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lreis\Desktop\"/>
    </mc:Choice>
  </mc:AlternateContent>
  <xr:revisionPtr revIDLastSave="0" documentId="13_ncr:1_{C1EA9450-F8AF-4022-953E-025ED6D6C0C7}" xr6:coauthVersionLast="36" xr6:coauthVersionMax="40" xr10:uidLastSave="{00000000-0000-0000-0000-000000000000}"/>
  <bookViews>
    <workbookView xWindow="0" yWindow="0" windowWidth="20640" windowHeight="11760" tabRatio="654" xr2:uid="{00000000-000D-0000-FFFF-FFFF00000000}"/>
  </bookViews>
  <sheets>
    <sheet name="MF" sheetId="1" r:id="rId1"/>
    <sheet name="CONT_OP_DIÁRIO" sheetId="2" r:id="rId2"/>
    <sheet name="CONTR_MENSAL" sheetId="3" r:id="rId3"/>
    <sheet name="MAPA" sheetId="4" r:id="rId4"/>
    <sheet name="Instruções" sheetId="5" r:id="rId5"/>
  </sheets>
  <definedNames>
    <definedName name="_xlnm._FilterDatabase" localSheetId="2" hidden="1">CONTR_MENSAL!$B$7:$FR$277</definedName>
    <definedName name="_xlnm._FilterDatabase" localSheetId="0" hidden="1">MF!$A$7:$ACP$273</definedName>
    <definedName name="ANO">#REF!</definedName>
    <definedName name="_xlnm.Print_Area" localSheetId="0">MF!$B$3:$ABL$272</definedName>
    <definedName name="_xlnm.Print_Titles" localSheetId="0">MF!$B:$G,MF!$3:$6</definedName>
    <definedName name="Z_0A7E6379_5DE3_45DD_89F1_CC7C187BEEE4_.wvu.FilterData" localSheetId="0" hidden="1">MF!$A$7:$ACP$273</definedName>
    <definedName name="Z_12040CE6_C003_471D_9561_39490F33570C_.wvu.Cols" localSheetId="1" hidden="1">CONT_OP_DIÁRIO!$DX:$DY</definedName>
    <definedName name="Z_12040CE6_C003_471D_9561_39490F33570C_.wvu.Cols" localSheetId="0" hidden="1">MF!$DW:$DX</definedName>
    <definedName name="Z_12040CE6_C003_471D_9561_39490F33570C_.wvu.FilterData" localSheetId="2" hidden="1">CONTR_MENSAL!$B$7:$FR$277</definedName>
    <definedName name="Z_12040CE6_C003_471D_9561_39490F33570C_.wvu.FilterData" localSheetId="0" hidden="1">MF!$A$7:$ACP$273</definedName>
    <definedName name="Z_12040CE6_C003_471D_9561_39490F33570C_.wvu.PrintArea" localSheetId="0" hidden="1">MF!$B$3:$ABL$272</definedName>
    <definedName name="Z_12040CE6_C003_471D_9561_39490F33570C_.wvu.PrintTitles" localSheetId="0" hidden="1">MF!$B:$G,MF!$3:$6</definedName>
    <definedName name="Z_12040CE6_C003_471D_9561_39490F33570C_.wvu.Rows" localSheetId="1" hidden="1">CONT_OP_DIÁRIO!$20:$23</definedName>
    <definedName name="Z_291157A5_A0EC_4D3C_9125_4AE9FA88DFF3_.wvu.Cols" localSheetId="1" hidden="1">CONT_OP_DIÁRIO!$DX:$DY</definedName>
    <definedName name="Z_291157A5_A0EC_4D3C_9125_4AE9FA88DFF3_.wvu.Cols" localSheetId="0" hidden="1">MF!$DW:$DX</definedName>
    <definedName name="Z_291157A5_A0EC_4D3C_9125_4AE9FA88DFF3_.wvu.FilterData" localSheetId="2" hidden="1">CONTR_MENSAL!$A$7:$FJ$277</definedName>
    <definedName name="Z_291157A5_A0EC_4D3C_9125_4AE9FA88DFF3_.wvu.FilterData" localSheetId="0" hidden="1">MF!$A$7:$ACP$273</definedName>
    <definedName name="Z_291157A5_A0EC_4D3C_9125_4AE9FA88DFF3_.wvu.PrintArea" localSheetId="0" hidden="1">MF!$UK$4:$WT$200</definedName>
    <definedName name="Z_291157A5_A0EC_4D3C_9125_4AE9FA88DFF3_.wvu.PrintTitles" localSheetId="0" hidden="1">MF!$B:$G,MF!$3:$6</definedName>
    <definedName name="Z_291157A5_A0EC_4D3C_9125_4AE9FA88DFF3_.wvu.Rows" localSheetId="1" hidden="1">CONT_OP_DIÁRIO!$20:$23</definedName>
    <definedName name="Z_2C22A4A2_A317_491F_A97D_A66602311B35_.wvu.Cols" localSheetId="1" hidden="1">CONT_OP_DIÁRIO!$DX:$DY</definedName>
    <definedName name="Z_2C22A4A2_A317_491F_A97D_A66602311B35_.wvu.Cols" localSheetId="0" hidden="1">MF!$DW:$DX</definedName>
    <definedName name="Z_2C22A4A2_A317_491F_A97D_A66602311B35_.wvu.FilterData" localSheetId="2" hidden="1">CONTR_MENSAL!$A$7:$FJ$271</definedName>
    <definedName name="Z_2C22A4A2_A317_491F_A97D_A66602311B35_.wvu.FilterData" localSheetId="0" hidden="1">MF!$B$7:$ABL$271</definedName>
    <definedName name="Z_2C22A4A2_A317_491F_A97D_A66602311B35_.wvu.PrintArea" localSheetId="0" hidden="1">MF!$UK$4:$WT$200</definedName>
    <definedName name="Z_2C22A4A2_A317_491F_A97D_A66602311B35_.wvu.PrintTitles" localSheetId="0" hidden="1">MF!$B:$G,MF!$3:$6</definedName>
    <definedName name="Z_2C22A4A2_A317_491F_A97D_A66602311B35_.wvu.Rows" localSheetId="1" hidden="1">CONT_OP_DIÁRIO!$11:$11,CONT_OP_DIÁRIO!$15:$15,CONT_OP_DIÁRIO!$19:$23</definedName>
    <definedName name="Z_2DB830F2_020B_4A29_BBE5_CD67220ACB7E_.wvu.FilterData" localSheetId="0" hidden="1">MF!$B$7:$ABL$271</definedName>
    <definedName name="Z_39010622_F94E_42C8_B871_AD5DBF617815_.wvu.Cols" localSheetId="1" hidden="1">CONT_OP_DIÁRIO!$DX:$DY</definedName>
    <definedName name="Z_39010622_F94E_42C8_B871_AD5DBF617815_.wvu.Cols" localSheetId="0" hidden="1">MF!$DW:$DX</definedName>
    <definedName name="Z_39010622_F94E_42C8_B871_AD5DBF617815_.wvu.FilterData" localSheetId="2" hidden="1">CONTR_MENSAL!$B$7:$FR$277</definedName>
    <definedName name="Z_39010622_F94E_42C8_B871_AD5DBF617815_.wvu.FilterData" localSheetId="0" hidden="1">MF!$A$7:$ACP$273</definedName>
    <definedName name="Z_39010622_F94E_42C8_B871_AD5DBF617815_.wvu.PrintArea" localSheetId="0" hidden="1">MF!$B$3:$ABL$272</definedName>
    <definedName name="Z_39010622_F94E_42C8_B871_AD5DBF617815_.wvu.PrintTitles" localSheetId="0" hidden="1">MF!$B:$G,MF!$3:$6</definedName>
    <definedName name="Z_39010622_F94E_42C8_B871_AD5DBF617815_.wvu.Rows" localSheetId="1" hidden="1">CONT_OP_DIÁRIO!$20:$23</definedName>
    <definedName name="Z_43799E9F_FAEA_477A_A8F9_DD8CC31C2E46_.wvu.Cols" localSheetId="1" hidden="1">CONT_OP_DIÁRIO!$DX:$DY</definedName>
    <definedName name="Z_43799E9F_FAEA_477A_A8F9_DD8CC31C2E46_.wvu.Cols" localSheetId="0" hidden="1">MF!$DW:$DX</definedName>
    <definedName name="Z_43799E9F_FAEA_477A_A8F9_DD8CC31C2E46_.wvu.FilterData" localSheetId="2" hidden="1">CONTR_MENSAL!$A$7:$FJ$277</definedName>
    <definedName name="Z_43799E9F_FAEA_477A_A8F9_DD8CC31C2E46_.wvu.FilterData" localSheetId="0" hidden="1">MF!$B$7:$ABL$271</definedName>
    <definedName name="Z_43799E9F_FAEA_477A_A8F9_DD8CC31C2E46_.wvu.PrintArea" localSheetId="0" hidden="1">MF!$B$3:$ABL$272</definedName>
    <definedName name="Z_43799E9F_FAEA_477A_A8F9_DD8CC31C2E46_.wvu.PrintTitles" localSheetId="0" hidden="1">MF!$B:$G,MF!$3:$6</definedName>
    <definedName name="Z_43799E9F_FAEA_477A_A8F9_DD8CC31C2E46_.wvu.Rows" localSheetId="1" hidden="1">CONT_OP_DIÁRIO!$11:$11,CONT_OP_DIÁRIO!$15:$15,CONT_OP_DIÁRIO!$19:$23</definedName>
    <definedName name="Z_487A44AC_476F_434F_B1C5_543637ECAA30_.wvu.FilterData" localSheetId="0" hidden="1">MF!$A$7:$ACP$273</definedName>
    <definedName name="Z_48D3E41E_4952_4BC7_A753_AC45D8370EA5_.wvu.FilterData" localSheetId="0" hidden="1">MF!$B$7:$ABL$271</definedName>
    <definedName name="Z_4D0E1CA9_041F_4096_BFE8_49F9F516410A_.wvu.Cols" localSheetId="1" hidden="1">CONT_OP_DIÁRIO!$DX:$DY</definedName>
    <definedName name="Z_4D0E1CA9_041F_4096_BFE8_49F9F516410A_.wvu.Cols" localSheetId="0" hidden="1">MF!$DW:$DX</definedName>
    <definedName name="Z_4D0E1CA9_041F_4096_BFE8_49F9F516410A_.wvu.FilterData" localSheetId="2" hidden="1">CONTR_MENSAL!$A$7:$FJ$277</definedName>
    <definedName name="Z_4D0E1CA9_041F_4096_BFE8_49F9F516410A_.wvu.FilterData" localSheetId="0" hidden="1">MF!$A$7:$ACP$273</definedName>
    <definedName name="Z_4D0E1CA9_041F_4096_BFE8_49F9F516410A_.wvu.PrintArea" localSheetId="0" hidden="1">MF!$UK$4:$WT$200</definedName>
    <definedName name="Z_4D0E1CA9_041F_4096_BFE8_49F9F516410A_.wvu.PrintTitles" localSheetId="0" hidden="1">MF!$B:$G,MF!$3:$6</definedName>
    <definedName name="Z_4D0E1CA9_041F_4096_BFE8_49F9F516410A_.wvu.Rows" localSheetId="1" hidden="1">CONT_OP_DIÁRIO!$20:$23</definedName>
    <definedName name="Z_5A4A9ADC_2985_41E2_A5C1_3D71D45B9194_.wvu.Cols" localSheetId="1" hidden="1">CONT_OP_DIÁRIO!$DX:$DY</definedName>
    <definedName name="Z_5A4A9ADC_2985_41E2_A5C1_3D71D45B9194_.wvu.Cols" localSheetId="0" hidden="1">MF!$DW:$DX</definedName>
    <definedName name="Z_5A4A9ADC_2985_41E2_A5C1_3D71D45B9194_.wvu.FilterData" localSheetId="2" hidden="1">CONTR_MENSAL!$B$7:$FR$277</definedName>
    <definedName name="Z_5A4A9ADC_2985_41E2_A5C1_3D71D45B9194_.wvu.FilterData" localSheetId="0" hidden="1">MF!$A$7:$ACP$273</definedName>
    <definedName name="Z_5A4A9ADC_2985_41E2_A5C1_3D71D45B9194_.wvu.PrintArea" localSheetId="0" hidden="1">MF!$B$3:$ABL$272</definedName>
    <definedName name="Z_5A4A9ADC_2985_41E2_A5C1_3D71D45B9194_.wvu.PrintTitles" localSheetId="0" hidden="1">MF!$B:$G,MF!$3:$6</definedName>
    <definedName name="Z_5A4A9ADC_2985_41E2_A5C1_3D71D45B9194_.wvu.Rows" localSheetId="1" hidden="1">CONT_OP_DIÁRIO!$20:$23</definedName>
    <definedName name="Z_6997C250_F930_4AC1_9CB5_6A59E597F29D_.wvu.FilterData" localSheetId="0" hidden="1">MF!$B$7:$BS$271</definedName>
    <definedName name="Z_6997C250_F930_4AC1_9CB5_6A59E597F29D_.wvu.PrintArea" localSheetId="0" hidden="1">MF!$B$6:$BR$271</definedName>
    <definedName name="Z_699C5A6D_865E_46E1_BA2A_34015D960EF8_.wvu.FilterData" localSheetId="0" hidden="1">MF!$B$7:$ABL$271</definedName>
    <definedName name="Z_6D0B5C5F_3954_4DE2_8AC2_1A0A6548A910_.wvu.Cols" localSheetId="1" hidden="1">CONT_OP_DIÁRIO!$DX:$DY</definedName>
    <definedName name="Z_6D0B5C5F_3954_4DE2_8AC2_1A0A6548A910_.wvu.Cols" localSheetId="0" hidden="1">MF!$DW:$DX</definedName>
    <definedName name="Z_6D0B5C5F_3954_4DE2_8AC2_1A0A6548A910_.wvu.FilterData" localSheetId="2" hidden="1">CONTR_MENSAL!$A$7:$FJ$271</definedName>
    <definedName name="Z_6D0B5C5F_3954_4DE2_8AC2_1A0A6548A910_.wvu.FilterData" localSheetId="0" hidden="1">MF!$B$7:$ABL$271</definedName>
    <definedName name="Z_6D0B5C5F_3954_4DE2_8AC2_1A0A6548A910_.wvu.PrintArea" localSheetId="0" hidden="1">MF!$UK$4:$WT$200</definedName>
    <definedName name="Z_6D0B5C5F_3954_4DE2_8AC2_1A0A6548A910_.wvu.PrintTitles" localSheetId="0" hidden="1">MF!$B:$G,MF!$3:$6</definedName>
    <definedName name="Z_6D0B5C5F_3954_4DE2_8AC2_1A0A6548A910_.wvu.Rows" localSheetId="1" hidden="1">CONT_OP_DIÁRIO!$11:$11,CONT_OP_DIÁRIO!$15:$15,CONT_OP_DIÁRIO!$19:$23</definedName>
    <definedName name="Z_6D97B707_B50F_4BC2_BE25_349DEA487450_.wvu.FilterData" localSheetId="0" hidden="1">MF!$A$7:$ACP$273</definedName>
    <definedName name="Z_6E368526_4D1B_415E_8516_A268254C12A3_.wvu.FilterData" localSheetId="0" hidden="1">MF!$B$7:$ABL$271</definedName>
    <definedName name="Z_72A051D5_A93F_41AC_800D_892056DC87A8_.wvu.Cols" localSheetId="1" hidden="1">CONT_OP_DIÁRIO!$DX:$DY</definedName>
    <definedName name="Z_72A051D5_A93F_41AC_800D_892056DC87A8_.wvu.Cols" localSheetId="0" hidden="1">MF!$ABO:$ABZ,MF!$DW:$DX</definedName>
    <definedName name="Z_72A051D5_A93F_41AC_800D_892056DC87A8_.wvu.FilterData" localSheetId="2" hidden="1">CONTR_MENSAL!$A$7:$FJ$277</definedName>
    <definedName name="Z_72A051D5_A93F_41AC_800D_892056DC87A8_.wvu.FilterData" localSheetId="0" hidden="1">MF!$B$7:$ABL$271</definedName>
    <definedName name="Z_72A051D5_A93F_41AC_800D_892056DC87A8_.wvu.PrintArea" localSheetId="0" hidden="1">MF!$UK$4:$WT$200</definedName>
    <definedName name="Z_72A051D5_A93F_41AC_800D_892056DC87A8_.wvu.PrintTitles" localSheetId="0" hidden="1">MF!$B:$G,MF!$3:$6</definedName>
    <definedName name="Z_72A051D5_A93F_41AC_800D_892056DC87A8_.wvu.Rows" localSheetId="1" hidden="1">CONT_OP_DIÁRIO!$11:$11,CONT_OP_DIÁRIO!$15:$15,CONT_OP_DIÁRIO!$19:$23</definedName>
    <definedName name="Z_765EF940_6B94_426A_B662_9F9CE8FEDDFA_.wvu.Cols" localSheetId="1" hidden="1">CONT_OP_DIÁRIO!$DX:$DY</definedName>
    <definedName name="Z_765EF940_6B94_426A_B662_9F9CE8FEDDFA_.wvu.Cols" localSheetId="0" hidden="1">MF!$DW:$DX</definedName>
    <definedName name="Z_765EF940_6B94_426A_B662_9F9CE8FEDDFA_.wvu.FilterData" localSheetId="2" hidden="1">CONTR_MENSAL!$B$7:$FR$277</definedName>
    <definedName name="Z_765EF940_6B94_426A_B662_9F9CE8FEDDFA_.wvu.FilterData" localSheetId="0" hidden="1">MF!$A$7:$ACP$273</definedName>
    <definedName name="Z_765EF940_6B94_426A_B662_9F9CE8FEDDFA_.wvu.PrintArea" localSheetId="0" hidden="1">MF!$UK$4:$WT$200</definedName>
    <definedName name="Z_765EF940_6B94_426A_B662_9F9CE8FEDDFA_.wvu.PrintTitles" localSheetId="0" hidden="1">MF!$B:$G,MF!$3:$6</definedName>
    <definedName name="Z_765EF940_6B94_426A_B662_9F9CE8FEDDFA_.wvu.Rows" localSheetId="1" hidden="1">CONT_OP_DIÁRIO!$20:$23</definedName>
    <definedName name="Z_7949A682_C5F1_4A09_A591_8121FEF17E3B_.wvu.FilterData" localSheetId="0" hidden="1">MF!$B$7:$ABL$271</definedName>
    <definedName name="Z_7B51B27A_1162_4F8B_A9C6_8D66D3EF175E_.wvu.FilterData" localSheetId="0" hidden="1">MF!$A$7:$ACP$273</definedName>
    <definedName name="Z_7C061575_58B0_423C_9F14_C30F53CE37C9_.wvu.FilterData" localSheetId="0" hidden="1">MF!$B$1:$BS$1</definedName>
    <definedName name="Z_7C061575_58B0_423C_9F14_C30F53CE37C9_.wvu.PrintArea" localSheetId="0" hidden="1">MF!$B$6:$BR$271</definedName>
    <definedName name="Z_7F5B84D0_0BB9_4EBB_ACB8_C1D07AFE63F3_.wvu.FilterData" localSheetId="0" hidden="1">MF!$A$7:$ACP$273</definedName>
    <definedName name="Z_979E51D9_8E53_41A4_AC59_B602C615798E_.wvu.FilterData" localSheetId="0" hidden="1">MF!$B$7:$ABL$271</definedName>
    <definedName name="Z_A066800C_FB74_4C00_8054_A99BFB3095CA_.wvu.FilterData" localSheetId="0" hidden="1">MF!$A$7:$ACP$273</definedName>
    <definedName name="Z_A2CB858E_ECCF_4F84_AB43_EC45B8F0C8B4_.wvu.FilterData" localSheetId="0" hidden="1">MF!$A$7:$ACP$273</definedName>
    <definedName name="Z_A3D084B7_E19C_4F00_AF1C_B65592F1B4AD_.wvu.Cols" localSheetId="1" hidden="1">CONT_OP_DIÁRIO!$DX:$DY</definedName>
    <definedName name="Z_A3D084B7_E19C_4F00_AF1C_B65592F1B4AD_.wvu.Cols" localSheetId="0" hidden="1">MF!$DW:$DX</definedName>
    <definedName name="Z_A3D084B7_E19C_4F00_AF1C_B65592F1B4AD_.wvu.FilterData" localSheetId="2" hidden="1">CONTR_MENSAL!$B$7:$FR$277</definedName>
    <definedName name="Z_A3D084B7_E19C_4F00_AF1C_B65592F1B4AD_.wvu.FilterData" localSheetId="0" hidden="1">MF!$A$7:$ACP$273</definedName>
    <definedName name="Z_A3D084B7_E19C_4F00_AF1C_B65592F1B4AD_.wvu.PrintArea" localSheetId="0" hidden="1">MF!$B$3:$ABL$272</definedName>
    <definedName name="Z_A3D084B7_E19C_4F00_AF1C_B65592F1B4AD_.wvu.PrintTitles" localSheetId="0" hidden="1">MF!$B:$G,MF!$3:$6</definedName>
    <definedName name="Z_A3D084B7_E19C_4F00_AF1C_B65592F1B4AD_.wvu.Rows" localSheetId="1" hidden="1">CONT_OP_DIÁRIO!$20:$23</definedName>
    <definedName name="Z_A51F699B_75BD_4C5B_835E_993060C1FD14_.wvu.Cols" localSheetId="1" hidden="1">CONT_OP_DIÁRIO!$DX:$DY</definedName>
    <definedName name="Z_A51F699B_75BD_4C5B_835E_993060C1FD14_.wvu.Cols" localSheetId="0" hidden="1">MF!$DW:$DX</definedName>
    <definedName name="Z_A51F699B_75BD_4C5B_835E_993060C1FD14_.wvu.FilterData" localSheetId="2" hidden="1">CONTR_MENSAL!$B$7:$FR$277</definedName>
    <definedName name="Z_A51F699B_75BD_4C5B_835E_993060C1FD14_.wvu.FilterData" localSheetId="0" hidden="1">MF!$A$7:$ACP$273</definedName>
    <definedName name="Z_A51F699B_75BD_4C5B_835E_993060C1FD14_.wvu.PrintArea" localSheetId="0" hidden="1">MF!$UK$4:$WT$200</definedName>
    <definedName name="Z_A51F699B_75BD_4C5B_835E_993060C1FD14_.wvu.PrintTitles" localSheetId="0" hidden="1">MF!$B:$G,MF!$3:$6</definedName>
    <definedName name="Z_A51F699B_75BD_4C5B_835E_993060C1FD14_.wvu.Rows" localSheetId="1" hidden="1">CONT_OP_DIÁRIO!$20:$23</definedName>
    <definedName name="Z_B850FC87_1AB7_43FE_A992_3FC32EF0FB82_.wvu.FilterData" localSheetId="0" hidden="1">MF!$A$7:$ACP$273</definedName>
    <definedName name="Z_BCA5690C_8EB5_4666_B7AE_A3A6D7449356_.wvu.Cols" localSheetId="1" hidden="1">CONT_OP_DIÁRIO!$DX:$DY</definedName>
    <definedName name="Z_BCA5690C_8EB5_4666_B7AE_A3A6D7449356_.wvu.Cols" localSheetId="0" hidden="1">MF!$DW:$DX</definedName>
    <definedName name="Z_BCA5690C_8EB5_4666_B7AE_A3A6D7449356_.wvu.FilterData" localSheetId="2" hidden="1">CONTR_MENSAL!$B$7:$FR$277</definedName>
    <definedName name="Z_BCA5690C_8EB5_4666_B7AE_A3A6D7449356_.wvu.FilterData" localSheetId="0" hidden="1">MF!$A$7:$ACP$273</definedName>
    <definedName name="Z_BCA5690C_8EB5_4666_B7AE_A3A6D7449356_.wvu.PrintArea" localSheetId="0" hidden="1">MF!$UK$4:$WT$200</definedName>
    <definedName name="Z_BCA5690C_8EB5_4666_B7AE_A3A6D7449356_.wvu.PrintTitles" localSheetId="0" hidden="1">MF!$B:$G,MF!$3:$6</definedName>
    <definedName name="Z_BCA5690C_8EB5_4666_B7AE_A3A6D7449356_.wvu.Rows" localSheetId="1" hidden="1">CONT_OP_DIÁRIO!$20:$23</definedName>
    <definedName name="Z_BCEC3B2E_A68F_314A_8CB3_44F485E8C283_.wvu.Cols" localSheetId="1" hidden="1">CONT_OP_DIÁRIO!$DX:$DY</definedName>
    <definedName name="Z_BCEC3B2E_A68F_314A_8CB3_44F485E8C283_.wvu.Cols" localSheetId="0" hidden="1">MF!$H:$H</definedName>
    <definedName name="Z_BCEC3B2E_A68F_314A_8CB3_44F485E8C283_.wvu.FilterData" localSheetId="2" hidden="1">CONTR_MENSAL!$A$7:$FJ$277</definedName>
    <definedName name="Z_BCEC3B2E_A68F_314A_8CB3_44F485E8C283_.wvu.FilterData" localSheetId="0" hidden="1">MF!$B$7:$ABL$271</definedName>
    <definedName name="Z_BCEC3B2E_A68F_314A_8CB3_44F485E8C283_.wvu.PrintArea" localSheetId="0" hidden="1">MF!$B$3:$ABL$272</definedName>
    <definedName name="Z_BCEC3B2E_A68F_314A_8CB3_44F485E8C283_.wvu.PrintTitles" localSheetId="0" hidden="1">MF!$B:$G,MF!$3:$6</definedName>
    <definedName name="Z_BCEC3B2E_A68F_314A_8CB3_44F485E8C283_.wvu.Rows" localSheetId="1" hidden="1">CONT_OP_DIÁRIO!$11:$11,CONT_OP_DIÁRIO!$15:$15,CONT_OP_DIÁRIO!$19:$23</definedName>
    <definedName name="Z_BF15CA2A_C92A_441B_9FB7_B84FA20E7644_.wvu.FilterData" localSheetId="0" hidden="1">MF!$A$7:$ACP$273</definedName>
    <definedName name="Z_BFAC6808_3BA3_4E09_A5F6_857115B55F07_.wvu.Cols" localSheetId="1" hidden="1">CONT_OP_DIÁRIO!$DX:$DY</definedName>
    <definedName name="Z_BFAC6808_3BA3_4E09_A5F6_857115B55F07_.wvu.Cols" localSheetId="0" hidden="1">MF!$DW:$DX</definedName>
    <definedName name="Z_BFAC6808_3BA3_4E09_A5F6_857115B55F07_.wvu.FilterData" localSheetId="2" hidden="1">CONTR_MENSAL!$B$7:$FR$277</definedName>
    <definedName name="Z_BFAC6808_3BA3_4E09_A5F6_857115B55F07_.wvu.FilterData" localSheetId="0" hidden="1">MF!$A$7:$ACP$273</definedName>
    <definedName name="Z_BFAC6808_3BA3_4E09_A5F6_857115B55F07_.wvu.PrintArea" localSheetId="0" hidden="1">MF!$UK$4:$WT$200</definedName>
    <definedName name="Z_BFAC6808_3BA3_4E09_A5F6_857115B55F07_.wvu.PrintTitles" localSheetId="0" hidden="1">MF!$B:$G,MF!$3:$6</definedName>
    <definedName name="Z_BFAC6808_3BA3_4E09_A5F6_857115B55F07_.wvu.Rows" localSheetId="1" hidden="1">CONT_OP_DIÁRIO!$20:$23</definedName>
    <definedName name="Z_C2DA6545_76B7_4DC1_9139_EFEFB440E982_.wvu.FilterData" localSheetId="0" hidden="1">MF!$A$7:$ACP$273</definedName>
    <definedName name="Z_C5A70E83_5C15_4F92_B1FA_5A7C7FA3B550_.wvu.FilterData" localSheetId="0" hidden="1">MF!$B$7:$ABL$271</definedName>
    <definedName name="Z_C68782FF_EEA0_45F0_A29F_1223F6532431_.wvu.FilterData" localSheetId="0" hidden="1">MF!$A$7:$ACP$273</definedName>
    <definedName name="Z_C954486B_FD05_43CE_B7AF_3F6BA0B93969_.wvu.FilterData" localSheetId="0" hidden="1">MF!$A$7:$ACP$273</definedName>
    <definedName name="Z_CD953094_1738_4E86_B58A_5D286EDE5DC1_.wvu.Cols" localSheetId="1" hidden="1">CONT_OP_DIÁRIO!$DX:$DY</definedName>
    <definedName name="Z_CD953094_1738_4E86_B58A_5D286EDE5DC1_.wvu.Cols" localSheetId="0" hidden="1">MF!$DW:$DX</definedName>
    <definedName name="Z_CD953094_1738_4E86_B58A_5D286EDE5DC1_.wvu.FilterData" localSheetId="2" hidden="1">CONTR_MENSAL!$B$7:$FR$277</definedName>
    <definedName name="Z_CD953094_1738_4E86_B58A_5D286EDE5DC1_.wvu.FilterData" localSheetId="0" hidden="1">MF!$A$7:$ACP$273</definedName>
    <definedName name="Z_CD953094_1738_4E86_B58A_5D286EDE5DC1_.wvu.PrintArea" localSheetId="0" hidden="1">MF!$B$6:$BR$271</definedName>
    <definedName name="Z_CD953094_1738_4E86_B58A_5D286EDE5DC1_.wvu.Rows" localSheetId="1" hidden="1">CONT_OP_DIÁRIO!$20:$23</definedName>
    <definedName name="Z_F54AE999_3F97_4BAD_8874_2E444712C68E_.wvu.Cols" localSheetId="1" hidden="1">CONT_OP_DIÁRIO!$DX:$DY</definedName>
    <definedName name="Z_F54AE999_3F97_4BAD_8874_2E444712C68E_.wvu.Cols" localSheetId="0" hidden="1">MF!$DW:$DX</definedName>
    <definedName name="Z_F54AE999_3F97_4BAD_8874_2E444712C68E_.wvu.FilterData" localSheetId="2" hidden="1">CONTR_MENSAL!$B$7:$FR$277</definedName>
    <definedName name="Z_F54AE999_3F97_4BAD_8874_2E444712C68E_.wvu.FilterData" localSheetId="0" hidden="1">MF!$A$7:$ACP$273</definedName>
    <definedName name="Z_F54AE999_3F97_4BAD_8874_2E444712C68E_.wvu.PrintArea" localSheetId="0" hidden="1">MF!$UK$4:$WT$200</definedName>
    <definedName name="Z_F54AE999_3F97_4BAD_8874_2E444712C68E_.wvu.PrintTitles" localSheetId="0" hidden="1">MF!$B:$G,MF!$3:$6</definedName>
    <definedName name="Z_F54AE999_3F97_4BAD_8874_2E444712C68E_.wvu.Rows" localSheetId="1" hidden="1">CONT_OP_DIÁRIO!$20:$23</definedName>
    <definedName name="Z_F8FF71A4_02AE_436D_9487_7C9029AD7D23_.wvu.FilterData" localSheetId="0" hidden="1">MF!$B$7:$ABL$271</definedName>
    <definedName name="Z_FEBF9787_7A1F_4EE7_B3B1_DA51DF85C654_.wvu.FilterData" localSheetId="0" hidden="1">MF!$A$7:$ACP$273</definedName>
  </definedNames>
  <calcPr calcId="191029"/>
  <customWorkbookViews>
    <customWorkbookView name="Joao Curto (RSB/2 BATALHÃO/2COMP/STO AMARO) - Modo de exibição pessoal" guid="{5A4A9ADC-2985-41E2-A5C1-3D71D45B9194}" mergeInterval="0" personalView="1" maximized="1" xWindow="1358" yWindow="-324" windowWidth="1936" windowHeight="1056" tabRatio="654" activeSheetId="1"/>
    <customWorkbookView name="Pedro Curto (RSB/CMD/CIES/DIC) - Vista pessoal" guid="{BFAC6808-3BA3-4E09-A5F6-857115B55F07}" mergeInterval="0" personalView="1" maximized="1" windowWidth="1356" windowHeight="543" tabRatio="654" activeSheetId="1"/>
    <customWorkbookView name="Cesar Crespo (RSB/CMD/1ª CS) - Vista pessoal" guid="{765EF940-6B94-426A-B662-9F9CE8FEDDFA}" mergeInterval="0" personalView="1" maximized="1" windowWidth="1436" windowHeight="675" tabRatio="654" activeSheetId="1"/>
    <customWorkbookView name="Alberto Ambrosio (RSB/CMD/2ª CS) - Vista pessoal" guid="{A51F699B-75BD-4C5B-835E-993060C1FD14}" mergeInterval="0" personalView="1" maximized="1" windowWidth="1436" windowHeight="763" tabRatio="654" activeSheetId="1"/>
    <customWorkbookView name="Andre Ferreira (RSB/1ºB/1ºC/QDCI) - Vista pessoal" guid="{4D0E1CA9-041F-4096-BFE8-49F9F516410A}" mergeInterval="0" personalView="1" maximized="1" windowWidth="1436" windowHeight="675" tabRatio="654" activeSheetId="1"/>
    <customWorkbookView name="Utilizador do Microsoft Office - Vista pessoal" guid="{BCEC3B2E-A68F-314A-8CB3-44F485E8C283}" mergeInterval="0" personalView="1" windowWidth="944" windowHeight="540" tabRatio="654" activeSheetId="1"/>
    <customWorkbookView name="Cesar Crespo (RSB/2 BATALHÃO/2COMP/STO AMARO) - Vista pessoal" guid="{6D0B5C5F-3954-4DE2-8AC2-1A0A6548A910}" mergeInterval="0" personalView="1" maximized="1" windowWidth="1436" windowHeight="675" tabRatio="654" activeSheetId="1"/>
    <customWorkbookView name="4S-Chquartel - Vista pessoal" guid="{7C061575-58B0-423C-9F14-C30F53CE37C9}" mergeInterval="0" personalView="1" maximized="1" windowWidth="1020" windowHeight="595" activeSheetId="5"/>
    <customWorkbookView name="ficha_limpeza_benfica - Vista pessoal" guid="{2C22A4A2-A317-491F-A97D-A66602311B35}" mergeInterval="0" personalView="1" maximized="1" windowWidth="1276" windowHeight="799" tabRatio="654" activeSheetId="3"/>
    <customWorkbookView name="ASUS - Vista pessoal" guid="{43799E9F-FAEA-477A-A8F9-DD8CC31C2E46}" mergeInterval="0" personalView="1" maximized="1" xWindow="-8" yWindow="-8" windowWidth="1382" windowHeight="784" tabRatio="654" activeSheetId="1"/>
    <customWorkbookView name="Jose Mateus (RSB/CMD/CIES/DIC) - Vista pessoal" guid="{72A051D5-A93F-41AC-800D-892056DC87A8}" mergeInterval="0" personalView="1" maximized="1" windowWidth="1276" windowHeight="799" tabRatio="654" activeSheetId="1"/>
    <customWorkbookView name="Utilizador - Vista pessoal" guid="{291157A5-A0EC-4D3C-9125-4AE9FA88DFF3}" mergeInterval="0" personalView="1" maximized="1" xWindow="1" yWindow="1" windowWidth="1020" windowHeight="461" activeSheetId="1"/>
    <customWorkbookView name="André - Vista pessoal" guid="{12040CE6-C003-471D-9561-39490F33570C}" mergeInterval="0" personalView="1" maximized="1" windowWidth="1362" windowHeight="542" tabRatio="654" activeSheetId="1"/>
    <customWorkbookView name="Joao Curto (RSB/CMD/2ª CS) - Vista pessoal" guid="{39010622-F94E-42C8-B871-AD5DBF617815}" mergeInterval="0" personalView="1" maximized="1" windowWidth="1280" windowHeight="906" tabRatio="654" activeSheetId="1"/>
    <customWorkbookView name="Andre Ferreira (RSB/2 BATALHÃO/5COMP/BENFICA) - Vista pessoal" guid="{F54AE999-3F97-4BAD-8874-2E444712C68E}" mergeInterval="0" personalView="1" maximized="1" windowWidth="1362" windowHeight="543" tabRatio="654" activeSheetId="1"/>
    <customWorkbookView name="Joao Curto - Vista pessoal" guid="{CD953094-1738-4E86-B58A-5D286EDE5DC1}" mergeInterval="0" personalView="1" maximized="1" windowWidth="1280" windowHeight="800" tabRatio="654" activeSheetId="1"/>
    <customWorkbookView name="Antonio Raposo (RSB/CMD/CCS) - Vista pessoal" guid="{BCA5690C-8EB5-4666-B7AE-A3A6D7449356}" mergeInterval="0" personalView="1" maximized="1" windowWidth="1596" windowHeight="655" tabRatio="654" activeSheetId="1"/>
    <customWorkbookView name="Jose Oliveira (RSB/2 BATALHÃO/5COMP/MONSANTO) - Vista pessoal" guid="{A3D084B7-E19C-4F00-AF1C-B65592F1B4AD}" mergeInterval="0" personalView="1" maximized="1" windowWidth="1916" windowHeight="854" tabRatio="654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D17" i="4" l="1"/>
  <c r="ABT9" i="1" l="1"/>
  <c r="ABT10" i="1"/>
  <c r="ABT11" i="1"/>
  <c r="ABT12" i="1"/>
  <c r="ABT13" i="1"/>
  <c r="ABT14" i="1"/>
  <c r="ABT15" i="1"/>
  <c r="ABT16" i="1"/>
  <c r="ABT17" i="1"/>
  <c r="ABT18" i="1"/>
  <c r="ABT19" i="1"/>
  <c r="ABT20" i="1"/>
  <c r="ABT21" i="1"/>
  <c r="ABT22" i="1"/>
  <c r="ABT23" i="1"/>
  <c r="ABT24" i="1"/>
  <c r="ABT25" i="1"/>
  <c r="ABT26" i="1"/>
  <c r="ABT27" i="1"/>
  <c r="ABT28" i="1"/>
  <c r="ABT29" i="1"/>
  <c r="ABT30" i="1"/>
  <c r="ABT31" i="1"/>
  <c r="ABT32" i="1"/>
  <c r="ABT33" i="1"/>
  <c r="ABT34" i="1"/>
  <c r="ABT35" i="1"/>
  <c r="ABT36" i="1"/>
  <c r="ABT37" i="1"/>
  <c r="ABT38" i="1"/>
  <c r="ABT39" i="1"/>
  <c r="ABT40" i="1"/>
  <c r="ABT41" i="1"/>
  <c r="ABT42" i="1"/>
  <c r="ABT43" i="1"/>
  <c r="ABT44" i="1"/>
  <c r="ABT45" i="1"/>
  <c r="ABT46" i="1"/>
  <c r="ABT47" i="1"/>
  <c r="ABT48" i="1"/>
  <c r="ABT49" i="1"/>
  <c r="ABT50" i="1"/>
  <c r="ABT51" i="1"/>
  <c r="ABT52" i="1"/>
  <c r="ABT53" i="1"/>
  <c r="ABT54" i="1"/>
  <c r="ABT55" i="1"/>
  <c r="ABT56" i="1"/>
  <c r="ABT57" i="1"/>
  <c r="ABT58" i="1"/>
  <c r="ABT59" i="1"/>
  <c r="ABT60" i="1"/>
  <c r="ABT61" i="1"/>
  <c r="ABT62" i="1"/>
  <c r="ABT63" i="1"/>
  <c r="ABT64" i="1"/>
  <c r="ABT65" i="1"/>
  <c r="ABT66" i="1"/>
  <c r="ABT67" i="1"/>
  <c r="ABT68" i="1"/>
  <c r="ABT69" i="1"/>
  <c r="ABT70" i="1"/>
  <c r="ABT71" i="1"/>
  <c r="ABT72" i="1"/>
  <c r="ABT73" i="1"/>
  <c r="ABT74" i="1"/>
  <c r="ABT75" i="1"/>
  <c r="ABT76" i="1"/>
  <c r="ABT77" i="1"/>
  <c r="ABT78" i="1"/>
  <c r="ABT79" i="1"/>
  <c r="ABT80" i="1"/>
  <c r="ABT81" i="1"/>
  <c r="ABT82" i="1"/>
  <c r="ABT83" i="1"/>
  <c r="ABT84" i="1"/>
  <c r="ABT85" i="1"/>
  <c r="ABT86" i="1"/>
  <c r="ABT87" i="1"/>
  <c r="ABT88" i="1"/>
  <c r="ABT89" i="1"/>
  <c r="ABT90" i="1"/>
  <c r="ABT91" i="1"/>
  <c r="ABT92" i="1"/>
  <c r="ABT93" i="1"/>
  <c r="ABT94" i="1"/>
  <c r="ABT95" i="1"/>
  <c r="ABT96" i="1"/>
  <c r="ABT97" i="1"/>
  <c r="ABT98" i="1"/>
  <c r="ABT99" i="1"/>
  <c r="ABT100" i="1"/>
  <c r="ABT101" i="1"/>
  <c r="ABT102" i="1"/>
  <c r="ABT103" i="1"/>
  <c r="ABT104" i="1"/>
  <c r="ABT105" i="1"/>
  <c r="ABT106" i="1"/>
  <c r="ABT107" i="1"/>
  <c r="ABT108" i="1"/>
  <c r="ABT109" i="1"/>
  <c r="ABT110" i="1"/>
  <c r="ABT111" i="1"/>
  <c r="ABT112" i="1"/>
  <c r="ABT113" i="1"/>
  <c r="ABT114" i="1"/>
  <c r="ABT115" i="1"/>
  <c r="ABT116" i="1"/>
  <c r="ABT117" i="1"/>
  <c r="ABT118" i="1"/>
  <c r="ABT119" i="1"/>
  <c r="ABT120" i="1"/>
  <c r="ABT121" i="1"/>
  <c r="ABT122" i="1"/>
  <c r="ABT123" i="1"/>
  <c r="ABT124" i="1"/>
  <c r="ABT125" i="1"/>
  <c r="ABT126" i="1"/>
  <c r="ABT127" i="1"/>
  <c r="ABT128" i="1"/>
  <c r="ABT129" i="1"/>
  <c r="ABT130" i="1"/>
  <c r="ABT131" i="1"/>
  <c r="ABT132" i="1"/>
  <c r="ABT133" i="1"/>
  <c r="ABT134" i="1"/>
  <c r="ABT135" i="1"/>
  <c r="ABT136" i="1"/>
  <c r="ABT137" i="1"/>
  <c r="ABT138" i="1"/>
  <c r="ABT139" i="1"/>
  <c r="ABT140" i="1"/>
  <c r="ABT141" i="1"/>
  <c r="ABT142" i="1"/>
  <c r="ABT143" i="1"/>
  <c r="ABT144" i="1"/>
  <c r="ABT145" i="1"/>
  <c r="ABT146" i="1"/>
  <c r="ABT147" i="1"/>
  <c r="ABT148" i="1"/>
  <c r="ABT149" i="1"/>
  <c r="ABT150" i="1"/>
  <c r="ABT151" i="1"/>
  <c r="ABT152" i="1"/>
  <c r="ABT153" i="1"/>
  <c r="ABT154" i="1"/>
  <c r="ABT155" i="1"/>
  <c r="ABT156" i="1"/>
  <c r="ABT157" i="1"/>
  <c r="ABT158" i="1"/>
  <c r="ABT159" i="1"/>
  <c r="ABT160" i="1"/>
  <c r="ABT161" i="1"/>
  <c r="ABT162" i="1"/>
  <c r="ABT163" i="1"/>
  <c r="ABT164" i="1"/>
  <c r="ABT165" i="1"/>
  <c r="ABT166" i="1"/>
  <c r="ABT167" i="1"/>
  <c r="ABT168" i="1"/>
  <c r="ABT169" i="1"/>
  <c r="ABT170" i="1"/>
  <c r="ABT171" i="1"/>
  <c r="ABT172" i="1"/>
  <c r="ABT173" i="1"/>
  <c r="ABT174" i="1"/>
  <c r="ABT175" i="1"/>
  <c r="ABT176" i="1"/>
  <c r="ABT177" i="1"/>
  <c r="ABT178" i="1"/>
  <c r="ABT179" i="1"/>
  <c r="ABT180" i="1"/>
  <c r="ABT181" i="1"/>
  <c r="ABT182" i="1"/>
  <c r="ABT183" i="1"/>
  <c r="ABT184" i="1"/>
  <c r="ABT185" i="1"/>
  <c r="ABT186" i="1"/>
  <c r="ABT187" i="1"/>
  <c r="ABT188" i="1"/>
  <c r="ABT189" i="1"/>
  <c r="ABT190" i="1"/>
  <c r="ABT191" i="1"/>
  <c r="ABT192" i="1"/>
  <c r="ABT193" i="1"/>
  <c r="ABT194" i="1"/>
  <c r="ABT195" i="1"/>
  <c r="ABT196" i="1"/>
  <c r="ABT197" i="1"/>
  <c r="ABT198" i="1"/>
  <c r="ABT199" i="1"/>
  <c r="ABT200" i="1"/>
  <c r="ABT201" i="1"/>
  <c r="ABT202" i="1"/>
  <c r="ABT203" i="1"/>
  <c r="ABT204" i="1"/>
  <c r="ABT205" i="1"/>
  <c r="ABT206" i="1"/>
  <c r="ABT207" i="1"/>
  <c r="ABT208" i="1"/>
  <c r="ABT209" i="1"/>
  <c r="ABT210" i="1"/>
  <c r="ABT211" i="1"/>
  <c r="ABT212" i="1"/>
  <c r="ABT213" i="1"/>
  <c r="ABT214" i="1"/>
  <c r="ABT215" i="1"/>
  <c r="ABT216" i="1"/>
  <c r="ABT217" i="1"/>
  <c r="ABT218" i="1"/>
  <c r="ABT219" i="1"/>
  <c r="ABT220" i="1"/>
  <c r="ABT221" i="1"/>
  <c r="ABT222" i="1"/>
  <c r="ABT223" i="1"/>
  <c r="ABT224" i="1"/>
  <c r="ABT225" i="1"/>
  <c r="ABT226" i="1"/>
  <c r="ABT227" i="1"/>
  <c r="ABT228" i="1"/>
  <c r="ABT229" i="1"/>
  <c r="ABT230" i="1"/>
  <c r="ABT231" i="1"/>
  <c r="ABT232" i="1"/>
  <c r="ABT233" i="1"/>
  <c r="ABT234" i="1"/>
  <c r="ABT235" i="1"/>
  <c r="ABT236" i="1"/>
  <c r="ABT237" i="1"/>
  <c r="ABT238" i="1"/>
  <c r="ABT239" i="1"/>
  <c r="ABT240" i="1"/>
  <c r="ABT241" i="1"/>
  <c r="ABT242" i="1"/>
  <c r="ABT243" i="1"/>
  <c r="ABT244" i="1"/>
  <c r="ABT245" i="1"/>
  <c r="ABT246" i="1"/>
  <c r="ABT247" i="1"/>
  <c r="ABT248" i="1"/>
  <c r="ABT249" i="1"/>
  <c r="ABT250" i="1"/>
  <c r="ABT251" i="1"/>
  <c r="ABT252" i="1"/>
  <c r="ABT253" i="1"/>
  <c r="ABT254" i="1"/>
  <c r="ABT255" i="1"/>
  <c r="ABT256" i="1"/>
  <c r="ABT257" i="1"/>
  <c r="ABT258" i="1"/>
  <c r="ABT259" i="1"/>
  <c r="ABT260" i="1"/>
  <c r="ABT261" i="1"/>
  <c r="ABT262" i="1"/>
  <c r="ABT263" i="1"/>
  <c r="ABT264" i="1"/>
  <c r="ABT265" i="1"/>
  <c r="ABT266" i="1"/>
  <c r="ABT267" i="1"/>
  <c r="ABT268" i="1"/>
  <c r="ABT269" i="1"/>
  <c r="ABT270" i="1"/>
  <c r="ABT271" i="1"/>
  <c r="ABT8" i="1"/>
  <c r="FL9" i="3"/>
  <c r="FM9" i="3"/>
  <c r="FN9" i="3"/>
  <c r="FO9" i="3"/>
  <c r="FP9" i="3"/>
  <c r="FQ9" i="3"/>
  <c r="FL10" i="3"/>
  <c r="FM10" i="3"/>
  <c r="FN10" i="3"/>
  <c r="FO10" i="3"/>
  <c r="FP10" i="3"/>
  <c r="FQ10" i="3"/>
  <c r="FL11" i="3"/>
  <c r="FM11" i="3"/>
  <c r="FN11" i="3"/>
  <c r="FO11" i="3"/>
  <c r="FP11" i="3"/>
  <c r="FQ11" i="3"/>
  <c r="FL12" i="3"/>
  <c r="FM12" i="3"/>
  <c r="FN12" i="3"/>
  <c r="FO12" i="3"/>
  <c r="FP12" i="3"/>
  <c r="FQ12" i="3"/>
  <c r="FL13" i="3"/>
  <c r="FM13" i="3"/>
  <c r="FN13" i="3"/>
  <c r="FO13" i="3"/>
  <c r="FP13" i="3"/>
  <c r="FQ13" i="3"/>
  <c r="FL14" i="3"/>
  <c r="FM14" i="3"/>
  <c r="FN14" i="3"/>
  <c r="FO14" i="3"/>
  <c r="FP14" i="3"/>
  <c r="FQ14" i="3"/>
  <c r="FL15" i="3"/>
  <c r="FM15" i="3"/>
  <c r="FN15" i="3"/>
  <c r="FO15" i="3"/>
  <c r="FP15" i="3"/>
  <c r="FQ15" i="3"/>
  <c r="FL16" i="3"/>
  <c r="FM16" i="3"/>
  <c r="FN16" i="3"/>
  <c r="FO16" i="3"/>
  <c r="FP16" i="3"/>
  <c r="FQ16" i="3"/>
  <c r="FL17" i="3"/>
  <c r="FM17" i="3"/>
  <c r="FN17" i="3"/>
  <c r="FO17" i="3"/>
  <c r="FP17" i="3"/>
  <c r="FQ17" i="3"/>
  <c r="FL18" i="3"/>
  <c r="FM18" i="3"/>
  <c r="FN18" i="3"/>
  <c r="FO18" i="3"/>
  <c r="FP18" i="3"/>
  <c r="FQ18" i="3"/>
  <c r="FL19" i="3"/>
  <c r="FM19" i="3"/>
  <c r="FN19" i="3"/>
  <c r="FO19" i="3"/>
  <c r="FP19" i="3"/>
  <c r="FQ19" i="3"/>
  <c r="FL20" i="3"/>
  <c r="FM20" i="3"/>
  <c r="FN20" i="3"/>
  <c r="FO20" i="3"/>
  <c r="FP20" i="3"/>
  <c r="FQ20" i="3"/>
  <c r="FL21" i="3"/>
  <c r="FM21" i="3"/>
  <c r="FN21" i="3"/>
  <c r="FO21" i="3"/>
  <c r="FP21" i="3"/>
  <c r="FQ21" i="3"/>
  <c r="FL22" i="3"/>
  <c r="FM22" i="3"/>
  <c r="FN22" i="3"/>
  <c r="FO22" i="3"/>
  <c r="FP22" i="3"/>
  <c r="FQ22" i="3"/>
  <c r="FL23" i="3"/>
  <c r="FM23" i="3"/>
  <c r="FN23" i="3"/>
  <c r="FO23" i="3"/>
  <c r="FP23" i="3"/>
  <c r="FQ23" i="3"/>
  <c r="FL24" i="3"/>
  <c r="FM24" i="3"/>
  <c r="FN24" i="3"/>
  <c r="FO24" i="3"/>
  <c r="FP24" i="3"/>
  <c r="FQ24" i="3"/>
  <c r="FL25" i="3"/>
  <c r="FM25" i="3"/>
  <c r="FN25" i="3"/>
  <c r="FO25" i="3"/>
  <c r="FP25" i="3"/>
  <c r="FQ25" i="3"/>
  <c r="FL26" i="3"/>
  <c r="FM26" i="3"/>
  <c r="FN26" i="3"/>
  <c r="FO26" i="3"/>
  <c r="FP26" i="3"/>
  <c r="FQ26" i="3"/>
  <c r="FL27" i="3"/>
  <c r="FM27" i="3"/>
  <c r="FN27" i="3"/>
  <c r="FO27" i="3"/>
  <c r="FP27" i="3"/>
  <c r="FQ27" i="3"/>
  <c r="FL28" i="3"/>
  <c r="FM28" i="3"/>
  <c r="FN28" i="3"/>
  <c r="FO28" i="3"/>
  <c r="FP28" i="3"/>
  <c r="FQ28" i="3"/>
  <c r="FL29" i="3"/>
  <c r="FM29" i="3"/>
  <c r="FN29" i="3"/>
  <c r="FO29" i="3"/>
  <c r="FP29" i="3"/>
  <c r="FQ29" i="3"/>
  <c r="FL30" i="3"/>
  <c r="FM30" i="3"/>
  <c r="FN30" i="3"/>
  <c r="FO30" i="3"/>
  <c r="FP30" i="3"/>
  <c r="FQ30" i="3"/>
  <c r="FL31" i="3"/>
  <c r="FM31" i="3"/>
  <c r="FN31" i="3"/>
  <c r="FO31" i="3"/>
  <c r="FP31" i="3"/>
  <c r="FQ31" i="3"/>
  <c r="FL32" i="3"/>
  <c r="FM32" i="3"/>
  <c r="FN32" i="3"/>
  <c r="FO32" i="3"/>
  <c r="FP32" i="3"/>
  <c r="FQ32" i="3"/>
  <c r="FL33" i="3"/>
  <c r="FM33" i="3"/>
  <c r="FN33" i="3"/>
  <c r="FO33" i="3"/>
  <c r="FP33" i="3"/>
  <c r="FQ33" i="3"/>
  <c r="FL34" i="3"/>
  <c r="FM34" i="3"/>
  <c r="FN34" i="3"/>
  <c r="FO34" i="3"/>
  <c r="FP34" i="3"/>
  <c r="FQ34" i="3"/>
  <c r="FL35" i="3"/>
  <c r="FM35" i="3"/>
  <c r="FN35" i="3"/>
  <c r="FO35" i="3"/>
  <c r="FP35" i="3"/>
  <c r="FQ35" i="3"/>
  <c r="FL36" i="3"/>
  <c r="FM36" i="3"/>
  <c r="FN36" i="3"/>
  <c r="FO36" i="3"/>
  <c r="FP36" i="3"/>
  <c r="FQ36" i="3"/>
  <c r="FL37" i="3"/>
  <c r="FM37" i="3"/>
  <c r="FN37" i="3"/>
  <c r="FO37" i="3"/>
  <c r="FP37" i="3"/>
  <c r="FQ37" i="3"/>
  <c r="FL38" i="3"/>
  <c r="FM38" i="3"/>
  <c r="FN38" i="3"/>
  <c r="FO38" i="3"/>
  <c r="FP38" i="3"/>
  <c r="FQ38" i="3"/>
  <c r="FL39" i="3"/>
  <c r="FM39" i="3"/>
  <c r="FN39" i="3"/>
  <c r="FO39" i="3"/>
  <c r="FP39" i="3"/>
  <c r="FQ39" i="3"/>
  <c r="FL40" i="3"/>
  <c r="FM40" i="3"/>
  <c r="FN40" i="3"/>
  <c r="FO40" i="3"/>
  <c r="FP40" i="3"/>
  <c r="FQ40" i="3"/>
  <c r="FL41" i="3"/>
  <c r="FM41" i="3"/>
  <c r="FN41" i="3"/>
  <c r="FO41" i="3"/>
  <c r="FP41" i="3"/>
  <c r="FQ41" i="3"/>
  <c r="FL42" i="3"/>
  <c r="FM42" i="3"/>
  <c r="FN42" i="3"/>
  <c r="FO42" i="3"/>
  <c r="FP42" i="3"/>
  <c r="FQ42" i="3"/>
  <c r="FL43" i="3"/>
  <c r="FM43" i="3"/>
  <c r="FN43" i="3"/>
  <c r="FO43" i="3"/>
  <c r="FP43" i="3"/>
  <c r="FQ43" i="3"/>
  <c r="FL44" i="3"/>
  <c r="FM44" i="3"/>
  <c r="FN44" i="3"/>
  <c r="FO44" i="3"/>
  <c r="FP44" i="3"/>
  <c r="FQ44" i="3"/>
  <c r="FL45" i="3"/>
  <c r="FM45" i="3"/>
  <c r="FN45" i="3"/>
  <c r="FO45" i="3"/>
  <c r="FP45" i="3"/>
  <c r="FQ45" i="3"/>
  <c r="FL46" i="3"/>
  <c r="FM46" i="3"/>
  <c r="FN46" i="3"/>
  <c r="FO46" i="3"/>
  <c r="FP46" i="3"/>
  <c r="FQ46" i="3"/>
  <c r="FL47" i="3"/>
  <c r="FM47" i="3"/>
  <c r="FN47" i="3"/>
  <c r="FO47" i="3"/>
  <c r="FP47" i="3"/>
  <c r="FQ47" i="3"/>
  <c r="FL48" i="3"/>
  <c r="FM48" i="3"/>
  <c r="FN48" i="3"/>
  <c r="FO48" i="3"/>
  <c r="FP48" i="3"/>
  <c r="FQ48" i="3"/>
  <c r="FL49" i="3"/>
  <c r="FM49" i="3"/>
  <c r="FN49" i="3"/>
  <c r="FO49" i="3"/>
  <c r="FP49" i="3"/>
  <c r="FQ49" i="3"/>
  <c r="FL50" i="3"/>
  <c r="FM50" i="3"/>
  <c r="FN50" i="3"/>
  <c r="FO50" i="3"/>
  <c r="FP50" i="3"/>
  <c r="FQ50" i="3"/>
  <c r="FL51" i="3"/>
  <c r="FM51" i="3"/>
  <c r="FN51" i="3"/>
  <c r="FO51" i="3"/>
  <c r="FP51" i="3"/>
  <c r="FQ51" i="3"/>
  <c r="FL52" i="3"/>
  <c r="FM52" i="3"/>
  <c r="FN52" i="3"/>
  <c r="FO52" i="3"/>
  <c r="FP52" i="3"/>
  <c r="FQ52" i="3"/>
  <c r="FL53" i="3"/>
  <c r="FM53" i="3"/>
  <c r="FN53" i="3"/>
  <c r="FO53" i="3"/>
  <c r="FP53" i="3"/>
  <c r="FQ53" i="3"/>
  <c r="FL54" i="3"/>
  <c r="FM54" i="3"/>
  <c r="FN54" i="3"/>
  <c r="FO54" i="3"/>
  <c r="FP54" i="3"/>
  <c r="FQ54" i="3"/>
  <c r="FL55" i="3"/>
  <c r="FM55" i="3"/>
  <c r="FN55" i="3"/>
  <c r="FO55" i="3"/>
  <c r="FP55" i="3"/>
  <c r="FQ55" i="3"/>
  <c r="FL56" i="3"/>
  <c r="FM56" i="3"/>
  <c r="FN56" i="3"/>
  <c r="FO56" i="3"/>
  <c r="FP56" i="3"/>
  <c r="FQ56" i="3"/>
  <c r="FL57" i="3"/>
  <c r="FM57" i="3"/>
  <c r="FN57" i="3"/>
  <c r="FO57" i="3"/>
  <c r="FP57" i="3"/>
  <c r="FQ57" i="3"/>
  <c r="FL58" i="3"/>
  <c r="FM58" i="3"/>
  <c r="FN58" i="3"/>
  <c r="FO58" i="3"/>
  <c r="FP58" i="3"/>
  <c r="FQ58" i="3"/>
  <c r="FL59" i="3"/>
  <c r="FM59" i="3"/>
  <c r="FN59" i="3"/>
  <c r="FO59" i="3"/>
  <c r="FP59" i="3"/>
  <c r="FQ59" i="3"/>
  <c r="FL60" i="3"/>
  <c r="FM60" i="3"/>
  <c r="FN60" i="3"/>
  <c r="FO60" i="3"/>
  <c r="FP60" i="3"/>
  <c r="FQ60" i="3"/>
  <c r="FL61" i="3"/>
  <c r="FM61" i="3"/>
  <c r="FN61" i="3"/>
  <c r="FO61" i="3"/>
  <c r="FP61" i="3"/>
  <c r="FQ61" i="3"/>
  <c r="FL62" i="3"/>
  <c r="FM62" i="3"/>
  <c r="FN62" i="3"/>
  <c r="FO62" i="3"/>
  <c r="FP62" i="3"/>
  <c r="FQ62" i="3"/>
  <c r="FL63" i="3"/>
  <c r="FM63" i="3"/>
  <c r="FN63" i="3"/>
  <c r="FO63" i="3"/>
  <c r="FP63" i="3"/>
  <c r="FQ63" i="3"/>
  <c r="FL64" i="3"/>
  <c r="FM64" i="3"/>
  <c r="FN64" i="3"/>
  <c r="FO64" i="3"/>
  <c r="FP64" i="3"/>
  <c r="FQ64" i="3"/>
  <c r="FL65" i="3"/>
  <c r="FM65" i="3"/>
  <c r="FN65" i="3"/>
  <c r="FO65" i="3"/>
  <c r="FP65" i="3"/>
  <c r="FQ65" i="3"/>
  <c r="FL66" i="3"/>
  <c r="FM66" i="3"/>
  <c r="FN66" i="3"/>
  <c r="FO66" i="3"/>
  <c r="FP66" i="3"/>
  <c r="FQ66" i="3"/>
  <c r="FL67" i="3"/>
  <c r="FM67" i="3"/>
  <c r="FN67" i="3"/>
  <c r="FO67" i="3"/>
  <c r="FP67" i="3"/>
  <c r="FQ67" i="3"/>
  <c r="FL68" i="3"/>
  <c r="FM68" i="3"/>
  <c r="FN68" i="3"/>
  <c r="FO68" i="3"/>
  <c r="FP68" i="3"/>
  <c r="FQ68" i="3"/>
  <c r="FL69" i="3"/>
  <c r="FM69" i="3"/>
  <c r="FN69" i="3"/>
  <c r="FO69" i="3"/>
  <c r="FP69" i="3"/>
  <c r="FQ69" i="3"/>
  <c r="FL70" i="3"/>
  <c r="FM70" i="3"/>
  <c r="FN70" i="3"/>
  <c r="FO70" i="3"/>
  <c r="FP70" i="3"/>
  <c r="FQ70" i="3"/>
  <c r="FL71" i="3"/>
  <c r="FM71" i="3"/>
  <c r="FN71" i="3"/>
  <c r="FO71" i="3"/>
  <c r="FP71" i="3"/>
  <c r="FQ71" i="3"/>
  <c r="FL72" i="3"/>
  <c r="FM72" i="3"/>
  <c r="FN72" i="3"/>
  <c r="FO72" i="3"/>
  <c r="FP72" i="3"/>
  <c r="FQ72" i="3"/>
  <c r="FL73" i="3"/>
  <c r="FM73" i="3"/>
  <c r="FN73" i="3"/>
  <c r="FO73" i="3"/>
  <c r="FP73" i="3"/>
  <c r="FQ73" i="3"/>
  <c r="FL74" i="3"/>
  <c r="FM74" i="3"/>
  <c r="FN74" i="3"/>
  <c r="FO74" i="3"/>
  <c r="FP74" i="3"/>
  <c r="FQ74" i="3"/>
  <c r="FL75" i="3"/>
  <c r="FM75" i="3"/>
  <c r="FN75" i="3"/>
  <c r="FO75" i="3"/>
  <c r="FP75" i="3"/>
  <c r="FQ75" i="3"/>
  <c r="FL76" i="3"/>
  <c r="FM76" i="3"/>
  <c r="FN76" i="3"/>
  <c r="FO76" i="3"/>
  <c r="FP76" i="3"/>
  <c r="FQ76" i="3"/>
  <c r="FL77" i="3"/>
  <c r="FM77" i="3"/>
  <c r="FN77" i="3"/>
  <c r="FO77" i="3"/>
  <c r="FP77" i="3"/>
  <c r="FQ77" i="3"/>
  <c r="FL78" i="3"/>
  <c r="FM78" i="3"/>
  <c r="FN78" i="3"/>
  <c r="FO78" i="3"/>
  <c r="FP78" i="3"/>
  <c r="FQ78" i="3"/>
  <c r="FL79" i="3"/>
  <c r="FM79" i="3"/>
  <c r="FN79" i="3"/>
  <c r="FO79" i="3"/>
  <c r="FP79" i="3"/>
  <c r="FQ79" i="3"/>
  <c r="FL80" i="3"/>
  <c r="FM80" i="3"/>
  <c r="FN80" i="3"/>
  <c r="FO80" i="3"/>
  <c r="FP80" i="3"/>
  <c r="FQ80" i="3"/>
  <c r="FL81" i="3"/>
  <c r="FM81" i="3"/>
  <c r="FN81" i="3"/>
  <c r="FO81" i="3"/>
  <c r="FP81" i="3"/>
  <c r="FQ81" i="3"/>
  <c r="FL82" i="3"/>
  <c r="FM82" i="3"/>
  <c r="FN82" i="3"/>
  <c r="FO82" i="3"/>
  <c r="FP82" i="3"/>
  <c r="FQ82" i="3"/>
  <c r="FL83" i="3"/>
  <c r="FM83" i="3"/>
  <c r="FN83" i="3"/>
  <c r="FO83" i="3"/>
  <c r="FP83" i="3"/>
  <c r="FQ83" i="3"/>
  <c r="FL84" i="3"/>
  <c r="FM84" i="3"/>
  <c r="FN84" i="3"/>
  <c r="FO84" i="3"/>
  <c r="FP84" i="3"/>
  <c r="FQ84" i="3"/>
  <c r="FL85" i="3"/>
  <c r="FM85" i="3"/>
  <c r="FN85" i="3"/>
  <c r="FO85" i="3"/>
  <c r="FP85" i="3"/>
  <c r="FQ85" i="3"/>
  <c r="FL86" i="3"/>
  <c r="FM86" i="3"/>
  <c r="FN86" i="3"/>
  <c r="FO86" i="3"/>
  <c r="FP86" i="3"/>
  <c r="FQ86" i="3"/>
  <c r="FL87" i="3"/>
  <c r="FM87" i="3"/>
  <c r="FN87" i="3"/>
  <c r="FO87" i="3"/>
  <c r="FP87" i="3"/>
  <c r="FQ87" i="3"/>
  <c r="FL88" i="3"/>
  <c r="FM88" i="3"/>
  <c r="FN88" i="3"/>
  <c r="FO88" i="3"/>
  <c r="FP88" i="3"/>
  <c r="FQ88" i="3"/>
  <c r="FL89" i="3"/>
  <c r="FM89" i="3"/>
  <c r="FN89" i="3"/>
  <c r="FO89" i="3"/>
  <c r="FP89" i="3"/>
  <c r="FQ89" i="3"/>
  <c r="FL90" i="3"/>
  <c r="FM90" i="3"/>
  <c r="FN90" i="3"/>
  <c r="FO90" i="3"/>
  <c r="FP90" i="3"/>
  <c r="FQ90" i="3"/>
  <c r="FL91" i="3"/>
  <c r="FM91" i="3"/>
  <c r="FN91" i="3"/>
  <c r="FO91" i="3"/>
  <c r="FP91" i="3"/>
  <c r="FQ91" i="3"/>
  <c r="FL92" i="3"/>
  <c r="FM92" i="3"/>
  <c r="FN92" i="3"/>
  <c r="FO92" i="3"/>
  <c r="FP92" i="3"/>
  <c r="FQ92" i="3"/>
  <c r="FL93" i="3"/>
  <c r="FM93" i="3"/>
  <c r="FN93" i="3"/>
  <c r="FO93" i="3"/>
  <c r="FP93" i="3"/>
  <c r="FQ93" i="3"/>
  <c r="FL94" i="3"/>
  <c r="FM94" i="3"/>
  <c r="FN94" i="3"/>
  <c r="FO94" i="3"/>
  <c r="FP94" i="3"/>
  <c r="FQ94" i="3"/>
  <c r="FL95" i="3"/>
  <c r="FM95" i="3"/>
  <c r="FN95" i="3"/>
  <c r="FO95" i="3"/>
  <c r="FP95" i="3"/>
  <c r="FQ95" i="3"/>
  <c r="FL96" i="3"/>
  <c r="FM96" i="3"/>
  <c r="FN96" i="3"/>
  <c r="FO96" i="3"/>
  <c r="FP96" i="3"/>
  <c r="FQ96" i="3"/>
  <c r="FL97" i="3"/>
  <c r="FM97" i="3"/>
  <c r="FN97" i="3"/>
  <c r="FO97" i="3"/>
  <c r="FP97" i="3"/>
  <c r="FQ97" i="3"/>
  <c r="FL98" i="3"/>
  <c r="FM98" i="3"/>
  <c r="FN98" i="3"/>
  <c r="FO98" i="3"/>
  <c r="FP98" i="3"/>
  <c r="FQ98" i="3"/>
  <c r="FL99" i="3"/>
  <c r="FM99" i="3"/>
  <c r="FN99" i="3"/>
  <c r="FO99" i="3"/>
  <c r="FP99" i="3"/>
  <c r="FQ99" i="3"/>
  <c r="FL100" i="3"/>
  <c r="FM100" i="3"/>
  <c r="FN100" i="3"/>
  <c r="FO100" i="3"/>
  <c r="FP100" i="3"/>
  <c r="FQ100" i="3"/>
  <c r="FL101" i="3"/>
  <c r="FM101" i="3"/>
  <c r="FN101" i="3"/>
  <c r="FO101" i="3"/>
  <c r="FP101" i="3"/>
  <c r="FQ101" i="3"/>
  <c r="FL102" i="3"/>
  <c r="FM102" i="3"/>
  <c r="FN102" i="3"/>
  <c r="FO102" i="3"/>
  <c r="FP102" i="3"/>
  <c r="FQ102" i="3"/>
  <c r="FL103" i="3"/>
  <c r="FM103" i="3"/>
  <c r="FN103" i="3"/>
  <c r="FO103" i="3"/>
  <c r="FP103" i="3"/>
  <c r="FQ103" i="3"/>
  <c r="FL104" i="3"/>
  <c r="FM104" i="3"/>
  <c r="FN104" i="3"/>
  <c r="FO104" i="3"/>
  <c r="FP104" i="3"/>
  <c r="FQ104" i="3"/>
  <c r="FL105" i="3"/>
  <c r="FM105" i="3"/>
  <c r="FN105" i="3"/>
  <c r="FO105" i="3"/>
  <c r="FP105" i="3"/>
  <c r="FQ105" i="3"/>
  <c r="FL106" i="3"/>
  <c r="FM106" i="3"/>
  <c r="FN106" i="3"/>
  <c r="FO106" i="3"/>
  <c r="FP106" i="3"/>
  <c r="FQ106" i="3"/>
  <c r="FL107" i="3"/>
  <c r="FM107" i="3"/>
  <c r="FN107" i="3"/>
  <c r="FO107" i="3"/>
  <c r="FP107" i="3"/>
  <c r="FQ107" i="3"/>
  <c r="FL108" i="3"/>
  <c r="FM108" i="3"/>
  <c r="FN108" i="3"/>
  <c r="FO108" i="3"/>
  <c r="FP108" i="3"/>
  <c r="FQ108" i="3"/>
  <c r="FL109" i="3"/>
  <c r="FM109" i="3"/>
  <c r="FN109" i="3"/>
  <c r="FO109" i="3"/>
  <c r="FP109" i="3"/>
  <c r="FQ109" i="3"/>
  <c r="FL110" i="3"/>
  <c r="FM110" i="3"/>
  <c r="FN110" i="3"/>
  <c r="FO110" i="3"/>
  <c r="FP110" i="3"/>
  <c r="FQ110" i="3"/>
  <c r="FL111" i="3"/>
  <c r="FM111" i="3"/>
  <c r="FN111" i="3"/>
  <c r="FO111" i="3"/>
  <c r="FP111" i="3"/>
  <c r="FQ111" i="3"/>
  <c r="FL112" i="3"/>
  <c r="FM112" i="3"/>
  <c r="FN112" i="3"/>
  <c r="FO112" i="3"/>
  <c r="FP112" i="3"/>
  <c r="FQ112" i="3"/>
  <c r="FL113" i="3"/>
  <c r="FM113" i="3"/>
  <c r="FN113" i="3"/>
  <c r="FO113" i="3"/>
  <c r="FP113" i="3"/>
  <c r="FQ113" i="3"/>
  <c r="FL114" i="3"/>
  <c r="FM114" i="3"/>
  <c r="FN114" i="3"/>
  <c r="FO114" i="3"/>
  <c r="FP114" i="3"/>
  <c r="FQ114" i="3"/>
  <c r="FL115" i="3"/>
  <c r="FM115" i="3"/>
  <c r="FN115" i="3"/>
  <c r="FO115" i="3"/>
  <c r="FP115" i="3"/>
  <c r="FQ115" i="3"/>
  <c r="FL116" i="3"/>
  <c r="FM116" i="3"/>
  <c r="FN116" i="3"/>
  <c r="FO116" i="3"/>
  <c r="FP116" i="3"/>
  <c r="FQ116" i="3"/>
  <c r="FL117" i="3"/>
  <c r="FM117" i="3"/>
  <c r="FN117" i="3"/>
  <c r="FO117" i="3"/>
  <c r="FP117" i="3"/>
  <c r="FQ117" i="3"/>
  <c r="FL118" i="3"/>
  <c r="FM118" i="3"/>
  <c r="FN118" i="3"/>
  <c r="FO118" i="3"/>
  <c r="FP118" i="3"/>
  <c r="FQ118" i="3"/>
  <c r="FL119" i="3"/>
  <c r="FM119" i="3"/>
  <c r="FN119" i="3"/>
  <c r="FO119" i="3"/>
  <c r="FP119" i="3"/>
  <c r="FQ119" i="3"/>
  <c r="FL120" i="3"/>
  <c r="FM120" i="3"/>
  <c r="FN120" i="3"/>
  <c r="FO120" i="3"/>
  <c r="FP120" i="3"/>
  <c r="FQ120" i="3"/>
  <c r="FL121" i="3"/>
  <c r="FM121" i="3"/>
  <c r="FN121" i="3"/>
  <c r="FO121" i="3"/>
  <c r="FP121" i="3"/>
  <c r="FQ121" i="3"/>
  <c r="FL122" i="3"/>
  <c r="FM122" i="3"/>
  <c r="FN122" i="3"/>
  <c r="FO122" i="3"/>
  <c r="FP122" i="3"/>
  <c r="FQ122" i="3"/>
  <c r="FL123" i="3"/>
  <c r="FM123" i="3"/>
  <c r="FN123" i="3"/>
  <c r="FO123" i="3"/>
  <c r="FP123" i="3"/>
  <c r="FQ123" i="3"/>
  <c r="FL124" i="3"/>
  <c r="FM124" i="3"/>
  <c r="FN124" i="3"/>
  <c r="FO124" i="3"/>
  <c r="FP124" i="3"/>
  <c r="FQ124" i="3"/>
  <c r="FL125" i="3"/>
  <c r="FM125" i="3"/>
  <c r="FN125" i="3"/>
  <c r="FO125" i="3"/>
  <c r="FP125" i="3"/>
  <c r="FQ125" i="3"/>
  <c r="FL126" i="3"/>
  <c r="FM126" i="3"/>
  <c r="FN126" i="3"/>
  <c r="FO126" i="3"/>
  <c r="FP126" i="3"/>
  <c r="FQ126" i="3"/>
  <c r="FL127" i="3"/>
  <c r="FM127" i="3"/>
  <c r="FN127" i="3"/>
  <c r="FO127" i="3"/>
  <c r="FP127" i="3"/>
  <c r="FQ127" i="3"/>
  <c r="FL128" i="3"/>
  <c r="FM128" i="3"/>
  <c r="FN128" i="3"/>
  <c r="FO128" i="3"/>
  <c r="FP128" i="3"/>
  <c r="FQ128" i="3"/>
  <c r="FL129" i="3"/>
  <c r="FM129" i="3"/>
  <c r="FN129" i="3"/>
  <c r="FO129" i="3"/>
  <c r="FP129" i="3"/>
  <c r="FQ129" i="3"/>
  <c r="FL130" i="3"/>
  <c r="FM130" i="3"/>
  <c r="FN130" i="3"/>
  <c r="FO130" i="3"/>
  <c r="FP130" i="3"/>
  <c r="FQ130" i="3"/>
  <c r="FL131" i="3"/>
  <c r="FM131" i="3"/>
  <c r="FN131" i="3"/>
  <c r="FO131" i="3"/>
  <c r="FP131" i="3"/>
  <c r="FQ131" i="3"/>
  <c r="FL132" i="3"/>
  <c r="FM132" i="3"/>
  <c r="FN132" i="3"/>
  <c r="FO132" i="3"/>
  <c r="FP132" i="3"/>
  <c r="FQ132" i="3"/>
  <c r="FL133" i="3"/>
  <c r="FM133" i="3"/>
  <c r="FN133" i="3"/>
  <c r="FO133" i="3"/>
  <c r="FP133" i="3"/>
  <c r="FQ133" i="3"/>
  <c r="FL134" i="3"/>
  <c r="FM134" i="3"/>
  <c r="FN134" i="3"/>
  <c r="FO134" i="3"/>
  <c r="FP134" i="3"/>
  <c r="FQ134" i="3"/>
  <c r="FL135" i="3"/>
  <c r="FM135" i="3"/>
  <c r="FN135" i="3"/>
  <c r="FO135" i="3"/>
  <c r="FP135" i="3"/>
  <c r="FQ135" i="3"/>
  <c r="FL136" i="3"/>
  <c r="FM136" i="3"/>
  <c r="FN136" i="3"/>
  <c r="FO136" i="3"/>
  <c r="FP136" i="3"/>
  <c r="FQ136" i="3"/>
  <c r="FL137" i="3"/>
  <c r="FM137" i="3"/>
  <c r="FN137" i="3"/>
  <c r="FO137" i="3"/>
  <c r="FP137" i="3"/>
  <c r="FQ137" i="3"/>
  <c r="FL138" i="3"/>
  <c r="FM138" i="3"/>
  <c r="FN138" i="3"/>
  <c r="FO138" i="3"/>
  <c r="FP138" i="3"/>
  <c r="FQ138" i="3"/>
  <c r="FL139" i="3"/>
  <c r="FM139" i="3"/>
  <c r="FN139" i="3"/>
  <c r="FO139" i="3"/>
  <c r="FP139" i="3"/>
  <c r="FQ139" i="3"/>
  <c r="FL140" i="3"/>
  <c r="FM140" i="3"/>
  <c r="FN140" i="3"/>
  <c r="FO140" i="3"/>
  <c r="FP140" i="3"/>
  <c r="FQ140" i="3"/>
  <c r="FL141" i="3"/>
  <c r="FM141" i="3"/>
  <c r="FN141" i="3"/>
  <c r="FO141" i="3"/>
  <c r="FP141" i="3"/>
  <c r="FQ141" i="3"/>
  <c r="FL142" i="3"/>
  <c r="FM142" i="3"/>
  <c r="FN142" i="3"/>
  <c r="FO142" i="3"/>
  <c r="FP142" i="3"/>
  <c r="FQ142" i="3"/>
  <c r="FL143" i="3"/>
  <c r="FM143" i="3"/>
  <c r="FN143" i="3"/>
  <c r="FO143" i="3"/>
  <c r="FP143" i="3"/>
  <c r="FQ143" i="3"/>
  <c r="FL144" i="3"/>
  <c r="FM144" i="3"/>
  <c r="FN144" i="3"/>
  <c r="FO144" i="3"/>
  <c r="FP144" i="3"/>
  <c r="FQ144" i="3"/>
  <c r="FL145" i="3"/>
  <c r="FM145" i="3"/>
  <c r="FN145" i="3"/>
  <c r="FO145" i="3"/>
  <c r="FP145" i="3"/>
  <c r="FQ145" i="3"/>
  <c r="FL146" i="3"/>
  <c r="FM146" i="3"/>
  <c r="FN146" i="3"/>
  <c r="FO146" i="3"/>
  <c r="FP146" i="3"/>
  <c r="FQ146" i="3"/>
  <c r="FL147" i="3"/>
  <c r="FM147" i="3"/>
  <c r="FN147" i="3"/>
  <c r="FO147" i="3"/>
  <c r="FP147" i="3"/>
  <c r="FQ147" i="3"/>
  <c r="FL148" i="3"/>
  <c r="FM148" i="3"/>
  <c r="FN148" i="3"/>
  <c r="FO148" i="3"/>
  <c r="FP148" i="3"/>
  <c r="FQ148" i="3"/>
  <c r="FL149" i="3"/>
  <c r="FM149" i="3"/>
  <c r="FN149" i="3"/>
  <c r="FO149" i="3"/>
  <c r="FP149" i="3"/>
  <c r="FQ149" i="3"/>
  <c r="FL150" i="3"/>
  <c r="FM150" i="3"/>
  <c r="FN150" i="3"/>
  <c r="FO150" i="3"/>
  <c r="FP150" i="3"/>
  <c r="FQ150" i="3"/>
  <c r="FL151" i="3"/>
  <c r="FM151" i="3"/>
  <c r="FN151" i="3"/>
  <c r="FO151" i="3"/>
  <c r="FP151" i="3"/>
  <c r="FQ151" i="3"/>
  <c r="FL152" i="3"/>
  <c r="FM152" i="3"/>
  <c r="FN152" i="3"/>
  <c r="FO152" i="3"/>
  <c r="FP152" i="3"/>
  <c r="FQ152" i="3"/>
  <c r="FL153" i="3"/>
  <c r="FM153" i="3"/>
  <c r="FN153" i="3"/>
  <c r="FO153" i="3"/>
  <c r="FP153" i="3"/>
  <c r="FQ153" i="3"/>
  <c r="FL154" i="3"/>
  <c r="FM154" i="3"/>
  <c r="FN154" i="3"/>
  <c r="FO154" i="3"/>
  <c r="FP154" i="3"/>
  <c r="FQ154" i="3"/>
  <c r="FL155" i="3"/>
  <c r="FM155" i="3"/>
  <c r="FN155" i="3"/>
  <c r="FO155" i="3"/>
  <c r="FP155" i="3"/>
  <c r="FQ155" i="3"/>
  <c r="FL156" i="3"/>
  <c r="FM156" i="3"/>
  <c r="FN156" i="3"/>
  <c r="FO156" i="3"/>
  <c r="FP156" i="3"/>
  <c r="FQ156" i="3"/>
  <c r="FL157" i="3"/>
  <c r="FM157" i="3"/>
  <c r="FN157" i="3"/>
  <c r="FO157" i="3"/>
  <c r="FP157" i="3"/>
  <c r="FQ157" i="3"/>
  <c r="FL158" i="3"/>
  <c r="FM158" i="3"/>
  <c r="FN158" i="3"/>
  <c r="FO158" i="3"/>
  <c r="FP158" i="3"/>
  <c r="FQ158" i="3"/>
  <c r="FL159" i="3"/>
  <c r="FM159" i="3"/>
  <c r="FN159" i="3"/>
  <c r="FO159" i="3"/>
  <c r="FP159" i="3"/>
  <c r="FQ159" i="3"/>
  <c r="FL160" i="3"/>
  <c r="FM160" i="3"/>
  <c r="FN160" i="3"/>
  <c r="FO160" i="3"/>
  <c r="FP160" i="3"/>
  <c r="FQ160" i="3"/>
  <c r="FL161" i="3"/>
  <c r="FM161" i="3"/>
  <c r="FN161" i="3"/>
  <c r="FO161" i="3"/>
  <c r="FP161" i="3"/>
  <c r="FQ161" i="3"/>
  <c r="FL162" i="3"/>
  <c r="FM162" i="3"/>
  <c r="FN162" i="3"/>
  <c r="FO162" i="3"/>
  <c r="FP162" i="3"/>
  <c r="FQ162" i="3"/>
  <c r="FL163" i="3"/>
  <c r="FM163" i="3"/>
  <c r="FN163" i="3"/>
  <c r="FO163" i="3"/>
  <c r="FP163" i="3"/>
  <c r="FQ163" i="3"/>
  <c r="FL164" i="3"/>
  <c r="FM164" i="3"/>
  <c r="FN164" i="3"/>
  <c r="FO164" i="3"/>
  <c r="FP164" i="3"/>
  <c r="FQ164" i="3"/>
  <c r="FL165" i="3"/>
  <c r="FM165" i="3"/>
  <c r="FN165" i="3"/>
  <c r="FO165" i="3"/>
  <c r="FP165" i="3"/>
  <c r="FQ165" i="3"/>
  <c r="FL166" i="3"/>
  <c r="FM166" i="3"/>
  <c r="FN166" i="3"/>
  <c r="FO166" i="3"/>
  <c r="FP166" i="3"/>
  <c r="FQ166" i="3"/>
  <c r="FL167" i="3"/>
  <c r="FM167" i="3"/>
  <c r="FN167" i="3"/>
  <c r="FO167" i="3"/>
  <c r="FP167" i="3"/>
  <c r="FQ167" i="3"/>
  <c r="FL168" i="3"/>
  <c r="FM168" i="3"/>
  <c r="FN168" i="3"/>
  <c r="FO168" i="3"/>
  <c r="FP168" i="3"/>
  <c r="FQ168" i="3"/>
  <c r="FL169" i="3"/>
  <c r="FM169" i="3"/>
  <c r="FN169" i="3"/>
  <c r="FO169" i="3"/>
  <c r="FP169" i="3"/>
  <c r="FQ169" i="3"/>
  <c r="FL170" i="3"/>
  <c r="FM170" i="3"/>
  <c r="FN170" i="3"/>
  <c r="FO170" i="3"/>
  <c r="FP170" i="3"/>
  <c r="FQ170" i="3"/>
  <c r="FL171" i="3"/>
  <c r="FM171" i="3"/>
  <c r="FN171" i="3"/>
  <c r="FO171" i="3"/>
  <c r="FP171" i="3"/>
  <c r="FQ171" i="3"/>
  <c r="FL172" i="3"/>
  <c r="FM172" i="3"/>
  <c r="FN172" i="3"/>
  <c r="FO172" i="3"/>
  <c r="FP172" i="3"/>
  <c r="FQ172" i="3"/>
  <c r="FL173" i="3"/>
  <c r="FM173" i="3"/>
  <c r="FN173" i="3"/>
  <c r="FO173" i="3"/>
  <c r="FP173" i="3"/>
  <c r="FQ173" i="3"/>
  <c r="FL174" i="3"/>
  <c r="FM174" i="3"/>
  <c r="FN174" i="3"/>
  <c r="FO174" i="3"/>
  <c r="FP174" i="3"/>
  <c r="FQ174" i="3"/>
  <c r="FL175" i="3"/>
  <c r="FM175" i="3"/>
  <c r="FN175" i="3"/>
  <c r="FO175" i="3"/>
  <c r="FP175" i="3"/>
  <c r="FQ175" i="3"/>
  <c r="FL176" i="3"/>
  <c r="FM176" i="3"/>
  <c r="FN176" i="3"/>
  <c r="FO176" i="3"/>
  <c r="FP176" i="3"/>
  <c r="FQ176" i="3"/>
  <c r="FL177" i="3"/>
  <c r="FM177" i="3"/>
  <c r="FN177" i="3"/>
  <c r="FO177" i="3"/>
  <c r="FP177" i="3"/>
  <c r="FQ177" i="3"/>
  <c r="FL178" i="3"/>
  <c r="FM178" i="3"/>
  <c r="FN178" i="3"/>
  <c r="FO178" i="3"/>
  <c r="FP178" i="3"/>
  <c r="FQ178" i="3"/>
  <c r="FL179" i="3"/>
  <c r="FM179" i="3"/>
  <c r="FN179" i="3"/>
  <c r="FO179" i="3"/>
  <c r="FP179" i="3"/>
  <c r="FQ179" i="3"/>
  <c r="FL180" i="3"/>
  <c r="FM180" i="3"/>
  <c r="FN180" i="3"/>
  <c r="FO180" i="3"/>
  <c r="FP180" i="3"/>
  <c r="FQ180" i="3"/>
  <c r="FL181" i="3"/>
  <c r="FM181" i="3"/>
  <c r="FN181" i="3"/>
  <c r="FO181" i="3"/>
  <c r="FP181" i="3"/>
  <c r="FQ181" i="3"/>
  <c r="FL182" i="3"/>
  <c r="FM182" i="3"/>
  <c r="FN182" i="3"/>
  <c r="FO182" i="3"/>
  <c r="FP182" i="3"/>
  <c r="FQ182" i="3"/>
  <c r="FL183" i="3"/>
  <c r="FM183" i="3"/>
  <c r="FN183" i="3"/>
  <c r="FO183" i="3"/>
  <c r="FP183" i="3"/>
  <c r="FQ183" i="3"/>
  <c r="FL184" i="3"/>
  <c r="FM184" i="3"/>
  <c r="FN184" i="3"/>
  <c r="FO184" i="3"/>
  <c r="FP184" i="3"/>
  <c r="FQ184" i="3"/>
  <c r="FL185" i="3"/>
  <c r="FM185" i="3"/>
  <c r="FN185" i="3"/>
  <c r="FO185" i="3"/>
  <c r="FP185" i="3"/>
  <c r="FQ185" i="3"/>
  <c r="FL186" i="3"/>
  <c r="FM186" i="3"/>
  <c r="FN186" i="3"/>
  <c r="FO186" i="3"/>
  <c r="FP186" i="3"/>
  <c r="FQ186" i="3"/>
  <c r="FL187" i="3"/>
  <c r="FM187" i="3"/>
  <c r="FN187" i="3"/>
  <c r="FO187" i="3"/>
  <c r="FP187" i="3"/>
  <c r="FQ187" i="3"/>
  <c r="FL188" i="3"/>
  <c r="FM188" i="3"/>
  <c r="FN188" i="3"/>
  <c r="FO188" i="3"/>
  <c r="FP188" i="3"/>
  <c r="FQ188" i="3"/>
  <c r="FL189" i="3"/>
  <c r="FM189" i="3"/>
  <c r="FN189" i="3"/>
  <c r="FO189" i="3"/>
  <c r="FP189" i="3"/>
  <c r="FQ189" i="3"/>
  <c r="FL190" i="3"/>
  <c r="FM190" i="3"/>
  <c r="FN190" i="3"/>
  <c r="FO190" i="3"/>
  <c r="FP190" i="3"/>
  <c r="FQ190" i="3"/>
  <c r="FL191" i="3"/>
  <c r="FM191" i="3"/>
  <c r="FN191" i="3"/>
  <c r="FO191" i="3"/>
  <c r="FP191" i="3"/>
  <c r="FQ191" i="3"/>
  <c r="FL192" i="3"/>
  <c r="FM192" i="3"/>
  <c r="FN192" i="3"/>
  <c r="FO192" i="3"/>
  <c r="FP192" i="3"/>
  <c r="FQ192" i="3"/>
  <c r="FL193" i="3"/>
  <c r="FM193" i="3"/>
  <c r="FN193" i="3"/>
  <c r="FO193" i="3"/>
  <c r="FP193" i="3"/>
  <c r="FQ193" i="3"/>
  <c r="FL194" i="3"/>
  <c r="FM194" i="3"/>
  <c r="FN194" i="3"/>
  <c r="FO194" i="3"/>
  <c r="FP194" i="3"/>
  <c r="FQ194" i="3"/>
  <c r="FL195" i="3"/>
  <c r="FM195" i="3"/>
  <c r="FN195" i="3"/>
  <c r="FO195" i="3"/>
  <c r="FP195" i="3"/>
  <c r="FQ195" i="3"/>
  <c r="FL196" i="3"/>
  <c r="FM196" i="3"/>
  <c r="FN196" i="3"/>
  <c r="FO196" i="3"/>
  <c r="FP196" i="3"/>
  <c r="FQ196" i="3"/>
  <c r="FL197" i="3"/>
  <c r="FM197" i="3"/>
  <c r="FN197" i="3"/>
  <c r="FO197" i="3"/>
  <c r="FP197" i="3"/>
  <c r="FQ197" i="3"/>
  <c r="FL198" i="3"/>
  <c r="FM198" i="3"/>
  <c r="FN198" i="3"/>
  <c r="FO198" i="3"/>
  <c r="FP198" i="3"/>
  <c r="FQ198" i="3"/>
  <c r="FL199" i="3"/>
  <c r="FM199" i="3"/>
  <c r="FN199" i="3"/>
  <c r="FO199" i="3"/>
  <c r="FP199" i="3"/>
  <c r="FQ199" i="3"/>
  <c r="FL200" i="3"/>
  <c r="FM200" i="3"/>
  <c r="FN200" i="3"/>
  <c r="FO200" i="3"/>
  <c r="FP200" i="3"/>
  <c r="FQ200" i="3"/>
  <c r="FL201" i="3"/>
  <c r="FM201" i="3"/>
  <c r="FN201" i="3"/>
  <c r="FO201" i="3"/>
  <c r="FP201" i="3"/>
  <c r="FQ201" i="3"/>
  <c r="FL202" i="3"/>
  <c r="FM202" i="3"/>
  <c r="FN202" i="3"/>
  <c r="FO202" i="3"/>
  <c r="FP202" i="3"/>
  <c r="FQ202" i="3"/>
  <c r="FL203" i="3"/>
  <c r="FM203" i="3"/>
  <c r="FN203" i="3"/>
  <c r="FO203" i="3"/>
  <c r="FP203" i="3"/>
  <c r="FQ203" i="3"/>
  <c r="FL204" i="3"/>
  <c r="FM204" i="3"/>
  <c r="FN204" i="3"/>
  <c r="FO204" i="3"/>
  <c r="FP204" i="3"/>
  <c r="FQ204" i="3"/>
  <c r="FL205" i="3"/>
  <c r="FM205" i="3"/>
  <c r="FN205" i="3"/>
  <c r="FO205" i="3"/>
  <c r="FP205" i="3"/>
  <c r="FQ205" i="3"/>
  <c r="FL206" i="3"/>
  <c r="FM206" i="3"/>
  <c r="FN206" i="3"/>
  <c r="FO206" i="3"/>
  <c r="FP206" i="3"/>
  <c r="FQ206" i="3"/>
  <c r="FL207" i="3"/>
  <c r="FM207" i="3"/>
  <c r="FN207" i="3"/>
  <c r="FO207" i="3"/>
  <c r="FP207" i="3"/>
  <c r="FQ207" i="3"/>
  <c r="FL208" i="3"/>
  <c r="FM208" i="3"/>
  <c r="FN208" i="3"/>
  <c r="FO208" i="3"/>
  <c r="FP208" i="3"/>
  <c r="FQ208" i="3"/>
  <c r="FL209" i="3"/>
  <c r="FM209" i="3"/>
  <c r="FN209" i="3"/>
  <c r="FO209" i="3"/>
  <c r="FP209" i="3"/>
  <c r="FQ209" i="3"/>
  <c r="FL210" i="3"/>
  <c r="FM210" i="3"/>
  <c r="FN210" i="3"/>
  <c r="FO210" i="3"/>
  <c r="FP210" i="3"/>
  <c r="FQ210" i="3"/>
  <c r="FL211" i="3"/>
  <c r="FM211" i="3"/>
  <c r="FN211" i="3"/>
  <c r="FO211" i="3"/>
  <c r="FP211" i="3"/>
  <c r="FQ211" i="3"/>
  <c r="FL212" i="3"/>
  <c r="FM212" i="3"/>
  <c r="FN212" i="3"/>
  <c r="FO212" i="3"/>
  <c r="FP212" i="3"/>
  <c r="FQ212" i="3"/>
  <c r="FL213" i="3"/>
  <c r="FM213" i="3"/>
  <c r="FN213" i="3"/>
  <c r="FO213" i="3"/>
  <c r="FP213" i="3"/>
  <c r="FQ213" i="3"/>
  <c r="FL214" i="3"/>
  <c r="FM214" i="3"/>
  <c r="FN214" i="3"/>
  <c r="FO214" i="3"/>
  <c r="FP214" i="3"/>
  <c r="FQ214" i="3"/>
  <c r="FL215" i="3"/>
  <c r="FM215" i="3"/>
  <c r="FN215" i="3"/>
  <c r="FO215" i="3"/>
  <c r="FP215" i="3"/>
  <c r="FQ215" i="3"/>
  <c r="FL216" i="3"/>
  <c r="FM216" i="3"/>
  <c r="FN216" i="3"/>
  <c r="FO216" i="3"/>
  <c r="FP216" i="3"/>
  <c r="FQ216" i="3"/>
  <c r="FL217" i="3"/>
  <c r="FM217" i="3"/>
  <c r="FN217" i="3"/>
  <c r="FO217" i="3"/>
  <c r="FP217" i="3"/>
  <c r="FQ217" i="3"/>
  <c r="FL218" i="3"/>
  <c r="FM218" i="3"/>
  <c r="FN218" i="3"/>
  <c r="FO218" i="3"/>
  <c r="FP218" i="3"/>
  <c r="FQ218" i="3"/>
  <c r="FL219" i="3"/>
  <c r="FM219" i="3"/>
  <c r="FN219" i="3"/>
  <c r="FO219" i="3"/>
  <c r="FP219" i="3"/>
  <c r="FQ219" i="3"/>
  <c r="FL220" i="3"/>
  <c r="FM220" i="3"/>
  <c r="FN220" i="3"/>
  <c r="FO220" i="3"/>
  <c r="FP220" i="3"/>
  <c r="FQ220" i="3"/>
  <c r="FL221" i="3"/>
  <c r="FM221" i="3"/>
  <c r="FN221" i="3"/>
  <c r="FO221" i="3"/>
  <c r="FP221" i="3"/>
  <c r="FQ221" i="3"/>
  <c r="FL222" i="3"/>
  <c r="FM222" i="3"/>
  <c r="FN222" i="3"/>
  <c r="FO222" i="3"/>
  <c r="FP222" i="3"/>
  <c r="FQ222" i="3"/>
  <c r="FL223" i="3"/>
  <c r="FM223" i="3"/>
  <c r="FN223" i="3"/>
  <c r="FO223" i="3"/>
  <c r="FP223" i="3"/>
  <c r="FQ223" i="3"/>
  <c r="FL224" i="3"/>
  <c r="FM224" i="3"/>
  <c r="FN224" i="3"/>
  <c r="FO224" i="3"/>
  <c r="FP224" i="3"/>
  <c r="FQ224" i="3"/>
  <c r="FL225" i="3"/>
  <c r="FM225" i="3"/>
  <c r="FN225" i="3"/>
  <c r="FO225" i="3"/>
  <c r="FP225" i="3"/>
  <c r="FQ225" i="3"/>
  <c r="FL226" i="3"/>
  <c r="FM226" i="3"/>
  <c r="FN226" i="3"/>
  <c r="FO226" i="3"/>
  <c r="FP226" i="3"/>
  <c r="FQ226" i="3"/>
  <c r="FL227" i="3"/>
  <c r="FM227" i="3"/>
  <c r="FN227" i="3"/>
  <c r="FO227" i="3"/>
  <c r="FP227" i="3"/>
  <c r="FQ227" i="3"/>
  <c r="FL228" i="3"/>
  <c r="FM228" i="3"/>
  <c r="FN228" i="3"/>
  <c r="FO228" i="3"/>
  <c r="FP228" i="3"/>
  <c r="FQ228" i="3"/>
  <c r="FL229" i="3"/>
  <c r="FM229" i="3"/>
  <c r="FN229" i="3"/>
  <c r="FO229" i="3"/>
  <c r="FP229" i="3"/>
  <c r="FQ229" i="3"/>
  <c r="FL230" i="3"/>
  <c r="FM230" i="3"/>
  <c r="FN230" i="3"/>
  <c r="FO230" i="3"/>
  <c r="FP230" i="3"/>
  <c r="FQ230" i="3"/>
  <c r="FL231" i="3"/>
  <c r="FM231" i="3"/>
  <c r="FN231" i="3"/>
  <c r="FO231" i="3"/>
  <c r="FP231" i="3"/>
  <c r="FQ231" i="3"/>
  <c r="FL232" i="3"/>
  <c r="FM232" i="3"/>
  <c r="FN232" i="3"/>
  <c r="FO232" i="3"/>
  <c r="FP232" i="3"/>
  <c r="FQ232" i="3"/>
  <c r="FL233" i="3"/>
  <c r="FM233" i="3"/>
  <c r="FN233" i="3"/>
  <c r="FO233" i="3"/>
  <c r="FP233" i="3"/>
  <c r="FQ233" i="3"/>
  <c r="FL234" i="3"/>
  <c r="FM234" i="3"/>
  <c r="FN234" i="3"/>
  <c r="FO234" i="3"/>
  <c r="FP234" i="3"/>
  <c r="FQ234" i="3"/>
  <c r="FL235" i="3"/>
  <c r="FM235" i="3"/>
  <c r="FN235" i="3"/>
  <c r="FO235" i="3"/>
  <c r="FP235" i="3"/>
  <c r="FQ235" i="3"/>
  <c r="FL236" i="3"/>
  <c r="FM236" i="3"/>
  <c r="FN236" i="3"/>
  <c r="FO236" i="3"/>
  <c r="FP236" i="3"/>
  <c r="FQ236" i="3"/>
  <c r="FL237" i="3"/>
  <c r="FM237" i="3"/>
  <c r="FN237" i="3"/>
  <c r="FO237" i="3"/>
  <c r="FP237" i="3"/>
  <c r="FQ237" i="3"/>
  <c r="FL238" i="3"/>
  <c r="FM238" i="3"/>
  <c r="FN238" i="3"/>
  <c r="FO238" i="3"/>
  <c r="FP238" i="3"/>
  <c r="FQ238" i="3"/>
  <c r="FL239" i="3"/>
  <c r="FM239" i="3"/>
  <c r="FN239" i="3"/>
  <c r="FO239" i="3"/>
  <c r="FP239" i="3"/>
  <c r="FQ239" i="3"/>
  <c r="FL240" i="3"/>
  <c r="FM240" i="3"/>
  <c r="FN240" i="3"/>
  <c r="FO240" i="3"/>
  <c r="FP240" i="3"/>
  <c r="FQ240" i="3"/>
  <c r="FL241" i="3"/>
  <c r="FM241" i="3"/>
  <c r="FN241" i="3"/>
  <c r="FO241" i="3"/>
  <c r="FP241" i="3"/>
  <c r="FQ241" i="3"/>
  <c r="FL242" i="3"/>
  <c r="FM242" i="3"/>
  <c r="FN242" i="3"/>
  <c r="FO242" i="3"/>
  <c r="FP242" i="3"/>
  <c r="FQ242" i="3"/>
  <c r="FL243" i="3"/>
  <c r="FM243" i="3"/>
  <c r="FN243" i="3"/>
  <c r="FO243" i="3"/>
  <c r="FP243" i="3"/>
  <c r="FQ243" i="3"/>
  <c r="FL244" i="3"/>
  <c r="FM244" i="3"/>
  <c r="FN244" i="3"/>
  <c r="FO244" i="3"/>
  <c r="FP244" i="3"/>
  <c r="FQ244" i="3"/>
  <c r="FL245" i="3"/>
  <c r="FM245" i="3"/>
  <c r="FN245" i="3"/>
  <c r="FO245" i="3"/>
  <c r="FP245" i="3"/>
  <c r="FQ245" i="3"/>
  <c r="FL246" i="3"/>
  <c r="FM246" i="3"/>
  <c r="FN246" i="3"/>
  <c r="FO246" i="3"/>
  <c r="FP246" i="3"/>
  <c r="FQ246" i="3"/>
  <c r="FL247" i="3"/>
  <c r="FM247" i="3"/>
  <c r="FN247" i="3"/>
  <c r="FO247" i="3"/>
  <c r="FP247" i="3"/>
  <c r="FQ247" i="3"/>
  <c r="FL248" i="3"/>
  <c r="FM248" i="3"/>
  <c r="FN248" i="3"/>
  <c r="FO248" i="3"/>
  <c r="FP248" i="3"/>
  <c r="FQ248" i="3"/>
  <c r="FL249" i="3"/>
  <c r="FM249" i="3"/>
  <c r="FN249" i="3"/>
  <c r="FO249" i="3"/>
  <c r="FP249" i="3"/>
  <c r="FQ249" i="3"/>
  <c r="FL250" i="3"/>
  <c r="FM250" i="3"/>
  <c r="FN250" i="3"/>
  <c r="FO250" i="3"/>
  <c r="FP250" i="3"/>
  <c r="FQ250" i="3"/>
  <c r="FL251" i="3"/>
  <c r="FM251" i="3"/>
  <c r="FN251" i="3"/>
  <c r="FO251" i="3"/>
  <c r="FP251" i="3"/>
  <c r="FQ251" i="3"/>
  <c r="FL252" i="3"/>
  <c r="FM252" i="3"/>
  <c r="FN252" i="3"/>
  <c r="FO252" i="3"/>
  <c r="FP252" i="3"/>
  <c r="FQ252" i="3"/>
  <c r="FL253" i="3"/>
  <c r="FM253" i="3"/>
  <c r="FN253" i="3"/>
  <c r="FO253" i="3"/>
  <c r="FP253" i="3"/>
  <c r="FQ253" i="3"/>
  <c r="FL254" i="3"/>
  <c r="FM254" i="3"/>
  <c r="FN254" i="3"/>
  <c r="FO254" i="3"/>
  <c r="FP254" i="3"/>
  <c r="FQ254" i="3"/>
  <c r="FL255" i="3"/>
  <c r="FM255" i="3"/>
  <c r="FN255" i="3"/>
  <c r="FO255" i="3"/>
  <c r="FP255" i="3"/>
  <c r="FQ255" i="3"/>
  <c r="FL256" i="3"/>
  <c r="FM256" i="3"/>
  <c r="FN256" i="3"/>
  <c r="FO256" i="3"/>
  <c r="FP256" i="3"/>
  <c r="FQ256" i="3"/>
  <c r="FL257" i="3"/>
  <c r="FM257" i="3"/>
  <c r="FN257" i="3"/>
  <c r="FO257" i="3"/>
  <c r="FP257" i="3"/>
  <c r="FQ257" i="3"/>
  <c r="FL258" i="3"/>
  <c r="FM258" i="3"/>
  <c r="FN258" i="3"/>
  <c r="FO258" i="3"/>
  <c r="FP258" i="3"/>
  <c r="FQ258" i="3"/>
  <c r="FL259" i="3"/>
  <c r="FM259" i="3"/>
  <c r="FN259" i="3"/>
  <c r="FO259" i="3"/>
  <c r="FP259" i="3"/>
  <c r="FQ259" i="3"/>
  <c r="FL260" i="3"/>
  <c r="FM260" i="3"/>
  <c r="FN260" i="3"/>
  <c r="FO260" i="3"/>
  <c r="FP260" i="3"/>
  <c r="FQ260" i="3"/>
  <c r="FL261" i="3"/>
  <c r="FM261" i="3"/>
  <c r="FN261" i="3"/>
  <c r="FO261" i="3"/>
  <c r="FP261" i="3"/>
  <c r="FQ261" i="3"/>
  <c r="FL262" i="3"/>
  <c r="FM262" i="3"/>
  <c r="FN262" i="3"/>
  <c r="FO262" i="3"/>
  <c r="FP262" i="3"/>
  <c r="FQ262" i="3"/>
  <c r="FL263" i="3"/>
  <c r="FM263" i="3"/>
  <c r="FN263" i="3"/>
  <c r="FO263" i="3"/>
  <c r="FP263" i="3"/>
  <c r="FQ263" i="3"/>
  <c r="FL264" i="3"/>
  <c r="FM264" i="3"/>
  <c r="FN264" i="3"/>
  <c r="FO264" i="3"/>
  <c r="FP264" i="3"/>
  <c r="FQ264" i="3"/>
  <c r="FL265" i="3"/>
  <c r="FM265" i="3"/>
  <c r="FN265" i="3"/>
  <c r="FO265" i="3"/>
  <c r="FP265" i="3"/>
  <c r="FQ265" i="3"/>
  <c r="FL266" i="3"/>
  <c r="FM266" i="3"/>
  <c r="FN266" i="3"/>
  <c r="FO266" i="3"/>
  <c r="FP266" i="3"/>
  <c r="FQ266" i="3"/>
  <c r="FL267" i="3"/>
  <c r="FM267" i="3"/>
  <c r="FN267" i="3"/>
  <c r="FO267" i="3"/>
  <c r="FP267" i="3"/>
  <c r="FQ267" i="3"/>
  <c r="FL268" i="3"/>
  <c r="FM268" i="3"/>
  <c r="FN268" i="3"/>
  <c r="FO268" i="3"/>
  <c r="FP268" i="3"/>
  <c r="FQ268" i="3"/>
  <c r="FL269" i="3"/>
  <c r="FM269" i="3"/>
  <c r="FN269" i="3"/>
  <c r="FO269" i="3"/>
  <c r="FP269" i="3"/>
  <c r="FQ269" i="3"/>
  <c r="FL270" i="3"/>
  <c r="FM270" i="3"/>
  <c r="FN270" i="3"/>
  <c r="FO270" i="3"/>
  <c r="FP270" i="3"/>
  <c r="FQ270" i="3"/>
  <c r="FL271" i="3"/>
  <c r="FM271" i="3"/>
  <c r="FN271" i="3"/>
  <c r="FO271" i="3"/>
  <c r="FP271" i="3"/>
  <c r="FQ271" i="3"/>
  <c r="FM8" i="3"/>
  <c r="FN8" i="3"/>
  <c r="FO8" i="3"/>
  <c r="FP8" i="3"/>
  <c r="FQ8" i="3"/>
  <c r="FL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K253" i="3"/>
  <c r="FK254" i="3"/>
  <c r="FK255" i="3"/>
  <c r="FK256" i="3"/>
  <c r="FK257" i="3"/>
  <c r="FK258" i="3"/>
  <c r="FK259" i="3"/>
  <c r="FK260" i="3"/>
  <c r="FK261" i="3"/>
  <c r="FK262" i="3"/>
  <c r="FK263" i="3"/>
  <c r="FK264" i="3"/>
  <c r="FK265" i="3"/>
  <c r="FK266" i="3"/>
  <c r="FK267" i="3"/>
  <c r="FK268" i="3"/>
  <c r="FK269" i="3"/>
  <c r="FK270" i="3"/>
  <c r="FK271" i="3"/>
  <c r="FK8" i="3"/>
  <c r="I27" i="3"/>
  <c r="J27" i="3"/>
  <c r="K27" i="3"/>
  <c r="L27" i="3"/>
  <c r="M27" i="3"/>
  <c r="N27" i="3"/>
  <c r="O27" i="3"/>
  <c r="Q27" i="3"/>
  <c r="R27" i="3"/>
  <c r="U27" i="3"/>
  <c r="V27" i="3"/>
  <c r="W27" i="3"/>
  <c r="X27" i="3"/>
  <c r="Y27" i="3"/>
  <c r="Z27" i="3"/>
  <c r="AA27" i="3"/>
  <c r="AC27" i="3"/>
  <c r="AD27" i="3"/>
  <c r="AG27" i="3"/>
  <c r="AH27" i="3"/>
  <c r="AI27" i="3"/>
  <c r="AJ27" i="3"/>
  <c r="AK27" i="3"/>
  <c r="AL27" i="3"/>
  <c r="AM27" i="3"/>
  <c r="AO27" i="3"/>
  <c r="AP27" i="3"/>
  <c r="AS27" i="3"/>
  <c r="AT27" i="3"/>
  <c r="AU27" i="3"/>
  <c r="AV27" i="3"/>
  <c r="AW27" i="3"/>
  <c r="AX27" i="3"/>
  <c r="AY27" i="3"/>
  <c r="BA27" i="3"/>
  <c r="BB27" i="3"/>
  <c r="BE27" i="3"/>
  <c r="BF27" i="3"/>
  <c r="BG27" i="3"/>
  <c r="BH27" i="3"/>
  <c r="BI27" i="3"/>
  <c r="BJ27" i="3"/>
  <c r="BK27" i="3"/>
  <c r="BM27" i="3"/>
  <c r="BN27" i="3"/>
  <c r="BQ27" i="3"/>
  <c r="BR27" i="3"/>
  <c r="BS27" i="3"/>
  <c r="BT27" i="3"/>
  <c r="BU27" i="3"/>
  <c r="BV27" i="3"/>
  <c r="BW27" i="3"/>
  <c r="BY27" i="3"/>
  <c r="BZ27" i="3"/>
  <c r="CC27" i="3"/>
  <c r="CD27" i="3"/>
  <c r="CE27" i="3"/>
  <c r="CF27" i="3"/>
  <c r="CG27" i="3"/>
  <c r="CH27" i="3"/>
  <c r="CI27" i="3"/>
  <c r="CK27" i="3"/>
  <c r="CL27" i="3"/>
  <c r="CO27" i="3"/>
  <c r="CP27" i="3"/>
  <c r="CQ27" i="3"/>
  <c r="CR27" i="3"/>
  <c r="CS27" i="3"/>
  <c r="CT27" i="3"/>
  <c r="CU27" i="3"/>
  <c r="CW27" i="3"/>
  <c r="CX27" i="3"/>
  <c r="DA27" i="3"/>
  <c r="DB27" i="3"/>
  <c r="DC27" i="3"/>
  <c r="DD27" i="3"/>
  <c r="DE27" i="3"/>
  <c r="DF27" i="3"/>
  <c r="DG27" i="3"/>
  <c r="DI27" i="3"/>
  <c r="DJ27" i="3"/>
  <c r="DM27" i="3"/>
  <c r="DN27" i="3"/>
  <c r="DO27" i="3"/>
  <c r="DP27" i="3"/>
  <c r="DQ27" i="3"/>
  <c r="DR27" i="3"/>
  <c r="DS27" i="3"/>
  <c r="DU27" i="3"/>
  <c r="DV27" i="3"/>
  <c r="DY27" i="3"/>
  <c r="DZ27" i="3"/>
  <c r="EA27" i="3"/>
  <c r="EB27" i="3"/>
  <c r="EC27" i="3"/>
  <c r="ED27" i="3"/>
  <c r="EE27" i="3"/>
  <c r="EG27" i="3"/>
  <c r="EH27" i="3"/>
  <c r="EK27" i="3"/>
  <c r="EL27" i="3"/>
  <c r="EM27" i="3"/>
  <c r="EN27" i="3"/>
  <c r="EO27" i="3"/>
  <c r="EP27" i="3"/>
  <c r="EQ27" i="3"/>
  <c r="ES27" i="3"/>
  <c r="ET27" i="3"/>
  <c r="FD27" i="3"/>
  <c r="FG27" i="3"/>
  <c r="B27" i="3"/>
  <c r="C27" i="3"/>
  <c r="D27" i="3"/>
  <c r="E27" i="3"/>
  <c r="F27" i="3"/>
  <c r="G27" i="3"/>
  <c r="ABO27" i="1"/>
  <c r="ABP27" i="1"/>
  <c r="ABQ27" i="1"/>
  <c r="ABR27" i="1"/>
  <c r="ABS27" i="1"/>
  <c r="ACB27" i="1"/>
  <c r="ACC27" i="1"/>
  <c r="ACD27" i="1"/>
  <c r="ACE27" i="1"/>
  <c r="ACF27" i="1"/>
  <c r="ACG27" i="1"/>
  <c r="ACH27" i="1"/>
  <c r="ACI27" i="1"/>
  <c r="ACJ27" i="1"/>
  <c r="ACK27" i="1"/>
  <c r="ACL27" i="1"/>
  <c r="ACM27" i="1"/>
  <c r="ACF8" i="1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Q59" i="3"/>
  <c r="R59" i="3"/>
  <c r="U59" i="3"/>
  <c r="V59" i="3"/>
  <c r="W59" i="3"/>
  <c r="X59" i="3"/>
  <c r="Y59" i="3"/>
  <c r="Z59" i="3"/>
  <c r="AA59" i="3"/>
  <c r="AC59" i="3"/>
  <c r="AD59" i="3"/>
  <c r="AG59" i="3"/>
  <c r="AH59" i="3"/>
  <c r="AI59" i="3"/>
  <c r="AJ59" i="3"/>
  <c r="AK59" i="3"/>
  <c r="AL59" i="3"/>
  <c r="AM59" i="3"/>
  <c r="AO59" i="3"/>
  <c r="AP59" i="3"/>
  <c r="AS59" i="3"/>
  <c r="AT59" i="3"/>
  <c r="AU59" i="3"/>
  <c r="AV59" i="3"/>
  <c r="AW59" i="3"/>
  <c r="AX59" i="3"/>
  <c r="AY59" i="3"/>
  <c r="BA59" i="3"/>
  <c r="BB59" i="3"/>
  <c r="BE59" i="3"/>
  <c r="BF59" i="3"/>
  <c r="BG59" i="3"/>
  <c r="BH59" i="3"/>
  <c r="BI59" i="3"/>
  <c r="BJ59" i="3"/>
  <c r="BK59" i="3"/>
  <c r="BM59" i="3"/>
  <c r="BN59" i="3"/>
  <c r="BQ59" i="3"/>
  <c r="BR59" i="3"/>
  <c r="BS59" i="3"/>
  <c r="BT59" i="3"/>
  <c r="BU59" i="3"/>
  <c r="BV59" i="3"/>
  <c r="BW59" i="3"/>
  <c r="BY59" i="3"/>
  <c r="BZ59" i="3"/>
  <c r="CC59" i="3"/>
  <c r="CD59" i="3"/>
  <c r="CE59" i="3"/>
  <c r="CF59" i="3"/>
  <c r="CG59" i="3"/>
  <c r="CH59" i="3"/>
  <c r="CI59" i="3"/>
  <c r="CK59" i="3"/>
  <c r="CL59" i="3"/>
  <c r="CO59" i="3"/>
  <c r="CP59" i="3"/>
  <c r="CQ59" i="3"/>
  <c r="CR59" i="3"/>
  <c r="CS59" i="3"/>
  <c r="CT59" i="3"/>
  <c r="CU59" i="3"/>
  <c r="CW59" i="3"/>
  <c r="CX59" i="3"/>
  <c r="DA59" i="3"/>
  <c r="DB59" i="3"/>
  <c r="DC59" i="3"/>
  <c r="DD59" i="3"/>
  <c r="DE59" i="3"/>
  <c r="DF59" i="3"/>
  <c r="DG59" i="3"/>
  <c r="DI59" i="3"/>
  <c r="DJ59" i="3"/>
  <c r="DM59" i="3"/>
  <c r="DN59" i="3"/>
  <c r="DO59" i="3"/>
  <c r="DP59" i="3"/>
  <c r="DQ59" i="3"/>
  <c r="DR59" i="3"/>
  <c r="DS59" i="3"/>
  <c r="DU59" i="3"/>
  <c r="DV59" i="3"/>
  <c r="DY59" i="3"/>
  <c r="DZ59" i="3"/>
  <c r="EA59" i="3"/>
  <c r="EB59" i="3"/>
  <c r="EC59" i="3"/>
  <c r="ED59" i="3"/>
  <c r="EE59" i="3"/>
  <c r="EG59" i="3"/>
  <c r="EH59" i="3"/>
  <c r="EK59" i="3"/>
  <c r="EL59" i="3"/>
  <c r="EM59" i="3"/>
  <c r="EN59" i="3"/>
  <c r="EO59" i="3"/>
  <c r="EP59" i="3"/>
  <c r="EQ59" i="3"/>
  <c r="ES59" i="3"/>
  <c r="ET59" i="3"/>
  <c r="FD59" i="3"/>
  <c r="FG59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Q57" i="3"/>
  <c r="R57" i="3"/>
  <c r="U57" i="3"/>
  <c r="V57" i="3"/>
  <c r="W57" i="3"/>
  <c r="X57" i="3"/>
  <c r="Y57" i="3"/>
  <c r="Z57" i="3"/>
  <c r="AA57" i="3"/>
  <c r="AC57" i="3"/>
  <c r="AD57" i="3"/>
  <c r="AG57" i="3"/>
  <c r="AH57" i="3"/>
  <c r="AI57" i="3"/>
  <c r="AJ57" i="3"/>
  <c r="AK57" i="3"/>
  <c r="AL57" i="3"/>
  <c r="AM57" i="3"/>
  <c r="AO57" i="3"/>
  <c r="AP57" i="3"/>
  <c r="AS57" i="3"/>
  <c r="AT57" i="3"/>
  <c r="AU57" i="3"/>
  <c r="AV57" i="3"/>
  <c r="AW57" i="3"/>
  <c r="AX57" i="3"/>
  <c r="AY57" i="3"/>
  <c r="BA57" i="3"/>
  <c r="BB57" i="3"/>
  <c r="BE57" i="3"/>
  <c r="BF57" i="3"/>
  <c r="BG57" i="3"/>
  <c r="BH57" i="3"/>
  <c r="BI57" i="3"/>
  <c r="BJ57" i="3"/>
  <c r="BK57" i="3"/>
  <c r="BM57" i="3"/>
  <c r="BN57" i="3"/>
  <c r="BQ57" i="3"/>
  <c r="BR57" i="3"/>
  <c r="BS57" i="3"/>
  <c r="BT57" i="3"/>
  <c r="BU57" i="3"/>
  <c r="BV57" i="3"/>
  <c r="BW57" i="3"/>
  <c r="BY57" i="3"/>
  <c r="BZ57" i="3"/>
  <c r="CC57" i="3"/>
  <c r="CD57" i="3"/>
  <c r="CE57" i="3"/>
  <c r="CF57" i="3"/>
  <c r="CG57" i="3"/>
  <c r="CH57" i="3"/>
  <c r="CI57" i="3"/>
  <c r="CK57" i="3"/>
  <c r="CL57" i="3"/>
  <c r="CO57" i="3"/>
  <c r="CP57" i="3"/>
  <c r="CQ57" i="3"/>
  <c r="CR57" i="3"/>
  <c r="CS57" i="3"/>
  <c r="CT57" i="3"/>
  <c r="CU57" i="3"/>
  <c r="CW57" i="3"/>
  <c r="CX57" i="3"/>
  <c r="DA57" i="3"/>
  <c r="DB57" i="3"/>
  <c r="DC57" i="3"/>
  <c r="DD57" i="3"/>
  <c r="DE57" i="3"/>
  <c r="DF57" i="3"/>
  <c r="DG57" i="3"/>
  <c r="DI57" i="3"/>
  <c r="DJ57" i="3"/>
  <c r="DM57" i="3"/>
  <c r="DN57" i="3"/>
  <c r="DO57" i="3"/>
  <c r="DP57" i="3"/>
  <c r="DQ57" i="3"/>
  <c r="DR57" i="3"/>
  <c r="DS57" i="3"/>
  <c r="DU57" i="3"/>
  <c r="DV57" i="3"/>
  <c r="DY57" i="3"/>
  <c r="DZ57" i="3"/>
  <c r="EA57" i="3"/>
  <c r="EB57" i="3"/>
  <c r="EC57" i="3"/>
  <c r="ED57" i="3"/>
  <c r="EE57" i="3"/>
  <c r="EG57" i="3"/>
  <c r="EH57" i="3"/>
  <c r="EK57" i="3"/>
  <c r="EL57" i="3"/>
  <c r="EM57" i="3"/>
  <c r="EN57" i="3"/>
  <c r="EO57" i="3"/>
  <c r="EP57" i="3"/>
  <c r="EQ57" i="3"/>
  <c r="ES57" i="3"/>
  <c r="ET57" i="3"/>
  <c r="FD57" i="3"/>
  <c r="FG57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Q52" i="3"/>
  <c r="R52" i="3"/>
  <c r="U52" i="3"/>
  <c r="V52" i="3"/>
  <c r="W52" i="3"/>
  <c r="X52" i="3"/>
  <c r="Y52" i="3"/>
  <c r="Z52" i="3"/>
  <c r="AA52" i="3"/>
  <c r="AC52" i="3"/>
  <c r="AD52" i="3"/>
  <c r="AG52" i="3"/>
  <c r="AH52" i="3"/>
  <c r="AI52" i="3"/>
  <c r="AJ52" i="3"/>
  <c r="AK52" i="3"/>
  <c r="AL52" i="3"/>
  <c r="AM52" i="3"/>
  <c r="AO52" i="3"/>
  <c r="AP52" i="3"/>
  <c r="AS52" i="3"/>
  <c r="AT52" i="3"/>
  <c r="AU52" i="3"/>
  <c r="AV52" i="3"/>
  <c r="AW52" i="3"/>
  <c r="AX52" i="3"/>
  <c r="AY52" i="3"/>
  <c r="BA52" i="3"/>
  <c r="BB52" i="3"/>
  <c r="BE52" i="3"/>
  <c r="BF52" i="3"/>
  <c r="BG52" i="3"/>
  <c r="BH52" i="3"/>
  <c r="BI52" i="3"/>
  <c r="BJ52" i="3"/>
  <c r="BK52" i="3"/>
  <c r="BM52" i="3"/>
  <c r="BN52" i="3"/>
  <c r="BQ52" i="3"/>
  <c r="BR52" i="3"/>
  <c r="BS52" i="3"/>
  <c r="BT52" i="3"/>
  <c r="BU52" i="3"/>
  <c r="BV52" i="3"/>
  <c r="BW52" i="3"/>
  <c r="BY52" i="3"/>
  <c r="BZ52" i="3"/>
  <c r="CC52" i="3"/>
  <c r="CD52" i="3"/>
  <c r="CE52" i="3"/>
  <c r="CF52" i="3"/>
  <c r="CG52" i="3"/>
  <c r="CH52" i="3"/>
  <c r="CI52" i="3"/>
  <c r="CK52" i="3"/>
  <c r="CL52" i="3"/>
  <c r="CO52" i="3"/>
  <c r="CP52" i="3"/>
  <c r="CQ52" i="3"/>
  <c r="CR52" i="3"/>
  <c r="CS52" i="3"/>
  <c r="CT52" i="3"/>
  <c r="CU52" i="3"/>
  <c r="CW52" i="3"/>
  <c r="CX52" i="3"/>
  <c r="DA52" i="3"/>
  <c r="DB52" i="3"/>
  <c r="DC52" i="3"/>
  <c r="DD52" i="3"/>
  <c r="DE52" i="3"/>
  <c r="DF52" i="3"/>
  <c r="DG52" i="3"/>
  <c r="DI52" i="3"/>
  <c r="DJ52" i="3"/>
  <c r="DM52" i="3"/>
  <c r="DN52" i="3"/>
  <c r="DO52" i="3"/>
  <c r="DP52" i="3"/>
  <c r="DQ52" i="3"/>
  <c r="DR52" i="3"/>
  <c r="DS52" i="3"/>
  <c r="DU52" i="3"/>
  <c r="DV52" i="3"/>
  <c r="DY52" i="3"/>
  <c r="DZ52" i="3"/>
  <c r="EA52" i="3"/>
  <c r="EB52" i="3"/>
  <c r="EC52" i="3"/>
  <c r="ED52" i="3"/>
  <c r="EE52" i="3"/>
  <c r="EG52" i="3"/>
  <c r="EH52" i="3"/>
  <c r="EK52" i="3"/>
  <c r="EL52" i="3"/>
  <c r="EM52" i="3"/>
  <c r="EN52" i="3"/>
  <c r="EO52" i="3"/>
  <c r="EP52" i="3"/>
  <c r="EQ52" i="3"/>
  <c r="ES52" i="3"/>
  <c r="ET52" i="3"/>
  <c r="FD52" i="3"/>
  <c r="FG52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Q39" i="3"/>
  <c r="R39" i="3"/>
  <c r="U39" i="3"/>
  <c r="V39" i="3"/>
  <c r="W39" i="3"/>
  <c r="X39" i="3"/>
  <c r="Y39" i="3"/>
  <c r="Z39" i="3"/>
  <c r="AA39" i="3"/>
  <c r="AC39" i="3"/>
  <c r="AD39" i="3"/>
  <c r="AG39" i="3"/>
  <c r="AH39" i="3"/>
  <c r="AI39" i="3"/>
  <c r="AJ39" i="3"/>
  <c r="AK39" i="3"/>
  <c r="AL39" i="3"/>
  <c r="AM39" i="3"/>
  <c r="AO39" i="3"/>
  <c r="AP39" i="3"/>
  <c r="AS39" i="3"/>
  <c r="AT39" i="3"/>
  <c r="AU39" i="3"/>
  <c r="AV39" i="3"/>
  <c r="AW39" i="3"/>
  <c r="AX39" i="3"/>
  <c r="AY39" i="3"/>
  <c r="BA39" i="3"/>
  <c r="BB39" i="3"/>
  <c r="BE39" i="3"/>
  <c r="BF39" i="3"/>
  <c r="BG39" i="3"/>
  <c r="BH39" i="3"/>
  <c r="BI39" i="3"/>
  <c r="BJ39" i="3"/>
  <c r="BK39" i="3"/>
  <c r="BM39" i="3"/>
  <c r="BN39" i="3"/>
  <c r="BQ39" i="3"/>
  <c r="BR39" i="3"/>
  <c r="BS39" i="3"/>
  <c r="BT39" i="3"/>
  <c r="BU39" i="3"/>
  <c r="BV39" i="3"/>
  <c r="BW39" i="3"/>
  <c r="BY39" i="3"/>
  <c r="BZ39" i="3"/>
  <c r="CC39" i="3"/>
  <c r="CD39" i="3"/>
  <c r="CE39" i="3"/>
  <c r="CF39" i="3"/>
  <c r="CG39" i="3"/>
  <c r="CH39" i="3"/>
  <c r="CI39" i="3"/>
  <c r="CK39" i="3"/>
  <c r="CL39" i="3"/>
  <c r="CO39" i="3"/>
  <c r="CP39" i="3"/>
  <c r="CQ39" i="3"/>
  <c r="CR39" i="3"/>
  <c r="CS39" i="3"/>
  <c r="CT39" i="3"/>
  <c r="CU39" i="3"/>
  <c r="CW39" i="3"/>
  <c r="CX39" i="3"/>
  <c r="DA39" i="3"/>
  <c r="DB39" i="3"/>
  <c r="DC39" i="3"/>
  <c r="DD39" i="3"/>
  <c r="DE39" i="3"/>
  <c r="DF39" i="3"/>
  <c r="DG39" i="3"/>
  <c r="DI39" i="3"/>
  <c r="DJ39" i="3"/>
  <c r="DM39" i="3"/>
  <c r="DN39" i="3"/>
  <c r="DO39" i="3"/>
  <c r="DP39" i="3"/>
  <c r="DQ39" i="3"/>
  <c r="DR39" i="3"/>
  <c r="DS39" i="3"/>
  <c r="DU39" i="3"/>
  <c r="DV39" i="3"/>
  <c r="DY39" i="3"/>
  <c r="DZ39" i="3"/>
  <c r="EA39" i="3"/>
  <c r="EB39" i="3"/>
  <c r="EC39" i="3"/>
  <c r="ED39" i="3"/>
  <c r="EE39" i="3"/>
  <c r="EG39" i="3"/>
  <c r="EH39" i="3"/>
  <c r="EK39" i="3"/>
  <c r="EL39" i="3"/>
  <c r="EM39" i="3"/>
  <c r="EN39" i="3"/>
  <c r="EO39" i="3"/>
  <c r="EP39" i="3"/>
  <c r="EQ39" i="3"/>
  <c r="ES39" i="3"/>
  <c r="ET39" i="3"/>
  <c r="FD39" i="3"/>
  <c r="FG39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Q36" i="3"/>
  <c r="R36" i="3"/>
  <c r="U36" i="3"/>
  <c r="V36" i="3"/>
  <c r="W36" i="3"/>
  <c r="X36" i="3"/>
  <c r="Y36" i="3"/>
  <c r="Z36" i="3"/>
  <c r="AA36" i="3"/>
  <c r="AC36" i="3"/>
  <c r="AD36" i="3"/>
  <c r="AG36" i="3"/>
  <c r="AH36" i="3"/>
  <c r="AI36" i="3"/>
  <c r="AJ36" i="3"/>
  <c r="AK36" i="3"/>
  <c r="AL36" i="3"/>
  <c r="AM36" i="3"/>
  <c r="AO36" i="3"/>
  <c r="AP36" i="3"/>
  <c r="AS36" i="3"/>
  <c r="AT36" i="3"/>
  <c r="AU36" i="3"/>
  <c r="AV36" i="3"/>
  <c r="AW36" i="3"/>
  <c r="AX36" i="3"/>
  <c r="AY36" i="3"/>
  <c r="BA36" i="3"/>
  <c r="BB36" i="3"/>
  <c r="BE36" i="3"/>
  <c r="BF36" i="3"/>
  <c r="BG36" i="3"/>
  <c r="BH36" i="3"/>
  <c r="BI36" i="3"/>
  <c r="BJ36" i="3"/>
  <c r="BK36" i="3"/>
  <c r="BM36" i="3"/>
  <c r="BN36" i="3"/>
  <c r="BQ36" i="3"/>
  <c r="BR36" i="3"/>
  <c r="BS36" i="3"/>
  <c r="BT36" i="3"/>
  <c r="BU36" i="3"/>
  <c r="BV36" i="3"/>
  <c r="BW36" i="3"/>
  <c r="BY36" i="3"/>
  <c r="BZ36" i="3"/>
  <c r="CC36" i="3"/>
  <c r="CD36" i="3"/>
  <c r="CE36" i="3"/>
  <c r="CF36" i="3"/>
  <c r="CG36" i="3"/>
  <c r="CH36" i="3"/>
  <c r="CI36" i="3"/>
  <c r="CK36" i="3"/>
  <c r="CL36" i="3"/>
  <c r="CO36" i="3"/>
  <c r="CP36" i="3"/>
  <c r="CQ36" i="3"/>
  <c r="CR36" i="3"/>
  <c r="CS36" i="3"/>
  <c r="CT36" i="3"/>
  <c r="CU36" i="3"/>
  <c r="CW36" i="3"/>
  <c r="CX36" i="3"/>
  <c r="DA36" i="3"/>
  <c r="DB36" i="3"/>
  <c r="DC36" i="3"/>
  <c r="DD36" i="3"/>
  <c r="DE36" i="3"/>
  <c r="DF36" i="3"/>
  <c r="DG36" i="3"/>
  <c r="DI36" i="3"/>
  <c r="DJ36" i="3"/>
  <c r="DM36" i="3"/>
  <c r="DN36" i="3"/>
  <c r="DO36" i="3"/>
  <c r="DP36" i="3"/>
  <c r="DQ36" i="3"/>
  <c r="DR36" i="3"/>
  <c r="DS36" i="3"/>
  <c r="DU36" i="3"/>
  <c r="DV36" i="3"/>
  <c r="DY36" i="3"/>
  <c r="DZ36" i="3"/>
  <c r="EA36" i="3"/>
  <c r="EB36" i="3"/>
  <c r="EC36" i="3"/>
  <c r="ED36" i="3"/>
  <c r="EE36" i="3"/>
  <c r="EG36" i="3"/>
  <c r="EH36" i="3"/>
  <c r="EK36" i="3"/>
  <c r="EL36" i="3"/>
  <c r="EM36" i="3"/>
  <c r="EN36" i="3"/>
  <c r="EO36" i="3"/>
  <c r="EP36" i="3"/>
  <c r="EQ36" i="3"/>
  <c r="ES36" i="3"/>
  <c r="ET36" i="3"/>
  <c r="FD36" i="3"/>
  <c r="FG36" i="3"/>
  <c r="ABO59" i="1"/>
  <c r="ABP59" i="1"/>
  <c r="ABQ59" i="1"/>
  <c r="ABR59" i="1"/>
  <c r="ABS59" i="1"/>
  <c r="ACB59" i="1"/>
  <c r="ACC59" i="1"/>
  <c r="ACD59" i="1"/>
  <c r="ACE59" i="1"/>
  <c r="ACF59" i="1"/>
  <c r="ACG59" i="1"/>
  <c r="ACH59" i="1"/>
  <c r="ACI59" i="1"/>
  <c r="ACJ59" i="1"/>
  <c r="ACK59" i="1"/>
  <c r="ACL59" i="1"/>
  <c r="ACM59" i="1"/>
  <c r="ABO57" i="1"/>
  <c r="ABP57" i="1"/>
  <c r="ABQ57" i="1"/>
  <c r="ABR57" i="1"/>
  <c r="ABS57" i="1"/>
  <c r="ACB57" i="1"/>
  <c r="ACC57" i="1"/>
  <c r="ACD57" i="1"/>
  <c r="ACE57" i="1"/>
  <c r="ACF57" i="1"/>
  <c r="ACG57" i="1"/>
  <c r="ACH57" i="1"/>
  <c r="ACI57" i="1"/>
  <c r="ACJ57" i="1"/>
  <c r="ACK57" i="1"/>
  <c r="ACL57" i="1"/>
  <c r="ACM57" i="1"/>
  <c r="ABO52" i="1"/>
  <c r="ABP52" i="1"/>
  <c r="ABQ52" i="1"/>
  <c r="ABR52" i="1"/>
  <c r="ABS52" i="1"/>
  <c r="ACB52" i="1"/>
  <c r="ACC52" i="1"/>
  <c r="ACD52" i="1"/>
  <c r="ACE52" i="1"/>
  <c r="ACF52" i="1"/>
  <c r="ACG52" i="1"/>
  <c r="ACH52" i="1"/>
  <c r="ACI52" i="1"/>
  <c r="ACJ52" i="1"/>
  <c r="ACK52" i="1"/>
  <c r="ACL52" i="1"/>
  <c r="ACM52" i="1"/>
  <c r="ABO39" i="1"/>
  <c r="ABP39" i="1"/>
  <c r="ABQ39" i="1"/>
  <c r="ABR39" i="1"/>
  <c r="ABS39" i="1"/>
  <c r="ACB39" i="1"/>
  <c r="ACC39" i="1"/>
  <c r="ACD39" i="1"/>
  <c r="ACE39" i="1"/>
  <c r="ACF39" i="1"/>
  <c r="ACG39" i="1"/>
  <c r="ACH39" i="1"/>
  <c r="ACI39" i="1"/>
  <c r="ACJ39" i="1"/>
  <c r="ACK39" i="1"/>
  <c r="ACL39" i="1"/>
  <c r="ACM39" i="1"/>
  <c r="ABO36" i="1"/>
  <c r="ABP36" i="1"/>
  <c r="ABQ36" i="1"/>
  <c r="ABR36" i="1"/>
  <c r="ABS36" i="1"/>
  <c r="ACB36" i="1"/>
  <c r="ACC36" i="1"/>
  <c r="ACD36" i="1"/>
  <c r="ACE36" i="1"/>
  <c r="ACF36" i="1"/>
  <c r="ACG36" i="1"/>
  <c r="ACH36" i="1"/>
  <c r="ACI36" i="1"/>
  <c r="ACJ36" i="1"/>
  <c r="ACK36" i="1"/>
  <c r="ACL36" i="1"/>
  <c r="ACM36" i="1"/>
  <c r="ABO10" i="1"/>
  <c r="ABP10" i="1"/>
  <c r="ABQ10" i="1"/>
  <c r="ABR10" i="1"/>
  <c r="ABS10" i="1"/>
  <c r="ACB10" i="1"/>
  <c r="ACC10" i="1"/>
  <c r="ACD10" i="1"/>
  <c r="ACE10" i="1"/>
  <c r="ACF10" i="1"/>
  <c r="ACG10" i="1"/>
  <c r="ACH10" i="1"/>
  <c r="ACI10" i="1"/>
  <c r="ACJ10" i="1"/>
  <c r="ACK10" i="1"/>
  <c r="ACL10" i="1"/>
  <c r="ACM10" i="1"/>
  <c r="ABO11" i="1"/>
  <c r="ABP11" i="1"/>
  <c r="ABQ11" i="1"/>
  <c r="ABR11" i="1"/>
  <c r="ABS11" i="1"/>
  <c r="ACB11" i="1"/>
  <c r="ACC11" i="1"/>
  <c r="ACD11" i="1"/>
  <c r="ACE11" i="1"/>
  <c r="ACF11" i="1"/>
  <c r="ACG11" i="1"/>
  <c r="ACH11" i="1"/>
  <c r="ACI11" i="1"/>
  <c r="ACJ11" i="1"/>
  <c r="ACK11" i="1"/>
  <c r="ACL11" i="1"/>
  <c r="ACM11" i="1"/>
  <c r="ABO12" i="1"/>
  <c r="ABP12" i="1"/>
  <c r="ABQ12" i="1"/>
  <c r="ABR12" i="1"/>
  <c r="ABS12" i="1"/>
  <c r="ACB12" i="1"/>
  <c r="ACC12" i="1"/>
  <c r="ACD12" i="1"/>
  <c r="ACE12" i="1"/>
  <c r="ACF12" i="1"/>
  <c r="ACG12" i="1"/>
  <c r="ACH12" i="1"/>
  <c r="ACI12" i="1"/>
  <c r="ACJ12" i="1"/>
  <c r="ACK12" i="1"/>
  <c r="ACL12" i="1"/>
  <c r="ACM12" i="1"/>
  <c r="ABO13" i="1"/>
  <c r="ABP13" i="1"/>
  <c r="ABQ13" i="1"/>
  <c r="ABR13" i="1"/>
  <c r="ABS13" i="1"/>
  <c r="ACB13" i="1"/>
  <c r="ACC13" i="1"/>
  <c r="ACD13" i="1"/>
  <c r="ACE13" i="1"/>
  <c r="ACF13" i="1"/>
  <c r="ACG13" i="1"/>
  <c r="ACH13" i="1"/>
  <c r="ACI13" i="1"/>
  <c r="ACJ13" i="1"/>
  <c r="ACK13" i="1"/>
  <c r="ACL13" i="1"/>
  <c r="ACM13" i="1"/>
  <c r="ABO14" i="1"/>
  <c r="ABP14" i="1"/>
  <c r="ABQ14" i="1"/>
  <c r="ABR14" i="1"/>
  <c r="ABS14" i="1"/>
  <c r="ACB14" i="1"/>
  <c r="ACC14" i="1"/>
  <c r="ACD14" i="1"/>
  <c r="ACE14" i="1"/>
  <c r="ACF14" i="1"/>
  <c r="ACG14" i="1"/>
  <c r="ACH14" i="1"/>
  <c r="ACI14" i="1"/>
  <c r="ACJ14" i="1"/>
  <c r="ACK14" i="1"/>
  <c r="ACL14" i="1"/>
  <c r="ACM14" i="1"/>
  <c r="ABO15" i="1"/>
  <c r="ABP15" i="1"/>
  <c r="ABQ15" i="1"/>
  <c r="ABR15" i="1"/>
  <c r="ABS15" i="1"/>
  <c r="ACB15" i="1"/>
  <c r="ACC15" i="1"/>
  <c r="ACD15" i="1"/>
  <c r="ACE15" i="1"/>
  <c r="ACF15" i="1"/>
  <c r="ACG15" i="1"/>
  <c r="ACH15" i="1"/>
  <c r="ACI15" i="1"/>
  <c r="ACJ15" i="1"/>
  <c r="ACK15" i="1"/>
  <c r="ACL15" i="1"/>
  <c r="ACM15" i="1"/>
  <c r="ABO16" i="1"/>
  <c r="ABP16" i="1"/>
  <c r="ABQ16" i="1"/>
  <c r="ABR16" i="1"/>
  <c r="ABS16" i="1"/>
  <c r="ACB16" i="1"/>
  <c r="ACC16" i="1"/>
  <c r="ACD16" i="1"/>
  <c r="ACE16" i="1"/>
  <c r="ACF16" i="1"/>
  <c r="ACG16" i="1"/>
  <c r="ACH16" i="1"/>
  <c r="ACI16" i="1"/>
  <c r="ACJ16" i="1"/>
  <c r="ACK16" i="1"/>
  <c r="ACL16" i="1"/>
  <c r="ACM16" i="1"/>
  <c r="ABO17" i="1"/>
  <c r="ABP17" i="1"/>
  <c r="ABQ17" i="1"/>
  <c r="ABR17" i="1"/>
  <c r="ABS17" i="1"/>
  <c r="ACB17" i="1"/>
  <c r="ACC17" i="1"/>
  <c r="ACD17" i="1"/>
  <c r="ACE17" i="1"/>
  <c r="ACF17" i="1"/>
  <c r="ACG17" i="1"/>
  <c r="ACH17" i="1"/>
  <c r="ACI17" i="1"/>
  <c r="ACJ17" i="1"/>
  <c r="ACK17" i="1"/>
  <c r="ACL17" i="1"/>
  <c r="ACM17" i="1"/>
  <c r="ABO18" i="1"/>
  <c r="ABP18" i="1"/>
  <c r="ABQ18" i="1"/>
  <c r="ABR18" i="1"/>
  <c r="ABS18" i="1"/>
  <c r="ACB18" i="1"/>
  <c r="ACC18" i="1"/>
  <c r="ACD18" i="1"/>
  <c r="ACE18" i="1"/>
  <c r="ACF18" i="1"/>
  <c r="ACG18" i="1"/>
  <c r="ACH18" i="1"/>
  <c r="ACI18" i="1"/>
  <c r="ACJ18" i="1"/>
  <c r="ACK18" i="1"/>
  <c r="ACL18" i="1"/>
  <c r="ACM18" i="1"/>
  <c r="ABO19" i="1"/>
  <c r="ABP19" i="1"/>
  <c r="ABQ19" i="1"/>
  <c r="ABR19" i="1"/>
  <c r="ABS19" i="1"/>
  <c r="ACB19" i="1"/>
  <c r="ACC19" i="1"/>
  <c r="ACD19" i="1"/>
  <c r="ACE19" i="1"/>
  <c r="ACF19" i="1"/>
  <c r="ACG19" i="1"/>
  <c r="ACH19" i="1"/>
  <c r="ACI19" i="1"/>
  <c r="ACJ19" i="1"/>
  <c r="ACK19" i="1"/>
  <c r="ACL19" i="1"/>
  <c r="ACM19" i="1"/>
  <c r="ABO20" i="1"/>
  <c r="ABP20" i="1"/>
  <c r="ABQ20" i="1"/>
  <c r="ABR20" i="1"/>
  <c r="ABS20" i="1"/>
  <c r="ACB20" i="1"/>
  <c r="ACC20" i="1"/>
  <c r="ACD20" i="1"/>
  <c r="ACE20" i="1"/>
  <c r="ACF20" i="1"/>
  <c r="ACG20" i="1"/>
  <c r="ACH20" i="1"/>
  <c r="ACI20" i="1"/>
  <c r="ACJ20" i="1"/>
  <c r="ACK20" i="1"/>
  <c r="ACL20" i="1"/>
  <c r="ACM20" i="1"/>
  <c r="ABO21" i="1"/>
  <c r="ABP21" i="1"/>
  <c r="ABQ21" i="1"/>
  <c r="ABR21" i="1"/>
  <c r="ABS21" i="1"/>
  <c r="ACB21" i="1"/>
  <c r="ACC21" i="1"/>
  <c r="ACD21" i="1"/>
  <c r="ACE21" i="1"/>
  <c r="ACF21" i="1"/>
  <c r="ACG21" i="1"/>
  <c r="ACH21" i="1"/>
  <c r="ACI21" i="1"/>
  <c r="ACJ21" i="1"/>
  <c r="ACK21" i="1"/>
  <c r="ACL21" i="1"/>
  <c r="ACM21" i="1"/>
  <c r="ABO22" i="1"/>
  <c r="ABP22" i="1"/>
  <c r="ABQ22" i="1"/>
  <c r="ABR22" i="1"/>
  <c r="ABS22" i="1"/>
  <c r="ACB22" i="1"/>
  <c r="ACC22" i="1"/>
  <c r="ACD22" i="1"/>
  <c r="ACE22" i="1"/>
  <c r="ACF22" i="1"/>
  <c r="ACG22" i="1"/>
  <c r="ACH22" i="1"/>
  <c r="ACI22" i="1"/>
  <c r="ACJ22" i="1"/>
  <c r="ACK22" i="1"/>
  <c r="ACL22" i="1"/>
  <c r="ACM22" i="1"/>
  <c r="I10" i="3"/>
  <c r="J10" i="3"/>
  <c r="K10" i="3"/>
  <c r="L10" i="3"/>
  <c r="M10" i="3"/>
  <c r="N10" i="3"/>
  <c r="O10" i="3"/>
  <c r="Q10" i="3"/>
  <c r="R10" i="3"/>
  <c r="U10" i="3"/>
  <c r="V10" i="3"/>
  <c r="W10" i="3"/>
  <c r="X10" i="3"/>
  <c r="Y10" i="3"/>
  <c r="Z10" i="3"/>
  <c r="AA10" i="3"/>
  <c r="AC10" i="3"/>
  <c r="AD10" i="3"/>
  <c r="AG10" i="3"/>
  <c r="AH10" i="3"/>
  <c r="AI10" i="3"/>
  <c r="AJ10" i="3"/>
  <c r="AK10" i="3"/>
  <c r="AL10" i="3"/>
  <c r="AM10" i="3"/>
  <c r="AO10" i="3"/>
  <c r="AP10" i="3"/>
  <c r="AS10" i="3"/>
  <c r="AT10" i="3"/>
  <c r="AU10" i="3"/>
  <c r="AV10" i="3"/>
  <c r="AW10" i="3"/>
  <c r="AX10" i="3"/>
  <c r="AY10" i="3"/>
  <c r="BA10" i="3"/>
  <c r="BB10" i="3"/>
  <c r="BE10" i="3"/>
  <c r="BF10" i="3"/>
  <c r="BG10" i="3"/>
  <c r="BH10" i="3"/>
  <c r="BI10" i="3"/>
  <c r="BJ10" i="3"/>
  <c r="BK10" i="3"/>
  <c r="BM10" i="3"/>
  <c r="BN10" i="3"/>
  <c r="BQ10" i="3"/>
  <c r="BR10" i="3"/>
  <c r="BS10" i="3"/>
  <c r="BT10" i="3"/>
  <c r="BU10" i="3"/>
  <c r="BV10" i="3"/>
  <c r="BW10" i="3"/>
  <c r="BY10" i="3"/>
  <c r="BZ10" i="3"/>
  <c r="CC10" i="3"/>
  <c r="CD10" i="3"/>
  <c r="CE10" i="3"/>
  <c r="CF10" i="3"/>
  <c r="CG10" i="3"/>
  <c r="CH10" i="3"/>
  <c r="CI10" i="3"/>
  <c r="CK10" i="3"/>
  <c r="CL10" i="3"/>
  <c r="CO10" i="3"/>
  <c r="CP10" i="3"/>
  <c r="CQ10" i="3"/>
  <c r="CR10" i="3"/>
  <c r="CS10" i="3"/>
  <c r="CT10" i="3"/>
  <c r="CU10" i="3"/>
  <c r="CW10" i="3"/>
  <c r="CX10" i="3"/>
  <c r="DA10" i="3"/>
  <c r="DB10" i="3"/>
  <c r="DC10" i="3"/>
  <c r="DD10" i="3"/>
  <c r="DE10" i="3"/>
  <c r="DF10" i="3"/>
  <c r="DG10" i="3"/>
  <c r="DI10" i="3"/>
  <c r="DJ10" i="3"/>
  <c r="DM10" i="3"/>
  <c r="DN10" i="3"/>
  <c r="DO10" i="3"/>
  <c r="DP10" i="3"/>
  <c r="DQ10" i="3"/>
  <c r="DR10" i="3"/>
  <c r="DS10" i="3"/>
  <c r="DU10" i="3"/>
  <c r="DV10" i="3"/>
  <c r="DY10" i="3"/>
  <c r="DZ10" i="3"/>
  <c r="EA10" i="3"/>
  <c r="EB10" i="3"/>
  <c r="EC10" i="3"/>
  <c r="ED10" i="3"/>
  <c r="EE10" i="3"/>
  <c r="EG10" i="3"/>
  <c r="EH10" i="3"/>
  <c r="EK10" i="3"/>
  <c r="EL10" i="3"/>
  <c r="EM10" i="3"/>
  <c r="EN10" i="3"/>
  <c r="EO10" i="3"/>
  <c r="EP10" i="3"/>
  <c r="EQ10" i="3"/>
  <c r="ES10" i="3"/>
  <c r="ET10" i="3"/>
  <c r="FD10" i="3"/>
  <c r="FG10" i="3"/>
  <c r="I11" i="3"/>
  <c r="J11" i="3"/>
  <c r="K11" i="3"/>
  <c r="L11" i="3"/>
  <c r="M11" i="3"/>
  <c r="N11" i="3"/>
  <c r="O11" i="3"/>
  <c r="Q11" i="3"/>
  <c r="R11" i="3"/>
  <c r="U11" i="3"/>
  <c r="V11" i="3"/>
  <c r="W11" i="3"/>
  <c r="X11" i="3"/>
  <c r="Y11" i="3"/>
  <c r="Z11" i="3"/>
  <c r="AA11" i="3"/>
  <c r="AC11" i="3"/>
  <c r="AD11" i="3"/>
  <c r="AG11" i="3"/>
  <c r="AH11" i="3"/>
  <c r="AI11" i="3"/>
  <c r="AJ11" i="3"/>
  <c r="AK11" i="3"/>
  <c r="AL11" i="3"/>
  <c r="AM11" i="3"/>
  <c r="AO11" i="3"/>
  <c r="AP11" i="3"/>
  <c r="AS11" i="3"/>
  <c r="AT11" i="3"/>
  <c r="AU11" i="3"/>
  <c r="AV11" i="3"/>
  <c r="AW11" i="3"/>
  <c r="AX11" i="3"/>
  <c r="AY11" i="3"/>
  <c r="BA11" i="3"/>
  <c r="BB11" i="3"/>
  <c r="BE11" i="3"/>
  <c r="BF11" i="3"/>
  <c r="BG11" i="3"/>
  <c r="BH11" i="3"/>
  <c r="BI11" i="3"/>
  <c r="BJ11" i="3"/>
  <c r="BK11" i="3"/>
  <c r="BM11" i="3"/>
  <c r="BN11" i="3"/>
  <c r="BQ11" i="3"/>
  <c r="BR11" i="3"/>
  <c r="BS11" i="3"/>
  <c r="BT11" i="3"/>
  <c r="BU11" i="3"/>
  <c r="BV11" i="3"/>
  <c r="BW11" i="3"/>
  <c r="BY11" i="3"/>
  <c r="BZ11" i="3"/>
  <c r="CC11" i="3"/>
  <c r="CD11" i="3"/>
  <c r="CE11" i="3"/>
  <c r="CF11" i="3"/>
  <c r="CG11" i="3"/>
  <c r="CH11" i="3"/>
  <c r="CI11" i="3"/>
  <c r="CK11" i="3"/>
  <c r="CL11" i="3"/>
  <c r="CO11" i="3"/>
  <c r="CP11" i="3"/>
  <c r="CQ11" i="3"/>
  <c r="CR11" i="3"/>
  <c r="CS11" i="3"/>
  <c r="CT11" i="3"/>
  <c r="CU11" i="3"/>
  <c r="CW11" i="3"/>
  <c r="CX11" i="3"/>
  <c r="DA11" i="3"/>
  <c r="DB11" i="3"/>
  <c r="DC11" i="3"/>
  <c r="DD11" i="3"/>
  <c r="DE11" i="3"/>
  <c r="DF11" i="3"/>
  <c r="DG11" i="3"/>
  <c r="DI11" i="3"/>
  <c r="DJ11" i="3"/>
  <c r="DM11" i="3"/>
  <c r="DN11" i="3"/>
  <c r="DO11" i="3"/>
  <c r="DP11" i="3"/>
  <c r="DQ11" i="3"/>
  <c r="DR11" i="3"/>
  <c r="DS11" i="3"/>
  <c r="DU11" i="3"/>
  <c r="DV11" i="3"/>
  <c r="DY11" i="3"/>
  <c r="DZ11" i="3"/>
  <c r="EA11" i="3"/>
  <c r="EB11" i="3"/>
  <c r="EC11" i="3"/>
  <c r="ED11" i="3"/>
  <c r="EE11" i="3"/>
  <c r="EG11" i="3"/>
  <c r="EH11" i="3"/>
  <c r="EK11" i="3"/>
  <c r="EL11" i="3"/>
  <c r="EM11" i="3"/>
  <c r="EN11" i="3"/>
  <c r="EO11" i="3"/>
  <c r="EP11" i="3"/>
  <c r="EQ11" i="3"/>
  <c r="ES11" i="3"/>
  <c r="ET11" i="3"/>
  <c r="FD11" i="3"/>
  <c r="FG11" i="3"/>
  <c r="I12" i="3"/>
  <c r="J12" i="3"/>
  <c r="K12" i="3"/>
  <c r="L12" i="3"/>
  <c r="M12" i="3"/>
  <c r="N12" i="3"/>
  <c r="O12" i="3"/>
  <c r="Q12" i="3"/>
  <c r="R12" i="3"/>
  <c r="U12" i="3"/>
  <c r="V12" i="3"/>
  <c r="W12" i="3"/>
  <c r="X12" i="3"/>
  <c r="Y12" i="3"/>
  <c r="Z12" i="3"/>
  <c r="AA12" i="3"/>
  <c r="AC12" i="3"/>
  <c r="AD12" i="3"/>
  <c r="AG12" i="3"/>
  <c r="AH12" i="3"/>
  <c r="AI12" i="3"/>
  <c r="AJ12" i="3"/>
  <c r="AK12" i="3"/>
  <c r="AL12" i="3"/>
  <c r="AM12" i="3"/>
  <c r="AO12" i="3"/>
  <c r="AP12" i="3"/>
  <c r="AS12" i="3"/>
  <c r="AT12" i="3"/>
  <c r="AU12" i="3"/>
  <c r="AV12" i="3"/>
  <c r="AW12" i="3"/>
  <c r="AX12" i="3"/>
  <c r="AY12" i="3"/>
  <c r="BA12" i="3"/>
  <c r="BB12" i="3"/>
  <c r="BE12" i="3"/>
  <c r="BF12" i="3"/>
  <c r="BG12" i="3"/>
  <c r="BH12" i="3"/>
  <c r="BI12" i="3"/>
  <c r="BJ12" i="3"/>
  <c r="BK12" i="3"/>
  <c r="BM12" i="3"/>
  <c r="BN12" i="3"/>
  <c r="BQ12" i="3"/>
  <c r="BR12" i="3"/>
  <c r="BS12" i="3"/>
  <c r="BT12" i="3"/>
  <c r="BU12" i="3"/>
  <c r="BV12" i="3"/>
  <c r="BW12" i="3"/>
  <c r="BY12" i="3"/>
  <c r="BZ12" i="3"/>
  <c r="CC12" i="3"/>
  <c r="CD12" i="3"/>
  <c r="CE12" i="3"/>
  <c r="CF12" i="3"/>
  <c r="CG12" i="3"/>
  <c r="CH12" i="3"/>
  <c r="CI12" i="3"/>
  <c r="CK12" i="3"/>
  <c r="CL12" i="3"/>
  <c r="CO12" i="3"/>
  <c r="CP12" i="3"/>
  <c r="CQ12" i="3"/>
  <c r="CR12" i="3"/>
  <c r="CS12" i="3"/>
  <c r="CT12" i="3"/>
  <c r="CU12" i="3"/>
  <c r="CW12" i="3"/>
  <c r="CX12" i="3"/>
  <c r="DA12" i="3"/>
  <c r="DB12" i="3"/>
  <c r="DC12" i="3"/>
  <c r="DD12" i="3"/>
  <c r="DE12" i="3"/>
  <c r="DF12" i="3"/>
  <c r="DG12" i="3"/>
  <c r="DI12" i="3"/>
  <c r="DJ12" i="3"/>
  <c r="DM12" i="3"/>
  <c r="DN12" i="3"/>
  <c r="DO12" i="3"/>
  <c r="DP12" i="3"/>
  <c r="DQ12" i="3"/>
  <c r="DR12" i="3"/>
  <c r="DS12" i="3"/>
  <c r="DU12" i="3"/>
  <c r="DV12" i="3"/>
  <c r="DY12" i="3"/>
  <c r="DZ12" i="3"/>
  <c r="EA12" i="3"/>
  <c r="EB12" i="3"/>
  <c r="EC12" i="3"/>
  <c r="ED12" i="3"/>
  <c r="EE12" i="3"/>
  <c r="EG12" i="3"/>
  <c r="EH12" i="3"/>
  <c r="EK12" i="3"/>
  <c r="EL12" i="3"/>
  <c r="EM12" i="3"/>
  <c r="EN12" i="3"/>
  <c r="EO12" i="3"/>
  <c r="EP12" i="3"/>
  <c r="EQ12" i="3"/>
  <c r="ES12" i="3"/>
  <c r="ET12" i="3"/>
  <c r="FD12" i="3"/>
  <c r="FG12" i="3"/>
  <c r="I13" i="3"/>
  <c r="J13" i="3"/>
  <c r="K13" i="3"/>
  <c r="L13" i="3"/>
  <c r="M13" i="3"/>
  <c r="FA13" i="3" s="1"/>
  <c r="N13" i="3"/>
  <c r="O13" i="3"/>
  <c r="Q13" i="3"/>
  <c r="R13" i="3"/>
  <c r="U13" i="3"/>
  <c r="V13" i="3"/>
  <c r="W13" i="3"/>
  <c r="X13" i="3"/>
  <c r="Y13" i="3"/>
  <c r="Z13" i="3"/>
  <c r="AA13" i="3"/>
  <c r="AC13" i="3"/>
  <c r="AD13" i="3"/>
  <c r="AG13" i="3"/>
  <c r="AH13" i="3"/>
  <c r="AI13" i="3"/>
  <c r="AJ13" i="3"/>
  <c r="AK13" i="3"/>
  <c r="AL13" i="3"/>
  <c r="AM13" i="3"/>
  <c r="AO13" i="3"/>
  <c r="AP13" i="3"/>
  <c r="AS13" i="3"/>
  <c r="AT13" i="3"/>
  <c r="AU13" i="3"/>
  <c r="AV13" i="3"/>
  <c r="AW13" i="3"/>
  <c r="AX13" i="3"/>
  <c r="AY13" i="3"/>
  <c r="BA13" i="3"/>
  <c r="BB13" i="3"/>
  <c r="BE13" i="3"/>
  <c r="BF13" i="3"/>
  <c r="BG13" i="3"/>
  <c r="BH13" i="3"/>
  <c r="BI13" i="3"/>
  <c r="BJ13" i="3"/>
  <c r="BK13" i="3"/>
  <c r="BM13" i="3"/>
  <c r="BN13" i="3"/>
  <c r="BQ13" i="3"/>
  <c r="BR13" i="3"/>
  <c r="BS13" i="3"/>
  <c r="BT13" i="3"/>
  <c r="BU13" i="3"/>
  <c r="BV13" i="3"/>
  <c r="BW13" i="3"/>
  <c r="BY13" i="3"/>
  <c r="BZ13" i="3"/>
  <c r="CC13" i="3"/>
  <c r="CD13" i="3"/>
  <c r="CE13" i="3"/>
  <c r="CF13" i="3"/>
  <c r="CG13" i="3"/>
  <c r="CH13" i="3"/>
  <c r="CI13" i="3"/>
  <c r="CK13" i="3"/>
  <c r="CL13" i="3"/>
  <c r="CO13" i="3"/>
  <c r="CP13" i="3"/>
  <c r="CQ13" i="3"/>
  <c r="CR13" i="3"/>
  <c r="CS13" i="3"/>
  <c r="CT13" i="3"/>
  <c r="CU13" i="3"/>
  <c r="CW13" i="3"/>
  <c r="CX13" i="3"/>
  <c r="DA13" i="3"/>
  <c r="DB13" i="3"/>
  <c r="DC13" i="3"/>
  <c r="DD13" i="3"/>
  <c r="DE13" i="3"/>
  <c r="DF13" i="3"/>
  <c r="DG13" i="3"/>
  <c r="DI13" i="3"/>
  <c r="DJ13" i="3"/>
  <c r="DM13" i="3"/>
  <c r="DN13" i="3"/>
  <c r="DO13" i="3"/>
  <c r="DP13" i="3"/>
  <c r="DQ13" i="3"/>
  <c r="DR13" i="3"/>
  <c r="DS13" i="3"/>
  <c r="DU13" i="3"/>
  <c r="DV13" i="3"/>
  <c r="DY13" i="3"/>
  <c r="DZ13" i="3"/>
  <c r="EA13" i="3"/>
  <c r="EB13" i="3"/>
  <c r="EC13" i="3"/>
  <c r="ED13" i="3"/>
  <c r="EE13" i="3"/>
  <c r="EG13" i="3"/>
  <c r="EH13" i="3"/>
  <c r="EK13" i="3"/>
  <c r="EL13" i="3"/>
  <c r="EM13" i="3"/>
  <c r="EN13" i="3"/>
  <c r="EO13" i="3"/>
  <c r="EP13" i="3"/>
  <c r="EQ13" i="3"/>
  <c r="ES13" i="3"/>
  <c r="ET13" i="3"/>
  <c r="FD13" i="3"/>
  <c r="FG13" i="3"/>
  <c r="I14" i="3"/>
  <c r="J14" i="3"/>
  <c r="K14" i="3"/>
  <c r="L14" i="3"/>
  <c r="M14" i="3"/>
  <c r="N14" i="3"/>
  <c r="O14" i="3"/>
  <c r="Q14" i="3"/>
  <c r="R14" i="3"/>
  <c r="U14" i="3"/>
  <c r="V14" i="3"/>
  <c r="W14" i="3"/>
  <c r="X14" i="3"/>
  <c r="Y14" i="3"/>
  <c r="Z14" i="3"/>
  <c r="AA14" i="3"/>
  <c r="AC14" i="3"/>
  <c r="AD14" i="3"/>
  <c r="AG14" i="3"/>
  <c r="AH14" i="3"/>
  <c r="AI14" i="3"/>
  <c r="AJ14" i="3"/>
  <c r="AK14" i="3"/>
  <c r="AL14" i="3"/>
  <c r="AM14" i="3"/>
  <c r="AO14" i="3"/>
  <c r="AP14" i="3"/>
  <c r="AS14" i="3"/>
  <c r="AT14" i="3"/>
  <c r="AU14" i="3"/>
  <c r="AV14" i="3"/>
  <c r="AW14" i="3"/>
  <c r="AX14" i="3"/>
  <c r="AY14" i="3"/>
  <c r="BA14" i="3"/>
  <c r="BB14" i="3"/>
  <c r="BE14" i="3"/>
  <c r="BF14" i="3"/>
  <c r="BG14" i="3"/>
  <c r="BH14" i="3"/>
  <c r="BI14" i="3"/>
  <c r="BJ14" i="3"/>
  <c r="BK14" i="3"/>
  <c r="BM14" i="3"/>
  <c r="BN14" i="3"/>
  <c r="BQ14" i="3"/>
  <c r="BR14" i="3"/>
  <c r="BS14" i="3"/>
  <c r="BT14" i="3"/>
  <c r="BU14" i="3"/>
  <c r="BV14" i="3"/>
  <c r="BW14" i="3"/>
  <c r="BY14" i="3"/>
  <c r="BZ14" i="3"/>
  <c r="CC14" i="3"/>
  <c r="CD14" i="3"/>
  <c r="CE14" i="3"/>
  <c r="CF14" i="3"/>
  <c r="CG14" i="3"/>
  <c r="CH14" i="3"/>
  <c r="CI14" i="3"/>
  <c r="CK14" i="3"/>
  <c r="CL14" i="3"/>
  <c r="CO14" i="3"/>
  <c r="CP14" i="3"/>
  <c r="CQ14" i="3"/>
  <c r="CR14" i="3"/>
  <c r="CS14" i="3"/>
  <c r="CT14" i="3"/>
  <c r="CU14" i="3"/>
  <c r="CW14" i="3"/>
  <c r="CX14" i="3"/>
  <c r="DA14" i="3"/>
  <c r="DB14" i="3"/>
  <c r="DC14" i="3"/>
  <c r="DD14" i="3"/>
  <c r="DE14" i="3"/>
  <c r="DF14" i="3"/>
  <c r="DG14" i="3"/>
  <c r="DI14" i="3"/>
  <c r="DJ14" i="3"/>
  <c r="DM14" i="3"/>
  <c r="DN14" i="3"/>
  <c r="DO14" i="3"/>
  <c r="DP14" i="3"/>
  <c r="DQ14" i="3"/>
  <c r="DR14" i="3"/>
  <c r="DS14" i="3"/>
  <c r="DU14" i="3"/>
  <c r="DV14" i="3"/>
  <c r="DY14" i="3"/>
  <c r="DZ14" i="3"/>
  <c r="EA14" i="3"/>
  <c r="EB14" i="3"/>
  <c r="EC14" i="3"/>
  <c r="ED14" i="3"/>
  <c r="EE14" i="3"/>
  <c r="EG14" i="3"/>
  <c r="EH14" i="3"/>
  <c r="EK14" i="3"/>
  <c r="EL14" i="3"/>
  <c r="EM14" i="3"/>
  <c r="EN14" i="3"/>
  <c r="EO14" i="3"/>
  <c r="EP14" i="3"/>
  <c r="EQ14" i="3"/>
  <c r="ES14" i="3"/>
  <c r="ET14" i="3"/>
  <c r="FD14" i="3"/>
  <c r="FG14" i="3"/>
  <c r="I15" i="3"/>
  <c r="J15" i="3"/>
  <c r="K15" i="3"/>
  <c r="L15" i="3"/>
  <c r="M15" i="3"/>
  <c r="N15" i="3"/>
  <c r="O15" i="3"/>
  <c r="Q15" i="3"/>
  <c r="R15" i="3"/>
  <c r="U15" i="3"/>
  <c r="V15" i="3"/>
  <c r="W15" i="3"/>
  <c r="X15" i="3"/>
  <c r="Y15" i="3"/>
  <c r="Z15" i="3"/>
  <c r="AA15" i="3"/>
  <c r="AC15" i="3"/>
  <c r="AD15" i="3"/>
  <c r="AG15" i="3"/>
  <c r="AH15" i="3"/>
  <c r="AI15" i="3"/>
  <c r="AJ15" i="3"/>
  <c r="AK15" i="3"/>
  <c r="AL15" i="3"/>
  <c r="AM15" i="3"/>
  <c r="AO15" i="3"/>
  <c r="AP15" i="3"/>
  <c r="AS15" i="3"/>
  <c r="AT15" i="3"/>
  <c r="AU15" i="3"/>
  <c r="AV15" i="3"/>
  <c r="AW15" i="3"/>
  <c r="AX15" i="3"/>
  <c r="AY15" i="3"/>
  <c r="BA15" i="3"/>
  <c r="BB15" i="3"/>
  <c r="BE15" i="3"/>
  <c r="BF15" i="3"/>
  <c r="BG15" i="3"/>
  <c r="BH15" i="3"/>
  <c r="BI15" i="3"/>
  <c r="BJ15" i="3"/>
  <c r="BK15" i="3"/>
  <c r="BM15" i="3"/>
  <c r="BN15" i="3"/>
  <c r="BQ15" i="3"/>
  <c r="BR15" i="3"/>
  <c r="BS15" i="3"/>
  <c r="BT15" i="3"/>
  <c r="BU15" i="3"/>
  <c r="BV15" i="3"/>
  <c r="BW15" i="3"/>
  <c r="BY15" i="3"/>
  <c r="BZ15" i="3"/>
  <c r="CC15" i="3"/>
  <c r="CD15" i="3"/>
  <c r="CE15" i="3"/>
  <c r="CF15" i="3"/>
  <c r="CG15" i="3"/>
  <c r="CH15" i="3"/>
  <c r="CI15" i="3"/>
  <c r="CK15" i="3"/>
  <c r="CL15" i="3"/>
  <c r="CO15" i="3"/>
  <c r="CP15" i="3"/>
  <c r="CQ15" i="3"/>
  <c r="CR15" i="3"/>
  <c r="CS15" i="3"/>
  <c r="CT15" i="3"/>
  <c r="CU15" i="3"/>
  <c r="CW15" i="3"/>
  <c r="CX15" i="3"/>
  <c r="DA15" i="3"/>
  <c r="DB15" i="3"/>
  <c r="DC15" i="3"/>
  <c r="DD15" i="3"/>
  <c r="DE15" i="3"/>
  <c r="DF15" i="3"/>
  <c r="DG15" i="3"/>
  <c r="DI15" i="3"/>
  <c r="DJ15" i="3"/>
  <c r="DM15" i="3"/>
  <c r="DN15" i="3"/>
  <c r="DO15" i="3"/>
  <c r="DP15" i="3"/>
  <c r="DQ15" i="3"/>
  <c r="DR15" i="3"/>
  <c r="DS15" i="3"/>
  <c r="DU15" i="3"/>
  <c r="DV15" i="3"/>
  <c r="DY15" i="3"/>
  <c r="DZ15" i="3"/>
  <c r="EA15" i="3"/>
  <c r="EB15" i="3"/>
  <c r="EC15" i="3"/>
  <c r="ED15" i="3"/>
  <c r="EE15" i="3"/>
  <c r="EG15" i="3"/>
  <c r="EH15" i="3"/>
  <c r="EK15" i="3"/>
  <c r="EL15" i="3"/>
  <c r="EM15" i="3"/>
  <c r="EN15" i="3"/>
  <c r="EO15" i="3"/>
  <c r="EP15" i="3"/>
  <c r="EQ15" i="3"/>
  <c r="ES15" i="3"/>
  <c r="ET15" i="3"/>
  <c r="FD15" i="3"/>
  <c r="FG15" i="3"/>
  <c r="I16" i="3"/>
  <c r="J16" i="3"/>
  <c r="K16" i="3"/>
  <c r="L16" i="3"/>
  <c r="M16" i="3"/>
  <c r="N16" i="3"/>
  <c r="O16" i="3"/>
  <c r="Q16" i="3"/>
  <c r="R16" i="3"/>
  <c r="U16" i="3"/>
  <c r="V16" i="3"/>
  <c r="W16" i="3"/>
  <c r="X16" i="3"/>
  <c r="Y16" i="3"/>
  <c r="Z16" i="3"/>
  <c r="AA16" i="3"/>
  <c r="AC16" i="3"/>
  <c r="AD16" i="3"/>
  <c r="AG16" i="3"/>
  <c r="AH16" i="3"/>
  <c r="AI16" i="3"/>
  <c r="AJ16" i="3"/>
  <c r="AK16" i="3"/>
  <c r="AL16" i="3"/>
  <c r="AM16" i="3"/>
  <c r="AO16" i="3"/>
  <c r="AP16" i="3"/>
  <c r="AS16" i="3"/>
  <c r="AT16" i="3"/>
  <c r="AU16" i="3"/>
  <c r="AV16" i="3"/>
  <c r="AW16" i="3"/>
  <c r="AX16" i="3"/>
  <c r="AY16" i="3"/>
  <c r="BA16" i="3"/>
  <c r="BB16" i="3"/>
  <c r="BE16" i="3"/>
  <c r="BF16" i="3"/>
  <c r="BG16" i="3"/>
  <c r="BH16" i="3"/>
  <c r="BI16" i="3"/>
  <c r="BJ16" i="3"/>
  <c r="BK16" i="3"/>
  <c r="BM16" i="3"/>
  <c r="BN16" i="3"/>
  <c r="BQ16" i="3"/>
  <c r="BR16" i="3"/>
  <c r="BS16" i="3"/>
  <c r="BT16" i="3"/>
  <c r="BU16" i="3"/>
  <c r="BV16" i="3"/>
  <c r="BW16" i="3"/>
  <c r="BY16" i="3"/>
  <c r="BZ16" i="3"/>
  <c r="CC16" i="3"/>
  <c r="CD16" i="3"/>
  <c r="CE16" i="3"/>
  <c r="CF16" i="3"/>
  <c r="CG16" i="3"/>
  <c r="CH16" i="3"/>
  <c r="CI16" i="3"/>
  <c r="CK16" i="3"/>
  <c r="CL16" i="3"/>
  <c r="CO16" i="3"/>
  <c r="CP16" i="3"/>
  <c r="CQ16" i="3"/>
  <c r="CR16" i="3"/>
  <c r="CS16" i="3"/>
  <c r="CT16" i="3"/>
  <c r="CU16" i="3"/>
  <c r="CW16" i="3"/>
  <c r="CX16" i="3"/>
  <c r="DA16" i="3"/>
  <c r="DB16" i="3"/>
  <c r="DC16" i="3"/>
  <c r="DD16" i="3"/>
  <c r="DE16" i="3"/>
  <c r="DF16" i="3"/>
  <c r="DG16" i="3"/>
  <c r="DI16" i="3"/>
  <c r="DJ16" i="3"/>
  <c r="DM16" i="3"/>
  <c r="DN16" i="3"/>
  <c r="DO16" i="3"/>
  <c r="DP16" i="3"/>
  <c r="DQ16" i="3"/>
  <c r="DR16" i="3"/>
  <c r="DS16" i="3"/>
  <c r="DU16" i="3"/>
  <c r="DV16" i="3"/>
  <c r="DY16" i="3"/>
  <c r="DZ16" i="3"/>
  <c r="EA16" i="3"/>
  <c r="EB16" i="3"/>
  <c r="EC16" i="3"/>
  <c r="ED16" i="3"/>
  <c r="EE16" i="3"/>
  <c r="EG16" i="3"/>
  <c r="EH16" i="3"/>
  <c r="EK16" i="3"/>
  <c r="EL16" i="3"/>
  <c r="EM16" i="3"/>
  <c r="EN16" i="3"/>
  <c r="EO16" i="3"/>
  <c r="EP16" i="3"/>
  <c r="EQ16" i="3"/>
  <c r="ES16" i="3"/>
  <c r="ET16" i="3"/>
  <c r="FD16" i="3"/>
  <c r="FG16" i="3"/>
  <c r="I17" i="3"/>
  <c r="J17" i="3"/>
  <c r="K17" i="3"/>
  <c r="L17" i="3"/>
  <c r="M17" i="3"/>
  <c r="N17" i="3"/>
  <c r="O17" i="3"/>
  <c r="Q17" i="3"/>
  <c r="R17" i="3"/>
  <c r="U17" i="3"/>
  <c r="V17" i="3"/>
  <c r="W17" i="3"/>
  <c r="X17" i="3"/>
  <c r="Y17" i="3"/>
  <c r="Z17" i="3"/>
  <c r="AA17" i="3"/>
  <c r="AC17" i="3"/>
  <c r="AD17" i="3"/>
  <c r="AG17" i="3"/>
  <c r="AH17" i="3"/>
  <c r="AI17" i="3"/>
  <c r="AJ17" i="3"/>
  <c r="AK17" i="3"/>
  <c r="AL17" i="3"/>
  <c r="AM17" i="3"/>
  <c r="AO17" i="3"/>
  <c r="AP17" i="3"/>
  <c r="AS17" i="3"/>
  <c r="AT17" i="3"/>
  <c r="AU17" i="3"/>
  <c r="AV17" i="3"/>
  <c r="AW17" i="3"/>
  <c r="AX17" i="3"/>
  <c r="AY17" i="3"/>
  <c r="BA17" i="3"/>
  <c r="BB17" i="3"/>
  <c r="BE17" i="3"/>
  <c r="BF17" i="3"/>
  <c r="BG17" i="3"/>
  <c r="BH17" i="3"/>
  <c r="BI17" i="3"/>
  <c r="BJ17" i="3"/>
  <c r="BK17" i="3"/>
  <c r="BM17" i="3"/>
  <c r="BN17" i="3"/>
  <c r="BQ17" i="3"/>
  <c r="BR17" i="3"/>
  <c r="BS17" i="3"/>
  <c r="BT17" i="3"/>
  <c r="BU17" i="3"/>
  <c r="BV17" i="3"/>
  <c r="BW17" i="3"/>
  <c r="BY17" i="3"/>
  <c r="BZ17" i="3"/>
  <c r="CC17" i="3"/>
  <c r="CD17" i="3"/>
  <c r="CE17" i="3"/>
  <c r="CF17" i="3"/>
  <c r="CG17" i="3"/>
  <c r="CH17" i="3"/>
  <c r="CI17" i="3"/>
  <c r="CK17" i="3"/>
  <c r="CL17" i="3"/>
  <c r="CO17" i="3"/>
  <c r="CP17" i="3"/>
  <c r="CQ17" i="3"/>
  <c r="CR17" i="3"/>
  <c r="CS17" i="3"/>
  <c r="CT17" i="3"/>
  <c r="CU17" i="3"/>
  <c r="CW17" i="3"/>
  <c r="CX17" i="3"/>
  <c r="DA17" i="3"/>
  <c r="DB17" i="3"/>
  <c r="DC17" i="3"/>
  <c r="DD17" i="3"/>
  <c r="DE17" i="3"/>
  <c r="DF17" i="3"/>
  <c r="DG17" i="3"/>
  <c r="DI17" i="3"/>
  <c r="DJ17" i="3"/>
  <c r="DM17" i="3"/>
  <c r="DN17" i="3"/>
  <c r="DO17" i="3"/>
  <c r="DP17" i="3"/>
  <c r="DQ17" i="3"/>
  <c r="DR17" i="3"/>
  <c r="DS17" i="3"/>
  <c r="DU17" i="3"/>
  <c r="DV17" i="3"/>
  <c r="DY17" i="3"/>
  <c r="DZ17" i="3"/>
  <c r="EA17" i="3"/>
  <c r="EB17" i="3"/>
  <c r="EC17" i="3"/>
  <c r="ED17" i="3"/>
  <c r="EE17" i="3"/>
  <c r="EG17" i="3"/>
  <c r="EH17" i="3"/>
  <c r="EK17" i="3"/>
  <c r="EL17" i="3"/>
  <c r="EM17" i="3"/>
  <c r="EN17" i="3"/>
  <c r="EO17" i="3"/>
  <c r="EP17" i="3"/>
  <c r="EQ17" i="3"/>
  <c r="ES17" i="3"/>
  <c r="ET17" i="3"/>
  <c r="FD17" i="3"/>
  <c r="FG17" i="3"/>
  <c r="I18" i="3"/>
  <c r="J18" i="3"/>
  <c r="K18" i="3"/>
  <c r="L18" i="3"/>
  <c r="M18" i="3"/>
  <c r="N18" i="3"/>
  <c r="O18" i="3"/>
  <c r="Q18" i="3"/>
  <c r="R18" i="3"/>
  <c r="U18" i="3"/>
  <c r="V18" i="3"/>
  <c r="W18" i="3"/>
  <c r="X18" i="3"/>
  <c r="Y18" i="3"/>
  <c r="Z18" i="3"/>
  <c r="AA18" i="3"/>
  <c r="AC18" i="3"/>
  <c r="AD18" i="3"/>
  <c r="AG18" i="3"/>
  <c r="AH18" i="3"/>
  <c r="AI18" i="3"/>
  <c r="AJ18" i="3"/>
  <c r="AK18" i="3"/>
  <c r="AL18" i="3"/>
  <c r="AM18" i="3"/>
  <c r="AO18" i="3"/>
  <c r="AP18" i="3"/>
  <c r="AS18" i="3"/>
  <c r="AT18" i="3"/>
  <c r="AU18" i="3"/>
  <c r="AV18" i="3"/>
  <c r="AW18" i="3"/>
  <c r="AX18" i="3"/>
  <c r="AY18" i="3"/>
  <c r="BA18" i="3"/>
  <c r="BB18" i="3"/>
  <c r="BE18" i="3"/>
  <c r="BF18" i="3"/>
  <c r="BG18" i="3"/>
  <c r="BH18" i="3"/>
  <c r="BI18" i="3"/>
  <c r="BJ18" i="3"/>
  <c r="BK18" i="3"/>
  <c r="BM18" i="3"/>
  <c r="BN18" i="3"/>
  <c r="BQ18" i="3"/>
  <c r="BR18" i="3"/>
  <c r="BS18" i="3"/>
  <c r="BT18" i="3"/>
  <c r="BU18" i="3"/>
  <c r="BV18" i="3"/>
  <c r="BW18" i="3"/>
  <c r="BY18" i="3"/>
  <c r="BZ18" i="3"/>
  <c r="CC18" i="3"/>
  <c r="CD18" i="3"/>
  <c r="CE18" i="3"/>
  <c r="CF18" i="3"/>
  <c r="CG18" i="3"/>
  <c r="CH18" i="3"/>
  <c r="CI18" i="3"/>
  <c r="CK18" i="3"/>
  <c r="CL18" i="3"/>
  <c r="CO18" i="3"/>
  <c r="CP18" i="3"/>
  <c r="CQ18" i="3"/>
  <c r="CR18" i="3"/>
  <c r="CS18" i="3"/>
  <c r="CT18" i="3"/>
  <c r="CU18" i="3"/>
  <c r="CW18" i="3"/>
  <c r="CX18" i="3"/>
  <c r="DA18" i="3"/>
  <c r="DB18" i="3"/>
  <c r="DC18" i="3"/>
  <c r="DD18" i="3"/>
  <c r="DE18" i="3"/>
  <c r="DF18" i="3"/>
  <c r="DG18" i="3"/>
  <c r="DI18" i="3"/>
  <c r="DJ18" i="3"/>
  <c r="DM18" i="3"/>
  <c r="DN18" i="3"/>
  <c r="DO18" i="3"/>
  <c r="DP18" i="3"/>
  <c r="DQ18" i="3"/>
  <c r="DR18" i="3"/>
  <c r="DS18" i="3"/>
  <c r="DU18" i="3"/>
  <c r="DV18" i="3"/>
  <c r="DY18" i="3"/>
  <c r="DZ18" i="3"/>
  <c r="EA18" i="3"/>
  <c r="EB18" i="3"/>
  <c r="EC18" i="3"/>
  <c r="ED18" i="3"/>
  <c r="EE18" i="3"/>
  <c r="EG18" i="3"/>
  <c r="EH18" i="3"/>
  <c r="EK18" i="3"/>
  <c r="EL18" i="3"/>
  <c r="EM18" i="3"/>
  <c r="EN18" i="3"/>
  <c r="EO18" i="3"/>
  <c r="EP18" i="3"/>
  <c r="EQ18" i="3"/>
  <c r="ES18" i="3"/>
  <c r="ET18" i="3"/>
  <c r="FD18" i="3"/>
  <c r="FG18" i="3"/>
  <c r="I19" i="3"/>
  <c r="J19" i="3"/>
  <c r="K19" i="3"/>
  <c r="L19" i="3"/>
  <c r="M19" i="3"/>
  <c r="N19" i="3"/>
  <c r="O19" i="3"/>
  <c r="Q19" i="3"/>
  <c r="R19" i="3"/>
  <c r="U19" i="3"/>
  <c r="V19" i="3"/>
  <c r="W19" i="3"/>
  <c r="X19" i="3"/>
  <c r="Y19" i="3"/>
  <c r="Z19" i="3"/>
  <c r="AA19" i="3"/>
  <c r="AC19" i="3"/>
  <c r="AD19" i="3"/>
  <c r="AG19" i="3"/>
  <c r="AH19" i="3"/>
  <c r="AI19" i="3"/>
  <c r="AJ19" i="3"/>
  <c r="AK19" i="3"/>
  <c r="AL19" i="3"/>
  <c r="AM19" i="3"/>
  <c r="AO19" i="3"/>
  <c r="AP19" i="3"/>
  <c r="AS19" i="3"/>
  <c r="AT19" i="3"/>
  <c r="AU19" i="3"/>
  <c r="AV19" i="3"/>
  <c r="AW19" i="3"/>
  <c r="AX19" i="3"/>
  <c r="AY19" i="3"/>
  <c r="BA19" i="3"/>
  <c r="BB19" i="3"/>
  <c r="BE19" i="3"/>
  <c r="BF19" i="3"/>
  <c r="BG19" i="3"/>
  <c r="BH19" i="3"/>
  <c r="BI19" i="3"/>
  <c r="BJ19" i="3"/>
  <c r="BK19" i="3"/>
  <c r="BM19" i="3"/>
  <c r="BN19" i="3"/>
  <c r="BQ19" i="3"/>
  <c r="BR19" i="3"/>
  <c r="BS19" i="3"/>
  <c r="BT19" i="3"/>
  <c r="BU19" i="3"/>
  <c r="BV19" i="3"/>
  <c r="BW19" i="3"/>
  <c r="BY19" i="3"/>
  <c r="BZ19" i="3"/>
  <c r="CC19" i="3"/>
  <c r="CD19" i="3"/>
  <c r="CE19" i="3"/>
  <c r="CF19" i="3"/>
  <c r="CG19" i="3"/>
  <c r="CH19" i="3"/>
  <c r="CI19" i="3"/>
  <c r="CK19" i="3"/>
  <c r="CL19" i="3"/>
  <c r="CO19" i="3"/>
  <c r="CP19" i="3"/>
  <c r="CQ19" i="3"/>
  <c r="CR19" i="3"/>
  <c r="CS19" i="3"/>
  <c r="CT19" i="3"/>
  <c r="CU19" i="3"/>
  <c r="CW19" i="3"/>
  <c r="CX19" i="3"/>
  <c r="DA19" i="3"/>
  <c r="DB19" i="3"/>
  <c r="DC19" i="3"/>
  <c r="DD19" i="3"/>
  <c r="DE19" i="3"/>
  <c r="DF19" i="3"/>
  <c r="DG19" i="3"/>
  <c r="DI19" i="3"/>
  <c r="DJ19" i="3"/>
  <c r="DM19" i="3"/>
  <c r="DN19" i="3"/>
  <c r="DO19" i="3"/>
  <c r="DP19" i="3"/>
  <c r="DQ19" i="3"/>
  <c r="DR19" i="3"/>
  <c r="DS19" i="3"/>
  <c r="DU19" i="3"/>
  <c r="DV19" i="3"/>
  <c r="DY19" i="3"/>
  <c r="DZ19" i="3"/>
  <c r="EA19" i="3"/>
  <c r="EB19" i="3"/>
  <c r="EC19" i="3"/>
  <c r="ED19" i="3"/>
  <c r="EE19" i="3"/>
  <c r="EG19" i="3"/>
  <c r="EH19" i="3"/>
  <c r="EK19" i="3"/>
  <c r="EL19" i="3"/>
  <c r="EM19" i="3"/>
  <c r="EN19" i="3"/>
  <c r="EO19" i="3"/>
  <c r="EP19" i="3"/>
  <c r="EQ19" i="3"/>
  <c r="ES19" i="3"/>
  <c r="ET19" i="3"/>
  <c r="FD19" i="3"/>
  <c r="FG19" i="3"/>
  <c r="I20" i="3"/>
  <c r="J20" i="3"/>
  <c r="K20" i="3"/>
  <c r="L20" i="3"/>
  <c r="M20" i="3"/>
  <c r="N20" i="3"/>
  <c r="O20" i="3"/>
  <c r="Q20" i="3"/>
  <c r="R20" i="3"/>
  <c r="U20" i="3"/>
  <c r="V20" i="3"/>
  <c r="W20" i="3"/>
  <c r="X20" i="3"/>
  <c r="Y20" i="3"/>
  <c r="Z20" i="3"/>
  <c r="AA20" i="3"/>
  <c r="AC20" i="3"/>
  <c r="AD20" i="3"/>
  <c r="AG20" i="3"/>
  <c r="AH20" i="3"/>
  <c r="AI20" i="3"/>
  <c r="AJ20" i="3"/>
  <c r="AK20" i="3"/>
  <c r="AL20" i="3"/>
  <c r="AM20" i="3"/>
  <c r="AO20" i="3"/>
  <c r="AP20" i="3"/>
  <c r="AS20" i="3"/>
  <c r="AT20" i="3"/>
  <c r="AU20" i="3"/>
  <c r="AV20" i="3"/>
  <c r="AW20" i="3"/>
  <c r="AX20" i="3"/>
  <c r="AY20" i="3"/>
  <c r="BA20" i="3"/>
  <c r="BB20" i="3"/>
  <c r="BE20" i="3"/>
  <c r="BF20" i="3"/>
  <c r="BG20" i="3"/>
  <c r="BH20" i="3"/>
  <c r="BI20" i="3"/>
  <c r="BJ20" i="3"/>
  <c r="BK20" i="3"/>
  <c r="BM20" i="3"/>
  <c r="BN20" i="3"/>
  <c r="BQ20" i="3"/>
  <c r="BR20" i="3"/>
  <c r="BS20" i="3"/>
  <c r="BT20" i="3"/>
  <c r="BU20" i="3"/>
  <c r="BV20" i="3"/>
  <c r="BW20" i="3"/>
  <c r="BY20" i="3"/>
  <c r="BZ20" i="3"/>
  <c r="CC20" i="3"/>
  <c r="CD20" i="3"/>
  <c r="CE20" i="3"/>
  <c r="CF20" i="3"/>
  <c r="CG20" i="3"/>
  <c r="CH20" i="3"/>
  <c r="CI20" i="3"/>
  <c r="CK20" i="3"/>
  <c r="CL20" i="3"/>
  <c r="CO20" i="3"/>
  <c r="CP20" i="3"/>
  <c r="CQ20" i="3"/>
  <c r="CR20" i="3"/>
  <c r="CS20" i="3"/>
  <c r="CT20" i="3"/>
  <c r="CU20" i="3"/>
  <c r="CW20" i="3"/>
  <c r="CX20" i="3"/>
  <c r="DA20" i="3"/>
  <c r="DB20" i="3"/>
  <c r="DC20" i="3"/>
  <c r="DD20" i="3"/>
  <c r="DE20" i="3"/>
  <c r="DF20" i="3"/>
  <c r="DG20" i="3"/>
  <c r="DI20" i="3"/>
  <c r="DJ20" i="3"/>
  <c r="DM20" i="3"/>
  <c r="DN20" i="3"/>
  <c r="DO20" i="3"/>
  <c r="DP20" i="3"/>
  <c r="DQ20" i="3"/>
  <c r="DR20" i="3"/>
  <c r="DS20" i="3"/>
  <c r="DU20" i="3"/>
  <c r="DV20" i="3"/>
  <c r="DY20" i="3"/>
  <c r="DZ20" i="3"/>
  <c r="EA20" i="3"/>
  <c r="EB20" i="3"/>
  <c r="EC20" i="3"/>
  <c r="ED20" i="3"/>
  <c r="EE20" i="3"/>
  <c r="EG20" i="3"/>
  <c r="EH20" i="3"/>
  <c r="EK20" i="3"/>
  <c r="EL20" i="3"/>
  <c r="EM20" i="3"/>
  <c r="EN20" i="3"/>
  <c r="EO20" i="3"/>
  <c r="EP20" i="3"/>
  <c r="EQ20" i="3"/>
  <c r="ES20" i="3"/>
  <c r="ET20" i="3"/>
  <c r="FD20" i="3"/>
  <c r="FG20" i="3"/>
  <c r="I21" i="3"/>
  <c r="J21" i="3"/>
  <c r="K21" i="3"/>
  <c r="L21" i="3"/>
  <c r="M21" i="3"/>
  <c r="N21" i="3"/>
  <c r="O21" i="3"/>
  <c r="Q21" i="3"/>
  <c r="R21" i="3"/>
  <c r="U21" i="3"/>
  <c r="V21" i="3"/>
  <c r="W21" i="3"/>
  <c r="X21" i="3"/>
  <c r="Y21" i="3"/>
  <c r="Z21" i="3"/>
  <c r="AA21" i="3"/>
  <c r="AC21" i="3"/>
  <c r="AD21" i="3"/>
  <c r="AG21" i="3"/>
  <c r="AH21" i="3"/>
  <c r="AI21" i="3"/>
  <c r="AJ21" i="3"/>
  <c r="AK21" i="3"/>
  <c r="AL21" i="3"/>
  <c r="AM21" i="3"/>
  <c r="AO21" i="3"/>
  <c r="AP21" i="3"/>
  <c r="AS21" i="3"/>
  <c r="AT21" i="3"/>
  <c r="AU21" i="3"/>
  <c r="AV21" i="3"/>
  <c r="AW21" i="3"/>
  <c r="AX21" i="3"/>
  <c r="AY21" i="3"/>
  <c r="BA21" i="3"/>
  <c r="BB21" i="3"/>
  <c r="BE21" i="3"/>
  <c r="BF21" i="3"/>
  <c r="BG21" i="3"/>
  <c r="BH21" i="3"/>
  <c r="BI21" i="3"/>
  <c r="BJ21" i="3"/>
  <c r="BK21" i="3"/>
  <c r="BM21" i="3"/>
  <c r="BN21" i="3"/>
  <c r="BQ21" i="3"/>
  <c r="BR21" i="3"/>
  <c r="BS21" i="3"/>
  <c r="BT21" i="3"/>
  <c r="BU21" i="3"/>
  <c r="BV21" i="3"/>
  <c r="BW21" i="3"/>
  <c r="BY21" i="3"/>
  <c r="BZ21" i="3"/>
  <c r="CC21" i="3"/>
  <c r="CD21" i="3"/>
  <c r="CE21" i="3"/>
  <c r="CF21" i="3"/>
  <c r="CG21" i="3"/>
  <c r="CH21" i="3"/>
  <c r="CI21" i="3"/>
  <c r="CK21" i="3"/>
  <c r="CL21" i="3"/>
  <c r="CO21" i="3"/>
  <c r="CP21" i="3"/>
  <c r="CQ21" i="3"/>
  <c r="CR21" i="3"/>
  <c r="CS21" i="3"/>
  <c r="CT21" i="3"/>
  <c r="CU21" i="3"/>
  <c r="CW21" i="3"/>
  <c r="CX21" i="3"/>
  <c r="DA21" i="3"/>
  <c r="DB21" i="3"/>
  <c r="DC21" i="3"/>
  <c r="DD21" i="3"/>
  <c r="DE21" i="3"/>
  <c r="DF21" i="3"/>
  <c r="DG21" i="3"/>
  <c r="DI21" i="3"/>
  <c r="DJ21" i="3"/>
  <c r="DM21" i="3"/>
  <c r="DN21" i="3"/>
  <c r="DO21" i="3"/>
  <c r="DP21" i="3"/>
  <c r="DQ21" i="3"/>
  <c r="DR21" i="3"/>
  <c r="DS21" i="3"/>
  <c r="DU21" i="3"/>
  <c r="DV21" i="3"/>
  <c r="DY21" i="3"/>
  <c r="DZ21" i="3"/>
  <c r="EA21" i="3"/>
  <c r="EB21" i="3"/>
  <c r="EC21" i="3"/>
  <c r="ED21" i="3"/>
  <c r="EE21" i="3"/>
  <c r="EG21" i="3"/>
  <c r="EH21" i="3"/>
  <c r="EK21" i="3"/>
  <c r="EL21" i="3"/>
  <c r="EM21" i="3"/>
  <c r="EN21" i="3"/>
  <c r="EO21" i="3"/>
  <c r="EP21" i="3"/>
  <c r="EQ21" i="3"/>
  <c r="ES21" i="3"/>
  <c r="ET21" i="3"/>
  <c r="FD21" i="3"/>
  <c r="FG21" i="3"/>
  <c r="I22" i="3"/>
  <c r="J22" i="3"/>
  <c r="K22" i="3"/>
  <c r="L22" i="3"/>
  <c r="M22" i="3"/>
  <c r="N22" i="3"/>
  <c r="O22" i="3"/>
  <c r="Q22" i="3"/>
  <c r="R22" i="3"/>
  <c r="U22" i="3"/>
  <c r="V22" i="3"/>
  <c r="W22" i="3"/>
  <c r="X22" i="3"/>
  <c r="Y22" i="3"/>
  <c r="Z22" i="3"/>
  <c r="AA22" i="3"/>
  <c r="AC22" i="3"/>
  <c r="AD22" i="3"/>
  <c r="AG22" i="3"/>
  <c r="AH22" i="3"/>
  <c r="AI22" i="3"/>
  <c r="AJ22" i="3"/>
  <c r="AK22" i="3"/>
  <c r="AL22" i="3"/>
  <c r="AM22" i="3"/>
  <c r="AO22" i="3"/>
  <c r="AP22" i="3"/>
  <c r="AS22" i="3"/>
  <c r="AT22" i="3"/>
  <c r="AU22" i="3"/>
  <c r="AV22" i="3"/>
  <c r="AW22" i="3"/>
  <c r="AX22" i="3"/>
  <c r="AY22" i="3"/>
  <c r="BA22" i="3"/>
  <c r="BB22" i="3"/>
  <c r="BE22" i="3"/>
  <c r="BF22" i="3"/>
  <c r="BG22" i="3"/>
  <c r="BH22" i="3"/>
  <c r="BI22" i="3"/>
  <c r="BJ22" i="3"/>
  <c r="BK22" i="3"/>
  <c r="BM22" i="3"/>
  <c r="BN22" i="3"/>
  <c r="BQ22" i="3"/>
  <c r="BR22" i="3"/>
  <c r="BS22" i="3"/>
  <c r="BT22" i="3"/>
  <c r="BU22" i="3"/>
  <c r="BV22" i="3"/>
  <c r="BW22" i="3"/>
  <c r="BY22" i="3"/>
  <c r="BZ22" i="3"/>
  <c r="CC22" i="3"/>
  <c r="CD22" i="3"/>
  <c r="CE22" i="3"/>
  <c r="CF22" i="3"/>
  <c r="CG22" i="3"/>
  <c r="CH22" i="3"/>
  <c r="CI22" i="3"/>
  <c r="CK22" i="3"/>
  <c r="CL22" i="3"/>
  <c r="CO22" i="3"/>
  <c r="CP22" i="3"/>
  <c r="CQ22" i="3"/>
  <c r="CR22" i="3"/>
  <c r="CS22" i="3"/>
  <c r="CT22" i="3"/>
  <c r="CU22" i="3"/>
  <c r="CW22" i="3"/>
  <c r="CX22" i="3"/>
  <c r="DA22" i="3"/>
  <c r="DB22" i="3"/>
  <c r="DC22" i="3"/>
  <c r="DD22" i="3"/>
  <c r="DE22" i="3"/>
  <c r="DF22" i="3"/>
  <c r="DG22" i="3"/>
  <c r="DI22" i="3"/>
  <c r="DJ22" i="3"/>
  <c r="DM22" i="3"/>
  <c r="DN22" i="3"/>
  <c r="DO22" i="3"/>
  <c r="DP22" i="3"/>
  <c r="DQ22" i="3"/>
  <c r="DR22" i="3"/>
  <c r="DS22" i="3"/>
  <c r="DU22" i="3"/>
  <c r="DV22" i="3"/>
  <c r="DY22" i="3"/>
  <c r="DZ22" i="3"/>
  <c r="EA22" i="3"/>
  <c r="EB22" i="3"/>
  <c r="EC22" i="3"/>
  <c r="ED22" i="3"/>
  <c r="EE22" i="3"/>
  <c r="EG22" i="3"/>
  <c r="EH22" i="3"/>
  <c r="EK22" i="3"/>
  <c r="EL22" i="3"/>
  <c r="EM22" i="3"/>
  <c r="EN22" i="3"/>
  <c r="EO22" i="3"/>
  <c r="EP22" i="3"/>
  <c r="EQ22" i="3"/>
  <c r="ES22" i="3"/>
  <c r="ET22" i="3"/>
  <c r="FD22" i="3"/>
  <c r="FG22" i="3"/>
  <c r="B10" i="3"/>
  <c r="C10" i="3"/>
  <c r="E10" i="3"/>
  <c r="F10" i="3"/>
  <c r="G10" i="3"/>
  <c r="B11" i="3"/>
  <c r="C11" i="3"/>
  <c r="E11" i="3"/>
  <c r="F11" i="3"/>
  <c r="G11" i="3"/>
  <c r="B12" i="3"/>
  <c r="C12" i="3"/>
  <c r="E12" i="3"/>
  <c r="F12" i="3"/>
  <c r="G12" i="3"/>
  <c r="B13" i="3"/>
  <c r="C13" i="3"/>
  <c r="E13" i="3"/>
  <c r="F13" i="3"/>
  <c r="G13" i="3"/>
  <c r="B14" i="3"/>
  <c r="C14" i="3"/>
  <c r="E14" i="3"/>
  <c r="F14" i="3"/>
  <c r="G14" i="3"/>
  <c r="B15" i="3"/>
  <c r="C15" i="3"/>
  <c r="E15" i="3"/>
  <c r="F15" i="3"/>
  <c r="G15" i="3"/>
  <c r="B16" i="3"/>
  <c r="C16" i="3"/>
  <c r="E16" i="3"/>
  <c r="F16" i="3"/>
  <c r="G16" i="3"/>
  <c r="B17" i="3"/>
  <c r="C17" i="3"/>
  <c r="E17" i="3"/>
  <c r="F17" i="3"/>
  <c r="G17" i="3"/>
  <c r="B18" i="3"/>
  <c r="C18" i="3"/>
  <c r="E18" i="3"/>
  <c r="F18" i="3"/>
  <c r="G18" i="3"/>
  <c r="B19" i="3"/>
  <c r="C19" i="3"/>
  <c r="E19" i="3"/>
  <c r="F19" i="3"/>
  <c r="G19" i="3"/>
  <c r="B20" i="3"/>
  <c r="C20" i="3"/>
  <c r="E20" i="3"/>
  <c r="F20" i="3"/>
  <c r="G20" i="3"/>
  <c r="B21" i="3"/>
  <c r="C21" i="3"/>
  <c r="E21" i="3"/>
  <c r="F21" i="3"/>
  <c r="G21" i="3"/>
  <c r="B22" i="3"/>
  <c r="C22" i="3"/>
  <c r="E22" i="3"/>
  <c r="F22" i="3"/>
  <c r="G22" i="3"/>
  <c r="EO9" i="3"/>
  <c r="EO23" i="3"/>
  <c r="EO24" i="3"/>
  <c r="EO25" i="3"/>
  <c r="EO26" i="3"/>
  <c r="EO28" i="3"/>
  <c r="EO29" i="3"/>
  <c r="EO30" i="3"/>
  <c r="EO31" i="3"/>
  <c r="EO32" i="3"/>
  <c r="EO33" i="3"/>
  <c r="EO34" i="3"/>
  <c r="EO35" i="3"/>
  <c r="EO37" i="3"/>
  <c r="EO38" i="3"/>
  <c r="EO40" i="3"/>
  <c r="EO41" i="3"/>
  <c r="EO42" i="3"/>
  <c r="EO43" i="3"/>
  <c r="EO44" i="3"/>
  <c r="EO45" i="3"/>
  <c r="EO46" i="3"/>
  <c r="EO47" i="3"/>
  <c r="EO48" i="3"/>
  <c r="EO49" i="3"/>
  <c r="EO50" i="3"/>
  <c r="EO51" i="3"/>
  <c r="EO53" i="3"/>
  <c r="EO54" i="3"/>
  <c r="EO55" i="3"/>
  <c r="EO56" i="3"/>
  <c r="EO58" i="3"/>
  <c r="EO60" i="3"/>
  <c r="EO61" i="3"/>
  <c r="EO62" i="3"/>
  <c r="EO63" i="3"/>
  <c r="EO64" i="3"/>
  <c r="EO65" i="3"/>
  <c r="EO66" i="3"/>
  <c r="EO67" i="3"/>
  <c r="EO68" i="3"/>
  <c r="EO69" i="3"/>
  <c r="EO70" i="3"/>
  <c r="EO71" i="3"/>
  <c r="EO72" i="3"/>
  <c r="EO73" i="3"/>
  <c r="EO74" i="3"/>
  <c r="EO75" i="3"/>
  <c r="EO76" i="3"/>
  <c r="EO77" i="3"/>
  <c r="EO78" i="3"/>
  <c r="EO79" i="3"/>
  <c r="EO80" i="3"/>
  <c r="EO81" i="3"/>
  <c r="EO82" i="3"/>
  <c r="EO83" i="3"/>
  <c r="EO84" i="3"/>
  <c r="EO85" i="3"/>
  <c r="EO86" i="3"/>
  <c r="EO87" i="3"/>
  <c r="EO88" i="3"/>
  <c r="EO89" i="3"/>
  <c r="EO90" i="3"/>
  <c r="EO91" i="3"/>
  <c r="EO92" i="3"/>
  <c r="EO93" i="3"/>
  <c r="EO94" i="3"/>
  <c r="EO95" i="3"/>
  <c r="EO96" i="3"/>
  <c r="EO97" i="3"/>
  <c r="EO98" i="3"/>
  <c r="EO99" i="3"/>
  <c r="EO100" i="3"/>
  <c r="EO101" i="3"/>
  <c r="EO102" i="3"/>
  <c r="EO103" i="3"/>
  <c r="EO104" i="3"/>
  <c r="EO105" i="3"/>
  <c r="EO106" i="3"/>
  <c r="EO107" i="3"/>
  <c r="EO108" i="3"/>
  <c r="EO109" i="3"/>
  <c r="EO110" i="3"/>
  <c r="EO111" i="3"/>
  <c r="EO112" i="3"/>
  <c r="EO113" i="3"/>
  <c r="EO114" i="3"/>
  <c r="EO115" i="3"/>
  <c r="EO116" i="3"/>
  <c r="EO117" i="3"/>
  <c r="EO118" i="3"/>
  <c r="EO119" i="3"/>
  <c r="EO120" i="3"/>
  <c r="EO121" i="3"/>
  <c r="EO122" i="3"/>
  <c r="EO123" i="3"/>
  <c r="EO124" i="3"/>
  <c r="EO125" i="3"/>
  <c r="EO126" i="3"/>
  <c r="EO127" i="3"/>
  <c r="EO128" i="3"/>
  <c r="EO129" i="3"/>
  <c r="EO130" i="3"/>
  <c r="EO131" i="3"/>
  <c r="EO132" i="3"/>
  <c r="EO133" i="3"/>
  <c r="EO134" i="3"/>
  <c r="EO135" i="3"/>
  <c r="EO136" i="3"/>
  <c r="EO137" i="3"/>
  <c r="EO138" i="3"/>
  <c r="EO139" i="3"/>
  <c r="EO140" i="3"/>
  <c r="EO141" i="3"/>
  <c r="EO142" i="3"/>
  <c r="EO143" i="3"/>
  <c r="EO144" i="3"/>
  <c r="EO145" i="3"/>
  <c r="EO146" i="3"/>
  <c r="EO147" i="3"/>
  <c r="EO148" i="3"/>
  <c r="EO149" i="3"/>
  <c r="EO150" i="3"/>
  <c r="EO151" i="3"/>
  <c r="EO152" i="3"/>
  <c r="EO153" i="3"/>
  <c r="EO154" i="3"/>
  <c r="EO155" i="3"/>
  <c r="EO156" i="3"/>
  <c r="EO157" i="3"/>
  <c r="EO158" i="3"/>
  <c r="EO159" i="3"/>
  <c r="EO160" i="3"/>
  <c r="EO161" i="3"/>
  <c r="EO162" i="3"/>
  <c r="EO163" i="3"/>
  <c r="EO164" i="3"/>
  <c r="EO165" i="3"/>
  <c r="EO166" i="3"/>
  <c r="EO167" i="3"/>
  <c r="EO168" i="3"/>
  <c r="EO169" i="3"/>
  <c r="EO170" i="3"/>
  <c r="EO171" i="3"/>
  <c r="EO172" i="3"/>
  <c r="EO173" i="3"/>
  <c r="EO174" i="3"/>
  <c r="EO175" i="3"/>
  <c r="EO176" i="3"/>
  <c r="EO177" i="3"/>
  <c r="EO178" i="3"/>
  <c r="EO179" i="3"/>
  <c r="EO180" i="3"/>
  <c r="EO181" i="3"/>
  <c r="EO182" i="3"/>
  <c r="EO183" i="3"/>
  <c r="EO184" i="3"/>
  <c r="EO185" i="3"/>
  <c r="EO186" i="3"/>
  <c r="EO187" i="3"/>
  <c r="EO188" i="3"/>
  <c r="EO189" i="3"/>
  <c r="EO190" i="3"/>
  <c r="EO191" i="3"/>
  <c r="EO192" i="3"/>
  <c r="EO193" i="3"/>
  <c r="EO194" i="3"/>
  <c r="EO195" i="3"/>
  <c r="EO196" i="3"/>
  <c r="EO197" i="3"/>
  <c r="EO198" i="3"/>
  <c r="EO199" i="3"/>
  <c r="EO200" i="3"/>
  <c r="EO201" i="3"/>
  <c r="EO202" i="3"/>
  <c r="EO203" i="3"/>
  <c r="EO204" i="3"/>
  <c r="EO205" i="3"/>
  <c r="EO206" i="3"/>
  <c r="EO207" i="3"/>
  <c r="EO208" i="3"/>
  <c r="EO209" i="3"/>
  <c r="EO210" i="3"/>
  <c r="EO211" i="3"/>
  <c r="EO212" i="3"/>
  <c r="EO213" i="3"/>
  <c r="EO214" i="3"/>
  <c r="EO215" i="3"/>
  <c r="EO216" i="3"/>
  <c r="EO217" i="3"/>
  <c r="EO218" i="3"/>
  <c r="EO219" i="3"/>
  <c r="EO220" i="3"/>
  <c r="EO221" i="3"/>
  <c r="EO222" i="3"/>
  <c r="EO223" i="3"/>
  <c r="EO224" i="3"/>
  <c r="EO225" i="3"/>
  <c r="EO226" i="3"/>
  <c r="EO227" i="3"/>
  <c r="EO228" i="3"/>
  <c r="EO229" i="3"/>
  <c r="EO230" i="3"/>
  <c r="EO231" i="3"/>
  <c r="EO232" i="3"/>
  <c r="EO233" i="3"/>
  <c r="EO234" i="3"/>
  <c r="EO235" i="3"/>
  <c r="EO236" i="3"/>
  <c r="EO237" i="3"/>
  <c r="EO238" i="3"/>
  <c r="EO239" i="3"/>
  <c r="EO240" i="3"/>
  <c r="EO241" i="3"/>
  <c r="EO242" i="3"/>
  <c r="EO243" i="3"/>
  <c r="EO244" i="3"/>
  <c r="EO245" i="3"/>
  <c r="EO246" i="3"/>
  <c r="EO247" i="3"/>
  <c r="EO248" i="3"/>
  <c r="EO249" i="3"/>
  <c r="EO250" i="3"/>
  <c r="EO251" i="3"/>
  <c r="EO252" i="3"/>
  <c r="EO253" i="3"/>
  <c r="EO254" i="3"/>
  <c r="EO255" i="3"/>
  <c r="EO256" i="3"/>
  <c r="EO257" i="3"/>
  <c r="EO258" i="3"/>
  <c r="EO259" i="3"/>
  <c r="EO260" i="3"/>
  <c r="EO261" i="3"/>
  <c r="EO262" i="3"/>
  <c r="EO263" i="3"/>
  <c r="EO264" i="3"/>
  <c r="EO265" i="3"/>
  <c r="EO266" i="3"/>
  <c r="EO267" i="3"/>
  <c r="EO268" i="3"/>
  <c r="EO269" i="3"/>
  <c r="EO270" i="3"/>
  <c r="EO271" i="3"/>
  <c r="EO8" i="3"/>
  <c r="EC9" i="3"/>
  <c r="EC23" i="3"/>
  <c r="EC24" i="3"/>
  <c r="EC25" i="3"/>
  <c r="EC26" i="3"/>
  <c r="EC28" i="3"/>
  <c r="EC29" i="3"/>
  <c r="EC30" i="3"/>
  <c r="EC31" i="3"/>
  <c r="EC32" i="3"/>
  <c r="EC33" i="3"/>
  <c r="EC34" i="3"/>
  <c r="EC35" i="3"/>
  <c r="EC37" i="3"/>
  <c r="EC38" i="3"/>
  <c r="EC40" i="3"/>
  <c r="EC41" i="3"/>
  <c r="EC42" i="3"/>
  <c r="EC43" i="3"/>
  <c r="EC44" i="3"/>
  <c r="EC45" i="3"/>
  <c r="EC46" i="3"/>
  <c r="EC47" i="3"/>
  <c r="EC48" i="3"/>
  <c r="EC49" i="3"/>
  <c r="EC50" i="3"/>
  <c r="EC51" i="3"/>
  <c r="EC53" i="3"/>
  <c r="EC54" i="3"/>
  <c r="EC55" i="3"/>
  <c r="EC56" i="3"/>
  <c r="EC58" i="3"/>
  <c r="EC60" i="3"/>
  <c r="EC61" i="3"/>
  <c r="EC62" i="3"/>
  <c r="EC63" i="3"/>
  <c r="EC64" i="3"/>
  <c r="EC65" i="3"/>
  <c r="EC66" i="3"/>
  <c r="EC67" i="3"/>
  <c r="EC68" i="3"/>
  <c r="EC69" i="3"/>
  <c r="EC70" i="3"/>
  <c r="EC71" i="3"/>
  <c r="EC72" i="3"/>
  <c r="EC73" i="3"/>
  <c r="EC74" i="3"/>
  <c r="EC75" i="3"/>
  <c r="EC76" i="3"/>
  <c r="EC77" i="3"/>
  <c r="EC78" i="3"/>
  <c r="EC79" i="3"/>
  <c r="EC80" i="3"/>
  <c r="EC81" i="3"/>
  <c r="EC82" i="3"/>
  <c r="EC83" i="3"/>
  <c r="EC84" i="3"/>
  <c r="EC85" i="3"/>
  <c r="EC86" i="3"/>
  <c r="EC87" i="3"/>
  <c r="EC88" i="3"/>
  <c r="EC89" i="3"/>
  <c r="EC90" i="3"/>
  <c r="EC91" i="3"/>
  <c r="EC92" i="3"/>
  <c r="EC93" i="3"/>
  <c r="EC94" i="3"/>
  <c r="EC95" i="3"/>
  <c r="EC96" i="3"/>
  <c r="EC97" i="3"/>
  <c r="EC98" i="3"/>
  <c r="EC99" i="3"/>
  <c r="EC100" i="3"/>
  <c r="EC101" i="3"/>
  <c r="EC102" i="3"/>
  <c r="EC103" i="3"/>
  <c r="EC104" i="3"/>
  <c r="EC105" i="3"/>
  <c r="EC106" i="3"/>
  <c r="EC107" i="3"/>
  <c r="EC108" i="3"/>
  <c r="EC109" i="3"/>
  <c r="EC110" i="3"/>
  <c r="EC111" i="3"/>
  <c r="EC112" i="3"/>
  <c r="EC113" i="3"/>
  <c r="EC114" i="3"/>
  <c r="EC115" i="3"/>
  <c r="EC116" i="3"/>
  <c r="EC117" i="3"/>
  <c r="EC118" i="3"/>
  <c r="EC119" i="3"/>
  <c r="EC120" i="3"/>
  <c r="EC121" i="3"/>
  <c r="EC122" i="3"/>
  <c r="EC123" i="3"/>
  <c r="EC124" i="3"/>
  <c r="EC125" i="3"/>
  <c r="EC126" i="3"/>
  <c r="EC127" i="3"/>
  <c r="EC128" i="3"/>
  <c r="EC129" i="3"/>
  <c r="EC130" i="3"/>
  <c r="EC131" i="3"/>
  <c r="EC132" i="3"/>
  <c r="EC133" i="3"/>
  <c r="EC134" i="3"/>
  <c r="EC135" i="3"/>
  <c r="EC136" i="3"/>
  <c r="EC137" i="3"/>
  <c r="EC138" i="3"/>
  <c r="EC139" i="3"/>
  <c r="EC140" i="3"/>
  <c r="EC141" i="3"/>
  <c r="EC142" i="3"/>
  <c r="EC143" i="3"/>
  <c r="EC144" i="3"/>
  <c r="EC145" i="3"/>
  <c r="EC146" i="3"/>
  <c r="EC147" i="3"/>
  <c r="EC148" i="3"/>
  <c r="EC149" i="3"/>
  <c r="EC150" i="3"/>
  <c r="EC151" i="3"/>
  <c r="EC152" i="3"/>
  <c r="EC153" i="3"/>
  <c r="EC154" i="3"/>
  <c r="EC155" i="3"/>
  <c r="EC156" i="3"/>
  <c r="EC157" i="3"/>
  <c r="EC158" i="3"/>
  <c r="EC159" i="3"/>
  <c r="EC160" i="3"/>
  <c r="EC161" i="3"/>
  <c r="EC162" i="3"/>
  <c r="EC163" i="3"/>
  <c r="EC164" i="3"/>
  <c r="EC165" i="3"/>
  <c r="EC166" i="3"/>
  <c r="EC167" i="3"/>
  <c r="EC168" i="3"/>
  <c r="EC169" i="3"/>
  <c r="EC170" i="3"/>
  <c r="EC171" i="3"/>
  <c r="EC172" i="3"/>
  <c r="EC173" i="3"/>
  <c r="EC174" i="3"/>
  <c r="EC175" i="3"/>
  <c r="EC176" i="3"/>
  <c r="EC177" i="3"/>
  <c r="EC178" i="3"/>
  <c r="EC179" i="3"/>
  <c r="EC180" i="3"/>
  <c r="EC181" i="3"/>
  <c r="EC182" i="3"/>
  <c r="EC183" i="3"/>
  <c r="EC184" i="3"/>
  <c r="EC185" i="3"/>
  <c r="EC186" i="3"/>
  <c r="EC187" i="3"/>
  <c r="EC188" i="3"/>
  <c r="EC189" i="3"/>
  <c r="EC190" i="3"/>
  <c r="EC191" i="3"/>
  <c r="EC192" i="3"/>
  <c r="EC193" i="3"/>
  <c r="EC194" i="3"/>
  <c r="EC195" i="3"/>
  <c r="EC196" i="3"/>
  <c r="EC197" i="3"/>
  <c r="EC198" i="3"/>
  <c r="EC199" i="3"/>
  <c r="EC200" i="3"/>
  <c r="EC201" i="3"/>
  <c r="EC202" i="3"/>
  <c r="EC203" i="3"/>
  <c r="EC204" i="3"/>
  <c r="EC205" i="3"/>
  <c r="EC206" i="3"/>
  <c r="EC207" i="3"/>
  <c r="EC208" i="3"/>
  <c r="EC209" i="3"/>
  <c r="EC210" i="3"/>
  <c r="EC211" i="3"/>
  <c r="EC212" i="3"/>
  <c r="EC213" i="3"/>
  <c r="EC214" i="3"/>
  <c r="EC215" i="3"/>
  <c r="EC216" i="3"/>
  <c r="EC217" i="3"/>
  <c r="EC218" i="3"/>
  <c r="EC219" i="3"/>
  <c r="EC220" i="3"/>
  <c r="EC221" i="3"/>
  <c r="EC222" i="3"/>
  <c r="EC223" i="3"/>
  <c r="EC224" i="3"/>
  <c r="EC225" i="3"/>
  <c r="EC226" i="3"/>
  <c r="EC227" i="3"/>
  <c r="EC228" i="3"/>
  <c r="EC229" i="3"/>
  <c r="EC230" i="3"/>
  <c r="EC231" i="3"/>
  <c r="EC232" i="3"/>
  <c r="EC233" i="3"/>
  <c r="EC234" i="3"/>
  <c r="EC235" i="3"/>
  <c r="EC236" i="3"/>
  <c r="EC237" i="3"/>
  <c r="EC238" i="3"/>
  <c r="EC239" i="3"/>
  <c r="EC240" i="3"/>
  <c r="EC241" i="3"/>
  <c r="EC242" i="3"/>
  <c r="EC243" i="3"/>
  <c r="EC244" i="3"/>
  <c r="EC245" i="3"/>
  <c r="EC246" i="3"/>
  <c r="EC247" i="3"/>
  <c r="EC248" i="3"/>
  <c r="EC249" i="3"/>
  <c r="EC250" i="3"/>
  <c r="EC251" i="3"/>
  <c r="EC252" i="3"/>
  <c r="EC253" i="3"/>
  <c r="EC254" i="3"/>
  <c r="EC255" i="3"/>
  <c r="EC256" i="3"/>
  <c r="EC257" i="3"/>
  <c r="EC258" i="3"/>
  <c r="EC259" i="3"/>
  <c r="EC260" i="3"/>
  <c r="EC261" i="3"/>
  <c r="EC262" i="3"/>
  <c r="EC263" i="3"/>
  <c r="EC264" i="3"/>
  <c r="EC265" i="3"/>
  <c r="EC266" i="3"/>
  <c r="EC267" i="3"/>
  <c r="EC268" i="3"/>
  <c r="EC269" i="3"/>
  <c r="EC270" i="3"/>
  <c r="EC271" i="3"/>
  <c r="EC8" i="3"/>
  <c r="M8" i="3"/>
  <c r="Y8" i="3"/>
  <c r="AK8" i="3"/>
  <c r="AW8" i="3"/>
  <c r="BI8" i="3"/>
  <c r="BU8" i="3"/>
  <c r="CG8" i="3"/>
  <c r="CS8" i="3"/>
  <c r="DE8" i="3"/>
  <c r="DQ8" i="3"/>
  <c r="DQ9" i="3"/>
  <c r="DQ23" i="3"/>
  <c r="DQ24" i="3"/>
  <c r="DQ25" i="3"/>
  <c r="DQ26" i="3"/>
  <c r="DQ28" i="3"/>
  <c r="DQ29" i="3"/>
  <c r="DQ30" i="3"/>
  <c r="DQ31" i="3"/>
  <c r="DQ32" i="3"/>
  <c r="DQ33" i="3"/>
  <c r="DQ34" i="3"/>
  <c r="DQ35" i="3"/>
  <c r="DQ37" i="3"/>
  <c r="DQ38" i="3"/>
  <c r="DQ40" i="3"/>
  <c r="DQ41" i="3"/>
  <c r="DQ42" i="3"/>
  <c r="DQ43" i="3"/>
  <c r="DQ44" i="3"/>
  <c r="DQ45" i="3"/>
  <c r="DQ46" i="3"/>
  <c r="DQ47" i="3"/>
  <c r="DQ48" i="3"/>
  <c r="DQ49" i="3"/>
  <c r="DQ50" i="3"/>
  <c r="DQ51" i="3"/>
  <c r="DQ53" i="3"/>
  <c r="DQ54" i="3"/>
  <c r="DQ55" i="3"/>
  <c r="DQ56" i="3"/>
  <c r="DQ58" i="3"/>
  <c r="DQ60" i="3"/>
  <c r="DQ61" i="3"/>
  <c r="DQ62" i="3"/>
  <c r="DQ63" i="3"/>
  <c r="DQ64" i="3"/>
  <c r="DQ65" i="3"/>
  <c r="DQ66" i="3"/>
  <c r="DQ67" i="3"/>
  <c r="DQ68" i="3"/>
  <c r="DQ69" i="3"/>
  <c r="DQ70" i="3"/>
  <c r="DQ71" i="3"/>
  <c r="DQ72" i="3"/>
  <c r="DQ73" i="3"/>
  <c r="DQ74" i="3"/>
  <c r="DQ75" i="3"/>
  <c r="DQ76" i="3"/>
  <c r="DQ77" i="3"/>
  <c r="DQ78" i="3"/>
  <c r="DQ79" i="3"/>
  <c r="DQ80" i="3"/>
  <c r="DQ81" i="3"/>
  <c r="DQ82" i="3"/>
  <c r="DQ83" i="3"/>
  <c r="DQ84" i="3"/>
  <c r="DQ85" i="3"/>
  <c r="DQ86" i="3"/>
  <c r="DQ87" i="3"/>
  <c r="DQ88" i="3"/>
  <c r="DQ89" i="3"/>
  <c r="DQ90" i="3"/>
  <c r="DQ91" i="3"/>
  <c r="DQ92" i="3"/>
  <c r="DQ93" i="3"/>
  <c r="DQ94" i="3"/>
  <c r="DQ95" i="3"/>
  <c r="DQ96" i="3"/>
  <c r="DQ97" i="3"/>
  <c r="DQ98" i="3"/>
  <c r="DQ99" i="3"/>
  <c r="DQ100" i="3"/>
  <c r="DQ101" i="3"/>
  <c r="DQ102" i="3"/>
  <c r="DQ103" i="3"/>
  <c r="DQ104" i="3"/>
  <c r="DQ105" i="3"/>
  <c r="DQ106" i="3"/>
  <c r="DQ107" i="3"/>
  <c r="DQ108" i="3"/>
  <c r="DQ109" i="3"/>
  <c r="DQ110" i="3"/>
  <c r="DQ111" i="3"/>
  <c r="DQ112" i="3"/>
  <c r="DQ113" i="3"/>
  <c r="DQ114" i="3"/>
  <c r="DQ115" i="3"/>
  <c r="DQ116" i="3"/>
  <c r="DQ117" i="3"/>
  <c r="DQ118" i="3"/>
  <c r="DQ119" i="3"/>
  <c r="DQ120" i="3"/>
  <c r="DQ121" i="3"/>
  <c r="DQ122" i="3"/>
  <c r="DQ123" i="3"/>
  <c r="DQ124" i="3"/>
  <c r="DQ125" i="3"/>
  <c r="DQ126" i="3"/>
  <c r="DQ127" i="3"/>
  <c r="DQ128" i="3"/>
  <c r="DQ129" i="3"/>
  <c r="DQ130" i="3"/>
  <c r="DQ131" i="3"/>
  <c r="DQ132" i="3"/>
  <c r="DQ133" i="3"/>
  <c r="DQ134" i="3"/>
  <c r="DQ135" i="3"/>
  <c r="DQ136" i="3"/>
  <c r="DQ137" i="3"/>
  <c r="DQ138" i="3"/>
  <c r="DQ139" i="3"/>
  <c r="DQ140" i="3"/>
  <c r="DQ141" i="3"/>
  <c r="DQ142" i="3"/>
  <c r="DQ143" i="3"/>
  <c r="DQ144" i="3"/>
  <c r="DQ145" i="3"/>
  <c r="DQ146" i="3"/>
  <c r="DQ147" i="3"/>
  <c r="DQ148" i="3"/>
  <c r="DQ149" i="3"/>
  <c r="DQ150" i="3"/>
  <c r="DQ151" i="3"/>
  <c r="DQ152" i="3"/>
  <c r="DQ153" i="3"/>
  <c r="DQ154" i="3"/>
  <c r="DQ155" i="3"/>
  <c r="DQ156" i="3"/>
  <c r="DQ157" i="3"/>
  <c r="DQ158" i="3"/>
  <c r="DQ159" i="3"/>
  <c r="DQ160" i="3"/>
  <c r="DQ161" i="3"/>
  <c r="DQ162" i="3"/>
  <c r="DQ163" i="3"/>
  <c r="DQ164" i="3"/>
  <c r="DQ165" i="3"/>
  <c r="DQ166" i="3"/>
  <c r="DQ167" i="3"/>
  <c r="DQ168" i="3"/>
  <c r="DQ169" i="3"/>
  <c r="DQ170" i="3"/>
  <c r="DQ171" i="3"/>
  <c r="DQ172" i="3"/>
  <c r="DQ173" i="3"/>
  <c r="DQ174" i="3"/>
  <c r="DQ175" i="3"/>
  <c r="DQ176" i="3"/>
  <c r="DQ177" i="3"/>
  <c r="DQ178" i="3"/>
  <c r="DQ179" i="3"/>
  <c r="DQ180" i="3"/>
  <c r="DQ181" i="3"/>
  <c r="DQ182" i="3"/>
  <c r="DQ183" i="3"/>
  <c r="DQ184" i="3"/>
  <c r="DQ185" i="3"/>
  <c r="DQ186" i="3"/>
  <c r="DQ187" i="3"/>
  <c r="DQ188" i="3"/>
  <c r="DQ189" i="3"/>
  <c r="DQ190" i="3"/>
  <c r="DQ191" i="3"/>
  <c r="DQ192" i="3"/>
  <c r="DQ193" i="3"/>
  <c r="DQ194" i="3"/>
  <c r="DQ195" i="3"/>
  <c r="DQ196" i="3"/>
  <c r="DQ197" i="3"/>
  <c r="DQ198" i="3"/>
  <c r="DQ199" i="3"/>
  <c r="DQ200" i="3"/>
  <c r="DQ201" i="3"/>
  <c r="DQ202" i="3"/>
  <c r="DQ203" i="3"/>
  <c r="DQ204" i="3"/>
  <c r="DQ205" i="3"/>
  <c r="DQ206" i="3"/>
  <c r="DQ207" i="3"/>
  <c r="DQ208" i="3"/>
  <c r="DQ209" i="3"/>
  <c r="DQ210" i="3"/>
  <c r="DQ211" i="3"/>
  <c r="DQ212" i="3"/>
  <c r="DQ213" i="3"/>
  <c r="DQ214" i="3"/>
  <c r="DQ215" i="3"/>
  <c r="DQ216" i="3"/>
  <c r="DQ217" i="3"/>
  <c r="DQ218" i="3"/>
  <c r="DQ219" i="3"/>
  <c r="DQ220" i="3"/>
  <c r="DQ221" i="3"/>
  <c r="DQ222" i="3"/>
  <c r="DQ223" i="3"/>
  <c r="DQ224" i="3"/>
  <c r="DQ225" i="3"/>
  <c r="DQ226" i="3"/>
  <c r="DQ227" i="3"/>
  <c r="DQ228" i="3"/>
  <c r="DQ229" i="3"/>
  <c r="DQ230" i="3"/>
  <c r="DQ231" i="3"/>
  <c r="DQ232" i="3"/>
  <c r="DQ233" i="3"/>
  <c r="DQ234" i="3"/>
  <c r="DQ235" i="3"/>
  <c r="DQ236" i="3"/>
  <c r="DQ237" i="3"/>
  <c r="DQ238" i="3"/>
  <c r="DQ239" i="3"/>
  <c r="DQ240" i="3"/>
  <c r="DQ241" i="3"/>
  <c r="DQ242" i="3"/>
  <c r="DQ243" i="3"/>
  <c r="DQ244" i="3"/>
  <c r="DQ245" i="3"/>
  <c r="DQ246" i="3"/>
  <c r="DQ247" i="3"/>
  <c r="DQ248" i="3"/>
  <c r="DQ249" i="3"/>
  <c r="DQ250" i="3"/>
  <c r="DQ251" i="3"/>
  <c r="DQ252" i="3"/>
  <c r="DQ253" i="3"/>
  <c r="DQ254" i="3"/>
  <c r="DQ255" i="3"/>
  <c r="DQ256" i="3"/>
  <c r="DQ257" i="3"/>
  <c r="DQ258" i="3"/>
  <c r="DQ259" i="3"/>
  <c r="DQ260" i="3"/>
  <c r="DQ261" i="3"/>
  <c r="DQ262" i="3"/>
  <c r="DQ263" i="3"/>
  <c r="DQ264" i="3"/>
  <c r="DQ265" i="3"/>
  <c r="DQ266" i="3"/>
  <c r="DQ267" i="3"/>
  <c r="DQ268" i="3"/>
  <c r="DQ269" i="3"/>
  <c r="DQ270" i="3"/>
  <c r="DQ271" i="3"/>
  <c r="DE9" i="3"/>
  <c r="DE23" i="3"/>
  <c r="DE24" i="3"/>
  <c r="DE25" i="3"/>
  <c r="DE26" i="3"/>
  <c r="DE28" i="3"/>
  <c r="DE29" i="3"/>
  <c r="DE30" i="3"/>
  <c r="DE31" i="3"/>
  <c r="DE32" i="3"/>
  <c r="DE33" i="3"/>
  <c r="DE34" i="3"/>
  <c r="DE35" i="3"/>
  <c r="DE37" i="3"/>
  <c r="DE38" i="3"/>
  <c r="DE40" i="3"/>
  <c r="DE41" i="3"/>
  <c r="DE42" i="3"/>
  <c r="DE43" i="3"/>
  <c r="DE44" i="3"/>
  <c r="DE45" i="3"/>
  <c r="DE46" i="3"/>
  <c r="DE47" i="3"/>
  <c r="DE48" i="3"/>
  <c r="DE49" i="3"/>
  <c r="DE50" i="3"/>
  <c r="DE51" i="3"/>
  <c r="DE53" i="3"/>
  <c r="DE54" i="3"/>
  <c r="DE55" i="3"/>
  <c r="DE56" i="3"/>
  <c r="DE58" i="3"/>
  <c r="DE60" i="3"/>
  <c r="DE61" i="3"/>
  <c r="DE62" i="3"/>
  <c r="DE63" i="3"/>
  <c r="DE64" i="3"/>
  <c r="DE65" i="3"/>
  <c r="DE66" i="3"/>
  <c r="DE67" i="3"/>
  <c r="DE68" i="3"/>
  <c r="DE69" i="3"/>
  <c r="DE70" i="3"/>
  <c r="DE71" i="3"/>
  <c r="DE72" i="3"/>
  <c r="DE73" i="3"/>
  <c r="DE74" i="3"/>
  <c r="DE75" i="3"/>
  <c r="DE76" i="3"/>
  <c r="DE77" i="3"/>
  <c r="DE78" i="3"/>
  <c r="DE79" i="3"/>
  <c r="DE80" i="3"/>
  <c r="DE81" i="3"/>
  <c r="DE82" i="3"/>
  <c r="DE83" i="3"/>
  <c r="DE84" i="3"/>
  <c r="DE85" i="3"/>
  <c r="DE86" i="3"/>
  <c r="DE87" i="3"/>
  <c r="DE88" i="3"/>
  <c r="DE89" i="3"/>
  <c r="DE90" i="3"/>
  <c r="DE91" i="3"/>
  <c r="DE92" i="3"/>
  <c r="DE93" i="3"/>
  <c r="DE94" i="3"/>
  <c r="DE95" i="3"/>
  <c r="DE96" i="3"/>
  <c r="DE97" i="3"/>
  <c r="DE98" i="3"/>
  <c r="DE99" i="3"/>
  <c r="DE100" i="3"/>
  <c r="DE101" i="3"/>
  <c r="DE102" i="3"/>
  <c r="DE103" i="3"/>
  <c r="DE104" i="3"/>
  <c r="DE105" i="3"/>
  <c r="DE106" i="3"/>
  <c r="DE107" i="3"/>
  <c r="DE108" i="3"/>
  <c r="DE109" i="3"/>
  <c r="DE110" i="3"/>
  <c r="DE111" i="3"/>
  <c r="DE112" i="3"/>
  <c r="DE113" i="3"/>
  <c r="DE114" i="3"/>
  <c r="DE115" i="3"/>
  <c r="DE116" i="3"/>
  <c r="DE117" i="3"/>
  <c r="DE118" i="3"/>
  <c r="DE119" i="3"/>
  <c r="DE120" i="3"/>
  <c r="DE121" i="3"/>
  <c r="DE122" i="3"/>
  <c r="DE123" i="3"/>
  <c r="DE124" i="3"/>
  <c r="DE125" i="3"/>
  <c r="DE126" i="3"/>
  <c r="DE127" i="3"/>
  <c r="DE128" i="3"/>
  <c r="DE129" i="3"/>
  <c r="DE130" i="3"/>
  <c r="DE131" i="3"/>
  <c r="DE132" i="3"/>
  <c r="DE133" i="3"/>
  <c r="DE134" i="3"/>
  <c r="DE135" i="3"/>
  <c r="DE136" i="3"/>
  <c r="DE137" i="3"/>
  <c r="DE138" i="3"/>
  <c r="DE139" i="3"/>
  <c r="DE140" i="3"/>
  <c r="DE141" i="3"/>
  <c r="DE142" i="3"/>
  <c r="DE143" i="3"/>
  <c r="DE144" i="3"/>
  <c r="DE145" i="3"/>
  <c r="DE146" i="3"/>
  <c r="DE147" i="3"/>
  <c r="DE148" i="3"/>
  <c r="DE149" i="3"/>
  <c r="DE150" i="3"/>
  <c r="DE151" i="3"/>
  <c r="DE152" i="3"/>
  <c r="DE153" i="3"/>
  <c r="DE154" i="3"/>
  <c r="DE155" i="3"/>
  <c r="DE156" i="3"/>
  <c r="DE157" i="3"/>
  <c r="DE158" i="3"/>
  <c r="DE159" i="3"/>
  <c r="DE160" i="3"/>
  <c r="DE161" i="3"/>
  <c r="DE162" i="3"/>
  <c r="DE163" i="3"/>
  <c r="DE164" i="3"/>
  <c r="DE165" i="3"/>
  <c r="DE166" i="3"/>
  <c r="DE167" i="3"/>
  <c r="DE168" i="3"/>
  <c r="DE169" i="3"/>
  <c r="DE170" i="3"/>
  <c r="DE171" i="3"/>
  <c r="DE172" i="3"/>
  <c r="DE173" i="3"/>
  <c r="DE174" i="3"/>
  <c r="DE175" i="3"/>
  <c r="DE176" i="3"/>
  <c r="DE177" i="3"/>
  <c r="DE178" i="3"/>
  <c r="DE179" i="3"/>
  <c r="DE180" i="3"/>
  <c r="DE181" i="3"/>
  <c r="DE182" i="3"/>
  <c r="DE183" i="3"/>
  <c r="DE184" i="3"/>
  <c r="DE185" i="3"/>
  <c r="DE186" i="3"/>
  <c r="DE187" i="3"/>
  <c r="DE188" i="3"/>
  <c r="DE189" i="3"/>
  <c r="DE190" i="3"/>
  <c r="DE191" i="3"/>
  <c r="DE192" i="3"/>
  <c r="DE193" i="3"/>
  <c r="DE194" i="3"/>
  <c r="DE195" i="3"/>
  <c r="DE196" i="3"/>
  <c r="DE197" i="3"/>
  <c r="DE198" i="3"/>
  <c r="DE199" i="3"/>
  <c r="DE200" i="3"/>
  <c r="DE201" i="3"/>
  <c r="DE202" i="3"/>
  <c r="DE203" i="3"/>
  <c r="DE204" i="3"/>
  <c r="DE205" i="3"/>
  <c r="DE206" i="3"/>
  <c r="DE207" i="3"/>
  <c r="DE208" i="3"/>
  <c r="DE209" i="3"/>
  <c r="DE210" i="3"/>
  <c r="DE211" i="3"/>
  <c r="DE212" i="3"/>
  <c r="DE213" i="3"/>
  <c r="DE214" i="3"/>
  <c r="DE215" i="3"/>
  <c r="DE216" i="3"/>
  <c r="DE217" i="3"/>
  <c r="DE218" i="3"/>
  <c r="DE219" i="3"/>
  <c r="DE220" i="3"/>
  <c r="DE221" i="3"/>
  <c r="DE222" i="3"/>
  <c r="DE223" i="3"/>
  <c r="DE224" i="3"/>
  <c r="DE225" i="3"/>
  <c r="DE226" i="3"/>
  <c r="DE227" i="3"/>
  <c r="DE228" i="3"/>
  <c r="DE229" i="3"/>
  <c r="DE230" i="3"/>
  <c r="DE231" i="3"/>
  <c r="DE232" i="3"/>
  <c r="DE233" i="3"/>
  <c r="DE234" i="3"/>
  <c r="DE235" i="3"/>
  <c r="DE236" i="3"/>
  <c r="DE237" i="3"/>
  <c r="DE238" i="3"/>
  <c r="DE239" i="3"/>
  <c r="DE240" i="3"/>
  <c r="DE241" i="3"/>
  <c r="DE242" i="3"/>
  <c r="DE243" i="3"/>
  <c r="DE244" i="3"/>
  <c r="DE245" i="3"/>
  <c r="DE246" i="3"/>
  <c r="DE247" i="3"/>
  <c r="DE248" i="3"/>
  <c r="DE249" i="3"/>
  <c r="DE250" i="3"/>
  <c r="DE251" i="3"/>
  <c r="DE252" i="3"/>
  <c r="DE253" i="3"/>
  <c r="DE254" i="3"/>
  <c r="DE255" i="3"/>
  <c r="DE256" i="3"/>
  <c r="DE257" i="3"/>
  <c r="DE258" i="3"/>
  <c r="DE259" i="3"/>
  <c r="DE260" i="3"/>
  <c r="DE261" i="3"/>
  <c r="DE262" i="3"/>
  <c r="DE263" i="3"/>
  <c r="DE264" i="3"/>
  <c r="DE265" i="3"/>
  <c r="DE266" i="3"/>
  <c r="DE267" i="3"/>
  <c r="DE268" i="3"/>
  <c r="DE269" i="3"/>
  <c r="DE270" i="3"/>
  <c r="DE271" i="3"/>
  <c r="CS9" i="3"/>
  <c r="CS23" i="3"/>
  <c r="CS24" i="3"/>
  <c r="CS25" i="3"/>
  <c r="CS26" i="3"/>
  <c r="CS28" i="3"/>
  <c r="CS29" i="3"/>
  <c r="CS30" i="3"/>
  <c r="CS31" i="3"/>
  <c r="CS32" i="3"/>
  <c r="CS33" i="3"/>
  <c r="CS34" i="3"/>
  <c r="CS35" i="3"/>
  <c r="CS37" i="3"/>
  <c r="CS38" i="3"/>
  <c r="CS40" i="3"/>
  <c r="CS41" i="3"/>
  <c r="CS42" i="3"/>
  <c r="CS43" i="3"/>
  <c r="CS44" i="3"/>
  <c r="CS45" i="3"/>
  <c r="CS46" i="3"/>
  <c r="CS47" i="3"/>
  <c r="CS48" i="3"/>
  <c r="CS49" i="3"/>
  <c r="CS50" i="3"/>
  <c r="CS51" i="3"/>
  <c r="CS53" i="3"/>
  <c r="CS54" i="3"/>
  <c r="CS55" i="3"/>
  <c r="CS56" i="3"/>
  <c r="CS58" i="3"/>
  <c r="CS60" i="3"/>
  <c r="CS61" i="3"/>
  <c r="CS62" i="3"/>
  <c r="CS63" i="3"/>
  <c r="CS64" i="3"/>
  <c r="CS65" i="3"/>
  <c r="CS66" i="3"/>
  <c r="CS67" i="3"/>
  <c r="CS68" i="3"/>
  <c r="CS69" i="3"/>
  <c r="CS70" i="3"/>
  <c r="CS71" i="3"/>
  <c r="CS72" i="3"/>
  <c r="CS73" i="3"/>
  <c r="CS74" i="3"/>
  <c r="CS75" i="3"/>
  <c r="CS76" i="3"/>
  <c r="CS77" i="3"/>
  <c r="CS78" i="3"/>
  <c r="CS79" i="3"/>
  <c r="CS80" i="3"/>
  <c r="CS81" i="3"/>
  <c r="CS82" i="3"/>
  <c r="CS83" i="3"/>
  <c r="CS84" i="3"/>
  <c r="CS85" i="3"/>
  <c r="CS86" i="3"/>
  <c r="CS87" i="3"/>
  <c r="CS88" i="3"/>
  <c r="CS89" i="3"/>
  <c r="CS90" i="3"/>
  <c r="CS91" i="3"/>
  <c r="CS92" i="3"/>
  <c r="CS93" i="3"/>
  <c r="CS94" i="3"/>
  <c r="CS95" i="3"/>
  <c r="CS96" i="3"/>
  <c r="CS97" i="3"/>
  <c r="CS98" i="3"/>
  <c r="CS99" i="3"/>
  <c r="CS100" i="3"/>
  <c r="CS101" i="3"/>
  <c r="CS102" i="3"/>
  <c r="CS103" i="3"/>
  <c r="CS104" i="3"/>
  <c r="CS105" i="3"/>
  <c r="CS106" i="3"/>
  <c r="CS107" i="3"/>
  <c r="CS108" i="3"/>
  <c r="CS109" i="3"/>
  <c r="CS110" i="3"/>
  <c r="CS111" i="3"/>
  <c r="CS112" i="3"/>
  <c r="CS113" i="3"/>
  <c r="CS114" i="3"/>
  <c r="CS115" i="3"/>
  <c r="CS116" i="3"/>
  <c r="CS117" i="3"/>
  <c r="CS118" i="3"/>
  <c r="CS119" i="3"/>
  <c r="CS120" i="3"/>
  <c r="CS121" i="3"/>
  <c r="CS122" i="3"/>
  <c r="CS123" i="3"/>
  <c r="CS124" i="3"/>
  <c r="CS125" i="3"/>
  <c r="CS126" i="3"/>
  <c r="CS127" i="3"/>
  <c r="CS128" i="3"/>
  <c r="CS129" i="3"/>
  <c r="CS130" i="3"/>
  <c r="CS131" i="3"/>
  <c r="CS132" i="3"/>
  <c r="CS133" i="3"/>
  <c r="CS134" i="3"/>
  <c r="CS135" i="3"/>
  <c r="CS136" i="3"/>
  <c r="CS137" i="3"/>
  <c r="CS138" i="3"/>
  <c r="CS139" i="3"/>
  <c r="CS140" i="3"/>
  <c r="CS141" i="3"/>
  <c r="CS142" i="3"/>
  <c r="CS143" i="3"/>
  <c r="CS144" i="3"/>
  <c r="CS145" i="3"/>
  <c r="CS146" i="3"/>
  <c r="CS147" i="3"/>
  <c r="CS148" i="3"/>
  <c r="CS149" i="3"/>
  <c r="CS150" i="3"/>
  <c r="CS151" i="3"/>
  <c r="CS152" i="3"/>
  <c r="CS153" i="3"/>
  <c r="CS154" i="3"/>
  <c r="CS155" i="3"/>
  <c r="CS156" i="3"/>
  <c r="CS157" i="3"/>
  <c r="CS158" i="3"/>
  <c r="CS159" i="3"/>
  <c r="CS160" i="3"/>
  <c r="CS161" i="3"/>
  <c r="CS162" i="3"/>
  <c r="CS163" i="3"/>
  <c r="CS164" i="3"/>
  <c r="CS165" i="3"/>
  <c r="CS166" i="3"/>
  <c r="CS167" i="3"/>
  <c r="CS168" i="3"/>
  <c r="CS169" i="3"/>
  <c r="CS170" i="3"/>
  <c r="CS171" i="3"/>
  <c r="CS172" i="3"/>
  <c r="CS173" i="3"/>
  <c r="CS174" i="3"/>
  <c r="CS175" i="3"/>
  <c r="CS176" i="3"/>
  <c r="CS177" i="3"/>
  <c r="CS178" i="3"/>
  <c r="CS179" i="3"/>
  <c r="CS180" i="3"/>
  <c r="CS181" i="3"/>
  <c r="CS182" i="3"/>
  <c r="CS183" i="3"/>
  <c r="CS184" i="3"/>
  <c r="CS185" i="3"/>
  <c r="CS186" i="3"/>
  <c r="CS187" i="3"/>
  <c r="CS188" i="3"/>
  <c r="CS189" i="3"/>
  <c r="CS190" i="3"/>
  <c r="CS191" i="3"/>
  <c r="CS192" i="3"/>
  <c r="CS193" i="3"/>
  <c r="CS194" i="3"/>
  <c r="CS195" i="3"/>
  <c r="CS196" i="3"/>
  <c r="CS197" i="3"/>
  <c r="CS198" i="3"/>
  <c r="CS199" i="3"/>
  <c r="CS200" i="3"/>
  <c r="CS201" i="3"/>
  <c r="CS202" i="3"/>
  <c r="CS203" i="3"/>
  <c r="CS204" i="3"/>
  <c r="CS205" i="3"/>
  <c r="CS206" i="3"/>
  <c r="CS207" i="3"/>
  <c r="CS208" i="3"/>
  <c r="CS209" i="3"/>
  <c r="CS210" i="3"/>
  <c r="CS211" i="3"/>
  <c r="CS212" i="3"/>
  <c r="CS213" i="3"/>
  <c r="CS214" i="3"/>
  <c r="CS215" i="3"/>
  <c r="CS216" i="3"/>
  <c r="CS217" i="3"/>
  <c r="CS218" i="3"/>
  <c r="CS219" i="3"/>
  <c r="CS220" i="3"/>
  <c r="CS221" i="3"/>
  <c r="CS222" i="3"/>
  <c r="CS223" i="3"/>
  <c r="CS224" i="3"/>
  <c r="CS225" i="3"/>
  <c r="CS226" i="3"/>
  <c r="CS227" i="3"/>
  <c r="CS228" i="3"/>
  <c r="CS229" i="3"/>
  <c r="CS230" i="3"/>
  <c r="CS231" i="3"/>
  <c r="CS232" i="3"/>
  <c r="CS233" i="3"/>
  <c r="CS234" i="3"/>
  <c r="CS235" i="3"/>
  <c r="CS236" i="3"/>
  <c r="CS237" i="3"/>
  <c r="CS238" i="3"/>
  <c r="CS239" i="3"/>
  <c r="CS240" i="3"/>
  <c r="CS241" i="3"/>
  <c r="CS242" i="3"/>
  <c r="CS243" i="3"/>
  <c r="CS244" i="3"/>
  <c r="CS245" i="3"/>
  <c r="CS246" i="3"/>
  <c r="CS247" i="3"/>
  <c r="CS248" i="3"/>
  <c r="CS249" i="3"/>
  <c r="CS250" i="3"/>
  <c r="CS251" i="3"/>
  <c r="CS252" i="3"/>
  <c r="CS253" i="3"/>
  <c r="CS254" i="3"/>
  <c r="CS255" i="3"/>
  <c r="CS256" i="3"/>
  <c r="CS257" i="3"/>
  <c r="CS258" i="3"/>
  <c r="CS259" i="3"/>
  <c r="CS260" i="3"/>
  <c r="CS261" i="3"/>
  <c r="CS262" i="3"/>
  <c r="CS263" i="3"/>
  <c r="CS264" i="3"/>
  <c r="CS265" i="3"/>
  <c r="CS266" i="3"/>
  <c r="CS267" i="3"/>
  <c r="CS268" i="3"/>
  <c r="CS269" i="3"/>
  <c r="CS270" i="3"/>
  <c r="CS271" i="3"/>
  <c r="CG9" i="3"/>
  <c r="CG23" i="3"/>
  <c r="CG24" i="3"/>
  <c r="CG25" i="3"/>
  <c r="CG26" i="3"/>
  <c r="CG28" i="3"/>
  <c r="CG29" i="3"/>
  <c r="CG30" i="3"/>
  <c r="CG31" i="3"/>
  <c r="CG32" i="3"/>
  <c r="CG33" i="3"/>
  <c r="CG34" i="3"/>
  <c r="CG35" i="3"/>
  <c r="CG37" i="3"/>
  <c r="CG38" i="3"/>
  <c r="CG40" i="3"/>
  <c r="CG41" i="3"/>
  <c r="CG42" i="3"/>
  <c r="CG43" i="3"/>
  <c r="CG44" i="3"/>
  <c r="CG45" i="3"/>
  <c r="CG46" i="3"/>
  <c r="CG47" i="3"/>
  <c r="CG48" i="3"/>
  <c r="CG49" i="3"/>
  <c r="CG50" i="3"/>
  <c r="CG51" i="3"/>
  <c r="CG53" i="3"/>
  <c r="CG54" i="3"/>
  <c r="CG55" i="3"/>
  <c r="CG56" i="3"/>
  <c r="CG58" i="3"/>
  <c r="CG60" i="3"/>
  <c r="CG61" i="3"/>
  <c r="CG62" i="3"/>
  <c r="CG63" i="3"/>
  <c r="CG64" i="3"/>
  <c r="CG65" i="3"/>
  <c r="CG66" i="3"/>
  <c r="CG67" i="3"/>
  <c r="CG68" i="3"/>
  <c r="CG69" i="3"/>
  <c r="CG70" i="3"/>
  <c r="CG71" i="3"/>
  <c r="CG72" i="3"/>
  <c r="CG73" i="3"/>
  <c r="CG74" i="3"/>
  <c r="CG75" i="3"/>
  <c r="CG76" i="3"/>
  <c r="CG77" i="3"/>
  <c r="CG78" i="3"/>
  <c r="CG79" i="3"/>
  <c r="CG80" i="3"/>
  <c r="CG81" i="3"/>
  <c r="CG82" i="3"/>
  <c r="CG83" i="3"/>
  <c r="CG84" i="3"/>
  <c r="CG85" i="3"/>
  <c r="CG86" i="3"/>
  <c r="CG87" i="3"/>
  <c r="CG88" i="3"/>
  <c r="CG89" i="3"/>
  <c r="CG90" i="3"/>
  <c r="CG91" i="3"/>
  <c r="CG92" i="3"/>
  <c r="CG93" i="3"/>
  <c r="CG94" i="3"/>
  <c r="CG95" i="3"/>
  <c r="CG96" i="3"/>
  <c r="CG97" i="3"/>
  <c r="CG98" i="3"/>
  <c r="CG99" i="3"/>
  <c r="CG100" i="3"/>
  <c r="CG101" i="3"/>
  <c r="CG102" i="3"/>
  <c r="CG103" i="3"/>
  <c r="CG104" i="3"/>
  <c r="CG105" i="3"/>
  <c r="CG106" i="3"/>
  <c r="CG107" i="3"/>
  <c r="CG108" i="3"/>
  <c r="CG109" i="3"/>
  <c r="CG110" i="3"/>
  <c r="CG111" i="3"/>
  <c r="CG112" i="3"/>
  <c r="CG113" i="3"/>
  <c r="CG114" i="3"/>
  <c r="CG115" i="3"/>
  <c r="CG116" i="3"/>
  <c r="CG117" i="3"/>
  <c r="CG118" i="3"/>
  <c r="CG119" i="3"/>
  <c r="CG120" i="3"/>
  <c r="CG121" i="3"/>
  <c r="CG122" i="3"/>
  <c r="CG123" i="3"/>
  <c r="CG124" i="3"/>
  <c r="CG125" i="3"/>
  <c r="CG126" i="3"/>
  <c r="CG127" i="3"/>
  <c r="CG128" i="3"/>
  <c r="CG129" i="3"/>
  <c r="CG130" i="3"/>
  <c r="CG131" i="3"/>
  <c r="CG132" i="3"/>
  <c r="CG133" i="3"/>
  <c r="CG134" i="3"/>
  <c r="CG135" i="3"/>
  <c r="CG136" i="3"/>
  <c r="CG137" i="3"/>
  <c r="CG138" i="3"/>
  <c r="CG139" i="3"/>
  <c r="CG140" i="3"/>
  <c r="CG141" i="3"/>
  <c r="CG142" i="3"/>
  <c r="CG143" i="3"/>
  <c r="CG144" i="3"/>
  <c r="CG145" i="3"/>
  <c r="CG146" i="3"/>
  <c r="CG147" i="3"/>
  <c r="CG148" i="3"/>
  <c r="CG149" i="3"/>
  <c r="CG150" i="3"/>
  <c r="CG151" i="3"/>
  <c r="CG152" i="3"/>
  <c r="CG153" i="3"/>
  <c r="CG154" i="3"/>
  <c r="CG155" i="3"/>
  <c r="CG156" i="3"/>
  <c r="CG157" i="3"/>
  <c r="CG158" i="3"/>
  <c r="CG159" i="3"/>
  <c r="CG160" i="3"/>
  <c r="CG161" i="3"/>
  <c r="CG162" i="3"/>
  <c r="CG163" i="3"/>
  <c r="CG164" i="3"/>
  <c r="CG165" i="3"/>
  <c r="CG166" i="3"/>
  <c r="CG167" i="3"/>
  <c r="CG168" i="3"/>
  <c r="CG169" i="3"/>
  <c r="CG170" i="3"/>
  <c r="CG171" i="3"/>
  <c r="CG172" i="3"/>
  <c r="CG173" i="3"/>
  <c r="CG174" i="3"/>
  <c r="CG175" i="3"/>
  <c r="CG176" i="3"/>
  <c r="CG177" i="3"/>
  <c r="CG178" i="3"/>
  <c r="CG179" i="3"/>
  <c r="CG180" i="3"/>
  <c r="CG181" i="3"/>
  <c r="CG182" i="3"/>
  <c r="CG183" i="3"/>
  <c r="CG184" i="3"/>
  <c r="CG185" i="3"/>
  <c r="CG186" i="3"/>
  <c r="CG187" i="3"/>
  <c r="CG188" i="3"/>
  <c r="CG189" i="3"/>
  <c r="CG190" i="3"/>
  <c r="CG191" i="3"/>
  <c r="CG192" i="3"/>
  <c r="CG193" i="3"/>
  <c r="CG194" i="3"/>
  <c r="CG195" i="3"/>
  <c r="CG196" i="3"/>
  <c r="CG197" i="3"/>
  <c r="CG198" i="3"/>
  <c r="CG199" i="3"/>
  <c r="CG200" i="3"/>
  <c r="CG201" i="3"/>
  <c r="CG202" i="3"/>
  <c r="CG203" i="3"/>
  <c r="CG204" i="3"/>
  <c r="CG205" i="3"/>
  <c r="CG206" i="3"/>
  <c r="CG207" i="3"/>
  <c r="CG208" i="3"/>
  <c r="CG209" i="3"/>
  <c r="CG210" i="3"/>
  <c r="CG211" i="3"/>
  <c r="CG212" i="3"/>
  <c r="CG213" i="3"/>
  <c r="CG214" i="3"/>
  <c r="CG215" i="3"/>
  <c r="CG216" i="3"/>
  <c r="CG217" i="3"/>
  <c r="CG218" i="3"/>
  <c r="CG219" i="3"/>
  <c r="CG220" i="3"/>
  <c r="CG221" i="3"/>
  <c r="CG222" i="3"/>
  <c r="CG223" i="3"/>
  <c r="CG224" i="3"/>
  <c r="CG225" i="3"/>
  <c r="CG226" i="3"/>
  <c r="CG227" i="3"/>
  <c r="CG228" i="3"/>
  <c r="CG229" i="3"/>
  <c r="CG230" i="3"/>
  <c r="CG231" i="3"/>
  <c r="CG232" i="3"/>
  <c r="CG233" i="3"/>
  <c r="CG234" i="3"/>
  <c r="CG235" i="3"/>
  <c r="CG236" i="3"/>
  <c r="CG237" i="3"/>
  <c r="CG238" i="3"/>
  <c r="CG239" i="3"/>
  <c r="CG240" i="3"/>
  <c r="CG241" i="3"/>
  <c r="CG242" i="3"/>
  <c r="CG243" i="3"/>
  <c r="CG244" i="3"/>
  <c r="CG245" i="3"/>
  <c r="CG246" i="3"/>
  <c r="CG247" i="3"/>
  <c r="CG248" i="3"/>
  <c r="CG249" i="3"/>
  <c r="CG250" i="3"/>
  <c r="CG251" i="3"/>
  <c r="CG252" i="3"/>
  <c r="CG253" i="3"/>
  <c r="CG254" i="3"/>
  <c r="CG255" i="3"/>
  <c r="CG256" i="3"/>
  <c r="CG257" i="3"/>
  <c r="CG258" i="3"/>
  <c r="CG259" i="3"/>
  <c r="CG260" i="3"/>
  <c r="CG261" i="3"/>
  <c r="CG262" i="3"/>
  <c r="CG263" i="3"/>
  <c r="CG264" i="3"/>
  <c r="CG265" i="3"/>
  <c r="CG266" i="3"/>
  <c r="CG267" i="3"/>
  <c r="CG268" i="3"/>
  <c r="CG269" i="3"/>
  <c r="CG270" i="3"/>
  <c r="CG271" i="3"/>
  <c r="BU9" i="3"/>
  <c r="BU23" i="3"/>
  <c r="BU24" i="3"/>
  <c r="BU25" i="3"/>
  <c r="BU26" i="3"/>
  <c r="BU28" i="3"/>
  <c r="BU29" i="3"/>
  <c r="BU30" i="3"/>
  <c r="BU31" i="3"/>
  <c r="BU32" i="3"/>
  <c r="BU33" i="3"/>
  <c r="BU34" i="3"/>
  <c r="BU35" i="3"/>
  <c r="BU37" i="3"/>
  <c r="BU38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3" i="3"/>
  <c r="BU54" i="3"/>
  <c r="BU55" i="3"/>
  <c r="BU56" i="3"/>
  <c r="BU58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I9" i="3"/>
  <c r="BI23" i="3"/>
  <c r="BI24" i="3"/>
  <c r="BI25" i="3"/>
  <c r="BI26" i="3"/>
  <c r="BI28" i="3"/>
  <c r="BI29" i="3"/>
  <c r="BI30" i="3"/>
  <c r="BI31" i="3"/>
  <c r="BI32" i="3"/>
  <c r="BI33" i="3"/>
  <c r="BI34" i="3"/>
  <c r="BI35" i="3"/>
  <c r="BI37" i="3"/>
  <c r="BI38" i="3"/>
  <c r="BI40" i="3"/>
  <c r="BI41" i="3"/>
  <c r="BI42" i="3"/>
  <c r="BI43" i="3"/>
  <c r="BI44" i="3"/>
  <c r="BI45" i="3"/>
  <c r="BI46" i="3"/>
  <c r="BI47" i="3"/>
  <c r="BI48" i="3"/>
  <c r="BI49" i="3"/>
  <c r="BI50" i="3"/>
  <c r="BI51" i="3"/>
  <c r="BI53" i="3"/>
  <c r="BI54" i="3"/>
  <c r="BI55" i="3"/>
  <c r="BI56" i="3"/>
  <c r="BI58" i="3"/>
  <c r="BI60" i="3"/>
  <c r="BI61" i="3"/>
  <c r="BI62" i="3"/>
  <c r="BI63" i="3"/>
  <c r="BI64" i="3"/>
  <c r="BI65" i="3"/>
  <c r="BI66" i="3"/>
  <c r="BI67" i="3"/>
  <c r="BI68" i="3"/>
  <c r="BI69" i="3"/>
  <c r="BI70" i="3"/>
  <c r="BI71" i="3"/>
  <c r="BI72" i="3"/>
  <c r="BI73" i="3"/>
  <c r="BI74" i="3"/>
  <c r="BI75" i="3"/>
  <c r="BI76" i="3"/>
  <c r="BI77" i="3"/>
  <c r="BI78" i="3"/>
  <c r="BI79" i="3"/>
  <c r="BI80" i="3"/>
  <c r="BI81" i="3"/>
  <c r="BI82" i="3"/>
  <c r="BI83" i="3"/>
  <c r="BI84" i="3"/>
  <c r="BI85" i="3"/>
  <c r="BI86" i="3"/>
  <c r="BI87" i="3"/>
  <c r="BI88" i="3"/>
  <c r="BI89" i="3"/>
  <c r="BI90" i="3"/>
  <c r="BI91" i="3"/>
  <c r="BI92" i="3"/>
  <c r="BI93" i="3"/>
  <c r="BI94" i="3"/>
  <c r="BI95" i="3"/>
  <c r="BI96" i="3"/>
  <c r="BI97" i="3"/>
  <c r="BI98" i="3"/>
  <c r="BI99" i="3"/>
  <c r="BI100" i="3"/>
  <c r="BI101" i="3"/>
  <c r="BI102" i="3"/>
  <c r="BI103" i="3"/>
  <c r="BI104" i="3"/>
  <c r="BI105" i="3"/>
  <c r="BI106" i="3"/>
  <c r="BI107" i="3"/>
  <c r="BI108" i="3"/>
  <c r="BI109" i="3"/>
  <c r="BI110" i="3"/>
  <c r="BI111" i="3"/>
  <c r="BI112" i="3"/>
  <c r="BI113" i="3"/>
  <c r="BI114" i="3"/>
  <c r="BI115" i="3"/>
  <c r="BI116" i="3"/>
  <c r="BI117" i="3"/>
  <c r="BI118" i="3"/>
  <c r="BI119" i="3"/>
  <c r="BI120" i="3"/>
  <c r="BI121" i="3"/>
  <c r="BI122" i="3"/>
  <c r="BI123" i="3"/>
  <c r="BI124" i="3"/>
  <c r="BI125" i="3"/>
  <c r="BI126" i="3"/>
  <c r="BI127" i="3"/>
  <c r="BI128" i="3"/>
  <c r="BI129" i="3"/>
  <c r="BI130" i="3"/>
  <c r="BI131" i="3"/>
  <c r="BI132" i="3"/>
  <c r="BI133" i="3"/>
  <c r="BI134" i="3"/>
  <c r="BI135" i="3"/>
  <c r="BI136" i="3"/>
  <c r="BI137" i="3"/>
  <c r="BI138" i="3"/>
  <c r="BI139" i="3"/>
  <c r="BI140" i="3"/>
  <c r="BI141" i="3"/>
  <c r="BI142" i="3"/>
  <c r="BI143" i="3"/>
  <c r="BI144" i="3"/>
  <c r="BI145" i="3"/>
  <c r="BI146" i="3"/>
  <c r="BI147" i="3"/>
  <c r="BI148" i="3"/>
  <c r="BI149" i="3"/>
  <c r="BI150" i="3"/>
  <c r="BI151" i="3"/>
  <c r="BI152" i="3"/>
  <c r="BI153" i="3"/>
  <c r="BI154" i="3"/>
  <c r="BI155" i="3"/>
  <c r="BI156" i="3"/>
  <c r="BI157" i="3"/>
  <c r="BI158" i="3"/>
  <c r="BI159" i="3"/>
  <c r="BI160" i="3"/>
  <c r="BI161" i="3"/>
  <c r="BI162" i="3"/>
  <c r="BI163" i="3"/>
  <c r="BI164" i="3"/>
  <c r="BI165" i="3"/>
  <c r="BI166" i="3"/>
  <c r="BI167" i="3"/>
  <c r="BI168" i="3"/>
  <c r="BI169" i="3"/>
  <c r="BI170" i="3"/>
  <c r="BI171" i="3"/>
  <c r="BI172" i="3"/>
  <c r="BI173" i="3"/>
  <c r="BI174" i="3"/>
  <c r="BI175" i="3"/>
  <c r="BI176" i="3"/>
  <c r="BI177" i="3"/>
  <c r="BI178" i="3"/>
  <c r="BI179" i="3"/>
  <c r="BI180" i="3"/>
  <c r="BI181" i="3"/>
  <c r="BI182" i="3"/>
  <c r="BI183" i="3"/>
  <c r="BI184" i="3"/>
  <c r="BI185" i="3"/>
  <c r="BI186" i="3"/>
  <c r="BI187" i="3"/>
  <c r="BI188" i="3"/>
  <c r="BI189" i="3"/>
  <c r="BI190" i="3"/>
  <c r="BI191" i="3"/>
  <c r="BI192" i="3"/>
  <c r="BI193" i="3"/>
  <c r="BI194" i="3"/>
  <c r="BI195" i="3"/>
  <c r="BI196" i="3"/>
  <c r="BI197" i="3"/>
  <c r="BI198" i="3"/>
  <c r="BI199" i="3"/>
  <c r="BI200" i="3"/>
  <c r="BI201" i="3"/>
  <c r="BI202" i="3"/>
  <c r="BI203" i="3"/>
  <c r="BI204" i="3"/>
  <c r="BI205" i="3"/>
  <c r="BI206" i="3"/>
  <c r="BI207" i="3"/>
  <c r="BI208" i="3"/>
  <c r="BI209" i="3"/>
  <c r="BI210" i="3"/>
  <c r="BI211" i="3"/>
  <c r="BI212" i="3"/>
  <c r="BI213" i="3"/>
  <c r="BI214" i="3"/>
  <c r="BI215" i="3"/>
  <c r="BI216" i="3"/>
  <c r="BI217" i="3"/>
  <c r="BI218" i="3"/>
  <c r="BI219" i="3"/>
  <c r="BI220" i="3"/>
  <c r="BI221" i="3"/>
  <c r="BI222" i="3"/>
  <c r="BI223" i="3"/>
  <c r="BI224" i="3"/>
  <c r="BI225" i="3"/>
  <c r="BI226" i="3"/>
  <c r="BI227" i="3"/>
  <c r="BI228" i="3"/>
  <c r="BI229" i="3"/>
  <c r="BI230" i="3"/>
  <c r="BI231" i="3"/>
  <c r="BI232" i="3"/>
  <c r="BI233" i="3"/>
  <c r="BI234" i="3"/>
  <c r="BI235" i="3"/>
  <c r="BI236" i="3"/>
  <c r="BI237" i="3"/>
  <c r="BI238" i="3"/>
  <c r="BI239" i="3"/>
  <c r="BI240" i="3"/>
  <c r="BI241" i="3"/>
  <c r="BI242" i="3"/>
  <c r="BI243" i="3"/>
  <c r="BI244" i="3"/>
  <c r="BI245" i="3"/>
  <c r="BI246" i="3"/>
  <c r="BI247" i="3"/>
  <c r="BI248" i="3"/>
  <c r="BI249" i="3"/>
  <c r="BI250" i="3"/>
  <c r="BI251" i="3"/>
  <c r="BI252" i="3"/>
  <c r="BI253" i="3"/>
  <c r="BI254" i="3"/>
  <c r="BI255" i="3"/>
  <c r="BI256" i="3"/>
  <c r="BI257" i="3"/>
  <c r="BI258" i="3"/>
  <c r="BI259" i="3"/>
  <c r="BI260" i="3"/>
  <c r="BI261" i="3"/>
  <c r="BI262" i="3"/>
  <c r="BI263" i="3"/>
  <c r="BI264" i="3"/>
  <c r="BI265" i="3"/>
  <c r="BI266" i="3"/>
  <c r="BI267" i="3"/>
  <c r="BI268" i="3"/>
  <c r="BI269" i="3"/>
  <c r="BI270" i="3"/>
  <c r="BI271" i="3"/>
  <c r="AW9" i="3"/>
  <c r="AW23" i="3"/>
  <c r="AW24" i="3"/>
  <c r="AW25" i="3"/>
  <c r="AW26" i="3"/>
  <c r="AW28" i="3"/>
  <c r="AW29" i="3"/>
  <c r="AW30" i="3"/>
  <c r="AW31" i="3"/>
  <c r="AW32" i="3"/>
  <c r="AW33" i="3"/>
  <c r="AW34" i="3"/>
  <c r="AW35" i="3"/>
  <c r="AW37" i="3"/>
  <c r="AW38" i="3"/>
  <c r="AW40" i="3"/>
  <c r="AW41" i="3"/>
  <c r="AW42" i="3"/>
  <c r="AW43" i="3"/>
  <c r="AW44" i="3"/>
  <c r="AW45" i="3"/>
  <c r="AW46" i="3"/>
  <c r="AW47" i="3"/>
  <c r="AW48" i="3"/>
  <c r="AW49" i="3"/>
  <c r="AW50" i="3"/>
  <c r="AW51" i="3"/>
  <c r="AW53" i="3"/>
  <c r="AW54" i="3"/>
  <c r="AW55" i="3"/>
  <c r="AW56" i="3"/>
  <c r="AW58" i="3"/>
  <c r="AW60" i="3"/>
  <c r="AW61" i="3"/>
  <c r="AW62" i="3"/>
  <c r="AW63" i="3"/>
  <c r="AW64" i="3"/>
  <c r="AW65" i="3"/>
  <c r="AW66" i="3"/>
  <c r="AW67" i="3"/>
  <c r="AW68" i="3"/>
  <c r="AW69" i="3"/>
  <c r="AW70" i="3"/>
  <c r="AW71" i="3"/>
  <c r="AW72" i="3"/>
  <c r="AW73" i="3"/>
  <c r="AW74" i="3"/>
  <c r="AW75" i="3"/>
  <c r="AW76" i="3"/>
  <c r="AW77" i="3"/>
  <c r="AW78" i="3"/>
  <c r="AW79" i="3"/>
  <c r="AW80" i="3"/>
  <c r="AW81" i="3"/>
  <c r="AW82" i="3"/>
  <c r="AW83" i="3"/>
  <c r="AW84" i="3"/>
  <c r="AW85" i="3"/>
  <c r="AW86" i="3"/>
  <c r="AW87" i="3"/>
  <c r="AW88" i="3"/>
  <c r="AW89" i="3"/>
  <c r="AW90" i="3"/>
  <c r="AW91" i="3"/>
  <c r="AW92" i="3"/>
  <c r="AW93" i="3"/>
  <c r="AW94" i="3"/>
  <c r="AW95" i="3"/>
  <c r="AW96" i="3"/>
  <c r="AW97" i="3"/>
  <c r="AW98" i="3"/>
  <c r="AW99" i="3"/>
  <c r="AW100" i="3"/>
  <c r="AW101" i="3"/>
  <c r="AW102" i="3"/>
  <c r="AW103" i="3"/>
  <c r="AW104" i="3"/>
  <c r="AW105" i="3"/>
  <c r="AW106" i="3"/>
  <c r="AW107" i="3"/>
  <c r="AW108" i="3"/>
  <c r="AW109" i="3"/>
  <c r="AW110" i="3"/>
  <c r="AW111" i="3"/>
  <c r="AW112" i="3"/>
  <c r="AW113" i="3"/>
  <c r="AW114" i="3"/>
  <c r="AW115" i="3"/>
  <c r="AW116" i="3"/>
  <c r="AW117" i="3"/>
  <c r="AW118" i="3"/>
  <c r="AW119" i="3"/>
  <c r="AW120" i="3"/>
  <c r="AW121" i="3"/>
  <c r="AW122" i="3"/>
  <c r="AW123" i="3"/>
  <c r="AW124" i="3"/>
  <c r="AW125" i="3"/>
  <c r="AW126" i="3"/>
  <c r="AW127" i="3"/>
  <c r="AW128" i="3"/>
  <c r="AW129" i="3"/>
  <c r="AW130" i="3"/>
  <c r="AW131" i="3"/>
  <c r="AW132" i="3"/>
  <c r="AW133" i="3"/>
  <c r="AW134" i="3"/>
  <c r="AW135" i="3"/>
  <c r="AW136" i="3"/>
  <c r="AW137" i="3"/>
  <c r="AW138" i="3"/>
  <c r="AW139" i="3"/>
  <c r="AW140" i="3"/>
  <c r="AW141" i="3"/>
  <c r="AW142" i="3"/>
  <c r="AW143" i="3"/>
  <c r="AW144" i="3"/>
  <c r="AW145" i="3"/>
  <c r="AW146" i="3"/>
  <c r="AW147" i="3"/>
  <c r="AW148" i="3"/>
  <c r="AW149" i="3"/>
  <c r="AW150" i="3"/>
  <c r="AW151" i="3"/>
  <c r="AW152" i="3"/>
  <c r="AW153" i="3"/>
  <c r="AW154" i="3"/>
  <c r="AW155" i="3"/>
  <c r="AW156" i="3"/>
  <c r="AW157" i="3"/>
  <c r="AW158" i="3"/>
  <c r="AW159" i="3"/>
  <c r="AW160" i="3"/>
  <c r="AW161" i="3"/>
  <c r="AW162" i="3"/>
  <c r="AW163" i="3"/>
  <c r="AW164" i="3"/>
  <c r="AW165" i="3"/>
  <c r="AW166" i="3"/>
  <c r="AW167" i="3"/>
  <c r="AW168" i="3"/>
  <c r="AW169" i="3"/>
  <c r="AW170" i="3"/>
  <c r="AW171" i="3"/>
  <c r="AW172" i="3"/>
  <c r="AW173" i="3"/>
  <c r="AW174" i="3"/>
  <c r="AW175" i="3"/>
  <c r="AW176" i="3"/>
  <c r="AW177" i="3"/>
  <c r="AW178" i="3"/>
  <c r="AW179" i="3"/>
  <c r="AW180" i="3"/>
  <c r="AW181" i="3"/>
  <c r="AW182" i="3"/>
  <c r="AW183" i="3"/>
  <c r="AW184" i="3"/>
  <c r="AW185" i="3"/>
  <c r="AW186" i="3"/>
  <c r="AW187" i="3"/>
  <c r="AW188" i="3"/>
  <c r="AW189" i="3"/>
  <c r="AW190" i="3"/>
  <c r="AW191" i="3"/>
  <c r="AW192" i="3"/>
  <c r="AW193" i="3"/>
  <c r="AW194" i="3"/>
  <c r="AW195" i="3"/>
  <c r="AW196" i="3"/>
  <c r="AW197" i="3"/>
  <c r="AW198" i="3"/>
  <c r="AW199" i="3"/>
  <c r="AW200" i="3"/>
  <c r="AW201" i="3"/>
  <c r="AW202" i="3"/>
  <c r="AW203" i="3"/>
  <c r="AW204" i="3"/>
  <c r="AW205" i="3"/>
  <c r="AW206" i="3"/>
  <c r="AW207" i="3"/>
  <c r="AW208" i="3"/>
  <c r="AW209" i="3"/>
  <c r="AW210" i="3"/>
  <c r="AW211" i="3"/>
  <c r="AW212" i="3"/>
  <c r="AW213" i="3"/>
  <c r="AW214" i="3"/>
  <c r="AW215" i="3"/>
  <c r="AW216" i="3"/>
  <c r="AW217" i="3"/>
  <c r="AW218" i="3"/>
  <c r="AW219" i="3"/>
  <c r="AW220" i="3"/>
  <c r="AW221" i="3"/>
  <c r="AW222" i="3"/>
  <c r="AW223" i="3"/>
  <c r="AW224" i="3"/>
  <c r="AW225" i="3"/>
  <c r="AW226" i="3"/>
  <c r="AW227" i="3"/>
  <c r="AW228" i="3"/>
  <c r="AW229" i="3"/>
  <c r="AW230" i="3"/>
  <c r="AW231" i="3"/>
  <c r="AW232" i="3"/>
  <c r="AW233" i="3"/>
  <c r="AW234" i="3"/>
  <c r="AW235" i="3"/>
  <c r="AW236" i="3"/>
  <c r="AW237" i="3"/>
  <c r="AW238" i="3"/>
  <c r="AW239" i="3"/>
  <c r="AW240" i="3"/>
  <c r="AW241" i="3"/>
  <c r="AW242" i="3"/>
  <c r="AW243" i="3"/>
  <c r="AW244" i="3"/>
  <c r="AW245" i="3"/>
  <c r="AW246" i="3"/>
  <c r="AW247" i="3"/>
  <c r="AW248" i="3"/>
  <c r="AW249" i="3"/>
  <c r="AW250" i="3"/>
  <c r="AW251" i="3"/>
  <c r="AW252" i="3"/>
  <c r="AW253" i="3"/>
  <c r="AW254" i="3"/>
  <c r="AW255" i="3"/>
  <c r="AW256" i="3"/>
  <c r="AW257" i="3"/>
  <c r="AW258" i="3"/>
  <c r="AW259" i="3"/>
  <c r="AW260" i="3"/>
  <c r="AW261" i="3"/>
  <c r="AW262" i="3"/>
  <c r="AW263" i="3"/>
  <c r="AW264" i="3"/>
  <c r="AW265" i="3"/>
  <c r="AW266" i="3"/>
  <c r="AW267" i="3"/>
  <c r="AW268" i="3"/>
  <c r="AW269" i="3"/>
  <c r="AW270" i="3"/>
  <c r="AW271" i="3"/>
  <c r="AK9" i="3"/>
  <c r="AK23" i="3"/>
  <c r="AK24" i="3"/>
  <c r="AK25" i="3"/>
  <c r="AK26" i="3"/>
  <c r="AK28" i="3"/>
  <c r="AK29" i="3"/>
  <c r="AK30" i="3"/>
  <c r="AK31" i="3"/>
  <c r="AK32" i="3"/>
  <c r="AK33" i="3"/>
  <c r="AK34" i="3"/>
  <c r="AK35" i="3"/>
  <c r="AK37" i="3"/>
  <c r="AK38" i="3"/>
  <c r="AK40" i="3"/>
  <c r="AK41" i="3"/>
  <c r="AK42" i="3"/>
  <c r="AK43" i="3"/>
  <c r="AK44" i="3"/>
  <c r="AK45" i="3"/>
  <c r="AK46" i="3"/>
  <c r="AK47" i="3"/>
  <c r="AK48" i="3"/>
  <c r="AK49" i="3"/>
  <c r="AK50" i="3"/>
  <c r="AK51" i="3"/>
  <c r="AK53" i="3"/>
  <c r="AK54" i="3"/>
  <c r="AK55" i="3"/>
  <c r="AK56" i="3"/>
  <c r="AK58" i="3"/>
  <c r="AK60" i="3"/>
  <c r="AK61" i="3"/>
  <c r="AK62" i="3"/>
  <c r="AK63" i="3"/>
  <c r="AK64" i="3"/>
  <c r="AK65" i="3"/>
  <c r="AK66" i="3"/>
  <c r="AK67" i="3"/>
  <c r="AK68" i="3"/>
  <c r="AK69" i="3"/>
  <c r="AK70" i="3"/>
  <c r="AK71" i="3"/>
  <c r="AK72" i="3"/>
  <c r="AK73" i="3"/>
  <c r="AK74" i="3"/>
  <c r="AK75" i="3"/>
  <c r="AK76" i="3"/>
  <c r="AK77" i="3"/>
  <c r="AK78" i="3"/>
  <c r="AK79" i="3"/>
  <c r="AK80" i="3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AK95" i="3"/>
  <c r="AK96" i="3"/>
  <c r="AK97" i="3"/>
  <c r="AK98" i="3"/>
  <c r="AK99" i="3"/>
  <c r="AK100" i="3"/>
  <c r="AK101" i="3"/>
  <c r="AK102" i="3"/>
  <c r="AK103" i="3"/>
  <c r="AK104" i="3"/>
  <c r="AK105" i="3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AK120" i="3"/>
  <c r="AK121" i="3"/>
  <c r="AK122" i="3"/>
  <c r="AK123" i="3"/>
  <c r="AK124" i="3"/>
  <c r="AK125" i="3"/>
  <c r="AK126" i="3"/>
  <c r="AK127" i="3"/>
  <c r="AK128" i="3"/>
  <c r="AK129" i="3"/>
  <c r="AK130" i="3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AK153" i="3"/>
  <c r="AK154" i="3"/>
  <c r="AK155" i="3"/>
  <c r="AK156" i="3"/>
  <c r="AK157" i="3"/>
  <c r="AK158" i="3"/>
  <c r="AK159" i="3"/>
  <c r="AK160" i="3"/>
  <c r="AK161" i="3"/>
  <c r="AK162" i="3"/>
  <c r="AK163" i="3"/>
  <c r="AK164" i="3"/>
  <c r="AK165" i="3"/>
  <c r="AK166" i="3"/>
  <c r="AK167" i="3"/>
  <c r="AK168" i="3"/>
  <c r="AK169" i="3"/>
  <c r="AK170" i="3"/>
  <c r="AK171" i="3"/>
  <c r="AK172" i="3"/>
  <c r="AK173" i="3"/>
  <c r="AK174" i="3"/>
  <c r="AK175" i="3"/>
  <c r="AK176" i="3"/>
  <c r="AK177" i="3"/>
  <c r="AK178" i="3"/>
  <c r="AK179" i="3"/>
  <c r="AK180" i="3"/>
  <c r="AK181" i="3"/>
  <c r="AK182" i="3"/>
  <c r="AK183" i="3"/>
  <c r="AK184" i="3"/>
  <c r="AK185" i="3"/>
  <c r="AK186" i="3"/>
  <c r="AK187" i="3"/>
  <c r="AK188" i="3"/>
  <c r="AK189" i="3"/>
  <c r="AK190" i="3"/>
  <c r="AK191" i="3"/>
  <c r="AK192" i="3"/>
  <c r="AK193" i="3"/>
  <c r="AK194" i="3"/>
  <c r="AK195" i="3"/>
  <c r="AK196" i="3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AK257" i="3"/>
  <c r="AK258" i="3"/>
  <c r="AK259" i="3"/>
  <c r="AK260" i="3"/>
  <c r="AK261" i="3"/>
  <c r="AK262" i="3"/>
  <c r="AK263" i="3"/>
  <c r="AK264" i="3"/>
  <c r="AK265" i="3"/>
  <c r="AK266" i="3"/>
  <c r="AK267" i="3"/>
  <c r="AK268" i="3"/>
  <c r="AK269" i="3"/>
  <c r="AK270" i="3"/>
  <c r="AK271" i="3"/>
  <c r="Y9" i="3"/>
  <c r="Y23" i="3"/>
  <c r="Y24" i="3"/>
  <c r="Y25" i="3"/>
  <c r="Y26" i="3"/>
  <c r="Y28" i="3"/>
  <c r="Y29" i="3"/>
  <c r="Y30" i="3"/>
  <c r="Y31" i="3"/>
  <c r="Y32" i="3"/>
  <c r="Y33" i="3"/>
  <c r="Y34" i="3"/>
  <c r="Y35" i="3"/>
  <c r="Y37" i="3"/>
  <c r="Y38" i="3"/>
  <c r="Y40" i="3"/>
  <c r="Y41" i="3"/>
  <c r="Y42" i="3"/>
  <c r="Y43" i="3"/>
  <c r="Y44" i="3"/>
  <c r="Y45" i="3"/>
  <c r="Y46" i="3"/>
  <c r="Y47" i="3"/>
  <c r="Y48" i="3"/>
  <c r="Y49" i="3"/>
  <c r="Y50" i="3"/>
  <c r="Y51" i="3"/>
  <c r="Y53" i="3"/>
  <c r="Y54" i="3"/>
  <c r="Y55" i="3"/>
  <c r="Y56" i="3"/>
  <c r="Y58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3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M9" i="3"/>
  <c r="M23" i="3"/>
  <c r="M24" i="3"/>
  <c r="M25" i="3"/>
  <c r="M26" i="3"/>
  <c r="M28" i="3"/>
  <c r="M29" i="3"/>
  <c r="M30" i="3"/>
  <c r="M31" i="3"/>
  <c r="M32" i="3"/>
  <c r="M33" i="3"/>
  <c r="M34" i="3"/>
  <c r="M35" i="3"/>
  <c r="M37" i="3"/>
  <c r="M38" i="3"/>
  <c r="M40" i="3"/>
  <c r="M41" i="3"/>
  <c r="M42" i="3"/>
  <c r="M43" i="3"/>
  <c r="M44" i="3"/>
  <c r="M45" i="3"/>
  <c r="M46" i="3"/>
  <c r="M47" i="3"/>
  <c r="M48" i="3"/>
  <c r="M49" i="3"/>
  <c r="M50" i="3"/>
  <c r="M51" i="3"/>
  <c r="M53" i="3"/>
  <c r="M54" i="3"/>
  <c r="M55" i="3"/>
  <c r="M56" i="3"/>
  <c r="M58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EP9" i="3"/>
  <c r="EP23" i="3"/>
  <c r="EP24" i="3"/>
  <c r="EP25" i="3"/>
  <c r="EP26" i="3"/>
  <c r="EP28" i="3"/>
  <c r="EP29" i="3"/>
  <c r="EP30" i="3"/>
  <c r="EP31" i="3"/>
  <c r="EP32" i="3"/>
  <c r="EP33" i="3"/>
  <c r="EP34" i="3"/>
  <c r="EP35" i="3"/>
  <c r="EP37" i="3"/>
  <c r="EP38" i="3"/>
  <c r="EP40" i="3"/>
  <c r="EP41" i="3"/>
  <c r="EP42" i="3"/>
  <c r="EP43" i="3"/>
  <c r="EP44" i="3"/>
  <c r="EP45" i="3"/>
  <c r="EP46" i="3"/>
  <c r="EP47" i="3"/>
  <c r="EP48" i="3"/>
  <c r="EP49" i="3"/>
  <c r="EP50" i="3"/>
  <c r="EP51" i="3"/>
  <c r="EP53" i="3"/>
  <c r="EP54" i="3"/>
  <c r="EP55" i="3"/>
  <c r="EP56" i="3"/>
  <c r="EP58" i="3"/>
  <c r="EP60" i="3"/>
  <c r="EP61" i="3"/>
  <c r="EP62" i="3"/>
  <c r="EP63" i="3"/>
  <c r="EP64" i="3"/>
  <c r="EP65" i="3"/>
  <c r="EP66" i="3"/>
  <c r="EP67" i="3"/>
  <c r="EP68" i="3"/>
  <c r="EP69" i="3"/>
  <c r="EP70" i="3"/>
  <c r="EP71" i="3"/>
  <c r="EP72" i="3"/>
  <c r="EP73" i="3"/>
  <c r="EP74" i="3"/>
  <c r="EP75" i="3"/>
  <c r="EP76" i="3"/>
  <c r="EP77" i="3"/>
  <c r="EP78" i="3"/>
  <c r="EP79" i="3"/>
  <c r="EP80" i="3"/>
  <c r="EP81" i="3"/>
  <c r="EP82" i="3"/>
  <c r="EP83" i="3"/>
  <c r="EP84" i="3"/>
  <c r="EP85" i="3"/>
  <c r="EP86" i="3"/>
  <c r="EP87" i="3"/>
  <c r="EP88" i="3"/>
  <c r="EP89" i="3"/>
  <c r="EP90" i="3"/>
  <c r="EP91" i="3"/>
  <c r="EP92" i="3"/>
  <c r="EP93" i="3"/>
  <c r="EP94" i="3"/>
  <c r="EP95" i="3"/>
  <c r="EP96" i="3"/>
  <c r="EP97" i="3"/>
  <c r="EP98" i="3"/>
  <c r="EP99" i="3"/>
  <c r="EP100" i="3"/>
  <c r="EP101" i="3"/>
  <c r="EP102" i="3"/>
  <c r="EP103" i="3"/>
  <c r="EP104" i="3"/>
  <c r="EP105" i="3"/>
  <c r="EP106" i="3"/>
  <c r="EP107" i="3"/>
  <c r="EP108" i="3"/>
  <c r="EP109" i="3"/>
  <c r="EP110" i="3"/>
  <c r="EP111" i="3"/>
  <c r="EP112" i="3"/>
  <c r="EP113" i="3"/>
  <c r="EP114" i="3"/>
  <c r="EP115" i="3"/>
  <c r="EP116" i="3"/>
  <c r="EP117" i="3"/>
  <c r="EP118" i="3"/>
  <c r="EP119" i="3"/>
  <c r="EP120" i="3"/>
  <c r="EP121" i="3"/>
  <c r="EP122" i="3"/>
  <c r="EP123" i="3"/>
  <c r="EP124" i="3"/>
  <c r="EP125" i="3"/>
  <c r="EP126" i="3"/>
  <c r="EP127" i="3"/>
  <c r="EP128" i="3"/>
  <c r="EP129" i="3"/>
  <c r="EP130" i="3"/>
  <c r="EP131" i="3"/>
  <c r="EP132" i="3"/>
  <c r="EP133" i="3"/>
  <c r="EP134" i="3"/>
  <c r="EP135" i="3"/>
  <c r="EP136" i="3"/>
  <c r="EP137" i="3"/>
  <c r="EP138" i="3"/>
  <c r="EP139" i="3"/>
  <c r="EP140" i="3"/>
  <c r="EP141" i="3"/>
  <c r="EP142" i="3"/>
  <c r="EP143" i="3"/>
  <c r="EP144" i="3"/>
  <c r="EP145" i="3"/>
  <c r="EP146" i="3"/>
  <c r="EP147" i="3"/>
  <c r="EP148" i="3"/>
  <c r="EP149" i="3"/>
  <c r="EP150" i="3"/>
  <c r="EP151" i="3"/>
  <c r="EP152" i="3"/>
  <c r="EP153" i="3"/>
  <c r="EP154" i="3"/>
  <c r="EP155" i="3"/>
  <c r="EP156" i="3"/>
  <c r="EP157" i="3"/>
  <c r="EP158" i="3"/>
  <c r="EP159" i="3"/>
  <c r="EP160" i="3"/>
  <c r="EP161" i="3"/>
  <c r="EP162" i="3"/>
  <c r="EP163" i="3"/>
  <c r="EP164" i="3"/>
  <c r="EP165" i="3"/>
  <c r="EP166" i="3"/>
  <c r="EP167" i="3"/>
  <c r="EP168" i="3"/>
  <c r="EP169" i="3"/>
  <c r="EP170" i="3"/>
  <c r="EP171" i="3"/>
  <c r="EP172" i="3"/>
  <c r="EP173" i="3"/>
  <c r="EP174" i="3"/>
  <c r="EP175" i="3"/>
  <c r="EP176" i="3"/>
  <c r="EP177" i="3"/>
  <c r="EP178" i="3"/>
  <c r="EP179" i="3"/>
  <c r="EP180" i="3"/>
  <c r="EP181" i="3"/>
  <c r="EP182" i="3"/>
  <c r="EP183" i="3"/>
  <c r="EP184" i="3"/>
  <c r="EP185" i="3"/>
  <c r="EP186" i="3"/>
  <c r="EP187" i="3"/>
  <c r="EP188" i="3"/>
  <c r="EP189" i="3"/>
  <c r="EP190" i="3"/>
  <c r="EP191" i="3"/>
  <c r="EP192" i="3"/>
  <c r="EP193" i="3"/>
  <c r="EP194" i="3"/>
  <c r="EP195" i="3"/>
  <c r="EP196" i="3"/>
  <c r="EP197" i="3"/>
  <c r="EP198" i="3"/>
  <c r="EP199" i="3"/>
  <c r="EP200" i="3"/>
  <c r="EP201" i="3"/>
  <c r="EP202" i="3"/>
  <c r="EP203" i="3"/>
  <c r="EP204" i="3"/>
  <c r="EP205" i="3"/>
  <c r="EP206" i="3"/>
  <c r="EP207" i="3"/>
  <c r="EP208" i="3"/>
  <c r="EP209" i="3"/>
  <c r="EP210" i="3"/>
  <c r="EP211" i="3"/>
  <c r="EP212" i="3"/>
  <c r="EP213" i="3"/>
  <c r="EP214" i="3"/>
  <c r="EP215" i="3"/>
  <c r="EP216" i="3"/>
  <c r="EP217" i="3"/>
  <c r="EP218" i="3"/>
  <c r="EP219" i="3"/>
  <c r="EP220" i="3"/>
  <c r="EP221" i="3"/>
  <c r="EP222" i="3"/>
  <c r="EP223" i="3"/>
  <c r="EP224" i="3"/>
  <c r="EP225" i="3"/>
  <c r="EP226" i="3"/>
  <c r="EP227" i="3"/>
  <c r="EP228" i="3"/>
  <c r="EP229" i="3"/>
  <c r="EP230" i="3"/>
  <c r="EP231" i="3"/>
  <c r="EP232" i="3"/>
  <c r="EP233" i="3"/>
  <c r="EP234" i="3"/>
  <c r="EP235" i="3"/>
  <c r="EP236" i="3"/>
  <c r="EP237" i="3"/>
  <c r="EP238" i="3"/>
  <c r="EP239" i="3"/>
  <c r="EP240" i="3"/>
  <c r="EP241" i="3"/>
  <c r="EP242" i="3"/>
  <c r="EP243" i="3"/>
  <c r="EP244" i="3"/>
  <c r="EP245" i="3"/>
  <c r="EP246" i="3"/>
  <c r="EP247" i="3"/>
  <c r="EP248" i="3"/>
  <c r="EP249" i="3"/>
  <c r="EP250" i="3"/>
  <c r="EP251" i="3"/>
  <c r="EP252" i="3"/>
  <c r="EP253" i="3"/>
  <c r="EP254" i="3"/>
  <c r="EP255" i="3"/>
  <c r="EP256" i="3"/>
  <c r="EP257" i="3"/>
  <c r="EP258" i="3"/>
  <c r="EP259" i="3"/>
  <c r="EP260" i="3"/>
  <c r="EP261" i="3"/>
  <c r="EP262" i="3"/>
  <c r="EP263" i="3"/>
  <c r="EP264" i="3"/>
  <c r="EP265" i="3"/>
  <c r="EP266" i="3"/>
  <c r="EP267" i="3"/>
  <c r="EP268" i="3"/>
  <c r="EP269" i="3"/>
  <c r="EP270" i="3"/>
  <c r="EP271" i="3"/>
  <c r="ED9" i="3"/>
  <c r="ED23" i="3"/>
  <c r="ED24" i="3"/>
  <c r="ED25" i="3"/>
  <c r="ED26" i="3"/>
  <c r="ED28" i="3"/>
  <c r="ED29" i="3"/>
  <c r="ED30" i="3"/>
  <c r="ED31" i="3"/>
  <c r="ED32" i="3"/>
  <c r="ED33" i="3"/>
  <c r="ED34" i="3"/>
  <c r="ED35" i="3"/>
  <c r="ED37" i="3"/>
  <c r="ED38" i="3"/>
  <c r="ED40" i="3"/>
  <c r="ED41" i="3"/>
  <c r="ED42" i="3"/>
  <c r="ED43" i="3"/>
  <c r="ED44" i="3"/>
  <c r="ED45" i="3"/>
  <c r="ED46" i="3"/>
  <c r="ED47" i="3"/>
  <c r="ED48" i="3"/>
  <c r="ED49" i="3"/>
  <c r="ED50" i="3"/>
  <c r="ED51" i="3"/>
  <c r="ED53" i="3"/>
  <c r="ED54" i="3"/>
  <c r="ED55" i="3"/>
  <c r="ED56" i="3"/>
  <c r="ED58" i="3"/>
  <c r="ED60" i="3"/>
  <c r="ED61" i="3"/>
  <c r="ED62" i="3"/>
  <c r="ED63" i="3"/>
  <c r="ED64" i="3"/>
  <c r="ED65" i="3"/>
  <c r="ED66" i="3"/>
  <c r="ED67" i="3"/>
  <c r="ED68" i="3"/>
  <c r="ED69" i="3"/>
  <c r="ED70" i="3"/>
  <c r="ED71" i="3"/>
  <c r="ED72" i="3"/>
  <c r="ED73" i="3"/>
  <c r="ED74" i="3"/>
  <c r="ED75" i="3"/>
  <c r="ED76" i="3"/>
  <c r="ED77" i="3"/>
  <c r="ED78" i="3"/>
  <c r="ED79" i="3"/>
  <c r="ED80" i="3"/>
  <c r="ED81" i="3"/>
  <c r="ED82" i="3"/>
  <c r="ED83" i="3"/>
  <c r="ED84" i="3"/>
  <c r="ED85" i="3"/>
  <c r="ED86" i="3"/>
  <c r="ED87" i="3"/>
  <c r="ED88" i="3"/>
  <c r="ED89" i="3"/>
  <c r="ED90" i="3"/>
  <c r="ED91" i="3"/>
  <c r="ED92" i="3"/>
  <c r="ED93" i="3"/>
  <c r="ED94" i="3"/>
  <c r="ED95" i="3"/>
  <c r="ED96" i="3"/>
  <c r="ED97" i="3"/>
  <c r="ED98" i="3"/>
  <c r="ED99" i="3"/>
  <c r="ED100" i="3"/>
  <c r="ED101" i="3"/>
  <c r="ED102" i="3"/>
  <c r="ED103" i="3"/>
  <c r="ED104" i="3"/>
  <c r="ED105" i="3"/>
  <c r="ED106" i="3"/>
  <c r="ED107" i="3"/>
  <c r="ED108" i="3"/>
  <c r="ED109" i="3"/>
  <c r="ED110" i="3"/>
  <c r="ED111" i="3"/>
  <c r="ED112" i="3"/>
  <c r="ED113" i="3"/>
  <c r="ED114" i="3"/>
  <c r="ED115" i="3"/>
  <c r="ED116" i="3"/>
  <c r="ED117" i="3"/>
  <c r="ED118" i="3"/>
  <c r="ED119" i="3"/>
  <c r="ED120" i="3"/>
  <c r="ED121" i="3"/>
  <c r="ED122" i="3"/>
  <c r="ED123" i="3"/>
  <c r="ED124" i="3"/>
  <c r="ED125" i="3"/>
  <c r="ED126" i="3"/>
  <c r="ED127" i="3"/>
  <c r="ED128" i="3"/>
  <c r="ED129" i="3"/>
  <c r="ED130" i="3"/>
  <c r="ED131" i="3"/>
  <c r="ED132" i="3"/>
  <c r="ED133" i="3"/>
  <c r="ED134" i="3"/>
  <c r="ED135" i="3"/>
  <c r="ED136" i="3"/>
  <c r="ED137" i="3"/>
  <c r="ED138" i="3"/>
  <c r="ED139" i="3"/>
  <c r="ED140" i="3"/>
  <c r="ED141" i="3"/>
  <c r="ED142" i="3"/>
  <c r="ED143" i="3"/>
  <c r="ED144" i="3"/>
  <c r="ED145" i="3"/>
  <c r="ED146" i="3"/>
  <c r="ED147" i="3"/>
  <c r="ED148" i="3"/>
  <c r="ED149" i="3"/>
  <c r="ED150" i="3"/>
  <c r="ED151" i="3"/>
  <c r="ED152" i="3"/>
  <c r="ED153" i="3"/>
  <c r="ED154" i="3"/>
  <c r="ED155" i="3"/>
  <c r="ED156" i="3"/>
  <c r="ED157" i="3"/>
  <c r="ED158" i="3"/>
  <c r="ED159" i="3"/>
  <c r="ED160" i="3"/>
  <c r="ED161" i="3"/>
  <c r="ED162" i="3"/>
  <c r="ED163" i="3"/>
  <c r="ED164" i="3"/>
  <c r="ED165" i="3"/>
  <c r="ED166" i="3"/>
  <c r="ED167" i="3"/>
  <c r="ED168" i="3"/>
  <c r="ED169" i="3"/>
  <c r="ED170" i="3"/>
  <c r="ED171" i="3"/>
  <c r="ED172" i="3"/>
  <c r="ED173" i="3"/>
  <c r="ED174" i="3"/>
  <c r="ED175" i="3"/>
  <c r="ED176" i="3"/>
  <c r="ED177" i="3"/>
  <c r="ED178" i="3"/>
  <c r="ED179" i="3"/>
  <c r="ED180" i="3"/>
  <c r="ED181" i="3"/>
  <c r="ED182" i="3"/>
  <c r="ED183" i="3"/>
  <c r="ED184" i="3"/>
  <c r="ED185" i="3"/>
  <c r="ED186" i="3"/>
  <c r="ED187" i="3"/>
  <c r="ED188" i="3"/>
  <c r="ED189" i="3"/>
  <c r="ED190" i="3"/>
  <c r="ED191" i="3"/>
  <c r="ED192" i="3"/>
  <c r="ED193" i="3"/>
  <c r="ED194" i="3"/>
  <c r="ED195" i="3"/>
  <c r="ED196" i="3"/>
  <c r="ED197" i="3"/>
  <c r="ED198" i="3"/>
  <c r="ED199" i="3"/>
  <c r="ED200" i="3"/>
  <c r="ED201" i="3"/>
  <c r="ED202" i="3"/>
  <c r="ED203" i="3"/>
  <c r="ED204" i="3"/>
  <c r="ED205" i="3"/>
  <c r="ED206" i="3"/>
  <c r="ED207" i="3"/>
  <c r="ED208" i="3"/>
  <c r="ED209" i="3"/>
  <c r="ED210" i="3"/>
  <c r="ED211" i="3"/>
  <c r="ED212" i="3"/>
  <c r="ED213" i="3"/>
  <c r="ED214" i="3"/>
  <c r="ED215" i="3"/>
  <c r="ED216" i="3"/>
  <c r="ED217" i="3"/>
  <c r="ED218" i="3"/>
  <c r="ED219" i="3"/>
  <c r="ED220" i="3"/>
  <c r="ED221" i="3"/>
  <c r="ED222" i="3"/>
  <c r="ED223" i="3"/>
  <c r="ED224" i="3"/>
  <c r="ED225" i="3"/>
  <c r="ED226" i="3"/>
  <c r="ED227" i="3"/>
  <c r="ED228" i="3"/>
  <c r="ED229" i="3"/>
  <c r="ED230" i="3"/>
  <c r="ED231" i="3"/>
  <c r="ED232" i="3"/>
  <c r="ED233" i="3"/>
  <c r="ED234" i="3"/>
  <c r="ED235" i="3"/>
  <c r="ED236" i="3"/>
  <c r="ED237" i="3"/>
  <c r="ED238" i="3"/>
  <c r="ED239" i="3"/>
  <c r="ED240" i="3"/>
  <c r="ED241" i="3"/>
  <c r="ED242" i="3"/>
  <c r="ED243" i="3"/>
  <c r="ED244" i="3"/>
  <c r="ED245" i="3"/>
  <c r="ED246" i="3"/>
  <c r="ED247" i="3"/>
  <c r="ED248" i="3"/>
  <c r="ED249" i="3"/>
  <c r="ED250" i="3"/>
  <c r="ED251" i="3"/>
  <c r="ED252" i="3"/>
  <c r="ED253" i="3"/>
  <c r="ED254" i="3"/>
  <c r="ED255" i="3"/>
  <c r="ED256" i="3"/>
  <c r="ED257" i="3"/>
  <c r="ED258" i="3"/>
  <c r="ED259" i="3"/>
  <c r="ED260" i="3"/>
  <c r="ED261" i="3"/>
  <c r="ED262" i="3"/>
  <c r="ED263" i="3"/>
  <c r="ED264" i="3"/>
  <c r="ED265" i="3"/>
  <c r="ED266" i="3"/>
  <c r="ED267" i="3"/>
  <c r="ED268" i="3"/>
  <c r="ED269" i="3"/>
  <c r="ED270" i="3"/>
  <c r="ED271" i="3"/>
  <c r="DR9" i="3"/>
  <c r="DR23" i="3"/>
  <c r="DR24" i="3"/>
  <c r="DR25" i="3"/>
  <c r="DR26" i="3"/>
  <c r="DR28" i="3"/>
  <c r="DR29" i="3"/>
  <c r="DR30" i="3"/>
  <c r="DR31" i="3"/>
  <c r="DR32" i="3"/>
  <c r="DR33" i="3"/>
  <c r="DR34" i="3"/>
  <c r="DR35" i="3"/>
  <c r="DR37" i="3"/>
  <c r="DR38" i="3"/>
  <c r="DR40" i="3"/>
  <c r="DR41" i="3"/>
  <c r="DR42" i="3"/>
  <c r="DR43" i="3"/>
  <c r="DR44" i="3"/>
  <c r="DR45" i="3"/>
  <c r="DR46" i="3"/>
  <c r="DR47" i="3"/>
  <c r="DR48" i="3"/>
  <c r="DR49" i="3"/>
  <c r="DR50" i="3"/>
  <c r="DR51" i="3"/>
  <c r="DR53" i="3"/>
  <c r="DR54" i="3"/>
  <c r="DR55" i="3"/>
  <c r="DR56" i="3"/>
  <c r="DR58" i="3"/>
  <c r="DR60" i="3"/>
  <c r="DR61" i="3"/>
  <c r="DR62" i="3"/>
  <c r="DR63" i="3"/>
  <c r="DR64" i="3"/>
  <c r="DR65" i="3"/>
  <c r="DR66" i="3"/>
  <c r="DR67" i="3"/>
  <c r="DR68" i="3"/>
  <c r="DR69" i="3"/>
  <c r="DR70" i="3"/>
  <c r="DR71" i="3"/>
  <c r="DR72" i="3"/>
  <c r="DR73" i="3"/>
  <c r="DR74" i="3"/>
  <c r="DR75" i="3"/>
  <c r="DR76" i="3"/>
  <c r="DR77" i="3"/>
  <c r="DR78" i="3"/>
  <c r="DR79" i="3"/>
  <c r="DR80" i="3"/>
  <c r="DR81" i="3"/>
  <c r="DR82" i="3"/>
  <c r="DR83" i="3"/>
  <c r="DR84" i="3"/>
  <c r="DR85" i="3"/>
  <c r="DR86" i="3"/>
  <c r="DR87" i="3"/>
  <c r="DR88" i="3"/>
  <c r="DR89" i="3"/>
  <c r="DR90" i="3"/>
  <c r="DR91" i="3"/>
  <c r="DR92" i="3"/>
  <c r="DR93" i="3"/>
  <c r="DR94" i="3"/>
  <c r="DR95" i="3"/>
  <c r="DR96" i="3"/>
  <c r="DR97" i="3"/>
  <c r="DR98" i="3"/>
  <c r="DR99" i="3"/>
  <c r="DR100" i="3"/>
  <c r="DR101" i="3"/>
  <c r="DR102" i="3"/>
  <c r="DR103" i="3"/>
  <c r="DR104" i="3"/>
  <c r="DR105" i="3"/>
  <c r="DR106" i="3"/>
  <c r="DR107" i="3"/>
  <c r="DR108" i="3"/>
  <c r="DR109" i="3"/>
  <c r="DR110" i="3"/>
  <c r="DR111" i="3"/>
  <c r="DR112" i="3"/>
  <c r="DR113" i="3"/>
  <c r="DR114" i="3"/>
  <c r="DR115" i="3"/>
  <c r="DR116" i="3"/>
  <c r="DR117" i="3"/>
  <c r="DR118" i="3"/>
  <c r="DR119" i="3"/>
  <c r="DR120" i="3"/>
  <c r="DR121" i="3"/>
  <c r="DR122" i="3"/>
  <c r="DR123" i="3"/>
  <c r="DR124" i="3"/>
  <c r="DR125" i="3"/>
  <c r="DR126" i="3"/>
  <c r="DR127" i="3"/>
  <c r="DR128" i="3"/>
  <c r="DR129" i="3"/>
  <c r="DR130" i="3"/>
  <c r="DR131" i="3"/>
  <c r="DR132" i="3"/>
  <c r="DR133" i="3"/>
  <c r="DR134" i="3"/>
  <c r="DR135" i="3"/>
  <c r="DR136" i="3"/>
  <c r="DR137" i="3"/>
  <c r="DR138" i="3"/>
  <c r="DR139" i="3"/>
  <c r="DR140" i="3"/>
  <c r="DR141" i="3"/>
  <c r="DR142" i="3"/>
  <c r="DR143" i="3"/>
  <c r="DR144" i="3"/>
  <c r="DR145" i="3"/>
  <c r="DR146" i="3"/>
  <c r="DR147" i="3"/>
  <c r="DR148" i="3"/>
  <c r="DR149" i="3"/>
  <c r="DR150" i="3"/>
  <c r="DR151" i="3"/>
  <c r="DR152" i="3"/>
  <c r="DR153" i="3"/>
  <c r="DR154" i="3"/>
  <c r="DR155" i="3"/>
  <c r="DR156" i="3"/>
  <c r="DR157" i="3"/>
  <c r="DR158" i="3"/>
  <c r="DR159" i="3"/>
  <c r="DR160" i="3"/>
  <c r="DR161" i="3"/>
  <c r="DR162" i="3"/>
  <c r="DR163" i="3"/>
  <c r="DR164" i="3"/>
  <c r="DR165" i="3"/>
  <c r="DR166" i="3"/>
  <c r="DR167" i="3"/>
  <c r="DR168" i="3"/>
  <c r="DR169" i="3"/>
  <c r="DR170" i="3"/>
  <c r="DR171" i="3"/>
  <c r="DR172" i="3"/>
  <c r="DR173" i="3"/>
  <c r="DR174" i="3"/>
  <c r="DR175" i="3"/>
  <c r="DR176" i="3"/>
  <c r="DR177" i="3"/>
  <c r="DR178" i="3"/>
  <c r="DR179" i="3"/>
  <c r="DR180" i="3"/>
  <c r="DR181" i="3"/>
  <c r="DR182" i="3"/>
  <c r="DR183" i="3"/>
  <c r="DR184" i="3"/>
  <c r="DR185" i="3"/>
  <c r="DR186" i="3"/>
  <c r="DR187" i="3"/>
  <c r="DR188" i="3"/>
  <c r="DR189" i="3"/>
  <c r="DR190" i="3"/>
  <c r="DR191" i="3"/>
  <c r="DR192" i="3"/>
  <c r="DR193" i="3"/>
  <c r="DR194" i="3"/>
  <c r="DR195" i="3"/>
  <c r="DR196" i="3"/>
  <c r="DR197" i="3"/>
  <c r="DR198" i="3"/>
  <c r="DR199" i="3"/>
  <c r="DR200" i="3"/>
  <c r="DR201" i="3"/>
  <c r="DR202" i="3"/>
  <c r="DR203" i="3"/>
  <c r="DR204" i="3"/>
  <c r="DR205" i="3"/>
  <c r="DR206" i="3"/>
  <c r="DR207" i="3"/>
  <c r="DR208" i="3"/>
  <c r="DR209" i="3"/>
  <c r="DR210" i="3"/>
  <c r="DR211" i="3"/>
  <c r="DR212" i="3"/>
  <c r="DR213" i="3"/>
  <c r="DR214" i="3"/>
  <c r="DR215" i="3"/>
  <c r="DR216" i="3"/>
  <c r="DR217" i="3"/>
  <c r="DR218" i="3"/>
  <c r="DR219" i="3"/>
  <c r="DR220" i="3"/>
  <c r="DR221" i="3"/>
  <c r="DR222" i="3"/>
  <c r="DR223" i="3"/>
  <c r="DR224" i="3"/>
  <c r="DR225" i="3"/>
  <c r="DR226" i="3"/>
  <c r="DR227" i="3"/>
  <c r="DR228" i="3"/>
  <c r="DR229" i="3"/>
  <c r="DR230" i="3"/>
  <c r="DR231" i="3"/>
  <c r="DR232" i="3"/>
  <c r="DR233" i="3"/>
  <c r="DR234" i="3"/>
  <c r="DR235" i="3"/>
  <c r="DR236" i="3"/>
  <c r="DR237" i="3"/>
  <c r="DR238" i="3"/>
  <c r="DR239" i="3"/>
  <c r="DR240" i="3"/>
  <c r="DR241" i="3"/>
  <c r="DR242" i="3"/>
  <c r="DR243" i="3"/>
  <c r="DR244" i="3"/>
  <c r="DR245" i="3"/>
  <c r="DR246" i="3"/>
  <c r="DR247" i="3"/>
  <c r="DR248" i="3"/>
  <c r="DR249" i="3"/>
  <c r="DR250" i="3"/>
  <c r="DR251" i="3"/>
  <c r="DR252" i="3"/>
  <c r="DR253" i="3"/>
  <c r="DR254" i="3"/>
  <c r="DR255" i="3"/>
  <c r="DR256" i="3"/>
  <c r="DR257" i="3"/>
  <c r="DR258" i="3"/>
  <c r="DR259" i="3"/>
  <c r="DR260" i="3"/>
  <c r="DR261" i="3"/>
  <c r="DR262" i="3"/>
  <c r="DR263" i="3"/>
  <c r="DR264" i="3"/>
  <c r="DR265" i="3"/>
  <c r="DR266" i="3"/>
  <c r="DR267" i="3"/>
  <c r="DR268" i="3"/>
  <c r="DR269" i="3"/>
  <c r="DR270" i="3"/>
  <c r="DR271" i="3"/>
  <c r="DF9" i="3"/>
  <c r="DF23" i="3"/>
  <c r="DF24" i="3"/>
  <c r="DF25" i="3"/>
  <c r="DF26" i="3"/>
  <c r="DF28" i="3"/>
  <c r="DF29" i="3"/>
  <c r="DF30" i="3"/>
  <c r="DF31" i="3"/>
  <c r="DF32" i="3"/>
  <c r="DF33" i="3"/>
  <c r="DF34" i="3"/>
  <c r="DF35" i="3"/>
  <c r="DF37" i="3"/>
  <c r="DF38" i="3"/>
  <c r="DF40" i="3"/>
  <c r="DF41" i="3"/>
  <c r="DF42" i="3"/>
  <c r="DF43" i="3"/>
  <c r="DF44" i="3"/>
  <c r="DF45" i="3"/>
  <c r="DF46" i="3"/>
  <c r="DF47" i="3"/>
  <c r="DF48" i="3"/>
  <c r="DF49" i="3"/>
  <c r="DF50" i="3"/>
  <c r="DF51" i="3"/>
  <c r="DF53" i="3"/>
  <c r="DF54" i="3"/>
  <c r="DF55" i="3"/>
  <c r="DF56" i="3"/>
  <c r="DF58" i="3"/>
  <c r="DF60" i="3"/>
  <c r="DF61" i="3"/>
  <c r="DF62" i="3"/>
  <c r="DF63" i="3"/>
  <c r="DF64" i="3"/>
  <c r="DF65" i="3"/>
  <c r="DF66" i="3"/>
  <c r="DF67" i="3"/>
  <c r="DF68" i="3"/>
  <c r="DF69" i="3"/>
  <c r="DF70" i="3"/>
  <c r="DF71" i="3"/>
  <c r="DF72" i="3"/>
  <c r="DF73" i="3"/>
  <c r="DF74" i="3"/>
  <c r="DF75" i="3"/>
  <c r="DF76" i="3"/>
  <c r="DF77" i="3"/>
  <c r="DF78" i="3"/>
  <c r="DF79" i="3"/>
  <c r="DF80" i="3"/>
  <c r="DF81" i="3"/>
  <c r="DF82" i="3"/>
  <c r="DF83" i="3"/>
  <c r="DF84" i="3"/>
  <c r="DF85" i="3"/>
  <c r="DF86" i="3"/>
  <c r="DF87" i="3"/>
  <c r="DF88" i="3"/>
  <c r="DF89" i="3"/>
  <c r="DF90" i="3"/>
  <c r="DF91" i="3"/>
  <c r="DF92" i="3"/>
  <c r="DF93" i="3"/>
  <c r="DF94" i="3"/>
  <c r="DF95" i="3"/>
  <c r="DF96" i="3"/>
  <c r="DF97" i="3"/>
  <c r="DF98" i="3"/>
  <c r="DF99" i="3"/>
  <c r="DF100" i="3"/>
  <c r="DF101" i="3"/>
  <c r="DF102" i="3"/>
  <c r="DF103" i="3"/>
  <c r="DF104" i="3"/>
  <c r="DF105" i="3"/>
  <c r="DF106" i="3"/>
  <c r="DF107" i="3"/>
  <c r="DF108" i="3"/>
  <c r="DF109" i="3"/>
  <c r="DF110" i="3"/>
  <c r="DF111" i="3"/>
  <c r="DF112" i="3"/>
  <c r="DF113" i="3"/>
  <c r="DF114" i="3"/>
  <c r="DF115" i="3"/>
  <c r="DF116" i="3"/>
  <c r="DF117" i="3"/>
  <c r="DF118" i="3"/>
  <c r="DF119" i="3"/>
  <c r="DF120" i="3"/>
  <c r="DF121" i="3"/>
  <c r="DF122" i="3"/>
  <c r="DF123" i="3"/>
  <c r="DF124" i="3"/>
  <c r="DF125" i="3"/>
  <c r="DF126" i="3"/>
  <c r="DF127" i="3"/>
  <c r="DF128" i="3"/>
  <c r="DF129" i="3"/>
  <c r="DF130" i="3"/>
  <c r="DF131" i="3"/>
  <c r="DF132" i="3"/>
  <c r="DF133" i="3"/>
  <c r="DF134" i="3"/>
  <c r="DF135" i="3"/>
  <c r="DF136" i="3"/>
  <c r="DF137" i="3"/>
  <c r="DF138" i="3"/>
  <c r="DF139" i="3"/>
  <c r="DF140" i="3"/>
  <c r="DF141" i="3"/>
  <c r="DF142" i="3"/>
  <c r="DF143" i="3"/>
  <c r="DF144" i="3"/>
  <c r="DF145" i="3"/>
  <c r="DF146" i="3"/>
  <c r="DF147" i="3"/>
  <c r="DF148" i="3"/>
  <c r="DF149" i="3"/>
  <c r="DF150" i="3"/>
  <c r="DF151" i="3"/>
  <c r="DF152" i="3"/>
  <c r="DF153" i="3"/>
  <c r="DF154" i="3"/>
  <c r="DF155" i="3"/>
  <c r="DF156" i="3"/>
  <c r="DF157" i="3"/>
  <c r="DF158" i="3"/>
  <c r="DF159" i="3"/>
  <c r="DF160" i="3"/>
  <c r="DF161" i="3"/>
  <c r="DF162" i="3"/>
  <c r="DF163" i="3"/>
  <c r="DF164" i="3"/>
  <c r="DF165" i="3"/>
  <c r="DF166" i="3"/>
  <c r="DF167" i="3"/>
  <c r="DF168" i="3"/>
  <c r="DF169" i="3"/>
  <c r="DF170" i="3"/>
  <c r="DF171" i="3"/>
  <c r="DF172" i="3"/>
  <c r="DF173" i="3"/>
  <c r="DF174" i="3"/>
  <c r="DF175" i="3"/>
  <c r="DF176" i="3"/>
  <c r="DF177" i="3"/>
  <c r="DF178" i="3"/>
  <c r="DF179" i="3"/>
  <c r="DF180" i="3"/>
  <c r="DF181" i="3"/>
  <c r="DF182" i="3"/>
  <c r="DF183" i="3"/>
  <c r="DF184" i="3"/>
  <c r="DF185" i="3"/>
  <c r="DF186" i="3"/>
  <c r="DF187" i="3"/>
  <c r="DF188" i="3"/>
  <c r="DF189" i="3"/>
  <c r="DF190" i="3"/>
  <c r="DF191" i="3"/>
  <c r="DF192" i="3"/>
  <c r="DF193" i="3"/>
  <c r="DF194" i="3"/>
  <c r="DF195" i="3"/>
  <c r="DF196" i="3"/>
  <c r="DF197" i="3"/>
  <c r="DF198" i="3"/>
  <c r="DF199" i="3"/>
  <c r="DF200" i="3"/>
  <c r="DF201" i="3"/>
  <c r="DF202" i="3"/>
  <c r="DF203" i="3"/>
  <c r="DF204" i="3"/>
  <c r="DF205" i="3"/>
  <c r="DF206" i="3"/>
  <c r="DF207" i="3"/>
  <c r="DF208" i="3"/>
  <c r="DF209" i="3"/>
  <c r="DF210" i="3"/>
  <c r="DF211" i="3"/>
  <c r="DF212" i="3"/>
  <c r="DF213" i="3"/>
  <c r="DF214" i="3"/>
  <c r="DF215" i="3"/>
  <c r="DF216" i="3"/>
  <c r="DF217" i="3"/>
  <c r="DF218" i="3"/>
  <c r="DF219" i="3"/>
  <c r="DF220" i="3"/>
  <c r="DF221" i="3"/>
  <c r="DF222" i="3"/>
  <c r="DF223" i="3"/>
  <c r="DF224" i="3"/>
  <c r="DF225" i="3"/>
  <c r="DF226" i="3"/>
  <c r="DF227" i="3"/>
  <c r="DF228" i="3"/>
  <c r="DF229" i="3"/>
  <c r="DF230" i="3"/>
  <c r="DF231" i="3"/>
  <c r="DF232" i="3"/>
  <c r="DF233" i="3"/>
  <c r="DF234" i="3"/>
  <c r="DF235" i="3"/>
  <c r="DF236" i="3"/>
  <c r="DF237" i="3"/>
  <c r="DF238" i="3"/>
  <c r="DF239" i="3"/>
  <c r="DF240" i="3"/>
  <c r="DF241" i="3"/>
  <c r="DF242" i="3"/>
  <c r="DF243" i="3"/>
  <c r="DF244" i="3"/>
  <c r="DF245" i="3"/>
  <c r="DF246" i="3"/>
  <c r="DF247" i="3"/>
  <c r="DF248" i="3"/>
  <c r="DF249" i="3"/>
  <c r="DF250" i="3"/>
  <c r="DF251" i="3"/>
  <c r="DF252" i="3"/>
  <c r="DF253" i="3"/>
  <c r="DF254" i="3"/>
  <c r="DF255" i="3"/>
  <c r="DF256" i="3"/>
  <c r="DF257" i="3"/>
  <c r="DF258" i="3"/>
  <c r="DF259" i="3"/>
  <c r="DF260" i="3"/>
  <c r="DF261" i="3"/>
  <c r="DF262" i="3"/>
  <c r="DF263" i="3"/>
  <c r="DF264" i="3"/>
  <c r="DF265" i="3"/>
  <c r="DF266" i="3"/>
  <c r="DF267" i="3"/>
  <c r="DF268" i="3"/>
  <c r="DF269" i="3"/>
  <c r="DF270" i="3"/>
  <c r="DF271" i="3"/>
  <c r="CT9" i="3"/>
  <c r="CT23" i="3"/>
  <c r="CT24" i="3"/>
  <c r="CT25" i="3"/>
  <c r="CT26" i="3"/>
  <c r="CT28" i="3"/>
  <c r="CT29" i="3"/>
  <c r="CT30" i="3"/>
  <c r="CT31" i="3"/>
  <c r="CT32" i="3"/>
  <c r="CT33" i="3"/>
  <c r="CT34" i="3"/>
  <c r="CT35" i="3"/>
  <c r="CT37" i="3"/>
  <c r="CT38" i="3"/>
  <c r="CT40" i="3"/>
  <c r="CT41" i="3"/>
  <c r="CT42" i="3"/>
  <c r="CT43" i="3"/>
  <c r="CT44" i="3"/>
  <c r="CT45" i="3"/>
  <c r="CT46" i="3"/>
  <c r="CT47" i="3"/>
  <c r="CT48" i="3"/>
  <c r="CT49" i="3"/>
  <c r="CT50" i="3"/>
  <c r="CT51" i="3"/>
  <c r="CT53" i="3"/>
  <c r="CT54" i="3"/>
  <c r="CT55" i="3"/>
  <c r="CT56" i="3"/>
  <c r="CT58" i="3"/>
  <c r="CT60" i="3"/>
  <c r="CT61" i="3"/>
  <c r="CT62" i="3"/>
  <c r="CT63" i="3"/>
  <c r="CT64" i="3"/>
  <c r="CT65" i="3"/>
  <c r="CT66" i="3"/>
  <c r="CT67" i="3"/>
  <c r="CT68" i="3"/>
  <c r="CT69" i="3"/>
  <c r="CT70" i="3"/>
  <c r="CT71" i="3"/>
  <c r="CT72" i="3"/>
  <c r="CT73" i="3"/>
  <c r="CT74" i="3"/>
  <c r="CT75" i="3"/>
  <c r="CT76" i="3"/>
  <c r="CT77" i="3"/>
  <c r="CT78" i="3"/>
  <c r="CT79" i="3"/>
  <c r="CT80" i="3"/>
  <c r="CT81" i="3"/>
  <c r="CT82" i="3"/>
  <c r="CT83" i="3"/>
  <c r="CT84" i="3"/>
  <c r="CT85" i="3"/>
  <c r="CT86" i="3"/>
  <c r="CT87" i="3"/>
  <c r="CT88" i="3"/>
  <c r="CT89" i="3"/>
  <c r="CT90" i="3"/>
  <c r="CT91" i="3"/>
  <c r="CT92" i="3"/>
  <c r="CT93" i="3"/>
  <c r="CT94" i="3"/>
  <c r="CT95" i="3"/>
  <c r="CT96" i="3"/>
  <c r="CT97" i="3"/>
  <c r="CT98" i="3"/>
  <c r="CT99" i="3"/>
  <c r="CT100" i="3"/>
  <c r="CT101" i="3"/>
  <c r="CT102" i="3"/>
  <c r="CT103" i="3"/>
  <c r="CT104" i="3"/>
  <c r="CT105" i="3"/>
  <c r="CT106" i="3"/>
  <c r="CT107" i="3"/>
  <c r="CT108" i="3"/>
  <c r="CT109" i="3"/>
  <c r="CT110" i="3"/>
  <c r="CT111" i="3"/>
  <c r="CT112" i="3"/>
  <c r="CT113" i="3"/>
  <c r="CT114" i="3"/>
  <c r="CT115" i="3"/>
  <c r="CT116" i="3"/>
  <c r="CT117" i="3"/>
  <c r="CT118" i="3"/>
  <c r="CT119" i="3"/>
  <c r="CT120" i="3"/>
  <c r="CT121" i="3"/>
  <c r="CT122" i="3"/>
  <c r="CT123" i="3"/>
  <c r="CT124" i="3"/>
  <c r="CT125" i="3"/>
  <c r="CT126" i="3"/>
  <c r="CT127" i="3"/>
  <c r="CT128" i="3"/>
  <c r="CT129" i="3"/>
  <c r="CT130" i="3"/>
  <c r="CT131" i="3"/>
  <c r="CT132" i="3"/>
  <c r="CT133" i="3"/>
  <c r="CT134" i="3"/>
  <c r="CT135" i="3"/>
  <c r="CT136" i="3"/>
  <c r="CT137" i="3"/>
  <c r="CT138" i="3"/>
  <c r="CT139" i="3"/>
  <c r="CT140" i="3"/>
  <c r="CT141" i="3"/>
  <c r="CT142" i="3"/>
  <c r="CT143" i="3"/>
  <c r="CT144" i="3"/>
  <c r="CT145" i="3"/>
  <c r="CT146" i="3"/>
  <c r="CT147" i="3"/>
  <c r="CT148" i="3"/>
  <c r="CT149" i="3"/>
  <c r="CT150" i="3"/>
  <c r="CT151" i="3"/>
  <c r="CT152" i="3"/>
  <c r="CT153" i="3"/>
  <c r="CT154" i="3"/>
  <c r="CT155" i="3"/>
  <c r="CT156" i="3"/>
  <c r="CT157" i="3"/>
  <c r="CT158" i="3"/>
  <c r="CT159" i="3"/>
  <c r="CT160" i="3"/>
  <c r="CT161" i="3"/>
  <c r="CT162" i="3"/>
  <c r="CT163" i="3"/>
  <c r="CT164" i="3"/>
  <c r="CT165" i="3"/>
  <c r="CT166" i="3"/>
  <c r="CT167" i="3"/>
  <c r="CT168" i="3"/>
  <c r="CT169" i="3"/>
  <c r="CT170" i="3"/>
  <c r="CT171" i="3"/>
  <c r="CT172" i="3"/>
  <c r="CT173" i="3"/>
  <c r="CT174" i="3"/>
  <c r="CT175" i="3"/>
  <c r="CT176" i="3"/>
  <c r="CT177" i="3"/>
  <c r="CT178" i="3"/>
  <c r="CT179" i="3"/>
  <c r="CT180" i="3"/>
  <c r="CT181" i="3"/>
  <c r="CT182" i="3"/>
  <c r="CT183" i="3"/>
  <c r="CT184" i="3"/>
  <c r="CT185" i="3"/>
  <c r="CT186" i="3"/>
  <c r="CT187" i="3"/>
  <c r="CT188" i="3"/>
  <c r="CT189" i="3"/>
  <c r="CT190" i="3"/>
  <c r="CT191" i="3"/>
  <c r="CT192" i="3"/>
  <c r="CT193" i="3"/>
  <c r="CT194" i="3"/>
  <c r="CT195" i="3"/>
  <c r="CT196" i="3"/>
  <c r="CT197" i="3"/>
  <c r="CT198" i="3"/>
  <c r="CT199" i="3"/>
  <c r="CT200" i="3"/>
  <c r="CT201" i="3"/>
  <c r="CT202" i="3"/>
  <c r="CT203" i="3"/>
  <c r="CT204" i="3"/>
  <c r="CT205" i="3"/>
  <c r="CT206" i="3"/>
  <c r="CT207" i="3"/>
  <c r="CT208" i="3"/>
  <c r="CT209" i="3"/>
  <c r="CT210" i="3"/>
  <c r="CT211" i="3"/>
  <c r="CT212" i="3"/>
  <c r="CT213" i="3"/>
  <c r="CT214" i="3"/>
  <c r="CT215" i="3"/>
  <c r="CT216" i="3"/>
  <c r="CT217" i="3"/>
  <c r="CT218" i="3"/>
  <c r="CT219" i="3"/>
  <c r="CT220" i="3"/>
  <c r="CT221" i="3"/>
  <c r="CT222" i="3"/>
  <c r="CT223" i="3"/>
  <c r="CT224" i="3"/>
  <c r="CT225" i="3"/>
  <c r="CT226" i="3"/>
  <c r="CT227" i="3"/>
  <c r="CT228" i="3"/>
  <c r="CT229" i="3"/>
  <c r="CT230" i="3"/>
  <c r="CT231" i="3"/>
  <c r="CT232" i="3"/>
  <c r="CT233" i="3"/>
  <c r="CT234" i="3"/>
  <c r="CT235" i="3"/>
  <c r="CT236" i="3"/>
  <c r="CT237" i="3"/>
  <c r="CT238" i="3"/>
  <c r="CT239" i="3"/>
  <c r="CT240" i="3"/>
  <c r="CT241" i="3"/>
  <c r="CT242" i="3"/>
  <c r="CT243" i="3"/>
  <c r="CT244" i="3"/>
  <c r="CT245" i="3"/>
  <c r="CT246" i="3"/>
  <c r="CT247" i="3"/>
  <c r="CT248" i="3"/>
  <c r="CT249" i="3"/>
  <c r="CT250" i="3"/>
  <c r="CT251" i="3"/>
  <c r="CT252" i="3"/>
  <c r="CT253" i="3"/>
  <c r="CT254" i="3"/>
  <c r="CT255" i="3"/>
  <c r="CT256" i="3"/>
  <c r="CT257" i="3"/>
  <c r="CT258" i="3"/>
  <c r="CT259" i="3"/>
  <c r="CT260" i="3"/>
  <c r="CT261" i="3"/>
  <c r="CT262" i="3"/>
  <c r="CT263" i="3"/>
  <c r="CT264" i="3"/>
  <c r="CT265" i="3"/>
  <c r="CT266" i="3"/>
  <c r="CT267" i="3"/>
  <c r="CT268" i="3"/>
  <c r="CT269" i="3"/>
  <c r="CT270" i="3"/>
  <c r="CT271" i="3"/>
  <c r="CH9" i="3"/>
  <c r="CH23" i="3"/>
  <c r="CH24" i="3"/>
  <c r="CH25" i="3"/>
  <c r="CH26" i="3"/>
  <c r="CH28" i="3"/>
  <c r="CH29" i="3"/>
  <c r="CH30" i="3"/>
  <c r="CH31" i="3"/>
  <c r="CH32" i="3"/>
  <c r="CH33" i="3"/>
  <c r="CH34" i="3"/>
  <c r="CH35" i="3"/>
  <c r="CH37" i="3"/>
  <c r="CH38" i="3"/>
  <c r="CH40" i="3"/>
  <c r="CH41" i="3"/>
  <c r="CH42" i="3"/>
  <c r="CH43" i="3"/>
  <c r="CH44" i="3"/>
  <c r="CH45" i="3"/>
  <c r="CH46" i="3"/>
  <c r="CH47" i="3"/>
  <c r="CH48" i="3"/>
  <c r="CH49" i="3"/>
  <c r="CH50" i="3"/>
  <c r="CH51" i="3"/>
  <c r="CH53" i="3"/>
  <c r="CH54" i="3"/>
  <c r="CH55" i="3"/>
  <c r="CH56" i="3"/>
  <c r="CH58" i="3"/>
  <c r="CH60" i="3"/>
  <c r="CH61" i="3"/>
  <c r="CH62" i="3"/>
  <c r="CH63" i="3"/>
  <c r="CH64" i="3"/>
  <c r="CH65" i="3"/>
  <c r="CH66" i="3"/>
  <c r="CH67" i="3"/>
  <c r="CH68" i="3"/>
  <c r="CH69" i="3"/>
  <c r="CH70" i="3"/>
  <c r="CH71" i="3"/>
  <c r="CH72" i="3"/>
  <c r="CH73" i="3"/>
  <c r="CH74" i="3"/>
  <c r="CH75" i="3"/>
  <c r="CH76" i="3"/>
  <c r="CH77" i="3"/>
  <c r="CH78" i="3"/>
  <c r="CH79" i="3"/>
  <c r="CH80" i="3"/>
  <c r="CH81" i="3"/>
  <c r="CH82" i="3"/>
  <c r="CH83" i="3"/>
  <c r="CH84" i="3"/>
  <c r="CH85" i="3"/>
  <c r="CH86" i="3"/>
  <c r="CH87" i="3"/>
  <c r="CH88" i="3"/>
  <c r="CH89" i="3"/>
  <c r="CH90" i="3"/>
  <c r="CH91" i="3"/>
  <c r="CH92" i="3"/>
  <c r="CH93" i="3"/>
  <c r="CH94" i="3"/>
  <c r="CH95" i="3"/>
  <c r="CH96" i="3"/>
  <c r="CH97" i="3"/>
  <c r="CH98" i="3"/>
  <c r="CH99" i="3"/>
  <c r="CH100" i="3"/>
  <c r="CH101" i="3"/>
  <c r="CH102" i="3"/>
  <c r="CH103" i="3"/>
  <c r="CH104" i="3"/>
  <c r="CH105" i="3"/>
  <c r="CH106" i="3"/>
  <c r="CH107" i="3"/>
  <c r="CH108" i="3"/>
  <c r="CH109" i="3"/>
  <c r="CH110" i="3"/>
  <c r="CH111" i="3"/>
  <c r="CH112" i="3"/>
  <c r="CH113" i="3"/>
  <c r="CH114" i="3"/>
  <c r="CH115" i="3"/>
  <c r="CH116" i="3"/>
  <c r="CH117" i="3"/>
  <c r="CH118" i="3"/>
  <c r="CH119" i="3"/>
  <c r="CH120" i="3"/>
  <c r="CH121" i="3"/>
  <c r="CH122" i="3"/>
  <c r="CH123" i="3"/>
  <c r="CH124" i="3"/>
  <c r="CH125" i="3"/>
  <c r="CH126" i="3"/>
  <c r="CH127" i="3"/>
  <c r="CH128" i="3"/>
  <c r="CH129" i="3"/>
  <c r="CH130" i="3"/>
  <c r="CH131" i="3"/>
  <c r="CH132" i="3"/>
  <c r="CH133" i="3"/>
  <c r="CH134" i="3"/>
  <c r="CH135" i="3"/>
  <c r="CH136" i="3"/>
  <c r="CH137" i="3"/>
  <c r="CH138" i="3"/>
  <c r="CH139" i="3"/>
  <c r="CH140" i="3"/>
  <c r="CH141" i="3"/>
  <c r="CH142" i="3"/>
  <c r="CH143" i="3"/>
  <c r="CH144" i="3"/>
  <c r="CH145" i="3"/>
  <c r="CH146" i="3"/>
  <c r="CH147" i="3"/>
  <c r="CH148" i="3"/>
  <c r="CH149" i="3"/>
  <c r="CH150" i="3"/>
  <c r="CH151" i="3"/>
  <c r="CH152" i="3"/>
  <c r="CH153" i="3"/>
  <c r="CH154" i="3"/>
  <c r="CH155" i="3"/>
  <c r="CH156" i="3"/>
  <c r="CH157" i="3"/>
  <c r="CH158" i="3"/>
  <c r="CH159" i="3"/>
  <c r="CH160" i="3"/>
  <c r="CH161" i="3"/>
  <c r="CH162" i="3"/>
  <c r="CH163" i="3"/>
  <c r="CH164" i="3"/>
  <c r="CH165" i="3"/>
  <c r="CH166" i="3"/>
  <c r="CH167" i="3"/>
  <c r="CH168" i="3"/>
  <c r="CH169" i="3"/>
  <c r="CH170" i="3"/>
  <c r="CH171" i="3"/>
  <c r="CH172" i="3"/>
  <c r="CH173" i="3"/>
  <c r="CH174" i="3"/>
  <c r="CH175" i="3"/>
  <c r="CH176" i="3"/>
  <c r="CH177" i="3"/>
  <c r="CH178" i="3"/>
  <c r="CH179" i="3"/>
  <c r="CH180" i="3"/>
  <c r="CH181" i="3"/>
  <c r="CH182" i="3"/>
  <c r="CH183" i="3"/>
  <c r="CH184" i="3"/>
  <c r="CH185" i="3"/>
  <c r="CH186" i="3"/>
  <c r="CH187" i="3"/>
  <c r="CH188" i="3"/>
  <c r="CH189" i="3"/>
  <c r="CH190" i="3"/>
  <c r="CH191" i="3"/>
  <c r="CH192" i="3"/>
  <c r="CH193" i="3"/>
  <c r="CH194" i="3"/>
  <c r="CH195" i="3"/>
  <c r="CH196" i="3"/>
  <c r="CH197" i="3"/>
  <c r="CH198" i="3"/>
  <c r="CH199" i="3"/>
  <c r="CH200" i="3"/>
  <c r="CH201" i="3"/>
  <c r="CH202" i="3"/>
  <c r="CH203" i="3"/>
  <c r="CH204" i="3"/>
  <c r="CH205" i="3"/>
  <c r="CH206" i="3"/>
  <c r="CH207" i="3"/>
  <c r="CH208" i="3"/>
  <c r="CH209" i="3"/>
  <c r="CH210" i="3"/>
  <c r="CH211" i="3"/>
  <c r="CH212" i="3"/>
  <c r="CH213" i="3"/>
  <c r="CH214" i="3"/>
  <c r="CH215" i="3"/>
  <c r="CH216" i="3"/>
  <c r="CH217" i="3"/>
  <c r="CH218" i="3"/>
  <c r="CH219" i="3"/>
  <c r="CH220" i="3"/>
  <c r="CH221" i="3"/>
  <c r="CH222" i="3"/>
  <c r="CH223" i="3"/>
  <c r="CH224" i="3"/>
  <c r="CH225" i="3"/>
  <c r="CH226" i="3"/>
  <c r="CH227" i="3"/>
  <c r="CH228" i="3"/>
  <c r="CH229" i="3"/>
  <c r="CH230" i="3"/>
  <c r="CH231" i="3"/>
  <c r="CH232" i="3"/>
  <c r="CH233" i="3"/>
  <c r="CH234" i="3"/>
  <c r="CH235" i="3"/>
  <c r="CH236" i="3"/>
  <c r="CH237" i="3"/>
  <c r="CH238" i="3"/>
  <c r="CH239" i="3"/>
  <c r="CH240" i="3"/>
  <c r="CH241" i="3"/>
  <c r="CH242" i="3"/>
  <c r="CH243" i="3"/>
  <c r="CH244" i="3"/>
  <c r="CH245" i="3"/>
  <c r="CH246" i="3"/>
  <c r="CH247" i="3"/>
  <c r="CH248" i="3"/>
  <c r="CH249" i="3"/>
  <c r="CH250" i="3"/>
  <c r="CH251" i="3"/>
  <c r="CH252" i="3"/>
  <c r="CH253" i="3"/>
  <c r="CH254" i="3"/>
  <c r="CH255" i="3"/>
  <c r="CH256" i="3"/>
  <c r="CH257" i="3"/>
  <c r="CH258" i="3"/>
  <c r="CH259" i="3"/>
  <c r="CH260" i="3"/>
  <c r="CH261" i="3"/>
  <c r="CH262" i="3"/>
  <c r="CH263" i="3"/>
  <c r="CH264" i="3"/>
  <c r="CH265" i="3"/>
  <c r="CH266" i="3"/>
  <c r="CH267" i="3"/>
  <c r="CH268" i="3"/>
  <c r="CH269" i="3"/>
  <c r="CH270" i="3"/>
  <c r="CH271" i="3"/>
  <c r="BV9" i="3"/>
  <c r="BV23" i="3"/>
  <c r="BV24" i="3"/>
  <c r="BV25" i="3"/>
  <c r="BV26" i="3"/>
  <c r="BV28" i="3"/>
  <c r="BV29" i="3"/>
  <c r="BV30" i="3"/>
  <c r="BV31" i="3"/>
  <c r="BV32" i="3"/>
  <c r="BV33" i="3"/>
  <c r="BV34" i="3"/>
  <c r="BV35" i="3"/>
  <c r="BV37" i="3"/>
  <c r="BV38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3" i="3"/>
  <c r="BV54" i="3"/>
  <c r="BV55" i="3"/>
  <c r="BV56" i="3"/>
  <c r="BV58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J9" i="3"/>
  <c r="BJ23" i="3"/>
  <c r="BJ24" i="3"/>
  <c r="BJ25" i="3"/>
  <c r="BJ26" i="3"/>
  <c r="BJ28" i="3"/>
  <c r="BJ29" i="3"/>
  <c r="BJ30" i="3"/>
  <c r="BJ31" i="3"/>
  <c r="BJ32" i="3"/>
  <c r="BJ33" i="3"/>
  <c r="BJ34" i="3"/>
  <c r="BJ35" i="3"/>
  <c r="BJ37" i="3"/>
  <c r="BJ38" i="3"/>
  <c r="BJ40" i="3"/>
  <c r="BJ41" i="3"/>
  <c r="BJ42" i="3"/>
  <c r="BJ43" i="3"/>
  <c r="BJ44" i="3"/>
  <c r="BJ45" i="3"/>
  <c r="BJ46" i="3"/>
  <c r="BJ47" i="3"/>
  <c r="BJ48" i="3"/>
  <c r="BJ49" i="3"/>
  <c r="BJ50" i="3"/>
  <c r="BJ51" i="3"/>
  <c r="BJ53" i="3"/>
  <c r="BJ54" i="3"/>
  <c r="BJ55" i="3"/>
  <c r="BJ56" i="3"/>
  <c r="BJ58" i="3"/>
  <c r="BJ60" i="3"/>
  <c r="BJ61" i="3"/>
  <c r="BJ62" i="3"/>
  <c r="BJ63" i="3"/>
  <c r="BJ64" i="3"/>
  <c r="BJ65" i="3"/>
  <c r="BJ66" i="3"/>
  <c r="BJ67" i="3"/>
  <c r="BJ68" i="3"/>
  <c r="BJ69" i="3"/>
  <c r="BJ70" i="3"/>
  <c r="BJ71" i="3"/>
  <c r="BJ72" i="3"/>
  <c r="BJ73" i="3"/>
  <c r="BJ74" i="3"/>
  <c r="BJ75" i="3"/>
  <c r="BJ76" i="3"/>
  <c r="BJ77" i="3"/>
  <c r="BJ78" i="3"/>
  <c r="BJ79" i="3"/>
  <c r="BJ80" i="3"/>
  <c r="BJ81" i="3"/>
  <c r="BJ82" i="3"/>
  <c r="BJ83" i="3"/>
  <c r="BJ84" i="3"/>
  <c r="BJ85" i="3"/>
  <c r="BJ86" i="3"/>
  <c r="BJ87" i="3"/>
  <c r="BJ88" i="3"/>
  <c r="BJ89" i="3"/>
  <c r="BJ90" i="3"/>
  <c r="BJ91" i="3"/>
  <c r="BJ92" i="3"/>
  <c r="BJ93" i="3"/>
  <c r="BJ94" i="3"/>
  <c r="BJ95" i="3"/>
  <c r="BJ96" i="3"/>
  <c r="BJ97" i="3"/>
  <c r="BJ98" i="3"/>
  <c r="BJ99" i="3"/>
  <c r="BJ100" i="3"/>
  <c r="BJ101" i="3"/>
  <c r="BJ102" i="3"/>
  <c r="BJ103" i="3"/>
  <c r="BJ104" i="3"/>
  <c r="BJ105" i="3"/>
  <c r="BJ106" i="3"/>
  <c r="BJ107" i="3"/>
  <c r="BJ108" i="3"/>
  <c r="BJ109" i="3"/>
  <c r="BJ110" i="3"/>
  <c r="BJ111" i="3"/>
  <c r="BJ112" i="3"/>
  <c r="BJ113" i="3"/>
  <c r="BJ114" i="3"/>
  <c r="BJ115" i="3"/>
  <c r="BJ116" i="3"/>
  <c r="BJ117" i="3"/>
  <c r="BJ118" i="3"/>
  <c r="BJ119" i="3"/>
  <c r="BJ120" i="3"/>
  <c r="BJ121" i="3"/>
  <c r="BJ122" i="3"/>
  <c r="BJ123" i="3"/>
  <c r="BJ124" i="3"/>
  <c r="BJ125" i="3"/>
  <c r="BJ126" i="3"/>
  <c r="BJ127" i="3"/>
  <c r="BJ128" i="3"/>
  <c r="BJ129" i="3"/>
  <c r="BJ130" i="3"/>
  <c r="BJ131" i="3"/>
  <c r="BJ132" i="3"/>
  <c r="BJ133" i="3"/>
  <c r="BJ134" i="3"/>
  <c r="BJ135" i="3"/>
  <c r="BJ136" i="3"/>
  <c r="BJ137" i="3"/>
  <c r="BJ138" i="3"/>
  <c r="BJ139" i="3"/>
  <c r="BJ140" i="3"/>
  <c r="BJ141" i="3"/>
  <c r="BJ142" i="3"/>
  <c r="BJ143" i="3"/>
  <c r="BJ144" i="3"/>
  <c r="BJ145" i="3"/>
  <c r="BJ146" i="3"/>
  <c r="BJ147" i="3"/>
  <c r="BJ148" i="3"/>
  <c r="BJ149" i="3"/>
  <c r="BJ150" i="3"/>
  <c r="BJ151" i="3"/>
  <c r="BJ152" i="3"/>
  <c r="BJ153" i="3"/>
  <c r="BJ154" i="3"/>
  <c r="BJ155" i="3"/>
  <c r="BJ156" i="3"/>
  <c r="BJ157" i="3"/>
  <c r="BJ158" i="3"/>
  <c r="BJ159" i="3"/>
  <c r="BJ160" i="3"/>
  <c r="BJ161" i="3"/>
  <c r="BJ162" i="3"/>
  <c r="BJ163" i="3"/>
  <c r="BJ164" i="3"/>
  <c r="BJ165" i="3"/>
  <c r="BJ166" i="3"/>
  <c r="BJ167" i="3"/>
  <c r="BJ168" i="3"/>
  <c r="BJ169" i="3"/>
  <c r="BJ170" i="3"/>
  <c r="BJ171" i="3"/>
  <c r="BJ172" i="3"/>
  <c r="BJ173" i="3"/>
  <c r="BJ174" i="3"/>
  <c r="BJ175" i="3"/>
  <c r="BJ176" i="3"/>
  <c r="BJ177" i="3"/>
  <c r="BJ178" i="3"/>
  <c r="BJ179" i="3"/>
  <c r="BJ180" i="3"/>
  <c r="BJ181" i="3"/>
  <c r="BJ182" i="3"/>
  <c r="BJ183" i="3"/>
  <c r="BJ184" i="3"/>
  <c r="BJ185" i="3"/>
  <c r="BJ186" i="3"/>
  <c r="BJ187" i="3"/>
  <c r="BJ188" i="3"/>
  <c r="BJ189" i="3"/>
  <c r="BJ190" i="3"/>
  <c r="BJ191" i="3"/>
  <c r="BJ192" i="3"/>
  <c r="BJ193" i="3"/>
  <c r="BJ194" i="3"/>
  <c r="BJ195" i="3"/>
  <c r="BJ196" i="3"/>
  <c r="BJ197" i="3"/>
  <c r="BJ198" i="3"/>
  <c r="BJ199" i="3"/>
  <c r="BJ200" i="3"/>
  <c r="BJ201" i="3"/>
  <c r="BJ202" i="3"/>
  <c r="BJ203" i="3"/>
  <c r="BJ204" i="3"/>
  <c r="BJ205" i="3"/>
  <c r="BJ206" i="3"/>
  <c r="BJ207" i="3"/>
  <c r="BJ208" i="3"/>
  <c r="BJ209" i="3"/>
  <c r="BJ210" i="3"/>
  <c r="BJ211" i="3"/>
  <c r="BJ212" i="3"/>
  <c r="BJ213" i="3"/>
  <c r="BJ214" i="3"/>
  <c r="BJ215" i="3"/>
  <c r="BJ216" i="3"/>
  <c r="BJ217" i="3"/>
  <c r="BJ218" i="3"/>
  <c r="BJ219" i="3"/>
  <c r="BJ220" i="3"/>
  <c r="BJ221" i="3"/>
  <c r="BJ222" i="3"/>
  <c r="BJ223" i="3"/>
  <c r="BJ224" i="3"/>
  <c r="BJ225" i="3"/>
  <c r="BJ226" i="3"/>
  <c r="BJ227" i="3"/>
  <c r="BJ228" i="3"/>
  <c r="BJ229" i="3"/>
  <c r="BJ230" i="3"/>
  <c r="BJ231" i="3"/>
  <c r="BJ232" i="3"/>
  <c r="BJ233" i="3"/>
  <c r="BJ234" i="3"/>
  <c r="BJ235" i="3"/>
  <c r="BJ236" i="3"/>
  <c r="BJ237" i="3"/>
  <c r="BJ238" i="3"/>
  <c r="BJ239" i="3"/>
  <c r="BJ240" i="3"/>
  <c r="BJ241" i="3"/>
  <c r="BJ242" i="3"/>
  <c r="BJ243" i="3"/>
  <c r="BJ244" i="3"/>
  <c r="BJ245" i="3"/>
  <c r="BJ246" i="3"/>
  <c r="BJ247" i="3"/>
  <c r="BJ248" i="3"/>
  <c r="BJ249" i="3"/>
  <c r="BJ250" i="3"/>
  <c r="BJ251" i="3"/>
  <c r="BJ252" i="3"/>
  <c r="BJ253" i="3"/>
  <c r="BJ254" i="3"/>
  <c r="BJ255" i="3"/>
  <c r="BJ256" i="3"/>
  <c r="BJ257" i="3"/>
  <c r="BJ258" i="3"/>
  <c r="BJ259" i="3"/>
  <c r="BJ260" i="3"/>
  <c r="BJ261" i="3"/>
  <c r="BJ262" i="3"/>
  <c r="BJ263" i="3"/>
  <c r="BJ264" i="3"/>
  <c r="BJ265" i="3"/>
  <c r="BJ266" i="3"/>
  <c r="BJ267" i="3"/>
  <c r="BJ268" i="3"/>
  <c r="BJ269" i="3"/>
  <c r="BJ270" i="3"/>
  <c r="BJ271" i="3"/>
  <c r="AX9" i="3"/>
  <c r="AX23" i="3"/>
  <c r="AX24" i="3"/>
  <c r="AX25" i="3"/>
  <c r="AX26" i="3"/>
  <c r="AX28" i="3"/>
  <c r="AX29" i="3"/>
  <c r="AX30" i="3"/>
  <c r="AX31" i="3"/>
  <c r="AX32" i="3"/>
  <c r="AX33" i="3"/>
  <c r="AX34" i="3"/>
  <c r="AX35" i="3"/>
  <c r="AX37" i="3"/>
  <c r="AX38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3" i="3"/>
  <c r="AX54" i="3"/>
  <c r="AX55" i="3"/>
  <c r="AX56" i="3"/>
  <c r="AX58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L9" i="3"/>
  <c r="AL23" i="3"/>
  <c r="AL24" i="3"/>
  <c r="AL25" i="3"/>
  <c r="AL26" i="3"/>
  <c r="AL28" i="3"/>
  <c r="AL29" i="3"/>
  <c r="AL30" i="3"/>
  <c r="AL31" i="3"/>
  <c r="AL32" i="3"/>
  <c r="AL33" i="3"/>
  <c r="AL34" i="3"/>
  <c r="AL35" i="3"/>
  <c r="AL37" i="3"/>
  <c r="AL38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3" i="3"/>
  <c r="AL54" i="3"/>
  <c r="AL55" i="3"/>
  <c r="AL56" i="3"/>
  <c r="AL58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Z9" i="3"/>
  <c r="Z23" i="3"/>
  <c r="Z24" i="3"/>
  <c r="Z25" i="3"/>
  <c r="Z26" i="3"/>
  <c r="Z28" i="3"/>
  <c r="Z29" i="3"/>
  <c r="Z30" i="3"/>
  <c r="Z31" i="3"/>
  <c r="Z32" i="3"/>
  <c r="Z33" i="3"/>
  <c r="Z34" i="3"/>
  <c r="Z35" i="3"/>
  <c r="Z37" i="3"/>
  <c r="Z38" i="3"/>
  <c r="Z40" i="3"/>
  <c r="Z41" i="3"/>
  <c r="Z42" i="3"/>
  <c r="Z43" i="3"/>
  <c r="Z44" i="3"/>
  <c r="Z45" i="3"/>
  <c r="Z46" i="3"/>
  <c r="Z47" i="3"/>
  <c r="Z48" i="3"/>
  <c r="Z49" i="3"/>
  <c r="Z50" i="3"/>
  <c r="Z51" i="3"/>
  <c r="Z53" i="3"/>
  <c r="Z54" i="3"/>
  <c r="Z55" i="3"/>
  <c r="Z56" i="3"/>
  <c r="Z58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120" i="3"/>
  <c r="Z121" i="3"/>
  <c r="Z122" i="3"/>
  <c r="Z123" i="3"/>
  <c r="Z124" i="3"/>
  <c r="Z125" i="3"/>
  <c r="Z126" i="3"/>
  <c r="Z127" i="3"/>
  <c r="Z128" i="3"/>
  <c r="Z129" i="3"/>
  <c r="Z130" i="3"/>
  <c r="Z131" i="3"/>
  <c r="Z132" i="3"/>
  <c r="Z133" i="3"/>
  <c r="Z134" i="3"/>
  <c r="Z135" i="3"/>
  <c r="Z136" i="3"/>
  <c r="Z137" i="3"/>
  <c r="Z138" i="3"/>
  <c r="Z139" i="3"/>
  <c r="Z140" i="3"/>
  <c r="Z141" i="3"/>
  <c r="Z142" i="3"/>
  <c r="Z143" i="3"/>
  <c r="Z144" i="3"/>
  <c r="Z145" i="3"/>
  <c r="Z146" i="3"/>
  <c r="Z147" i="3"/>
  <c r="Z148" i="3"/>
  <c r="Z149" i="3"/>
  <c r="Z150" i="3"/>
  <c r="Z151" i="3"/>
  <c r="Z152" i="3"/>
  <c r="Z153" i="3"/>
  <c r="Z154" i="3"/>
  <c r="Z155" i="3"/>
  <c r="Z156" i="3"/>
  <c r="Z157" i="3"/>
  <c r="Z158" i="3"/>
  <c r="Z159" i="3"/>
  <c r="Z160" i="3"/>
  <c r="Z161" i="3"/>
  <c r="Z162" i="3"/>
  <c r="Z163" i="3"/>
  <c r="Z164" i="3"/>
  <c r="Z165" i="3"/>
  <c r="Z166" i="3"/>
  <c r="Z167" i="3"/>
  <c r="Z168" i="3"/>
  <c r="Z169" i="3"/>
  <c r="Z170" i="3"/>
  <c r="Z171" i="3"/>
  <c r="Z172" i="3"/>
  <c r="Z173" i="3"/>
  <c r="Z174" i="3"/>
  <c r="Z175" i="3"/>
  <c r="Z176" i="3"/>
  <c r="Z177" i="3"/>
  <c r="Z178" i="3"/>
  <c r="Z179" i="3"/>
  <c r="Z180" i="3"/>
  <c r="Z181" i="3"/>
  <c r="Z182" i="3"/>
  <c r="Z183" i="3"/>
  <c r="Z184" i="3"/>
  <c r="Z185" i="3"/>
  <c r="Z186" i="3"/>
  <c r="Z187" i="3"/>
  <c r="Z188" i="3"/>
  <c r="Z189" i="3"/>
  <c r="Z190" i="3"/>
  <c r="Z191" i="3"/>
  <c r="Z192" i="3"/>
  <c r="Z193" i="3"/>
  <c r="Z194" i="3"/>
  <c r="Z195" i="3"/>
  <c r="Z196" i="3"/>
  <c r="Z197" i="3"/>
  <c r="Z198" i="3"/>
  <c r="Z199" i="3"/>
  <c r="Z200" i="3"/>
  <c r="Z201" i="3"/>
  <c r="Z202" i="3"/>
  <c r="Z203" i="3"/>
  <c r="Z204" i="3"/>
  <c r="Z205" i="3"/>
  <c r="Z206" i="3"/>
  <c r="Z207" i="3"/>
  <c r="Z208" i="3"/>
  <c r="Z209" i="3"/>
  <c r="Z210" i="3"/>
  <c r="Z211" i="3"/>
  <c r="Z212" i="3"/>
  <c r="Z213" i="3"/>
  <c r="Z214" i="3"/>
  <c r="Z215" i="3"/>
  <c r="Z216" i="3"/>
  <c r="Z217" i="3"/>
  <c r="Z218" i="3"/>
  <c r="Z219" i="3"/>
  <c r="Z220" i="3"/>
  <c r="Z221" i="3"/>
  <c r="Z222" i="3"/>
  <c r="Z223" i="3"/>
  <c r="Z224" i="3"/>
  <c r="Z225" i="3"/>
  <c r="Z226" i="3"/>
  <c r="Z227" i="3"/>
  <c r="Z228" i="3"/>
  <c r="Z229" i="3"/>
  <c r="Z230" i="3"/>
  <c r="Z231" i="3"/>
  <c r="Z232" i="3"/>
  <c r="Z233" i="3"/>
  <c r="Z234" i="3"/>
  <c r="Z235" i="3"/>
  <c r="Z236" i="3"/>
  <c r="Z237" i="3"/>
  <c r="Z238" i="3"/>
  <c r="Z239" i="3"/>
  <c r="Z240" i="3"/>
  <c r="Z241" i="3"/>
  <c r="Z242" i="3"/>
  <c r="Z243" i="3"/>
  <c r="Z244" i="3"/>
  <c r="Z245" i="3"/>
  <c r="Z246" i="3"/>
  <c r="Z247" i="3"/>
  <c r="Z248" i="3"/>
  <c r="Z249" i="3"/>
  <c r="Z250" i="3"/>
  <c r="Z251" i="3"/>
  <c r="Z252" i="3"/>
  <c r="Z253" i="3"/>
  <c r="Z254" i="3"/>
  <c r="Z255" i="3"/>
  <c r="Z256" i="3"/>
  <c r="Z257" i="3"/>
  <c r="Z258" i="3"/>
  <c r="Z259" i="3"/>
  <c r="Z260" i="3"/>
  <c r="Z261" i="3"/>
  <c r="Z262" i="3"/>
  <c r="Z263" i="3"/>
  <c r="Z264" i="3"/>
  <c r="Z265" i="3"/>
  <c r="Z266" i="3"/>
  <c r="Z267" i="3"/>
  <c r="Z268" i="3"/>
  <c r="Z269" i="3"/>
  <c r="Z270" i="3"/>
  <c r="Z271" i="3"/>
  <c r="EP8" i="3"/>
  <c r="ED8" i="3"/>
  <c r="DR8" i="3"/>
  <c r="DF8" i="3"/>
  <c r="CT8" i="3"/>
  <c r="CH8" i="3"/>
  <c r="BV8" i="3"/>
  <c r="BJ8" i="3"/>
  <c r="AX8" i="3"/>
  <c r="AL8" i="3"/>
  <c r="Z8" i="3"/>
  <c r="N8" i="3"/>
  <c r="N9" i="3"/>
  <c r="FB9" i="3" s="1"/>
  <c r="N23" i="3"/>
  <c r="N24" i="3"/>
  <c r="N25" i="3"/>
  <c r="FB25" i="3" s="1"/>
  <c r="N26" i="3"/>
  <c r="N28" i="3"/>
  <c r="FB28" i="3" s="1"/>
  <c r="N29" i="3"/>
  <c r="N30" i="3"/>
  <c r="N31" i="3"/>
  <c r="N32" i="3"/>
  <c r="N33" i="3"/>
  <c r="N34" i="3"/>
  <c r="FB34" i="3" s="1"/>
  <c r="N35" i="3"/>
  <c r="N37" i="3"/>
  <c r="N38" i="3"/>
  <c r="N40" i="3"/>
  <c r="FB40" i="3" s="1"/>
  <c r="N41" i="3"/>
  <c r="N42" i="3"/>
  <c r="N43" i="3"/>
  <c r="N44" i="3"/>
  <c r="FB44" i="3" s="1"/>
  <c r="N45" i="3"/>
  <c r="N46" i="3"/>
  <c r="N47" i="3"/>
  <c r="N48" i="3"/>
  <c r="N49" i="3"/>
  <c r="N50" i="3"/>
  <c r="N51" i="3"/>
  <c r="N53" i="3"/>
  <c r="N54" i="3"/>
  <c r="N55" i="3"/>
  <c r="N56" i="3"/>
  <c r="N58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FB83" i="3" s="1"/>
  <c r="N84" i="3"/>
  <c r="N85" i="3"/>
  <c r="N86" i="3"/>
  <c r="N87" i="3"/>
  <c r="N88" i="3"/>
  <c r="N89" i="3"/>
  <c r="N90" i="3"/>
  <c r="N91" i="3"/>
  <c r="N92" i="3"/>
  <c r="N93" i="3"/>
  <c r="N94" i="3"/>
  <c r="N95" i="3"/>
  <c r="FB95" i="3" s="1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FB135" i="3" s="1"/>
  <c r="N136" i="3"/>
  <c r="N137" i="3"/>
  <c r="N138" i="3"/>
  <c r="N139" i="3"/>
  <c r="N140" i="3"/>
  <c r="N141" i="3"/>
  <c r="FB141" i="3" s="1"/>
  <c r="N142" i="3"/>
  <c r="N143" i="3"/>
  <c r="FB143" i="3" s="1"/>
  <c r="N144" i="3"/>
  <c r="N145" i="3"/>
  <c r="FB145" i="3" s="1"/>
  <c r="N146" i="3"/>
  <c r="N147" i="3"/>
  <c r="N148" i="3"/>
  <c r="N149" i="3"/>
  <c r="N150" i="3"/>
  <c r="N151" i="3"/>
  <c r="N152" i="3"/>
  <c r="N153" i="3"/>
  <c r="N154" i="3"/>
  <c r="N155" i="3"/>
  <c r="N156" i="3"/>
  <c r="N157" i="3"/>
  <c r="FB157" i="3" s="1"/>
  <c r="N158" i="3"/>
  <c r="N159" i="3"/>
  <c r="FB159" i="3" s="1"/>
  <c r="N160" i="3"/>
  <c r="N161" i="3"/>
  <c r="FB161" i="3" s="1"/>
  <c r="N162" i="3"/>
  <c r="N163" i="3"/>
  <c r="N164" i="3"/>
  <c r="N165" i="3"/>
  <c r="FB165" i="3" s="1"/>
  <c r="N166" i="3"/>
  <c r="N167" i="3"/>
  <c r="N168" i="3"/>
  <c r="N169" i="3"/>
  <c r="N170" i="3"/>
  <c r="N171" i="3"/>
  <c r="N172" i="3"/>
  <c r="N173" i="3"/>
  <c r="FB173" i="3" s="1"/>
  <c r="N174" i="3"/>
  <c r="N175" i="3"/>
  <c r="FB175" i="3" s="1"/>
  <c r="N176" i="3"/>
  <c r="N177" i="3"/>
  <c r="FB177" i="3" s="1"/>
  <c r="N178" i="3"/>
  <c r="N179" i="3"/>
  <c r="N180" i="3"/>
  <c r="N181" i="3"/>
  <c r="FB181" i="3" s="1"/>
  <c r="N182" i="3"/>
  <c r="N183" i="3"/>
  <c r="FB183" i="3" s="1"/>
  <c r="N184" i="3"/>
  <c r="N185" i="3"/>
  <c r="N186" i="3"/>
  <c r="N187" i="3"/>
  <c r="N188" i="3"/>
  <c r="N189" i="3"/>
  <c r="FB189" i="3" s="1"/>
  <c r="N190" i="3"/>
  <c r="N191" i="3"/>
  <c r="N192" i="3"/>
  <c r="N193" i="3"/>
  <c r="FB193" i="3" s="1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FB207" i="3" s="1"/>
  <c r="N208" i="3"/>
  <c r="N209" i="3"/>
  <c r="N210" i="3"/>
  <c r="N211" i="3"/>
  <c r="N212" i="3"/>
  <c r="N213" i="3"/>
  <c r="N214" i="3"/>
  <c r="N215" i="3"/>
  <c r="N216" i="3"/>
  <c r="N217" i="3"/>
  <c r="FB217" i="3" s="1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FB235" i="3" s="1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FB255" i="3" s="1"/>
  <c r="N256" i="3"/>
  <c r="N257" i="3"/>
  <c r="N258" i="3"/>
  <c r="N259" i="3"/>
  <c r="N260" i="3"/>
  <c r="N261" i="3"/>
  <c r="N262" i="3"/>
  <c r="N263" i="3"/>
  <c r="N264" i="3"/>
  <c r="N265" i="3"/>
  <c r="N266" i="3"/>
  <c r="N267" i="3"/>
  <c r="FB267" i="3" s="1"/>
  <c r="N268" i="3"/>
  <c r="N269" i="3"/>
  <c r="N270" i="3"/>
  <c r="N271" i="3"/>
  <c r="ACC8" i="1"/>
  <c r="ACC9" i="1"/>
  <c r="ACC23" i="1"/>
  <c r="ACC24" i="1"/>
  <c r="ACC25" i="1"/>
  <c r="ACC26" i="1"/>
  <c r="ACC28" i="1"/>
  <c r="ACC29" i="1"/>
  <c r="ACC30" i="1"/>
  <c r="ACC31" i="1"/>
  <c r="ACC32" i="1"/>
  <c r="ACC33" i="1"/>
  <c r="ACC34" i="1"/>
  <c r="ACC35" i="1"/>
  <c r="ACC37" i="1"/>
  <c r="ACC38" i="1"/>
  <c r="ACC40" i="1"/>
  <c r="ACC41" i="1"/>
  <c r="ACC42" i="1"/>
  <c r="ACC43" i="1"/>
  <c r="ACC44" i="1"/>
  <c r="ACC45" i="1"/>
  <c r="ACC46" i="1"/>
  <c r="ACC47" i="1"/>
  <c r="ACC48" i="1"/>
  <c r="ACC49" i="1"/>
  <c r="ACC50" i="1"/>
  <c r="ACC51" i="1"/>
  <c r="ACC53" i="1"/>
  <c r="ACC54" i="1"/>
  <c r="ACC55" i="1"/>
  <c r="ACC56" i="1"/>
  <c r="ACC58" i="1"/>
  <c r="ACC60" i="1"/>
  <c r="ACC61" i="1"/>
  <c r="ACC62" i="1"/>
  <c r="ACC63" i="1"/>
  <c r="ACC64" i="1"/>
  <c r="ACC65" i="1"/>
  <c r="ACC66" i="1"/>
  <c r="ACC67" i="1"/>
  <c r="ACC68" i="1"/>
  <c r="ACC69" i="1"/>
  <c r="ACC70" i="1"/>
  <c r="ACC71" i="1"/>
  <c r="ACC72" i="1"/>
  <c r="ACC73" i="1"/>
  <c r="ACC74" i="1"/>
  <c r="ACC75" i="1"/>
  <c r="ACC76" i="1"/>
  <c r="ACC77" i="1"/>
  <c r="ACC78" i="1"/>
  <c r="ACC79" i="1"/>
  <c r="ACC80" i="1"/>
  <c r="ACC81" i="1"/>
  <c r="ACC82" i="1"/>
  <c r="ACC83" i="1"/>
  <c r="ACC84" i="1"/>
  <c r="ACC85" i="1"/>
  <c r="ACC86" i="1"/>
  <c r="ACC87" i="1"/>
  <c r="ACC88" i="1"/>
  <c r="ACC89" i="1"/>
  <c r="ACC90" i="1"/>
  <c r="ACC91" i="1"/>
  <c r="ACC92" i="1"/>
  <c r="ACC93" i="1"/>
  <c r="ACC94" i="1"/>
  <c r="ACC95" i="1"/>
  <c r="ACC96" i="1"/>
  <c r="ACC97" i="1"/>
  <c r="ACC98" i="1"/>
  <c r="ACC99" i="1"/>
  <c r="ACC100" i="1"/>
  <c r="ACC101" i="1"/>
  <c r="ACC102" i="1"/>
  <c r="ACC103" i="1"/>
  <c r="ACC104" i="1"/>
  <c r="ACC105" i="1"/>
  <c r="ACC106" i="1"/>
  <c r="ACC107" i="1"/>
  <c r="ACC108" i="1"/>
  <c r="ACC109" i="1"/>
  <c r="ACC110" i="1"/>
  <c r="ACC111" i="1"/>
  <c r="ACC112" i="1"/>
  <c r="ACC113" i="1"/>
  <c r="ACC114" i="1"/>
  <c r="ACC115" i="1"/>
  <c r="ACC116" i="1"/>
  <c r="ACC117" i="1"/>
  <c r="ACC118" i="1"/>
  <c r="ACC119" i="1"/>
  <c r="ACC120" i="1"/>
  <c r="ACC121" i="1"/>
  <c r="ACC122" i="1"/>
  <c r="ACC123" i="1"/>
  <c r="ACC124" i="1"/>
  <c r="ACC125" i="1"/>
  <c r="ACC126" i="1"/>
  <c r="ACC127" i="1"/>
  <c r="ACC128" i="1"/>
  <c r="ACC129" i="1"/>
  <c r="ACC130" i="1"/>
  <c r="ACC131" i="1"/>
  <c r="ACC132" i="1"/>
  <c r="ACC133" i="1"/>
  <c r="ACC134" i="1"/>
  <c r="ACC135" i="1"/>
  <c r="ACC136" i="1"/>
  <c r="ACC137" i="1"/>
  <c r="ACC138" i="1"/>
  <c r="ACC139" i="1"/>
  <c r="ACC140" i="1"/>
  <c r="ACC141" i="1"/>
  <c r="ACC142" i="1"/>
  <c r="ACC143" i="1"/>
  <c r="ACC144" i="1"/>
  <c r="ACC145" i="1"/>
  <c r="ACC146" i="1"/>
  <c r="ACC147" i="1"/>
  <c r="ACC148" i="1"/>
  <c r="ACC149" i="1"/>
  <c r="ACC150" i="1"/>
  <c r="ACC151" i="1"/>
  <c r="ACC152" i="1"/>
  <c r="ACC153" i="1"/>
  <c r="ACC154" i="1"/>
  <c r="ACC155" i="1"/>
  <c r="ACC156" i="1"/>
  <c r="ACC157" i="1"/>
  <c r="ACC158" i="1"/>
  <c r="ACC159" i="1"/>
  <c r="ACC160" i="1"/>
  <c r="ACC161" i="1"/>
  <c r="ACC162" i="1"/>
  <c r="ACC163" i="1"/>
  <c r="ACC164" i="1"/>
  <c r="ACC165" i="1"/>
  <c r="ACC166" i="1"/>
  <c r="ACC167" i="1"/>
  <c r="ACC168" i="1"/>
  <c r="ACC169" i="1"/>
  <c r="ACC170" i="1"/>
  <c r="ACC171" i="1"/>
  <c r="ACC172" i="1"/>
  <c r="ACC173" i="1"/>
  <c r="ACC174" i="1"/>
  <c r="ACC175" i="1"/>
  <c r="ACC176" i="1"/>
  <c r="ACC177" i="1"/>
  <c r="ACC178" i="1"/>
  <c r="ACC179" i="1"/>
  <c r="ACC180" i="1"/>
  <c r="ACC181" i="1"/>
  <c r="ACC182" i="1"/>
  <c r="ACC183" i="1"/>
  <c r="ACC184" i="1"/>
  <c r="ACC185" i="1"/>
  <c r="ACC186" i="1"/>
  <c r="ACC187" i="1"/>
  <c r="ACC188" i="1"/>
  <c r="ACD8" i="1"/>
  <c r="ACD9" i="1"/>
  <c r="ACD23" i="1"/>
  <c r="ACD24" i="1"/>
  <c r="ACD25" i="1"/>
  <c r="ACD26" i="1"/>
  <c r="ACD28" i="1"/>
  <c r="ACD29" i="1"/>
  <c r="ACD30" i="1"/>
  <c r="ACD31" i="1"/>
  <c r="ACD32" i="1"/>
  <c r="ACD33" i="1"/>
  <c r="ACD34" i="1"/>
  <c r="ACD35" i="1"/>
  <c r="ACD37" i="1"/>
  <c r="ACD38" i="1"/>
  <c r="ACD40" i="1"/>
  <c r="ACD41" i="1"/>
  <c r="ACD42" i="1"/>
  <c r="ACD43" i="1"/>
  <c r="ACD44" i="1"/>
  <c r="ACD45" i="1"/>
  <c r="ACD46" i="1"/>
  <c r="ACD47" i="1"/>
  <c r="ACD48" i="1"/>
  <c r="ACD49" i="1"/>
  <c r="ACD50" i="1"/>
  <c r="ACD51" i="1"/>
  <c r="ACD53" i="1"/>
  <c r="ACD54" i="1"/>
  <c r="ACD55" i="1"/>
  <c r="ACD56" i="1"/>
  <c r="ACD58" i="1"/>
  <c r="ACD60" i="1"/>
  <c r="ACD61" i="1"/>
  <c r="ACD62" i="1"/>
  <c r="ACD63" i="1"/>
  <c r="ACD64" i="1"/>
  <c r="ACD65" i="1"/>
  <c r="ACD66" i="1"/>
  <c r="ACD67" i="1"/>
  <c r="ACD68" i="1"/>
  <c r="ACD69" i="1"/>
  <c r="ACD70" i="1"/>
  <c r="ACD71" i="1"/>
  <c r="ACD72" i="1"/>
  <c r="ACD73" i="1"/>
  <c r="ACD74" i="1"/>
  <c r="ACD75" i="1"/>
  <c r="ACD76" i="1"/>
  <c r="ACD77" i="1"/>
  <c r="ACD78" i="1"/>
  <c r="ACD79" i="1"/>
  <c r="ACD80" i="1"/>
  <c r="ACD81" i="1"/>
  <c r="ACD82" i="1"/>
  <c r="ACD83" i="1"/>
  <c r="ACD84" i="1"/>
  <c r="ACD85" i="1"/>
  <c r="ACD86" i="1"/>
  <c r="ACD87" i="1"/>
  <c r="ACD88" i="1"/>
  <c r="ACD89" i="1"/>
  <c r="ACD90" i="1"/>
  <c r="ACD91" i="1"/>
  <c r="ACD92" i="1"/>
  <c r="ACD93" i="1"/>
  <c r="ACD94" i="1"/>
  <c r="ACD95" i="1"/>
  <c r="ACD96" i="1"/>
  <c r="ACD97" i="1"/>
  <c r="ACD98" i="1"/>
  <c r="ACD99" i="1"/>
  <c r="ACD100" i="1"/>
  <c r="ACD101" i="1"/>
  <c r="ACD102" i="1"/>
  <c r="ACD103" i="1"/>
  <c r="ACD104" i="1"/>
  <c r="ACD105" i="1"/>
  <c r="ACD106" i="1"/>
  <c r="ACD107" i="1"/>
  <c r="ACD108" i="1"/>
  <c r="ACD109" i="1"/>
  <c r="ACD110" i="1"/>
  <c r="ACD111" i="1"/>
  <c r="ACD112" i="1"/>
  <c r="ACD113" i="1"/>
  <c r="ACD114" i="1"/>
  <c r="ACD115" i="1"/>
  <c r="ACD116" i="1"/>
  <c r="ACD117" i="1"/>
  <c r="ACD118" i="1"/>
  <c r="ACD119" i="1"/>
  <c r="ACD120" i="1"/>
  <c r="ACD121" i="1"/>
  <c r="ACD122" i="1"/>
  <c r="ACD123" i="1"/>
  <c r="ACD124" i="1"/>
  <c r="ACD125" i="1"/>
  <c r="ACD126" i="1"/>
  <c r="ACD127" i="1"/>
  <c r="ACD128" i="1"/>
  <c r="ACD129" i="1"/>
  <c r="ACD130" i="1"/>
  <c r="ACD131" i="1"/>
  <c r="ACD132" i="1"/>
  <c r="ACD133" i="1"/>
  <c r="ACD134" i="1"/>
  <c r="ACD135" i="1"/>
  <c r="ACD136" i="1"/>
  <c r="ACD137" i="1"/>
  <c r="ACD138" i="1"/>
  <c r="ACD139" i="1"/>
  <c r="ACD140" i="1"/>
  <c r="ACD141" i="1"/>
  <c r="ACD142" i="1"/>
  <c r="ACD143" i="1"/>
  <c r="ACD144" i="1"/>
  <c r="ACD145" i="1"/>
  <c r="ACD146" i="1"/>
  <c r="ACD147" i="1"/>
  <c r="ACD148" i="1"/>
  <c r="ACD149" i="1"/>
  <c r="ACD150" i="1"/>
  <c r="ACD151" i="1"/>
  <c r="ACD152" i="1"/>
  <c r="ACD153" i="1"/>
  <c r="ACD154" i="1"/>
  <c r="ACD155" i="1"/>
  <c r="ACD156" i="1"/>
  <c r="ACD157" i="1"/>
  <c r="ACD158" i="1"/>
  <c r="ACD159" i="1"/>
  <c r="ACD160" i="1"/>
  <c r="ACD161" i="1"/>
  <c r="ACD162" i="1"/>
  <c r="ACD163" i="1"/>
  <c r="ACD164" i="1"/>
  <c r="ACD165" i="1"/>
  <c r="ACD166" i="1"/>
  <c r="ACD167" i="1"/>
  <c r="ACD168" i="1"/>
  <c r="ACD169" i="1"/>
  <c r="ACD170" i="1"/>
  <c r="ACD171" i="1"/>
  <c r="ACD172" i="1"/>
  <c r="ACD173" i="1"/>
  <c r="ACD174" i="1"/>
  <c r="ACD175" i="1"/>
  <c r="ACD176" i="1"/>
  <c r="ACD177" i="1"/>
  <c r="ACD178" i="1"/>
  <c r="ACD179" i="1"/>
  <c r="ACD180" i="1"/>
  <c r="ACD181" i="1"/>
  <c r="ACD182" i="1"/>
  <c r="ACD183" i="1"/>
  <c r="ACD184" i="1"/>
  <c r="ACD185" i="1"/>
  <c r="ACD186" i="1"/>
  <c r="ACD187" i="1"/>
  <c r="ACD188" i="1"/>
  <c r="ACE8" i="1"/>
  <c r="ACE9" i="1"/>
  <c r="ACE23" i="1"/>
  <c r="ACE24" i="1"/>
  <c r="ACE25" i="1"/>
  <c r="ACE26" i="1"/>
  <c r="ACE28" i="1"/>
  <c r="ACE29" i="1"/>
  <c r="ACE30" i="1"/>
  <c r="ACE31" i="1"/>
  <c r="ACE32" i="1"/>
  <c r="ACE33" i="1"/>
  <c r="ACE34" i="1"/>
  <c r="ACE35" i="1"/>
  <c r="ACE37" i="1"/>
  <c r="ACE38" i="1"/>
  <c r="ACE40" i="1"/>
  <c r="ACE41" i="1"/>
  <c r="ACE42" i="1"/>
  <c r="ACE43" i="1"/>
  <c r="ACE44" i="1"/>
  <c r="ACE45" i="1"/>
  <c r="ACE46" i="1"/>
  <c r="ACE47" i="1"/>
  <c r="ACE48" i="1"/>
  <c r="ACE49" i="1"/>
  <c r="ACE50" i="1"/>
  <c r="ACE51" i="1"/>
  <c r="ACE53" i="1"/>
  <c r="ACE54" i="1"/>
  <c r="ACE55" i="1"/>
  <c r="ACE56" i="1"/>
  <c r="ACE58" i="1"/>
  <c r="ACE60" i="1"/>
  <c r="ACE61" i="1"/>
  <c r="ACE62" i="1"/>
  <c r="ACE63" i="1"/>
  <c r="ACE64" i="1"/>
  <c r="ACE65" i="1"/>
  <c r="ACE66" i="1"/>
  <c r="ACE67" i="1"/>
  <c r="ACE68" i="1"/>
  <c r="ACE69" i="1"/>
  <c r="ACE70" i="1"/>
  <c r="ACE71" i="1"/>
  <c r="ACE72" i="1"/>
  <c r="ACE73" i="1"/>
  <c r="ACE74" i="1"/>
  <c r="ACE75" i="1"/>
  <c r="ACE76" i="1"/>
  <c r="ACE77" i="1"/>
  <c r="ACE78" i="1"/>
  <c r="ACE79" i="1"/>
  <c r="ACE80" i="1"/>
  <c r="ACE81" i="1"/>
  <c r="ACE82" i="1"/>
  <c r="ACE83" i="1"/>
  <c r="ACE84" i="1"/>
  <c r="ACE85" i="1"/>
  <c r="ACE86" i="1"/>
  <c r="ACE87" i="1"/>
  <c r="ACE88" i="1"/>
  <c r="ACE89" i="1"/>
  <c r="ACE90" i="1"/>
  <c r="ACE91" i="1"/>
  <c r="ACE92" i="1"/>
  <c r="ACE93" i="1"/>
  <c r="ACE94" i="1"/>
  <c r="ACE95" i="1"/>
  <c r="ACE96" i="1"/>
  <c r="ACE97" i="1"/>
  <c r="ACE98" i="1"/>
  <c r="ACE99" i="1"/>
  <c r="ACE100" i="1"/>
  <c r="ACE101" i="1"/>
  <c r="ACE102" i="1"/>
  <c r="ACE103" i="1"/>
  <c r="ACE104" i="1"/>
  <c r="ACE105" i="1"/>
  <c r="ACE106" i="1"/>
  <c r="ACE107" i="1"/>
  <c r="ACE108" i="1"/>
  <c r="ACE109" i="1"/>
  <c r="ACE110" i="1"/>
  <c r="ACE111" i="1"/>
  <c r="ACE112" i="1"/>
  <c r="ACE113" i="1"/>
  <c r="ACE114" i="1"/>
  <c r="ACE115" i="1"/>
  <c r="ACE116" i="1"/>
  <c r="ACE117" i="1"/>
  <c r="ACE118" i="1"/>
  <c r="ACE119" i="1"/>
  <c r="ACE120" i="1"/>
  <c r="ACE121" i="1"/>
  <c r="ACE122" i="1"/>
  <c r="ACE123" i="1"/>
  <c r="ACE124" i="1"/>
  <c r="ACE125" i="1"/>
  <c r="ACE126" i="1"/>
  <c r="ACE127" i="1"/>
  <c r="ACE128" i="1"/>
  <c r="ACE129" i="1"/>
  <c r="ACE130" i="1"/>
  <c r="ACE131" i="1"/>
  <c r="ACE132" i="1"/>
  <c r="ACE133" i="1"/>
  <c r="ACE134" i="1"/>
  <c r="ACE135" i="1"/>
  <c r="ACE136" i="1"/>
  <c r="ACE137" i="1"/>
  <c r="ACE138" i="1"/>
  <c r="ACE139" i="1"/>
  <c r="ACE140" i="1"/>
  <c r="ACE141" i="1"/>
  <c r="ACE142" i="1"/>
  <c r="ACE143" i="1"/>
  <c r="ACE144" i="1"/>
  <c r="ACE145" i="1"/>
  <c r="ACE146" i="1"/>
  <c r="ACE147" i="1"/>
  <c r="ACE148" i="1"/>
  <c r="ACE149" i="1"/>
  <c r="ACE150" i="1"/>
  <c r="ACE151" i="1"/>
  <c r="ACE152" i="1"/>
  <c r="ACE153" i="1"/>
  <c r="ACE154" i="1"/>
  <c r="ACE155" i="1"/>
  <c r="ACE156" i="1"/>
  <c r="ACE157" i="1"/>
  <c r="ACE158" i="1"/>
  <c r="ACE159" i="1"/>
  <c r="ACE160" i="1"/>
  <c r="ACE161" i="1"/>
  <c r="ACE162" i="1"/>
  <c r="ACE163" i="1"/>
  <c r="ACE164" i="1"/>
  <c r="ACE165" i="1"/>
  <c r="ACE166" i="1"/>
  <c r="ACE167" i="1"/>
  <c r="ACE168" i="1"/>
  <c r="ACE169" i="1"/>
  <c r="ACE170" i="1"/>
  <c r="ACE171" i="1"/>
  <c r="ACE172" i="1"/>
  <c r="ACE173" i="1"/>
  <c r="ACE174" i="1"/>
  <c r="ACE175" i="1"/>
  <c r="ACE176" i="1"/>
  <c r="ACE177" i="1"/>
  <c r="ACE178" i="1"/>
  <c r="ACE179" i="1"/>
  <c r="ACE180" i="1"/>
  <c r="ACE181" i="1"/>
  <c r="ACE182" i="1"/>
  <c r="ACE183" i="1"/>
  <c r="ACE184" i="1"/>
  <c r="ACE185" i="1"/>
  <c r="ACE186" i="1"/>
  <c r="ACE187" i="1"/>
  <c r="ACE188" i="1"/>
  <c r="ACF9" i="1"/>
  <c r="ACF23" i="1"/>
  <c r="ACF24" i="1"/>
  <c r="ACF25" i="1"/>
  <c r="ACF26" i="1"/>
  <c r="ACF28" i="1"/>
  <c r="ACF29" i="1"/>
  <c r="ACF30" i="1"/>
  <c r="ACF31" i="1"/>
  <c r="ACF32" i="1"/>
  <c r="ACF33" i="1"/>
  <c r="ACF34" i="1"/>
  <c r="ACF35" i="1"/>
  <c r="ACF37" i="1"/>
  <c r="ACF38" i="1"/>
  <c r="ACF40" i="1"/>
  <c r="ACF41" i="1"/>
  <c r="ACF42" i="1"/>
  <c r="ACF43" i="1"/>
  <c r="ACF44" i="1"/>
  <c r="ACF45" i="1"/>
  <c r="ACF46" i="1"/>
  <c r="ACF47" i="1"/>
  <c r="ACF48" i="1"/>
  <c r="ACF49" i="1"/>
  <c r="ACF50" i="1"/>
  <c r="ACF51" i="1"/>
  <c r="ACF53" i="1"/>
  <c r="ACF54" i="1"/>
  <c r="ACF55" i="1"/>
  <c r="ACF56" i="1"/>
  <c r="ACF58" i="1"/>
  <c r="ACF60" i="1"/>
  <c r="ACF61" i="1"/>
  <c r="ACF62" i="1"/>
  <c r="ACF63" i="1"/>
  <c r="ACF64" i="1"/>
  <c r="ACF65" i="1"/>
  <c r="ACF66" i="1"/>
  <c r="ACF67" i="1"/>
  <c r="ACF68" i="1"/>
  <c r="ACF69" i="1"/>
  <c r="ACF70" i="1"/>
  <c r="ACF71" i="1"/>
  <c r="ACF72" i="1"/>
  <c r="ACF73" i="1"/>
  <c r="ACF74" i="1"/>
  <c r="ACF75" i="1"/>
  <c r="ACF76" i="1"/>
  <c r="ACF77" i="1"/>
  <c r="ACF78" i="1"/>
  <c r="ACF79" i="1"/>
  <c r="ACF80" i="1"/>
  <c r="ACF81" i="1"/>
  <c r="ACF82" i="1"/>
  <c r="ACF83" i="1"/>
  <c r="ACF84" i="1"/>
  <c r="ACF85" i="1"/>
  <c r="ACF86" i="1"/>
  <c r="ACF87" i="1"/>
  <c r="ACF88" i="1"/>
  <c r="ACF89" i="1"/>
  <c r="ACF90" i="1"/>
  <c r="ACF91" i="1"/>
  <c r="ACF92" i="1"/>
  <c r="ACF93" i="1"/>
  <c r="ACF94" i="1"/>
  <c r="ACF95" i="1"/>
  <c r="ACF96" i="1"/>
  <c r="ACF97" i="1"/>
  <c r="ACF98" i="1"/>
  <c r="ACF99" i="1"/>
  <c r="ACF100" i="1"/>
  <c r="ACF101" i="1"/>
  <c r="ACF102" i="1"/>
  <c r="ACF103" i="1"/>
  <c r="ACF104" i="1"/>
  <c r="ACF105" i="1"/>
  <c r="ACF106" i="1"/>
  <c r="ACF107" i="1"/>
  <c r="ACF108" i="1"/>
  <c r="ACF109" i="1"/>
  <c r="ACF110" i="1"/>
  <c r="ACF111" i="1"/>
  <c r="ACF112" i="1"/>
  <c r="ACF113" i="1"/>
  <c r="ACF114" i="1"/>
  <c r="ACF115" i="1"/>
  <c r="ACF116" i="1"/>
  <c r="ACF117" i="1"/>
  <c r="ACF118" i="1"/>
  <c r="ACF119" i="1"/>
  <c r="ACF120" i="1"/>
  <c r="ACF121" i="1"/>
  <c r="ACF122" i="1"/>
  <c r="ACF123" i="1"/>
  <c r="ACF124" i="1"/>
  <c r="ACF125" i="1"/>
  <c r="ACF126" i="1"/>
  <c r="ACF127" i="1"/>
  <c r="ACF128" i="1"/>
  <c r="ACF129" i="1"/>
  <c r="ACF130" i="1"/>
  <c r="ACF131" i="1"/>
  <c r="ACF132" i="1"/>
  <c r="ACF133" i="1"/>
  <c r="ACF134" i="1"/>
  <c r="ACF135" i="1"/>
  <c r="ACF136" i="1"/>
  <c r="ACF137" i="1"/>
  <c r="ACF138" i="1"/>
  <c r="ACF139" i="1"/>
  <c r="ACF140" i="1"/>
  <c r="ACF141" i="1"/>
  <c r="ACF142" i="1"/>
  <c r="ACF143" i="1"/>
  <c r="ACF144" i="1"/>
  <c r="ACF145" i="1"/>
  <c r="ACF146" i="1"/>
  <c r="ACF147" i="1"/>
  <c r="ACF148" i="1"/>
  <c r="ACF149" i="1"/>
  <c r="ACF150" i="1"/>
  <c r="ACF151" i="1"/>
  <c r="ACF152" i="1"/>
  <c r="ACF153" i="1"/>
  <c r="ACF154" i="1"/>
  <c r="ACF155" i="1"/>
  <c r="ACF156" i="1"/>
  <c r="ACF157" i="1"/>
  <c r="ACF158" i="1"/>
  <c r="ACF159" i="1"/>
  <c r="ACF160" i="1"/>
  <c r="ACF161" i="1"/>
  <c r="ACF162" i="1"/>
  <c r="ACF163" i="1"/>
  <c r="ACF164" i="1"/>
  <c r="ACF165" i="1"/>
  <c r="ACF166" i="1"/>
  <c r="ACF167" i="1"/>
  <c r="ACF168" i="1"/>
  <c r="ACF169" i="1"/>
  <c r="ACF170" i="1"/>
  <c r="ACF171" i="1"/>
  <c r="ACF172" i="1"/>
  <c r="ACF173" i="1"/>
  <c r="ACF174" i="1"/>
  <c r="ACF175" i="1"/>
  <c r="ACF176" i="1"/>
  <c r="ACF177" i="1"/>
  <c r="ACF178" i="1"/>
  <c r="ACF179" i="1"/>
  <c r="ACF180" i="1"/>
  <c r="ACF181" i="1"/>
  <c r="ACF182" i="1"/>
  <c r="ACF183" i="1"/>
  <c r="ACF184" i="1"/>
  <c r="ACF185" i="1"/>
  <c r="ACF186" i="1"/>
  <c r="ACF187" i="1"/>
  <c r="ACF188" i="1"/>
  <c r="ACG8" i="1"/>
  <c r="ACG9" i="1"/>
  <c r="ACG23" i="1"/>
  <c r="ACG24" i="1"/>
  <c r="ACG25" i="1"/>
  <c r="ACG26" i="1"/>
  <c r="ACG28" i="1"/>
  <c r="ACG29" i="1"/>
  <c r="ACG30" i="1"/>
  <c r="ACG31" i="1"/>
  <c r="ACG32" i="1"/>
  <c r="ACG33" i="1"/>
  <c r="ACG34" i="1"/>
  <c r="ACG35" i="1"/>
  <c r="ACG37" i="1"/>
  <c r="ACG38" i="1"/>
  <c r="ACG40" i="1"/>
  <c r="ACG41" i="1"/>
  <c r="ACG42" i="1"/>
  <c r="ACG43" i="1"/>
  <c r="ACG44" i="1"/>
  <c r="ACG45" i="1"/>
  <c r="ACG46" i="1"/>
  <c r="ACG47" i="1"/>
  <c r="ACG48" i="1"/>
  <c r="ACG49" i="1"/>
  <c r="ACG50" i="1"/>
  <c r="ACG51" i="1"/>
  <c r="ACG53" i="1"/>
  <c r="ACG54" i="1"/>
  <c r="ACG55" i="1"/>
  <c r="ACG56" i="1"/>
  <c r="ACG58" i="1"/>
  <c r="ACG60" i="1"/>
  <c r="ACG61" i="1"/>
  <c r="ACG62" i="1"/>
  <c r="ACG63" i="1"/>
  <c r="ACG64" i="1"/>
  <c r="ACG65" i="1"/>
  <c r="ACG66" i="1"/>
  <c r="ACG67" i="1"/>
  <c r="ACG68" i="1"/>
  <c r="ACG69" i="1"/>
  <c r="ACG70" i="1"/>
  <c r="ACG71" i="1"/>
  <c r="ACG72" i="1"/>
  <c r="ACG73" i="1"/>
  <c r="ACG74" i="1"/>
  <c r="ACG75" i="1"/>
  <c r="ACG76" i="1"/>
  <c r="ACG77" i="1"/>
  <c r="ACG78" i="1"/>
  <c r="ACG79" i="1"/>
  <c r="ACG80" i="1"/>
  <c r="ACG81" i="1"/>
  <c r="ACG82" i="1"/>
  <c r="ACG83" i="1"/>
  <c r="ACG84" i="1"/>
  <c r="ACG85" i="1"/>
  <c r="ACG86" i="1"/>
  <c r="ACG87" i="1"/>
  <c r="ACG88" i="1"/>
  <c r="ACG89" i="1"/>
  <c r="ACG90" i="1"/>
  <c r="ACG91" i="1"/>
  <c r="ACG92" i="1"/>
  <c r="ACG93" i="1"/>
  <c r="ACG94" i="1"/>
  <c r="ACG95" i="1"/>
  <c r="ACG96" i="1"/>
  <c r="ACG97" i="1"/>
  <c r="ACG98" i="1"/>
  <c r="ACG99" i="1"/>
  <c r="ACG100" i="1"/>
  <c r="ACG101" i="1"/>
  <c r="ACG102" i="1"/>
  <c r="ACG103" i="1"/>
  <c r="ACG104" i="1"/>
  <c r="ACG105" i="1"/>
  <c r="ACG106" i="1"/>
  <c r="ACG107" i="1"/>
  <c r="ACG108" i="1"/>
  <c r="ACG109" i="1"/>
  <c r="ACG110" i="1"/>
  <c r="ACG111" i="1"/>
  <c r="ACG112" i="1"/>
  <c r="ACG113" i="1"/>
  <c r="ACG114" i="1"/>
  <c r="ACG115" i="1"/>
  <c r="ACG116" i="1"/>
  <c r="ACG117" i="1"/>
  <c r="ACG118" i="1"/>
  <c r="ACG119" i="1"/>
  <c r="ACG120" i="1"/>
  <c r="ACG121" i="1"/>
  <c r="ACG122" i="1"/>
  <c r="ACG123" i="1"/>
  <c r="ACG124" i="1"/>
  <c r="ACG125" i="1"/>
  <c r="ACG126" i="1"/>
  <c r="ACG127" i="1"/>
  <c r="ACG128" i="1"/>
  <c r="ACG129" i="1"/>
  <c r="ACG130" i="1"/>
  <c r="ACG131" i="1"/>
  <c r="ACG132" i="1"/>
  <c r="ACG133" i="1"/>
  <c r="ACG134" i="1"/>
  <c r="ACG135" i="1"/>
  <c r="ACG136" i="1"/>
  <c r="ACG137" i="1"/>
  <c r="ACG138" i="1"/>
  <c r="ACG139" i="1"/>
  <c r="ACG140" i="1"/>
  <c r="ACG141" i="1"/>
  <c r="ACG142" i="1"/>
  <c r="ACG143" i="1"/>
  <c r="ACG144" i="1"/>
  <c r="ACG145" i="1"/>
  <c r="ACG146" i="1"/>
  <c r="ACG147" i="1"/>
  <c r="ACG148" i="1"/>
  <c r="ACG149" i="1"/>
  <c r="ACG150" i="1"/>
  <c r="ACG151" i="1"/>
  <c r="ACG152" i="1"/>
  <c r="ACG153" i="1"/>
  <c r="ACG154" i="1"/>
  <c r="ACG155" i="1"/>
  <c r="ACG156" i="1"/>
  <c r="ACG157" i="1"/>
  <c r="ACG158" i="1"/>
  <c r="ACG159" i="1"/>
  <c r="ACG160" i="1"/>
  <c r="ACG161" i="1"/>
  <c r="ACG162" i="1"/>
  <c r="ACG163" i="1"/>
  <c r="ACG164" i="1"/>
  <c r="ACG165" i="1"/>
  <c r="ACG166" i="1"/>
  <c r="ACG167" i="1"/>
  <c r="ACG168" i="1"/>
  <c r="ACG169" i="1"/>
  <c r="ACG170" i="1"/>
  <c r="ACG171" i="1"/>
  <c r="ACG172" i="1"/>
  <c r="ACG173" i="1"/>
  <c r="ACG174" i="1"/>
  <c r="ACG175" i="1"/>
  <c r="ACG176" i="1"/>
  <c r="ACG177" i="1"/>
  <c r="ACG178" i="1"/>
  <c r="ACG179" i="1"/>
  <c r="ACG180" i="1"/>
  <c r="ACG181" i="1"/>
  <c r="ACG182" i="1"/>
  <c r="ACG183" i="1"/>
  <c r="ACG184" i="1"/>
  <c r="ACG185" i="1"/>
  <c r="ACG186" i="1"/>
  <c r="ACG187" i="1"/>
  <c r="ACG188" i="1"/>
  <c r="ACH8" i="1"/>
  <c r="ACH9" i="1"/>
  <c r="ACH23" i="1"/>
  <c r="ACH24" i="1"/>
  <c r="ACH25" i="1"/>
  <c r="ACH26" i="1"/>
  <c r="ACH28" i="1"/>
  <c r="ACH29" i="1"/>
  <c r="ACH30" i="1"/>
  <c r="ACH31" i="1"/>
  <c r="ACH32" i="1"/>
  <c r="ACH33" i="1"/>
  <c r="ACH34" i="1"/>
  <c r="ACH35" i="1"/>
  <c r="ACH37" i="1"/>
  <c r="ACH38" i="1"/>
  <c r="ACH40" i="1"/>
  <c r="ACH41" i="1"/>
  <c r="ACH42" i="1"/>
  <c r="ACH43" i="1"/>
  <c r="ACH44" i="1"/>
  <c r="ACH45" i="1"/>
  <c r="ACH46" i="1"/>
  <c r="ACH47" i="1"/>
  <c r="ACH48" i="1"/>
  <c r="ACH49" i="1"/>
  <c r="ACH50" i="1"/>
  <c r="ACH51" i="1"/>
  <c r="ACH53" i="1"/>
  <c r="ACH54" i="1"/>
  <c r="ACH55" i="1"/>
  <c r="ACH56" i="1"/>
  <c r="ACH58" i="1"/>
  <c r="ACH60" i="1"/>
  <c r="ACH61" i="1"/>
  <c r="ACH62" i="1"/>
  <c r="ACH63" i="1"/>
  <c r="ACH64" i="1"/>
  <c r="ACH65" i="1"/>
  <c r="ACH66" i="1"/>
  <c r="ACH67" i="1"/>
  <c r="ACH68" i="1"/>
  <c r="ACH69" i="1"/>
  <c r="ACH70" i="1"/>
  <c r="ACH71" i="1"/>
  <c r="ACH72" i="1"/>
  <c r="ACH73" i="1"/>
  <c r="ACH74" i="1"/>
  <c r="ACH75" i="1"/>
  <c r="ACH76" i="1"/>
  <c r="ACH77" i="1"/>
  <c r="ACH78" i="1"/>
  <c r="ACH79" i="1"/>
  <c r="ACH80" i="1"/>
  <c r="ACH81" i="1"/>
  <c r="ACH82" i="1"/>
  <c r="ACH83" i="1"/>
  <c r="ACH84" i="1"/>
  <c r="ACH85" i="1"/>
  <c r="ACH86" i="1"/>
  <c r="ACH87" i="1"/>
  <c r="ACH88" i="1"/>
  <c r="ACH89" i="1"/>
  <c r="ACH90" i="1"/>
  <c r="ACH91" i="1"/>
  <c r="ACH92" i="1"/>
  <c r="ACH93" i="1"/>
  <c r="ACH94" i="1"/>
  <c r="ACH95" i="1"/>
  <c r="ACH96" i="1"/>
  <c r="ACH97" i="1"/>
  <c r="ACH98" i="1"/>
  <c r="ACH99" i="1"/>
  <c r="ACH100" i="1"/>
  <c r="ACH101" i="1"/>
  <c r="ACH102" i="1"/>
  <c r="ACH103" i="1"/>
  <c r="ACH104" i="1"/>
  <c r="ACH105" i="1"/>
  <c r="ACH106" i="1"/>
  <c r="ACH107" i="1"/>
  <c r="ACH108" i="1"/>
  <c r="ACH109" i="1"/>
  <c r="ACH110" i="1"/>
  <c r="ACH111" i="1"/>
  <c r="ACH112" i="1"/>
  <c r="ACH113" i="1"/>
  <c r="ACH114" i="1"/>
  <c r="ACH115" i="1"/>
  <c r="ACH116" i="1"/>
  <c r="ACH117" i="1"/>
  <c r="ACH118" i="1"/>
  <c r="ACH119" i="1"/>
  <c r="ACH120" i="1"/>
  <c r="ACH121" i="1"/>
  <c r="ACH122" i="1"/>
  <c r="ACH123" i="1"/>
  <c r="ACH124" i="1"/>
  <c r="ACH125" i="1"/>
  <c r="ACH126" i="1"/>
  <c r="ACH127" i="1"/>
  <c r="ACH128" i="1"/>
  <c r="ACH129" i="1"/>
  <c r="ACH130" i="1"/>
  <c r="ACH131" i="1"/>
  <c r="ACH132" i="1"/>
  <c r="ACH133" i="1"/>
  <c r="ACH134" i="1"/>
  <c r="ACH135" i="1"/>
  <c r="ACH136" i="1"/>
  <c r="ACH137" i="1"/>
  <c r="ACH138" i="1"/>
  <c r="ACH139" i="1"/>
  <c r="ACH140" i="1"/>
  <c r="ACH141" i="1"/>
  <c r="ACH142" i="1"/>
  <c r="ACH143" i="1"/>
  <c r="ACH144" i="1"/>
  <c r="ACH145" i="1"/>
  <c r="ACH146" i="1"/>
  <c r="ACH147" i="1"/>
  <c r="ACH148" i="1"/>
  <c r="ACH149" i="1"/>
  <c r="ACH150" i="1"/>
  <c r="ACH151" i="1"/>
  <c r="ACH152" i="1"/>
  <c r="ACH153" i="1"/>
  <c r="ACH154" i="1"/>
  <c r="ACH155" i="1"/>
  <c r="ACH156" i="1"/>
  <c r="ACH157" i="1"/>
  <c r="ACH158" i="1"/>
  <c r="ACH159" i="1"/>
  <c r="ACH160" i="1"/>
  <c r="ACH161" i="1"/>
  <c r="ACH162" i="1"/>
  <c r="ACH163" i="1"/>
  <c r="ACH164" i="1"/>
  <c r="ACH165" i="1"/>
  <c r="ACH166" i="1"/>
  <c r="ACH167" i="1"/>
  <c r="ACH168" i="1"/>
  <c r="ACH169" i="1"/>
  <c r="ACH170" i="1"/>
  <c r="ACH171" i="1"/>
  <c r="ACH172" i="1"/>
  <c r="ACH173" i="1"/>
  <c r="ACH174" i="1"/>
  <c r="ACH175" i="1"/>
  <c r="ACH176" i="1"/>
  <c r="ACH177" i="1"/>
  <c r="ACH178" i="1"/>
  <c r="ACH179" i="1"/>
  <c r="ACH180" i="1"/>
  <c r="ACH181" i="1"/>
  <c r="ACH182" i="1"/>
  <c r="ACH183" i="1"/>
  <c r="ACH184" i="1"/>
  <c r="ACH185" i="1"/>
  <c r="ACH186" i="1"/>
  <c r="ACH187" i="1"/>
  <c r="ACH188" i="1"/>
  <c r="ACI8" i="1"/>
  <c r="ACI9" i="1"/>
  <c r="ACI23" i="1"/>
  <c r="ACI24" i="1"/>
  <c r="ACI25" i="1"/>
  <c r="ACI26" i="1"/>
  <c r="ACI28" i="1"/>
  <c r="ACI29" i="1"/>
  <c r="ACI30" i="1"/>
  <c r="ACI31" i="1"/>
  <c r="ACI32" i="1"/>
  <c r="ACI33" i="1"/>
  <c r="ACI34" i="1"/>
  <c r="ACI35" i="1"/>
  <c r="ACI37" i="1"/>
  <c r="ACI38" i="1"/>
  <c r="ACI40" i="1"/>
  <c r="ACI41" i="1"/>
  <c r="ACI42" i="1"/>
  <c r="ACI43" i="1"/>
  <c r="ACI44" i="1"/>
  <c r="ACI45" i="1"/>
  <c r="ACI46" i="1"/>
  <c r="ACI47" i="1"/>
  <c r="ACI48" i="1"/>
  <c r="ACI49" i="1"/>
  <c r="ACI50" i="1"/>
  <c r="ACI51" i="1"/>
  <c r="ACI53" i="1"/>
  <c r="ACI54" i="1"/>
  <c r="ACI55" i="1"/>
  <c r="ACI56" i="1"/>
  <c r="ACI58" i="1"/>
  <c r="ACI60" i="1"/>
  <c r="ACI61" i="1"/>
  <c r="ACI62" i="1"/>
  <c r="ACI63" i="1"/>
  <c r="ACI64" i="1"/>
  <c r="ACI65" i="1"/>
  <c r="ACI66" i="1"/>
  <c r="ACI67" i="1"/>
  <c r="ACI68" i="1"/>
  <c r="ACI69" i="1"/>
  <c r="ACI70" i="1"/>
  <c r="ACI71" i="1"/>
  <c r="ACI72" i="1"/>
  <c r="ACI73" i="1"/>
  <c r="ACI74" i="1"/>
  <c r="ACI75" i="1"/>
  <c r="ACI76" i="1"/>
  <c r="ACI77" i="1"/>
  <c r="ACI78" i="1"/>
  <c r="ACI79" i="1"/>
  <c r="ACI80" i="1"/>
  <c r="ACI81" i="1"/>
  <c r="ACI82" i="1"/>
  <c r="ACI83" i="1"/>
  <c r="ACI84" i="1"/>
  <c r="ACI85" i="1"/>
  <c r="ACI86" i="1"/>
  <c r="ACI87" i="1"/>
  <c r="ACI88" i="1"/>
  <c r="ACI89" i="1"/>
  <c r="ACI90" i="1"/>
  <c r="ACI91" i="1"/>
  <c r="ACI92" i="1"/>
  <c r="ACI93" i="1"/>
  <c r="ACI94" i="1"/>
  <c r="ACI95" i="1"/>
  <c r="ACI96" i="1"/>
  <c r="ACI97" i="1"/>
  <c r="ACI98" i="1"/>
  <c r="ACI99" i="1"/>
  <c r="ACI100" i="1"/>
  <c r="ACI101" i="1"/>
  <c r="ACI102" i="1"/>
  <c r="ACI103" i="1"/>
  <c r="ACB103" i="1"/>
  <c r="ACJ103" i="1"/>
  <c r="ACK103" i="1"/>
  <c r="ACL103" i="1"/>
  <c r="ACM103" i="1"/>
  <c r="ACI104" i="1"/>
  <c r="ACI105" i="1"/>
  <c r="ACI106" i="1"/>
  <c r="ACI107" i="1"/>
  <c r="ACI108" i="1"/>
  <c r="ACI109" i="1"/>
  <c r="ACI110" i="1"/>
  <c r="ACI111" i="1"/>
  <c r="ACI112" i="1"/>
  <c r="ACI113" i="1"/>
  <c r="ACI114" i="1"/>
  <c r="ACI115" i="1"/>
  <c r="ACI116" i="1"/>
  <c r="ACI117" i="1"/>
  <c r="ACI118" i="1"/>
  <c r="ACI119" i="1"/>
  <c r="ACI120" i="1"/>
  <c r="ACI121" i="1"/>
  <c r="ACI122" i="1"/>
  <c r="ACI123" i="1"/>
  <c r="ACI124" i="1"/>
  <c r="ACI125" i="1"/>
  <c r="ACI126" i="1"/>
  <c r="ACI127" i="1"/>
  <c r="ACI128" i="1"/>
  <c r="ACI129" i="1"/>
  <c r="ACI130" i="1"/>
  <c r="ACI131" i="1"/>
  <c r="ACI132" i="1"/>
  <c r="ACI133" i="1"/>
  <c r="ACI134" i="1"/>
  <c r="ACI135" i="1"/>
  <c r="ACI136" i="1"/>
  <c r="ACI137" i="1"/>
  <c r="ACI138" i="1"/>
  <c r="ACI139" i="1"/>
  <c r="ACI140" i="1"/>
  <c r="ACI141" i="1"/>
  <c r="ACI142" i="1"/>
  <c r="ACI143" i="1"/>
  <c r="ACI144" i="1"/>
  <c r="ACI145" i="1"/>
  <c r="ACI146" i="1"/>
  <c r="ACI147" i="1"/>
  <c r="ACI148" i="1"/>
  <c r="ACI149" i="1"/>
  <c r="ACI150" i="1"/>
  <c r="ACI151" i="1"/>
  <c r="ACI152" i="1"/>
  <c r="ACI153" i="1"/>
  <c r="ACI154" i="1"/>
  <c r="ACI155" i="1"/>
  <c r="ACI156" i="1"/>
  <c r="ACI157" i="1"/>
  <c r="ACI158" i="1"/>
  <c r="ACI159" i="1"/>
  <c r="ACI160" i="1"/>
  <c r="ACI161" i="1"/>
  <c r="ACI162" i="1"/>
  <c r="ACI163" i="1"/>
  <c r="ACI164" i="1"/>
  <c r="ACI165" i="1"/>
  <c r="ACI166" i="1"/>
  <c r="ACI167" i="1"/>
  <c r="ACI168" i="1"/>
  <c r="ACI169" i="1"/>
  <c r="ACI170" i="1"/>
  <c r="ACI171" i="1"/>
  <c r="ACI172" i="1"/>
  <c r="ACI173" i="1"/>
  <c r="ACI174" i="1"/>
  <c r="ACI175" i="1"/>
  <c r="ACI176" i="1"/>
  <c r="ACI177" i="1"/>
  <c r="ACI178" i="1"/>
  <c r="ACI179" i="1"/>
  <c r="ACI180" i="1"/>
  <c r="ACI181" i="1"/>
  <c r="ACI182" i="1"/>
  <c r="ACI183" i="1"/>
  <c r="ACI184" i="1"/>
  <c r="ACI185" i="1"/>
  <c r="ACI186" i="1"/>
  <c r="ACI187" i="1"/>
  <c r="ACI188" i="1"/>
  <c r="ACJ8" i="1"/>
  <c r="ACJ9" i="1"/>
  <c r="ACJ23" i="1"/>
  <c r="ACJ24" i="1"/>
  <c r="ACJ25" i="1"/>
  <c r="ACJ26" i="1"/>
  <c r="ACJ28" i="1"/>
  <c r="ACJ29" i="1"/>
  <c r="ACJ30" i="1"/>
  <c r="ACJ31" i="1"/>
  <c r="ACJ32" i="1"/>
  <c r="ACJ33" i="1"/>
  <c r="ACJ34" i="1"/>
  <c r="ACJ35" i="1"/>
  <c r="ACJ37" i="1"/>
  <c r="ACJ38" i="1"/>
  <c r="ACJ40" i="1"/>
  <c r="ACJ41" i="1"/>
  <c r="ACJ42" i="1"/>
  <c r="ACJ43" i="1"/>
  <c r="ACJ44" i="1"/>
  <c r="ACJ45" i="1"/>
  <c r="ACJ46" i="1"/>
  <c r="ACJ47" i="1"/>
  <c r="ACJ48" i="1"/>
  <c r="ACJ49" i="1"/>
  <c r="ACJ50" i="1"/>
  <c r="ACJ51" i="1"/>
  <c r="ACJ53" i="1"/>
  <c r="ACJ54" i="1"/>
  <c r="ACJ55" i="1"/>
  <c r="ACJ56" i="1"/>
  <c r="ACJ58" i="1"/>
  <c r="ACJ60" i="1"/>
  <c r="ACJ61" i="1"/>
  <c r="ACJ62" i="1"/>
  <c r="ACJ63" i="1"/>
  <c r="ACJ64" i="1"/>
  <c r="ACJ65" i="1"/>
  <c r="ACJ66" i="1"/>
  <c r="ACJ67" i="1"/>
  <c r="ACJ68" i="1"/>
  <c r="ACJ69" i="1"/>
  <c r="ACJ70" i="1"/>
  <c r="ACJ71" i="1"/>
  <c r="ACJ72" i="1"/>
  <c r="ACJ73" i="1"/>
  <c r="ACJ74" i="1"/>
  <c r="ACJ75" i="1"/>
  <c r="ACJ76" i="1"/>
  <c r="ACJ77" i="1"/>
  <c r="ACJ78" i="1"/>
  <c r="ACJ79" i="1"/>
  <c r="ACJ80" i="1"/>
  <c r="ACJ81" i="1"/>
  <c r="ACJ82" i="1"/>
  <c r="ACJ83" i="1"/>
  <c r="ACJ84" i="1"/>
  <c r="ACJ85" i="1"/>
  <c r="ACJ86" i="1"/>
  <c r="ACJ87" i="1"/>
  <c r="ACJ88" i="1"/>
  <c r="ACJ89" i="1"/>
  <c r="ACJ90" i="1"/>
  <c r="ACJ91" i="1"/>
  <c r="ACJ92" i="1"/>
  <c r="ACJ93" i="1"/>
  <c r="ACJ94" i="1"/>
  <c r="ACJ95" i="1"/>
  <c r="ACJ96" i="1"/>
  <c r="ACJ97" i="1"/>
  <c r="ACJ98" i="1"/>
  <c r="ACJ99" i="1"/>
  <c r="ACJ100" i="1"/>
  <c r="ACJ101" i="1"/>
  <c r="ACJ102" i="1"/>
  <c r="ACJ104" i="1"/>
  <c r="ACJ105" i="1"/>
  <c r="ACJ106" i="1"/>
  <c r="ACJ107" i="1"/>
  <c r="ACJ108" i="1"/>
  <c r="ACJ109" i="1"/>
  <c r="ACJ110" i="1"/>
  <c r="ACJ111" i="1"/>
  <c r="ACJ112" i="1"/>
  <c r="ACJ113" i="1"/>
  <c r="ACJ114" i="1"/>
  <c r="ACJ115" i="1"/>
  <c r="ACJ116" i="1"/>
  <c r="ACJ117" i="1"/>
  <c r="ACJ118" i="1"/>
  <c r="ACJ119" i="1"/>
  <c r="ACJ120" i="1"/>
  <c r="ACJ121" i="1"/>
  <c r="ACJ122" i="1"/>
  <c r="ACJ123" i="1"/>
  <c r="ACJ124" i="1"/>
  <c r="ACJ125" i="1"/>
  <c r="ACJ126" i="1"/>
  <c r="ACJ127" i="1"/>
  <c r="ACJ128" i="1"/>
  <c r="ACJ129" i="1"/>
  <c r="ACJ130" i="1"/>
  <c r="ACJ131" i="1"/>
  <c r="ACJ132" i="1"/>
  <c r="ACJ133" i="1"/>
  <c r="ACJ134" i="1"/>
  <c r="ACJ135" i="1"/>
  <c r="ACJ136" i="1"/>
  <c r="ACJ137" i="1"/>
  <c r="ACJ138" i="1"/>
  <c r="ACJ139" i="1"/>
  <c r="ACJ140" i="1"/>
  <c r="ACJ141" i="1"/>
  <c r="ACJ142" i="1"/>
  <c r="ACJ143" i="1"/>
  <c r="ACJ144" i="1"/>
  <c r="ACJ145" i="1"/>
  <c r="ACJ146" i="1"/>
  <c r="ACJ147" i="1"/>
  <c r="ACJ148" i="1"/>
  <c r="ACJ149" i="1"/>
  <c r="ACJ150" i="1"/>
  <c r="ACJ151" i="1"/>
  <c r="ACJ152" i="1"/>
  <c r="ACJ153" i="1"/>
  <c r="ACJ154" i="1"/>
  <c r="ACJ155" i="1"/>
  <c r="ACJ156" i="1"/>
  <c r="ACJ157" i="1"/>
  <c r="ACJ158" i="1"/>
  <c r="ACJ159" i="1"/>
  <c r="ACJ160" i="1"/>
  <c r="ACJ161" i="1"/>
  <c r="ACJ162" i="1"/>
  <c r="ACJ163" i="1"/>
  <c r="ACJ164" i="1"/>
  <c r="ACJ165" i="1"/>
  <c r="ACJ166" i="1"/>
  <c r="ACJ167" i="1"/>
  <c r="ACJ168" i="1"/>
  <c r="ACJ169" i="1"/>
  <c r="ACJ170" i="1"/>
  <c r="ACJ171" i="1"/>
  <c r="ACJ172" i="1"/>
  <c r="ACJ173" i="1"/>
  <c r="ACJ174" i="1"/>
  <c r="ACJ175" i="1"/>
  <c r="ACJ176" i="1"/>
  <c r="ACJ177" i="1"/>
  <c r="ACJ178" i="1"/>
  <c r="ACJ179" i="1"/>
  <c r="ACJ180" i="1"/>
  <c r="ACJ181" i="1"/>
  <c r="ACJ182" i="1"/>
  <c r="ACJ183" i="1"/>
  <c r="ACJ184" i="1"/>
  <c r="ACJ185" i="1"/>
  <c r="ACJ186" i="1"/>
  <c r="ACJ187" i="1"/>
  <c r="ACJ188" i="1"/>
  <c r="ACK8" i="1"/>
  <c r="ACB8" i="1"/>
  <c r="ACL8" i="1"/>
  <c r="ACM8" i="1"/>
  <c r="ACK9" i="1"/>
  <c r="ACK23" i="1"/>
  <c r="ACK24" i="1"/>
  <c r="ACK25" i="1"/>
  <c r="ACK26" i="1"/>
  <c r="ACK28" i="1"/>
  <c r="ACK29" i="1"/>
  <c r="ACK30" i="1"/>
  <c r="ACK31" i="1"/>
  <c r="ACK32" i="1"/>
  <c r="ACK33" i="1"/>
  <c r="ACK34" i="1"/>
  <c r="ACK35" i="1"/>
  <c r="ACK37" i="1"/>
  <c r="ACK38" i="1"/>
  <c r="ACK40" i="1"/>
  <c r="ACK41" i="1"/>
  <c r="ACK42" i="1"/>
  <c r="ACK43" i="1"/>
  <c r="ACK44" i="1"/>
  <c r="ACK45" i="1"/>
  <c r="ACK46" i="1"/>
  <c r="ACK47" i="1"/>
  <c r="ACK48" i="1"/>
  <c r="ACK49" i="1"/>
  <c r="ACK50" i="1"/>
  <c r="ACK51" i="1"/>
  <c r="ACK53" i="1"/>
  <c r="ACK54" i="1"/>
  <c r="ACK55" i="1"/>
  <c r="ACK56" i="1"/>
  <c r="ACK58" i="1"/>
  <c r="ACK60" i="1"/>
  <c r="ACK61" i="1"/>
  <c r="ACK62" i="1"/>
  <c r="ACK63" i="1"/>
  <c r="ACK64" i="1"/>
  <c r="ACK65" i="1"/>
  <c r="ACK66" i="1"/>
  <c r="ACK67" i="1"/>
  <c r="ACK68" i="1"/>
  <c r="ACK69" i="1"/>
  <c r="ACK70" i="1"/>
  <c r="ACK71" i="1"/>
  <c r="ACK72" i="1"/>
  <c r="ACK73" i="1"/>
  <c r="ACK74" i="1"/>
  <c r="ACK75" i="1"/>
  <c r="ACK76" i="1"/>
  <c r="ACK77" i="1"/>
  <c r="ACK78" i="1"/>
  <c r="ACK79" i="1"/>
  <c r="ACK80" i="1"/>
  <c r="ACK81" i="1"/>
  <c r="ACK82" i="1"/>
  <c r="ACK83" i="1"/>
  <c r="ACK84" i="1"/>
  <c r="ACK85" i="1"/>
  <c r="ACK86" i="1"/>
  <c r="ACK87" i="1"/>
  <c r="ACK88" i="1"/>
  <c r="ACK89" i="1"/>
  <c r="ACK90" i="1"/>
  <c r="ACK91" i="1"/>
  <c r="ACK92" i="1"/>
  <c r="ACK93" i="1"/>
  <c r="ACK94" i="1"/>
  <c r="ACK95" i="1"/>
  <c r="ACK96" i="1"/>
  <c r="ACK97" i="1"/>
  <c r="ACK98" i="1"/>
  <c r="ACK99" i="1"/>
  <c r="ACK100" i="1"/>
  <c r="ACK101" i="1"/>
  <c r="ACK102" i="1"/>
  <c r="ACK104" i="1"/>
  <c r="ACK105" i="1"/>
  <c r="ACK106" i="1"/>
  <c r="ACK107" i="1"/>
  <c r="ACK108" i="1"/>
  <c r="ACK109" i="1"/>
  <c r="ACK110" i="1"/>
  <c r="ACK111" i="1"/>
  <c r="ACK112" i="1"/>
  <c r="ACK113" i="1"/>
  <c r="ACK114" i="1"/>
  <c r="ACK115" i="1"/>
  <c r="ACK116" i="1"/>
  <c r="ACK117" i="1"/>
  <c r="ACK118" i="1"/>
  <c r="ACK119" i="1"/>
  <c r="ACK120" i="1"/>
  <c r="ACK121" i="1"/>
  <c r="ACK122" i="1"/>
  <c r="ACK123" i="1"/>
  <c r="ACK124" i="1"/>
  <c r="ACK125" i="1"/>
  <c r="ACK126" i="1"/>
  <c r="ACK127" i="1"/>
  <c r="ACK128" i="1"/>
  <c r="ACK129" i="1"/>
  <c r="ACK130" i="1"/>
  <c r="ACK131" i="1"/>
  <c r="ACK132" i="1"/>
  <c r="ACK133" i="1"/>
  <c r="ACK134" i="1"/>
  <c r="ACK135" i="1"/>
  <c r="ACK136" i="1"/>
  <c r="ACK137" i="1"/>
  <c r="ACK138" i="1"/>
  <c r="ACK139" i="1"/>
  <c r="ACK140" i="1"/>
  <c r="ACK141" i="1"/>
  <c r="ACK142" i="1"/>
  <c r="ACK143" i="1"/>
  <c r="ACK144" i="1"/>
  <c r="ACK145" i="1"/>
  <c r="ACK146" i="1"/>
  <c r="ACK147" i="1"/>
  <c r="ACK148" i="1"/>
  <c r="ACK149" i="1"/>
  <c r="ACK150" i="1"/>
  <c r="ACK151" i="1"/>
  <c r="ACK152" i="1"/>
  <c r="ACK153" i="1"/>
  <c r="ACK154" i="1"/>
  <c r="ACK155" i="1"/>
  <c r="ACK156" i="1"/>
  <c r="ACK157" i="1"/>
  <c r="ACK158" i="1"/>
  <c r="ACK159" i="1"/>
  <c r="ACK160" i="1"/>
  <c r="ACK161" i="1"/>
  <c r="ACK162" i="1"/>
  <c r="ACK163" i="1"/>
  <c r="ACK164" i="1"/>
  <c r="ACK165" i="1"/>
  <c r="ACK166" i="1"/>
  <c r="ACK167" i="1"/>
  <c r="ACK168" i="1"/>
  <c r="ACK169" i="1"/>
  <c r="ACK170" i="1"/>
  <c r="ACK171" i="1"/>
  <c r="ACK172" i="1"/>
  <c r="ACK173" i="1"/>
  <c r="ACK174" i="1"/>
  <c r="ACK175" i="1"/>
  <c r="ACK176" i="1"/>
  <c r="ACK177" i="1"/>
  <c r="ACK178" i="1"/>
  <c r="ACK179" i="1"/>
  <c r="ACK180" i="1"/>
  <c r="ACK181" i="1"/>
  <c r="ACK182" i="1"/>
  <c r="ACK183" i="1"/>
  <c r="ACK184" i="1"/>
  <c r="ACK185" i="1"/>
  <c r="ACK186" i="1"/>
  <c r="ACK187" i="1"/>
  <c r="ACK188" i="1"/>
  <c r="ACL9" i="1"/>
  <c r="ACL23" i="1"/>
  <c r="ACL24" i="1"/>
  <c r="ACL25" i="1"/>
  <c r="ACL26" i="1"/>
  <c r="ACL28" i="1"/>
  <c r="ACL29" i="1"/>
  <c r="ACL30" i="1"/>
  <c r="ACL31" i="1"/>
  <c r="ACL32" i="1"/>
  <c r="ACL33" i="1"/>
  <c r="ACL34" i="1"/>
  <c r="ACL35" i="1"/>
  <c r="ACL37" i="1"/>
  <c r="ACL38" i="1"/>
  <c r="ACL40" i="1"/>
  <c r="ACL41" i="1"/>
  <c r="ACL42" i="1"/>
  <c r="ACL43" i="1"/>
  <c r="ACL44" i="1"/>
  <c r="ACL45" i="1"/>
  <c r="ACL46" i="1"/>
  <c r="ACL47" i="1"/>
  <c r="ACL48" i="1"/>
  <c r="ACL49" i="1"/>
  <c r="ACL50" i="1"/>
  <c r="ACL51" i="1"/>
  <c r="ACL53" i="1"/>
  <c r="ACL54" i="1"/>
  <c r="ACL55" i="1"/>
  <c r="ACL56" i="1"/>
  <c r="ACL58" i="1"/>
  <c r="ACL60" i="1"/>
  <c r="ACL61" i="1"/>
  <c r="ACL62" i="1"/>
  <c r="ACL63" i="1"/>
  <c r="ACL64" i="1"/>
  <c r="ACL65" i="1"/>
  <c r="ACL66" i="1"/>
  <c r="ACL67" i="1"/>
  <c r="ACL68" i="1"/>
  <c r="ACL69" i="1"/>
  <c r="ACL70" i="1"/>
  <c r="ACL71" i="1"/>
  <c r="ACL72" i="1"/>
  <c r="ACL73" i="1"/>
  <c r="ACL74" i="1"/>
  <c r="ACL75" i="1"/>
  <c r="ACL76" i="1"/>
  <c r="ACL77" i="1"/>
  <c r="ACL78" i="1"/>
  <c r="ACL79" i="1"/>
  <c r="ACL80" i="1"/>
  <c r="ACL81" i="1"/>
  <c r="ACL82" i="1"/>
  <c r="ACL83" i="1"/>
  <c r="ACL84" i="1"/>
  <c r="ACL85" i="1"/>
  <c r="ACL86" i="1"/>
  <c r="ACL87" i="1"/>
  <c r="ACL88" i="1"/>
  <c r="ACL89" i="1"/>
  <c r="ACL90" i="1"/>
  <c r="ACL91" i="1"/>
  <c r="ACL92" i="1"/>
  <c r="ACL93" i="1"/>
  <c r="ACL94" i="1"/>
  <c r="ACL95" i="1"/>
  <c r="ACL96" i="1"/>
  <c r="ACL97" i="1"/>
  <c r="ACL98" i="1"/>
  <c r="ACL99" i="1"/>
  <c r="ACL100" i="1"/>
  <c r="ACL101" i="1"/>
  <c r="ACL102" i="1"/>
  <c r="ACL104" i="1"/>
  <c r="ACL105" i="1"/>
  <c r="ACL106" i="1"/>
  <c r="ACL107" i="1"/>
  <c r="ACL108" i="1"/>
  <c r="ACL109" i="1"/>
  <c r="ACL110" i="1"/>
  <c r="ACL111" i="1"/>
  <c r="ACL112" i="1"/>
  <c r="ACL113" i="1"/>
  <c r="ACL114" i="1"/>
  <c r="ACL115" i="1"/>
  <c r="ACL116" i="1"/>
  <c r="ACL117" i="1"/>
  <c r="ACL118" i="1"/>
  <c r="ACL119" i="1"/>
  <c r="ACL120" i="1"/>
  <c r="ACL121" i="1"/>
  <c r="ACL122" i="1"/>
  <c r="ACL123" i="1"/>
  <c r="ACL124" i="1"/>
  <c r="ACL125" i="1"/>
  <c r="ACL126" i="1"/>
  <c r="ACL127" i="1"/>
  <c r="ACL128" i="1"/>
  <c r="ACL129" i="1"/>
  <c r="ACL130" i="1"/>
  <c r="ACL131" i="1"/>
  <c r="ACL132" i="1"/>
  <c r="ACL133" i="1"/>
  <c r="ACL134" i="1"/>
  <c r="ACL135" i="1"/>
  <c r="ACL136" i="1"/>
  <c r="ACL137" i="1"/>
  <c r="ACL138" i="1"/>
  <c r="ACL139" i="1"/>
  <c r="ACL140" i="1"/>
  <c r="ACL141" i="1"/>
  <c r="ACL142" i="1"/>
  <c r="ACL143" i="1"/>
  <c r="ACL144" i="1"/>
  <c r="ACL145" i="1"/>
  <c r="ACL146" i="1"/>
  <c r="ACL147" i="1"/>
  <c r="ACL148" i="1"/>
  <c r="ACL149" i="1"/>
  <c r="ACL150" i="1"/>
  <c r="ACL151" i="1"/>
  <c r="ACL152" i="1"/>
  <c r="ACL153" i="1"/>
  <c r="ACL154" i="1"/>
  <c r="ACL155" i="1"/>
  <c r="ACL156" i="1"/>
  <c r="ACL157" i="1"/>
  <c r="ACL158" i="1"/>
  <c r="ACL159" i="1"/>
  <c r="ACL160" i="1"/>
  <c r="ACL161" i="1"/>
  <c r="ACL162" i="1"/>
  <c r="ACL163" i="1"/>
  <c r="ACL164" i="1"/>
  <c r="ACL165" i="1"/>
  <c r="ACL166" i="1"/>
  <c r="ACL167" i="1"/>
  <c r="ACL168" i="1"/>
  <c r="ACL169" i="1"/>
  <c r="ACL170" i="1"/>
  <c r="ACL171" i="1"/>
  <c r="ACL172" i="1"/>
  <c r="ACL173" i="1"/>
  <c r="ACL174" i="1"/>
  <c r="ACL175" i="1"/>
  <c r="ACL176" i="1"/>
  <c r="ACL177" i="1"/>
  <c r="ACL178" i="1"/>
  <c r="ACL179" i="1"/>
  <c r="ACL180" i="1"/>
  <c r="ACL181" i="1"/>
  <c r="ACL182" i="1"/>
  <c r="ACL183" i="1"/>
  <c r="ACL184" i="1"/>
  <c r="ACL185" i="1"/>
  <c r="ACL186" i="1"/>
  <c r="ACL187" i="1"/>
  <c r="ACL188" i="1"/>
  <c r="ACM264" i="1"/>
  <c r="ACM9" i="1"/>
  <c r="ACM23" i="1"/>
  <c r="ACM24" i="1"/>
  <c r="ACM25" i="1"/>
  <c r="ACM26" i="1"/>
  <c r="ACM28" i="1"/>
  <c r="ACM29" i="1"/>
  <c r="ACM30" i="1"/>
  <c r="ACM31" i="1"/>
  <c r="ACM32" i="1"/>
  <c r="ACM33" i="1"/>
  <c r="ACM34" i="1"/>
  <c r="ACM35" i="1"/>
  <c r="ACM37" i="1"/>
  <c r="ACM38" i="1"/>
  <c r="ACM40" i="1"/>
  <c r="ACM41" i="1"/>
  <c r="ACM42" i="1"/>
  <c r="ACM43" i="1"/>
  <c r="ACM44" i="1"/>
  <c r="ACM45" i="1"/>
  <c r="ACM46" i="1"/>
  <c r="ACM47" i="1"/>
  <c r="ACM48" i="1"/>
  <c r="ACM49" i="1"/>
  <c r="ACM50" i="1"/>
  <c r="ACM51" i="1"/>
  <c r="ACM53" i="1"/>
  <c r="ACM54" i="1"/>
  <c r="ACM55" i="1"/>
  <c r="ACM56" i="1"/>
  <c r="ACM58" i="1"/>
  <c r="ACM60" i="1"/>
  <c r="ACM61" i="1"/>
  <c r="ACM62" i="1"/>
  <c r="ACM63" i="1"/>
  <c r="ACM64" i="1"/>
  <c r="ACM65" i="1"/>
  <c r="ACM66" i="1"/>
  <c r="ACM67" i="1"/>
  <c r="ACM68" i="1"/>
  <c r="ACM69" i="1"/>
  <c r="ACM70" i="1"/>
  <c r="ACM71" i="1"/>
  <c r="ACM72" i="1"/>
  <c r="ACM73" i="1"/>
  <c r="ACM74" i="1"/>
  <c r="ACM75" i="1"/>
  <c r="ACM76" i="1"/>
  <c r="ACM77" i="1"/>
  <c r="ACM78" i="1"/>
  <c r="ACM79" i="1"/>
  <c r="ACM80" i="1"/>
  <c r="ACM81" i="1"/>
  <c r="ACM82" i="1"/>
  <c r="ACM83" i="1"/>
  <c r="ACM84" i="1"/>
  <c r="ACM85" i="1"/>
  <c r="ACM86" i="1"/>
  <c r="ACM87" i="1"/>
  <c r="ACM88" i="1"/>
  <c r="ACM89" i="1"/>
  <c r="ACM90" i="1"/>
  <c r="ACM91" i="1"/>
  <c r="ACM92" i="1"/>
  <c r="ACM93" i="1"/>
  <c r="ACM94" i="1"/>
  <c r="ACM95" i="1"/>
  <c r="ACM96" i="1"/>
  <c r="ACM97" i="1"/>
  <c r="ACM98" i="1"/>
  <c r="ACM99" i="1"/>
  <c r="ACM100" i="1"/>
  <c r="ACM101" i="1"/>
  <c r="ACM102" i="1"/>
  <c r="ACM104" i="1"/>
  <c r="ACM105" i="1"/>
  <c r="ACM106" i="1"/>
  <c r="ACM107" i="1"/>
  <c r="ACM108" i="1"/>
  <c r="ACM109" i="1"/>
  <c r="ACM110" i="1"/>
  <c r="ACM111" i="1"/>
  <c r="ACM112" i="1"/>
  <c r="ACM113" i="1"/>
  <c r="ACM114" i="1"/>
  <c r="ACM115" i="1"/>
  <c r="ACM116" i="1"/>
  <c r="ACM117" i="1"/>
  <c r="ACM118" i="1"/>
  <c r="ACM119" i="1"/>
  <c r="ACM120" i="1"/>
  <c r="ACM121" i="1"/>
  <c r="ACM122" i="1"/>
  <c r="ACM123" i="1"/>
  <c r="ACM124" i="1"/>
  <c r="ACM125" i="1"/>
  <c r="ACM126" i="1"/>
  <c r="ACM127" i="1"/>
  <c r="ACM128" i="1"/>
  <c r="ACM129" i="1"/>
  <c r="ACM130" i="1"/>
  <c r="ACM131" i="1"/>
  <c r="ACM132" i="1"/>
  <c r="ACM133" i="1"/>
  <c r="ACM134" i="1"/>
  <c r="ACM135" i="1"/>
  <c r="ACM136" i="1"/>
  <c r="ACM137" i="1"/>
  <c r="ACM138" i="1"/>
  <c r="ACM139" i="1"/>
  <c r="ACM140" i="1"/>
  <c r="ACM141" i="1"/>
  <c r="ACM142" i="1"/>
  <c r="ACM143" i="1"/>
  <c r="ACM144" i="1"/>
  <c r="ACM145" i="1"/>
  <c r="ACM146" i="1"/>
  <c r="ACM147" i="1"/>
  <c r="ACM148" i="1"/>
  <c r="ACM149" i="1"/>
  <c r="ACM150" i="1"/>
  <c r="ACM151" i="1"/>
  <c r="ACM152" i="1"/>
  <c r="ACM153" i="1"/>
  <c r="ACM154" i="1"/>
  <c r="ACM155" i="1"/>
  <c r="ACM156" i="1"/>
  <c r="ACM157" i="1"/>
  <c r="ACM158" i="1"/>
  <c r="ACM159" i="1"/>
  <c r="ACM160" i="1"/>
  <c r="ACM161" i="1"/>
  <c r="ACM162" i="1"/>
  <c r="ACM163" i="1"/>
  <c r="ACM164" i="1"/>
  <c r="ACM165" i="1"/>
  <c r="ACM166" i="1"/>
  <c r="ACM167" i="1"/>
  <c r="ACM168" i="1"/>
  <c r="ACM169" i="1"/>
  <c r="ACM170" i="1"/>
  <c r="ACM171" i="1"/>
  <c r="ACM172" i="1"/>
  <c r="ACM173" i="1"/>
  <c r="ACM174" i="1"/>
  <c r="ACM175" i="1"/>
  <c r="ACM176" i="1"/>
  <c r="ACM177" i="1"/>
  <c r="ACM178" i="1"/>
  <c r="ACM179" i="1"/>
  <c r="ACM180" i="1"/>
  <c r="ACM181" i="1"/>
  <c r="ACM182" i="1"/>
  <c r="ACM183" i="1"/>
  <c r="ACM184" i="1"/>
  <c r="ACM185" i="1"/>
  <c r="ACM186" i="1"/>
  <c r="ACM187" i="1"/>
  <c r="ACM188" i="1"/>
  <c r="ACN272" i="1"/>
  <c r="ACB9" i="1"/>
  <c r="ACB23" i="1"/>
  <c r="ACB24" i="1"/>
  <c r="ACB25" i="1"/>
  <c r="ACB26" i="1"/>
  <c r="ACB28" i="1"/>
  <c r="ACB29" i="1"/>
  <c r="ACB30" i="1"/>
  <c r="ACB31" i="1"/>
  <c r="ACB32" i="1"/>
  <c r="ACB33" i="1"/>
  <c r="ACB34" i="1"/>
  <c r="ACB35" i="1"/>
  <c r="ACB37" i="1"/>
  <c r="ACB38" i="1"/>
  <c r="ACB40" i="1"/>
  <c r="ACB41" i="1"/>
  <c r="ACB42" i="1"/>
  <c r="ACB43" i="1"/>
  <c r="ACB44" i="1"/>
  <c r="ACB45" i="1"/>
  <c r="ACB46" i="1"/>
  <c r="ACB47" i="1"/>
  <c r="ACB48" i="1"/>
  <c r="ACB49" i="1"/>
  <c r="ACB50" i="1"/>
  <c r="ACB51" i="1"/>
  <c r="ACB53" i="1"/>
  <c r="ACB54" i="1"/>
  <c r="ACB55" i="1"/>
  <c r="ACB56" i="1"/>
  <c r="ACB58" i="1"/>
  <c r="ACB60" i="1"/>
  <c r="ACB61" i="1"/>
  <c r="ACB62" i="1"/>
  <c r="ACB63" i="1"/>
  <c r="ACB64" i="1"/>
  <c r="ACB65" i="1"/>
  <c r="ACB66" i="1"/>
  <c r="ACB67" i="1"/>
  <c r="ACB68" i="1"/>
  <c r="ACB69" i="1"/>
  <c r="ACB70" i="1"/>
  <c r="ACB71" i="1"/>
  <c r="ACB72" i="1"/>
  <c r="ACB73" i="1"/>
  <c r="ACB74" i="1"/>
  <c r="ACB75" i="1"/>
  <c r="ACB76" i="1"/>
  <c r="ACB77" i="1"/>
  <c r="ACB78" i="1"/>
  <c r="ACB79" i="1"/>
  <c r="ACB80" i="1"/>
  <c r="ACB81" i="1"/>
  <c r="ACB82" i="1"/>
  <c r="ACB83" i="1"/>
  <c r="ACB84" i="1"/>
  <c r="ACB85" i="1"/>
  <c r="ACB86" i="1"/>
  <c r="ACB87" i="1"/>
  <c r="ACB88" i="1"/>
  <c r="ACB89" i="1"/>
  <c r="ACB90" i="1"/>
  <c r="ACB91" i="1"/>
  <c r="ACB92" i="1"/>
  <c r="ACB93" i="1"/>
  <c r="ACB94" i="1"/>
  <c r="ACB95" i="1"/>
  <c r="ACB96" i="1"/>
  <c r="ACB97" i="1"/>
  <c r="ACB98" i="1"/>
  <c r="ACB99" i="1"/>
  <c r="ACB100" i="1"/>
  <c r="ACB101" i="1"/>
  <c r="ACB102" i="1"/>
  <c r="ACB104" i="1"/>
  <c r="ACB105" i="1"/>
  <c r="ACB106" i="1"/>
  <c r="ACB107" i="1"/>
  <c r="ACB108" i="1"/>
  <c r="ACB109" i="1"/>
  <c r="ACB110" i="1"/>
  <c r="ACB111" i="1"/>
  <c r="ACB112" i="1"/>
  <c r="ACB113" i="1"/>
  <c r="ACB114" i="1"/>
  <c r="ACB115" i="1"/>
  <c r="ACB116" i="1"/>
  <c r="ACB117" i="1"/>
  <c r="ACB118" i="1"/>
  <c r="ACB119" i="1"/>
  <c r="ACB120" i="1"/>
  <c r="ACB121" i="1"/>
  <c r="ACB122" i="1"/>
  <c r="ACB123" i="1"/>
  <c r="ACB124" i="1"/>
  <c r="ACB125" i="1"/>
  <c r="ACB126" i="1"/>
  <c r="ACB127" i="1"/>
  <c r="ACB128" i="1"/>
  <c r="ACB129" i="1"/>
  <c r="ACB130" i="1"/>
  <c r="ACB131" i="1"/>
  <c r="ACB132" i="1"/>
  <c r="ACB133" i="1"/>
  <c r="ACB134" i="1"/>
  <c r="ACB135" i="1"/>
  <c r="ACB136" i="1"/>
  <c r="ACB137" i="1"/>
  <c r="ACB138" i="1"/>
  <c r="ACB139" i="1"/>
  <c r="ACB140" i="1"/>
  <c r="ACB141" i="1"/>
  <c r="ACB142" i="1"/>
  <c r="ACB143" i="1"/>
  <c r="ACB144" i="1"/>
  <c r="ACB145" i="1"/>
  <c r="ACB146" i="1"/>
  <c r="ACB147" i="1"/>
  <c r="ACB148" i="1"/>
  <c r="ACB149" i="1"/>
  <c r="ACB150" i="1"/>
  <c r="ACB151" i="1"/>
  <c r="ACB152" i="1"/>
  <c r="ACB153" i="1"/>
  <c r="ACB154" i="1"/>
  <c r="ACB155" i="1"/>
  <c r="ACB156" i="1"/>
  <c r="ACB157" i="1"/>
  <c r="ACB158" i="1"/>
  <c r="ACB159" i="1"/>
  <c r="ACB160" i="1"/>
  <c r="ACB161" i="1"/>
  <c r="ACB162" i="1"/>
  <c r="ACB163" i="1"/>
  <c r="ACB164" i="1"/>
  <c r="ACB165" i="1"/>
  <c r="ACB166" i="1"/>
  <c r="ACB167" i="1"/>
  <c r="ACB168" i="1"/>
  <c r="ACB169" i="1"/>
  <c r="ACB170" i="1"/>
  <c r="ACB171" i="1"/>
  <c r="ACB172" i="1"/>
  <c r="ACB173" i="1"/>
  <c r="ACB174" i="1"/>
  <c r="ACB175" i="1"/>
  <c r="ACB176" i="1"/>
  <c r="ACB177" i="1"/>
  <c r="ACB178" i="1"/>
  <c r="ACB179" i="1"/>
  <c r="ACB180" i="1"/>
  <c r="ACB181" i="1"/>
  <c r="ACB182" i="1"/>
  <c r="ACB183" i="1"/>
  <c r="ACB184" i="1"/>
  <c r="ACB185" i="1"/>
  <c r="ACB186" i="1"/>
  <c r="ACB187" i="1"/>
  <c r="ACB188" i="1"/>
  <c r="ACB189" i="1"/>
  <c r="ACB194" i="1"/>
  <c r="ACM268" i="1"/>
  <c r="ACC189" i="1"/>
  <c r="ACD189" i="1"/>
  <c r="ACE189" i="1"/>
  <c r="ACF189" i="1"/>
  <c r="ACG189" i="1"/>
  <c r="ACH189" i="1"/>
  <c r="ACI189" i="1"/>
  <c r="ACJ189" i="1"/>
  <c r="ACK189" i="1"/>
  <c r="ACL189" i="1"/>
  <c r="ACM189" i="1"/>
  <c r="ACB190" i="1"/>
  <c r="ACC190" i="1"/>
  <c r="ACD190" i="1"/>
  <c r="ACE190" i="1"/>
  <c r="ACF190" i="1"/>
  <c r="ACG190" i="1"/>
  <c r="ACH190" i="1"/>
  <c r="ACI190" i="1"/>
  <c r="ACJ190" i="1"/>
  <c r="ACK190" i="1"/>
  <c r="ACL190" i="1"/>
  <c r="ACM190" i="1"/>
  <c r="ACB191" i="1"/>
  <c r="ACC191" i="1"/>
  <c r="ACD191" i="1"/>
  <c r="ACE191" i="1"/>
  <c r="ACF191" i="1"/>
  <c r="ACG191" i="1"/>
  <c r="ACH191" i="1"/>
  <c r="ACI191" i="1"/>
  <c r="ACJ191" i="1"/>
  <c r="ACK191" i="1"/>
  <c r="ACL191" i="1"/>
  <c r="ACM191" i="1"/>
  <c r="ACB192" i="1"/>
  <c r="ACC192" i="1"/>
  <c r="ACD192" i="1"/>
  <c r="ACE192" i="1"/>
  <c r="ACF192" i="1"/>
  <c r="ACG192" i="1"/>
  <c r="ACH192" i="1"/>
  <c r="ACI192" i="1"/>
  <c r="ACJ192" i="1"/>
  <c r="ACK192" i="1"/>
  <c r="ACL192" i="1"/>
  <c r="ACM192" i="1"/>
  <c r="ACB193" i="1"/>
  <c r="ACC193" i="1"/>
  <c r="ACD193" i="1"/>
  <c r="ACE193" i="1"/>
  <c r="ACF193" i="1"/>
  <c r="ACG193" i="1"/>
  <c r="ACH193" i="1"/>
  <c r="ACI193" i="1"/>
  <c r="ACJ193" i="1"/>
  <c r="ACK193" i="1"/>
  <c r="ACL193" i="1"/>
  <c r="ACM193" i="1"/>
  <c r="ACC194" i="1"/>
  <c r="ACD194" i="1"/>
  <c r="ACE194" i="1"/>
  <c r="ACF194" i="1"/>
  <c r="ACG194" i="1"/>
  <c r="ACH194" i="1"/>
  <c r="ACI194" i="1"/>
  <c r="ACJ194" i="1"/>
  <c r="ACK194" i="1"/>
  <c r="ACL194" i="1"/>
  <c r="ACM194" i="1"/>
  <c r="ACB195" i="1"/>
  <c r="ACC195" i="1"/>
  <c r="ACD195" i="1"/>
  <c r="ACE195" i="1"/>
  <c r="ACF195" i="1"/>
  <c r="ACG195" i="1"/>
  <c r="ACH195" i="1"/>
  <c r="ACI195" i="1"/>
  <c r="ACJ195" i="1"/>
  <c r="ACK195" i="1"/>
  <c r="ACL195" i="1"/>
  <c r="ACM195" i="1"/>
  <c r="ACB196" i="1"/>
  <c r="ACC196" i="1"/>
  <c r="ACD196" i="1"/>
  <c r="ACE196" i="1"/>
  <c r="ACF196" i="1"/>
  <c r="ACG196" i="1"/>
  <c r="ACH196" i="1"/>
  <c r="ACI196" i="1"/>
  <c r="ACJ196" i="1"/>
  <c r="ACK196" i="1"/>
  <c r="ACL196" i="1"/>
  <c r="ACM196" i="1"/>
  <c r="ACB197" i="1"/>
  <c r="ACC197" i="1"/>
  <c r="ACD197" i="1"/>
  <c r="ACE197" i="1"/>
  <c r="ACF197" i="1"/>
  <c r="ACG197" i="1"/>
  <c r="ACH197" i="1"/>
  <c r="ACI197" i="1"/>
  <c r="ACJ197" i="1"/>
  <c r="ACK197" i="1"/>
  <c r="ACL197" i="1"/>
  <c r="ACM197" i="1"/>
  <c r="ACB198" i="1"/>
  <c r="ACC198" i="1"/>
  <c r="ACD198" i="1"/>
  <c r="ACE198" i="1"/>
  <c r="ACF198" i="1"/>
  <c r="ACG198" i="1"/>
  <c r="ACH198" i="1"/>
  <c r="ACI198" i="1"/>
  <c r="ACJ198" i="1"/>
  <c r="ACK198" i="1"/>
  <c r="ACL198" i="1"/>
  <c r="ACM198" i="1"/>
  <c r="ACB199" i="1"/>
  <c r="ACC199" i="1"/>
  <c r="ACD199" i="1"/>
  <c r="ACE199" i="1"/>
  <c r="ACF199" i="1"/>
  <c r="ACG199" i="1"/>
  <c r="ACH199" i="1"/>
  <c r="ACI199" i="1"/>
  <c r="ACJ199" i="1"/>
  <c r="ACK199" i="1"/>
  <c r="ACL199" i="1"/>
  <c r="ACM199" i="1"/>
  <c r="ACB200" i="1"/>
  <c r="ACC200" i="1"/>
  <c r="ACD200" i="1"/>
  <c r="ACE200" i="1"/>
  <c r="ACF200" i="1"/>
  <c r="ACG200" i="1"/>
  <c r="ACH200" i="1"/>
  <c r="ACI200" i="1"/>
  <c r="ACJ200" i="1"/>
  <c r="ACK200" i="1"/>
  <c r="ACL200" i="1"/>
  <c r="ACM200" i="1"/>
  <c r="ACB201" i="1"/>
  <c r="ACC201" i="1"/>
  <c r="ACD201" i="1"/>
  <c r="ACE201" i="1"/>
  <c r="ACF201" i="1"/>
  <c r="ACG201" i="1"/>
  <c r="ACH201" i="1"/>
  <c r="ACI201" i="1"/>
  <c r="ACJ201" i="1"/>
  <c r="ACK201" i="1"/>
  <c r="ACL201" i="1"/>
  <c r="ACM201" i="1"/>
  <c r="ACB202" i="1"/>
  <c r="ACC202" i="1"/>
  <c r="ACD202" i="1"/>
  <c r="ACE202" i="1"/>
  <c r="ACF202" i="1"/>
  <c r="ACG202" i="1"/>
  <c r="ACH202" i="1"/>
  <c r="ACI202" i="1"/>
  <c r="ACJ202" i="1"/>
  <c r="ACK202" i="1"/>
  <c r="ACL202" i="1"/>
  <c r="ACM202" i="1"/>
  <c r="ACB203" i="1"/>
  <c r="ACC203" i="1"/>
  <c r="ACD203" i="1"/>
  <c r="ACE203" i="1"/>
  <c r="ACF203" i="1"/>
  <c r="ACG203" i="1"/>
  <c r="ACH203" i="1"/>
  <c r="ACI203" i="1"/>
  <c r="ACJ203" i="1"/>
  <c r="ACK203" i="1"/>
  <c r="ACL203" i="1"/>
  <c r="ACM203" i="1"/>
  <c r="ACB204" i="1"/>
  <c r="ACC204" i="1"/>
  <c r="ACD204" i="1"/>
  <c r="ACE204" i="1"/>
  <c r="ACF204" i="1"/>
  <c r="ACG204" i="1"/>
  <c r="ACH204" i="1"/>
  <c r="ACI204" i="1"/>
  <c r="ACJ204" i="1"/>
  <c r="ACK204" i="1"/>
  <c r="ACL204" i="1"/>
  <c r="ACM204" i="1"/>
  <c r="ACB205" i="1"/>
  <c r="ACC205" i="1"/>
  <c r="ACD205" i="1"/>
  <c r="ACE205" i="1"/>
  <c r="ACF205" i="1"/>
  <c r="ACG205" i="1"/>
  <c r="ACH205" i="1"/>
  <c r="ACI205" i="1"/>
  <c r="ACJ205" i="1"/>
  <c r="ACK205" i="1"/>
  <c r="ACL205" i="1"/>
  <c r="ACM205" i="1"/>
  <c r="ACB206" i="1"/>
  <c r="ACC206" i="1"/>
  <c r="ACD206" i="1"/>
  <c r="ACE206" i="1"/>
  <c r="ACF206" i="1"/>
  <c r="ACG206" i="1"/>
  <c r="ACH206" i="1"/>
  <c r="ACI206" i="1"/>
  <c r="ACJ206" i="1"/>
  <c r="ACK206" i="1"/>
  <c r="ACL206" i="1"/>
  <c r="ACM206" i="1"/>
  <c r="ACB207" i="1"/>
  <c r="ACC207" i="1"/>
  <c r="ACD207" i="1"/>
  <c r="ACE207" i="1"/>
  <c r="ACF207" i="1"/>
  <c r="ACG207" i="1"/>
  <c r="ACH207" i="1"/>
  <c r="ACI207" i="1"/>
  <c r="ACJ207" i="1"/>
  <c r="ACK207" i="1"/>
  <c r="ACL207" i="1"/>
  <c r="ACM207" i="1"/>
  <c r="ACB208" i="1"/>
  <c r="ACC208" i="1"/>
  <c r="ACD208" i="1"/>
  <c r="ACE208" i="1"/>
  <c r="ACF208" i="1"/>
  <c r="ACG208" i="1"/>
  <c r="ACH208" i="1"/>
  <c r="ACI208" i="1"/>
  <c r="ACJ208" i="1"/>
  <c r="ACK208" i="1"/>
  <c r="ACL208" i="1"/>
  <c r="ACM208" i="1"/>
  <c r="ACB209" i="1"/>
  <c r="ACC209" i="1"/>
  <c r="ACD209" i="1"/>
  <c r="ACE209" i="1"/>
  <c r="ACF209" i="1"/>
  <c r="ACG209" i="1"/>
  <c r="ACH209" i="1"/>
  <c r="ACI209" i="1"/>
  <c r="ACJ209" i="1"/>
  <c r="ACK209" i="1"/>
  <c r="ACL209" i="1"/>
  <c r="ACM209" i="1"/>
  <c r="ACB210" i="1"/>
  <c r="ACC210" i="1"/>
  <c r="ACD210" i="1"/>
  <c r="ACE210" i="1"/>
  <c r="ACF210" i="1"/>
  <c r="ACG210" i="1"/>
  <c r="ACH210" i="1"/>
  <c r="ACI210" i="1"/>
  <c r="ACJ210" i="1"/>
  <c r="ACK210" i="1"/>
  <c r="ACL210" i="1"/>
  <c r="ACM210" i="1"/>
  <c r="ACB211" i="1"/>
  <c r="ACC211" i="1"/>
  <c r="ACD211" i="1"/>
  <c r="ACE211" i="1"/>
  <c r="ACF211" i="1"/>
  <c r="ACG211" i="1"/>
  <c r="ACH211" i="1"/>
  <c r="ACI211" i="1"/>
  <c r="ACJ211" i="1"/>
  <c r="ACK211" i="1"/>
  <c r="ACL211" i="1"/>
  <c r="ACM211" i="1"/>
  <c r="ACB212" i="1"/>
  <c r="ACC212" i="1"/>
  <c r="ACD212" i="1"/>
  <c r="ACE212" i="1"/>
  <c r="ACF212" i="1"/>
  <c r="ACG212" i="1"/>
  <c r="ACH212" i="1"/>
  <c r="ACI212" i="1"/>
  <c r="ACJ212" i="1"/>
  <c r="ACK212" i="1"/>
  <c r="ACL212" i="1"/>
  <c r="ACM212" i="1"/>
  <c r="ACB213" i="1"/>
  <c r="ACC213" i="1"/>
  <c r="ACD213" i="1"/>
  <c r="ACE213" i="1"/>
  <c r="ACF213" i="1"/>
  <c r="ACG213" i="1"/>
  <c r="ACH213" i="1"/>
  <c r="ACI213" i="1"/>
  <c r="ACJ213" i="1"/>
  <c r="ACK213" i="1"/>
  <c r="ACL213" i="1"/>
  <c r="ACM213" i="1"/>
  <c r="ACB214" i="1"/>
  <c r="ACC214" i="1"/>
  <c r="ACD214" i="1"/>
  <c r="ACE214" i="1"/>
  <c r="ACF214" i="1"/>
  <c r="ACG214" i="1"/>
  <c r="ACH214" i="1"/>
  <c r="ACI214" i="1"/>
  <c r="ACJ214" i="1"/>
  <c r="ACK214" i="1"/>
  <c r="ACL214" i="1"/>
  <c r="ACM214" i="1"/>
  <c r="ACB215" i="1"/>
  <c r="ACC215" i="1"/>
  <c r="ACD215" i="1"/>
  <c r="ACE215" i="1"/>
  <c r="ACF215" i="1"/>
  <c r="ACG215" i="1"/>
  <c r="ACH215" i="1"/>
  <c r="ACI215" i="1"/>
  <c r="ACJ215" i="1"/>
  <c r="ACK215" i="1"/>
  <c r="ACL215" i="1"/>
  <c r="ACM215" i="1"/>
  <c r="ACB216" i="1"/>
  <c r="ACC216" i="1"/>
  <c r="ACD216" i="1"/>
  <c r="ACE216" i="1"/>
  <c r="ACF216" i="1"/>
  <c r="ACG216" i="1"/>
  <c r="ACH216" i="1"/>
  <c r="ACI216" i="1"/>
  <c r="ACJ216" i="1"/>
  <c r="ACK216" i="1"/>
  <c r="ACL216" i="1"/>
  <c r="ACM216" i="1"/>
  <c r="ACB217" i="1"/>
  <c r="ACC217" i="1"/>
  <c r="ACD217" i="1"/>
  <c r="ACE217" i="1"/>
  <c r="ACF217" i="1"/>
  <c r="ACG217" i="1"/>
  <c r="ACH217" i="1"/>
  <c r="ACI217" i="1"/>
  <c r="ACJ217" i="1"/>
  <c r="ACK217" i="1"/>
  <c r="ACL217" i="1"/>
  <c r="ACM217" i="1"/>
  <c r="ACB218" i="1"/>
  <c r="ACC218" i="1"/>
  <c r="ACD218" i="1"/>
  <c r="ACE218" i="1"/>
  <c r="ACF218" i="1"/>
  <c r="ACG218" i="1"/>
  <c r="ACH218" i="1"/>
  <c r="ACI218" i="1"/>
  <c r="ACJ218" i="1"/>
  <c r="ACK218" i="1"/>
  <c r="ACL218" i="1"/>
  <c r="ACM218" i="1"/>
  <c r="ACB219" i="1"/>
  <c r="ACC219" i="1"/>
  <c r="ACD219" i="1"/>
  <c r="ACE219" i="1"/>
  <c r="ACF219" i="1"/>
  <c r="ACG219" i="1"/>
  <c r="ACH219" i="1"/>
  <c r="ACI219" i="1"/>
  <c r="ACJ219" i="1"/>
  <c r="ACK219" i="1"/>
  <c r="ACL219" i="1"/>
  <c r="ACM219" i="1"/>
  <c r="ACB220" i="1"/>
  <c r="ACC220" i="1"/>
  <c r="ACD220" i="1"/>
  <c r="ACE220" i="1"/>
  <c r="ACF220" i="1"/>
  <c r="ACG220" i="1"/>
  <c r="ACH220" i="1"/>
  <c r="ACI220" i="1"/>
  <c r="ACJ220" i="1"/>
  <c r="ACK220" i="1"/>
  <c r="ACL220" i="1"/>
  <c r="ACM220" i="1"/>
  <c r="ACB221" i="1"/>
  <c r="ACC221" i="1"/>
  <c r="ACD221" i="1"/>
  <c r="ACE221" i="1"/>
  <c r="ACF221" i="1"/>
  <c r="ACG221" i="1"/>
  <c r="ACH221" i="1"/>
  <c r="ACI221" i="1"/>
  <c r="ACJ221" i="1"/>
  <c r="ACK221" i="1"/>
  <c r="ACL221" i="1"/>
  <c r="ACM221" i="1"/>
  <c r="ACB222" i="1"/>
  <c r="ACC222" i="1"/>
  <c r="ACD222" i="1"/>
  <c r="ACE222" i="1"/>
  <c r="ACF222" i="1"/>
  <c r="ACG222" i="1"/>
  <c r="ACH222" i="1"/>
  <c r="ACI222" i="1"/>
  <c r="ACJ222" i="1"/>
  <c r="ACK222" i="1"/>
  <c r="ACL222" i="1"/>
  <c r="ACM222" i="1"/>
  <c r="ACB223" i="1"/>
  <c r="ACC223" i="1"/>
  <c r="ACD223" i="1"/>
  <c r="ACE223" i="1"/>
  <c r="ACF223" i="1"/>
  <c r="ACG223" i="1"/>
  <c r="ACH223" i="1"/>
  <c r="ACI223" i="1"/>
  <c r="ACJ223" i="1"/>
  <c r="ACK223" i="1"/>
  <c r="ACL223" i="1"/>
  <c r="ACM223" i="1"/>
  <c r="ACB224" i="1"/>
  <c r="ACC224" i="1"/>
  <c r="ACD224" i="1"/>
  <c r="ACE224" i="1"/>
  <c r="ACF224" i="1"/>
  <c r="ACG224" i="1"/>
  <c r="ACH224" i="1"/>
  <c r="ACI224" i="1"/>
  <c r="ACJ224" i="1"/>
  <c r="ACK224" i="1"/>
  <c r="ACL224" i="1"/>
  <c r="ACM224" i="1"/>
  <c r="ACB225" i="1"/>
  <c r="ACC225" i="1"/>
  <c r="ACD225" i="1"/>
  <c r="ACE225" i="1"/>
  <c r="ACF225" i="1"/>
  <c r="ACG225" i="1"/>
  <c r="ACH225" i="1"/>
  <c r="ACI225" i="1"/>
  <c r="ACJ225" i="1"/>
  <c r="ACK225" i="1"/>
  <c r="ACL225" i="1"/>
  <c r="ACM225" i="1"/>
  <c r="ACB226" i="1"/>
  <c r="ACC226" i="1"/>
  <c r="ACD226" i="1"/>
  <c r="ACE226" i="1"/>
  <c r="ACF226" i="1"/>
  <c r="ACG226" i="1"/>
  <c r="ACH226" i="1"/>
  <c r="ACI226" i="1"/>
  <c r="ACJ226" i="1"/>
  <c r="ACK226" i="1"/>
  <c r="ACL226" i="1"/>
  <c r="ACM226" i="1"/>
  <c r="ACB227" i="1"/>
  <c r="ACC227" i="1"/>
  <c r="ACD227" i="1"/>
  <c r="ACE227" i="1"/>
  <c r="ACF227" i="1"/>
  <c r="ACG227" i="1"/>
  <c r="ACH227" i="1"/>
  <c r="ACI227" i="1"/>
  <c r="ACJ227" i="1"/>
  <c r="ACK227" i="1"/>
  <c r="ACL227" i="1"/>
  <c r="ACM227" i="1"/>
  <c r="ACB228" i="1"/>
  <c r="ACC228" i="1"/>
  <c r="ACD228" i="1"/>
  <c r="ACE228" i="1"/>
  <c r="ACF228" i="1"/>
  <c r="ACG228" i="1"/>
  <c r="ACH228" i="1"/>
  <c r="ACI228" i="1"/>
  <c r="ACJ228" i="1"/>
  <c r="ACK228" i="1"/>
  <c r="ACL228" i="1"/>
  <c r="ACM228" i="1"/>
  <c r="ACB229" i="1"/>
  <c r="ACC229" i="1"/>
  <c r="ACD229" i="1"/>
  <c r="ACE229" i="1"/>
  <c r="ACF229" i="1"/>
  <c r="ACG229" i="1"/>
  <c r="ACH229" i="1"/>
  <c r="ACI229" i="1"/>
  <c r="ACJ229" i="1"/>
  <c r="ACK229" i="1"/>
  <c r="ACL229" i="1"/>
  <c r="ACM229" i="1"/>
  <c r="ACB230" i="1"/>
  <c r="ACC230" i="1"/>
  <c r="ACD230" i="1"/>
  <c r="ACE230" i="1"/>
  <c r="ACF230" i="1"/>
  <c r="ACG230" i="1"/>
  <c r="ACH230" i="1"/>
  <c r="ACI230" i="1"/>
  <c r="ACJ230" i="1"/>
  <c r="ACK230" i="1"/>
  <c r="ACL230" i="1"/>
  <c r="ACM230" i="1"/>
  <c r="ACB231" i="1"/>
  <c r="ACC231" i="1"/>
  <c r="ACD231" i="1"/>
  <c r="ACE231" i="1"/>
  <c r="ACF231" i="1"/>
  <c r="ACG231" i="1"/>
  <c r="ACH231" i="1"/>
  <c r="ACI231" i="1"/>
  <c r="ACJ231" i="1"/>
  <c r="ACK231" i="1"/>
  <c r="ACL231" i="1"/>
  <c r="ACM231" i="1"/>
  <c r="ACB232" i="1"/>
  <c r="ACC232" i="1"/>
  <c r="ACD232" i="1"/>
  <c r="ACE232" i="1"/>
  <c r="ACF232" i="1"/>
  <c r="ACG232" i="1"/>
  <c r="ACH232" i="1"/>
  <c r="ACI232" i="1"/>
  <c r="ACJ232" i="1"/>
  <c r="ACK232" i="1"/>
  <c r="ACL232" i="1"/>
  <c r="ACM232" i="1"/>
  <c r="ACB233" i="1"/>
  <c r="ACC233" i="1"/>
  <c r="ACD233" i="1"/>
  <c r="ACE233" i="1"/>
  <c r="ACF233" i="1"/>
  <c r="ACG233" i="1"/>
  <c r="ACH233" i="1"/>
  <c r="ACI233" i="1"/>
  <c r="ACJ233" i="1"/>
  <c r="ACK233" i="1"/>
  <c r="ACL233" i="1"/>
  <c r="ACM233" i="1"/>
  <c r="ACB234" i="1"/>
  <c r="ACC234" i="1"/>
  <c r="ACD234" i="1"/>
  <c r="ACE234" i="1"/>
  <c r="ACF234" i="1"/>
  <c r="ACG234" i="1"/>
  <c r="ACH234" i="1"/>
  <c r="ACI234" i="1"/>
  <c r="ACJ234" i="1"/>
  <c r="ACK234" i="1"/>
  <c r="ACL234" i="1"/>
  <c r="ACM234" i="1"/>
  <c r="ACB235" i="1"/>
  <c r="ACC235" i="1"/>
  <c r="ACD235" i="1"/>
  <c r="ACE235" i="1"/>
  <c r="ACF235" i="1"/>
  <c r="ACG235" i="1"/>
  <c r="ACH235" i="1"/>
  <c r="ACI235" i="1"/>
  <c r="ACJ235" i="1"/>
  <c r="ACK235" i="1"/>
  <c r="ACL235" i="1"/>
  <c r="ACM235" i="1"/>
  <c r="ACB236" i="1"/>
  <c r="ACC236" i="1"/>
  <c r="ACD236" i="1"/>
  <c r="ACE236" i="1"/>
  <c r="ACF236" i="1"/>
  <c r="ACG236" i="1"/>
  <c r="ACH236" i="1"/>
  <c r="ACI236" i="1"/>
  <c r="ACJ236" i="1"/>
  <c r="ACK236" i="1"/>
  <c r="ACL236" i="1"/>
  <c r="ACM236" i="1"/>
  <c r="ACB237" i="1"/>
  <c r="ACC237" i="1"/>
  <c r="ACD237" i="1"/>
  <c r="ACE237" i="1"/>
  <c r="ACF237" i="1"/>
  <c r="ACG237" i="1"/>
  <c r="ACH237" i="1"/>
  <c r="ACI237" i="1"/>
  <c r="ACJ237" i="1"/>
  <c r="ACK237" i="1"/>
  <c r="ACL237" i="1"/>
  <c r="ACM237" i="1"/>
  <c r="ACB238" i="1"/>
  <c r="ACC238" i="1"/>
  <c r="ACD238" i="1"/>
  <c r="ACE238" i="1"/>
  <c r="ACF238" i="1"/>
  <c r="ACG238" i="1"/>
  <c r="ACH238" i="1"/>
  <c r="ACI238" i="1"/>
  <c r="ACJ238" i="1"/>
  <c r="ACK238" i="1"/>
  <c r="ACL238" i="1"/>
  <c r="ACM238" i="1"/>
  <c r="ACB239" i="1"/>
  <c r="ACC239" i="1"/>
  <c r="ACD239" i="1"/>
  <c r="ACE239" i="1"/>
  <c r="ACF239" i="1"/>
  <c r="ACG239" i="1"/>
  <c r="ACH239" i="1"/>
  <c r="ACI239" i="1"/>
  <c r="ACJ239" i="1"/>
  <c r="ACK239" i="1"/>
  <c r="ACL239" i="1"/>
  <c r="ACM239" i="1"/>
  <c r="ACB240" i="1"/>
  <c r="ACC240" i="1"/>
  <c r="ACD240" i="1"/>
  <c r="ACE240" i="1"/>
  <c r="ACF240" i="1"/>
  <c r="ACG240" i="1"/>
  <c r="ACH240" i="1"/>
  <c r="ACI240" i="1"/>
  <c r="ACJ240" i="1"/>
  <c r="ACK240" i="1"/>
  <c r="ACL240" i="1"/>
  <c r="ACM240" i="1"/>
  <c r="ACB241" i="1"/>
  <c r="ACC241" i="1"/>
  <c r="ACD241" i="1"/>
  <c r="ACE241" i="1"/>
  <c r="ACF241" i="1"/>
  <c r="ACG241" i="1"/>
  <c r="ACH241" i="1"/>
  <c r="ACI241" i="1"/>
  <c r="ACJ241" i="1"/>
  <c r="ACK241" i="1"/>
  <c r="ACL241" i="1"/>
  <c r="ACM241" i="1"/>
  <c r="ACB242" i="1"/>
  <c r="ACC242" i="1"/>
  <c r="ACD242" i="1"/>
  <c r="ACE242" i="1"/>
  <c r="ACF242" i="1"/>
  <c r="ACG242" i="1"/>
  <c r="ACH242" i="1"/>
  <c r="ACI242" i="1"/>
  <c r="ACJ242" i="1"/>
  <c r="ACK242" i="1"/>
  <c r="ACL242" i="1"/>
  <c r="ACM242" i="1"/>
  <c r="ACB243" i="1"/>
  <c r="ACC243" i="1"/>
  <c r="ACD243" i="1"/>
  <c r="ACE243" i="1"/>
  <c r="ACF243" i="1"/>
  <c r="ACG243" i="1"/>
  <c r="ACH243" i="1"/>
  <c r="ACI243" i="1"/>
  <c r="ACJ243" i="1"/>
  <c r="ACK243" i="1"/>
  <c r="ACL243" i="1"/>
  <c r="ACM243" i="1"/>
  <c r="ACB244" i="1"/>
  <c r="ACC244" i="1"/>
  <c r="ACD244" i="1"/>
  <c r="ACE244" i="1"/>
  <c r="ACF244" i="1"/>
  <c r="ACG244" i="1"/>
  <c r="ACH244" i="1"/>
  <c r="ACI244" i="1"/>
  <c r="ACJ244" i="1"/>
  <c r="ACK244" i="1"/>
  <c r="ACL244" i="1"/>
  <c r="ACM244" i="1"/>
  <c r="ACB245" i="1"/>
  <c r="ACC245" i="1"/>
  <c r="ACD245" i="1"/>
  <c r="ACE245" i="1"/>
  <c r="ACF245" i="1"/>
  <c r="ACG245" i="1"/>
  <c r="ACH245" i="1"/>
  <c r="ACI245" i="1"/>
  <c r="ACJ245" i="1"/>
  <c r="ACK245" i="1"/>
  <c r="ACL245" i="1"/>
  <c r="ACM245" i="1"/>
  <c r="ACB246" i="1"/>
  <c r="ACC246" i="1"/>
  <c r="ACD246" i="1"/>
  <c r="ACE246" i="1"/>
  <c r="ACF246" i="1"/>
  <c r="ACG246" i="1"/>
  <c r="ACH246" i="1"/>
  <c r="ACI246" i="1"/>
  <c r="ACJ246" i="1"/>
  <c r="ACK246" i="1"/>
  <c r="ACL246" i="1"/>
  <c r="ACM246" i="1"/>
  <c r="ACB247" i="1"/>
  <c r="ACC247" i="1"/>
  <c r="ACD247" i="1"/>
  <c r="ACE247" i="1"/>
  <c r="ACF247" i="1"/>
  <c r="ACG247" i="1"/>
  <c r="ACH247" i="1"/>
  <c r="ACI247" i="1"/>
  <c r="ACJ247" i="1"/>
  <c r="ACK247" i="1"/>
  <c r="ACL247" i="1"/>
  <c r="ACM247" i="1"/>
  <c r="ACB248" i="1"/>
  <c r="ACC248" i="1"/>
  <c r="ACD248" i="1"/>
  <c r="ACE248" i="1"/>
  <c r="ACF248" i="1"/>
  <c r="ACG248" i="1"/>
  <c r="ACH248" i="1"/>
  <c r="ACI248" i="1"/>
  <c r="ACJ248" i="1"/>
  <c r="ACK248" i="1"/>
  <c r="ACL248" i="1"/>
  <c r="ACM248" i="1"/>
  <c r="ACB249" i="1"/>
  <c r="ACC249" i="1"/>
  <c r="ACD249" i="1"/>
  <c r="ACE249" i="1"/>
  <c r="ACF249" i="1"/>
  <c r="ACG249" i="1"/>
  <c r="ACH249" i="1"/>
  <c r="ACI249" i="1"/>
  <c r="ACJ249" i="1"/>
  <c r="ACK249" i="1"/>
  <c r="ACL249" i="1"/>
  <c r="ACM249" i="1"/>
  <c r="ACB250" i="1"/>
  <c r="ACC250" i="1"/>
  <c r="ACD250" i="1"/>
  <c r="ACE250" i="1"/>
  <c r="ACF250" i="1"/>
  <c r="ACG250" i="1"/>
  <c r="ACH250" i="1"/>
  <c r="ACI250" i="1"/>
  <c r="ACJ250" i="1"/>
  <c r="ACK250" i="1"/>
  <c r="ACL250" i="1"/>
  <c r="ACM250" i="1"/>
  <c r="ACB251" i="1"/>
  <c r="ACC251" i="1"/>
  <c r="ACD251" i="1"/>
  <c r="ACE251" i="1"/>
  <c r="ACF251" i="1"/>
  <c r="ACG251" i="1"/>
  <c r="ACH251" i="1"/>
  <c r="ACI251" i="1"/>
  <c r="ACJ251" i="1"/>
  <c r="ACK251" i="1"/>
  <c r="ACL251" i="1"/>
  <c r="ACM251" i="1"/>
  <c r="ACB252" i="1"/>
  <c r="ACC252" i="1"/>
  <c r="ACD252" i="1"/>
  <c r="ACE252" i="1"/>
  <c r="ACF252" i="1"/>
  <c r="ACG252" i="1"/>
  <c r="ACH252" i="1"/>
  <c r="ACI252" i="1"/>
  <c r="ACJ252" i="1"/>
  <c r="ACK252" i="1"/>
  <c r="ACL252" i="1"/>
  <c r="ACM252" i="1"/>
  <c r="ACB253" i="1"/>
  <c r="ACC253" i="1"/>
  <c r="ACD253" i="1"/>
  <c r="ACE253" i="1"/>
  <c r="ACF253" i="1"/>
  <c r="ACG253" i="1"/>
  <c r="ACH253" i="1"/>
  <c r="ACI253" i="1"/>
  <c r="ACJ253" i="1"/>
  <c r="ACK253" i="1"/>
  <c r="ACL253" i="1"/>
  <c r="ACM253" i="1"/>
  <c r="ACB254" i="1"/>
  <c r="ACC254" i="1"/>
  <c r="ACD254" i="1"/>
  <c r="ACE254" i="1"/>
  <c r="ACF254" i="1"/>
  <c r="ACG254" i="1"/>
  <c r="ACH254" i="1"/>
  <c r="ACI254" i="1"/>
  <c r="ACJ254" i="1"/>
  <c r="ACK254" i="1"/>
  <c r="ACL254" i="1"/>
  <c r="ACM254" i="1"/>
  <c r="ACB255" i="1"/>
  <c r="ACC255" i="1"/>
  <c r="ACD255" i="1"/>
  <c r="ACE255" i="1"/>
  <c r="ACF255" i="1"/>
  <c r="ACG255" i="1"/>
  <c r="ACH255" i="1"/>
  <c r="ACI255" i="1"/>
  <c r="ACJ255" i="1"/>
  <c r="ACK255" i="1"/>
  <c r="ACL255" i="1"/>
  <c r="ACM255" i="1"/>
  <c r="ACB256" i="1"/>
  <c r="ACC256" i="1"/>
  <c r="ACD256" i="1"/>
  <c r="ACE256" i="1"/>
  <c r="ACF256" i="1"/>
  <c r="ACG256" i="1"/>
  <c r="ACH256" i="1"/>
  <c r="ACI256" i="1"/>
  <c r="ACJ256" i="1"/>
  <c r="ACK256" i="1"/>
  <c r="ACL256" i="1"/>
  <c r="ACM256" i="1"/>
  <c r="ACB257" i="1"/>
  <c r="ACC257" i="1"/>
  <c r="ACD257" i="1"/>
  <c r="ACE257" i="1"/>
  <c r="ACF257" i="1"/>
  <c r="ACG257" i="1"/>
  <c r="ACH257" i="1"/>
  <c r="ACI257" i="1"/>
  <c r="ACJ257" i="1"/>
  <c r="ACK257" i="1"/>
  <c r="ACL257" i="1"/>
  <c r="ACM257" i="1"/>
  <c r="ACB258" i="1"/>
  <c r="ACC258" i="1"/>
  <c r="ACD258" i="1"/>
  <c r="ACE258" i="1"/>
  <c r="ACF258" i="1"/>
  <c r="ACG258" i="1"/>
  <c r="ACH258" i="1"/>
  <c r="ACI258" i="1"/>
  <c r="ACJ258" i="1"/>
  <c r="ACK258" i="1"/>
  <c r="ACL258" i="1"/>
  <c r="ACM258" i="1"/>
  <c r="ACB259" i="1"/>
  <c r="ACC259" i="1"/>
  <c r="ACD259" i="1"/>
  <c r="ACE259" i="1"/>
  <c r="ACF259" i="1"/>
  <c r="ACG259" i="1"/>
  <c r="ACH259" i="1"/>
  <c r="ACI259" i="1"/>
  <c r="ACJ259" i="1"/>
  <c r="ACK259" i="1"/>
  <c r="ACL259" i="1"/>
  <c r="ACM259" i="1"/>
  <c r="ACB260" i="1"/>
  <c r="ACC260" i="1"/>
  <c r="ACD260" i="1"/>
  <c r="ACE260" i="1"/>
  <c r="ACF260" i="1"/>
  <c r="ACG260" i="1"/>
  <c r="ACH260" i="1"/>
  <c r="ACI260" i="1"/>
  <c r="ACJ260" i="1"/>
  <c r="ACK260" i="1"/>
  <c r="ACL260" i="1"/>
  <c r="ACM260" i="1"/>
  <c r="ACB261" i="1"/>
  <c r="ACC261" i="1"/>
  <c r="ACD261" i="1"/>
  <c r="ACE261" i="1"/>
  <c r="ACF261" i="1"/>
  <c r="ACG261" i="1"/>
  <c r="ACH261" i="1"/>
  <c r="ACI261" i="1"/>
  <c r="ACJ261" i="1"/>
  <c r="ACK261" i="1"/>
  <c r="ACL261" i="1"/>
  <c r="ACM261" i="1"/>
  <c r="ACB262" i="1"/>
  <c r="ACC262" i="1"/>
  <c r="ACD262" i="1"/>
  <c r="ACE262" i="1"/>
  <c r="ACF262" i="1"/>
  <c r="ACG262" i="1"/>
  <c r="ACH262" i="1"/>
  <c r="ACI262" i="1"/>
  <c r="ACJ262" i="1"/>
  <c r="ACK262" i="1"/>
  <c r="ACL262" i="1"/>
  <c r="ACM262" i="1"/>
  <c r="ACB263" i="1"/>
  <c r="ACC263" i="1"/>
  <c r="ACD263" i="1"/>
  <c r="ACE263" i="1"/>
  <c r="ACF263" i="1"/>
  <c r="ACG263" i="1"/>
  <c r="ACH263" i="1"/>
  <c r="ACI263" i="1"/>
  <c r="ACJ263" i="1"/>
  <c r="ACK263" i="1"/>
  <c r="ACL263" i="1"/>
  <c r="ACM263" i="1"/>
  <c r="ACB264" i="1"/>
  <c r="ACC264" i="1"/>
  <c r="ACD264" i="1"/>
  <c r="ACE264" i="1"/>
  <c r="ACF264" i="1"/>
  <c r="ACG264" i="1"/>
  <c r="ACH264" i="1"/>
  <c r="ACI264" i="1"/>
  <c r="ACJ264" i="1"/>
  <c r="ACK264" i="1"/>
  <c r="ACL264" i="1"/>
  <c r="ACB265" i="1"/>
  <c r="ACC265" i="1"/>
  <c r="ACD265" i="1"/>
  <c r="ACE265" i="1"/>
  <c r="ACF265" i="1"/>
  <c r="ACG265" i="1"/>
  <c r="ACH265" i="1"/>
  <c r="ACI265" i="1"/>
  <c r="ACJ265" i="1"/>
  <c r="ACK265" i="1"/>
  <c r="ACL265" i="1"/>
  <c r="ACM265" i="1"/>
  <c r="ACB266" i="1"/>
  <c r="ACC266" i="1"/>
  <c r="ACD266" i="1"/>
  <c r="ACE266" i="1"/>
  <c r="ACF266" i="1"/>
  <c r="ACG266" i="1"/>
  <c r="ACH266" i="1"/>
  <c r="ACI266" i="1"/>
  <c r="ACJ266" i="1"/>
  <c r="ACK266" i="1"/>
  <c r="ACL266" i="1"/>
  <c r="ACM266" i="1"/>
  <c r="ACB267" i="1"/>
  <c r="ACC267" i="1"/>
  <c r="ACD267" i="1"/>
  <c r="ACE267" i="1"/>
  <c r="ACF267" i="1"/>
  <c r="ACG267" i="1"/>
  <c r="ACH267" i="1"/>
  <c r="ACI267" i="1"/>
  <c r="ACJ267" i="1"/>
  <c r="ACK267" i="1"/>
  <c r="ACL267" i="1"/>
  <c r="ACM267" i="1"/>
  <c r="ACB268" i="1"/>
  <c r="ACC268" i="1"/>
  <c r="ACD268" i="1"/>
  <c r="ACE268" i="1"/>
  <c r="ACF268" i="1"/>
  <c r="ACG268" i="1"/>
  <c r="ACH268" i="1"/>
  <c r="ACI268" i="1"/>
  <c r="ACJ268" i="1"/>
  <c r="ACK268" i="1"/>
  <c r="ACL268" i="1"/>
  <c r="ACB269" i="1"/>
  <c r="ACC269" i="1"/>
  <c r="ACD269" i="1"/>
  <c r="ACE269" i="1"/>
  <c r="ACF269" i="1"/>
  <c r="ACG269" i="1"/>
  <c r="ACH269" i="1"/>
  <c r="ACI269" i="1"/>
  <c r="ACJ269" i="1"/>
  <c r="ACK269" i="1"/>
  <c r="ACL269" i="1"/>
  <c r="ACM269" i="1"/>
  <c r="ACB270" i="1"/>
  <c r="ACC270" i="1"/>
  <c r="ACD270" i="1"/>
  <c r="ACE270" i="1"/>
  <c r="ACF270" i="1"/>
  <c r="ACG270" i="1"/>
  <c r="ACH270" i="1"/>
  <c r="ACI270" i="1"/>
  <c r="ACJ270" i="1"/>
  <c r="ACK270" i="1"/>
  <c r="ACL270" i="1"/>
  <c r="ACM270" i="1"/>
  <c r="ACB271" i="1"/>
  <c r="ACC271" i="1"/>
  <c r="ACD271" i="1"/>
  <c r="ACE271" i="1"/>
  <c r="ACF271" i="1"/>
  <c r="ACG271" i="1"/>
  <c r="ACH271" i="1"/>
  <c r="ACI271" i="1"/>
  <c r="ACJ271" i="1"/>
  <c r="ACK271" i="1"/>
  <c r="ACL271" i="1"/>
  <c r="ACM271" i="1"/>
  <c r="ABO23" i="1"/>
  <c r="ABP23" i="1"/>
  <c r="ABQ23" i="1"/>
  <c r="ABR23" i="1"/>
  <c r="ABS23" i="1"/>
  <c r="ABO24" i="1"/>
  <c r="ABP24" i="1"/>
  <c r="ABQ24" i="1"/>
  <c r="ABR24" i="1"/>
  <c r="ABS24" i="1"/>
  <c r="ABO25" i="1"/>
  <c r="ABP25" i="1"/>
  <c r="ABQ25" i="1"/>
  <c r="ABR25" i="1"/>
  <c r="ABS25" i="1"/>
  <c r="ABO26" i="1"/>
  <c r="ABP26" i="1"/>
  <c r="ABQ26" i="1"/>
  <c r="ABR26" i="1"/>
  <c r="ABS26" i="1"/>
  <c r="ABO28" i="1"/>
  <c r="ABP28" i="1"/>
  <c r="ABQ28" i="1"/>
  <c r="ABR28" i="1"/>
  <c r="ABS28" i="1"/>
  <c r="ABO29" i="1"/>
  <c r="ABP29" i="1"/>
  <c r="ABQ29" i="1"/>
  <c r="ABR29" i="1"/>
  <c r="ABS29" i="1"/>
  <c r="ABO30" i="1"/>
  <c r="ABP30" i="1"/>
  <c r="ABQ30" i="1"/>
  <c r="ABR30" i="1"/>
  <c r="ABS30" i="1"/>
  <c r="ABO31" i="1"/>
  <c r="ABP31" i="1"/>
  <c r="ABQ31" i="1"/>
  <c r="ABR31" i="1"/>
  <c r="ABS31" i="1"/>
  <c r="ABO32" i="1"/>
  <c r="ABP32" i="1"/>
  <c r="ABQ32" i="1"/>
  <c r="ABR32" i="1"/>
  <c r="ABS32" i="1"/>
  <c r="ABO33" i="1"/>
  <c r="ABP33" i="1"/>
  <c r="ABQ33" i="1"/>
  <c r="ABR33" i="1"/>
  <c r="ABS33" i="1"/>
  <c r="ABO34" i="1"/>
  <c r="ABP34" i="1"/>
  <c r="ABQ34" i="1"/>
  <c r="ABR34" i="1"/>
  <c r="ABS34" i="1"/>
  <c r="ABO35" i="1"/>
  <c r="ABP35" i="1"/>
  <c r="ABQ35" i="1"/>
  <c r="ABR35" i="1"/>
  <c r="ABS35" i="1"/>
  <c r="ABO37" i="1"/>
  <c r="ABP37" i="1"/>
  <c r="ABQ37" i="1"/>
  <c r="ABR37" i="1"/>
  <c r="ABS37" i="1"/>
  <c r="ABO38" i="1"/>
  <c r="ABP38" i="1"/>
  <c r="ABQ38" i="1"/>
  <c r="ABR38" i="1"/>
  <c r="ABS38" i="1"/>
  <c r="ABO40" i="1"/>
  <c r="ABP40" i="1"/>
  <c r="ABQ40" i="1"/>
  <c r="ABR40" i="1"/>
  <c r="ABS40" i="1"/>
  <c r="ABO41" i="1"/>
  <c r="ABP41" i="1"/>
  <c r="ABQ41" i="1"/>
  <c r="ABR41" i="1"/>
  <c r="ABS41" i="1"/>
  <c r="ABO42" i="1"/>
  <c r="ABP42" i="1"/>
  <c r="ABQ42" i="1"/>
  <c r="ABR42" i="1"/>
  <c r="ABS42" i="1"/>
  <c r="ABO43" i="1"/>
  <c r="ABP43" i="1"/>
  <c r="ABQ43" i="1"/>
  <c r="ABR43" i="1"/>
  <c r="ABS43" i="1"/>
  <c r="ABO44" i="1"/>
  <c r="ABP44" i="1"/>
  <c r="ABQ44" i="1"/>
  <c r="ABR44" i="1"/>
  <c r="ABS44" i="1"/>
  <c r="ABO45" i="1"/>
  <c r="ABP45" i="1"/>
  <c r="ABQ45" i="1"/>
  <c r="ABR45" i="1"/>
  <c r="ABS45" i="1"/>
  <c r="ABO46" i="1"/>
  <c r="ABP46" i="1"/>
  <c r="ABQ46" i="1"/>
  <c r="ABR46" i="1"/>
  <c r="ABS46" i="1"/>
  <c r="ABO47" i="1"/>
  <c r="ABP47" i="1"/>
  <c r="ABQ47" i="1"/>
  <c r="ABR47" i="1"/>
  <c r="ABS47" i="1"/>
  <c r="ABO48" i="1"/>
  <c r="ABP48" i="1"/>
  <c r="ABQ48" i="1"/>
  <c r="ABR48" i="1"/>
  <c r="ABS48" i="1"/>
  <c r="ABO49" i="1"/>
  <c r="ABP49" i="1"/>
  <c r="ABQ49" i="1"/>
  <c r="ABR49" i="1"/>
  <c r="ABS49" i="1"/>
  <c r="ABO50" i="1"/>
  <c r="ABP50" i="1"/>
  <c r="ABQ50" i="1"/>
  <c r="ABR50" i="1"/>
  <c r="ABS50" i="1"/>
  <c r="ABO51" i="1"/>
  <c r="ABP51" i="1"/>
  <c r="ABQ51" i="1"/>
  <c r="ABR51" i="1"/>
  <c r="ABS51" i="1"/>
  <c r="ABO53" i="1"/>
  <c r="ABP53" i="1"/>
  <c r="ABQ53" i="1"/>
  <c r="ABR53" i="1"/>
  <c r="ABS53" i="1"/>
  <c r="ABO54" i="1"/>
  <c r="ABP54" i="1"/>
  <c r="ABQ54" i="1"/>
  <c r="ABR54" i="1"/>
  <c r="ABS54" i="1"/>
  <c r="ABO55" i="1"/>
  <c r="ABP55" i="1"/>
  <c r="ABQ55" i="1"/>
  <c r="ABR55" i="1"/>
  <c r="ABS55" i="1"/>
  <c r="ABO56" i="1"/>
  <c r="ABP56" i="1"/>
  <c r="ABQ56" i="1"/>
  <c r="ABR56" i="1"/>
  <c r="ABS56" i="1"/>
  <c r="ABO58" i="1"/>
  <c r="ABP58" i="1"/>
  <c r="ABQ58" i="1"/>
  <c r="ABR58" i="1"/>
  <c r="ABS58" i="1"/>
  <c r="ABO60" i="1"/>
  <c r="ABP60" i="1"/>
  <c r="ABQ60" i="1"/>
  <c r="ABR60" i="1"/>
  <c r="ABS60" i="1"/>
  <c r="ABO61" i="1"/>
  <c r="ABP61" i="1"/>
  <c r="ABQ61" i="1"/>
  <c r="ABR61" i="1"/>
  <c r="ABS61" i="1"/>
  <c r="ABO62" i="1"/>
  <c r="ABP62" i="1"/>
  <c r="ABQ62" i="1"/>
  <c r="ABR62" i="1"/>
  <c r="ABS62" i="1"/>
  <c r="ABO63" i="1"/>
  <c r="ABP63" i="1"/>
  <c r="ABQ63" i="1"/>
  <c r="ABR63" i="1"/>
  <c r="ABS63" i="1"/>
  <c r="ABO64" i="1"/>
  <c r="ABP64" i="1"/>
  <c r="ABQ64" i="1"/>
  <c r="ABR64" i="1"/>
  <c r="ABS64" i="1"/>
  <c r="ABO65" i="1"/>
  <c r="ABP65" i="1"/>
  <c r="ABQ65" i="1"/>
  <c r="ABR65" i="1"/>
  <c r="ABS65" i="1"/>
  <c r="ABO66" i="1"/>
  <c r="ABP66" i="1"/>
  <c r="ABQ66" i="1"/>
  <c r="ABR66" i="1"/>
  <c r="ABS66" i="1"/>
  <c r="ABO67" i="1"/>
  <c r="ABP67" i="1"/>
  <c r="ABQ67" i="1"/>
  <c r="ABR67" i="1"/>
  <c r="ABS67" i="1"/>
  <c r="ABO68" i="1"/>
  <c r="ABP68" i="1"/>
  <c r="ABQ68" i="1"/>
  <c r="ABR68" i="1"/>
  <c r="ABS68" i="1"/>
  <c r="ABO69" i="1"/>
  <c r="ABP69" i="1"/>
  <c r="ABQ69" i="1"/>
  <c r="ABR69" i="1"/>
  <c r="ABS69" i="1"/>
  <c r="ABO70" i="1"/>
  <c r="ABP70" i="1"/>
  <c r="ABQ70" i="1"/>
  <c r="ABR70" i="1"/>
  <c r="ABS70" i="1"/>
  <c r="ABO71" i="1"/>
  <c r="ABP71" i="1"/>
  <c r="ABQ71" i="1"/>
  <c r="ABR71" i="1"/>
  <c r="ABS71" i="1"/>
  <c r="ABO72" i="1"/>
  <c r="ABP72" i="1"/>
  <c r="ABQ72" i="1"/>
  <c r="ABR72" i="1"/>
  <c r="ABS72" i="1"/>
  <c r="ABO73" i="1"/>
  <c r="ABP73" i="1"/>
  <c r="ABQ73" i="1"/>
  <c r="ABR73" i="1"/>
  <c r="ABS73" i="1"/>
  <c r="ABO74" i="1"/>
  <c r="ABP74" i="1"/>
  <c r="ABQ74" i="1"/>
  <c r="ABR74" i="1"/>
  <c r="ABS74" i="1"/>
  <c r="ABO75" i="1"/>
  <c r="ABP75" i="1"/>
  <c r="ABQ75" i="1"/>
  <c r="ABR75" i="1"/>
  <c r="ABS75" i="1"/>
  <c r="ABO76" i="1"/>
  <c r="ABP76" i="1"/>
  <c r="ABQ76" i="1"/>
  <c r="ABR76" i="1"/>
  <c r="ABS76" i="1"/>
  <c r="ABO77" i="1"/>
  <c r="ABP77" i="1"/>
  <c r="ABQ77" i="1"/>
  <c r="ABR77" i="1"/>
  <c r="ABS77" i="1"/>
  <c r="ABO78" i="1"/>
  <c r="ABP78" i="1"/>
  <c r="ABQ78" i="1"/>
  <c r="ABR78" i="1"/>
  <c r="ABS78" i="1"/>
  <c r="ABO79" i="1"/>
  <c r="ABP79" i="1"/>
  <c r="ABQ79" i="1"/>
  <c r="ABR79" i="1"/>
  <c r="ABS79" i="1"/>
  <c r="ABO80" i="1"/>
  <c r="ABP80" i="1"/>
  <c r="ABQ80" i="1"/>
  <c r="ABR80" i="1"/>
  <c r="ABS80" i="1"/>
  <c r="ABO81" i="1"/>
  <c r="ABP81" i="1"/>
  <c r="ABQ81" i="1"/>
  <c r="ABR81" i="1"/>
  <c r="ABS81" i="1"/>
  <c r="ABO82" i="1"/>
  <c r="ABP82" i="1"/>
  <c r="ABQ82" i="1"/>
  <c r="ABR82" i="1"/>
  <c r="ABS82" i="1"/>
  <c r="ABO83" i="1"/>
  <c r="ABP83" i="1"/>
  <c r="ABQ83" i="1"/>
  <c r="ABR83" i="1"/>
  <c r="ABS83" i="1"/>
  <c r="ABO84" i="1"/>
  <c r="ABP84" i="1"/>
  <c r="ABQ84" i="1"/>
  <c r="ABR84" i="1"/>
  <c r="ABS84" i="1"/>
  <c r="ABO85" i="1"/>
  <c r="ABP85" i="1"/>
  <c r="ABQ85" i="1"/>
  <c r="ABR85" i="1"/>
  <c r="ABS85" i="1"/>
  <c r="ABO86" i="1"/>
  <c r="ABP86" i="1"/>
  <c r="ABQ86" i="1"/>
  <c r="ABR86" i="1"/>
  <c r="ABS86" i="1"/>
  <c r="ABO87" i="1"/>
  <c r="ABP87" i="1"/>
  <c r="ABQ87" i="1"/>
  <c r="ABR87" i="1"/>
  <c r="ABS87" i="1"/>
  <c r="ABO88" i="1"/>
  <c r="ABP88" i="1"/>
  <c r="ABQ88" i="1"/>
  <c r="ABR88" i="1"/>
  <c r="ABS88" i="1"/>
  <c r="ABO89" i="1"/>
  <c r="ABP89" i="1"/>
  <c r="ABQ89" i="1"/>
  <c r="ABR89" i="1"/>
  <c r="ABS89" i="1"/>
  <c r="ABO90" i="1"/>
  <c r="ABP90" i="1"/>
  <c r="ABQ90" i="1"/>
  <c r="ABR90" i="1"/>
  <c r="ABS90" i="1"/>
  <c r="ABO91" i="1"/>
  <c r="ABP91" i="1"/>
  <c r="ABQ91" i="1"/>
  <c r="ABR91" i="1"/>
  <c r="ABS91" i="1"/>
  <c r="ABO92" i="1"/>
  <c r="ABP92" i="1"/>
  <c r="ABQ92" i="1"/>
  <c r="ABR92" i="1"/>
  <c r="ABS92" i="1"/>
  <c r="ABO93" i="1"/>
  <c r="ABP93" i="1"/>
  <c r="ABQ93" i="1"/>
  <c r="ABR93" i="1"/>
  <c r="ABS93" i="1"/>
  <c r="ABO94" i="1"/>
  <c r="ABP94" i="1"/>
  <c r="ABQ94" i="1"/>
  <c r="ABR94" i="1"/>
  <c r="ABS94" i="1"/>
  <c r="ABO95" i="1"/>
  <c r="ABP95" i="1"/>
  <c r="ABQ95" i="1"/>
  <c r="ABR95" i="1"/>
  <c r="ABS95" i="1"/>
  <c r="ABO96" i="1"/>
  <c r="ABP96" i="1"/>
  <c r="ABQ96" i="1"/>
  <c r="ABR96" i="1"/>
  <c r="ABS96" i="1"/>
  <c r="ABO97" i="1"/>
  <c r="ABP97" i="1"/>
  <c r="ABQ97" i="1"/>
  <c r="ABR97" i="1"/>
  <c r="ABS97" i="1"/>
  <c r="ABO98" i="1"/>
  <c r="ABP98" i="1"/>
  <c r="ABQ98" i="1"/>
  <c r="ABR98" i="1"/>
  <c r="ABS98" i="1"/>
  <c r="ABO99" i="1"/>
  <c r="ABP99" i="1"/>
  <c r="ABQ99" i="1"/>
  <c r="ABR99" i="1"/>
  <c r="ABS99" i="1"/>
  <c r="ABO100" i="1"/>
  <c r="ABP100" i="1"/>
  <c r="ABQ100" i="1"/>
  <c r="ABR100" i="1"/>
  <c r="ABS100" i="1"/>
  <c r="ABO101" i="1"/>
  <c r="ABP101" i="1"/>
  <c r="ABQ101" i="1"/>
  <c r="ABR101" i="1"/>
  <c r="ABS101" i="1"/>
  <c r="ABO102" i="1"/>
  <c r="ABP102" i="1"/>
  <c r="ABQ102" i="1"/>
  <c r="ABR102" i="1"/>
  <c r="ABS102" i="1"/>
  <c r="ABO103" i="1"/>
  <c r="ABP103" i="1"/>
  <c r="ABQ103" i="1"/>
  <c r="ABR103" i="1"/>
  <c r="ABS103" i="1"/>
  <c r="ABO104" i="1"/>
  <c r="ABP104" i="1"/>
  <c r="ABQ104" i="1"/>
  <c r="ABR104" i="1"/>
  <c r="ABS104" i="1"/>
  <c r="ABO105" i="1"/>
  <c r="ABP105" i="1"/>
  <c r="ABQ105" i="1"/>
  <c r="ABR105" i="1"/>
  <c r="ABS105" i="1"/>
  <c r="ABO106" i="1"/>
  <c r="ABP106" i="1"/>
  <c r="ABQ106" i="1"/>
  <c r="ABR106" i="1"/>
  <c r="ABS106" i="1"/>
  <c r="ABO107" i="1"/>
  <c r="ABP107" i="1"/>
  <c r="ABQ107" i="1"/>
  <c r="ABR107" i="1"/>
  <c r="ABS107" i="1"/>
  <c r="ABO108" i="1"/>
  <c r="ABP108" i="1"/>
  <c r="ABQ108" i="1"/>
  <c r="ABR108" i="1"/>
  <c r="ABS108" i="1"/>
  <c r="ABO109" i="1"/>
  <c r="ABP109" i="1"/>
  <c r="ABQ109" i="1"/>
  <c r="ABR109" i="1"/>
  <c r="ABS109" i="1"/>
  <c r="ABO110" i="1"/>
  <c r="ABP110" i="1"/>
  <c r="ABQ110" i="1"/>
  <c r="ABR110" i="1"/>
  <c r="ABS110" i="1"/>
  <c r="ABO111" i="1"/>
  <c r="ABP111" i="1"/>
  <c r="ABQ111" i="1"/>
  <c r="ABR111" i="1"/>
  <c r="ABS111" i="1"/>
  <c r="ABO112" i="1"/>
  <c r="ABP112" i="1"/>
  <c r="ABQ112" i="1"/>
  <c r="ABR112" i="1"/>
  <c r="ABS112" i="1"/>
  <c r="ABO113" i="1"/>
  <c r="ABP113" i="1"/>
  <c r="ABQ113" i="1"/>
  <c r="ABR113" i="1"/>
  <c r="ABS113" i="1"/>
  <c r="ABO114" i="1"/>
  <c r="ABP114" i="1"/>
  <c r="ABQ114" i="1"/>
  <c r="ABR114" i="1"/>
  <c r="ABS114" i="1"/>
  <c r="ABO115" i="1"/>
  <c r="ABP115" i="1"/>
  <c r="ABQ115" i="1"/>
  <c r="ABR115" i="1"/>
  <c r="ABS115" i="1"/>
  <c r="ABO116" i="1"/>
  <c r="ABP116" i="1"/>
  <c r="ABQ116" i="1"/>
  <c r="ABR116" i="1"/>
  <c r="ABS116" i="1"/>
  <c r="ABO117" i="1"/>
  <c r="ABP117" i="1"/>
  <c r="ABQ117" i="1"/>
  <c r="ABR117" i="1"/>
  <c r="ABS117" i="1"/>
  <c r="ABO118" i="1"/>
  <c r="ABP118" i="1"/>
  <c r="ABQ118" i="1"/>
  <c r="ABR118" i="1"/>
  <c r="ABS118" i="1"/>
  <c r="ABO119" i="1"/>
  <c r="ABP119" i="1"/>
  <c r="ABQ119" i="1"/>
  <c r="ABR119" i="1"/>
  <c r="ABS119" i="1"/>
  <c r="ABO120" i="1"/>
  <c r="ABP120" i="1"/>
  <c r="ABQ120" i="1"/>
  <c r="ABR120" i="1"/>
  <c r="ABS120" i="1"/>
  <c r="ABO121" i="1"/>
  <c r="ABP121" i="1"/>
  <c r="ABQ121" i="1"/>
  <c r="ABR121" i="1"/>
  <c r="ABS121" i="1"/>
  <c r="ABO122" i="1"/>
  <c r="ABP122" i="1"/>
  <c r="ABQ122" i="1"/>
  <c r="ABR122" i="1"/>
  <c r="ABS122" i="1"/>
  <c r="ABO123" i="1"/>
  <c r="ABP123" i="1"/>
  <c r="ABQ123" i="1"/>
  <c r="ABR123" i="1"/>
  <c r="ABS123" i="1"/>
  <c r="ABO124" i="1"/>
  <c r="ABP124" i="1"/>
  <c r="ABQ124" i="1"/>
  <c r="ABR124" i="1"/>
  <c r="ABS124" i="1"/>
  <c r="ABO125" i="1"/>
  <c r="ABP125" i="1"/>
  <c r="ABQ125" i="1"/>
  <c r="ABR125" i="1"/>
  <c r="ABS125" i="1"/>
  <c r="ABO126" i="1"/>
  <c r="ABP126" i="1"/>
  <c r="ABQ126" i="1"/>
  <c r="ABR126" i="1"/>
  <c r="ABS126" i="1"/>
  <c r="ABO127" i="1"/>
  <c r="ABP127" i="1"/>
  <c r="ABQ127" i="1"/>
  <c r="ABR127" i="1"/>
  <c r="ABS127" i="1"/>
  <c r="ABO128" i="1"/>
  <c r="ABP128" i="1"/>
  <c r="ABQ128" i="1"/>
  <c r="ABR128" i="1"/>
  <c r="ABS128" i="1"/>
  <c r="ABO129" i="1"/>
  <c r="ABP129" i="1"/>
  <c r="ABQ129" i="1"/>
  <c r="ABR129" i="1"/>
  <c r="ABS129" i="1"/>
  <c r="ABO130" i="1"/>
  <c r="ABP130" i="1"/>
  <c r="ABQ130" i="1"/>
  <c r="ABR130" i="1"/>
  <c r="ABS130" i="1"/>
  <c r="ABO131" i="1"/>
  <c r="ABP131" i="1"/>
  <c r="ABQ131" i="1"/>
  <c r="ABR131" i="1"/>
  <c r="ABS131" i="1"/>
  <c r="ABO132" i="1"/>
  <c r="ABP132" i="1"/>
  <c r="ABQ132" i="1"/>
  <c r="ABR132" i="1"/>
  <c r="ABS132" i="1"/>
  <c r="ABO133" i="1"/>
  <c r="ABP133" i="1"/>
  <c r="ABQ133" i="1"/>
  <c r="ABR133" i="1"/>
  <c r="ABS133" i="1"/>
  <c r="ABO134" i="1"/>
  <c r="ABP134" i="1"/>
  <c r="ABQ134" i="1"/>
  <c r="ABR134" i="1"/>
  <c r="ABS134" i="1"/>
  <c r="ABO135" i="1"/>
  <c r="ABP135" i="1"/>
  <c r="ABQ135" i="1"/>
  <c r="ABR135" i="1"/>
  <c r="ABS135" i="1"/>
  <c r="ABO136" i="1"/>
  <c r="ABP136" i="1"/>
  <c r="ABQ136" i="1"/>
  <c r="ABR136" i="1"/>
  <c r="ABS136" i="1"/>
  <c r="ABO137" i="1"/>
  <c r="ABP137" i="1"/>
  <c r="ABQ137" i="1"/>
  <c r="ABR137" i="1"/>
  <c r="ABS137" i="1"/>
  <c r="ABO138" i="1"/>
  <c r="ABP138" i="1"/>
  <c r="ABQ138" i="1"/>
  <c r="ABR138" i="1"/>
  <c r="ABS138" i="1"/>
  <c r="ABO139" i="1"/>
  <c r="ABP139" i="1"/>
  <c r="ABQ139" i="1"/>
  <c r="ABR139" i="1"/>
  <c r="ABS139" i="1"/>
  <c r="ABO140" i="1"/>
  <c r="ABP140" i="1"/>
  <c r="ABQ140" i="1"/>
  <c r="ABR140" i="1"/>
  <c r="ABS140" i="1"/>
  <c r="ABO141" i="1"/>
  <c r="ABP141" i="1"/>
  <c r="ABQ141" i="1"/>
  <c r="ABR141" i="1"/>
  <c r="ABS141" i="1"/>
  <c r="ABO142" i="1"/>
  <c r="ABP142" i="1"/>
  <c r="ABQ142" i="1"/>
  <c r="ABR142" i="1"/>
  <c r="ABS142" i="1"/>
  <c r="ABO143" i="1"/>
  <c r="ABP143" i="1"/>
  <c r="ABQ143" i="1"/>
  <c r="ABR143" i="1"/>
  <c r="ABS143" i="1"/>
  <c r="ABO144" i="1"/>
  <c r="ABP144" i="1"/>
  <c r="ABQ144" i="1"/>
  <c r="ABR144" i="1"/>
  <c r="ABS144" i="1"/>
  <c r="ABO145" i="1"/>
  <c r="ABP145" i="1"/>
  <c r="ABQ145" i="1"/>
  <c r="ABR145" i="1"/>
  <c r="ABS145" i="1"/>
  <c r="ABO146" i="1"/>
  <c r="ABP146" i="1"/>
  <c r="ABQ146" i="1"/>
  <c r="ABR146" i="1"/>
  <c r="ABS146" i="1"/>
  <c r="ABO147" i="1"/>
  <c r="ABP147" i="1"/>
  <c r="ABQ147" i="1"/>
  <c r="ABR147" i="1"/>
  <c r="ABS147" i="1"/>
  <c r="ABO148" i="1"/>
  <c r="ABP148" i="1"/>
  <c r="ABQ148" i="1"/>
  <c r="ABR148" i="1"/>
  <c r="ABS148" i="1"/>
  <c r="ABO149" i="1"/>
  <c r="ABP149" i="1"/>
  <c r="ABQ149" i="1"/>
  <c r="ABR149" i="1"/>
  <c r="ABS149" i="1"/>
  <c r="ABO150" i="1"/>
  <c r="ABP150" i="1"/>
  <c r="ABQ150" i="1"/>
  <c r="ABR150" i="1"/>
  <c r="ABS150" i="1"/>
  <c r="ABO151" i="1"/>
  <c r="ABP151" i="1"/>
  <c r="ABQ151" i="1"/>
  <c r="ABR151" i="1"/>
  <c r="ABS151" i="1"/>
  <c r="ABO152" i="1"/>
  <c r="ABP152" i="1"/>
  <c r="ABQ152" i="1"/>
  <c r="ABR152" i="1"/>
  <c r="ABS152" i="1"/>
  <c r="ABO153" i="1"/>
  <c r="ABP153" i="1"/>
  <c r="ABQ153" i="1"/>
  <c r="ABR153" i="1"/>
  <c r="ABS153" i="1"/>
  <c r="ABO154" i="1"/>
  <c r="ABP154" i="1"/>
  <c r="ABQ154" i="1"/>
  <c r="ABR154" i="1"/>
  <c r="ABS154" i="1"/>
  <c r="ABO155" i="1"/>
  <c r="ABP155" i="1"/>
  <c r="ABQ155" i="1"/>
  <c r="ABR155" i="1"/>
  <c r="ABS155" i="1"/>
  <c r="ABO156" i="1"/>
  <c r="ABP156" i="1"/>
  <c r="ABQ156" i="1"/>
  <c r="ABR156" i="1"/>
  <c r="ABS156" i="1"/>
  <c r="ABO157" i="1"/>
  <c r="ABP157" i="1"/>
  <c r="ABQ157" i="1"/>
  <c r="ABR157" i="1"/>
  <c r="ABS157" i="1"/>
  <c r="ABO158" i="1"/>
  <c r="ABP158" i="1"/>
  <c r="ABQ158" i="1"/>
  <c r="ABR158" i="1"/>
  <c r="ABS158" i="1"/>
  <c r="ABO159" i="1"/>
  <c r="ABP159" i="1"/>
  <c r="ABQ159" i="1"/>
  <c r="ABR159" i="1"/>
  <c r="ABS159" i="1"/>
  <c r="ABO160" i="1"/>
  <c r="ABP160" i="1"/>
  <c r="ABQ160" i="1"/>
  <c r="ABR160" i="1"/>
  <c r="ABS160" i="1"/>
  <c r="ABO161" i="1"/>
  <c r="ABP161" i="1"/>
  <c r="ABQ161" i="1"/>
  <c r="ABR161" i="1"/>
  <c r="ABS161" i="1"/>
  <c r="ABO162" i="1"/>
  <c r="ABP162" i="1"/>
  <c r="ABQ162" i="1"/>
  <c r="ABR162" i="1"/>
  <c r="ABS162" i="1"/>
  <c r="ABO163" i="1"/>
  <c r="ABP163" i="1"/>
  <c r="ABQ163" i="1"/>
  <c r="ABR163" i="1"/>
  <c r="ABS163" i="1"/>
  <c r="ABO164" i="1"/>
  <c r="ABP164" i="1"/>
  <c r="ABQ164" i="1"/>
  <c r="ABR164" i="1"/>
  <c r="ABS164" i="1"/>
  <c r="ABO165" i="1"/>
  <c r="ABP165" i="1"/>
  <c r="ABQ165" i="1"/>
  <c r="ABR165" i="1"/>
  <c r="ABS165" i="1"/>
  <c r="ABO166" i="1"/>
  <c r="ABP166" i="1"/>
  <c r="ABQ166" i="1"/>
  <c r="ABR166" i="1"/>
  <c r="ABS166" i="1"/>
  <c r="ABO167" i="1"/>
  <c r="ABP167" i="1"/>
  <c r="ABQ167" i="1"/>
  <c r="ABR167" i="1"/>
  <c r="ABS167" i="1"/>
  <c r="ABO168" i="1"/>
  <c r="ABP168" i="1"/>
  <c r="ABQ168" i="1"/>
  <c r="ABR168" i="1"/>
  <c r="ABS168" i="1"/>
  <c r="ABO169" i="1"/>
  <c r="ABP169" i="1"/>
  <c r="ABQ169" i="1"/>
  <c r="ABR169" i="1"/>
  <c r="ABS169" i="1"/>
  <c r="ABO170" i="1"/>
  <c r="ABP170" i="1"/>
  <c r="ABQ170" i="1"/>
  <c r="ABR170" i="1"/>
  <c r="ABS170" i="1"/>
  <c r="ABO171" i="1"/>
  <c r="ABP171" i="1"/>
  <c r="ABQ171" i="1"/>
  <c r="ABR171" i="1"/>
  <c r="ABS171" i="1"/>
  <c r="ABO172" i="1"/>
  <c r="ABP172" i="1"/>
  <c r="ABQ172" i="1"/>
  <c r="ABR172" i="1"/>
  <c r="ABS172" i="1"/>
  <c r="ABO173" i="1"/>
  <c r="ABP173" i="1"/>
  <c r="ABQ173" i="1"/>
  <c r="ABR173" i="1"/>
  <c r="ABS173" i="1"/>
  <c r="ABO174" i="1"/>
  <c r="ABP174" i="1"/>
  <c r="ABQ174" i="1"/>
  <c r="ABR174" i="1"/>
  <c r="ABS174" i="1"/>
  <c r="ABO175" i="1"/>
  <c r="ABP175" i="1"/>
  <c r="ABQ175" i="1"/>
  <c r="ABR175" i="1"/>
  <c r="ABS175" i="1"/>
  <c r="ABO176" i="1"/>
  <c r="ABP176" i="1"/>
  <c r="ABQ176" i="1"/>
  <c r="ABR176" i="1"/>
  <c r="ABS176" i="1"/>
  <c r="ABO177" i="1"/>
  <c r="ABP177" i="1"/>
  <c r="ABQ177" i="1"/>
  <c r="ABR177" i="1"/>
  <c r="ABS177" i="1"/>
  <c r="ABO178" i="1"/>
  <c r="ABP178" i="1"/>
  <c r="ABQ178" i="1"/>
  <c r="ABR178" i="1"/>
  <c r="ABS178" i="1"/>
  <c r="ABO179" i="1"/>
  <c r="ABP179" i="1"/>
  <c r="ABQ179" i="1"/>
  <c r="ABR179" i="1"/>
  <c r="ABS179" i="1"/>
  <c r="ABO180" i="1"/>
  <c r="ABP180" i="1"/>
  <c r="ABQ180" i="1"/>
  <c r="ABR180" i="1"/>
  <c r="ABS180" i="1"/>
  <c r="ABO181" i="1"/>
  <c r="ABP181" i="1"/>
  <c r="ABQ181" i="1"/>
  <c r="ABR181" i="1"/>
  <c r="ABS181" i="1"/>
  <c r="ABO182" i="1"/>
  <c r="ABP182" i="1"/>
  <c r="ABQ182" i="1"/>
  <c r="ABR182" i="1"/>
  <c r="ABS182" i="1"/>
  <c r="ABO183" i="1"/>
  <c r="ABP183" i="1"/>
  <c r="ABQ183" i="1"/>
  <c r="ABR183" i="1"/>
  <c r="ABS183" i="1"/>
  <c r="ABO184" i="1"/>
  <c r="ABP184" i="1"/>
  <c r="ABQ184" i="1"/>
  <c r="ABR184" i="1"/>
  <c r="ABS184" i="1"/>
  <c r="ABO185" i="1"/>
  <c r="ABP185" i="1"/>
  <c r="ABQ185" i="1"/>
  <c r="ABR185" i="1"/>
  <c r="ABS185" i="1"/>
  <c r="ABO186" i="1"/>
  <c r="ABP186" i="1"/>
  <c r="ABQ186" i="1"/>
  <c r="ABR186" i="1"/>
  <c r="ABS186" i="1"/>
  <c r="ABO187" i="1"/>
  <c r="ABP187" i="1"/>
  <c r="ABQ187" i="1"/>
  <c r="ABR187" i="1"/>
  <c r="ABS187" i="1"/>
  <c r="ABO188" i="1"/>
  <c r="ABP188" i="1"/>
  <c r="ABQ188" i="1"/>
  <c r="ABR188" i="1"/>
  <c r="ABS188" i="1"/>
  <c r="ABO189" i="1"/>
  <c r="ABP189" i="1"/>
  <c r="ABQ189" i="1"/>
  <c r="ABR189" i="1"/>
  <c r="ABS189" i="1"/>
  <c r="ABO190" i="1"/>
  <c r="ABP190" i="1"/>
  <c r="ABQ190" i="1"/>
  <c r="ABR190" i="1"/>
  <c r="ABS190" i="1"/>
  <c r="ABO191" i="1"/>
  <c r="ABP191" i="1"/>
  <c r="ABQ191" i="1"/>
  <c r="ABR191" i="1"/>
  <c r="ABS191" i="1"/>
  <c r="ABO192" i="1"/>
  <c r="ABP192" i="1"/>
  <c r="ABQ192" i="1"/>
  <c r="ABR192" i="1"/>
  <c r="ABS192" i="1"/>
  <c r="ABO193" i="1"/>
  <c r="ABP193" i="1"/>
  <c r="ABQ193" i="1"/>
  <c r="ABR193" i="1"/>
  <c r="ABS193" i="1"/>
  <c r="ABO194" i="1"/>
  <c r="ABP194" i="1"/>
  <c r="ABQ194" i="1"/>
  <c r="ABR194" i="1"/>
  <c r="ABS194" i="1"/>
  <c r="ABO195" i="1"/>
  <c r="ABP195" i="1"/>
  <c r="ABQ195" i="1"/>
  <c r="ABR195" i="1"/>
  <c r="ABS195" i="1"/>
  <c r="ABO196" i="1"/>
  <c r="ABP196" i="1"/>
  <c r="ABQ196" i="1"/>
  <c r="ABR196" i="1"/>
  <c r="ABS196" i="1"/>
  <c r="ABO197" i="1"/>
  <c r="ABP197" i="1"/>
  <c r="ABQ197" i="1"/>
  <c r="ABR197" i="1"/>
  <c r="ABS197" i="1"/>
  <c r="ABO198" i="1"/>
  <c r="ABP198" i="1"/>
  <c r="ABQ198" i="1"/>
  <c r="ABR198" i="1"/>
  <c r="ABS198" i="1"/>
  <c r="ABO199" i="1"/>
  <c r="ABP199" i="1"/>
  <c r="ABQ199" i="1"/>
  <c r="ABR199" i="1"/>
  <c r="ABS199" i="1"/>
  <c r="ABO200" i="1"/>
  <c r="ABP200" i="1"/>
  <c r="ABQ200" i="1"/>
  <c r="ABR200" i="1"/>
  <c r="ABS200" i="1"/>
  <c r="ABO201" i="1"/>
  <c r="ABP201" i="1"/>
  <c r="ABQ201" i="1"/>
  <c r="ABR201" i="1"/>
  <c r="ABS201" i="1"/>
  <c r="ABO202" i="1"/>
  <c r="ABP202" i="1"/>
  <c r="ABQ202" i="1"/>
  <c r="ABR202" i="1"/>
  <c r="ABS202" i="1"/>
  <c r="ABO203" i="1"/>
  <c r="ABP203" i="1"/>
  <c r="ABQ203" i="1"/>
  <c r="ABR203" i="1"/>
  <c r="ABS203" i="1"/>
  <c r="ABO204" i="1"/>
  <c r="ABP204" i="1"/>
  <c r="ABQ204" i="1"/>
  <c r="ABR204" i="1"/>
  <c r="ABS204" i="1"/>
  <c r="ABO205" i="1"/>
  <c r="ABP205" i="1"/>
  <c r="ABQ205" i="1"/>
  <c r="ABR205" i="1"/>
  <c r="ABS205" i="1"/>
  <c r="ABO206" i="1"/>
  <c r="ABP206" i="1"/>
  <c r="ABQ206" i="1"/>
  <c r="ABR206" i="1"/>
  <c r="ABS206" i="1"/>
  <c r="ABO207" i="1"/>
  <c r="ABP207" i="1"/>
  <c r="ABQ207" i="1"/>
  <c r="ABR207" i="1"/>
  <c r="ABS207" i="1"/>
  <c r="ABO208" i="1"/>
  <c r="ABP208" i="1"/>
  <c r="ABQ208" i="1"/>
  <c r="ABR208" i="1"/>
  <c r="ABS208" i="1"/>
  <c r="ABO209" i="1"/>
  <c r="ABP209" i="1"/>
  <c r="ABQ209" i="1"/>
  <c r="ABR209" i="1"/>
  <c r="ABS209" i="1"/>
  <c r="ABO210" i="1"/>
  <c r="ABP210" i="1"/>
  <c r="ABQ210" i="1"/>
  <c r="ABR210" i="1"/>
  <c r="ABS210" i="1"/>
  <c r="ABO211" i="1"/>
  <c r="ABP211" i="1"/>
  <c r="ABQ211" i="1"/>
  <c r="ABR211" i="1"/>
  <c r="ABS211" i="1"/>
  <c r="ABO212" i="1"/>
  <c r="ABP212" i="1"/>
  <c r="ABQ212" i="1"/>
  <c r="ABR212" i="1"/>
  <c r="ABS212" i="1"/>
  <c r="ABO213" i="1"/>
  <c r="ABP213" i="1"/>
  <c r="ABQ213" i="1"/>
  <c r="ABR213" i="1"/>
  <c r="ABS213" i="1"/>
  <c r="ABO214" i="1"/>
  <c r="ABP214" i="1"/>
  <c r="ABQ214" i="1"/>
  <c r="ABR214" i="1"/>
  <c r="ABS214" i="1"/>
  <c r="ABO215" i="1"/>
  <c r="ABP215" i="1"/>
  <c r="ABQ215" i="1"/>
  <c r="ABR215" i="1"/>
  <c r="ABS215" i="1"/>
  <c r="ABO216" i="1"/>
  <c r="ABP216" i="1"/>
  <c r="ABQ216" i="1"/>
  <c r="ABR216" i="1"/>
  <c r="ABS216" i="1"/>
  <c r="ABO217" i="1"/>
  <c r="ABP217" i="1"/>
  <c r="ABQ217" i="1"/>
  <c r="ABR217" i="1"/>
  <c r="ABS217" i="1"/>
  <c r="ABO218" i="1"/>
  <c r="ABP218" i="1"/>
  <c r="ABQ218" i="1"/>
  <c r="ABR218" i="1"/>
  <c r="ABS218" i="1"/>
  <c r="ABO219" i="1"/>
  <c r="ABP219" i="1"/>
  <c r="ABQ219" i="1"/>
  <c r="ABR219" i="1"/>
  <c r="ABS219" i="1"/>
  <c r="ABO220" i="1"/>
  <c r="ABP220" i="1"/>
  <c r="ABQ220" i="1"/>
  <c r="ABR220" i="1"/>
  <c r="ABS220" i="1"/>
  <c r="ABO221" i="1"/>
  <c r="ABP221" i="1"/>
  <c r="ABQ221" i="1"/>
  <c r="ABR221" i="1"/>
  <c r="ABS221" i="1"/>
  <c r="ABO222" i="1"/>
  <c r="ABP222" i="1"/>
  <c r="ABQ222" i="1"/>
  <c r="ABR222" i="1"/>
  <c r="ABS222" i="1"/>
  <c r="ABO223" i="1"/>
  <c r="ABP223" i="1"/>
  <c r="ABQ223" i="1"/>
  <c r="ABR223" i="1"/>
  <c r="ABS223" i="1"/>
  <c r="ABO224" i="1"/>
  <c r="ABP224" i="1"/>
  <c r="ABQ224" i="1"/>
  <c r="ABR224" i="1"/>
  <c r="ABS224" i="1"/>
  <c r="ABO225" i="1"/>
  <c r="ABP225" i="1"/>
  <c r="ABQ225" i="1"/>
  <c r="ABR225" i="1"/>
  <c r="ABS225" i="1"/>
  <c r="ABO226" i="1"/>
  <c r="ABP226" i="1"/>
  <c r="ABQ226" i="1"/>
  <c r="ABR226" i="1"/>
  <c r="ABS226" i="1"/>
  <c r="ABO227" i="1"/>
  <c r="ABP227" i="1"/>
  <c r="ABQ227" i="1"/>
  <c r="ABR227" i="1"/>
  <c r="ABS227" i="1"/>
  <c r="ABO228" i="1"/>
  <c r="ABP228" i="1"/>
  <c r="ABQ228" i="1"/>
  <c r="ABR228" i="1"/>
  <c r="ABS228" i="1"/>
  <c r="ABO229" i="1"/>
  <c r="ABP229" i="1"/>
  <c r="ABQ229" i="1"/>
  <c r="ABR229" i="1"/>
  <c r="ABS229" i="1"/>
  <c r="ABO230" i="1"/>
  <c r="ABP230" i="1"/>
  <c r="ABQ230" i="1"/>
  <c r="ABR230" i="1"/>
  <c r="ABS230" i="1"/>
  <c r="ABO231" i="1"/>
  <c r="ABP231" i="1"/>
  <c r="ABQ231" i="1"/>
  <c r="ABR231" i="1"/>
  <c r="ABS231" i="1"/>
  <c r="ABO232" i="1"/>
  <c r="ABP232" i="1"/>
  <c r="ABQ232" i="1"/>
  <c r="ABR232" i="1"/>
  <c r="ABS232" i="1"/>
  <c r="ABO233" i="1"/>
  <c r="ABP233" i="1"/>
  <c r="ABQ233" i="1"/>
  <c r="ABR233" i="1"/>
  <c r="ABS233" i="1"/>
  <c r="ABO234" i="1"/>
  <c r="ABP234" i="1"/>
  <c r="ABQ234" i="1"/>
  <c r="ABR234" i="1"/>
  <c r="ABS234" i="1"/>
  <c r="ABO235" i="1"/>
  <c r="ABP235" i="1"/>
  <c r="ABQ235" i="1"/>
  <c r="ABR235" i="1"/>
  <c r="ABS235" i="1"/>
  <c r="ABO236" i="1"/>
  <c r="ABP236" i="1"/>
  <c r="ABQ236" i="1"/>
  <c r="ABR236" i="1"/>
  <c r="ABS236" i="1"/>
  <c r="ABO237" i="1"/>
  <c r="ABP237" i="1"/>
  <c r="ABQ237" i="1"/>
  <c r="ABR237" i="1"/>
  <c r="ABS237" i="1"/>
  <c r="ABO238" i="1"/>
  <c r="ABP238" i="1"/>
  <c r="ABQ238" i="1"/>
  <c r="ABR238" i="1"/>
  <c r="ABS238" i="1"/>
  <c r="ABO239" i="1"/>
  <c r="ABP239" i="1"/>
  <c r="ABQ239" i="1"/>
  <c r="ABR239" i="1"/>
  <c r="ABS239" i="1"/>
  <c r="ABO240" i="1"/>
  <c r="ABP240" i="1"/>
  <c r="ABQ240" i="1"/>
  <c r="ABR240" i="1"/>
  <c r="ABS240" i="1"/>
  <c r="ABO241" i="1"/>
  <c r="ABP241" i="1"/>
  <c r="ABQ241" i="1"/>
  <c r="ABR241" i="1"/>
  <c r="ABS241" i="1"/>
  <c r="ABO242" i="1"/>
  <c r="ABP242" i="1"/>
  <c r="ABQ242" i="1"/>
  <c r="ABR242" i="1"/>
  <c r="ABS242" i="1"/>
  <c r="ABO243" i="1"/>
  <c r="ABP243" i="1"/>
  <c r="ABQ243" i="1"/>
  <c r="ABR243" i="1"/>
  <c r="ABS243" i="1"/>
  <c r="ABO244" i="1"/>
  <c r="ABP244" i="1"/>
  <c r="ABQ244" i="1"/>
  <c r="ABR244" i="1"/>
  <c r="ABS244" i="1"/>
  <c r="ABO245" i="1"/>
  <c r="ABP245" i="1"/>
  <c r="ABQ245" i="1"/>
  <c r="ABR245" i="1"/>
  <c r="ABS245" i="1"/>
  <c r="ABO246" i="1"/>
  <c r="ABP246" i="1"/>
  <c r="ABQ246" i="1"/>
  <c r="ABR246" i="1"/>
  <c r="ABS246" i="1"/>
  <c r="ABO247" i="1"/>
  <c r="ABP247" i="1"/>
  <c r="ABQ247" i="1"/>
  <c r="ABR247" i="1"/>
  <c r="ABS247" i="1"/>
  <c r="ABO248" i="1"/>
  <c r="ABP248" i="1"/>
  <c r="ABQ248" i="1"/>
  <c r="ABR248" i="1"/>
  <c r="ABS248" i="1"/>
  <c r="ABO249" i="1"/>
  <c r="ABP249" i="1"/>
  <c r="ABQ249" i="1"/>
  <c r="ABR249" i="1"/>
  <c r="ABS249" i="1"/>
  <c r="ABO250" i="1"/>
  <c r="ABP250" i="1"/>
  <c r="ABQ250" i="1"/>
  <c r="ABR250" i="1"/>
  <c r="ABS250" i="1"/>
  <c r="ABO251" i="1"/>
  <c r="ABP251" i="1"/>
  <c r="ABQ251" i="1"/>
  <c r="ABR251" i="1"/>
  <c r="ABS251" i="1"/>
  <c r="ABO252" i="1"/>
  <c r="ABP252" i="1"/>
  <c r="ABQ252" i="1"/>
  <c r="ABR252" i="1"/>
  <c r="ABS252" i="1"/>
  <c r="ABO253" i="1"/>
  <c r="ABP253" i="1"/>
  <c r="ABQ253" i="1"/>
  <c r="ABR253" i="1"/>
  <c r="ABS253" i="1"/>
  <c r="ABO254" i="1"/>
  <c r="ABP254" i="1"/>
  <c r="ABQ254" i="1"/>
  <c r="ABR254" i="1"/>
  <c r="ABS254" i="1"/>
  <c r="ABO255" i="1"/>
  <c r="ABP255" i="1"/>
  <c r="ABQ255" i="1"/>
  <c r="ABR255" i="1"/>
  <c r="ABS255" i="1"/>
  <c r="ABO256" i="1"/>
  <c r="ABP256" i="1"/>
  <c r="ABQ256" i="1"/>
  <c r="ABR256" i="1"/>
  <c r="ABS256" i="1"/>
  <c r="ABO257" i="1"/>
  <c r="ABP257" i="1"/>
  <c r="ABQ257" i="1"/>
  <c r="ABR257" i="1"/>
  <c r="ABS257" i="1"/>
  <c r="ABO258" i="1"/>
  <c r="ABP258" i="1"/>
  <c r="ABQ258" i="1"/>
  <c r="ABR258" i="1"/>
  <c r="ABS258" i="1"/>
  <c r="ABO259" i="1"/>
  <c r="ABP259" i="1"/>
  <c r="ABQ259" i="1"/>
  <c r="ABR259" i="1"/>
  <c r="ABS259" i="1"/>
  <c r="ABO260" i="1"/>
  <c r="ABP260" i="1"/>
  <c r="ABQ260" i="1"/>
  <c r="ABR260" i="1"/>
  <c r="ABS260" i="1"/>
  <c r="ABO261" i="1"/>
  <c r="ABP261" i="1"/>
  <c r="ABQ261" i="1"/>
  <c r="ABR261" i="1"/>
  <c r="ABS261" i="1"/>
  <c r="ABO262" i="1"/>
  <c r="ABP262" i="1"/>
  <c r="ABQ262" i="1"/>
  <c r="ABR262" i="1"/>
  <c r="ABS262" i="1"/>
  <c r="ABO263" i="1"/>
  <c r="ABP263" i="1"/>
  <c r="ABQ263" i="1"/>
  <c r="ABR263" i="1"/>
  <c r="ABS263" i="1"/>
  <c r="ABO264" i="1"/>
  <c r="ABP264" i="1"/>
  <c r="ABQ264" i="1"/>
  <c r="ABR264" i="1"/>
  <c r="ABS264" i="1"/>
  <c r="ABO265" i="1"/>
  <c r="ABP265" i="1"/>
  <c r="ABQ265" i="1"/>
  <c r="ABR265" i="1"/>
  <c r="ABS265" i="1"/>
  <c r="ABO266" i="1"/>
  <c r="ABP266" i="1"/>
  <c r="ABQ266" i="1"/>
  <c r="ABR266" i="1"/>
  <c r="ABS266" i="1"/>
  <c r="ABO267" i="1"/>
  <c r="ABP267" i="1"/>
  <c r="ABQ267" i="1"/>
  <c r="ABR267" i="1"/>
  <c r="ABS267" i="1"/>
  <c r="ABO268" i="1"/>
  <c r="ABP268" i="1"/>
  <c r="ABQ268" i="1"/>
  <c r="ABR268" i="1"/>
  <c r="ABS268" i="1"/>
  <c r="ABO269" i="1"/>
  <c r="ABP269" i="1"/>
  <c r="ABQ269" i="1"/>
  <c r="ABR269" i="1"/>
  <c r="ABS269" i="1"/>
  <c r="ABO270" i="1"/>
  <c r="ABP270" i="1"/>
  <c r="ABQ270" i="1"/>
  <c r="ABR270" i="1"/>
  <c r="ABS270" i="1"/>
  <c r="ABO271" i="1"/>
  <c r="ABP271" i="1"/>
  <c r="ABQ271" i="1"/>
  <c r="ABR271" i="1"/>
  <c r="ABS271" i="1"/>
  <c r="ABO9" i="1"/>
  <c r="ABP9" i="1"/>
  <c r="ABQ9" i="1"/>
  <c r="ABR9" i="1"/>
  <c r="ABS9" i="1"/>
  <c r="ABS8" i="1"/>
  <c r="ABR8" i="1"/>
  <c r="ABQ8" i="1"/>
  <c r="ABP8" i="1"/>
  <c r="ABO8" i="1"/>
  <c r="D67" i="3"/>
  <c r="SC272" i="1"/>
  <c r="SD32" i="2" s="1"/>
  <c r="SD272" i="1"/>
  <c r="SE32" i="2" s="1"/>
  <c r="SE272" i="1"/>
  <c r="SF32" i="2" s="1"/>
  <c r="SF272" i="1"/>
  <c r="SG32" i="2" s="1"/>
  <c r="SG272" i="1"/>
  <c r="SH32" i="2" s="1"/>
  <c r="SH272" i="1"/>
  <c r="SI32" i="2" s="1"/>
  <c r="SI272" i="1"/>
  <c r="SJ32" i="2" s="1"/>
  <c r="SJ272" i="1"/>
  <c r="SK32" i="2" s="1"/>
  <c r="SK272" i="1"/>
  <c r="SL32" i="2" s="1"/>
  <c r="SL272" i="1"/>
  <c r="SM32" i="2" s="1"/>
  <c r="SM272" i="1"/>
  <c r="SN32" i="2" s="1"/>
  <c r="SN272" i="1"/>
  <c r="SO32" i="2" s="1"/>
  <c r="SO272" i="1"/>
  <c r="SP32" i="2" s="1"/>
  <c r="SP272" i="1"/>
  <c r="SQ32" i="2" s="1"/>
  <c r="SQ272" i="1"/>
  <c r="SR32" i="2" s="1"/>
  <c r="SR272" i="1"/>
  <c r="SS32" i="2" s="1"/>
  <c r="SS272" i="1"/>
  <c r="ST32" i="2" s="1"/>
  <c r="ST272" i="1"/>
  <c r="SU32" i="2" s="1"/>
  <c r="SU272" i="1"/>
  <c r="SV32" i="2" s="1"/>
  <c r="SV272" i="1"/>
  <c r="SW32" i="2" s="1"/>
  <c r="SW272" i="1"/>
  <c r="SX32" i="2" s="1"/>
  <c r="SX272" i="1"/>
  <c r="SY32" i="2" s="1"/>
  <c r="SY272" i="1"/>
  <c r="SZ32" i="2" s="1"/>
  <c r="SZ272" i="1"/>
  <c r="TA32" i="2" s="1"/>
  <c r="TA272" i="1"/>
  <c r="TB32" i="2" s="1"/>
  <c r="TB272" i="1"/>
  <c r="TC32" i="2" s="1"/>
  <c r="TC272" i="1"/>
  <c r="TD32" i="2" s="1"/>
  <c r="TD272" i="1"/>
  <c r="TE32" i="2" s="1"/>
  <c r="TE272" i="1"/>
  <c r="TF32" i="2" s="1"/>
  <c r="TF272" i="1"/>
  <c r="TG32" i="2" s="1"/>
  <c r="TG272" i="1"/>
  <c r="TH32" i="2" s="1"/>
  <c r="TH272" i="1"/>
  <c r="TI32" i="2" s="1"/>
  <c r="TI272" i="1"/>
  <c r="TJ32" i="2" s="1"/>
  <c r="TJ272" i="1"/>
  <c r="TK32" i="2" s="1"/>
  <c r="TK272" i="1"/>
  <c r="TL32" i="2" s="1"/>
  <c r="TL272" i="1"/>
  <c r="TM32" i="2" s="1"/>
  <c r="TM272" i="1"/>
  <c r="TN32" i="2" s="1"/>
  <c r="TN272" i="1"/>
  <c r="TO32" i="2" s="1"/>
  <c r="TO272" i="1"/>
  <c r="TP32" i="2" s="1"/>
  <c r="TP272" i="1"/>
  <c r="TQ32" i="2" s="1"/>
  <c r="TQ272" i="1"/>
  <c r="TR32" i="2" s="1"/>
  <c r="TR272" i="1"/>
  <c r="TS32" i="2" s="1"/>
  <c r="TS272" i="1"/>
  <c r="TT32" i="2" s="1"/>
  <c r="TT272" i="1"/>
  <c r="TU32" i="2" s="1"/>
  <c r="TU272" i="1"/>
  <c r="TV32" i="2" s="1"/>
  <c r="TV272" i="1"/>
  <c r="TW32" i="2" s="1"/>
  <c r="TW272" i="1"/>
  <c r="TX32" i="2" s="1"/>
  <c r="TX272" i="1"/>
  <c r="TY32" i="2" s="1"/>
  <c r="TY272" i="1"/>
  <c r="TZ32" i="2" s="1"/>
  <c r="TZ272" i="1"/>
  <c r="UA32" i="2" s="1"/>
  <c r="UA272" i="1"/>
  <c r="UB32" i="2" s="1"/>
  <c r="UB272" i="1"/>
  <c r="UC32" i="2" s="1"/>
  <c r="UC272" i="1"/>
  <c r="UD32" i="2" s="1"/>
  <c r="UD272" i="1"/>
  <c r="UE32" i="2" s="1"/>
  <c r="UE272" i="1"/>
  <c r="UF32" i="2" s="1"/>
  <c r="UF272" i="1"/>
  <c r="UG32" i="2" s="1"/>
  <c r="UG272" i="1"/>
  <c r="UH32" i="2" s="1"/>
  <c r="UH272" i="1"/>
  <c r="UI32" i="2" s="1"/>
  <c r="UI272" i="1"/>
  <c r="UJ32" i="2" s="1"/>
  <c r="UJ272" i="1"/>
  <c r="UK32" i="2" s="1"/>
  <c r="PS272" i="1"/>
  <c r="PT32" i="2" s="1"/>
  <c r="PT272" i="1"/>
  <c r="PU32" i="2" s="1"/>
  <c r="PU272" i="1"/>
  <c r="PV32" i="2" s="1"/>
  <c r="PV272" i="1"/>
  <c r="PW32" i="2" s="1"/>
  <c r="PW272" i="1"/>
  <c r="PX32" i="2" s="1"/>
  <c r="PX272" i="1"/>
  <c r="PY32" i="2" s="1"/>
  <c r="PY272" i="1"/>
  <c r="PZ32" i="2" s="1"/>
  <c r="PZ272" i="1"/>
  <c r="QA32" i="2" s="1"/>
  <c r="QA272" i="1"/>
  <c r="QB32" i="2" s="1"/>
  <c r="QB272" i="1"/>
  <c r="QC32" i="2" s="1"/>
  <c r="QC272" i="1"/>
  <c r="QD32" i="2" s="1"/>
  <c r="QD272" i="1"/>
  <c r="QE32" i="2" s="1"/>
  <c r="QE272" i="1"/>
  <c r="QF32" i="2" s="1"/>
  <c r="QF272" i="1"/>
  <c r="QG32" i="2" s="1"/>
  <c r="QG272" i="1"/>
  <c r="QH32" i="2" s="1"/>
  <c r="QH272" i="1"/>
  <c r="QI32" i="2" s="1"/>
  <c r="QI272" i="1"/>
  <c r="QJ32" i="2" s="1"/>
  <c r="QJ272" i="1"/>
  <c r="QK32" i="2" s="1"/>
  <c r="QK272" i="1"/>
  <c r="QL32" i="2" s="1"/>
  <c r="QL272" i="1"/>
  <c r="QM32" i="2" s="1"/>
  <c r="QM272" i="1"/>
  <c r="QN32" i="2" s="1"/>
  <c r="QN272" i="1"/>
  <c r="QO32" i="2" s="1"/>
  <c r="QO272" i="1"/>
  <c r="QP32" i="2" s="1"/>
  <c r="QP272" i="1"/>
  <c r="QQ32" i="2" s="1"/>
  <c r="QQ272" i="1"/>
  <c r="QR32" i="2" s="1"/>
  <c r="QR272" i="1"/>
  <c r="QS32" i="2" s="1"/>
  <c r="QS272" i="1"/>
  <c r="QT32" i="2" s="1"/>
  <c r="QT272" i="1"/>
  <c r="QU32" i="2" s="1"/>
  <c r="QU272" i="1"/>
  <c r="QV32" i="2" s="1"/>
  <c r="QV272" i="1"/>
  <c r="QW32" i="2" s="1"/>
  <c r="QW272" i="1"/>
  <c r="QX32" i="2" s="1"/>
  <c r="QX272" i="1"/>
  <c r="QY32" i="2" s="1"/>
  <c r="QY272" i="1"/>
  <c r="QZ32" i="2" s="1"/>
  <c r="QZ272" i="1"/>
  <c r="RA32" i="2" s="1"/>
  <c r="RA272" i="1"/>
  <c r="RB32" i="2" s="1"/>
  <c r="RB272" i="1"/>
  <c r="RC32" i="2" s="1"/>
  <c r="RC272" i="1"/>
  <c r="RD32" i="2" s="1"/>
  <c r="RD272" i="1"/>
  <c r="RE32" i="2" s="1"/>
  <c r="RE272" i="1"/>
  <c r="RF32" i="2" s="1"/>
  <c r="RF272" i="1"/>
  <c r="RG32" i="2" s="1"/>
  <c r="RG272" i="1"/>
  <c r="RH32" i="2" s="1"/>
  <c r="RH272" i="1"/>
  <c r="RI32" i="2" s="1"/>
  <c r="RI272" i="1"/>
  <c r="RJ32" i="2" s="1"/>
  <c r="RJ272" i="1"/>
  <c r="RK32" i="2" s="1"/>
  <c r="RK272" i="1"/>
  <c r="RL32" i="2" s="1"/>
  <c r="RL272" i="1"/>
  <c r="RM32" i="2" s="1"/>
  <c r="RM272" i="1"/>
  <c r="RN32" i="2" s="1"/>
  <c r="RN272" i="1"/>
  <c r="RO32" i="2" s="1"/>
  <c r="RO272" i="1"/>
  <c r="RP32" i="2" s="1"/>
  <c r="RP272" i="1"/>
  <c r="RQ32" i="2" s="1"/>
  <c r="RQ272" i="1"/>
  <c r="RR32" i="2" s="1"/>
  <c r="RR272" i="1"/>
  <c r="RS32" i="2" s="1"/>
  <c r="RS272" i="1"/>
  <c r="RT32" i="2" s="1"/>
  <c r="RT272" i="1"/>
  <c r="RU32" i="2" s="1"/>
  <c r="RU272" i="1"/>
  <c r="RV32" i="2" s="1"/>
  <c r="RV272" i="1"/>
  <c r="RW32" i="2" s="1"/>
  <c r="RW272" i="1"/>
  <c r="RX32" i="2" s="1"/>
  <c r="RX272" i="1"/>
  <c r="RY32" i="2" s="1"/>
  <c r="RY272" i="1"/>
  <c r="RZ32" i="2" s="1"/>
  <c r="RZ272" i="1"/>
  <c r="SA32" i="2" s="1"/>
  <c r="SA272" i="1"/>
  <c r="SB32" i="2" s="1"/>
  <c r="SB272" i="1"/>
  <c r="SC32" i="2" s="1"/>
  <c r="PI272" i="1"/>
  <c r="PJ32" i="2" s="1"/>
  <c r="NI272" i="1"/>
  <c r="NJ32" i="2" s="1"/>
  <c r="NJ272" i="1"/>
  <c r="NK32" i="2" s="1"/>
  <c r="NK272" i="1"/>
  <c r="NL32" i="2" s="1"/>
  <c r="NL272" i="1"/>
  <c r="NM32" i="2" s="1"/>
  <c r="NM272" i="1"/>
  <c r="NN32" i="2" s="1"/>
  <c r="NN272" i="1"/>
  <c r="NO32" i="2" s="1"/>
  <c r="NO272" i="1"/>
  <c r="NP32" i="2" s="1"/>
  <c r="NP272" i="1"/>
  <c r="NQ32" i="2" s="1"/>
  <c r="NQ272" i="1"/>
  <c r="NR32" i="2" s="1"/>
  <c r="NR272" i="1"/>
  <c r="NS32" i="2" s="1"/>
  <c r="NS272" i="1"/>
  <c r="NT32" i="2" s="1"/>
  <c r="NT272" i="1"/>
  <c r="NU32" i="2" s="1"/>
  <c r="NU272" i="1"/>
  <c r="NV32" i="2" s="1"/>
  <c r="NV272" i="1"/>
  <c r="NW32" i="2" s="1"/>
  <c r="NW272" i="1"/>
  <c r="NX32" i="2" s="1"/>
  <c r="NX272" i="1"/>
  <c r="NY32" i="2" s="1"/>
  <c r="NY272" i="1"/>
  <c r="NZ32" i="2" s="1"/>
  <c r="NZ272" i="1"/>
  <c r="OA32" i="2" s="1"/>
  <c r="OA272" i="1"/>
  <c r="OB32" i="2" s="1"/>
  <c r="OB272" i="1"/>
  <c r="OC32" i="2" s="1"/>
  <c r="OC272" i="1"/>
  <c r="OD32" i="2" s="1"/>
  <c r="OD272" i="1"/>
  <c r="OE32" i="2" s="1"/>
  <c r="OE272" i="1"/>
  <c r="OF32" i="2" s="1"/>
  <c r="OF272" i="1"/>
  <c r="OG32" i="2" s="1"/>
  <c r="OG272" i="1"/>
  <c r="OH32" i="2" s="1"/>
  <c r="OH272" i="1"/>
  <c r="OI32" i="2" s="1"/>
  <c r="OI272" i="1"/>
  <c r="OJ32" i="2" s="1"/>
  <c r="OJ272" i="1"/>
  <c r="OK32" i="2" s="1"/>
  <c r="OK272" i="1"/>
  <c r="OL32" i="2" s="1"/>
  <c r="OL272" i="1"/>
  <c r="OM32" i="2" s="1"/>
  <c r="OM272" i="1"/>
  <c r="ON32" i="2" s="1"/>
  <c r="ON272" i="1"/>
  <c r="OO32" i="2" s="1"/>
  <c r="OO272" i="1"/>
  <c r="OP32" i="2" s="1"/>
  <c r="OP272" i="1"/>
  <c r="OQ32" i="2" s="1"/>
  <c r="OQ272" i="1"/>
  <c r="OR32" i="2" s="1"/>
  <c r="OR272" i="1"/>
  <c r="OS32" i="2" s="1"/>
  <c r="OS272" i="1"/>
  <c r="OT32" i="2" s="1"/>
  <c r="OT272" i="1"/>
  <c r="OU32" i="2" s="1"/>
  <c r="OU272" i="1"/>
  <c r="OV32" i="2" s="1"/>
  <c r="OV272" i="1"/>
  <c r="OW32" i="2" s="1"/>
  <c r="OW272" i="1"/>
  <c r="OX32" i="2" s="1"/>
  <c r="OX272" i="1"/>
  <c r="OY32" i="2" s="1"/>
  <c r="OY272" i="1"/>
  <c r="OZ32" i="2" s="1"/>
  <c r="OZ272" i="1"/>
  <c r="PA32" i="2" s="1"/>
  <c r="PA272" i="1"/>
  <c r="PB32" i="2" s="1"/>
  <c r="PB272" i="1"/>
  <c r="PC32" i="2" s="1"/>
  <c r="PC272" i="1"/>
  <c r="PD32" i="2" s="1"/>
  <c r="PD272" i="1"/>
  <c r="PE32" i="2" s="1"/>
  <c r="PE272" i="1"/>
  <c r="PF32" i="2" s="1"/>
  <c r="PF272" i="1"/>
  <c r="PG32" i="2" s="1"/>
  <c r="PG272" i="1"/>
  <c r="PH32" i="2" s="1"/>
  <c r="PH272" i="1"/>
  <c r="PI32" i="2" s="1"/>
  <c r="PJ272" i="1"/>
  <c r="PK32" i="2" s="1"/>
  <c r="PK272" i="1"/>
  <c r="PL32" i="2" s="1"/>
  <c r="PL272" i="1"/>
  <c r="PM32" i="2" s="1"/>
  <c r="PM272" i="1"/>
  <c r="PN32" i="2" s="1"/>
  <c r="PN272" i="1"/>
  <c r="PO32" i="2" s="1"/>
  <c r="PO272" i="1"/>
  <c r="PP32" i="2" s="1"/>
  <c r="PP272" i="1"/>
  <c r="PQ32" i="2" s="1"/>
  <c r="PQ272" i="1"/>
  <c r="PR32" i="2" s="1"/>
  <c r="PR272" i="1"/>
  <c r="PS32" i="2" s="1"/>
  <c r="P272" i="3"/>
  <c r="S272" i="3"/>
  <c r="T272" i="3"/>
  <c r="AB272" i="3"/>
  <c r="AE272" i="3"/>
  <c r="AF272" i="3"/>
  <c r="AN272" i="3"/>
  <c r="AQ272" i="3"/>
  <c r="AR272" i="3"/>
  <c r="AZ272" i="3"/>
  <c r="BC272" i="3"/>
  <c r="BD272" i="3"/>
  <c r="BL272" i="3"/>
  <c r="BO272" i="3"/>
  <c r="BP272" i="3"/>
  <c r="BX272" i="3"/>
  <c r="CA272" i="3"/>
  <c r="CB272" i="3"/>
  <c r="CJ272" i="3"/>
  <c r="CM272" i="3"/>
  <c r="CN272" i="3"/>
  <c r="CV272" i="3"/>
  <c r="CY272" i="3"/>
  <c r="CZ272" i="3"/>
  <c r="DH272" i="3"/>
  <c r="DK272" i="3"/>
  <c r="DL272" i="3"/>
  <c r="DT272" i="3"/>
  <c r="DW272" i="3"/>
  <c r="DX272" i="3"/>
  <c r="EF272" i="3"/>
  <c r="EI272" i="3"/>
  <c r="EJ272" i="3"/>
  <c r="ER272" i="3"/>
  <c r="EU272" i="3"/>
  <c r="EV272" i="3"/>
  <c r="B93" i="3"/>
  <c r="C93" i="3"/>
  <c r="D93" i="3"/>
  <c r="E93" i="3"/>
  <c r="F93" i="3"/>
  <c r="G93" i="3"/>
  <c r="H93" i="3"/>
  <c r="I93" i="3"/>
  <c r="J93" i="3"/>
  <c r="K93" i="3"/>
  <c r="L93" i="3"/>
  <c r="O93" i="3"/>
  <c r="Q93" i="3"/>
  <c r="R93" i="3"/>
  <c r="U93" i="3"/>
  <c r="V93" i="3"/>
  <c r="W93" i="3"/>
  <c r="X93" i="3"/>
  <c r="AA93" i="3"/>
  <c r="AC93" i="3"/>
  <c r="AD93" i="3"/>
  <c r="AG93" i="3"/>
  <c r="AH93" i="3"/>
  <c r="AI93" i="3"/>
  <c r="AJ93" i="3"/>
  <c r="AM93" i="3"/>
  <c r="AO93" i="3"/>
  <c r="AP93" i="3"/>
  <c r="AS93" i="3"/>
  <c r="AT93" i="3"/>
  <c r="AU93" i="3"/>
  <c r="AV93" i="3"/>
  <c r="AY93" i="3"/>
  <c r="BA93" i="3"/>
  <c r="BB93" i="3"/>
  <c r="BE93" i="3"/>
  <c r="BF93" i="3"/>
  <c r="BG93" i="3"/>
  <c r="BH93" i="3"/>
  <c r="BK93" i="3"/>
  <c r="BM93" i="3"/>
  <c r="BN93" i="3"/>
  <c r="BQ93" i="3"/>
  <c r="BR93" i="3"/>
  <c r="BS93" i="3"/>
  <c r="BT93" i="3"/>
  <c r="BW93" i="3"/>
  <c r="BY93" i="3"/>
  <c r="BZ93" i="3"/>
  <c r="CC93" i="3"/>
  <c r="CD93" i="3"/>
  <c r="CE93" i="3"/>
  <c r="CF93" i="3"/>
  <c r="CI93" i="3"/>
  <c r="CU93" i="3"/>
  <c r="DG93" i="3"/>
  <c r="DS93" i="3"/>
  <c r="EE93" i="3"/>
  <c r="EQ93" i="3"/>
  <c r="FD93" i="3"/>
  <c r="CK93" i="3"/>
  <c r="CL93" i="3"/>
  <c r="CO93" i="3"/>
  <c r="CP93" i="3"/>
  <c r="CQ93" i="3"/>
  <c r="CR93" i="3"/>
  <c r="CW93" i="3"/>
  <c r="CX93" i="3"/>
  <c r="DA93" i="3"/>
  <c r="DB93" i="3"/>
  <c r="DC93" i="3"/>
  <c r="DD93" i="3"/>
  <c r="DI93" i="3"/>
  <c r="DJ93" i="3"/>
  <c r="DM93" i="3"/>
  <c r="DN93" i="3"/>
  <c r="DO93" i="3"/>
  <c r="DP93" i="3"/>
  <c r="DU93" i="3"/>
  <c r="DV93" i="3"/>
  <c r="DY93" i="3"/>
  <c r="DZ93" i="3"/>
  <c r="EA93" i="3"/>
  <c r="EB93" i="3"/>
  <c r="EG93" i="3"/>
  <c r="EH93" i="3"/>
  <c r="EK93" i="3"/>
  <c r="EL93" i="3"/>
  <c r="EM93" i="3"/>
  <c r="EN93" i="3"/>
  <c r="ES93" i="3"/>
  <c r="ET93" i="3"/>
  <c r="FG93" i="3"/>
  <c r="B84" i="3"/>
  <c r="C84" i="3"/>
  <c r="D84" i="3"/>
  <c r="E84" i="3"/>
  <c r="F84" i="3"/>
  <c r="G84" i="3"/>
  <c r="H84" i="3"/>
  <c r="I84" i="3"/>
  <c r="J84" i="3"/>
  <c r="K84" i="3"/>
  <c r="L84" i="3"/>
  <c r="O84" i="3"/>
  <c r="Q84" i="3"/>
  <c r="R84" i="3"/>
  <c r="U84" i="3"/>
  <c r="V84" i="3"/>
  <c r="W84" i="3"/>
  <c r="X84" i="3"/>
  <c r="AA84" i="3"/>
  <c r="AC84" i="3"/>
  <c r="AD84" i="3"/>
  <c r="AG84" i="3"/>
  <c r="AH84" i="3"/>
  <c r="AI84" i="3"/>
  <c r="AJ84" i="3"/>
  <c r="AM84" i="3"/>
  <c r="AO84" i="3"/>
  <c r="AP84" i="3"/>
  <c r="AS84" i="3"/>
  <c r="AT84" i="3"/>
  <c r="AU84" i="3"/>
  <c r="AV84" i="3"/>
  <c r="AY84" i="3"/>
  <c r="BA84" i="3"/>
  <c r="BB84" i="3"/>
  <c r="BE84" i="3"/>
  <c r="BF84" i="3"/>
  <c r="BG84" i="3"/>
  <c r="BH84" i="3"/>
  <c r="BK84" i="3"/>
  <c r="BM84" i="3"/>
  <c r="BN84" i="3"/>
  <c r="BQ84" i="3"/>
  <c r="BR84" i="3"/>
  <c r="BS84" i="3"/>
  <c r="BT84" i="3"/>
  <c r="BW84" i="3"/>
  <c r="BY84" i="3"/>
  <c r="BZ84" i="3"/>
  <c r="CC84" i="3"/>
  <c r="CD84" i="3"/>
  <c r="CE84" i="3"/>
  <c r="CF84" i="3"/>
  <c r="CI84" i="3"/>
  <c r="CK84" i="3"/>
  <c r="CL84" i="3"/>
  <c r="CO84" i="3"/>
  <c r="CP84" i="3"/>
  <c r="CQ84" i="3"/>
  <c r="CR84" i="3"/>
  <c r="CU84" i="3"/>
  <c r="CW84" i="3"/>
  <c r="CX84" i="3"/>
  <c r="DA84" i="3"/>
  <c r="DB84" i="3"/>
  <c r="DC84" i="3"/>
  <c r="DD84" i="3"/>
  <c r="DG84" i="3"/>
  <c r="DI84" i="3"/>
  <c r="DJ84" i="3"/>
  <c r="DM84" i="3"/>
  <c r="DN84" i="3"/>
  <c r="DO84" i="3"/>
  <c r="DP84" i="3"/>
  <c r="DS84" i="3"/>
  <c r="DU84" i="3"/>
  <c r="DV84" i="3"/>
  <c r="DY84" i="3"/>
  <c r="DZ84" i="3"/>
  <c r="EA84" i="3"/>
  <c r="EB84" i="3"/>
  <c r="EE84" i="3"/>
  <c r="EG84" i="3"/>
  <c r="EH84" i="3"/>
  <c r="EK84" i="3"/>
  <c r="EL84" i="3"/>
  <c r="EM84" i="3"/>
  <c r="EN84" i="3"/>
  <c r="EQ84" i="3"/>
  <c r="ES84" i="3"/>
  <c r="ET84" i="3"/>
  <c r="FD84" i="3"/>
  <c r="FG84" i="3"/>
  <c r="I80" i="3"/>
  <c r="J80" i="3"/>
  <c r="K80" i="3"/>
  <c r="L80" i="3"/>
  <c r="O80" i="3"/>
  <c r="Q80" i="3"/>
  <c r="R80" i="3"/>
  <c r="U80" i="3"/>
  <c r="V80" i="3"/>
  <c r="W80" i="3"/>
  <c r="X80" i="3"/>
  <c r="AA80" i="3"/>
  <c r="AC80" i="3"/>
  <c r="AD80" i="3"/>
  <c r="AG80" i="3"/>
  <c r="AH80" i="3"/>
  <c r="AI80" i="3"/>
  <c r="AJ80" i="3"/>
  <c r="AM80" i="3"/>
  <c r="AO80" i="3"/>
  <c r="AP80" i="3"/>
  <c r="AS80" i="3"/>
  <c r="AT80" i="3"/>
  <c r="AU80" i="3"/>
  <c r="AV80" i="3"/>
  <c r="AY80" i="3"/>
  <c r="BA80" i="3"/>
  <c r="BB80" i="3"/>
  <c r="BE80" i="3"/>
  <c r="BF80" i="3"/>
  <c r="BG80" i="3"/>
  <c r="BH80" i="3"/>
  <c r="BK80" i="3"/>
  <c r="BM80" i="3"/>
  <c r="BN80" i="3"/>
  <c r="BQ80" i="3"/>
  <c r="BR80" i="3"/>
  <c r="BS80" i="3"/>
  <c r="BT80" i="3"/>
  <c r="BW80" i="3"/>
  <c r="BY80" i="3"/>
  <c r="BZ80" i="3"/>
  <c r="CC80" i="3"/>
  <c r="CD80" i="3"/>
  <c r="CE80" i="3"/>
  <c r="CF80" i="3"/>
  <c r="CI80" i="3"/>
  <c r="CK80" i="3"/>
  <c r="CL80" i="3"/>
  <c r="CO80" i="3"/>
  <c r="CP80" i="3"/>
  <c r="CQ80" i="3"/>
  <c r="CR80" i="3"/>
  <c r="CU80" i="3"/>
  <c r="CW80" i="3"/>
  <c r="CX80" i="3"/>
  <c r="DA80" i="3"/>
  <c r="DB80" i="3"/>
  <c r="DC80" i="3"/>
  <c r="DD80" i="3"/>
  <c r="DG80" i="3"/>
  <c r="DI80" i="3"/>
  <c r="DJ80" i="3"/>
  <c r="DM80" i="3"/>
  <c r="DN80" i="3"/>
  <c r="DO80" i="3"/>
  <c r="DP80" i="3"/>
  <c r="DS80" i="3"/>
  <c r="DU80" i="3"/>
  <c r="DV80" i="3"/>
  <c r="DY80" i="3"/>
  <c r="DZ80" i="3"/>
  <c r="EA80" i="3"/>
  <c r="EB80" i="3"/>
  <c r="EE80" i="3"/>
  <c r="EG80" i="3"/>
  <c r="EH80" i="3"/>
  <c r="EK80" i="3"/>
  <c r="EL80" i="3"/>
  <c r="EM80" i="3"/>
  <c r="EN80" i="3"/>
  <c r="EQ80" i="3"/>
  <c r="ES80" i="3"/>
  <c r="ET80" i="3"/>
  <c r="FD80" i="3"/>
  <c r="FG80" i="3"/>
  <c r="B80" i="3"/>
  <c r="C80" i="3"/>
  <c r="D80" i="3"/>
  <c r="E80" i="3"/>
  <c r="F80" i="3"/>
  <c r="G80" i="3"/>
  <c r="F1" i="1"/>
  <c r="O9" i="3"/>
  <c r="AA9" i="3"/>
  <c r="AM9" i="3"/>
  <c r="AY9" i="3"/>
  <c r="BK9" i="3"/>
  <c r="BW9" i="3"/>
  <c r="CI9" i="3"/>
  <c r="CU9" i="3"/>
  <c r="DG9" i="3"/>
  <c r="DS9" i="3"/>
  <c r="EE9" i="3"/>
  <c r="EQ9" i="3"/>
  <c r="FD9" i="3"/>
  <c r="O23" i="3"/>
  <c r="AA23" i="3"/>
  <c r="AM23" i="3"/>
  <c r="AY23" i="3"/>
  <c r="BK23" i="3"/>
  <c r="BW23" i="3"/>
  <c r="CI23" i="3"/>
  <c r="CU23" i="3"/>
  <c r="DG23" i="3"/>
  <c r="DS23" i="3"/>
  <c r="EE23" i="3"/>
  <c r="EQ23" i="3"/>
  <c r="FD23" i="3"/>
  <c r="O24" i="3"/>
  <c r="AA24" i="3"/>
  <c r="AM24" i="3"/>
  <c r="AY24" i="3"/>
  <c r="BK24" i="3"/>
  <c r="BW24" i="3"/>
  <c r="CI24" i="3"/>
  <c r="CU24" i="3"/>
  <c r="DG24" i="3"/>
  <c r="DS24" i="3"/>
  <c r="EE24" i="3"/>
  <c r="EQ24" i="3"/>
  <c r="FD24" i="3"/>
  <c r="O25" i="3"/>
  <c r="AA25" i="3"/>
  <c r="AM25" i="3"/>
  <c r="AY25" i="3"/>
  <c r="BK25" i="3"/>
  <c r="BW25" i="3"/>
  <c r="CI25" i="3"/>
  <c r="CU25" i="3"/>
  <c r="DG25" i="3"/>
  <c r="DS25" i="3"/>
  <c r="EE25" i="3"/>
  <c r="EQ25" i="3"/>
  <c r="FD25" i="3"/>
  <c r="FD26" i="3"/>
  <c r="O26" i="3"/>
  <c r="AA26" i="3"/>
  <c r="AM26" i="3"/>
  <c r="AY26" i="3"/>
  <c r="BK26" i="3"/>
  <c r="BW26" i="3"/>
  <c r="CI26" i="3"/>
  <c r="CU26" i="3"/>
  <c r="DG26" i="3"/>
  <c r="DS26" i="3"/>
  <c r="EE26" i="3"/>
  <c r="EQ26" i="3"/>
  <c r="O28" i="3"/>
  <c r="AA28" i="3"/>
  <c r="AM28" i="3"/>
  <c r="AY28" i="3"/>
  <c r="BK28" i="3"/>
  <c r="BW28" i="3"/>
  <c r="CI28" i="3"/>
  <c r="CU28" i="3"/>
  <c r="DG28" i="3"/>
  <c r="DS28" i="3"/>
  <c r="EE28" i="3"/>
  <c r="EQ28" i="3"/>
  <c r="FD28" i="3"/>
  <c r="O29" i="3"/>
  <c r="AA29" i="3"/>
  <c r="AM29" i="3"/>
  <c r="AY29" i="3"/>
  <c r="BK29" i="3"/>
  <c r="BW29" i="3"/>
  <c r="CI29" i="3"/>
  <c r="CU29" i="3"/>
  <c r="DG29" i="3"/>
  <c r="DS29" i="3"/>
  <c r="EE29" i="3"/>
  <c r="EQ29" i="3"/>
  <c r="FD29" i="3"/>
  <c r="O30" i="3"/>
  <c r="AA30" i="3"/>
  <c r="AM30" i="3"/>
  <c r="AY30" i="3"/>
  <c r="BK30" i="3"/>
  <c r="BW30" i="3"/>
  <c r="CI30" i="3"/>
  <c r="CU30" i="3"/>
  <c r="DG30" i="3"/>
  <c r="DS30" i="3"/>
  <c r="EE30" i="3"/>
  <c r="EQ30" i="3"/>
  <c r="FD30" i="3"/>
  <c r="O31" i="3"/>
  <c r="AA31" i="3"/>
  <c r="AM31" i="3"/>
  <c r="AY31" i="3"/>
  <c r="BK31" i="3"/>
  <c r="BW31" i="3"/>
  <c r="CI31" i="3"/>
  <c r="CU31" i="3"/>
  <c r="DG31" i="3"/>
  <c r="DS31" i="3"/>
  <c r="EE31" i="3"/>
  <c r="EQ31" i="3"/>
  <c r="FD31" i="3"/>
  <c r="O32" i="3"/>
  <c r="AA32" i="3"/>
  <c r="AM32" i="3"/>
  <c r="AY32" i="3"/>
  <c r="BK32" i="3"/>
  <c r="BW32" i="3"/>
  <c r="CI32" i="3"/>
  <c r="CU32" i="3"/>
  <c r="DG32" i="3"/>
  <c r="DS32" i="3"/>
  <c r="EE32" i="3"/>
  <c r="EQ32" i="3"/>
  <c r="FD32" i="3"/>
  <c r="O33" i="3"/>
  <c r="AA33" i="3"/>
  <c r="AM33" i="3"/>
  <c r="AY33" i="3"/>
  <c r="BK33" i="3"/>
  <c r="BW33" i="3"/>
  <c r="CI33" i="3"/>
  <c r="CU33" i="3"/>
  <c r="DG33" i="3"/>
  <c r="DS33" i="3"/>
  <c r="EE33" i="3"/>
  <c r="EQ33" i="3"/>
  <c r="FD33" i="3"/>
  <c r="O34" i="3"/>
  <c r="AA34" i="3"/>
  <c r="AM34" i="3"/>
  <c r="AY34" i="3"/>
  <c r="BK34" i="3"/>
  <c r="BW34" i="3"/>
  <c r="CI34" i="3"/>
  <c r="CU34" i="3"/>
  <c r="DG34" i="3"/>
  <c r="DS34" i="3"/>
  <c r="EE34" i="3"/>
  <c r="EQ34" i="3"/>
  <c r="FD34" i="3"/>
  <c r="O35" i="3"/>
  <c r="AA35" i="3"/>
  <c r="AM35" i="3"/>
  <c r="AY35" i="3"/>
  <c r="BK35" i="3"/>
  <c r="BW35" i="3"/>
  <c r="CI35" i="3"/>
  <c r="CU35" i="3"/>
  <c r="DG35" i="3"/>
  <c r="DS35" i="3"/>
  <c r="EE35" i="3"/>
  <c r="EQ35" i="3"/>
  <c r="FD35" i="3"/>
  <c r="O37" i="3"/>
  <c r="AA37" i="3"/>
  <c r="AM37" i="3"/>
  <c r="AY37" i="3"/>
  <c r="BK37" i="3"/>
  <c r="BW37" i="3"/>
  <c r="CI37" i="3"/>
  <c r="CU37" i="3"/>
  <c r="DG37" i="3"/>
  <c r="DS37" i="3"/>
  <c r="EE37" i="3"/>
  <c r="EQ37" i="3"/>
  <c r="FD37" i="3"/>
  <c r="O38" i="3"/>
  <c r="AA38" i="3"/>
  <c r="AM38" i="3"/>
  <c r="AY38" i="3"/>
  <c r="BK38" i="3"/>
  <c r="BW38" i="3"/>
  <c r="CI38" i="3"/>
  <c r="CU38" i="3"/>
  <c r="DG38" i="3"/>
  <c r="DS38" i="3"/>
  <c r="EE38" i="3"/>
  <c r="EQ38" i="3"/>
  <c r="FD38" i="3"/>
  <c r="O40" i="3"/>
  <c r="AA40" i="3"/>
  <c r="AM40" i="3"/>
  <c r="AY40" i="3"/>
  <c r="BK40" i="3"/>
  <c r="BW40" i="3"/>
  <c r="CI40" i="3"/>
  <c r="CU40" i="3"/>
  <c r="DG40" i="3"/>
  <c r="DS40" i="3"/>
  <c r="EE40" i="3"/>
  <c r="EQ40" i="3"/>
  <c r="FD40" i="3"/>
  <c r="O41" i="3"/>
  <c r="AA41" i="3"/>
  <c r="AM41" i="3"/>
  <c r="AY41" i="3"/>
  <c r="BK41" i="3"/>
  <c r="BW41" i="3"/>
  <c r="CI41" i="3"/>
  <c r="CU41" i="3"/>
  <c r="DG41" i="3"/>
  <c r="DS41" i="3"/>
  <c r="EE41" i="3"/>
  <c r="EQ41" i="3"/>
  <c r="FD41" i="3"/>
  <c r="O42" i="3"/>
  <c r="AA42" i="3"/>
  <c r="AM42" i="3"/>
  <c r="AY42" i="3"/>
  <c r="BK42" i="3"/>
  <c r="BW42" i="3"/>
  <c r="CI42" i="3"/>
  <c r="CU42" i="3"/>
  <c r="DG42" i="3"/>
  <c r="DS42" i="3"/>
  <c r="EE42" i="3"/>
  <c r="EQ42" i="3"/>
  <c r="FD42" i="3"/>
  <c r="O43" i="3"/>
  <c r="AA43" i="3"/>
  <c r="AM43" i="3"/>
  <c r="AY43" i="3"/>
  <c r="BK43" i="3"/>
  <c r="BW43" i="3"/>
  <c r="CI43" i="3"/>
  <c r="CU43" i="3"/>
  <c r="DG43" i="3"/>
  <c r="DS43" i="3"/>
  <c r="EE43" i="3"/>
  <c r="EQ43" i="3"/>
  <c r="FD43" i="3"/>
  <c r="O44" i="3"/>
  <c r="AA44" i="3"/>
  <c r="AM44" i="3"/>
  <c r="AY44" i="3"/>
  <c r="BK44" i="3"/>
  <c r="BW44" i="3"/>
  <c r="CI44" i="3"/>
  <c r="CU44" i="3"/>
  <c r="DG44" i="3"/>
  <c r="DS44" i="3"/>
  <c r="EE44" i="3"/>
  <c r="EQ44" i="3"/>
  <c r="FD44" i="3"/>
  <c r="O45" i="3"/>
  <c r="AA45" i="3"/>
  <c r="AM45" i="3"/>
  <c r="AY45" i="3"/>
  <c r="BK45" i="3"/>
  <c r="BW45" i="3"/>
  <c r="CI45" i="3"/>
  <c r="CU45" i="3"/>
  <c r="DG45" i="3"/>
  <c r="DS45" i="3"/>
  <c r="EE45" i="3"/>
  <c r="EQ45" i="3"/>
  <c r="FD45" i="3"/>
  <c r="O46" i="3"/>
  <c r="AA46" i="3"/>
  <c r="AM46" i="3"/>
  <c r="AY46" i="3"/>
  <c r="BK46" i="3"/>
  <c r="BW46" i="3"/>
  <c r="CI46" i="3"/>
  <c r="CU46" i="3"/>
  <c r="DG46" i="3"/>
  <c r="DS46" i="3"/>
  <c r="EE46" i="3"/>
  <c r="EQ46" i="3"/>
  <c r="FD46" i="3"/>
  <c r="O47" i="3"/>
  <c r="AA47" i="3"/>
  <c r="AM47" i="3"/>
  <c r="AY47" i="3"/>
  <c r="BK47" i="3"/>
  <c r="BW47" i="3"/>
  <c r="CI47" i="3"/>
  <c r="CU47" i="3"/>
  <c r="DG47" i="3"/>
  <c r="DS47" i="3"/>
  <c r="EE47" i="3"/>
  <c r="EQ47" i="3"/>
  <c r="FD47" i="3"/>
  <c r="O48" i="3"/>
  <c r="AA48" i="3"/>
  <c r="AM48" i="3"/>
  <c r="AY48" i="3"/>
  <c r="BK48" i="3"/>
  <c r="BW48" i="3"/>
  <c r="CI48" i="3"/>
  <c r="CU48" i="3"/>
  <c r="DG48" i="3"/>
  <c r="DS48" i="3"/>
  <c r="EE48" i="3"/>
  <c r="EQ48" i="3"/>
  <c r="FD48" i="3"/>
  <c r="O49" i="3"/>
  <c r="AA49" i="3"/>
  <c r="AM49" i="3"/>
  <c r="AY49" i="3"/>
  <c r="BK49" i="3"/>
  <c r="BW49" i="3"/>
  <c r="CI49" i="3"/>
  <c r="CU49" i="3"/>
  <c r="DG49" i="3"/>
  <c r="DS49" i="3"/>
  <c r="EE49" i="3"/>
  <c r="EQ49" i="3"/>
  <c r="FD49" i="3"/>
  <c r="O50" i="3"/>
  <c r="AA50" i="3"/>
  <c r="AM50" i="3"/>
  <c r="AY50" i="3"/>
  <c r="BK50" i="3"/>
  <c r="BW50" i="3"/>
  <c r="CI50" i="3"/>
  <c r="CU50" i="3"/>
  <c r="DG50" i="3"/>
  <c r="DS50" i="3"/>
  <c r="EE50" i="3"/>
  <c r="EQ50" i="3"/>
  <c r="FD50" i="3"/>
  <c r="O51" i="3"/>
  <c r="AA51" i="3"/>
  <c r="AM51" i="3"/>
  <c r="AY51" i="3"/>
  <c r="BK51" i="3"/>
  <c r="BW51" i="3"/>
  <c r="CI51" i="3"/>
  <c r="CU51" i="3"/>
  <c r="DG51" i="3"/>
  <c r="DS51" i="3"/>
  <c r="EE51" i="3"/>
  <c r="EQ51" i="3"/>
  <c r="FD51" i="3"/>
  <c r="O53" i="3"/>
  <c r="AA53" i="3"/>
  <c r="AM53" i="3"/>
  <c r="AY53" i="3"/>
  <c r="BK53" i="3"/>
  <c r="BW53" i="3"/>
  <c r="CI53" i="3"/>
  <c r="CU53" i="3"/>
  <c r="DG53" i="3"/>
  <c r="DS53" i="3"/>
  <c r="EE53" i="3"/>
  <c r="EQ53" i="3"/>
  <c r="FD53" i="3"/>
  <c r="O54" i="3"/>
  <c r="AA54" i="3"/>
  <c r="AM54" i="3"/>
  <c r="AY54" i="3"/>
  <c r="BK54" i="3"/>
  <c r="BW54" i="3"/>
  <c r="CI54" i="3"/>
  <c r="CU54" i="3"/>
  <c r="DG54" i="3"/>
  <c r="DS54" i="3"/>
  <c r="EE54" i="3"/>
  <c r="EQ54" i="3"/>
  <c r="FD54" i="3"/>
  <c r="O55" i="3"/>
  <c r="AA55" i="3"/>
  <c r="AM55" i="3"/>
  <c r="AY55" i="3"/>
  <c r="BK55" i="3"/>
  <c r="BW55" i="3"/>
  <c r="CI55" i="3"/>
  <c r="CU55" i="3"/>
  <c r="DG55" i="3"/>
  <c r="DS55" i="3"/>
  <c r="EE55" i="3"/>
  <c r="EQ55" i="3"/>
  <c r="FD55" i="3"/>
  <c r="O56" i="3"/>
  <c r="AA56" i="3"/>
  <c r="AM56" i="3"/>
  <c r="AY56" i="3"/>
  <c r="BK56" i="3"/>
  <c r="BW56" i="3"/>
  <c r="CI56" i="3"/>
  <c r="CU56" i="3"/>
  <c r="DG56" i="3"/>
  <c r="DS56" i="3"/>
  <c r="EE56" i="3"/>
  <c r="EQ56" i="3"/>
  <c r="FD56" i="3"/>
  <c r="O58" i="3"/>
  <c r="AA58" i="3"/>
  <c r="AM58" i="3"/>
  <c r="AY58" i="3"/>
  <c r="BK58" i="3"/>
  <c r="BW58" i="3"/>
  <c r="CI58" i="3"/>
  <c r="CU58" i="3"/>
  <c r="DG58" i="3"/>
  <c r="DS58" i="3"/>
  <c r="EE58" i="3"/>
  <c r="EQ58" i="3"/>
  <c r="FD58" i="3"/>
  <c r="O60" i="3"/>
  <c r="AA60" i="3"/>
  <c r="AM60" i="3"/>
  <c r="AY60" i="3"/>
  <c r="BK60" i="3"/>
  <c r="BW60" i="3"/>
  <c r="CI60" i="3"/>
  <c r="CU60" i="3"/>
  <c r="DG60" i="3"/>
  <c r="DS60" i="3"/>
  <c r="EE60" i="3"/>
  <c r="EQ60" i="3"/>
  <c r="FD60" i="3"/>
  <c r="O61" i="3"/>
  <c r="AA61" i="3"/>
  <c r="AM61" i="3"/>
  <c r="AY61" i="3"/>
  <c r="BK61" i="3"/>
  <c r="BW61" i="3"/>
  <c r="CI61" i="3"/>
  <c r="CU61" i="3"/>
  <c r="DG61" i="3"/>
  <c r="DS61" i="3"/>
  <c r="EE61" i="3"/>
  <c r="EQ61" i="3"/>
  <c r="FD61" i="3"/>
  <c r="O62" i="3"/>
  <c r="AA62" i="3"/>
  <c r="AM62" i="3"/>
  <c r="AY62" i="3"/>
  <c r="BK62" i="3"/>
  <c r="BW62" i="3"/>
  <c r="CI62" i="3"/>
  <c r="CU62" i="3"/>
  <c r="DG62" i="3"/>
  <c r="DS62" i="3"/>
  <c r="EE62" i="3"/>
  <c r="EQ62" i="3"/>
  <c r="FD62" i="3"/>
  <c r="O63" i="3"/>
  <c r="AA63" i="3"/>
  <c r="AM63" i="3"/>
  <c r="AY63" i="3"/>
  <c r="BK63" i="3"/>
  <c r="BW63" i="3"/>
  <c r="CI63" i="3"/>
  <c r="CU63" i="3"/>
  <c r="DG63" i="3"/>
  <c r="DS63" i="3"/>
  <c r="EE63" i="3"/>
  <c r="EQ63" i="3"/>
  <c r="FD63" i="3"/>
  <c r="O64" i="3"/>
  <c r="AA64" i="3"/>
  <c r="AM64" i="3"/>
  <c r="AY64" i="3"/>
  <c r="BK64" i="3"/>
  <c r="BW64" i="3"/>
  <c r="CI64" i="3"/>
  <c r="CU64" i="3"/>
  <c r="DG64" i="3"/>
  <c r="DS64" i="3"/>
  <c r="EE64" i="3"/>
  <c r="EQ64" i="3"/>
  <c r="FD64" i="3"/>
  <c r="O65" i="3"/>
  <c r="AA65" i="3"/>
  <c r="AM65" i="3"/>
  <c r="AY65" i="3"/>
  <c r="BK65" i="3"/>
  <c r="BW65" i="3"/>
  <c r="CI65" i="3"/>
  <c r="CU65" i="3"/>
  <c r="DG65" i="3"/>
  <c r="DS65" i="3"/>
  <c r="EE65" i="3"/>
  <c r="EQ65" i="3"/>
  <c r="FD65" i="3"/>
  <c r="O66" i="3"/>
  <c r="AA66" i="3"/>
  <c r="AM66" i="3"/>
  <c r="AY66" i="3"/>
  <c r="BK66" i="3"/>
  <c r="BW66" i="3"/>
  <c r="CI66" i="3"/>
  <c r="CU66" i="3"/>
  <c r="DG66" i="3"/>
  <c r="DS66" i="3"/>
  <c r="EE66" i="3"/>
  <c r="EQ66" i="3"/>
  <c r="FD66" i="3"/>
  <c r="O67" i="3"/>
  <c r="AA67" i="3"/>
  <c r="AM67" i="3"/>
  <c r="AY67" i="3"/>
  <c r="BK67" i="3"/>
  <c r="BW67" i="3"/>
  <c r="CI67" i="3"/>
  <c r="CU67" i="3"/>
  <c r="DG67" i="3"/>
  <c r="DS67" i="3"/>
  <c r="EE67" i="3"/>
  <c r="EQ67" i="3"/>
  <c r="FD67" i="3"/>
  <c r="O68" i="3"/>
  <c r="AA68" i="3"/>
  <c r="AM68" i="3"/>
  <c r="AY68" i="3"/>
  <c r="BK68" i="3"/>
  <c r="BW68" i="3"/>
  <c r="CI68" i="3"/>
  <c r="CU68" i="3"/>
  <c r="DG68" i="3"/>
  <c r="DS68" i="3"/>
  <c r="EE68" i="3"/>
  <c r="EQ68" i="3"/>
  <c r="FD68" i="3"/>
  <c r="O69" i="3"/>
  <c r="AA69" i="3"/>
  <c r="AM69" i="3"/>
  <c r="AY69" i="3"/>
  <c r="BK69" i="3"/>
  <c r="BW69" i="3"/>
  <c r="CI69" i="3"/>
  <c r="CU69" i="3"/>
  <c r="DG69" i="3"/>
  <c r="DS69" i="3"/>
  <c r="EE69" i="3"/>
  <c r="EQ69" i="3"/>
  <c r="FD69" i="3"/>
  <c r="O70" i="3"/>
  <c r="AA70" i="3"/>
  <c r="AM70" i="3"/>
  <c r="AY70" i="3"/>
  <c r="BK70" i="3"/>
  <c r="BW70" i="3"/>
  <c r="CI70" i="3"/>
  <c r="CU70" i="3"/>
  <c r="DG70" i="3"/>
  <c r="DS70" i="3"/>
  <c r="EE70" i="3"/>
  <c r="EQ70" i="3"/>
  <c r="FD70" i="3"/>
  <c r="O71" i="3"/>
  <c r="AA71" i="3"/>
  <c r="AM71" i="3"/>
  <c r="AY71" i="3"/>
  <c r="BK71" i="3"/>
  <c r="BW71" i="3"/>
  <c r="CI71" i="3"/>
  <c r="CU71" i="3"/>
  <c r="DG71" i="3"/>
  <c r="DS71" i="3"/>
  <c r="EE71" i="3"/>
  <c r="EQ71" i="3"/>
  <c r="FD71" i="3"/>
  <c r="O72" i="3"/>
  <c r="AA72" i="3"/>
  <c r="AM72" i="3"/>
  <c r="AY72" i="3"/>
  <c r="BK72" i="3"/>
  <c r="BW72" i="3"/>
  <c r="CI72" i="3"/>
  <c r="CU72" i="3"/>
  <c r="DG72" i="3"/>
  <c r="DS72" i="3"/>
  <c r="EE72" i="3"/>
  <c r="EQ72" i="3"/>
  <c r="FD72" i="3"/>
  <c r="O73" i="3"/>
  <c r="AA73" i="3"/>
  <c r="AM73" i="3"/>
  <c r="AY73" i="3"/>
  <c r="BK73" i="3"/>
  <c r="BW73" i="3"/>
  <c r="CI73" i="3"/>
  <c r="CU73" i="3"/>
  <c r="DG73" i="3"/>
  <c r="DS73" i="3"/>
  <c r="EE73" i="3"/>
  <c r="EQ73" i="3"/>
  <c r="FD73" i="3"/>
  <c r="O74" i="3"/>
  <c r="AA74" i="3"/>
  <c r="AM74" i="3"/>
  <c r="AY74" i="3"/>
  <c r="BK74" i="3"/>
  <c r="BW74" i="3"/>
  <c r="CI74" i="3"/>
  <c r="CU74" i="3"/>
  <c r="DG74" i="3"/>
  <c r="DS74" i="3"/>
  <c r="EE74" i="3"/>
  <c r="EQ74" i="3"/>
  <c r="FD74" i="3"/>
  <c r="O75" i="3"/>
  <c r="AA75" i="3"/>
  <c r="AM75" i="3"/>
  <c r="AY75" i="3"/>
  <c r="BK75" i="3"/>
  <c r="BW75" i="3"/>
  <c r="CI75" i="3"/>
  <c r="CU75" i="3"/>
  <c r="DG75" i="3"/>
  <c r="DS75" i="3"/>
  <c r="EE75" i="3"/>
  <c r="EQ75" i="3"/>
  <c r="FD75" i="3"/>
  <c r="O76" i="3"/>
  <c r="AA76" i="3"/>
  <c r="AM76" i="3"/>
  <c r="AY76" i="3"/>
  <c r="BK76" i="3"/>
  <c r="BW76" i="3"/>
  <c r="CI76" i="3"/>
  <c r="CU76" i="3"/>
  <c r="DG76" i="3"/>
  <c r="DS76" i="3"/>
  <c r="EE76" i="3"/>
  <c r="EQ76" i="3"/>
  <c r="FD76" i="3"/>
  <c r="O77" i="3"/>
  <c r="AA77" i="3"/>
  <c r="AM77" i="3"/>
  <c r="AY77" i="3"/>
  <c r="BK77" i="3"/>
  <c r="BW77" i="3"/>
  <c r="CI77" i="3"/>
  <c r="CU77" i="3"/>
  <c r="DG77" i="3"/>
  <c r="DS77" i="3"/>
  <c r="EE77" i="3"/>
  <c r="EQ77" i="3"/>
  <c r="FD77" i="3"/>
  <c r="O78" i="3"/>
  <c r="AA78" i="3"/>
  <c r="AM78" i="3"/>
  <c r="AY78" i="3"/>
  <c r="BK78" i="3"/>
  <c r="BW78" i="3"/>
  <c r="CI78" i="3"/>
  <c r="CU78" i="3"/>
  <c r="DG78" i="3"/>
  <c r="DS78" i="3"/>
  <c r="EE78" i="3"/>
  <c r="EQ78" i="3"/>
  <c r="FD78" i="3"/>
  <c r="O79" i="3"/>
  <c r="AA79" i="3"/>
  <c r="AM79" i="3"/>
  <c r="AY79" i="3"/>
  <c r="BK79" i="3"/>
  <c r="BW79" i="3"/>
  <c r="CI79" i="3"/>
  <c r="CU79" i="3"/>
  <c r="DG79" i="3"/>
  <c r="DS79" i="3"/>
  <c r="EE79" i="3"/>
  <c r="EQ79" i="3"/>
  <c r="FD79" i="3"/>
  <c r="O81" i="3"/>
  <c r="AA81" i="3"/>
  <c r="AM81" i="3"/>
  <c r="AY81" i="3"/>
  <c r="BK81" i="3"/>
  <c r="BW81" i="3"/>
  <c r="CI81" i="3"/>
  <c r="CU81" i="3"/>
  <c r="DG81" i="3"/>
  <c r="DS81" i="3"/>
  <c r="EE81" i="3"/>
  <c r="EQ81" i="3"/>
  <c r="FD81" i="3"/>
  <c r="O82" i="3"/>
  <c r="AA82" i="3"/>
  <c r="AM82" i="3"/>
  <c r="AY82" i="3"/>
  <c r="BK82" i="3"/>
  <c r="BW82" i="3"/>
  <c r="CI82" i="3"/>
  <c r="CU82" i="3"/>
  <c r="DG82" i="3"/>
  <c r="DS82" i="3"/>
  <c r="EE82" i="3"/>
  <c r="EQ82" i="3"/>
  <c r="FD82" i="3"/>
  <c r="O83" i="3"/>
  <c r="AA83" i="3"/>
  <c r="AM83" i="3"/>
  <c r="AY83" i="3"/>
  <c r="BK83" i="3"/>
  <c r="BW83" i="3"/>
  <c r="CI83" i="3"/>
  <c r="CU83" i="3"/>
  <c r="DG83" i="3"/>
  <c r="DS83" i="3"/>
  <c r="EE83" i="3"/>
  <c r="EQ83" i="3"/>
  <c r="FD83" i="3"/>
  <c r="O85" i="3"/>
  <c r="AA85" i="3"/>
  <c r="AM85" i="3"/>
  <c r="AY85" i="3"/>
  <c r="BK85" i="3"/>
  <c r="BW85" i="3"/>
  <c r="CI85" i="3"/>
  <c r="CU85" i="3"/>
  <c r="DG85" i="3"/>
  <c r="DS85" i="3"/>
  <c r="EE85" i="3"/>
  <c r="EQ85" i="3"/>
  <c r="FD85" i="3"/>
  <c r="O86" i="3"/>
  <c r="AA86" i="3"/>
  <c r="AM86" i="3"/>
  <c r="AY86" i="3"/>
  <c r="BK86" i="3"/>
  <c r="BW86" i="3"/>
  <c r="CI86" i="3"/>
  <c r="CU86" i="3"/>
  <c r="DG86" i="3"/>
  <c r="DS86" i="3"/>
  <c r="EE86" i="3"/>
  <c r="EQ86" i="3"/>
  <c r="FD86" i="3"/>
  <c r="O87" i="3"/>
  <c r="AA87" i="3"/>
  <c r="AM87" i="3"/>
  <c r="AY87" i="3"/>
  <c r="BK87" i="3"/>
  <c r="BW87" i="3"/>
  <c r="CI87" i="3"/>
  <c r="CU87" i="3"/>
  <c r="DG87" i="3"/>
  <c r="DS87" i="3"/>
  <c r="EE87" i="3"/>
  <c r="EQ87" i="3"/>
  <c r="FD87" i="3"/>
  <c r="O88" i="3"/>
  <c r="AA88" i="3"/>
  <c r="AM88" i="3"/>
  <c r="AY88" i="3"/>
  <c r="BK88" i="3"/>
  <c r="BW88" i="3"/>
  <c r="CI88" i="3"/>
  <c r="CU88" i="3"/>
  <c r="DG88" i="3"/>
  <c r="DS88" i="3"/>
  <c r="EE88" i="3"/>
  <c r="EQ88" i="3"/>
  <c r="FD88" i="3"/>
  <c r="O89" i="3"/>
  <c r="AA89" i="3"/>
  <c r="AM89" i="3"/>
  <c r="AY89" i="3"/>
  <c r="BK89" i="3"/>
  <c r="BW89" i="3"/>
  <c r="CI89" i="3"/>
  <c r="CU89" i="3"/>
  <c r="DG89" i="3"/>
  <c r="DS89" i="3"/>
  <c r="EE89" i="3"/>
  <c r="EQ89" i="3"/>
  <c r="FD89" i="3"/>
  <c r="O90" i="3"/>
  <c r="AA90" i="3"/>
  <c r="AM90" i="3"/>
  <c r="AY90" i="3"/>
  <c r="BK90" i="3"/>
  <c r="BW90" i="3"/>
  <c r="CI90" i="3"/>
  <c r="CU90" i="3"/>
  <c r="DG90" i="3"/>
  <c r="DS90" i="3"/>
  <c r="EE90" i="3"/>
  <c r="EQ90" i="3"/>
  <c r="FD90" i="3"/>
  <c r="O91" i="3"/>
  <c r="AA91" i="3"/>
  <c r="AM91" i="3"/>
  <c r="AY91" i="3"/>
  <c r="BK91" i="3"/>
  <c r="BW91" i="3"/>
  <c r="CI91" i="3"/>
  <c r="CU91" i="3"/>
  <c r="DG91" i="3"/>
  <c r="DS91" i="3"/>
  <c r="EE91" i="3"/>
  <c r="EQ91" i="3"/>
  <c r="FD91" i="3"/>
  <c r="O92" i="3"/>
  <c r="AA92" i="3"/>
  <c r="AM92" i="3"/>
  <c r="AY92" i="3"/>
  <c r="BK92" i="3"/>
  <c r="BW92" i="3"/>
  <c r="CI92" i="3"/>
  <c r="CU92" i="3"/>
  <c r="DG92" i="3"/>
  <c r="DS92" i="3"/>
  <c r="EE92" i="3"/>
  <c r="EQ92" i="3"/>
  <c r="FD92" i="3"/>
  <c r="O94" i="3"/>
  <c r="AA94" i="3"/>
  <c r="AM94" i="3"/>
  <c r="AY94" i="3"/>
  <c r="BK94" i="3"/>
  <c r="BW94" i="3"/>
  <c r="CI94" i="3"/>
  <c r="CU94" i="3"/>
  <c r="DG94" i="3"/>
  <c r="DS94" i="3"/>
  <c r="EE94" i="3"/>
  <c r="EQ94" i="3"/>
  <c r="FD94" i="3"/>
  <c r="O95" i="3"/>
  <c r="AA95" i="3"/>
  <c r="AM95" i="3"/>
  <c r="AY95" i="3"/>
  <c r="BK95" i="3"/>
  <c r="BW95" i="3"/>
  <c r="CI95" i="3"/>
  <c r="CU95" i="3"/>
  <c r="DG95" i="3"/>
  <c r="DS95" i="3"/>
  <c r="EE95" i="3"/>
  <c r="EQ95" i="3"/>
  <c r="FD95" i="3"/>
  <c r="O96" i="3"/>
  <c r="AA96" i="3"/>
  <c r="AM96" i="3"/>
  <c r="AY96" i="3"/>
  <c r="BK96" i="3"/>
  <c r="BW96" i="3"/>
  <c r="CI96" i="3"/>
  <c r="CU96" i="3"/>
  <c r="DG96" i="3"/>
  <c r="DS96" i="3"/>
  <c r="EE96" i="3"/>
  <c r="EQ96" i="3"/>
  <c r="FD96" i="3"/>
  <c r="O97" i="3"/>
  <c r="AA97" i="3"/>
  <c r="AM97" i="3"/>
  <c r="AY97" i="3"/>
  <c r="BK97" i="3"/>
  <c r="BW97" i="3"/>
  <c r="CI97" i="3"/>
  <c r="CU97" i="3"/>
  <c r="DG97" i="3"/>
  <c r="DS97" i="3"/>
  <c r="EE97" i="3"/>
  <c r="EQ97" i="3"/>
  <c r="FD97" i="3"/>
  <c r="O98" i="3"/>
  <c r="AA98" i="3"/>
  <c r="AM98" i="3"/>
  <c r="AY98" i="3"/>
  <c r="BK98" i="3"/>
  <c r="BW98" i="3"/>
  <c r="CI98" i="3"/>
  <c r="CU98" i="3"/>
  <c r="DG98" i="3"/>
  <c r="DS98" i="3"/>
  <c r="EE98" i="3"/>
  <c r="EQ98" i="3"/>
  <c r="FD98" i="3"/>
  <c r="O99" i="3"/>
  <c r="AA99" i="3"/>
  <c r="AM99" i="3"/>
  <c r="AY99" i="3"/>
  <c r="BK99" i="3"/>
  <c r="BW99" i="3"/>
  <c r="CI99" i="3"/>
  <c r="CU99" i="3"/>
  <c r="DG99" i="3"/>
  <c r="DS99" i="3"/>
  <c r="EE99" i="3"/>
  <c r="EQ99" i="3"/>
  <c r="FD99" i="3"/>
  <c r="O100" i="3"/>
  <c r="AA100" i="3"/>
  <c r="AM100" i="3"/>
  <c r="AY100" i="3"/>
  <c r="BK100" i="3"/>
  <c r="BW100" i="3"/>
  <c r="CI100" i="3"/>
  <c r="CU100" i="3"/>
  <c r="DG100" i="3"/>
  <c r="DS100" i="3"/>
  <c r="EE100" i="3"/>
  <c r="EQ100" i="3"/>
  <c r="FD100" i="3"/>
  <c r="O101" i="3"/>
  <c r="AA101" i="3"/>
  <c r="AM101" i="3"/>
  <c r="AY101" i="3"/>
  <c r="BK101" i="3"/>
  <c r="BW101" i="3"/>
  <c r="CI101" i="3"/>
  <c r="CU101" i="3"/>
  <c r="DG101" i="3"/>
  <c r="DS101" i="3"/>
  <c r="EE101" i="3"/>
  <c r="EQ101" i="3"/>
  <c r="FD101" i="3"/>
  <c r="O102" i="3"/>
  <c r="AA102" i="3"/>
  <c r="AM102" i="3"/>
  <c r="AY102" i="3"/>
  <c r="BK102" i="3"/>
  <c r="BW102" i="3"/>
  <c r="CI102" i="3"/>
  <c r="CU102" i="3"/>
  <c r="DG102" i="3"/>
  <c r="DS102" i="3"/>
  <c r="EE102" i="3"/>
  <c r="EQ102" i="3"/>
  <c r="FD102" i="3"/>
  <c r="O103" i="3"/>
  <c r="AA103" i="3"/>
  <c r="AM103" i="3"/>
  <c r="AY103" i="3"/>
  <c r="BK103" i="3"/>
  <c r="BW103" i="3"/>
  <c r="CI103" i="3"/>
  <c r="CU103" i="3"/>
  <c r="DG103" i="3"/>
  <c r="DS103" i="3"/>
  <c r="EE103" i="3"/>
  <c r="EQ103" i="3"/>
  <c r="FD103" i="3"/>
  <c r="O104" i="3"/>
  <c r="AA104" i="3"/>
  <c r="AM104" i="3"/>
  <c r="AY104" i="3"/>
  <c r="BK104" i="3"/>
  <c r="BW104" i="3"/>
  <c r="CI104" i="3"/>
  <c r="CU104" i="3"/>
  <c r="DG104" i="3"/>
  <c r="DS104" i="3"/>
  <c r="EE104" i="3"/>
  <c r="EQ104" i="3"/>
  <c r="FD104" i="3"/>
  <c r="O105" i="3"/>
  <c r="AA105" i="3"/>
  <c r="AM105" i="3"/>
  <c r="AY105" i="3"/>
  <c r="BK105" i="3"/>
  <c r="BW105" i="3"/>
  <c r="CI105" i="3"/>
  <c r="CU105" i="3"/>
  <c r="DG105" i="3"/>
  <c r="DS105" i="3"/>
  <c r="EE105" i="3"/>
  <c r="EQ105" i="3"/>
  <c r="FD105" i="3"/>
  <c r="O106" i="3"/>
  <c r="AA106" i="3"/>
  <c r="AM106" i="3"/>
  <c r="AY106" i="3"/>
  <c r="BK106" i="3"/>
  <c r="BW106" i="3"/>
  <c r="CI106" i="3"/>
  <c r="CU106" i="3"/>
  <c r="DG106" i="3"/>
  <c r="DS106" i="3"/>
  <c r="EE106" i="3"/>
  <c r="EQ106" i="3"/>
  <c r="FD106" i="3"/>
  <c r="O107" i="3"/>
  <c r="AA107" i="3"/>
  <c r="AM107" i="3"/>
  <c r="AY107" i="3"/>
  <c r="BK107" i="3"/>
  <c r="BW107" i="3"/>
  <c r="CI107" i="3"/>
  <c r="CU107" i="3"/>
  <c r="DG107" i="3"/>
  <c r="DS107" i="3"/>
  <c r="EE107" i="3"/>
  <c r="EQ107" i="3"/>
  <c r="FD107" i="3"/>
  <c r="O108" i="3"/>
  <c r="AA108" i="3"/>
  <c r="AM108" i="3"/>
  <c r="AY108" i="3"/>
  <c r="BK108" i="3"/>
  <c r="BW108" i="3"/>
  <c r="CI108" i="3"/>
  <c r="CU108" i="3"/>
  <c r="DG108" i="3"/>
  <c r="DS108" i="3"/>
  <c r="EE108" i="3"/>
  <c r="EQ108" i="3"/>
  <c r="FD108" i="3"/>
  <c r="O109" i="3"/>
  <c r="AA109" i="3"/>
  <c r="AM109" i="3"/>
  <c r="AY109" i="3"/>
  <c r="BK109" i="3"/>
  <c r="BW109" i="3"/>
  <c r="CI109" i="3"/>
  <c r="CU109" i="3"/>
  <c r="DG109" i="3"/>
  <c r="DS109" i="3"/>
  <c r="EE109" i="3"/>
  <c r="EQ109" i="3"/>
  <c r="FD109" i="3"/>
  <c r="O110" i="3"/>
  <c r="AA110" i="3"/>
  <c r="AM110" i="3"/>
  <c r="AY110" i="3"/>
  <c r="BK110" i="3"/>
  <c r="BW110" i="3"/>
  <c r="CI110" i="3"/>
  <c r="CU110" i="3"/>
  <c r="DG110" i="3"/>
  <c r="DS110" i="3"/>
  <c r="EE110" i="3"/>
  <c r="EQ110" i="3"/>
  <c r="FD110" i="3"/>
  <c r="O111" i="3"/>
  <c r="AA111" i="3"/>
  <c r="AM111" i="3"/>
  <c r="AY111" i="3"/>
  <c r="BK111" i="3"/>
  <c r="BW111" i="3"/>
  <c r="CI111" i="3"/>
  <c r="CU111" i="3"/>
  <c r="DG111" i="3"/>
  <c r="DS111" i="3"/>
  <c r="EE111" i="3"/>
  <c r="EQ111" i="3"/>
  <c r="FD111" i="3"/>
  <c r="O112" i="3"/>
  <c r="AA112" i="3"/>
  <c r="AM112" i="3"/>
  <c r="AY112" i="3"/>
  <c r="BK112" i="3"/>
  <c r="BW112" i="3"/>
  <c r="CI112" i="3"/>
  <c r="CU112" i="3"/>
  <c r="DG112" i="3"/>
  <c r="DS112" i="3"/>
  <c r="EE112" i="3"/>
  <c r="EQ112" i="3"/>
  <c r="FD112" i="3"/>
  <c r="O113" i="3"/>
  <c r="AA113" i="3"/>
  <c r="AM113" i="3"/>
  <c r="AY113" i="3"/>
  <c r="BK113" i="3"/>
  <c r="BW113" i="3"/>
  <c r="CI113" i="3"/>
  <c r="CU113" i="3"/>
  <c r="DG113" i="3"/>
  <c r="DS113" i="3"/>
  <c r="EE113" i="3"/>
  <c r="EQ113" i="3"/>
  <c r="FD113" i="3"/>
  <c r="O114" i="3"/>
  <c r="AA114" i="3"/>
  <c r="AM114" i="3"/>
  <c r="AY114" i="3"/>
  <c r="BK114" i="3"/>
  <c r="BW114" i="3"/>
  <c r="CI114" i="3"/>
  <c r="CU114" i="3"/>
  <c r="DG114" i="3"/>
  <c r="DS114" i="3"/>
  <c r="EE114" i="3"/>
  <c r="EQ114" i="3"/>
  <c r="FD114" i="3"/>
  <c r="O115" i="3"/>
  <c r="AA115" i="3"/>
  <c r="AM115" i="3"/>
  <c r="AY115" i="3"/>
  <c r="BK115" i="3"/>
  <c r="BW115" i="3"/>
  <c r="CI115" i="3"/>
  <c r="CU115" i="3"/>
  <c r="DG115" i="3"/>
  <c r="DS115" i="3"/>
  <c r="EE115" i="3"/>
  <c r="EQ115" i="3"/>
  <c r="FD115" i="3"/>
  <c r="O116" i="3"/>
  <c r="AA116" i="3"/>
  <c r="AM116" i="3"/>
  <c r="AY116" i="3"/>
  <c r="BK116" i="3"/>
  <c r="BW116" i="3"/>
  <c r="CI116" i="3"/>
  <c r="CU116" i="3"/>
  <c r="DG116" i="3"/>
  <c r="DS116" i="3"/>
  <c r="EE116" i="3"/>
  <c r="EQ116" i="3"/>
  <c r="FD116" i="3"/>
  <c r="O117" i="3"/>
  <c r="AA117" i="3"/>
  <c r="AM117" i="3"/>
  <c r="AY117" i="3"/>
  <c r="BK117" i="3"/>
  <c r="BW117" i="3"/>
  <c r="CI117" i="3"/>
  <c r="CU117" i="3"/>
  <c r="DG117" i="3"/>
  <c r="DS117" i="3"/>
  <c r="EE117" i="3"/>
  <c r="EQ117" i="3"/>
  <c r="FD117" i="3"/>
  <c r="O118" i="3"/>
  <c r="AA118" i="3"/>
  <c r="AM118" i="3"/>
  <c r="AY118" i="3"/>
  <c r="BK118" i="3"/>
  <c r="BW118" i="3"/>
  <c r="CI118" i="3"/>
  <c r="CU118" i="3"/>
  <c r="DG118" i="3"/>
  <c r="DS118" i="3"/>
  <c r="EE118" i="3"/>
  <c r="EQ118" i="3"/>
  <c r="FD118" i="3"/>
  <c r="O119" i="3"/>
  <c r="AA119" i="3"/>
  <c r="AM119" i="3"/>
  <c r="AY119" i="3"/>
  <c r="BK119" i="3"/>
  <c r="BW119" i="3"/>
  <c r="CI119" i="3"/>
  <c r="CU119" i="3"/>
  <c r="DG119" i="3"/>
  <c r="DS119" i="3"/>
  <c r="EE119" i="3"/>
  <c r="EQ119" i="3"/>
  <c r="FD119" i="3"/>
  <c r="O120" i="3"/>
  <c r="AA120" i="3"/>
  <c r="AM120" i="3"/>
  <c r="AY120" i="3"/>
  <c r="BK120" i="3"/>
  <c r="BW120" i="3"/>
  <c r="CI120" i="3"/>
  <c r="CU120" i="3"/>
  <c r="DG120" i="3"/>
  <c r="DS120" i="3"/>
  <c r="EE120" i="3"/>
  <c r="EQ120" i="3"/>
  <c r="FD120" i="3"/>
  <c r="O121" i="3"/>
  <c r="AA121" i="3"/>
  <c r="AM121" i="3"/>
  <c r="AY121" i="3"/>
  <c r="BK121" i="3"/>
  <c r="BW121" i="3"/>
  <c r="CI121" i="3"/>
  <c r="CU121" i="3"/>
  <c r="DG121" i="3"/>
  <c r="DS121" i="3"/>
  <c r="EE121" i="3"/>
  <c r="EQ121" i="3"/>
  <c r="FD121" i="3"/>
  <c r="O122" i="3"/>
  <c r="AA122" i="3"/>
  <c r="AM122" i="3"/>
  <c r="AY122" i="3"/>
  <c r="BK122" i="3"/>
  <c r="BW122" i="3"/>
  <c r="CI122" i="3"/>
  <c r="CU122" i="3"/>
  <c r="DG122" i="3"/>
  <c r="DS122" i="3"/>
  <c r="EE122" i="3"/>
  <c r="EQ122" i="3"/>
  <c r="FD122" i="3"/>
  <c r="O123" i="3"/>
  <c r="AA123" i="3"/>
  <c r="AM123" i="3"/>
  <c r="AY123" i="3"/>
  <c r="BK123" i="3"/>
  <c r="BW123" i="3"/>
  <c r="CI123" i="3"/>
  <c r="CU123" i="3"/>
  <c r="DG123" i="3"/>
  <c r="DS123" i="3"/>
  <c r="EE123" i="3"/>
  <c r="EQ123" i="3"/>
  <c r="FD123" i="3"/>
  <c r="O124" i="3"/>
  <c r="AA124" i="3"/>
  <c r="AM124" i="3"/>
  <c r="AY124" i="3"/>
  <c r="BK124" i="3"/>
  <c r="BW124" i="3"/>
  <c r="CI124" i="3"/>
  <c r="CU124" i="3"/>
  <c r="DG124" i="3"/>
  <c r="DS124" i="3"/>
  <c r="EE124" i="3"/>
  <c r="EQ124" i="3"/>
  <c r="FD124" i="3"/>
  <c r="O125" i="3"/>
  <c r="AA125" i="3"/>
  <c r="AM125" i="3"/>
  <c r="AY125" i="3"/>
  <c r="BK125" i="3"/>
  <c r="BW125" i="3"/>
  <c r="CI125" i="3"/>
  <c r="CU125" i="3"/>
  <c r="DG125" i="3"/>
  <c r="DS125" i="3"/>
  <c r="EE125" i="3"/>
  <c r="EQ125" i="3"/>
  <c r="FD125" i="3"/>
  <c r="O126" i="3"/>
  <c r="AA126" i="3"/>
  <c r="AM126" i="3"/>
  <c r="AY126" i="3"/>
  <c r="BK126" i="3"/>
  <c r="BW126" i="3"/>
  <c r="CI126" i="3"/>
  <c r="CU126" i="3"/>
  <c r="DG126" i="3"/>
  <c r="DS126" i="3"/>
  <c r="EE126" i="3"/>
  <c r="EQ126" i="3"/>
  <c r="FD126" i="3"/>
  <c r="O127" i="3"/>
  <c r="AA127" i="3"/>
  <c r="AM127" i="3"/>
  <c r="AY127" i="3"/>
  <c r="BK127" i="3"/>
  <c r="BW127" i="3"/>
  <c r="CI127" i="3"/>
  <c r="CU127" i="3"/>
  <c r="DG127" i="3"/>
  <c r="DS127" i="3"/>
  <c r="EE127" i="3"/>
  <c r="EQ127" i="3"/>
  <c r="FD127" i="3"/>
  <c r="O128" i="3"/>
  <c r="AA128" i="3"/>
  <c r="AM128" i="3"/>
  <c r="AY128" i="3"/>
  <c r="BK128" i="3"/>
  <c r="BW128" i="3"/>
  <c r="CI128" i="3"/>
  <c r="CU128" i="3"/>
  <c r="DG128" i="3"/>
  <c r="DS128" i="3"/>
  <c r="EE128" i="3"/>
  <c r="EQ128" i="3"/>
  <c r="FD128" i="3"/>
  <c r="O129" i="3"/>
  <c r="AA129" i="3"/>
  <c r="AM129" i="3"/>
  <c r="AY129" i="3"/>
  <c r="BK129" i="3"/>
  <c r="BW129" i="3"/>
  <c r="CI129" i="3"/>
  <c r="CU129" i="3"/>
  <c r="DG129" i="3"/>
  <c r="DS129" i="3"/>
  <c r="EE129" i="3"/>
  <c r="EQ129" i="3"/>
  <c r="FD129" i="3"/>
  <c r="O130" i="3"/>
  <c r="AA130" i="3"/>
  <c r="AM130" i="3"/>
  <c r="AY130" i="3"/>
  <c r="BK130" i="3"/>
  <c r="BW130" i="3"/>
  <c r="CI130" i="3"/>
  <c r="CU130" i="3"/>
  <c r="DG130" i="3"/>
  <c r="DS130" i="3"/>
  <c r="EE130" i="3"/>
  <c r="EQ130" i="3"/>
  <c r="FD130" i="3"/>
  <c r="O131" i="3"/>
  <c r="AA131" i="3"/>
  <c r="AM131" i="3"/>
  <c r="AY131" i="3"/>
  <c r="BK131" i="3"/>
  <c r="BW131" i="3"/>
  <c r="CI131" i="3"/>
  <c r="CU131" i="3"/>
  <c r="DG131" i="3"/>
  <c r="DS131" i="3"/>
  <c r="EE131" i="3"/>
  <c r="EQ131" i="3"/>
  <c r="FD131" i="3"/>
  <c r="O132" i="3"/>
  <c r="AA132" i="3"/>
  <c r="AM132" i="3"/>
  <c r="AY132" i="3"/>
  <c r="BK132" i="3"/>
  <c r="BW132" i="3"/>
  <c r="CI132" i="3"/>
  <c r="CU132" i="3"/>
  <c r="DG132" i="3"/>
  <c r="DS132" i="3"/>
  <c r="EE132" i="3"/>
  <c r="EQ132" i="3"/>
  <c r="FD132" i="3"/>
  <c r="O133" i="3"/>
  <c r="AA133" i="3"/>
  <c r="AM133" i="3"/>
  <c r="AY133" i="3"/>
  <c r="BK133" i="3"/>
  <c r="BW133" i="3"/>
  <c r="CI133" i="3"/>
  <c r="CU133" i="3"/>
  <c r="DG133" i="3"/>
  <c r="DS133" i="3"/>
  <c r="EE133" i="3"/>
  <c r="EQ133" i="3"/>
  <c r="FD133" i="3"/>
  <c r="O134" i="3"/>
  <c r="AA134" i="3"/>
  <c r="AM134" i="3"/>
  <c r="AY134" i="3"/>
  <c r="BK134" i="3"/>
  <c r="BW134" i="3"/>
  <c r="CI134" i="3"/>
  <c r="CU134" i="3"/>
  <c r="DG134" i="3"/>
  <c r="DS134" i="3"/>
  <c r="EE134" i="3"/>
  <c r="EQ134" i="3"/>
  <c r="FD134" i="3"/>
  <c r="O135" i="3"/>
  <c r="AA135" i="3"/>
  <c r="AM135" i="3"/>
  <c r="AY135" i="3"/>
  <c r="BK135" i="3"/>
  <c r="BW135" i="3"/>
  <c r="CI135" i="3"/>
  <c r="CU135" i="3"/>
  <c r="DG135" i="3"/>
  <c r="DS135" i="3"/>
  <c r="EE135" i="3"/>
  <c r="EQ135" i="3"/>
  <c r="FD135" i="3"/>
  <c r="O136" i="3"/>
  <c r="AA136" i="3"/>
  <c r="AM136" i="3"/>
  <c r="AY136" i="3"/>
  <c r="BK136" i="3"/>
  <c r="BW136" i="3"/>
  <c r="CI136" i="3"/>
  <c r="CU136" i="3"/>
  <c r="DG136" i="3"/>
  <c r="DS136" i="3"/>
  <c r="EE136" i="3"/>
  <c r="EQ136" i="3"/>
  <c r="FD136" i="3"/>
  <c r="O137" i="3"/>
  <c r="AA137" i="3"/>
  <c r="AM137" i="3"/>
  <c r="AY137" i="3"/>
  <c r="BK137" i="3"/>
  <c r="BW137" i="3"/>
  <c r="CI137" i="3"/>
  <c r="CU137" i="3"/>
  <c r="DG137" i="3"/>
  <c r="DS137" i="3"/>
  <c r="EE137" i="3"/>
  <c r="EQ137" i="3"/>
  <c r="FD137" i="3"/>
  <c r="O138" i="3"/>
  <c r="AA138" i="3"/>
  <c r="AM138" i="3"/>
  <c r="AY138" i="3"/>
  <c r="BK138" i="3"/>
  <c r="BW138" i="3"/>
  <c r="CI138" i="3"/>
  <c r="CU138" i="3"/>
  <c r="DG138" i="3"/>
  <c r="DS138" i="3"/>
  <c r="EE138" i="3"/>
  <c r="EQ138" i="3"/>
  <c r="FD138" i="3"/>
  <c r="O139" i="3"/>
  <c r="AA139" i="3"/>
  <c r="AM139" i="3"/>
  <c r="AY139" i="3"/>
  <c r="BK139" i="3"/>
  <c r="BW139" i="3"/>
  <c r="CI139" i="3"/>
  <c r="CU139" i="3"/>
  <c r="DG139" i="3"/>
  <c r="DS139" i="3"/>
  <c r="EE139" i="3"/>
  <c r="EQ139" i="3"/>
  <c r="FD139" i="3"/>
  <c r="O140" i="3"/>
  <c r="AA140" i="3"/>
  <c r="AM140" i="3"/>
  <c r="AY140" i="3"/>
  <c r="BK140" i="3"/>
  <c r="BW140" i="3"/>
  <c r="CI140" i="3"/>
  <c r="CU140" i="3"/>
  <c r="DG140" i="3"/>
  <c r="DS140" i="3"/>
  <c r="EE140" i="3"/>
  <c r="EQ140" i="3"/>
  <c r="FD140" i="3"/>
  <c r="O141" i="3"/>
  <c r="AA141" i="3"/>
  <c r="AM141" i="3"/>
  <c r="AY141" i="3"/>
  <c r="BK141" i="3"/>
  <c r="BW141" i="3"/>
  <c r="CI141" i="3"/>
  <c r="CU141" i="3"/>
  <c r="DG141" i="3"/>
  <c r="DS141" i="3"/>
  <c r="EE141" i="3"/>
  <c r="EQ141" i="3"/>
  <c r="FD141" i="3"/>
  <c r="O142" i="3"/>
  <c r="AA142" i="3"/>
  <c r="AM142" i="3"/>
  <c r="AY142" i="3"/>
  <c r="BK142" i="3"/>
  <c r="BW142" i="3"/>
  <c r="CI142" i="3"/>
  <c r="CU142" i="3"/>
  <c r="DG142" i="3"/>
  <c r="DS142" i="3"/>
  <c r="EE142" i="3"/>
  <c r="EQ142" i="3"/>
  <c r="FD142" i="3"/>
  <c r="O143" i="3"/>
  <c r="AA143" i="3"/>
  <c r="AM143" i="3"/>
  <c r="AY143" i="3"/>
  <c r="BK143" i="3"/>
  <c r="BW143" i="3"/>
  <c r="CI143" i="3"/>
  <c r="CU143" i="3"/>
  <c r="DG143" i="3"/>
  <c r="DS143" i="3"/>
  <c r="EE143" i="3"/>
  <c r="EQ143" i="3"/>
  <c r="FD143" i="3"/>
  <c r="O144" i="3"/>
  <c r="AA144" i="3"/>
  <c r="AM144" i="3"/>
  <c r="AY144" i="3"/>
  <c r="BK144" i="3"/>
  <c r="BW144" i="3"/>
  <c r="CI144" i="3"/>
  <c r="CU144" i="3"/>
  <c r="DG144" i="3"/>
  <c r="DS144" i="3"/>
  <c r="EE144" i="3"/>
  <c r="EQ144" i="3"/>
  <c r="FD144" i="3"/>
  <c r="O145" i="3"/>
  <c r="AA145" i="3"/>
  <c r="AM145" i="3"/>
  <c r="AY145" i="3"/>
  <c r="BK145" i="3"/>
  <c r="BW145" i="3"/>
  <c r="CI145" i="3"/>
  <c r="CU145" i="3"/>
  <c r="DG145" i="3"/>
  <c r="DS145" i="3"/>
  <c r="EE145" i="3"/>
  <c r="EQ145" i="3"/>
  <c r="FD145" i="3"/>
  <c r="O146" i="3"/>
  <c r="AA146" i="3"/>
  <c r="AM146" i="3"/>
  <c r="AY146" i="3"/>
  <c r="BK146" i="3"/>
  <c r="BW146" i="3"/>
  <c r="CI146" i="3"/>
  <c r="CU146" i="3"/>
  <c r="DG146" i="3"/>
  <c r="DS146" i="3"/>
  <c r="EE146" i="3"/>
  <c r="EQ146" i="3"/>
  <c r="FD146" i="3"/>
  <c r="O147" i="3"/>
  <c r="AA147" i="3"/>
  <c r="AM147" i="3"/>
  <c r="AY147" i="3"/>
  <c r="BK147" i="3"/>
  <c r="BW147" i="3"/>
  <c r="CI147" i="3"/>
  <c r="CU147" i="3"/>
  <c r="DG147" i="3"/>
  <c r="DS147" i="3"/>
  <c r="EE147" i="3"/>
  <c r="EQ147" i="3"/>
  <c r="FD147" i="3"/>
  <c r="O148" i="3"/>
  <c r="AA148" i="3"/>
  <c r="AM148" i="3"/>
  <c r="AY148" i="3"/>
  <c r="BK148" i="3"/>
  <c r="BW148" i="3"/>
  <c r="CI148" i="3"/>
  <c r="CU148" i="3"/>
  <c r="DG148" i="3"/>
  <c r="DS148" i="3"/>
  <c r="EE148" i="3"/>
  <c r="EQ148" i="3"/>
  <c r="FD148" i="3"/>
  <c r="O149" i="3"/>
  <c r="AA149" i="3"/>
  <c r="AM149" i="3"/>
  <c r="AY149" i="3"/>
  <c r="BK149" i="3"/>
  <c r="BW149" i="3"/>
  <c r="CI149" i="3"/>
  <c r="CU149" i="3"/>
  <c r="DG149" i="3"/>
  <c r="DS149" i="3"/>
  <c r="EE149" i="3"/>
  <c r="EQ149" i="3"/>
  <c r="FD149" i="3"/>
  <c r="O150" i="3"/>
  <c r="AA150" i="3"/>
  <c r="AM150" i="3"/>
  <c r="AY150" i="3"/>
  <c r="BK150" i="3"/>
  <c r="BW150" i="3"/>
  <c r="CI150" i="3"/>
  <c r="CU150" i="3"/>
  <c r="DG150" i="3"/>
  <c r="DS150" i="3"/>
  <c r="EE150" i="3"/>
  <c r="EQ150" i="3"/>
  <c r="FD150" i="3"/>
  <c r="O151" i="3"/>
  <c r="AA151" i="3"/>
  <c r="AM151" i="3"/>
  <c r="AY151" i="3"/>
  <c r="BK151" i="3"/>
  <c r="BW151" i="3"/>
  <c r="CI151" i="3"/>
  <c r="CU151" i="3"/>
  <c r="DG151" i="3"/>
  <c r="DS151" i="3"/>
  <c r="EE151" i="3"/>
  <c r="EQ151" i="3"/>
  <c r="FD151" i="3"/>
  <c r="O152" i="3"/>
  <c r="AA152" i="3"/>
  <c r="AM152" i="3"/>
  <c r="AY152" i="3"/>
  <c r="BK152" i="3"/>
  <c r="BW152" i="3"/>
  <c r="CI152" i="3"/>
  <c r="CU152" i="3"/>
  <c r="DG152" i="3"/>
  <c r="DS152" i="3"/>
  <c r="EE152" i="3"/>
  <c r="EQ152" i="3"/>
  <c r="FD152" i="3"/>
  <c r="O153" i="3"/>
  <c r="AA153" i="3"/>
  <c r="AM153" i="3"/>
  <c r="AY153" i="3"/>
  <c r="BK153" i="3"/>
  <c r="BW153" i="3"/>
  <c r="CI153" i="3"/>
  <c r="CU153" i="3"/>
  <c r="DG153" i="3"/>
  <c r="DS153" i="3"/>
  <c r="EE153" i="3"/>
  <c r="EQ153" i="3"/>
  <c r="FD153" i="3"/>
  <c r="O154" i="3"/>
  <c r="AA154" i="3"/>
  <c r="AM154" i="3"/>
  <c r="AY154" i="3"/>
  <c r="BK154" i="3"/>
  <c r="BW154" i="3"/>
  <c r="CI154" i="3"/>
  <c r="CU154" i="3"/>
  <c r="DG154" i="3"/>
  <c r="DS154" i="3"/>
  <c r="EE154" i="3"/>
  <c r="EQ154" i="3"/>
  <c r="FD154" i="3"/>
  <c r="O155" i="3"/>
  <c r="AA155" i="3"/>
  <c r="AM155" i="3"/>
  <c r="AY155" i="3"/>
  <c r="BK155" i="3"/>
  <c r="BW155" i="3"/>
  <c r="CI155" i="3"/>
  <c r="CU155" i="3"/>
  <c r="DG155" i="3"/>
  <c r="DS155" i="3"/>
  <c r="EE155" i="3"/>
  <c r="EQ155" i="3"/>
  <c r="FD155" i="3"/>
  <c r="O156" i="3"/>
  <c r="AA156" i="3"/>
  <c r="AM156" i="3"/>
  <c r="AY156" i="3"/>
  <c r="BK156" i="3"/>
  <c r="BW156" i="3"/>
  <c r="CI156" i="3"/>
  <c r="CU156" i="3"/>
  <c r="DG156" i="3"/>
  <c r="DS156" i="3"/>
  <c r="EE156" i="3"/>
  <c r="EQ156" i="3"/>
  <c r="FD156" i="3"/>
  <c r="O157" i="3"/>
  <c r="AA157" i="3"/>
  <c r="AM157" i="3"/>
  <c r="AY157" i="3"/>
  <c r="BK157" i="3"/>
  <c r="BW157" i="3"/>
  <c r="CI157" i="3"/>
  <c r="CU157" i="3"/>
  <c r="DG157" i="3"/>
  <c r="DS157" i="3"/>
  <c r="EE157" i="3"/>
  <c r="EQ157" i="3"/>
  <c r="FD157" i="3"/>
  <c r="O158" i="3"/>
  <c r="AA158" i="3"/>
  <c r="AM158" i="3"/>
  <c r="AY158" i="3"/>
  <c r="BK158" i="3"/>
  <c r="BW158" i="3"/>
  <c r="CI158" i="3"/>
  <c r="CU158" i="3"/>
  <c r="DG158" i="3"/>
  <c r="DS158" i="3"/>
  <c r="EE158" i="3"/>
  <c r="EQ158" i="3"/>
  <c r="FD158" i="3"/>
  <c r="O159" i="3"/>
  <c r="AA159" i="3"/>
  <c r="AM159" i="3"/>
  <c r="AY159" i="3"/>
  <c r="BK159" i="3"/>
  <c r="BW159" i="3"/>
  <c r="CI159" i="3"/>
  <c r="CU159" i="3"/>
  <c r="DG159" i="3"/>
  <c r="DS159" i="3"/>
  <c r="EE159" i="3"/>
  <c r="EQ159" i="3"/>
  <c r="FD159" i="3"/>
  <c r="O160" i="3"/>
  <c r="AA160" i="3"/>
  <c r="AM160" i="3"/>
  <c r="AY160" i="3"/>
  <c r="BK160" i="3"/>
  <c r="BW160" i="3"/>
  <c r="CI160" i="3"/>
  <c r="CU160" i="3"/>
  <c r="DG160" i="3"/>
  <c r="DS160" i="3"/>
  <c r="EE160" i="3"/>
  <c r="EQ160" i="3"/>
  <c r="FD160" i="3"/>
  <c r="O161" i="3"/>
  <c r="AA161" i="3"/>
  <c r="AM161" i="3"/>
  <c r="AY161" i="3"/>
  <c r="BK161" i="3"/>
  <c r="BW161" i="3"/>
  <c r="CI161" i="3"/>
  <c r="CU161" i="3"/>
  <c r="DG161" i="3"/>
  <c r="DS161" i="3"/>
  <c r="EE161" i="3"/>
  <c r="EQ161" i="3"/>
  <c r="FD161" i="3"/>
  <c r="O162" i="3"/>
  <c r="AA162" i="3"/>
  <c r="AM162" i="3"/>
  <c r="AY162" i="3"/>
  <c r="BK162" i="3"/>
  <c r="BW162" i="3"/>
  <c r="CI162" i="3"/>
  <c r="CU162" i="3"/>
  <c r="DG162" i="3"/>
  <c r="DS162" i="3"/>
  <c r="EE162" i="3"/>
  <c r="EQ162" i="3"/>
  <c r="FD162" i="3"/>
  <c r="O163" i="3"/>
  <c r="AA163" i="3"/>
  <c r="AM163" i="3"/>
  <c r="AY163" i="3"/>
  <c r="BK163" i="3"/>
  <c r="BW163" i="3"/>
  <c r="CI163" i="3"/>
  <c r="CU163" i="3"/>
  <c r="DG163" i="3"/>
  <c r="DS163" i="3"/>
  <c r="EE163" i="3"/>
  <c r="EQ163" i="3"/>
  <c r="FD163" i="3"/>
  <c r="O164" i="3"/>
  <c r="AA164" i="3"/>
  <c r="AM164" i="3"/>
  <c r="AY164" i="3"/>
  <c r="BK164" i="3"/>
  <c r="BW164" i="3"/>
  <c r="CI164" i="3"/>
  <c r="CU164" i="3"/>
  <c r="DG164" i="3"/>
  <c r="DS164" i="3"/>
  <c r="EE164" i="3"/>
  <c r="EQ164" i="3"/>
  <c r="FD164" i="3"/>
  <c r="O165" i="3"/>
  <c r="AA165" i="3"/>
  <c r="AM165" i="3"/>
  <c r="AY165" i="3"/>
  <c r="BK165" i="3"/>
  <c r="BW165" i="3"/>
  <c r="CI165" i="3"/>
  <c r="CU165" i="3"/>
  <c r="DG165" i="3"/>
  <c r="DS165" i="3"/>
  <c r="EE165" i="3"/>
  <c r="EQ165" i="3"/>
  <c r="FD165" i="3"/>
  <c r="O166" i="3"/>
  <c r="AA166" i="3"/>
  <c r="AM166" i="3"/>
  <c r="AY166" i="3"/>
  <c r="BK166" i="3"/>
  <c r="BW166" i="3"/>
  <c r="CI166" i="3"/>
  <c r="CU166" i="3"/>
  <c r="DG166" i="3"/>
  <c r="DS166" i="3"/>
  <c r="EE166" i="3"/>
  <c r="EQ166" i="3"/>
  <c r="FD166" i="3"/>
  <c r="O167" i="3"/>
  <c r="AA167" i="3"/>
  <c r="AM167" i="3"/>
  <c r="AY167" i="3"/>
  <c r="BK167" i="3"/>
  <c r="BW167" i="3"/>
  <c r="CI167" i="3"/>
  <c r="CU167" i="3"/>
  <c r="DG167" i="3"/>
  <c r="DS167" i="3"/>
  <c r="EE167" i="3"/>
  <c r="EQ167" i="3"/>
  <c r="FD167" i="3"/>
  <c r="O168" i="3"/>
  <c r="AA168" i="3"/>
  <c r="AM168" i="3"/>
  <c r="AY168" i="3"/>
  <c r="BK168" i="3"/>
  <c r="BW168" i="3"/>
  <c r="CI168" i="3"/>
  <c r="CU168" i="3"/>
  <c r="DG168" i="3"/>
  <c r="DS168" i="3"/>
  <c r="EE168" i="3"/>
  <c r="EQ168" i="3"/>
  <c r="FD168" i="3"/>
  <c r="O169" i="3"/>
  <c r="AA169" i="3"/>
  <c r="AM169" i="3"/>
  <c r="AY169" i="3"/>
  <c r="BK169" i="3"/>
  <c r="BW169" i="3"/>
  <c r="CI169" i="3"/>
  <c r="CU169" i="3"/>
  <c r="DG169" i="3"/>
  <c r="DS169" i="3"/>
  <c r="EE169" i="3"/>
  <c r="EQ169" i="3"/>
  <c r="FD169" i="3"/>
  <c r="O170" i="3"/>
  <c r="AA170" i="3"/>
  <c r="AM170" i="3"/>
  <c r="AY170" i="3"/>
  <c r="BK170" i="3"/>
  <c r="BW170" i="3"/>
  <c r="CI170" i="3"/>
  <c r="CU170" i="3"/>
  <c r="DG170" i="3"/>
  <c r="DS170" i="3"/>
  <c r="EE170" i="3"/>
  <c r="EQ170" i="3"/>
  <c r="FD170" i="3"/>
  <c r="O171" i="3"/>
  <c r="AA171" i="3"/>
  <c r="AM171" i="3"/>
  <c r="AY171" i="3"/>
  <c r="BK171" i="3"/>
  <c r="BW171" i="3"/>
  <c r="CI171" i="3"/>
  <c r="CU171" i="3"/>
  <c r="DG171" i="3"/>
  <c r="DS171" i="3"/>
  <c r="EE171" i="3"/>
  <c r="EQ171" i="3"/>
  <c r="FD171" i="3"/>
  <c r="O172" i="3"/>
  <c r="AA172" i="3"/>
  <c r="AM172" i="3"/>
  <c r="AY172" i="3"/>
  <c r="BK172" i="3"/>
  <c r="BW172" i="3"/>
  <c r="CI172" i="3"/>
  <c r="CU172" i="3"/>
  <c r="DG172" i="3"/>
  <c r="DS172" i="3"/>
  <c r="EE172" i="3"/>
  <c r="EQ172" i="3"/>
  <c r="FD172" i="3"/>
  <c r="O173" i="3"/>
  <c r="AA173" i="3"/>
  <c r="AM173" i="3"/>
  <c r="AY173" i="3"/>
  <c r="BK173" i="3"/>
  <c r="BW173" i="3"/>
  <c r="CI173" i="3"/>
  <c r="CU173" i="3"/>
  <c r="DG173" i="3"/>
  <c r="DS173" i="3"/>
  <c r="EE173" i="3"/>
  <c r="EQ173" i="3"/>
  <c r="FD173" i="3"/>
  <c r="O174" i="3"/>
  <c r="AA174" i="3"/>
  <c r="AM174" i="3"/>
  <c r="AY174" i="3"/>
  <c r="BK174" i="3"/>
  <c r="BW174" i="3"/>
  <c r="CI174" i="3"/>
  <c r="CU174" i="3"/>
  <c r="DG174" i="3"/>
  <c r="DS174" i="3"/>
  <c r="EE174" i="3"/>
  <c r="EQ174" i="3"/>
  <c r="FD174" i="3"/>
  <c r="O175" i="3"/>
  <c r="AA175" i="3"/>
  <c r="AM175" i="3"/>
  <c r="AY175" i="3"/>
  <c r="BK175" i="3"/>
  <c r="BW175" i="3"/>
  <c r="CI175" i="3"/>
  <c r="CU175" i="3"/>
  <c r="DG175" i="3"/>
  <c r="DS175" i="3"/>
  <c r="EE175" i="3"/>
  <c r="EQ175" i="3"/>
  <c r="FD175" i="3"/>
  <c r="O176" i="3"/>
  <c r="AA176" i="3"/>
  <c r="AM176" i="3"/>
  <c r="AY176" i="3"/>
  <c r="BK176" i="3"/>
  <c r="BW176" i="3"/>
  <c r="CI176" i="3"/>
  <c r="CU176" i="3"/>
  <c r="DG176" i="3"/>
  <c r="DS176" i="3"/>
  <c r="EE176" i="3"/>
  <c r="EQ176" i="3"/>
  <c r="FD176" i="3"/>
  <c r="O177" i="3"/>
  <c r="AA177" i="3"/>
  <c r="AM177" i="3"/>
  <c r="AY177" i="3"/>
  <c r="BK177" i="3"/>
  <c r="BW177" i="3"/>
  <c r="CI177" i="3"/>
  <c r="CU177" i="3"/>
  <c r="DG177" i="3"/>
  <c r="DS177" i="3"/>
  <c r="EE177" i="3"/>
  <c r="EQ177" i="3"/>
  <c r="FD177" i="3"/>
  <c r="O178" i="3"/>
  <c r="AA178" i="3"/>
  <c r="AM178" i="3"/>
  <c r="AY178" i="3"/>
  <c r="BK178" i="3"/>
  <c r="BW178" i="3"/>
  <c r="CI178" i="3"/>
  <c r="CU178" i="3"/>
  <c r="DG178" i="3"/>
  <c r="DS178" i="3"/>
  <c r="EE178" i="3"/>
  <c r="EQ178" i="3"/>
  <c r="FD178" i="3"/>
  <c r="O179" i="3"/>
  <c r="AA179" i="3"/>
  <c r="AM179" i="3"/>
  <c r="AY179" i="3"/>
  <c r="BK179" i="3"/>
  <c r="BW179" i="3"/>
  <c r="CI179" i="3"/>
  <c r="CU179" i="3"/>
  <c r="DG179" i="3"/>
  <c r="DS179" i="3"/>
  <c r="EE179" i="3"/>
  <c r="EQ179" i="3"/>
  <c r="FD179" i="3"/>
  <c r="O180" i="3"/>
  <c r="AA180" i="3"/>
  <c r="AM180" i="3"/>
  <c r="AY180" i="3"/>
  <c r="BK180" i="3"/>
  <c r="BW180" i="3"/>
  <c r="CI180" i="3"/>
  <c r="CU180" i="3"/>
  <c r="DG180" i="3"/>
  <c r="DS180" i="3"/>
  <c r="EE180" i="3"/>
  <c r="EQ180" i="3"/>
  <c r="FD180" i="3"/>
  <c r="O181" i="3"/>
  <c r="AA181" i="3"/>
  <c r="AM181" i="3"/>
  <c r="AY181" i="3"/>
  <c r="BK181" i="3"/>
  <c r="BW181" i="3"/>
  <c r="CI181" i="3"/>
  <c r="CU181" i="3"/>
  <c r="DG181" i="3"/>
  <c r="DS181" i="3"/>
  <c r="EE181" i="3"/>
  <c r="EQ181" i="3"/>
  <c r="FD181" i="3"/>
  <c r="O182" i="3"/>
  <c r="AA182" i="3"/>
  <c r="AM182" i="3"/>
  <c r="AY182" i="3"/>
  <c r="BK182" i="3"/>
  <c r="BW182" i="3"/>
  <c r="CI182" i="3"/>
  <c r="CU182" i="3"/>
  <c r="DG182" i="3"/>
  <c r="DS182" i="3"/>
  <c r="EE182" i="3"/>
  <c r="EQ182" i="3"/>
  <c r="FD182" i="3"/>
  <c r="O183" i="3"/>
  <c r="AA183" i="3"/>
  <c r="AM183" i="3"/>
  <c r="AY183" i="3"/>
  <c r="BK183" i="3"/>
  <c r="BW183" i="3"/>
  <c r="CI183" i="3"/>
  <c r="CU183" i="3"/>
  <c r="DG183" i="3"/>
  <c r="DS183" i="3"/>
  <c r="EE183" i="3"/>
  <c r="EQ183" i="3"/>
  <c r="FD183" i="3"/>
  <c r="O184" i="3"/>
  <c r="AA184" i="3"/>
  <c r="AM184" i="3"/>
  <c r="AY184" i="3"/>
  <c r="BK184" i="3"/>
  <c r="BW184" i="3"/>
  <c r="CI184" i="3"/>
  <c r="CU184" i="3"/>
  <c r="DG184" i="3"/>
  <c r="DS184" i="3"/>
  <c r="EE184" i="3"/>
  <c r="EQ184" i="3"/>
  <c r="FD184" i="3"/>
  <c r="O185" i="3"/>
  <c r="AA185" i="3"/>
  <c r="AM185" i="3"/>
  <c r="AY185" i="3"/>
  <c r="BK185" i="3"/>
  <c r="BW185" i="3"/>
  <c r="CI185" i="3"/>
  <c r="CU185" i="3"/>
  <c r="DG185" i="3"/>
  <c r="DS185" i="3"/>
  <c r="EE185" i="3"/>
  <c r="EQ185" i="3"/>
  <c r="FD185" i="3"/>
  <c r="O186" i="3"/>
  <c r="AA186" i="3"/>
  <c r="AM186" i="3"/>
  <c r="AY186" i="3"/>
  <c r="BK186" i="3"/>
  <c r="BW186" i="3"/>
  <c r="CI186" i="3"/>
  <c r="CU186" i="3"/>
  <c r="DG186" i="3"/>
  <c r="DS186" i="3"/>
  <c r="EE186" i="3"/>
  <c r="EQ186" i="3"/>
  <c r="FD186" i="3"/>
  <c r="O187" i="3"/>
  <c r="AA187" i="3"/>
  <c r="AM187" i="3"/>
  <c r="AY187" i="3"/>
  <c r="BK187" i="3"/>
  <c r="BW187" i="3"/>
  <c r="CI187" i="3"/>
  <c r="CU187" i="3"/>
  <c r="DG187" i="3"/>
  <c r="DS187" i="3"/>
  <c r="EE187" i="3"/>
  <c r="EQ187" i="3"/>
  <c r="FD187" i="3"/>
  <c r="O188" i="3"/>
  <c r="AA188" i="3"/>
  <c r="AM188" i="3"/>
  <c r="AY188" i="3"/>
  <c r="BK188" i="3"/>
  <c r="BW188" i="3"/>
  <c r="CI188" i="3"/>
  <c r="CU188" i="3"/>
  <c r="DG188" i="3"/>
  <c r="DS188" i="3"/>
  <c r="EE188" i="3"/>
  <c r="EQ188" i="3"/>
  <c r="FD188" i="3"/>
  <c r="O189" i="3"/>
  <c r="AA189" i="3"/>
  <c r="AM189" i="3"/>
  <c r="AY189" i="3"/>
  <c r="BK189" i="3"/>
  <c r="BW189" i="3"/>
  <c r="CI189" i="3"/>
  <c r="CU189" i="3"/>
  <c r="DG189" i="3"/>
  <c r="DS189" i="3"/>
  <c r="EE189" i="3"/>
  <c r="EQ189" i="3"/>
  <c r="FD189" i="3"/>
  <c r="O190" i="3"/>
  <c r="AA190" i="3"/>
  <c r="AM190" i="3"/>
  <c r="AY190" i="3"/>
  <c r="BK190" i="3"/>
  <c r="BW190" i="3"/>
  <c r="CI190" i="3"/>
  <c r="CU190" i="3"/>
  <c r="DG190" i="3"/>
  <c r="DS190" i="3"/>
  <c r="EE190" i="3"/>
  <c r="EQ190" i="3"/>
  <c r="FD190" i="3"/>
  <c r="O191" i="3"/>
  <c r="AA191" i="3"/>
  <c r="AM191" i="3"/>
  <c r="AY191" i="3"/>
  <c r="BK191" i="3"/>
  <c r="BW191" i="3"/>
  <c r="CI191" i="3"/>
  <c r="CU191" i="3"/>
  <c r="DG191" i="3"/>
  <c r="DS191" i="3"/>
  <c r="EE191" i="3"/>
  <c r="EQ191" i="3"/>
  <c r="FD191" i="3"/>
  <c r="O192" i="3"/>
  <c r="AA192" i="3"/>
  <c r="AM192" i="3"/>
  <c r="AY192" i="3"/>
  <c r="BK192" i="3"/>
  <c r="BW192" i="3"/>
  <c r="CI192" i="3"/>
  <c r="CU192" i="3"/>
  <c r="DG192" i="3"/>
  <c r="DS192" i="3"/>
  <c r="EE192" i="3"/>
  <c r="EQ192" i="3"/>
  <c r="FD192" i="3"/>
  <c r="O193" i="3"/>
  <c r="AA193" i="3"/>
  <c r="AM193" i="3"/>
  <c r="AY193" i="3"/>
  <c r="BK193" i="3"/>
  <c r="BW193" i="3"/>
  <c r="CI193" i="3"/>
  <c r="CU193" i="3"/>
  <c r="DG193" i="3"/>
  <c r="DS193" i="3"/>
  <c r="EE193" i="3"/>
  <c r="EQ193" i="3"/>
  <c r="FD193" i="3"/>
  <c r="O194" i="3"/>
  <c r="AA194" i="3"/>
  <c r="AM194" i="3"/>
  <c r="AY194" i="3"/>
  <c r="BK194" i="3"/>
  <c r="BW194" i="3"/>
  <c r="CI194" i="3"/>
  <c r="CU194" i="3"/>
  <c r="DG194" i="3"/>
  <c r="DS194" i="3"/>
  <c r="EE194" i="3"/>
  <c r="EQ194" i="3"/>
  <c r="FD194" i="3"/>
  <c r="O195" i="3"/>
  <c r="AA195" i="3"/>
  <c r="AM195" i="3"/>
  <c r="AY195" i="3"/>
  <c r="BK195" i="3"/>
  <c r="BW195" i="3"/>
  <c r="CI195" i="3"/>
  <c r="CU195" i="3"/>
  <c r="DG195" i="3"/>
  <c r="DS195" i="3"/>
  <c r="EE195" i="3"/>
  <c r="EQ195" i="3"/>
  <c r="FD195" i="3"/>
  <c r="O196" i="3"/>
  <c r="AA196" i="3"/>
  <c r="AM196" i="3"/>
  <c r="AY196" i="3"/>
  <c r="BK196" i="3"/>
  <c r="BW196" i="3"/>
  <c r="CI196" i="3"/>
  <c r="CU196" i="3"/>
  <c r="DG196" i="3"/>
  <c r="DS196" i="3"/>
  <c r="EE196" i="3"/>
  <c r="EQ196" i="3"/>
  <c r="FD196" i="3"/>
  <c r="O197" i="3"/>
  <c r="AA197" i="3"/>
  <c r="AM197" i="3"/>
  <c r="AY197" i="3"/>
  <c r="BK197" i="3"/>
  <c r="BW197" i="3"/>
  <c r="CI197" i="3"/>
  <c r="CU197" i="3"/>
  <c r="DG197" i="3"/>
  <c r="DS197" i="3"/>
  <c r="EE197" i="3"/>
  <c r="EQ197" i="3"/>
  <c r="FD197" i="3"/>
  <c r="O198" i="3"/>
  <c r="AA198" i="3"/>
  <c r="AM198" i="3"/>
  <c r="AY198" i="3"/>
  <c r="BK198" i="3"/>
  <c r="BW198" i="3"/>
  <c r="CI198" i="3"/>
  <c r="CU198" i="3"/>
  <c r="DG198" i="3"/>
  <c r="DS198" i="3"/>
  <c r="EE198" i="3"/>
  <c r="EQ198" i="3"/>
  <c r="FD198" i="3"/>
  <c r="O199" i="3"/>
  <c r="AA199" i="3"/>
  <c r="AM199" i="3"/>
  <c r="AY199" i="3"/>
  <c r="BK199" i="3"/>
  <c r="BW199" i="3"/>
  <c r="CI199" i="3"/>
  <c r="CU199" i="3"/>
  <c r="DG199" i="3"/>
  <c r="DS199" i="3"/>
  <c r="EE199" i="3"/>
  <c r="EQ199" i="3"/>
  <c r="FD199" i="3"/>
  <c r="O200" i="3"/>
  <c r="AA200" i="3"/>
  <c r="AM200" i="3"/>
  <c r="AY200" i="3"/>
  <c r="BK200" i="3"/>
  <c r="BW200" i="3"/>
  <c r="CI200" i="3"/>
  <c r="CU200" i="3"/>
  <c r="DG200" i="3"/>
  <c r="DS200" i="3"/>
  <c r="EE200" i="3"/>
  <c r="EQ200" i="3"/>
  <c r="FD200" i="3"/>
  <c r="O201" i="3"/>
  <c r="AA201" i="3"/>
  <c r="AM201" i="3"/>
  <c r="AY201" i="3"/>
  <c r="BK201" i="3"/>
  <c r="BW201" i="3"/>
  <c r="CI201" i="3"/>
  <c r="CU201" i="3"/>
  <c r="DG201" i="3"/>
  <c r="DS201" i="3"/>
  <c r="EE201" i="3"/>
  <c r="EQ201" i="3"/>
  <c r="FD201" i="3"/>
  <c r="O202" i="3"/>
  <c r="AA202" i="3"/>
  <c r="AM202" i="3"/>
  <c r="AY202" i="3"/>
  <c r="BK202" i="3"/>
  <c r="BW202" i="3"/>
  <c r="CI202" i="3"/>
  <c r="CU202" i="3"/>
  <c r="DG202" i="3"/>
  <c r="DS202" i="3"/>
  <c r="EE202" i="3"/>
  <c r="EQ202" i="3"/>
  <c r="FD202" i="3"/>
  <c r="O203" i="3"/>
  <c r="AA203" i="3"/>
  <c r="AM203" i="3"/>
  <c r="AY203" i="3"/>
  <c r="BK203" i="3"/>
  <c r="BW203" i="3"/>
  <c r="CI203" i="3"/>
  <c r="CU203" i="3"/>
  <c r="DG203" i="3"/>
  <c r="DS203" i="3"/>
  <c r="EE203" i="3"/>
  <c r="EQ203" i="3"/>
  <c r="FD203" i="3"/>
  <c r="O204" i="3"/>
  <c r="AA204" i="3"/>
  <c r="AM204" i="3"/>
  <c r="AY204" i="3"/>
  <c r="BK204" i="3"/>
  <c r="BW204" i="3"/>
  <c r="CI204" i="3"/>
  <c r="CU204" i="3"/>
  <c r="DG204" i="3"/>
  <c r="DS204" i="3"/>
  <c r="EE204" i="3"/>
  <c r="EQ204" i="3"/>
  <c r="FD204" i="3"/>
  <c r="O205" i="3"/>
  <c r="AA205" i="3"/>
  <c r="AM205" i="3"/>
  <c r="AY205" i="3"/>
  <c r="BK205" i="3"/>
  <c r="BW205" i="3"/>
  <c r="CI205" i="3"/>
  <c r="CU205" i="3"/>
  <c r="DG205" i="3"/>
  <c r="DS205" i="3"/>
  <c r="EE205" i="3"/>
  <c r="EQ205" i="3"/>
  <c r="FD205" i="3"/>
  <c r="O206" i="3"/>
  <c r="AA206" i="3"/>
  <c r="AM206" i="3"/>
  <c r="AY206" i="3"/>
  <c r="BK206" i="3"/>
  <c r="BW206" i="3"/>
  <c r="CI206" i="3"/>
  <c r="CU206" i="3"/>
  <c r="DG206" i="3"/>
  <c r="DS206" i="3"/>
  <c r="EE206" i="3"/>
  <c r="EQ206" i="3"/>
  <c r="FD206" i="3"/>
  <c r="O207" i="3"/>
  <c r="AA207" i="3"/>
  <c r="AM207" i="3"/>
  <c r="AY207" i="3"/>
  <c r="BK207" i="3"/>
  <c r="BW207" i="3"/>
  <c r="CI207" i="3"/>
  <c r="CU207" i="3"/>
  <c r="DG207" i="3"/>
  <c r="DS207" i="3"/>
  <c r="EE207" i="3"/>
  <c r="EQ207" i="3"/>
  <c r="FD207" i="3"/>
  <c r="O208" i="3"/>
  <c r="AA208" i="3"/>
  <c r="AM208" i="3"/>
  <c r="AY208" i="3"/>
  <c r="BK208" i="3"/>
  <c r="BW208" i="3"/>
  <c r="CI208" i="3"/>
  <c r="CU208" i="3"/>
  <c r="DG208" i="3"/>
  <c r="DS208" i="3"/>
  <c r="EE208" i="3"/>
  <c r="EQ208" i="3"/>
  <c r="FD208" i="3"/>
  <c r="O209" i="3"/>
  <c r="AA209" i="3"/>
  <c r="AM209" i="3"/>
  <c r="AY209" i="3"/>
  <c r="BK209" i="3"/>
  <c r="BW209" i="3"/>
  <c r="CI209" i="3"/>
  <c r="CU209" i="3"/>
  <c r="DG209" i="3"/>
  <c r="DS209" i="3"/>
  <c r="EE209" i="3"/>
  <c r="EQ209" i="3"/>
  <c r="FD209" i="3"/>
  <c r="O210" i="3"/>
  <c r="AA210" i="3"/>
  <c r="AM210" i="3"/>
  <c r="AY210" i="3"/>
  <c r="BK210" i="3"/>
  <c r="BW210" i="3"/>
  <c r="CI210" i="3"/>
  <c r="CU210" i="3"/>
  <c r="DG210" i="3"/>
  <c r="DS210" i="3"/>
  <c r="EE210" i="3"/>
  <c r="EQ210" i="3"/>
  <c r="FD210" i="3"/>
  <c r="O211" i="3"/>
  <c r="AA211" i="3"/>
  <c r="AM211" i="3"/>
  <c r="AY211" i="3"/>
  <c r="BK211" i="3"/>
  <c r="BW211" i="3"/>
  <c r="CI211" i="3"/>
  <c r="CU211" i="3"/>
  <c r="DG211" i="3"/>
  <c r="DS211" i="3"/>
  <c r="EE211" i="3"/>
  <c r="EQ211" i="3"/>
  <c r="FD211" i="3"/>
  <c r="O212" i="3"/>
  <c r="AA212" i="3"/>
  <c r="AM212" i="3"/>
  <c r="AY212" i="3"/>
  <c r="BK212" i="3"/>
  <c r="BW212" i="3"/>
  <c r="CI212" i="3"/>
  <c r="CU212" i="3"/>
  <c r="DG212" i="3"/>
  <c r="DS212" i="3"/>
  <c r="EE212" i="3"/>
  <c r="EQ212" i="3"/>
  <c r="FD212" i="3"/>
  <c r="O213" i="3"/>
  <c r="AA213" i="3"/>
  <c r="AM213" i="3"/>
  <c r="AY213" i="3"/>
  <c r="BK213" i="3"/>
  <c r="BW213" i="3"/>
  <c r="CI213" i="3"/>
  <c r="CU213" i="3"/>
  <c r="DG213" i="3"/>
  <c r="DS213" i="3"/>
  <c r="EE213" i="3"/>
  <c r="EQ213" i="3"/>
  <c r="FD213" i="3"/>
  <c r="O214" i="3"/>
  <c r="AA214" i="3"/>
  <c r="AM214" i="3"/>
  <c r="AY214" i="3"/>
  <c r="BK214" i="3"/>
  <c r="BW214" i="3"/>
  <c r="CI214" i="3"/>
  <c r="CU214" i="3"/>
  <c r="DG214" i="3"/>
  <c r="DS214" i="3"/>
  <c r="EE214" i="3"/>
  <c r="EQ214" i="3"/>
  <c r="FD214" i="3"/>
  <c r="O215" i="3"/>
  <c r="AA215" i="3"/>
  <c r="AM215" i="3"/>
  <c r="AY215" i="3"/>
  <c r="BK215" i="3"/>
  <c r="BW215" i="3"/>
  <c r="CI215" i="3"/>
  <c r="CU215" i="3"/>
  <c r="DG215" i="3"/>
  <c r="DS215" i="3"/>
  <c r="EE215" i="3"/>
  <c r="EQ215" i="3"/>
  <c r="FD215" i="3"/>
  <c r="O216" i="3"/>
  <c r="AA216" i="3"/>
  <c r="AM216" i="3"/>
  <c r="AY216" i="3"/>
  <c r="BK216" i="3"/>
  <c r="BW216" i="3"/>
  <c r="CI216" i="3"/>
  <c r="CU216" i="3"/>
  <c r="DG216" i="3"/>
  <c r="DS216" i="3"/>
  <c r="EE216" i="3"/>
  <c r="EQ216" i="3"/>
  <c r="FD216" i="3"/>
  <c r="O217" i="3"/>
  <c r="AA217" i="3"/>
  <c r="AM217" i="3"/>
  <c r="AY217" i="3"/>
  <c r="BK217" i="3"/>
  <c r="BW217" i="3"/>
  <c r="CI217" i="3"/>
  <c r="CU217" i="3"/>
  <c r="DG217" i="3"/>
  <c r="DS217" i="3"/>
  <c r="EE217" i="3"/>
  <c r="EQ217" i="3"/>
  <c r="FD217" i="3"/>
  <c r="O218" i="3"/>
  <c r="AA218" i="3"/>
  <c r="AM218" i="3"/>
  <c r="AY218" i="3"/>
  <c r="BK218" i="3"/>
  <c r="BW218" i="3"/>
  <c r="CI218" i="3"/>
  <c r="CU218" i="3"/>
  <c r="DG218" i="3"/>
  <c r="DS218" i="3"/>
  <c r="EE218" i="3"/>
  <c r="EQ218" i="3"/>
  <c r="FD218" i="3"/>
  <c r="O219" i="3"/>
  <c r="AA219" i="3"/>
  <c r="AM219" i="3"/>
  <c r="AY219" i="3"/>
  <c r="BK219" i="3"/>
  <c r="BW219" i="3"/>
  <c r="CI219" i="3"/>
  <c r="CU219" i="3"/>
  <c r="DG219" i="3"/>
  <c r="DS219" i="3"/>
  <c r="EE219" i="3"/>
  <c r="EQ219" i="3"/>
  <c r="FD219" i="3"/>
  <c r="O220" i="3"/>
  <c r="AA220" i="3"/>
  <c r="AM220" i="3"/>
  <c r="AY220" i="3"/>
  <c r="BK220" i="3"/>
  <c r="BW220" i="3"/>
  <c r="CI220" i="3"/>
  <c r="CU220" i="3"/>
  <c r="DG220" i="3"/>
  <c r="DS220" i="3"/>
  <c r="EE220" i="3"/>
  <c r="EQ220" i="3"/>
  <c r="FD220" i="3"/>
  <c r="O221" i="3"/>
  <c r="AA221" i="3"/>
  <c r="AM221" i="3"/>
  <c r="AY221" i="3"/>
  <c r="BK221" i="3"/>
  <c r="BW221" i="3"/>
  <c r="CI221" i="3"/>
  <c r="CU221" i="3"/>
  <c r="DG221" i="3"/>
  <c r="DS221" i="3"/>
  <c r="EE221" i="3"/>
  <c r="EQ221" i="3"/>
  <c r="FD221" i="3"/>
  <c r="O222" i="3"/>
  <c r="AA222" i="3"/>
  <c r="AM222" i="3"/>
  <c r="AY222" i="3"/>
  <c r="BK222" i="3"/>
  <c r="BW222" i="3"/>
  <c r="CI222" i="3"/>
  <c r="CU222" i="3"/>
  <c r="DG222" i="3"/>
  <c r="DS222" i="3"/>
  <c r="EE222" i="3"/>
  <c r="EQ222" i="3"/>
  <c r="FD222" i="3"/>
  <c r="O223" i="3"/>
  <c r="AA223" i="3"/>
  <c r="AM223" i="3"/>
  <c r="AY223" i="3"/>
  <c r="BK223" i="3"/>
  <c r="BW223" i="3"/>
  <c r="CI223" i="3"/>
  <c r="CU223" i="3"/>
  <c r="DG223" i="3"/>
  <c r="DS223" i="3"/>
  <c r="EE223" i="3"/>
  <c r="EQ223" i="3"/>
  <c r="FD223" i="3"/>
  <c r="O224" i="3"/>
  <c r="AA224" i="3"/>
  <c r="AM224" i="3"/>
  <c r="AY224" i="3"/>
  <c r="BK224" i="3"/>
  <c r="BW224" i="3"/>
  <c r="CI224" i="3"/>
  <c r="CU224" i="3"/>
  <c r="DG224" i="3"/>
  <c r="DS224" i="3"/>
  <c r="EE224" i="3"/>
  <c r="EQ224" i="3"/>
  <c r="FD224" i="3"/>
  <c r="O225" i="3"/>
  <c r="AA225" i="3"/>
  <c r="AM225" i="3"/>
  <c r="AY225" i="3"/>
  <c r="BK225" i="3"/>
  <c r="BW225" i="3"/>
  <c r="CI225" i="3"/>
  <c r="CU225" i="3"/>
  <c r="DG225" i="3"/>
  <c r="DS225" i="3"/>
  <c r="EE225" i="3"/>
  <c r="EQ225" i="3"/>
  <c r="FD225" i="3"/>
  <c r="O226" i="3"/>
  <c r="AA226" i="3"/>
  <c r="AM226" i="3"/>
  <c r="AY226" i="3"/>
  <c r="BK226" i="3"/>
  <c r="BW226" i="3"/>
  <c r="CI226" i="3"/>
  <c r="CU226" i="3"/>
  <c r="DG226" i="3"/>
  <c r="DS226" i="3"/>
  <c r="EE226" i="3"/>
  <c r="EQ226" i="3"/>
  <c r="FD226" i="3"/>
  <c r="O227" i="3"/>
  <c r="AA227" i="3"/>
  <c r="AM227" i="3"/>
  <c r="AY227" i="3"/>
  <c r="BK227" i="3"/>
  <c r="BW227" i="3"/>
  <c r="CI227" i="3"/>
  <c r="CU227" i="3"/>
  <c r="DG227" i="3"/>
  <c r="DS227" i="3"/>
  <c r="EE227" i="3"/>
  <c r="EQ227" i="3"/>
  <c r="FD227" i="3"/>
  <c r="O228" i="3"/>
  <c r="AA228" i="3"/>
  <c r="AM228" i="3"/>
  <c r="AY228" i="3"/>
  <c r="BK228" i="3"/>
  <c r="BW228" i="3"/>
  <c r="CI228" i="3"/>
  <c r="CU228" i="3"/>
  <c r="DG228" i="3"/>
  <c r="DS228" i="3"/>
  <c r="EE228" i="3"/>
  <c r="EQ228" i="3"/>
  <c r="FD228" i="3"/>
  <c r="O229" i="3"/>
  <c r="AA229" i="3"/>
  <c r="AM229" i="3"/>
  <c r="AY229" i="3"/>
  <c r="BK229" i="3"/>
  <c r="BW229" i="3"/>
  <c r="CI229" i="3"/>
  <c r="CU229" i="3"/>
  <c r="DG229" i="3"/>
  <c r="DS229" i="3"/>
  <c r="EE229" i="3"/>
  <c r="EQ229" i="3"/>
  <c r="FD229" i="3"/>
  <c r="O230" i="3"/>
  <c r="AA230" i="3"/>
  <c r="AM230" i="3"/>
  <c r="AY230" i="3"/>
  <c r="BK230" i="3"/>
  <c r="BW230" i="3"/>
  <c r="CI230" i="3"/>
  <c r="CU230" i="3"/>
  <c r="DG230" i="3"/>
  <c r="DS230" i="3"/>
  <c r="EE230" i="3"/>
  <c r="EQ230" i="3"/>
  <c r="FD230" i="3"/>
  <c r="O231" i="3"/>
  <c r="AA231" i="3"/>
  <c r="AM231" i="3"/>
  <c r="AY231" i="3"/>
  <c r="BK231" i="3"/>
  <c r="BW231" i="3"/>
  <c r="CI231" i="3"/>
  <c r="CU231" i="3"/>
  <c r="DG231" i="3"/>
  <c r="DS231" i="3"/>
  <c r="EE231" i="3"/>
  <c r="EQ231" i="3"/>
  <c r="FD231" i="3"/>
  <c r="O232" i="3"/>
  <c r="AA232" i="3"/>
  <c r="AM232" i="3"/>
  <c r="AY232" i="3"/>
  <c r="BK232" i="3"/>
  <c r="BW232" i="3"/>
  <c r="CI232" i="3"/>
  <c r="CU232" i="3"/>
  <c r="DG232" i="3"/>
  <c r="DS232" i="3"/>
  <c r="EE232" i="3"/>
  <c r="EQ232" i="3"/>
  <c r="FD232" i="3"/>
  <c r="O233" i="3"/>
  <c r="AA233" i="3"/>
  <c r="AM233" i="3"/>
  <c r="AY233" i="3"/>
  <c r="BK233" i="3"/>
  <c r="BW233" i="3"/>
  <c r="CI233" i="3"/>
  <c r="CU233" i="3"/>
  <c r="DG233" i="3"/>
  <c r="DS233" i="3"/>
  <c r="EE233" i="3"/>
  <c r="EQ233" i="3"/>
  <c r="FD233" i="3"/>
  <c r="O234" i="3"/>
  <c r="AA234" i="3"/>
  <c r="AM234" i="3"/>
  <c r="AY234" i="3"/>
  <c r="BK234" i="3"/>
  <c r="BW234" i="3"/>
  <c r="CI234" i="3"/>
  <c r="CU234" i="3"/>
  <c r="DG234" i="3"/>
  <c r="DS234" i="3"/>
  <c r="EE234" i="3"/>
  <c r="EQ234" i="3"/>
  <c r="FD234" i="3"/>
  <c r="O235" i="3"/>
  <c r="AA235" i="3"/>
  <c r="AM235" i="3"/>
  <c r="AY235" i="3"/>
  <c r="BK235" i="3"/>
  <c r="BW235" i="3"/>
  <c r="CI235" i="3"/>
  <c r="CU235" i="3"/>
  <c r="DG235" i="3"/>
  <c r="DS235" i="3"/>
  <c r="EE235" i="3"/>
  <c r="EQ235" i="3"/>
  <c r="FD235" i="3"/>
  <c r="O236" i="3"/>
  <c r="AA236" i="3"/>
  <c r="AM236" i="3"/>
  <c r="AY236" i="3"/>
  <c r="BK236" i="3"/>
  <c r="BW236" i="3"/>
  <c r="CI236" i="3"/>
  <c r="CU236" i="3"/>
  <c r="DG236" i="3"/>
  <c r="DS236" i="3"/>
  <c r="EE236" i="3"/>
  <c r="EQ236" i="3"/>
  <c r="FD236" i="3"/>
  <c r="O237" i="3"/>
  <c r="AA237" i="3"/>
  <c r="AM237" i="3"/>
  <c r="AY237" i="3"/>
  <c r="BK237" i="3"/>
  <c r="BW237" i="3"/>
  <c r="CI237" i="3"/>
  <c r="CU237" i="3"/>
  <c r="DG237" i="3"/>
  <c r="DS237" i="3"/>
  <c r="EE237" i="3"/>
  <c r="EQ237" i="3"/>
  <c r="FD237" i="3"/>
  <c r="O238" i="3"/>
  <c r="AA238" i="3"/>
  <c r="AM238" i="3"/>
  <c r="AY238" i="3"/>
  <c r="BK238" i="3"/>
  <c r="BW238" i="3"/>
  <c r="CI238" i="3"/>
  <c r="CU238" i="3"/>
  <c r="DG238" i="3"/>
  <c r="DS238" i="3"/>
  <c r="EE238" i="3"/>
  <c r="EQ238" i="3"/>
  <c r="FD238" i="3"/>
  <c r="O239" i="3"/>
  <c r="AA239" i="3"/>
  <c r="AM239" i="3"/>
  <c r="AY239" i="3"/>
  <c r="BK239" i="3"/>
  <c r="BW239" i="3"/>
  <c r="CI239" i="3"/>
  <c r="CU239" i="3"/>
  <c r="DG239" i="3"/>
  <c r="DS239" i="3"/>
  <c r="EE239" i="3"/>
  <c r="EQ239" i="3"/>
  <c r="FD239" i="3"/>
  <c r="O240" i="3"/>
  <c r="AA240" i="3"/>
  <c r="AM240" i="3"/>
  <c r="AY240" i="3"/>
  <c r="BK240" i="3"/>
  <c r="BW240" i="3"/>
  <c r="CI240" i="3"/>
  <c r="CU240" i="3"/>
  <c r="DG240" i="3"/>
  <c r="DS240" i="3"/>
  <c r="EE240" i="3"/>
  <c r="EQ240" i="3"/>
  <c r="FD240" i="3"/>
  <c r="O241" i="3"/>
  <c r="AA241" i="3"/>
  <c r="AM241" i="3"/>
  <c r="AY241" i="3"/>
  <c r="BK241" i="3"/>
  <c r="BW241" i="3"/>
  <c r="CI241" i="3"/>
  <c r="CU241" i="3"/>
  <c r="DG241" i="3"/>
  <c r="DS241" i="3"/>
  <c r="EE241" i="3"/>
  <c r="EQ241" i="3"/>
  <c r="FD241" i="3"/>
  <c r="O242" i="3"/>
  <c r="AA242" i="3"/>
  <c r="AM242" i="3"/>
  <c r="AY242" i="3"/>
  <c r="BK242" i="3"/>
  <c r="BW242" i="3"/>
  <c r="CI242" i="3"/>
  <c r="CU242" i="3"/>
  <c r="DG242" i="3"/>
  <c r="DS242" i="3"/>
  <c r="EE242" i="3"/>
  <c r="EQ242" i="3"/>
  <c r="FD242" i="3"/>
  <c r="O243" i="3"/>
  <c r="AA243" i="3"/>
  <c r="AM243" i="3"/>
  <c r="AY243" i="3"/>
  <c r="BK243" i="3"/>
  <c r="BW243" i="3"/>
  <c r="CI243" i="3"/>
  <c r="CU243" i="3"/>
  <c r="DG243" i="3"/>
  <c r="DS243" i="3"/>
  <c r="EE243" i="3"/>
  <c r="EQ243" i="3"/>
  <c r="FD243" i="3"/>
  <c r="O244" i="3"/>
  <c r="AA244" i="3"/>
  <c r="AM244" i="3"/>
  <c r="AY244" i="3"/>
  <c r="BK244" i="3"/>
  <c r="BW244" i="3"/>
  <c r="CI244" i="3"/>
  <c r="CU244" i="3"/>
  <c r="DG244" i="3"/>
  <c r="DS244" i="3"/>
  <c r="EE244" i="3"/>
  <c r="EQ244" i="3"/>
  <c r="FD244" i="3"/>
  <c r="O245" i="3"/>
  <c r="AA245" i="3"/>
  <c r="AM245" i="3"/>
  <c r="AY245" i="3"/>
  <c r="BK245" i="3"/>
  <c r="BW245" i="3"/>
  <c r="CI245" i="3"/>
  <c r="CU245" i="3"/>
  <c r="DG245" i="3"/>
  <c r="DS245" i="3"/>
  <c r="EE245" i="3"/>
  <c r="EQ245" i="3"/>
  <c r="FD245" i="3"/>
  <c r="O246" i="3"/>
  <c r="AA246" i="3"/>
  <c r="AM246" i="3"/>
  <c r="AY246" i="3"/>
  <c r="BK246" i="3"/>
  <c r="BW246" i="3"/>
  <c r="CI246" i="3"/>
  <c r="CU246" i="3"/>
  <c r="DG246" i="3"/>
  <c r="DS246" i="3"/>
  <c r="EE246" i="3"/>
  <c r="EQ246" i="3"/>
  <c r="FD246" i="3"/>
  <c r="O247" i="3"/>
  <c r="AA247" i="3"/>
  <c r="AM247" i="3"/>
  <c r="AY247" i="3"/>
  <c r="BK247" i="3"/>
  <c r="BW247" i="3"/>
  <c r="CI247" i="3"/>
  <c r="CU247" i="3"/>
  <c r="DG247" i="3"/>
  <c r="DS247" i="3"/>
  <c r="EE247" i="3"/>
  <c r="EQ247" i="3"/>
  <c r="FD247" i="3"/>
  <c r="O248" i="3"/>
  <c r="AA248" i="3"/>
  <c r="AM248" i="3"/>
  <c r="AY248" i="3"/>
  <c r="BK248" i="3"/>
  <c r="BW248" i="3"/>
  <c r="CI248" i="3"/>
  <c r="CU248" i="3"/>
  <c r="DG248" i="3"/>
  <c r="DS248" i="3"/>
  <c r="EE248" i="3"/>
  <c r="EQ248" i="3"/>
  <c r="FD248" i="3"/>
  <c r="O249" i="3"/>
  <c r="AA249" i="3"/>
  <c r="AM249" i="3"/>
  <c r="AY249" i="3"/>
  <c r="BK249" i="3"/>
  <c r="BW249" i="3"/>
  <c r="CI249" i="3"/>
  <c r="CU249" i="3"/>
  <c r="DG249" i="3"/>
  <c r="DS249" i="3"/>
  <c r="EE249" i="3"/>
  <c r="EQ249" i="3"/>
  <c r="FD249" i="3"/>
  <c r="O250" i="3"/>
  <c r="AA250" i="3"/>
  <c r="AM250" i="3"/>
  <c r="AY250" i="3"/>
  <c r="BK250" i="3"/>
  <c r="BW250" i="3"/>
  <c r="CI250" i="3"/>
  <c r="CU250" i="3"/>
  <c r="DG250" i="3"/>
  <c r="DS250" i="3"/>
  <c r="EE250" i="3"/>
  <c r="EQ250" i="3"/>
  <c r="FD250" i="3"/>
  <c r="O251" i="3"/>
  <c r="AA251" i="3"/>
  <c r="AM251" i="3"/>
  <c r="AY251" i="3"/>
  <c r="BK251" i="3"/>
  <c r="BW251" i="3"/>
  <c r="CI251" i="3"/>
  <c r="CU251" i="3"/>
  <c r="DG251" i="3"/>
  <c r="DS251" i="3"/>
  <c r="EE251" i="3"/>
  <c r="EQ251" i="3"/>
  <c r="FD251" i="3"/>
  <c r="O252" i="3"/>
  <c r="AA252" i="3"/>
  <c r="AM252" i="3"/>
  <c r="AY252" i="3"/>
  <c r="BK252" i="3"/>
  <c r="BW252" i="3"/>
  <c r="CI252" i="3"/>
  <c r="CU252" i="3"/>
  <c r="DG252" i="3"/>
  <c r="DS252" i="3"/>
  <c r="EE252" i="3"/>
  <c r="EQ252" i="3"/>
  <c r="FD252" i="3"/>
  <c r="O253" i="3"/>
  <c r="AA253" i="3"/>
  <c r="AM253" i="3"/>
  <c r="AY253" i="3"/>
  <c r="BK253" i="3"/>
  <c r="BW253" i="3"/>
  <c r="CI253" i="3"/>
  <c r="CU253" i="3"/>
  <c r="DG253" i="3"/>
  <c r="DS253" i="3"/>
  <c r="EE253" i="3"/>
  <c r="EQ253" i="3"/>
  <c r="FD253" i="3"/>
  <c r="O254" i="3"/>
  <c r="AA254" i="3"/>
  <c r="AM254" i="3"/>
  <c r="AY254" i="3"/>
  <c r="BK254" i="3"/>
  <c r="BW254" i="3"/>
  <c r="CI254" i="3"/>
  <c r="CU254" i="3"/>
  <c r="DG254" i="3"/>
  <c r="DS254" i="3"/>
  <c r="EE254" i="3"/>
  <c r="EQ254" i="3"/>
  <c r="FD254" i="3"/>
  <c r="O255" i="3"/>
  <c r="AA255" i="3"/>
  <c r="AM255" i="3"/>
  <c r="AY255" i="3"/>
  <c r="BK255" i="3"/>
  <c r="BW255" i="3"/>
  <c r="CI255" i="3"/>
  <c r="CU255" i="3"/>
  <c r="DG255" i="3"/>
  <c r="DS255" i="3"/>
  <c r="EE255" i="3"/>
  <c r="EQ255" i="3"/>
  <c r="FD255" i="3"/>
  <c r="O256" i="3"/>
  <c r="AA256" i="3"/>
  <c r="AM256" i="3"/>
  <c r="AY256" i="3"/>
  <c r="BK256" i="3"/>
  <c r="BW256" i="3"/>
  <c r="CI256" i="3"/>
  <c r="CU256" i="3"/>
  <c r="DG256" i="3"/>
  <c r="DS256" i="3"/>
  <c r="EE256" i="3"/>
  <c r="EQ256" i="3"/>
  <c r="FD256" i="3"/>
  <c r="O257" i="3"/>
  <c r="AA257" i="3"/>
  <c r="AM257" i="3"/>
  <c r="AY257" i="3"/>
  <c r="BK257" i="3"/>
  <c r="BW257" i="3"/>
  <c r="CI257" i="3"/>
  <c r="CU257" i="3"/>
  <c r="DG257" i="3"/>
  <c r="DS257" i="3"/>
  <c r="EE257" i="3"/>
  <c r="EQ257" i="3"/>
  <c r="FD257" i="3"/>
  <c r="O258" i="3"/>
  <c r="AA258" i="3"/>
  <c r="AM258" i="3"/>
  <c r="AY258" i="3"/>
  <c r="BK258" i="3"/>
  <c r="BW258" i="3"/>
  <c r="CI258" i="3"/>
  <c r="CU258" i="3"/>
  <c r="DG258" i="3"/>
  <c r="DS258" i="3"/>
  <c r="EE258" i="3"/>
  <c r="EQ258" i="3"/>
  <c r="FD258" i="3"/>
  <c r="O259" i="3"/>
  <c r="AA259" i="3"/>
  <c r="AM259" i="3"/>
  <c r="AY259" i="3"/>
  <c r="BK259" i="3"/>
  <c r="BW259" i="3"/>
  <c r="CI259" i="3"/>
  <c r="CU259" i="3"/>
  <c r="DG259" i="3"/>
  <c r="DS259" i="3"/>
  <c r="EE259" i="3"/>
  <c r="EQ259" i="3"/>
  <c r="FD259" i="3"/>
  <c r="O260" i="3"/>
  <c r="AA260" i="3"/>
  <c r="AM260" i="3"/>
  <c r="AY260" i="3"/>
  <c r="BK260" i="3"/>
  <c r="BW260" i="3"/>
  <c r="CI260" i="3"/>
  <c r="CU260" i="3"/>
  <c r="DG260" i="3"/>
  <c r="DS260" i="3"/>
  <c r="EE260" i="3"/>
  <c r="EQ260" i="3"/>
  <c r="FD260" i="3"/>
  <c r="O261" i="3"/>
  <c r="AA261" i="3"/>
  <c r="AM261" i="3"/>
  <c r="AY261" i="3"/>
  <c r="BK261" i="3"/>
  <c r="BW261" i="3"/>
  <c r="CI261" i="3"/>
  <c r="CU261" i="3"/>
  <c r="DG261" i="3"/>
  <c r="DS261" i="3"/>
  <c r="EE261" i="3"/>
  <c r="EQ261" i="3"/>
  <c r="FD261" i="3"/>
  <c r="O262" i="3"/>
  <c r="AA262" i="3"/>
  <c r="AM262" i="3"/>
  <c r="AY262" i="3"/>
  <c r="BK262" i="3"/>
  <c r="BW262" i="3"/>
  <c r="CI262" i="3"/>
  <c r="CU262" i="3"/>
  <c r="DG262" i="3"/>
  <c r="DS262" i="3"/>
  <c r="EE262" i="3"/>
  <c r="EQ262" i="3"/>
  <c r="FD262" i="3"/>
  <c r="O263" i="3"/>
  <c r="AA263" i="3"/>
  <c r="AM263" i="3"/>
  <c r="AY263" i="3"/>
  <c r="BK263" i="3"/>
  <c r="BW263" i="3"/>
  <c r="CI263" i="3"/>
  <c r="CU263" i="3"/>
  <c r="DG263" i="3"/>
  <c r="DS263" i="3"/>
  <c r="EE263" i="3"/>
  <c r="EQ263" i="3"/>
  <c r="FD263" i="3"/>
  <c r="O264" i="3"/>
  <c r="AA264" i="3"/>
  <c r="AM264" i="3"/>
  <c r="AY264" i="3"/>
  <c r="BK264" i="3"/>
  <c r="BW264" i="3"/>
  <c r="CI264" i="3"/>
  <c r="CU264" i="3"/>
  <c r="DG264" i="3"/>
  <c r="DS264" i="3"/>
  <c r="EE264" i="3"/>
  <c r="EQ264" i="3"/>
  <c r="FD264" i="3"/>
  <c r="O265" i="3"/>
  <c r="AA265" i="3"/>
  <c r="AM265" i="3"/>
  <c r="AY265" i="3"/>
  <c r="BK265" i="3"/>
  <c r="BW265" i="3"/>
  <c r="CI265" i="3"/>
  <c r="CU265" i="3"/>
  <c r="DG265" i="3"/>
  <c r="DS265" i="3"/>
  <c r="EE265" i="3"/>
  <c r="EQ265" i="3"/>
  <c r="FD265" i="3"/>
  <c r="O266" i="3"/>
  <c r="AA266" i="3"/>
  <c r="AM266" i="3"/>
  <c r="AY266" i="3"/>
  <c r="BK266" i="3"/>
  <c r="BW266" i="3"/>
  <c r="CI266" i="3"/>
  <c r="CU266" i="3"/>
  <c r="DG266" i="3"/>
  <c r="DS266" i="3"/>
  <c r="EE266" i="3"/>
  <c r="EQ266" i="3"/>
  <c r="FD266" i="3"/>
  <c r="O267" i="3"/>
  <c r="AA267" i="3"/>
  <c r="AM267" i="3"/>
  <c r="AY267" i="3"/>
  <c r="BK267" i="3"/>
  <c r="BW267" i="3"/>
  <c r="CI267" i="3"/>
  <c r="CU267" i="3"/>
  <c r="DG267" i="3"/>
  <c r="DS267" i="3"/>
  <c r="EE267" i="3"/>
  <c r="EQ267" i="3"/>
  <c r="FD267" i="3"/>
  <c r="O268" i="3"/>
  <c r="AA268" i="3"/>
  <c r="AM268" i="3"/>
  <c r="AY268" i="3"/>
  <c r="BK268" i="3"/>
  <c r="BW268" i="3"/>
  <c r="CI268" i="3"/>
  <c r="CU268" i="3"/>
  <c r="DG268" i="3"/>
  <c r="DS268" i="3"/>
  <c r="EE268" i="3"/>
  <c r="EQ268" i="3"/>
  <c r="FD268" i="3"/>
  <c r="O269" i="3"/>
  <c r="AA269" i="3"/>
  <c r="AM269" i="3"/>
  <c r="AY269" i="3"/>
  <c r="BK269" i="3"/>
  <c r="BW269" i="3"/>
  <c r="CI269" i="3"/>
  <c r="CU269" i="3"/>
  <c r="DG269" i="3"/>
  <c r="DS269" i="3"/>
  <c r="EE269" i="3"/>
  <c r="EQ269" i="3"/>
  <c r="FD269" i="3"/>
  <c r="O270" i="3"/>
  <c r="AA270" i="3"/>
  <c r="AM270" i="3"/>
  <c r="AY270" i="3"/>
  <c r="BK270" i="3"/>
  <c r="BW270" i="3"/>
  <c r="CI270" i="3"/>
  <c r="CU270" i="3"/>
  <c r="DG270" i="3"/>
  <c r="DS270" i="3"/>
  <c r="EE270" i="3"/>
  <c r="EQ270" i="3"/>
  <c r="FD270" i="3"/>
  <c r="O271" i="3"/>
  <c r="AA271" i="3"/>
  <c r="AM271" i="3"/>
  <c r="AY271" i="3"/>
  <c r="BK271" i="3"/>
  <c r="BW271" i="3"/>
  <c r="CI271" i="3"/>
  <c r="CU271" i="3"/>
  <c r="DG271" i="3"/>
  <c r="DS271" i="3"/>
  <c r="EE271" i="3"/>
  <c r="EQ271" i="3"/>
  <c r="FD271" i="3"/>
  <c r="O8" i="3"/>
  <c r="AA8" i="3"/>
  <c r="AM8" i="3"/>
  <c r="AY8" i="3"/>
  <c r="BK8" i="3"/>
  <c r="BW8" i="3"/>
  <c r="CI8" i="3"/>
  <c r="CU8" i="3"/>
  <c r="DG8" i="3"/>
  <c r="DS8" i="3"/>
  <c r="EE8" i="3"/>
  <c r="EQ8" i="3"/>
  <c r="FD8" i="3"/>
  <c r="H29" i="3"/>
  <c r="FG9" i="3"/>
  <c r="R9" i="3"/>
  <c r="AD9" i="3"/>
  <c r="AP9" i="3"/>
  <c r="BB9" i="3"/>
  <c r="BN9" i="3"/>
  <c r="BZ9" i="3"/>
  <c r="CL9" i="3"/>
  <c r="CX9" i="3"/>
  <c r="DJ9" i="3"/>
  <c r="DV9" i="3"/>
  <c r="EH9" i="3"/>
  <c r="ET9" i="3"/>
  <c r="FG23" i="3"/>
  <c r="R23" i="3"/>
  <c r="AD23" i="3"/>
  <c r="AP23" i="3"/>
  <c r="BB23" i="3"/>
  <c r="BN23" i="3"/>
  <c r="BZ23" i="3"/>
  <c r="CL23" i="3"/>
  <c r="CX23" i="3"/>
  <c r="DJ23" i="3"/>
  <c r="DV23" i="3"/>
  <c r="EH23" i="3"/>
  <c r="ET23" i="3"/>
  <c r="FG24" i="3"/>
  <c r="R24" i="3"/>
  <c r="AD24" i="3"/>
  <c r="AP24" i="3"/>
  <c r="BB24" i="3"/>
  <c r="BN24" i="3"/>
  <c r="BZ24" i="3"/>
  <c r="CL24" i="3"/>
  <c r="CX24" i="3"/>
  <c r="DJ24" i="3"/>
  <c r="DV24" i="3"/>
  <c r="EH24" i="3"/>
  <c r="ET24" i="3"/>
  <c r="FG25" i="3"/>
  <c r="R25" i="3"/>
  <c r="AD25" i="3"/>
  <c r="AP25" i="3"/>
  <c r="BB25" i="3"/>
  <c r="BN25" i="3"/>
  <c r="BZ25" i="3"/>
  <c r="CL25" i="3"/>
  <c r="CX25" i="3"/>
  <c r="DJ25" i="3"/>
  <c r="DV25" i="3"/>
  <c r="EH25" i="3"/>
  <c r="ET25" i="3"/>
  <c r="FG26" i="3"/>
  <c r="R26" i="3"/>
  <c r="AD26" i="3"/>
  <c r="AP26" i="3"/>
  <c r="BB26" i="3"/>
  <c r="BN26" i="3"/>
  <c r="BZ26" i="3"/>
  <c r="CL26" i="3"/>
  <c r="CX26" i="3"/>
  <c r="DJ26" i="3"/>
  <c r="DV26" i="3"/>
  <c r="EH26" i="3"/>
  <c r="ET26" i="3"/>
  <c r="FG28" i="3"/>
  <c r="R28" i="3"/>
  <c r="AD28" i="3"/>
  <c r="AP28" i="3"/>
  <c r="BB28" i="3"/>
  <c r="BN28" i="3"/>
  <c r="BZ28" i="3"/>
  <c r="CL28" i="3"/>
  <c r="CX28" i="3"/>
  <c r="DJ28" i="3"/>
  <c r="DV28" i="3"/>
  <c r="EH28" i="3"/>
  <c r="ET28" i="3"/>
  <c r="FG29" i="3"/>
  <c r="R29" i="3"/>
  <c r="AD29" i="3"/>
  <c r="AP29" i="3"/>
  <c r="BB29" i="3"/>
  <c r="BN29" i="3"/>
  <c r="BZ29" i="3"/>
  <c r="CL29" i="3"/>
  <c r="CX29" i="3"/>
  <c r="DJ29" i="3"/>
  <c r="DV29" i="3"/>
  <c r="EH29" i="3"/>
  <c r="ET29" i="3"/>
  <c r="FG30" i="3"/>
  <c r="R30" i="3"/>
  <c r="AD30" i="3"/>
  <c r="AP30" i="3"/>
  <c r="BB30" i="3"/>
  <c r="BN30" i="3"/>
  <c r="BZ30" i="3"/>
  <c r="CL30" i="3"/>
  <c r="CX30" i="3"/>
  <c r="DJ30" i="3"/>
  <c r="DV30" i="3"/>
  <c r="EH30" i="3"/>
  <c r="ET30" i="3"/>
  <c r="FG31" i="3"/>
  <c r="R31" i="3"/>
  <c r="AD31" i="3"/>
  <c r="AP31" i="3"/>
  <c r="BB31" i="3"/>
  <c r="BN31" i="3"/>
  <c r="BZ31" i="3"/>
  <c r="CL31" i="3"/>
  <c r="CX31" i="3"/>
  <c r="DJ31" i="3"/>
  <c r="DV31" i="3"/>
  <c r="EH31" i="3"/>
  <c r="ET31" i="3"/>
  <c r="FG32" i="3"/>
  <c r="R32" i="3"/>
  <c r="AD32" i="3"/>
  <c r="AP32" i="3"/>
  <c r="BB32" i="3"/>
  <c r="BN32" i="3"/>
  <c r="BZ32" i="3"/>
  <c r="CL32" i="3"/>
  <c r="CX32" i="3"/>
  <c r="DJ32" i="3"/>
  <c r="DV32" i="3"/>
  <c r="EH32" i="3"/>
  <c r="ET32" i="3"/>
  <c r="FG33" i="3"/>
  <c r="R33" i="3"/>
  <c r="AD33" i="3"/>
  <c r="AP33" i="3"/>
  <c r="BB33" i="3"/>
  <c r="BN33" i="3"/>
  <c r="BZ33" i="3"/>
  <c r="CL33" i="3"/>
  <c r="CX33" i="3"/>
  <c r="DJ33" i="3"/>
  <c r="DV33" i="3"/>
  <c r="EH33" i="3"/>
  <c r="ET33" i="3"/>
  <c r="FG34" i="3"/>
  <c r="R34" i="3"/>
  <c r="AD34" i="3"/>
  <c r="AP34" i="3"/>
  <c r="BB34" i="3"/>
  <c r="BN34" i="3"/>
  <c r="BZ34" i="3"/>
  <c r="CL34" i="3"/>
  <c r="CX34" i="3"/>
  <c r="DJ34" i="3"/>
  <c r="DV34" i="3"/>
  <c r="EH34" i="3"/>
  <c r="ET34" i="3"/>
  <c r="FG35" i="3"/>
  <c r="R35" i="3"/>
  <c r="AD35" i="3"/>
  <c r="AP35" i="3"/>
  <c r="BB35" i="3"/>
  <c r="BN35" i="3"/>
  <c r="BZ35" i="3"/>
  <c r="CL35" i="3"/>
  <c r="CX35" i="3"/>
  <c r="DJ35" i="3"/>
  <c r="DV35" i="3"/>
  <c r="EH35" i="3"/>
  <c r="ET35" i="3"/>
  <c r="FG37" i="3"/>
  <c r="R37" i="3"/>
  <c r="AD37" i="3"/>
  <c r="AP37" i="3"/>
  <c r="BB37" i="3"/>
  <c r="BN37" i="3"/>
  <c r="BZ37" i="3"/>
  <c r="CL37" i="3"/>
  <c r="CX37" i="3"/>
  <c r="DJ37" i="3"/>
  <c r="DV37" i="3"/>
  <c r="EH37" i="3"/>
  <c r="ET37" i="3"/>
  <c r="FG38" i="3"/>
  <c r="R38" i="3"/>
  <c r="AD38" i="3"/>
  <c r="AP38" i="3"/>
  <c r="BB38" i="3"/>
  <c r="BN38" i="3"/>
  <c r="BZ38" i="3"/>
  <c r="CL38" i="3"/>
  <c r="CX38" i="3"/>
  <c r="DJ38" i="3"/>
  <c r="DV38" i="3"/>
  <c r="EH38" i="3"/>
  <c r="ET38" i="3"/>
  <c r="FG40" i="3"/>
  <c r="R40" i="3"/>
  <c r="AD40" i="3"/>
  <c r="AP40" i="3"/>
  <c r="BB40" i="3"/>
  <c r="BN40" i="3"/>
  <c r="BZ40" i="3"/>
  <c r="CL40" i="3"/>
  <c r="CX40" i="3"/>
  <c r="DJ40" i="3"/>
  <c r="DV40" i="3"/>
  <c r="EH40" i="3"/>
  <c r="ET40" i="3"/>
  <c r="FG41" i="3"/>
  <c r="R41" i="3"/>
  <c r="AD41" i="3"/>
  <c r="AP41" i="3"/>
  <c r="BB41" i="3"/>
  <c r="BN41" i="3"/>
  <c r="BZ41" i="3"/>
  <c r="CL41" i="3"/>
  <c r="CX41" i="3"/>
  <c r="DJ41" i="3"/>
  <c r="DV41" i="3"/>
  <c r="EH41" i="3"/>
  <c r="ET41" i="3"/>
  <c r="FG42" i="3"/>
  <c r="R42" i="3"/>
  <c r="AD42" i="3"/>
  <c r="AP42" i="3"/>
  <c r="BB42" i="3"/>
  <c r="BN42" i="3"/>
  <c r="BZ42" i="3"/>
  <c r="CL42" i="3"/>
  <c r="CX42" i="3"/>
  <c r="DJ42" i="3"/>
  <c r="DV42" i="3"/>
  <c r="EH42" i="3"/>
  <c r="ET42" i="3"/>
  <c r="FG43" i="3"/>
  <c r="R43" i="3"/>
  <c r="AD43" i="3"/>
  <c r="AP43" i="3"/>
  <c r="BB43" i="3"/>
  <c r="BN43" i="3"/>
  <c r="BZ43" i="3"/>
  <c r="CL43" i="3"/>
  <c r="CX43" i="3"/>
  <c r="DJ43" i="3"/>
  <c r="DV43" i="3"/>
  <c r="EH43" i="3"/>
  <c r="ET43" i="3"/>
  <c r="FG44" i="3"/>
  <c r="R44" i="3"/>
  <c r="AD44" i="3"/>
  <c r="AP44" i="3"/>
  <c r="BB44" i="3"/>
  <c r="BN44" i="3"/>
  <c r="BZ44" i="3"/>
  <c r="CL44" i="3"/>
  <c r="CX44" i="3"/>
  <c r="DJ44" i="3"/>
  <c r="DV44" i="3"/>
  <c r="EH44" i="3"/>
  <c r="ET44" i="3"/>
  <c r="FG45" i="3"/>
  <c r="R45" i="3"/>
  <c r="AD45" i="3"/>
  <c r="AP45" i="3"/>
  <c r="BB45" i="3"/>
  <c r="BN45" i="3"/>
  <c r="BZ45" i="3"/>
  <c r="CL45" i="3"/>
  <c r="CX45" i="3"/>
  <c r="DJ45" i="3"/>
  <c r="DV45" i="3"/>
  <c r="EH45" i="3"/>
  <c r="ET45" i="3"/>
  <c r="FG46" i="3"/>
  <c r="R46" i="3"/>
  <c r="AD46" i="3"/>
  <c r="AP46" i="3"/>
  <c r="BB46" i="3"/>
  <c r="BN46" i="3"/>
  <c r="BZ46" i="3"/>
  <c r="CL46" i="3"/>
  <c r="CX46" i="3"/>
  <c r="DJ46" i="3"/>
  <c r="DV46" i="3"/>
  <c r="EH46" i="3"/>
  <c r="ET46" i="3"/>
  <c r="FG47" i="3"/>
  <c r="R47" i="3"/>
  <c r="AD47" i="3"/>
  <c r="AP47" i="3"/>
  <c r="BB47" i="3"/>
  <c r="BN47" i="3"/>
  <c r="BZ47" i="3"/>
  <c r="CL47" i="3"/>
  <c r="CX47" i="3"/>
  <c r="DJ47" i="3"/>
  <c r="DV47" i="3"/>
  <c r="EH47" i="3"/>
  <c r="ET47" i="3"/>
  <c r="FG48" i="3"/>
  <c r="R48" i="3"/>
  <c r="AD48" i="3"/>
  <c r="AP48" i="3"/>
  <c r="BB48" i="3"/>
  <c r="BN48" i="3"/>
  <c r="BZ48" i="3"/>
  <c r="CL48" i="3"/>
  <c r="CX48" i="3"/>
  <c r="DJ48" i="3"/>
  <c r="DV48" i="3"/>
  <c r="EH48" i="3"/>
  <c r="ET48" i="3"/>
  <c r="FG49" i="3"/>
  <c r="R49" i="3"/>
  <c r="AD49" i="3"/>
  <c r="AP49" i="3"/>
  <c r="BB49" i="3"/>
  <c r="BN49" i="3"/>
  <c r="BZ49" i="3"/>
  <c r="CL49" i="3"/>
  <c r="CX49" i="3"/>
  <c r="DJ49" i="3"/>
  <c r="DV49" i="3"/>
  <c r="EH49" i="3"/>
  <c r="ET49" i="3"/>
  <c r="FG50" i="3"/>
  <c r="R50" i="3"/>
  <c r="AD50" i="3"/>
  <c r="AP50" i="3"/>
  <c r="BB50" i="3"/>
  <c r="BN50" i="3"/>
  <c r="BZ50" i="3"/>
  <c r="CL50" i="3"/>
  <c r="CX50" i="3"/>
  <c r="DJ50" i="3"/>
  <c r="DV50" i="3"/>
  <c r="EH50" i="3"/>
  <c r="ET50" i="3"/>
  <c r="FG51" i="3"/>
  <c r="R51" i="3"/>
  <c r="AD51" i="3"/>
  <c r="AP51" i="3"/>
  <c r="BB51" i="3"/>
  <c r="BN51" i="3"/>
  <c r="BZ51" i="3"/>
  <c r="CL51" i="3"/>
  <c r="CX51" i="3"/>
  <c r="DJ51" i="3"/>
  <c r="DV51" i="3"/>
  <c r="EH51" i="3"/>
  <c r="ET51" i="3"/>
  <c r="FG53" i="3"/>
  <c r="R53" i="3"/>
  <c r="AD53" i="3"/>
  <c r="AP53" i="3"/>
  <c r="BB53" i="3"/>
  <c r="BN53" i="3"/>
  <c r="BZ53" i="3"/>
  <c r="CL53" i="3"/>
  <c r="CX53" i="3"/>
  <c r="DJ53" i="3"/>
  <c r="DV53" i="3"/>
  <c r="EH53" i="3"/>
  <c r="ET53" i="3"/>
  <c r="FG54" i="3"/>
  <c r="R54" i="3"/>
  <c r="AD54" i="3"/>
  <c r="AP54" i="3"/>
  <c r="BB54" i="3"/>
  <c r="BN54" i="3"/>
  <c r="BZ54" i="3"/>
  <c r="CL54" i="3"/>
  <c r="CX54" i="3"/>
  <c r="DJ54" i="3"/>
  <c r="DV54" i="3"/>
  <c r="EH54" i="3"/>
  <c r="ET54" i="3"/>
  <c r="FG55" i="3"/>
  <c r="R55" i="3"/>
  <c r="AD55" i="3"/>
  <c r="AP55" i="3"/>
  <c r="BB55" i="3"/>
  <c r="BN55" i="3"/>
  <c r="BZ55" i="3"/>
  <c r="CL55" i="3"/>
  <c r="CX55" i="3"/>
  <c r="DJ55" i="3"/>
  <c r="DV55" i="3"/>
  <c r="EH55" i="3"/>
  <c r="ET55" i="3"/>
  <c r="FG56" i="3"/>
  <c r="R56" i="3"/>
  <c r="AD56" i="3"/>
  <c r="AP56" i="3"/>
  <c r="BB56" i="3"/>
  <c r="BN56" i="3"/>
  <c r="BZ56" i="3"/>
  <c r="CL56" i="3"/>
  <c r="CX56" i="3"/>
  <c r="DJ56" i="3"/>
  <c r="DV56" i="3"/>
  <c r="EH56" i="3"/>
  <c r="ET56" i="3"/>
  <c r="FG58" i="3"/>
  <c r="R58" i="3"/>
  <c r="AD58" i="3"/>
  <c r="AP58" i="3"/>
  <c r="BB58" i="3"/>
  <c r="BN58" i="3"/>
  <c r="BZ58" i="3"/>
  <c r="CL58" i="3"/>
  <c r="CX58" i="3"/>
  <c r="DJ58" i="3"/>
  <c r="DV58" i="3"/>
  <c r="EH58" i="3"/>
  <c r="ET58" i="3"/>
  <c r="FG60" i="3"/>
  <c r="R60" i="3"/>
  <c r="AD60" i="3"/>
  <c r="AP60" i="3"/>
  <c r="BB60" i="3"/>
  <c r="BN60" i="3"/>
  <c r="BZ60" i="3"/>
  <c r="CL60" i="3"/>
  <c r="CX60" i="3"/>
  <c r="DJ60" i="3"/>
  <c r="DV60" i="3"/>
  <c r="EH60" i="3"/>
  <c r="ET60" i="3"/>
  <c r="FG61" i="3"/>
  <c r="R61" i="3"/>
  <c r="AD61" i="3"/>
  <c r="AP61" i="3"/>
  <c r="BB61" i="3"/>
  <c r="BN61" i="3"/>
  <c r="BZ61" i="3"/>
  <c r="CL61" i="3"/>
  <c r="CX61" i="3"/>
  <c r="DJ61" i="3"/>
  <c r="DV61" i="3"/>
  <c r="EH61" i="3"/>
  <c r="ET61" i="3"/>
  <c r="FG62" i="3"/>
  <c r="R62" i="3"/>
  <c r="AD62" i="3"/>
  <c r="AP62" i="3"/>
  <c r="BB62" i="3"/>
  <c r="BN62" i="3"/>
  <c r="BZ62" i="3"/>
  <c r="CL62" i="3"/>
  <c r="CX62" i="3"/>
  <c r="DJ62" i="3"/>
  <c r="DV62" i="3"/>
  <c r="EH62" i="3"/>
  <c r="ET62" i="3"/>
  <c r="FG63" i="3"/>
  <c r="R63" i="3"/>
  <c r="AD63" i="3"/>
  <c r="AP63" i="3"/>
  <c r="BB63" i="3"/>
  <c r="BN63" i="3"/>
  <c r="BZ63" i="3"/>
  <c r="CL63" i="3"/>
  <c r="CX63" i="3"/>
  <c r="DJ63" i="3"/>
  <c r="DV63" i="3"/>
  <c r="EH63" i="3"/>
  <c r="ET63" i="3"/>
  <c r="FG64" i="3"/>
  <c r="R64" i="3"/>
  <c r="AD64" i="3"/>
  <c r="AP64" i="3"/>
  <c r="BB64" i="3"/>
  <c r="BN64" i="3"/>
  <c r="BZ64" i="3"/>
  <c r="CL64" i="3"/>
  <c r="CX64" i="3"/>
  <c r="DJ64" i="3"/>
  <c r="DV64" i="3"/>
  <c r="EH64" i="3"/>
  <c r="ET64" i="3"/>
  <c r="FG65" i="3"/>
  <c r="R65" i="3"/>
  <c r="AD65" i="3"/>
  <c r="AP65" i="3"/>
  <c r="BB65" i="3"/>
  <c r="BN65" i="3"/>
  <c r="BZ65" i="3"/>
  <c r="CL65" i="3"/>
  <c r="CX65" i="3"/>
  <c r="DJ65" i="3"/>
  <c r="DV65" i="3"/>
  <c r="EH65" i="3"/>
  <c r="ET65" i="3"/>
  <c r="FG66" i="3"/>
  <c r="R66" i="3"/>
  <c r="AD66" i="3"/>
  <c r="AP66" i="3"/>
  <c r="BB66" i="3"/>
  <c r="BN66" i="3"/>
  <c r="BZ66" i="3"/>
  <c r="CL66" i="3"/>
  <c r="CX66" i="3"/>
  <c r="DJ66" i="3"/>
  <c r="DV66" i="3"/>
  <c r="EH66" i="3"/>
  <c r="ET66" i="3"/>
  <c r="FG67" i="3"/>
  <c r="R67" i="3"/>
  <c r="AD67" i="3"/>
  <c r="AP67" i="3"/>
  <c r="BB67" i="3"/>
  <c r="BN67" i="3"/>
  <c r="BZ67" i="3"/>
  <c r="CL67" i="3"/>
  <c r="CX67" i="3"/>
  <c r="DJ67" i="3"/>
  <c r="DV67" i="3"/>
  <c r="EH67" i="3"/>
  <c r="ET67" i="3"/>
  <c r="FG68" i="3"/>
  <c r="R68" i="3"/>
  <c r="AD68" i="3"/>
  <c r="AP68" i="3"/>
  <c r="BB68" i="3"/>
  <c r="BN68" i="3"/>
  <c r="BZ68" i="3"/>
  <c r="CL68" i="3"/>
  <c r="CX68" i="3"/>
  <c r="DJ68" i="3"/>
  <c r="DV68" i="3"/>
  <c r="EH68" i="3"/>
  <c r="ET68" i="3"/>
  <c r="FG69" i="3"/>
  <c r="R69" i="3"/>
  <c r="AD69" i="3"/>
  <c r="AP69" i="3"/>
  <c r="BB69" i="3"/>
  <c r="BN69" i="3"/>
  <c r="BZ69" i="3"/>
  <c r="CL69" i="3"/>
  <c r="CX69" i="3"/>
  <c r="DJ69" i="3"/>
  <c r="DV69" i="3"/>
  <c r="EH69" i="3"/>
  <c r="ET69" i="3"/>
  <c r="FG70" i="3"/>
  <c r="R70" i="3"/>
  <c r="AD70" i="3"/>
  <c r="AP70" i="3"/>
  <c r="BB70" i="3"/>
  <c r="BN70" i="3"/>
  <c r="BZ70" i="3"/>
  <c r="CL70" i="3"/>
  <c r="CX70" i="3"/>
  <c r="DJ70" i="3"/>
  <c r="DV70" i="3"/>
  <c r="EH70" i="3"/>
  <c r="ET70" i="3"/>
  <c r="FG71" i="3"/>
  <c r="R71" i="3"/>
  <c r="AD71" i="3"/>
  <c r="AP71" i="3"/>
  <c r="BB71" i="3"/>
  <c r="BN71" i="3"/>
  <c r="BZ71" i="3"/>
  <c r="CL71" i="3"/>
  <c r="CX71" i="3"/>
  <c r="DJ71" i="3"/>
  <c r="DV71" i="3"/>
  <c r="EH71" i="3"/>
  <c r="ET71" i="3"/>
  <c r="FG72" i="3"/>
  <c r="R72" i="3"/>
  <c r="AD72" i="3"/>
  <c r="AP72" i="3"/>
  <c r="BB72" i="3"/>
  <c r="BN72" i="3"/>
  <c r="BZ72" i="3"/>
  <c r="CL72" i="3"/>
  <c r="CX72" i="3"/>
  <c r="DJ72" i="3"/>
  <c r="DV72" i="3"/>
  <c r="EH72" i="3"/>
  <c r="ET72" i="3"/>
  <c r="FG73" i="3"/>
  <c r="R73" i="3"/>
  <c r="AD73" i="3"/>
  <c r="AP73" i="3"/>
  <c r="BB73" i="3"/>
  <c r="BN73" i="3"/>
  <c r="BZ73" i="3"/>
  <c r="CL73" i="3"/>
  <c r="CX73" i="3"/>
  <c r="DJ73" i="3"/>
  <c r="DV73" i="3"/>
  <c r="EH73" i="3"/>
  <c r="ET73" i="3"/>
  <c r="FG74" i="3"/>
  <c r="R74" i="3"/>
  <c r="AD74" i="3"/>
  <c r="AP74" i="3"/>
  <c r="BB74" i="3"/>
  <c r="BN74" i="3"/>
  <c r="BZ74" i="3"/>
  <c r="CL74" i="3"/>
  <c r="CX74" i="3"/>
  <c r="DJ74" i="3"/>
  <c r="DV74" i="3"/>
  <c r="EH74" i="3"/>
  <c r="ET74" i="3"/>
  <c r="FG75" i="3"/>
  <c r="R75" i="3"/>
  <c r="AD75" i="3"/>
  <c r="AP75" i="3"/>
  <c r="BB75" i="3"/>
  <c r="BN75" i="3"/>
  <c r="BZ75" i="3"/>
  <c r="CL75" i="3"/>
  <c r="CX75" i="3"/>
  <c r="DJ75" i="3"/>
  <c r="DV75" i="3"/>
  <c r="EH75" i="3"/>
  <c r="ET75" i="3"/>
  <c r="FG76" i="3"/>
  <c r="R76" i="3"/>
  <c r="AD76" i="3"/>
  <c r="AP76" i="3"/>
  <c r="BB76" i="3"/>
  <c r="BN76" i="3"/>
  <c r="BZ76" i="3"/>
  <c r="CL76" i="3"/>
  <c r="CX76" i="3"/>
  <c r="DJ76" i="3"/>
  <c r="DV76" i="3"/>
  <c r="EH76" i="3"/>
  <c r="ET76" i="3"/>
  <c r="FG77" i="3"/>
  <c r="R77" i="3"/>
  <c r="AD77" i="3"/>
  <c r="AP77" i="3"/>
  <c r="BB77" i="3"/>
  <c r="BN77" i="3"/>
  <c r="BZ77" i="3"/>
  <c r="CL77" i="3"/>
  <c r="CX77" i="3"/>
  <c r="DJ77" i="3"/>
  <c r="DV77" i="3"/>
  <c r="EH77" i="3"/>
  <c r="ET77" i="3"/>
  <c r="FG78" i="3"/>
  <c r="R78" i="3"/>
  <c r="AD78" i="3"/>
  <c r="AP78" i="3"/>
  <c r="BB78" i="3"/>
  <c r="BN78" i="3"/>
  <c r="BZ78" i="3"/>
  <c r="CL78" i="3"/>
  <c r="CX78" i="3"/>
  <c r="DJ78" i="3"/>
  <c r="DV78" i="3"/>
  <c r="EH78" i="3"/>
  <c r="ET78" i="3"/>
  <c r="FG79" i="3"/>
  <c r="R79" i="3"/>
  <c r="AD79" i="3"/>
  <c r="AP79" i="3"/>
  <c r="BB79" i="3"/>
  <c r="BN79" i="3"/>
  <c r="BZ79" i="3"/>
  <c r="CL79" i="3"/>
  <c r="CX79" i="3"/>
  <c r="DJ79" i="3"/>
  <c r="DV79" i="3"/>
  <c r="EH79" i="3"/>
  <c r="ET79" i="3"/>
  <c r="FG81" i="3"/>
  <c r="R81" i="3"/>
  <c r="AD81" i="3"/>
  <c r="AP81" i="3"/>
  <c r="BB81" i="3"/>
  <c r="BN81" i="3"/>
  <c r="BZ81" i="3"/>
  <c r="CL81" i="3"/>
  <c r="CX81" i="3"/>
  <c r="DJ81" i="3"/>
  <c r="DV81" i="3"/>
  <c r="EH81" i="3"/>
  <c r="ET81" i="3"/>
  <c r="FG82" i="3"/>
  <c r="R82" i="3"/>
  <c r="AD82" i="3"/>
  <c r="AP82" i="3"/>
  <c r="BB82" i="3"/>
  <c r="BN82" i="3"/>
  <c r="BZ82" i="3"/>
  <c r="CL82" i="3"/>
  <c r="CX82" i="3"/>
  <c r="DJ82" i="3"/>
  <c r="DV82" i="3"/>
  <c r="EH82" i="3"/>
  <c r="ET82" i="3"/>
  <c r="FG83" i="3"/>
  <c r="R83" i="3"/>
  <c r="AD83" i="3"/>
  <c r="AP83" i="3"/>
  <c r="BB83" i="3"/>
  <c r="BN83" i="3"/>
  <c r="BZ83" i="3"/>
  <c r="CL83" i="3"/>
  <c r="CX83" i="3"/>
  <c r="DJ83" i="3"/>
  <c r="DV83" i="3"/>
  <c r="EH83" i="3"/>
  <c r="ET83" i="3"/>
  <c r="FG85" i="3"/>
  <c r="R85" i="3"/>
  <c r="AD85" i="3"/>
  <c r="AP85" i="3"/>
  <c r="BB85" i="3"/>
  <c r="BN85" i="3"/>
  <c r="BZ85" i="3"/>
  <c r="CL85" i="3"/>
  <c r="CX85" i="3"/>
  <c r="DJ85" i="3"/>
  <c r="DV85" i="3"/>
  <c r="EH85" i="3"/>
  <c r="ET85" i="3"/>
  <c r="FG86" i="3"/>
  <c r="R86" i="3"/>
  <c r="AD86" i="3"/>
  <c r="AP86" i="3"/>
  <c r="BB86" i="3"/>
  <c r="BN86" i="3"/>
  <c r="BZ86" i="3"/>
  <c r="CL86" i="3"/>
  <c r="CX86" i="3"/>
  <c r="DJ86" i="3"/>
  <c r="DV86" i="3"/>
  <c r="EH86" i="3"/>
  <c r="ET86" i="3"/>
  <c r="FG87" i="3"/>
  <c r="R87" i="3"/>
  <c r="AD87" i="3"/>
  <c r="AP87" i="3"/>
  <c r="BB87" i="3"/>
  <c r="BN87" i="3"/>
  <c r="BZ87" i="3"/>
  <c r="CL87" i="3"/>
  <c r="CX87" i="3"/>
  <c r="DJ87" i="3"/>
  <c r="DV87" i="3"/>
  <c r="EH87" i="3"/>
  <c r="ET87" i="3"/>
  <c r="FG88" i="3"/>
  <c r="R88" i="3"/>
  <c r="AD88" i="3"/>
  <c r="AP88" i="3"/>
  <c r="BB88" i="3"/>
  <c r="BN88" i="3"/>
  <c r="BZ88" i="3"/>
  <c r="CL88" i="3"/>
  <c r="CX88" i="3"/>
  <c r="DJ88" i="3"/>
  <c r="DV88" i="3"/>
  <c r="EH88" i="3"/>
  <c r="ET88" i="3"/>
  <c r="R89" i="3"/>
  <c r="AD89" i="3"/>
  <c r="AP89" i="3"/>
  <c r="BB89" i="3"/>
  <c r="BN89" i="3"/>
  <c r="BZ89" i="3"/>
  <c r="CL89" i="3"/>
  <c r="CX89" i="3"/>
  <c r="DJ89" i="3"/>
  <c r="DV89" i="3"/>
  <c r="EH89" i="3"/>
  <c r="ET89" i="3"/>
  <c r="FG89" i="3"/>
  <c r="FG90" i="3"/>
  <c r="R90" i="3"/>
  <c r="AD90" i="3"/>
  <c r="AP90" i="3"/>
  <c r="BB90" i="3"/>
  <c r="BN90" i="3"/>
  <c r="BZ90" i="3"/>
  <c r="CL90" i="3"/>
  <c r="CX90" i="3"/>
  <c r="DJ90" i="3"/>
  <c r="DV90" i="3"/>
  <c r="EH90" i="3"/>
  <c r="ET90" i="3"/>
  <c r="FG91" i="3"/>
  <c r="R91" i="3"/>
  <c r="AD91" i="3"/>
  <c r="AP91" i="3"/>
  <c r="BB91" i="3"/>
  <c r="BN91" i="3"/>
  <c r="BZ91" i="3"/>
  <c r="CL91" i="3"/>
  <c r="CX91" i="3"/>
  <c r="DJ91" i="3"/>
  <c r="DV91" i="3"/>
  <c r="EH91" i="3"/>
  <c r="ET91" i="3"/>
  <c r="FG92" i="3"/>
  <c r="R92" i="3"/>
  <c r="AD92" i="3"/>
  <c r="AP92" i="3"/>
  <c r="BB92" i="3"/>
  <c r="BN92" i="3"/>
  <c r="BZ92" i="3"/>
  <c r="CL92" i="3"/>
  <c r="CX92" i="3"/>
  <c r="DJ92" i="3"/>
  <c r="DV92" i="3"/>
  <c r="EH92" i="3"/>
  <c r="ET92" i="3"/>
  <c r="FG94" i="3"/>
  <c r="R94" i="3"/>
  <c r="AD94" i="3"/>
  <c r="AP94" i="3"/>
  <c r="BB94" i="3"/>
  <c r="BN94" i="3"/>
  <c r="BZ94" i="3"/>
  <c r="CL94" i="3"/>
  <c r="CX94" i="3"/>
  <c r="DJ94" i="3"/>
  <c r="DV94" i="3"/>
  <c r="EH94" i="3"/>
  <c r="ET94" i="3"/>
  <c r="FG95" i="3"/>
  <c r="R95" i="3"/>
  <c r="AD95" i="3"/>
  <c r="AP95" i="3"/>
  <c r="BB95" i="3"/>
  <c r="BN95" i="3"/>
  <c r="BZ95" i="3"/>
  <c r="CL95" i="3"/>
  <c r="CX95" i="3"/>
  <c r="DJ95" i="3"/>
  <c r="DV95" i="3"/>
  <c r="EH95" i="3"/>
  <c r="ET95" i="3"/>
  <c r="FG96" i="3"/>
  <c r="R96" i="3"/>
  <c r="AD96" i="3"/>
  <c r="AP96" i="3"/>
  <c r="BB96" i="3"/>
  <c r="BN96" i="3"/>
  <c r="BZ96" i="3"/>
  <c r="CL96" i="3"/>
  <c r="CX96" i="3"/>
  <c r="DJ96" i="3"/>
  <c r="DV96" i="3"/>
  <c r="EH96" i="3"/>
  <c r="ET96" i="3"/>
  <c r="FG97" i="3"/>
  <c r="R97" i="3"/>
  <c r="AD97" i="3"/>
  <c r="AP97" i="3"/>
  <c r="BB97" i="3"/>
  <c r="BN97" i="3"/>
  <c r="BZ97" i="3"/>
  <c r="CL97" i="3"/>
  <c r="CX97" i="3"/>
  <c r="DJ97" i="3"/>
  <c r="DV97" i="3"/>
  <c r="EH97" i="3"/>
  <c r="ET97" i="3"/>
  <c r="FG98" i="3"/>
  <c r="R98" i="3"/>
  <c r="AD98" i="3"/>
  <c r="AP98" i="3"/>
  <c r="BB98" i="3"/>
  <c r="BN98" i="3"/>
  <c r="BZ98" i="3"/>
  <c r="CL98" i="3"/>
  <c r="CX98" i="3"/>
  <c r="DJ98" i="3"/>
  <c r="DV98" i="3"/>
  <c r="EH98" i="3"/>
  <c r="ET98" i="3"/>
  <c r="FG99" i="3"/>
  <c r="R99" i="3"/>
  <c r="AD99" i="3"/>
  <c r="AP99" i="3"/>
  <c r="BB99" i="3"/>
  <c r="BN99" i="3"/>
  <c r="BZ99" i="3"/>
  <c r="CL99" i="3"/>
  <c r="CX99" i="3"/>
  <c r="DJ99" i="3"/>
  <c r="DV99" i="3"/>
  <c r="EH99" i="3"/>
  <c r="ET99" i="3"/>
  <c r="FG100" i="3"/>
  <c r="R100" i="3"/>
  <c r="AD100" i="3"/>
  <c r="AP100" i="3"/>
  <c r="BB100" i="3"/>
  <c r="BN100" i="3"/>
  <c r="BZ100" i="3"/>
  <c r="CL100" i="3"/>
  <c r="CX100" i="3"/>
  <c r="DJ100" i="3"/>
  <c r="DV100" i="3"/>
  <c r="EH100" i="3"/>
  <c r="ET100" i="3"/>
  <c r="FG101" i="3"/>
  <c r="R101" i="3"/>
  <c r="AD101" i="3"/>
  <c r="AP101" i="3"/>
  <c r="BB101" i="3"/>
  <c r="BN101" i="3"/>
  <c r="BZ101" i="3"/>
  <c r="CL101" i="3"/>
  <c r="CX101" i="3"/>
  <c r="DJ101" i="3"/>
  <c r="DV101" i="3"/>
  <c r="EH101" i="3"/>
  <c r="ET101" i="3"/>
  <c r="FG102" i="3"/>
  <c r="R102" i="3"/>
  <c r="AD102" i="3"/>
  <c r="AP102" i="3"/>
  <c r="BB102" i="3"/>
  <c r="BN102" i="3"/>
  <c r="BZ102" i="3"/>
  <c r="CL102" i="3"/>
  <c r="CX102" i="3"/>
  <c r="DJ102" i="3"/>
  <c r="DV102" i="3"/>
  <c r="EH102" i="3"/>
  <c r="ET102" i="3"/>
  <c r="FG103" i="3"/>
  <c r="R103" i="3"/>
  <c r="AD103" i="3"/>
  <c r="AP103" i="3"/>
  <c r="BB103" i="3"/>
  <c r="BN103" i="3"/>
  <c r="BZ103" i="3"/>
  <c r="CL103" i="3"/>
  <c r="CX103" i="3"/>
  <c r="DJ103" i="3"/>
  <c r="DV103" i="3"/>
  <c r="EH103" i="3"/>
  <c r="ET103" i="3"/>
  <c r="FG104" i="3"/>
  <c r="R104" i="3"/>
  <c r="AD104" i="3"/>
  <c r="AP104" i="3"/>
  <c r="BB104" i="3"/>
  <c r="BN104" i="3"/>
  <c r="BZ104" i="3"/>
  <c r="CL104" i="3"/>
  <c r="CX104" i="3"/>
  <c r="DJ104" i="3"/>
  <c r="DV104" i="3"/>
  <c r="EH104" i="3"/>
  <c r="ET104" i="3"/>
  <c r="FG105" i="3"/>
  <c r="R105" i="3"/>
  <c r="AD105" i="3"/>
  <c r="AP105" i="3"/>
  <c r="BB105" i="3"/>
  <c r="BN105" i="3"/>
  <c r="BZ105" i="3"/>
  <c r="CL105" i="3"/>
  <c r="CX105" i="3"/>
  <c r="DJ105" i="3"/>
  <c r="DV105" i="3"/>
  <c r="EH105" i="3"/>
  <c r="ET105" i="3"/>
  <c r="FG106" i="3"/>
  <c r="R106" i="3"/>
  <c r="AD106" i="3"/>
  <c r="AP106" i="3"/>
  <c r="BB106" i="3"/>
  <c r="BN106" i="3"/>
  <c r="BZ106" i="3"/>
  <c r="CL106" i="3"/>
  <c r="CX106" i="3"/>
  <c r="DJ106" i="3"/>
  <c r="DV106" i="3"/>
  <c r="EH106" i="3"/>
  <c r="ET106" i="3"/>
  <c r="FG107" i="3"/>
  <c r="R107" i="3"/>
  <c r="AD107" i="3"/>
  <c r="AP107" i="3"/>
  <c r="BB107" i="3"/>
  <c r="BN107" i="3"/>
  <c r="BZ107" i="3"/>
  <c r="CL107" i="3"/>
  <c r="CX107" i="3"/>
  <c r="DJ107" i="3"/>
  <c r="DV107" i="3"/>
  <c r="EH107" i="3"/>
  <c r="ET107" i="3"/>
  <c r="FG108" i="3"/>
  <c r="R108" i="3"/>
  <c r="AD108" i="3"/>
  <c r="AP108" i="3"/>
  <c r="BB108" i="3"/>
  <c r="BN108" i="3"/>
  <c r="BZ108" i="3"/>
  <c r="CL108" i="3"/>
  <c r="CX108" i="3"/>
  <c r="DJ108" i="3"/>
  <c r="DV108" i="3"/>
  <c r="EH108" i="3"/>
  <c r="ET108" i="3"/>
  <c r="FG109" i="3"/>
  <c r="R109" i="3"/>
  <c r="AD109" i="3"/>
  <c r="AP109" i="3"/>
  <c r="BB109" i="3"/>
  <c r="BN109" i="3"/>
  <c r="BZ109" i="3"/>
  <c r="CL109" i="3"/>
  <c r="CX109" i="3"/>
  <c r="DJ109" i="3"/>
  <c r="DV109" i="3"/>
  <c r="EH109" i="3"/>
  <c r="ET109" i="3"/>
  <c r="FG110" i="3"/>
  <c r="R110" i="3"/>
  <c r="AD110" i="3"/>
  <c r="AP110" i="3"/>
  <c r="BB110" i="3"/>
  <c r="BN110" i="3"/>
  <c r="BZ110" i="3"/>
  <c r="CL110" i="3"/>
  <c r="CX110" i="3"/>
  <c r="DJ110" i="3"/>
  <c r="DV110" i="3"/>
  <c r="EH110" i="3"/>
  <c r="ET110" i="3"/>
  <c r="FG111" i="3"/>
  <c r="R111" i="3"/>
  <c r="AD111" i="3"/>
  <c r="AP111" i="3"/>
  <c r="BB111" i="3"/>
  <c r="BN111" i="3"/>
  <c r="BZ111" i="3"/>
  <c r="CL111" i="3"/>
  <c r="CX111" i="3"/>
  <c r="DJ111" i="3"/>
  <c r="DV111" i="3"/>
  <c r="EH111" i="3"/>
  <c r="ET111" i="3"/>
  <c r="FG112" i="3"/>
  <c r="R112" i="3"/>
  <c r="AD112" i="3"/>
  <c r="AP112" i="3"/>
  <c r="BB112" i="3"/>
  <c r="BN112" i="3"/>
  <c r="BZ112" i="3"/>
  <c r="CL112" i="3"/>
  <c r="CX112" i="3"/>
  <c r="DJ112" i="3"/>
  <c r="DV112" i="3"/>
  <c r="EH112" i="3"/>
  <c r="ET112" i="3"/>
  <c r="FG113" i="3"/>
  <c r="R113" i="3"/>
  <c r="AD113" i="3"/>
  <c r="AP113" i="3"/>
  <c r="BB113" i="3"/>
  <c r="BN113" i="3"/>
  <c r="BZ113" i="3"/>
  <c r="CL113" i="3"/>
  <c r="CX113" i="3"/>
  <c r="DJ113" i="3"/>
  <c r="DV113" i="3"/>
  <c r="EH113" i="3"/>
  <c r="ET113" i="3"/>
  <c r="FG114" i="3"/>
  <c r="R114" i="3"/>
  <c r="AD114" i="3"/>
  <c r="AP114" i="3"/>
  <c r="BB114" i="3"/>
  <c r="BN114" i="3"/>
  <c r="BZ114" i="3"/>
  <c r="CL114" i="3"/>
  <c r="CX114" i="3"/>
  <c r="DJ114" i="3"/>
  <c r="DV114" i="3"/>
  <c r="EH114" i="3"/>
  <c r="ET114" i="3"/>
  <c r="FG115" i="3"/>
  <c r="R115" i="3"/>
  <c r="AD115" i="3"/>
  <c r="AP115" i="3"/>
  <c r="BB115" i="3"/>
  <c r="BN115" i="3"/>
  <c r="BZ115" i="3"/>
  <c r="CL115" i="3"/>
  <c r="CX115" i="3"/>
  <c r="DJ115" i="3"/>
  <c r="DV115" i="3"/>
  <c r="EH115" i="3"/>
  <c r="ET115" i="3"/>
  <c r="FG116" i="3"/>
  <c r="R116" i="3"/>
  <c r="AD116" i="3"/>
  <c r="AP116" i="3"/>
  <c r="BB116" i="3"/>
  <c r="BN116" i="3"/>
  <c r="BZ116" i="3"/>
  <c r="CL116" i="3"/>
  <c r="CX116" i="3"/>
  <c r="DJ116" i="3"/>
  <c r="DV116" i="3"/>
  <c r="EH116" i="3"/>
  <c r="ET116" i="3"/>
  <c r="FG117" i="3"/>
  <c r="R117" i="3"/>
  <c r="AD117" i="3"/>
  <c r="AP117" i="3"/>
  <c r="BB117" i="3"/>
  <c r="BN117" i="3"/>
  <c r="BZ117" i="3"/>
  <c r="CL117" i="3"/>
  <c r="CX117" i="3"/>
  <c r="DJ117" i="3"/>
  <c r="DV117" i="3"/>
  <c r="EH117" i="3"/>
  <c r="ET117" i="3"/>
  <c r="FG118" i="3"/>
  <c r="R118" i="3"/>
  <c r="AD118" i="3"/>
  <c r="AP118" i="3"/>
  <c r="BB118" i="3"/>
  <c r="BN118" i="3"/>
  <c r="BZ118" i="3"/>
  <c r="CL118" i="3"/>
  <c r="CX118" i="3"/>
  <c r="DJ118" i="3"/>
  <c r="DV118" i="3"/>
  <c r="EH118" i="3"/>
  <c r="ET118" i="3"/>
  <c r="FG119" i="3"/>
  <c r="R119" i="3"/>
  <c r="AD119" i="3"/>
  <c r="AP119" i="3"/>
  <c r="BB119" i="3"/>
  <c r="BN119" i="3"/>
  <c r="BZ119" i="3"/>
  <c r="CL119" i="3"/>
  <c r="CX119" i="3"/>
  <c r="DJ119" i="3"/>
  <c r="DV119" i="3"/>
  <c r="EH119" i="3"/>
  <c r="ET119" i="3"/>
  <c r="FG120" i="3"/>
  <c r="R120" i="3"/>
  <c r="AD120" i="3"/>
  <c r="AP120" i="3"/>
  <c r="BB120" i="3"/>
  <c r="BN120" i="3"/>
  <c r="BZ120" i="3"/>
  <c r="CL120" i="3"/>
  <c r="CX120" i="3"/>
  <c r="DJ120" i="3"/>
  <c r="DV120" i="3"/>
  <c r="EH120" i="3"/>
  <c r="ET120" i="3"/>
  <c r="FG121" i="3"/>
  <c r="R121" i="3"/>
  <c r="AD121" i="3"/>
  <c r="AP121" i="3"/>
  <c r="BB121" i="3"/>
  <c r="BN121" i="3"/>
  <c r="BZ121" i="3"/>
  <c r="CL121" i="3"/>
  <c r="CX121" i="3"/>
  <c r="DJ121" i="3"/>
  <c r="DV121" i="3"/>
  <c r="EH121" i="3"/>
  <c r="ET121" i="3"/>
  <c r="FG122" i="3"/>
  <c r="R122" i="3"/>
  <c r="AD122" i="3"/>
  <c r="AP122" i="3"/>
  <c r="BB122" i="3"/>
  <c r="BN122" i="3"/>
  <c r="BZ122" i="3"/>
  <c r="CL122" i="3"/>
  <c r="CX122" i="3"/>
  <c r="DJ122" i="3"/>
  <c r="DV122" i="3"/>
  <c r="EH122" i="3"/>
  <c r="ET122" i="3"/>
  <c r="FG123" i="3"/>
  <c r="R123" i="3"/>
  <c r="AD123" i="3"/>
  <c r="AP123" i="3"/>
  <c r="BB123" i="3"/>
  <c r="BN123" i="3"/>
  <c r="BZ123" i="3"/>
  <c r="CL123" i="3"/>
  <c r="CX123" i="3"/>
  <c r="DJ123" i="3"/>
  <c r="DV123" i="3"/>
  <c r="EH123" i="3"/>
  <c r="ET123" i="3"/>
  <c r="FG124" i="3"/>
  <c r="R124" i="3"/>
  <c r="AD124" i="3"/>
  <c r="AP124" i="3"/>
  <c r="BB124" i="3"/>
  <c r="BN124" i="3"/>
  <c r="BZ124" i="3"/>
  <c r="CL124" i="3"/>
  <c r="CX124" i="3"/>
  <c r="DJ124" i="3"/>
  <c r="DV124" i="3"/>
  <c r="EH124" i="3"/>
  <c r="ET124" i="3"/>
  <c r="FG125" i="3"/>
  <c r="R125" i="3"/>
  <c r="AD125" i="3"/>
  <c r="AP125" i="3"/>
  <c r="BB125" i="3"/>
  <c r="BN125" i="3"/>
  <c r="BZ125" i="3"/>
  <c r="CL125" i="3"/>
  <c r="CX125" i="3"/>
  <c r="DJ125" i="3"/>
  <c r="DV125" i="3"/>
  <c r="EH125" i="3"/>
  <c r="ET125" i="3"/>
  <c r="FG126" i="3"/>
  <c r="R126" i="3"/>
  <c r="AD126" i="3"/>
  <c r="AP126" i="3"/>
  <c r="BB126" i="3"/>
  <c r="BN126" i="3"/>
  <c r="BZ126" i="3"/>
  <c r="CL126" i="3"/>
  <c r="CX126" i="3"/>
  <c r="DJ126" i="3"/>
  <c r="DV126" i="3"/>
  <c r="EH126" i="3"/>
  <c r="ET126" i="3"/>
  <c r="FG127" i="3"/>
  <c r="R127" i="3"/>
  <c r="AD127" i="3"/>
  <c r="AP127" i="3"/>
  <c r="BB127" i="3"/>
  <c r="BN127" i="3"/>
  <c r="BZ127" i="3"/>
  <c r="CL127" i="3"/>
  <c r="CX127" i="3"/>
  <c r="DJ127" i="3"/>
  <c r="DV127" i="3"/>
  <c r="EH127" i="3"/>
  <c r="ET127" i="3"/>
  <c r="FG128" i="3"/>
  <c r="R128" i="3"/>
  <c r="AD128" i="3"/>
  <c r="AP128" i="3"/>
  <c r="BB128" i="3"/>
  <c r="BN128" i="3"/>
  <c r="BZ128" i="3"/>
  <c r="CL128" i="3"/>
  <c r="CX128" i="3"/>
  <c r="DJ128" i="3"/>
  <c r="DV128" i="3"/>
  <c r="EH128" i="3"/>
  <c r="ET128" i="3"/>
  <c r="FG129" i="3"/>
  <c r="R129" i="3"/>
  <c r="AD129" i="3"/>
  <c r="AP129" i="3"/>
  <c r="BB129" i="3"/>
  <c r="BN129" i="3"/>
  <c r="BZ129" i="3"/>
  <c r="CL129" i="3"/>
  <c r="CX129" i="3"/>
  <c r="DJ129" i="3"/>
  <c r="DV129" i="3"/>
  <c r="EH129" i="3"/>
  <c r="ET129" i="3"/>
  <c r="FG130" i="3"/>
  <c r="R130" i="3"/>
  <c r="AD130" i="3"/>
  <c r="AP130" i="3"/>
  <c r="BB130" i="3"/>
  <c r="BN130" i="3"/>
  <c r="BZ130" i="3"/>
  <c r="CL130" i="3"/>
  <c r="CX130" i="3"/>
  <c r="DJ130" i="3"/>
  <c r="DV130" i="3"/>
  <c r="EH130" i="3"/>
  <c r="ET130" i="3"/>
  <c r="FG131" i="3"/>
  <c r="R131" i="3"/>
  <c r="AD131" i="3"/>
  <c r="AP131" i="3"/>
  <c r="BB131" i="3"/>
  <c r="BN131" i="3"/>
  <c r="BZ131" i="3"/>
  <c r="CL131" i="3"/>
  <c r="CX131" i="3"/>
  <c r="DJ131" i="3"/>
  <c r="DV131" i="3"/>
  <c r="EH131" i="3"/>
  <c r="ET131" i="3"/>
  <c r="FG132" i="3"/>
  <c r="R132" i="3"/>
  <c r="AD132" i="3"/>
  <c r="AP132" i="3"/>
  <c r="BB132" i="3"/>
  <c r="BN132" i="3"/>
  <c r="BZ132" i="3"/>
  <c r="CL132" i="3"/>
  <c r="CX132" i="3"/>
  <c r="DJ132" i="3"/>
  <c r="DV132" i="3"/>
  <c r="EH132" i="3"/>
  <c r="ET132" i="3"/>
  <c r="FG133" i="3"/>
  <c r="R133" i="3"/>
  <c r="AD133" i="3"/>
  <c r="AP133" i="3"/>
  <c r="BB133" i="3"/>
  <c r="BN133" i="3"/>
  <c r="BZ133" i="3"/>
  <c r="CL133" i="3"/>
  <c r="CX133" i="3"/>
  <c r="DJ133" i="3"/>
  <c r="DV133" i="3"/>
  <c r="EH133" i="3"/>
  <c r="ET133" i="3"/>
  <c r="FG134" i="3"/>
  <c r="R134" i="3"/>
  <c r="AD134" i="3"/>
  <c r="AP134" i="3"/>
  <c r="BB134" i="3"/>
  <c r="BN134" i="3"/>
  <c r="BZ134" i="3"/>
  <c r="CL134" i="3"/>
  <c r="CX134" i="3"/>
  <c r="DJ134" i="3"/>
  <c r="DV134" i="3"/>
  <c r="EH134" i="3"/>
  <c r="ET134" i="3"/>
  <c r="FG135" i="3"/>
  <c r="R135" i="3"/>
  <c r="AD135" i="3"/>
  <c r="AP135" i="3"/>
  <c r="BB135" i="3"/>
  <c r="BN135" i="3"/>
  <c r="BZ135" i="3"/>
  <c r="CL135" i="3"/>
  <c r="CX135" i="3"/>
  <c r="DJ135" i="3"/>
  <c r="DV135" i="3"/>
  <c r="EH135" i="3"/>
  <c r="ET135" i="3"/>
  <c r="FG136" i="3"/>
  <c r="R136" i="3"/>
  <c r="AD136" i="3"/>
  <c r="AP136" i="3"/>
  <c r="BB136" i="3"/>
  <c r="BN136" i="3"/>
  <c r="BZ136" i="3"/>
  <c r="CL136" i="3"/>
  <c r="CX136" i="3"/>
  <c r="DJ136" i="3"/>
  <c r="DV136" i="3"/>
  <c r="EH136" i="3"/>
  <c r="ET136" i="3"/>
  <c r="FG137" i="3"/>
  <c r="R137" i="3"/>
  <c r="AD137" i="3"/>
  <c r="AP137" i="3"/>
  <c r="BB137" i="3"/>
  <c r="BN137" i="3"/>
  <c r="BZ137" i="3"/>
  <c r="CL137" i="3"/>
  <c r="CX137" i="3"/>
  <c r="DJ137" i="3"/>
  <c r="DV137" i="3"/>
  <c r="EH137" i="3"/>
  <c r="ET137" i="3"/>
  <c r="FG138" i="3"/>
  <c r="R138" i="3"/>
  <c r="AD138" i="3"/>
  <c r="AP138" i="3"/>
  <c r="BB138" i="3"/>
  <c r="BN138" i="3"/>
  <c r="BZ138" i="3"/>
  <c r="CL138" i="3"/>
  <c r="CX138" i="3"/>
  <c r="DJ138" i="3"/>
  <c r="DV138" i="3"/>
  <c r="EH138" i="3"/>
  <c r="ET138" i="3"/>
  <c r="FG139" i="3"/>
  <c r="R139" i="3"/>
  <c r="AD139" i="3"/>
  <c r="AP139" i="3"/>
  <c r="BB139" i="3"/>
  <c r="BN139" i="3"/>
  <c r="BZ139" i="3"/>
  <c r="CL139" i="3"/>
  <c r="CX139" i="3"/>
  <c r="DJ139" i="3"/>
  <c r="DV139" i="3"/>
  <c r="EH139" i="3"/>
  <c r="ET139" i="3"/>
  <c r="FG140" i="3"/>
  <c r="R140" i="3"/>
  <c r="AD140" i="3"/>
  <c r="AP140" i="3"/>
  <c r="BB140" i="3"/>
  <c r="BN140" i="3"/>
  <c r="BZ140" i="3"/>
  <c r="CL140" i="3"/>
  <c r="CX140" i="3"/>
  <c r="DJ140" i="3"/>
  <c r="DV140" i="3"/>
  <c r="EH140" i="3"/>
  <c r="ET140" i="3"/>
  <c r="FG141" i="3"/>
  <c r="R141" i="3"/>
  <c r="AD141" i="3"/>
  <c r="AP141" i="3"/>
  <c r="BB141" i="3"/>
  <c r="BN141" i="3"/>
  <c r="BZ141" i="3"/>
  <c r="CL141" i="3"/>
  <c r="CX141" i="3"/>
  <c r="DJ141" i="3"/>
  <c r="DV141" i="3"/>
  <c r="EH141" i="3"/>
  <c r="ET141" i="3"/>
  <c r="FG142" i="3"/>
  <c r="R142" i="3"/>
  <c r="AD142" i="3"/>
  <c r="AP142" i="3"/>
  <c r="BB142" i="3"/>
  <c r="BN142" i="3"/>
  <c r="BZ142" i="3"/>
  <c r="CL142" i="3"/>
  <c r="CX142" i="3"/>
  <c r="DJ142" i="3"/>
  <c r="DV142" i="3"/>
  <c r="EH142" i="3"/>
  <c r="ET142" i="3"/>
  <c r="FG143" i="3"/>
  <c r="R143" i="3"/>
  <c r="AD143" i="3"/>
  <c r="AP143" i="3"/>
  <c r="BB143" i="3"/>
  <c r="BN143" i="3"/>
  <c r="BZ143" i="3"/>
  <c r="CL143" i="3"/>
  <c r="CX143" i="3"/>
  <c r="DJ143" i="3"/>
  <c r="DV143" i="3"/>
  <c r="EH143" i="3"/>
  <c r="ET143" i="3"/>
  <c r="FG144" i="3"/>
  <c r="R144" i="3"/>
  <c r="AD144" i="3"/>
  <c r="AP144" i="3"/>
  <c r="BB144" i="3"/>
  <c r="BN144" i="3"/>
  <c r="BZ144" i="3"/>
  <c r="CL144" i="3"/>
  <c r="CX144" i="3"/>
  <c r="DJ144" i="3"/>
  <c r="DV144" i="3"/>
  <c r="EH144" i="3"/>
  <c r="ET144" i="3"/>
  <c r="FG145" i="3"/>
  <c r="R145" i="3"/>
  <c r="AD145" i="3"/>
  <c r="AP145" i="3"/>
  <c r="BB145" i="3"/>
  <c r="BN145" i="3"/>
  <c r="BZ145" i="3"/>
  <c r="CL145" i="3"/>
  <c r="CX145" i="3"/>
  <c r="DJ145" i="3"/>
  <c r="DV145" i="3"/>
  <c r="EH145" i="3"/>
  <c r="ET145" i="3"/>
  <c r="FG146" i="3"/>
  <c r="R146" i="3"/>
  <c r="AD146" i="3"/>
  <c r="AP146" i="3"/>
  <c r="BB146" i="3"/>
  <c r="BN146" i="3"/>
  <c r="BZ146" i="3"/>
  <c r="CL146" i="3"/>
  <c r="CX146" i="3"/>
  <c r="DJ146" i="3"/>
  <c r="DV146" i="3"/>
  <c r="EH146" i="3"/>
  <c r="ET146" i="3"/>
  <c r="FG147" i="3"/>
  <c r="R147" i="3"/>
  <c r="AD147" i="3"/>
  <c r="AP147" i="3"/>
  <c r="BB147" i="3"/>
  <c r="BN147" i="3"/>
  <c r="BZ147" i="3"/>
  <c r="CL147" i="3"/>
  <c r="CX147" i="3"/>
  <c r="DJ147" i="3"/>
  <c r="DV147" i="3"/>
  <c r="EH147" i="3"/>
  <c r="ET147" i="3"/>
  <c r="FG148" i="3"/>
  <c r="R148" i="3"/>
  <c r="AD148" i="3"/>
  <c r="AP148" i="3"/>
  <c r="BB148" i="3"/>
  <c r="BN148" i="3"/>
  <c r="BZ148" i="3"/>
  <c r="CL148" i="3"/>
  <c r="CX148" i="3"/>
  <c r="DJ148" i="3"/>
  <c r="DV148" i="3"/>
  <c r="EH148" i="3"/>
  <c r="ET148" i="3"/>
  <c r="FG149" i="3"/>
  <c r="R149" i="3"/>
  <c r="AD149" i="3"/>
  <c r="AP149" i="3"/>
  <c r="BB149" i="3"/>
  <c r="BN149" i="3"/>
  <c r="BZ149" i="3"/>
  <c r="CL149" i="3"/>
  <c r="CX149" i="3"/>
  <c r="DJ149" i="3"/>
  <c r="DV149" i="3"/>
  <c r="EH149" i="3"/>
  <c r="ET149" i="3"/>
  <c r="FG150" i="3"/>
  <c r="R150" i="3"/>
  <c r="AD150" i="3"/>
  <c r="AP150" i="3"/>
  <c r="BB150" i="3"/>
  <c r="BN150" i="3"/>
  <c r="BZ150" i="3"/>
  <c r="CL150" i="3"/>
  <c r="CX150" i="3"/>
  <c r="DJ150" i="3"/>
  <c r="DV150" i="3"/>
  <c r="EH150" i="3"/>
  <c r="ET150" i="3"/>
  <c r="FG151" i="3"/>
  <c r="R151" i="3"/>
  <c r="AD151" i="3"/>
  <c r="AP151" i="3"/>
  <c r="BB151" i="3"/>
  <c r="BN151" i="3"/>
  <c r="BZ151" i="3"/>
  <c r="CL151" i="3"/>
  <c r="CX151" i="3"/>
  <c r="DJ151" i="3"/>
  <c r="DV151" i="3"/>
  <c r="EH151" i="3"/>
  <c r="ET151" i="3"/>
  <c r="FG152" i="3"/>
  <c r="R152" i="3"/>
  <c r="AD152" i="3"/>
  <c r="AP152" i="3"/>
  <c r="BB152" i="3"/>
  <c r="BN152" i="3"/>
  <c r="BZ152" i="3"/>
  <c r="CL152" i="3"/>
  <c r="CX152" i="3"/>
  <c r="DJ152" i="3"/>
  <c r="DV152" i="3"/>
  <c r="EH152" i="3"/>
  <c r="ET152" i="3"/>
  <c r="FG153" i="3"/>
  <c r="R153" i="3"/>
  <c r="AD153" i="3"/>
  <c r="AP153" i="3"/>
  <c r="BB153" i="3"/>
  <c r="BN153" i="3"/>
  <c r="BZ153" i="3"/>
  <c r="CL153" i="3"/>
  <c r="CX153" i="3"/>
  <c r="DJ153" i="3"/>
  <c r="DV153" i="3"/>
  <c r="EH153" i="3"/>
  <c r="ET153" i="3"/>
  <c r="FG154" i="3"/>
  <c r="R154" i="3"/>
  <c r="AD154" i="3"/>
  <c r="AP154" i="3"/>
  <c r="BB154" i="3"/>
  <c r="BN154" i="3"/>
  <c r="BZ154" i="3"/>
  <c r="CL154" i="3"/>
  <c r="CX154" i="3"/>
  <c r="DJ154" i="3"/>
  <c r="DV154" i="3"/>
  <c r="EH154" i="3"/>
  <c r="ET154" i="3"/>
  <c r="FG155" i="3"/>
  <c r="R155" i="3"/>
  <c r="AD155" i="3"/>
  <c r="AP155" i="3"/>
  <c r="BB155" i="3"/>
  <c r="BN155" i="3"/>
  <c r="BZ155" i="3"/>
  <c r="CL155" i="3"/>
  <c r="CX155" i="3"/>
  <c r="DJ155" i="3"/>
  <c r="DV155" i="3"/>
  <c r="EH155" i="3"/>
  <c r="ET155" i="3"/>
  <c r="FG156" i="3"/>
  <c r="R156" i="3"/>
  <c r="AD156" i="3"/>
  <c r="AP156" i="3"/>
  <c r="BB156" i="3"/>
  <c r="BN156" i="3"/>
  <c r="BZ156" i="3"/>
  <c r="CL156" i="3"/>
  <c r="CX156" i="3"/>
  <c r="DJ156" i="3"/>
  <c r="DV156" i="3"/>
  <c r="EH156" i="3"/>
  <c r="ET156" i="3"/>
  <c r="FG157" i="3"/>
  <c r="R157" i="3"/>
  <c r="AD157" i="3"/>
  <c r="AP157" i="3"/>
  <c r="BB157" i="3"/>
  <c r="BN157" i="3"/>
  <c r="BZ157" i="3"/>
  <c r="CL157" i="3"/>
  <c r="CX157" i="3"/>
  <c r="DJ157" i="3"/>
  <c r="DV157" i="3"/>
  <c r="EH157" i="3"/>
  <c r="ET157" i="3"/>
  <c r="FG158" i="3"/>
  <c r="R158" i="3"/>
  <c r="AD158" i="3"/>
  <c r="AP158" i="3"/>
  <c r="BB158" i="3"/>
  <c r="BN158" i="3"/>
  <c r="BZ158" i="3"/>
  <c r="CL158" i="3"/>
  <c r="CX158" i="3"/>
  <c r="DJ158" i="3"/>
  <c r="DV158" i="3"/>
  <c r="EH158" i="3"/>
  <c r="ET158" i="3"/>
  <c r="FG159" i="3"/>
  <c r="R159" i="3"/>
  <c r="AD159" i="3"/>
  <c r="AP159" i="3"/>
  <c r="BB159" i="3"/>
  <c r="BN159" i="3"/>
  <c r="BZ159" i="3"/>
  <c r="CL159" i="3"/>
  <c r="CX159" i="3"/>
  <c r="DJ159" i="3"/>
  <c r="DV159" i="3"/>
  <c r="EH159" i="3"/>
  <c r="ET159" i="3"/>
  <c r="FG160" i="3"/>
  <c r="R160" i="3"/>
  <c r="AD160" i="3"/>
  <c r="AP160" i="3"/>
  <c r="BB160" i="3"/>
  <c r="BN160" i="3"/>
  <c r="BZ160" i="3"/>
  <c r="CL160" i="3"/>
  <c r="CX160" i="3"/>
  <c r="DJ160" i="3"/>
  <c r="DV160" i="3"/>
  <c r="EH160" i="3"/>
  <c r="ET160" i="3"/>
  <c r="FG161" i="3"/>
  <c r="R161" i="3"/>
  <c r="AD161" i="3"/>
  <c r="AP161" i="3"/>
  <c r="BB161" i="3"/>
  <c r="BN161" i="3"/>
  <c r="BZ161" i="3"/>
  <c r="CL161" i="3"/>
  <c r="CX161" i="3"/>
  <c r="DJ161" i="3"/>
  <c r="DV161" i="3"/>
  <c r="EH161" i="3"/>
  <c r="ET161" i="3"/>
  <c r="FG162" i="3"/>
  <c r="R162" i="3"/>
  <c r="AD162" i="3"/>
  <c r="AP162" i="3"/>
  <c r="BB162" i="3"/>
  <c r="BN162" i="3"/>
  <c r="BZ162" i="3"/>
  <c r="CL162" i="3"/>
  <c r="CX162" i="3"/>
  <c r="DJ162" i="3"/>
  <c r="DV162" i="3"/>
  <c r="EH162" i="3"/>
  <c r="ET162" i="3"/>
  <c r="FG163" i="3"/>
  <c r="R163" i="3"/>
  <c r="AD163" i="3"/>
  <c r="AP163" i="3"/>
  <c r="BB163" i="3"/>
  <c r="BN163" i="3"/>
  <c r="BZ163" i="3"/>
  <c r="CL163" i="3"/>
  <c r="CX163" i="3"/>
  <c r="DJ163" i="3"/>
  <c r="DV163" i="3"/>
  <c r="EH163" i="3"/>
  <c r="ET163" i="3"/>
  <c r="FG164" i="3"/>
  <c r="R164" i="3"/>
  <c r="AD164" i="3"/>
  <c r="AP164" i="3"/>
  <c r="BB164" i="3"/>
  <c r="BN164" i="3"/>
  <c r="BZ164" i="3"/>
  <c r="CL164" i="3"/>
  <c r="CX164" i="3"/>
  <c r="DJ164" i="3"/>
  <c r="DV164" i="3"/>
  <c r="EH164" i="3"/>
  <c r="ET164" i="3"/>
  <c r="FG165" i="3"/>
  <c r="R165" i="3"/>
  <c r="AD165" i="3"/>
  <c r="AP165" i="3"/>
  <c r="BB165" i="3"/>
  <c r="BN165" i="3"/>
  <c r="BZ165" i="3"/>
  <c r="CL165" i="3"/>
  <c r="CX165" i="3"/>
  <c r="DJ165" i="3"/>
  <c r="DV165" i="3"/>
  <c r="EH165" i="3"/>
  <c r="ET165" i="3"/>
  <c r="FG166" i="3"/>
  <c r="R166" i="3"/>
  <c r="AD166" i="3"/>
  <c r="AP166" i="3"/>
  <c r="BB166" i="3"/>
  <c r="BN166" i="3"/>
  <c r="BZ166" i="3"/>
  <c r="CL166" i="3"/>
  <c r="CX166" i="3"/>
  <c r="DJ166" i="3"/>
  <c r="DV166" i="3"/>
  <c r="EH166" i="3"/>
  <c r="ET166" i="3"/>
  <c r="FG167" i="3"/>
  <c r="R167" i="3"/>
  <c r="AD167" i="3"/>
  <c r="AP167" i="3"/>
  <c r="BB167" i="3"/>
  <c r="BN167" i="3"/>
  <c r="BZ167" i="3"/>
  <c r="CL167" i="3"/>
  <c r="CX167" i="3"/>
  <c r="DJ167" i="3"/>
  <c r="DV167" i="3"/>
  <c r="EH167" i="3"/>
  <c r="ET167" i="3"/>
  <c r="FG168" i="3"/>
  <c r="R168" i="3"/>
  <c r="AD168" i="3"/>
  <c r="AP168" i="3"/>
  <c r="BB168" i="3"/>
  <c r="BN168" i="3"/>
  <c r="BZ168" i="3"/>
  <c r="CL168" i="3"/>
  <c r="CX168" i="3"/>
  <c r="DJ168" i="3"/>
  <c r="DV168" i="3"/>
  <c r="EH168" i="3"/>
  <c r="ET168" i="3"/>
  <c r="FG169" i="3"/>
  <c r="R169" i="3"/>
  <c r="AD169" i="3"/>
  <c r="AP169" i="3"/>
  <c r="BB169" i="3"/>
  <c r="BN169" i="3"/>
  <c r="BZ169" i="3"/>
  <c r="CL169" i="3"/>
  <c r="CX169" i="3"/>
  <c r="DJ169" i="3"/>
  <c r="DV169" i="3"/>
  <c r="EH169" i="3"/>
  <c r="ET169" i="3"/>
  <c r="FG170" i="3"/>
  <c r="R170" i="3"/>
  <c r="AD170" i="3"/>
  <c r="AP170" i="3"/>
  <c r="BB170" i="3"/>
  <c r="BN170" i="3"/>
  <c r="BZ170" i="3"/>
  <c r="CL170" i="3"/>
  <c r="CX170" i="3"/>
  <c r="DJ170" i="3"/>
  <c r="DV170" i="3"/>
  <c r="EH170" i="3"/>
  <c r="ET170" i="3"/>
  <c r="FG171" i="3"/>
  <c r="R171" i="3"/>
  <c r="AD171" i="3"/>
  <c r="AP171" i="3"/>
  <c r="BB171" i="3"/>
  <c r="BN171" i="3"/>
  <c r="BZ171" i="3"/>
  <c r="CL171" i="3"/>
  <c r="CX171" i="3"/>
  <c r="DJ171" i="3"/>
  <c r="DV171" i="3"/>
  <c r="EH171" i="3"/>
  <c r="ET171" i="3"/>
  <c r="FG172" i="3"/>
  <c r="R172" i="3"/>
  <c r="AD172" i="3"/>
  <c r="AP172" i="3"/>
  <c r="BB172" i="3"/>
  <c r="BN172" i="3"/>
  <c r="BZ172" i="3"/>
  <c r="CL172" i="3"/>
  <c r="CX172" i="3"/>
  <c r="DJ172" i="3"/>
  <c r="DV172" i="3"/>
  <c r="EH172" i="3"/>
  <c r="ET172" i="3"/>
  <c r="FG173" i="3"/>
  <c r="R173" i="3"/>
  <c r="AD173" i="3"/>
  <c r="AP173" i="3"/>
  <c r="BB173" i="3"/>
  <c r="BN173" i="3"/>
  <c r="BZ173" i="3"/>
  <c r="CL173" i="3"/>
  <c r="CX173" i="3"/>
  <c r="DJ173" i="3"/>
  <c r="DV173" i="3"/>
  <c r="EH173" i="3"/>
  <c r="ET173" i="3"/>
  <c r="FG174" i="3"/>
  <c r="R174" i="3"/>
  <c r="AD174" i="3"/>
  <c r="AP174" i="3"/>
  <c r="BB174" i="3"/>
  <c r="BN174" i="3"/>
  <c r="BZ174" i="3"/>
  <c r="CL174" i="3"/>
  <c r="CX174" i="3"/>
  <c r="DJ174" i="3"/>
  <c r="DV174" i="3"/>
  <c r="EH174" i="3"/>
  <c r="ET174" i="3"/>
  <c r="FG175" i="3"/>
  <c r="R175" i="3"/>
  <c r="AD175" i="3"/>
  <c r="AP175" i="3"/>
  <c r="BB175" i="3"/>
  <c r="BN175" i="3"/>
  <c r="BZ175" i="3"/>
  <c r="CL175" i="3"/>
  <c r="CX175" i="3"/>
  <c r="DJ175" i="3"/>
  <c r="DV175" i="3"/>
  <c r="EH175" i="3"/>
  <c r="ET175" i="3"/>
  <c r="FG176" i="3"/>
  <c r="R176" i="3"/>
  <c r="AD176" i="3"/>
  <c r="AP176" i="3"/>
  <c r="BB176" i="3"/>
  <c r="BN176" i="3"/>
  <c r="BZ176" i="3"/>
  <c r="CL176" i="3"/>
  <c r="CX176" i="3"/>
  <c r="DJ176" i="3"/>
  <c r="DV176" i="3"/>
  <c r="EH176" i="3"/>
  <c r="ET176" i="3"/>
  <c r="FG177" i="3"/>
  <c r="R177" i="3"/>
  <c r="AD177" i="3"/>
  <c r="AP177" i="3"/>
  <c r="BB177" i="3"/>
  <c r="BN177" i="3"/>
  <c r="BZ177" i="3"/>
  <c r="CL177" i="3"/>
  <c r="CX177" i="3"/>
  <c r="DJ177" i="3"/>
  <c r="DV177" i="3"/>
  <c r="EH177" i="3"/>
  <c r="ET177" i="3"/>
  <c r="FG178" i="3"/>
  <c r="R178" i="3"/>
  <c r="AD178" i="3"/>
  <c r="AP178" i="3"/>
  <c r="BB178" i="3"/>
  <c r="BN178" i="3"/>
  <c r="BZ178" i="3"/>
  <c r="CL178" i="3"/>
  <c r="CX178" i="3"/>
  <c r="DJ178" i="3"/>
  <c r="DV178" i="3"/>
  <c r="EH178" i="3"/>
  <c r="ET178" i="3"/>
  <c r="FG179" i="3"/>
  <c r="R179" i="3"/>
  <c r="AD179" i="3"/>
  <c r="AP179" i="3"/>
  <c r="BB179" i="3"/>
  <c r="BN179" i="3"/>
  <c r="BZ179" i="3"/>
  <c r="CL179" i="3"/>
  <c r="CX179" i="3"/>
  <c r="DJ179" i="3"/>
  <c r="DV179" i="3"/>
  <c r="EH179" i="3"/>
  <c r="ET179" i="3"/>
  <c r="FG180" i="3"/>
  <c r="R180" i="3"/>
  <c r="AD180" i="3"/>
  <c r="AP180" i="3"/>
  <c r="BB180" i="3"/>
  <c r="BN180" i="3"/>
  <c r="BZ180" i="3"/>
  <c r="CL180" i="3"/>
  <c r="CX180" i="3"/>
  <c r="DJ180" i="3"/>
  <c r="DV180" i="3"/>
  <c r="EH180" i="3"/>
  <c r="ET180" i="3"/>
  <c r="FG181" i="3"/>
  <c r="R181" i="3"/>
  <c r="AD181" i="3"/>
  <c r="AP181" i="3"/>
  <c r="BB181" i="3"/>
  <c r="BN181" i="3"/>
  <c r="BZ181" i="3"/>
  <c r="CL181" i="3"/>
  <c r="CX181" i="3"/>
  <c r="DJ181" i="3"/>
  <c r="DV181" i="3"/>
  <c r="EH181" i="3"/>
  <c r="ET181" i="3"/>
  <c r="FG182" i="3"/>
  <c r="R182" i="3"/>
  <c r="AD182" i="3"/>
  <c r="AP182" i="3"/>
  <c r="BB182" i="3"/>
  <c r="BN182" i="3"/>
  <c r="BZ182" i="3"/>
  <c r="CL182" i="3"/>
  <c r="CX182" i="3"/>
  <c r="DJ182" i="3"/>
  <c r="DV182" i="3"/>
  <c r="EH182" i="3"/>
  <c r="ET182" i="3"/>
  <c r="FG183" i="3"/>
  <c r="R183" i="3"/>
  <c r="AD183" i="3"/>
  <c r="AP183" i="3"/>
  <c r="BB183" i="3"/>
  <c r="BN183" i="3"/>
  <c r="BZ183" i="3"/>
  <c r="CL183" i="3"/>
  <c r="CX183" i="3"/>
  <c r="DJ183" i="3"/>
  <c r="DV183" i="3"/>
  <c r="EH183" i="3"/>
  <c r="ET183" i="3"/>
  <c r="FG184" i="3"/>
  <c r="R184" i="3"/>
  <c r="AD184" i="3"/>
  <c r="AP184" i="3"/>
  <c r="BB184" i="3"/>
  <c r="BN184" i="3"/>
  <c r="BZ184" i="3"/>
  <c r="CL184" i="3"/>
  <c r="CX184" i="3"/>
  <c r="DJ184" i="3"/>
  <c r="DV184" i="3"/>
  <c r="EH184" i="3"/>
  <c r="ET184" i="3"/>
  <c r="FG185" i="3"/>
  <c r="R185" i="3"/>
  <c r="AD185" i="3"/>
  <c r="AP185" i="3"/>
  <c r="BB185" i="3"/>
  <c r="BN185" i="3"/>
  <c r="BZ185" i="3"/>
  <c r="CL185" i="3"/>
  <c r="CX185" i="3"/>
  <c r="DJ185" i="3"/>
  <c r="DV185" i="3"/>
  <c r="EH185" i="3"/>
  <c r="ET185" i="3"/>
  <c r="FG186" i="3"/>
  <c r="R186" i="3"/>
  <c r="AD186" i="3"/>
  <c r="AP186" i="3"/>
  <c r="BB186" i="3"/>
  <c r="BN186" i="3"/>
  <c r="BZ186" i="3"/>
  <c r="CL186" i="3"/>
  <c r="CX186" i="3"/>
  <c r="DJ186" i="3"/>
  <c r="DV186" i="3"/>
  <c r="EH186" i="3"/>
  <c r="ET186" i="3"/>
  <c r="FG187" i="3"/>
  <c r="R187" i="3"/>
  <c r="AD187" i="3"/>
  <c r="AP187" i="3"/>
  <c r="BB187" i="3"/>
  <c r="BN187" i="3"/>
  <c r="BZ187" i="3"/>
  <c r="CL187" i="3"/>
  <c r="CX187" i="3"/>
  <c r="DJ187" i="3"/>
  <c r="DV187" i="3"/>
  <c r="EH187" i="3"/>
  <c r="ET187" i="3"/>
  <c r="FG188" i="3"/>
  <c r="R188" i="3"/>
  <c r="AD188" i="3"/>
  <c r="AP188" i="3"/>
  <c r="BB188" i="3"/>
  <c r="BN188" i="3"/>
  <c r="BZ188" i="3"/>
  <c r="CL188" i="3"/>
  <c r="CX188" i="3"/>
  <c r="DJ188" i="3"/>
  <c r="DV188" i="3"/>
  <c r="EH188" i="3"/>
  <c r="ET188" i="3"/>
  <c r="FG189" i="3"/>
  <c r="R189" i="3"/>
  <c r="AD189" i="3"/>
  <c r="AP189" i="3"/>
  <c r="BB189" i="3"/>
  <c r="BN189" i="3"/>
  <c r="BZ189" i="3"/>
  <c r="CL189" i="3"/>
  <c r="CX189" i="3"/>
  <c r="DJ189" i="3"/>
  <c r="DV189" i="3"/>
  <c r="EH189" i="3"/>
  <c r="ET189" i="3"/>
  <c r="FG190" i="3"/>
  <c r="R190" i="3"/>
  <c r="AD190" i="3"/>
  <c r="AP190" i="3"/>
  <c r="BB190" i="3"/>
  <c r="BN190" i="3"/>
  <c r="BZ190" i="3"/>
  <c r="CL190" i="3"/>
  <c r="CX190" i="3"/>
  <c r="DJ190" i="3"/>
  <c r="DV190" i="3"/>
  <c r="EH190" i="3"/>
  <c r="ET190" i="3"/>
  <c r="FG191" i="3"/>
  <c r="R191" i="3"/>
  <c r="AD191" i="3"/>
  <c r="AP191" i="3"/>
  <c r="BB191" i="3"/>
  <c r="BN191" i="3"/>
  <c r="BZ191" i="3"/>
  <c r="CL191" i="3"/>
  <c r="CX191" i="3"/>
  <c r="DJ191" i="3"/>
  <c r="DV191" i="3"/>
  <c r="EH191" i="3"/>
  <c r="ET191" i="3"/>
  <c r="FG192" i="3"/>
  <c r="R192" i="3"/>
  <c r="AD192" i="3"/>
  <c r="AP192" i="3"/>
  <c r="BB192" i="3"/>
  <c r="BN192" i="3"/>
  <c r="BZ192" i="3"/>
  <c r="CL192" i="3"/>
  <c r="CX192" i="3"/>
  <c r="DJ192" i="3"/>
  <c r="DV192" i="3"/>
  <c r="EH192" i="3"/>
  <c r="ET192" i="3"/>
  <c r="FG193" i="3"/>
  <c r="R193" i="3"/>
  <c r="AD193" i="3"/>
  <c r="AP193" i="3"/>
  <c r="BB193" i="3"/>
  <c r="BN193" i="3"/>
  <c r="BZ193" i="3"/>
  <c r="CL193" i="3"/>
  <c r="CX193" i="3"/>
  <c r="DJ193" i="3"/>
  <c r="DV193" i="3"/>
  <c r="EH193" i="3"/>
  <c r="ET193" i="3"/>
  <c r="FG194" i="3"/>
  <c r="R194" i="3"/>
  <c r="AD194" i="3"/>
  <c r="AP194" i="3"/>
  <c r="BB194" i="3"/>
  <c r="BN194" i="3"/>
  <c r="BZ194" i="3"/>
  <c r="CL194" i="3"/>
  <c r="CX194" i="3"/>
  <c r="DJ194" i="3"/>
  <c r="DV194" i="3"/>
  <c r="EH194" i="3"/>
  <c r="ET194" i="3"/>
  <c r="FG195" i="3"/>
  <c r="R195" i="3"/>
  <c r="AD195" i="3"/>
  <c r="AP195" i="3"/>
  <c r="BB195" i="3"/>
  <c r="BN195" i="3"/>
  <c r="BZ195" i="3"/>
  <c r="CL195" i="3"/>
  <c r="CX195" i="3"/>
  <c r="DJ195" i="3"/>
  <c r="DV195" i="3"/>
  <c r="EH195" i="3"/>
  <c r="ET195" i="3"/>
  <c r="FG196" i="3"/>
  <c r="R196" i="3"/>
  <c r="AD196" i="3"/>
  <c r="AP196" i="3"/>
  <c r="BB196" i="3"/>
  <c r="BN196" i="3"/>
  <c r="BZ196" i="3"/>
  <c r="CL196" i="3"/>
  <c r="CX196" i="3"/>
  <c r="DJ196" i="3"/>
  <c r="DV196" i="3"/>
  <c r="EH196" i="3"/>
  <c r="ET196" i="3"/>
  <c r="FG197" i="3"/>
  <c r="R197" i="3"/>
  <c r="AD197" i="3"/>
  <c r="AP197" i="3"/>
  <c r="BB197" i="3"/>
  <c r="BN197" i="3"/>
  <c r="BZ197" i="3"/>
  <c r="CL197" i="3"/>
  <c r="CX197" i="3"/>
  <c r="DJ197" i="3"/>
  <c r="DV197" i="3"/>
  <c r="EH197" i="3"/>
  <c r="ET197" i="3"/>
  <c r="FG198" i="3"/>
  <c r="R198" i="3"/>
  <c r="AD198" i="3"/>
  <c r="AP198" i="3"/>
  <c r="BB198" i="3"/>
  <c r="BN198" i="3"/>
  <c r="BZ198" i="3"/>
  <c r="CL198" i="3"/>
  <c r="CX198" i="3"/>
  <c r="DJ198" i="3"/>
  <c r="DV198" i="3"/>
  <c r="EH198" i="3"/>
  <c r="ET198" i="3"/>
  <c r="FG199" i="3"/>
  <c r="R199" i="3"/>
  <c r="AD199" i="3"/>
  <c r="AP199" i="3"/>
  <c r="BB199" i="3"/>
  <c r="BN199" i="3"/>
  <c r="BZ199" i="3"/>
  <c r="CL199" i="3"/>
  <c r="CX199" i="3"/>
  <c r="DJ199" i="3"/>
  <c r="DV199" i="3"/>
  <c r="EH199" i="3"/>
  <c r="ET199" i="3"/>
  <c r="R200" i="3"/>
  <c r="AD200" i="3"/>
  <c r="AP200" i="3"/>
  <c r="BB200" i="3"/>
  <c r="BN200" i="3"/>
  <c r="BZ200" i="3"/>
  <c r="CL200" i="3"/>
  <c r="CX200" i="3"/>
  <c r="DJ200" i="3"/>
  <c r="DV200" i="3"/>
  <c r="EH200" i="3"/>
  <c r="ET200" i="3"/>
  <c r="FG200" i="3"/>
  <c r="FG201" i="3"/>
  <c r="R201" i="3"/>
  <c r="AD201" i="3"/>
  <c r="AP201" i="3"/>
  <c r="BB201" i="3"/>
  <c r="BN201" i="3"/>
  <c r="BZ201" i="3"/>
  <c r="CL201" i="3"/>
  <c r="CX201" i="3"/>
  <c r="DJ201" i="3"/>
  <c r="DV201" i="3"/>
  <c r="EH201" i="3"/>
  <c r="ET201" i="3"/>
  <c r="FG202" i="3"/>
  <c r="R202" i="3"/>
  <c r="AD202" i="3"/>
  <c r="AP202" i="3"/>
  <c r="BB202" i="3"/>
  <c r="BN202" i="3"/>
  <c r="BZ202" i="3"/>
  <c r="CL202" i="3"/>
  <c r="CX202" i="3"/>
  <c r="DJ202" i="3"/>
  <c r="DV202" i="3"/>
  <c r="EH202" i="3"/>
  <c r="ET202" i="3"/>
  <c r="FG203" i="3"/>
  <c r="R203" i="3"/>
  <c r="AD203" i="3"/>
  <c r="AP203" i="3"/>
  <c r="BB203" i="3"/>
  <c r="BN203" i="3"/>
  <c r="BZ203" i="3"/>
  <c r="CL203" i="3"/>
  <c r="CX203" i="3"/>
  <c r="DJ203" i="3"/>
  <c r="DV203" i="3"/>
  <c r="EH203" i="3"/>
  <c r="ET203" i="3"/>
  <c r="FG204" i="3"/>
  <c r="R204" i="3"/>
  <c r="AD204" i="3"/>
  <c r="AP204" i="3"/>
  <c r="BB204" i="3"/>
  <c r="BN204" i="3"/>
  <c r="BZ204" i="3"/>
  <c r="CL204" i="3"/>
  <c r="CX204" i="3"/>
  <c r="DJ204" i="3"/>
  <c r="DV204" i="3"/>
  <c r="EH204" i="3"/>
  <c r="ET204" i="3"/>
  <c r="FG205" i="3"/>
  <c r="R205" i="3"/>
  <c r="AD205" i="3"/>
  <c r="AP205" i="3"/>
  <c r="BB205" i="3"/>
  <c r="BN205" i="3"/>
  <c r="BZ205" i="3"/>
  <c r="CL205" i="3"/>
  <c r="CX205" i="3"/>
  <c r="DJ205" i="3"/>
  <c r="DV205" i="3"/>
  <c r="EH205" i="3"/>
  <c r="ET205" i="3"/>
  <c r="FG206" i="3"/>
  <c r="R206" i="3"/>
  <c r="AD206" i="3"/>
  <c r="AP206" i="3"/>
  <c r="BB206" i="3"/>
  <c r="BN206" i="3"/>
  <c r="BZ206" i="3"/>
  <c r="CL206" i="3"/>
  <c r="CX206" i="3"/>
  <c r="DJ206" i="3"/>
  <c r="DV206" i="3"/>
  <c r="EH206" i="3"/>
  <c r="ET206" i="3"/>
  <c r="FG207" i="3"/>
  <c r="R207" i="3"/>
  <c r="AD207" i="3"/>
  <c r="AP207" i="3"/>
  <c r="BB207" i="3"/>
  <c r="BN207" i="3"/>
  <c r="BZ207" i="3"/>
  <c r="CL207" i="3"/>
  <c r="CX207" i="3"/>
  <c r="DJ207" i="3"/>
  <c r="DV207" i="3"/>
  <c r="EH207" i="3"/>
  <c r="ET207" i="3"/>
  <c r="FG208" i="3"/>
  <c r="R208" i="3"/>
  <c r="AD208" i="3"/>
  <c r="AP208" i="3"/>
  <c r="BB208" i="3"/>
  <c r="BN208" i="3"/>
  <c r="BZ208" i="3"/>
  <c r="CL208" i="3"/>
  <c r="CX208" i="3"/>
  <c r="DJ208" i="3"/>
  <c r="DV208" i="3"/>
  <c r="EH208" i="3"/>
  <c r="ET208" i="3"/>
  <c r="FG209" i="3"/>
  <c r="R209" i="3"/>
  <c r="AD209" i="3"/>
  <c r="AP209" i="3"/>
  <c r="BB209" i="3"/>
  <c r="BN209" i="3"/>
  <c r="BZ209" i="3"/>
  <c r="CL209" i="3"/>
  <c r="CX209" i="3"/>
  <c r="DJ209" i="3"/>
  <c r="DV209" i="3"/>
  <c r="EH209" i="3"/>
  <c r="ET209" i="3"/>
  <c r="FG210" i="3"/>
  <c r="R210" i="3"/>
  <c r="AD210" i="3"/>
  <c r="AP210" i="3"/>
  <c r="BB210" i="3"/>
  <c r="BN210" i="3"/>
  <c r="BZ210" i="3"/>
  <c r="CL210" i="3"/>
  <c r="CX210" i="3"/>
  <c r="DJ210" i="3"/>
  <c r="DV210" i="3"/>
  <c r="EH210" i="3"/>
  <c r="ET210" i="3"/>
  <c r="FG211" i="3"/>
  <c r="R211" i="3"/>
  <c r="AD211" i="3"/>
  <c r="AP211" i="3"/>
  <c r="BB211" i="3"/>
  <c r="BN211" i="3"/>
  <c r="BZ211" i="3"/>
  <c r="CL211" i="3"/>
  <c r="CX211" i="3"/>
  <c r="DJ211" i="3"/>
  <c r="DV211" i="3"/>
  <c r="EH211" i="3"/>
  <c r="ET211" i="3"/>
  <c r="FG212" i="3"/>
  <c r="R212" i="3"/>
  <c r="AD212" i="3"/>
  <c r="AP212" i="3"/>
  <c r="BB212" i="3"/>
  <c r="BN212" i="3"/>
  <c r="BZ212" i="3"/>
  <c r="CL212" i="3"/>
  <c r="CX212" i="3"/>
  <c r="DJ212" i="3"/>
  <c r="DV212" i="3"/>
  <c r="EH212" i="3"/>
  <c r="ET212" i="3"/>
  <c r="FG213" i="3"/>
  <c r="R213" i="3"/>
  <c r="AD213" i="3"/>
  <c r="AP213" i="3"/>
  <c r="BB213" i="3"/>
  <c r="BN213" i="3"/>
  <c r="BZ213" i="3"/>
  <c r="CL213" i="3"/>
  <c r="CX213" i="3"/>
  <c r="DJ213" i="3"/>
  <c r="DV213" i="3"/>
  <c r="EH213" i="3"/>
  <c r="ET213" i="3"/>
  <c r="FG214" i="3"/>
  <c r="R214" i="3"/>
  <c r="AD214" i="3"/>
  <c r="AP214" i="3"/>
  <c r="BB214" i="3"/>
  <c r="BN214" i="3"/>
  <c r="BZ214" i="3"/>
  <c r="CL214" i="3"/>
  <c r="CX214" i="3"/>
  <c r="DJ214" i="3"/>
  <c r="DV214" i="3"/>
  <c r="EH214" i="3"/>
  <c r="ET214" i="3"/>
  <c r="FG215" i="3"/>
  <c r="R215" i="3"/>
  <c r="AD215" i="3"/>
  <c r="AP215" i="3"/>
  <c r="BB215" i="3"/>
  <c r="BN215" i="3"/>
  <c r="BZ215" i="3"/>
  <c r="CL215" i="3"/>
  <c r="CX215" i="3"/>
  <c r="DJ215" i="3"/>
  <c r="DV215" i="3"/>
  <c r="EH215" i="3"/>
  <c r="ET215" i="3"/>
  <c r="FG216" i="3"/>
  <c r="R216" i="3"/>
  <c r="AD216" i="3"/>
  <c r="AP216" i="3"/>
  <c r="BB216" i="3"/>
  <c r="BN216" i="3"/>
  <c r="BZ216" i="3"/>
  <c r="CL216" i="3"/>
  <c r="CX216" i="3"/>
  <c r="DJ216" i="3"/>
  <c r="DV216" i="3"/>
  <c r="EH216" i="3"/>
  <c r="ET216" i="3"/>
  <c r="FG217" i="3"/>
  <c r="R217" i="3"/>
  <c r="AD217" i="3"/>
  <c r="AP217" i="3"/>
  <c r="BB217" i="3"/>
  <c r="BN217" i="3"/>
  <c r="BZ217" i="3"/>
  <c r="CL217" i="3"/>
  <c r="CX217" i="3"/>
  <c r="DJ217" i="3"/>
  <c r="DV217" i="3"/>
  <c r="EH217" i="3"/>
  <c r="ET217" i="3"/>
  <c r="FG218" i="3"/>
  <c r="R218" i="3"/>
  <c r="AD218" i="3"/>
  <c r="AP218" i="3"/>
  <c r="BB218" i="3"/>
  <c r="BN218" i="3"/>
  <c r="BZ218" i="3"/>
  <c r="CL218" i="3"/>
  <c r="CX218" i="3"/>
  <c r="DJ218" i="3"/>
  <c r="DV218" i="3"/>
  <c r="EH218" i="3"/>
  <c r="ET218" i="3"/>
  <c r="FG219" i="3"/>
  <c r="R219" i="3"/>
  <c r="AD219" i="3"/>
  <c r="AP219" i="3"/>
  <c r="BB219" i="3"/>
  <c r="BN219" i="3"/>
  <c r="BZ219" i="3"/>
  <c r="CL219" i="3"/>
  <c r="CX219" i="3"/>
  <c r="DJ219" i="3"/>
  <c r="DV219" i="3"/>
  <c r="EH219" i="3"/>
  <c r="ET219" i="3"/>
  <c r="FG220" i="3"/>
  <c r="R220" i="3"/>
  <c r="AD220" i="3"/>
  <c r="AP220" i="3"/>
  <c r="BB220" i="3"/>
  <c r="BN220" i="3"/>
  <c r="BZ220" i="3"/>
  <c r="CL220" i="3"/>
  <c r="CX220" i="3"/>
  <c r="DJ220" i="3"/>
  <c r="DV220" i="3"/>
  <c r="EH220" i="3"/>
  <c r="ET220" i="3"/>
  <c r="FG221" i="3"/>
  <c r="R221" i="3"/>
  <c r="AD221" i="3"/>
  <c r="AP221" i="3"/>
  <c r="BB221" i="3"/>
  <c r="BN221" i="3"/>
  <c r="BZ221" i="3"/>
  <c r="CL221" i="3"/>
  <c r="CX221" i="3"/>
  <c r="DJ221" i="3"/>
  <c r="DV221" i="3"/>
  <c r="EH221" i="3"/>
  <c r="ET221" i="3"/>
  <c r="FG222" i="3"/>
  <c r="R222" i="3"/>
  <c r="AD222" i="3"/>
  <c r="AP222" i="3"/>
  <c r="BB222" i="3"/>
  <c r="BN222" i="3"/>
  <c r="BZ222" i="3"/>
  <c r="CL222" i="3"/>
  <c r="CX222" i="3"/>
  <c r="DJ222" i="3"/>
  <c r="DV222" i="3"/>
  <c r="EH222" i="3"/>
  <c r="ET222" i="3"/>
  <c r="FG223" i="3"/>
  <c r="R223" i="3"/>
  <c r="AD223" i="3"/>
  <c r="AP223" i="3"/>
  <c r="BB223" i="3"/>
  <c r="BN223" i="3"/>
  <c r="BZ223" i="3"/>
  <c r="CL223" i="3"/>
  <c r="CX223" i="3"/>
  <c r="DJ223" i="3"/>
  <c r="DV223" i="3"/>
  <c r="EH223" i="3"/>
  <c r="ET223" i="3"/>
  <c r="FG224" i="3"/>
  <c r="R224" i="3"/>
  <c r="AD224" i="3"/>
  <c r="AP224" i="3"/>
  <c r="BB224" i="3"/>
  <c r="BN224" i="3"/>
  <c r="BZ224" i="3"/>
  <c r="CL224" i="3"/>
  <c r="CX224" i="3"/>
  <c r="DJ224" i="3"/>
  <c r="DV224" i="3"/>
  <c r="EH224" i="3"/>
  <c r="ET224" i="3"/>
  <c r="FG225" i="3"/>
  <c r="R225" i="3"/>
  <c r="AD225" i="3"/>
  <c r="AP225" i="3"/>
  <c r="BB225" i="3"/>
  <c r="BN225" i="3"/>
  <c r="BZ225" i="3"/>
  <c r="CL225" i="3"/>
  <c r="CX225" i="3"/>
  <c r="DJ225" i="3"/>
  <c r="DV225" i="3"/>
  <c r="EH225" i="3"/>
  <c r="ET225" i="3"/>
  <c r="FG226" i="3"/>
  <c r="R226" i="3"/>
  <c r="AD226" i="3"/>
  <c r="AP226" i="3"/>
  <c r="BB226" i="3"/>
  <c r="BN226" i="3"/>
  <c r="BZ226" i="3"/>
  <c r="CL226" i="3"/>
  <c r="CX226" i="3"/>
  <c r="DJ226" i="3"/>
  <c r="DV226" i="3"/>
  <c r="EH226" i="3"/>
  <c r="ET226" i="3"/>
  <c r="FG227" i="3"/>
  <c r="R227" i="3"/>
  <c r="AD227" i="3"/>
  <c r="AP227" i="3"/>
  <c r="BB227" i="3"/>
  <c r="BN227" i="3"/>
  <c r="BZ227" i="3"/>
  <c r="CL227" i="3"/>
  <c r="CX227" i="3"/>
  <c r="DJ227" i="3"/>
  <c r="DV227" i="3"/>
  <c r="EH227" i="3"/>
  <c r="ET227" i="3"/>
  <c r="FG228" i="3"/>
  <c r="R228" i="3"/>
  <c r="AD228" i="3"/>
  <c r="AP228" i="3"/>
  <c r="BB228" i="3"/>
  <c r="BN228" i="3"/>
  <c r="BZ228" i="3"/>
  <c r="CL228" i="3"/>
  <c r="CX228" i="3"/>
  <c r="DJ228" i="3"/>
  <c r="DV228" i="3"/>
  <c r="EH228" i="3"/>
  <c r="ET228" i="3"/>
  <c r="FG229" i="3"/>
  <c r="R229" i="3"/>
  <c r="AD229" i="3"/>
  <c r="AP229" i="3"/>
  <c r="BB229" i="3"/>
  <c r="BN229" i="3"/>
  <c r="BZ229" i="3"/>
  <c r="CL229" i="3"/>
  <c r="CX229" i="3"/>
  <c r="DJ229" i="3"/>
  <c r="DV229" i="3"/>
  <c r="EH229" i="3"/>
  <c r="ET229" i="3"/>
  <c r="FG230" i="3"/>
  <c r="R230" i="3"/>
  <c r="AD230" i="3"/>
  <c r="AP230" i="3"/>
  <c r="BB230" i="3"/>
  <c r="BN230" i="3"/>
  <c r="BZ230" i="3"/>
  <c r="CL230" i="3"/>
  <c r="CX230" i="3"/>
  <c r="DJ230" i="3"/>
  <c r="DV230" i="3"/>
  <c r="EH230" i="3"/>
  <c r="ET230" i="3"/>
  <c r="FG231" i="3"/>
  <c r="R231" i="3"/>
  <c r="AD231" i="3"/>
  <c r="AP231" i="3"/>
  <c r="BB231" i="3"/>
  <c r="BN231" i="3"/>
  <c r="BZ231" i="3"/>
  <c r="CL231" i="3"/>
  <c r="CX231" i="3"/>
  <c r="DJ231" i="3"/>
  <c r="DV231" i="3"/>
  <c r="EH231" i="3"/>
  <c r="ET231" i="3"/>
  <c r="FG232" i="3"/>
  <c r="R232" i="3"/>
  <c r="AD232" i="3"/>
  <c r="AP232" i="3"/>
  <c r="BB232" i="3"/>
  <c r="BN232" i="3"/>
  <c r="BZ232" i="3"/>
  <c r="CL232" i="3"/>
  <c r="CX232" i="3"/>
  <c r="DJ232" i="3"/>
  <c r="DV232" i="3"/>
  <c r="EH232" i="3"/>
  <c r="ET232" i="3"/>
  <c r="FG233" i="3"/>
  <c r="R233" i="3"/>
  <c r="AD233" i="3"/>
  <c r="AP233" i="3"/>
  <c r="BB233" i="3"/>
  <c r="BN233" i="3"/>
  <c r="BZ233" i="3"/>
  <c r="CL233" i="3"/>
  <c r="CX233" i="3"/>
  <c r="DJ233" i="3"/>
  <c r="DV233" i="3"/>
  <c r="EH233" i="3"/>
  <c r="ET233" i="3"/>
  <c r="FG234" i="3"/>
  <c r="R234" i="3"/>
  <c r="AD234" i="3"/>
  <c r="AP234" i="3"/>
  <c r="BB234" i="3"/>
  <c r="BN234" i="3"/>
  <c r="BZ234" i="3"/>
  <c r="CL234" i="3"/>
  <c r="CX234" i="3"/>
  <c r="DJ234" i="3"/>
  <c r="DV234" i="3"/>
  <c r="EH234" i="3"/>
  <c r="ET234" i="3"/>
  <c r="FG235" i="3"/>
  <c r="R235" i="3"/>
  <c r="AD235" i="3"/>
  <c r="AP235" i="3"/>
  <c r="BB235" i="3"/>
  <c r="BN235" i="3"/>
  <c r="BZ235" i="3"/>
  <c r="CL235" i="3"/>
  <c r="CX235" i="3"/>
  <c r="DJ235" i="3"/>
  <c r="DV235" i="3"/>
  <c r="EH235" i="3"/>
  <c r="ET235" i="3"/>
  <c r="FG236" i="3"/>
  <c r="R236" i="3"/>
  <c r="AD236" i="3"/>
  <c r="AP236" i="3"/>
  <c r="BB236" i="3"/>
  <c r="BN236" i="3"/>
  <c r="BZ236" i="3"/>
  <c r="CL236" i="3"/>
  <c r="CX236" i="3"/>
  <c r="DJ236" i="3"/>
  <c r="DV236" i="3"/>
  <c r="EH236" i="3"/>
  <c r="ET236" i="3"/>
  <c r="FG237" i="3"/>
  <c r="R237" i="3"/>
  <c r="AD237" i="3"/>
  <c r="AP237" i="3"/>
  <c r="BB237" i="3"/>
  <c r="BN237" i="3"/>
  <c r="BZ237" i="3"/>
  <c r="CL237" i="3"/>
  <c r="CX237" i="3"/>
  <c r="DJ237" i="3"/>
  <c r="DV237" i="3"/>
  <c r="EH237" i="3"/>
  <c r="ET237" i="3"/>
  <c r="FG238" i="3"/>
  <c r="R238" i="3"/>
  <c r="AD238" i="3"/>
  <c r="AP238" i="3"/>
  <c r="BB238" i="3"/>
  <c r="BN238" i="3"/>
  <c r="BZ238" i="3"/>
  <c r="CL238" i="3"/>
  <c r="CX238" i="3"/>
  <c r="DJ238" i="3"/>
  <c r="DV238" i="3"/>
  <c r="EH238" i="3"/>
  <c r="ET238" i="3"/>
  <c r="FG239" i="3"/>
  <c r="R239" i="3"/>
  <c r="AD239" i="3"/>
  <c r="AP239" i="3"/>
  <c r="BB239" i="3"/>
  <c r="BN239" i="3"/>
  <c r="BZ239" i="3"/>
  <c r="CL239" i="3"/>
  <c r="CX239" i="3"/>
  <c r="DJ239" i="3"/>
  <c r="DV239" i="3"/>
  <c r="EH239" i="3"/>
  <c r="ET239" i="3"/>
  <c r="FG240" i="3"/>
  <c r="R240" i="3"/>
  <c r="AD240" i="3"/>
  <c r="AP240" i="3"/>
  <c r="BB240" i="3"/>
  <c r="BN240" i="3"/>
  <c r="BZ240" i="3"/>
  <c r="CL240" i="3"/>
  <c r="CX240" i="3"/>
  <c r="DJ240" i="3"/>
  <c r="DV240" i="3"/>
  <c r="EH240" i="3"/>
  <c r="ET240" i="3"/>
  <c r="FG241" i="3"/>
  <c r="R241" i="3"/>
  <c r="AD241" i="3"/>
  <c r="AP241" i="3"/>
  <c r="BB241" i="3"/>
  <c r="BN241" i="3"/>
  <c r="BZ241" i="3"/>
  <c r="CL241" i="3"/>
  <c r="CX241" i="3"/>
  <c r="DJ241" i="3"/>
  <c r="DV241" i="3"/>
  <c r="EH241" i="3"/>
  <c r="ET241" i="3"/>
  <c r="FG242" i="3"/>
  <c r="R242" i="3"/>
  <c r="AD242" i="3"/>
  <c r="AP242" i="3"/>
  <c r="BB242" i="3"/>
  <c r="BN242" i="3"/>
  <c r="BZ242" i="3"/>
  <c r="CL242" i="3"/>
  <c r="CX242" i="3"/>
  <c r="DJ242" i="3"/>
  <c r="DV242" i="3"/>
  <c r="EH242" i="3"/>
  <c r="ET242" i="3"/>
  <c r="FG243" i="3"/>
  <c r="R243" i="3"/>
  <c r="AD243" i="3"/>
  <c r="AP243" i="3"/>
  <c r="BB243" i="3"/>
  <c r="BN243" i="3"/>
  <c r="BZ243" i="3"/>
  <c r="CL243" i="3"/>
  <c r="CX243" i="3"/>
  <c r="DJ243" i="3"/>
  <c r="DV243" i="3"/>
  <c r="EH243" i="3"/>
  <c r="ET243" i="3"/>
  <c r="FG244" i="3"/>
  <c r="R244" i="3"/>
  <c r="AD244" i="3"/>
  <c r="AP244" i="3"/>
  <c r="BB244" i="3"/>
  <c r="BN244" i="3"/>
  <c r="BZ244" i="3"/>
  <c r="CL244" i="3"/>
  <c r="CX244" i="3"/>
  <c r="DJ244" i="3"/>
  <c r="DV244" i="3"/>
  <c r="EH244" i="3"/>
  <c r="ET244" i="3"/>
  <c r="FG245" i="3"/>
  <c r="R245" i="3"/>
  <c r="AD245" i="3"/>
  <c r="AP245" i="3"/>
  <c r="BB245" i="3"/>
  <c r="BN245" i="3"/>
  <c r="BZ245" i="3"/>
  <c r="CL245" i="3"/>
  <c r="CX245" i="3"/>
  <c r="DJ245" i="3"/>
  <c r="DV245" i="3"/>
  <c r="EH245" i="3"/>
  <c r="ET245" i="3"/>
  <c r="FG246" i="3"/>
  <c r="R246" i="3"/>
  <c r="AD246" i="3"/>
  <c r="AP246" i="3"/>
  <c r="BB246" i="3"/>
  <c r="BN246" i="3"/>
  <c r="BZ246" i="3"/>
  <c r="CL246" i="3"/>
  <c r="CX246" i="3"/>
  <c r="DJ246" i="3"/>
  <c r="DV246" i="3"/>
  <c r="EH246" i="3"/>
  <c r="ET246" i="3"/>
  <c r="FG247" i="3"/>
  <c r="R247" i="3"/>
  <c r="AD247" i="3"/>
  <c r="AP247" i="3"/>
  <c r="BB247" i="3"/>
  <c r="BN247" i="3"/>
  <c r="BZ247" i="3"/>
  <c r="CL247" i="3"/>
  <c r="CX247" i="3"/>
  <c r="DJ247" i="3"/>
  <c r="DV247" i="3"/>
  <c r="EH247" i="3"/>
  <c r="ET247" i="3"/>
  <c r="FG248" i="3"/>
  <c r="R248" i="3"/>
  <c r="AD248" i="3"/>
  <c r="AP248" i="3"/>
  <c r="BB248" i="3"/>
  <c r="BN248" i="3"/>
  <c r="BZ248" i="3"/>
  <c r="CL248" i="3"/>
  <c r="CX248" i="3"/>
  <c r="DJ248" i="3"/>
  <c r="DV248" i="3"/>
  <c r="EH248" i="3"/>
  <c r="ET248" i="3"/>
  <c r="FG249" i="3"/>
  <c r="R249" i="3"/>
  <c r="AD249" i="3"/>
  <c r="AP249" i="3"/>
  <c r="BB249" i="3"/>
  <c r="BN249" i="3"/>
  <c r="BZ249" i="3"/>
  <c r="CL249" i="3"/>
  <c r="CX249" i="3"/>
  <c r="DJ249" i="3"/>
  <c r="DV249" i="3"/>
  <c r="EH249" i="3"/>
  <c r="ET249" i="3"/>
  <c r="FG250" i="3"/>
  <c r="R250" i="3"/>
  <c r="AD250" i="3"/>
  <c r="AP250" i="3"/>
  <c r="BB250" i="3"/>
  <c r="BN250" i="3"/>
  <c r="BZ250" i="3"/>
  <c r="CL250" i="3"/>
  <c r="CX250" i="3"/>
  <c r="DJ250" i="3"/>
  <c r="DV250" i="3"/>
  <c r="EH250" i="3"/>
  <c r="ET250" i="3"/>
  <c r="FG251" i="3"/>
  <c r="R251" i="3"/>
  <c r="AD251" i="3"/>
  <c r="AP251" i="3"/>
  <c r="BB251" i="3"/>
  <c r="BN251" i="3"/>
  <c r="BZ251" i="3"/>
  <c r="CL251" i="3"/>
  <c r="CX251" i="3"/>
  <c r="DJ251" i="3"/>
  <c r="DV251" i="3"/>
  <c r="EH251" i="3"/>
  <c r="ET251" i="3"/>
  <c r="FG252" i="3"/>
  <c r="R252" i="3"/>
  <c r="AD252" i="3"/>
  <c r="AP252" i="3"/>
  <c r="BB252" i="3"/>
  <c r="BN252" i="3"/>
  <c r="BZ252" i="3"/>
  <c r="CL252" i="3"/>
  <c r="CX252" i="3"/>
  <c r="DJ252" i="3"/>
  <c r="DV252" i="3"/>
  <c r="EH252" i="3"/>
  <c r="ET252" i="3"/>
  <c r="FG253" i="3"/>
  <c r="R253" i="3"/>
  <c r="AD253" i="3"/>
  <c r="AP253" i="3"/>
  <c r="BB253" i="3"/>
  <c r="BN253" i="3"/>
  <c r="BZ253" i="3"/>
  <c r="CL253" i="3"/>
  <c r="CX253" i="3"/>
  <c r="DJ253" i="3"/>
  <c r="DV253" i="3"/>
  <c r="EH253" i="3"/>
  <c r="ET253" i="3"/>
  <c r="FG254" i="3"/>
  <c r="R254" i="3"/>
  <c r="AD254" i="3"/>
  <c r="AP254" i="3"/>
  <c r="BB254" i="3"/>
  <c r="BN254" i="3"/>
  <c r="BZ254" i="3"/>
  <c r="CL254" i="3"/>
  <c r="CX254" i="3"/>
  <c r="DJ254" i="3"/>
  <c r="DV254" i="3"/>
  <c r="EH254" i="3"/>
  <c r="ET254" i="3"/>
  <c r="FG255" i="3"/>
  <c r="R255" i="3"/>
  <c r="AD255" i="3"/>
  <c r="AP255" i="3"/>
  <c r="BB255" i="3"/>
  <c r="BN255" i="3"/>
  <c r="BZ255" i="3"/>
  <c r="CL255" i="3"/>
  <c r="CX255" i="3"/>
  <c r="DJ255" i="3"/>
  <c r="DV255" i="3"/>
  <c r="EH255" i="3"/>
  <c r="ET255" i="3"/>
  <c r="FG256" i="3"/>
  <c r="R256" i="3"/>
  <c r="AD256" i="3"/>
  <c r="AP256" i="3"/>
  <c r="BB256" i="3"/>
  <c r="BN256" i="3"/>
  <c r="BZ256" i="3"/>
  <c r="CL256" i="3"/>
  <c r="CX256" i="3"/>
  <c r="DJ256" i="3"/>
  <c r="DV256" i="3"/>
  <c r="EH256" i="3"/>
  <c r="ET256" i="3"/>
  <c r="FG257" i="3"/>
  <c r="R257" i="3"/>
  <c r="AD257" i="3"/>
  <c r="AP257" i="3"/>
  <c r="BB257" i="3"/>
  <c r="BN257" i="3"/>
  <c r="BZ257" i="3"/>
  <c r="CL257" i="3"/>
  <c r="CX257" i="3"/>
  <c r="DJ257" i="3"/>
  <c r="DV257" i="3"/>
  <c r="EH257" i="3"/>
  <c r="ET257" i="3"/>
  <c r="FG258" i="3"/>
  <c r="R258" i="3"/>
  <c r="AD258" i="3"/>
  <c r="AP258" i="3"/>
  <c r="BB258" i="3"/>
  <c r="BN258" i="3"/>
  <c r="BZ258" i="3"/>
  <c r="CL258" i="3"/>
  <c r="CX258" i="3"/>
  <c r="DJ258" i="3"/>
  <c r="DV258" i="3"/>
  <c r="EH258" i="3"/>
  <c r="ET258" i="3"/>
  <c r="FG259" i="3"/>
  <c r="R259" i="3"/>
  <c r="AD259" i="3"/>
  <c r="AP259" i="3"/>
  <c r="BB259" i="3"/>
  <c r="BN259" i="3"/>
  <c r="BZ259" i="3"/>
  <c r="CL259" i="3"/>
  <c r="CX259" i="3"/>
  <c r="DJ259" i="3"/>
  <c r="DV259" i="3"/>
  <c r="EH259" i="3"/>
  <c r="ET259" i="3"/>
  <c r="FG260" i="3"/>
  <c r="R260" i="3"/>
  <c r="AD260" i="3"/>
  <c r="AP260" i="3"/>
  <c r="BB260" i="3"/>
  <c r="BN260" i="3"/>
  <c r="BZ260" i="3"/>
  <c r="CL260" i="3"/>
  <c r="CX260" i="3"/>
  <c r="DJ260" i="3"/>
  <c r="DV260" i="3"/>
  <c r="EH260" i="3"/>
  <c r="ET260" i="3"/>
  <c r="FG261" i="3"/>
  <c r="R261" i="3"/>
  <c r="AD261" i="3"/>
  <c r="AP261" i="3"/>
  <c r="BB261" i="3"/>
  <c r="BN261" i="3"/>
  <c r="BZ261" i="3"/>
  <c r="CL261" i="3"/>
  <c r="CX261" i="3"/>
  <c r="DJ261" i="3"/>
  <c r="DV261" i="3"/>
  <c r="EH261" i="3"/>
  <c r="ET261" i="3"/>
  <c r="FG262" i="3"/>
  <c r="R262" i="3"/>
  <c r="AD262" i="3"/>
  <c r="AP262" i="3"/>
  <c r="BB262" i="3"/>
  <c r="BN262" i="3"/>
  <c r="BZ262" i="3"/>
  <c r="CL262" i="3"/>
  <c r="CX262" i="3"/>
  <c r="DJ262" i="3"/>
  <c r="DV262" i="3"/>
  <c r="EH262" i="3"/>
  <c r="ET262" i="3"/>
  <c r="FG263" i="3"/>
  <c r="R263" i="3"/>
  <c r="AD263" i="3"/>
  <c r="AP263" i="3"/>
  <c r="BB263" i="3"/>
  <c r="BN263" i="3"/>
  <c r="BZ263" i="3"/>
  <c r="CL263" i="3"/>
  <c r="CX263" i="3"/>
  <c r="DJ263" i="3"/>
  <c r="DV263" i="3"/>
  <c r="EH263" i="3"/>
  <c r="ET263" i="3"/>
  <c r="FG264" i="3"/>
  <c r="R264" i="3"/>
  <c r="AD264" i="3"/>
  <c r="AP264" i="3"/>
  <c r="BB264" i="3"/>
  <c r="BN264" i="3"/>
  <c r="BZ264" i="3"/>
  <c r="CL264" i="3"/>
  <c r="CX264" i="3"/>
  <c r="DJ264" i="3"/>
  <c r="DV264" i="3"/>
  <c r="EH264" i="3"/>
  <c r="ET264" i="3"/>
  <c r="FG265" i="3"/>
  <c r="R265" i="3"/>
  <c r="AD265" i="3"/>
  <c r="AP265" i="3"/>
  <c r="BB265" i="3"/>
  <c r="BN265" i="3"/>
  <c r="BZ265" i="3"/>
  <c r="CL265" i="3"/>
  <c r="CX265" i="3"/>
  <c r="DJ265" i="3"/>
  <c r="DV265" i="3"/>
  <c r="EH265" i="3"/>
  <c r="ET265" i="3"/>
  <c r="FG266" i="3"/>
  <c r="R266" i="3"/>
  <c r="AD266" i="3"/>
  <c r="AP266" i="3"/>
  <c r="BB266" i="3"/>
  <c r="BN266" i="3"/>
  <c r="BZ266" i="3"/>
  <c r="CL266" i="3"/>
  <c r="CX266" i="3"/>
  <c r="DJ266" i="3"/>
  <c r="DV266" i="3"/>
  <c r="EH266" i="3"/>
  <c r="ET266" i="3"/>
  <c r="FG267" i="3"/>
  <c r="R267" i="3"/>
  <c r="AD267" i="3"/>
  <c r="AP267" i="3"/>
  <c r="BB267" i="3"/>
  <c r="BN267" i="3"/>
  <c r="BZ267" i="3"/>
  <c r="CL267" i="3"/>
  <c r="CX267" i="3"/>
  <c r="DJ267" i="3"/>
  <c r="DV267" i="3"/>
  <c r="EH267" i="3"/>
  <c r="ET267" i="3"/>
  <c r="FG268" i="3"/>
  <c r="R268" i="3"/>
  <c r="AD268" i="3"/>
  <c r="AP268" i="3"/>
  <c r="BB268" i="3"/>
  <c r="BN268" i="3"/>
  <c r="BZ268" i="3"/>
  <c r="CL268" i="3"/>
  <c r="CX268" i="3"/>
  <c r="DJ268" i="3"/>
  <c r="DV268" i="3"/>
  <c r="EH268" i="3"/>
  <c r="ET268" i="3"/>
  <c r="FG269" i="3"/>
  <c r="R269" i="3"/>
  <c r="AD269" i="3"/>
  <c r="AP269" i="3"/>
  <c r="BB269" i="3"/>
  <c r="BN269" i="3"/>
  <c r="BZ269" i="3"/>
  <c r="CL269" i="3"/>
  <c r="CX269" i="3"/>
  <c r="DJ269" i="3"/>
  <c r="DV269" i="3"/>
  <c r="EH269" i="3"/>
  <c r="ET269" i="3"/>
  <c r="FG270" i="3"/>
  <c r="R270" i="3"/>
  <c r="AD270" i="3"/>
  <c r="AP270" i="3"/>
  <c r="BB270" i="3"/>
  <c r="BN270" i="3"/>
  <c r="BZ270" i="3"/>
  <c r="CL270" i="3"/>
  <c r="CX270" i="3"/>
  <c r="DJ270" i="3"/>
  <c r="DV270" i="3"/>
  <c r="EH270" i="3"/>
  <c r="ET270" i="3"/>
  <c r="FG271" i="3"/>
  <c r="R271" i="3"/>
  <c r="AD271" i="3"/>
  <c r="AP271" i="3"/>
  <c r="BB271" i="3"/>
  <c r="BN271" i="3"/>
  <c r="BZ271" i="3"/>
  <c r="CL271" i="3"/>
  <c r="CX271" i="3"/>
  <c r="DJ271" i="3"/>
  <c r="DV271" i="3"/>
  <c r="EH271" i="3"/>
  <c r="ET271" i="3"/>
  <c r="R8" i="3"/>
  <c r="AD8" i="3"/>
  <c r="AP8" i="3"/>
  <c r="BB8" i="3"/>
  <c r="BN8" i="3"/>
  <c r="BZ8" i="3"/>
  <c r="CL8" i="3"/>
  <c r="CX8" i="3"/>
  <c r="DJ8" i="3"/>
  <c r="DV8" i="3"/>
  <c r="EH8" i="3"/>
  <c r="ET8" i="3"/>
  <c r="FG8" i="3"/>
  <c r="B270" i="3"/>
  <c r="C270" i="3"/>
  <c r="D270" i="3"/>
  <c r="E270" i="3"/>
  <c r="F270" i="3"/>
  <c r="G270" i="3"/>
  <c r="H270" i="3"/>
  <c r="I270" i="3"/>
  <c r="J270" i="3"/>
  <c r="K270" i="3"/>
  <c r="L270" i="3"/>
  <c r="Q270" i="3"/>
  <c r="U270" i="3"/>
  <c r="V270" i="3"/>
  <c r="W270" i="3"/>
  <c r="X270" i="3"/>
  <c r="AC270" i="3"/>
  <c r="AG270" i="3"/>
  <c r="AH270" i="3"/>
  <c r="AI270" i="3"/>
  <c r="AJ270" i="3"/>
  <c r="AO270" i="3"/>
  <c r="AS270" i="3"/>
  <c r="AT270" i="3"/>
  <c r="AU270" i="3"/>
  <c r="AV270" i="3"/>
  <c r="BA270" i="3"/>
  <c r="BE270" i="3"/>
  <c r="BF270" i="3"/>
  <c r="BG270" i="3"/>
  <c r="BH270" i="3"/>
  <c r="BM270" i="3"/>
  <c r="BQ270" i="3"/>
  <c r="BR270" i="3"/>
  <c r="BS270" i="3"/>
  <c r="BT270" i="3"/>
  <c r="BY270" i="3"/>
  <c r="CC270" i="3"/>
  <c r="CD270" i="3"/>
  <c r="CE270" i="3"/>
  <c r="CF270" i="3"/>
  <c r="CK270" i="3"/>
  <c r="CO270" i="3"/>
  <c r="CP270" i="3"/>
  <c r="CQ270" i="3"/>
  <c r="CR270" i="3"/>
  <c r="CW270" i="3"/>
  <c r="DA270" i="3"/>
  <c r="DB270" i="3"/>
  <c r="DC270" i="3"/>
  <c r="DD270" i="3"/>
  <c r="DI270" i="3"/>
  <c r="DM270" i="3"/>
  <c r="DN270" i="3"/>
  <c r="DO270" i="3"/>
  <c r="DP270" i="3"/>
  <c r="DU270" i="3"/>
  <c r="DY270" i="3"/>
  <c r="DZ270" i="3"/>
  <c r="EA270" i="3"/>
  <c r="EB270" i="3"/>
  <c r="EG270" i="3"/>
  <c r="EK270" i="3"/>
  <c r="EL270" i="3"/>
  <c r="EM270" i="3"/>
  <c r="EN270" i="3"/>
  <c r="ES270" i="3"/>
  <c r="AR22" i="4"/>
  <c r="AB12" i="4"/>
  <c r="AB22" i="4"/>
  <c r="AR12" i="4"/>
  <c r="AQ3" i="1"/>
  <c r="DA3" i="1" s="1"/>
  <c r="AI3" i="1"/>
  <c r="MA3" i="1" s="1"/>
  <c r="AA3" i="1"/>
  <c r="AH3" i="1" s="1"/>
  <c r="HH3" i="1" s="1"/>
  <c r="S3" i="1"/>
  <c r="JA3" i="1" s="1"/>
  <c r="UK272" i="1"/>
  <c r="UL32" i="2" s="1"/>
  <c r="UL272" i="1"/>
  <c r="UM32" i="2" s="1"/>
  <c r="UM272" i="1"/>
  <c r="UN32" i="2" s="1"/>
  <c r="UN272" i="1"/>
  <c r="UO32" i="2" s="1"/>
  <c r="UO272" i="1"/>
  <c r="UP32" i="2" s="1"/>
  <c r="UP272" i="1"/>
  <c r="UQ32" i="2" s="1"/>
  <c r="UQ272" i="1"/>
  <c r="UR32" i="2" s="1"/>
  <c r="UR272" i="1"/>
  <c r="US32" i="2" s="1"/>
  <c r="US272" i="1"/>
  <c r="UT32" i="2" s="1"/>
  <c r="UT272" i="1"/>
  <c r="UU32" i="2" s="1"/>
  <c r="UU272" i="1"/>
  <c r="UV32" i="2" s="1"/>
  <c r="UV272" i="1"/>
  <c r="UW32" i="2" s="1"/>
  <c r="UW272" i="1"/>
  <c r="UX32" i="2" s="1"/>
  <c r="UX272" i="1"/>
  <c r="UY32" i="2" s="1"/>
  <c r="UY272" i="1"/>
  <c r="UZ32" i="2" s="1"/>
  <c r="UZ272" i="1"/>
  <c r="VA32" i="2" s="1"/>
  <c r="VA272" i="1"/>
  <c r="VB32" i="2" s="1"/>
  <c r="VB272" i="1"/>
  <c r="VC32" i="2" s="1"/>
  <c r="VC272" i="1"/>
  <c r="VD32" i="2" s="1"/>
  <c r="VD272" i="1"/>
  <c r="VE32" i="2" s="1"/>
  <c r="VE272" i="1"/>
  <c r="VF32" i="2" s="1"/>
  <c r="VF272" i="1"/>
  <c r="VG32" i="2" s="1"/>
  <c r="VG272" i="1"/>
  <c r="VH32" i="2" s="1"/>
  <c r="VH272" i="1"/>
  <c r="VI32" i="2" s="1"/>
  <c r="VI272" i="1"/>
  <c r="VJ32" i="2" s="1"/>
  <c r="VJ272" i="1"/>
  <c r="VK32" i="2" s="1"/>
  <c r="VK272" i="1"/>
  <c r="VL32" i="2" s="1"/>
  <c r="VL272" i="1"/>
  <c r="VM32" i="2" s="1"/>
  <c r="VM272" i="1"/>
  <c r="VN32" i="2" s="1"/>
  <c r="VN272" i="1"/>
  <c r="VO32" i="2" s="1"/>
  <c r="VO272" i="1"/>
  <c r="VP32" i="2" s="1"/>
  <c r="VP272" i="1"/>
  <c r="VQ32" i="2" s="1"/>
  <c r="VQ272" i="1"/>
  <c r="VR32" i="2" s="1"/>
  <c r="VR272" i="1"/>
  <c r="VS32" i="2" s="1"/>
  <c r="VS272" i="1"/>
  <c r="VT32" i="2" s="1"/>
  <c r="VT272" i="1"/>
  <c r="VU32" i="2" s="1"/>
  <c r="VU272" i="1"/>
  <c r="VV32" i="2" s="1"/>
  <c r="VV272" i="1"/>
  <c r="VW32" i="2" s="1"/>
  <c r="VW272" i="1"/>
  <c r="VX32" i="2" s="1"/>
  <c r="VX272" i="1"/>
  <c r="VY32" i="2" s="1"/>
  <c r="VY272" i="1"/>
  <c r="VZ32" i="2" s="1"/>
  <c r="VZ272" i="1"/>
  <c r="WA32" i="2" s="1"/>
  <c r="WA272" i="1"/>
  <c r="WB32" i="2" s="1"/>
  <c r="WB272" i="1"/>
  <c r="WC32" i="2" s="1"/>
  <c r="WC272" i="1"/>
  <c r="WD32" i="2" s="1"/>
  <c r="WD272" i="1"/>
  <c r="WE32" i="2" s="1"/>
  <c r="WE272" i="1"/>
  <c r="WF32" i="2" s="1"/>
  <c r="WF272" i="1"/>
  <c r="WG32" i="2" s="1"/>
  <c r="WG272" i="1"/>
  <c r="WH32" i="2" s="1"/>
  <c r="WH272" i="1"/>
  <c r="WI32" i="2" s="1"/>
  <c r="WI272" i="1"/>
  <c r="WJ32" i="2" s="1"/>
  <c r="WJ272" i="1"/>
  <c r="WK32" i="2" s="1"/>
  <c r="WK272" i="1"/>
  <c r="WL32" i="2" s="1"/>
  <c r="WL272" i="1"/>
  <c r="WM32" i="2" s="1"/>
  <c r="WM272" i="1"/>
  <c r="WN32" i="2" s="1"/>
  <c r="WN272" i="1"/>
  <c r="WO32" i="2" s="1"/>
  <c r="WO272" i="1"/>
  <c r="WP32" i="2" s="1"/>
  <c r="WP272" i="1"/>
  <c r="WQ32" i="2" s="1"/>
  <c r="WQ272" i="1"/>
  <c r="WR32" i="2" s="1"/>
  <c r="WR272" i="1"/>
  <c r="WS32" i="2" s="1"/>
  <c r="WS272" i="1"/>
  <c r="WT32" i="2" s="1"/>
  <c r="WT272" i="1"/>
  <c r="WU32" i="2" s="1"/>
  <c r="WU272" i="1"/>
  <c r="WV32" i="2" s="1"/>
  <c r="WV272" i="1"/>
  <c r="WW32" i="2" s="1"/>
  <c r="WW272" i="1"/>
  <c r="WX32" i="2" s="1"/>
  <c r="WX272" i="1"/>
  <c r="WY32" i="2" s="1"/>
  <c r="WY272" i="1"/>
  <c r="WZ32" i="2" s="1"/>
  <c r="WZ272" i="1"/>
  <c r="XA32" i="2" s="1"/>
  <c r="XA272" i="1"/>
  <c r="XB32" i="2" s="1"/>
  <c r="XB272" i="1"/>
  <c r="XC32" i="2" s="1"/>
  <c r="XC272" i="1"/>
  <c r="XD32" i="2" s="1"/>
  <c r="XD272" i="1"/>
  <c r="XE32" i="2" s="1"/>
  <c r="XE272" i="1"/>
  <c r="XF32" i="2" s="1"/>
  <c r="XF272" i="1"/>
  <c r="XG32" i="2" s="1"/>
  <c r="XG272" i="1"/>
  <c r="XH32" i="2" s="1"/>
  <c r="XH272" i="1"/>
  <c r="XI32" i="2" s="1"/>
  <c r="XI272" i="1"/>
  <c r="XJ32" i="2" s="1"/>
  <c r="XJ272" i="1"/>
  <c r="XK32" i="2" s="1"/>
  <c r="XK272" i="1"/>
  <c r="XL32" i="2" s="1"/>
  <c r="XL272" i="1"/>
  <c r="XM32" i="2" s="1"/>
  <c r="XM272" i="1"/>
  <c r="XN32" i="2" s="1"/>
  <c r="XN272" i="1"/>
  <c r="XO32" i="2" s="1"/>
  <c r="XO272" i="1"/>
  <c r="XP32" i="2" s="1"/>
  <c r="XP272" i="1"/>
  <c r="XQ32" i="2" s="1"/>
  <c r="XQ272" i="1"/>
  <c r="XR32" i="2" s="1"/>
  <c r="XR272" i="1"/>
  <c r="XS32" i="2" s="1"/>
  <c r="XS272" i="1"/>
  <c r="XT32" i="2" s="1"/>
  <c r="XT272" i="1"/>
  <c r="XU32" i="2" s="1"/>
  <c r="XU272" i="1"/>
  <c r="XV32" i="2" s="1"/>
  <c r="XV272" i="1"/>
  <c r="XW32" i="2" s="1"/>
  <c r="XW272" i="1"/>
  <c r="XX32" i="2" s="1"/>
  <c r="XX272" i="1"/>
  <c r="XY32" i="2" s="1"/>
  <c r="XY272" i="1"/>
  <c r="XZ32" i="2" s="1"/>
  <c r="XZ272" i="1"/>
  <c r="YA32" i="2" s="1"/>
  <c r="YA272" i="1"/>
  <c r="YB32" i="2" s="1"/>
  <c r="YB272" i="1"/>
  <c r="YC32" i="2" s="1"/>
  <c r="YC272" i="1"/>
  <c r="YD32" i="2" s="1"/>
  <c r="YD272" i="1"/>
  <c r="YE32" i="2" s="1"/>
  <c r="YE272" i="1"/>
  <c r="YF32" i="2" s="1"/>
  <c r="YF272" i="1"/>
  <c r="YG32" i="2" s="1"/>
  <c r="YG272" i="1"/>
  <c r="YH32" i="2" s="1"/>
  <c r="YH272" i="1"/>
  <c r="YI32" i="2" s="1"/>
  <c r="YI272" i="1"/>
  <c r="YJ32" i="2" s="1"/>
  <c r="YJ272" i="1"/>
  <c r="YK32" i="2" s="1"/>
  <c r="YK272" i="1"/>
  <c r="YL32" i="2" s="1"/>
  <c r="YL272" i="1"/>
  <c r="YM32" i="2" s="1"/>
  <c r="YM272" i="1"/>
  <c r="YN32" i="2" s="1"/>
  <c r="YN272" i="1"/>
  <c r="YO32" i="2" s="1"/>
  <c r="YO272" i="1"/>
  <c r="YP32" i="2" s="1"/>
  <c r="YP272" i="1"/>
  <c r="YQ32" i="2" s="1"/>
  <c r="YQ272" i="1"/>
  <c r="YR32" i="2" s="1"/>
  <c r="YR272" i="1"/>
  <c r="YS32" i="2" s="1"/>
  <c r="YS272" i="1"/>
  <c r="YT32" i="2" s="1"/>
  <c r="YT272" i="1"/>
  <c r="YU32" i="2" s="1"/>
  <c r="YU272" i="1"/>
  <c r="YV32" i="2" s="1"/>
  <c r="YV272" i="1"/>
  <c r="YW32" i="2" s="1"/>
  <c r="YW272" i="1"/>
  <c r="YX32" i="2" s="1"/>
  <c r="YX272" i="1"/>
  <c r="YY32" i="2" s="1"/>
  <c r="YY272" i="1"/>
  <c r="YZ32" i="2" s="1"/>
  <c r="YZ272" i="1"/>
  <c r="ZA32" i="2" s="1"/>
  <c r="ZA272" i="1"/>
  <c r="ZB32" i="2" s="1"/>
  <c r="ZB272" i="1"/>
  <c r="ZC32" i="2" s="1"/>
  <c r="ZC272" i="1"/>
  <c r="ZD32" i="2" s="1"/>
  <c r="ZD272" i="1"/>
  <c r="ZE32" i="2" s="1"/>
  <c r="ZE272" i="1"/>
  <c r="ZF32" i="2" s="1"/>
  <c r="ZF272" i="1"/>
  <c r="ZG32" i="2" s="1"/>
  <c r="ZG272" i="1"/>
  <c r="ZH32" i="2" s="1"/>
  <c r="ZH272" i="1"/>
  <c r="ZI32" i="2" s="1"/>
  <c r="ZI272" i="1"/>
  <c r="ZJ32" i="2" s="1"/>
  <c r="ZJ272" i="1"/>
  <c r="ZK32" i="2" s="1"/>
  <c r="ZK272" i="1"/>
  <c r="ZL32" i="2" s="1"/>
  <c r="ZL272" i="1"/>
  <c r="ZM32" i="2" s="1"/>
  <c r="ZM272" i="1"/>
  <c r="ZN32" i="2" s="1"/>
  <c r="ZN272" i="1"/>
  <c r="ZO32" i="2" s="1"/>
  <c r="ZO272" i="1"/>
  <c r="ZP32" i="2" s="1"/>
  <c r="ZP272" i="1"/>
  <c r="ZQ32" i="2" s="1"/>
  <c r="ZQ272" i="1"/>
  <c r="ZR32" i="2" s="1"/>
  <c r="ZR272" i="1"/>
  <c r="ZS32" i="2" s="1"/>
  <c r="ZS272" i="1"/>
  <c r="ZT32" i="2" s="1"/>
  <c r="ZT272" i="1"/>
  <c r="ZU32" i="2" s="1"/>
  <c r="ZU272" i="1"/>
  <c r="ZV32" i="2" s="1"/>
  <c r="ZV272" i="1"/>
  <c r="ZW32" i="2" s="1"/>
  <c r="ZW272" i="1"/>
  <c r="ZX32" i="2" s="1"/>
  <c r="ZX272" i="1"/>
  <c r="ZY32" i="2" s="1"/>
  <c r="ZY272" i="1"/>
  <c r="ZZ32" i="2" s="1"/>
  <c r="ZZ272" i="1"/>
  <c r="AAA32" i="2" s="1"/>
  <c r="AAA272" i="1"/>
  <c r="AAB32" i="2" s="1"/>
  <c r="AAB272" i="1"/>
  <c r="AAC32" i="2" s="1"/>
  <c r="AAC272" i="1"/>
  <c r="AAD32" i="2" s="1"/>
  <c r="AAD272" i="1"/>
  <c r="AAE32" i="2" s="1"/>
  <c r="AAE272" i="1"/>
  <c r="AAF32" i="2" s="1"/>
  <c r="AAF272" i="1"/>
  <c r="AAG32" i="2" s="1"/>
  <c r="AAG272" i="1"/>
  <c r="AAH32" i="2" s="1"/>
  <c r="AAH272" i="1"/>
  <c r="AAI32" i="2" s="1"/>
  <c r="AAI272" i="1"/>
  <c r="AAJ32" i="2" s="1"/>
  <c r="AAJ272" i="1"/>
  <c r="AAK32" i="2" s="1"/>
  <c r="AAK272" i="1"/>
  <c r="AAL32" i="2" s="1"/>
  <c r="AAL272" i="1"/>
  <c r="AAM32" i="2" s="1"/>
  <c r="AAM272" i="1"/>
  <c r="AAN32" i="2" s="1"/>
  <c r="AAN272" i="1"/>
  <c r="AAO32" i="2" s="1"/>
  <c r="AAO272" i="1"/>
  <c r="AAP32" i="2" s="1"/>
  <c r="AAP272" i="1"/>
  <c r="AAQ32" i="2" s="1"/>
  <c r="AAQ272" i="1"/>
  <c r="AAR32" i="2" s="1"/>
  <c r="AAR272" i="1"/>
  <c r="AAS32" i="2" s="1"/>
  <c r="AAS272" i="1"/>
  <c r="AAT32" i="2" s="1"/>
  <c r="AAT272" i="1"/>
  <c r="AAU32" i="2" s="1"/>
  <c r="AAU272" i="1"/>
  <c r="AAV32" i="2" s="1"/>
  <c r="AAV272" i="1"/>
  <c r="AAW32" i="2" s="1"/>
  <c r="AAW272" i="1"/>
  <c r="AAX32" i="2" s="1"/>
  <c r="AAX272" i="1"/>
  <c r="AAY32" i="2" s="1"/>
  <c r="AAY272" i="1"/>
  <c r="AAZ32" i="2" s="1"/>
  <c r="AAZ272" i="1"/>
  <c r="ABA32" i="2" s="1"/>
  <c r="ABA272" i="1"/>
  <c r="ABB32" i="2" s="1"/>
  <c r="ABB272" i="1"/>
  <c r="ABC32" i="2" s="1"/>
  <c r="ABC272" i="1"/>
  <c r="ABD32" i="2" s="1"/>
  <c r="ABD272" i="1"/>
  <c r="ABE32" i="2" s="1"/>
  <c r="ABE272" i="1"/>
  <c r="ABF32" i="2" s="1"/>
  <c r="ABF272" i="1"/>
  <c r="ABG32" i="2" s="1"/>
  <c r="ABG272" i="1"/>
  <c r="ABH32" i="2" s="1"/>
  <c r="ABH272" i="1"/>
  <c r="ABI32" i="2" s="1"/>
  <c r="ABI272" i="1"/>
  <c r="ABJ32" i="2" s="1"/>
  <c r="ABJ272" i="1"/>
  <c r="ABK32" i="2" s="1"/>
  <c r="ABK272" i="1"/>
  <c r="ABL32" i="2" s="1"/>
  <c r="ABL272" i="1"/>
  <c r="ABM32" i="2" s="1"/>
  <c r="I272" i="1"/>
  <c r="J32" i="2" s="1"/>
  <c r="J272" i="1"/>
  <c r="K32" i="2" s="1"/>
  <c r="K272" i="1"/>
  <c r="L32" i="2" s="1"/>
  <c r="L272" i="1"/>
  <c r="M32" i="2" s="1"/>
  <c r="M272" i="1"/>
  <c r="N32" i="2" s="1"/>
  <c r="N272" i="1"/>
  <c r="O32" i="2" s="1"/>
  <c r="O272" i="1"/>
  <c r="P32" i="2" s="1"/>
  <c r="P272" i="1"/>
  <c r="Q32" i="2" s="1"/>
  <c r="Q272" i="1"/>
  <c r="R32" i="2" s="1"/>
  <c r="R272" i="1"/>
  <c r="S32" i="2" s="1"/>
  <c r="S272" i="1"/>
  <c r="T32" i="2" s="1"/>
  <c r="T272" i="1"/>
  <c r="U32" i="2" s="1"/>
  <c r="U272" i="1"/>
  <c r="V32" i="2" s="1"/>
  <c r="V272" i="1"/>
  <c r="W32" i="2" s="1"/>
  <c r="W272" i="1"/>
  <c r="X32" i="2" s="1"/>
  <c r="X272" i="1"/>
  <c r="Y32" i="2" s="1"/>
  <c r="Y272" i="1"/>
  <c r="Z32" i="2" s="1"/>
  <c r="Z272" i="1"/>
  <c r="AA32" i="2" s="1"/>
  <c r="AA272" i="1"/>
  <c r="AB32" i="2" s="1"/>
  <c r="AB272" i="1"/>
  <c r="AC32" i="2" s="1"/>
  <c r="AC272" i="1"/>
  <c r="AD32" i="2" s="1"/>
  <c r="AD272" i="1"/>
  <c r="AE32" i="2" s="1"/>
  <c r="AE272" i="1"/>
  <c r="AF32" i="2" s="1"/>
  <c r="AF272" i="1"/>
  <c r="AG32" i="2" s="1"/>
  <c r="AG272" i="1"/>
  <c r="AH32" i="2" s="1"/>
  <c r="AH272" i="1"/>
  <c r="AI32" i="2" s="1"/>
  <c r="AI272" i="1"/>
  <c r="AJ32" i="2" s="1"/>
  <c r="AJ272" i="1"/>
  <c r="AK32" i="2" s="1"/>
  <c r="AK272" i="1"/>
  <c r="AL32" i="2" s="1"/>
  <c r="AL272" i="1"/>
  <c r="AM32" i="2" s="1"/>
  <c r="AM272" i="1"/>
  <c r="AN32" i="2" s="1"/>
  <c r="AN272" i="1"/>
  <c r="AO32" i="2" s="1"/>
  <c r="AO272" i="1"/>
  <c r="AP32" i="2" s="1"/>
  <c r="AP272" i="1"/>
  <c r="AQ32" i="2" s="1"/>
  <c r="AQ272" i="1"/>
  <c r="AR32" i="2" s="1"/>
  <c r="AR272" i="1"/>
  <c r="AS32" i="2" s="1"/>
  <c r="AS272" i="1"/>
  <c r="AT32" i="2" s="1"/>
  <c r="AT272" i="1"/>
  <c r="AU32" i="2" s="1"/>
  <c r="AU272" i="1"/>
  <c r="AV32" i="2" s="1"/>
  <c r="AV272" i="1"/>
  <c r="AW32" i="2" s="1"/>
  <c r="AW272" i="1"/>
  <c r="AX32" i="2" s="1"/>
  <c r="AX272" i="1"/>
  <c r="AY32" i="2" s="1"/>
  <c r="AY272" i="1"/>
  <c r="AZ32" i="2" s="1"/>
  <c r="AZ272" i="1"/>
  <c r="BA32" i="2" s="1"/>
  <c r="BA272" i="1"/>
  <c r="BB32" i="2" s="1"/>
  <c r="BB272" i="1"/>
  <c r="BC32" i="2" s="1"/>
  <c r="BC272" i="1"/>
  <c r="BD32" i="2" s="1"/>
  <c r="BD272" i="1"/>
  <c r="BE32" i="2" s="1"/>
  <c r="BE272" i="1"/>
  <c r="BF32" i="2" s="1"/>
  <c r="BF272" i="1"/>
  <c r="BG32" i="2" s="1"/>
  <c r="BG272" i="1"/>
  <c r="BH32" i="2" s="1"/>
  <c r="BH272" i="1"/>
  <c r="BI32" i="2" s="1"/>
  <c r="BI272" i="1"/>
  <c r="BJ32" i="2" s="1"/>
  <c r="BJ272" i="1"/>
  <c r="BK32" i="2" s="1"/>
  <c r="BK272" i="1"/>
  <c r="BL32" i="2" s="1"/>
  <c r="BL272" i="1"/>
  <c r="BM32" i="2" s="1"/>
  <c r="BM272" i="1"/>
  <c r="BN32" i="2" s="1"/>
  <c r="BN272" i="1"/>
  <c r="BO32" i="2" s="1"/>
  <c r="BO272" i="1"/>
  <c r="BP32" i="2" s="1"/>
  <c r="BP272" i="1"/>
  <c r="BQ32" i="2" s="1"/>
  <c r="BQ272" i="1"/>
  <c r="BR32" i="2" s="1"/>
  <c r="BR272" i="1"/>
  <c r="BS32" i="2" s="1"/>
  <c r="BS272" i="1"/>
  <c r="BT32" i="2" s="1"/>
  <c r="BT272" i="1"/>
  <c r="BU32" i="2" s="1"/>
  <c r="BU272" i="1"/>
  <c r="BV32" i="2" s="1"/>
  <c r="BV272" i="1"/>
  <c r="BW32" i="2" s="1"/>
  <c r="BW272" i="1"/>
  <c r="BX32" i="2" s="1"/>
  <c r="BX272" i="1"/>
  <c r="BY32" i="2" s="1"/>
  <c r="BY272" i="1"/>
  <c r="BZ32" i="2" s="1"/>
  <c r="BZ272" i="1"/>
  <c r="CA32" i="2" s="1"/>
  <c r="CA272" i="1"/>
  <c r="CB32" i="2" s="1"/>
  <c r="CB272" i="1"/>
  <c r="CC32" i="2" s="1"/>
  <c r="CC272" i="1"/>
  <c r="CD32" i="2" s="1"/>
  <c r="CD272" i="1"/>
  <c r="CE32" i="2" s="1"/>
  <c r="CE272" i="1"/>
  <c r="CF32" i="2" s="1"/>
  <c r="CF272" i="1"/>
  <c r="CG32" i="2" s="1"/>
  <c r="CG272" i="1"/>
  <c r="CH32" i="2" s="1"/>
  <c r="CH272" i="1"/>
  <c r="CI32" i="2" s="1"/>
  <c r="CI272" i="1"/>
  <c r="CJ32" i="2" s="1"/>
  <c r="CJ272" i="1"/>
  <c r="CK32" i="2" s="1"/>
  <c r="CK272" i="1"/>
  <c r="CL32" i="2" s="1"/>
  <c r="CL272" i="1"/>
  <c r="CM32" i="2" s="1"/>
  <c r="CM272" i="1"/>
  <c r="CN32" i="2" s="1"/>
  <c r="CN272" i="1"/>
  <c r="CO32" i="2" s="1"/>
  <c r="CO272" i="1"/>
  <c r="CP32" i="2" s="1"/>
  <c r="CP272" i="1"/>
  <c r="CQ32" i="2" s="1"/>
  <c r="CQ272" i="1"/>
  <c r="CR32" i="2" s="1"/>
  <c r="CR272" i="1"/>
  <c r="CS32" i="2" s="1"/>
  <c r="CS272" i="1"/>
  <c r="CT32" i="2" s="1"/>
  <c r="CT272" i="1"/>
  <c r="CU32" i="2" s="1"/>
  <c r="CU272" i="1"/>
  <c r="CV32" i="2" s="1"/>
  <c r="CV272" i="1"/>
  <c r="CW32" i="2" s="1"/>
  <c r="CW272" i="1"/>
  <c r="CX32" i="2" s="1"/>
  <c r="CX272" i="1"/>
  <c r="CY32" i="2" s="1"/>
  <c r="CY272" i="1"/>
  <c r="CZ32" i="2" s="1"/>
  <c r="CZ272" i="1"/>
  <c r="DA32" i="2" s="1"/>
  <c r="DA272" i="1"/>
  <c r="DB32" i="2" s="1"/>
  <c r="DB272" i="1"/>
  <c r="DC32" i="2" s="1"/>
  <c r="DC272" i="1"/>
  <c r="DD32" i="2" s="1"/>
  <c r="DD272" i="1"/>
  <c r="DE32" i="2" s="1"/>
  <c r="DE272" i="1"/>
  <c r="DF32" i="2" s="1"/>
  <c r="DF272" i="1"/>
  <c r="DG32" i="2" s="1"/>
  <c r="DG272" i="1"/>
  <c r="DH32" i="2" s="1"/>
  <c r="DH272" i="1"/>
  <c r="DI32" i="2" s="1"/>
  <c r="DI272" i="1"/>
  <c r="DJ32" i="2" s="1"/>
  <c r="DJ272" i="1"/>
  <c r="DK32" i="2" s="1"/>
  <c r="DK272" i="1"/>
  <c r="DL32" i="2" s="1"/>
  <c r="DL272" i="1"/>
  <c r="DM32" i="2" s="1"/>
  <c r="DM272" i="1"/>
  <c r="DN32" i="2" s="1"/>
  <c r="DN272" i="1"/>
  <c r="DO32" i="2" s="1"/>
  <c r="DO272" i="1"/>
  <c r="DP32" i="2" s="1"/>
  <c r="DP272" i="1"/>
  <c r="DQ32" i="2" s="1"/>
  <c r="DQ272" i="1"/>
  <c r="DR32" i="2" s="1"/>
  <c r="DR272" i="1"/>
  <c r="DS32" i="2" s="1"/>
  <c r="DS272" i="1"/>
  <c r="DT32" i="2" s="1"/>
  <c r="DT272" i="1"/>
  <c r="DU32" i="2" s="1"/>
  <c r="DU272" i="1"/>
  <c r="DV32" i="2" s="1"/>
  <c r="DV272" i="1"/>
  <c r="DW32" i="2" s="1"/>
  <c r="DW272" i="1"/>
  <c r="DX32" i="2" s="1"/>
  <c r="DX272" i="1"/>
  <c r="DY32" i="2" s="1"/>
  <c r="DY272" i="1"/>
  <c r="DZ32" i="2" s="1"/>
  <c r="DZ272" i="1"/>
  <c r="EA32" i="2" s="1"/>
  <c r="EA272" i="1"/>
  <c r="EB32" i="2" s="1"/>
  <c r="EB272" i="1"/>
  <c r="EC32" i="2" s="1"/>
  <c r="EC272" i="1"/>
  <c r="ED32" i="2" s="1"/>
  <c r="ED272" i="1"/>
  <c r="EE32" i="2" s="1"/>
  <c r="EE272" i="1"/>
  <c r="EF32" i="2" s="1"/>
  <c r="EF272" i="1"/>
  <c r="EG32" i="2" s="1"/>
  <c r="EG272" i="1"/>
  <c r="EH32" i="2" s="1"/>
  <c r="EH272" i="1"/>
  <c r="EI32" i="2" s="1"/>
  <c r="EI272" i="1"/>
  <c r="EJ32" i="2" s="1"/>
  <c r="EJ272" i="1"/>
  <c r="EK32" i="2" s="1"/>
  <c r="EK272" i="1"/>
  <c r="EL32" i="2" s="1"/>
  <c r="EL272" i="1"/>
  <c r="EM32" i="2" s="1"/>
  <c r="EM272" i="1"/>
  <c r="EN32" i="2" s="1"/>
  <c r="EN272" i="1"/>
  <c r="EO32" i="2" s="1"/>
  <c r="EO272" i="1"/>
  <c r="EP32" i="2" s="1"/>
  <c r="EP272" i="1"/>
  <c r="EQ32" i="2" s="1"/>
  <c r="EQ272" i="1"/>
  <c r="ER32" i="2" s="1"/>
  <c r="ER272" i="1"/>
  <c r="ES32" i="2" s="1"/>
  <c r="ES272" i="1"/>
  <c r="ET32" i="2" s="1"/>
  <c r="ET272" i="1"/>
  <c r="EU32" i="2" s="1"/>
  <c r="EU272" i="1"/>
  <c r="EV32" i="2" s="1"/>
  <c r="EV272" i="1"/>
  <c r="EW32" i="2" s="1"/>
  <c r="EW272" i="1"/>
  <c r="EX32" i="2" s="1"/>
  <c r="EX272" i="1"/>
  <c r="EY32" i="2" s="1"/>
  <c r="EY272" i="1"/>
  <c r="EZ32" i="2" s="1"/>
  <c r="EZ272" i="1"/>
  <c r="FA32" i="2" s="1"/>
  <c r="FA272" i="1"/>
  <c r="FB32" i="2" s="1"/>
  <c r="FB272" i="1"/>
  <c r="FC32" i="2" s="1"/>
  <c r="FC272" i="1"/>
  <c r="FD32" i="2" s="1"/>
  <c r="FD272" i="1"/>
  <c r="FE32" i="2" s="1"/>
  <c r="FE272" i="1"/>
  <c r="FF32" i="2" s="1"/>
  <c r="FF272" i="1"/>
  <c r="FG32" i="2" s="1"/>
  <c r="FG272" i="1"/>
  <c r="FH32" i="2" s="1"/>
  <c r="FH272" i="1"/>
  <c r="FI32" i="2" s="1"/>
  <c r="FI272" i="1"/>
  <c r="FJ32" i="2" s="1"/>
  <c r="FJ272" i="1"/>
  <c r="FK32" i="2" s="1"/>
  <c r="FK272" i="1"/>
  <c r="FL32" i="2" s="1"/>
  <c r="FL272" i="1"/>
  <c r="FM32" i="2" s="1"/>
  <c r="FM272" i="1"/>
  <c r="FN32" i="2" s="1"/>
  <c r="FN272" i="1"/>
  <c r="FO32" i="2" s="1"/>
  <c r="FO272" i="1"/>
  <c r="FP32" i="2" s="1"/>
  <c r="FP272" i="1"/>
  <c r="FQ32" i="2" s="1"/>
  <c r="FQ272" i="1"/>
  <c r="FR32" i="2" s="1"/>
  <c r="FR272" i="1"/>
  <c r="FS32" i="2" s="1"/>
  <c r="FS272" i="1"/>
  <c r="FT32" i="2" s="1"/>
  <c r="FT272" i="1"/>
  <c r="FU32" i="2" s="1"/>
  <c r="FU272" i="1"/>
  <c r="FV32" i="2" s="1"/>
  <c r="FV272" i="1"/>
  <c r="FW32" i="2" s="1"/>
  <c r="FW272" i="1"/>
  <c r="FX32" i="2" s="1"/>
  <c r="FX272" i="1"/>
  <c r="FY32" i="2" s="1"/>
  <c r="FY272" i="1"/>
  <c r="FZ32" i="2" s="1"/>
  <c r="FZ272" i="1"/>
  <c r="GA32" i="2" s="1"/>
  <c r="GA272" i="1"/>
  <c r="GB32" i="2" s="1"/>
  <c r="GB272" i="1"/>
  <c r="GC32" i="2" s="1"/>
  <c r="GC272" i="1"/>
  <c r="GD32" i="2" s="1"/>
  <c r="GD272" i="1"/>
  <c r="GE32" i="2" s="1"/>
  <c r="GE272" i="1"/>
  <c r="GF32" i="2" s="1"/>
  <c r="GF272" i="1"/>
  <c r="GG32" i="2" s="1"/>
  <c r="GG272" i="1"/>
  <c r="GH32" i="2" s="1"/>
  <c r="GH272" i="1"/>
  <c r="GI32" i="2" s="1"/>
  <c r="GI272" i="1"/>
  <c r="GJ32" i="2" s="1"/>
  <c r="GJ272" i="1"/>
  <c r="GK32" i="2" s="1"/>
  <c r="GK272" i="1"/>
  <c r="GL32" i="2" s="1"/>
  <c r="GL272" i="1"/>
  <c r="GM32" i="2" s="1"/>
  <c r="GM272" i="1"/>
  <c r="GN32" i="2" s="1"/>
  <c r="GN272" i="1"/>
  <c r="GO32" i="2" s="1"/>
  <c r="GO272" i="1"/>
  <c r="GP32" i="2" s="1"/>
  <c r="GP272" i="1"/>
  <c r="GQ32" i="2" s="1"/>
  <c r="GQ272" i="1"/>
  <c r="GR32" i="2" s="1"/>
  <c r="GR272" i="1"/>
  <c r="GS32" i="2" s="1"/>
  <c r="GS272" i="1"/>
  <c r="GT32" i="2" s="1"/>
  <c r="GT272" i="1"/>
  <c r="GU32" i="2" s="1"/>
  <c r="GU272" i="1"/>
  <c r="GV32" i="2" s="1"/>
  <c r="GV272" i="1"/>
  <c r="GW32" i="2" s="1"/>
  <c r="GW272" i="1"/>
  <c r="GX32" i="2" s="1"/>
  <c r="GX272" i="1"/>
  <c r="GY32" i="2" s="1"/>
  <c r="GY272" i="1"/>
  <c r="GZ32" i="2" s="1"/>
  <c r="GZ272" i="1"/>
  <c r="HA32" i="2" s="1"/>
  <c r="HA272" i="1"/>
  <c r="HB32" i="2" s="1"/>
  <c r="HB272" i="1"/>
  <c r="HC32" i="2" s="1"/>
  <c r="HC272" i="1"/>
  <c r="HD32" i="2" s="1"/>
  <c r="HD272" i="1"/>
  <c r="HE32" i="2" s="1"/>
  <c r="HE272" i="1"/>
  <c r="HF32" i="2" s="1"/>
  <c r="HF272" i="1"/>
  <c r="HG32" i="2" s="1"/>
  <c r="HG272" i="1"/>
  <c r="HH32" i="2" s="1"/>
  <c r="HH272" i="1"/>
  <c r="HI32" i="2" s="1"/>
  <c r="HI272" i="1"/>
  <c r="HJ32" i="2" s="1"/>
  <c r="HJ272" i="1"/>
  <c r="HK32" i="2" s="1"/>
  <c r="HK272" i="1"/>
  <c r="HL32" i="2" s="1"/>
  <c r="HL272" i="1"/>
  <c r="HM32" i="2" s="1"/>
  <c r="HM272" i="1"/>
  <c r="HN32" i="2" s="1"/>
  <c r="HN272" i="1"/>
  <c r="HO32" i="2" s="1"/>
  <c r="HO272" i="1"/>
  <c r="HP32" i="2" s="1"/>
  <c r="HP272" i="1"/>
  <c r="HQ32" i="2" s="1"/>
  <c r="HQ272" i="1"/>
  <c r="HR32" i="2" s="1"/>
  <c r="HR272" i="1"/>
  <c r="HS32" i="2" s="1"/>
  <c r="HS272" i="1"/>
  <c r="HT32" i="2" s="1"/>
  <c r="HT272" i="1"/>
  <c r="HU32" i="2" s="1"/>
  <c r="HU272" i="1"/>
  <c r="HV32" i="2" s="1"/>
  <c r="HV272" i="1"/>
  <c r="HW32" i="2" s="1"/>
  <c r="HW272" i="1"/>
  <c r="HX32" i="2" s="1"/>
  <c r="HX272" i="1"/>
  <c r="HY32" i="2" s="1"/>
  <c r="HY272" i="1"/>
  <c r="HZ32" i="2" s="1"/>
  <c r="HZ272" i="1"/>
  <c r="IA32" i="2" s="1"/>
  <c r="IA272" i="1"/>
  <c r="IB32" i="2" s="1"/>
  <c r="IB272" i="1"/>
  <c r="IC32" i="2" s="1"/>
  <c r="IC272" i="1"/>
  <c r="ID32" i="2" s="1"/>
  <c r="ID272" i="1"/>
  <c r="IE32" i="2" s="1"/>
  <c r="IE272" i="1"/>
  <c r="IF32" i="2" s="1"/>
  <c r="IF272" i="1"/>
  <c r="IG32" i="2" s="1"/>
  <c r="IG272" i="1"/>
  <c r="IH32" i="2" s="1"/>
  <c r="IH272" i="1"/>
  <c r="II32" i="2" s="1"/>
  <c r="II272" i="1"/>
  <c r="IJ32" i="2" s="1"/>
  <c r="IJ272" i="1"/>
  <c r="IK32" i="2" s="1"/>
  <c r="IK272" i="1"/>
  <c r="IL32" i="2" s="1"/>
  <c r="IL272" i="1"/>
  <c r="IM32" i="2" s="1"/>
  <c r="IM272" i="1"/>
  <c r="IN32" i="2" s="1"/>
  <c r="IN272" i="1"/>
  <c r="IO32" i="2" s="1"/>
  <c r="IO272" i="1"/>
  <c r="IP32" i="2" s="1"/>
  <c r="IP272" i="1"/>
  <c r="IQ32" i="2" s="1"/>
  <c r="IQ272" i="1"/>
  <c r="IR32" i="2" s="1"/>
  <c r="IR272" i="1"/>
  <c r="IS32" i="2" s="1"/>
  <c r="IS272" i="1"/>
  <c r="IT32" i="2" s="1"/>
  <c r="IT272" i="1"/>
  <c r="IU32" i="2" s="1"/>
  <c r="IU272" i="1"/>
  <c r="IV32" i="2" s="1"/>
  <c r="IV272" i="1"/>
  <c r="IW32" i="2" s="1"/>
  <c r="IW272" i="1"/>
  <c r="IX32" i="2" s="1"/>
  <c r="IX272" i="1"/>
  <c r="IY32" i="2" s="1"/>
  <c r="IY272" i="1"/>
  <c r="IZ32" i="2" s="1"/>
  <c r="IZ272" i="1"/>
  <c r="JA32" i="2" s="1"/>
  <c r="JA272" i="1"/>
  <c r="JB32" i="2" s="1"/>
  <c r="JB272" i="1"/>
  <c r="JC32" i="2" s="1"/>
  <c r="JC272" i="1"/>
  <c r="JD32" i="2" s="1"/>
  <c r="JD272" i="1"/>
  <c r="JE32" i="2" s="1"/>
  <c r="JE272" i="1"/>
  <c r="JF32" i="2" s="1"/>
  <c r="JF272" i="1"/>
  <c r="JG32" i="2" s="1"/>
  <c r="JG272" i="1"/>
  <c r="JH32" i="2" s="1"/>
  <c r="JH272" i="1"/>
  <c r="JI32" i="2" s="1"/>
  <c r="JI272" i="1"/>
  <c r="JJ32" i="2" s="1"/>
  <c r="JJ272" i="1"/>
  <c r="JK32" i="2" s="1"/>
  <c r="JK272" i="1"/>
  <c r="JL32" i="2" s="1"/>
  <c r="JL272" i="1"/>
  <c r="JM32" i="2" s="1"/>
  <c r="JM272" i="1"/>
  <c r="JN32" i="2" s="1"/>
  <c r="JN272" i="1"/>
  <c r="JO32" i="2" s="1"/>
  <c r="JO272" i="1"/>
  <c r="JP32" i="2" s="1"/>
  <c r="JP272" i="1"/>
  <c r="JQ32" i="2" s="1"/>
  <c r="JQ272" i="1"/>
  <c r="JR32" i="2" s="1"/>
  <c r="JR272" i="1"/>
  <c r="JS32" i="2" s="1"/>
  <c r="JS272" i="1"/>
  <c r="JT32" i="2" s="1"/>
  <c r="JT272" i="1"/>
  <c r="JU32" i="2" s="1"/>
  <c r="JU272" i="1"/>
  <c r="JV32" i="2" s="1"/>
  <c r="JV272" i="1"/>
  <c r="JW32" i="2" s="1"/>
  <c r="JW272" i="1"/>
  <c r="JX32" i="2" s="1"/>
  <c r="JX272" i="1"/>
  <c r="JY32" i="2" s="1"/>
  <c r="JY272" i="1"/>
  <c r="JZ32" i="2" s="1"/>
  <c r="JZ272" i="1"/>
  <c r="KA32" i="2" s="1"/>
  <c r="KA272" i="1"/>
  <c r="KB32" i="2" s="1"/>
  <c r="KB272" i="1"/>
  <c r="KC32" i="2" s="1"/>
  <c r="KC272" i="1"/>
  <c r="KD32" i="2" s="1"/>
  <c r="KD272" i="1"/>
  <c r="KE32" i="2" s="1"/>
  <c r="KE272" i="1"/>
  <c r="KF32" i="2" s="1"/>
  <c r="KF272" i="1"/>
  <c r="KG32" i="2" s="1"/>
  <c r="KG272" i="1"/>
  <c r="KH32" i="2" s="1"/>
  <c r="KH272" i="1"/>
  <c r="KI32" i="2" s="1"/>
  <c r="KI272" i="1"/>
  <c r="KJ32" i="2" s="1"/>
  <c r="KJ272" i="1"/>
  <c r="KK32" i="2" s="1"/>
  <c r="KK272" i="1"/>
  <c r="KL32" i="2" s="1"/>
  <c r="KL272" i="1"/>
  <c r="KM32" i="2" s="1"/>
  <c r="KM272" i="1"/>
  <c r="KN32" i="2" s="1"/>
  <c r="KN272" i="1"/>
  <c r="KO32" i="2" s="1"/>
  <c r="KO272" i="1"/>
  <c r="KP32" i="2" s="1"/>
  <c r="KP272" i="1"/>
  <c r="KQ32" i="2" s="1"/>
  <c r="KQ272" i="1"/>
  <c r="KR32" i="2" s="1"/>
  <c r="KR272" i="1"/>
  <c r="KS32" i="2" s="1"/>
  <c r="KS272" i="1"/>
  <c r="KT32" i="2" s="1"/>
  <c r="KT272" i="1"/>
  <c r="KU32" i="2" s="1"/>
  <c r="KU272" i="1"/>
  <c r="KV32" i="2" s="1"/>
  <c r="KV272" i="1"/>
  <c r="KW32" i="2" s="1"/>
  <c r="KW272" i="1"/>
  <c r="KX32" i="2" s="1"/>
  <c r="KX272" i="1"/>
  <c r="KY32" i="2" s="1"/>
  <c r="KY272" i="1"/>
  <c r="KZ32" i="2" s="1"/>
  <c r="KZ272" i="1"/>
  <c r="LA32" i="2" s="1"/>
  <c r="LA272" i="1"/>
  <c r="LB32" i="2" s="1"/>
  <c r="LB272" i="1"/>
  <c r="LC32" i="2" s="1"/>
  <c r="LC272" i="1"/>
  <c r="LD32" i="2" s="1"/>
  <c r="LD272" i="1"/>
  <c r="LE32" i="2" s="1"/>
  <c r="LE272" i="1"/>
  <c r="LF32" i="2" s="1"/>
  <c r="LF272" i="1"/>
  <c r="LG32" i="2" s="1"/>
  <c r="LG272" i="1"/>
  <c r="LH32" i="2" s="1"/>
  <c r="LH272" i="1"/>
  <c r="LI32" i="2" s="1"/>
  <c r="LI272" i="1"/>
  <c r="LJ32" i="2" s="1"/>
  <c r="LJ272" i="1"/>
  <c r="LK32" i="2" s="1"/>
  <c r="LK272" i="1"/>
  <c r="LL32" i="2" s="1"/>
  <c r="LL272" i="1"/>
  <c r="LM32" i="2" s="1"/>
  <c r="LM272" i="1"/>
  <c r="LN32" i="2" s="1"/>
  <c r="LN272" i="1"/>
  <c r="LO32" i="2" s="1"/>
  <c r="LO272" i="1"/>
  <c r="LP32" i="2" s="1"/>
  <c r="LP272" i="1"/>
  <c r="LQ32" i="2" s="1"/>
  <c r="LQ272" i="1"/>
  <c r="LR32" i="2" s="1"/>
  <c r="LR272" i="1"/>
  <c r="LS32" i="2" s="1"/>
  <c r="LS272" i="1"/>
  <c r="LT32" i="2" s="1"/>
  <c r="LT272" i="1"/>
  <c r="LU32" i="2" s="1"/>
  <c r="LU272" i="1"/>
  <c r="LV32" i="2" s="1"/>
  <c r="LV272" i="1"/>
  <c r="LW32" i="2" s="1"/>
  <c r="LW272" i="1"/>
  <c r="LX32" i="2" s="1"/>
  <c r="LX272" i="1"/>
  <c r="LY32" i="2" s="1"/>
  <c r="LY272" i="1"/>
  <c r="LZ32" i="2" s="1"/>
  <c r="LZ272" i="1"/>
  <c r="MA32" i="2" s="1"/>
  <c r="MA272" i="1"/>
  <c r="MB32" i="2" s="1"/>
  <c r="MB272" i="1"/>
  <c r="MC32" i="2" s="1"/>
  <c r="MC272" i="1"/>
  <c r="MD32" i="2" s="1"/>
  <c r="MD272" i="1"/>
  <c r="ME32" i="2" s="1"/>
  <c r="ME272" i="1"/>
  <c r="MF32" i="2" s="1"/>
  <c r="MF272" i="1"/>
  <c r="MG32" i="2" s="1"/>
  <c r="MG272" i="1"/>
  <c r="MH32" i="2" s="1"/>
  <c r="MH272" i="1"/>
  <c r="MI32" i="2" s="1"/>
  <c r="MI272" i="1"/>
  <c r="MJ32" i="2" s="1"/>
  <c r="MJ272" i="1"/>
  <c r="MK32" i="2" s="1"/>
  <c r="MK272" i="1"/>
  <c r="ML32" i="2" s="1"/>
  <c r="ML272" i="1"/>
  <c r="MM32" i="2" s="1"/>
  <c r="MM272" i="1"/>
  <c r="MN32" i="2" s="1"/>
  <c r="MN272" i="1"/>
  <c r="MO32" i="2" s="1"/>
  <c r="MO272" i="1"/>
  <c r="MP32" i="2" s="1"/>
  <c r="MP272" i="1"/>
  <c r="MQ32" i="2" s="1"/>
  <c r="MQ272" i="1"/>
  <c r="MR32" i="2" s="1"/>
  <c r="MR272" i="1"/>
  <c r="MS32" i="2" s="1"/>
  <c r="MS272" i="1"/>
  <c r="MT32" i="2" s="1"/>
  <c r="MT272" i="1"/>
  <c r="MU32" i="2" s="1"/>
  <c r="MU272" i="1"/>
  <c r="MV32" i="2" s="1"/>
  <c r="MV272" i="1"/>
  <c r="MW32" i="2" s="1"/>
  <c r="MW272" i="1"/>
  <c r="MX32" i="2" s="1"/>
  <c r="MX272" i="1"/>
  <c r="MY32" i="2" s="1"/>
  <c r="MY272" i="1"/>
  <c r="MZ32" i="2" s="1"/>
  <c r="MZ272" i="1"/>
  <c r="NA32" i="2" s="1"/>
  <c r="NA272" i="1"/>
  <c r="NB32" i="2" s="1"/>
  <c r="NB272" i="1"/>
  <c r="NC32" i="2" s="1"/>
  <c r="NC272" i="1"/>
  <c r="ND32" i="2" s="1"/>
  <c r="ND272" i="1"/>
  <c r="NE32" i="2" s="1"/>
  <c r="NE272" i="1"/>
  <c r="NF32" i="2" s="1"/>
  <c r="NF272" i="1"/>
  <c r="NG32" i="2" s="1"/>
  <c r="NG272" i="1"/>
  <c r="NH32" i="2" s="1"/>
  <c r="NH272" i="1"/>
  <c r="NI32" i="2" s="1"/>
  <c r="G202" i="3"/>
  <c r="G203" i="3"/>
  <c r="G204" i="3"/>
  <c r="G205" i="3"/>
  <c r="G206" i="3"/>
  <c r="G207" i="3"/>
  <c r="G208" i="3"/>
  <c r="E202" i="3"/>
  <c r="E203" i="3"/>
  <c r="E204" i="3"/>
  <c r="E205" i="3"/>
  <c r="E206" i="3"/>
  <c r="E207" i="3"/>
  <c r="E208" i="3"/>
  <c r="F202" i="3"/>
  <c r="F203" i="3"/>
  <c r="F204" i="3"/>
  <c r="F205" i="3"/>
  <c r="F206" i="3"/>
  <c r="F207" i="3"/>
  <c r="F208" i="3"/>
  <c r="G8" i="3"/>
  <c r="G9" i="3"/>
  <c r="E9" i="3"/>
  <c r="G23" i="3"/>
  <c r="G24" i="3"/>
  <c r="G25" i="3"/>
  <c r="G26" i="3"/>
  <c r="G28" i="3"/>
  <c r="G29" i="3"/>
  <c r="G30" i="3"/>
  <c r="G31" i="3"/>
  <c r="G32" i="3"/>
  <c r="G33" i="3"/>
  <c r="G34" i="3"/>
  <c r="G35" i="3"/>
  <c r="G37" i="3"/>
  <c r="G38" i="3"/>
  <c r="G40" i="3"/>
  <c r="G41" i="3"/>
  <c r="G42" i="3"/>
  <c r="G43" i="3"/>
  <c r="G44" i="3"/>
  <c r="G45" i="3"/>
  <c r="G46" i="3"/>
  <c r="G47" i="3"/>
  <c r="G48" i="3"/>
  <c r="G49" i="3"/>
  <c r="G50" i="3"/>
  <c r="G51" i="3"/>
  <c r="G53" i="3"/>
  <c r="G54" i="3"/>
  <c r="G55" i="3"/>
  <c r="G56" i="3"/>
  <c r="G58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1" i="3"/>
  <c r="G82" i="3"/>
  <c r="G83" i="3"/>
  <c r="G85" i="3"/>
  <c r="G86" i="3"/>
  <c r="G87" i="3"/>
  <c r="G88" i="3"/>
  <c r="G89" i="3"/>
  <c r="G90" i="3"/>
  <c r="G91" i="3"/>
  <c r="G92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1" i="3"/>
  <c r="E8" i="3"/>
  <c r="E23" i="3"/>
  <c r="E24" i="3"/>
  <c r="E25" i="3"/>
  <c r="E26" i="3"/>
  <c r="E28" i="3"/>
  <c r="E29" i="3"/>
  <c r="E30" i="3"/>
  <c r="E31" i="3"/>
  <c r="E32" i="3"/>
  <c r="E33" i="3"/>
  <c r="E34" i="3"/>
  <c r="E35" i="3"/>
  <c r="E37" i="3"/>
  <c r="E38" i="3"/>
  <c r="E40" i="3"/>
  <c r="E41" i="3"/>
  <c r="E42" i="3"/>
  <c r="E43" i="3"/>
  <c r="E44" i="3"/>
  <c r="E45" i="3"/>
  <c r="E46" i="3"/>
  <c r="E47" i="3"/>
  <c r="E48" i="3"/>
  <c r="E49" i="3"/>
  <c r="E50" i="3"/>
  <c r="E51" i="3"/>
  <c r="E53" i="3"/>
  <c r="E54" i="3"/>
  <c r="E55" i="3"/>
  <c r="E56" i="3"/>
  <c r="E58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1" i="3"/>
  <c r="E82" i="3"/>
  <c r="E83" i="3"/>
  <c r="E85" i="3"/>
  <c r="E86" i="3"/>
  <c r="E87" i="3"/>
  <c r="E88" i="3"/>
  <c r="E89" i="3"/>
  <c r="E90" i="3"/>
  <c r="E91" i="3"/>
  <c r="E92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1" i="3"/>
  <c r="F8" i="3"/>
  <c r="F9" i="3"/>
  <c r="F23" i="3"/>
  <c r="F24" i="3"/>
  <c r="F25" i="3"/>
  <c r="F26" i="3"/>
  <c r="F28" i="3"/>
  <c r="F29" i="3"/>
  <c r="F30" i="3"/>
  <c r="F31" i="3"/>
  <c r="F32" i="3"/>
  <c r="F33" i="3"/>
  <c r="F34" i="3"/>
  <c r="F35" i="3"/>
  <c r="F37" i="3"/>
  <c r="F38" i="3"/>
  <c r="F40" i="3"/>
  <c r="F41" i="3"/>
  <c r="F42" i="3"/>
  <c r="F43" i="3"/>
  <c r="F44" i="3"/>
  <c r="F45" i="3"/>
  <c r="F46" i="3"/>
  <c r="F47" i="3"/>
  <c r="F48" i="3"/>
  <c r="F49" i="3"/>
  <c r="F50" i="3"/>
  <c r="F51" i="3"/>
  <c r="F53" i="3"/>
  <c r="F54" i="3"/>
  <c r="F55" i="3"/>
  <c r="F56" i="3"/>
  <c r="F58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1" i="3"/>
  <c r="F82" i="3"/>
  <c r="F83" i="3"/>
  <c r="F85" i="3"/>
  <c r="F86" i="3"/>
  <c r="F87" i="3"/>
  <c r="F88" i="3"/>
  <c r="F89" i="3"/>
  <c r="F90" i="3"/>
  <c r="F91" i="3"/>
  <c r="F92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1" i="3"/>
  <c r="B269" i="3"/>
  <c r="C269" i="3"/>
  <c r="D269" i="3"/>
  <c r="H269" i="3"/>
  <c r="I269" i="3"/>
  <c r="J269" i="3"/>
  <c r="K269" i="3"/>
  <c r="L269" i="3"/>
  <c r="Q269" i="3"/>
  <c r="U269" i="3"/>
  <c r="V269" i="3"/>
  <c r="W269" i="3"/>
  <c r="X269" i="3"/>
  <c r="AC269" i="3"/>
  <c r="AG269" i="3"/>
  <c r="AH269" i="3"/>
  <c r="AI269" i="3"/>
  <c r="AJ269" i="3"/>
  <c r="AO269" i="3"/>
  <c r="AS269" i="3"/>
  <c r="AT269" i="3"/>
  <c r="AU269" i="3"/>
  <c r="AV269" i="3"/>
  <c r="BA269" i="3"/>
  <c r="BE269" i="3"/>
  <c r="BF269" i="3"/>
  <c r="BG269" i="3"/>
  <c r="BH269" i="3"/>
  <c r="BM269" i="3"/>
  <c r="BQ269" i="3"/>
  <c r="BR269" i="3"/>
  <c r="BS269" i="3"/>
  <c r="BT269" i="3"/>
  <c r="BY269" i="3"/>
  <c r="CC269" i="3"/>
  <c r="CD269" i="3"/>
  <c r="CE269" i="3"/>
  <c r="CF269" i="3"/>
  <c r="CK269" i="3"/>
  <c r="CO269" i="3"/>
  <c r="CP269" i="3"/>
  <c r="CQ269" i="3"/>
  <c r="CR269" i="3"/>
  <c r="CW269" i="3"/>
  <c r="DA269" i="3"/>
  <c r="DB269" i="3"/>
  <c r="DC269" i="3"/>
  <c r="DD269" i="3"/>
  <c r="DI269" i="3"/>
  <c r="DM269" i="3"/>
  <c r="DN269" i="3"/>
  <c r="DO269" i="3"/>
  <c r="DP269" i="3"/>
  <c r="DU269" i="3"/>
  <c r="DY269" i="3"/>
  <c r="DZ269" i="3"/>
  <c r="EA269" i="3"/>
  <c r="EB269" i="3"/>
  <c r="EG269" i="3"/>
  <c r="EK269" i="3"/>
  <c r="EL269" i="3"/>
  <c r="EM269" i="3"/>
  <c r="EN269" i="3"/>
  <c r="ES269" i="3"/>
  <c r="DX4" i="2"/>
  <c r="J3" i="2"/>
  <c r="L3" i="2" s="1"/>
  <c r="N3" i="2" s="1"/>
  <c r="ABE1" i="1"/>
  <c r="YW1" i="1"/>
  <c r="WM1" i="1"/>
  <c r="UE1" i="1"/>
  <c r="RU1" i="1"/>
  <c r="PK1" i="1"/>
  <c r="NC1" i="1"/>
  <c r="KS1" i="1"/>
  <c r="IK1" i="1"/>
  <c r="GA1" i="1"/>
  <c r="DT1" i="1"/>
  <c r="B268" i="3"/>
  <c r="C268" i="3"/>
  <c r="D268" i="3"/>
  <c r="H268" i="3"/>
  <c r="I268" i="3"/>
  <c r="J268" i="3"/>
  <c r="K268" i="3"/>
  <c r="L268" i="3"/>
  <c r="Q268" i="3"/>
  <c r="U268" i="3"/>
  <c r="V268" i="3"/>
  <c r="W268" i="3"/>
  <c r="X268" i="3"/>
  <c r="AC268" i="3"/>
  <c r="AG268" i="3"/>
  <c r="AH268" i="3"/>
  <c r="AI268" i="3"/>
  <c r="AJ268" i="3"/>
  <c r="AO268" i="3"/>
  <c r="AS268" i="3"/>
  <c r="AT268" i="3"/>
  <c r="AU268" i="3"/>
  <c r="AV268" i="3"/>
  <c r="BA268" i="3"/>
  <c r="BE268" i="3"/>
  <c r="BF268" i="3"/>
  <c r="BG268" i="3"/>
  <c r="BH268" i="3"/>
  <c r="BM268" i="3"/>
  <c r="BQ268" i="3"/>
  <c r="BR268" i="3"/>
  <c r="BS268" i="3"/>
  <c r="BT268" i="3"/>
  <c r="BY268" i="3"/>
  <c r="CC268" i="3"/>
  <c r="CD268" i="3"/>
  <c r="CE268" i="3"/>
  <c r="CF268" i="3"/>
  <c r="CK268" i="3"/>
  <c r="CO268" i="3"/>
  <c r="CP268" i="3"/>
  <c r="CQ268" i="3"/>
  <c r="CR268" i="3"/>
  <c r="CW268" i="3"/>
  <c r="DA268" i="3"/>
  <c r="DB268" i="3"/>
  <c r="DC268" i="3"/>
  <c r="DD268" i="3"/>
  <c r="DI268" i="3"/>
  <c r="DM268" i="3"/>
  <c r="DN268" i="3"/>
  <c r="DO268" i="3"/>
  <c r="DP268" i="3"/>
  <c r="DU268" i="3"/>
  <c r="DY268" i="3"/>
  <c r="DZ268" i="3"/>
  <c r="EA268" i="3"/>
  <c r="EB268" i="3"/>
  <c r="EG268" i="3"/>
  <c r="EK268" i="3"/>
  <c r="EL268" i="3"/>
  <c r="EM268" i="3"/>
  <c r="EN268" i="3"/>
  <c r="ES268" i="3"/>
  <c r="B271" i="3"/>
  <c r="C271" i="3"/>
  <c r="D271" i="3"/>
  <c r="H271" i="3"/>
  <c r="I271" i="3"/>
  <c r="J271" i="3"/>
  <c r="K271" i="3"/>
  <c r="L271" i="3"/>
  <c r="Q271" i="3"/>
  <c r="AC271" i="3"/>
  <c r="AO271" i="3"/>
  <c r="BA271" i="3"/>
  <c r="BM271" i="3"/>
  <c r="BY271" i="3"/>
  <c r="CK271" i="3"/>
  <c r="CW271" i="3"/>
  <c r="DI271" i="3"/>
  <c r="DU271" i="3"/>
  <c r="EG271" i="3"/>
  <c r="ES271" i="3"/>
  <c r="U271" i="3"/>
  <c r="V271" i="3"/>
  <c r="W271" i="3"/>
  <c r="X271" i="3"/>
  <c r="AG271" i="3"/>
  <c r="AH271" i="3"/>
  <c r="AI271" i="3"/>
  <c r="AJ271" i="3"/>
  <c r="AS271" i="3"/>
  <c r="AT271" i="3"/>
  <c r="AU271" i="3"/>
  <c r="AV271" i="3"/>
  <c r="BE271" i="3"/>
  <c r="BF271" i="3"/>
  <c r="BG271" i="3"/>
  <c r="BH271" i="3"/>
  <c r="BQ271" i="3"/>
  <c r="BR271" i="3"/>
  <c r="BS271" i="3"/>
  <c r="BT271" i="3"/>
  <c r="CC271" i="3"/>
  <c r="CD271" i="3"/>
  <c r="CE271" i="3"/>
  <c r="CF271" i="3"/>
  <c r="CO271" i="3"/>
  <c r="CP271" i="3"/>
  <c r="CQ271" i="3"/>
  <c r="CR271" i="3"/>
  <c r="DA271" i="3"/>
  <c r="DB271" i="3"/>
  <c r="DC271" i="3"/>
  <c r="DD271" i="3"/>
  <c r="DM271" i="3"/>
  <c r="DN271" i="3"/>
  <c r="DO271" i="3"/>
  <c r="DP271" i="3"/>
  <c r="DY271" i="3"/>
  <c r="DZ271" i="3"/>
  <c r="EA271" i="3"/>
  <c r="EB271" i="3"/>
  <c r="EK271" i="3"/>
  <c r="EL271" i="3"/>
  <c r="EM271" i="3"/>
  <c r="EN271" i="3"/>
  <c r="I49" i="3"/>
  <c r="J49" i="3"/>
  <c r="K49" i="3"/>
  <c r="W49" i="3"/>
  <c r="AI49" i="3"/>
  <c r="AU49" i="3"/>
  <c r="BG49" i="3"/>
  <c r="BS49" i="3"/>
  <c r="CE49" i="3"/>
  <c r="CQ49" i="3"/>
  <c r="DC49" i="3"/>
  <c r="DO49" i="3"/>
  <c r="EA49" i="3"/>
  <c r="EM49" i="3"/>
  <c r="L49" i="3"/>
  <c r="Q49" i="3"/>
  <c r="AC49" i="3"/>
  <c r="AO49" i="3"/>
  <c r="BA49" i="3"/>
  <c r="BM49" i="3"/>
  <c r="BY49" i="3"/>
  <c r="CK49" i="3"/>
  <c r="CW49" i="3"/>
  <c r="DI49" i="3"/>
  <c r="DU49" i="3"/>
  <c r="EG49" i="3"/>
  <c r="ES49" i="3"/>
  <c r="U49" i="3"/>
  <c r="V49" i="3"/>
  <c r="X49" i="3"/>
  <c r="AG49" i="3"/>
  <c r="AH49" i="3"/>
  <c r="AJ49" i="3"/>
  <c r="AS49" i="3"/>
  <c r="AT49" i="3"/>
  <c r="AV49" i="3"/>
  <c r="BE49" i="3"/>
  <c r="BF49" i="3"/>
  <c r="BH49" i="3"/>
  <c r="BQ49" i="3"/>
  <c r="BR49" i="3"/>
  <c r="BT49" i="3"/>
  <c r="CC49" i="3"/>
  <c r="CD49" i="3"/>
  <c r="CF49" i="3"/>
  <c r="CO49" i="3"/>
  <c r="CP49" i="3"/>
  <c r="CR49" i="3"/>
  <c r="DA49" i="3"/>
  <c r="DB49" i="3"/>
  <c r="DD49" i="3"/>
  <c r="DM49" i="3"/>
  <c r="DN49" i="3"/>
  <c r="DP49" i="3"/>
  <c r="DY49" i="3"/>
  <c r="DZ49" i="3"/>
  <c r="EB49" i="3"/>
  <c r="EK49" i="3"/>
  <c r="EL49" i="3"/>
  <c r="EN49" i="3"/>
  <c r="B49" i="3"/>
  <c r="C49" i="3"/>
  <c r="D49" i="3"/>
  <c r="AV15" i="4"/>
  <c r="AV16" i="4"/>
  <c r="AV17" i="4"/>
  <c r="AV18" i="4"/>
  <c r="AV19" i="4"/>
  <c r="AV20" i="4"/>
  <c r="AT15" i="4"/>
  <c r="AT16" i="4"/>
  <c r="AT17" i="4"/>
  <c r="AT18" i="4"/>
  <c r="AT19" i="4"/>
  <c r="AT20" i="4"/>
  <c r="AT21" i="4"/>
  <c r="AX21" i="4" s="1"/>
  <c r="AS22" i="4"/>
  <c r="AV5" i="4"/>
  <c r="AT5" i="4" s="1"/>
  <c r="AV6" i="4"/>
  <c r="AT6" i="4" s="1"/>
  <c r="AX6" i="4" s="1"/>
  <c r="AV7" i="4"/>
  <c r="AV8" i="4"/>
  <c r="AV9" i="4"/>
  <c r="AV10" i="4"/>
  <c r="AT7" i="4"/>
  <c r="AT8" i="4"/>
  <c r="AT9" i="4"/>
  <c r="AT10" i="4"/>
  <c r="AT11" i="4"/>
  <c r="AX11" i="4" s="1"/>
  <c r="AS12" i="4"/>
  <c r="G16" i="2" s="1"/>
  <c r="AF19" i="4"/>
  <c r="AD19" i="4" s="1"/>
  <c r="AF15" i="4"/>
  <c r="AD15" i="4" s="1"/>
  <c r="AH15" i="4" s="1"/>
  <c r="AF16" i="4"/>
  <c r="AF17" i="4"/>
  <c r="AF18" i="4"/>
  <c r="AD18" i="4" s="1"/>
  <c r="AH18" i="4" s="1"/>
  <c r="AF20" i="4"/>
  <c r="AD16" i="4"/>
  <c r="AD20" i="4"/>
  <c r="AH20" i="4"/>
  <c r="AD21" i="4"/>
  <c r="AH21" i="4" s="1"/>
  <c r="AC22" i="4"/>
  <c r="G12" i="2" s="1"/>
  <c r="AF6" i="4"/>
  <c r="AD6" i="4" s="1"/>
  <c r="AH6" i="4" s="1"/>
  <c r="AF8" i="4"/>
  <c r="AD8" i="4"/>
  <c r="AF7" i="4"/>
  <c r="AF5" i="4"/>
  <c r="AD5" i="4" s="1"/>
  <c r="AF9" i="4"/>
  <c r="AD9" i="4"/>
  <c r="AH9" i="4"/>
  <c r="AF10" i="4"/>
  <c r="AD7" i="4"/>
  <c r="AH7" i="4" s="1"/>
  <c r="AD10" i="4"/>
  <c r="AD11" i="4"/>
  <c r="AC12" i="4"/>
  <c r="G8" i="2" s="1"/>
  <c r="SQ8" i="2" s="1"/>
  <c r="P3" i="4"/>
  <c r="D28" i="4" s="1"/>
  <c r="D24" i="4"/>
  <c r="AX16" i="4"/>
  <c r="AX17" i="4"/>
  <c r="AX18" i="4"/>
  <c r="AX19" i="4"/>
  <c r="AX20" i="4"/>
  <c r="AX15" i="4"/>
  <c r="AH16" i="4"/>
  <c r="AX7" i="4"/>
  <c r="AX8" i="4"/>
  <c r="AX9" i="4"/>
  <c r="AX10" i="4"/>
  <c r="AH10" i="4"/>
  <c r="B2" i="2"/>
  <c r="L9" i="3"/>
  <c r="L23" i="3"/>
  <c r="L24" i="3"/>
  <c r="L25" i="3"/>
  <c r="L26" i="3"/>
  <c r="L28" i="3"/>
  <c r="L29" i="3"/>
  <c r="L30" i="3"/>
  <c r="L31" i="3"/>
  <c r="L32" i="3"/>
  <c r="L33" i="3"/>
  <c r="L34" i="3"/>
  <c r="L35" i="3"/>
  <c r="L37" i="3"/>
  <c r="L38" i="3"/>
  <c r="L40" i="3"/>
  <c r="L41" i="3"/>
  <c r="L42" i="3"/>
  <c r="L43" i="3"/>
  <c r="L44" i="3"/>
  <c r="L45" i="3"/>
  <c r="L46" i="3"/>
  <c r="L47" i="3"/>
  <c r="L48" i="3"/>
  <c r="L50" i="3"/>
  <c r="L51" i="3"/>
  <c r="L53" i="3"/>
  <c r="L54" i="3"/>
  <c r="L55" i="3"/>
  <c r="L56" i="3"/>
  <c r="L58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1" i="3"/>
  <c r="L82" i="3"/>
  <c r="L83" i="3"/>
  <c r="L85" i="3"/>
  <c r="L86" i="3"/>
  <c r="L87" i="3"/>
  <c r="L88" i="3"/>
  <c r="L89" i="3"/>
  <c r="L90" i="3"/>
  <c r="L91" i="3"/>
  <c r="L92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X9" i="3"/>
  <c r="X23" i="3"/>
  <c r="X24" i="3"/>
  <c r="X25" i="3"/>
  <c r="X26" i="3"/>
  <c r="X28" i="3"/>
  <c r="X29" i="3"/>
  <c r="X30" i="3"/>
  <c r="X31" i="3"/>
  <c r="X32" i="3"/>
  <c r="X33" i="3"/>
  <c r="X34" i="3"/>
  <c r="X35" i="3"/>
  <c r="X37" i="3"/>
  <c r="X38" i="3"/>
  <c r="X40" i="3"/>
  <c r="X41" i="3"/>
  <c r="X42" i="3"/>
  <c r="X43" i="3"/>
  <c r="X44" i="3"/>
  <c r="X45" i="3"/>
  <c r="X46" i="3"/>
  <c r="X47" i="3"/>
  <c r="X48" i="3"/>
  <c r="X50" i="3"/>
  <c r="X51" i="3"/>
  <c r="X53" i="3"/>
  <c r="X54" i="3"/>
  <c r="X55" i="3"/>
  <c r="X56" i="3"/>
  <c r="X58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1" i="3"/>
  <c r="X82" i="3"/>
  <c r="X83" i="3"/>
  <c r="X85" i="3"/>
  <c r="X86" i="3"/>
  <c r="X87" i="3"/>
  <c r="X88" i="3"/>
  <c r="X89" i="3"/>
  <c r="X90" i="3"/>
  <c r="X91" i="3"/>
  <c r="X92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AJ9" i="3"/>
  <c r="AJ23" i="3"/>
  <c r="AJ24" i="3"/>
  <c r="AJ25" i="3"/>
  <c r="AJ26" i="3"/>
  <c r="AJ28" i="3"/>
  <c r="AJ29" i="3"/>
  <c r="AJ30" i="3"/>
  <c r="AJ31" i="3"/>
  <c r="AJ32" i="3"/>
  <c r="AJ33" i="3"/>
  <c r="AJ34" i="3"/>
  <c r="AJ35" i="3"/>
  <c r="AJ37" i="3"/>
  <c r="AJ38" i="3"/>
  <c r="AJ40" i="3"/>
  <c r="AJ41" i="3"/>
  <c r="AJ42" i="3"/>
  <c r="AJ43" i="3"/>
  <c r="AJ44" i="3"/>
  <c r="AJ45" i="3"/>
  <c r="AJ46" i="3"/>
  <c r="AJ47" i="3"/>
  <c r="AJ48" i="3"/>
  <c r="AJ50" i="3"/>
  <c r="AJ51" i="3"/>
  <c r="AJ53" i="3"/>
  <c r="AJ54" i="3"/>
  <c r="AJ55" i="3"/>
  <c r="AJ56" i="3"/>
  <c r="AJ58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1" i="3"/>
  <c r="AJ82" i="3"/>
  <c r="AJ83" i="3"/>
  <c r="AJ85" i="3"/>
  <c r="AJ86" i="3"/>
  <c r="AJ87" i="3"/>
  <c r="AJ88" i="3"/>
  <c r="AJ89" i="3"/>
  <c r="AJ90" i="3"/>
  <c r="AJ91" i="3"/>
  <c r="AJ92" i="3"/>
  <c r="AJ94" i="3"/>
  <c r="AJ95" i="3"/>
  <c r="AJ96" i="3"/>
  <c r="AJ97" i="3"/>
  <c r="AJ98" i="3"/>
  <c r="AJ99" i="3"/>
  <c r="AJ100" i="3"/>
  <c r="AJ101" i="3"/>
  <c r="AJ102" i="3"/>
  <c r="AJ103" i="3"/>
  <c r="AJ104" i="3"/>
  <c r="AJ105" i="3"/>
  <c r="AJ106" i="3"/>
  <c r="AJ107" i="3"/>
  <c r="AJ108" i="3"/>
  <c r="AJ109" i="3"/>
  <c r="AJ110" i="3"/>
  <c r="AJ111" i="3"/>
  <c r="AJ112" i="3"/>
  <c r="AJ113" i="3"/>
  <c r="AJ114" i="3"/>
  <c r="AJ115" i="3"/>
  <c r="AJ116" i="3"/>
  <c r="AJ117" i="3"/>
  <c r="AJ118" i="3"/>
  <c r="AJ119" i="3"/>
  <c r="AJ120" i="3"/>
  <c r="AJ121" i="3"/>
  <c r="AJ122" i="3"/>
  <c r="AJ123" i="3"/>
  <c r="AJ124" i="3"/>
  <c r="AJ125" i="3"/>
  <c r="AJ126" i="3"/>
  <c r="AJ127" i="3"/>
  <c r="AJ128" i="3"/>
  <c r="AJ129" i="3"/>
  <c r="AJ130" i="3"/>
  <c r="AJ131" i="3"/>
  <c r="AJ132" i="3"/>
  <c r="AJ133" i="3"/>
  <c r="AJ134" i="3"/>
  <c r="AJ135" i="3"/>
  <c r="AJ136" i="3"/>
  <c r="AJ137" i="3"/>
  <c r="AJ138" i="3"/>
  <c r="AJ139" i="3"/>
  <c r="AJ140" i="3"/>
  <c r="AJ141" i="3"/>
  <c r="AJ142" i="3"/>
  <c r="AJ143" i="3"/>
  <c r="AJ144" i="3"/>
  <c r="AJ145" i="3"/>
  <c r="AJ146" i="3"/>
  <c r="AJ147" i="3"/>
  <c r="AJ148" i="3"/>
  <c r="AJ149" i="3"/>
  <c r="AJ150" i="3"/>
  <c r="AJ151" i="3"/>
  <c r="AJ152" i="3"/>
  <c r="AJ153" i="3"/>
  <c r="AJ154" i="3"/>
  <c r="AJ155" i="3"/>
  <c r="AJ156" i="3"/>
  <c r="AJ157" i="3"/>
  <c r="AJ158" i="3"/>
  <c r="AJ159" i="3"/>
  <c r="AJ160" i="3"/>
  <c r="AJ161" i="3"/>
  <c r="AJ162" i="3"/>
  <c r="AJ163" i="3"/>
  <c r="AJ164" i="3"/>
  <c r="AJ165" i="3"/>
  <c r="AJ166" i="3"/>
  <c r="AJ167" i="3"/>
  <c r="AJ168" i="3"/>
  <c r="AJ169" i="3"/>
  <c r="AJ170" i="3"/>
  <c r="AJ171" i="3"/>
  <c r="AJ172" i="3"/>
  <c r="AJ173" i="3"/>
  <c r="AJ174" i="3"/>
  <c r="AJ175" i="3"/>
  <c r="AJ176" i="3"/>
  <c r="AJ177" i="3"/>
  <c r="AJ178" i="3"/>
  <c r="AJ179" i="3"/>
  <c r="AJ180" i="3"/>
  <c r="AJ181" i="3"/>
  <c r="AJ182" i="3"/>
  <c r="AJ183" i="3"/>
  <c r="AJ184" i="3"/>
  <c r="AJ185" i="3"/>
  <c r="AJ186" i="3"/>
  <c r="AJ187" i="3"/>
  <c r="AJ188" i="3"/>
  <c r="AJ189" i="3"/>
  <c r="AJ190" i="3"/>
  <c r="AJ191" i="3"/>
  <c r="AJ192" i="3"/>
  <c r="AJ193" i="3"/>
  <c r="AJ194" i="3"/>
  <c r="AJ195" i="3"/>
  <c r="AJ196" i="3"/>
  <c r="AJ197" i="3"/>
  <c r="AJ198" i="3"/>
  <c r="AJ199" i="3"/>
  <c r="AJ200" i="3"/>
  <c r="AJ201" i="3"/>
  <c r="AJ202" i="3"/>
  <c r="AJ203" i="3"/>
  <c r="AJ204" i="3"/>
  <c r="AJ205" i="3"/>
  <c r="AJ206" i="3"/>
  <c r="AJ207" i="3"/>
  <c r="AJ208" i="3"/>
  <c r="AJ209" i="3"/>
  <c r="AJ210" i="3"/>
  <c r="AJ211" i="3"/>
  <c r="AJ212" i="3"/>
  <c r="AJ213" i="3"/>
  <c r="AJ214" i="3"/>
  <c r="AJ215" i="3"/>
  <c r="AJ216" i="3"/>
  <c r="AJ217" i="3"/>
  <c r="AJ218" i="3"/>
  <c r="AJ219" i="3"/>
  <c r="AJ220" i="3"/>
  <c r="AJ221" i="3"/>
  <c r="AJ222" i="3"/>
  <c r="AJ223" i="3"/>
  <c r="AJ224" i="3"/>
  <c r="AJ225" i="3"/>
  <c r="AJ226" i="3"/>
  <c r="AJ227" i="3"/>
  <c r="AJ228" i="3"/>
  <c r="AJ229" i="3"/>
  <c r="AJ230" i="3"/>
  <c r="AJ231" i="3"/>
  <c r="AJ232" i="3"/>
  <c r="AJ233" i="3"/>
  <c r="AJ234" i="3"/>
  <c r="AJ235" i="3"/>
  <c r="AJ236" i="3"/>
  <c r="AJ237" i="3"/>
  <c r="AJ238" i="3"/>
  <c r="AJ239" i="3"/>
  <c r="AJ240" i="3"/>
  <c r="AJ241" i="3"/>
  <c r="AJ242" i="3"/>
  <c r="AJ243" i="3"/>
  <c r="AJ244" i="3"/>
  <c r="AJ245" i="3"/>
  <c r="AJ246" i="3"/>
  <c r="AJ247" i="3"/>
  <c r="AJ248" i="3"/>
  <c r="AJ249" i="3"/>
  <c r="AJ250" i="3"/>
  <c r="AJ251" i="3"/>
  <c r="AJ252" i="3"/>
  <c r="AJ253" i="3"/>
  <c r="AJ254" i="3"/>
  <c r="AJ255" i="3"/>
  <c r="AJ256" i="3"/>
  <c r="AJ257" i="3"/>
  <c r="AJ258" i="3"/>
  <c r="AJ259" i="3"/>
  <c r="AJ260" i="3"/>
  <c r="AJ261" i="3"/>
  <c r="AJ262" i="3"/>
  <c r="AJ263" i="3"/>
  <c r="AJ264" i="3"/>
  <c r="AJ265" i="3"/>
  <c r="AJ266" i="3"/>
  <c r="AJ267" i="3"/>
  <c r="AV9" i="3"/>
  <c r="AV23" i="3"/>
  <c r="AV24" i="3"/>
  <c r="AV25" i="3"/>
  <c r="AV26" i="3"/>
  <c r="AV28" i="3"/>
  <c r="AV29" i="3"/>
  <c r="AV30" i="3"/>
  <c r="AV31" i="3"/>
  <c r="AV32" i="3"/>
  <c r="AV33" i="3"/>
  <c r="AV34" i="3"/>
  <c r="AV35" i="3"/>
  <c r="AV37" i="3"/>
  <c r="AV38" i="3"/>
  <c r="AV40" i="3"/>
  <c r="AV41" i="3"/>
  <c r="AV42" i="3"/>
  <c r="AV43" i="3"/>
  <c r="AV44" i="3"/>
  <c r="AV45" i="3"/>
  <c r="AV46" i="3"/>
  <c r="AV47" i="3"/>
  <c r="AV48" i="3"/>
  <c r="AV50" i="3"/>
  <c r="AV51" i="3"/>
  <c r="AV53" i="3"/>
  <c r="AV54" i="3"/>
  <c r="AV55" i="3"/>
  <c r="AV56" i="3"/>
  <c r="AV58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1" i="3"/>
  <c r="AV82" i="3"/>
  <c r="AV83" i="3"/>
  <c r="AV85" i="3"/>
  <c r="AV86" i="3"/>
  <c r="AV87" i="3"/>
  <c r="AV88" i="3"/>
  <c r="AV89" i="3"/>
  <c r="AV90" i="3"/>
  <c r="AV91" i="3"/>
  <c r="AV92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BH9" i="3"/>
  <c r="BH23" i="3"/>
  <c r="BH24" i="3"/>
  <c r="BH25" i="3"/>
  <c r="BH26" i="3"/>
  <c r="BH28" i="3"/>
  <c r="BH29" i="3"/>
  <c r="BH30" i="3"/>
  <c r="BH31" i="3"/>
  <c r="BH32" i="3"/>
  <c r="BH33" i="3"/>
  <c r="BH34" i="3"/>
  <c r="BH35" i="3"/>
  <c r="BH37" i="3"/>
  <c r="BH38" i="3"/>
  <c r="BH40" i="3"/>
  <c r="BH41" i="3"/>
  <c r="BH42" i="3"/>
  <c r="BH43" i="3"/>
  <c r="BH44" i="3"/>
  <c r="BH45" i="3"/>
  <c r="BH46" i="3"/>
  <c r="BH47" i="3"/>
  <c r="BH48" i="3"/>
  <c r="BH50" i="3"/>
  <c r="BH51" i="3"/>
  <c r="BH53" i="3"/>
  <c r="BH54" i="3"/>
  <c r="BH55" i="3"/>
  <c r="BH56" i="3"/>
  <c r="BH58" i="3"/>
  <c r="BH60" i="3"/>
  <c r="BH61" i="3"/>
  <c r="BH62" i="3"/>
  <c r="BH63" i="3"/>
  <c r="BH64" i="3"/>
  <c r="BH65" i="3"/>
  <c r="BH66" i="3"/>
  <c r="BH67" i="3"/>
  <c r="BH68" i="3"/>
  <c r="BH69" i="3"/>
  <c r="BH70" i="3"/>
  <c r="BH71" i="3"/>
  <c r="BH72" i="3"/>
  <c r="BH73" i="3"/>
  <c r="BH74" i="3"/>
  <c r="BH75" i="3"/>
  <c r="BH76" i="3"/>
  <c r="BH77" i="3"/>
  <c r="BH78" i="3"/>
  <c r="BH79" i="3"/>
  <c r="BH81" i="3"/>
  <c r="BH82" i="3"/>
  <c r="BH83" i="3"/>
  <c r="BH85" i="3"/>
  <c r="BH86" i="3"/>
  <c r="BH87" i="3"/>
  <c r="BH88" i="3"/>
  <c r="BH89" i="3"/>
  <c r="BH90" i="3"/>
  <c r="BH91" i="3"/>
  <c r="BH92" i="3"/>
  <c r="BH94" i="3"/>
  <c r="BH95" i="3"/>
  <c r="BH96" i="3"/>
  <c r="BH97" i="3"/>
  <c r="BH98" i="3"/>
  <c r="BH99" i="3"/>
  <c r="BH100" i="3"/>
  <c r="BH101" i="3"/>
  <c r="BH102" i="3"/>
  <c r="BH103" i="3"/>
  <c r="BH104" i="3"/>
  <c r="BH105" i="3"/>
  <c r="BH106" i="3"/>
  <c r="BH107" i="3"/>
  <c r="BH108" i="3"/>
  <c r="BH109" i="3"/>
  <c r="BH110" i="3"/>
  <c r="BH111" i="3"/>
  <c r="BH112" i="3"/>
  <c r="BH113" i="3"/>
  <c r="BH114" i="3"/>
  <c r="BH115" i="3"/>
  <c r="BH116" i="3"/>
  <c r="BH117" i="3"/>
  <c r="BH118" i="3"/>
  <c r="BH119" i="3"/>
  <c r="BH120" i="3"/>
  <c r="BH121" i="3"/>
  <c r="BH122" i="3"/>
  <c r="BH123" i="3"/>
  <c r="BH124" i="3"/>
  <c r="BH125" i="3"/>
  <c r="BH126" i="3"/>
  <c r="BH127" i="3"/>
  <c r="BH128" i="3"/>
  <c r="BH129" i="3"/>
  <c r="BH130" i="3"/>
  <c r="BH131" i="3"/>
  <c r="BH132" i="3"/>
  <c r="BH133" i="3"/>
  <c r="BH134" i="3"/>
  <c r="BH135" i="3"/>
  <c r="BH136" i="3"/>
  <c r="BH137" i="3"/>
  <c r="BH138" i="3"/>
  <c r="BH139" i="3"/>
  <c r="BH140" i="3"/>
  <c r="BH141" i="3"/>
  <c r="BH142" i="3"/>
  <c r="BH143" i="3"/>
  <c r="BH144" i="3"/>
  <c r="BH145" i="3"/>
  <c r="BH146" i="3"/>
  <c r="BH147" i="3"/>
  <c r="BH148" i="3"/>
  <c r="BH149" i="3"/>
  <c r="BH150" i="3"/>
  <c r="BH151" i="3"/>
  <c r="BH152" i="3"/>
  <c r="BH153" i="3"/>
  <c r="BH154" i="3"/>
  <c r="BH155" i="3"/>
  <c r="BH156" i="3"/>
  <c r="BH157" i="3"/>
  <c r="BH158" i="3"/>
  <c r="BH159" i="3"/>
  <c r="BH160" i="3"/>
  <c r="BH161" i="3"/>
  <c r="BH162" i="3"/>
  <c r="BH163" i="3"/>
  <c r="BH164" i="3"/>
  <c r="BH165" i="3"/>
  <c r="BH166" i="3"/>
  <c r="BH167" i="3"/>
  <c r="BH168" i="3"/>
  <c r="BH169" i="3"/>
  <c r="BH170" i="3"/>
  <c r="BH171" i="3"/>
  <c r="BH172" i="3"/>
  <c r="BH173" i="3"/>
  <c r="BH174" i="3"/>
  <c r="BH175" i="3"/>
  <c r="BH176" i="3"/>
  <c r="BH177" i="3"/>
  <c r="BH178" i="3"/>
  <c r="BH179" i="3"/>
  <c r="BH180" i="3"/>
  <c r="BH181" i="3"/>
  <c r="BH182" i="3"/>
  <c r="BH183" i="3"/>
  <c r="BH184" i="3"/>
  <c r="BH185" i="3"/>
  <c r="BH186" i="3"/>
  <c r="BH187" i="3"/>
  <c r="BH188" i="3"/>
  <c r="BH189" i="3"/>
  <c r="BH190" i="3"/>
  <c r="BH191" i="3"/>
  <c r="BH192" i="3"/>
  <c r="BH193" i="3"/>
  <c r="BH194" i="3"/>
  <c r="BH195" i="3"/>
  <c r="BH196" i="3"/>
  <c r="BH197" i="3"/>
  <c r="BH198" i="3"/>
  <c r="BH199" i="3"/>
  <c r="BH200" i="3"/>
  <c r="BH201" i="3"/>
  <c r="BH202" i="3"/>
  <c r="BH203" i="3"/>
  <c r="BH204" i="3"/>
  <c r="BH205" i="3"/>
  <c r="BH206" i="3"/>
  <c r="BH207" i="3"/>
  <c r="BH208" i="3"/>
  <c r="BH209" i="3"/>
  <c r="BH210" i="3"/>
  <c r="BH211" i="3"/>
  <c r="BH212" i="3"/>
  <c r="BH213" i="3"/>
  <c r="BH214" i="3"/>
  <c r="BH215" i="3"/>
  <c r="BH216" i="3"/>
  <c r="BH217" i="3"/>
  <c r="BH218" i="3"/>
  <c r="BH219" i="3"/>
  <c r="BH220" i="3"/>
  <c r="BH221" i="3"/>
  <c r="BH222" i="3"/>
  <c r="BH223" i="3"/>
  <c r="BH224" i="3"/>
  <c r="BH225" i="3"/>
  <c r="BH226" i="3"/>
  <c r="BH227" i="3"/>
  <c r="BH228" i="3"/>
  <c r="BH229" i="3"/>
  <c r="BH230" i="3"/>
  <c r="BH231" i="3"/>
  <c r="BH232" i="3"/>
  <c r="BH233" i="3"/>
  <c r="BH234" i="3"/>
  <c r="BH235" i="3"/>
  <c r="BH236" i="3"/>
  <c r="BH237" i="3"/>
  <c r="BH238" i="3"/>
  <c r="BH239" i="3"/>
  <c r="BH240" i="3"/>
  <c r="BH241" i="3"/>
  <c r="BH242" i="3"/>
  <c r="BH243" i="3"/>
  <c r="BH244" i="3"/>
  <c r="BH245" i="3"/>
  <c r="BH246" i="3"/>
  <c r="BH247" i="3"/>
  <c r="BH248" i="3"/>
  <c r="BH249" i="3"/>
  <c r="BH250" i="3"/>
  <c r="BH251" i="3"/>
  <c r="BH252" i="3"/>
  <c r="BH253" i="3"/>
  <c r="BH254" i="3"/>
  <c r="BH255" i="3"/>
  <c r="BH256" i="3"/>
  <c r="BH257" i="3"/>
  <c r="BH258" i="3"/>
  <c r="BH259" i="3"/>
  <c r="BH260" i="3"/>
  <c r="BH261" i="3"/>
  <c r="BH262" i="3"/>
  <c r="BH263" i="3"/>
  <c r="BH264" i="3"/>
  <c r="BH265" i="3"/>
  <c r="BH266" i="3"/>
  <c r="BH267" i="3"/>
  <c r="BT9" i="3"/>
  <c r="BT23" i="3"/>
  <c r="BT24" i="3"/>
  <c r="BT25" i="3"/>
  <c r="BT26" i="3"/>
  <c r="BT28" i="3"/>
  <c r="BT29" i="3"/>
  <c r="BT30" i="3"/>
  <c r="BT31" i="3"/>
  <c r="BT32" i="3"/>
  <c r="BT33" i="3"/>
  <c r="BT34" i="3"/>
  <c r="BT35" i="3"/>
  <c r="BT37" i="3"/>
  <c r="BT38" i="3"/>
  <c r="BT40" i="3"/>
  <c r="BT41" i="3"/>
  <c r="BT42" i="3"/>
  <c r="BT43" i="3"/>
  <c r="BT44" i="3"/>
  <c r="BT45" i="3"/>
  <c r="BT46" i="3"/>
  <c r="BT47" i="3"/>
  <c r="BT48" i="3"/>
  <c r="BT50" i="3"/>
  <c r="BT51" i="3"/>
  <c r="BT53" i="3"/>
  <c r="BT54" i="3"/>
  <c r="BT55" i="3"/>
  <c r="BT56" i="3"/>
  <c r="BT58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1" i="3"/>
  <c r="BT82" i="3"/>
  <c r="BT83" i="3"/>
  <c r="BT85" i="3"/>
  <c r="BT86" i="3"/>
  <c r="BT87" i="3"/>
  <c r="BT88" i="3"/>
  <c r="BT89" i="3"/>
  <c r="BT90" i="3"/>
  <c r="BT91" i="3"/>
  <c r="BT92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CF9" i="3"/>
  <c r="CF23" i="3"/>
  <c r="CF24" i="3"/>
  <c r="CF25" i="3"/>
  <c r="CF26" i="3"/>
  <c r="CF28" i="3"/>
  <c r="CF29" i="3"/>
  <c r="CF30" i="3"/>
  <c r="CF31" i="3"/>
  <c r="CF32" i="3"/>
  <c r="CF33" i="3"/>
  <c r="CF34" i="3"/>
  <c r="CF35" i="3"/>
  <c r="CF37" i="3"/>
  <c r="CF38" i="3"/>
  <c r="CF40" i="3"/>
  <c r="CF41" i="3"/>
  <c r="CF42" i="3"/>
  <c r="CF43" i="3"/>
  <c r="CF44" i="3"/>
  <c r="CF45" i="3"/>
  <c r="CF46" i="3"/>
  <c r="CF47" i="3"/>
  <c r="CF48" i="3"/>
  <c r="CF50" i="3"/>
  <c r="CF51" i="3"/>
  <c r="CF53" i="3"/>
  <c r="CF54" i="3"/>
  <c r="CF55" i="3"/>
  <c r="CF56" i="3"/>
  <c r="CF58" i="3"/>
  <c r="CF60" i="3"/>
  <c r="CF61" i="3"/>
  <c r="CF62" i="3"/>
  <c r="CF63" i="3"/>
  <c r="CF64" i="3"/>
  <c r="CF65" i="3"/>
  <c r="CF66" i="3"/>
  <c r="CF67" i="3"/>
  <c r="CF68" i="3"/>
  <c r="CF69" i="3"/>
  <c r="CF70" i="3"/>
  <c r="CF71" i="3"/>
  <c r="CF72" i="3"/>
  <c r="CF73" i="3"/>
  <c r="CF74" i="3"/>
  <c r="CF75" i="3"/>
  <c r="CF76" i="3"/>
  <c r="CF77" i="3"/>
  <c r="CF78" i="3"/>
  <c r="CF79" i="3"/>
  <c r="CF81" i="3"/>
  <c r="CF82" i="3"/>
  <c r="CF83" i="3"/>
  <c r="CF85" i="3"/>
  <c r="CF86" i="3"/>
  <c r="CF87" i="3"/>
  <c r="CF88" i="3"/>
  <c r="CF89" i="3"/>
  <c r="CF90" i="3"/>
  <c r="CF91" i="3"/>
  <c r="CF92" i="3"/>
  <c r="CF94" i="3"/>
  <c r="CF95" i="3"/>
  <c r="CF96" i="3"/>
  <c r="CF97" i="3"/>
  <c r="CF98" i="3"/>
  <c r="CF99" i="3"/>
  <c r="CF100" i="3"/>
  <c r="CF101" i="3"/>
  <c r="CF102" i="3"/>
  <c r="CF103" i="3"/>
  <c r="CF104" i="3"/>
  <c r="CF105" i="3"/>
  <c r="CF106" i="3"/>
  <c r="CF107" i="3"/>
  <c r="CF108" i="3"/>
  <c r="CF109" i="3"/>
  <c r="CF110" i="3"/>
  <c r="CF111" i="3"/>
  <c r="CF112" i="3"/>
  <c r="CF113" i="3"/>
  <c r="CF114" i="3"/>
  <c r="CF115" i="3"/>
  <c r="CF116" i="3"/>
  <c r="CF117" i="3"/>
  <c r="CF118" i="3"/>
  <c r="CF119" i="3"/>
  <c r="CF120" i="3"/>
  <c r="CF121" i="3"/>
  <c r="CF122" i="3"/>
  <c r="CF123" i="3"/>
  <c r="CF124" i="3"/>
  <c r="CF125" i="3"/>
  <c r="CF126" i="3"/>
  <c r="CF127" i="3"/>
  <c r="CF128" i="3"/>
  <c r="CF129" i="3"/>
  <c r="CF130" i="3"/>
  <c r="CF131" i="3"/>
  <c r="CF132" i="3"/>
  <c r="CF133" i="3"/>
  <c r="CF134" i="3"/>
  <c r="CF135" i="3"/>
  <c r="CF136" i="3"/>
  <c r="CF137" i="3"/>
  <c r="CF138" i="3"/>
  <c r="CF139" i="3"/>
  <c r="CF140" i="3"/>
  <c r="CF141" i="3"/>
  <c r="CF142" i="3"/>
  <c r="CF143" i="3"/>
  <c r="CF144" i="3"/>
  <c r="CF145" i="3"/>
  <c r="CF146" i="3"/>
  <c r="CF147" i="3"/>
  <c r="CF148" i="3"/>
  <c r="CF149" i="3"/>
  <c r="CF150" i="3"/>
  <c r="CF151" i="3"/>
  <c r="CF152" i="3"/>
  <c r="CF153" i="3"/>
  <c r="CF154" i="3"/>
  <c r="CF155" i="3"/>
  <c r="CF156" i="3"/>
  <c r="CF157" i="3"/>
  <c r="CF158" i="3"/>
  <c r="CF159" i="3"/>
  <c r="CF160" i="3"/>
  <c r="CF161" i="3"/>
  <c r="CF162" i="3"/>
  <c r="CF163" i="3"/>
  <c r="CF164" i="3"/>
  <c r="CF165" i="3"/>
  <c r="CF166" i="3"/>
  <c r="CF167" i="3"/>
  <c r="CF168" i="3"/>
  <c r="CF169" i="3"/>
  <c r="CF170" i="3"/>
  <c r="CF171" i="3"/>
  <c r="CF172" i="3"/>
  <c r="CF173" i="3"/>
  <c r="CF174" i="3"/>
  <c r="CF175" i="3"/>
  <c r="CF176" i="3"/>
  <c r="CF177" i="3"/>
  <c r="CF178" i="3"/>
  <c r="CF179" i="3"/>
  <c r="CF180" i="3"/>
  <c r="CF181" i="3"/>
  <c r="CF182" i="3"/>
  <c r="CF183" i="3"/>
  <c r="CF184" i="3"/>
  <c r="CF185" i="3"/>
  <c r="CF186" i="3"/>
  <c r="CF187" i="3"/>
  <c r="CF188" i="3"/>
  <c r="CF189" i="3"/>
  <c r="CF190" i="3"/>
  <c r="CF191" i="3"/>
  <c r="CF192" i="3"/>
  <c r="CF193" i="3"/>
  <c r="CF194" i="3"/>
  <c r="CF195" i="3"/>
  <c r="CF196" i="3"/>
  <c r="CF197" i="3"/>
  <c r="CF198" i="3"/>
  <c r="CR198" i="3"/>
  <c r="DD198" i="3"/>
  <c r="DP198" i="3"/>
  <c r="EB198" i="3"/>
  <c r="EN198" i="3"/>
  <c r="CF199" i="3"/>
  <c r="CF200" i="3"/>
  <c r="CF201" i="3"/>
  <c r="CF202" i="3"/>
  <c r="CF203" i="3"/>
  <c r="CF204" i="3"/>
  <c r="CF205" i="3"/>
  <c r="CF206" i="3"/>
  <c r="CF207" i="3"/>
  <c r="CF208" i="3"/>
  <c r="CF209" i="3"/>
  <c r="CF210" i="3"/>
  <c r="CF211" i="3"/>
  <c r="CF212" i="3"/>
  <c r="CF213" i="3"/>
  <c r="CF214" i="3"/>
  <c r="CF215" i="3"/>
  <c r="CF216" i="3"/>
  <c r="CF217" i="3"/>
  <c r="CF218" i="3"/>
  <c r="CF219" i="3"/>
  <c r="CF220" i="3"/>
  <c r="CF221" i="3"/>
  <c r="CF222" i="3"/>
  <c r="CF223" i="3"/>
  <c r="CF224" i="3"/>
  <c r="CF225" i="3"/>
  <c r="CF226" i="3"/>
  <c r="CF227" i="3"/>
  <c r="CF228" i="3"/>
  <c r="CF229" i="3"/>
  <c r="CF230" i="3"/>
  <c r="CF231" i="3"/>
  <c r="CF232" i="3"/>
  <c r="CF233" i="3"/>
  <c r="CF234" i="3"/>
  <c r="CF235" i="3"/>
  <c r="CF236" i="3"/>
  <c r="CF237" i="3"/>
  <c r="CF238" i="3"/>
  <c r="CF239" i="3"/>
  <c r="CF240" i="3"/>
  <c r="CF241" i="3"/>
  <c r="CF242" i="3"/>
  <c r="CF243" i="3"/>
  <c r="CF244" i="3"/>
  <c r="CF245" i="3"/>
  <c r="CF246" i="3"/>
  <c r="CF247" i="3"/>
  <c r="CF248" i="3"/>
  <c r="CF249" i="3"/>
  <c r="CF250" i="3"/>
  <c r="CF251" i="3"/>
  <c r="CF252" i="3"/>
  <c r="CF253" i="3"/>
  <c r="CF254" i="3"/>
  <c r="CF255" i="3"/>
  <c r="CF256" i="3"/>
  <c r="CF257" i="3"/>
  <c r="CF258" i="3"/>
  <c r="CF259" i="3"/>
  <c r="CF260" i="3"/>
  <c r="CF261" i="3"/>
  <c r="CF262" i="3"/>
  <c r="CF263" i="3"/>
  <c r="CF264" i="3"/>
  <c r="CF265" i="3"/>
  <c r="CF266" i="3"/>
  <c r="CF267" i="3"/>
  <c r="DD9" i="3"/>
  <c r="DD23" i="3"/>
  <c r="DD24" i="3"/>
  <c r="DD25" i="3"/>
  <c r="DD26" i="3"/>
  <c r="DD28" i="3"/>
  <c r="DD29" i="3"/>
  <c r="DD30" i="3"/>
  <c r="DD31" i="3"/>
  <c r="DD32" i="3"/>
  <c r="DD33" i="3"/>
  <c r="DD34" i="3"/>
  <c r="DD35" i="3"/>
  <c r="DD37" i="3"/>
  <c r="DD38" i="3"/>
  <c r="DD40" i="3"/>
  <c r="DD41" i="3"/>
  <c r="DD42" i="3"/>
  <c r="DD43" i="3"/>
  <c r="DD44" i="3"/>
  <c r="DD45" i="3"/>
  <c r="DD46" i="3"/>
  <c r="DD47" i="3"/>
  <c r="DD48" i="3"/>
  <c r="DD50" i="3"/>
  <c r="DD51" i="3"/>
  <c r="DD53" i="3"/>
  <c r="DD54" i="3"/>
  <c r="DD55" i="3"/>
  <c r="DD56" i="3"/>
  <c r="DD58" i="3"/>
  <c r="DD60" i="3"/>
  <c r="DD61" i="3"/>
  <c r="DD62" i="3"/>
  <c r="DD63" i="3"/>
  <c r="DD64" i="3"/>
  <c r="DD65" i="3"/>
  <c r="DD66" i="3"/>
  <c r="DD67" i="3"/>
  <c r="DD68" i="3"/>
  <c r="DD69" i="3"/>
  <c r="DD70" i="3"/>
  <c r="DD71" i="3"/>
  <c r="DD72" i="3"/>
  <c r="DD73" i="3"/>
  <c r="DD74" i="3"/>
  <c r="DD75" i="3"/>
  <c r="DD76" i="3"/>
  <c r="DD77" i="3"/>
  <c r="DD78" i="3"/>
  <c r="DD79" i="3"/>
  <c r="DD81" i="3"/>
  <c r="DD82" i="3"/>
  <c r="DD83" i="3"/>
  <c r="DD85" i="3"/>
  <c r="DD86" i="3"/>
  <c r="DD87" i="3"/>
  <c r="DD88" i="3"/>
  <c r="DD89" i="3"/>
  <c r="DD90" i="3"/>
  <c r="DD91" i="3"/>
  <c r="DD92" i="3"/>
  <c r="DD94" i="3"/>
  <c r="DD95" i="3"/>
  <c r="DD96" i="3"/>
  <c r="DD97" i="3"/>
  <c r="DD98" i="3"/>
  <c r="DD99" i="3"/>
  <c r="DD100" i="3"/>
  <c r="DD101" i="3"/>
  <c r="DD102" i="3"/>
  <c r="DD103" i="3"/>
  <c r="DD104" i="3"/>
  <c r="DD105" i="3"/>
  <c r="DD106" i="3"/>
  <c r="DD107" i="3"/>
  <c r="DD108" i="3"/>
  <c r="DD109" i="3"/>
  <c r="DD110" i="3"/>
  <c r="DD111" i="3"/>
  <c r="DD112" i="3"/>
  <c r="DD113" i="3"/>
  <c r="DD114" i="3"/>
  <c r="DD115" i="3"/>
  <c r="DD116" i="3"/>
  <c r="DD117" i="3"/>
  <c r="DD118" i="3"/>
  <c r="DD119" i="3"/>
  <c r="DD120" i="3"/>
  <c r="DD121" i="3"/>
  <c r="DD122" i="3"/>
  <c r="DD123" i="3"/>
  <c r="DD124" i="3"/>
  <c r="DD125" i="3"/>
  <c r="DD126" i="3"/>
  <c r="DD127" i="3"/>
  <c r="DD128" i="3"/>
  <c r="DD129" i="3"/>
  <c r="DD130" i="3"/>
  <c r="DD131" i="3"/>
  <c r="DD132" i="3"/>
  <c r="DD133" i="3"/>
  <c r="DD134" i="3"/>
  <c r="DD135" i="3"/>
  <c r="DD136" i="3"/>
  <c r="DD137" i="3"/>
  <c r="DD138" i="3"/>
  <c r="DD139" i="3"/>
  <c r="DD140" i="3"/>
  <c r="DD141" i="3"/>
  <c r="DD142" i="3"/>
  <c r="DD143" i="3"/>
  <c r="DD144" i="3"/>
  <c r="DD145" i="3"/>
  <c r="DD146" i="3"/>
  <c r="DD147" i="3"/>
  <c r="DD148" i="3"/>
  <c r="DD149" i="3"/>
  <c r="DD150" i="3"/>
  <c r="DD151" i="3"/>
  <c r="DD152" i="3"/>
  <c r="DD153" i="3"/>
  <c r="DD154" i="3"/>
  <c r="DD155" i="3"/>
  <c r="DD156" i="3"/>
  <c r="DD157" i="3"/>
  <c r="DD158" i="3"/>
  <c r="DD159" i="3"/>
  <c r="DD160" i="3"/>
  <c r="DD161" i="3"/>
  <c r="DD162" i="3"/>
  <c r="DD163" i="3"/>
  <c r="DD164" i="3"/>
  <c r="DD165" i="3"/>
  <c r="DD166" i="3"/>
  <c r="DD167" i="3"/>
  <c r="DD168" i="3"/>
  <c r="DD169" i="3"/>
  <c r="DD170" i="3"/>
  <c r="DD171" i="3"/>
  <c r="DD172" i="3"/>
  <c r="DD173" i="3"/>
  <c r="DD174" i="3"/>
  <c r="DD175" i="3"/>
  <c r="DD176" i="3"/>
  <c r="DD177" i="3"/>
  <c r="DD178" i="3"/>
  <c r="DD179" i="3"/>
  <c r="DD180" i="3"/>
  <c r="DD181" i="3"/>
  <c r="DD182" i="3"/>
  <c r="DD183" i="3"/>
  <c r="DD184" i="3"/>
  <c r="DD185" i="3"/>
  <c r="DD186" i="3"/>
  <c r="DD187" i="3"/>
  <c r="DD188" i="3"/>
  <c r="DD189" i="3"/>
  <c r="DD190" i="3"/>
  <c r="DD191" i="3"/>
  <c r="DD192" i="3"/>
  <c r="DD193" i="3"/>
  <c r="DD194" i="3"/>
  <c r="DD195" i="3"/>
  <c r="DD196" i="3"/>
  <c r="DD197" i="3"/>
  <c r="DD199" i="3"/>
  <c r="DD200" i="3"/>
  <c r="DD201" i="3"/>
  <c r="DD202" i="3"/>
  <c r="DD203" i="3"/>
  <c r="DD204" i="3"/>
  <c r="DD205" i="3"/>
  <c r="DD206" i="3"/>
  <c r="DD207" i="3"/>
  <c r="DD208" i="3"/>
  <c r="DD209" i="3"/>
  <c r="DD210" i="3"/>
  <c r="DD211" i="3"/>
  <c r="DD212" i="3"/>
  <c r="DD213" i="3"/>
  <c r="DD214" i="3"/>
  <c r="DD215" i="3"/>
  <c r="DD216" i="3"/>
  <c r="DD217" i="3"/>
  <c r="DD218" i="3"/>
  <c r="DD219" i="3"/>
  <c r="DD220" i="3"/>
  <c r="DD221" i="3"/>
  <c r="DD222" i="3"/>
  <c r="DD223" i="3"/>
  <c r="DD224" i="3"/>
  <c r="DD225" i="3"/>
  <c r="DD226" i="3"/>
  <c r="DD227" i="3"/>
  <c r="DD228" i="3"/>
  <c r="DD229" i="3"/>
  <c r="DD230" i="3"/>
  <c r="DD231" i="3"/>
  <c r="DD232" i="3"/>
  <c r="DD233" i="3"/>
  <c r="DD234" i="3"/>
  <c r="DD235" i="3"/>
  <c r="DD236" i="3"/>
  <c r="DD237" i="3"/>
  <c r="DD238" i="3"/>
  <c r="DD239" i="3"/>
  <c r="DD240" i="3"/>
  <c r="DD241" i="3"/>
  <c r="DD242" i="3"/>
  <c r="DD243" i="3"/>
  <c r="DD244" i="3"/>
  <c r="DD245" i="3"/>
  <c r="DD246" i="3"/>
  <c r="DD247" i="3"/>
  <c r="DD248" i="3"/>
  <c r="DD249" i="3"/>
  <c r="DD250" i="3"/>
  <c r="DD251" i="3"/>
  <c r="DD252" i="3"/>
  <c r="DD253" i="3"/>
  <c r="DD254" i="3"/>
  <c r="DD255" i="3"/>
  <c r="DD256" i="3"/>
  <c r="DD257" i="3"/>
  <c r="DD258" i="3"/>
  <c r="DD259" i="3"/>
  <c r="DD260" i="3"/>
  <c r="DD261" i="3"/>
  <c r="DD262" i="3"/>
  <c r="DD263" i="3"/>
  <c r="DD264" i="3"/>
  <c r="DD265" i="3"/>
  <c r="DD266" i="3"/>
  <c r="DD267" i="3"/>
  <c r="DP9" i="3"/>
  <c r="DP23" i="3"/>
  <c r="DP24" i="3"/>
  <c r="DP25" i="3"/>
  <c r="DP26" i="3"/>
  <c r="DP28" i="3"/>
  <c r="DP29" i="3"/>
  <c r="DP30" i="3"/>
  <c r="DP31" i="3"/>
  <c r="DP32" i="3"/>
  <c r="DP33" i="3"/>
  <c r="DP34" i="3"/>
  <c r="DP35" i="3"/>
  <c r="DP37" i="3"/>
  <c r="DP38" i="3"/>
  <c r="DP40" i="3"/>
  <c r="DP41" i="3"/>
  <c r="DP42" i="3"/>
  <c r="DP43" i="3"/>
  <c r="DP44" i="3"/>
  <c r="DP45" i="3"/>
  <c r="DP46" i="3"/>
  <c r="DP47" i="3"/>
  <c r="DP48" i="3"/>
  <c r="DP50" i="3"/>
  <c r="DP51" i="3"/>
  <c r="DP53" i="3"/>
  <c r="DP54" i="3"/>
  <c r="DP55" i="3"/>
  <c r="DP56" i="3"/>
  <c r="DP58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1" i="3"/>
  <c r="DP82" i="3"/>
  <c r="DP83" i="3"/>
  <c r="DP85" i="3"/>
  <c r="DP86" i="3"/>
  <c r="DP87" i="3"/>
  <c r="DP88" i="3"/>
  <c r="DP89" i="3"/>
  <c r="DP90" i="3"/>
  <c r="DP91" i="3"/>
  <c r="DP92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253" i="3"/>
  <c r="DP254" i="3"/>
  <c r="DP255" i="3"/>
  <c r="DP256" i="3"/>
  <c r="DP257" i="3"/>
  <c r="DP258" i="3"/>
  <c r="DP259" i="3"/>
  <c r="DP260" i="3"/>
  <c r="DP261" i="3"/>
  <c r="DP262" i="3"/>
  <c r="DP263" i="3"/>
  <c r="DP264" i="3"/>
  <c r="DP265" i="3"/>
  <c r="DP266" i="3"/>
  <c r="DP267" i="3"/>
  <c r="EB9" i="3"/>
  <c r="EB23" i="3"/>
  <c r="EB24" i="3"/>
  <c r="EB25" i="3"/>
  <c r="EB26" i="3"/>
  <c r="EB28" i="3"/>
  <c r="EB29" i="3"/>
  <c r="EB30" i="3"/>
  <c r="EB31" i="3"/>
  <c r="EB32" i="3"/>
  <c r="EB33" i="3"/>
  <c r="EB34" i="3"/>
  <c r="EB35" i="3"/>
  <c r="EB37" i="3"/>
  <c r="EB38" i="3"/>
  <c r="EB40" i="3"/>
  <c r="EB41" i="3"/>
  <c r="EB42" i="3"/>
  <c r="EB43" i="3"/>
  <c r="EB44" i="3"/>
  <c r="EB45" i="3"/>
  <c r="EB46" i="3"/>
  <c r="EB47" i="3"/>
  <c r="EB48" i="3"/>
  <c r="EB50" i="3"/>
  <c r="EB51" i="3"/>
  <c r="EB53" i="3"/>
  <c r="EB54" i="3"/>
  <c r="EB55" i="3"/>
  <c r="EB56" i="3"/>
  <c r="EB58" i="3"/>
  <c r="EB60" i="3"/>
  <c r="EB61" i="3"/>
  <c r="EB62" i="3"/>
  <c r="EB63" i="3"/>
  <c r="EB64" i="3"/>
  <c r="EB65" i="3"/>
  <c r="EB66" i="3"/>
  <c r="EB67" i="3"/>
  <c r="EB68" i="3"/>
  <c r="EB69" i="3"/>
  <c r="EB70" i="3"/>
  <c r="EB71" i="3"/>
  <c r="EB72" i="3"/>
  <c r="EB73" i="3"/>
  <c r="EB74" i="3"/>
  <c r="EB75" i="3"/>
  <c r="EB76" i="3"/>
  <c r="EB77" i="3"/>
  <c r="EB78" i="3"/>
  <c r="EB79" i="3"/>
  <c r="EB81" i="3"/>
  <c r="EB82" i="3"/>
  <c r="EB83" i="3"/>
  <c r="EB85" i="3"/>
  <c r="EB86" i="3"/>
  <c r="EB87" i="3"/>
  <c r="EB88" i="3"/>
  <c r="EB89" i="3"/>
  <c r="EB90" i="3"/>
  <c r="EB91" i="3"/>
  <c r="EB92" i="3"/>
  <c r="EB94" i="3"/>
  <c r="EB95" i="3"/>
  <c r="EB96" i="3"/>
  <c r="EB97" i="3"/>
  <c r="EB98" i="3"/>
  <c r="EB99" i="3"/>
  <c r="EB100" i="3"/>
  <c r="EB101" i="3"/>
  <c r="EB102" i="3"/>
  <c r="EB103" i="3"/>
  <c r="EB104" i="3"/>
  <c r="EB105" i="3"/>
  <c r="EB106" i="3"/>
  <c r="EB107" i="3"/>
  <c r="EB108" i="3"/>
  <c r="EB109" i="3"/>
  <c r="EB110" i="3"/>
  <c r="EB111" i="3"/>
  <c r="EB112" i="3"/>
  <c r="EB113" i="3"/>
  <c r="EB114" i="3"/>
  <c r="EB115" i="3"/>
  <c r="EB116" i="3"/>
  <c r="EB117" i="3"/>
  <c r="EB118" i="3"/>
  <c r="EB119" i="3"/>
  <c r="EB120" i="3"/>
  <c r="EB121" i="3"/>
  <c r="EB122" i="3"/>
  <c r="EB123" i="3"/>
  <c r="EB124" i="3"/>
  <c r="EB125" i="3"/>
  <c r="EB126" i="3"/>
  <c r="EB127" i="3"/>
  <c r="EB128" i="3"/>
  <c r="EB129" i="3"/>
  <c r="EB130" i="3"/>
  <c r="EB131" i="3"/>
  <c r="EB132" i="3"/>
  <c r="EB133" i="3"/>
  <c r="EB134" i="3"/>
  <c r="EB135" i="3"/>
  <c r="EB136" i="3"/>
  <c r="EB137" i="3"/>
  <c r="EB138" i="3"/>
  <c r="EB139" i="3"/>
  <c r="EB140" i="3"/>
  <c r="EB141" i="3"/>
  <c r="EB142" i="3"/>
  <c r="EB143" i="3"/>
  <c r="EB144" i="3"/>
  <c r="EB145" i="3"/>
  <c r="EB146" i="3"/>
  <c r="EB147" i="3"/>
  <c r="EB148" i="3"/>
  <c r="EB149" i="3"/>
  <c r="EB150" i="3"/>
  <c r="EB151" i="3"/>
  <c r="EB152" i="3"/>
  <c r="EB153" i="3"/>
  <c r="EB154" i="3"/>
  <c r="EB155" i="3"/>
  <c r="EB156" i="3"/>
  <c r="EB157" i="3"/>
  <c r="EB158" i="3"/>
  <c r="EB159" i="3"/>
  <c r="EB160" i="3"/>
  <c r="EB161" i="3"/>
  <c r="EB162" i="3"/>
  <c r="EB163" i="3"/>
  <c r="EB164" i="3"/>
  <c r="EB165" i="3"/>
  <c r="EB166" i="3"/>
  <c r="EB167" i="3"/>
  <c r="EB168" i="3"/>
  <c r="EB169" i="3"/>
  <c r="EB170" i="3"/>
  <c r="EB171" i="3"/>
  <c r="EB172" i="3"/>
  <c r="EB173" i="3"/>
  <c r="EB174" i="3"/>
  <c r="EB175" i="3"/>
  <c r="EB176" i="3"/>
  <c r="EB177" i="3"/>
  <c r="EB178" i="3"/>
  <c r="EB179" i="3"/>
  <c r="EB180" i="3"/>
  <c r="EB181" i="3"/>
  <c r="EB182" i="3"/>
  <c r="EB183" i="3"/>
  <c r="EB184" i="3"/>
  <c r="EB185" i="3"/>
  <c r="EB186" i="3"/>
  <c r="EB187" i="3"/>
  <c r="EB188" i="3"/>
  <c r="EB189" i="3"/>
  <c r="EB190" i="3"/>
  <c r="EB191" i="3"/>
  <c r="EB192" i="3"/>
  <c r="EB193" i="3"/>
  <c r="EB194" i="3"/>
  <c r="EB195" i="3"/>
  <c r="EB196" i="3"/>
  <c r="EB197" i="3"/>
  <c r="EB199" i="3"/>
  <c r="EB200" i="3"/>
  <c r="EB201" i="3"/>
  <c r="EB202" i="3"/>
  <c r="EB203" i="3"/>
  <c r="EB204" i="3"/>
  <c r="EB205" i="3"/>
  <c r="EB206" i="3"/>
  <c r="EB207" i="3"/>
  <c r="EB208" i="3"/>
  <c r="EB209" i="3"/>
  <c r="EB210" i="3"/>
  <c r="EB211" i="3"/>
  <c r="EB212" i="3"/>
  <c r="EB213" i="3"/>
  <c r="EB214" i="3"/>
  <c r="EB215" i="3"/>
  <c r="EB216" i="3"/>
  <c r="EB217" i="3"/>
  <c r="EB218" i="3"/>
  <c r="EB219" i="3"/>
  <c r="EB220" i="3"/>
  <c r="EB221" i="3"/>
  <c r="EB222" i="3"/>
  <c r="EB223" i="3"/>
  <c r="EB224" i="3"/>
  <c r="EB225" i="3"/>
  <c r="EB226" i="3"/>
  <c r="EB227" i="3"/>
  <c r="EB228" i="3"/>
  <c r="EB229" i="3"/>
  <c r="EB230" i="3"/>
  <c r="EB231" i="3"/>
  <c r="EB232" i="3"/>
  <c r="EB233" i="3"/>
  <c r="EB234" i="3"/>
  <c r="EB235" i="3"/>
  <c r="EB236" i="3"/>
  <c r="EB237" i="3"/>
  <c r="EB238" i="3"/>
  <c r="EB239" i="3"/>
  <c r="EB240" i="3"/>
  <c r="EB241" i="3"/>
  <c r="EB242" i="3"/>
  <c r="EB243" i="3"/>
  <c r="EB244" i="3"/>
  <c r="EB245" i="3"/>
  <c r="EB246" i="3"/>
  <c r="EB247" i="3"/>
  <c r="EB248" i="3"/>
  <c r="EB249" i="3"/>
  <c r="EB250" i="3"/>
  <c r="EB251" i="3"/>
  <c r="EB252" i="3"/>
  <c r="EB253" i="3"/>
  <c r="EB254" i="3"/>
  <c r="EB255" i="3"/>
  <c r="EB256" i="3"/>
  <c r="EB257" i="3"/>
  <c r="EB258" i="3"/>
  <c r="EB259" i="3"/>
  <c r="EB260" i="3"/>
  <c r="EB261" i="3"/>
  <c r="EB262" i="3"/>
  <c r="EB263" i="3"/>
  <c r="EB264" i="3"/>
  <c r="EB265" i="3"/>
  <c r="EB266" i="3"/>
  <c r="EB267" i="3"/>
  <c r="EN9" i="3"/>
  <c r="EN23" i="3"/>
  <c r="EN24" i="3"/>
  <c r="EN25" i="3"/>
  <c r="EN26" i="3"/>
  <c r="EN28" i="3"/>
  <c r="EN29" i="3"/>
  <c r="EN30" i="3"/>
  <c r="EN31" i="3"/>
  <c r="EN32" i="3"/>
  <c r="EN33" i="3"/>
  <c r="EN34" i="3"/>
  <c r="EN35" i="3"/>
  <c r="EN37" i="3"/>
  <c r="EN38" i="3"/>
  <c r="EN40" i="3"/>
  <c r="EN41" i="3"/>
  <c r="EN42" i="3"/>
  <c r="EN43" i="3"/>
  <c r="EN44" i="3"/>
  <c r="EN45" i="3"/>
  <c r="EN46" i="3"/>
  <c r="EN47" i="3"/>
  <c r="EN48" i="3"/>
  <c r="EN50" i="3"/>
  <c r="EN51" i="3"/>
  <c r="EN53" i="3"/>
  <c r="EN54" i="3"/>
  <c r="EN55" i="3"/>
  <c r="EN56" i="3"/>
  <c r="EN58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1" i="3"/>
  <c r="EN82" i="3"/>
  <c r="EN83" i="3"/>
  <c r="EN85" i="3"/>
  <c r="EN86" i="3"/>
  <c r="EN87" i="3"/>
  <c r="EN88" i="3"/>
  <c r="EN89" i="3"/>
  <c r="EN90" i="3"/>
  <c r="EN91" i="3"/>
  <c r="EN92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253" i="3"/>
  <c r="EN254" i="3"/>
  <c r="EN255" i="3"/>
  <c r="EN256" i="3"/>
  <c r="EN257" i="3"/>
  <c r="EN258" i="3"/>
  <c r="EN259" i="3"/>
  <c r="EN260" i="3"/>
  <c r="EN261" i="3"/>
  <c r="EN262" i="3"/>
  <c r="EN263" i="3"/>
  <c r="EN264" i="3"/>
  <c r="EN265" i="3"/>
  <c r="EN266" i="3"/>
  <c r="EN267" i="3"/>
  <c r="EN8" i="3"/>
  <c r="EB8" i="3"/>
  <c r="DP8" i="3"/>
  <c r="DD8" i="3"/>
  <c r="CF8" i="3"/>
  <c r="BT8" i="3"/>
  <c r="BH8" i="3"/>
  <c r="AV8" i="3"/>
  <c r="AJ8" i="3"/>
  <c r="X8" i="3"/>
  <c r="L8" i="3"/>
  <c r="CR9" i="3"/>
  <c r="CR23" i="3"/>
  <c r="CR24" i="3"/>
  <c r="CR25" i="3"/>
  <c r="CR26" i="3"/>
  <c r="CR28" i="3"/>
  <c r="CR29" i="3"/>
  <c r="CR30" i="3"/>
  <c r="CR31" i="3"/>
  <c r="CR32" i="3"/>
  <c r="CR33" i="3"/>
  <c r="CR34" i="3"/>
  <c r="CR35" i="3"/>
  <c r="CR37" i="3"/>
  <c r="CR38" i="3"/>
  <c r="CR40" i="3"/>
  <c r="CR41" i="3"/>
  <c r="CR42" i="3"/>
  <c r="CR43" i="3"/>
  <c r="CR44" i="3"/>
  <c r="CR45" i="3"/>
  <c r="CR46" i="3"/>
  <c r="CR47" i="3"/>
  <c r="CR48" i="3"/>
  <c r="CR50" i="3"/>
  <c r="CR51" i="3"/>
  <c r="CR53" i="3"/>
  <c r="CR54" i="3"/>
  <c r="CR55" i="3"/>
  <c r="CR56" i="3"/>
  <c r="CR58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1" i="3"/>
  <c r="CR82" i="3"/>
  <c r="CR83" i="3"/>
  <c r="CR85" i="3"/>
  <c r="CR86" i="3"/>
  <c r="CR87" i="3"/>
  <c r="CR88" i="3"/>
  <c r="CR89" i="3"/>
  <c r="CR90" i="3"/>
  <c r="CR91" i="3"/>
  <c r="CR92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CR253" i="3"/>
  <c r="CR254" i="3"/>
  <c r="CR255" i="3"/>
  <c r="CR256" i="3"/>
  <c r="CR257" i="3"/>
  <c r="CR258" i="3"/>
  <c r="CR259" i="3"/>
  <c r="CR260" i="3"/>
  <c r="CR261" i="3"/>
  <c r="CR262" i="3"/>
  <c r="CR263" i="3"/>
  <c r="CR264" i="3"/>
  <c r="CR265" i="3"/>
  <c r="CR266" i="3"/>
  <c r="CR267" i="3"/>
  <c r="CR8" i="3"/>
  <c r="H130" i="3"/>
  <c r="B1" i="3"/>
  <c r="D3" i="3" s="1"/>
  <c r="AP22" i="4"/>
  <c r="AN22" i="4"/>
  <c r="AL22" i="4"/>
  <c r="AP12" i="4"/>
  <c r="AN12" i="4"/>
  <c r="AL12" i="4"/>
  <c r="B220" i="3"/>
  <c r="C220" i="3"/>
  <c r="D220" i="3"/>
  <c r="H220" i="3"/>
  <c r="I220" i="3"/>
  <c r="J220" i="3"/>
  <c r="K220" i="3"/>
  <c r="Q220" i="3"/>
  <c r="U220" i="3"/>
  <c r="V220" i="3"/>
  <c r="W220" i="3"/>
  <c r="AC220" i="3"/>
  <c r="AG220" i="3"/>
  <c r="AH220" i="3"/>
  <c r="AI220" i="3"/>
  <c r="AO220" i="3"/>
  <c r="AS220" i="3"/>
  <c r="AT220" i="3"/>
  <c r="AU220" i="3"/>
  <c r="BA220" i="3"/>
  <c r="BE220" i="3"/>
  <c r="BF220" i="3"/>
  <c r="BG220" i="3"/>
  <c r="BM220" i="3"/>
  <c r="BQ220" i="3"/>
  <c r="BR220" i="3"/>
  <c r="BS220" i="3"/>
  <c r="BY220" i="3"/>
  <c r="CC220" i="3"/>
  <c r="CD220" i="3"/>
  <c r="CE220" i="3"/>
  <c r="CK220" i="3"/>
  <c r="CO220" i="3"/>
  <c r="CP220" i="3"/>
  <c r="CQ220" i="3"/>
  <c r="CW220" i="3"/>
  <c r="DA220" i="3"/>
  <c r="DB220" i="3"/>
  <c r="DC220" i="3"/>
  <c r="DI220" i="3"/>
  <c r="DM220" i="3"/>
  <c r="DN220" i="3"/>
  <c r="DO220" i="3"/>
  <c r="DU220" i="3"/>
  <c r="DY220" i="3"/>
  <c r="DZ220" i="3"/>
  <c r="EA220" i="3"/>
  <c r="EG220" i="3"/>
  <c r="EK220" i="3"/>
  <c r="EL220" i="3"/>
  <c r="EM220" i="3"/>
  <c r="ES220" i="3"/>
  <c r="B221" i="3"/>
  <c r="C221" i="3"/>
  <c r="D221" i="3"/>
  <c r="H221" i="3"/>
  <c r="I221" i="3"/>
  <c r="J221" i="3"/>
  <c r="K221" i="3"/>
  <c r="Q221" i="3"/>
  <c r="U221" i="3"/>
  <c r="V221" i="3"/>
  <c r="W221" i="3"/>
  <c r="AC221" i="3"/>
  <c r="AG221" i="3"/>
  <c r="AH221" i="3"/>
  <c r="AI221" i="3"/>
  <c r="AO221" i="3"/>
  <c r="AS221" i="3"/>
  <c r="AT221" i="3"/>
  <c r="AU221" i="3"/>
  <c r="BA221" i="3"/>
  <c r="BE221" i="3"/>
  <c r="BF221" i="3"/>
  <c r="BG221" i="3"/>
  <c r="BM221" i="3"/>
  <c r="BQ221" i="3"/>
  <c r="BR221" i="3"/>
  <c r="BS221" i="3"/>
  <c r="BY221" i="3"/>
  <c r="CC221" i="3"/>
  <c r="CD221" i="3"/>
  <c r="CE221" i="3"/>
  <c r="CK221" i="3"/>
  <c r="CO221" i="3"/>
  <c r="CP221" i="3"/>
  <c r="CQ221" i="3"/>
  <c r="CW221" i="3"/>
  <c r="DA221" i="3"/>
  <c r="DB221" i="3"/>
  <c r="DC221" i="3"/>
  <c r="DI221" i="3"/>
  <c r="DM221" i="3"/>
  <c r="DN221" i="3"/>
  <c r="DO221" i="3"/>
  <c r="DU221" i="3"/>
  <c r="DY221" i="3"/>
  <c r="DZ221" i="3"/>
  <c r="EA221" i="3"/>
  <c r="EG221" i="3"/>
  <c r="EK221" i="3"/>
  <c r="EL221" i="3"/>
  <c r="EM221" i="3"/>
  <c r="ES221" i="3"/>
  <c r="B222" i="3"/>
  <c r="C222" i="3"/>
  <c r="D222" i="3"/>
  <c r="H222" i="3"/>
  <c r="I222" i="3"/>
  <c r="J222" i="3"/>
  <c r="K222" i="3"/>
  <c r="Q222" i="3"/>
  <c r="U222" i="3"/>
  <c r="V222" i="3"/>
  <c r="W222" i="3"/>
  <c r="AC222" i="3"/>
  <c r="AG222" i="3"/>
  <c r="AH222" i="3"/>
  <c r="AI222" i="3"/>
  <c r="AO222" i="3"/>
  <c r="AS222" i="3"/>
  <c r="AT222" i="3"/>
  <c r="AU222" i="3"/>
  <c r="BA222" i="3"/>
  <c r="BE222" i="3"/>
  <c r="BF222" i="3"/>
  <c r="BG222" i="3"/>
  <c r="BM222" i="3"/>
  <c r="BQ222" i="3"/>
  <c r="BR222" i="3"/>
  <c r="BS222" i="3"/>
  <c r="BY222" i="3"/>
  <c r="CC222" i="3"/>
  <c r="CD222" i="3"/>
  <c r="CE222" i="3"/>
  <c r="CK222" i="3"/>
  <c r="CO222" i="3"/>
  <c r="CP222" i="3"/>
  <c r="CQ222" i="3"/>
  <c r="CW222" i="3"/>
  <c r="DA222" i="3"/>
  <c r="DB222" i="3"/>
  <c r="DC222" i="3"/>
  <c r="DI222" i="3"/>
  <c r="DM222" i="3"/>
  <c r="DN222" i="3"/>
  <c r="DO222" i="3"/>
  <c r="DU222" i="3"/>
  <c r="DY222" i="3"/>
  <c r="DZ222" i="3"/>
  <c r="EA222" i="3"/>
  <c r="EG222" i="3"/>
  <c r="EK222" i="3"/>
  <c r="EL222" i="3"/>
  <c r="EM222" i="3"/>
  <c r="ES222" i="3"/>
  <c r="B223" i="3"/>
  <c r="C223" i="3"/>
  <c r="D223" i="3"/>
  <c r="H223" i="3"/>
  <c r="I223" i="3"/>
  <c r="J223" i="3"/>
  <c r="K223" i="3"/>
  <c r="Q223" i="3"/>
  <c r="U223" i="3"/>
  <c r="V223" i="3"/>
  <c r="W223" i="3"/>
  <c r="AC223" i="3"/>
  <c r="AG223" i="3"/>
  <c r="AH223" i="3"/>
  <c r="AI223" i="3"/>
  <c r="AO223" i="3"/>
  <c r="AS223" i="3"/>
  <c r="AT223" i="3"/>
  <c r="AU223" i="3"/>
  <c r="BA223" i="3"/>
  <c r="BE223" i="3"/>
  <c r="BF223" i="3"/>
  <c r="BG223" i="3"/>
  <c r="BM223" i="3"/>
  <c r="BQ223" i="3"/>
  <c r="BR223" i="3"/>
  <c r="BS223" i="3"/>
  <c r="BY223" i="3"/>
  <c r="CC223" i="3"/>
  <c r="CD223" i="3"/>
  <c r="CE223" i="3"/>
  <c r="CK223" i="3"/>
  <c r="CO223" i="3"/>
  <c r="CP223" i="3"/>
  <c r="CQ223" i="3"/>
  <c r="CW223" i="3"/>
  <c r="DA223" i="3"/>
  <c r="DB223" i="3"/>
  <c r="DC223" i="3"/>
  <c r="DI223" i="3"/>
  <c r="DM223" i="3"/>
  <c r="DN223" i="3"/>
  <c r="DO223" i="3"/>
  <c r="DU223" i="3"/>
  <c r="DY223" i="3"/>
  <c r="DZ223" i="3"/>
  <c r="EA223" i="3"/>
  <c r="EG223" i="3"/>
  <c r="EK223" i="3"/>
  <c r="EL223" i="3"/>
  <c r="EM223" i="3"/>
  <c r="ES223" i="3"/>
  <c r="B224" i="3"/>
  <c r="C224" i="3"/>
  <c r="D224" i="3"/>
  <c r="H224" i="3"/>
  <c r="I224" i="3"/>
  <c r="J224" i="3"/>
  <c r="K224" i="3"/>
  <c r="Q224" i="3"/>
  <c r="U224" i="3"/>
  <c r="V224" i="3"/>
  <c r="W224" i="3"/>
  <c r="AC224" i="3"/>
  <c r="AG224" i="3"/>
  <c r="AH224" i="3"/>
  <c r="AI224" i="3"/>
  <c r="AO224" i="3"/>
  <c r="AS224" i="3"/>
  <c r="AT224" i="3"/>
  <c r="AU224" i="3"/>
  <c r="BA224" i="3"/>
  <c r="BE224" i="3"/>
  <c r="BF224" i="3"/>
  <c r="BG224" i="3"/>
  <c r="BM224" i="3"/>
  <c r="BQ224" i="3"/>
  <c r="BR224" i="3"/>
  <c r="BS224" i="3"/>
  <c r="BY224" i="3"/>
  <c r="CC224" i="3"/>
  <c r="CD224" i="3"/>
  <c r="CE224" i="3"/>
  <c r="CK224" i="3"/>
  <c r="CO224" i="3"/>
  <c r="CP224" i="3"/>
  <c r="CQ224" i="3"/>
  <c r="CW224" i="3"/>
  <c r="DA224" i="3"/>
  <c r="DB224" i="3"/>
  <c r="DC224" i="3"/>
  <c r="DI224" i="3"/>
  <c r="DM224" i="3"/>
  <c r="DN224" i="3"/>
  <c r="DO224" i="3"/>
  <c r="DU224" i="3"/>
  <c r="DY224" i="3"/>
  <c r="DZ224" i="3"/>
  <c r="EA224" i="3"/>
  <c r="EG224" i="3"/>
  <c r="EK224" i="3"/>
  <c r="EL224" i="3"/>
  <c r="EM224" i="3"/>
  <c r="ES224" i="3"/>
  <c r="B225" i="3"/>
  <c r="C225" i="3"/>
  <c r="D225" i="3"/>
  <c r="H225" i="3"/>
  <c r="I225" i="3"/>
  <c r="J225" i="3"/>
  <c r="K225" i="3"/>
  <c r="Q225" i="3"/>
  <c r="U225" i="3"/>
  <c r="V225" i="3"/>
  <c r="W225" i="3"/>
  <c r="AC225" i="3"/>
  <c r="AG225" i="3"/>
  <c r="AH225" i="3"/>
  <c r="AI225" i="3"/>
  <c r="AO225" i="3"/>
  <c r="AS225" i="3"/>
  <c r="AT225" i="3"/>
  <c r="AU225" i="3"/>
  <c r="BA225" i="3"/>
  <c r="BE225" i="3"/>
  <c r="BF225" i="3"/>
  <c r="BG225" i="3"/>
  <c r="BM225" i="3"/>
  <c r="BQ225" i="3"/>
  <c r="BR225" i="3"/>
  <c r="BS225" i="3"/>
  <c r="BY225" i="3"/>
  <c r="CC225" i="3"/>
  <c r="CD225" i="3"/>
  <c r="CE225" i="3"/>
  <c r="CK225" i="3"/>
  <c r="CO225" i="3"/>
  <c r="CP225" i="3"/>
  <c r="CQ225" i="3"/>
  <c r="CW225" i="3"/>
  <c r="DA225" i="3"/>
  <c r="DB225" i="3"/>
  <c r="DC225" i="3"/>
  <c r="DI225" i="3"/>
  <c r="DM225" i="3"/>
  <c r="DN225" i="3"/>
  <c r="DO225" i="3"/>
  <c r="DU225" i="3"/>
  <c r="DY225" i="3"/>
  <c r="DZ225" i="3"/>
  <c r="EA225" i="3"/>
  <c r="EG225" i="3"/>
  <c r="EK225" i="3"/>
  <c r="EL225" i="3"/>
  <c r="EM225" i="3"/>
  <c r="ES225" i="3"/>
  <c r="B226" i="3"/>
  <c r="C226" i="3"/>
  <c r="D226" i="3"/>
  <c r="H226" i="3"/>
  <c r="I226" i="3"/>
  <c r="J226" i="3"/>
  <c r="K226" i="3"/>
  <c r="Q226" i="3"/>
  <c r="U226" i="3"/>
  <c r="V226" i="3"/>
  <c r="W226" i="3"/>
  <c r="AC226" i="3"/>
  <c r="AG226" i="3"/>
  <c r="AH226" i="3"/>
  <c r="AI226" i="3"/>
  <c r="AO226" i="3"/>
  <c r="AS226" i="3"/>
  <c r="AT226" i="3"/>
  <c r="AU226" i="3"/>
  <c r="BA226" i="3"/>
  <c r="BE226" i="3"/>
  <c r="BF226" i="3"/>
  <c r="BG226" i="3"/>
  <c r="BM226" i="3"/>
  <c r="BQ226" i="3"/>
  <c r="BR226" i="3"/>
  <c r="BS226" i="3"/>
  <c r="BY226" i="3"/>
  <c r="CC226" i="3"/>
  <c r="CD226" i="3"/>
  <c r="CE226" i="3"/>
  <c r="CK226" i="3"/>
  <c r="CO226" i="3"/>
  <c r="CP226" i="3"/>
  <c r="CQ226" i="3"/>
  <c r="CW226" i="3"/>
  <c r="DA226" i="3"/>
  <c r="DB226" i="3"/>
  <c r="DC226" i="3"/>
  <c r="DI226" i="3"/>
  <c r="DM226" i="3"/>
  <c r="DN226" i="3"/>
  <c r="DO226" i="3"/>
  <c r="DU226" i="3"/>
  <c r="DY226" i="3"/>
  <c r="DZ226" i="3"/>
  <c r="EA226" i="3"/>
  <c r="EG226" i="3"/>
  <c r="EK226" i="3"/>
  <c r="EL226" i="3"/>
  <c r="EM226" i="3"/>
  <c r="ES226" i="3"/>
  <c r="B227" i="3"/>
  <c r="C227" i="3"/>
  <c r="D227" i="3"/>
  <c r="H227" i="3"/>
  <c r="I227" i="3"/>
  <c r="J227" i="3"/>
  <c r="K227" i="3"/>
  <c r="Q227" i="3"/>
  <c r="U227" i="3"/>
  <c r="V227" i="3"/>
  <c r="W227" i="3"/>
  <c r="AC227" i="3"/>
  <c r="AG227" i="3"/>
  <c r="AH227" i="3"/>
  <c r="AI227" i="3"/>
  <c r="AO227" i="3"/>
  <c r="AS227" i="3"/>
  <c r="AT227" i="3"/>
  <c r="AU227" i="3"/>
  <c r="BA227" i="3"/>
  <c r="BE227" i="3"/>
  <c r="BF227" i="3"/>
  <c r="BG227" i="3"/>
  <c r="BM227" i="3"/>
  <c r="BQ227" i="3"/>
  <c r="BR227" i="3"/>
  <c r="BS227" i="3"/>
  <c r="BY227" i="3"/>
  <c r="CC227" i="3"/>
  <c r="CD227" i="3"/>
  <c r="CE227" i="3"/>
  <c r="CK227" i="3"/>
  <c r="CO227" i="3"/>
  <c r="CP227" i="3"/>
  <c r="CQ227" i="3"/>
  <c r="CW227" i="3"/>
  <c r="DA227" i="3"/>
  <c r="DB227" i="3"/>
  <c r="DC227" i="3"/>
  <c r="DI227" i="3"/>
  <c r="DM227" i="3"/>
  <c r="DN227" i="3"/>
  <c r="DO227" i="3"/>
  <c r="DU227" i="3"/>
  <c r="DY227" i="3"/>
  <c r="DZ227" i="3"/>
  <c r="EA227" i="3"/>
  <c r="EG227" i="3"/>
  <c r="EK227" i="3"/>
  <c r="EL227" i="3"/>
  <c r="EM227" i="3"/>
  <c r="ES227" i="3"/>
  <c r="B228" i="3"/>
  <c r="C228" i="3"/>
  <c r="D228" i="3"/>
  <c r="H228" i="3"/>
  <c r="I228" i="3"/>
  <c r="J228" i="3"/>
  <c r="K228" i="3"/>
  <c r="Q228" i="3"/>
  <c r="U228" i="3"/>
  <c r="V228" i="3"/>
  <c r="W228" i="3"/>
  <c r="AC228" i="3"/>
  <c r="AG228" i="3"/>
  <c r="AH228" i="3"/>
  <c r="AI228" i="3"/>
  <c r="AO228" i="3"/>
  <c r="AS228" i="3"/>
  <c r="AT228" i="3"/>
  <c r="AU228" i="3"/>
  <c r="BA228" i="3"/>
  <c r="BE228" i="3"/>
  <c r="BF228" i="3"/>
  <c r="BG228" i="3"/>
  <c r="BM228" i="3"/>
  <c r="BQ228" i="3"/>
  <c r="BR228" i="3"/>
  <c r="BS228" i="3"/>
  <c r="BY228" i="3"/>
  <c r="CC228" i="3"/>
  <c r="CD228" i="3"/>
  <c r="CE228" i="3"/>
  <c r="CK228" i="3"/>
  <c r="CO228" i="3"/>
  <c r="CP228" i="3"/>
  <c r="CQ228" i="3"/>
  <c r="CW228" i="3"/>
  <c r="DA228" i="3"/>
  <c r="DB228" i="3"/>
  <c r="DC228" i="3"/>
  <c r="DI228" i="3"/>
  <c r="DM228" i="3"/>
  <c r="DN228" i="3"/>
  <c r="DO228" i="3"/>
  <c r="DU228" i="3"/>
  <c r="DY228" i="3"/>
  <c r="DZ228" i="3"/>
  <c r="EA228" i="3"/>
  <c r="EG228" i="3"/>
  <c r="EK228" i="3"/>
  <c r="EL228" i="3"/>
  <c r="EM228" i="3"/>
  <c r="ES228" i="3"/>
  <c r="B229" i="3"/>
  <c r="C229" i="3"/>
  <c r="D229" i="3"/>
  <c r="H229" i="3"/>
  <c r="I229" i="3"/>
  <c r="J229" i="3"/>
  <c r="K229" i="3"/>
  <c r="Q229" i="3"/>
  <c r="U229" i="3"/>
  <c r="V229" i="3"/>
  <c r="W229" i="3"/>
  <c r="AC229" i="3"/>
  <c r="AG229" i="3"/>
  <c r="AH229" i="3"/>
  <c r="AI229" i="3"/>
  <c r="AO229" i="3"/>
  <c r="AS229" i="3"/>
  <c r="AT229" i="3"/>
  <c r="AU229" i="3"/>
  <c r="BA229" i="3"/>
  <c r="BE229" i="3"/>
  <c r="BF229" i="3"/>
  <c r="BG229" i="3"/>
  <c r="BM229" i="3"/>
  <c r="BQ229" i="3"/>
  <c r="BR229" i="3"/>
  <c r="BS229" i="3"/>
  <c r="BY229" i="3"/>
  <c r="CC229" i="3"/>
  <c r="CD229" i="3"/>
  <c r="CE229" i="3"/>
  <c r="CK229" i="3"/>
  <c r="CO229" i="3"/>
  <c r="CP229" i="3"/>
  <c r="CQ229" i="3"/>
  <c r="CW229" i="3"/>
  <c r="DA229" i="3"/>
  <c r="DB229" i="3"/>
  <c r="DC229" i="3"/>
  <c r="DI229" i="3"/>
  <c r="DM229" i="3"/>
  <c r="DN229" i="3"/>
  <c r="DO229" i="3"/>
  <c r="DU229" i="3"/>
  <c r="DY229" i="3"/>
  <c r="DZ229" i="3"/>
  <c r="EA229" i="3"/>
  <c r="EG229" i="3"/>
  <c r="EK229" i="3"/>
  <c r="EL229" i="3"/>
  <c r="EM229" i="3"/>
  <c r="ES229" i="3"/>
  <c r="B230" i="3"/>
  <c r="C230" i="3"/>
  <c r="D230" i="3"/>
  <c r="H230" i="3"/>
  <c r="I230" i="3"/>
  <c r="J230" i="3"/>
  <c r="K230" i="3"/>
  <c r="Q230" i="3"/>
  <c r="U230" i="3"/>
  <c r="V230" i="3"/>
  <c r="W230" i="3"/>
  <c r="AC230" i="3"/>
  <c r="AG230" i="3"/>
  <c r="AH230" i="3"/>
  <c r="AI230" i="3"/>
  <c r="AO230" i="3"/>
  <c r="AS230" i="3"/>
  <c r="AT230" i="3"/>
  <c r="AU230" i="3"/>
  <c r="BA230" i="3"/>
  <c r="BE230" i="3"/>
  <c r="BF230" i="3"/>
  <c r="BG230" i="3"/>
  <c r="BM230" i="3"/>
  <c r="BQ230" i="3"/>
  <c r="BR230" i="3"/>
  <c r="BS230" i="3"/>
  <c r="BY230" i="3"/>
  <c r="CC230" i="3"/>
  <c r="CD230" i="3"/>
  <c r="CE230" i="3"/>
  <c r="CK230" i="3"/>
  <c r="CO230" i="3"/>
  <c r="CP230" i="3"/>
  <c r="CQ230" i="3"/>
  <c r="CW230" i="3"/>
  <c r="DA230" i="3"/>
  <c r="DB230" i="3"/>
  <c r="DC230" i="3"/>
  <c r="DI230" i="3"/>
  <c r="DM230" i="3"/>
  <c r="DN230" i="3"/>
  <c r="DO230" i="3"/>
  <c r="DU230" i="3"/>
  <c r="DY230" i="3"/>
  <c r="DZ230" i="3"/>
  <c r="EA230" i="3"/>
  <c r="EG230" i="3"/>
  <c r="EK230" i="3"/>
  <c r="EL230" i="3"/>
  <c r="EM230" i="3"/>
  <c r="ES230" i="3"/>
  <c r="B231" i="3"/>
  <c r="C231" i="3"/>
  <c r="D231" i="3"/>
  <c r="H231" i="3"/>
  <c r="I231" i="3"/>
  <c r="J231" i="3"/>
  <c r="K231" i="3"/>
  <c r="Q231" i="3"/>
  <c r="U231" i="3"/>
  <c r="V231" i="3"/>
  <c r="W231" i="3"/>
  <c r="AC231" i="3"/>
  <c r="AG231" i="3"/>
  <c r="AH231" i="3"/>
  <c r="AI231" i="3"/>
  <c r="AO231" i="3"/>
  <c r="AS231" i="3"/>
  <c r="AT231" i="3"/>
  <c r="AU231" i="3"/>
  <c r="BA231" i="3"/>
  <c r="BE231" i="3"/>
  <c r="BF231" i="3"/>
  <c r="BG231" i="3"/>
  <c r="BM231" i="3"/>
  <c r="BQ231" i="3"/>
  <c r="BR231" i="3"/>
  <c r="BS231" i="3"/>
  <c r="BY231" i="3"/>
  <c r="CC231" i="3"/>
  <c r="CD231" i="3"/>
  <c r="CE231" i="3"/>
  <c r="CK231" i="3"/>
  <c r="CO231" i="3"/>
  <c r="CP231" i="3"/>
  <c r="CQ231" i="3"/>
  <c r="CW231" i="3"/>
  <c r="DA231" i="3"/>
  <c r="DB231" i="3"/>
  <c r="DC231" i="3"/>
  <c r="DI231" i="3"/>
  <c r="DM231" i="3"/>
  <c r="DN231" i="3"/>
  <c r="DO231" i="3"/>
  <c r="DU231" i="3"/>
  <c r="DY231" i="3"/>
  <c r="DZ231" i="3"/>
  <c r="EA231" i="3"/>
  <c r="EG231" i="3"/>
  <c r="EK231" i="3"/>
  <c r="EL231" i="3"/>
  <c r="EM231" i="3"/>
  <c r="ES231" i="3"/>
  <c r="B232" i="3"/>
  <c r="C232" i="3"/>
  <c r="D232" i="3"/>
  <c r="H232" i="3"/>
  <c r="I232" i="3"/>
  <c r="J232" i="3"/>
  <c r="K232" i="3"/>
  <c r="Q232" i="3"/>
  <c r="U232" i="3"/>
  <c r="V232" i="3"/>
  <c r="W232" i="3"/>
  <c r="AC232" i="3"/>
  <c r="AG232" i="3"/>
  <c r="AH232" i="3"/>
  <c r="AI232" i="3"/>
  <c r="AO232" i="3"/>
  <c r="AS232" i="3"/>
  <c r="AT232" i="3"/>
  <c r="AU232" i="3"/>
  <c r="BA232" i="3"/>
  <c r="BE232" i="3"/>
  <c r="BF232" i="3"/>
  <c r="BG232" i="3"/>
  <c r="BM232" i="3"/>
  <c r="BQ232" i="3"/>
  <c r="BR232" i="3"/>
  <c r="BS232" i="3"/>
  <c r="BY232" i="3"/>
  <c r="CC232" i="3"/>
  <c r="CD232" i="3"/>
  <c r="CE232" i="3"/>
  <c r="CK232" i="3"/>
  <c r="CO232" i="3"/>
  <c r="CP232" i="3"/>
  <c r="CQ232" i="3"/>
  <c r="CW232" i="3"/>
  <c r="DA232" i="3"/>
  <c r="DB232" i="3"/>
  <c r="DC232" i="3"/>
  <c r="DI232" i="3"/>
  <c r="DM232" i="3"/>
  <c r="DN232" i="3"/>
  <c r="DO232" i="3"/>
  <c r="DU232" i="3"/>
  <c r="DY232" i="3"/>
  <c r="DZ232" i="3"/>
  <c r="EA232" i="3"/>
  <c r="EG232" i="3"/>
  <c r="EK232" i="3"/>
  <c r="EL232" i="3"/>
  <c r="EM232" i="3"/>
  <c r="ES232" i="3"/>
  <c r="B233" i="3"/>
  <c r="C233" i="3"/>
  <c r="D233" i="3"/>
  <c r="H233" i="3"/>
  <c r="I233" i="3"/>
  <c r="J233" i="3"/>
  <c r="K233" i="3"/>
  <c r="Q233" i="3"/>
  <c r="U233" i="3"/>
  <c r="V233" i="3"/>
  <c r="W233" i="3"/>
  <c r="AC233" i="3"/>
  <c r="AG233" i="3"/>
  <c r="AH233" i="3"/>
  <c r="AI233" i="3"/>
  <c r="AO233" i="3"/>
  <c r="AS233" i="3"/>
  <c r="AT233" i="3"/>
  <c r="AU233" i="3"/>
  <c r="BA233" i="3"/>
  <c r="BE233" i="3"/>
  <c r="BF233" i="3"/>
  <c r="BG233" i="3"/>
  <c r="BM233" i="3"/>
  <c r="BQ233" i="3"/>
  <c r="BR233" i="3"/>
  <c r="BS233" i="3"/>
  <c r="BY233" i="3"/>
  <c r="CC233" i="3"/>
  <c r="CD233" i="3"/>
  <c r="CE233" i="3"/>
  <c r="CK233" i="3"/>
  <c r="CO233" i="3"/>
  <c r="CP233" i="3"/>
  <c r="CQ233" i="3"/>
  <c r="CW233" i="3"/>
  <c r="DA233" i="3"/>
  <c r="DB233" i="3"/>
  <c r="DC233" i="3"/>
  <c r="DI233" i="3"/>
  <c r="DM233" i="3"/>
  <c r="DN233" i="3"/>
  <c r="DO233" i="3"/>
  <c r="DU233" i="3"/>
  <c r="DY233" i="3"/>
  <c r="DZ233" i="3"/>
  <c r="EA233" i="3"/>
  <c r="EG233" i="3"/>
  <c r="EK233" i="3"/>
  <c r="EL233" i="3"/>
  <c r="EM233" i="3"/>
  <c r="ES233" i="3"/>
  <c r="B234" i="3"/>
  <c r="C234" i="3"/>
  <c r="D234" i="3"/>
  <c r="H234" i="3"/>
  <c r="I234" i="3"/>
  <c r="J234" i="3"/>
  <c r="K234" i="3"/>
  <c r="Q234" i="3"/>
  <c r="U234" i="3"/>
  <c r="V234" i="3"/>
  <c r="W234" i="3"/>
  <c r="AC234" i="3"/>
  <c r="AG234" i="3"/>
  <c r="AH234" i="3"/>
  <c r="AI234" i="3"/>
  <c r="AO234" i="3"/>
  <c r="AS234" i="3"/>
  <c r="AT234" i="3"/>
  <c r="AU234" i="3"/>
  <c r="BA234" i="3"/>
  <c r="BE234" i="3"/>
  <c r="BF234" i="3"/>
  <c r="BG234" i="3"/>
  <c r="BM234" i="3"/>
  <c r="BQ234" i="3"/>
  <c r="BR234" i="3"/>
  <c r="BS234" i="3"/>
  <c r="BY234" i="3"/>
  <c r="CC234" i="3"/>
  <c r="CD234" i="3"/>
  <c r="CE234" i="3"/>
  <c r="CK234" i="3"/>
  <c r="CO234" i="3"/>
  <c r="CP234" i="3"/>
  <c r="CQ234" i="3"/>
  <c r="CW234" i="3"/>
  <c r="DA234" i="3"/>
  <c r="DB234" i="3"/>
  <c r="DC234" i="3"/>
  <c r="DI234" i="3"/>
  <c r="DM234" i="3"/>
  <c r="DN234" i="3"/>
  <c r="DO234" i="3"/>
  <c r="DU234" i="3"/>
  <c r="DY234" i="3"/>
  <c r="DZ234" i="3"/>
  <c r="EA234" i="3"/>
  <c r="EG234" i="3"/>
  <c r="EK234" i="3"/>
  <c r="EL234" i="3"/>
  <c r="EM234" i="3"/>
  <c r="ES234" i="3"/>
  <c r="B235" i="3"/>
  <c r="C235" i="3"/>
  <c r="D235" i="3"/>
  <c r="H235" i="3"/>
  <c r="I235" i="3"/>
  <c r="J235" i="3"/>
  <c r="K235" i="3"/>
  <c r="Q235" i="3"/>
  <c r="U235" i="3"/>
  <c r="V235" i="3"/>
  <c r="W235" i="3"/>
  <c r="AC235" i="3"/>
  <c r="AG235" i="3"/>
  <c r="AH235" i="3"/>
  <c r="AI235" i="3"/>
  <c r="AO235" i="3"/>
  <c r="AS235" i="3"/>
  <c r="AT235" i="3"/>
  <c r="AU235" i="3"/>
  <c r="BA235" i="3"/>
  <c r="BE235" i="3"/>
  <c r="BF235" i="3"/>
  <c r="BG235" i="3"/>
  <c r="BM235" i="3"/>
  <c r="BQ235" i="3"/>
  <c r="BR235" i="3"/>
  <c r="BS235" i="3"/>
  <c r="BY235" i="3"/>
  <c r="CC235" i="3"/>
  <c r="CD235" i="3"/>
  <c r="CE235" i="3"/>
  <c r="CK235" i="3"/>
  <c r="CO235" i="3"/>
  <c r="CP235" i="3"/>
  <c r="CQ235" i="3"/>
  <c r="CW235" i="3"/>
  <c r="DA235" i="3"/>
  <c r="DB235" i="3"/>
  <c r="DC235" i="3"/>
  <c r="DI235" i="3"/>
  <c r="DM235" i="3"/>
  <c r="DN235" i="3"/>
  <c r="DO235" i="3"/>
  <c r="DU235" i="3"/>
  <c r="DY235" i="3"/>
  <c r="DZ235" i="3"/>
  <c r="EA235" i="3"/>
  <c r="EG235" i="3"/>
  <c r="EK235" i="3"/>
  <c r="EL235" i="3"/>
  <c r="EM235" i="3"/>
  <c r="ES235" i="3"/>
  <c r="B236" i="3"/>
  <c r="C236" i="3"/>
  <c r="D236" i="3"/>
  <c r="H236" i="3"/>
  <c r="I236" i="3"/>
  <c r="J236" i="3"/>
  <c r="K236" i="3"/>
  <c r="Q236" i="3"/>
  <c r="U236" i="3"/>
  <c r="V236" i="3"/>
  <c r="W236" i="3"/>
  <c r="AC236" i="3"/>
  <c r="AG236" i="3"/>
  <c r="AH236" i="3"/>
  <c r="AI236" i="3"/>
  <c r="AO236" i="3"/>
  <c r="AS236" i="3"/>
  <c r="AT236" i="3"/>
  <c r="AU236" i="3"/>
  <c r="BA236" i="3"/>
  <c r="BE236" i="3"/>
  <c r="BF236" i="3"/>
  <c r="BG236" i="3"/>
  <c r="BM236" i="3"/>
  <c r="BQ236" i="3"/>
  <c r="BR236" i="3"/>
  <c r="BS236" i="3"/>
  <c r="BY236" i="3"/>
  <c r="CC236" i="3"/>
  <c r="CD236" i="3"/>
  <c r="CE236" i="3"/>
  <c r="CK236" i="3"/>
  <c r="CO236" i="3"/>
  <c r="CP236" i="3"/>
  <c r="CQ236" i="3"/>
  <c r="CW236" i="3"/>
  <c r="DA236" i="3"/>
  <c r="DB236" i="3"/>
  <c r="DC236" i="3"/>
  <c r="DI236" i="3"/>
  <c r="DM236" i="3"/>
  <c r="DN236" i="3"/>
  <c r="DO236" i="3"/>
  <c r="DU236" i="3"/>
  <c r="DY236" i="3"/>
  <c r="DZ236" i="3"/>
  <c r="EA236" i="3"/>
  <c r="EG236" i="3"/>
  <c r="EK236" i="3"/>
  <c r="EL236" i="3"/>
  <c r="EM236" i="3"/>
  <c r="ES236" i="3"/>
  <c r="B237" i="3"/>
  <c r="C237" i="3"/>
  <c r="D237" i="3"/>
  <c r="H237" i="3"/>
  <c r="I237" i="3"/>
  <c r="J237" i="3"/>
  <c r="K237" i="3"/>
  <c r="Q237" i="3"/>
  <c r="U237" i="3"/>
  <c r="V237" i="3"/>
  <c r="W237" i="3"/>
  <c r="AC237" i="3"/>
  <c r="AG237" i="3"/>
  <c r="AH237" i="3"/>
  <c r="AI237" i="3"/>
  <c r="AO237" i="3"/>
  <c r="AS237" i="3"/>
  <c r="AT237" i="3"/>
  <c r="AU237" i="3"/>
  <c r="BA237" i="3"/>
  <c r="BE237" i="3"/>
  <c r="BF237" i="3"/>
  <c r="BG237" i="3"/>
  <c r="BM237" i="3"/>
  <c r="BQ237" i="3"/>
  <c r="BR237" i="3"/>
  <c r="BS237" i="3"/>
  <c r="BY237" i="3"/>
  <c r="CC237" i="3"/>
  <c r="CD237" i="3"/>
  <c r="CE237" i="3"/>
  <c r="CK237" i="3"/>
  <c r="CO237" i="3"/>
  <c r="CP237" i="3"/>
  <c r="CQ237" i="3"/>
  <c r="CW237" i="3"/>
  <c r="DA237" i="3"/>
  <c r="DB237" i="3"/>
  <c r="DC237" i="3"/>
  <c r="DI237" i="3"/>
  <c r="DM237" i="3"/>
  <c r="DN237" i="3"/>
  <c r="DO237" i="3"/>
  <c r="DU237" i="3"/>
  <c r="DY237" i="3"/>
  <c r="DZ237" i="3"/>
  <c r="EA237" i="3"/>
  <c r="EG237" i="3"/>
  <c r="EK237" i="3"/>
  <c r="EL237" i="3"/>
  <c r="EM237" i="3"/>
  <c r="ES237" i="3"/>
  <c r="B238" i="3"/>
  <c r="C238" i="3"/>
  <c r="D238" i="3"/>
  <c r="H238" i="3"/>
  <c r="I238" i="3"/>
  <c r="J238" i="3"/>
  <c r="K238" i="3"/>
  <c r="Q238" i="3"/>
  <c r="U238" i="3"/>
  <c r="V238" i="3"/>
  <c r="W238" i="3"/>
  <c r="AC238" i="3"/>
  <c r="AG238" i="3"/>
  <c r="AH238" i="3"/>
  <c r="AI238" i="3"/>
  <c r="AO238" i="3"/>
  <c r="AS238" i="3"/>
  <c r="AT238" i="3"/>
  <c r="AU238" i="3"/>
  <c r="BA238" i="3"/>
  <c r="BE238" i="3"/>
  <c r="BF238" i="3"/>
  <c r="BG238" i="3"/>
  <c r="BM238" i="3"/>
  <c r="BQ238" i="3"/>
  <c r="BR238" i="3"/>
  <c r="BS238" i="3"/>
  <c r="BY238" i="3"/>
  <c r="CC238" i="3"/>
  <c r="CD238" i="3"/>
  <c r="CE238" i="3"/>
  <c r="CK238" i="3"/>
  <c r="CO238" i="3"/>
  <c r="CP238" i="3"/>
  <c r="CQ238" i="3"/>
  <c r="CW238" i="3"/>
  <c r="DA238" i="3"/>
  <c r="DB238" i="3"/>
  <c r="DC238" i="3"/>
  <c r="DI238" i="3"/>
  <c r="DM238" i="3"/>
  <c r="DN238" i="3"/>
  <c r="DO238" i="3"/>
  <c r="DU238" i="3"/>
  <c r="DY238" i="3"/>
  <c r="DZ238" i="3"/>
  <c r="EA238" i="3"/>
  <c r="EG238" i="3"/>
  <c r="EK238" i="3"/>
  <c r="EL238" i="3"/>
  <c r="EM238" i="3"/>
  <c r="ES238" i="3"/>
  <c r="B239" i="3"/>
  <c r="C239" i="3"/>
  <c r="D239" i="3"/>
  <c r="H239" i="3"/>
  <c r="I239" i="3"/>
  <c r="J239" i="3"/>
  <c r="K239" i="3"/>
  <c r="Q239" i="3"/>
  <c r="U239" i="3"/>
  <c r="V239" i="3"/>
  <c r="W239" i="3"/>
  <c r="AC239" i="3"/>
  <c r="AG239" i="3"/>
  <c r="AH239" i="3"/>
  <c r="AI239" i="3"/>
  <c r="AO239" i="3"/>
  <c r="AS239" i="3"/>
  <c r="AT239" i="3"/>
  <c r="AU239" i="3"/>
  <c r="BA239" i="3"/>
  <c r="BE239" i="3"/>
  <c r="BF239" i="3"/>
  <c r="BG239" i="3"/>
  <c r="BM239" i="3"/>
  <c r="BQ239" i="3"/>
  <c r="BR239" i="3"/>
  <c r="BS239" i="3"/>
  <c r="BY239" i="3"/>
  <c r="CC239" i="3"/>
  <c r="CD239" i="3"/>
  <c r="CE239" i="3"/>
  <c r="CK239" i="3"/>
  <c r="CO239" i="3"/>
  <c r="CP239" i="3"/>
  <c r="CQ239" i="3"/>
  <c r="CW239" i="3"/>
  <c r="DA239" i="3"/>
  <c r="DB239" i="3"/>
  <c r="DC239" i="3"/>
  <c r="DI239" i="3"/>
  <c r="DM239" i="3"/>
  <c r="DN239" i="3"/>
  <c r="DO239" i="3"/>
  <c r="DU239" i="3"/>
  <c r="DY239" i="3"/>
  <c r="DZ239" i="3"/>
  <c r="EA239" i="3"/>
  <c r="EG239" i="3"/>
  <c r="EK239" i="3"/>
  <c r="EL239" i="3"/>
  <c r="EM239" i="3"/>
  <c r="ES239" i="3"/>
  <c r="B240" i="3"/>
  <c r="C240" i="3"/>
  <c r="D240" i="3"/>
  <c r="H240" i="3"/>
  <c r="I240" i="3"/>
  <c r="J240" i="3"/>
  <c r="K240" i="3"/>
  <c r="Q240" i="3"/>
  <c r="U240" i="3"/>
  <c r="V240" i="3"/>
  <c r="W240" i="3"/>
  <c r="AC240" i="3"/>
  <c r="AG240" i="3"/>
  <c r="AH240" i="3"/>
  <c r="AI240" i="3"/>
  <c r="AO240" i="3"/>
  <c r="AS240" i="3"/>
  <c r="AT240" i="3"/>
  <c r="AU240" i="3"/>
  <c r="BA240" i="3"/>
  <c r="BE240" i="3"/>
  <c r="BF240" i="3"/>
  <c r="BG240" i="3"/>
  <c r="BM240" i="3"/>
  <c r="BQ240" i="3"/>
  <c r="BR240" i="3"/>
  <c r="BS240" i="3"/>
  <c r="BY240" i="3"/>
  <c r="CC240" i="3"/>
  <c r="CD240" i="3"/>
  <c r="CE240" i="3"/>
  <c r="CK240" i="3"/>
  <c r="CO240" i="3"/>
  <c r="CP240" i="3"/>
  <c r="CQ240" i="3"/>
  <c r="CW240" i="3"/>
  <c r="DA240" i="3"/>
  <c r="DB240" i="3"/>
  <c r="DC240" i="3"/>
  <c r="DI240" i="3"/>
  <c r="DM240" i="3"/>
  <c r="DN240" i="3"/>
  <c r="DO240" i="3"/>
  <c r="DU240" i="3"/>
  <c r="DY240" i="3"/>
  <c r="DZ240" i="3"/>
  <c r="EA240" i="3"/>
  <c r="EG240" i="3"/>
  <c r="EK240" i="3"/>
  <c r="EL240" i="3"/>
  <c r="EM240" i="3"/>
  <c r="ES240" i="3"/>
  <c r="B241" i="3"/>
  <c r="C241" i="3"/>
  <c r="D241" i="3"/>
  <c r="H241" i="3"/>
  <c r="I241" i="3"/>
  <c r="J241" i="3"/>
  <c r="K241" i="3"/>
  <c r="Q241" i="3"/>
  <c r="U241" i="3"/>
  <c r="V241" i="3"/>
  <c r="W241" i="3"/>
  <c r="AC241" i="3"/>
  <c r="AG241" i="3"/>
  <c r="AH241" i="3"/>
  <c r="AI241" i="3"/>
  <c r="AO241" i="3"/>
  <c r="AS241" i="3"/>
  <c r="AT241" i="3"/>
  <c r="AU241" i="3"/>
  <c r="BA241" i="3"/>
  <c r="BE241" i="3"/>
  <c r="BF241" i="3"/>
  <c r="BG241" i="3"/>
  <c r="BM241" i="3"/>
  <c r="BQ241" i="3"/>
  <c r="BR241" i="3"/>
  <c r="BS241" i="3"/>
  <c r="BY241" i="3"/>
  <c r="CC241" i="3"/>
  <c r="CD241" i="3"/>
  <c r="CE241" i="3"/>
  <c r="CK241" i="3"/>
  <c r="CO241" i="3"/>
  <c r="CP241" i="3"/>
  <c r="CQ241" i="3"/>
  <c r="CW241" i="3"/>
  <c r="DA241" i="3"/>
  <c r="DB241" i="3"/>
  <c r="DC241" i="3"/>
  <c r="DI241" i="3"/>
  <c r="DM241" i="3"/>
  <c r="DN241" i="3"/>
  <c r="DO241" i="3"/>
  <c r="DU241" i="3"/>
  <c r="DY241" i="3"/>
  <c r="DZ241" i="3"/>
  <c r="EA241" i="3"/>
  <c r="EG241" i="3"/>
  <c r="EK241" i="3"/>
  <c r="EL241" i="3"/>
  <c r="EM241" i="3"/>
  <c r="ES241" i="3"/>
  <c r="B242" i="3"/>
  <c r="C242" i="3"/>
  <c r="D242" i="3"/>
  <c r="H242" i="3"/>
  <c r="I242" i="3"/>
  <c r="J242" i="3"/>
  <c r="K242" i="3"/>
  <c r="Q242" i="3"/>
  <c r="U242" i="3"/>
  <c r="V242" i="3"/>
  <c r="W242" i="3"/>
  <c r="AC242" i="3"/>
  <c r="AG242" i="3"/>
  <c r="AH242" i="3"/>
  <c r="AI242" i="3"/>
  <c r="AO242" i="3"/>
  <c r="AS242" i="3"/>
  <c r="AT242" i="3"/>
  <c r="AU242" i="3"/>
  <c r="BA242" i="3"/>
  <c r="BE242" i="3"/>
  <c r="BF242" i="3"/>
  <c r="BG242" i="3"/>
  <c r="BM242" i="3"/>
  <c r="BQ242" i="3"/>
  <c r="BR242" i="3"/>
  <c r="BS242" i="3"/>
  <c r="BY242" i="3"/>
  <c r="CC242" i="3"/>
  <c r="CD242" i="3"/>
  <c r="CE242" i="3"/>
  <c r="CK242" i="3"/>
  <c r="CO242" i="3"/>
  <c r="CP242" i="3"/>
  <c r="CQ242" i="3"/>
  <c r="CW242" i="3"/>
  <c r="DA242" i="3"/>
  <c r="DB242" i="3"/>
  <c r="DC242" i="3"/>
  <c r="DI242" i="3"/>
  <c r="DM242" i="3"/>
  <c r="DN242" i="3"/>
  <c r="DO242" i="3"/>
  <c r="DU242" i="3"/>
  <c r="DY242" i="3"/>
  <c r="DZ242" i="3"/>
  <c r="EA242" i="3"/>
  <c r="EG242" i="3"/>
  <c r="EK242" i="3"/>
  <c r="EL242" i="3"/>
  <c r="EM242" i="3"/>
  <c r="ES242" i="3"/>
  <c r="B243" i="3"/>
  <c r="C243" i="3"/>
  <c r="D243" i="3"/>
  <c r="H243" i="3"/>
  <c r="I243" i="3"/>
  <c r="J243" i="3"/>
  <c r="K243" i="3"/>
  <c r="Q243" i="3"/>
  <c r="U243" i="3"/>
  <c r="V243" i="3"/>
  <c r="W243" i="3"/>
  <c r="AC243" i="3"/>
  <c r="AG243" i="3"/>
  <c r="AH243" i="3"/>
  <c r="AI243" i="3"/>
  <c r="AO243" i="3"/>
  <c r="AS243" i="3"/>
  <c r="AT243" i="3"/>
  <c r="AU243" i="3"/>
  <c r="BA243" i="3"/>
  <c r="BE243" i="3"/>
  <c r="BF243" i="3"/>
  <c r="BG243" i="3"/>
  <c r="BM243" i="3"/>
  <c r="BQ243" i="3"/>
  <c r="BR243" i="3"/>
  <c r="BS243" i="3"/>
  <c r="BY243" i="3"/>
  <c r="CC243" i="3"/>
  <c r="CD243" i="3"/>
  <c r="CE243" i="3"/>
  <c r="CK243" i="3"/>
  <c r="CO243" i="3"/>
  <c r="CP243" i="3"/>
  <c r="CQ243" i="3"/>
  <c r="CW243" i="3"/>
  <c r="DA243" i="3"/>
  <c r="DB243" i="3"/>
  <c r="DC243" i="3"/>
  <c r="DI243" i="3"/>
  <c r="DM243" i="3"/>
  <c r="DN243" i="3"/>
  <c r="DO243" i="3"/>
  <c r="DU243" i="3"/>
  <c r="DY243" i="3"/>
  <c r="DZ243" i="3"/>
  <c r="EA243" i="3"/>
  <c r="EG243" i="3"/>
  <c r="EK243" i="3"/>
  <c r="EL243" i="3"/>
  <c r="EM243" i="3"/>
  <c r="ES243" i="3"/>
  <c r="B244" i="3"/>
  <c r="C244" i="3"/>
  <c r="D244" i="3"/>
  <c r="H244" i="3"/>
  <c r="I244" i="3"/>
  <c r="J244" i="3"/>
  <c r="K244" i="3"/>
  <c r="Q244" i="3"/>
  <c r="U244" i="3"/>
  <c r="V244" i="3"/>
  <c r="W244" i="3"/>
  <c r="AC244" i="3"/>
  <c r="AG244" i="3"/>
  <c r="AH244" i="3"/>
  <c r="AI244" i="3"/>
  <c r="AO244" i="3"/>
  <c r="AS244" i="3"/>
  <c r="AT244" i="3"/>
  <c r="AU244" i="3"/>
  <c r="BA244" i="3"/>
  <c r="BE244" i="3"/>
  <c r="BF244" i="3"/>
  <c r="BG244" i="3"/>
  <c r="BM244" i="3"/>
  <c r="BQ244" i="3"/>
  <c r="BR244" i="3"/>
  <c r="BS244" i="3"/>
  <c r="BY244" i="3"/>
  <c r="CC244" i="3"/>
  <c r="CD244" i="3"/>
  <c r="CE244" i="3"/>
  <c r="CK244" i="3"/>
  <c r="CO244" i="3"/>
  <c r="CP244" i="3"/>
  <c r="CQ244" i="3"/>
  <c r="CW244" i="3"/>
  <c r="DA244" i="3"/>
  <c r="DB244" i="3"/>
  <c r="DC244" i="3"/>
  <c r="DI244" i="3"/>
  <c r="DM244" i="3"/>
  <c r="DN244" i="3"/>
  <c r="DO244" i="3"/>
  <c r="DU244" i="3"/>
  <c r="DY244" i="3"/>
  <c r="DZ244" i="3"/>
  <c r="EA244" i="3"/>
  <c r="EG244" i="3"/>
  <c r="EK244" i="3"/>
  <c r="EL244" i="3"/>
  <c r="EM244" i="3"/>
  <c r="ES244" i="3"/>
  <c r="B245" i="3"/>
  <c r="C245" i="3"/>
  <c r="D245" i="3"/>
  <c r="H245" i="3"/>
  <c r="I245" i="3"/>
  <c r="J245" i="3"/>
  <c r="K245" i="3"/>
  <c r="Q245" i="3"/>
  <c r="U245" i="3"/>
  <c r="V245" i="3"/>
  <c r="W245" i="3"/>
  <c r="AC245" i="3"/>
  <c r="AG245" i="3"/>
  <c r="AH245" i="3"/>
  <c r="AI245" i="3"/>
  <c r="AO245" i="3"/>
  <c r="AS245" i="3"/>
  <c r="AT245" i="3"/>
  <c r="AU245" i="3"/>
  <c r="BA245" i="3"/>
  <c r="BE245" i="3"/>
  <c r="BF245" i="3"/>
  <c r="BG245" i="3"/>
  <c r="BM245" i="3"/>
  <c r="BQ245" i="3"/>
  <c r="BR245" i="3"/>
  <c r="BS245" i="3"/>
  <c r="BY245" i="3"/>
  <c r="CC245" i="3"/>
  <c r="CD245" i="3"/>
  <c r="CE245" i="3"/>
  <c r="CK245" i="3"/>
  <c r="CO245" i="3"/>
  <c r="CP245" i="3"/>
  <c r="CQ245" i="3"/>
  <c r="CW245" i="3"/>
  <c r="DA245" i="3"/>
  <c r="DB245" i="3"/>
  <c r="DC245" i="3"/>
  <c r="DI245" i="3"/>
  <c r="DM245" i="3"/>
  <c r="DN245" i="3"/>
  <c r="DO245" i="3"/>
  <c r="DU245" i="3"/>
  <c r="DY245" i="3"/>
  <c r="DZ245" i="3"/>
  <c r="EA245" i="3"/>
  <c r="EG245" i="3"/>
  <c r="EK245" i="3"/>
  <c r="EL245" i="3"/>
  <c r="EM245" i="3"/>
  <c r="ES245" i="3"/>
  <c r="B246" i="3"/>
  <c r="C246" i="3"/>
  <c r="D246" i="3"/>
  <c r="H246" i="3"/>
  <c r="I246" i="3"/>
  <c r="J246" i="3"/>
  <c r="K246" i="3"/>
  <c r="Q246" i="3"/>
  <c r="U246" i="3"/>
  <c r="V246" i="3"/>
  <c r="W246" i="3"/>
  <c r="AC246" i="3"/>
  <c r="AG246" i="3"/>
  <c r="AH246" i="3"/>
  <c r="AI246" i="3"/>
  <c r="AO246" i="3"/>
  <c r="AS246" i="3"/>
  <c r="AT246" i="3"/>
  <c r="AU246" i="3"/>
  <c r="BA246" i="3"/>
  <c r="BE246" i="3"/>
  <c r="BF246" i="3"/>
  <c r="BG246" i="3"/>
  <c r="BM246" i="3"/>
  <c r="BQ246" i="3"/>
  <c r="BR246" i="3"/>
  <c r="BS246" i="3"/>
  <c r="BY246" i="3"/>
  <c r="CC246" i="3"/>
  <c r="CD246" i="3"/>
  <c r="CE246" i="3"/>
  <c r="CK246" i="3"/>
  <c r="CO246" i="3"/>
  <c r="CP246" i="3"/>
  <c r="CQ246" i="3"/>
  <c r="CW246" i="3"/>
  <c r="DA246" i="3"/>
  <c r="DB246" i="3"/>
  <c r="DC246" i="3"/>
  <c r="DI246" i="3"/>
  <c r="DM246" i="3"/>
  <c r="DN246" i="3"/>
  <c r="DO246" i="3"/>
  <c r="DU246" i="3"/>
  <c r="DY246" i="3"/>
  <c r="DZ246" i="3"/>
  <c r="EA246" i="3"/>
  <c r="EG246" i="3"/>
  <c r="EK246" i="3"/>
  <c r="EL246" i="3"/>
  <c r="EM246" i="3"/>
  <c r="ES246" i="3"/>
  <c r="B247" i="3"/>
  <c r="C247" i="3"/>
  <c r="D247" i="3"/>
  <c r="H247" i="3"/>
  <c r="I247" i="3"/>
  <c r="J247" i="3"/>
  <c r="K247" i="3"/>
  <c r="Q247" i="3"/>
  <c r="U247" i="3"/>
  <c r="V247" i="3"/>
  <c r="W247" i="3"/>
  <c r="AC247" i="3"/>
  <c r="AG247" i="3"/>
  <c r="AH247" i="3"/>
  <c r="AI247" i="3"/>
  <c r="AO247" i="3"/>
  <c r="AS247" i="3"/>
  <c r="AT247" i="3"/>
  <c r="AU247" i="3"/>
  <c r="BA247" i="3"/>
  <c r="BE247" i="3"/>
  <c r="BF247" i="3"/>
  <c r="BG247" i="3"/>
  <c r="BM247" i="3"/>
  <c r="BQ247" i="3"/>
  <c r="BR247" i="3"/>
  <c r="BS247" i="3"/>
  <c r="BY247" i="3"/>
  <c r="CC247" i="3"/>
  <c r="CD247" i="3"/>
  <c r="CE247" i="3"/>
  <c r="CK247" i="3"/>
  <c r="CO247" i="3"/>
  <c r="CP247" i="3"/>
  <c r="CQ247" i="3"/>
  <c r="CW247" i="3"/>
  <c r="DA247" i="3"/>
  <c r="DB247" i="3"/>
  <c r="DC247" i="3"/>
  <c r="DI247" i="3"/>
  <c r="DM247" i="3"/>
  <c r="DN247" i="3"/>
  <c r="DO247" i="3"/>
  <c r="DU247" i="3"/>
  <c r="DY247" i="3"/>
  <c r="DZ247" i="3"/>
  <c r="EA247" i="3"/>
  <c r="EG247" i="3"/>
  <c r="EK247" i="3"/>
  <c r="EL247" i="3"/>
  <c r="EM247" i="3"/>
  <c r="ES247" i="3"/>
  <c r="B248" i="3"/>
  <c r="C248" i="3"/>
  <c r="D248" i="3"/>
  <c r="H248" i="3"/>
  <c r="I248" i="3"/>
  <c r="J248" i="3"/>
  <c r="K248" i="3"/>
  <c r="Q248" i="3"/>
  <c r="U248" i="3"/>
  <c r="V248" i="3"/>
  <c r="W248" i="3"/>
  <c r="AC248" i="3"/>
  <c r="AG248" i="3"/>
  <c r="AH248" i="3"/>
  <c r="AI248" i="3"/>
  <c r="AO248" i="3"/>
  <c r="AS248" i="3"/>
  <c r="AT248" i="3"/>
  <c r="AU248" i="3"/>
  <c r="BA248" i="3"/>
  <c r="BE248" i="3"/>
  <c r="BF248" i="3"/>
  <c r="BG248" i="3"/>
  <c r="BM248" i="3"/>
  <c r="BQ248" i="3"/>
  <c r="BR248" i="3"/>
  <c r="BS248" i="3"/>
  <c r="BY248" i="3"/>
  <c r="CC248" i="3"/>
  <c r="CD248" i="3"/>
  <c r="CE248" i="3"/>
  <c r="CK248" i="3"/>
  <c r="CO248" i="3"/>
  <c r="CP248" i="3"/>
  <c r="CQ248" i="3"/>
  <c r="CW248" i="3"/>
  <c r="DA248" i="3"/>
  <c r="DB248" i="3"/>
  <c r="DC248" i="3"/>
  <c r="DI248" i="3"/>
  <c r="DM248" i="3"/>
  <c r="DN248" i="3"/>
  <c r="DO248" i="3"/>
  <c r="DU248" i="3"/>
  <c r="DY248" i="3"/>
  <c r="DZ248" i="3"/>
  <c r="EA248" i="3"/>
  <c r="EG248" i="3"/>
  <c r="EK248" i="3"/>
  <c r="EL248" i="3"/>
  <c r="EM248" i="3"/>
  <c r="ES248" i="3"/>
  <c r="B249" i="3"/>
  <c r="C249" i="3"/>
  <c r="D249" i="3"/>
  <c r="H249" i="3"/>
  <c r="I249" i="3"/>
  <c r="J249" i="3"/>
  <c r="K249" i="3"/>
  <c r="Q249" i="3"/>
  <c r="U249" i="3"/>
  <c r="V249" i="3"/>
  <c r="W249" i="3"/>
  <c r="AC249" i="3"/>
  <c r="AG249" i="3"/>
  <c r="AH249" i="3"/>
  <c r="AI249" i="3"/>
  <c r="AO249" i="3"/>
  <c r="AS249" i="3"/>
  <c r="AT249" i="3"/>
  <c r="AU249" i="3"/>
  <c r="BA249" i="3"/>
  <c r="BE249" i="3"/>
  <c r="BF249" i="3"/>
  <c r="BG249" i="3"/>
  <c r="BM249" i="3"/>
  <c r="BQ249" i="3"/>
  <c r="BR249" i="3"/>
  <c r="BS249" i="3"/>
  <c r="BY249" i="3"/>
  <c r="CC249" i="3"/>
  <c r="CD249" i="3"/>
  <c r="CE249" i="3"/>
  <c r="CK249" i="3"/>
  <c r="CO249" i="3"/>
  <c r="CP249" i="3"/>
  <c r="CQ249" i="3"/>
  <c r="CW249" i="3"/>
  <c r="DA249" i="3"/>
  <c r="DB249" i="3"/>
  <c r="DC249" i="3"/>
  <c r="DI249" i="3"/>
  <c r="DM249" i="3"/>
  <c r="DN249" i="3"/>
  <c r="DO249" i="3"/>
  <c r="DU249" i="3"/>
  <c r="DY249" i="3"/>
  <c r="DZ249" i="3"/>
  <c r="EA249" i="3"/>
  <c r="EG249" i="3"/>
  <c r="EK249" i="3"/>
  <c r="EL249" i="3"/>
  <c r="EM249" i="3"/>
  <c r="ES249" i="3"/>
  <c r="B250" i="3"/>
  <c r="C250" i="3"/>
  <c r="D250" i="3"/>
  <c r="H250" i="3"/>
  <c r="I250" i="3"/>
  <c r="J250" i="3"/>
  <c r="K250" i="3"/>
  <c r="Q250" i="3"/>
  <c r="U250" i="3"/>
  <c r="V250" i="3"/>
  <c r="W250" i="3"/>
  <c r="AC250" i="3"/>
  <c r="AG250" i="3"/>
  <c r="AH250" i="3"/>
  <c r="AI250" i="3"/>
  <c r="AO250" i="3"/>
  <c r="AS250" i="3"/>
  <c r="AT250" i="3"/>
  <c r="AU250" i="3"/>
  <c r="BA250" i="3"/>
  <c r="BE250" i="3"/>
  <c r="BF250" i="3"/>
  <c r="BG250" i="3"/>
  <c r="BM250" i="3"/>
  <c r="BQ250" i="3"/>
  <c r="BR250" i="3"/>
  <c r="BS250" i="3"/>
  <c r="BY250" i="3"/>
  <c r="CC250" i="3"/>
  <c r="CD250" i="3"/>
  <c r="CE250" i="3"/>
  <c r="CK250" i="3"/>
  <c r="CO250" i="3"/>
  <c r="CP250" i="3"/>
  <c r="CQ250" i="3"/>
  <c r="CW250" i="3"/>
  <c r="DA250" i="3"/>
  <c r="DB250" i="3"/>
  <c r="DC250" i="3"/>
  <c r="DI250" i="3"/>
  <c r="DM250" i="3"/>
  <c r="DN250" i="3"/>
  <c r="DO250" i="3"/>
  <c r="DU250" i="3"/>
  <c r="DY250" i="3"/>
  <c r="DZ250" i="3"/>
  <c r="EA250" i="3"/>
  <c r="EG250" i="3"/>
  <c r="EK250" i="3"/>
  <c r="EL250" i="3"/>
  <c r="EM250" i="3"/>
  <c r="ES250" i="3"/>
  <c r="B251" i="3"/>
  <c r="C251" i="3"/>
  <c r="D251" i="3"/>
  <c r="H251" i="3"/>
  <c r="I251" i="3"/>
  <c r="J251" i="3"/>
  <c r="K251" i="3"/>
  <c r="Q251" i="3"/>
  <c r="U251" i="3"/>
  <c r="V251" i="3"/>
  <c r="W251" i="3"/>
  <c r="AC251" i="3"/>
  <c r="AG251" i="3"/>
  <c r="AH251" i="3"/>
  <c r="AI251" i="3"/>
  <c r="AO251" i="3"/>
  <c r="AS251" i="3"/>
  <c r="AT251" i="3"/>
  <c r="AU251" i="3"/>
  <c r="BA251" i="3"/>
  <c r="BE251" i="3"/>
  <c r="BF251" i="3"/>
  <c r="BG251" i="3"/>
  <c r="BM251" i="3"/>
  <c r="BQ251" i="3"/>
  <c r="BR251" i="3"/>
  <c r="BS251" i="3"/>
  <c r="BY251" i="3"/>
  <c r="CC251" i="3"/>
  <c r="CD251" i="3"/>
  <c r="CE251" i="3"/>
  <c r="CK251" i="3"/>
  <c r="CO251" i="3"/>
  <c r="CP251" i="3"/>
  <c r="CQ251" i="3"/>
  <c r="CW251" i="3"/>
  <c r="DA251" i="3"/>
  <c r="DB251" i="3"/>
  <c r="DC251" i="3"/>
  <c r="DI251" i="3"/>
  <c r="DM251" i="3"/>
  <c r="DN251" i="3"/>
  <c r="DO251" i="3"/>
  <c r="DU251" i="3"/>
  <c r="DY251" i="3"/>
  <c r="DZ251" i="3"/>
  <c r="EA251" i="3"/>
  <c r="EG251" i="3"/>
  <c r="EK251" i="3"/>
  <c r="EL251" i="3"/>
  <c r="EM251" i="3"/>
  <c r="ES251" i="3"/>
  <c r="B252" i="3"/>
  <c r="C252" i="3"/>
  <c r="D252" i="3"/>
  <c r="H252" i="3"/>
  <c r="I252" i="3"/>
  <c r="J252" i="3"/>
  <c r="K252" i="3"/>
  <c r="Q252" i="3"/>
  <c r="U252" i="3"/>
  <c r="V252" i="3"/>
  <c r="W252" i="3"/>
  <c r="AC252" i="3"/>
  <c r="AG252" i="3"/>
  <c r="AH252" i="3"/>
  <c r="AI252" i="3"/>
  <c r="AO252" i="3"/>
  <c r="AS252" i="3"/>
  <c r="AT252" i="3"/>
  <c r="AU252" i="3"/>
  <c r="BA252" i="3"/>
  <c r="BE252" i="3"/>
  <c r="BF252" i="3"/>
  <c r="BG252" i="3"/>
  <c r="BM252" i="3"/>
  <c r="BQ252" i="3"/>
  <c r="BR252" i="3"/>
  <c r="BS252" i="3"/>
  <c r="BY252" i="3"/>
  <c r="CC252" i="3"/>
  <c r="CD252" i="3"/>
  <c r="CE252" i="3"/>
  <c r="CK252" i="3"/>
  <c r="CO252" i="3"/>
  <c r="CP252" i="3"/>
  <c r="CQ252" i="3"/>
  <c r="CW252" i="3"/>
  <c r="DA252" i="3"/>
  <c r="DB252" i="3"/>
  <c r="DC252" i="3"/>
  <c r="DI252" i="3"/>
  <c r="DM252" i="3"/>
  <c r="DN252" i="3"/>
  <c r="DO252" i="3"/>
  <c r="DU252" i="3"/>
  <c r="DY252" i="3"/>
  <c r="DZ252" i="3"/>
  <c r="EA252" i="3"/>
  <c r="EG252" i="3"/>
  <c r="EK252" i="3"/>
  <c r="EL252" i="3"/>
  <c r="EM252" i="3"/>
  <c r="ES252" i="3"/>
  <c r="B253" i="3"/>
  <c r="C253" i="3"/>
  <c r="D253" i="3"/>
  <c r="H253" i="3"/>
  <c r="I253" i="3"/>
  <c r="J253" i="3"/>
  <c r="K253" i="3"/>
  <c r="Q253" i="3"/>
  <c r="U253" i="3"/>
  <c r="V253" i="3"/>
  <c r="W253" i="3"/>
  <c r="AC253" i="3"/>
  <c r="AG253" i="3"/>
  <c r="AH253" i="3"/>
  <c r="AI253" i="3"/>
  <c r="AO253" i="3"/>
  <c r="AS253" i="3"/>
  <c r="AT253" i="3"/>
  <c r="AU253" i="3"/>
  <c r="BA253" i="3"/>
  <c r="BE253" i="3"/>
  <c r="BF253" i="3"/>
  <c r="BG253" i="3"/>
  <c r="BM253" i="3"/>
  <c r="BQ253" i="3"/>
  <c r="BR253" i="3"/>
  <c r="BS253" i="3"/>
  <c r="BY253" i="3"/>
  <c r="CC253" i="3"/>
  <c r="CD253" i="3"/>
  <c r="CE253" i="3"/>
  <c r="CK253" i="3"/>
  <c r="CO253" i="3"/>
  <c r="CP253" i="3"/>
  <c r="CQ253" i="3"/>
  <c r="CW253" i="3"/>
  <c r="DA253" i="3"/>
  <c r="DB253" i="3"/>
  <c r="DC253" i="3"/>
  <c r="DI253" i="3"/>
  <c r="DM253" i="3"/>
  <c r="DN253" i="3"/>
  <c r="DO253" i="3"/>
  <c r="DU253" i="3"/>
  <c r="DY253" i="3"/>
  <c r="DZ253" i="3"/>
  <c r="EA253" i="3"/>
  <c r="EG253" i="3"/>
  <c r="EK253" i="3"/>
  <c r="EL253" i="3"/>
  <c r="EM253" i="3"/>
  <c r="ES253" i="3"/>
  <c r="B254" i="3"/>
  <c r="C254" i="3"/>
  <c r="D254" i="3"/>
  <c r="H254" i="3"/>
  <c r="I254" i="3"/>
  <c r="J254" i="3"/>
  <c r="K254" i="3"/>
  <c r="Q254" i="3"/>
  <c r="U254" i="3"/>
  <c r="V254" i="3"/>
  <c r="W254" i="3"/>
  <c r="AC254" i="3"/>
  <c r="AG254" i="3"/>
  <c r="AH254" i="3"/>
  <c r="AI254" i="3"/>
  <c r="AO254" i="3"/>
  <c r="AS254" i="3"/>
  <c r="AT254" i="3"/>
  <c r="AU254" i="3"/>
  <c r="BA254" i="3"/>
  <c r="BE254" i="3"/>
  <c r="BF254" i="3"/>
  <c r="BG254" i="3"/>
  <c r="BM254" i="3"/>
  <c r="BQ254" i="3"/>
  <c r="BR254" i="3"/>
  <c r="BS254" i="3"/>
  <c r="BY254" i="3"/>
  <c r="CC254" i="3"/>
  <c r="CD254" i="3"/>
  <c r="CE254" i="3"/>
  <c r="CK254" i="3"/>
  <c r="CO254" i="3"/>
  <c r="CP254" i="3"/>
  <c r="CQ254" i="3"/>
  <c r="CW254" i="3"/>
  <c r="DA254" i="3"/>
  <c r="DB254" i="3"/>
  <c r="DC254" i="3"/>
  <c r="DI254" i="3"/>
  <c r="DM254" i="3"/>
  <c r="DN254" i="3"/>
  <c r="DO254" i="3"/>
  <c r="DU254" i="3"/>
  <c r="DY254" i="3"/>
  <c r="DZ254" i="3"/>
  <c r="EA254" i="3"/>
  <c r="EG254" i="3"/>
  <c r="EK254" i="3"/>
  <c r="EL254" i="3"/>
  <c r="EM254" i="3"/>
  <c r="ES254" i="3"/>
  <c r="B255" i="3"/>
  <c r="C255" i="3"/>
  <c r="D255" i="3"/>
  <c r="H255" i="3"/>
  <c r="I255" i="3"/>
  <c r="J255" i="3"/>
  <c r="K255" i="3"/>
  <c r="Q255" i="3"/>
  <c r="U255" i="3"/>
  <c r="V255" i="3"/>
  <c r="W255" i="3"/>
  <c r="AC255" i="3"/>
  <c r="AG255" i="3"/>
  <c r="AH255" i="3"/>
  <c r="AI255" i="3"/>
  <c r="AO255" i="3"/>
  <c r="AS255" i="3"/>
  <c r="AT255" i="3"/>
  <c r="AU255" i="3"/>
  <c r="BA255" i="3"/>
  <c r="BE255" i="3"/>
  <c r="BF255" i="3"/>
  <c r="BG255" i="3"/>
  <c r="BM255" i="3"/>
  <c r="BQ255" i="3"/>
  <c r="BR255" i="3"/>
  <c r="BS255" i="3"/>
  <c r="BY255" i="3"/>
  <c r="CC255" i="3"/>
  <c r="CD255" i="3"/>
  <c r="CE255" i="3"/>
  <c r="CK255" i="3"/>
  <c r="CO255" i="3"/>
  <c r="CP255" i="3"/>
  <c r="CQ255" i="3"/>
  <c r="CW255" i="3"/>
  <c r="DA255" i="3"/>
  <c r="DB255" i="3"/>
  <c r="DC255" i="3"/>
  <c r="DI255" i="3"/>
  <c r="DM255" i="3"/>
  <c r="DN255" i="3"/>
  <c r="DO255" i="3"/>
  <c r="DU255" i="3"/>
  <c r="DY255" i="3"/>
  <c r="DZ255" i="3"/>
  <c r="EA255" i="3"/>
  <c r="EG255" i="3"/>
  <c r="EK255" i="3"/>
  <c r="EL255" i="3"/>
  <c r="EM255" i="3"/>
  <c r="ES255" i="3"/>
  <c r="B256" i="3"/>
  <c r="C256" i="3"/>
  <c r="D256" i="3"/>
  <c r="H256" i="3"/>
  <c r="I256" i="3"/>
  <c r="J256" i="3"/>
  <c r="K256" i="3"/>
  <c r="Q256" i="3"/>
  <c r="U256" i="3"/>
  <c r="V256" i="3"/>
  <c r="W256" i="3"/>
  <c r="AC256" i="3"/>
  <c r="AG256" i="3"/>
  <c r="AH256" i="3"/>
  <c r="AI256" i="3"/>
  <c r="AO256" i="3"/>
  <c r="AS256" i="3"/>
  <c r="AT256" i="3"/>
  <c r="AU256" i="3"/>
  <c r="BA256" i="3"/>
  <c r="BE256" i="3"/>
  <c r="BF256" i="3"/>
  <c r="BG256" i="3"/>
  <c r="BM256" i="3"/>
  <c r="BQ256" i="3"/>
  <c r="BR256" i="3"/>
  <c r="BS256" i="3"/>
  <c r="BY256" i="3"/>
  <c r="CC256" i="3"/>
  <c r="CD256" i="3"/>
  <c r="CE256" i="3"/>
  <c r="CK256" i="3"/>
  <c r="CO256" i="3"/>
  <c r="CP256" i="3"/>
  <c r="CQ256" i="3"/>
  <c r="CW256" i="3"/>
  <c r="DA256" i="3"/>
  <c r="DB256" i="3"/>
  <c r="DC256" i="3"/>
  <c r="DI256" i="3"/>
  <c r="DM256" i="3"/>
  <c r="DN256" i="3"/>
  <c r="DO256" i="3"/>
  <c r="DU256" i="3"/>
  <c r="DY256" i="3"/>
  <c r="DZ256" i="3"/>
  <c r="EA256" i="3"/>
  <c r="EG256" i="3"/>
  <c r="EK256" i="3"/>
  <c r="EL256" i="3"/>
  <c r="EM256" i="3"/>
  <c r="ES256" i="3"/>
  <c r="B257" i="3"/>
  <c r="C257" i="3"/>
  <c r="D257" i="3"/>
  <c r="H257" i="3"/>
  <c r="I257" i="3"/>
  <c r="J257" i="3"/>
  <c r="K257" i="3"/>
  <c r="Q257" i="3"/>
  <c r="U257" i="3"/>
  <c r="V257" i="3"/>
  <c r="W257" i="3"/>
  <c r="AC257" i="3"/>
  <c r="AG257" i="3"/>
  <c r="AH257" i="3"/>
  <c r="AI257" i="3"/>
  <c r="AO257" i="3"/>
  <c r="AS257" i="3"/>
  <c r="AT257" i="3"/>
  <c r="AU257" i="3"/>
  <c r="BA257" i="3"/>
  <c r="BE257" i="3"/>
  <c r="BF257" i="3"/>
  <c r="BG257" i="3"/>
  <c r="BM257" i="3"/>
  <c r="BQ257" i="3"/>
  <c r="BR257" i="3"/>
  <c r="BS257" i="3"/>
  <c r="BY257" i="3"/>
  <c r="CC257" i="3"/>
  <c r="CD257" i="3"/>
  <c r="CE257" i="3"/>
  <c r="CK257" i="3"/>
  <c r="CO257" i="3"/>
  <c r="CP257" i="3"/>
  <c r="CQ257" i="3"/>
  <c r="CW257" i="3"/>
  <c r="DA257" i="3"/>
  <c r="DB257" i="3"/>
  <c r="DC257" i="3"/>
  <c r="DI257" i="3"/>
  <c r="DM257" i="3"/>
  <c r="DN257" i="3"/>
  <c r="DO257" i="3"/>
  <c r="DU257" i="3"/>
  <c r="DY257" i="3"/>
  <c r="DZ257" i="3"/>
  <c r="EA257" i="3"/>
  <c r="EG257" i="3"/>
  <c r="EK257" i="3"/>
  <c r="EL257" i="3"/>
  <c r="EM257" i="3"/>
  <c r="ES257" i="3"/>
  <c r="B258" i="3"/>
  <c r="C258" i="3"/>
  <c r="D258" i="3"/>
  <c r="H258" i="3"/>
  <c r="I258" i="3"/>
  <c r="J258" i="3"/>
  <c r="K258" i="3"/>
  <c r="Q258" i="3"/>
  <c r="U258" i="3"/>
  <c r="V258" i="3"/>
  <c r="W258" i="3"/>
  <c r="AC258" i="3"/>
  <c r="AG258" i="3"/>
  <c r="AH258" i="3"/>
  <c r="AI258" i="3"/>
  <c r="AO258" i="3"/>
  <c r="AS258" i="3"/>
  <c r="AT258" i="3"/>
  <c r="AU258" i="3"/>
  <c r="BA258" i="3"/>
  <c r="BE258" i="3"/>
  <c r="BF258" i="3"/>
  <c r="BG258" i="3"/>
  <c r="BM258" i="3"/>
  <c r="BQ258" i="3"/>
  <c r="BR258" i="3"/>
  <c r="BS258" i="3"/>
  <c r="BY258" i="3"/>
  <c r="CC258" i="3"/>
  <c r="CD258" i="3"/>
  <c r="CE258" i="3"/>
  <c r="CK258" i="3"/>
  <c r="CO258" i="3"/>
  <c r="CP258" i="3"/>
  <c r="CQ258" i="3"/>
  <c r="CW258" i="3"/>
  <c r="DA258" i="3"/>
  <c r="DB258" i="3"/>
  <c r="DC258" i="3"/>
  <c r="DI258" i="3"/>
  <c r="DM258" i="3"/>
  <c r="DN258" i="3"/>
  <c r="DO258" i="3"/>
  <c r="DU258" i="3"/>
  <c r="DY258" i="3"/>
  <c r="DZ258" i="3"/>
  <c r="EA258" i="3"/>
  <c r="EG258" i="3"/>
  <c r="EK258" i="3"/>
  <c r="EL258" i="3"/>
  <c r="EM258" i="3"/>
  <c r="ES258" i="3"/>
  <c r="B259" i="3"/>
  <c r="C259" i="3"/>
  <c r="D259" i="3"/>
  <c r="H259" i="3"/>
  <c r="I259" i="3"/>
  <c r="J259" i="3"/>
  <c r="K259" i="3"/>
  <c r="Q259" i="3"/>
  <c r="U259" i="3"/>
  <c r="V259" i="3"/>
  <c r="W259" i="3"/>
  <c r="AC259" i="3"/>
  <c r="AG259" i="3"/>
  <c r="AH259" i="3"/>
  <c r="AI259" i="3"/>
  <c r="AO259" i="3"/>
  <c r="AS259" i="3"/>
  <c r="AT259" i="3"/>
  <c r="AU259" i="3"/>
  <c r="BA259" i="3"/>
  <c r="BE259" i="3"/>
  <c r="BF259" i="3"/>
  <c r="BG259" i="3"/>
  <c r="BM259" i="3"/>
  <c r="BQ259" i="3"/>
  <c r="BR259" i="3"/>
  <c r="BS259" i="3"/>
  <c r="BY259" i="3"/>
  <c r="CC259" i="3"/>
  <c r="CD259" i="3"/>
  <c r="CE259" i="3"/>
  <c r="CK259" i="3"/>
  <c r="CO259" i="3"/>
  <c r="CP259" i="3"/>
  <c r="CQ259" i="3"/>
  <c r="CW259" i="3"/>
  <c r="DA259" i="3"/>
  <c r="DB259" i="3"/>
  <c r="DC259" i="3"/>
  <c r="DI259" i="3"/>
  <c r="DM259" i="3"/>
  <c r="DN259" i="3"/>
  <c r="DO259" i="3"/>
  <c r="DU259" i="3"/>
  <c r="DY259" i="3"/>
  <c r="DZ259" i="3"/>
  <c r="EA259" i="3"/>
  <c r="EG259" i="3"/>
  <c r="EK259" i="3"/>
  <c r="EL259" i="3"/>
  <c r="EM259" i="3"/>
  <c r="ES259" i="3"/>
  <c r="B260" i="3"/>
  <c r="C260" i="3"/>
  <c r="D260" i="3"/>
  <c r="H260" i="3"/>
  <c r="I260" i="3"/>
  <c r="J260" i="3"/>
  <c r="K260" i="3"/>
  <c r="Q260" i="3"/>
  <c r="U260" i="3"/>
  <c r="V260" i="3"/>
  <c r="W260" i="3"/>
  <c r="AC260" i="3"/>
  <c r="AG260" i="3"/>
  <c r="AH260" i="3"/>
  <c r="AI260" i="3"/>
  <c r="AO260" i="3"/>
  <c r="AS260" i="3"/>
  <c r="AT260" i="3"/>
  <c r="AU260" i="3"/>
  <c r="BA260" i="3"/>
  <c r="BE260" i="3"/>
  <c r="BF260" i="3"/>
  <c r="BG260" i="3"/>
  <c r="BM260" i="3"/>
  <c r="BQ260" i="3"/>
  <c r="BR260" i="3"/>
  <c r="BS260" i="3"/>
  <c r="BY260" i="3"/>
  <c r="CC260" i="3"/>
  <c r="CD260" i="3"/>
  <c r="CE260" i="3"/>
  <c r="CK260" i="3"/>
  <c r="CO260" i="3"/>
  <c r="CP260" i="3"/>
  <c r="CQ260" i="3"/>
  <c r="CW260" i="3"/>
  <c r="DA260" i="3"/>
  <c r="DB260" i="3"/>
  <c r="DC260" i="3"/>
  <c r="DI260" i="3"/>
  <c r="DM260" i="3"/>
  <c r="DN260" i="3"/>
  <c r="DO260" i="3"/>
  <c r="DU260" i="3"/>
  <c r="DY260" i="3"/>
  <c r="DZ260" i="3"/>
  <c r="EA260" i="3"/>
  <c r="EG260" i="3"/>
  <c r="EK260" i="3"/>
  <c r="EL260" i="3"/>
  <c r="EM260" i="3"/>
  <c r="ES260" i="3"/>
  <c r="B261" i="3"/>
  <c r="C261" i="3"/>
  <c r="D261" i="3"/>
  <c r="H261" i="3"/>
  <c r="I261" i="3"/>
  <c r="J261" i="3"/>
  <c r="K261" i="3"/>
  <c r="Q261" i="3"/>
  <c r="U261" i="3"/>
  <c r="V261" i="3"/>
  <c r="W261" i="3"/>
  <c r="AC261" i="3"/>
  <c r="AG261" i="3"/>
  <c r="AH261" i="3"/>
  <c r="AI261" i="3"/>
  <c r="AO261" i="3"/>
  <c r="AS261" i="3"/>
  <c r="AT261" i="3"/>
  <c r="AU261" i="3"/>
  <c r="BA261" i="3"/>
  <c r="BE261" i="3"/>
  <c r="BF261" i="3"/>
  <c r="BG261" i="3"/>
  <c r="BM261" i="3"/>
  <c r="BQ261" i="3"/>
  <c r="BR261" i="3"/>
  <c r="BS261" i="3"/>
  <c r="BY261" i="3"/>
  <c r="CC261" i="3"/>
  <c r="CD261" i="3"/>
  <c r="CE261" i="3"/>
  <c r="CK261" i="3"/>
  <c r="CO261" i="3"/>
  <c r="CP261" i="3"/>
  <c r="CQ261" i="3"/>
  <c r="CW261" i="3"/>
  <c r="DA261" i="3"/>
  <c r="DB261" i="3"/>
  <c r="DC261" i="3"/>
  <c r="DI261" i="3"/>
  <c r="DM261" i="3"/>
  <c r="DN261" i="3"/>
  <c r="DO261" i="3"/>
  <c r="DU261" i="3"/>
  <c r="DY261" i="3"/>
  <c r="DZ261" i="3"/>
  <c r="EA261" i="3"/>
  <c r="EG261" i="3"/>
  <c r="EK261" i="3"/>
  <c r="EL261" i="3"/>
  <c r="EM261" i="3"/>
  <c r="ES261" i="3"/>
  <c r="B262" i="3"/>
  <c r="C262" i="3"/>
  <c r="D262" i="3"/>
  <c r="H262" i="3"/>
  <c r="I262" i="3"/>
  <c r="J262" i="3"/>
  <c r="K262" i="3"/>
  <c r="Q262" i="3"/>
  <c r="U262" i="3"/>
  <c r="V262" i="3"/>
  <c r="W262" i="3"/>
  <c r="AC262" i="3"/>
  <c r="AG262" i="3"/>
  <c r="AH262" i="3"/>
  <c r="AI262" i="3"/>
  <c r="AO262" i="3"/>
  <c r="AS262" i="3"/>
  <c r="AT262" i="3"/>
  <c r="AU262" i="3"/>
  <c r="BA262" i="3"/>
  <c r="BE262" i="3"/>
  <c r="BF262" i="3"/>
  <c r="BG262" i="3"/>
  <c r="BM262" i="3"/>
  <c r="BQ262" i="3"/>
  <c r="BR262" i="3"/>
  <c r="BS262" i="3"/>
  <c r="BY262" i="3"/>
  <c r="CC262" i="3"/>
  <c r="CD262" i="3"/>
  <c r="CE262" i="3"/>
  <c r="CK262" i="3"/>
  <c r="CO262" i="3"/>
  <c r="CP262" i="3"/>
  <c r="CQ262" i="3"/>
  <c r="CW262" i="3"/>
  <c r="DA262" i="3"/>
  <c r="DB262" i="3"/>
  <c r="DC262" i="3"/>
  <c r="DI262" i="3"/>
  <c r="DM262" i="3"/>
  <c r="DN262" i="3"/>
  <c r="DO262" i="3"/>
  <c r="DU262" i="3"/>
  <c r="DY262" i="3"/>
  <c r="DZ262" i="3"/>
  <c r="EA262" i="3"/>
  <c r="EG262" i="3"/>
  <c r="EK262" i="3"/>
  <c r="EL262" i="3"/>
  <c r="EM262" i="3"/>
  <c r="ES262" i="3"/>
  <c r="B263" i="3"/>
  <c r="C263" i="3"/>
  <c r="D263" i="3"/>
  <c r="H263" i="3"/>
  <c r="I263" i="3"/>
  <c r="J263" i="3"/>
  <c r="K263" i="3"/>
  <c r="Q263" i="3"/>
  <c r="U263" i="3"/>
  <c r="V263" i="3"/>
  <c r="W263" i="3"/>
  <c r="AC263" i="3"/>
  <c r="AG263" i="3"/>
  <c r="AH263" i="3"/>
  <c r="AI263" i="3"/>
  <c r="AO263" i="3"/>
  <c r="AS263" i="3"/>
  <c r="AT263" i="3"/>
  <c r="AU263" i="3"/>
  <c r="BA263" i="3"/>
  <c r="BE263" i="3"/>
  <c r="BF263" i="3"/>
  <c r="BG263" i="3"/>
  <c r="BM263" i="3"/>
  <c r="BQ263" i="3"/>
  <c r="BR263" i="3"/>
  <c r="BS263" i="3"/>
  <c r="BY263" i="3"/>
  <c r="CC263" i="3"/>
  <c r="CD263" i="3"/>
  <c r="CE263" i="3"/>
  <c r="CK263" i="3"/>
  <c r="CO263" i="3"/>
  <c r="CP263" i="3"/>
  <c r="CQ263" i="3"/>
  <c r="CW263" i="3"/>
  <c r="DA263" i="3"/>
  <c r="DB263" i="3"/>
  <c r="DC263" i="3"/>
  <c r="DI263" i="3"/>
  <c r="DM263" i="3"/>
  <c r="DN263" i="3"/>
  <c r="DO263" i="3"/>
  <c r="DU263" i="3"/>
  <c r="DY263" i="3"/>
  <c r="DZ263" i="3"/>
  <c r="EA263" i="3"/>
  <c r="EG263" i="3"/>
  <c r="EK263" i="3"/>
  <c r="EL263" i="3"/>
  <c r="EM263" i="3"/>
  <c r="ES263" i="3"/>
  <c r="B264" i="3"/>
  <c r="C264" i="3"/>
  <c r="D264" i="3"/>
  <c r="H264" i="3"/>
  <c r="I264" i="3"/>
  <c r="J264" i="3"/>
  <c r="K264" i="3"/>
  <c r="Q264" i="3"/>
  <c r="U264" i="3"/>
  <c r="V264" i="3"/>
  <c r="W264" i="3"/>
  <c r="AC264" i="3"/>
  <c r="AG264" i="3"/>
  <c r="AH264" i="3"/>
  <c r="AI264" i="3"/>
  <c r="AO264" i="3"/>
  <c r="AS264" i="3"/>
  <c r="AT264" i="3"/>
  <c r="AU264" i="3"/>
  <c r="BA264" i="3"/>
  <c r="BE264" i="3"/>
  <c r="BF264" i="3"/>
  <c r="BG264" i="3"/>
  <c r="BM264" i="3"/>
  <c r="BQ264" i="3"/>
  <c r="BR264" i="3"/>
  <c r="BS264" i="3"/>
  <c r="BY264" i="3"/>
  <c r="CC264" i="3"/>
  <c r="CD264" i="3"/>
  <c r="CE264" i="3"/>
  <c r="CK264" i="3"/>
  <c r="CO264" i="3"/>
  <c r="CP264" i="3"/>
  <c r="CQ264" i="3"/>
  <c r="CW264" i="3"/>
  <c r="DA264" i="3"/>
  <c r="DB264" i="3"/>
  <c r="DC264" i="3"/>
  <c r="DI264" i="3"/>
  <c r="DM264" i="3"/>
  <c r="DN264" i="3"/>
  <c r="DO264" i="3"/>
  <c r="DU264" i="3"/>
  <c r="DY264" i="3"/>
  <c r="DZ264" i="3"/>
  <c r="EA264" i="3"/>
  <c r="EG264" i="3"/>
  <c r="EK264" i="3"/>
  <c r="EL264" i="3"/>
  <c r="EM264" i="3"/>
  <c r="ES264" i="3"/>
  <c r="B265" i="3"/>
  <c r="C265" i="3"/>
  <c r="D265" i="3"/>
  <c r="H265" i="3"/>
  <c r="I265" i="3"/>
  <c r="J265" i="3"/>
  <c r="K265" i="3"/>
  <c r="Q265" i="3"/>
  <c r="U265" i="3"/>
  <c r="V265" i="3"/>
  <c r="W265" i="3"/>
  <c r="AC265" i="3"/>
  <c r="AG265" i="3"/>
  <c r="AH265" i="3"/>
  <c r="AI265" i="3"/>
  <c r="AO265" i="3"/>
  <c r="AS265" i="3"/>
  <c r="AT265" i="3"/>
  <c r="AU265" i="3"/>
  <c r="BA265" i="3"/>
  <c r="BE265" i="3"/>
  <c r="BF265" i="3"/>
  <c r="BG265" i="3"/>
  <c r="BM265" i="3"/>
  <c r="BQ265" i="3"/>
  <c r="BR265" i="3"/>
  <c r="BS265" i="3"/>
  <c r="BY265" i="3"/>
  <c r="CC265" i="3"/>
  <c r="CD265" i="3"/>
  <c r="CE265" i="3"/>
  <c r="CK265" i="3"/>
  <c r="CO265" i="3"/>
  <c r="CP265" i="3"/>
  <c r="CQ265" i="3"/>
  <c r="CW265" i="3"/>
  <c r="DA265" i="3"/>
  <c r="DB265" i="3"/>
  <c r="DC265" i="3"/>
  <c r="DI265" i="3"/>
  <c r="DM265" i="3"/>
  <c r="DN265" i="3"/>
  <c r="DO265" i="3"/>
  <c r="DU265" i="3"/>
  <c r="DY265" i="3"/>
  <c r="DZ265" i="3"/>
  <c r="EA265" i="3"/>
  <c r="EG265" i="3"/>
  <c r="EK265" i="3"/>
  <c r="EL265" i="3"/>
  <c r="EM265" i="3"/>
  <c r="ES265" i="3"/>
  <c r="B266" i="3"/>
  <c r="C266" i="3"/>
  <c r="D266" i="3"/>
  <c r="H266" i="3"/>
  <c r="I266" i="3"/>
  <c r="J266" i="3"/>
  <c r="K266" i="3"/>
  <c r="Q266" i="3"/>
  <c r="U266" i="3"/>
  <c r="V266" i="3"/>
  <c r="W266" i="3"/>
  <c r="AC266" i="3"/>
  <c r="AG266" i="3"/>
  <c r="AH266" i="3"/>
  <c r="AI266" i="3"/>
  <c r="AO266" i="3"/>
  <c r="AS266" i="3"/>
  <c r="AT266" i="3"/>
  <c r="AU266" i="3"/>
  <c r="BA266" i="3"/>
  <c r="BE266" i="3"/>
  <c r="BF266" i="3"/>
  <c r="BG266" i="3"/>
  <c r="BM266" i="3"/>
  <c r="BQ266" i="3"/>
  <c r="BR266" i="3"/>
  <c r="BS266" i="3"/>
  <c r="BY266" i="3"/>
  <c r="CC266" i="3"/>
  <c r="CD266" i="3"/>
  <c r="CE266" i="3"/>
  <c r="CK266" i="3"/>
  <c r="CO266" i="3"/>
  <c r="CP266" i="3"/>
  <c r="CQ266" i="3"/>
  <c r="CW266" i="3"/>
  <c r="DA266" i="3"/>
  <c r="DB266" i="3"/>
  <c r="DC266" i="3"/>
  <c r="DI266" i="3"/>
  <c r="DM266" i="3"/>
  <c r="DN266" i="3"/>
  <c r="DO266" i="3"/>
  <c r="DU266" i="3"/>
  <c r="DY266" i="3"/>
  <c r="DZ266" i="3"/>
  <c r="EA266" i="3"/>
  <c r="EG266" i="3"/>
  <c r="EK266" i="3"/>
  <c r="EL266" i="3"/>
  <c r="EM266" i="3"/>
  <c r="ES266" i="3"/>
  <c r="B267" i="3"/>
  <c r="C267" i="3"/>
  <c r="D267" i="3"/>
  <c r="H267" i="3"/>
  <c r="I267" i="3"/>
  <c r="J267" i="3"/>
  <c r="K267" i="3"/>
  <c r="Q267" i="3"/>
  <c r="U267" i="3"/>
  <c r="V267" i="3"/>
  <c r="W267" i="3"/>
  <c r="AC267" i="3"/>
  <c r="AG267" i="3"/>
  <c r="AH267" i="3"/>
  <c r="AI267" i="3"/>
  <c r="AO267" i="3"/>
  <c r="AS267" i="3"/>
  <c r="AT267" i="3"/>
  <c r="AU267" i="3"/>
  <c r="BA267" i="3"/>
  <c r="BE267" i="3"/>
  <c r="BF267" i="3"/>
  <c r="BG267" i="3"/>
  <c r="BM267" i="3"/>
  <c r="BQ267" i="3"/>
  <c r="BR267" i="3"/>
  <c r="BS267" i="3"/>
  <c r="BY267" i="3"/>
  <c r="CC267" i="3"/>
  <c r="CD267" i="3"/>
  <c r="CE267" i="3"/>
  <c r="CK267" i="3"/>
  <c r="CO267" i="3"/>
  <c r="CP267" i="3"/>
  <c r="CQ267" i="3"/>
  <c r="CW267" i="3"/>
  <c r="DA267" i="3"/>
  <c r="DB267" i="3"/>
  <c r="DC267" i="3"/>
  <c r="DI267" i="3"/>
  <c r="DM267" i="3"/>
  <c r="DN267" i="3"/>
  <c r="DO267" i="3"/>
  <c r="DU267" i="3"/>
  <c r="DY267" i="3"/>
  <c r="DZ267" i="3"/>
  <c r="EA267" i="3"/>
  <c r="EG267" i="3"/>
  <c r="EK267" i="3"/>
  <c r="EL267" i="3"/>
  <c r="EM267" i="3"/>
  <c r="ES267" i="3"/>
  <c r="B219" i="3"/>
  <c r="C219" i="3"/>
  <c r="D219" i="3"/>
  <c r="H219" i="3"/>
  <c r="I219" i="3"/>
  <c r="J219" i="3"/>
  <c r="K219" i="3"/>
  <c r="Q219" i="3"/>
  <c r="U219" i="3"/>
  <c r="V219" i="3"/>
  <c r="W219" i="3"/>
  <c r="AC219" i="3"/>
  <c r="AG219" i="3"/>
  <c r="AH219" i="3"/>
  <c r="AI219" i="3"/>
  <c r="AO219" i="3"/>
  <c r="AS219" i="3"/>
  <c r="AT219" i="3"/>
  <c r="AU219" i="3"/>
  <c r="BA219" i="3"/>
  <c r="BE219" i="3"/>
  <c r="BF219" i="3"/>
  <c r="BG219" i="3"/>
  <c r="BM219" i="3"/>
  <c r="BQ219" i="3"/>
  <c r="BR219" i="3"/>
  <c r="BS219" i="3"/>
  <c r="BY219" i="3"/>
  <c r="CC219" i="3"/>
  <c r="CD219" i="3"/>
  <c r="CE219" i="3"/>
  <c r="CK219" i="3"/>
  <c r="CO219" i="3"/>
  <c r="CP219" i="3"/>
  <c r="CQ219" i="3"/>
  <c r="CW219" i="3"/>
  <c r="DA219" i="3"/>
  <c r="DB219" i="3"/>
  <c r="DC219" i="3"/>
  <c r="DI219" i="3"/>
  <c r="DM219" i="3"/>
  <c r="DN219" i="3"/>
  <c r="DO219" i="3"/>
  <c r="DU219" i="3"/>
  <c r="DY219" i="3"/>
  <c r="DZ219" i="3"/>
  <c r="EA219" i="3"/>
  <c r="EG219" i="3"/>
  <c r="EK219" i="3"/>
  <c r="EL219" i="3"/>
  <c r="EM219" i="3"/>
  <c r="ES219" i="3"/>
  <c r="F4" i="1"/>
  <c r="H9" i="3"/>
  <c r="H11" i="3"/>
  <c r="H12" i="3"/>
  <c r="H13" i="3"/>
  <c r="H14" i="3"/>
  <c r="H17" i="3"/>
  <c r="H19" i="3"/>
  <c r="H20" i="3"/>
  <c r="H21" i="3"/>
  <c r="H22" i="3"/>
  <c r="H23" i="3"/>
  <c r="H24" i="3"/>
  <c r="H25" i="3"/>
  <c r="H26" i="3"/>
  <c r="H28" i="3"/>
  <c r="H30" i="3"/>
  <c r="H31" i="3"/>
  <c r="H32" i="3"/>
  <c r="H33" i="3"/>
  <c r="H34" i="3"/>
  <c r="H35" i="3"/>
  <c r="H37" i="3"/>
  <c r="H38" i="3"/>
  <c r="H40" i="3"/>
  <c r="H41" i="3"/>
  <c r="H42" i="3"/>
  <c r="H43" i="3"/>
  <c r="H44" i="3"/>
  <c r="H45" i="3"/>
  <c r="H46" i="3"/>
  <c r="H47" i="3"/>
  <c r="H48" i="3"/>
  <c r="H50" i="3"/>
  <c r="H51" i="3"/>
  <c r="H53" i="3"/>
  <c r="H54" i="3"/>
  <c r="H55" i="3"/>
  <c r="H56" i="3"/>
  <c r="H58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1" i="3"/>
  <c r="H82" i="3"/>
  <c r="H83" i="3"/>
  <c r="H85" i="3"/>
  <c r="H86" i="3"/>
  <c r="H87" i="3"/>
  <c r="H88" i="3"/>
  <c r="H89" i="3"/>
  <c r="H90" i="3"/>
  <c r="H91" i="3"/>
  <c r="H92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8" i="3"/>
  <c r="I183" i="3"/>
  <c r="J183" i="3"/>
  <c r="K183" i="3"/>
  <c r="Q183" i="3"/>
  <c r="U183" i="3"/>
  <c r="V183" i="3"/>
  <c r="W183" i="3"/>
  <c r="AC183" i="3"/>
  <c r="AG183" i="3"/>
  <c r="AH183" i="3"/>
  <c r="AI183" i="3"/>
  <c r="AO183" i="3"/>
  <c r="AS183" i="3"/>
  <c r="AT183" i="3"/>
  <c r="AU183" i="3"/>
  <c r="BA183" i="3"/>
  <c r="BE183" i="3"/>
  <c r="BF183" i="3"/>
  <c r="BG183" i="3"/>
  <c r="BM183" i="3"/>
  <c r="BQ183" i="3"/>
  <c r="BR183" i="3"/>
  <c r="BS183" i="3"/>
  <c r="BY183" i="3"/>
  <c r="CC183" i="3"/>
  <c r="CD183" i="3"/>
  <c r="CE183" i="3"/>
  <c r="CK183" i="3"/>
  <c r="CO183" i="3"/>
  <c r="CP183" i="3"/>
  <c r="CQ183" i="3"/>
  <c r="CW183" i="3"/>
  <c r="DA183" i="3"/>
  <c r="DB183" i="3"/>
  <c r="DC183" i="3"/>
  <c r="DI183" i="3"/>
  <c r="DM183" i="3"/>
  <c r="DN183" i="3"/>
  <c r="DO183" i="3"/>
  <c r="DU183" i="3"/>
  <c r="DY183" i="3"/>
  <c r="DZ183" i="3"/>
  <c r="EA183" i="3"/>
  <c r="EG183" i="3"/>
  <c r="EK183" i="3"/>
  <c r="EL183" i="3"/>
  <c r="EM183" i="3"/>
  <c r="ES183" i="3"/>
  <c r="B183" i="3"/>
  <c r="C183" i="3"/>
  <c r="D183" i="3"/>
  <c r="EM9" i="3"/>
  <c r="EM23" i="3"/>
  <c r="EM24" i="3"/>
  <c r="EM25" i="3"/>
  <c r="EM26" i="3"/>
  <c r="EM28" i="3"/>
  <c r="EM29" i="3"/>
  <c r="EM30" i="3"/>
  <c r="EM31" i="3"/>
  <c r="EM32" i="3"/>
  <c r="EM33" i="3"/>
  <c r="EM34" i="3"/>
  <c r="EM35" i="3"/>
  <c r="EM37" i="3"/>
  <c r="EM38" i="3"/>
  <c r="EM40" i="3"/>
  <c r="EM41" i="3"/>
  <c r="EM42" i="3"/>
  <c r="EM43" i="3"/>
  <c r="EM44" i="3"/>
  <c r="EM45" i="3"/>
  <c r="EM46" i="3"/>
  <c r="EM47" i="3"/>
  <c r="EM48" i="3"/>
  <c r="EM50" i="3"/>
  <c r="EM51" i="3"/>
  <c r="EM53" i="3"/>
  <c r="EM54" i="3"/>
  <c r="EM55" i="3"/>
  <c r="EM56" i="3"/>
  <c r="EM58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1" i="3"/>
  <c r="EM82" i="3"/>
  <c r="EM83" i="3"/>
  <c r="EM85" i="3"/>
  <c r="EM86" i="3"/>
  <c r="EM87" i="3"/>
  <c r="EM88" i="3"/>
  <c r="EM89" i="3"/>
  <c r="EM90" i="3"/>
  <c r="EM91" i="3"/>
  <c r="EM92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8" i="3"/>
  <c r="EA9" i="3"/>
  <c r="EA23" i="3"/>
  <c r="EA24" i="3"/>
  <c r="EA25" i="3"/>
  <c r="EA26" i="3"/>
  <c r="EA28" i="3"/>
  <c r="EA29" i="3"/>
  <c r="EA30" i="3"/>
  <c r="EA31" i="3"/>
  <c r="EA32" i="3"/>
  <c r="EA33" i="3"/>
  <c r="EA34" i="3"/>
  <c r="EA35" i="3"/>
  <c r="EA37" i="3"/>
  <c r="EA38" i="3"/>
  <c r="EA40" i="3"/>
  <c r="EA41" i="3"/>
  <c r="EA42" i="3"/>
  <c r="EA43" i="3"/>
  <c r="EA44" i="3"/>
  <c r="EA45" i="3"/>
  <c r="EA46" i="3"/>
  <c r="EA47" i="3"/>
  <c r="EA48" i="3"/>
  <c r="EA50" i="3"/>
  <c r="EA51" i="3"/>
  <c r="EA53" i="3"/>
  <c r="EA54" i="3"/>
  <c r="EA55" i="3"/>
  <c r="EA56" i="3"/>
  <c r="EA58" i="3"/>
  <c r="EA60" i="3"/>
  <c r="EA61" i="3"/>
  <c r="EA62" i="3"/>
  <c r="EA63" i="3"/>
  <c r="EA64" i="3"/>
  <c r="EA65" i="3"/>
  <c r="EA66" i="3"/>
  <c r="EA67" i="3"/>
  <c r="EA68" i="3"/>
  <c r="EA69" i="3"/>
  <c r="EA70" i="3"/>
  <c r="EA71" i="3"/>
  <c r="EA72" i="3"/>
  <c r="EA73" i="3"/>
  <c r="EA74" i="3"/>
  <c r="EA75" i="3"/>
  <c r="EA76" i="3"/>
  <c r="EA77" i="3"/>
  <c r="EA78" i="3"/>
  <c r="EA79" i="3"/>
  <c r="EA81" i="3"/>
  <c r="EA82" i="3"/>
  <c r="EA83" i="3"/>
  <c r="EA85" i="3"/>
  <c r="EA86" i="3"/>
  <c r="EA87" i="3"/>
  <c r="EA88" i="3"/>
  <c r="EA89" i="3"/>
  <c r="EA90" i="3"/>
  <c r="EA91" i="3"/>
  <c r="EA92" i="3"/>
  <c r="EA94" i="3"/>
  <c r="EA95" i="3"/>
  <c r="EA96" i="3"/>
  <c r="EA97" i="3"/>
  <c r="EA98" i="3"/>
  <c r="EA99" i="3"/>
  <c r="EA100" i="3"/>
  <c r="EA101" i="3"/>
  <c r="EA102" i="3"/>
  <c r="EA103" i="3"/>
  <c r="EA104" i="3"/>
  <c r="EA105" i="3"/>
  <c r="EA106" i="3"/>
  <c r="EA107" i="3"/>
  <c r="EA108" i="3"/>
  <c r="EA109" i="3"/>
  <c r="EA110" i="3"/>
  <c r="EA111" i="3"/>
  <c r="EA112" i="3"/>
  <c r="EA113" i="3"/>
  <c r="EA114" i="3"/>
  <c r="EA115" i="3"/>
  <c r="EA116" i="3"/>
  <c r="EA117" i="3"/>
  <c r="EA118" i="3"/>
  <c r="EA119" i="3"/>
  <c r="EA120" i="3"/>
  <c r="EA121" i="3"/>
  <c r="EA122" i="3"/>
  <c r="EA123" i="3"/>
  <c r="EA124" i="3"/>
  <c r="EA125" i="3"/>
  <c r="EA126" i="3"/>
  <c r="EA127" i="3"/>
  <c r="EA128" i="3"/>
  <c r="EA129" i="3"/>
  <c r="EA130" i="3"/>
  <c r="EA131" i="3"/>
  <c r="EA132" i="3"/>
  <c r="EA133" i="3"/>
  <c r="EA134" i="3"/>
  <c r="EA135" i="3"/>
  <c r="EA136" i="3"/>
  <c r="EA137" i="3"/>
  <c r="EA138" i="3"/>
  <c r="EA139" i="3"/>
  <c r="EA140" i="3"/>
  <c r="EA141" i="3"/>
  <c r="EA142" i="3"/>
  <c r="EA143" i="3"/>
  <c r="EA144" i="3"/>
  <c r="EA145" i="3"/>
  <c r="EA146" i="3"/>
  <c r="EA147" i="3"/>
  <c r="EA148" i="3"/>
  <c r="EA149" i="3"/>
  <c r="EA150" i="3"/>
  <c r="EA151" i="3"/>
  <c r="EA152" i="3"/>
  <c r="EA153" i="3"/>
  <c r="EA154" i="3"/>
  <c r="EA155" i="3"/>
  <c r="EA156" i="3"/>
  <c r="EA157" i="3"/>
  <c r="EA158" i="3"/>
  <c r="EA159" i="3"/>
  <c r="EA160" i="3"/>
  <c r="EA161" i="3"/>
  <c r="EA162" i="3"/>
  <c r="EA163" i="3"/>
  <c r="EA164" i="3"/>
  <c r="EA165" i="3"/>
  <c r="EA166" i="3"/>
  <c r="EA167" i="3"/>
  <c r="EA168" i="3"/>
  <c r="EA169" i="3"/>
  <c r="EA170" i="3"/>
  <c r="EA171" i="3"/>
  <c r="EA172" i="3"/>
  <c r="EA173" i="3"/>
  <c r="EA174" i="3"/>
  <c r="EA175" i="3"/>
  <c r="EA176" i="3"/>
  <c r="EA177" i="3"/>
  <c r="EA178" i="3"/>
  <c r="EA179" i="3"/>
  <c r="EA180" i="3"/>
  <c r="EA181" i="3"/>
  <c r="EA182" i="3"/>
  <c r="EA184" i="3"/>
  <c r="EA185" i="3"/>
  <c r="EA186" i="3"/>
  <c r="EA187" i="3"/>
  <c r="EA188" i="3"/>
  <c r="EA189" i="3"/>
  <c r="EA190" i="3"/>
  <c r="EA191" i="3"/>
  <c r="EA192" i="3"/>
  <c r="EA193" i="3"/>
  <c r="EA194" i="3"/>
  <c r="EA195" i="3"/>
  <c r="EA196" i="3"/>
  <c r="EA197" i="3"/>
  <c r="EA198" i="3"/>
  <c r="EA199" i="3"/>
  <c r="EA200" i="3"/>
  <c r="EA201" i="3"/>
  <c r="EA202" i="3"/>
  <c r="EA203" i="3"/>
  <c r="EA204" i="3"/>
  <c r="EA205" i="3"/>
  <c r="EA206" i="3"/>
  <c r="EA207" i="3"/>
  <c r="EA208" i="3"/>
  <c r="EA209" i="3"/>
  <c r="EA210" i="3"/>
  <c r="EA211" i="3"/>
  <c r="EA212" i="3"/>
  <c r="EA213" i="3"/>
  <c r="EA214" i="3"/>
  <c r="EA215" i="3"/>
  <c r="EA216" i="3"/>
  <c r="EA217" i="3"/>
  <c r="EA218" i="3"/>
  <c r="EA8" i="3"/>
  <c r="K8" i="3"/>
  <c r="W8" i="3"/>
  <c r="AI8" i="3"/>
  <c r="AU8" i="3"/>
  <c r="BG8" i="3"/>
  <c r="BS8" i="3"/>
  <c r="CE8" i="3"/>
  <c r="CQ8" i="3"/>
  <c r="DC8" i="3"/>
  <c r="DO8" i="3"/>
  <c r="DO9" i="3"/>
  <c r="DO23" i="3"/>
  <c r="DO24" i="3"/>
  <c r="DO25" i="3"/>
  <c r="DO26" i="3"/>
  <c r="DO28" i="3"/>
  <c r="DO29" i="3"/>
  <c r="DO30" i="3"/>
  <c r="DO31" i="3"/>
  <c r="DO32" i="3"/>
  <c r="DO33" i="3"/>
  <c r="DO34" i="3"/>
  <c r="DO35" i="3"/>
  <c r="DO37" i="3"/>
  <c r="DO38" i="3"/>
  <c r="DO40" i="3"/>
  <c r="DO41" i="3"/>
  <c r="DO42" i="3"/>
  <c r="DO43" i="3"/>
  <c r="DO44" i="3"/>
  <c r="DO45" i="3"/>
  <c r="DO46" i="3"/>
  <c r="DO47" i="3"/>
  <c r="DO48" i="3"/>
  <c r="DO50" i="3"/>
  <c r="DO51" i="3"/>
  <c r="DO53" i="3"/>
  <c r="DO54" i="3"/>
  <c r="DO55" i="3"/>
  <c r="DO56" i="3"/>
  <c r="DO58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1" i="3"/>
  <c r="DO82" i="3"/>
  <c r="DO83" i="3"/>
  <c r="DO85" i="3"/>
  <c r="DO86" i="3"/>
  <c r="DO87" i="3"/>
  <c r="DO88" i="3"/>
  <c r="DO89" i="3"/>
  <c r="DO90" i="3"/>
  <c r="DO91" i="3"/>
  <c r="DO92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C9" i="3"/>
  <c r="DC23" i="3"/>
  <c r="DC24" i="3"/>
  <c r="DC25" i="3"/>
  <c r="DC26" i="3"/>
  <c r="DC28" i="3"/>
  <c r="DC29" i="3"/>
  <c r="DC30" i="3"/>
  <c r="DC31" i="3"/>
  <c r="DC32" i="3"/>
  <c r="DC33" i="3"/>
  <c r="DC34" i="3"/>
  <c r="DC35" i="3"/>
  <c r="DC37" i="3"/>
  <c r="DC38" i="3"/>
  <c r="DC40" i="3"/>
  <c r="DC41" i="3"/>
  <c r="DC42" i="3"/>
  <c r="DC43" i="3"/>
  <c r="DC44" i="3"/>
  <c r="DC45" i="3"/>
  <c r="DC46" i="3"/>
  <c r="DC47" i="3"/>
  <c r="DC48" i="3"/>
  <c r="DC50" i="3"/>
  <c r="DC51" i="3"/>
  <c r="DC53" i="3"/>
  <c r="DC54" i="3"/>
  <c r="DC55" i="3"/>
  <c r="DC56" i="3"/>
  <c r="DC58" i="3"/>
  <c r="DC60" i="3"/>
  <c r="DC61" i="3"/>
  <c r="DC62" i="3"/>
  <c r="DC63" i="3"/>
  <c r="DC64" i="3"/>
  <c r="DC65" i="3"/>
  <c r="DC66" i="3"/>
  <c r="DC67" i="3"/>
  <c r="DC68" i="3"/>
  <c r="DC69" i="3"/>
  <c r="DC70" i="3"/>
  <c r="DC71" i="3"/>
  <c r="DC72" i="3"/>
  <c r="DC73" i="3"/>
  <c r="DC74" i="3"/>
  <c r="DC75" i="3"/>
  <c r="DC76" i="3"/>
  <c r="DC77" i="3"/>
  <c r="DC78" i="3"/>
  <c r="DC79" i="3"/>
  <c r="DC81" i="3"/>
  <c r="DC82" i="3"/>
  <c r="DC83" i="3"/>
  <c r="DC85" i="3"/>
  <c r="DC86" i="3"/>
  <c r="DC87" i="3"/>
  <c r="DC88" i="3"/>
  <c r="DC89" i="3"/>
  <c r="DC90" i="3"/>
  <c r="DC91" i="3"/>
  <c r="DC92" i="3"/>
  <c r="DC94" i="3"/>
  <c r="DC95" i="3"/>
  <c r="DC96" i="3"/>
  <c r="DC97" i="3"/>
  <c r="DC98" i="3"/>
  <c r="DC99" i="3"/>
  <c r="DC100" i="3"/>
  <c r="DC101" i="3"/>
  <c r="DC102" i="3"/>
  <c r="DC103" i="3"/>
  <c r="DC104" i="3"/>
  <c r="DC105" i="3"/>
  <c r="DC106" i="3"/>
  <c r="DC107" i="3"/>
  <c r="DC108" i="3"/>
  <c r="DC109" i="3"/>
  <c r="DC110" i="3"/>
  <c r="DC111" i="3"/>
  <c r="DC112" i="3"/>
  <c r="DC113" i="3"/>
  <c r="DC114" i="3"/>
  <c r="DC115" i="3"/>
  <c r="DC116" i="3"/>
  <c r="DC117" i="3"/>
  <c r="DC118" i="3"/>
  <c r="DC119" i="3"/>
  <c r="DC120" i="3"/>
  <c r="DC121" i="3"/>
  <c r="DC122" i="3"/>
  <c r="DC123" i="3"/>
  <c r="DC124" i="3"/>
  <c r="DC125" i="3"/>
  <c r="DC126" i="3"/>
  <c r="DC127" i="3"/>
  <c r="DC128" i="3"/>
  <c r="DC129" i="3"/>
  <c r="DC130" i="3"/>
  <c r="DC131" i="3"/>
  <c r="DC132" i="3"/>
  <c r="DC133" i="3"/>
  <c r="DC134" i="3"/>
  <c r="DC135" i="3"/>
  <c r="DC136" i="3"/>
  <c r="DC137" i="3"/>
  <c r="DC138" i="3"/>
  <c r="DC139" i="3"/>
  <c r="DC140" i="3"/>
  <c r="DC141" i="3"/>
  <c r="DC142" i="3"/>
  <c r="DC143" i="3"/>
  <c r="DC144" i="3"/>
  <c r="DC145" i="3"/>
  <c r="DC146" i="3"/>
  <c r="DC147" i="3"/>
  <c r="DC148" i="3"/>
  <c r="DC149" i="3"/>
  <c r="DC150" i="3"/>
  <c r="DC151" i="3"/>
  <c r="DC152" i="3"/>
  <c r="DC153" i="3"/>
  <c r="DC154" i="3"/>
  <c r="DC155" i="3"/>
  <c r="DC156" i="3"/>
  <c r="DC157" i="3"/>
  <c r="DC158" i="3"/>
  <c r="DC159" i="3"/>
  <c r="DC160" i="3"/>
  <c r="DC161" i="3"/>
  <c r="DC162" i="3"/>
  <c r="DC163" i="3"/>
  <c r="DC164" i="3"/>
  <c r="DC165" i="3"/>
  <c r="DC166" i="3"/>
  <c r="DC167" i="3"/>
  <c r="DC168" i="3"/>
  <c r="DC169" i="3"/>
  <c r="DC170" i="3"/>
  <c r="DC171" i="3"/>
  <c r="DC172" i="3"/>
  <c r="DC173" i="3"/>
  <c r="DC174" i="3"/>
  <c r="DC175" i="3"/>
  <c r="DC176" i="3"/>
  <c r="DC177" i="3"/>
  <c r="DC178" i="3"/>
  <c r="DC179" i="3"/>
  <c r="DC180" i="3"/>
  <c r="DC181" i="3"/>
  <c r="DC182" i="3"/>
  <c r="DC184" i="3"/>
  <c r="DC185" i="3"/>
  <c r="DC186" i="3"/>
  <c r="DC187" i="3"/>
  <c r="DC188" i="3"/>
  <c r="DC189" i="3"/>
  <c r="DC190" i="3"/>
  <c r="DC191" i="3"/>
  <c r="DC192" i="3"/>
  <c r="DC193" i="3"/>
  <c r="DC194" i="3"/>
  <c r="DC195" i="3"/>
  <c r="DC196" i="3"/>
  <c r="DC197" i="3"/>
  <c r="DC198" i="3"/>
  <c r="DC199" i="3"/>
  <c r="DC200" i="3"/>
  <c r="DC201" i="3"/>
  <c r="DC202" i="3"/>
  <c r="DC203" i="3"/>
  <c r="DC204" i="3"/>
  <c r="DC205" i="3"/>
  <c r="DC206" i="3"/>
  <c r="DC207" i="3"/>
  <c r="DC208" i="3"/>
  <c r="DC209" i="3"/>
  <c r="DC210" i="3"/>
  <c r="DC211" i="3"/>
  <c r="DC212" i="3"/>
  <c r="DC213" i="3"/>
  <c r="DC214" i="3"/>
  <c r="DC215" i="3"/>
  <c r="DC216" i="3"/>
  <c r="DC217" i="3"/>
  <c r="DC218" i="3"/>
  <c r="CQ9" i="3"/>
  <c r="CQ23" i="3"/>
  <c r="CQ24" i="3"/>
  <c r="CQ25" i="3"/>
  <c r="CQ26" i="3"/>
  <c r="CQ28" i="3"/>
  <c r="CQ29" i="3"/>
  <c r="CQ30" i="3"/>
  <c r="CQ31" i="3"/>
  <c r="CQ32" i="3"/>
  <c r="CQ33" i="3"/>
  <c r="CQ34" i="3"/>
  <c r="CQ35" i="3"/>
  <c r="CQ37" i="3"/>
  <c r="CQ38" i="3"/>
  <c r="CQ40" i="3"/>
  <c r="CQ41" i="3"/>
  <c r="CQ42" i="3"/>
  <c r="CQ43" i="3"/>
  <c r="CQ44" i="3"/>
  <c r="CQ45" i="3"/>
  <c r="CQ46" i="3"/>
  <c r="CQ47" i="3"/>
  <c r="CQ48" i="3"/>
  <c r="CQ50" i="3"/>
  <c r="CQ51" i="3"/>
  <c r="CQ53" i="3"/>
  <c r="CQ54" i="3"/>
  <c r="CQ55" i="3"/>
  <c r="CQ56" i="3"/>
  <c r="CQ58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1" i="3"/>
  <c r="CQ82" i="3"/>
  <c r="CQ83" i="3"/>
  <c r="CQ85" i="3"/>
  <c r="CQ86" i="3"/>
  <c r="CQ87" i="3"/>
  <c r="CQ88" i="3"/>
  <c r="CQ89" i="3"/>
  <c r="CQ90" i="3"/>
  <c r="CQ91" i="3"/>
  <c r="CQ92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E9" i="3"/>
  <c r="CE23" i="3"/>
  <c r="CE24" i="3"/>
  <c r="CE25" i="3"/>
  <c r="CE26" i="3"/>
  <c r="CE28" i="3"/>
  <c r="CE29" i="3"/>
  <c r="CE30" i="3"/>
  <c r="CE31" i="3"/>
  <c r="CE32" i="3"/>
  <c r="CE33" i="3"/>
  <c r="CE34" i="3"/>
  <c r="CE35" i="3"/>
  <c r="CE37" i="3"/>
  <c r="CE38" i="3"/>
  <c r="CE40" i="3"/>
  <c r="CE41" i="3"/>
  <c r="CE42" i="3"/>
  <c r="CE43" i="3"/>
  <c r="CE44" i="3"/>
  <c r="CE45" i="3"/>
  <c r="CE46" i="3"/>
  <c r="CE47" i="3"/>
  <c r="CE48" i="3"/>
  <c r="CE50" i="3"/>
  <c r="CE51" i="3"/>
  <c r="CE53" i="3"/>
  <c r="CE54" i="3"/>
  <c r="CE55" i="3"/>
  <c r="CE56" i="3"/>
  <c r="CE58" i="3"/>
  <c r="CE60" i="3"/>
  <c r="CE61" i="3"/>
  <c r="CE62" i="3"/>
  <c r="CE63" i="3"/>
  <c r="CE64" i="3"/>
  <c r="CE65" i="3"/>
  <c r="CE66" i="3"/>
  <c r="CE67" i="3"/>
  <c r="CE68" i="3"/>
  <c r="CE69" i="3"/>
  <c r="CE70" i="3"/>
  <c r="CE71" i="3"/>
  <c r="CE72" i="3"/>
  <c r="CE73" i="3"/>
  <c r="CE74" i="3"/>
  <c r="CE75" i="3"/>
  <c r="CE76" i="3"/>
  <c r="CE77" i="3"/>
  <c r="CE78" i="3"/>
  <c r="CE79" i="3"/>
  <c r="CE81" i="3"/>
  <c r="CE82" i="3"/>
  <c r="CE83" i="3"/>
  <c r="CE85" i="3"/>
  <c r="CE86" i="3"/>
  <c r="CE87" i="3"/>
  <c r="CE88" i="3"/>
  <c r="CE89" i="3"/>
  <c r="CE90" i="3"/>
  <c r="CE91" i="3"/>
  <c r="CE92" i="3"/>
  <c r="CE94" i="3"/>
  <c r="CE95" i="3"/>
  <c r="CE96" i="3"/>
  <c r="CE97" i="3"/>
  <c r="CE98" i="3"/>
  <c r="CE99" i="3"/>
  <c r="CE100" i="3"/>
  <c r="CE101" i="3"/>
  <c r="CE102" i="3"/>
  <c r="CE103" i="3"/>
  <c r="CE104" i="3"/>
  <c r="CE105" i="3"/>
  <c r="CE106" i="3"/>
  <c r="CE107" i="3"/>
  <c r="CE108" i="3"/>
  <c r="CE109" i="3"/>
  <c r="CE110" i="3"/>
  <c r="CE111" i="3"/>
  <c r="CE112" i="3"/>
  <c r="CE113" i="3"/>
  <c r="CE114" i="3"/>
  <c r="CE115" i="3"/>
  <c r="CE116" i="3"/>
  <c r="CE117" i="3"/>
  <c r="CE118" i="3"/>
  <c r="CE119" i="3"/>
  <c r="CE120" i="3"/>
  <c r="CE121" i="3"/>
  <c r="CE122" i="3"/>
  <c r="CE123" i="3"/>
  <c r="CE124" i="3"/>
  <c r="CE125" i="3"/>
  <c r="CE126" i="3"/>
  <c r="CE127" i="3"/>
  <c r="CE128" i="3"/>
  <c r="CE129" i="3"/>
  <c r="CE130" i="3"/>
  <c r="CE131" i="3"/>
  <c r="CE132" i="3"/>
  <c r="CE133" i="3"/>
  <c r="CE134" i="3"/>
  <c r="CE135" i="3"/>
  <c r="CE136" i="3"/>
  <c r="CE137" i="3"/>
  <c r="CE138" i="3"/>
  <c r="CE139" i="3"/>
  <c r="CE140" i="3"/>
  <c r="CE141" i="3"/>
  <c r="CE142" i="3"/>
  <c r="CE143" i="3"/>
  <c r="CE144" i="3"/>
  <c r="CE145" i="3"/>
  <c r="CE146" i="3"/>
  <c r="CE147" i="3"/>
  <c r="CE148" i="3"/>
  <c r="CE149" i="3"/>
  <c r="CE150" i="3"/>
  <c r="CE151" i="3"/>
  <c r="CE152" i="3"/>
  <c r="CE153" i="3"/>
  <c r="CE154" i="3"/>
  <c r="CE155" i="3"/>
  <c r="CE156" i="3"/>
  <c r="K156" i="3"/>
  <c r="W156" i="3"/>
  <c r="AI156" i="3"/>
  <c r="AU156" i="3"/>
  <c r="BG156" i="3"/>
  <c r="BS156" i="3"/>
  <c r="CE157" i="3"/>
  <c r="CE158" i="3"/>
  <c r="CE159" i="3"/>
  <c r="CE160" i="3"/>
  <c r="CE161" i="3"/>
  <c r="CE162" i="3"/>
  <c r="CE163" i="3"/>
  <c r="CE164" i="3"/>
  <c r="CE165" i="3"/>
  <c r="CE166" i="3"/>
  <c r="CE167" i="3"/>
  <c r="CE168" i="3"/>
  <c r="CE169" i="3"/>
  <c r="CE170" i="3"/>
  <c r="CE171" i="3"/>
  <c r="CE172" i="3"/>
  <c r="CE173" i="3"/>
  <c r="CE174" i="3"/>
  <c r="CE175" i="3"/>
  <c r="CE176" i="3"/>
  <c r="CE177" i="3"/>
  <c r="CE178" i="3"/>
  <c r="CE179" i="3"/>
  <c r="CE180" i="3"/>
  <c r="CE181" i="3"/>
  <c r="CE182" i="3"/>
  <c r="CE184" i="3"/>
  <c r="CE185" i="3"/>
  <c r="CE186" i="3"/>
  <c r="CE187" i="3"/>
  <c r="CE188" i="3"/>
  <c r="CE189" i="3"/>
  <c r="CE190" i="3"/>
  <c r="CE191" i="3"/>
  <c r="CE192" i="3"/>
  <c r="CE193" i="3"/>
  <c r="CE194" i="3"/>
  <c r="CE195" i="3"/>
  <c r="CE196" i="3"/>
  <c r="CE197" i="3"/>
  <c r="CE198" i="3"/>
  <c r="CE199" i="3"/>
  <c r="CE200" i="3"/>
  <c r="CE201" i="3"/>
  <c r="CE202" i="3"/>
  <c r="CE203" i="3"/>
  <c r="CE204" i="3"/>
  <c r="CE205" i="3"/>
  <c r="CE206" i="3"/>
  <c r="CE207" i="3"/>
  <c r="CE208" i="3"/>
  <c r="CE209" i="3"/>
  <c r="CE210" i="3"/>
  <c r="CE211" i="3"/>
  <c r="CE212" i="3"/>
  <c r="CE213" i="3"/>
  <c r="CE214" i="3"/>
  <c r="CE215" i="3"/>
  <c r="CE216" i="3"/>
  <c r="CE217" i="3"/>
  <c r="CE218" i="3"/>
  <c r="BS9" i="3"/>
  <c r="BS23" i="3"/>
  <c r="BS24" i="3"/>
  <c r="BS25" i="3"/>
  <c r="BS26" i="3"/>
  <c r="BS28" i="3"/>
  <c r="BS29" i="3"/>
  <c r="BS30" i="3"/>
  <c r="BS31" i="3"/>
  <c r="BS32" i="3"/>
  <c r="BS33" i="3"/>
  <c r="BS34" i="3"/>
  <c r="BS35" i="3"/>
  <c r="BS37" i="3"/>
  <c r="BS38" i="3"/>
  <c r="BS40" i="3"/>
  <c r="BS41" i="3"/>
  <c r="BS42" i="3"/>
  <c r="BS43" i="3"/>
  <c r="BS44" i="3"/>
  <c r="BS45" i="3"/>
  <c r="BS46" i="3"/>
  <c r="BS47" i="3"/>
  <c r="BS48" i="3"/>
  <c r="BS50" i="3"/>
  <c r="BS51" i="3"/>
  <c r="BS53" i="3"/>
  <c r="BS54" i="3"/>
  <c r="BS55" i="3"/>
  <c r="BS56" i="3"/>
  <c r="BS58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1" i="3"/>
  <c r="BS82" i="3"/>
  <c r="BS83" i="3"/>
  <c r="BS85" i="3"/>
  <c r="BS86" i="3"/>
  <c r="BS87" i="3"/>
  <c r="BS88" i="3"/>
  <c r="BS89" i="3"/>
  <c r="BS90" i="3"/>
  <c r="BS91" i="3"/>
  <c r="BS92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7" i="3"/>
  <c r="BS158" i="3"/>
  <c r="BS159" i="3"/>
  <c r="BS160" i="3"/>
  <c r="BS161" i="3"/>
  <c r="BS162" i="3"/>
  <c r="BS163" i="3"/>
  <c r="BS164" i="3"/>
  <c r="BS165" i="3"/>
  <c r="K165" i="3"/>
  <c r="W165" i="3"/>
  <c r="AI165" i="3"/>
  <c r="AU165" i="3"/>
  <c r="BG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4" i="3"/>
  <c r="K184" i="3"/>
  <c r="W184" i="3"/>
  <c r="AI184" i="3"/>
  <c r="AU184" i="3"/>
  <c r="BG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G9" i="3"/>
  <c r="BG23" i="3"/>
  <c r="BG24" i="3"/>
  <c r="BG25" i="3"/>
  <c r="BG26" i="3"/>
  <c r="BG28" i="3"/>
  <c r="BG29" i="3"/>
  <c r="BG30" i="3"/>
  <c r="BG31" i="3"/>
  <c r="BG32" i="3"/>
  <c r="BG33" i="3"/>
  <c r="BG34" i="3"/>
  <c r="BG35" i="3"/>
  <c r="BG37" i="3"/>
  <c r="BG38" i="3"/>
  <c r="BG40" i="3"/>
  <c r="BG41" i="3"/>
  <c r="BG42" i="3"/>
  <c r="BG43" i="3"/>
  <c r="BG44" i="3"/>
  <c r="BG45" i="3"/>
  <c r="BG46" i="3"/>
  <c r="BG47" i="3"/>
  <c r="BG48" i="3"/>
  <c r="BG50" i="3"/>
  <c r="BG51" i="3"/>
  <c r="BG53" i="3"/>
  <c r="BG54" i="3"/>
  <c r="BG55" i="3"/>
  <c r="BG56" i="3"/>
  <c r="BG58" i="3"/>
  <c r="BG60" i="3"/>
  <c r="BG61" i="3"/>
  <c r="BG62" i="3"/>
  <c r="BG63" i="3"/>
  <c r="BG64" i="3"/>
  <c r="BG65" i="3"/>
  <c r="BG66" i="3"/>
  <c r="BG67" i="3"/>
  <c r="BG68" i="3"/>
  <c r="BG69" i="3"/>
  <c r="BG70" i="3"/>
  <c r="BG71" i="3"/>
  <c r="BG72" i="3"/>
  <c r="BG73" i="3"/>
  <c r="BG74" i="3"/>
  <c r="BG75" i="3"/>
  <c r="BG76" i="3"/>
  <c r="BG77" i="3"/>
  <c r="BG78" i="3"/>
  <c r="BG79" i="3"/>
  <c r="BG81" i="3"/>
  <c r="BG82" i="3"/>
  <c r="BG83" i="3"/>
  <c r="BG85" i="3"/>
  <c r="BG86" i="3"/>
  <c r="BG87" i="3"/>
  <c r="BG88" i="3"/>
  <c r="BG89" i="3"/>
  <c r="BG90" i="3"/>
  <c r="BG91" i="3"/>
  <c r="BG92" i="3"/>
  <c r="BG94" i="3"/>
  <c r="BG95" i="3"/>
  <c r="BG96" i="3"/>
  <c r="BG97" i="3"/>
  <c r="BG98" i="3"/>
  <c r="BG99" i="3"/>
  <c r="BG100" i="3"/>
  <c r="BG101" i="3"/>
  <c r="BG102" i="3"/>
  <c r="BG103" i="3"/>
  <c r="BG104" i="3"/>
  <c r="BG105" i="3"/>
  <c r="BG106" i="3"/>
  <c r="BG107" i="3"/>
  <c r="BG108" i="3"/>
  <c r="BG109" i="3"/>
  <c r="BG110" i="3"/>
  <c r="BG111" i="3"/>
  <c r="BG112" i="3"/>
  <c r="BG113" i="3"/>
  <c r="BG114" i="3"/>
  <c r="BG115" i="3"/>
  <c r="BG116" i="3"/>
  <c r="BG117" i="3"/>
  <c r="BG118" i="3"/>
  <c r="BG119" i="3"/>
  <c r="BG120" i="3"/>
  <c r="BG121" i="3"/>
  <c r="BG122" i="3"/>
  <c r="BG123" i="3"/>
  <c r="BG124" i="3"/>
  <c r="BG125" i="3"/>
  <c r="BG126" i="3"/>
  <c r="BG127" i="3"/>
  <c r="BG128" i="3"/>
  <c r="BG129" i="3"/>
  <c r="BG130" i="3"/>
  <c r="BG131" i="3"/>
  <c r="BG132" i="3"/>
  <c r="BG133" i="3"/>
  <c r="BG134" i="3"/>
  <c r="BG135" i="3"/>
  <c r="BG136" i="3"/>
  <c r="BG137" i="3"/>
  <c r="BG138" i="3"/>
  <c r="BG139" i="3"/>
  <c r="BG140" i="3"/>
  <c r="BG141" i="3"/>
  <c r="BG142" i="3"/>
  <c r="BG143" i="3"/>
  <c r="BG144" i="3"/>
  <c r="BG145" i="3"/>
  <c r="BG146" i="3"/>
  <c r="BG147" i="3"/>
  <c r="BG148" i="3"/>
  <c r="BG149" i="3"/>
  <c r="BG150" i="3"/>
  <c r="BG151" i="3"/>
  <c r="BG152" i="3"/>
  <c r="BG153" i="3"/>
  <c r="BG154" i="3"/>
  <c r="BG155" i="3"/>
  <c r="BG157" i="3"/>
  <c r="BG158" i="3"/>
  <c r="BG159" i="3"/>
  <c r="BG160" i="3"/>
  <c r="BG161" i="3"/>
  <c r="BG162" i="3"/>
  <c r="BG163" i="3"/>
  <c r="BG164" i="3"/>
  <c r="BG166" i="3"/>
  <c r="BG167" i="3"/>
  <c r="BG168" i="3"/>
  <c r="BG169" i="3"/>
  <c r="BG170" i="3"/>
  <c r="BG171" i="3"/>
  <c r="BG172" i="3"/>
  <c r="BG173" i="3"/>
  <c r="BG174" i="3"/>
  <c r="BG175" i="3"/>
  <c r="BG176" i="3"/>
  <c r="BG177" i="3"/>
  <c r="BG178" i="3"/>
  <c r="BG179" i="3"/>
  <c r="BG180" i="3"/>
  <c r="BG181" i="3"/>
  <c r="BG182" i="3"/>
  <c r="BG185" i="3"/>
  <c r="BG186" i="3"/>
  <c r="BG187" i="3"/>
  <c r="BG188" i="3"/>
  <c r="BG189" i="3"/>
  <c r="BG190" i="3"/>
  <c r="BG191" i="3"/>
  <c r="BG192" i="3"/>
  <c r="BG193" i="3"/>
  <c r="BG194" i="3"/>
  <c r="BG195" i="3"/>
  <c r="BG196" i="3"/>
  <c r="BG197" i="3"/>
  <c r="BG198" i="3"/>
  <c r="BG199" i="3"/>
  <c r="BG200" i="3"/>
  <c r="BG201" i="3"/>
  <c r="BG202" i="3"/>
  <c r="BG203" i="3"/>
  <c r="BG204" i="3"/>
  <c r="BG205" i="3"/>
  <c r="BG206" i="3"/>
  <c r="BG207" i="3"/>
  <c r="BG208" i="3"/>
  <c r="BG209" i="3"/>
  <c r="BG210" i="3"/>
  <c r="BG211" i="3"/>
  <c r="BG212" i="3"/>
  <c r="BG213" i="3"/>
  <c r="BG214" i="3"/>
  <c r="BG215" i="3"/>
  <c r="BG216" i="3"/>
  <c r="BG217" i="3"/>
  <c r="BG218" i="3"/>
  <c r="AU9" i="3"/>
  <c r="AU23" i="3"/>
  <c r="AU24" i="3"/>
  <c r="AU25" i="3"/>
  <c r="AU26" i="3"/>
  <c r="AU28" i="3"/>
  <c r="AU29" i="3"/>
  <c r="AU30" i="3"/>
  <c r="AU31" i="3"/>
  <c r="AU32" i="3"/>
  <c r="AU33" i="3"/>
  <c r="AU34" i="3"/>
  <c r="AU35" i="3"/>
  <c r="AU37" i="3"/>
  <c r="AU38" i="3"/>
  <c r="AU40" i="3"/>
  <c r="AU41" i="3"/>
  <c r="AU42" i="3"/>
  <c r="AU43" i="3"/>
  <c r="AU44" i="3"/>
  <c r="AU45" i="3"/>
  <c r="AU46" i="3"/>
  <c r="AU47" i="3"/>
  <c r="AU48" i="3"/>
  <c r="AU50" i="3"/>
  <c r="AU51" i="3"/>
  <c r="AU53" i="3"/>
  <c r="AU54" i="3"/>
  <c r="AU55" i="3"/>
  <c r="AU56" i="3"/>
  <c r="AU58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1" i="3"/>
  <c r="AU82" i="3"/>
  <c r="AU83" i="3"/>
  <c r="AU85" i="3"/>
  <c r="AU86" i="3"/>
  <c r="AU87" i="3"/>
  <c r="AU88" i="3"/>
  <c r="AU89" i="3"/>
  <c r="AU90" i="3"/>
  <c r="AU91" i="3"/>
  <c r="AU92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7" i="3"/>
  <c r="AU158" i="3"/>
  <c r="AU159" i="3"/>
  <c r="AU160" i="3"/>
  <c r="AU161" i="3"/>
  <c r="AU162" i="3"/>
  <c r="AU163" i="3"/>
  <c r="AU164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I9" i="3"/>
  <c r="AI23" i="3"/>
  <c r="AI24" i="3"/>
  <c r="AI25" i="3"/>
  <c r="AI26" i="3"/>
  <c r="AI28" i="3"/>
  <c r="AI29" i="3"/>
  <c r="AI30" i="3"/>
  <c r="AI31" i="3"/>
  <c r="AI32" i="3"/>
  <c r="AI33" i="3"/>
  <c r="AI34" i="3"/>
  <c r="AI35" i="3"/>
  <c r="AI37" i="3"/>
  <c r="AI38" i="3"/>
  <c r="AI40" i="3"/>
  <c r="AI41" i="3"/>
  <c r="AI42" i="3"/>
  <c r="AI43" i="3"/>
  <c r="AI44" i="3"/>
  <c r="AI45" i="3"/>
  <c r="AI46" i="3"/>
  <c r="AI47" i="3"/>
  <c r="AI48" i="3"/>
  <c r="AI50" i="3"/>
  <c r="AI51" i="3"/>
  <c r="AI53" i="3"/>
  <c r="AI54" i="3"/>
  <c r="AI55" i="3"/>
  <c r="AI56" i="3"/>
  <c r="AI58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1" i="3"/>
  <c r="AI82" i="3"/>
  <c r="AI83" i="3"/>
  <c r="AI85" i="3"/>
  <c r="AI86" i="3"/>
  <c r="AI87" i="3"/>
  <c r="AI88" i="3"/>
  <c r="AI89" i="3"/>
  <c r="AI90" i="3"/>
  <c r="AI91" i="3"/>
  <c r="AI92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7" i="3"/>
  <c r="AI158" i="3"/>
  <c r="AI159" i="3"/>
  <c r="AI160" i="3"/>
  <c r="AI161" i="3"/>
  <c r="AI162" i="3"/>
  <c r="AI163" i="3"/>
  <c r="AI164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W9" i="3"/>
  <c r="W23" i="3"/>
  <c r="W24" i="3"/>
  <c r="W25" i="3"/>
  <c r="W26" i="3"/>
  <c r="W28" i="3"/>
  <c r="W29" i="3"/>
  <c r="W30" i="3"/>
  <c r="W31" i="3"/>
  <c r="W32" i="3"/>
  <c r="W33" i="3"/>
  <c r="W34" i="3"/>
  <c r="W35" i="3"/>
  <c r="W37" i="3"/>
  <c r="W38" i="3"/>
  <c r="W40" i="3"/>
  <c r="W41" i="3"/>
  <c r="W42" i="3"/>
  <c r="W43" i="3"/>
  <c r="W44" i="3"/>
  <c r="W45" i="3"/>
  <c r="W46" i="3"/>
  <c r="W47" i="3"/>
  <c r="W48" i="3"/>
  <c r="W50" i="3"/>
  <c r="W51" i="3"/>
  <c r="W53" i="3"/>
  <c r="W54" i="3"/>
  <c r="W55" i="3"/>
  <c r="W56" i="3"/>
  <c r="W58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1" i="3"/>
  <c r="W82" i="3"/>
  <c r="W83" i="3"/>
  <c r="W85" i="3"/>
  <c r="W86" i="3"/>
  <c r="W87" i="3"/>
  <c r="W88" i="3"/>
  <c r="W89" i="3"/>
  <c r="W90" i="3"/>
  <c r="W91" i="3"/>
  <c r="W92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7" i="3"/>
  <c r="W158" i="3"/>
  <c r="W159" i="3"/>
  <c r="W160" i="3"/>
  <c r="W161" i="3"/>
  <c r="W162" i="3"/>
  <c r="W163" i="3"/>
  <c r="W164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K9" i="3"/>
  <c r="K23" i="3"/>
  <c r="K24" i="3"/>
  <c r="K25" i="3"/>
  <c r="K26" i="3"/>
  <c r="K28" i="3"/>
  <c r="K29" i="3"/>
  <c r="K30" i="3"/>
  <c r="K31" i="3"/>
  <c r="K32" i="3"/>
  <c r="K33" i="3"/>
  <c r="K34" i="3"/>
  <c r="K35" i="3"/>
  <c r="K37" i="3"/>
  <c r="K38" i="3"/>
  <c r="K40" i="3"/>
  <c r="K41" i="3"/>
  <c r="K42" i="3"/>
  <c r="K43" i="3"/>
  <c r="K44" i="3"/>
  <c r="K45" i="3"/>
  <c r="K46" i="3"/>
  <c r="K47" i="3"/>
  <c r="K48" i="3"/>
  <c r="K50" i="3"/>
  <c r="K51" i="3"/>
  <c r="K53" i="3"/>
  <c r="K54" i="3"/>
  <c r="K55" i="3"/>
  <c r="K56" i="3"/>
  <c r="K58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1" i="3"/>
  <c r="K82" i="3"/>
  <c r="K83" i="3"/>
  <c r="K85" i="3"/>
  <c r="K86" i="3"/>
  <c r="K87" i="3"/>
  <c r="K88" i="3"/>
  <c r="K89" i="3"/>
  <c r="K90" i="3"/>
  <c r="K91" i="3"/>
  <c r="K92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7" i="3"/>
  <c r="K158" i="3"/>
  <c r="K159" i="3"/>
  <c r="K160" i="3"/>
  <c r="K161" i="3"/>
  <c r="K162" i="3"/>
  <c r="K163" i="3"/>
  <c r="K164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EK9" i="3"/>
  <c r="EL9" i="3"/>
  <c r="ES9" i="3"/>
  <c r="EK23" i="3"/>
  <c r="EL23" i="3"/>
  <c r="ES23" i="3"/>
  <c r="EK24" i="3"/>
  <c r="EL24" i="3"/>
  <c r="ES24" i="3"/>
  <c r="EK25" i="3"/>
  <c r="EL25" i="3"/>
  <c r="ES25" i="3"/>
  <c r="EK26" i="3"/>
  <c r="EL26" i="3"/>
  <c r="ES26" i="3"/>
  <c r="EK28" i="3"/>
  <c r="EL28" i="3"/>
  <c r="ES28" i="3"/>
  <c r="EK29" i="3"/>
  <c r="EL29" i="3"/>
  <c r="ES29" i="3"/>
  <c r="EK30" i="3"/>
  <c r="EL30" i="3"/>
  <c r="ES30" i="3"/>
  <c r="EK31" i="3"/>
  <c r="EL31" i="3"/>
  <c r="ES31" i="3"/>
  <c r="EK32" i="3"/>
  <c r="EL32" i="3"/>
  <c r="ES32" i="3"/>
  <c r="EK33" i="3"/>
  <c r="EL33" i="3"/>
  <c r="ES33" i="3"/>
  <c r="EK34" i="3"/>
  <c r="EL34" i="3"/>
  <c r="ES34" i="3"/>
  <c r="EK35" i="3"/>
  <c r="EL35" i="3"/>
  <c r="ES35" i="3"/>
  <c r="EK37" i="3"/>
  <c r="EL37" i="3"/>
  <c r="ES37" i="3"/>
  <c r="EK38" i="3"/>
  <c r="EL38" i="3"/>
  <c r="ES38" i="3"/>
  <c r="EK40" i="3"/>
  <c r="EL40" i="3"/>
  <c r="ES40" i="3"/>
  <c r="EK41" i="3"/>
  <c r="EL41" i="3"/>
  <c r="ES41" i="3"/>
  <c r="EK42" i="3"/>
  <c r="EL42" i="3"/>
  <c r="ES42" i="3"/>
  <c r="EK43" i="3"/>
  <c r="EL43" i="3"/>
  <c r="ES43" i="3"/>
  <c r="EK44" i="3"/>
  <c r="EL44" i="3"/>
  <c r="ES44" i="3"/>
  <c r="EK45" i="3"/>
  <c r="EL45" i="3"/>
  <c r="ES45" i="3"/>
  <c r="EK46" i="3"/>
  <c r="EL46" i="3"/>
  <c r="ES46" i="3"/>
  <c r="EK47" i="3"/>
  <c r="EL47" i="3"/>
  <c r="ES47" i="3"/>
  <c r="EK48" i="3"/>
  <c r="EL48" i="3"/>
  <c r="ES48" i="3"/>
  <c r="EK50" i="3"/>
  <c r="EL50" i="3"/>
  <c r="ES50" i="3"/>
  <c r="EK51" i="3"/>
  <c r="EL51" i="3"/>
  <c r="ES51" i="3"/>
  <c r="EK53" i="3"/>
  <c r="EL53" i="3"/>
  <c r="ES53" i="3"/>
  <c r="EK54" i="3"/>
  <c r="EL54" i="3"/>
  <c r="ES54" i="3"/>
  <c r="EK55" i="3"/>
  <c r="EL55" i="3"/>
  <c r="ES55" i="3"/>
  <c r="EK56" i="3"/>
  <c r="EL56" i="3"/>
  <c r="ES56" i="3"/>
  <c r="EK58" i="3"/>
  <c r="EL58" i="3"/>
  <c r="ES58" i="3"/>
  <c r="EK60" i="3"/>
  <c r="EL60" i="3"/>
  <c r="ES60" i="3"/>
  <c r="EK61" i="3"/>
  <c r="EL61" i="3"/>
  <c r="ES61" i="3"/>
  <c r="EK62" i="3"/>
  <c r="EL62" i="3"/>
  <c r="ES62" i="3"/>
  <c r="EK63" i="3"/>
  <c r="EL63" i="3"/>
  <c r="ES63" i="3"/>
  <c r="EK64" i="3"/>
  <c r="EL64" i="3"/>
  <c r="ES64" i="3"/>
  <c r="EK65" i="3"/>
  <c r="EL65" i="3"/>
  <c r="ES65" i="3"/>
  <c r="EK66" i="3"/>
  <c r="EL66" i="3"/>
  <c r="ES66" i="3"/>
  <c r="EK67" i="3"/>
  <c r="EL67" i="3"/>
  <c r="ES67" i="3"/>
  <c r="EK68" i="3"/>
  <c r="EL68" i="3"/>
  <c r="ES68" i="3"/>
  <c r="EK69" i="3"/>
  <c r="EL69" i="3"/>
  <c r="ES69" i="3"/>
  <c r="EK70" i="3"/>
  <c r="EL70" i="3"/>
  <c r="ES70" i="3"/>
  <c r="EK71" i="3"/>
  <c r="EL71" i="3"/>
  <c r="ES71" i="3"/>
  <c r="EK72" i="3"/>
  <c r="EL72" i="3"/>
  <c r="ES72" i="3"/>
  <c r="EK73" i="3"/>
  <c r="EL73" i="3"/>
  <c r="ES73" i="3"/>
  <c r="EK74" i="3"/>
  <c r="EL74" i="3"/>
  <c r="ES74" i="3"/>
  <c r="EK75" i="3"/>
  <c r="EL75" i="3"/>
  <c r="ES75" i="3"/>
  <c r="EK76" i="3"/>
  <c r="EL76" i="3"/>
  <c r="ES76" i="3"/>
  <c r="EK77" i="3"/>
  <c r="EL77" i="3"/>
  <c r="ES77" i="3"/>
  <c r="EK78" i="3"/>
  <c r="EL78" i="3"/>
  <c r="ES78" i="3"/>
  <c r="EK79" i="3"/>
  <c r="EL79" i="3"/>
  <c r="ES79" i="3"/>
  <c r="EK81" i="3"/>
  <c r="EL81" i="3"/>
  <c r="ES81" i="3"/>
  <c r="EK82" i="3"/>
  <c r="EL82" i="3"/>
  <c r="ES82" i="3"/>
  <c r="EK83" i="3"/>
  <c r="EL83" i="3"/>
  <c r="ES83" i="3"/>
  <c r="EK85" i="3"/>
  <c r="EL85" i="3"/>
  <c r="ES85" i="3"/>
  <c r="EK86" i="3"/>
  <c r="EL86" i="3"/>
  <c r="ES86" i="3"/>
  <c r="EK87" i="3"/>
  <c r="EL87" i="3"/>
  <c r="ES87" i="3"/>
  <c r="EK88" i="3"/>
  <c r="EL88" i="3"/>
  <c r="ES88" i="3"/>
  <c r="EK89" i="3"/>
  <c r="EL89" i="3"/>
  <c r="ES89" i="3"/>
  <c r="EK90" i="3"/>
  <c r="EL90" i="3"/>
  <c r="ES90" i="3"/>
  <c r="EK91" i="3"/>
  <c r="EL91" i="3"/>
  <c r="ES91" i="3"/>
  <c r="EK92" i="3"/>
  <c r="EL92" i="3"/>
  <c r="ES92" i="3"/>
  <c r="EK94" i="3"/>
  <c r="EL94" i="3"/>
  <c r="ES94" i="3"/>
  <c r="EK95" i="3"/>
  <c r="EL95" i="3"/>
  <c r="ES95" i="3"/>
  <c r="EK96" i="3"/>
  <c r="EL96" i="3"/>
  <c r="ES96" i="3"/>
  <c r="EK97" i="3"/>
  <c r="EL97" i="3"/>
  <c r="ES97" i="3"/>
  <c r="EK98" i="3"/>
  <c r="EL98" i="3"/>
  <c r="ES98" i="3"/>
  <c r="EK99" i="3"/>
  <c r="EL99" i="3"/>
  <c r="ES99" i="3"/>
  <c r="EK100" i="3"/>
  <c r="EL100" i="3"/>
  <c r="ES100" i="3"/>
  <c r="EK101" i="3"/>
  <c r="EL101" i="3"/>
  <c r="ES101" i="3"/>
  <c r="EK102" i="3"/>
  <c r="EL102" i="3"/>
  <c r="ES102" i="3"/>
  <c r="EK103" i="3"/>
  <c r="EL103" i="3"/>
  <c r="ES103" i="3"/>
  <c r="EK104" i="3"/>
  <c r="EL104" i="3"/>
  <c r="ES104" i="3"/>
  <c r="EK105" i="3"/>
  <c r="EL105" i="3"/>
  <c r="ES105" i="3"/>
  <c r="EK106" i="3"/>
  <c r="EL106" i="3"/>
  <c r="ES106" i="3"/>
  <c r="EK107" i="3"/>
  <c r="EL107" i="3"/>
  <c r="ES107" i="3"/>
  <c r="EK108" i="3"/>
  <c r="EL108" i="3"/>
  <c r="ES108" i="3"/>
  <c r="EK109" i="3"/>
  <c r="EL109" i="3"/>
  <c r="ES109" i="3"/>
  <c r="EK110" i="3"/>
  <c r="EL110" i="3"/>
  <c r="ES110" i="3"/>
  <c r="EK111" i="3"/>
  <c r="EL111" i="3"/>
  <c r="ES111" i="3"/>
  <c r="EK112" i="3"/>
  <c r="EL112" i="3"/>
  <c r="ES112" i="3"/>
  <c r="EK113" i="3"/>
  <c r="EL113" i="3"/>
  <c r="ES113" i="3"/>
  <c r="EK114" i="3"/>
  <c r="EL114" i="3"/>
  <c r="ES114" i="3"/>
  <c r="EK115" i="3"/>
  <c r="EL115" i="3"/>
  <c r="ES115" i="3"/>
  <c r="EK116" i="3"/>
  <c r="EL116" i="3"/>
  <c r="ES116" i="3"/>
  <c r="EK117" i="3"/>
  <c r="EL117" i="3"/>
  <c r="ES117" i="3"/>
  <c r="EK118" i="3"/>
  <c r="EL118" i="3"/>
  <c r="ES118" i="3"/>
  <c r="EK119" i="3"/>
  <c r="EL119" i="3"/>
  <c r="ES119" i="3"/>
  <c r="EK120" i="3"/>
  <c r="EL120" i="3"/>
  <c r="ES120" i="3"/>
  <c r="EK121" i="3"/>
  <c r="EL121" i="3"/>
  <c r="ES121" i="3"/>
  <c r="EK122" i="3"/>
  <c r="EL122" i="3"/>
  <c r="ES122" i="3"/>
  <c r="EK123" i="3"/>
  <c r="EL123" i="3"/>
  <c r="ES123" i="3"/>
  <c r="EK124" i="3"/>
  <c r="EL124" i="3"/>
  <c r="ES124" i="3"/>
  <c r="EK125" i="3"/>
  <c r="EL125" i="3"/>
  <c r="ES125" i="3"/>
  <c r="EK126" i="3"/>
  <c r="EL126" i="3"/>
  <c r="ES126" i="3"/>
  <c r="EK127" i="3"/>
  <c r="EL127" i="3"/>
  <c r="ES127" i="3"/>
  <c r="EK128" i="3"/>
  <c r="EL128" i="3"/>
  <c r="ES128" i="3"/>
  <c r="EK129" i="3"/>
  <c r="EL129" i="3"/>
  <c r="ES129" i="3"/>
  <c r="EK130" i="3"/>
  <c r="EL130" i="3"/>
  <c r="ES130" i="3"/>
  <c r="EK131" i="3"/>
  <c r="EL131" i="3"/>
  <c r="ES131" i="3"/>
  <c r="EK132" i="3"/>
  <c r="EL132" i="3"/>
  <c r="ES132" i="3"/>
  <c r="EK133" i="3"/>
  <c r="EL133" i="3"/>
  <c r="ES133" i="3"/>
  <c r="EK134" i="3"/>
  <c r="EL134" i="3"/>
  <c r="ES134" i="3"/>
  <c r="EK135" i="3"/>
  <c r="EL135" i="3"/>
  <c r="ES135" i="3"/>
  <c r="EK136" i="3"/>
  <c r="EL136" i="3"/>
  <c r="ES136" i="3"/>
  <c r="EK137" i="3"/>
  <c r="EL137" i="3"/>
  <c r="ES137" i="3"/>
  <c r="EK138" i="3"/>
  <c r="EL138" i="3"/>
  <c r="ES138" i="3"/>
  <c r="EK139" i="3"/>
  <c r="EL139" i="3"/>
  <c r="ES139" i="3"/>
  <c r="EK140" i="3"/>
  <c r="EL140" i="3"/>
  <c r="ES140" i="3"/>
  <c r="EK141" i="3"/>
  <c r="EL141" i="3"/>
  <c r="ES141" i="3"/>
  <c r="EK142" i="3"/>
  <c r="EL142" i="3"/>
  <c r="ES142" i="3"/>
  <c r="EK143" i="3"/>
  <c r="EL143" i="3"/>
  <c r="ES143" i="3"/>
  <c r="EK144" i="3"/>
  <c r="EL144" i="3"/>
  <c r="ES144" i="3"/>
  <c r="EK145" i="3"/>
  <c r="EL145" i="3"/>
  <c r="ES145" i="3"/>
  <c r="EK146" i="3"/>
  <c r="EL146" i="3"/>
  <c r="ES146" i="3"/>
  <c r="EK147" i="3"/>
  <c r="EL147" i="3"/>
  <c r="ES147" i="3"/>
  <c r="EK148" i="3"/>
  <c r="EL148" i="3"/>
  <c r="ES148" i="3"/>
  <c r="EK149" i="3"/>
  <c r="EL149" i="3"/>
  <c r="ES149" i="3"/>
  <c r="EK150" i="3"/>
  <c r="EL150" i="3"/>
  <c r="ES150" i="3"/>
  <c r="EK151" i="3"/>
  <c r="EL151" i="3"/>
  <c r="ES151" i="3"/>
  <c r="EK152" i="3"/>
  <c r="EL152" i="3"/>
  <c r="ES152" i="3"/>
  <c r="EK153" i="3"/>
  <c r="EL153" i="3"/>
  <c r="ES153" i="3"/>
  <c r="EK154" i="3"/>
  <c r="EL154" i="3"/>
  <c r="ES154" i="3"/>
  <c r="EK155" i="3"/>
  <c r="EL155" i="3"/>
  <c r="ES155" i="3"/>
  <c r="EK156" i="3"/>
  <c r="EL156" i="3"/>
  <c r="ES156" i="3"/>
  <c r="EK157" i="3"/>
  <c r="EL157" i="3"/>
  <c r="ES157" i="3"/>
  <c r="EK158" i="3"/>
  <c r="EL158" i="3"/>
  <c r="ES158" i="3"/>
  <c r="EK159" i="3"/>
  <c r="EL159" i="3"/>
  <c r="ES159" i="3"/>
  <c r="EK160" i="3"/>
  <c r="EL160" i="3"/>
  <c r="ES160" i="3"/>
  <c r="EK161" i="3"/>
  <c r="EL161" i="3"/>
  <c r="ES161" i="3"/>
  <c r="EK162" i="3"/>
  <c r="EL162" i="3"/>
  <c r="ES162" i="3"/>
  <c r="EK163" i="3"/>
  <c r="EL163" i="3"/>
  <c r="ES163" i="3"/>
  <c r="EK164" i="3"/>
  <c r="EL164" i="3"/>
  <c r="ES164" i="3"/>
  <c r="EK165" i="3"/>
  <c r="EL165" i="3"/>
  <c r="ES165" i="3"/>
  <c r="EK166" i="3"/>
  <c r="EL166" i="3"/>
  <c r="ES166" i="3"/>
  <c r="EK167" i="3"/>
  <c r="EL167" i="3"/>
  <c r="ES167" i="3"/>
  <c r="EK168" i="3"/>
  <c r="EL168" i="3"/>
  <c r="ES168" i="3"/>
  <c r="EK169" i="3"/>
  <c r="EL169" i="3"/>
  <c r="ES169" i="3"/>
  <c r="EK170" i="3"/>
  <c r="EL170" i="3"/>
  <c r="ES170" i="3"/>
  <c r="EK171" i="3"/>
  <c r="EL171" i="3"/>
  <c r="ES171" i="3"/>
  <c r="EK172" i="3"/>
  <c r="EL172" i="3"/>
  <c r="ES172" i="3"/>
  <c r="EK173" i="3"/>
  <c r="EL173" i="3"/>
  <c r="ES173" i="3"/>
  <c r="EK174" i="3"/>
  <c r="EL174" i="3"/>
  <c r="ES174" i="3"/>
  <c r="EK175" i="3"/>
  <c r="EL175" i="3"/>
  <c r="ES175" i="3"/>
  <c r="EK176" i="3"/>
  <c r="EL176" i="3"/>
  <c r="ES176" i="3"/>
  <c r="EK177" i="3"/>
  <c r="EL177" i="3"/>
  <c r="ES177" i="3"/>
  <c r="EK178" i="3"/>
  <c r="EL178" i="3"/>
  <c r="ES178" i="3"/>
  <c r="EK179" i="3"/>
  <c r="EL179" i="3"/>
  <c r="ES179" i="3"/>
  <c r="EK180" i="3"/>
  <c r="EL180" i="3"/>
  <c r="ES180" i="3"/>
  <c r="EK181" i="3"/>
  <c r="EL181" i="3"/>
  <c r="ES181" i="3"/>
  <c r="EK182" i="3"/>
  <c r="EL182" i="3"/>
  <c r="ES182" i="3"/>
  <c r="EK184" i="3"/>
  <c r="EL184" i="3"/>
  <c r="ES184" i="3"/>
  <c r="EK185" i="3"/>
  <c r="EL185" i="3"/>
  <c r="ES185" i="3"/>
  <c r="EK186" i="3"/>
  <c r="EL186" i="3"/>
  <c r="ES186" i="3"/>
  <c r="EK187" i="3"/>
  <c r="EL187" i="3"/>
  <c r="ES187" i="3"/>
  <c r="EK188" i="3"/>
  <c r="EL188" i="3"/>
  <c r="ES188" i="3"/>
  <c r="EK189" i="3"/>
  <c r="EL189" i="3"/>
  <c r="ES189" i="3"/>
  <c r="EK190" i="3"/>
  <c r="EL190" i="3"/>
  <c r="ES190" i="3"/>
  <c r="EK191" i="3"/>
  <c r="EL191" i="3"/>
  <c r="ES191" i="3"/>
  <c r="EK192" i="3"/>
  <c r="EL192" i="3"/>
  <c r="ES192" i="3"/>
  <c r="EK193" i="3"/>
  <c r="EL193" i="3"/>
  <c r="ES193" i="3"/>
  <c r="EK194" i="3"/>
  <c r="EL194" i="3"/>
  <c r="ES194" i="3"/>
  <c r="EK195" i="3"/>
  <c r="EL195" i="3"/>
  <c r="ES195" i="3"/>
  <c r="EK196" i="3"/>
  <c r="EL196" i="3"/>
  <c r="ES196" i="3"/>
  <c r="EK197" i="3"/>
  <c r="EL197" i="3"/>
  <c r="ES197" i="3"/>
  <c r="EK198" i="3"/>
  <c r="EL198" i="3"/>
  <c r="ES198" i="3"/>
  <c r="EK199" i="3"/>
  <c r="EL199" i="3"/>
  <c r="ES199" i="3"/>
  <c r="EK200" i="3"/>
  <c r="EL200" i="3"/>
  <c r="ES200" i="3"/>
  <c r="EK201" i="3"/>
  <c r="EL201" i="3"/>
  <c r="ES201" i="3"/>
  <c r="EK202" i="3"/>
  <c r="EL202" i="3"/>
  <c r="ES202" i="3"/>
  <c r="EK203" i="3"/>
  <c r="EL203" i="3"/>
  <c r="ES203" i="3"/>
  <c r="EK204" i="3"/>
  <c r="EL204" i="3"/>
  <c r="ES204" i="3"/>
  <c r="EK205" i="3"/>
  <c r="EL205" i="3"/>
  <c r="ES205" i="3"/>
  <c r="EK206" i="3"/>
  <c r="EL206" i="3"/>
  <c r="ES206" i="3"/>
  <c r="EK207" i="3"/>
  <c r="EL207" i="3"/>
  <c r="ES207" i="3"/>
  <c r="EK208" i="3"/>
  <c r="EL208" i="3"/>
  <c r="ES208" i="3"/>
  <c r="EK209" i="3"/>
  <c r="EL209" i="3"/>
  <c r="ES209" i="3"/>
  <c r="EK210" i="3"/>
  <c r="EL210" i="3"/>
  <c r="ES210" i="3"/>
  <c r="EK211" i="3"/>
  <c r="EL211" i="3"/>
  <c r="ES211" i="3"/>
  <c r="EK212" i="3"/>
  <c r="EL212" i="3"/>
  <c r="ES212" i="3"/>
  <c r="EK213" i="3"/>
  <c r="EL213" i="3"/>
  <c r="ES213" i="3"/>
  <c r="EK214" i="3"/>
  <c r="EL214" i="3"/>
  <c r="ES214" i="3"/>
  <c r="EK215" i="3"/>
  <c r="EL215" i="3"/>
  <c r="ES215" i="3"/>
  <c r="EK216" i="3"/>
  <c r="EL216" i="3"/>
  <c r="ES216" i="3"/>
  <c r="EK217" i="3"/>
  <c r="EL217" i="3"/>
  <c r="ES217" i="3"/>
  <c r="EK218" i="3"/>
  <c r="EL218" i="3"/>
  <c r="ES218" i="3"/>
  <c r="ES8" i="3"/>
  <c r="EL8" i="3"/>
  <c r="EK8" i="3"/>
  <c r="DY9" i="3"/>
  <c r="DZ9" i="3"/>
  <c r="EG9" i="3"/>
  <c r="DY23" i="3"/>
  <c r="DZ23" i="3"/>
  <c r="EG23" i="3"/>
  <c r="DY24" i="3"/>
  <c r="DZ24" i="3"/>
  <c r="EG24" i="3"/>
  <c r="DY25" i="3"/>
  <c r="DZ25" i="3"/>
  <c r="EG25" i="3"/>
  <c r="DY26" i="3"/>
  <c r="DZ26" i="3"/>
  <c r="EG26" i="3"/>
  <c r="DY28" i="3"/>
  <c r="DZ28" i="3"/>
  <c r="EG28" i="3"/>
  <c r="DY29" i="3"/>
  <c r="DZ29" i="3"/>
  <c r="EG29" i="3"/>
  <c r="DY30" i="3"/>
  <c r="DZ30" i="3"/>
  <c r="EG30" i="3"/>
  <c r="DY31" i="3"/>
  <c r="DZ31" i="3"/>
  <c r="EG31" i="3"/>
  <c r="DY32" i="3"/>
  <c r="DZ32" i="3"/>
  <c r="EG32" i="3"/>
  <c r="DY33" i="3"/>
  <c r="DZ33" i="3"/>
  <c r="EG33" i="3"/>
  <c r="DY34" i="3"/>
  <c r="DZ34" i="3"/>
  <c r="EG34" i="3"/>
  <c r="DY35" i="3"/>
  <c r="DZ35" i="3"/>
  <c r="EG35" i="3"/>
  <c r="DY37" i="3"/>
  <c r="DZ37" i="3"/>
  <c r="EG37" i="3"/>
  <c r="DY38" i="3"/>
  <c r="DZ38" i="3"/>
  <c r="EG38" i="3"/>
  <c r="DY40" i="3"/>
  <c r="DZ40" i="3"/>
  <c r="EG40" i="3"/>
  <c r="DY41" i="3"/>
  <c r="DZ41" i="3"/>
  <c r="EG41" i="3"/>
  <c r="DY42" i="3"/>
  <c r="DZ42" i="3"/>
  <c r="EG42" i="3"/>
  <c r="DY43" i="3"/>
  <c r="DZ43" i="3"/>
  <c r="EG43" i="3"/>
  <c r="DY44" i="3"/>
  <c r="DZ44" i="3"/>
  <c r="EG44" i="3"/>
  <c r="DY45" i="3"/>
  <c r="DZ45" i="3"/>
  <c r="EG45" i="3"/>
  <c r="DY46" i="3"/>
  <c r="DZ46" i="3"/>
  <c r="EG46" i="3"/>
  <c r="DY47" i="3"/>
  <c r="DZ47" i="3"/>
  <c r="EG47" i="3"/>
  <c r="DY48" i="3"/>
  <c r="DZ48" i="3"/>
  <c r="EG48" i="3"/>
  <c r="DY50" i="3"/>
  <c r="DZ50" i="3"/>
  <c r="EG50" i="3"/>
  <c r="DY51" i="3"/>
  <c r="DZ51" i="3"/>
  <c r="EG51" i="3"/>
  <c r="DY53" i="3"/>
  <c r="DZ53" i="3"/>
  <c r="EG53" i="3"/>
  <c r="DY54" i="3"/>
  <c r="DZ54" i="3"/>
  <c r="EG54" i="3"/>
  <c r="DY55" i="3"/>
  <c r="DZ55" i="3"/>
  <c r="EG55" i="3"/>
  <c r="DY56" i="3"/>
  <c r="DZ56" i="3"/>
  <c r="EG56" i="3"/>
  <c r="DY58" i="3"/>
  <c r="DZ58" i="3"/>
  <c r="EG58" i="3"/>
  <c r="DY60" i="3"/>
  <c r="DZ60" i="3"/>
  <c r="EG60" i="3"/>
  <c r="DY61" i="3"/>
  <c r="DZ61" i="3"/>
  <c r="EG61" i="3"/>
  <c r="DY62" i="3"/>
  <c r="DZ62" i="3"/>
  <c r="EG62" i="3"/>
  <c r="DY63" i="3"/>
  <c r="DZ63" i="3"/>
  <c r="EG63" i="3"/>
  <c r="DY64" i="3"/>
  <c r="DZ64" i="3"/>
  <c r="EG64" i="3"/>
  <c r="DY65" i="3"/>
  <c r="DZ65" i="3"/>
  <c r="EG65" i="3"/>
  <c r="DY66" i="3"/>
  <c r="DZ66" i="3"/>
  <c r="EG66" i="3"/>
  <c r="DY67" i="3"/>
  <c r="DZ67" i="3"/>
  <c r="EG67" i="3"/>
  <c r="DY68" i="3"/>
  <c r="DZ68" i="3"/>
  <c r="EG68" i="3"/>
  <c r="DY69" i="3"/>
  <c r="DZ69" i="3"/>
  <c r="EG69" i="3"/>
  <c r="DY70" i="3"/>
  <c r="DZ70" i="3"/>
  <c r="EG70" i="3"/>
  <c r="DY71" i="3"/>
  <c r="DZ71" i="3"/>
  <c r="EG71" i="3"/>
  <c r="DY72" i="3"/>
  <c r="DZ72" i="3"/>
  <c r="EG72" i="3"/>
  <c r="DY73" i="3"/>
  <c r="DZ73" i="3"/>
  <c r="EG73" i="3"/>
  <c r="DY74" i="3"/>
  <c r="DZ74" i="3"/>
  <c r="EG74" i="3"/>
  <c r="DY75" i="3"/>
  <c r="DZ75" i="3"/>
  <c r="EG75" i="3"/>
  <c r="DY76" i="3"/>
  <c r="DZ76" i="3"/>
  <c r="EG76" i="3"/>
  <c r="DY77" i="3"/>
  <c r="DZ77" i="3"/>
  <c r="EG77" i="3"/>
  <c r="DY78" i="3"/>
  <c r="DZ78" i="3"/>
  <c r="EG78" i="3"/>
  <c r="DY79" i="3"/>
  <c r="DZ79" i="3"/>
  <c r="EG79" i="3"/>
  <c r="DY81" i="3"/>
  <c r="DZ81" i="3"/>
  <c r="EG81" i="3"/>
  <c r="DY82" i="3"/>
  <c r="DZ82" i="3"/>
  <c r="EG82" i="3"/>
  <c r="DY83" i="3"/>
  <c r="DZ83" i="3"/>
  <c r="EG83" i="3"/>
  <c r="DY85" i="3"/>
  <c r="DZ85" i="3"/>
  <c r="EG85" i="3"/>
  <c r="DY86" i="3"/>
  <c r="DZ86" i="3"/>
  <c r="EG86" i="3"/>
  <c r="DY87" i="3"/>
  <c r="DZ87" i="3"/>
  <c r="EG87" i="3"/>
  <c r="DY88" i="3"/>
  <c r="DZ88" i="3"/>
  <c r="EG88" i="3"/>
  <c r="DY89" i="3"/>
  <c r="DZ89" i="3"/>
  <c r="EG89" i="3"/>
  <c r="DY90" i="3"/>
  <c r="DZ90" i="3"/>
  <c r="EG90" i="3"/>
  <c r="DY91" i="3"/>
  <c r="DZ91" i="3"/>
  <c r="EG91" i="3"/>
  <c r="DY92" i="3"/>
  <c r="DZ92" i="3"/>
  <c r="EG92" i="3"/>
  <c r="DY94" i="3"/>
  <c r="DZ94" i="3"/>
  <c r="EG94" i="3"/>
  <c r="DY95" i="3"/>
  <c r="DZ95" i="3"/>
  <c r="EG95" i="3"/>
  <c r="DY96" i="3"/>
  <c r="DZ96" i="3"/>
  <c r="EG96" i="3"/>
  <c r="DY97" i="3"/>
  <c r="DZ97" i="3"/>
  <c r="EG97" i="3"/>
  <c r="DY98" i="3"/>
  <c r="DZ98" i="3"/>
  <c r="EG98" i="3"/>
  <c r="DY99" i="3"/>
  <c r="DZ99" i="3"/>
  <c r="EG99" i="3"/>
  <c r="DY100" i="3"/>
  <c r="DZ100" i="3"/>
  <c r="EG100" i="3"/>
  <c r="DY101" i="3"/>
  <c r="DZ101" i="3"/>
  <c r="EG101" i="3"/>
  <c r="DY102" i="3"/>
  <c r="DZ102" i="3"/>
  <c r="EG102" i="3"/>
  <c r="DY103" i="3"/>
  <c r="DZ103" i="3"/>
  <c r="EG103" i="3"/>
  <c r="DY104" i="3"/>
  <c r="DZ104" i="3"/>
  <c r="EG104" i="3"/>
  <c r="DY105" i="3"/>
  <c r="DZ105" i="3"/>
  <c r="EG105" i="3"/>
  <c r="DY106" i="3"/>
  <c r="DZ106" i="3"/>
  <c r="EG106" i="3"/>
  <c r="DY107" i="3"/>
  <c r="DZ107" i="3"/>
  <c r="EG107" i="3"/>
  <c r="DY108" i="3"/>
  <c r="DZ108" i="3"/>
  <c r="EG108" i="3"/>
  <c r="DY109" i="3"/>
  <c r="DZ109" i="3"/>
  <c r="EG109" i="3"/>
  <c r="DY110" i="3"/>
  <c r="DZ110" i="3"/>
  <c r="EG110" i="3"/>
  <c r="DY111" i="3"/>
  <c r="DZ111" i="3"/>
  <c r="EG111" i="3"/>
  <c r="DY112" i="3"/>
  <c r="DZ112" i="3"/>
  <c r="EG112" i="3"/>
  <c r="DY113" i="3"/>
  <c r="DZ113" i="3"/>
  <c r="EG113" i="3"/>
  <c r="DY114" i="3"/>
  <c r="DZ114" i="3"/>
  <c r="EG114" i="3"/>
  <c r="DY115" i="3"/>
  <c r="DZ115" i="3"/>
  <c r="EG115" i="3"/>
  <c r="DY116" i="3"/>
  <c r="DZ116" i="3"/>
  <c r="EG116" i="3"/>
  <c r="DY117" i="3"/>
  <c r="DZ117" i="3"/>
  <c r="EG117" i="3"/>
  <c r="DY118" i="3"/>
  <c r="DZ118" i="3"/>
  <c r="EG118" i="3"/>
  <c r="DY119" i="3"/>
  <c r="DZ119" i="3"/>
  <c r="EG119" i="3"/>
  <c r="DY120" i="3"/>
  <c r="DZ120" i="3"/>
  <c r="EG120" i="3"/>
  <c r="DY121" i="3"/>
  <c r="DZ121" i="3"/>
  <c r="EG121" i="3"/>
  <c r="DY122" i="3"/>
  <c r="DZ122" i="3"/>
  <c r="EG122" i="3"/>
  <c r="DY123" i="3"/>
  <c r="DZ123" i="3"/>
  <c r="EG123" i="3"/>
  <c r="DY124" i="3"/>
  <c r="DZ124" i="3"/>
  <c r="EG124" i="3"/>
  <c r="DY125" i="3"/>
  <c r="DZ125" i="3"/>
  <c r="EG125" i="3"/>
  <c r="DY126" i="3"/>
  <c r="DZ126" i="3"/>
  <c r="EG126" i="3"/>
  <c r="DY127" i="3"/>
  <c r="DZ127" i="3"/>
  <c r="EG127" i="3"/>
  <c r="DY128" i="3"/>
  <c r="DZ128" i="3"/>
  <c r="EG128" i="3"/>
  <c r="DY129" i="3"/>
  <c r="DZ129" i="3"/>
  <c r="EG129" i="3"/>
  <c r="DY130" i="3"/>
  <c r="DZ130" i="3"/>
  <c r="EG130" i="3"/>
  <c r="DY131" i="3"/>
  <c r="DZ131" i="3"/>
  <c r="EG131" i="3"/>
  <c r="DY132" i="3"/>
  <c r="DZ132" i="3"/>
  <c r="EG132" i="3"/>
  <c r="DY133" i="3"/>
  <c r="DZ133" i="3"/>
  <c r="EG133" i="3"/>
  <c r="DY134" i="3"/>
  <c r="DZ134" i="3"/>
  <c r="EG134" i="3"/>
  <c r="DY135" i="3"/>
  <c r="DZ135" i="3"/>
  <c r="EG135" i="3"/>
  <c r="DY136" i="3"/>
  <c r="DZ136" i="3"/>
  <c r="EG136" i="3"/>
  <c r="DY137" i="3"/>
  <c r="DZ137" i="3"/>
  <c r="EG137" i="3"/>
  <c r="DY138" i="3"/>
  <c r="DZ138" i="3"/>
  <c r="EG138" i="3"/>
  <c r="DY139" i="3"/>
  <c r="DZ139" i="3"/>
  <c r="EG139" i="3"/>
  <c r="DY140" i="3"/>
  <c r="DZ140" i="3"/>
  <c r="EG140" i="3"/>
  <c r="DY141" i="3"/>
  <c r="DZ141" i="3"/>
  <c r="EG141" i="3"/>
  <c r="DY142" i="3"/>
  <c r="DZ142" i="3"/>
  <c r="EG142" i="3"/>
  <c r="DY143" i="3"/>
  <c r="DZ143" i="3"/>
  <c r="EG143" i="3"/>
  <c r="DY144" i="3"/>
  <c r="DZ144" i="3"/>
  <c r="EG144" i="3"/>
  <c r="DY145" i="3"/>
  <c r="DZ145" i="3"/>
  <c r="EG145" i="3"/>
  <c r="DY146" i="3"/>
  <c r="DZ146" i="3"/>
  <c r="EG146" i="3"/>
  <c r="DY147" i="3"/>
  <c r="DZ147" i="3"/>
  <c r="EG147" i="3"/>
  <c r="DY148" i="3"/>
  <c r="DZ148" i="3"/>
  <c r="EG148" i="3"/>
  <c r="DY149" i="3"/>
  <c r="DZ149" i="3"/>
  <c r="EG149" i="3"/>
  <c r="DY150" i="3"/>
  <c r="DZ150" i="3"/>
  <c r="EG150" i="3"/>
  <c r="DY151" i="3"/>
  <c r="DZ151" i="3"/>
  <c r="EG151" i="3"/>
  <c r="DY152" i="3"/>
  <c r="DZ152" i="3"/>
  <c r="EG152" i="3"/>
  <c r="DY153" i="3"/>
  <c r="DZ153" i="3"/>
  <c r="EG153" i="3"/>
  <c r="DY154" i="3"/>
  <c r="DZ154" i="3"/>
  <c r="EG154" i="3"/>
  <c r="DY155" i="3"/>
  <c r="DZ155" i="3"/>
  <c r="EG155" i="3"/>
  <c r="DY156" i="3"/>
  <c r="DZ156" i="3"/>
  <c r="EG156" i="3"/>
  <c r="DY157" i="3"/>
  <c r="DZ157" i="3"/>
  <c r="EG157" i="3"/>
  <c r="DY158" i="3"/>
  <c r="DZ158" i="3"/>
  <c r="EG158" i="3"/>
  <c r="DY159" i="3"/>
  <c r="DZ159" i="3"/>
  <c r="EG159" i="3"/>
  <c r="DY160" i="3"/>
  <c r="DZ160" i="3"/>
  <c r="EG160" i="3"/>
  <c r="DY161" i="3"/>
  <c r="DZ161" i="3"/>
  <c r="EG161" i="3"/>
  <c r="DY162" i="3"/>
  <c r="DZ162" i="3"/>
  <c r="EG162" i="3"/>
  <c r="DY163" i="3"/>
  <c r="DZ163" i="3"/>
  <c r="EG163" i="3"/>
  <c r="DY164" i="3"/>
  <c r="DZ164" i="3"/>
  <c r="EG164" i="3"/>
  <c r="DY165" i="3"/>
  <c r="DZ165" i="3"/>
  <c r="EG165" i="3"/>
  <c r="DY166" i="3"/>
  <c r="DZ166" i="3"/>
  <c r="EG166" i="3"/>
  <c r="DY167" i="3"/>
  <c r="DZ167" i="3"/>
  <c r="EG167" i="3"/>
  <c r="DY168" i="3"/>
  <c r="DZ168" i="3"/>
  <c r="EG168" i="3"/>
  <c r="DY169" i="3"/>
  <c r="DZ169" i="3"/>
  <c r="EG169" i="3"/>
  <c r="DY170" i="3"/>
  <c r="DZ170" i="3"/>
  <c r="EG170" i="3"/>
  <c r="DY171" i="3"/>
  <c r="DZ171" i="3"/>
  <c r="EG171" i="3"/>
  <c r="DY172" i="3"/>
  <c r="DZ172" i="3"/>
  <c r="EG172" i="3"/>
  <c r="DY173" i="3"/>
  <c r="DZ173" i="3"/>
  <c r="EG173" i="3"/>
  <c r="DY174" i="3"/>
  <c r="DZ174" i="3"/>
  <c r="EG174" i="3"/>
  <c r="DY175" i="3"/>
  <c r="DZ175" i="3"/>
  <c r="EG175" i="3"/>
  <c r="DY176" i="3"/>
  <c r="DZ176" i="3"/>
  <c r="EG176" i="3"/>
  <c r="DY177" i="3"/>
  <c r="DZ177" i="3"/>
  <c r="EG177" i="3"/>
  <c r="DY178" i="3"/>
  <c r="DZ178" i="3"/>
  <c r="EG178" i="3"/>
  <c r="DY179" i="3"/>
  <c r="DZ179" i="3"/>
  <c r="EG179" i="3"/>
  <c r="DY180" i="3"/>
  <c r="DZ180" i="3"/>
  <c r="EG180" i="3"/>
  <c r="DY181" i="3"/>
  <c r="DZ181" i="3"/>
  <c r="EG181" i="3"/>
  <c r="DY182" i="3"/>
  <c r="DZ182" i="3"/>
  <c r="EG182" i="3"/>
  <c r="DY184" i="3"/>
  <c r="DZ184" i="3"/>
  <c r="EG184" i="3"/>
  <c r="DY185" i="3"/>
  <c r="DZ185" i="3"/>
  <c r="EG185" i="3"/>
  <c r="DY186" i="3"/>
  <c r="DZ186" i="3"/>
  <c r="EG186" i="3"/>
  <c r="DY187" i="3"/>
  <c r="DZ187" i="3"/>
  <c r="EG187" i="3"/>
  <c r="DY188" i="3"/>
  <c r="DZ188" i="3"/>
  <c r="EG188" i="3"/>
  <c r="DY189" i="3"/>
  <c r="DZ189" i="3"/>
  <c r="EG189" i="3"/>
  <c r="DY190" i="3"/>
  <c r="DZ190" i="3"/>
  <c r="EG190" i="3"/>
  <c r="DY191" i="3"/>
  <c r="DZ191" i="3"/>
  <c r="EG191" i="3"/>
  <c r="DY192" i="3"/>
  <c r="DZ192" i="3"/>
  <c r="EG192" i="3"/>
  <c r="DY193" i="3"/>
  <c r="DZ193" i="3"/>
  <c r="EG193" i="3"/>
  <c r="DY194" i="3"/>
  <c r="DZ194" i="3"/>
  <c r="EG194" i="3"/>
  <c r="DY195" i="3"/>
  <c r="DZ195" i="3"/>
  <c r="EG195" i="3"/>
  <c r="DY196" i="3"/>
  <c r="DZ196" i="3"/>
  <c r="EG196" i="3"/>
  <c r="DY197" i="3"/>
  <c r="DZ197" i="3"/>
  <c r="EG197" i="3"/>
  <c r="DY198" i="3"/>
  <c r="DZ198" i="3"/>
  <c r="EG198" i="3"/>
  <c r="DY199" i="3"/>
  <c r="DZ199" i="3"/>
  <c r="EG199" i="3"/>
  <c r="DY200" i="3"/>
  <c r="DZ200" i="3"/>
  <c r="EG200" i="3"/>
  <c r="DY201" i="3"/>
  <c r="DZ201" i="3"/>
  <c r="EG201" i="3"/>
  <c r="DY202" i="3"/>
  <c r="DZ202" i="3"/>
  <c r="EG202" i="3"/>
  <c r="DY203" i="3"/>
  <c r="DZ203" i="3"/>
  <c r="EG203" i="3"/>
  <c r="DY204" i="3"/>
  <c r="DZ204" i="3"/>
  <c r="EG204" i="3"/>
  <c r="DY205" i="3"/>
  <c r="DZ205" i="3"/>
  <c r="EG205" i="3"/>
  <c r="DY206" i="3"/>
  <c r="DZ206" i="3"/>
  <c r="EG206" i="3"/>
  <c r="DY207" i="3"/>
  <c r="DZ207" i="3"/>
  <c r="EG207" i="3"/>
  <c r="DY208" i="3"/>
  <c r="DZ208" i="3"/>
  <c r="EG208" i="3"/>
  <c r="DY209" i="3"/>
  <c r="DZ209" i="3"/>
  <c r="EG209" i="3"/>
  <c r="DY210" i="3"/>
  <c r="DZ210" i="3"/>
  <c r="EG210" i="3"/>
  <c r="DY211" i="3"/>
  <c r="DZ211" i="3"/>
  <c r="EG211" i="3"/>
  <c r="DY212" i="3"/>
  <c r="DZ212" i="3"/>
  <c r="EG212" i="3"/>
  <c r="DY213" i="3"/>
  <c r="DZ213" i="3"/>
  <c r="EG213" i="3"/>
  <c r="DY214" i="3"/>
  <c r="DZ214" i="3"/>
  <c r="EG214" i="3"/>
  <c r="DY215" i="3"/>
  <c r="DZ215" i="3"/>
  <c r="EG215" i="3"/>
  <c r="DY216" i="3"/>
  <c r="DZ216" i="3"/>
  <c r="EG216" i="3"/>
  <c r="DY217" i="3"/>
  <c r="DZ217" i="3"/>
  <c r="EG217" i="3"/>
  <c r="DY218" i="3"/>
  <c r="DZ218" i="3"/>
  <c r="EG218" i="3"/>
  <c r="EG8" i="3"/>
  <c r="Q8" i="3"/>
  <c r="AC8" i="3"/>
  <c r="AO8" i="3"/>
  <c r="BA8" i="3"/>
  <c r="BM8" i="3"/>
  <c r="BY8" i="3"/>
  <c r="CK8" i="3"/>
  <c r="CW8" i="3"/>
  <c r="DI8" i="3"/>
  <c r="DU8" i="3"/>
  <c r="DZ8" i="3"/>
  <c r="DY8" i="3"/>
  <c r="DM9" i="3"/>
  <c r="DN9" i="3"/>
  <c r="DU9" i="3"/>
  <c r="DM23" i="3"/>
  <c r="DN23" i="3"/>
  <c r="DU23" i="3"/>
  <c r="DM24" i="3"/>
  <c r="DN24" i="3"/>
  <c r="DU24" i="3"/>
  <c r="DM25" i="3"/>
  <c r="DN25" i="3"/>
  <c r="DU25" i="3"/>
  <c r="DM26" i="3"/>
  <c r="DN26" i="3"/>
  <c r="DU26" i="3"/>
  <c r="DM28" i="3"/>
  <c r="DN28" i="3"/>
  <c r="DU28" i="3"/>
  <c r="DM29" i="3"/>
  <c r="DN29" i="3"/>
  <c r="DU29" i="3"/>
  <c r="DM30" i="3"/>
  <c r="DN30" i="3"/>
  <c r="DU30" i="3"/>
  <c r="DM31" i="3"/>
  <c r="DN31" i="3"/>
  <c r="DU31" i="3"/>
  <c r="DM32" i="3"/>
  <c r="DN32" i="3"/>
  <c r="DU32" i="3"/>
  <c r="DM33" i="3"/>
  <c r="DN33" i="3"/>
  <c r="DU33" i="3"/>
  <c r="DM34" i="3"/>
  <c r="DN34" i="3"/>
  <c r="DU34" i="3"/>
  <c r="DM35" i="3"/>
  <c r="DN35" i="3"/>
  <c r="DU35" i="3"/>
  <c r="DM37" i="3"/>
  <c r="DN37" i="3"/>
  <c r="DU37" i="3"/>
  <c r="DM38" i="3"/>
  <c r="DN38" i="3"/>
  <c r="DU38" i="3"/>
  <c r="DM40" i="3"/>
  <c r="DN40" i="3"/>
  <c r="DU40" i="3"/>
  <c r="DM41" i="3"/>
  <c r="DN41" i="3"/>
  <c r="DU41" i="3"/>
  <c r="DM42" i="3"/>
  <c r="DN42" i="3"/>
  <c r="DU42" i="3"/>
  <c r="DM43" i="3"/>
  <c r="DN43" i="3"/>
  <c r="DU43" i="3"/>
  <c r="DM44" i="3"/>
  <c r="DN44" i="3"/>
  <c r="DU44" i="3"/>
  <c r="DM45" i="3"/>
  <c r="DN45" i="3"/>
  <c r="DU45" i="3"/>
  <c r="DM46" i="3"/>
  <c r="DN46" i="3"/>
  <c r="DU46" i="3"/>
  <c r="DM47" i="3"/>
  <c r="DN47" i="3"/>
  <c r="DU47" i="3"/>
  <c r="DM48" i="3"/>
  <c r="DN48" i="3"/>
  <c r="DU48" i="3"/>
  <c r="DM50" i="3"/>
  <c r="DN50" i="3"/>
  <c r="DU50" i="3"/>
  <c r="DM51" i="3"/>
  <c r="DN51" i="3"/>
  <c r="DU51" i="3"/>
  <c r="DM53" i="3"/>
  <c r="DN53" i="3"/>
  <c r="DU53" i="3"/>
  <c r="DM54" i="3"/>
  <c r="DN54" i="3"/>
  <c r="DU54" i="3"/>
  <c r="DM55" i="3"/>
  <c r="DN55" i="3"/>
  <c r="DU55" i="3"/>
  <c r="DM56" i="3"/>
  <c r="DN56" i="3"/>
  <c r="DU56" i="3"/>
  <c r="DM58" i="3"/>
  <c r="DN58" i="3"/>
  <c r="DU58" i="3"/>
  <c r="DM60" i="3"/>
  <c r="DN60" i="3"/>
  <c r="DU60" i="3"/>
  <c r="DM61" i="3"/>
  <c r="DN61" i="3"/>
  <c r="DU61" i="3"/>
  <c r="DM62" i="3"/>
  <c r="DN62" i="3"/>
  <c r="DU62" i="3"/>
  <c r="DM63" i="3"/>
  <c r="DN63" i="3"/>
  <c r="DU63" i="3"/>
  <c r="DM64" i="3"/>
  <c r="DN64" i="3"/>
  <c r="DU64" i="3"/>
  <c r="DM65" i="3"/>
  <c r="DN65" i="3"/>
  <c r="DU65" i="3"/>
  <c r="DM66" i="3"/>
  <c r="DN66" i="3"/>
  <c r="DU66" i="3"/>
  <c r="DM67" i="3"/>
  <c r="DN67" i="3"/>
  <c r="DU67" i="3"/>
  <c r="DM68" i="3"/>
  <c r="DN68" i="3"/>
  <c r="DU68" i="3"/>
  <c r="DM69" i="3"/>
  <c r="DN69" i="3"/>
  <c r="DU69" i="3"/>
  <c r="DM70" i="3"/>
  <c r="DN70" i="3"/>
  <c r="DU70" i="3"/>
  <c r="DM71" i="3"/>
  <c r="DN71" i="3"/>
  <c r="DU71" i="3"/>
  <c r="DM72" i="3"/>
  <c r="DN72" i="3"/>
  <c r="DU72" i="3"/>
  <c r="DM73" i="3"/>
  <c r="DN73" i="3"/>
  <c r="DU73" i="3"/>
  <c r="DM74" i="3"/>
  <c r="DN74" i="3"/>
  <c r="DU74" i="3"/>
  <c r="DM75" i="3"/>
  <c r="DN75" i="3"/>
  <c r="DU75" i="3"/>
  <c r="DM76" i="3"/>
  <c r="DN76" i="3"/>
  <c r="DU76" i="3"/>
  <c r="DM77" i="3"/>
  <c r="DN77" i="3"/>
  <c r="DU77" i="3"/>
  <c r="DM78" i="3"/>
  <c r="DN78" i="3"/>
  <c r="DU78" i="3"/>
  <c r="DM79" i="3"/>
  <c r="DN79" i="3"/>
  <c r="DU79" i="3"/>
  <c r="DM81" i="3"/>
  <c r="DN81" i="3"/>
  <c r="DU81" i="3"/>
  <c r="DM82" i="3"/>
  <c r="DN82" i="3"/>
  <c r="DU82" i="3"/>
  <c r="DM83" i="3"/>
  <c r="DN83" i="3"/>
  <c r="DU83" i="3"/>
  <c r="DM85" i="3"/>
  <c r="DN85" i="3"/>
  <c r="DU85" i="3"/>
  <c r="DM86" i="3"/>
  <c r="DN86" i="3"/>
  <c r="DU86" i="3"/>
  <c r="DM87" i="3"/>
  <c r="DN87" i="3"/>
  <c r="DU87" i="3"/>
  <c r="DM88" i="3"/>
  <c r="DN88" i="3"/>
  <c r="DU88" i="3"/>
  <c r="DM89" i="3"/>
  <c r="DN89" i="3"/>
  <c r="DU89" i="3"/>
  <c r="DM90" i="3"/>
  <c r="DN90" i="3"/>
  <c r="DU90" i="3"/>
  <c r="DM91" i="3"/>
  <c r="DN91" i="3"/>
  <c r="DU91" i="3"/>
  <c r="DM92" i="3"/>
  <c r="DN92" i="3"/>
  <c r="DU92" i="3"/>
  <c r="DM94" i="3"/>
  <c r="DN94" i="3"/>
  <c r="DU94" i="3"/>
  <c r="DM95" i="3"/>
  <c r="DN95" i="3"/>
  <c r="DU95" i="3"/>
  <c r="DM96" i="3"/>
  <c r="DN96" i="3"/>
  <c r="DU96" i="3"/>
  <c r="DM97" i="3"/>
  <c r="DN97" i="3"/>
  <c r="DU97" i="3"/>
  <c r="DM98" i="3"/>
  <c r="DN98" i="3"/>
  <c r="DU98" i="3"/>
  <c r="DM99" i="3"/>
  <c r="DN99" i="3"/>
  <c r="DU99" i="3"/>
  <c r="DM100" i="3"/>
  <c r="DN100" i="3"/>
  <c r="DU100" i="3"/>
  <c r="DM101" i="3"/>
  <c r="DN101" i="3"/>
  <c r="DU101" i="3"/>
  <c r="DM102" i="3"/>
  <c r="DN102" i="3"/>
  <c r="DU102" i="3"/>
  <c r="DM103" i="3"/>
  <c r="DN103" i="3"/>
  <c r="DU103" i="3"/>
  <c r="DM104" i="3"/>
  <c r="DN104" i="3"/>
  <c r="DU104" i="3"/>
  <c r="DM105" i="3"/>
  <c r="DN105" i="3"/>
  <c r="DU105" i="3"/>
  <c r="DM106" i="3"/>
  <c r="DN106" i="3"/>
  <c r="DU106" i="3"/>
  <c r="DM107" i="3"/>
  <c r="DN107" i="3"/>
  <c r="DU107" i="3"/>
  <c r="DM108" i="3"/>
  <c r="DN108" i="3"/>
  <c r="DU108" i="3"/>
  <c r="DM109" i="3"/>
  <c r="DN109" i="3"/>
  <c r="DU109" i="3"/>
  <c r="DM110" i="3"/>
  <c r="DN110" i="3"/>
  <c r="DU110" i="3"/>
  <c r="DM111" i="3"/>
  <c r="DN111" i="3"/>
  <c r="DU111" i="3"/>
  <c r="DM112" i="3"/>
  <c r="DN112" i="3"/>
  <c r="DU112" i="3"/>
  <c r="DM113" i="3"/>
  <c r="DN113" i="3"/>
  <c r="DU113" i="3"/>
  <c r="DM114" i="3"/>
  <c r="DN114" i="3"/>
  <c r="DU114" i="3"/>
  <c r="DM115" i="3"/>
  <c r="DN115" i="3"/>
  <c r="DU115" i="3"/>
  <c r="DM116" i="3"/>
  <c r="DN116" i="3"/>
  <c r="DU116" i="3"/>
  <c r="DM117" i="3"/>
  <c r="DN117" i="3"/>
  <c r="DU117" i="3"/>
  <c r="DM118" i="3"/>
  <c r="DN118" i="3"/>
  <c r="DU118" i="3"/>
  <c r="DM119" i="3"/>
  <c r="DN119" i="3"/>
  <c r="DU119" i="3"/>
  <c r="DM120" i="3"/>
  <c r="DN120" i="3"/>
  <c r="DU120" i="3"/>
  <c r="DM121" i="3"/>
  <c r="DN121" i="3"/>
  <c r="DU121" i="3"/>
  <c r="DM122" i="3"/>
  <c r="DN122" i="3"/>
  <c r="DU122" i="3"/>
  <c r="DM123" i="3"/>
  <c r="DN123" i="3"/>
  <c r="DU123" i="3"/>
  <c r="DM124" i="3"/>
  <c r="DN124" i="3"/>
  <c r="DU124" i="3"/>
  <c r="DM125" i="3"/>
  <c r="DN125" i="3"/>
  <c r="DU125" i="3"/>
  <c r="DM126" i="3"/>
  <c r="DN126" i="3"/>
  <c r="DU126" i="3"/>
  <c r="DM127" i="3"/>
  <c r="DN127" i="3"/>
  <c r="DU127" i="3"/>
  <c r="DM128" i="3"/>
  <c r="DN128" i="3"/>
  <c r="DU128" i="3"/>
  <c r="DM129" i="3"/>
  <c r="DN129" i="3"/>
  <c r="DU129" i="3"/>
  <c r="DM130" i="3"/>
  <c r="DN130" i="3"/>
  <c r="DU130" i="3"/>
  <c r="DM131" i="3"/>
  <c r="DN131" i="3"/>
  <c r="DU131" i="3"/>
  <c r="DM132" i="3"/>
  <c r="DN132" i="3"/>
  <c r="DU132" i="3"/>
  <c r="DM133" i="3"/>
  <c r="DN133" i="3"/>
  <c r="DU133" i="3"/>
  <c r="DM134" i="3"/>
  <c r="DN134" i="3"/>
  <c r="DU134" i="3"/>
  <c r="DM135" i="3"/>
  <c r="DN135" i="3"/>
  <c r="DU135" i="3"/>
  <c r="DM136" i="3"/>
  <c r="DN136" i="3"/>
  <c r="DU136" i="3"/>
  <c r="DM137" i="3"/>
  <c r="DN137" i="3"/>
  <c r="DU137" i="3"/>
  <c r="DM138" i="3"/>
  <c r="DN138" i="3"/>
  <c r="DU138" i="3"/>
  <c r="DM139" i="3"/>
  <c r="DN139" i="3"/>
  <c r="DU139" i="3"/>
  <c r="DM140" i="3"/>
  <c r="DN140" i="3"/>
  <c r="DU140" i="3"/>
  <c r="DM141" i="3"/>
  <c r="DN141" i="3"/>
  <c r="DU141" i="3"/>
  <c r="DM142" i="3"/>
  <c r="DN142" i="3"/>
  <c r="DU142" i="3"/>
  <c r="DM143" i="3"/>
  <c r="DN143" i="3"/>
  <c r="DU143" i="3"/>
  <c r="DM144" i="3"/>
  <c r="DN144" i="3"/>
  <c r="DU144" i="3"/>
  <c r="DM145" i="3"/>
  <c r="DN145" i="3"/>
  <c r="DU145" i="3"/>
  <c r="DM146" i="3"/>
  <c r="DN146" i="3"/>
  <c r="DU146" i="3"/>
  <c r="DM147" i="3"/>
  <c r="DN147" i="3"/>
  <c r="DU147" i="3"/>
  <c r="DM148" i="3"/>
  <c r="DN148" i="3"/>
  <c r="DU148" i="3"/>
  <c r="DM149" i="3"/>
  <c r="DN149" i="3"/>
  <c r="DU149" i="3"/>
  <c r="DM150" i="3"/>
  <c r="DN150" i="3"/>
  <c r="DU150" i="3"/>
  <c r="DM151" i="3"/>
  <c r="DN151" i="3"/>
  <c r="DU151" i="3"/>
  <c r="DM152" i="3"/>
  <c r="DN152" i="3"/>
  <c r="DU152" i="3"/>
  <c r="DM153" i="3"/>
  <c r="DN153" i="3"/>
  <c r="DU153" i="3"/>
  <c r="DM154" i="3"/>
  <c r="DN154" i="3"/>
  <c r="DU154" i="3"/>
  <c r="DM155" i="3"/>
  <c r="DN155" i="3"/>
  <c r="DU155" i="3"/>
  <c r="DM156" i="3"/>
  <c r="DN156" i="3"/>
  <c r="DU156" i="3"/>
  <c r="DM157" i="3"/>
  <c r="DN157" i="3"/>
  <c r="DU157" i="3"/>
  <c r="DM158" i="3"/>
  <c r="DN158" i="3"/>
  <c r="DU158" i="3"/>
  <c r="DM159" i="3"/>
  <c r="DN159" i="3"/>
  <c r="DU159" i="3"/>
  <c r="DM160" i="3"/>
  <c r="DN160" i="3"/>
  <c r="DU160" i="3"/>
  <c r="DM161" i="3"/>
  <c r="DN161" i="3"/>
  <c r="DU161" i="3"/>
  <c r="DM162" i="3"/>
  <c r="DN162" i="3"/>
  <c r="DU162" i="3"/>
  <c r="DM163" i="3"/>
  <c r="DN163" i="3"/>
  <c r="DU163" i="3"/>
  <c r="DM164" i="3"/>
  <c r="DN164" i="3"/>
  <c r="DU164" i="3"/>
  <c r="DM165" i="3"/>
  <c r="DN165" i="3"/>
  <c r="DU165" i="3"/>
  <c r="DM166" i="3"/>
  <c r="DN166" i="3"/>
  <c r="DU166" i="3"/>
  <c r="DM167" i="3"/>
  <c r="DN167" i="3"/>
  <c r="DU167" i="3"/>
  <c r="DM168" i="3"/>
  <c r="DN168" i="3"/>
  <c r="DU168" i="3"/>
  <c r="DM169" i="3"/>
  <c r="DN169" i="3"/>
  <c r="DU169" i="3"/>
  <c r="DM170" i="3"/>
  <c r="DN170" i="3"/>
  <c r="DU170" i="3"/>
  <c r="DM171" i="3"/>
  <c r="DN171" i="3"/>
  <c r="DU171" i="3"/>
  <c r="DM172" i="3"/>
  <c r="DN172" i="3"/>
  <c r="DU172" i="3"/>
  <c r="DM173" i="3"/>
  <c r="DN173" i="3"/>
  <c r="DU173" i="3"/>
  <c r="DM174" i="3"/>
  <c r="DN174" i="3"/>
  <c r="DU174" i="3"/>
  <c r="DM175" i="3"/>
  <c r="DN175" i="3"/>
  <c r="DU175" i="3"/>
  <c r="DM176" i="3"/>
  <c r="DN176" i="3"/>
  <c r="DU176" i="3"/>
  <c r="DM177" i="3"/>
  <c r="DN177" i="3"/>
  <c r="DU177" i="3"/>
  <c r="DM178" i="3"/>
  <c r="DN178" i="3"/>
  <c r="DU178" i="3"/>
  <c r="DM179" i="3"/>
  <c r="DN179" i="3"/>
  <c r="DU179" i="3"/>
  <c r="DM180" i="3"/>
  <c r="DN180" i="3"/>
  <c r="DU180" i="3"/>
  <c r="DM181" i="3"/>
  <c r="DN181" i="3"/>
  <c r="DU181" i="3"/>
  <c r="DM182" i="3"/>
  <c r="DN182" i="3"/>
  <c r="DU182" i="3"/>
  <c r="DM184" i="3"/>
  <c r="DN184" i="3"/>
  <c r="DU184" i="3"/>
  <c r="DM185" i="3"/>
  <c r="DN185" i="3"/>
  <c r="DU185" i="3"/>
  <c r="DM186" i="3"/>
  <c r="DN186" i="3"/>
  <c r="DU186" i="3"/>
  <c r="DM187" i="3"/>
  <c r="DN187" i="3"/>
  <c r="DU187" i="3"/>
  <c r="DM188" i="3"/>
  <c r="DN188" i="3"/>
  <c r="DU188" i="3"/>
  <c r="DM189" i="3"/>
  <c r="DN189" i="3"/>
  <c r="DU189" i="3"/>
  <c r="DM190" i="3"/>
  <c r="DN190" i="3"/>
  <c r="DU190" i="3"/>
  <c r="DM191" i="3"/>
  <c r="DN191" i="3"/>
  <c r="DU191" i="3"/>
  <c r="DM192" i="3"/>
  <c r="DN192" i="3"/>
  <c r="DU192" i="3"/>
  <c r="DM193" i="3"/>
  <c r="DN193" i="3"/>
  <c r="DU193" i="3"/>
  <c r="DM194" i="3"/>
  <c r="DN194" i="3"/>
  <c r="DU194" i="3"/>
  <c r="DM195" i="3"/>
  <c r="DN195" i="3"/>
  <c r="DU195" i="3"/>
  <c r="DM196" i="3"/>
  <c r="DN196" i="3"/>
  <c r="DU196" i="3"/>
  <c r="DM197" i="3"/>
  <c r="DN197" i="3"/>
  <c r="DU197" i="3"/>
  <c r="DM198" i="3"/>
  <c r="DN198" i="3"/>
  <c r="DU198" i="3"/>
  <c r="DM199" i="3"/>
  <c r="DN199" i="3"/>
  <c r="DU199" i="3"/>
  <c r="DM200" i="3"/>
  <c r="DN200" i="3"/>
  <c r="DU200" i="3"/>
  <c r="DM201" i="3"/>
  <c r="DN201" i="3"/>
  <c r="DU201" i="3"/>
  <c r="DM202" i="3"/>
  <c r="DN202" i="3"/>
  <c r="DU202" i="3"/>
  <c r="DM203" i="3"/>
  <c r="DN203" i="3"/>
  <c r="DU203" i="3"/>
  <c r="DM204" i="3"/>
  <c r="DN204" i="3"/>
  <c r="DU204" i="3"/>
  <c r="DM205" i="3"/>
  <c r="DN205" i="3"/>
  <c r="DU205" i="3"/>
  <c r="DM206" i="3"/>
  <c r="DN206" i="3"/>
  <c r="DU206" i="3"/>
  <c r="DM207" i="3"/>
  <c r="DN207" i="3"/>
  <c r="DU207" i="3"/>
  <c r="DM208" i="3"/>
  <c r="DN208" i="3"/>
  <c r="DU208" i="3"/>
  <c r="DM209" i="3"/>
  <c r="DN209" i="3"/>
  <c r="DU209" i="3"/>
  <c r="DM210" i="3"/>
  <c r="DN210" i="3"/>
  <c r="DU210" i="3"/>
  <c r="DM211" i="3"/>
  <c r="DN211" i="3"/>
  <c r="DU211" i="3"/>
  <c r="DM212" i="3"/>
  <c r="DN212" i="3"/>
  <c r="DU212" i="3"/>
  <c r="DM213" i="3"/>
  <c r="DN213" i="3"/>
  <c r="DU213" i="3"/>
  <c r="DM214" i="3"/>
  <c r="DN214" i="3"/>
  <c r="DU214" i="3"/>
  <c r="DM215" i="3"/>
  <c r="DN215" i="3"/>
  <c r="DU215" i="3"/>
  <c r="DM216" i="3"/>
  <c r="DN216" i="3"/>
  <c r="DU216" i="3"/>
  <c r="DM217" i="3"/>
  <c r="DN217" i="3"/>
  <c r="DU217" i="3"/>
  <c r="DM218" i="3"/>
  <c r="DN218" i="3"/>
  <c r="DU218" i="3"/>
  <c r="DN8" i="3"/>
  <c r="DM8" i="3"/>
  <c r="I8" i="3"/>
  <c r="U8" i="3"/>
  <c r="AG8" i="3"/>
  <c r="AS8" i="3"/>
  <c r="BE8" i="3"/>
  <c r="BQ8" i="3"/>
  <c r="CC8" i="3"/>
  <c r="CO8" i="3"/>
  <c r="DA8" i="3"/>
  <c r="DA9" i="3"/>
  <c r="DB9" i="3"/>
  <c r="DI9" i="3"/>
  <c r="DA23" i="3"/>
  <c r="DB23" i="3"/>
  <c r="DI23" i="3"/>
  <c r="DA24" i="3"/>
  <c r="DB24" i="3"/>
  <c r="DI24" i="3"/>
  <c r="DA25" i="3"/>
  <c r="DB25" i="3"/>
  <c r="DI25" i="3"/>
  <c r="DA26" i="3"/>
  <c r="DB26" i="3"/>
  <c r="DI26" i="3"/>
  <c r="DA28" i="3"/>
  <c r="DB28" i="3"/>
  <c r="DI28" i="3"/>
  <c r="DA29" i="3"/>
  <c r="DB29" i="3"/>
  <c r="DI29" i="3"/>
  <c r="DA30" i="3"/>
  <c r="DB30" i="3"/>
  <c r="DI30" i="3"/>
  <c r="DA31" i="3"/>
  <c r="DB31" i="3"/>
  <c r="DI31" i="3"/>
  <c r="DA32" i="3"/>
  <c r="DB32" i="3"/>
  <c r="DI32" i="3"/>
  <c r="DA33" i="3"/>
  <c r="DB33" i="3"/>
  <c r="DI33" i="3"/>
  <c r="DA34" i="3"/>
  <c r="DB34" i="3"/>
  <c r="DI34" i="3"/>
  <c r="DA35" i="3"/>
  <c r="DB35" i="3"/>
  <c r="DI35" i="3"/>
  <c r="DA37" i="3"/>
  <c r="DB37" i="3"/>
  <c r="DI37" i="3"/>
  <c r="DA38" i="3"/>
  <c r="DB38" i="3"/>
  <c r="DI38" i="3"/>
  <c r="DA40" i="3"/>
  <c r="DB40" i="3"/>
  <c r="DI40" i="3"/>
  <c r="DA41" i="3"/>
  <c r="DB41" i="3"/>
  <c r="DI41" i="3"/>
  <c r="DA42" i="3"/>
  <c r="DB42" i="3"/>
  <c r="DI42" i="3"/>
  <c r="DA43" i="3"/>
  <c r="DB43" i="3"/>
  <c r="DI43" i="3"/>
  <c r="DA44" i="3"/>
  <c r="DB44" i="3"/>
  <c r="DI44" i="3"/>
  <c r="DA45" i="3"/>
  <c r="DB45" i="3"/>
  <c r="DI45" i="3"/>
  <c r="DA46" i="3"/>
  <c r="DB46" i="3"/>
  <c r="DI46" i="3"/>
  <c r="DA47" i="3"/>
  <c r="DB47" i="3"/>
  <c r="DI47" i="3"/>
  <c r="DA48" i="3"/>
  <c r="DB48" i="3"/>
  <c r="DI48" i="3"/>
  <c r="DA50" i="3"/>
  <c r="DB50" i="3"/>
  <c r="DI50" i="3"/>
  <c r="DA51" i="3"/>
  <c r="DB51" i="3"/>
  <c r="DI51" i="3"/>
  <c r="DA53" i="3"/>
  <c r="DB53" i="3"/>
  <c r="DI53" i="3"/>
  <c r="DA54" i="3"/>
  <c r="DB54" i="3"/>
  <c r="DI54" i="3"/>
  <c r="DA55" i="3"/>
  <c r="DB55" i="3"/>
  <c r="DI55" i="3"/>
  <c r="DA56" i="3"/>
  <c r="DB56" i="3"/>
  <c r="DI56" i="3"/>
  <c r="DA58" i="3"/>
  <c r="DB58" i="3"/>
  <c r="DI58" i="3"/>
  <c r="DA60" i="3"/>
  <c r="DB60" i="3"/>
  <c r="DI60" i="3"/>
  <c r="DA61" i="3"/>
  <c r="DB61" i="3"/>
  <c r="DI61" i="3"/>
  <c r="DA62" i="3"/>
  <c r="DB62" i="3"/>
  <c r="DI62" i="3"/>
  <c r="DA63" i="3"/>
  <c r="DB63" i="3"/>
  <c r="DI63" i="3"/>
  <c r="DA64" i="3"/>
  <c r="DB64" i="3"/>
  <c r="DI64" i="3"/>
  <c r="DA65" i="3"/>
  <c r="DB65" i="3"/>
  <c r="DI65" i="3"/>
  <c r="DA66" i="3"/>
  <c r="DB66" i="3"/>
  <c r="DI66" i="3"/>
  <c r="DA67" i="3"/>
  <c r="DB67" i="3"/>
  <c r="DI67" i="3"/>
  <c r="DA68" i="3"/>
  <c r="DB68" i="3"/>
  <c r="DI68" i="3"/>
  <c r="DA69" i="3"/>
  <c r="DB69" i="3"/>
  <c r="DI69" i="3"/>
  <c r="DA70" i="3"/>
  <c r="DB70" i="3"/>
  <c r="DI70" i="3"/>
  <c r="DA71" i="3"/>
  <c r="DB71" i="3"/>
  <c r="DI71" i="3"/>
  <c r="DA72" i="3"/>
  <c r="DB72" i="3"/>
  <c r="DI72" i="3"/>
  <c r="DA73" i="3"/>
  <c r="DB73" i="3"/>
  <c r="DI73" i="3"/>
  <c r="DA74" i="3"/>
  <c r="DB74" i="3"/>
  <c r="DI74" i="3"/>
  <c r="DA75" i="3"/>
  <c r="DB75" i="3"/>
  <c r="DI75" i="3"/>
  <c r="DA76" i="3"/>
  <c r="DB76" i="3"/>
  <c r="DI76" i="3"/>
  <c r="DA77" i="3"/>
  <c r="DB77" i="3"/>
  <c r="DI77" i="3"/>
  <c r="DA78" i="3"/>
  <c r="DB78" i="3"/>
  <c r="DI78" i="3"/>
  <c r="DA79" i="3"/>
  <c r="DB79" i="3"/>
  <c r="DI79" i="3"/>
  <c r="DA81" i="3"/>
  <c r="DB81" i="3"/>
  <c r="DI81" i="3"/>
  <c r="DA82" i="3"/>
  <c r="DB82" i="3"/>
  <c r="DI82" i="3"/>
  <c r="DA83" i="3"/>
  <c r="DB83" i="3"/>
  <c r="DI83" i="3"/>
  <c r="DA85" i="3"/>
  <c r="DB85" i="3"/>
  <c r="DI85" i="3"/>
  <c r="DA86" i="3"/>
  <c r="DB86" i="3"/>
  <c r="DI86" i="3"/>
  <c r="DA87" i="3"/>
  <c r="DB87" i="3"/>
  <c r="DI87" i="3"/>
  <c r="DA88" i="3"/>
  <c r="DB88" i="3"/>
  <c r="DI88" i="3"/>
  <c r="DA89" i="3"/>
  <c r="DB89" i="3"/>
  <c r="DI89" i="3"/>
  <c r="DA90" i="3"/>
  <c r="DB90" i="3"/>
  <c r="DI90" i="3"/>
  <c r="DA91" i="3"/>
  <c r="DB91" i="3"/>
  <c r="DI91" i="3"/>
  <c r="DA92" i="3"/>
  <c r="DB92" i="3"/>
  <c r="DI92" i="3"/>
  <c r="DA94" i="3"/>
  <c r="DB94" i="3"/>
  <c r="DI94" i="3"/>
  <c r="DA95" i="3"/>
  <c r="DB95" i="3"/>
  <c r="DI95" i="3"/>
  <c r="DA96" i="3"/>
  <c r="DB96" i="3"/>
  <c r="DI96" i="3"/>
  <c r="DA97" i="3"/>
  <c r="DB97" i="3"/>
  <c r="DI97" i="3"/>
  <c r="DA98" i="3"/>
  <c r="DB98" i="3"/>
  <c r="DI98" i="3"/>
  <c r="DA99" i="3"/>
  <c r="DB99" i="3"/>
  <c r="DI99" i="3"/>
  <c r="DA100" i="3"/>
  <c r="DB100" i="3"/>
  <c r="DI100" i="3"/>
  <c r="DA101" i="3"/>
  <c r="DB101" i="3"/>
  <c r="DI101" i="3"/>
  <c r="DA102" i="3"/>
  <c r="DB102" i="3"/>
  <c r="DI102" i="3"/>
  <c r="DA103" i="3"/>
  <c r="DB103" i="3"/>
  <c r="DI103" i="3"/>
  <c r="DA104" i="3"/>
  <c r="DB104" i="3"/>
  <c r="DI104" i="3"/>
  <c r="DA105" i="3"/>
  <c r="DB105" i="3"/>
  <c r="DI105" i="3"/>
  <c r="DA106" i="3"/>
  <c r="DB106" i="3"/>
  <c r="DI106" i="3"/>
  <c r="DA107" i="3"/>
  <c r="DB107" i="3"/>
  <c r="DI107" i="3"/>
  <c r="DA108" i="3"/>
  <c r="DB108" i="3"/>
  <c r="DI108" i="3"/>
  <c r="DA109" i="3"/>
  <c r="DB109" i="3"/>
  <c r="DI109" i="3"/>
  <c r="DA110" i="3"/>
  <c r="DB110" i="3"/>
  <c r="DI110" i="3"/>
  <c r="DA111" i="3"/>
  <c r="DB111" i="3"/>
  <c r="DI111" i="3"/>
  <c r="DA112" i="3"/>
  <c r="DB112" i="3"/>
  <c r="DI112" i="3"/>
  <c r="DA113" i="3"/>
  <c r="DB113" i="3"/>
  <c r="DI113" i="3"/>
  <c r="DA114" i="3"/>
  <c r="DB114" i="3"/>
  <c r="DI114" i="3"/>
  <c r="DA115" i="3"/>
  <c r="DB115" i="3"/>
  <c r="DI115" i="3"/>
  <c r="DA116" i="3"/>
  <c r="DB116" i="3"/>
  <c r="DI116" i="3"/>
  <c r="DA117" i="3"/>
  <c r="DB117" i="3"/>
  <c r="DI117" i="3"/>
  <c r="DA118" i="3"/>
  <c r="DB118" i="3"/>
  <c r="DI118" i="3"/>
  <c r="DA119" i="3"/>
  <c r="DB119" i="3"/>
  <c r="DI119" i="3"/>
  <c r="DA120" i="3"/>
  <c r="DB120" i="3"/>
  <c r="DI120" i="3"/>
  <c r="DA121" i="3"/>
  <c r="DB121" i="3"/>
  <c r="DI121" i="3"/>
  <c r="DA122" i="3"/>
  <c r="DB122" i="3"/>
  <c r="DI122" i="3"/>
  <c r="DA123" i="3"/>
  <c r="DB123" i="3"/>
  <c r="DI123" i="3"/>
  <c r="DA124" i="3"/>
  <c r="DB124" i="3"/>
  <c r="DI124" i="3"/>
  <c r="DA125" i="3"/>
  <c r="DB125" i="3"/>
  <c r="DI125" i="3"/>
  <c r="DA126" i="3"/>
  <c r="DB126" i="3"/>
  <c r="DI126" i="3"/>
  <c r="DA127" i="3"/>
  <c r="DB127" i="3"/>
  <c r="DI127" i="3"/>
  <c r="DA128" i="3"/>
  <c r="DB128" i="3"/>
  <c r="DI128" i="3"/>
  <c r="DA129" i="3"/>
  <c r="DB129" i="3"/>
  <c r="DI129" i="3"/>
  <c r="DA130" i="3"/>
  <c r="DB130" i="3"/>
  <c r="DI130" i="3"/>
  <c r="DA131" i="3"/>
  <c r="DB131" i="3"/>
  <c r="DI131" i="3"/>
  <c r="DA132" i="3"/>
  <c r="DB132" i="3"/>
  <c r="DI132" i="3"/>
  <c r="DA133" i="3"/>
  <c r="DB133" i="3"/>
  <c r="DI133" i="3"/>
  <c r="DA134" i="3"/>
  <c r="DB134" i="3"/>
  <c r="DI134" i="3"/>
  <c r="DA135" i="3"/>
  <c r="DB135" i="3"/>
  <c r="DI135" i="3"/>
  <c r="DA136" i="3"/>
  <c r="DB136" i="3"/>
  <c r="DI136" i="3"/>
  <c r="DA137" i="3"/>
  <c r="DB137" i="3"/>
  <c r="DI137" i="3"/>
  <c r="DA138" i="3"/>
  <c r="DB138" i="3"/>
  <c r="DI138" i="3"/>
  <c r="DA139" i="3"/>
  <c r="DB139" i="3"/>
  <c r="DI139" i="3"/>
  <c r="DA140" i="3"/>
  <c r="DB140" i="3"/>
  <c r="DI140" i="3"/>
  <c r="DA141" i="3"/>
  <c r="DB141" i="3"/>
  <c r="DI141" i="3"/>
  <c r="DA142" i="3"/>
  <c r="DB142" i="3"/>
  <c r="DI142" i="3"/>
  <c r="DA143" i="3"/>
  <c r="DB143" i="3"/>
  <c r="DI143" i="3"/>
  <c r="DA144" i="3"/>
  <c r="DB144" i="3"/>
  <c r="DI144" i="3"/>
  <c r="DA145" i="3"/>
  <c r="DB145" i="3"/>
  <c r="DI145" i="3"/>
  <c r="DA146" i="3"/>
  <c r="DB146" i="3"/>
  <c r="DI146" i="3"/>
  <c r="DA147" i="3"/>
  <c r="DB147" i="3"/>
  <c r="DI147" i="3"/>
  <c r="DA148" i="3"/>
  <c r="DB148" i="3"/>
  <c r="DI148" i="3"/>
  <c r="DA149" i="3"/>
  <c r="DB149" i="3"/>
  <c r="DI149" i="3"/>
  <c r="DA150" i="3"/>
  <c r="DB150" i="3"/>
  <c r="DI150" i="3"/>
  <c r="DA151" i="3"/>
  <c r="DB151" i="3"/>
  <c r="DI151" i="3"/>
  <c r="DA152" i="3"/>
  <c r="DB152" i="3"/>
  <c r="DI152" i="3"/>
  <c r="DA153" i="3"/>
  <c r="DB153" i="3"/>
  <c r="DI153" i="3"/>
  <c r="DA154" i="3"/>
  <c r="DB154" i="3"/>
  <c r="DI154" i="3"/>
  <c r="DA155" i="3"/>
  <c r="DB155" i="3"/>
  <c r="DI155" i="3"/>
  <c r="DA156" i="3"/>
  <c r="DB156" i="3"/>
  <c r="DI156" i="3"/>
  <c r="DA157" i="3"/>
  <c r="DB157" i="3"/>
  <c r="DI157" i="3"/>
  <c r="DA158" i="3"/>
  <c r="DB158" i="3"/>
  <c r="DI158" i="3"/>
  <c r="DA159" i="3"/>
  <c r="DB159" i="3"/>
  <c r="DI159" i="3"/>
  <c r="DA160" i="3"/>
  <c r="DB160" i="3"/>
  <c r="DI160" i="3"/>
  <c r="DA161" i="3"/>
  <c r="DB161" i="3"/>
  <c r="DI161" i="3"/>
  <c r="DA162" i="3"/>
  <c r="DB162" i="3"/>
  <c r="DI162" i="3"/>
  <c r="DA163" i="3"/>
  <c r="DB163" i="3"/>
  <c r="DI163" i="3"/>
  <c r="DA164" i="3"/>
  <c r="DB164" i="3"/>
  <c r="DI164" i="3"/>
  <c r="DA165" i="3"/>
  <c r="DB165" i="3"/>
  <c r="DI165" i="3"/>
  <c r="DA166" i="3"/>
  <c r="DB166" i="3"/>
  <c r="DI166" i="3"/>
  <c r="DA167" i="3"/>
  <c r="DB167" i="3"/>
  <c r="DI167" i="3"/>
  <c r="DA168" i="3"/>
  <c r="DB168" i="3"/>
  <c r="DI168" i="3"/>
  <c r="DA169" i="3"/>
  <c r="DB169" i="3"/>
  <c r="DI169" i="3"/>
  <c r="DA170" i="3"/>
  <c r="DB170" i="3"/>
  <c r="DI170" i="3"/>
  <c r="DA171" i="3"/>
  <c r="DB171" i="3"/>
  <c r="DI171" i="3"/>
  <c r="DA172" i="3"/>
  <c r="DB172" i="3"/>
  <c r="DI172" i="3"/>
  <c r="DA173" i="3"/>
  <c r="DB173" i="3"/>
  <c r="DI173" i="3"/>
  <c r="DA174" i="3"/>
  <c r="DB174" i="3"/>
  <c r="DI174" i="3"/>
  <c r="DA175" i="3"/>
  <c r="DB175" i="3"/>
  <c r="DI175" i="3"/>
  <c r="DA176" i="3"/>
  <c r="DB176" i="3"/>
  <c r="DI176" i="3"/>
  <c r="DA177" i="3"/>
  <c r="DB177" i="3"/>
  <c r="DI177" i="3"/>
  <c r="DA178" i="3"/>
  <c r="DB178" i="3"/>
  <c r="DI178" i="3"/>
  <c r="DA179" i="3"/>
  <c r="DB179" i="3"/>
  <c r="DI179" i="3"/>
  <c r="DA180" i="3"/>
  <c r="DB180" i="3"/>
  <c r="DI180" i="3"/>
  <c r="DA181" i="3"/>
  <c r="DB181" i="3"/>
  <c r="DI181" i="3"/>
  <c r="DA182" i="3"/>
  <c r="DB182" i="3"/>
  <c r="DI182" i="3"/>
  <c r="DA184" i="3"/>
  <c r="DB184" i="3"/>
  <c r="DI184" i="3"/>
  <c r="DA185" i="3"/>
  <c r="DB185" i="3"/>
  <c r="DI185" i="3"/>
  <c r="DA186" i="3"/>
  <c r="DB186" i="3"/>
  <c r="DI186" i="3"/>
  <c r="DA187" i="3"/>
  <c r="DB187" i="3"/>
  <c r="DI187" i="3"/>
  <c r="DA188" i="3"/>
  <c r="DB188" i="3"/>
  <c r="DI188" i="3"/>
  <c r="DA189" i="3"/>
  <c r="DB189" i="3"/>
  <c r="DI189" i="3"/>
  <c r="DA190" i="3"/>
  <c r="DB190" i="3"/>
  <c r="DI190" i="3"/>
  <c r="DA191" i="3"/>
  <c r="DB191" i="3"/>
  <c r="DI191" i="3"/>
  <c r="DA192" i="3"/>
  <c r="DB192" i="3"/>
  <c r="DI192" i="3"/>
  <c r="DA193" i="3"/>
  <c r="DB193" i="3"/>
  <c r="DI193" i="3"/>
  <c r="DA194" i="3"/>
  <c r="DB194" i="3"/>
  <c r="DI194" i="3"/>
  <c r="DA195" i="3"/>
  <c r="DB195" i="3"/>
  <c r="DI195" i="3"/>
  <c r="DA196" i="3"/>
  <c r="DB196" i="3"/>
  <c r="DI196" i="3"/>
  <c r="DA197" i="3"/>
  <c r="DB197" i="3"/>
  <c r="DI197" i="3"/>
  <c r="DA198" i="3"/>
  <c r="DB198" i="3"/>
  <c r="DI198" i="3"/>
  <c r="DA199" i="3"/>
  <c r="DB199" i="3"/>
  <c r="DI199" i="3"/>
  <c r="DA200" i="3"/>
  <c r="DB200" i="3"/>
  <c r="DI200" i="3"/>
  <c r="DA201" i="3"/>
  <c r="DB201" i="3"/>
  <c r="DI201" i="3"/>
  <c r="DA202" i="3"/>
  <c r="DB202" i="3"/>
  <c r="DI202" i="3"/>
  <c r="DA203" i="3"/>
  <c r="DB203" i="3"/>
  <c r="DI203" i="3"/>
  <c r="DA204" i="3"/>
  <c r="DB204" i="3"/>
  <c r="DI204" i="3"/>
  <c r="DA205" i="3"/>
  <c r="DB205" i="3"/>
  <c r="DI205" i="3"/>
  <c r="DA206" i="3"/>
  <c r="DB206" i="3"/>
  <c r="DI206" i="3"/>
  <c r="DA207" i="3"/>
  <c r="DB207" i="3"/>
  <c r="DI207" i="3"/>
  <c r="DA208" i="3"/>
  <c r="DB208" i="3"/>
  <c r="DI208" i="3"/>
  <c r="DA209" i="3"/>
  <c r="DB209" i="3"/>
  <c r="DI209" i="3"/>
  <c r="DA210" i="3"/>
  <c r="DB210" i="3"/>
  <c r="DI210" i="3"/>
  <c r="DA211" i="3"/>
  <c r="DB211" i="3"/>
  <c r="DI211" i="3"/>
  <c r="DA212" i="3"/>
  <c r="DB212" i="3"/>
  <c r="DI212" i="3"/>
  <c r="DA213" i="3"/>
  <c r="DB213" i="3"/>
  <c r="DI213" i="3"/>
  <c r="DA214" i="3"/>
  <c r="DB214" i="3"/>
  <c r="DI214" i="3"/>
  <c r="DA215" i="3"/>
  <c r="DB215" i="3"/>
  <c r="DI215" i="3"/>
  <c r="DA216" i="3"/>
  <c r="DB216" i="3"/>
  <c r="DI216" i="3"/>
  <c r="DA217" i="3"/>
  <c r="DB217" i="3"/>
  <c r="DI217" i="3"/>
  <c r="DA218" i="3"/>
  <c r="DB218" i="3"/>
  <c r="DI218" i="3"/>
  <c r="DB8" i="3"/>
  <c r="CO9" i="3"/>
  <c r="CP9" i="3"/>
  <c r="CW9" i="3"/>
  <c r="CO23" i="3"/>
  <c r="CP23" i="3"/>
  <c r="CW23" i="3"/>
  <c r="CO24" i="3"/>
  <c r="CP24" i="3"/>
  <c r="CW24" i="3"/>
  <c r="CO25" i="3"/>
  <c r="CP25" i="3"/>
  <c r="CW25" i="3"/>
  <c r="CO26" i="3"/>
  <c r="CP26" i="3"/>
  <c r="CW26" i="3"/>
  <c r="CO28" i="3"/>
  <c r="CP28" i="3"/>
  <c r="CW28" i="3"/>
  <c r="CO29" i="3"/>
  <c r="CP29" i="3"/>
  <c r="CW29" i="3"/>
  <c r="CO30" i="3"/>
  <c r="CP30" i="3"/>
  <c r="CW30" i="3"/>
  <c r="CO31" i="3"/>
  <c r="CP31" i="3"/>
  <c r="CW31" i="3"/>
  <c r="CO32" i="3"/>
  <c r="CP32" i="3"/>
  <c r="CW32" i="3"/>
  <c r="CO33" i="3"/>
  <c r="CP33" i="3"/>
  <c r="CW33" i="3"/>
  <c r="CO34" i="3"/>
  <c r="CP34" i="3"/>
  <c r="CW34" i="3"/>
  <c r="CO35" i="3"/>
  <c r="CP35" i="3"/>
  <c r="CW35" i="3"/>
  <c r="CO37" i="3"/>
  <c r="CP37" i="3"/>
  <c r="CW37" i="3"/>
  <c r="CO38" i="3"/>
  <c r="CP38" i="3"/>
  <c r="CW38" i="3"/>
  <c r="CO40" i="3"/>
  <c r="CP40" i="3"/>
  <c r="CW40" i="3"/>
  <c r="CO41" i="3"/>
  <c r="CP41" i="3"/>
  <c r="CW41" i="3"/>
  <c r="CO42" i="3"/>
  <c r="CP42" i="3"/>
  <c r="CW42" i="3"/>
  <c r="CO43" i="3"/>
  <c r="CP43" i="3"/>
  <c r="CW43" i="3"/>
  <c r="CO44" i="3"/>
  <c r="CP44" i="3"/>
  <c r="CW44" i="3"/>
  <c r="CO45" i="3"/>
  <c r="CP45" i="3"/>
  <c r="CW45" i="3"/>
  <c r="CO46" i="3"/>
  <c r="CP46" i="3"/>
  <c r="CW46" i="3"/>
  <c r="CO47" i="3"/>
  <c r="CP47" i="3"/>
  <c r="CW47" i="3"/>
  <c r="CO48" i="3"/>
  <c r="CP48" i="3"/>
  <c r="CW48" i="3"/>
  <c r="CO50" i="3"/>
  <c r="CP50" i="3"/>
  <c r="CW50" i="3"/>
  <c r="CO51" i="3"/>
  <c r="CP51" i="3"/>
  <c r="CW51" i="3"/>
  <c r="CO53" i="3"/>
  <c r="CP53" i="3"/>
  <c r="CW53" i="3"/>
  <c r="CO54" i="3"/>
  <c r="CP54" i="3"/>
  <c r="CW54" i="3"/>
  <c r="CO55" i="3"/>
  <c r="CP55" i="3"/>
  <c r="CW55" i="3"/>
  <c r="CO56" i="3"/>
  <c r="CP56" i="3"/>
  <c r="CW56" i="3"/>
  <c r="CO58" i="3"/>
  <c r="CP58" i="3"/>
  <c r="CW58" i="3"/>
  <c r="CO60" i="3"/>
  <c r="CP60" i="3"/>
  <c r="CW60" i="3"/>
  <c r="CO61" i="3"/>
  <c r="CP61" i="3"/>
  <c r="CW61" i="3"/>
  <c r="CO62" i="3"/>
  <c r="CP62" i="3"/>
  <c r="CW62" i="3"/>
  <c r="CO63" i="3"/>
  <c r="CP63" i="3"/>
  <c r="CW63" i="3"/>
  <c r="CO64" i="3"/>
  <c r="CP64" i="3"/>
  <c r="CW64" i="3"/>
  <c r="CO65" i="3"/>
  <c r="CP65" i="3"/>
  <c r="CW65" i="3"/>
  <c r="CO66" i="3"/>
  <c r="CP66" i="3"/>
  <c r="CW66" i="3"/>
  <c r="CO67" i="3"/>
  <c r="CP67" i="3"/>
  <c r="CW67" i="3"/>
  <c r="CO68" i="3"/>
  <c r="CP68" i="3"/>
  <c r="CW68" i="3"/>
  <c r="CO69" i="3"/>
  <c r="CP69" i="3"/>
  <c r="CW69" i="3"/>
  <c r="CO70" i="3"/>
  <c r="CP70" i="3"/>
  <c r="CW70" i="3"/>
  <c r="CO71" i="3"/>
  <c r="CP71" i="3"/>
  <c r="CW71" i="3"/>
  <c r="CO72" i="3"/>
  <c r="CP72" i="3"/>
  <c r="CW72" i="3"/>
  <c r="CO73" i="3"/>
  <c r="CP73" i="3"/>
  <c r="CW73" i="3"/>
  <c r="CO74" i="3"/>
  <c r="CP74" i="3"/>
  <c r="CW74" i="3"/>
  <c r="CO75" i="3"/>
  <c r="CP75" i="3"/>
  <c r="CW75" i="3"/>
  <c r="CO76" i="3"/>
  <c r="CP76" i="3"/>
  <c r="CW76" i="3"/>
  <c r="CO77" i="3"/>
  <c r="CP77" i="3"/>
  <c r="CW77" i="3"/>
  <c r="CO78" i="3"/>
  <c r="CP78" i="3"/>
  <c r="CW78" i="3"/>
  <c r="CO79" i="3"/>
  <c r="CP79" i="3"/>
  <c r="CW79" i="3"/>
  <c r="CO81" i="3"/>
  <c r="CP81" i="3"/>
  <c r="CW81" i="3"/>
  <c r="CO82" i="3"/>
  <c r="CP82" i="3"/>
  <c r="CW82" i="3"/>
  <c r="CO83" i="3"/>
  <c r="CP83" i="3"/>
  <c r="CW83" i="3"/>
  <c r="CO85" i="3"/>
  <c r="CP85" i="3"/>
  <c r="CW85" i="3"/>
  <c r="CO86" i="3"/>
  <c r="CP86" i="3"/>
  <c r="CW86" i="3"/>
  <c r="CO87" i="3"/>
  <c r="CP87" i="3"/>
  <c r="CW87" i="3"/>
  <c r="CO88" i="3"/>
  <c r="CP88" i="3"/>
  <c r="CW88" i="3"/>
  <c r="CO89" i="3"/>
  <c r="CP89" i="3"/>
  <c r="CW89" i="3"/>
  <c r="CO90" i="3"/>
  <c r="CP90" i="3"/>
  <c r="CW90" i="3"/>
  <c r="CO91" i="3"/>
  <c r="CP91" i="3"/>
  <c r="CW91" i="3"/>
  <c r="CO92" i="3"/>
  <c r="CP92" i="3"/>
  <c r="CW92" i="3"/>
  <c r="CO94" i="3"/>
  <c r="CP94" i="3"/>
  <c r="CW94" i="3"/>
  <c r="CO95" i="3"/>
  <c r="CP95" i="3"/>
  <c r="CW95" i="3"/>
  <c r="CO96" i="3"/>
  <c r="CP96" i="3"/>
  <c r="CW96" i="3"/>
  <c r="CO97" i="3"/>
  <c r="CP97" i="3"/>
  <c r="CW97" i="3"/>
  <c r="CO98" i="3"/>
  <c r="CP98" i="3"/>
  <c r="CW98" i="3"/>
  <c r="CO99" i="3"/>
  <c r="CP99" i="3"/>
  <c r="CW99" i="3"/>
  <c r="CO100" i="3"/>
  <c r="CP100" i="3"/>
  <c r="CW100" i="3"/>
  <c r="CO101" i="3"/>
  <c r="CP101" i="3"/>
  <c r="CW101" i="3"/>
  <c r="CO102" i="3"/>
  <c r="CP102" i="3"/>
  <c r="CW102" i="3"/>
  <c r="CO103" i="3"/>
  <c r="I103" i="3"/>
  <c r="U103" i="3"/>
  <c r="AG103" i="3"/>
  <c r="AS103" i="3"/>
  <c r="BE103" i="3"/>
  <c r="BQ103" i="3"/>
  <c r="CC103" i="3"/>
  <c r="CP103" i="3"/>
  <c r="CW103" i="3"/>
  <c r="CO104" i="3"/>
  <c r="CP104" i="3"/>
  <c r="CW104" i="3"/>
  <c r="CO105" i="3"/>
  <c r="CP105" i="3"/>
  <c r="CW105" i="3"/>
  <c r="CO106" i="3"/>
  <c r="CP106" i="3"/>
  <c r="CW106" i="3"/>
  <c r="CO107" i="3"/>
  <c r="CP107" i="3"/>
  <c r="CW107" i="3"/>
  <c r="CO108" i="3"/>
  <c r="CP108" i="3"/>
  <c r="CW108" i="3"/>
  <c r="CO109" i="3"/>
  <c r="CP109" i="3"/>
  <c r="CW109" i="3"/>
  <c r="CO110" i="3"/>
  <c r="CP110" i="3"/>
  <c r="CW110" i="3"/>
  <c r="CO111" i="3"/>
  <c r="CP111" i="3"/>
  <c r="CW111" i="3"/>
  <c r="CO112" i="3"/>
  <c r="CP112" i="3"/>
  <c r="CW112" i="3"/>
  <c r="CO113" i="3"/>
  <c r="CP113" i="3"/>
  <c r="CW113" i="3"/>
  <c r="CO114" i="3"/>
  <c r="CP114" i="3"/>
  <c r="CW114" i="3"/>
  <c r="CO115" i="3"/>
  <c r="CP115" i="3"/>
  <c r="CW115" i="3"/>
  <c r="CO116" i="3"/>
  <c r="CP116" i="3"/>
  <c r="CW116" i="3"/>
  <c r="CO117" i="3"/>
  <c r="CP117" i="3"/>
  <c r="CW117" i="3"/>
  <c r="CO118" i="3"/>
  <c r="CP118" i="3"/>
  <c r="CW118" i="3"/>
  <c r="CO119" i="3"/>
  <c r="CP119" i="3"/>
  <c r="CW119" i="3"/>
  <c r="CO120" i="3"/>
  <c r="CP120" i="3"/>
  <c r="CW120" i="3"/>
  <c r="CO121" i="3"/>
  <c r="CP121" i="3"/>
  <c r="CW121" i="3"/>
  <c r="CO122" i="3"/>
  <c r="CP122" i="3"/>
  <c r="CW122" i="3"/>
  <c r="CO123" i="3"/>
  <c r="CP123" i="3"/>
  <c r="CW123" i="3"/>
  <c r="CO124" i="3"/>
  <c r="CP124" i="3"/>
  <c r="CW124" i="3"/>
  <c r="CO125" i="3"/>
  <c r="CP125" i="3"/>
  <c r="CW125" i="3"/>
  <c r="CO126" i="3"/>
  <c r="CP126" i="3"/>
  <c r="CW126" i="3"/>
  <c r="CO127" i="3"/>
  <c r="CP127" i="3"/>
  <c r="CW127" i="3"/>
  <c r="CO128" i="3"/>
  <c r="CP128" i="3"/>
  <c r="CW128" i="3"/>
  <c r="CO129" i="3"/>
  <c r="CP129" i="3"/>
  <c r="CW129" i="3"/>
  <c r="CO130" i="3"/>
  <c r="CP130" i="3"/>
  <c r="CW130" i="3"/>
  <c r="CO131" i="3"/>
  <c r="CP131" i="3"/>
  <c r="CW131" i="3"/>
  <c r="CO132" i="3"/>
  <c r="CP132" i="3"/>
  <c r="CW132" i="3"/>
  <c r="CO133" i="3"/>
  <c r="CP133" i="3"/>
  <c r="CW133" i="3"/>
  <c r="CO134" i="3"/>
  <c r="CP134" i="3"/>
  <c r="CW134" i="3"/>
  <c r="CO135" i="3"/>
  <c r="CP135" i="3"/>
  <c r="CW135" i="3"/>
  <c r="CO136" i="3"/>
  <c r="CP136" i="3"/>
  <c r="CW136" i="3"/>
  <c r="CO137" i="3"/>
  <c r="CP137" i="3"/>
  <c r="CW137" i="3"/>
  <c r="CO138" i="3"/>
  <c r="CP138" i="3"/>
  <c r="CW138" i="3"/>
  <c r="CO139" i="3"/>
  <c r="CP139" i="3"/>
  <c r="CW139" i="3"/>
  <c r="CO140" i="3"/>
  <c r="CP140" i="3"/>
  <c r="CW140" i="3"/>
  <c r="CO141" i="3"/>
  <c r="CP141" i="3"/>
  <c r="CW141" i="3"/>
  <c r="CO142" i="3"/>
  <c r="CP142" i="3"/>
  <c r="CW142" i="3"/>
  <c r="CO143" i="3"/>
  <c r="CP143" i="3"/>
  <c r="CW143" i="3"/>
  <c r="CO144" i="3"/>
  <c r="CP144" i="3"/>
  <c r="CW144" i="3"/>
  <c r="CO145" i="3"/>
  <c r="CP145" i="3"/>
  <c r="CW145" i="3"/>
  <c r="CO146" i="3"/>
  <c r="CP146" i="3"/>
  <c r="CW146" i="3"/>
  <c r="CO147" i="3"/>
  <c r="CP147" i="3"/>
  <c r="CW147" i="3"/>
  <c r="CO148" i="3"/>
  <c r="CP148" i="3"/>
  <c r="CW148" i="3"/>
  <c r="CO149" i="3"/>
  <c r="CP149" i="3"/>
  <c r="CW149" i="3"/>
  <c r="CO150" i="3"/>
  <c r="CP150" i="3"/>
  <c r="CW150" i="3"/>
  <c r="CO151" i="3"/>
  <c r="CP151" i="3"/>
  <c r="CW151" i="3"/>
  <c r="CO152" i="3"/>
  <c r="CP152" i="3"/>
  <c r="CW152" i="3"/>
  <c r="CO153" i="3"/>
  <c r="CP153" i="3"/>
  <c r="CW153" i="3"/>
  <c r="CO154" i="3"/>
  <c r="CP154" i="3"/>
  <c r="CW154" i="3"/>
  <c r="CO155" i="3"/>
  <c r="CP155" i="3"/>
  <c r="CW155" i="3"/>
  <c r="CO156" i="3"/>
  <c r="CP156" i="3"/>
  <c r="CW156" i="3"/>
  <c r="CO157" i="3"/>
  <c r="CP157" i="3"/>
  <c r="CW157" i="3"/>
  <c r="CO158" i="3"/>
  <c r="CP158" i="3"/>
  <c r="CW158" i="3"/>
  <c r="CO159" i="3"/>
  <c r="CP159" i="3"/>
  <c r="CW159" i="3"/>
  <c r="CO160" i="3"/>
  <c r="CP160" i="3"/>
  <c r="CW160" i="3"/>
  <c r="CO161" i="3"/>
  <c r="CP161" i="3"/>
  <c r="CW161" i="3"/>
  <c r="CO162" i="3"/>
  <c r="CP162" i="3"/>
  <c r="CW162" i="3"/>
  <c r="CO163" i="3"/>
  <c r="CP163" i="3"/>
  <c r="CW163" i="3"/>
  <c r="CO164" i="3"/>
  <c r="CP164" i="3"/>
  <c r="CW164" i="3"/>
  <c r="CO165" i="3"/>
  <c r="CP165" i="3"/>
  <c r="CW165" i="3"/>
  <c r="CO166" i="3"/>
  <c r="CP166" i="3"/>
  <c r="CW166" i="3"/>
  <c r="CO167" i="3"/>
  <c r="CP167" i="3"/>
  <c r="CW167" i="3"/>
  <c r="CO168" i="3"/>
  <c r="CP168" i="3"/>
  <c r="CW168" i="3"/>
  <c r="CO169" i="3"/>
  <c r="CP169" i="3"/>
  <c r="CW169" i="3"/>
  <c r="CO170" i="3"/>
  <c r="CP170" i="3"/>
  <c r="CW170" i="3"/>
  <c r="CO171" i="3"/>
  <c r="CP171" i="3"/>
  <c r="CW171" i="3"/>
  <c r="CO172" i="3"/>
  <c r="CP172" i="3"/>
  <c r="CW172" i="3"/>
  <c r="CO173" i="3"/>
  <c r="CP173" i="3"/>
  <c r="CW173" i="3"/>
  <c r="CO174" i="3"/>
  <c r="CP174" i="3"/>
  <c r="CW174" i="3"/>
  <c r="CO175" i="3"/>
  <c r="CP175" i="3"/>
  <c r="CW175" i="3"/>
  <c r="CO176" i="3"/>
  <c r="CP176" i="3"/>
  <c r="CW176" i="3"/>
  <c r="CO177" i="3"/>
  <c r="CP177" i="3"/>
  <c r="CW177" i="3"/>
  <c r="CO178" i="3"/>
  <c r="CP178" i="3"/>
  <c r="CW178" i="3"/>
  <c r="CO179" i="3"/>
  <c r="CP179" i="3"/>
  <c r="CW179" i="3"/>
  <c r="CO180" i="3"/>
  <c r="CP180" i="3"/>
  <c r="CW180" i="3"/>
  <c r="CO181" i="3"/>
  <c r="CP181" i="3"/>
  <c r="CW181" i="3"/>
  <c r="CO182" i="3"/>
  <c r="CP182" i="3"/>
  <c r="CW182" i="3"/>
  <c r="CO184" i="3"/>
  <c r="CP184" i="3"/>
  <c r="CW184" i="3"/>
  <c r="CO185" i="3"/>
  <c r="CP185" i="3"/>
  <c r="CW185" i="3"/>
  <c r="CO186" i="3"/>
  <c r="CP186" i="3"/>
  <c r="CW186" i="3"/>
  <c r="CO187" i="3"/>
  <c r="CP187" i="3"/>
  <c r="CW187" i="3"/>
  <c r="CO188" i="3"/>
  <c r="CP188" i="3"/>
  <c r="CW188" i="3"/>
  <c r="CO189" i="3"/>
  <c r="CP189" i="3"/>
  <c r="CW189" i="3"/>
  <c r="CO190" i="3"/>
  <c r="CP190" i="3"/>
  <c r="CW190" i="3"/>
  <c r="CO191" i="3"/>
  <c r="CP191" i="3"/>
  <c r="CW191" i="3"/>
  <c r="CO192" i="3"/>
  <c r="CP192" i="3"/>
  <c r="CW192" i="3"/>
  <c r="CO193" i="3"/>
  <c r="CP193" i="3"/>
  <c r="CW193" i="3"/>
  <c r="CO194" i="3"/>
  <c r="CP194" i="3"/>
  <c r="CW194" i="3"/>
  <c r="CO195" i="3"/>
  <c r="CP195" i="3"/>
  <c r="CW195" i="3"/>
  <c r="CO196" i="3"/>
  <c r="CP196" i="3"/>
  <c r="CW196" i="3"/>
  <c r="CO197" i="3"/>
  <c r="CP197" i="3"/>
  <c r="CW197" i="3"/>
  <c r="CO198" i="3"/>
  <c r="CP198" i="3"/>
  <c r="CW198" i="3"/>
  <c r="CO199" i="3"/>
  <c r="CP199" i="3"/>
  <c r="CW199" i="3"/>
  <c r="CO200" i="3"/>
  <c r="CP200" i="3"/>
  <c r="CW200" i="3"/>
  <c r="CO201" i="3"/>
  <c r="CP201" i="3"/>
  <c r="CW201" i="3"/>
  <c r="CO202" i="3"/>
  <c r="CP202" i="3"/>
  <c r="CW202" i="3"/>
  <c r="CO203" i="3"/>
  <c r="CP203" i="3"/>
  <c r="CW203" i="3"/>
  <c r="CO204" i="3"/>
  <c r="CP204" i="3"/>
  <c r="CW204" i="3"/>
  <c r="CO205" i="3"/>
  <c r="CP205" i="3"/>
  <c r="CW205" i="3"/>
  <c r="CO206" i="3"/>
  <c r="CP206" i="3"/>
  <c r="CW206" i="3"/>
  <c r="CO207" i="3"/>
  <c r="CP207" i="3"/>
  <c r="CW207" i="3"/>
  <c r="CO208" i="3"/>
  <c r="CP208" i="3"/>
  <c r="CW208" i="3"/>
  <c r="CO209" i="3"/>
  <c r="CP209" i="3"/>
  <c r="CW209" i="3"/>
  <c r="CO210" i="3"/>
  <c r="CP210" i="3"/>
  <c r="CW210" i="3"/>
  <c r="CO211" i="3"/>
  <c r="CP211" i="3"/>
  <c r="CW211" i="3"/>
  <c r="CO212" i="3"/>
  <c r="CP212" i="3"/>
  <c r="CW212" i="3"/>
  <c r="CO213" i="3"/>
  <c r="CP213" i="3"/>
  <c r="CW213" i="3"/>
  <c r="CO214" i="3"/>
  <c r="CP214" i="3"/>
  <c r="CW214" i="3"/>
  <c r="CO215" i="3"/>
  <c r="CP215" i="3"/>
  <c r="CW215" i="3"/>
  <c r="CO216" i="3"/>
  <c r="CP216" i="3"/>
  <c r="CW216" i="3"/>
  <c r="CO217" i="3"/>
  <c r="CP217" i="3"/>
  <c r="CW217" i="3"/>
  <c r="CO218" i="3"/>
  <c r="CP218" i="3"/>
  <c r="CW218" i="3"/>
  <c r="CP8" i="3"/>
  <c r="CC9" i="3"/>
  <c r="CD9" i="3"/>
  <c r="CK9" i="3"/>
  <c r="CC23" i="3"/>
  <c r="CD23" i="3"/>
  <c r="CK23" i="3"/>
  <c r="CC24" i="3"/>
  <c r="CD24" i="3"/>
  <c r="CK24" i="3"/>
  <c r="CC25" i="3"/>
  <c r="CD25" i="3"/>
  <c r="CK25" i="3"/>
  <c r="CC26" i="3"/>
  <c r="CD26" i="3"/>
  <c r="CK26" i="3"/>
  <c r="CC28" i="3"/>
  <c r="CD28" i="3"/>
  <c r="CK28" i="3"/>
  <c r="CC29" i="3"/>
  <c r="CD29" i="3"/>
  <c r="CK29" i="3"/>
  <c r="CC30" i="3"/>
  <c r="CD30" i="3"/>
  <c r="CK30" i="3"/>
  <c r="CC31" i="3"/>
  <c r="CD31" i="3"/>
  <c r="CK31" i="3"/>
  <c r="CC32" i="3"/>
  <c r="CD32" i="3"/>
  <c r="CK32" i="3"/>
  <c r="CC33" i="3"/>
  <c r="CD33" i="3"/>
  <c r="CK33" i="3"/>
  <c r="CC34" i="3"/>
  <c r="CD34" i="3"/>
  <c r="CK34" i="3"/>
  <c r="CC35" i="3"/>
  <c r="CD35" i="3"/>
  <c r="CK35" i="3"/>
  <c r="CC37" i="3"/>
  <c r="CD37" i="3"/>
  <c r="CK37" i="3"/>
  <c r="CC38" i="3"/>
  <c r="CD38" i="3"/>
  <c r="CK38" i="3"/>
  <c r="CC40" i="3"/>
  <c r="CD40" i="3"/>
  <c r="CK40" i="3"/>
  <c r="CC41" i="3"/>
  <c r="CD41" i="3"/>
  <c r="CK41" i="3"/>
  <c r="CC42" i="3"/>
  <c r="CD42" i="3"/>
  <c r="CK42" i="3"/>
  <c r="CC43" i="3"/>
  <c r="CD43" i="3"/>
  <c r="CK43" i="3"/>
  <c r="CC44" i="3"/>
  <c r="CD44" i="3"/>
  <c r="CK44" i="3"/>
  <c r="CC45" i="3"/>
  <c r="CD45" i="3"/>
  <c r="CK45" i="3"/>
  <c r="CC46" i="3"/>
  <c r="CD46" i="3"/>
  <c r="CK46" i="3"/>
  <c r="CC47" i="3"/>
  <c r="CD47" i="3"/>
  <c r="CK47" i="3"/>
  <c r="CC48" i="3"/>
  <c r="CD48" i="3"/>
  <c r="CK48" i="3"/>
  <c r="CC50" i="3"/>
  <c r="CD50" i="3"/>
  <c r="CK50" i="3"/>
  <c r="CC51" i="3"/>
  <c r="CD51" i="3"/>
  <c r="CK51" i="3"/>
  <c r="CC53" i="3"/>
  <c r="CD53" i="3"/>
  <c r="CK53" i="3"/>
  <c r="CC54" i="3"/>
  <c r="CD54" i="3"/>
  <c r="CK54" i="3"/>
  <c r="CC55" i="3"/>
  <c r="CD55" i="3"/>
  <c r="CK55" i="3"/>
  <c r="CC56" i="3"/>
  <c r="CD56" i="3"/>
  <c r="CK56" i="3"/>
  <c r="CC58" i="3"/>
  <c r="CD58" i="3"/>
  <c r="CK58" i="3"/>
  <c r="CC60" i="3"/>
  <c r="CD60" i="3"/>
  <c r="CK60" i="3"/>
  <c r="CC61" i="3"/>
  <c r="CD61" i="3"/>
  <c r="CK61" i="3"/>
  <c r="CC62" i="3"/>
  <c r="CD62" i="3"/>
  <c r="CK62" i="3"/>
  <c r="CC63" i="3"/>
  <c r="CD63" i="3"/>
  <c r="CK63" i="3"/>
  <c r="CC64" i="3"/>
  <c r="CD64" i="3"/>
  <c r="CK64" i="3"/>
  <c r="CC65" i="3"/>
  <c r="CD65" i="3"/>
  <c r="CK65" i="3"/>
  <c r="CC66" i="3"/>
  <c r="CD66" i="3"/>
  <c r="CK66" i="3"/>
  <c r="CC67" i="3"/>
  <c r="CD67" i="3"/>
  <c r="CK67" i="3"/>
  <c r="CC68" i="3"/>
  <c r="CD68" i="3"/>
  <c r="CK68" i="3"/>
  <c r="CC69" i="3"/>
  <c r="CD69" i="3"/>
  <c r="CK69" i="3"/>
  <c r="CC70" i="3"/>
  <c r="CD70" i="3"/>
  <c r="CK70" i="3"/>
  <c r="CC71" i="3"/>
  <c r="CD71" i="3"/>
  <c r="CK71" i="3"/>
  <c r="CC72" i="3"/>
  <c r="CD72" i="3"/>
  <c r="CK72" i="3"/>
  <c r="CC73" i="3"/>
  <c r="CD73" i="3"/>
  <c r="CK73" i="3"/>
  <c r="CC74" i="3"/>
  <c r="CD74" i="3"/>
  <c r="CK74" i="3"/>
  <c r="CC75" i="3"/>
  <c r="CD75" i="3"/>
  <c r="CK75" i="3"/>
  <c r="CC76" i="3"/>
  <c r="CD76" i="3"/>
  <c r="CK76" i="3"/>
  <c r="CC77" i="3"/>
  <c r="CD77" i="3"/>
  <c r="CK77" i="3"/>
  <c r="CC78" i="3"/>
  <c r="CD78" i="3"/>
  <c r="CK78" i="3"/>
  <c r="CC79" i="3"/>
  <c r="CD79" i="3"/>
  <c r="CK79" i="3"/>
  <c r="CC81" i="3"/>
  <c r="CD81" i="3"/>
  <c r="CK81" i="3"/>
  <c r="CC82" i="3"/>
  <c r="CD82" i="3"/>
  <c r="CK82" i="3"/>
  <c r="CC83" i="3"/>
  <c r="CD83" i="3"/>
  <c r="CK83" i="3"/>
  <c r="CC85" i="3"/>
  <c r="CD85" i="3"/>
  <c r="CK85" i="3"/>
  <c r="CC86" i="3"/>
  <c r="CD86" i="3"/>
  <c r="CK86" i="3"/>
  <c r="CC87" i="3"/>
  <c r="CD87" i="3"/>
  <c r="CK87" i="3"/>
  <c r="CC88" i="3"/>
  <c r="CD88" i="3"/>
  <c r="CK88" i="3"/>
  <c r="CC89" i="3"/>
  <c r="CD89" i="3"/>
  <c r="CK89" i="3"/>
  <c r="CC90" i="3"/>
  <c r="CD90" i="3"/>
  <c r="CK90" i="3"/>
  <c r="CC91" i="3"/>
  <c r="CD91" i="3"/>
  <c r="CK91" i="3"/>
  <c r="CC92" i="3"/>
  <c r="CD92" i="3"/>
  <c r="CK92" i="3"/>
  <c r="CC94" i="3"/>
  <c r="CD94" i="3"/>
  <c r="CK94" i="3"/>
  <c r="CC95" i="3"/>
  <c r="CD95" i="3"/>
  <c r="CK95" i="3"/>
  <c r="CC96" i="3"/>
  <c r="CD96" i="3"/>
  <c r="CK96" i="3"/>
  <c r="CC97" i="3"/>
  <c r="CD97" i="3"/>
  <c r="CK97" i="3"/>
  <c r="CC98" i="3"/>
  <c r="CD98" i="3"/>
  <c r="CK98" i="3"/>
  <c r="CC99" i="3"/>
  <c r="CD99" i="3"/>
  <c r="CK99" i="3"/>
  <c r="CC100" i="3"/>
  <c r="CD100" i="3"/>
  <c r="CK100" i="3"/>
  <c r="CC101" i="3"/>
  <c r="CD101" i="3"/>
  <c r="CK101" i="3"/>
  <c r="CC102" i="3"/>
  <c r="CD102" i="3"/>
  <c r="CK102" i="3"/>
  <c r="CD103" i="3"/>
  <c r="CK103" i="3"/>
  <c r="CC104" i="3"/>
  <c r="CD104" i="3"/>
  <c r="CK104" i="3"/>
  <c r="CC105" i="3"/>
  <c r="CD105" i="3"/>
  <c r="CK105" i="3"/>
  <c r="CC106" i="3"/>
  <c r="CD106" i="3"/>
  <c r="CK106" i="3"/>
  <c r="CC107" i="3"/>
  <c r="CD107" i="3"/>
  <c r="CK107" i="3"/>
  <c r="CC108" i="3"/>
  <c r="CD108" i="3"/>
  <c r="CK108" i="3"/>
  <c r="CC109" i="3"/>
  <c r="CD109" i="3"/>
  <c r="CK109" i="3"/>
  <c r="CC110" i="3"/>
  <c r="CD110" i="3"/>
  <c r="CK110" i="3"/>
  <c r="CC111" i="3"/>
  <c r="CD111" i="3"/>
  <c r="CK111" i="3"/>
  <c r="CC112" i="3"/>
  <c r="CD112" i="3"/>
  <c r="CK112" i="3"/>
  <c r="CC113" i="3"/>
  <c r="CD113" i="3"/>
  <c r="CK113" i="3"/>
  <c r="CC114" i="3"/>
  <c r="CD114" i="3"/>
  <c r="CK114" i="3"/>
  <c r="CC115" i="3"/>
  <c r="CD115" i="3"/>
  <c r="CK115" i="3"/>
  <c r="CC116" i="3"/>
  <c r="CD116" i="3"/>
  <c r="CK116" i="3"/>
  <c r="CC117" i="3"/>
  <c r="CD117" i="3"/>
  <c r="CK117" i="3"/>
  <c r="CC118" i="3"/>
  <c r="CD118" i="3"/>
  <c r="CK118" i="3"/>
  <c r="CC119" i="3"/>
  <c r="CD119" i="3"/>
  <c r="CK119" i="3"/>
  <c r="CC120" i="3"/>
  <c r="CD120" i="3"/>
  <c r="CK120" i="3"/>
  <c r="CC121" i="3"/>
  <c r="CD121" i="3"/>
  <c r="CK121" i="3"/>
  <c r="CC122" i="3"/>
  <c r="CD122" i="3"/>
  <c r="CK122" i="3"/>
  <c r="CC123" i="3"/>
  <c r="CD123" i="3"/>
  <c r="CK123" i="3"/>
  <c r="CC124" i="3"/>
  <c r="CD124" i="3"/>
  <c r="CK124" i="3"/>
  <c r="CC125" i="3"/>
  <c r="CD125" i="3"/>
  <c r="CK125" i="3"/>
  <c r="CC126" i="3"/>
  <c r="CD126" i="3"/>
  <c r="CK126" i="3"/>
  <c r="CC127" i="3"/>
  <c r="CD127" i="3"/>
  <c r="CK127" i="3"/>
  <c r="CC128" i="3"/>
  <c r="CD128" i="3"/>
  <c r="CK128" i="3"/>
  <c r="CC129" i="3"/>
  <c r="CD129" i="3"/>
  <c r="CK129" i="3"/>
  <c r="CC130" i="3"/>
  <c r="CD130" i="3"/>
  <c r="CK130" i="3"/>
  <c r="CC131" i="3"/>
  <c r="CD131" i="3"/>
  <c r="CK131" i="3"/>
  <c r="CC132" i="3"/>
  <c r="CD132" i="3"/>
  <c r="CK132" i="3"/>
  <c r="CC133" i="3"/>
  <c r="CD133" i="3"/>
  <c r="CK133" i="3"/>
  <c r="CC134" i="3"/>
  <c r="CD134" i="3"/>
  <c r="CK134" i="3"/>
  <c r="CC135" i="3"/>
  <c r="CD135" i="3"/>
  <c r="CK135" i="3"/>
  <c r="CC136" i="3"/>
  <c r="CD136" i="3"/>
  <c r="CK136" i="3"/>
  <c r="CC137" i="3"/>
  <c r="CD137" i="3"/>
  <c r="CK137" i="3"/>
  <c r="CC138" i="3"/>
  <c r="CD138" i="3"/>
  <c r="CK138" i="3"/>
  <c r="CC139" i="3"/>
  <c r="CD139" i="3"/>
  <c r="CK139" i="3"/>
  <c r="CC140" i="3"/>
  <c r="CD140" i="3"/>
  <c r="CK140" i="3"/>
  <c r="CC141" i="3"/>
  <c r="CD141" i="3"/>
  <c r="CK141" i="3"/>
  <c r="CC142" i="3"/>
  <c r="CD142" i="3"/>
  <c r="CK142" i="3"/>
  <c r="CC143" i="3"/>
  <c r="CD143" i="3"/>
  <c r="CK143" i="3"/>
  <c r="CC144" i="3"/>
  <c r="CD144" i="3"/>
  <c r="CK144" i="3"/>
  <c r="CC145" i="3"/>
  <c r="CD145" i="3"/>
  <c r="CK145" i="3"/>
  <c r="CC146" i="3"/>
  <c r="CD146" i="3"/>
  <c r="CK146" i="3"/>
  <c r="CC147" i="3"/>
  <c r="CD147" i="3"/>
  <c r="CK147" i="3"/>
  <c r="CC148" i="3"/>
  <c r="CD148" i="3"/>
  <c r="CK148" i="3"/>
  <c r="CC149" i="3"/>
  <c r="CD149" i="3"/>
  <c r="CK149" i="3"/>
  <c r="CC150" i="3"/>
  <c r="CD150" i="3"/>
  <c r="CK150" i="3"/>
  <c r="CC151" i="3"/>
  <c r="CD151" i="3"/>
  <c r="CK151" i="3"/>
  <c r="CC152" i="3"/>
  <c r="CD152" i="3"/>
  <c r="CK152" i="3"/>
  <c r="CC153" i="3"/>
  <c r="CD153" i="3"/>
  <c r="CK153" i="3"/>
  <c r="CC154" i="3"/>
  <c r="CD154" i="3"/>
  <c r="CK154" i="3"/>
  <c r="CC155" i="3"/>
  <c r="CD155" i="3"/>
  <c r="CK155" i="3"/>
  <c r="CC156" i="3"/>
  <c r="CD156" i="3"/>
  <c r="CK156" i="3"/>
  <c r="CC157" i="3"/>
  <c r="CD157" i="3"/>
  <c r="CK157" i="3"/>
  <c r="CC158" i="3"/>
  <c r="CD158" i="3"/>
  <c r="CK158" i="3"/>
  <c r="CC159" i="3"/>
  <c r="CD159" i="3"/>
  <c r="CK159" i="3"/>
  <c r="CC160" i="3"/>
  <c r="CD160" i="3"/>
  <c r="CK160" i="3"/>
  <c r="CC161" i="3"/>
  <c r="CD161" i="3"/>
  <c r="CK161" i="3"/>
  <c r="CC162" i="3"/>
  <c r="CD162" i="3"/>
  <c r="CK162" i="3"/>
  <c r="CC163" i="3"/>
  <c r="CD163" i="3"/>
  <c r="CK163" i="3"/>
  <c r="CC164" i="3"/>
  <c r="CD164" i="3"/>
  <c r="CK164" i="3"/>
  <c r="CC165" i="3"/>
  <c r="CD165" i="3"/>
  <c r="CK165" i="3"/>
  <c r="CC166" i="3"/>
  <c r="CD166" i="3"/>
  <c r="CK166" i="3"/>
  <c r="CC167" i="3"/>
  <c r="CD167" i="3"/>
  <c r="CK167" i="3"/>
  <c r="CC168" i="3"/>
  <c r="CD168" i="3"/>
  <c r="CK168" i="3"/>
  <c r="CC169" i="3"/>
  <c r="CD169" i="3"/>
  <c r="CK169" i="3"/>
  <c r="CC170" i="3"/>
  <c r="CD170" i="3"/>
  <c r="CK170" i="3"/>
  <c r="CC171" i="3"/>
  <c r="CD171" i="3"/>
  <c r="CK171" i="3"/>
  <c r="CC172" i="3"/>
  <c r="CD172" i="3"/>
  <c r="CK172" i="3"/>
  <c r="CC173" i="3"/>
  <c r="CD173" i="3"/>
  <c r="CK173" i="3"/>
  <c r="CC174" i="3"/>
  <c r="CD174" i="3"/>
  <c r="CK174" i="3"/>
  <c r="CC175" i="3"/>
  <c r="CD175" i="3"/>
  <c r="CK175" i="3"/>
  <c r="CC176" i="3"/>
  <c r="CD176" i="3"/>
  <c r="CK176" i="3"/>
  <c r="CC177" i="3"/>
  <c r="CD177" i="3"/>
  <c r="CK177" i="3"/>
  <c r="CC178" i="3"/>
  <c r="CD178" i="3"/>
  <c r="CK178" i="3"/>
  <c r="CC179" i="3"/>
  <c r="CD179" i="3"/>
  <c r="CK179" i="3"/>
  <c r="CC180" i="3"/>
  <c r="CD180" i="3"/>
  <c r="CK180" i="3"/>
  <c r="CC181" i="3"/>
  <c r="CD181" i="3"/>
  <c r="CK181" i="3"/>
  <c r="CC182" i="3"/>
  <c r="CD182" i="3"/>
  <c r="CK182" i="3"/>
  <c r="CC184" i="3"/>
  <c r="CD184" i="3"/>
  <c r="CK184" i="3"/>
  <c r="CC185" i="3"/>
  <c r="CD185" i="3"/>
  <c r="CK185" i="3"/>
  <c r="CC186" i="3"/>
  <c r="CD186" i="3"/>
  <c r="CK186" i="3"/>
  <c r="CC187" i="3"/>
  <c r="CD187" i="3"/>
  <c r="CK187" i="3"/>
  <c r="CC188" i="3"/>
  <c r="CD188" i="3"/>
  <c r="CK188" i="3"/>
  <c r="CC189" i="3"/>
  <c r="CD189" i="3"/>
  <c r="CK189" i="3"/>
  <c r="CC190" i="3"/>
  <c r="CD190" i="3"/>
  <c r="CK190" i="3"/>
  <c r="CC191" i="3"/>
  <c r="CD191" i="3"/>
  <c r="CK191" i="3"/>
  <c r="CC192" i="3"/>
  <c r="CD192" i="3"/>
  <c r="CK192" i="3"/>
  <c r="CC193" i="3"/>
  <c r="CD193" i="3"/>
  <c r="CK193" i="3"/>
  <c r="CC194" i="3"/>
  <c r="CD194" i="3"/>
  <c r="CK194" i="3"/>
  <c r="CC195" i="3"/>
  <c r="CD195" i="3"/>
  <c r="CK195" i="3"/>
  <c r="CC196" i="3"/>
  <c r="CD196" i="3"/>
  <c r="CK196" i="3"/>
  <c r="CC197" i="3"/>
  <c r="CD197" i="3"/>
  <c r="CK197" i="3"/>
  <c r="CC198" i="3"/>
  <c r="CD198" i="3"/>
  <c r="J198" i="3"/>
  <c r="V198" i="3"/>
  <c r="AH198" i="3"/>
  <c r="AT198" i="3"/>
  <c r="BF198" i="3"/>
  <c r="BR198" i="3"/>
  <c r="CK198" i="3"/>
  <c r="CC199" i="3"/>
  <c r="CD199" i="3"/>
  <c r="CK199" i="3"/>
  <c r="CC200" i="3"/>
  <c r="I200" i="3"/>
  <c r="U200" i="3"/>
  <c r="AG200" i="3"/>
  <c r="AS200" i="3"/>
  <c r="BE200" i="3"/>
  <c r="BQ200" i="3"/>
  <c r="CD200" i="3"/>
  <c r="CK200" i="3"/>
  <c r="CC201" i="3"/>
  <c r="CD201" i="3"/>
  <c r="CK201" i="3"/>
  <c r="CC202" i="3"/>
  <c r="CD202" i="3"/>
  <c r="CK202" i="3"/>
  <c r="CC203" i="3"/>
  <c r="CD203" i="3"/>
  <c r="CK203" i="3"/>
  <c r="CC204" i="3"/>
  <c r="CD204" i="3"/>
  <c r="CK204" i="3"/>
  <c r="CC205" i="3"/>
  <c r="CD205" i="3"/>
  <c r="CK205" i="3"/>
  <c r="CC206" i="3"/>
  <c r="CD206" i="3"/>
  <c r="CK206" i="3"/>
  <c r="CC207" i="3"/>
  <c r="CD207" i="3"/>
  <c r="CK207" i="3"/>
  <c r="CC208" i="3"/>
  <c r="I208" i="3"/>
  <c r="U208" i="3"/>
  <c r="AG208" i="3"/>
  <c r="AS208" i="3"/>
  <c r="BE208" i="3"/>
  <c r="BQ208" i="3"/>
  <c r="CD208" i="3"/>
  <c r="CK208" i="3"/>
  <c r="CC209" i="3"/>
  <c r="CD209" i="3"/>
  <c r="CK209" i="3"/>
  <c r="CC210" i="3"/>
  <c r="CD210" i="3"/>
  <c r="CK210" i="3"/>
  <c r="CC211" i="3"/>
  <c r="CD211" i="3"/>
  <c r="CK211" i="3"/>
  <c r="CC212" i="3"/>
  <c r="CD212" i="3"/>
  <c r="CK212" i="3"/>
  <c r="CC213" i="3"/>
  <c r="CD213" i="3"/>
  <c r="CK213" i="3"/>
  <c r="CC214" i="3"/>
  <c r="CD214" i="3"/>
  <c r="CK214" i="3"/>
  <c r="CC215" i="3"/>
  <c r="CD215" i="3"/>
  <c r="CK215" i="3"/>
  <c r="CC216" i="3"/>
  <c r="CD216" i="3"/>
  <c r="CK216" i="3"/>
  <c r="CC217" i="3"/>
  <c r="CD217" i="3"/>
  <c r="CK217" i="3"/>
  <c r="CC218" i="3"/>
  <c r="CD218" i="3"/>
  <c r="CK218" i="3"/>
  <c r="CD8" i="3"/>
  <c r="BQ9" i="3"/>
  <c r="BR9" i="3"/>
  <c r="BY9" i="3"/>
  <c r="BQ23" i="3"/>
  <c r="BR23" i="3"/>
  <c r="BY23" i="3"/>
  <c r="BQ24" i="3"/>
  <c r="BR24" i="3"/>
  <c r="BY24" i="3"/>
  <c r="BQ25" i="3"/>
  <c r="BR25" i="3"/>
  <c r="BY25" i="3"/>
  <c r="BQ26" i="3"/>
  <c r="BR26" i="3"/>
  <c r="BY26" i="3"/>
  <c r="BQ28" i="3"/>
  <c r="BR28" i="3"/>
  <c r="BY28" i="3"/>
  <c r="BQ29" i="3"/>
  <c r="BR29" i="3"/>
  <c r="BY29" i="3"/>
  <c r="BQ30" i="3"/>
  <c r="BR30" i="3"/>
  <c r="BY30" i="3"/>
  <c r="BQ31" i="3"/>
  <c r="BR31" i="3"/>
  <c r="BY31" i="3"/>
  <c r="BQ32" i="3"/>
  <c r="BR32" i="3"/>
  <c r="BY32" i="3"/>
  <c r="BQ33" i="3"/>
  <c r="BR33" i="3"/>
  <c r="BY33" i="3"/>
  <c r="BQ34" i="3"/>
  <c r="BR34" i="3"/>
  <c r="BY34" i="3"/>
  <c r="BQ35" i="3"/>
  <c r="BR35" i="3"/>
  <c r="BY35" i="3"/>
  <c r="BQ37" i="3"/>
  <c r="BR37" i="3"/>
  <c r="BY37" i="3"/>
  <c r="BQ38" i="3"/>
  <c r="BR38" i="3"/>
  <c r="BY38" i="3"/>
  <c r="BQ40" i="3"/>
  <c r="BR40" i="3"/>
  <c r="BY40" i="3"/>
  <c r="BQ41" i="3"/>
  <c r="BR41" i="3"/>
  <c r="BY41" i="3"/>
  <c r="BQ42" i="3"/>
  <c r="BR42" i="3"/>
  <c r="BY42" i="3"/>
  <c r="BQ43" i="3"/>
  <c r="BR43" i="3"/>
  <c r="BY43" i="3"/>
  <c r="BQ44" i="3"/>
  <c r="BR44" i="3"/>
  <c r="BY44" i="3"/>
  <c r="BQ45" i="3"/>
  <c r="BR45" i="3"/>
  <c r="BY45" i="3"/>
  <c r="BQ46" i="3"/>
  <c r="BR46" i="3"/>
  <c r="BY46" i="3"/>
  <c r="BQ47" i="3"/>
  <c r="BR47" i="3"/>
  <c r="BY47" i="3"/>
  <c r="BQ48" i="3"/>
  <c r="BR48" i="3"/>
  <c r="BY48" i="3"/>
  <c r="BQ50" i="3"/>
  <c r="BR50" i="3"/>
  <c r="BY50" i="3"/>
  <c r="BQ51" i="3"/>
  <c r="BR51" i="3"/>
  <c r="BY51" i="3"/>
  <c r="BQ53" i="3"/>
  <c r="BR53" i="3"/>
  <c r="BY53" i="3"/>
  <c r="BQ54" i="3"/>
  <c r="BR54" i="3"/>
  <c r="BY54" i="3"/>
  <c r="BQ55" i="3"/>
  <c r="BR55" i="3"/>
  <c r="BY55" i="3"/>
  <c r="BQ56" i="3"/>
  <c r="BR56" i="3"/>
  <c r="BY56" i="3"/>
  <c r="BQ58" i="3"/>
  <c r="BR58" i="3"/>
  <c r="BY58" i="3"/>
  <c r="BQ60" i="3"/>
  <c r="BR60" i="3"/>
  <c r="BY60" i="3"/>
  <c r="BQ61" i="3"/>
  <c r="BR61" i="3"/>
  <c r="BY61" i="3"/>
  <c r="BQ62" i="3"/>
  <c r="BR62" i="3"/>
  <c r="BY62" i="3"/>
  <c r="BQ63" i="3"/>
  <c r="BR63" i="3"/>
  <c r="BY63" i="3"/>
  <c r="BQ64" i="3"/>
  <c r="BR64" i="3"/>
  <c r="BY64" i="3"/>
  <c r="BQ65" i="3"/>
  <c r="BR65" i="3"/>
  <c r="BY65" i="3"/>
  <c r="BQ66" i="3"/>
  <c r="BR66" i="3"/>
  <c r="BY66" i="3"/>
  <c r="BQ67" i="3"/>
  <c r="BR67" i="3"/>
  <c r="BY67" i="3"/>
  <c r="BQ68" i="3"/>
  <c r="BR68" i="3"/>
  <c r="BY68" i="3"/>
  <c r="BQ69" i="3"/>
  <c r="BR69" i="3"/>
  <c r="BY69" i="3"/>
  <c r="BQ70" i="3"/>
  <c r="BR70" i="3"/>
  <c r="BY70" i="3"/>
  <c r="BQ71" i="3"/>
  <c r="BR71" i="3"/>
  <c r="BY71" i="3"/>
  <c r="BQ72" i="3"/>
  <c r="BR72" i="3"/>
  <c r="BY72" i="3"/>
  <c r="BQ73" i="3"/>
  <c r="BR73" i="3"/>
  <c r="BY73" i="3"/>
  <c r="BQ74" i="3"/>
  <c r="BR74" i="3"/>
  <c r="BY74" i="3"/>
  <c r="BQ75" i="3"/>
  <c r="BR75" i="3"/>
  <c r="BY75" i="3"/>
  <c r="BQ76" i="3"/>
  <c r="BR76" i="3"/>
  <c r="BY76" i="3"/>
  <c r="BQ77" i="3"/>
  <c r="BR77" i="3"/>
  <c r="BY77" i="3"/>
  <c r="BQ78" i="3"/>
  <c r="BR78" i="3"/>
  <c r="BY78" i="3"/>
  <c r="BQ79" i="3"/>
  <c r="BR79" i="3"/>
  <c r="BY79" i="3"/>
  <c r="BQ81" i="3"/>
  <c r="BR81" i="3"/>
  <c r="BY81" i="3"/>
  <c r="BQ82" i="3"/>
  <c r="BR82" i="3"/>
  <c r="BY82" i="3"/>
  <c r="BQ83" i="3"/>
  <c r="BR83" i="3"/>
  <c r="BY83" i="3"/>
  <c r="BQ85" i="3"/>
  <c r="BR85" i="3"/>
  <c r="BY85" i="3"/>
  <c r="BQ86" i="3"/>
  <c r="BR86" i="3"/>
  <c r="BY86" i="3"/>
  <c r="BQ87" i="3"/>
  <c r="BR87" i="3"/>
  <c r="BY87" i="3"/>
  <c r="BQ88" i="3"/>
  <c r="BR88" i="3"/>
  <c r="BY88" i="3"/>
  <c r="BQ89" i="3"/>
  <c r="BR89" i="3"/>
  <c r="BY89" i="3"/>
  <c r="BQ90" i="3"/>
  <c r="BR90" i="3"/>
  <c r="BY90" i="3"/>
  <c r="BQ91" i="3"/>
  <c r="BR91" i="3"/>
  <c r="BY91" i="3"/>
  <c r="BQ92" i="3"/>
  <c r="BR92" i="3"/>
  <c r="BY92" i="3"/>
  <c r="BQ94" i="3"/>
  <c r="BR94" i="3"/>
  <c r="BY94" i="3"/>
  <c r="BQ95" i="3"/>
  <c r="BR95" i="3"/>
  <c r="BY95" i="3"/>
  <c r="BQ96" i="3"/>
  <c r="BR96" i="3"/>
  <c r="BY96" i="3"/>
  <c r="BQ97" i="3"/>
  <c r="BR97" i="3"/>
  <c r="BY97" i="3"/>
  <c r="BQ98" i="3"/>
  <c r="BR98" i="3"/>
  <c r="BY98" i="3"/>
  <c r="BQ99" i="3"/>
  <c r="BR99" i="3"/>
  <c r="BY99" i="3"/>
  <c r="BQ100" i="3"/>
  <c r="BR100" i="3"/>
  <c r="BY100" i="3"/>
  <c r="BQ101" i="3"/>
  <c r="BR101" i="3"/>
  <c r="BY101" i="3"/>
  <c r="BQ102" i="3"/>
  <c r="BR102" i="3"/>
  <c r="BY102" i="3"/>
  <c r="BR103" i="3"/>
  <c r="BY103" i="3"/>
  <c r="BQ104" i="3"/>
  <c r="BR104" i="3"/>
  <c r="BY104" i="3"/>
  <c r="BQ105" i="3"/>
  <c r="BR105" i="3"/>
  <c r="BY105" i="3"/>
  <c r="BQ106" i="3"/>
  <c r="BR106" i="3"/>
  <c r="BY106" i="3"/>
  <c r="BQ107" i="3"/>
  <c r="BR107" i="3"/>
  <c r="BY107" i="3"/>
  <c r="BQ108" i="3"/>
  <c r="BR108" i="3"/>
  <c r="BY108" i="3"/>
  <c r="BQ109" i="3"/>
  <c r="BR109" i="3"/>
  <c r="BY109" i="3"/>
  <c r="BQ110" i="3"/>
  <c r="BR110" i="3"/>
  <c r="BY110" i="3"/>
  <c r="BQ111" i="3"/>
  <c r="BR111" i="3"/>
  <c r="BY111" i="3"/>
  <c r="Q111" i="3"/>
  <c r="AC111" i="3"/>
  <c r="AO111" i="3"/>
  <c r="BA111" i="3"/>
  <c r="BM111" i="3"/>
  <c r="BQ112" i="3"/>
  <c r="BR112" i="3"/>
  <c r="BY112" i="3"/>
  <c r="BQ113" i="3"/>
  <c r="BR113" i="3"/>
  <c r="BY113" i="3"/>
  <c r="BQ114" i="3"/>
  <c r="BR114" i="3"/>
  <c r="BY114" i="3"/>
  <c r="BQ115" i="3"/>
  <c r="BR115" i="3"/>
  <c r="BY115" i="3"/>
  <c r="Q115" i="3"/>
  <c r="AC115" i="3"/>
  <c r="AO115" i="3"/>
  <c r="BA115" i="3"/>
  <c r="BM115" i="3"/>
  <c r="BQ116" i="3"/>
  <c r="BR116" i="3"/>
  <c r="BY116" i="3"/>
  <c r="BQ117" i="3"/>
  <c r="I117" i="3"/>
  <c r="U117" i="3"/>
  <c r="AG117" i="3"/>
  <c r="AS117" i="3"/>
  <c r="BE117" i="3"/>
  <c r="BR117" i="3"/>
  <c r="BY117" i="3"/>
  <c r="BQ118" i="3"/>
  <c r="BR118" i="3"/>
  <c r="BY118" i="3"/>
  <c r="BQ119" i="3"/>
  <c r="BR119" i="3"/>
  <c r="BY119" i="3"/>
  <c r="BQ120" i="3"/>
  <c r="BR120" i="3"/>
  <c r="BY120" i="3"/>
  <c r="BQ121" i="3"/>
  <c r="BR121" i="3"/>
  <c r="BY121" i="3"/>
  <c r="BQ122" i="3"/>
  <c r="BR122" i="3"/>
  <c r="BY122" i="3"/>
  <c r="BQ123" i="3"/>
  <c r="BR123" i="3"/>
  <c r="BY123" i="3"/>
  <c r="BQ124" i="3"/>
  <c r="BR124" i="3"/>
  <c r="BY124" i="3"/>
  <c r="BQ125" i="3"/>
  <c r="BR125" i="3"/>
  <c r="BY125" i="3"/>
  <c r="BQ126" i="3"/>
  <c r="BR126" i="3"/>
  <c r="BY126" i="3"/>
  <c r="BQ127" i="3"/>
  <c r="BR127" i="3"/>
  <c r="BY127" i="3"/>
  <c r="BQ128" i="3"/>
  <c r="BR128" i="3"/>
  <c r="BY128" i="3"/>
  <c r="BQ129" i="3"/>
  <c r="BR129" i="3"/>
  <c r="BY129" i="3"/>
  <c r="BQ130" i="3"/>
  <c r="BR130" i="3"/>
  <c r="BY130" i="3"/>
  <c r="BQ131" i="3"/>
  <c r="BR131" i="3"/>
  <c r="BY131" i="3"/>
  <c r="Q131" i="3"/>
  <c r="AC131" i="3"/>
  <c r="AO131" i="3"/>
  <c r="BA131" i="3"/>
  <c r="BM131" i="3"/>
  <c r="BQ132" i="3"/>
  <c r="BR132" i="3"/>
  <c r="BY132" i="3"/>
  <c r="BQ133" i="3"/>
  <c r="BR133" i="3"/>
  <c r="BY133" i="3"/>
  <c r="BQ134" i="3"/>
  <c r="BR134" i="3"/>
  <c r="BY134" i="3"/>
  <c r="BQ135" i="3"/>
  <c r="BR135" i="3"/>
  <c r="BY135" i="3"/>
  <c r="BQ136" i="3"/>
  <c r="BR136" i="3"/>
  <c r="BY136" i="3"/>
  <c r="BQ137" i="3"/>
  <c r="BR137" i="3"/>
  <c r="BY137" i="3"/>
  <c r="BQ138" i="3"/>
  <c r="BR138" i="3"/>
  <c r="BY138" i="3"/>
  <c r="BQ139" i="3"/>
  <c r="BR139" i="3"/>
  <c r="BY139" i="3"/>
  <c r="BQ140" i="3"/>
  <c r="BR140" i="3"/>
  <c r="BY140" i="3"/>
  <c r="BQ141" i="3"/>
  <c r="I141" i="3"/>
  <c r="U141" i="3"/>
  <c r="AG141" i="3"/>
  <c r="AS141" i="3"/>
  <c r="BE141" i="3"/>
  <c r="BR141" i="3"/>
  <c r="BY141" i="3"/>
  <c r="BQ142" i="3"/>
  <c r="BR142" i="3"/>
  <c r="BY142" i="3"/>
  <c r="BQ143" i="3"/>
  <c r="BR143" i="3"/>
  <c r="BY143" i="3"/>
  <c r="BQ144" i="3"/>
  <c r="BR144" i="3"/>
  <c r="BY144" i="3"/>
  <c r="BQ145" i="3"/>
  <c r="I145" i="3"/>
  <c r="U145" i="3"/>
  <c r="AG145" i="3"/>
  <c r="AS145" i="3"/>
  <c r="BE145" i="3"/>
  <c r="BR145" i="3"/>
  <c r="BY145" i="3"/>
  <c r="BQ146" i="3"/>
  <c r="BR146" i="3"/>
  <c r="BY146" i="3"/>
  <c r="BQ147" i="3"/>
  <c r="BR147" i="3"/>
  <c r="BY147" i="3"/>
  <c r="BQ148" i="3"/>
  <c r="BR148" i="3"/>
  <c r="BY148" i="3"/>
  <c r="BQ149" i="3"/>
  <c r="I149" i="3"/>
  <c r="U149" i="3"/>
  <c r="AG149" i="3"/>
  <c r="AS149" i="3"/>
  <c r="BE149" i="3"/>
  <c r="BR149" i="3"/>
  <c r="BY149" i="3"/>
  <c r="BQ150" i="3"/>
  <c r="BR150" i="3"/>
  <c r="BY150" i="3"/>
  <c r="BQ151" i="3"/>
  <c r="BR151" i="3"/>
  <c r="BY151" i="3"/>
  <c r="Q151" i="3"/>
  <c r="AC151" i="3"/>
  <c r="AO151" i="3"/>
  <c r="BA151" i="3"/>
  <c r="BM151" i="3"/>
  <c r="BQ152" i="3"/>
  <c r="BR152" i="3"/>
  <c r="BY152" i="3"/>
  <c r="BQ153" i="3"/>
  <c r="BR153" i="3"/>
  <c r="BY153" i="3"/>
  <c r="BQ154" i="3"/>
  <c r="BR154" i="3"/>
  <c r="BY154" i="3"/>
  <c r="BQ155" i="3"/>
  <c r="BR155" i="3"/>
  <c r="BY155" i="3"/>
  <c r="BQ156" i="3"/>
  <c r="BR156" i="3"/>
  <c r="BY156" i="3"/>
  <c r="BQ157" i="3"/>
  <c r="I157" i="3"/>
  <c r="U157" i="3"/>
  <c r="AG157" i="3"/>
  <c r="AS157" i="3"/>
  <c r="BE157" i="3"/>
  <c r="BR157" i="3"/>
  <c r="BY157" i="3"/>
  <c r="BQ158" i="3"/>
  <c r="BR158" i="3"/>
  <c r="BY158" i="3"/>
  <c r="BQ159" i="3"/>
  <c r="BR159" i="3"/>
  <c r="BY159" i="3"/>
  <c r="Q159" i="3"/>
  <c r="AC159" i="3"/>
  <c r="AO159" i="3"/>
  <c r="BA159" i="3"/>
  <c r="BM159" i="3"/>
  <c r="BQ160" i="3"/>
  <c r="BR160" i="3"/>
  <c r="BY160" i="3"/>
  <c r="BQ161" i="3"/>
  <c r="I161" i="3"/>
  <c r="U161" i="3"/>
  <c r="AG161" i="3"/>
  <c r="AS161" i="3"/>
  <c r="BE161" i="3"/>
  <c r="BR161" i="3"/>
  <c r="BY161" i="3"/>
  <c r="BQ162" i="3"/>
  <c r="BR162" i="3"/>
  <c r="BY162" i="3"/>
  <c r="BQ163" i="3"/>
  <c r="BR163" i="3"/>
  <c r="BY163" i="3"/>
  <c r="Q163" i="3"/>
  <c r="AC163" i="3"/>
  <c r="AO163" i="3"/>
  <c r="BA163" i="3"/>
  <c r="BM163" i="3"/>
  <c r="BQ164" i="3"/>
  <c r="BR164" i="3"/>
  <c r="BY164" i="3"/>
  <c r="BQ165" i="3"/>
  <c r="BR165" i="3"/>
  <c r="BY165" i="3"/>
  <c r="BQ166" i="3"/>
  <c r="BR166" i="3"/>
  <c r="BY166" i="3"/>
  <c r="BQ167" i="3"/>
  <c r="BR167" i="3"/>
  <c r="BY167" i="3"/>
  <c r="BQ168" i="3"/>
  <c r="BR168" i="3"/>
  <c r="BY168" i="3"/>
  <c r="BQ169" i="3"/>
  <c r="BR169" i="3"/>
  <c r="BY169" i="3"/>
  <c r="BQ170" i="3"/>
  <c r="BR170" i="3"/>
  <c r="BY170" i="3"/>
  <c r="BQ171" i="3"/>
  <c r="BR171" i="3"/>
  <c r="BY171" i="3"/>
  <c r="BQ172" i="3"/>
  <c r="BR172" i="3"/>
  <c r="BY172" i="3"/>
  <c r="BQ173" i="3"/>
  <c r="BR173" i="3"/>
  <c r="BY173" i="3"/>
  <c r="BQ174" i="3"/>
  <c r="BR174" i="3"/>
  <c r="BY174" i="3"/>
  <c r="BQ175" i="3"/>
  <c r="BR175" i="3"/>
  <c r="BY175" i="3"/>
  <c r="Q175" i="3"/>
  <c r="AC175" i="3"/>
  <c r="AO175" i="3"/>
  <c r="BA175" i="3"/>
  <c r="BM175" i="3"/>
  <c r="BQ176" i="3"/>
  <c r="BR176" i="3"/>
  <c r="BY176" i="3"/>
  <c r="BQ177" i="3"/>
  <c r="I177" i="3"/>
  <c r="U177" i="3"/>
  <c r="AG177" i="3"/>
  <c r="AS177" i="3"/>
  <c r="BE177" i="3"/>
  <c r="BR177" i="3"/>
  <c r="BY177" i="3"/>
  <c r="BQ178" i="3"/>
  <c r="BR178" i="3"/>
  <c r="BY178" i="3"/>
  <c r="BQ179" i="3"/>
  <c r="BR179" i="3"/>
  <c r="BY179" i="3"/>
  <c r="BQ180" i="3"/>
  <c r="BR180" i="3"/>
  <c r="BY180" i="3"/>
  <c r="BQ181" i="3"/>
  <c r="I181" i="3"/>
  <c r="U181" i="3"/>
  <c r="AG181" i="3"/>
  <c r="AS181" i="3"/>
  <c r="BE181" i="3"/>
  <c r="BR181" i="3"/>
  <c r="BY181" i="3"/>
  <c r="BQ182" i="3"/>
  <c r="BR182" i="3"/>
  <c r="BY182" i="3"/>
  <c r="BQ184" i="3"/>
  <c r="I184" i="3"/>
  <c r="U184" i="3"/>
  <c r="AG184" i="3"/>
  <c r="AS184" i="3"/>
  <c r="BE184" i="3"/>
  <c r="BR184" i="3"/>
  <c r="BY184" i="3"/>
  <c r="BQ185" i="3"/>
  <c r="BR185" i="3"/>
  <c r="BY185" i="3"/>
  <c r="BQ186" i="3"/>
  <c r="BR186" i="3"/>
  <c r="BY186" i="3"/>
  <c r="BQ187" i="3"/>
  <c r="BR187" i="3"/>
  <c r="BY187" i="3"/>
  <c r="BQ188" i="3"/>
  <c r="BR188" i="3"/>
  <c r="BY188" i="3"/>
  <c r="BQ189" i="3"/>
  <c r="BR189" i="3"/>
  <c r="BY189" i="3"/>
  <c r="BQ190" i="3"/>
  <c r="BR190" i="3"/>
  <c r="BY190" i="3"/>
  <c r="BQ191" i="3"/>
  <c r="BR191" i="3"/>
  <c r="BY191" i="3"/>
  <c r="BQ192" i="3"/>
  <c r="BR192" i="3"/>
  <c r="BY192" i="3"/>
  <c r="BQ193" i="3"/>
  <c r="BR193" i="3"/>
  <c r="BY193" i="3"/>
  <c r="BQ194" i="3"/>
  <c r="BR194" i="3"/>
  <c r="BY194" i="3"/>
  <c r="BQ195" i="3"/>
  <c r="BR195" i="3"/>
  <c r="BY195" i="3"/>
  <c r="BQ196" i="3"/>
  <c r="BR196" i="3"/>
  <c r="BY196" i="3"/>
  <c r="BQ197" i="3"/>
  <c r="BR197" i="3"/>
  <c r="BY197" i="3"/>
  <c r="BQ198" i="3"/>
  <c r="BY198" i="3"/>
  <c r="BQ199" i="3"/>
  <c r="BR199" i="3"/>
  <c r="BY199" i="3"/>
  <c r="BR200" i="3"/>
  <c r="BY200" i="3"/>
  <c r="BQ201" i="3"/>
  <c r="BR201" i="3"/>
  <c r="BY201" i="3"/>
  <c r="BQ202" i="3"/>
  <c r="BR202" i="3"/>
  <c r="BY202" i="3"/>
  <c r="BQ203" i="3"/>
  <c r="BR203" i="3"/>
  <c r="BY203" i="3"/>
  <c r="BQ204" i="3"/>
  <c r="BR204" i="3"/>
  <c r="BY204" i="3"/>
  <c r="BQ205" i="3"/>
  <c r="BR205" i="3"/>
  <c r="BY205" i="3"/>
  <c r="BQ206" i="3"/>
  <c r="BR206" i="3"/>
  <c r="BY206" i="3"/>
  <c r="BQ207" i="3"/>
  <c r="BR207" i="3"/>
  <c r="BY207" i="3"/>
  <c r="BR208" i="3"/>
  <c r="BY208" i="3"/>
  <c r="BQ209" i="3"/>
  <c r="BR209" i="3"/>
  <c r="BY209" i="3"/>
  <c r="BQ210" i="3"/>
  <c r="BR210" i="3"/>
  <c r="BY210" i="3"/>
  <c r="BQ211" i="3"/>
  <c r="BR211" i="3"/>
  <c r="BY211" i="3"/>
  <c r="BQ212" i="3"/>
  <c r="BR212" i="3"/>
  <c r="BY212" i="3"/>
  <c r="BQ213" i="3"/>
  <c r="BR213" i="3"/>
  <c r="BY213" i="3"/>
  <c r="BQ214" i="3"/>
  <c r="BR214" i="3"/>
  <c r="BY214" i="3"/>
  <c r="BQ215" i="3"/>
  <c r="BR215" i="3"/>
  <c r="BY215" i="3"/>
  <c r="BQ216" i="3"/>
  <c r="BR216" i="3"/>
  <c r="BY216" i="3"/>
  <c r="BQ217" i="3"/>
  <c r="BR217" i="3"/>
  <c r="BY217" i="3"/>
  <c r="BQ218" i="3"/>
  <c r="BR218" i="3"/>
  <c r="BY218" i="3"/>
  <c r="BR8" i="3"/>
  <c r="BE9" i="3"/>
  <c r="BF9" i="3"/>
  <c r="BM9" i="3"/>
  <c r="BE23" i="3"/>
  <c r="BF23" i="3"/>
  <c r="BM23" i="3"/>
  <c r="BE24" i="3"/>
  <c r="BF24" i="3"/>
  <c r="BM24" i="3"/>
  <c r="BE25" i="3"/>
  <c r="BF25" i="3"/>
  <c r="BM25" i="3"/>
  <c r="BE26" i="3"/>
  <c r="BF26" i="3"/>
  <c r="BM26" i="3"/>
  <c r="BE28" i="3"/>
  <c r="BF28" i="3"/>
  <c r="BM28" i="3"/>
  <c r="BE29" i="3"/>
  <c r="BF29" i="3"/>
  <c r="BM29" i="3"/>
  <c r="BE30" i="3"/>
  <c r="BF30" i="3"/>
  <c r="BM30" i="3"/>
  <c r="BE31" i="3"/>
  <c r="BF31" i="3"/>
  <c r="BM31" i="3"/>
  <c r="BE32" i="3"/>
  <c r="BF32" i="3"/>
  <c r="BM32" i="3"/>
  <c r="BE33" i="3"/>
  <c r="BF33" i="3"/>
  <c r="BM33" i="3"/>
  <c r="BE34" i="3"/>
  <c r="BF34" i="3"/>
  <c r="BM34" i="3"/>
  <c r="BE35" i="3"/>
  <c r="BF35" i="3"/>
  <c r="BM35" i="3"/>
  <c r="BE37" i="3"/>
  <c r="BF37" i="3"/>
  <c r="BM37" i="3"/>
  <c r="BE38" i="3"/>
  <c r="BF38" i="3"/>
  <c r="BM38" i="3"/>
  <c r="BE40" i="3"/>
  <c r="BF40" i="3"/>
  <c r="BM40" i="3"/>
  <c r="BE41" i="3"/>
  <c r="BF41" i="3"/>
  <c r="BM41" i="3"/>
  <c r="BE42" i="3"/>
  <c r="BF42" i="3"/>
  <c r="BM42" i="3"/>
  <c r="BE43" i="3"/>
  <c r="BF43" i="3"/>
  <c r="BM43" i="3"/>
  <c r="BE44" i="3"/>
  <c r="BF44" i="3"/>
  <c r="BM44" i="3"/>
  <c r="BE45" i="3"/>
  <c r="BF45" i="3"/>
  <c r="BM45" i="3"/>
  <c r="BE46" i="3"/>
  <c r="BF46" i="3"/>
  <c r="BM46" i="3"/>
  <c r="BE47" i="3"/>
  <c r="BF47" i="3"/>
  <c r="BM47" i="3"/>
  <c r="BE48" i="3"/>
  <c r="BF48" i="3"/>
  <c r="BM48" i="3"/>
  <c r="BE50" i="3"/>
  <c r="BF50" i="3"/>
  <c r="BM50" i="3"/>
  <c r="BE51" i="3"/>
  <c r="BF51" i="3"/>
  <c r="BM51" i="3"/>
  <c r="BE53" i="3"/>
  <c r="BF53" i="3"/>
  <c r="BM53" i="3"/>
  <c r="BE54" i="3"/>
  <c r="BF54" i="3"/>
  <c r="BM54" i="3"/>
  <c r="BE55" i="3"/>
  <c r="BF55" i="3"/>
  <c r="BM55" i="3"/>
  <c r="BE56" i="3"/>
  <c r="BF56" i="3"/>
  <c r="BM56" i="3"/>
  <c r="BE58" i="3"/>
  <c r="BF58" i="3"/>
  <c r="BM58" i="3"/>
  <c r="BE60" i="3"/>
  <c r="BF60" i="3"/>
  <c r="BM60" i="3"/>
  <c r="BE61" i="3"/>
  <c r="BF61" i="3"/>
  <c r="BM61" i="3"/>
  <c r="BE62" i="3"/>
  <c r="BF62" i="3"/>
  <c r="BM62" i="3"/>
  <c r="BE63" i="3"/>
  <c r="BF63" i="3"/>
  <c r="BM63" i="3"/>
  <c r="BE64" i="3"/>
  <c r="BF64" i="3"/>
  <c r="BM64" i="3"/>
  <c r="BE65" i="3"/>
  <c r="BF65" i="3"/>
  <c r="BM65" i="3"/>
  <c r="BE66" i="3"/>
  <c r="BF66" i="3"/>
  <c r="BM66" i="3"/>
  <c r="BE67" i="3"/>
  <c r="BF67" i="3"/>
  <c r="BM67" i="3"/>
  <c r="BE68" i="3"/>
  <c r="BF68" i="3"/>
  <c r="BM68" i="3"/>
  <c r="BE69" i="3"/>
  <c r="BF69" i="3"/>
  <c r="BM69" i="3"/>
  <c r="BE70" i="3"/>
  <c r="BF70" i="3"/>
  <c r="BM70" i="3"/>
  <c r="BE71" i="3"/>
  <c r="BF71" i="3"/>
  <c r="BM71" i="3"/>
  <c r="BE72" i="3"/>
  <c r="BF72" i="3"/>
  <c r="BM72" i="3"/>
  <c r="BE73" i="3"/>
  <c r="BF73" i="3"/>
  <c r="BM73" i="3"/>
  <c r="BE74" i="3"/>
  <c r="BF74" i="3"/>
  <c r="BM74" i="3"/>
  <c r="BE75" i="3"/>
  <c r="BF75" i="3"/>
  <c r="BM75" i="3"/>
  <c r="BE76" i="3"/>
  <c r="BF76" i="3"/>
  <c r="BM76" i="3"/>
  <c r="BE77" i="3"/>
  <c r="BF77" i="3"/>
  <c r="BM77" i="3"/>
  <c r="BE78" i="3"/>
  <c r="BF78" i="3"/>
  <c r="BM78" i="3"/>
  <c r="BE79" i="3"/>
  <c r="BF79" i="3"/>
  <c r="BM79" i="3"/>
  <c r="BE81" i="3"/>
  <c r="BF81" i="3"/>
  <c r="BM81" i="3"/>
  <c r="BE82" i="3"/>
  <c r="BF82" i="3"/>
  <c r="BM82" i="3"/>
  <c r="BE83" i="3"/>
  <c r="BF83" i="3"/>
  <c r="BM83" i="3"/>
  <c r="BE85" i="3"/>
  <c r="BF85" i="3"/>
  <c r="BM85" i="3"/>
  <c r="BE86" i="3"/>
  <c r="BF86" i="3"/>
  <c r="BM86" i="3"/>
  <c r="BE87" i="3"/>
  <c r="BF87" i="3"/>
  <c r="BM87" i="3"/>
  <c r="BE88" i="3"/>
  <c r="BF88" i="3"/>
  <c r="BM88" i="3"/>
  <c r="BE89" i="3"/>
  <c r="BF89" i="3"/>
  <c r="BM89" i="3"/>
  <c r="BE90" i="3"/>
  <c r="BF90" i="3"/>
  <c r="BM90" i="3"/>
  <c r="BE91" i="3"/>
  <c r="BF91" i="3"/>
  <c r="BM91" i="3"/>
  <c r="BE92" i="3"/>
  <c r="BF92" i="3"/>
  <c r="BM92" i="3"/>
  <c r="BE94" i="3"/>
  <c r="BF94" i="3"/>
  <c r="BM94" i="3"/>
  <c r="BE95" i="3"/>
  <c r="BF95" i="3"/>
  <c r="BM95" i="3"/>
  <c r="BE96" i="3"/>
  <c r="BF96" i="3"/>
  <c r="BM96" i="3"/>
  <c r="BE97" i="3"/>
  <c r="BF97" i="3"/>
  <c r="BM97" i="3"/>
  <c r="BE98" i="3"/>
  <c r="BF98" i="3"/>
  <c r="BM98" i="3"/>
  <c r="BE99" i="3"/>
  <c r="BF99" i="3"/>
  <c r="BM99" i="3"/>
  <c r="BE100" i="3"/>
  <c r="BF100" i="3"/>
  <c r="BM100" i="3"/>
  <c r="BE101" i="3"/>
  <c r="BF101" i="3"/>
  <c r="BM101" i="3"/>
  <c r="BE102" i="3"/>
  <c r="BF102" i="3"/>
  <c r="BM102" i="3"/>
  <c r="BF103" i="3"/>
  <c r="BM103" i="3"/>
  <c r="BE104" i="3"/>
  <c r="BF104" i="3"/>
  <c r="BM104" i="3"/>
  <c r="BE105" i="3"/>
  <c r="BF105" i="3"/>
  <c r="BM105" i="3"/>
  <c r="BE106" i="3"/>
  <c r="BF106" i="3"/>
  <c r="BM106" i="3"/>
  <c r="BE107" i="3"/>
  <c r="BF107" i="3"/>
  <c r="BM107" i="3"/>
  <c r="BE108" i="3"/>
  <c r="BF108" i="3"/>
  <c r="BM108" i="3"/>
  <c r="BE109" i="3"/>
  <c r="BF109" i="3"/>
  <c r="BM109" i="3"/>
  <c r="BE110" i="3"/>
  <c r="BF110" i="3"/>
  <c r="BM110" i="3"/>
  <c r="BE111" i="3"/>
  <c r="BF111" i="3"/>
  <c r="BE112" i="3"/>
  <c r="BF112" i="3"/>
  <c r="BM112" i="3"/>
  <c r="BE113" i="3"/>
  <c r="BF113" i="3"/>
  <c r="BM113" i="3"/>
  <c r="BE114" i="3"/>
  <c r="BF114" i="3"/>
  <c r="BM114" i="3"/>
  <c r="BE115" i="3"/>
  <c r="BF115" i="3"/>
  <c r="BE116" i="3"/>
  <c r="BF116" i="3"/>
  <c r="BM116" i="3"/>
  <c r="BF117" i="3"/>
  <c r="BM117" i="3"/>
  <c r="BE118" i="3"/>
  <c r="BF118" i="3"/>
  <c r="BM118" i="3"/>
  <c r="BE119" i="3"/>
  <c r="BF119" i="3"/>
  <c r="BM119" i="3"/>
  <c r="BE120" i="3"/>
  <c r="BF120" i="3"/>
  <c r="BM120" i="3"/>
  <c r="BE121" i="3"/>
  <c r="BF121" i="3"/>
  <c r="BM121" i="3"/>
  <c r="BE122" i="3"/>
  <c r="BF122" i="3"/>
  <c r="BM122" i="3"/>
  <c r="BE123" i="3"/>
  <c r="BF123" i="3"/>
  <c r="BM123" i="3"/>
  <c r="BE124" i="3"/>
  <c r="BF124" i="3"/>
  <c r="BM124" i="3"/>
  <c r="BE125" i="3"/>
  <c r="BF125" i="3"/>
  <c r="BM125" i="3"/>
  <c r="BE126" i="3"/>
  <c r="BF126" i="3"/>
  <c r="BM126" i="3"/>
  <c r="BE127" i="3"/>
  <c r="BF127" i="3"/>
  <c r="BM127" i="3"/>
  <c r="BE128" i="3"/>
  <c r="BF128" i="3"/>
  <c r="BM128" i="3"/>
  <c r="BE129" i="3"/>
  <c r="BF129" i="3"/>
  <c r="BM129" i="3"/>
  <c r="BE130" i="3"/>
  <c r="BF130" i="3"/>
  <c r="BM130" i="3"/>
  <c r="BE131" i="3"/>
  <c r="BF131" i="3"/>
  <c r="BE132" i="3"/>
  <c r="BF132" i="3"/>
  <c r="BM132" i="3"/>
  <c r="BE133" i="3"/>
  <c r="BF133" i="3"/>
  <c r="BM133" i="3"/>
  <c r="BE134" i="3"/>
  <c r="BF134" i="3"/>
  <c r="BM134" i="3"/>
  <c r="BE135" i="3"/>
  <c r="BF135" i="3"/>
  <c r="BM135" i="3"/>
  <c r="BE136" i="3"/>
  <c r="BF136" i="3"/>
  <c r="BM136" i="3"/>
  <c r="BE137" i="3"/>
  <c r="BF137" i="3"/>
  <c r="BM137" i="3"/>
  <c r="BE138" i="3"/>
  <c r="BF138" i="3"/>
  <c r="BM138" i="3"/>
  <c r="BE139" i="3"/>
  <c r="BF139" i="3"/>
  <c r="BM139" i="3"/>
  <c r="BE140" i="3"/>
  <c r="BF140" i="3"/>
  <c r="BM140" i="3"/>
  <c r="BF141" i="3"/>
  <c r="BM141" i="3"/>
  <c r="BE142" i="3"/>
  <c r="BF142" i="3"/>
  <c r="BM142" i="3"/>
  <c r="BE143" i="3"/>
  <c r="BF143" i="3"/>
  <c r="BM143" i="3"/>
  <c r="BE144" i="3"/>
  <c r="BF144" i="3"/>
  <c r="BM144" i="3"/>
  <c r="BF145" i="3"/>
  <c r="BM145" i="3"/>
  <c r="BE146" i="3"/>
  <c r="BF146" i="3"/>
  <c r="BM146" i="3"/>
  <c r="BE147" i="3"/>
  <c r="BF147" i="3"/>
  <c r="BM147" i="3"/>
  <c r="BE148" i="3"/>
  <c r="BF148" i="3"/>
  <c r="BM148" i="3"/>
  <c r="BF149" i="3"/>
  <c r="BM149" i="3"/>
  <c r="BE150" i="3"/>
  <c r="BF150" i="3"/>
  <c r="BM150" i="3"/>
  <c r="BE151" i="3"/>
  <c r="BF151" i="3"/>
  <c r="BE152" i="3"/>
  <c r="BF152" i="3"/>
  <c r="BM152" i="3"/>
  <c r="BE153" i="3"/>
  <c r="BF153" i="3"/>
  <c r="BM153" i="3"/>
  <c r="BE154" i="3"/>
  <c r="BF154" i="3"/>
  <c r="BM154" i="3"/>
  <c r="BE155" i="3"/>
  <c r="BF155" i="3"/>
  <c r="BM155" i="3"/>
  <c r="BE156" i="3"/>
  <c r="BF156" i="3"/>
  <c r="BM156" i="3"/>
  <c r="BF157" i="3"/>
  <c r="BM157" i="3"/>
  <c r="BE158" i="3"/>
  <c r="BF158" i="3"/>
  <c r="BM158" i="3"/>
  <c r="BE159" i="3"/>
  <c r="BF159" i="3"/>
  <c r="BE160" i="3"/>
  <c r="BF160" i="3"/>
  <c r="BM160" i="3"/>
  <c r="BF161" i="3"/>
  <c r="BM161" i="3"/>
  <c r="BE162" i="3"/>
  <c r="BF162" i="3"/>
  <c r="BM162" i="3"/>
  <c r="BE163" i="3"/>
  <c r="BF163" i="3"/>
  <c r="BE164" i="3"/>
  <c r="BF164" i="3"/>
  <c r="BM164" i="3"/>
  <c r="BE165" i="3"/>
  <c r="BF165" i="3"/>
  <c r="BM165" i="3"/>
  <c r="BE166" i="3"/>
  <c r="BF166" i="3"/>
  <c r="BM166" i="3"/>
  <c r="BE167" i="3"/>
  <c r="BF167" i="3"/>
  <c r="BM167" i="3"/>
  <c r="BE168" i="3"/>
  <c r="BF168" i="3"/>
  <c r="BM168" i="3"/>
  <c r="BE169" i="3"/>
  <c r="BF169" i="3"/>
  <c r="BM169" i="3"/>
  <c r="BE170" i="3"/>
  <c r="BF170" i="3"/>
  <c r="BM170" i="3"/>
  <c r="BE171" i="3"/>
  <c r="BF171" i="3"/>
  <c r="BM171" i="3"/>
  <c r="BE172" i="3"/>
  <c r="BF172" i="3"/>
  <c r="BM172" i="3"/>
  <c r="BE173" i="3"/>
  <c r="BF173" i="3"/>
  <c r="BM173" i="3"/>
  <c r="BE174" i="3"/>
  <c r="BF174" i="3"/>
  <c r="BM174" i="3"/>
  <c r="BE175" i="3"/>
  <c r="BF175" i="3"/>
  <c r="BE176" i="3"/>
  <c r="BF176" i="3"/>
  <c r="BM176" i="3"/>
  <c r="BF177" i="3"/>
  <c r="BM177" i="3"/>
  <c r="BE178" i="3"/>
  <c r="BF178" i="3"/>
  <c r="BM178" i="3"/>
  <c r="BE179" i="3"/>
  <c r="BF179" i="3"/>
  <c r="BM179" i="3"/>
  <c r="BE180" i="3"/>
  <c r="BF180" i="3"/>
  <c r="BM180" i="3"/>
  <c r="BF181" i="3"/>
  <c r="BM181" i="3"/>
  <c r="BE182" i="3"/>
  <c r="BF182" i="3"/>
  <c r="BM182" i="3"/>
  <c r="BF184" i="3"/>
  <c r="BM184" i="3"/>
  <c r="BE185" i="3"/>
  <c r="BF185" i="3"/>
  <c r="BM185" i="3"/>
  <c r="BE186" i="3"/>
  <c r="BF186" i="3"/>
  <c r="BM186" i="3"/>
  <c r="BE187" i="3"/>
  <c r="BF187" i="3"/>
  <c r="BM187" i="3"/>
  <c r="BE188" i="3"/>
  <c r="BF188" i="3"/>
  <c r="BM188" i="3"/>
  <c r="BE189" i="3"/>
  <c r="BF189" i="3"/>
  <c r="BM189" i="3"/>
  <c r="BE190" i="3"/>
  <c r="BF190" i="3"/>
  <c r="BM190" i="3"/>
  <c r="BE191" i="3"/>
  <c r="BF191" i="3"/>
  <c r="BM191" i="3"/>
  <c r="BE192" i="3"/>
  <c r="BF192" i="3"/>
  <c r="BM192" i="3"/>
  <c r="BE193" i="3"/>
  <c r="BF193" i="3"/>
  <c r="BM193" i="3"/>
  <c r="BE194" i="3"/>
  <c r="BF194" i="3"/>
  <c r="BM194" i="3"/>
  <c r="BE195" i="3"/>
  <c r="BF195" i="3"/>
  <c r="BM195" i="3"/>
  <c r="BE196" i="3"/>
  <c r="BF196" i="3"/>
  <c r="BM196" i="3"/>
  <c r="BE197" i="3"/>
  <c r="BF197" i="3"/>
  <c r="BM197" i="3"/>
  <c r="BE198" i="3"/>
  <c r="BM198" i="3"/>
  <c r="BE199" i="3"/>
  <c r="BF199" i="3"/>
  <c r="BM199" i="3"/>
  <c r="BF200" i="3"/>
  <c r="BM200" i="3"/>
  <c r="BE201" i="3"/>
  <c r="BF201" i="3"/>
  <c r="BM201" i="3"/>
  <c r="BE202" i="3"/>
  <c r="BF202" i="3"/>
  <c r="BM202" i="3"/>
  <c r="BE203" i="3"/>
  <c r="BF203" i="3"/>
  <c r="BM203" i="3"/>
  <c r="BE204" i="3"/>
  <c r="BF204" i="3"/>
  <c r="BM204" i="3"/>
  <c r="BE205" i="3"/>
  <c r="BF205" i="3"/>
  <c r="BM205" i="3"/>
  <c r="BE206" i="3"/>
  <c r="BF206" i="3"/>
  <c r="BM206" i="3"/>
  <c r="BE207" i="3"/>
  <c r="BF207" i="3"/>
  <c r="BM207" i="3"/>
  <c r="BF208" i="3"/>
  <c r="BM208" i="3"/>
  <c r="BE209" i="3"/>
  <c r="BF209" i="3"/>
  <c r="BM209" i="3"/>
  <c r="BE210" i="3"/>
  <c r="BF210" i="3"/>
  <c r="BM210" i="3"/>
  <c r="BE211" i="3"/>
  <c r="BF211" i="3"/>
  <c r="BM211" i="3"/>
  <c r="BE212" i="3"/>
  <c r="BF212" i="3"/>
  <c r="BM212" i="3"/>
  <c r="BE213" i="3"/>
  <c r="BF213" i="3"/>
  <c r="BM213" i="3"/>
  <c r="BE214" i="3"/>
  <c r="BF214" i="3"/>
  <c r="BM214" i="3"/>
  <c r="BE215" i="3"/>
  <c r="BF215" i="3"/>
  <c r="BM215" i="3"/>
  <c r="BE216" i="3"/>
  <c r="BF216" i="3"/>
  <c r="BM216" i="3"/>
  <c r="BE217" i="3"/>
  <c r="BF217" i="3"/>
  <c r="BM217" i="3"/>
  <c r="BE218" i="3"/>
  <c r="BF218" i="3"/>
  <c r="BM218" i="3"/>
  <c r="BF8" i="3"/>
  <c r="AS9" i="3"/>
  <c r="AT9" i="3"/>
  <c r="BA9" i="3"/>
  <c r="AS23" i="3"/>
  <c r="AT23" i="3"/>
  <c r="BA23" i="3"/>
  <c r="AS24" i="3"/>
  <c r="AT24" i="3"/>
  <c r="BA24" i="3"/>
  <c r="AS25" i="3"/>
  <c r="AT25" i="3"/>
  <c r="BA25" i="3"/>
  <c r="AS26" i="3"/>
  <c r="AT26" i="3"/>
  <c r="BA26" i="3"/>
  <c r="AS28" i="3"/>
  <c r="AT28" i="3"/>
  <c r="BA28" i="3"/>
  <c r="AS29" i="3"/>
  <c r="AT29" i="3"/>
  <c r="BA29" i="3"/>
  <c r="AS30" i="3"/>
  <c r="AT30" i="3"/>
  <c r="BA30" i="3"/>
  <c r="AS31" i="3"/>
  <c r="AT31" i="3"/>
  <c r="BA31" i="3"/>
  <c r="AS32" i="3"/>
  <c r="AT32" i="3"/>
  <c r="BA32" i="3"/>
  <c r="AS33" i="3"/>
  <c r="AT33" i="3"/>
  <c r="BA33" i="3"/>
  <c r="AS34" i="3"/>
  <c r="AT34" i="3"/>
  <c r="BA34" i="3"/>
  <c r="AS35" i="3"/>
  <c r="AT35" i="3"/>
  <c r="BA35" i="3"/>
  <c r="AS37" i="3"/>
  <c r="AT37" i="3"/>
  <c r="BA37" i="3"/>
  <c r="AS38" i="3"/>
  <c r="AT38" i="3"/>
  <c r="BA38" i="3"/>
  <c r="AS40" i="3"/>
  <c r="AT40" i="3"/>
  <c r="BA40" i="3"/>
  <c r="AS41" i="3"/>
  <c r="AT41" i="3"/>
  <c r="BA41" i="3"/>
  <c r="AS42" i="3"/>
  <c r="AT42" i="3"/>
  <c r="BA42" i="3"/>
  <c r="AS43" i="3"/>
  <c r="AT43" i="3"/>
  <c r="BA43" i="3"/>
  <c r="AS44" i="3"/>
  <c r="AT44" i="3"/>
  <c r="BA44" i="3"/>
  <c r="AS45" i="3"/>
  <c r="AT45" i="3"/>
  <c r="BA45" i="3"/>
  <c r="AS46" i="3"/>
  <c r="AT46" i="3"/>
  <c r="BA46" i="3"/>
  <c r="AS47" i="3"/>
  <c r="AT47" i="3"/>
  <c r="BA47" i="3"/>
  <c r="AS48" i="3"/>
  <c r="AT48" i="3"/>
  <c r="BA48" i="3"/>
  <c r="AS50" i="3"/>
  <c r="AT50" i="3"/>
  <c r="BA50" i="3"/>
  <c r="AS51" i="3"/>
  <c r="AT51" i="3"/>
  <c r="BA51" i="3"/>
  <c r="AS53" i="3"/>
  <c r="AT53" i="3"/>
  <c r="BA53" i="3"/>
  <c r="AS54" i="3"/>
  <c r="AT54" i="3"/>
  <c r="BA54" i="3"/>
  <c r="AS55" i="3"/>
  <c r="AT55" i="3"/>
  <c r="BA55" i="3"/>
  <c r="AS56" i="3"/>
  <c r="AT56" i="3"/>
  <c r="BA56" i="3"/>
  <c r="AS58" i="3"/>
  <c r="AT58" i="3"/>
  <c r="BA58" i="3"/>
  <c r="AS60" i="3"/>
  <c r="AT60" i="3"/>
  <c r="BA60" i="3"/>
  <c r="AS61" i="3"/>
  <c r="AT61" i="3"/>
  <c r="BA61" i="3"/>
  <c r="AS62" i="3"/>
  <c r="AT62" i="3"/>
  <c r="BA62" i="3"/>
  <c r="AS63" i="3"/>
  <c r="AT63" i="3"/>
  <c r="BA63" i="3"/>
  <c r="AS64" i="3"/>
  <c r="AT64" i="3"/>
  <c r="BA64" i="3"/>
  <c r="AS65" i="3"/>
  <c r="AT65" i="3"/>
  <c r="BA65" i="3"/>
  <c r="AS66" i="3"/>
  <c r="AT66" i="3"/>
  <c r="BA66" i="3"/>
  <c r="AS67" i="3"/>
  <c r="AT67" i="3"/>
  <c r="BA67" i="3"/>
  <c r="AS68" i="3"/>
  <c r="AT68" i="3"/>
  <c r="BA68" i="3"/>
  <c r="AS69" i="3"/>
  <c r="AT69" i="3"/>
  <c r="BA69" i="3"/>
  <c r="AS70" i="3"/>
  <c r="AT70" i="3"/>
  <c r="BA70" i="3"/>
  <c r="AS71" i="3"/>
  <c r="AT71" i="3"/>
  <c r="BA71" i="3"/>
  <c r="AS72" i="3"/>
  <c r="AT72" i="3"/>
  <c r="BA72" i="3"/>
  <c r="AS73" i="3"/>
  <c r="AT73" i="3"/>
  <c r="BA73" i="3"/>
  <c r="AS74" i="3"/>
  <c r="AT74" i="3"/>
  <c r="BA74" i="3"/>
  <c r="AS75" i="3"/>
  <c r="AT75" i="3"/>
  <c r="BA75" i="3"/>
  <c r="AS76" i="3"/>
  <c r="AT76" i="3"/>
  <c r="BA76" i="3"/>
  <c r="AS77" i="3"/>
  <c r="AT77" i="3"/>
  <c r="BA77" i="3"/>
  <c r="AS78" i="3"/>
  <c r="AT78" i="3"/>
  <c r="BA78" i="3"/>
  <c r="AS79" i="3"/>
  <c r="AT79" i="3"/>
  <c r="BA79" i="3"/>
  <c r="AS81" i="3"/>
  <c r="AT81" i="3"/>
  <c r="BA81" i="3"/>
  <c r="AS82" i="3"/>
  <c r="AT82" i="3"/>
  <c r="BA82" i="3"/>
  <c r="AS83" i="3"/>
  <c r="AT83" i="3"/>
  <c r="BA83" i="3"/>
  <c r="AS85" i="3"/>
  <c r="AT85" i="3"/>
  <c r="BA85" i="3"/>
  <c r="AS86" i="3"/>
  <c r="AT86" i="3"/>
  <c r="BA86" i="3"/>
  <c r="AS87" i="3"/>
  <c r="AT87" i="3"/>
  <c r="BA87" i="3"/>
  <c r="AS88" i="3"/>
  <c r="AT88" i="3"/>
  <c r="BA88" i="3"/>
  <c r="AS89" i="3"/>
  <c r="AT89" i="3"/>
  <c r="BA89" i="3"/>
  <c r="AS90" i="3"/>
  <c r="AT90" i="3"/>
  <c r="BA90" i="3"/>
  <c r="AS91" i="3"/>
  <c r="AT91" i="3"/>
  <c r="BA91" i="3"/>
  <c r="AS92" i="3"/>
  <c r="AT92" i="3"/>
  <c r="BA92" i="3"/>
  <c r="AS94" i="3"/>
  <c r="AT94" i="3"/>
  <c r="BA94" i="3"/>
  <c r="AS95" i="3"/>
  <c r="AT95" i="3"/>
  <c r="BA95" i="3"/>
  <c r="AS96" i="3"/>
  <c r="AT96" i="3"/>
  <c r="BA96" i="3"/>
  <c r="AS97" i="3"/>
  <c r="AT97" i="3"/>
  <c r="BA97" i="3"/>
  <c r="AS98" i="3"/>
  <c r="AT98" i="3"/>
  <c r="BA98" i="3"/>
  <c r="AS99" i="3"/>
  <c r="AT99" i="3"/>
  <c r="BA99" i="3"/>
  <c r="AS100" i="3"/>
  <c r="AT100" i="3"/>
  <c r="BA100" i="3"/>
  <c r="AS101" i="3"/>
  <c r="AT101" i="3"/>
  <c r="BA101" i="3"/>
  <c r="AS102" i="3"/>
  <c r="AT102" i="3"/>
  <c r="BA102" i="3"/>
  <c r="AT103" i="3"/>
  <c r="BA103" i="3"/>
  <c r="AS104" i="3"/>
  <c r="AT104" i="3"/>
  <c r="BA104" i="3"/>
  <c r="AS105" i="3"/>
  <c r="AT105" i="3"/>
  <c r="BA105" i="3"/>
  <c r="AS106" i="3"/>
  <c r="AT106" i="3"/>
  <c r="BA106" i="3"/>
  <c r="AS107" i="3"/>
  <c r="AT107" i="3"/>
  <c r="BA107" i="3"/>
  <c r="AS108" i="3"/>
  <c r="AT108" i="3"/>
  <c r="BA108" i="3"/>
  <c r="AS109" i="3"/>
  <c r="AT109" i="3"/>
  <c r="BA109" i="3"/>
  <c r="AS110" i="3"/>
  <c r="AT110" i="3"/>
  <c r="BA110" i="3"/>
  <c r="AS111" i="3"/>
  <c r="AT111" i="3"/>
  <c r="AS112" i="3"/>
  <c r="AT112" i="3"/>
  <c r="BA112" i="3"/>
  <c r="AS113" i="3"/>
  <c r="AT113" i="3"/>
  <c r="BA113" i="3"/>
  <c r="AS114" i="3"/>
  <c r="AT114" i="3"/>
  <c r="BA114" i="3"/>
  <c r="AS115" i="3"/>
  <c r="AT115" i="3"/>
  <c r="AS116" i="3"/>
  <c r="AT116" i="3"/>
  <c r="BA116" i="3"/>
  <c r="AT117" i="3"/>
  <c r="BA117" i="3"/>
  <c r="AS118" i="3"/>
  <c r="AT118" i="3"/>
  <c r="BA118" i="3"/>
  <c r="AS119" i="3"/>
  <c r="AT119" i="3"/>
  <c r="BA119" i="3"/>
  <c r="AS120" i="3"/>
  <c r="AT120" i="3"/>
  <c r="BA120" i="3"/>
  <c r="AS121" i="3"/>
  <c r="AT121" i="3"/>
  <c r="BA121" i="3"/>
  <c r="AS122" i="3"/>
  <c r="AT122" i="3"/>
  <c r="BA122" i="3"/>
  <c r="AS123" i="3"/>
  <c r="AT123" i="3"/>
  <c r="BA123" i="3"/>
  <c r="AS124" i="3"/>
  <c r="AT124" i="3"/>
  <c r="BA124" i="3"/>
  <c r="AS125" i="3"/>
  <c r="AT125" i="3"/>
  <c r="BA125" i="3"/>
  <c r="AS126" i="3"/>
  <c r="AT126" i="3"/>
  <c r="BA126" i="3"/>
  <c r="AS127" i="3"/>
  <c r="AT127" i="3"/>
  <c r="BA127" i="3"/>
  <c r="AS128" i="3"/>
  <c r="AT128" i="3"/>
  <c r="BA128" i="3"/>
  <c r="AS129" i="3"/>
  <c r="AT129" i="3"/>
  <c r="BA129" i="3"/>
  <c r="AS130" i="3"/>
  <c r="AT130" i="3"/>
  <c r="BA130" i="3"/>
  <c r="AS131" i="3"/>
  <c r="AT131" i="3"/>
  <c r="AS132" i="3"/>
  <c r="AT132" i="3"/>
  <c r="BA132" i="3"/>
  <c r="AS133" i="3"/>
  <c r="AT133" i="3"/>
  <c r="BA133" i="3"/>
  <c r="AS134" i="3"/>
  <c r="AT134" i="3"/>
  <c r="BA134" i="3"/>
  <c r="AS135" i="3"/>
  <c r="AT135" i="3"/>
  <c r="BA135" i="3"/>
  <c r="AS136" i="3"/>
  <c r="AT136" i="3"/>
  <c r="BA136" i="3"/>
  <c r="AS137" i="3"/>
  <c r="AT137" i="3"/>
  <c r="BA137" i="3"/>
  <c r="AS138" i="3"/>
  <c r="AT138" i="3"/>
  <c r="BA138" i="3"/>
  <c r="AS139" i="3"/>
  <c r="AT139" i="3"/>
  <c r="BA139" i="3"/>
  <c r="AS140" i="3"/>
  <c r="AT140" i="3"/>
  <c r="BA140" i="3"/>
  <c r="AT141" i="3"/>
  <c r="BA141" i="3"/>
  <c r="AS142" i="3"/>
  <c r="AT142" i="3"/>
  <c r="BA142" i="3"/>
  <c r="AS143" i="3"/>
  <c r="AT143" i="3"/>
  <c r="BA143" i="3"/>
  <c r="AS144" i="3"/>
  <c r="AT144" i="3"/>
  <c r="BA144" i="3"/>
  <c r="AT145" i="3"/>
  <c r="BA145" i="3"/>
  <c r="AS146" i="3"/>
  <c r="AT146" i="3"/>
  <c r="BA146" i="3"/>
  <c r="AS147" i="3"/>
  <c r="AT147" i="3"/>
  <c r="BA147" i="3"/>
  <c r="AS148" i="3"/>
  <c r="AT148" i="3"/>
  <c r="BA148" i="3"/>
  <c r="AT149" i="3"/>
  <c r="BA149" i="3"/>
  <c r="AS150" i="3"/>
  <c r="AT150" i="3"/>
  <c r="BA150" i="3"/>
  <c r="AS151" i="3"/>
  <c r="AT151" i="3"/>
  <c r="AS152" i="3"/>
  <c r="AT152" i="3"/>
  <c r="BA152" i="3"/>
  <c r="AS153" i="3"/>
  <c r="AT153" i="3"/>
  <c r="BA153" i="3"/>
  <c r="AS154" i="3"/>
  <c r="AT154" i="3"/>
  <c r="BA154" i="3"/>
  <c r="AS155" i="3"/>
  <c r="AT155" i="3"/>
  <c r="BA155" i="3"/>
  <c r="AS156" i="3"/>
  <c r="AT156" i="3"/>
  <c r="BA156" i="3"/>
  <c r="AT157" i="3"/>
  <c r="BA157" i="3"/>
  <c r="AS158" i="3"/>
  <c r="AT158" i="3"/>
  <c r="BA158" i="3"/>
  <c r="AS159" i="3"/>
  <c r="AT159" i="3"/>
  <c r="AS160" i="3"/>
  <c r="AT160" i="3"/>
  <c r="BA160" i="3"/>
  <c r="AT161" i="3"/>
  <c r="BA161" i="3"/>
  <c r="AS162" i="3"/>
  <c r="AT162" i="3"/>
  <c r="BA162" i="3"/>
  <c r="AS163" i="3"/>
  <c r="AT163" i="3"/>
  <c r="AS164" i="3"/>
  <c r="AT164" i="3"/>
  <c r="BA164" i="3"/>
  <c r="AS165" i="3"/>
  <c r="AT165" i="3"/>
  <c r="BA165" i="3"/>
  <c r="AS166" i="3"/>
  <c r="AT166" i="3"/>
  <c r="BA166" i="3"/>
  <c r="AS167" i="3"/>
  <c r="AT167" i="3"/>
  <c r="BA167" i="3"/>
  <c r="AS168" i="3"/>
  <c r="AT168" i="3"/>
  <c r="BA168" i="3"/>
  <c r="AS169" i="3"/>
  <c r="AT169" i="3"/>
  <c r="BA169" i="3"/>
  <c r="AS170" i="3"/>
  <c r="AT170" i="3"/>
  <c r="BA170" i="3"/>
  <c r="AS171" i="3"/>
  <c r="AT171" i="3"/>
  <c r="BA171" i="3"/>
  <c r="AS172" i="3"/>
  <c r="AT172" i="3"/>
  <c r="BA172" i="3"/>
  <c r="AS173" i="3"/>
  <c r="AT173" i="3"/>
  <c r="BA173" i="3"/>
  <c r="AS174" i="3"/>
  <c r="AT174" i="3"/>
  <c r="BA174" i="3"/>
  <c r="AS175" i="3"/>
  <c r="AT175" i="3"/>
  <c r="AS176" i="3"/>
  <c r="AT176" i="3"/>
  <c r="BA176" i="3"/>
  <c r="AT177" i="3"/>
  <c r="BA177" i="3"/>
  <c r="AS178" i="3"/>
  <c r="AT178" i="3"/>
  <c r="BA178" i="3"/>
  <c r="AS179" i="3"/>
  <c r="AT179" i="3"/>
  <c r="BA179" i="3"/>
  <c r="AS180" i="3"/>
  <c r="AT180" i="3"/>
  <c r="BA180" i="3"/>
  <c r="AT181" i="3"/>
  <c r="BA181" i="3"/>
  <c r="AS182" i="3"/>
  <c r="AT182" i="3"/>
  <c r="BA182" i="3"/>
  <c r="AT184" i="3"/>
  <c r="BA184" i="3"/>
  <c r="AS185" i="3"/>
  <c r="AT185" i="3"/>
  <c r="BA185" i="3"/>
  <c r="AS186" i="3"/>
  <c r="AT186" i="3"/>
  <c r="BA186" i="3"/>
  <c r="AS187" i="3"/>
  <c r="AT187" i="3"/>
  <c r="BA187" i="3"/>
  <c r="AS188" i="3"/>
  <c r="AT188" i="3"/>
  <c r="BA188" i="3"/>
  <c r="AS189" i="3"/>
  <c r="AT189" i="3"/>
  <c r="BA189" i="3"/>
  <c r="AS190" i="3"/>
  <c r="AT190" i="3"/>
  <c r="BA190" i="3"/>
  <c r="AS191" i="3"/>
  <c r="AT191" i="3"/>
  <c r="BA191" i="3"/>
  <c r="AS192" i="3"/>
  <c r="AT192" i="3"/>
  <c r="BA192" i="3"/>
  <c r="AS193" i="3"/>
  <c r="AT193" i="3"/>
  <c r="BA193" i="3"/>
  <c r="AS194" i="3"/>
  <c r="AT194" i="3"/>
  <c r="BA194" i="3"/>
  <c r="AS195" i="3"/>
  <c r="AT195" i="3"/>
  <c r="BA195" i="3"/>
  <c r="AS196" i="3"/>
  <c r="AT196" i="3"/>
  <c r="BA196" i="3"/>
  <c r="AS197" i="3"/>
  <c r="AT197" i="3"/>
  <c r="BA197" i="3"/>
  <c r="AS198" i="3"/>
  <c r="BA198" i="3"/>
  <c r="AS199" i="3"/>
  <c r="AT199" i="3"/>
  <c r="BA199" i="3"/>
  <c r="AT200" i="3"/>
  <c r="BA200" i="3"/>
  <c r="AS201" i="3"/>
  <c r="AT201" i="3"/>
  <c r="BA201" i="3"/>
  <c r="AS202" i="3"/>
  <c r="AT202" i="3"/>
  <c r="BA202" i="3"/>
  <c r="AS203" i="3"/>
  <c r="AT203" i="3"/>
  <c r="BA203" i="3"/>
  <c r="AS204" i="3"/>
  <c r="AT204" i="3"/>
  <c r="BA204" i="3"/>
  <c r="AS205" i="3"/>
  <c r="AT205" i="3"/>
  <c r="BA205" i="3"/>
  <c r="AS206" i="3"/>
  <c r="AT206" i="3"/>
  <c r="BA206" i="3"/>
  <c r="AS207" i="3"/>
  <c r="AT207" i="3"/>
  <c r="BA207" i="3"/>
  <c r="AT208" i="3"/>
  <c r="BA208" i="3"/>
  <c r="AS209" i="3"/>
  <c r="AT209" i="3"/>
  <c r="BA209" i="3"/>
  <c r="AS210" i="3"/>
  <c r="AT210" i="3"/>
  <c r="BA210" i="3"/>
  <c r="AS211" i="3"/>
  <c r="AT211" i="3"/>
  <c r="BA211" i="3"/>
  <c r="AS212" i="3"/>
  <c r="AT212" i="3"/>
  <c r="BA212" i="3"/>
  <c r="AS213" i="3"/>
  <c r="AT213" i="3"/>
  <c r="BA213" i="3"/>
  <c r="AS214" i="3"/>
  <c r="AT214" i="3"/>
  <c r="BA214" i="3"/>
  <c r="AS215" i="3"/>
  <c r="AT215" i="3"/>
  <c r="BA215" i="3"/>
  <c r="AS216" i="3"/>
  <c r="AT216" i="3"/>
  <c r="BA216" i="3"/>
  <c r="AS217" i="3"/>
  <c r="AT217" i="3"/>
  <c r="BA217" i="3"/>
  <c r="AS218" i="3"/>
  <c r="AT218" i="3"/>
  <c r="BA218" i="3"/>
  <c r="AT8" i="3"/>
  <c r="AG9" i="3"/>
  <c r="AH9" i="3"/>
  <c r="AO9" i="3"/>
  <c r="AG23" i="3"/>
  <c r="AH23" i="3"/>
  <c r="AO23" i="3"/>
  <c r="AG24" i="3"/>
  <c r="AH24" i="3"/>
  <c r="AO24" i="3"/>
  <c r="AG25" i="3"/>
  <c r="AH25" i="3"/>
  <c r="AO25" i="3"/>
  <c r="AG26" i="3"/>
  <c r="AH26" i="3"/>
  <c r="AO26" i="3"/>
  <c r="AG28" i="3"/>
  <c r="AH28" i="3"/>
  <c r="AO28" i="3"/>
  <c r="AG29" i="3"/>
  <c r="AH29" i="3"/>
  <c r="AO29" i="3"/>
  <c r="AG30" i="3"/>
  <c r="AH30" i="3"/>
  <c r="AO30" i="3"/>
  <c r="AG31" i="3"/>
  <c r="AH31" i="3"/>
  <c r="AO31" i="3"/>
  <c r="AG32" i="3"/>
  <c r="AH32" i="3"/>
  <c r="AO32" i="3"/>
  <c r="AG33" i="3"/>
  <c r="AH33" i="3"/>
  <c r="AO33" i="3"/>
  <c r="AG34" i="3"/>
  <c r="AH34" i="3"/>
  <c r="AO34" i="3"/>
  <c r="AG35" i="3"/>
  <c r="AH35" i="3"/>
  <c r="AO35" i="3"/>
  <c r="AG37" i="3"/>
  <c r="AH37" i="3"/>
  <c r="AO37" i="3"/>
  <c r="AG38" i="3"/>
  <c r="AH38" i="3"/>
  <c r="AO38" i="3"/>
  <c r="AG40" i="3"/>
  <c r="AH40" i="3"/>
  <c r="AO40" i="3"/>
  <c r="AG41" i="3"/>
  <c r="AH41" i="3"/>
  <c r="AO41" i="3"/>
  <c r="AG42" i="3"/>
  <c r="AH42" i="3"/>
  <c r="AO42" i="3"/>
  <c r="AG43" i="3"/>
  <c r="AH43" i="3"/>
  <c r="AO43" i="3"/>
  <c r="AG44" i="3"/>
  <c r="AH44" i="3"/>
  <c r="AO44" i="3"/>
  <c r="AG45" i="3"/>
  <c r="AH45" i="3"/>
  <c r="AO45" i="3"/>
  <c r="AG46" i="3"/>
  <c r="AH46" i="3"/>
  <c r="AO46" i="3"/>
  <c r="AG47" i="3"/>
  <c r="AH47" i="3"/>
  <c r="AO47" i="3"/>
  <c r="AG48" i="3"/>
  <c r="AH48" i="3"/>
  <c r="AO48" i="3"/>
  <c r="AG50" i="3"/>
  <c r="AH50" i="3"/>
  <c r="AO50" i="3"/>
  <c r="AG51" i="3"/>
  <c r="AH51" i="3"/>
  <c r="AO51" i="3"/>
  <c r="AG53" i="3"/>
  <c r="AH53" i="3"/>
  <c r="AO53" i="3"/>
  <c r="AG54" i="3"/>
  <c r="AH54" i="3"/>
  <c r="AO54" i="3"/>
  <c r="AG55" i="3"/>
  <c r="AH55" i="3"/>
  <c r="AO55" i="3"/>
  <c r="AG56" i="3"/>
  <c r="AH56" i="3"/>
  <c r="AO56" i="3"/>
  <c r="AG58" i="3"/>
  <c r="AH58" i="3"/>
  <c r="AO58" i="3"/>
  <c r="AG60" i="3"/>
  <c r="AH60" i="3"/>
  <c r="AO60" i="3"/>
  <c r="AG61" i="3"/>
  <c r="AH61" i="3"/>
  <c r="AO61" i="3"/>
  <c r="AG62" i="3"/>
  <c r="AH62" i="3"/>
  <c r="AO62" i="3"/>
  <c r="AG63" i="3"/>
  <c r="AH63" i="3"/>
  <c r="AO63" i="3"/>
  <c r="AG64" i="3"/>
  <c r="AH64" i="3"/>
  <c r="AO64" i="3"/>
  <c r="AG65" i="3"/>
  <c r="AH65" i="3"/>
  <c r="AO65" i="3"/>
  <c r="AG66" i="3"/>
  <c r="AH66" i="3"/>
  <c r="AO66" i="3"/>
  <c r="AG67" i="3"/>
  <c r="AH67" i="3"/>
  <c r="AO67" i="3"/>
  <c r="AG68" i="3"/>
  <c r="AH68" i="3"/>
  <c r="AO68" i="3"/>
  <c r="AG69" i="3"/>
  <c r="AH69" i="3"/>
  <c r="AO69" i="3"/>
  <c r="AG70" i="3"/>
  <c r="AH70" i="3"/>
  <c r="AO70" i="3"/>
  <c r="AG71" i="3"/>
  <c r="AH71" i="3"/>
  <c r="AO71" i="3"/>
  <c r="AG72" i="3"/>
  <c r="AH72" i="3"/>
  <c r="AO72" i="3"/>
  <c r="AG73" i="3"/>
  <c r="AH73" i="3"/>
  <c r="AO73" i="3"/>
  <c r="AG74" i="3"/>
  <c r="AH74" i="3"/>
  <c r="AO74" i="3"/>
  <c r="AG75" i="3"/>
  <c r="AH75" i="3"/>
  <c r="AO75" i="3"/>
  <c r="AG76" i="3"/>
  <c r="AH76" i="3"/>
  <c r="AO76" i="3"/>
  <c r="AG77" i="3"/>
  <c r="AH77" i="3"/>
  <c r="AO77" i="3"/>
  <c r="AG78" i="3"/>
  <c r="AH78" i="3"/>
  <c r="AO78" i="3"/>
  <c r="AG79" i="3"/>
  <c r="AH79" i="3"/>
  <c r="AO79" i="3"/>
  <c r="AG81" i="3"/>
  <c r="AH81" i="3"/>
  <c r="AO81" i="3"/>
  <c r="AG82" i="3"/>
  <c r="AH82" i="3"/>
  <c r="AO82" i="3"/>
  <c r="AG83" i="3"/>
  <c r="AH83" i="3"/>
  <c r="AO83" i="3"/>
  <c r="AG85" i="3"/>
  <c r="AH85" i="3"/>
  <c r="AO85" i="3"/>
  <c r="AG86" i="3"/>
  <c r="AH86" i="3"/>
  <c r="AO86" i="3"/>
  <c r="AG87" i="3"/>
  <c r="AH87" i="3"/>
  <c r="AO87" i="3"/>
  <c r="AG88" i="3"/>
  <c r="AH88" i="3"/>
  <c r="AO88" i="3"/>
  <c r="AG89" i="3"/>
  <c r="AH89" i="3"/>
  <c r="AO89" i="3"/>
  <c r="AG90" i="3"/>
  <c r="AH90" i="3"/>
  <c r="AO90" i="3"/>
  <c r="AG91" i="3"/>
  <c r="AH91" i="3"/>
  <c r="AO91" i="3"/>
  <c r="AG92" i="3"/>
  <c r="AH92" i="3"/>
  <c r="AO92" i="3"/>
  <c r="AG94" i="3"/>
  <c r="AH94" i="3"/>
  <c r="AO94" i="3"/>
  <c r="AG95" i="3"/>
  <c r="AH95" i="3"/>
  <c r="AO95" i="3"/>
  <c r="AG96" i="3"/>
  <c r="AH96" i="3"/>
  <c r="AO96" i="3"/>
  <c r="AG97" i="3"/>
  <c r="AH97" i="3"/>
  <c r="AO97" i="3"/>
  <c r="AG98" i="3"/>
  <c r="AH98" i="3"/>
  <c r="AO98" i="3"/>
  <c r="AG99" i="3"/>
  <c r="AH99" i="3"/>
  <c r="AO99" i="3"/>
  <c r="AG100" i="3"/>
  <c r="AH100" i="3"/>
  <c r="AO100" i="3"/>
  <c r="AG101" i="3"/>
  <c r="AH101" i="3"/>
  <c r="AO101" i="3"/>
  <c r="AG102" i="3"/>
  <c r="AH102" i="3"/>
  <c r="AO102" i="3"/>
  <c r="AH103" i="3"/>
  <c r="AO103" i="3"/>
  <c r="AG104" i="3"/>
  <c r="AH104" i="3"/>
  <c r="AO104" i="3"/>
  <c r="AG105" i="3"/>
  <c r="AH105" i="3"/>
  <c r="AO105" i="3"/>
  <c r="AG106" i="3"/>
  <c r="AH106" i="3"/>
  <c r="AO106" i="3"/>
  <c r="AG107" i="3"/>
  <c r="AH107" i="3"/>
  <c r="AO107" i="3"/>
  <c r="AG108" i="3"/>
  <c r="AH108" i="3"/>
  <c r="AO108" i="3"/>
  <c r="AG109" i="3"/>
  <c r="AH109" i="3"/>
  <c r="AO109" i="3"/>
  <c r="AG110" i="3"/>
  <c r="AH110" i="3"/>
  <c r="AO110" i="3"/>
  <c r="AG111" i="3"/>
  <c r="AH111" i="3"/>
  <c r="AG112" i="3"/>
  <c r="AH112" i="3"/>
  <c r="AO112" i="3"/>
  <c r="AG113" i="3"/>
  <c r="AH113" i="3"/>
  <c r="AO113" i="3"/>
  <c r="AG114" i="3"/>
  <c r="AH114" i="3"/>
  <c r="AO114" i="3"/>
  <c r="AG115" i="3"/>
  <c r="AH115" i="3"/>
  <c r="AG116" i="3"/>
  <c r="AH116" i="3"/>
  <c r="AO116" i="3"/>
  <c r="AH117" i="3"/>
  <c r="AO117" i="3"/>
  <c r="AG118" i="3"/>
  <c r="AH118" i="3"/>
  <c r="AO118" i="3"/>
  <c r="AG119" i="3"/>
  <c r="AH119" i="3"/>
  <c r="AO119" i="3"/>
  <c r="AG120" i="3"/>
  <c r="AH120" i="3"/>
  <c r="AO120" i="3"/>
  <c r="AG121" i="3"/>
  <c r="AH121" i="3"/>
  <c r="AO121" i="3"/>
  <c r="AG122" i="3"/>
  <c r="AH122" i="3"/>
  <c r="AO122" i="3"/>
  <c r="AG123" i="3"/>
  <c r="AH123" i="3"/>
  <c r="AO123" i="3"/>
  <c r="AG124" i="3"/>
  <c r="AH124" i="3"/>
  <c r="AO124" i="3"/>
  <c r="AG125" i="3"/>
  <c r="AH125" i="3"/>
  <c r="AO125" i="3"/>
  <c r="AG126" i="3"/>
  <c r="AH126" i="3"/>
  <c r="AO126" i="3"/>
  <c r="AG127" i="3"/>
  <c r="AH127" i="3"/>
  <c r="AO127" i="3"/>
  <c r="AG128" i="3"/>
  <c r="AH128" i="3"/>
  <c r="AO128" i="3"/>
  <c r="AG129" i="3"/>
  <c r="AH129" i="3"/>
  <c r="AO129" i="3"/>
  <c r="AG130" i="3"/>
  <c r="AH130" i="3"/>
  <c r="AO130" i="3"/>
  <c r="AG131" i="3"/>
  <c r="AH131" i="3"/>
  <c r="AG132" i="3"/>
  <c r="AH132" i="3"/>
  <c r="AO132" i="3"/>
  <c r="AG133" i="3"/>
  <c r="AH133" i="3"/>
  <c r="AO133" i="3"/>
  <c r="AG134" i="3"/>
  <c r="AH134" i="3"/>
  <c r="AO134" i="3"/>
  <c r="AG135" i="3"/>
  <c r="AH135" i="3"/>
  <c r="AO135" i="3"/>
  <c r="AG136" i="3"/>
  <c r="AH136" i="3"/>
  <c r="AO136" i="3"/>
  <c r="AG137" i="3"/>
  <c r="AH137" i="3"/>
  <c r="AO137" i="3"/>
  <c r="AG138" i="3"/>
  <c r="AH138" i="3"/>
  <c r="AO138" i="3"/>
  <c r="AG139" i="3"/>
  <c r="AH139" i="3"/>
  <c r="AO139" i="3"/>
  <c r="AG140" i="3"/>
  <c r="AH140" i="3"/>
  <c r="AO140" i="3"/>
  <c r="AH141" i="3"/>
  <c r="AO141" i="3"/>
  <c r="AG142" i="3"/>
  <c r="AH142" i="3"/>
  <c r="AO142" i="3"/>
  <c r="AG143" i="3"/>
  <c r="AH143" i="3"/>
  <c r="AO143" i="3"/>
  <c r="AG144" i="3"/>
  <c r="AH144" i="3"/>
  <c r="AO144" i="3"/>
  <c r="AH145" i="3"/>
  <c r="AO145" i="3"/>
  <c r="AG146" i="3"/>
  <c r="AH146" i="3"/>
  <c r="AO146" i="3"/>
  <c r="AG147" i="3"/>
  <c r="AH147" i="3"/>
  <c r="AO147" i="3"/>
  <c r="AG148" i="3"/>
  <c r="AH148" i="3"/>
  <c r="AO148" i="3"/>
  <c r="AH149" i="3"/>
  <c r="AO149" i="3"/>
  <c r="AG150" i="3"/>
  <c r="AH150" i="3"/>
  <c r="AO150" i="3"/>
  <c r="AG151" i="3"/>
  <c r="AH151" i="3"/>
  <c r="AG152" i="3"/>
  <c r="AH152" i="3"/>
  <c r="AO152" i="3"/>
  <c r="AG153" i="3"/>
  <c r="AH153" i="3"/>
  <c r="AO153" i="3"/>
  <c r="AG154" i="3"/>
  <c r="AH154" i="3"/>
  <c r="AO154" i="3"/>
  <c r="AG155" i="3"/>
  <c r="AH155" i="3"/>
  <c r="AO155" i="3"/>
  <c r="AG156" i="3"/>
  <c r="AH156" i="3"/>
  <c r="AO156" i="3"/>
  <c r="AH157" i="3"/>
  <c r="AO157" i="3"/>
  <c r="AG158" i="3"/>
  <c r="AH158" i="3"/>
  <c r="AO158" i="3"/>
  <c r="AG159" i="3"/>
  <c r="AH159" i="3"/>
  <c r="AG160" i="3"/>
  <c r="AH160" i="3"/>
  <c r="AO160" i="3"/>
  <c r="AH161" i="3"/>
  <c r="AO161" i="3"/>
  <c r="AG162" i="3"/>
  <c r="AH162" i="3"/>
  <c r="AO162" i="3"/>
  <c r="AG163" i="3"/>
  <c r="AH163" i="3"/>
  <c r="AG164" i="3"/>
  <c r="AH164" i="3"/>
  <c r="AO164" i="3"/>
  <c r="AG165" i="3"/>
  <c r="AH165" i="3"/>
  <c r="AO165" i="3"/>
  <c r="AG166" i="3"/>
  <c r="AH166" i="3"/>
  <c r="AO166" i="3"/>
  <c r="AG167" i="3"/>
  <c r="AH167" i="3"/>
  <c r="AO167" i="3"/>
  <c r="AG168" i="3"/>
  <c r="AH168" i="3"/>
  <c r="AO168" i="3"/>
  <c r="AG169" i="3"/>
  <c r="AH169" i="3"/>
  <c r="AO169" i="3"/>
  <c r="AG170" i="3"/>
  <c r="AH170" i="3"/>
  <c r="AO170" i="3"/>
  <c r="AG171" i="3"/>
  <c r="AH171" i="3"/>
  <c r="AO171" i="3"/>
  <c r="AG172" i="3"/>
  <c r="AH172" i="3"/>
  <c r="AO172" i="3"/>
  <c r="AG173" i="3"/>
  <c r="AH173" i="3"/>
  <c r="AO173" i="3"/>
  <c r="AG174" i="3"/>
  <c r="AH174" i="3"/>
  <c r="AO174" i="3"/>
  <c r="AG175" i="3"/>
  <c r="AH175" i="3"/>
  <c r="AG176" i="3"/>
  <c r="AH176" i="3"/>
  <c r="AO176" i="3"/>
  <c r="AH177" i="3"/>
  <c r="AO177" i="3"/>
  <c r="AG178" i="3"/>
  <c r="AH178" i="3"/>
  <c r="AO178" i="3"/>
  <c r="AG179" i="3"/>
  <c r="AH179" i="3"/>
  <c r="AO179" i="3"/>
  <c r="AG180" i="3"/>
  <c r="AH180" i="3"/>
  <c r="AO180" i="3"/>
  <c r="AH181" i="3"/>
  <c r="AO181" i="3"/>
  <c r="AG182" i="3"/>
  <c r="AH182" i="3"/>
  <c r="AO182" i="3"/>
  <c r="AH184" i="3"/>
  <c r="AO184" i="3"/>
  <c r="AG185" i="3"/>
  <c r="AH185" i="3"/>
  <c r="AO185" i="3"/>
  <c r="AG186" i="3"/>
  <c r="AH186" i="3"/>
  <c r="AO186" i="3"/>
  <c r="AG187" i="3"/>
  <c r="AH187" i="3"/>
  <c r="AO187" i="3"/>
  <c r="AG188" i="3"/>
  <c r="AH188" i="3"/>
  <c r="AO188" i="3"/>
  <c r="AG189" i="3"/>
  <c r="AH189" i="3"/>
  <c r="AO189" i="3"/>
  <c r="AG190" i="3"/>
  <c r="AH190" i="3"/>
  <c r="AO190" i="3"/>
  <c r="AG191" i="3"/>
  <c r="AH191" i="3"/>
  <c r="AO191" i="3"/>
  <c r="AG192" i="3"/>
  <c r="AH192" i="3"/>
  <c r="AO192" i="3"/>
  <c r="AG193" i="3"/>
  <c r="AH193" i="3"/>
  <c r="AO193" i="3"/>
  <c r="AG194" i="3"/>
  <c r="AH194" i="3"/>
  <c r="AO194" i="3"/>
  <c r="AG195" i="3"/>
  <c r="AH195" i="3"/>
  <c r="AO195" i="3"/>
  <c r="AG196" i="3"/>
  <c r="AH196" i="3"/>
  <c r="AO196" i="3"/>
  <c r="AG197" i="3"/>
  <c r="AH197" i="3"/>
  <c r="AO197" i="3"/>
  <c r="AG198" i="3"/>
  <c r="AO198" i="3"/>
  <c r="AG199" i="3"/>
  <c r="AH199" i="3"/>
  <c r="AO199" i="3"/>
  <c r="AH200" i="3"/>
  <c r="AO200" i="3"/>
  <c r="AG201" i="3"/>
  <c r="AH201" i="3"/>
  <c r="AO201" i="3"/>
  <c r="AG202" i="3"/>
  <c r="AH202" i="3"/>
  <c r="AO202" i="3"/>
  <c r="AG203" i="3"/>
  <c r="AH203" i="3"/>
  <c r="AO203" i="3"/>
  <c r="AG204" i="3"/>
  <c r="AH204" i="3"/>
  <c r="AO204" i="3"/>
  <c r="AG205" i="3"/>
  <c r="AH205" i="3"/>
  <c r="AO205" i="3"/>
  <c r="AG206" i="3"/>
  <c r="AH206" i="3"/>
  <c r="AO206" i="3"/>
  <c r="AG207" i="3"/>
  <c r="AH207" i="3"/>
  <c r="AO207" i="3"/>
  <c r="AH208" i="3"/>
  <c r="AO208" i="3"/>
  <c r="AG209" i="3"/>
  <c r="AH209" i="3"/>
  <c r="AO209" i="3"/>
  <c r="AG210" i="3"/>
  <c r="AH210" i="3"/>
  <c r="AO210" i="3"/>
  <c r="AG211" i="3"/>
  <c r="AH211" i="3"/>
  <c r="AO211" i="3"/>
  <c r="AG212" i="3"/>
  <c r="AH212" i="3"/>
  <c r="AO212" i="3"/>
  <c r="AG213" i="3"/>
  <c r="AH213" i="3"/>
  <c r="AO213" i="3"/>
  <c r="AG214" i="3"/>
  <c r="AH214" i="3"/>
  <c r="AO214" i="3"/>
  <c r="AG215" i="3"/>
  <c r="AH215" i="3"/>
  <c r="AO215" i="3"/>
  <c r="AG216" i="3"/>
  <c r="AH216" i="3"/>
  <c r="AO216" i="3"/>
  <c r="AG217" i="3"/>
  <c r="AH217" i="3"/>
  <c r="AO217" i="3"/>
  <c r="AG218" i="3"/>
  <c r="AH218" i="3"/>
  <c r="AO218" i="3"/>
  <c r="AH8" i="3"/>
  <c r="U9" i="3"/>
  <c r="V9" i="3"/>
  <c r="AC9" i="3"/>
  <c r="U23" i="3"/>
  <c r="V23" i="3"/>
  <c r="AC23" i="3"/>
  <c r="U24" i="3"/>
  <c r="V24" i="3"/>
  <c r="AC24" i="3"/>
  <c r="Q24" i="3"/>
  <c r="U25" i="3"/>
  <c r="V25" i="3"/>
  <c r="AC25" i="3"/>
  <c r="U26" i="3"/>
  <c r="I26" i="3"/>
  <c r="V26" i="3"/>
  <c r="AC26" i="3"/>
  <c r="U28" i="3"/>
  <c r="V28" i="3"/>
  <c r="AC28" i="3"/>
  <c r="U29" i="3"/>
  <c r="V29" i="3"/>
  <c r="AC29" i="3"/>
  <c r="Q29" i="3"/>
  <c r="U30" i="3"/>
  <c r="V30" i="3"/>
  <c r="AC30" i="3"/>
  <c r="U31" i="3"/>
  <c r="I31" i="3"/>
  <c r="V31" i="3"/>
  <c r="AC31" i="3"/>
  <c r="U32" i="3"/>
  <c r="V32" i="3"/>
  <c r="AC32" i="3"/>
  <c r="U33" i="3"/>
  <c r="V33" i="3"/>
  <c r="AC33" i="3"/>
  <c r="U34" i="3"/>
  <c r="V34" i="3"/>
  <c r="AC34" i="3"/>
  <c r="U35" i="3"/>
  <c r="V35" i="3"/>
  <c r="AC35" i="3"/>
  <c r="U37" i="3"/>
  <c r="V37" i="3"/>
  <c r="AC37" i="3"/>
  <c r="U38" i="3"/>
  <c r="V38" i="3"/>
  <c r="AC38" i="3"/>
  <c r="U40" i="3"/>
  <c r="V40" i="3"/>
  <c r="AC40" i="3"/>
  <c r="U41" i="3"/>
  <c r="I41" i="3"/>
  <c r="V41" i="3"/>
  <c r="AC41" i="3"/>
  <c r="U42" i="3"/>
  <c r="V42" i="3"/>
  <c r="AC42" i="3"/>
  <c r="U43" i="3"/>
  <c r="V43" i="3"/>
  <c r="AC43" i="3"/>
  <c r="Q43" i="3"/>
  <c r="U44" i="3"/>
  <c r="V44" i="3"/>
  <c r="AC44" i="3"/>
  <c r="U45" i="3"/>
  <c r="I45" i="3"/>
  <c r="V45" i="3"/>
  <c r="AC45" i="3"/>
  <c r="U46" i="3"/>
  <c r="V46" i="3"/>
  <c r="AC46" i="3"/>
  <c r="U47" i="3"/>
  <c r="V47" i="3"/>
  <c r="AC47" i="3"/>
  <c r="U48" i="3"/>
  <c r="V48" i="3"/>
  <c r="AC48" i="3"/>
  <c r="U50" i="3"/>
  <c r="I50" i="3"/>
  <c r="V50" i="3"/>
  <c r="AC50" i="3"/>
  <c r="U51" i="3"/>
  <c r="V51" i="3"/>
  <c r="AC51" i="3"/>
  <c r="U53" i="3"/>
  <c r="V53" i="3"/>
  <c r="AC53" i="3"/>
  <c r="U54" i="3"/>
  <c r="V54" i="3"/>
  <c r="AC54" i="3"/>
  <c r="U55" i="3"/>
  <c r="I55" i="3"/>
  <c r="V55" i="3"/>
  <c r="AC55" i="3"/>
  <c r="U56" i="3"/>
  <c r="V56" i="3"/>
  <c r="AC56" i="3"/>
  <c r="U58" i="3"/>
  <c r="V58" i="3"/>
  <c r="AC58" i="3"/>
  <c r="Q58" i="3"/>
  <c r="U60" i="3"/>
  <c r="V60" i="3"/>
  <c r="AC60" i="3"/>
  <c r="U61" i="3"/>
  <c r="V61" i="3"/>
  <c r="AC61" i="3"/>
  <c r="U62" i="3"/>
  <c r="V62" i="3"/>
  <c r="AC62" i="3"/>
  <c r="U63" i="3"/>
  <c r="V63" i="3"/>
  <c r="AC63" i="3"/>
  <c r="Q63" i="3"/>
  <c r="U64" i="3"/>
  <c r="V64" i="3"/>
  <c r="AC64" i="3"/>
  <c r="U65" i="3"/>
  <c r="V65" i="3"/>
  <c r="AC65" i="3"/>
  <c r="U66" i="3"/>
  <c r="V66" i="3"/>
  <c r="AC66" i="3"/>
  <c r="U67" i="3"/>
  <c r="V67" i="3"/>
  <c r="AC67" i="3"/>
  <c r="U68" i="3"/>
  <c r="V68" i="3"/>
  <c r="AC68" i="3"/>
  <c r="U69" i="3"/>
  <c r="I69" i="3"/>
  <c r="V69" i="3"/>
  <c r="AC69" i="3"/>
  <c r="U70" i="3"/>
  <c r="V70" i="3"/>
  <c r="AC70" i="3"/>
  <c r="U71" i="3"/>
  <c r="V71" i="3"/>
  <c r="AC71" i="3"/>
  <c r="Q71" i="3"/>
  <c r="U72" i="3"/>
  <c r="V72" i="3"/>
  <c r="AC72" i="3"/>
  <c r="U73" i="3"/>
  <c r="V73" i="3"/>
  <c r="AC73" i="3"/>
  <c r="U74" i="3"/>
  <c r="V74" i="3"/>
  <c r="AC74" i="3"/>
  <c r="U75" i="3"/>
  <c r="V75" i="3"/>
  <c r="AC75" i="3"/>
  <c r="Q75" i="3"/>
  <c r="U76" i="3"/>
  <c r="V76" i="3"/>
  <c r="AC76" i="3"/>
  <c r="U77" i="3"/>
  <c r="I77" i="3"/>
  <c r="V77" i="3"/>
  <c r="AC77" i="3"/>
  <c r="U78" i="3"/>
  <c r="V78" i="3"/>
  <c r="AC78" i="3"/>
  <c r="U79" i="3"/>
  <c r="V79" i="3"/>
  <c r="AC79" i="3"/>
  <c r="U81" i="3"/>
  <c r="V81" i="3"/>
  <c r="AC81" i="3"/>
  <c r="U82" i="3"/>
  <c r="I82" i="3"/>
  <c r="V82" i="3"/>
  <c r="AC82" i="3"/>
  <c r="U83" i="3"/>
  <c r="V83" i="3"/>
  <c r="AC83" i="3"/>
  <c r="U85" i="3"/>
  <c r="V85" i="3"/>
  <c r="AC85" i="3"/>
  <c r="Q85" i="3"/>
  <c r="U86" i="3"/>
  <c r="V86" i="3"/>
  <c r="AC86" i="3"/>
  <c r="U87" i="3"/>
  <c r="V87" i="3"/>
  <c r="AC87" i="3"/>
  <c r="U88" i="3"/>
  <c r="V88" i="3"/>
  <c r="AC88" i="3"/>
  <c r="U89" i="3"/>
  <c r="V89" i="3"/>
  <c r="AC89" i="3"/>
  <c r="U90" i="3"/>
  <c r="V90" i="3"/>
  <c r="AC90" i="3"/>
  <c r="U91" i="3"/>
  <c r="I91" i="3"/>
  <c r="V91" i="3"/>
  <c r="AC91" i="3"/>
  <c r="U92" i="3"/>
  <c r="V92" i="3"/>
  <c r="AC92" i="3"/>
  <c r="U94" i="3"/>
  <c r="V94" i="3"/>
  <c r="AC94" i="3"/>
  <c r="U95" i="3"/>
  <c r="V95" i="3"/>
  <c r="AC95" i="3"/>
  <c r="U96" i="3"/>
  <c r="I96" i="3"/>
  <c r="V96" i="3"/>
  <c r="AC96" i="3"/>
  <c r="U97" i="3"/>
  <c r="V97" i="3"/>
  <c r="AC97" i="3"/>
  <c r="U98" i="3"/>
  <c r="V98" i="3"/>
  <c r="AC98" i="3"/>
  <c r="U99" i="3"/>
  <c r="V99" i="3"/>
  <c r="AC99" i="3"/>
  <c r="U100" i="3"/>
  <c r="V100" i="3"/>
  <c r="AC100" i="3"/>
  <c r="U101" i="3"/>
  <c r="V101" i="3"/>
  <c r="AC101" i="3"/>
  <c r="U102" i="3"/>
  <c r="V102" i="3"/>
  <c r="AC102" i="3"/>
  <c r="V103" i="3"/>
  <c r="AC103" i="3"/>
  <c r="U104" i="3"/>
  <c r="V104" i="3"/>
  <c r="AC104" i="3"/>
  <c r="U105" i="3"/>
  <c r="V105" i="3"/>
  <c r="AC105" i="3"/>
  <c r="Q105" i="3"/>
  <c r="U106" i="3"/>
  <c r="V106" i="3"/>
  <c r="AC106" i="3"/>
  <c r="U107" i="3"/>
  <c r="V107" i="3"/>
  <c r="AC107" i="3"/>
  <c r="U108" i="3"/>
  <c r="V108" i="3"/>
  <c r="AC108" i="3"/>
  <c r="U109" i="3"/>
  <c r="V109" i="3"/>
  <c r="AC109" i="3"/>
  <c r="Q109" i="3"/>
  <c r="U110" i="3"/>
  <c r="V110" i="3"/>
  <c r="AC110" i="3"/>
  <c r="U111" i="3"/>
  <c r="V111" i="3"/>
  <c r="U112" i="3"/>
  <c r="V112" i="3"/>
  <c r="AC112" i="3"/>
  <c r="U113" i="3"/>
  <c r="V113" i="3"/>
  <c r="AC113" i="3"/>
  <c r="U114" i="3"/>
  <c r="V114" i="3"/>
  <c r="AC114" i="3"/>
  <c r="U115" i="3"/>
  <c r="V115" i="3"/>
  <c r="U116" i="3"/>
  <c r="V116" i="3"/>
  <c r="AC116" i="3"/>
  <c r="V117" i="3"/>
  <c r="AC117" i="3"/>
  <c r="U118" i="3"/>
  <c r="V118" i="3"/>
  <c r="AC118" i="3"/>
  <c r="U119" i="3"/>
  <c r="V119" i="3"/>
  <c r="AC119" i="3"/>
  <c r="U120" i="3"/>
  <c r="V120" i="3"/>
  <c r="AC120" i="3"/>
  <c r="U121" i="3"/>
  <c r="V121" i="3"/>
  <c r="AC121" i="3"/>
  <c r="Q121" i="3"/>
  <c r="U122" i="3"/>
  <c r="V122" i="3"/>
  <c r="AC122" i="3"/>
  <c r="U123" i="3"/>
  <c r="V123" i="3"/>
  <c r="AC123" i="3"/>
  <c r="U124" i="3"/>
  <c r="V124" i="3"/>
  <c r="AC124" i="3"/>
  <c r="U125" i="3"/>
  <c r="V125" i="3"/>
  <c r="AC125" i="3"/>
  <c r="Q125" i="3"/>
  <c r="U126" i="3"/>
  <c r="V126" i="3"/>
  <c r="AC126" i="3"/>
  <c r="U127" i="3"/>
  <c r="V127" i="3"/>
  <c r="AC127" i="3"/>
  <c r="U128" i="3"/>
  <c r="V128" i="3"/>
  <c r="AC128" i="3"/>
  <c r="U129" i="3"/>
  <c r="V129" i="3"/>
  <c r="AC129" i="3"/>
  <c r="U130" i="3"/>
  <c r="V130" i="3"/>
  <c r="AC130" i="3"/>
  <c r="U131" i="3"/>
  <c r="V131" i="3"/>
  <c r="U132" i="3"/>
  <c r="V132" i="3"/>
  <c r="AC132" i="3"/>
  <c r="U133" i="3"/>
  <c r="V133" i="3"/>
  <c r="AC133" i="3"/>
  <c r="U134" i="3"/>
  <c r="V134" i="3"/>
  <c r="AC134" i="3"/>
  <c r="U135" i="3"/>
  <c r="V135" i="3"/>
  <c r="AC135" i="3"/>
  <c r="U136" i="3"/>
  <c r="V136" i="3"/>
  <c r="AC136" i="3"/>
  <c r="U137" i="3"/>
  <c r="V137" i="3"/>
  <c r="AC137" i="3"/>
  <c r="U138" i="3"/>
  <c r="V138" i="3"/>
  <c r="AC138" i="3"/>
  <c r="U139" i="3"/>
  <c r="V139" i="3"/>
  <c r="AC139" i="3"/>
  <c r="U140" i="3"/>
  <c r="V140" i="3"/>
  <c r="AC140" i="3"/>
  <c r="V141" i="3"/>
  <c r="AC141" i="3"/>
  <c r="Q141" i="3"/>
  <c r="U142" i="3"/>
  <c r="V142" i="3"/>
  <c r="AC142" i="3"/>
  <c r="U143" i="3"/>
  <c r="V143" i="3"/>
  <c r="AC143" i="3"/>
  <c r="U144" i="3"/>
  <c r="V144" i="3"/>
  <c r="AC144" i="3"/>
  <c r="V145" i="3"/>
  <c r="AC145" i="3"/>
  <c r="Q145" i="3"/>
  <c r="U146" i="3"/>
  <c r="V146" i="3"/>
  <c r="AC146" i="3"/>
  <c r="U147" i="3"/>
  <c r="V147" i="3"/>
  <c r="AC147" i="3"/>
  <c r="U148" i="3"/>
  <c r="V148" i="3"/>
  <c r="AC148" i="3"/>
  <c r="V149" i="3"/>
  <c r="AC149" i="3"/>
  <c r="U150" i="3"/>
  <c r="V150" i="3"/>
  <c r="AC150" i="3"/>
  <c r="U151" i="3"/>
  <c r="V151" i="3"/>
  <c r="U152" i="3"/>
  <c r="V152" i="3"/>
  <c r="AC152" i="3"/>
  <c r="U153" i="3"/>
  <c r="V153" i="3"/>
  <c r="AC153" i="3"/>
  <c r="Q153" i="3"/>
  <c r="U154" i="3"/>
  <c r="V154" i="3"/>
  <c r="AC154" i="3"/>
  <c r="U155" i="3"/>
  <c r="V155" i="3"/>
  <c r="AC155" i="3"/>
  <c r="U156" i="3"/>
  <c r="V156" i="3"/>
  <c r="AC156" i="3"/>
  <c r="V157" i="3"/>
  <c r="AC157" i="3"/>
  <c r="Q157" i="3"/>
  <c r="U158" i="3"/>
  <c r="V158" i="3"/>
  <c r="AC158" i="3"/>
  <c r="U159" i="3"/>
  <c r="V159" i="3"/>
  <c r="U160" i="3"/>
  <c r="V160" i="3"/>
  <c r="AC160" i="3"/>
  <c r="V161" i="3"/>
  <c r="AC161" i="3"/>
  <c r="Q161" i="3"/>
  <c r="U162" i="3"/>
  <c r="V162" i="3"/>
  <c r="AC162" i="3"/>
  <c r="U163" i="3"/>
  <c r="V163" i="3"/>
  <c r="U164" i="3"/>
  <c r="V164" i="3"/>
  <c r="AC164" i="3"/>
  <c r="U165" i="3"/>
  <c r="V165" i="3"/>
  <c r="AC165" i="3"/>
  <c r="Q165" i="3"/>
  <c r="U166" i="3"/>
  <c r="V166" i="3"/>
  <c r="AC166" i="3"/>
  <c r="U167" i="3"/>
  <c r="V167" i="3"/>
  <c r="AC167" i="3"/>
  <c r="U168" i="3"/>
  <c r="V168" i="3"/>
  <c r="AC168" i="3"/>
  <c r="U169" i="3"/>
  <c r="V169" i="3"/>
  <c r="AC169" i="3"/>
  <c r="Q169" i="3"/>
  <c r="U170" i="3"/>
  <c r="V170" i="3"/>
  <c r="AC170" i="3"/>
  <c r="U171" i="3"/>
  <c r="V171" i="3"/>
  <c r="AC171" i="3"/>
  <c r="U172" i="3"/>
  <c r="V172" i="3"/>
  <c r="AC172" i="3"/>
  <c r="U173" i="3"/>
  <c r="V173" i="3"/>
  <c r="AC173" i="3"/>
  <c r="U174" i="3"/>
  <c r="V174" i="3"/>
  <c r="AC174" i="3"/>
  <c r="U175" i="3"/>
  <c r="V175" i="3"/>
  <c r="U176" i="3"/>
  <c r="V176" i="3"/>
  <c r="AC176" i="3"/>
  <c r="V177" i="3"/>
  <c r="AC177" i="3"/>
  <c r="U178" i="3"/>
  <c r="V178" i="3"/>
  <c r="AC178" i="3"/>
  <c r="U179" i="3"/>
  <c r="V179" i="3"/>
  <c r="AC179" i="3"/>
  <c r="U180" i="3"/>
  <c r="V180" i="3"/>
  <c r="AC180" i="3"/>
  <c r="V181" i="3"/>
  <c r="AC181" i="3"/>
  <c r="Q181" i="3"/>
  <c r="U182" i="3"/>
  <c r="V182" i="3"/>
  <c r="AC182" i="3"/>
  <c r="V184" i="3"/>
  <c r="AC184" i="3"/>
  <c r="U185" i="3"/>
  <c r="V185" i="3"/>
  <c r="AC185" i="3"/>
  <c r="U186" i="3"/>
  <c r="V186" i="3"/>
  <c r="AC186" i="3"/>
  <c r="U187" i="3"/>
  <c r="V187" i="3"/>
  <c r="AC187" i="3"/>
  <c r="U188" i="3"/>
  <c r="V188" i="3"/>
  <c r="AC188" i="3"/>
  <c r="U189" i="3"/>
  <c r="V189" i="3"/>
  <c r="AC189" i="3"/>
  <c r="U190" i="3"/>
  <c r="V190" i="3"/>
  <c r="AC190" i="3"/>
  <c r="U191" i="3"/>
  <c r="I191" i="3"/>
  <c r="V191" i="3"/>
  <c r="AC191" i="3"/>
  <c r="U192" i="3"/>
  <c r="V192" i="3"/>
  <c r="AC192" i="3"/>
  <c r="U193" i="3"/>
  <c r="V193" i="3"/>
  <c r="AC193" i="3"/>
  <c r="U194" i="3"/>
  <c r="V194" i="3"/>
  <c r="AC194" i="3"/>
  <c r="U195" i="3"/>
  <c r="V195" i="3"/>
  <c r="AC195" i="3"/>
  <c r="U196" i="3"/>
  <c r="V196" i="3"/>
  <c r="AC196" i="3"/>
  <c r="U197" i="3"/>
  <c r="V197" i="3"/>
  <c r="AC197" i="3"/>
  <c r="U198" i="3"/>
  <c r="AC198" i="3"/>
  <c r="U199" i="3"/>
  <c r="V199" i="3"/>
  <c r="AC199" i="3"/>
  <c r="V200" i="3"/>
  <c r="AC200" i="3"/>
  <c r="Q200" i="3"/>
  <c r="U201" i="3"/>
  <c r="V201" i="3"/>
  <c r="AC201" i="3"/>
  <c r="U202" i="3"/>
  <c r="V202" i="3"/>
  <c r="AC202" i="3"/>
  <c r="U203" i="3"/>
  <c r="V203" i="3"/>
  <c r="AC203" i="3"/>
  <c r="U204" i="3"/>
  <c r="V204" i="3"/>
  <c r="AC204" i="3"/>
  <c r="Q204" i="3"/>
  <c r="U205" i="3"/>
  <c r="V205" i="3"/>
  <c r="AC205" i="3"/>
  <c r="U206" i="3"/>
  <c r="V206" i="3"/>
  <c r="AC206" i="3"/>
  <c r="U207" i="3"/>
  <c r="V207" i="3"/>
  <c r="AC207" i="3"/>
  <c r="V208" i="3"/>
  <c r="AC208" i="3"/>
  <c r="U209" i="3"/>
  <c r="V209" i="3"/>
  <c r="AC209" i="3"/>
  <c r="U210" i="3"/>
  <c r="I210" i="3"/>
  <c r="V210" i="3"/>
  <c r="AC210" i="3"/>
  <c r="U211" i="3"/>
  <c r="V211" i="3"/>
  <c r="AC211" i="3"/>
  <c r="U212" i="3"/>
  <c r="V212" i="3"/>
  <c r="AC212" i="3"/>
  <c r="Q212" i="3"/>
  <c r="U213" i="3"/>
  <c r="V213" i="3"/>
  <c r="AC213" i="3"/>
  <c r="U214" i="3"/>
  <c r="V214" i="3"/>
  <c r="AC214" i="3"/>
  <c r="U215" i="3"/>
  <c r="V215" i="3"/>
  <c r="AC215" i="3"/>
  <c r="U216" i="3"/>
  <c r="V216" i="3"/>
  <c r="AC216" i="3"/>
  <c r="Q216" i="3"/>
  <c r="U217" i="3"/>
  <c r="V217" i="3"/>
  <c r="AC217" i="3"/>
  <c r="U218" i="3"/>
  <c r="I218" i="3"/>
  <c r="V218" i="3"/>
  <c r="AC218" i="3"/>
  <c r="V8" i="3"/>
  <c r="Q9" i="3"/>
  <c r="Q23" i="3"/>
  <c r="Q25" i="3"/>
  <c r="Q26" i="3"/>
  <c r="Q28" i="3"/>
  <c r="Q30" i="3"/>
  <c r="Q31" i="3"/>
  <c r="Q32" i="3"/>
  <c r="Q33" i="3"/>
  <c r="Q34" i="3"/>
  <c r="Q35" i="3"/>
  <c r="Q37" i="3"/>
  <c r="Q38" i="3"/>
  <c r="Q40" i="3"/>
  <c r="Q41" i="3"/>
  <c r="Q42" i="3"/>
  <c r="Q44" i="3"/>
  <c r="Q45" i="3"/>
  <c r="Q46" i="3"/>
  <c r="Q47" i="3"/>
  <c r="Q48" i="3"/>
  <c r="Q50" i="3"/>
  <c r="Q51" i="3"/>
  <c r="Q53" i="3"/>
  <c r="Q54" i="3"/>
  <c r="Q55" i="3"/>
  <c r="Q56" i="3"/>
  <c r="Q60" i="3"/>
  <c r="Q61" i="3"/>
  <c r="Q62" i="3"/>
  <c r="Q64" i="3"/>
  <c r="Q65" i="3"/>
  <c r="Q66" i="3"/>
  <c r="Q67" i="3"/>
  <c r="Q68" i="3"/>
  <c r="Q69" i="3"/>
  <c r="Q70" i="3"/>
  <c r="Q72" i="3"/>
  <c r="Q73" i="3"/>
  <c r="Q74" i="3"/>
  <c r="Q76" i="3"/>
  <c r="Q77" i="3"/>
  <c r="Q78" i="3"/>
  <c r="Q79" i="3"/>
  <c r="Q81" i="3"/>
  <c r="Q82" i="3"/>
  <c r="Q83" i="3"/>
  <c r="Q86" i="3"/>
  <c r="Q87" i="3"/>
  <c r="Q88" i="3"/>
  <c r="Q89" i="3"/>
  <c r="Q90" i="3"/>
  <c r="Q91" i="3"/>
  <c r="Q92" i="3"/>
  <c r="Q94" i="3"/>
  <c r="Q95" i="3"/>
  <c r="Q96" i="3"/>
  <c r="Q97" i="3"/>
  <c r="Q98" i="3"/>
  <c r="Q99" i="3"/>
  <c r="Q100" i="3"/>
  <c r="Q101" i="3"/>
  <c r="Q102" i="3"/>
  <c r="Q103" i="3"/>
  <c r="Q104" i="3"/>
  <c r="Q106" i="3"/>
  <c r="Q107" i="3"/>
  <c r="Q108" i="3"/>
  <c r="Q110" i="3"/>
  <c r="Q112" i="3"/>
  <c r="Q113" i="3"/>
  <c r="Q114" i="3"/>
  <c r="Q116" i="3"/>
  <c r="Q117" i="3"/>
  <c r="Q118" i="3"/>
  <c r="Q119" i="3"/>
  <c r="Q120" i="3"/>
  <c r="Q122" i="3"/>
  <c r="Q123" i="3"/>
  <c r="Q124" i="3"/>
  <c r="Q126" i="3"/>
  <c r="Q127" i="3"/>
  <c r="Q128" i="3"/>
  <c r="Q129" i="3"/>
  <c r="Q130" i="3"/>
  <c r="Q132" i="3"/>
  <c r="Q133" i="3"/>
  <c r="Q134" i="3"/>
  <c r="Q135" i="3"/>
  <c r="Q136" i="3"/>
  <c r="Q137" i="3"/>
  <c r="Q138" i="3"/>
  <c r="Q139" i="3"/>
  <c r="Q140" i="3"/>
  <c r="Q142" i="3"/>
  <c r="Q143" i="3"/>
  <c r="Q144" i="3"/>
  <c r="Q146" i="3"/>
  <c r="Q147" i="3"/>
  <c r="Q148" i="3"/>
  <c r="Q149" i="3"/>
  <c r="Q150" i="3"/>
  <c r="Q152" i="3"/>
  <c r="Q154" i="3"/>
  <c r="Q155" i="3"/>
  <c r="Q156" i="3"/>
  <c r="Q158" i="3"/>
  <c r="Q160" i="3"/>
  <c r="Q162" i="3"/>
  <c r="Q164" i="3"/>
  <c r="Q166" i="3"/>
  <c r="Q167" i="3"/>
  <c r="Q168" i="3"/>
  <c r="Q170" i="3"/>
  <c r="Q171" i="3"/>
  <c r="Q172" i="3"/>
  <c r="Q173" i="3"/>
  <c r="Q174" i="3"/>
  <c r="Q176" i="3"/>
  <c r="Q177" i="3"/>
  <c r="Q178" i="3"/>
  <c r="Q179" i="3"/>
  <c r="Q180" i="3"/>
  <c r="Q182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1" i="3"/>
  <c r="Q202" i="3"/>
  <c r="Q203" i="3"/>
  <c r="Q205" i="3"/>
  <c r="Q206" i="3"/>
  <c r="Q207" i="3"/>
  <c r="Q208" i="3"/>
  <c r="Q209" i="3"/>
  <c r="Q210" i="3"/>
  <c r="Q211" i="3"/>
  <c r="Q213" i="3"/>
  <c r="Q214" i="3"/>
  <c r="Q215" i="3"/>
  <c r="Q217" i="3"/>
  <c r="Q218" i="3"/>
  <c r="I9" i="3"/>
  <c r="I23" i="3"/>
  <c r="I24" i="3"/>
  <c r="I25" i="3"/>
  <c r="I28" i="3"/>
  <c r="I29" i="3"/>
  <c r="I30" i="3"/>
  <c r="I32" i="3"/>
  <c r="I33" i="3"/>
  <c r="I34" i="3"/>
  <c r="I35" i="3"/>
  <c r="I37" i="3"/>
  <c r="I38" i="3"/>
  <c r="I40" i="3"/>
  <c r="I42" i="3"/>
  <c r="I43" i="3"/>
  <c r="I44" i="3"/>
  <c r="I46" i="3"/>
  <c r="I47" i="3"/>
  <c r="I48" i="3"/>
  <c r="I51" i="3"/>
  <c r="I53" i="3"/>
  <c r="I54" i="3"/>
  <c r="I56" i="3"/>
  <c r="I58" i="3"/>
  <c r="I60" i="3"/>
  <c r="I61" i="3"/>
  <c r="I62" i="3"/>
  <c r="I63" i="3"/>
  <c r="I64" i="3"/>
  <c r="I65" i="3"/>
  <c r="I66" i="3"/>
  <c r="I67" i="3"/>
  <c r="I68" i="3"/>
  <c r="I70" i="3"/>
  <c r="I71" i="3"/>
  <c r="I72" i="3"/>
  <c r="I73" i="3"/>
  <c r="I74" i="3"/>
  <c r="I75" i="3"/>
  <c r="I76" i="3"/>
  <c r="I78" i="3"/>
  <c r="I79" i="3"/>
  <c r="I81" i="3"/>
  <c r="I83" i="3"/>
  <c r="I85" i="3"/>
  <c r="I86" i="3"/>
  <c r="I87" i="3"/>
  <c r="I88" i="3"/>
  <c r="I89" i="3"/>
  <c r="I90" i="3"/>
  <c r="I92" i="3"/>
  <c r="I94" i="3"/>
  <c r="I95" i="3"/>
  <c r="I97" i="3"/>
  <c r="I98" i="3"/>
  <c r="I99" i="3"/>
  <c r="I100" i="3"/>
  <c r="I101" i="3"/>
  <c r="I102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2" i="3"/>
  <c r="I143" i="3"/>
  <c r="I144" i="3"/>
  <c r="I146" i="3"/>
  <c r="I147" i="3"/>
  <c r="I148" i="3"/>
  <c r="I150" i="3"/>
  <c r="I151" i="3"/>
  <c r="I152" i="3"/>
  <c r="I153" i="3"/>
  <c r="I154" i="3"/>
  <c r="I155" i="3"/>
  <c r="I156" i="3"/>
  <c r="I158" i="3"/>
  <c r="I159" i="3"/>
  <c r="I160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8" i="3"/>
  <c r="I179" i="3"/>
  <c r="I180" i="3"/>
  <c r="I182" i="3"/>
  <c r="I185" i="3"/>
  <c r="I186" i="3"/>
  <c r="I187" i="3"/>
  <c r="I188" i="3"/>
  <c r="I189" i="3"/>
  <c r="I190" i="3"/>
  <c r="I192" i="3"/>
  <c r="I193" i="3"/>
  <c r="I194" i="3"/>
  <c r="I195" i="3"/>
  <c r="I196" i="3"/>
  <c r="I197" i="3"/>
  <c r="I198" i="3"/>
  <c r="I199" i="3"/>
  <c r="I201" i="3"/>
  <c r="I202" i="3"/>
  <c r="I203" i="3"/>
  <c r="I204" i="3"/>
  <c r="I205" i="3"/>
  <c r="I206" i="3"/>
  <c r="I207" i="3"/>
  <c r="I209" i="3"/>
  <c r="I211" i="3"/>
  <c r="I212" i="3"/>
  <c r="I213" i="3"/>
  <c r="I214" i="3"/>
  <c r="I215" i="3"/>
  <c r="I216" i="3"/>
  <c r="I217" i="3"/>
  <c r="M23" i="4"/>
  <c r="D3" i="1"/>
  <c r="ZR25" i="2"/>
  <c r="XJ25" i="2"/>
  <c r="UZ25" i="2"/>
  <c r="SR25" i="2"/>
  <c r="QH25" i="2"/>
  <c r="NX25" i="2"/>
  <c r="LP25" i="2"/>
  <c r="JF25" i="2"/>
  <c r="GX25" i="2"/>
  <c r="EN25" i="2"/>
  <c r="CH25" i="2"/>
  <c r="Z12" i="4"/>
  <c r="Z22" i="4"/>
  <c r="ZO5" i="2"/>
  <c r="XG5" i="2"/>
  <c r="UW5" i="2"/>
  <c r="SO5" i="2"/>
  <c r="QE5" i="2"/>
  <c r="NU5" i="2"/>
  <c r="LM5" i="2"/>
  <c r="JC5" i="2"/>
  <c r="GU5" i="2"/>
  <c r="EK5" i="2"/>
  <c r="CE5" i="2"/>
  <c r="B3" i="1"/>
  <c r="B23" i="3"/>
  <c r="C23" i="3"/>
  <c r="D23" i="3"/>
  <c r="B24" i="3"/>
  <c r="C24" i="3"/>
  <c r="D24" i="3"/>
  <c r="B25" i="3"/>
  <c r="C25" i="3"/>
  <c r="D25" i="3"/>
  <c r="B26" i="3"/>
  <c r="C26" i="3"/>
  <c r="D26" i="3"/>
  <c r="B28" i="3"/>
  <c r="C28" i="3"/>
  <c r="D28" i="3"/>
  <c r="B29" i="3"/>
  <c r="C29" i="3"/>
  <c r="D29" i="3"/>
  <c r="B30" i="3"/>
  <c r="C30" i="3"/>
  <c r="D30" i="3"/>
  <c r="B31" i="3"/>
  <c r="C31" i="3"/>
  <c r="D31" i="3"/>
  <c r="B32" i="3"/>
  <c r="C32" i="3"/>
  <c r="D32" i="3"/>
  <c r="B33" i="3"/>
  <c r="C33" i="3"/>
  <c r="D33" i="3"/>
  <c r="B34" i="3"/>
  <c r="C34" i="3"/>
  <c r="D34" i="3"/>
  <c r="B35" i="3"/>
  <c r="C35" i="3"/>
  <c r="D35" i="3"/>
  <c r="B37" i="3"/>
  <c r="C37" i="3"/>
  <c r="D37" i="3"/>
  <c r="B38" i="3"/>
  <c r="C38" i="3"/>
  <c r="D38" i="3"/>
  <c r="B40" i="3"/>
  <c r="C40" i="3"/>
  <c r="D40" i="3"/>
  <c r="B41" i="3"/>
  <c r="C41" i="3"/>
  <c r="D41" i="3"/>
  <c r="B42" i="3"/>
  <c r="C42" i="3"/>
  <c r="D42" i="3"/>
  <c r="B43" i="3"/>
  <c r="C43" i="3"/>
  <c r="D43" i="3"/>
  <c r="B44" i="3"/>
  <c r="C44" i="3"/>
  <c r="D44" i="3"/>
  <c r="B45" i="3"/>
  <c r="C45" i="3"/>
  <c r="D45" i="3"/>
  <c r="B46" i="3"/>
  <c r="C46" i="3"/>
  <c r="D46" i="3"/>
  <c r="B47" i="3"/>
  <c r="C47" i="3"/>
  <c r="D47" i="3"/>
  <c r="B48" i="3"/>
  <c r="C48" i="3"/>
  <c r="D48" i="3"/>
  <c r="B50" i="3"/>
  <c r="C50" i="3"/>
  <c r="D50" i="3"/>
  <c r="B51" i="3"/>
  <c r="C51" i="3"/>
  <c r="D51" i="3"/>
  <c r="B53" i="3"/>
  <c r="C53" i="3"/>
  <c r="D53" i="3"/>
  <c r="B54" i="3"/>
  <c r="C54" i="3"/>
  <c r="D54" i="3"/>
  <c r="B55" i="3"/>
  <c r="C55" i="3"/>
  <c r="D55" i="3"/>
  <c r="B56" i="3"/>
  <c r="C56" i="3"/>
  <c r="D56" i="3"/>
  <c r="B58" i="3"/>
  <c r="C58" i="3"/>
  <c r="D58" i="3"/>
  <c r="B60" i="3"/>
  <c r="C60" i="3"/>
  <c r="D60" i="3"/>
  <c r="B61" i="3"/>
  <c r="C61" i="3"/>
  <c r="D61" i="3"/>
  <c r="B62" i="3"/>
  <c r="C62" i="3"/>
  <c r="D62" i="3"/>
  <c r="B63" i="3"/>
  <c r="C63" i="3"/>
  <c r="D63" i="3"/>
  <c r="B64" i="3"/>
  <c r="C64" i="3"/>
  <c r="D64" i="3"/>
  <c r="B65" i="3"/>
  <c r="C65" i="3"/>
  <c r="D65" i="3"/>
  <c r="B66" i="3"/>
  <c r="C66" i="3"/>
  <c r="D66" i="3"/>
  <c r="B67" i="3"/>
  <c r="C67" i="3"/>
  <c r="B68" i="3"/>
  <c r="C68" i="3"/>
  <c r="D68" i="3"/>
  <c r="B69" i="3"/>
  <c r="C69" i="3"/>
  <c r="D69" i="3"/>
  <c r="B70" i="3"/>
  <c r="C70" i="3"/>
  <c r="D70" i="3"/>
  <c r="B71" i="3"/>
  <c r="C71" i="3"/>
  <c r="D71" i="3"/>
  <c r="B72" i="3"/>
  <c r="C72" i="3"/>
  <c r="D72" i="3"/>
  <c r="B73" i="3"/>
  <c r="C73" i="3"/>
  <c r="D73" i="3"/>
  <c r="B74" i="3"/>
  <c r="C74" i="3"/>
  <c r="D74" i="3"/>
  <c r="B75" i="3"/>
  <c r="C75" i="3"/>
  <c r="D75" i="3"/>
  <c r="B76" i="3"/>
  <c r="C76" i="3"/>
  <c r="D76" i="3"/>
  <c r="B77" i="3"/>
  <c r="C77" i="3"/>
  <c r="D77" i="3"/>
  <c r="B78" i="3"/>
  <c r="C78" i="3"/>
  <c r="D78" i="3"/>
  <c r="B79" i="3"/>
  <c r="C79" i="3"/>
  <c r="D79" i="3"/>
  <c r="B81" i="3"/>
  <c r="C81" i="3"/>
  <c r="D81" i="3"/>
  <c r="B82" i="3"/>
  <c r="C82" i="3"/>
  <c r="D82" i="3"/>
  <c r="B83" i="3"/>
  <c r="C83" i="3"/>
  <c r="D83" i="3"/>
  <c r="B85" i="3"/>
  <c r="C85" i="3"/>
  <c r="D85" i="3"/>
  <c r="B86" i="3"/>
  <c r="C86" i="3"/>
  <c r="D86" i="3"/>
  <c r="B87" i="3"/>
  <c r="C87" i="3"/>
  <c r="D87" i="3"/>
  <c r="B88" i="3"/>
  <c r="C88" i="3"/>
  <c r="D88" i="3"/>
  <c r="B89" i="3"/>
  <c r="C89" i="3"/>
  <c r="D89" i="3"/>
  <c r="B90" i="3"/>
  <c r="C90" i="3"/>
  <c r="D90" i="3"/>
  <c r="B91" i="3"/>
  <c r="C91" i="3"/>
  <c r="D91" i="3"/>
  <c r="B92" i="3"/>
  <c r="C92" i="3"/>
  <c r="D92" i="3"/>
  <c r="B94" i="3"/>
  <c r="C94" i="3"/>
  <c r="D94" i="3"/>
  <c r="B95" i="3"/>
  <c r="C95" i="3"/>
  <c r="D95" i="3"/>
  <c r="B96" i="3"/>
  <c r="C96" i="3"/>
  <c r="D96" i="3"/>
  <c r="B97" i="3"/>
  <c r="C97" i="3"/>
  <c r="D97" i="3"/>
  <c r="B98" i="3"/>
  <c r="C98" i="3"/>
  <c r="D98" i="3"/>
  <c r="B99" i="3"/>
  <c r="C99" i="3"/>
  <c r="D99" i="3"/>
  <c r="B100" i="3"/>
  <c r="C100" i="3"/>
  <c r="D100" i="3"/>
  <c r="B101" i="3"/>
  <c r="C101" i="3"/>
  <c r="D101" i="3"/>
  <c r="B102" i="3"/>
  <c r="C102" i="3"/>
  <c r="D102" i="3"/>
  <c r="B103" i="3"/>
  <c r="C103" i="3"/>
  <c r="D103" i="3"/>
  <c r="B104" i="3"/>
  <c r="C104" i="3"/>
  <c r="D104" i="3"/>
  <c r="B105" i="3"/>
  <c r="C105" i="3"/>
  <c r="D105" i="3"/>
  <c r="B106" i="3"/>
  <c r="C106" i="3"/>
  <c r="D106" i="3"/>
  <c r="B107" i="3"/>
  <c r="C107" i="3"/>
  <c r="D107" i="3"/>
  <c r="B108" i="3"/>
  <c r="C108" i="3"/>
  <c r="D108" i="3"/>
  <c r="B109" i="3"/>
  <c r="C109" i="3"/>
  <c r="D109" i="3"/>
  <c r="B110" i="3"/>
  <c r="C110" i="3"/>
  <c r="D110" i="3"/>
  <c r="B111" i="3"/>
  <c r="C111" i="3"/>
  <c r="D111" i="3"/>
  <c r="B112" i="3"/>
  <c r="C112" i="3"/>
  <c r="D112" i="3"/>
  <c r="B113" i="3"/>
  <c r="C113" i="3"/>
  <c r="D113" i="3"/>
  <c r="B114" i="3"/>
  <c r="C114" i="3"/>
  <c r="D114" i="3"/>
  <c r="B115" i="3"/>
  <c r="C115" i="3"/>
  <c r="D115" i="3"/>
  <c r="B116" i="3"/>
  <c r="C116" i="3"/>
  <c r="D116" i="3"/>
  <c r="B117" i="3"/>
  <c r="C117" i="3"/>
  <c r="D117" i="3"/>
  <c r="B118" i="3"/>
  <c r="C118" i="3"/>
  <c r="D118" i="3"/>
  <c r="B119" i="3"/>
  <c r="C119" i="3"/>
  <c r="D119" i="3"/>
  <c r="B120" i="3"/>
  <c r="C120" i="3"/>
  <c r="D120" i="3"/>
  <c r="B121" i="3"/>
  <c r="C121" i="3"/>
  <c r="D121" i="3"/>
  <c r="B122" i="3"/>
  <c r="C122" i="3"/>
  <c r="D122" i="3"/>
  <c r="B123" i="3"/>
  <c r="C123" i="3"/>
  <c r="D123" i="3"/>
  <c r="B124" i="3"/>
  <c r="C124" i="3"/>
  <c r="D124" i="3"/>
  <c r="B125" i="3"/>
  <c r="C125" i="3"/>
  <c r="D125" i="3"/>
  <c r="B126" i="3"/>
  <c r="C126" i="3"/>
  <c r="D126" i="3"/>
  <c r="B127" i="3"/>
  <c r="C127" i="3"/>
  <c r="D127" i="3"/>
  <c r="B128" i="3"/>
  <c r="C128" i="3"/>
  <c r="D128" i="3"/>
  <c r="B129" i="3"/>
  <c r="C129" i="3"/>
  <c r="D129" i="3"/>
  <c r="B130" i="3"/>
  <c r="C130" i="3"/>
  <c r="D130" i="3"/>
  <c r="B131" i="3"/>
  <c r="C131" i="3"/>
  <c r="D131" i="3"/>
  <c r="B132" i="3"/>
  <c r="C132" i="3"/>
  <c r="D132" i="3"/>
  <c r="B133" i="3"/>
  <c r="C133" i="3"/>
  <c r="D133" i="3"/>
  <c r="B134" i="3"/>
  <c r="C134" i="3"/>
  <c r="D134" i="3"/>
  <c r="B135" i="3"/>
  <c r="C135" i="3"/>
  <c r="D135" i="3"/>
  <c r="B136" i="3"/>
  <c r="C136" i="3"/>
  <c r="D136" i="3"/>
  <c r="B137" i="3"/>
  <c r="C137" i="3"/>
  <c r="D137" i="3"/>
  <c r="B138" i="3"/>
  <c r="C138" i="3"/>
  <c r="D138" i="3"/>
  <c r="B139" i="3"/>
  <c r="C139" i="3"/>
  <c r="D139" i="3"/>
  <c r="B140" i="3"/>
  <c r="C140" i="3"/>
  <c r="D140" i="3"/>
  <c r="B141" i="3"/>
  <c r="C141" i="3"/>
  <c r="D141" i="3"/>
  <c r="B142" i="3"/>
  <c r="C142" i="3"/>
  <c r="D142" i="3"/>
  <c r="B143" i="3"/>
  <c r="C143" i="3"/>
  <c r="D143" i="3"/>
  <c r="B144" i="3"/>
  <c r="C144" i="3"/>
  <c r="D144" i="3"/>
  <c r="B145" i="3"/>
  <c r="C145" i="3"/>
  <c r="D145" i="3"/>
  <c r="B146" i="3"/>
  <c r="C146" i="3"/>
  <c r="D146" i="3"/>
  <c r="B147" i="3"/>
  <c r="C147" i="3"/>
  <c r="D147" i="3"/>
  <c r="B148" i="3"/>
  <c r="C148" i="3"/>
  <c r="D148" i="3"/>
  <c r="B149" i="3"/>
  <c r="C149" i="3"/>
  <c r="D149" i="3"/>
  <c r="B150" i="3"/>
  <c r="C150" i="3"/>
  <c r="D150" i="3"/>
  <c r="B151" i="3"/>
  <c r="C151" i="3"/>
  <c r="D151" i="3"/>
  <c r="B152" i="3"/>
  <c r="C152" i="3"/>
  <c r="D152" i="3"/>
  <c r="B153" i="3"/>
  <c r="C153" i="3"/>
  <c r="D153" i="3"/>
  <c r="B154" i="3"/>
  <c r="C154" i="3"/>
  <c r="D154" i="3"/>
  <c r="B155" i="3"/>
  <c r="C155" i="3"/>
  <c r="D155" i="3"/>
  <c r="B156" i="3"/>
  <c r="C156" i="3"/>
  <c r="D156" i="3"/>
  <c r="B157" i="3"/>
  <c r="C157" i="3"/>
  <c r="D157" i="3"/>
  <c r="B158" i="3"/>
  <c r="C158" i="3"/>
  <c r="D158" i="3"/>
  <c r="B159" i="3"/>
  <c r="C159" i="3"/>
  <c r="D159" i="3"/>
  <c r="B160" i="3"/>
  <c r="C160" i="3"/>
  <c r="D160" i="3"/>
  <c r="B161" i="3"/>
  <c r="C161" i="3"/>
  <c r="D161" i="3"/>
  <c r="B162" i="3"/>
  <c r="C162" i="3"/>
  <c r="D162" i="3"/>
  <c r="B163" i="3"/>
  <c r="C163" i="3"/>
  <c r="D163" i="3"/>
  <c r="B164" i="3"/>
  <c r="C164" i="3"/>
  <c r="D164" i="3"/>
  <c r="B165" i="3"/>
  <c r="C165" i="3"/>
  <c r="D165" i="3"/>
  <c r="B166" i="3"/>
  <c r="C166" i="3"/>
  <c r="D166" i="3"/>
  <c r="B167" i="3"/>
  <c r="C167" i="3"/>
  <c r="D167" i="3"/>
  <c r="B168" i="3"/>
  <c r="C168" i="3"/>
  <c r="D168" i="3"/>
  <c r="B169" i="3"/>
  <c r="C169" i="3"/>
  <c r="D169" i="3"/>
  <c r="B170" i="3"/>
  <c r="C170" i="3"/>
  <c r="D170" i="3"/>
  <c r="B171" i="3"/>
  <c r="C171" i="3"/>
  <c r="D171" i="3"/>
  <c r="B172" i="3"/>
  <c r="C172" i="3"/>
  <c r="D172" i="3"/>
  <c r="B173" i="3"/>
  <c r="C173" i="3"/>
  <c r="D173" i="3"/>
  <c r="B174" i="3"/>
  <c r="C174" i="3"/>
  <c r="D174" i="3"/>
  <c r="B175" i="3"/>
  <c r="C175" i="3"/>
  <c r="D175" i="3"/>
  <c r="B176" i="3"/>
  <c r="C176" i="3"/>
  <c r="D176" i="3"/>
  <c r="B177" i="3"/>
  <c r="C177" i="3"/>
  <c r="D177" i="3"/>
  <c r="B178" i="3"/>
  <c r="C178" i="3"/>
  <c r="D178" i="3"/>
  <c r="B179" i="3"/>
  <c r="C179" i="3"/>
  <c r="D179" i="3"/>
  <c r="B180" i="3"/>
  <c r="C180" i="3"/>
  <c r="D180" i="3"/>
  <c r="B181" i="3"/>
  <c r="C181" i="3"/>
  <c r="D181" i="3"/>
  <c r="B182" i="3"/>
  <c r="C182" i="3"/>
  <c r="D182" i="3"/>
  <c r="B184" i="3"/>
  <c r="C184" i="3"/>
  <c r="D184" i="3"/>
  <c r="B185" i="3"/>
  <c r="C185" i="3"/>
  <c r="D185" i="3"/>
  <c r="B186" i="3"/>
  <c r="C186" i="3"/>
  <c r="D186" i="3"/>
  <c r="B187" i="3"/>
  <c r="C187" i="3"/>
  <c r="D187" i="3"/>
  <c r="B188" i="3"/>
  <c r="C188" i="3"/>
  <c r="D188" i="3"/>
  <c r="B189" i="3"/>
  <c r="C189" i="3"/>
  <c r="D189" i="3"/>
  <c r="B190" i="3"/>
  <c r="C190" i="3"/>
  <c r="D190" i="3"/>
  <c r="B191" i="3"/>
  <c r="C191" i="3"/>
  <c r="D191" i="3"/>
  <c r="B192" i="3"/>
  <c r="C192" i="3"/>
  <c r="D192" i="3"/>
  <c r="B193" i="3"/>
  <c r="C193" i="3"/>
  <c r="D193" i="3"/>
  <c r="B194" i="3"/>
  <c r="C194" i="3"/>
  <c r="D194" i="3"/>
  <c r="B195" i="3"/>
  <c r="C195" i="3"/>
  <c r="D195" i="3"/>
  <c r="B196" i="3"/>
  <c r="C196" i="3"/>
  <c r="D196" i="3"/>
  <c r="B197" i="3"/>
  <c r="C197" i="3"/>
  <c r="D197" i="3"/>
  <c r="B198" i="3"/>
  <c r="C198" i="3"/>
  <c r="D198" i="3"/>
  <c r="B199" i="3"/>
  <c r="C199" i="3"/>
  <c r="D199" i="3"/>
  <c r="B200" i="3"/>
  <c r="C200" i="3"/>
  <c r="D200" i="3"/>
  <c r="B201" i="3"/>
  <c r="C201" i="3"/>
  <c r="D201" i="3"/>
  <c r="B202" i="3"/>
  <c r="C202" i="3"/>
  <c r="D202" i="3"/>
  <c r="B203" i="3"/>
  <c r="C203" i="3"/>
  <c r="D203" i="3"/>
  <c r="B204" i="3"/>
  <c r="C204" i="3"/>
  <c r="D204" i="3"/>
  <c r="B205" i="3"/>
  <c r="C205" i="3"/>
  <c r="D205" i="3"/>
  <c r="B206" i="3"/>
  <c r="C206" i="3"/>
  <c r="D206" i="3"/>
  <c r="B207" i="3"/>
  <c r="C207" i="3"/>
  <c r="D207" i="3"/>
  <c r="B208" i="3"/>
  <c r="C208" i="3"/>
  <c r="D208" i="3"/>
  <c r="B209" i="3"/>
  <c r="C209" i="3"/>
  <c r="D209" i="3"/>
  <c r="B210" i="3"/>
  <c r="C210" i="3"/>
  <c r="D210" i="3"/>
  <c r="B211" i="3"/>
  <c r="C211" i="3"/>
  <c r="D211" i="3"/>
  <c r="B212" i="3"/>
  <c r="C212" i="3"/>
  <c r="D212" i="3"/>
  <c r="B213" i="3"/>
  <c r="C213" i="3"/>
  <c r="D213" i="3"/>
  <c r="B214" i="3"/>
  <c r="C214" i="3"/>
  <c r="D214" i="3"/>
  <c r="B215" i="3"/>
  <c r="C215" i="3"/>
  <c r="D215" i="3"/>
  <c r="B216" i="3"/>
  <c r="C216" i="3"/>
  <c r="D216" i="3"/>
  <c r="B217" i="3"/>
  <c r="C217" i="3"/>
  <c r="D217" i="3"/>
  <c r="B218" i="3"/>
  <c r="C218" i="3"/>
  <c r="D218" i="3"/>
  <c r="B9" i="3"/>
  <c r="C9" i="3"/>
  <c r="C8" i="3"/>
  <c r="B8" i="3"/>
  <c r="L6" i="2"/>
  <c r="L11" i="2"/>
  <c r="L15" i="2"/>
  <c r="L19" i="2"/>
  <c r="L23" i="2"/>
  <c r="M6" i="2"/>
  <c r="M11" i="2"/>
  <c r="M15" i="2"/>
  <c r="M19" i="2"/>
  <c r="M23" i="2"/>
  <c r="N6" i="2"/>
  <c r="N11" i="2"/>
  <c r="N15" i="2"/>
  <c r="N19" i="2"/>
  <c r="N23" i="2"/>
  <c r="O6" i="2"/>
  <c r="O11" i="2"/>
  <c r="O15" i="2"/>
  <c r="O19" i="2"/>
  <c r="O23" i="2"/>
  <c r="P6" i="2"/>
  <c r="P11" i="2"/>
  <c r="P15" i="2"/>
  <c r="P19" i="2"/>
  <c r="P23" i="2"/>
  <c r="Q6" i="2"/>
  <c r="Q11" i="2"/>
  <c r="Q15" i="2"/>
  <c r="Q19" i="2"/>
  <c r="Q23" i="2"/>
  <c r="R6" i="2"/>
  <c r="R11" i="2"/>
  <c r="R15" i="2"/>
  <c r="R19" i="2"/>
  <c r="R23" i="2"/>
  <c r="S6" i="2"/>
  <c r="S11" i="2"/>
  <c r="S15" i="2"/>
  <c r="S19" i="2"/>
  <c r="S23" i="2"/>
  <c r="T6" i="2"/>
  <c r="T11" i="2"/>
  <c r="T15" i="2"/>
  <c r="T19" i="2"/>
  <c r="T23" i="2"/>
  <c r="U6" i="2"/>
  <c r="U11" i="2"/>
  <c r="U15" i="2"/>
  <c r="U19" i="2"/>
  <c r="U23" i="2"/>
  <c r="V6" i="2"/>
  <c r="V11" i="2"/>
  <c r="V15" i="2"/>
  <c r="V19" i="2"/>
  <c r="V23" i="2"/>
  <c r="W6" i="2"/>
  <c r="W11" i="2"/>
  <c r="W15" i="2"/>
  <c r="W19" i="2"/>
  <c r="W23" i="2"/>
  <c r="X6" i="2"/>
  <c r="X11" i="2"/>
  <c r="X15" i="2"/>
  <c r="X19" i="2"/>
  <c r="X23" i="2"/>
  <c r="Y6" i="2"/>
  <c r="Y11" i="2"/>
  <c r="Y15" i="2"/>
  <c r="Y19" i="2"/>
  <c r="Y23" i="2"/>
  <c r="Z6" i="2"/>
  <c r="Z11" i="2"/>
  <c r="Z15" i="2"/>
  <c r="Z19" i="2"/>
  <c r="Z23" i="2"/>
  <c r="AA6" i="2"/>
  <c r="AA11" i="2"/>
  <c r="AA15" i="2"/>
  <c r="AA19" i="2"/>
  <c r="AA23" i="2"/>
  <c r="AB6" i="2"/>
  <c r="AB11" i="2"/>
  <c r="AB15" i="2"/>
  <c r="AB19" i="2"/>
  <c r="AB23" i="2"/>
  <c r="AC6" i="2"/>
  <c r="AC11" i="2"/>
  <c r="AC15" i="2"/>
  <c r="AC19" i="2"/>
  <c r="AC23" i="2"/>
  <c r="AD6" i="2"/>
  <c r="AD11" i="2"/>
  <c r="AD15" i="2"/>
  <c r="AD19" i="2"/>
  <c r="AD23" i="2"/>
  <c r="AE6" i="2"/>
  <c r="AE11" i="2"/>
  <c r="AE15" i="2"/>
  <c r="AE19" i="2"/>
  <c r="AE23" i="2"/>
  <c r="AF6" i="2"/>
  <c r="AF11" i="2"/>
  <c r="AF15" i="2"/>
  <c r="AF19" i="2"/>
  <c r="AF23" i="2"/>
  <c r="AG6" i="2"/>
  <c r="AG11" i="2"/>
  <c r="AG15" i="2"/>
  <c r="AG19" i="2"/>
  <c r="AG23" i="2"/>
  <c r="AH6" i="2"/>
  <c r="AH11" i="2"/>
  <c r="AH15" i="2"/>
  <c r="AH19" i="2"/>
  <c r="AH23" i="2"/>
  <c r="AI6" i="2"/>
  <c r="AI11" i="2"/>
  <c r="AI15" i="2"/>
  <c r="AI19" i="2"/>
  <c r="AI23" i="2"/>
  <c r="AJ6" i="2"/>
  <c r="AJ11" i="2"/>
  <c r="AJ15" i="2"/>
  <c r="AJ19" i="2"/>
  <c r="AJ23" i="2"/>
  <c r="AK6" i="2"/>
  <c r="AK11" i="2"/>
  <c r="AK15" i="2"/>
  <c r="AK19" i="2"/>
  <c r="AK23" i="2"/>
  <c r="AL6" i="2"/>
  <c r="AL11" i="2"/>
  <c r="AL15" i="2"/>
  <c r="AL19" i="2"/>
  <c r="AL23" i="2"/>
  <c r="AM6" i="2"/>
  <c r="AM11" i="2"/>
  <c r="AM15" i="2"/>
  <c r="AM19" i="2"/>
  <c r="AM23" i="2"/>
  <c r="AN6" i="2"/>
  <c r="AN11" i="2"/>
  <c r="AN15" i="2"/>
  <c r="AN19" i="2"/>
  <c r="AN23" i="2"/>
  <c r="AO6" i="2"/>
  <c r="AO11" i="2"/>
  <c r="AO15" i="2"/>
  <c r="AO19" i="2"/>
  <c r="AO23" i="2"/>
  <c r="AP6" i="2"/>
  <c r="AP11" i="2"/>
  <c r="AP15" i="2"/>
  <c r="AP19" i="2"/>
  <c r="AP23" i="2"/>
  <c r="AQ6" i="2"/>
  <c r="AQ11" i="2"/>
  <c r="AQ15" i="2"/>
  <c r="AQ19" i="2"/>
  <c r="AQ23" i="2"/>
  <c r="AR6" i="2"/>
  <c r="AR11" i="2"/>
  <c r="AR15" i="2"/>
  <c r="AR19" i="2"/>
  <c r="AR23" i="2"/>
  <c r="AS6" i="2"/>
  <c r="AS11" i="2"/>
  <c r="AS15" i="2"/>
  <c r="AS19" i="2"/>
  <c r="AS23" i="2"/>
  <c r="AT6" i="2"/>
  <c r="AT11" i="2"/>
  <c r="AT15" i="2"/>
  <c r="AT19" i="2"/>
  <c r="AT23" i="2"/>
  <c r="AU6" i="2"/>
  <c r="AU11" i="2"/>
  <c r="AU15" i="2"/>
  <c r="AU19" i="2"/>
  <c r="AU23" i="2"/>
  <c r="AV6" i="2"/>
  <c r="AV11" i="2"/>
  <c r="AV15" i="2"/>
  <c r="AV19" i="2"/>
  <c r="AV23" i="2"/>
  <c r="AW6" i="2"/>
  <c r="AW11" i="2"/>
  <c r="AW15" i="2"/>
  <c r="AW19" i="2"/>
  <c r="AW23" i="2"/>
  <c r="AX6" i="2"/>
  <c r="AX11" i="2"/>
  <c r="AX15" i="2"/>
  <c r="AX19" i="2"/>
  <c r="AX23" i="2"/>
  <c r="AY6" i="2"/>
  <c r="AY11" i="2"/>
  <c r="AY15" i="2"/>
  <c r="AY19" i="2"/>
  <c r="AY23" i="2"/>
  <c r="AZ6" i="2"/>
  <c r="AZ11" i="2"/>
  <c r="AZ15" i="2"/>
  <c r="AZ19" i="2"/>
  <c r="AZ23" i="2"/>
  <c r="BA6" i="2"/>
  <c r="BA11" i="2"/>
  <c r="BA15" i="2"/>
  <c r="BA19" i="2"/>
  <c r="BA23" i="2"/>
  <c r="BB6" i="2"/>
  <c r="BB11" i="2"/>
  <c r="BB15" i="2"/>
  <c r="BB19" i="2"/>
  <c r="BB23" i="2"/>
  <c r="BC6" i="2"/>
  <c r="BC11" i="2"/>
  <c r="BC15" i="2"/>
  <c r="BC19" i="2"/>
  <c r="BC23" i="2"/>
  <c r="BD6" i="2"/>
  <c r="BD11" i="2"/>
  <c r="BD15" i="2"/>
  <c r="BD19" i="2"/>
  <c r="BD23" i="2"/>
  <c r="BE6" i="2"/>
  <c r="BE11" i="2"/>
  <c r="BE15" i="2"/>
  <c r="BE19" i="2"/>
  <c r="BE23" i="2"/>
  <c r="BF6" i="2"/>
  <c r="BF11" i="2"/>
  <c r="BF15" i="2"/>
  <c r="BF19" i="2"/>
  <c r="BF23" i="2"/>
  <c r="BG6" i="2"/>
  <c r="BG11" i="2"/>
  <c r="BG15" i="2"/>
  <c r="BG19" i="2"/>
  <c r="BG23" i="2"/>
  <c r="BH6" i="2"/>
  <c r="BH11" i="2"/>
  <c r="BH15" i="2"/>
  <c r="BH19" i="2"/>
  <c r="BH23" i="2"/>
  <c r="BI6" i="2"/>
  <c r="BI11" i="2"/>
  <c r="BI15" i="2"/>
  <c r="BI19" i="2"/>
  <c r="BI23" i="2"/>
  <c r="BJ6" i="2"/>
  <c r="BJ11" i="2"/>
  <c r="BJ15" i="2"/>
  <c r="BJ19" i="2"/>
  <c r="BJ23" i="2"/>
  <c r="BK6" i="2"/>
  <c r="BK11" i="2"/>
  <c r="BK15" i="2"/>
  <c r="BK19" i="2"/>
  <c r="BK23" i="2"/>
  <c r="BL6" i="2"/>
  <c r="BL11" i="2"/>
  <c r="BL15" i="2"/>
  <c r="BL19" i="2"/>
  <c r="BL23" i="2"/>
  <c r="BM6" i="2"/>
  <c r="BM11" i="2"/>
  <c r="BM15" i="2"/>
  <c r="BM19" i="2"/>
  <c r="BM23" i="2"/>
  <c r="BN6" i="2"/>
  <c r="BN11" i="2"/>
  <c r="BN15" i="2"/>
  <c r="BN19" i="2"/>
  <c r="BN23" i="2"/>
  <c r="BO6" i="2"/>
  <c r="BO11" i="2"/>
  <c r="BO15" i="2"/>
  <c r="BO19" i="2"/>
  <c r="BO23" i="2"/>
  <c r="BP6" i="2"/>
  <c r="BP11" i="2"/>
  <c r="BP15" i="2"/>
  <c r="BP19" i="2"/>
  <c r="BP23" i="2"/>
  <c r="BQ6" i="2"/>
  <c r="BQ11" i="2"/>
  <c r="BQ15" i="2"/>
  <c r="BQ19" i="2"/>
  <c r="BQ23" i="2"/>
  <c r="BR6" i="2"/>
  <c r="BR11" i="2"/>
  <c r="BR15" i="2"/>
  <c r="BR19" i="2"/>
  <c r="BR23" i="2"/>
  <c r="BS6" i="2"/>
  <c r="BS11" i="2"/>
  <c r="BS15" i="2"/>
  <c r="BS19" i="2"/>
  <c r="BS23" i="2"/>
  <c r="BT6" i="2"/>
  <c r="BT11" i="2"/>
  <c r="BT15" i="2"/>
  <c r="BT19" i="2"/>
  <c r="BT23" i="2"/>
  <c r="BU6" i="2"/>
  <c r="BU11" i="2"/>
  <c r="BU15" i="2"/>
  <c r="BU19" i="2"/>
  <c r="BU23" i="2"/>
  <c r="BV6" i="2"/>
  <c r="BV11" i="2"/>
  <c r="BV15" i="2"/>
  <c r="BV19" i="2"/>
  <c r="BV23" i="2"/>
  <c r="BW6" i="2"/>
  <c r="BW11" i="2"/>
  <c r="BW15" i="2"/>
  <c r="BW19" i="2"/>
  <c r="BW23" i="2"/>
  <c r="BX6" i="2"/>
  <c r="BX11" i="2"/>
  <c r="BX15" i="2"/>
  <c r="BX19" i="2"/>
  <c r="BX23" i="2"/>
  <c r="BY6" i="2"/>
  <c r="BY11" i="2"/>
  <c r="BY15" i="2"/>
  <c r="BY19" i="2"/>
  <c r="BY23" i="2"/>
  <c r="BZ6" i="2"/>
  <c r="BZ11" i="2"/>
  <c r="BZ15" i="2"/>
  <c r="BZ19" i="2"/>
  <c r="BZ23" i="2"/>
  <c r="CA6" i="2"/>
  <c r="CA11" i="2"/>
  <c r="CA15" i="2"/>
  <c r="CA19" i="2"/>
  <c r="CA23" i="2"/>
  <c r="CB6" i="2"/>
  <c r="CB11" i="2"/>
  <c r="CB15" i="2"/>
  <c r="CB19" i="2"/>
  <c r="CB23" i="2"/>
  <c r="CC6" i="2"/>
  <c r="CC11" i="2"/>
  <c r="CC15" i="2"/>
  <c r="CC19" i="2"/>
  <c r="CC23" i="2"/>
  <c r="CD6" i="2"/>
  <c r="CD11" i="2"/>
  <c r="CD15" i="2"/>
  <c r="CD19" i="2"/>
  <c r="CD23" i="2"/>
  <c r="CE6" i="2"/>
  <c r="CE11" i="2"/>
  <c r="CE15" i="2"/>
  <c r="CE19" i="2"/>
  <c r="CE23" i="2"/>
  <c r="CF6" i="2"/>
  <c r="CF11" i="2"/>
  <c r="CF15" i="2"/>
  <c r="CF19" i="2"/>
  <c r="CF23" i="2"/>
  <c r="CG6" i="2"/>
  <c r="CG11" i="2"/>
  <c r="CG15" i="2"/>
  <c r="CG19" i="2"/>
  <c r="CG23" i="2"/>
  <c r="CH6" i="2"/>
  <c r="CH11" i="2"/>
  <c r="CH15" i="2"/>
  <c r="CH19" i="2"/>
  <c r="CH23" i="2"/>
  <c r="CI6" i="2"/>
  <c r="CI11" i="2"/>
  <c r="CI15" i="2"/>
  <c r="CI19" i="2"/>
  <c r="CI23" i="2"/>
  <c r="CJ6" i="2"/>
  <c r="CJ11" i="2"/>
  <c r="CJ15" i="2"/>
  <c r="CJ19" i="2"/>
  <c r="CJ23" i="2"/>
  <c r="CK6" i="2"/>
  <c r="CK11" i="2"/>
  <c r="CK15" i="2"/>
  <c r="CK19" i="2"/>
  <c r="CK23" i="2"/>
  <c r="CL6" i="2"/>
  <c r="CL11" i="2"/>
  <c r="CL15" i="2"/>
  <c r="CL19" i="2"/>
  <c r="CL23" i="2"/>
  <c r="CM6" i="2"/>
  <c r="CM11" i="2"/>
  <c r="CM15" i="2"/>
  <c r="CM19" i="2"/>
  <c r="CM23" i="2"/>
  <c r="CN6" i="2"/>
  <c r="CN11" i="2"/>
  <c r="CN15" i="2"/>
  <c r="CN19" i="2"/>
  <c r="CN23" i="2"/>
  <c r="CO6" i="2"/>
  <c r="CO11" i="2"/>
  <c r="CO15" i="2"/>
  <c r="CO19" i="2"/>
  <c r="CO23" i="2"/>
  <c r="CP6" i="2"/>
  <c r="CP11" i="2"/>
  <c r="CP15" i="2"/>
  <c r="CP19" i="2"/>
  <c r="CP23" i="2"/>
  <c r="CQ6" i="2"/>
  <c r="CQ11" i="2"/>
  <c r="CQ15" i="2"/>
  <c r="CQ19" i="2"/>
  <c r="CQ23" i="2"/>
  <c r="CR6" i="2"/>
  <c r="CR11" i="2"/>
  <c r="CR15" i="2"/>
  <c r="CR19" i="2"/>
  <c r="CR23" i="2"/>
  <c r="CS6" i="2"/>
  <c r="CS11" i="2"/>
  <c r="CS15" i="2"/>
  <c r="CS19" i="2"/>
  <c r="CS23" i="2"/>
  <c r="CT6" i="2"/>
  <c r="CT11" i="2"/>
  <c r="CT15" i="2"/>
  <c r="CT19" i="2"/>
  <c r="CT23" i="2"/>
  <c r="CU6" i="2"/>
  <c r="CU11" i="2"/>
  <c r="CU15" i="2"/>
  <c r="CU19" i="2"/>
  <c r="CU23" i="2"/>
  <c r="CV6" i="2"/>
  <c r="CV11" i="2"/>
  <c r="CV15" i="2"/>
  <c r="CV19" i="2"/>
  <c r="CV23" i="2"/>
  <c r="CW6" i="2"/>
  <c r="CW11" i="2"/>
  <c r="CW15" i="2"/>
  <c r="CW19" i="2"/>
  <c r="CW23" i="2"/>
  <c r="CX6" i="2"/>
  <c r="CX11" i="2"/>
  <c r="CX15" i="2"/>
  <c r="CX19" i="2"/>
  <c r="CX23" i="2"/>
  <c r="CY6" i="2"/>
  <c r="CY11" i="2"/>
  <c r="CY15" i="2"/>
  <c r="CY19" i="2"/>
  <c r="CY23" i="2"/>
  <c r="CZ6" i="2"/>
  <c r="CZ11" i="2"/>
  <c r="CZ15" i="2"/>
  <c r="CZ19" i="2"/>
  <c r="CZ23" i="2"/>
  <c r="DA6" i="2"/>
  <c r="DA11" i="2"/>
  <c r="DA15" i="2"/>
  <c r="DA19" i="2"/>
  <c r="DA23" i="2"/>
  <c r="DB6" i="2"/>
  <c r="DB11" i="2"/>
  <c r="DB15" i="2"/>
  <c r="DB19" i="2"/>
  <c r="DB23" i="2"/>
  <c r="DC6" i="2"/>
  <c r="DC11" i="2"/>
  <c r="DC15" i="2"/>
  <c r="DC19" i="2"/>
  <c r="DC23" i="2"/>
  <c r="DD6" i="2"/>
  <c r="DD11" i="2"/>
  <c r="DD15" i="2"/>
  <c r="DD19" i="2"/>
  <c r="DD23" i="2"/>
  <c r="DE6" i="2"/>
  <c r="DE11" i="2"/>
  <c r="DE15" i="2"/>
  <c r="DE19" i="2"/>
  <c r="DE23" i="2"/>
  <c r="DF6" i="2"/>
  <c r="DF11" i="2"/>
  <c r="DF15" i="2"/>
  <c r="DF19" i="2"/>
  <c r="DF23" i="2"/>
  <c r="DG6" i="2"/>
  <c r="DG11" i="2"/>
  <c r="DG15" i="2"/>
  <c r="DG19" i="2"/>
  <c r="DG23" i="2"/>
  <c r="DH6" i="2"/>
  <c r="DH11" i="2"/>
  <c r="DH15" i="2"/>
  <c r="DH19" i="2"/>
  <c r="DH23" i="2"/>
  <c r="DI6" i="2"/>
  <c r="DI11" i="2"/>
  <c r="DI15" i="2"/>
  <c r="DI19" i="2"/>
  <c r="DI23" i="2"/>
  <c r="DJ6" i="2"/>
  <c r="DJ11" i="2"/>
  <c r="DJ15" i="2"/>
  <c r="DJ19" i="2"/>
  <c r="DJ23" i="2"/>
  <c r="DK6" i="2"/>
  <c r="DK11" i="2"/>
  <c r="DK15" i="2"/>
  <c r="DK19" i="2"/>
  <c r="DK23" i="2"/>
  <c r="DL6" i="2"/>
  <c r="DL11" i="2"/>
  <c r="DL15" i="2"/>
  <c r="DL19" i="2"/>
  <c r="DL23" i="2"/>
  <c r="DM6" i="2"/>
  <c r="DM11" i="2"/>
  <c r="DM15" i="2"/>
  <c r="DM19" i="2"/>
  <c r="DM23" i="2"/>
  <c r="DN6" i="2"/>
  <c r="DN11" i="2"/>
  <c r="DN15" i="2"/>
  <c r="DN19" i="2"/>
  <c r="DN23" i="2"/>
  <c r="DO6" i="2"/>
  <c r="DO11" i="2"/>
  <c r="DO15" i="2"/>
  <c r="DO19" i="2"/>
  <c r="DO23" i="2"/>
  <c r="DP6" i="2"/>
  <c r="DP11" i="2"/>
  <c r="DP15" i="2"/>
  <c r="DP19" i="2"/>
  <c r="DP23" i="2"/>
  <c r="DQ6" i="2"/>
  <c r="DQ11" i="2"/>
  <c r="DQ15" i="2"/>
  <c r="DQ19" i="2"/>
  <c r="DQ23" i="2"/>
  <c r="DR6" i="2"/>
  <c r="DR11" i="2"/>
  <c r="DR15" i="2"/>
  <c r="DR19" i="2"/>
  <c r="DR23" i="2"/>
  <c r="DS6" i="2"/>
  <c r="DS11" i="2"/>
  <c r="DS15" i="2"/>
  <c r="DS19" i="2"/>
  <c r="DS23" i="2"/>
  <c r="DT6" i="2"/>
  <c r="DT11" i="2"/>
  <c r="DT15" i="2"/>
  <c r="DT19" i="2"/>
  <c r="DT23" i="2"/>
  <c r="DU6" i="2"/>
  <c r="DU11" i="2"/>
  <c r="DU15" i="2"/>
  <c r="DU19" i="2"/>
  <c r="DU23" i="2"/>
  <c r="DV6" i="2"/>
  <c r="DV11" i="2"/>
  <c r="DV15" i="2"/>
  <c r="DV19" i="2"/>
  <c r="DV23" i="2"/>
  <c r="DW6" i="2"/>
  <c r="DW11" i="2"/>
  <c r="DW15" i="2"/>
  <c r="DW19" i="2"/>
  <c r="DW23" i="2"/>
  <c r="DX6" i="2"/>
  <c r="DX11" i="2"/>
  <c r="DX15" i="2"/>
  <c r="DX19" i="2"/>
  <c r="DX23" i="2"/>
  <c r="DY6" i="2"/>
  <c r="DY11" i="2"/>
  <c r="DY15" i="2"/>
  <c r="DY19" i="2"/>
  <c r="DY23" i="2"/>
  <c r="DZ6" i="2"/>
  <c r="DZ11" i="2"/>
  <c r="DZ15" i="2"/>
  <c r="DZ19" i="2"/>
  <c r="DZ23" i="2"/>
  <c r="EA6" i="2"/>
  <c r="EA11" i="2"/>
  <c r="EA15" i="2"/>
  <c r="EA19" i="2"/>
  <c r="EA23" i="2"/>
  <c r="EB6" i="2"/>
  <c r="EB11" i="2"/>
  <c r="EB15" i="2"/>
  <c r="EB19" i="2"/>
  <c r="EB23" i="2"/>
  <c r="EC6" i="2"/>
  <c r="EC11" i="2"/>
  <c r="EC15" i="2"/>
  <c r="EC19" i="2"/>
  <c r="EC23" i="2"/>
  <c r="ED6" i="2"/>
  <c r="ED11" i="2"/>
  <c r="ED15" i="2"/>
  <c r="ED19" i="2"/>
  <c r="ED23" i="2"/>
  <c r="EE6" i="2"/>
  <c r="EE11" i="2"/>
  <c r="EE15" i="2"/>
  <c r="EE19" i="2"/>
  <c r="EE23" i="2"/>
  <c r="EF6" i="2"/>
  <c r="EF11" i="2"/>
  <c r="EF15" i="2"/>
  <c r="EF19" i="2"/>
  <c r="EF23" i="2"/>
  <c r="EG6" i="2"/>
  <c r="EG11" i="2"/>
  <c r="EG15" i="2"/>
  <c r="EG19" i="2"/>
  <c r="EG23" i="2"/>
  <c r="EH6" i="2"/>
  <c r="EH11" i="2"/>
  <c r="EH15" i="2"/>
  <c r="EH19" i="2"/>
  <c r="EH23" i="2"/>
  <c r="EI6" i="2"/>
  <c r="EI11" i="2"/>
  <c r="EI15" i="2"/>
  <c r="EI19" i="2"/>
  <c r="EI23" i="2"/>
  <c r="EJ6" i="2"/>
  <c r="EJ11" i="2"/>
  <c r="EJ15" i="2"/>
  <c r="EJ19" i="2"/>
  <c r="EJ23" i="2"/>
  <c r="EK6" i="2"/>
  <c r="EK11" i="2"/>
  <c r="EK15" i="2"/>
  <c r="EK19" i="2"/>
  <c r="EK23" i="2"/>
  <c r="EL6" i="2"/>
  <c r="EL11" i="2"/>
  <c r="EL15" i="2"/>
  <c r="EL19" i="2"/>
  <c r="EL23" i="2"/>
  <c r="EM6" i="2"/>
  <c r="EM11" i="2"/>
  <c r="EM15" i="2"/>
  <c r="EM19" i="2"/>
  <c r="EM23" i="2"/>
  <c r="EN6" i="2"/>
  <c r="EN11" i="2"/>
  <c r="EN15" i="2"/>
  <c r="EN19" i="2"/>
  <c r="EN23" i="2"/>
  <c r="EO6" i="2"/>
  <c r="EO11" i="2"/>
  <c r="EO15" i="2"/>
  <c r="EO19" i="2"/>
  <c r="EO23" i="2"/>
  <c r="EP6" i="2"/>
  <c r="EP11" i="2"/>
  <c r="EP15" i="2"/>
  <c r="EP19" i="2"/>
  <c r="EP23" i="2"/>
  <c r="EQ6" i="2"/>
  <c r="EQ11" i="2"/>
  <c r="EQ15" i="2"/>
  <c r="EQ19" i="2"/>
  <c r="EQ23" i="2"/>
  <c r="ER6" i="2"/>
  <c r="ER11" i="2"/>
  <c r="ER15" i="2"/>
  <c r="ER19" i="2"/>
  <c r="ER23" i="2"/>
  <c r="ES6" i="2"/>
  <c r="ES11" i="2"/>
  <c r="ES15" i="2"/>
  <c r="ES19" i="2"/>
  <c r="ES23" i="2"/>
  <c r="ET6" i="2"/>
  <c r="ET11" i="2"/>
  <c r="ET15" i="2"/>
  <c r="ET19" i="2"/>
  <c r="ET23" i="2"/>
  <c r="EU6" i="2"/>
  <c r="EU11" i="2"/>
  <c r="EU15" i="2"/>
  <c r="EU19" i="2"/>
  <c r="EU23" i="2"/>
  <c r="EV6" i="2"/>
  <c r="EV11" i="2"/>
  <c r="EV15" i="2"/>
  <c r="EV19" i="2"/>
  <c r="EV23" i="2"/>
  <c r="EW6" i="2"/>
  <c r="EW11" i="2"/>
  <c r="EW15" i="2"/>
  <c r="EW19" i="2"/>
  <c r="EW23" i="2"/>
  <c r="EX6" i="2"/>
  <c r="EX11" i="2"/>
  <c r="EX15" i="2"/>
  <c r="EX19" i="2"/>
  <c r="EX23" i="2"/>
  <c r="EY6" i="2"/>
  <c r="EY11" i="2"/>
  <c r="EY15" i="2"/>
  <c r="EY19" i="2"/>
  <c r="EY23" i="2"/>
  <c r="EZ6" i="2"/>
  <c r="EZ11" i="2"/>
  <c r="EZ15" i="2"/>
  <c r="EZ19" i="2"/>
  <c r="EZ23" i="2"/>
  <c r="FA6" i="2"/>
  <c r="FA11" i="2"/>
  <c r="FA15" i="2"/>
  <c r="FA19" i="2"/>
  <c r="FA23" i="2"/>
  <c r="FB6" i="2"/>
  <c r="FB11" i="2"/>
  <c r="FB15" i="2"/>
  <c r="FB19" i="2"/>
  <c r="FB23" i="2"/>
  <c r="FC6" i="2"/>
  <c r="FC11" i="2"/>
  <c r="FC15" i="2"/>
  <c r="FC19" i="2"/>
  <c r="FC23" i="2"/>
  <c r="FD6" i="2"/>
  <c r="FD11" i="2"/>
  <c r="FD15" i="2"/>
  <c r="FD19" i="2"/>
  <c r="FD23" i="2"/>
  <c r="FE6" i="2"/>
  <c r="FE11" i="2"/>
  <c r="FE15" i="2"/>
  <c r="FE19" i="2"/>
  <c r="FE23" i="2"/>
  <c r="FF6" i="2"/>
  <c r="FF11" i="2"/>
  <c r="FF15" i="2"/>
  <c r="FF19" i="2"/>
  <c r="FF23" i="2"/>
  <c r="FG6" i="2"/>
  <c r="FG11" i="2"/>
  <c r="FG15" i="2"/>
  <c r="FG19" i="2"/>
  <c r="FG23" i="2"/>
  <c r="FH6" i="2"/>
  <c r="FH11" i="2"/>
  <c r="FH15" i="2"/>
  <c r="FH19" i="2"/>
  <c r="FH23" i="2"/>
  <c r="FI6" i="2"/>
  <c r="FI11" i="2"/>
  <c r="FI15" i="2"/>
  <c r="FI19" i="2"/>
  <c r="FI23" i="2"/>
  <c r="FJ6" i="2"/>
  <c r="FJ11" i="2"/>
  <c r="FJ15" i="2"/>
  <c r="FJ19" i="2"/>
  <c r="FJ23" i="2"/>
  <c r="FK6" i="2"/>
  <c r="FK11" i="2"/>
  <c r="FK15" i="2"/>
  <c r="FK19" i="2"/>
  <c r="FK23" i="2"/>
  <c r="FL6" i="2"/>
  <c r="FL11" i="2"/>
  <c r="FL15" i="2"/>
  <c r="FL19" i="2"/>
  <c r="FL23" i="2"/>
  <c r="FM6" i="2"/>
  <c r="FM11" i="2"/>
  <c r="FM15" i="2"/>
  <c r="FM19" i="2"/>
  <c r="FM23" i="2"/>
  <c r="FN6" i="2"/>
  <c r="FN11" i="2"/>
  <c r="FN15" i="2"/>
  <c r="FN19" i="2"/>
  <c r="FN23" i="2"/>
  <c r="FO6" i="2"/>
  <c r="FO11" i="2"/>
  <c r="FO15" i="2"/>
  <c r="FO19" i="2"/>
  <c r="FO23" i="2"/>
  <c r="FP6" i="2"/>
  <c r="FP11" i="2"/>
  <c r="FP15" i="2"/>
  <c r="FP19" i="2"/>
  <c r="FP23" i="2"/>
  <c r="FQ6" i="2"/>
  <c r="FQ11" i="2"/>
  <c r="FQ15" i="2"/>
  <c r="FQ19" i="2"/>
  <c r="FQ23" i="2"/>
  <c r="FR6" i="2"/>
  <c r="FR11" i="2"/>
  <c r="FR15" i="2"/>
  <c r="FR19" i="2"/>
  <c r="FR23" i="2"/>
  <c r="FS6" i="2"/>
  <c r="FS11" i="2"/>
  <c r="FS15" i="2"/>
  <c r="FS19" i="2"/>
  <c r="FS23" i="2"/>
  <c r="FT6" i="2"/>
  <c r="FT11" i="2"/>
  <c r="FT15" i="2"/>
  <c r="FT19" i="2"/>
  <c r="FT23" i="2"/>
  <c r="FU6" i="2"/>
  <c r="FU11" i="2"/>
  <c r="FU15" i="2"/>
  <c r="FU19" i="2"/>
  <c r="FU23" i="2"/>
  <c r="FV6" i="2"/>
  <c r="FV11" i="2"/>
  <c r="FV15" i="2"/>
  <c r="FV19" i="2"/>
  <c r="FV23" i="2"/>
  <c r="FW6" i="2"/>
  <c r="FW11" i="2"/>
  <c r="FW15" i="2"/>
  <c r="FW19" i="2"/>
  <c r="FW23" i="2"/>
  <c r="FX6" i="2"/>
  <c r="FX11" i="2"/>
  <c r="FX15" i="2"/>
  <c r="FX19" i="2"/>
  <c r="FX23" i="2"/>
  <c r="FY6" i="2"/>
  <c r="FY11" i="2"/>
  <c r="FY15" i="2"/>
  <c r="FY19" i="2"/>
  <c r="FY23" i="2"/>
  <c r="FZ6" i="2"/>
  <c r="FZ11" i="2"/>
  <c r="FZ15" i="2"/>
  <c r="FZ19" i="2"/>
  <c r="FZ23" i="2"/>
  <c r="GA6" i="2"/>
  <c r="GA11" i="2"/>
  <c r="GA15" i="2"/>
  <c r="GA19" i="2"/>
  <c r="GA23" i="2"/>
  <c r="GB6" i="2"/>
  <c r="GB11" i="2"/>
  <c r="GB15" i="2"/>
  <c r="GB19" i="2"/>
  <c r="GB23" i="2"/>
  <c r="GC6" i="2"/>
  <c r="GC11" i="2"/>
  <c r="GC15" i="2"/>
  <c r="GC19" i="2"/>
  <c r="GC23" i="2"/>
  <c r="GD6" i="2"/>
  <c r="GD11" i="2"/>
  <c r="GD15" i="2"/>
  <c r="GD19" i="2"/>
  <c r="GD23" i="2"/>
  <c r="GE6" i="2"/>
  <c r="GE11" i="2"/>
  <c r="GE15" i="2"/>
  <c r="GE19" i="2"/>
  <c r="GE23" i="2"/>
  <c r="GF6" i="2"/>
  <c r="GF11" i="2"/>
  <c r="GF15" i="2"/>
  <c r="GF19" i="2"/>
  <c r="GF23" i="2"/>
  <c r="GG6" i="2"/>
  <c r="GG11" i="2"/>
  <c r="GG15" i="2"/>
  <c r="GG19" i="2"/>
  <c r="GG23" i="2"/>
  <c r="GH6" i="2"/>
  <c r="GH11" i="2"/>
  <c r="GH15" i="2"/>
  <c r="GH19" i="2"/>
  <c r="GH23" i="2"/>
  <c r="GI6" i="2"/>
  <c r="GI11" i="2"/>
  <c r="GI15" i="2"/>
  <c r="GI19" i="2"/>
  <c r="GI23" i="2"/>
  <c r="GJ6" i="2"/>
  <c r="GJ11" i="2"/>
  <c r="GJ15" i="2"/>
  <c r="GJ19" i="2"/>
  <c r="GJ23" i="2"/>
  <c r="GK6" i="2"/>
  <c r="GK11" i="2"/>
  <c r="GK15" i="2"/>
  <c r="GK19" i="2"/>
  <c r="GK23" i="2"/>
  <c r="GL6" i="2"/>
  <c r="GL11" i="2"/>
  <c r="GL15" i="2"/>
  <c r="GL19" i="2"/>
  <c r="GL23" i="2"/>
  <c r="GM6" i="2"/>
  <c r="GM11" i="2"/>
  <c r="GM15" i="2"/>
  <c r="GM19" i="2"/>
  <c r="GM23" i="2"/>
  <c r="GN6" i="2"/>
  <c r="GN11" i="2"/>
  <c r="GN15" i="2"/>
  <c r="GN19" i="2"/>
  <c r="GN23" i="2"/>
  <c r="GO6" i="2"/>
  <c r="GO11" i="2"/>
  <c r="GO15" i="2"/>
  <c r="GO19" i="2"/>
  <c r="GO23" i="2"/>
  <c r="GP6" i="2"/>
  <c r="GP11" i="2"/>
  <c r="GP15" i="2"/>
  <c r="GP19" i="2"/>
  <c r="GP23" i="2"/>
  <c r="GQ6" i="2"/>
  <c r="GQ11" i="2"/>
  <c r="GQ15" i="2"/>
  <c r="GQ19" i="2"/>
  <c r="GQ23" i="2"/>
  <c r="GR6" i="2"/>
  <c r="GR11" i="2"/>
  <c r="GR15" i="2"/>
  <c r="GR19" i="2"/>
  <c r="GR23" i="2"/>
  <c r="GS6" i="2"/>
  <c r="GS11" i="2"/>
  <c r="GS15" i="2"/>
  <c r="GS19" i="2"/>
  <c r="GS23" i="2"/>
  <c r="GT6" i="2"/>
  <c r="GT11" i="2"/>
  <c r="GT15" i="2"/>
  <c r="GT19" i="2"/>
  <c r="GT23" i="2"/>
  <c r="GU6" i="2"/>
  <c r="GU11" i="2"/>
  <c r="GU15" i="2"/>
  <c r="GU19" i="2"/>
  <c r="GU23" i="2"/>
  <c r="GV6" i="2"/>
  <c r="GV11" i="2"/>
  <c r="GV15" i="2"/>
  <c r="GV19" i="2"/>
  <c r="GV23" i="2"/>
  <c r="GW6" i="2"/>
  <c r="GW11" i="2"/>
  <c r="GW15" i="2"/>
  <c r="GW19" i="2"/>
  <c r="GW23" i="2"/>
  <c r="GX6" i="2"/>
  <c r="GX11" i="2"/>
  <c r="GX15" i="2"/>
  <c r="GX19" i="2"/>
  <c r="GX23" i="2"/>
  <c r="GY6" i="2"/>
  <c r="GY11" i="2"/>
  <c r="GY15" i="2"/>
  <c r="GY19" i="2"/>
  <c r="GY23" i="2"/>
  <c r="GZ6" i="2"/>
  <c r="GZ11" i="2"/>
  <c r="GZ15" i="2"/>
  <c r="GZ19" i="2"/>
  <c r="GZ23" i="2"/>
  <c r="HA6" i="2"/>
  <c r="HA11" i="2"/>
  <c r="HA15" i="2"/>
  <c r="HA19" i="2"/>
  <c r="HA23" i="2"/>
  <c r="HB6" i="2"/>
  <c r="HB11" i="2"/>
  <c r="HB15" i="2"/>
  <c r="HB19" i="2"/>
  <c r="HB23" i="2"/>
  <c r="HC6" i="2"/>
  <c r="HC11" i="2"/>
  <c r="HC15" i="2"/>
  <c r="HC19" i="2"/>
  <c r="HC23" i="2"/>
  <c r="HD6" i="2"/>
  <c r="HD11" i="2"/>
  <c r="HD15" i="2"/>
  <c r="HD19" i="2"/>
  <c r="HD23" i="2"/>
  <c r="HE6" i="2"/>
  <c r="HE11" i="2"/>
  <c r="HE15" i="2"/>
  <c r="HE19" i="2"/>
  <c r="HE23" i="2"/>
  <c r="HF6" i="2"/>
  <c r="HF11" i="2"/>
  <c r="HF15" i="2"/>
  <c r="HF19" i="2"/>
  <c r="HF23" i="2"/>
  <c r="HG6" i="2"/>
  <c r="HG11" i="2"/>
  <c r="HG15" i="2"/>
  <c r="HG19" i="2"/>
  <c r="HG23" i="2"/>
  <c r="HH6" i="2"/>
  <c r="HH11" i="2"/>
  <c r="HH15" i="2"/>
  <c r="HH19" i="2"/>
  <c r="HH23" i="2"/>
  <c r="HI6" i="2"/>
  <c r="HI11" i="2"/>
  <c r="HI15" i="2"/>
  <c r="HI19" i="2"/>
  <c r="HI23" i="2"/>
  <c r="HJ6" i="2"/>
  <c r="HJ11" i="2"/>
  <c r="HJ15" i="2"/>
  <c r="HJ19" i="2"/>
  <c r="HJ23" i="2"/>
  <c r="HK6" i="2"/>
  <c r="HK11" i="2"/>
  <c r="HK15" i="2"/>
  <c r="HK19" i="2"/>
  <c r="HK23" i="2"/>
  <c r="HL6" i="2"/>
  <c r="HL11" i="2"/>
  <c r="HL15" i="2"/>
  <c r="HL19" i="2"/>
  <c r="HL23" i="2"/>
  <c r="HM6" i="2"/>
  <c r="HM11" i="2"/>
  <c r="HM15" i="2"/>
  <c r="HM19" i="2"/>
  <c r="HM23" i="2"/>
  <c r="HN6" i="2"/>
  <c r="HN11" i="2"/>
  <c r="HN15" i="2"/>
  <c r="HN19" i="2"/>
  <c r="HN23" i="2"/>
  <c r="HO6" i="2"/>
  <c r="HO11" i="2"/>
  <c r="HO15" i="2"/>
  <c r="HO19" i="2"/>
  <c r="HO23" i="2"/>
  <c r="HP6" i="2"/>
  <c r="HP11" i="2"/>
  <c r="HP15" i="2"/>
  <c r="HP19" i="2"/>
  <c r="HP23" i="2"/>
  <c r="HQ6" i="2"/>
  <c r="HQ11" i="2"/>
  <c r="HQ15" i="2"/>
  <c r="HQ19" i="2"/>
  <c r="HQ23" i="2"/>
  <c r="HR6" i="2"/>
  <c r="HR11" i="2"/>
  <c r="HR15" i="2"/>
  <c r="HR19" i="2"/>
  <c r="HR23" i="2"/>
  <c r="HS6" i="2"/>
  <c r="HS11" i="2"/>
  <c r="HS15" i="2"/>
  <c r="HS19" i="2"/>
  <c r="HS23" i="2"/>
  <c r="HT6" i="2"/>
  <c r="HT11" i="2"/>
  <c r="HT15" i="2"/>
  <c r="HT19" i="2"/>
  <c r="HT23" i="2"/>
  <c r="HU6" i="2"/>
  <c r="HU11" i="2"/>
  <c r="HU15" i="2"/>
  <c r="HU19" i="2"/>
  <c r="HU23" i="2"/>
  <c r="HV6" i="2"/>
  <c r="HV11" i="2"/>
  <c r="HV15" i="2"/>
  <c r="HV19" i="2"/>
  <c r="HV23" i="2"/>
  <c r="HW6" i="2"/>
  <c r="HW11" i="2"/>
  <c r="HW15" i="2"/>
  <c r="HW19" i="2"/>
  <c r="HW23" i="2"/>
  <c r="HX6" i="2"/>
  <c r="HX11" i="2"/>
  <c r="HX15" i="2"/>
  <c r="HX19" i="2"/>
  <c r="HX23" i="2"/>
  <c r="HY6" i="2"/>
  <c r="HY11" i="2"/>
  <c r="HY15" i="2"/>
  <c r="HY19" i="2"/>
  <c r="HY23" i="2"/>
  <c r="HZ6" i="2"/>
  <c r="HZ11" i="2"/>
  <c r="HZ15" i="2"/>
  <c r="HZ19" i="2"/>
  <c r="HZ23" i="2"/>
  <c r="IA6" i="2"/>
  <c r="IA11" i="2"/>
  <c r="IA15" i="2"/>
  <c r="IA19" i="2"/>
  <c r="IA23" i="2"/>
  <c r="IB6" i="2"/>
  <c r="IB11" i="2"/>
  <c r="IB15" i="2"/>
  <c r="IB19" i="2"/>
  <c r="IB23" i="2"/>
  <c r="IC6" i="2"/>
  <c r="IC11" i="2"/>
  <c r="IC15" i="2"/>
  <c r="IC19" i="2"/>
  <c r="IC23" i="2"/>
  <c r="ID6" i="2"/>
  <c r="ID11" i="2"/>
  <c r="ID15" i="2"/>
  <c r="ID19" i="2"/>
  <c r="ID23" i="2"/>
  <c r="IE6" i="2"/>
  <c r="IE11" i="2"/>
  <c r="IE15" i="2"/>
  <c r="IE19" i="2"/>
  <c r="IE23" i="2"/>
  <c r="IF6" i="2"/>
  <c r="IF11" i="2"/>
  <c r="IF15" i="2"/>
  <c r="IF19" i="2"/>
  <c r="IF23" i="2"/>
  <c r="IG6" i="2"/>
  <c r="IG11" i="2"/>
  <c r="IG15" i="2"/>
  <c r="IG19" i="2"/>
  <c r="IG23" i="2"/>
  <c r="IH6" i="2"/>
  <c r="IH11" i="2"/>
  <c r="IH15" i="2"/>
  <c r="IH19" i="2"/>
  <c r="IH23" i="2"/>
  <c r="II6" i="2"/>
  <c r="II11" i="2"/>
  <c r="II15" i="2"/>
  <c r="II19" i="2"/>
  <c r="II23" i="2"/>
  <c r="IJ6" i="2"/>
  <c r="IJ11" i="2"/>
  <c r="IJ15" i="2"/>
  <c r="IJ19" i="2"/>
  <c r="IJ23" i="2"/>
  <c r="IK6" i="2"/>
  <c r="IK11" i="2"/>
  <c r="IK15" i="2"/>
  <c r="IK19" i="2"/>
  <c r="IK23" i="2"/>
  <c r="IL6" i="2"/>
  <c r="IL11" i="2"/>
  <c r="IL15" i="2"/>
  <c r="IL19" i="2"/>
  <c r="IL23" i="2"/>
  <c r="IM6" i="2"/>
  <c r="IM11" i="2"/>
  <c r="IM15" i="2"/>
  <c r="IM19" i="2"/>
  <c r="IM23" i="2"/>
  <c r="IN6" i="2"/>
  <c r="IN11" i="2"/>
  <c r="IN15" i="2"/>
  <c r="IN19" i="2"/>
  <c r="IN23" i="2"/>
  <c r="IO6" i="2"/>
  <c r="IO11" i="2"/>
  <c r="IO15" i="2"/>
  <c r="IO19" i="2"/>
  <c r="IO23" i="2"/>
  <c r="IP6" i="2"/>
  <c r="IP11" i="2"/>
  <c r="IP15" i="2"/>
  <c r="IP19" i="2"/>
  <c r="IP23" i="2"/>
  <c r="IQ6" i="2"/>
  <c r="IQ11" i="2"/>
  <c r="IQ15" i="2"/>
  <c r="IQ19" i="2"/>
  <c r="IQ23" i="2"/>
  <c r="IR6" i="2"/>
  <c r="IR11" i="2"/>
  <c r="IR15" i="2"/>
  <c r="IR19" i="2"/>
  <c r="IR23" i="2"/>
  <c r="IS6" i="2"/>
  <c r="IS11" i="2"/>
  <c r="IS15" i="2"/>
  <c r="IS19" i="2"/>
  <c r="IS23" i="2"/>
  <c r="IT6" i="2"/>
  <c r="IT11" i="2"/>
  <c r="IT15" i="2"/>
  <c r="IT19" i="2"/>
  <c r="IT23" i="2"/>
  <c r="IU6" i="2"/>
  <c r="IU11" i="2"/>
  <c r="IU15" i="2"/>
  <c r="IU19" i="2"/>
  <c r="IU23" i="2"/>
  <c r="IV6" i="2"/>
  <c r="IV11" i="2"/>
  <c r="IV15" i="2"/>
  <c r="IV19" i="2"/>
  <c r="IV23" i="2"/>
  <c r="IW6" i="2"/>
  <c r="IW11" i="2"/>
  <c r="IW15" i="2"/>
  <c r="IW19" i="2"/>
  <c r="IW23" i="2"/>
  <c r="IX6" i="2"/>
  <c r="IX11" i="2"/>
  <c r="IX15" i="2"/>
  <c r="IX19" i="2"/>
  <c r="IX23" i="2"/>
  <c r="IY6" i="2"/>
  <c r="IY11" i="2"/>
  <c r="IY15" i="2"/>
  <c r="IY19" i="2"/>
  <c r="IY23" i="2"/>
  <c r="IZ6" i="2"/>
  <c r="IZ11" i="2"/>
  <c r="IZ15" i="2"/>
  <c r="IZ19" i="2"/>
  <c r="IZ23" i="2"/>
  <c r="JA6" i="2"/>
  <c r="JA11" i="2"/>
  <c r="JA15" i="2"/>
  <c r="JA19" i="2"/>
  <c r="JA23" i="2"/>
  <c r="JB6" i="2"/>
  <c r="JB11" i="2"/>
  <c r="JB15" i="2"/>
  <c r="JB19" i="2"/>
  <c r="JB23" i="2"/>
  <c r="JC6" i="2"/>
  <c r="JC11" i="2"/>
  <c r="JC15" i="2"/>
  <c r="JC19" i="2"/>
  <c r="JC23" i="2"/>
  <c r="JD6" i="2"/>
  <c r="JD11" i="2"/>
  <c r="JD15" i="2"/>
  <c r="JD19" i="2"/>
  <c r="JD23" i="2"/>
  <c r="JE6" i="2"/>
  <c r="JE11" i="2"/>
  <c r="JE15" i="2"/>
  <c r="JE19" i="2"/>
  <c r="JE23" i="2"/>
  <c r="JF6" i="2"/>
  <c r="JF11" i="2"/>
  <c r="JF15" i="2"/>
  <c r="JF19" i="2"/>
  <c r="JF23" i="2"/>
  <c r="JG6" i="2"/>
  <c r="JG11" i="2"/>
  <c r="JG15" i="2"/>
  <c r="JG19" i="2"/>
  <c r="JG23" i="2"/>
  <c r="JH6" i="2"/>
  <c r="JH11" i="2"/>
  <c r="JH15" i="2"/>
  <c r="JH19" i="2"/>
  <c r="JH23" i="2"/>
  <c r="JI6" i="2"/>
  <c r="JI11" i="2"/>
  <c r="JI15" i="2"/>
  <c r="JI19" i="2"/>
  <c r="JI23" i="2"/>
  <c r="JJ6" i="2"/>
  <c r="JJ11" i="2"/>
  <c r="JJ15" i="2"/>
  <c r="JJ19" i="2"/>
  <c r="JJ23" i="2"/>
  <c r="JK6" i="2"/>
  <c r="JK11" i="2"/>
  <c r="JK15" i="2"/>
  <c r="JK19" i="2"/>
  <c r="JK23" i="2"/>
  <c r="JL6" i="2"/>
  <c r="JL11" i="2"/>
  <c r="JL15" i="2"/>
  <c r="JL19" i="2"/>
  <c r="JL23" i="2"/>
  <c r="JM6" i="2"/>
  <c r="JM11" i="2"/>
  <c r="JM15" i="2"/>
  <c r="JM19" i="2"/>
  <c r="JM23" i="2"/>
  <c r="JN6" i="2"/>
  <c r="JN11" i="2"/>
  <c r="JN15" i="2"/>
  <c r="JN19" i="2"/>
  <c r="JN23" i="2"/>
  <c r="JO6" i="2"/>
  <c r="JO11" i="2"/>
  <c r="JO15" i="2"/>
  <c r="JO19" i="2"/>
  <c r="JO23" i="2"/>
  <c r="JP6" i="2"/>
  <c r="JP11" i="2"/>
  <c r="JP15" i="2"/>
  <c r="JP19" i="2"/>
  <c r="JP23" i="2"/>
  <c r="JQ6" i="2"/>
  <c r="JQ11" i="2"/>
  <c r="JQ15" i="2"/>
  <c r="JQ19" i="2"/>
  <c r="JQ23" i="2"/>
  <c r="JR6" i="2"/>
  <c r="JR11" i="2"/>
  <c r="JR15" i="2"/>
  <c r="JR19" i="2"/>
  <c r="JR23" i="2"/>
  <c r="JS6" i="2"/>
  <c r="JS11" i="2"/>
  <c r="JS15" i="2"/>
  <c r="JS19" i="2"/>
  <c r="JS23" i="2"/>
  <c r="JT6" i="2"/>
  <c r="JT11" i="2"/>
  <c r="JT15" i="2"/>
  <c r="JT19" i="2"/>
  <c r="JT23" i="2"/>
  <c r="JU6" i="2"/>
  <c r="JU11" i="2"/>
  <c r="JU15" i="2"/>
  <c r="JU19" i="2"/>
  <c r="JU23" i="2"/>
  <c r="JV6" i="2"/>
  <c r="JV11" i="2"/>
  <c r="JV15" i="2"/>
  <c r="JV19" i="2"/>
  <c r="JV23" i="2"/>
  <c r="JW6" i="2"/>
  <c r="JW11" i="2"/>
  <c r="JW15" i="2"/>
  <c r="JW19" i="2"/>
  <c r="JW23" i="2"/>
  <c r="JX6" i="2"/>
  <c r="JX11" i="2"/>
  <c r="JX15" i="2"/>
  <c r="JX19" i="2"/>
  <c r="JX23" i="2"/>
  <c r="JY6" i="2"/>
  <c r="JY11" i="2"/>
  <c r="JY15" i="2"/>
  <c r="JY19" i="2"/>
  <c r="JY23" i="2"/>
  <c r="JZ6" i="2"/>
  <c r="JZ11" i="2"/>
  <c r="JZ15" i="2"/>
  <c r="JZ19" i="2"/>
  <c r="JZ23" i="2"/>
  <c r="KA6" i="2"/>
  <c r="KA11" i="2"/>
  <c r="KA15" i="2"/>
  <c r="KA19" i="2"/>
  <c r="KA23" i="2"/>
  <c r="KB6" i="2"/>
  <c r="KB11" i="2"/>
  <c r="KB15" i="2"/>
  <c r="KB19" i="2"/>
  <c r="KB23" i="2"/>
  <c r="KC6" i="2"/>
  <c r="KC11" i="2"/>
  <c r="KC15" i="2"/>
  <c r="KC19" i="2"/>
  <c r="KC23" i="2"/>
  <c r="KD6" i="2"/>
  <c r="KD11" i="2"/>
  <c r="KD15" i="2"/>
  <c r="KD19" i="2"/>
  <c r="KD23" i="2"/>
  <c r="KE6" i="2"/>
  <c r="KE11" i="2"/>
  <c r="KE15" i="2"/>
  <c r="KE19" i="2"/>
  <c r="KE23" i="2"/>
  <c r="KF6" i="2"/>
  <c r="KF11" i="2"/>
  <c r="KF15" i="2"/>
  <c r="KF19" i="2"/>
  <c r="KF23" i="2"/>
  <c r="KG6" i="2"/>
  <c r="KG11" i="2"/>
  <c r="KG15" i="2"/>
  <c r="KG19" i="2"/>
  <c r="KG23" i="2"/>
  <c r="KH6" i="2"/>
  <c r="KH11" i="2"/>
  <c r="KH15" i="2"/>
  <c r="KH19" i="2"/>
  <c r="KH23" i="2"/>
  <c r="KI6" i="2"/>
  <c r="KI11" i="2"/>
  <c r="KI15" i="2"/>
  <c r="KI19" i="2"/>
  <c r="KI23" i="2"/>
  <c r="KJ6" i="2"/>
  <c r="KJ11" i="2"/>
  <c r="KJ15" i="2"/>
  <c r="KJ19" i="2"/>
  <c r="KJ23" i="2"/>
  <c r="KK6" i="2"/>
  <c r="KK11" i="2"/>
  <c r="KK15" i="2"/>
  <c r="KK19" i="2"/>
  <c r="KK23" i="2"/>
  <c r="KL6" i="2"/>
  <c r="KL11" i="2"/>
  <c r="KL15" i="2"/>
  <c r="KL19" i="2"/>
  <c r="KL23" i="2"/>
  <c r="KM6" i="2"/>
  <c r="KM11" i="2"/>
  <c r="KM15" i="2"/>
  <c r="KM19" i="2"/>
  <c r="KM23" i="2"/>
  <c r="KN6" i="2"/>
  <c r="KN11" i="2"/>
  <c r="KN15" i="2"/>
  <c r="KN19" i="2"/>
  <c r="KN23" i="2"/>
  <c r="KO6" i="2"/>
  <c r="KO11" i="2"/>
  <c r="KO15" i="2"/>
  <c r="KO19" i="2"/>
  <c r="KO23" i="2"/>
  <c r="KP6" i="2"/>
  <c r="KP11" i="2"/>
  <c r="KP15" i="2"/>
  <c r="KP19" i="2"/>
  <c r="KP23" i="2"/>
  <c r="KQ6" i="2"/>
  <c r="KQ11" i="2"/>
  <c r="KQ15" i="2"/>
  <c r="KQ19" i="2"/>
  <c r="KQ23" i="2"/>
  <c r="KR6" i="2"/>
  <c r="KR11" i="2"/>
  <c r="KR15" i="2"/>
  <c r="KR19" i="2"/>
  <c r="KR23" i="2"/>
  <c r="KS6" i="2"/>
  <c r="KS11" i="2"/>
  <c r="KS15" i="2"/>
  <c r="KS19" i="2"/>
  <c r="KS23" i="2"/>
  <c r="KT6" i="2"/>
  <c r="KT11" i="2"/>
  <c r="KT15" i="2"/>
  <c r="KT19" i="2"/>
  <c r="KT23" i="2"/>
  <c r="KU6" i="2"/>
  <c r="KU11" i="2"/>
  <c r="KU15" i="2"/>
  <c r="KU19" i="2"/>
  <c r="KU23" i="2"/>
  <c r="KV6" i="2"/>
  <c r="KV11" i="2"/>
  <c r="KV15" i="2"/>
  <c r="KV19" i="2"/>
  <c r="KV23" i="2"/>
  <c r="KW6" i="2"/>
  <c r="KW11" i="2"/>
  <c r="KW15" i="2"/>
  <c r="KW19" i="2"/>
  <c r="KW23" i="2"/>
  <c r="KX6" i="2"/>
  <c r="KX11" i="2"/>
  <c r="KX15" i="2"/>
  <c r="KX19" i="2"/>
  <c r="KX23" i="2"/>
  <c r="KY6" i="2"/>
  <c r="KY11" i="2"/>
  <c r="KY15" i="2"/>
  <c r="KY19" i="2"/>
  <c r="KY23" i="2"/>
  <c r="KZ6" i="2"/>
  <c r="KZ11" i="2"/>
  <c r="KZ15" i="2"/>
  <c r="KZ19" i="2"/>
  <c r="KZ23" i="2"/>
  <c r="LA6" i="2"/>
  <c r="LA11" i="2"/>
  <c r="LA15" i="2"/>
  <c r="LA19" i="2"/>
  <c r="LA23" i="2"/>
  <c r="LB6" i="2"/>
  <c r="LB11" i="2"/>
  <c r="LB15" i="2"/>
  <c r="LB19" i="2"/>
  <c r="LB23" i="2"/>
  <c r="LC6" i="2"/>
  <c r="LC11" i="2"/>
  <c r="LC15" i="2"/>
  <c r="LC19" i="2"/>
  <c r="LC23" i="2"/>
  <c r="LD6" i="2"/>
  <c r="LD11" i="2"/>
  <c r="LD15" i="2"/>
  <c r="LD19" i="2"/>
  <c r="LD23" i="2"/>
  <c r="LE6" i="2"/>
  <c r="LE11" i="2"/>
  <c r="LE15" i="2"/>
  <c r="LE19" i="2"/>
  <c r="LE23" i="2"/>
  <c r="LF6" i="2"/>
  <c r="LF11" i="2"/>
  <c r="LF15" i="2"/>
  <c r="LF19" i="2"/>
  <c r="LF23" i="2"/>
  <c r="LG6" i="2"/>
  <c r="LG11" i="2"/>
  <c r="LG15" i="2"/>
  <c r="LG19" i="2"/>
  <c r="LG23" i="2"/>
  <c r="LH6" i="2"/>
  <c r="LH11" i="2"/>
  <c r="LH15" i="2"/>
  <c r="LH19" i="2"/>
  <c r="LH23" i="2"/>
  <c r="LI6" i="2"/>
  <c r="LI11" i="2"/>
  <c r="LI15" i="2"/>
  <c r="LI19" i="2"/>
  <c r="LI23" i="2"/>
  <c r="LJ6" i="2"/>
  <c r="LJ11" i="2"/>
  <c r="LJ15" i="2"/>
  <c r="LJ19" i="2"/>
  <c r="LJ23" i="2"/>
  <c r="LK6" i="2"/>
  <c r="LK11" i="2"/>
  <c r="LK15" i="2"/>
  <c r="LK19" i="2"/>
  <c r="LK23" i="2"/>
  <c r="LL6" i="2"/>
  <c r="LL11" i="2"/>
  <c r="LL15" i="2"/>
  <c r="LL19" i="2"/>
  <c r="LL23" i="2"/>
  <c r="LM6" i="2"/>
  <c r="LM11" i="2"/>
  <c r="LM15" i="2"/>
  <c r="LM19" i="2"/>
  <c r="LM23" i="2"/>
  <c r="LN6" i="2"/>
  <c r="LN11" i="2"/>
  <c r="LN15" i="2"/>
  <c r="LN19" i="2"/>
  <c r="LN23" i="2"/>
  <c r="LO6" i="2"/>
  <c r="LO11" i="2"/>
  <c r="LO15" i="2"/>
  <c r="LO19" i="2"/>
  <c r="LO23" i="2"/>
  <c r="LP6" i="2"/>
  <c r="LP11" i="2"/>
  <c r="LP15" i="2"/>
  <c r="LP19" i="2"/>
  <c r="LP23" i="2"/>
  <c r="LQ6" i="2"/>
  <c r="LQ11" i="2"/>
  <c r="LQ15" i="2"/>
  <c r="LQ19" i="2"/>
  <c r="LQ23" i="2"/>
  <c r="LR6" i="2"/>
  <c r="LR11" i="2"/>
  <c r="LR15" i="2"/>
  <c r="LR19" i="2"/>
  <c r="LR23" i="2"/>
  <c r="LS6" i="2"/>
  <c r="LS11" i="2"/>
  <c r="LS15" i="2"/>
  <c r="LS19" i="2"/>
  <c r="LS23" i="2"/>
  <c r="LT6" i="2"/>
  <c r="LT11" i="2"/>
  <c r="LT15" i="2"/>
  <c r="LT19" i="2"/>
  <c r="LT23" i="2"/>
  <c r="LU6" i="2"/>
  <c r="LU11" i="2"/>
  <c r="LU15" i="2"/>
  <c r="LU19" i="2"/>
  <c r="LU23" i="2"/>
  <c r="LV6" i="2"/>
  <c r="LV11" i="2"/>
  <c r="LV15" i="2"/>
  <c r="LV19" i="2"/>
  <c r="LV23" i="2"/>
  <c r="LW6" i="2"/>
  <c r="LW11" i="2"/>
  <c r="LW15" i="2"/>
  <c r="LW19" i="2"/>
  <c r="LW23" i="2"/>
  <c r="LX6" i="2"/>
  <c r="LX11" i="2"/>
  <c r="LX15" i="2"/>
  <c r="LX19" i="2"/>
  <c r="LX23" i="2"/>
  <c r="LY6" i="2"/>
  <c r="LY11" i="2"/>
  <c r="LY15" i="2"/>
  <c r="LY19" i="2"/>
  <c r="LY23" i="2"/>
  <c r="LZ6" i="2"/>
  <c r="LZ11" i="2"/>
  <c r="LZ15" i="2"/>
  <c r="LZ19" i="2"/>
  <c r="LZ23" i="2"/>
  <c r="MA6" i="2"/>
  <c r="MA11" i="2"/>
  <c r="MA15" i="2"/>
  <c r="MA19" i="2"/>
  <c r="MA23" i="2"/>
  <c r="MB6" i="2"/>
  <c r="MB11" i="2"/>
  <c r="MB15" i="2"/>
  <c r="MB19" i="2"/>
  <c r="MB23" i="2"/>
  <c r="MC6" i="2"/>
  <c r="MC11" i="2"/>
  <c r="MC15" i="2"/>
  <c r="MC19" i="2"/>
  <c r="MC23" i="2"/>
  <c r="MD6" i="2"/>
  <c r="MD11" i="2"/>
  <c r="MD15" i="2"/>
  <c r="MD19" i="2"/>
  <c r="MD23" i="2"/>
  <c r="ME6" i="2"/>
  <c r="ME11" i="2"/>
  <c r="ME15" i="2"/>
  <c r="ME19" i="2"/>
  <c r="ME23" i="2"/>
  <c r="MF6" i="2"/>
  <c r="MF11" i="2"/>
  <c r="MF15" i="2"/>
  <c r="MF19" i="2"/>
  <c r="MF23" i="2"/>
  <c r="MG6" i="2"/>
  <c r="MG11" i="2"/>
  <c r="MG15" i="2"/>
  <c r="MG19" i="2"/>
  <c r="MG23" i="2"/>
  <c r="MH6" i="2"/>
  <c r="MH11" i="2"/>
  <c r="MH15" i="2"/>
  <c r="MH19" i="2"/>
  <c r="MH23" i="2"/>
  <c r="MI6" i="2"/>
  <c r="MI11" i="2"/>
  <c r="MI15" i="2"/>
  <c r="MI19" i="2"/>
  <c r="MI23" i="2"/>
  <c r="MJ6" i="2"/>
  <c r="MJ11" i="2"/>
  <c r="MJ15" i="2"/>
  <c r="MJ19" i="2"/>
  <c r="MJ23" i="2"/>
  <c r="MK6" i="2"/>
  <c r="MK11" i="2"/>
  <c r="MK15" i="2"/>
  <c r="MK19" i="2"/>
  <c r="MK23" i="2"/>
  <c r="ML6" i="2"/>
  <c r="ML11" i="2"/>
  <c r="ML15" i="2"/>
  <c r="ML19" i="2"/>
  <c r="ML23" i="2"/>
  <c r="MM6" i="2"/>
  <c r="MM11" i="2"/>
  <c r="MM15" i="2"/>
  <c r="MM19" i="2"/>
  <c r="MM23" i="2"/>
  <c r="MN6" i="2"/>
  <c r="MN11" i="2"/>
  <c r="MN15" i="2"/>
  <c r="MN19" i="2"/>
  <c r="MN23" i="2"/>
  <c r="MO6" i="2"/>
  <c r="MO11" i="2"/>
  <c r="MO15" i="2"/>
  <c r="MO19" i="2"/>
  <c r="MO23" i="2"/>
  <c r="MP6" i="2"/>
  <c r="MP11" i="2"/>
  <c r="MP15" i="2"/>
  <c r="MP19" i="2"/>
  <c r="MP23" i="2"/>
  <c r="MQ6" i="2"/>
  <c r="MQ11" i="2"/>
  <c r="MQ15" i="2"/>
  <c r="MQ19" i="2"/>
  <c r="MQ23" i="2"/>
  <c r="MR6" i="2"/>
  <c r="MR11" i="2"/>
  <c r="MR15" i="2"/>
  <c r="MR19" i="2"/>
  <c r="MR23" i="2"/>
  <c r="MS6" i="2"/>
  <c r="MS11" i="2"/>
  <c r="MS15" i="2"/>
  <c r="MS19" i="2"/>
  <c r="MS23" i="2"/>
  <c r="MT6" i="2"/>
  <c r="MT11" i="2"/>
  <c r="MT15" i="2"/>
  <c r="MT19" i="2"/>
  <c r="MT23" i="2"/>
  <c r="MU6" i="2"/>
  <c r="MU11" i="2"/>
  <c r="MU15" i="2"/>
  <c r="MU19" i="2"/>
  <c r="MU23" i="2"/>
  <c r="MV6" i="2"/>
  <c r="MV11" i="2"/>
  <c r="MV15" i="2"/>
  <c r="MV19" i="2"/>
  <c r="MV23" i="2"/>
  <c r="MW6" i="2"/>
  <c r="MW11" i="2"/>
  <c r="MW15" i="2"/>
  <c r="MW19" i="2"/>
  <c r="MW23" i="2"/>
  <c r="MX6" i="2"/>
  <c r="MX11" i="2"/>
  <c r="MX15" i="2"/>
  <c r="MX19" i="2"/>
  <c r="MX23" i="2"/>
  <c r="MY6" i="2"/>
  <c r="MY11" i="2"/>
  <c r="MY15" i="2"/>
  <c r="MY19" i="2"/>
  <c r="MY23" i="2"/>
  <c r="MZ6" i="2"/>
  <c r="MZ11" i="2"/>
  <c r="MZ15" i="2"/>
  <c r="MZ19" i="2"/>
  <c r="MZ23" i="2"/>
  <c r="NA6" i="2"/>
  <c r="NA11" i="2"/>
  <c r="NA15" i="2"/>
  <c r="NA19" i="2"/>
  <c r="NA23" i="2"/>
  <c r="NB6" i="2"/>
  <c r="NB11" i="2"/>
  <c r="NB15" i="2"/>
  <c r="NB19" i="2"/>
  <c r="NB23" i="2"/>
  <c r="NC6" i="2"/>
  <c r="NC11" i="2"/>
  <c r="NC15" i="2"/>
  <c r="NC19" i="2"/>
  <c r="NC23" i="2"/>
  <c r="ND6" i="2"/>
  <c r="ND11" i="2"/>
  <c r="ND15" i="2"/>
  <c r="ND19" i="2"/>
  <c r="ND23" i="2"/>
  <c r="NE6" i="2"/>
  <c r="NE11" i="2"/>
  <c r="NE15" i="2"/>
  <c r="NE19" i="2"/>
  <c r="NE23" i="2"/>
  <c r="NF6" i="2"/>
  <c r="NF11" i="2"/>
  <c r="NF15" i="2"/>
  <c r="NF19" i="2"/>
  <c r="NF23" i="2"/>
  <c r="NG6" i="2"/>
  <c r="NG11" i="2"/>
  <c r="NG15" i="2"/>
  <c r="NG19" i="2"/>
  <c r="NG23" i="2"/>
  <c r="NH6" i="2"/>
  <c r="NH11" i="2"/>
  <c r="NH15" i="2"/>
  <c r="NH19" i="2"/>
  <c r="NH23" i="2"/>
  <c r="NI6" i="2"/>
  <c r="NI11" i="2"/>
  <c r="NI15" i="2"/>
  <c r="NI19" i="2"/>
  <c r="NI23" i="2"/>
  <c r="NJ6" i="2"/>
  <c r="NJ11" i="2"/>
  <c r="NJ15" i="2"/>
  <c r="NJ19" i="2"/>
  <c r="NJ23" i="2"/>
  <c r="NK6" i="2"/>
  <c r="NK11" i="2"/>
  <c r="NK15" i="2"/>
  <c r="NK19" i="2"/>
  <c r="NK23" i="2"/>
  <c r="NL6" i="2"/>
  <c r="NL11" i="2"/>
  <c r="NL15" i="2"/>
  <c r="NL19" i="2"/>
  <c r="NL23" i="2"/>
  <c r="NM6" i="2"/>
  <c r="NM11" i="2"/>
  <c r="NM15" i="2"/>
  <c r="NM19" i="2"/>
  <c r="NM23" i="2"/>
  <c r="NN6" i="2"/>
  <c r="NN11" i="2"/>
  <c r="NN15" i="2"/>
  <c r="NN19" i="2"/>
  <c r="NN23" i="2"/>
  <c r="NO6" i="2"/>
  <c r="NO11" i="2"/>
  <c r="NO15" i="2"/>
  <c r="NO19" i="2"/>
  <c r="NO23" i="2"/>
  <c r="NP6" i="2"/>
  <c r="NP11" i="2"/>
  <c r="NP15" i="2"/>
  <c r="NP19" i="2"/>
  <c r="NP23" i="2"/>
  <c r="NQ6" i="2"/>
  <c r="NQ11" i="2"/>
  <c r="NQ15" i="2"/>
  <c r="NQ19" i="2"/>
  <c r="NQ23" i="2"/>
  <c r="NR6" i="2"/>
  <c r="NR11" i="2"/>
  <c r="NR15" i="2"/>
  <c r="NR19" i="2"/>
  <c r="NR23" i="2"/>
  <c r="NS6" i="2"/>
  <c r="NS11" i="2"/>
  <c r="NS15" i="2"/>
  <c r="NS19" i="2"/>
  <c r="NS23" i="2"/>
  <c r="NT6" i="2"/>
  <c r="NT11" i="2"/>
  <c r="NT15" i="2"/>
  <c r="NT19" i="2"/>
  <c r="NT23" i="2"/>
  <c r="NU6" i="2"/>
  <c r="NU11" i="2"/>
  <c r="NU15" i="2"/>
  <c r="NU19" i="2"/>
  <c r="NU23" i="2"/>
  <c r="NV6" i="2"/>
  <c r="NV11" i="2"/>
  <c r="NV15" i="2"/>
  <c r="NV19" i="2"/>
  <c r="NV23" i="2"/>
  <c r="NW6" i="2"/>
  <c r="NW11" i="2"/>
  <c r="NW15" i="2"/>
  <c r="NW19" i="2"/>
  <c r="NW23" i="2"/>
  <c r="NX6" i="2"/>
  <c r="NX11" i="2"/>
  <c r="NX15" i="2"/>
  <c r="NX19" i="2"/>
  <c r="NX23" i="2"/>
  <c r="NY6" i="2"/>
  <c r="NY11" i="2"/>
  <c r="NY15" i="2"/>
  <c r="NY19" i="2"/>
  <c r="NY23" i="2"/>
  <c r="NZ6" i="2"/>
  <c r="NZ11" i="2"/>
  <c r="NZ15" i="2"/>
  <c r="NZ19" i="2"/>
  <c r="NZ23" i="2"/>
  <c r="OA6" i="2"/>
  <c r="OA11" i="2"/>
  <c r="OA15" i="2"/>
  <c r="OA19" i="2"/>
  <c r="OA23" i="2"/>
  <c r="OB6" i="2"/>
  <c r="OB11" i="2"/>
  <c r="OB15" i="2"/>
  <c r="OB19" i="2"/>
  <c r="OB23" i="2"/>
  <c r="OC6" i="2"/>
  <c r="OC11" i="2"/>
  <c r="OC15" i="2"/>
  <c r="OC19" i="2"/>
  <c r="OC23" i="2"/>
  <c r="OD6" i="2"/>
  <c r="OD11" i="2"/>
  <c r="OD15" i="2"/>
  <c r="OD19" i="2"/>
  <c r="OD23" i="2"/>
  <c r="OE6" i="2"/>
  <c r="OE11" i="2"/>
  <c r="OE15" i="2"/>
  <c r="OE19" i="2"/>
  <c r="OE23" i="2"/>
  <c r="OF6" i="2"/>
  <c r="OF11" i="2"/>
  <c r="OF15" i="2"/>
  <c r="OF19" i="2"/>
  <c r="OF23" i="2"/>
  <c r="OG6" i="2"/>
  <c r="OG11" i="2"/>
  <c r="OG15" i="2"/>
  <c r="OG19" i="2"/>
  <c r="OG23" i="2"/>
  <c r="OH6" i="2"/>
  <c r="OH11" i="2"/>
  <c r="OH15" i="2"/>
  <c r="OH19" i="2"/>
  <c r="OH23" i="2"/>
  <c r="OI6" i="2"/>
  <c r="OI11" i="2"/>
  <c r="OI15" i="2"/>
  <c r="OI19" i="2"/>
  <c r="OI23" i="2"/>
  <c r="OJ6" i="2"/>
  <c r="OJ11" i="2"/>
  <c r="OJ15" i="2"/>
  <c r="OJ19" i="2"/>
  <c r="OJ23" i="2"/>
  <c r="OK6" i="2"/>
  <c r="OK11" i="2"/>
  <c r="OK15" i="2"/>
  <c r="OK19" i="2"/>
  <c r="OK23" i="2"/>
  <c r="OL6" i="2"/>
  <c r="OL11" i="2"/>
  <c r="OL15" i="2"/>
  <c r="OL19" i="2"/>
  <c r="OL23" i="2"/>
  <c r="OM6" i="2"/>
  <c r="OM11" i="2"/>
  <c r="OM15" i="2"/>
  <c r="OM19" i="2"/>
  <c r="OM23" i="2"/>
  <c r="ON6" i="2"/>
  <c r="ON11" i="2"/>
  <c r="ON15" i="2"/>
  <c r="ON19" i="2"/>
  <c r="ON23" i="2"/>
  <c r="OO6" i="2"/>
  <c r="OO11" i="2"/>
  <c r="OO15" i="2"/>
  <c r="OO19" i="2"/>
  <c r="OO23" i="2"/>
  <c r="OP6" i="2"/>
  <c r="OP11" i="2"/>
  <c r="OP15" i="2"/>
  <c r="OP19" i="2"/>
  <c r="OP23" i="2"/>
  <c r="OQ6" i="2"/>
  <c r="OQ11" i="2"/>
  <c r="OQ15" i="2"/>
  <c r="OQ19" i="2"/>
  <c r="OQ23" i="2"/>
  <c r="OR6" i="2"/>
  <c r="OR11" i="2"/>
  <c r="OR15" i="2"/>
  <c r="OR19" i="2"/>
  <c r="OR23" i="2"/>
  <c r="OS6" i="2"/>
  <c r="OS11" i="2"/>
  <c r="OS15" i="2"/>
  <c r="OS19" i="2"/>
  <c r="OS23" i="2"/>
  <c r="OT6" i="2"/>
  <c r="OT11" i="2"/>
  <c r="OT15" i="2"/>
  <c r="OT19" i="2"/>
  <c r="OT23" i="2"/>
  <c r="OU6" i="2"/>
  <c r="OU11" i="2"/>
  <c r="OU15" i="2"/>
  <c r="OU19" i="2"/>
  <c r="OU23" i="2"/>
  <c r="OV6" i="2"/>
  <c r="OV11" i="2"/>
  <c r="OV15" i="2"/>
  <c r="OV19" i="2"/>
  <c r="OV23" i="2"/>
  <c r="OW6" i="2"/>
  <c r="OW11" i="2"/>
  <c r="OW15" i="2"/>
  <c r="OW19" i="2"/>
  <c r="OW23" i="2"/>
  <c r="OX6" i="2"/>
  <c r="OX11" i="2"/>
  <c r="OX15" i="2"/>
  <c r="OX19" i="2"/>
  <c r="OX23" i="2"/>
  <c r="OY6" i="2"/>
  <c r="OY11" i="2"/>
  <c r="OY15" i="2"/>
  <c r="OY19" i="2"/>
  <c r="OY23" i="2"/>
  <c r="OZ6" i="2"/>
  <c r="OZ11" i="2"/>
  <c r="OZ15" i="2"/>
  <c r="OZ19" i="2"/>
  <c r="OZ23" i="2"/>
  <c r="PA6" i="2"/>
  <c r="PA11" i="2"/>
  <c r="PA15" i="2"/>
  <c r="PA19" i="2"/>
  <c r="PA23" i="2"/>
  <c r="PB6" i="2"/>
  <c r="PB11" i="2"/>
  <c r="PB15" i="2"/>
  <c r="PB19" i="2"/>
  <c r="PB23" i="2"/>
  <c r="PC6" i="2"/>
  <c r="PC11" i="2"/>
  <c r="PC15" i="2"/>
  <c r="PC19" i="2"/>
  <c r="PC23" i="2"/>
  <c r="PD6" i="2"/>
  <c r="PD11" i="2"/>
  <c r="PD15" i="2"/>
  <c r="PD19" i="2"/>
  <c r="PD23" i="2"/>
  <c r="PE6" i="2"/>
  <c r="PE11" i="2"/>
  <c r="PE15" i="2"/>
  <c r="PE19" i="2"/>
  <c r="PE23" i="2"/>
  <c r="PF6" i="2"/>
  <c r="PF11" i="2"/>
  <c r="PF15" i="2"/>
  <c r="PF19" i="2"/>
  <c r="PF23" i="2"/>
  <c r="PG6" i="2"/>
  <c r="PG11" i="2"/>
  <c r="PG15" i="2"/>
  <c r="PG19" i="2"/>
  <c r="PG23" i="2"/>
  <c r="PH6" i="2"/>
  <c r="PH11" i="2"/>
  <c r="PH15" i="2"/>
  <c r="PH19" i="2"/>
  <c r="PH23" i="2"/>
  <c r="PI6" i="2"/>
  <c r="PI11" i="2"/>
  <c r="PI15" i="2"/>
  <c r="PI19" i="2"/>
  <c r="PI23" i="2"/>
  <c r="PJ6" i="2"/>
  <c r="PJ11" i="2"/>
  <c r="PJ15" i="2"/>
  <c r="PJ19" i="2"/>
  <c r="PJ23" i="2"/>
  <c r="PK6" i="2"/>
  <c r="PK11" i="2"/>
  <c r="PK15" i="2"/>
  <c r="PK19" i="2"/>
  <c r="PK23" i="2"/>
  <c r="PL6" i="2"/>
  <c r="PL11" i="2"/>
  <c r="PL15" i="2"/>
  <c r="PL19" i="2"/>
  <c r="PL23" i="2"/>
  <c r="PM6" i="2"/>
  <c r="PM11" i="2"/>
  <c r="PM15" i="2"/>
  <c r="PM19" i="2"/>
  <c r="PM23" i="2"/>
  <c r="PN6" i="2"/>
  <c r="PN11" i="2"/>
  <c r="PN15" i="2"/>
  <c r="PN19" i="2"/>
  <c r="PN23" i="2"/>
  <c r="PO6" i="2"/>
  <c r="PO11" i="2"/>
  <c r="PO15" i="2"/>
  <c r="PO19" i="2"/>
  <c r="PO23" i="2"/>
  <c r="PP6" i="2"/>
  <c r="PP11" i="2"/>
  <c r="PP15" i="2"/>
  <c r="PP19" i="2"/>
  <c r="PP23" i="2"/>
  <c r="PQ6" i="2"/>
  <c r="PQ11" i="2"/>
  <c r="PQ15" i="2"/>
  <c r="PQ19" i="2"/>
  <c r="PQ23" i="2"/>
  <c r="PR6" i="2"/>
  <c r="PR11" i="2"/>
  <c r="PR15" i="2"/>
  <c r="PR19" i="2"/>
  <c r="PR23" i="2"/>
  <c r="PS6" i="2"/>
  <c r="PS11" i="2"/>
  <c r="PS15" i="2"/>
  <c r="PS19" i="2"/>
  <c r="PS23" i="2"/>
  <c r="PT6" i="2"/>
  <c r="PT11" i="2"/>
  <c r="PT15" i="2"/>
  <c r="PT19" i="2"/>
  <c r="PT23" i="2"/>
  <c r="PU6" i="2"/>
  <c r="PU11" i="2"/>
  <c r="PU15" i="2"/>
  <c r="PU19" i="2"/>
  <c r="PU23" i="2"/>
  <c r="PV6" i="2"/>
  <c r="PV11" i="2"/>
  <c r="PV15" i="2"/>
  <c r="PV19" i="2"/>
  <c r="PV23" i="2"/>
  <c r="PW6" i="2"/>
  <c r="PW11" i="2"/>
  <c r="PW15" i="2"/>
  <c r="PW19" i="2"/>
  <c r="PW23" i="2"/>
  <c r="PX6" i="2"/>
  <c r="PX11" i="2"/>
  <c r="PX15" i="2"/>
  <c r="PX19" i="2"/>
  <c r="PX23" i="2"/>
  <c r="PY6" i="2"/>
  <c r="PY11" i="2"/>
  <c r="PY15" i="2"/>
  <c r="PY19" i="2"/>
  <c r="PY23" i="2"/>
  <c r="PZ6" i="2"/>
  <c r="PZ11" i="2"/>
  <c r="PZ15" i="2"/>
  <c r="PZ19" i="2"/>
  <c r="PZ23" i="2"/>
  <c r="QA6" i="2"/>
  <c r="QA11" i="2"/>
  <c r="QA15" i="2"/>
  <c r="QA19" i="2"/>
  <c r="QA23" i="2"/>
  <c r="QB6" i="2"/>
  <c r="QB11" i="2"/>
  <c r="QB15" i="2"/>
  <c r="QB19" i="2"/>
  <c r="QB23" i="2"/>
  <c r="QC6" i="2"/>
  <c r="QC11" i="2"/>
  <c r="QC15" i="2"/>
  <c r="QC19" i="2"/>
  <c r="QC23" i="2"/>
  <c r="QD6" i="2"/>
  <c r="QD11" i="2"/>
  <c r="QD15" i="2"/>
  <c r="QD19" i="2"/>
  <c r="QD23" i="2"/>
  <c r="QE6" i="2"/>
  <c r="QE11" i="2"/>
  <c r="QE15" i="2"/>
  <c r="QE19" i="2"/>
  <c r="QE23" i="2"/>
  <c r="QF6" i="2"/>
  <c r="QF11" i="2"/>
  <c r="QF15" i="2"/>
  <c r="QF19" i="2"/>
  <c r="QF23" i="2"/>
  <c r="QG6" i="2"/>
  <c r="QG11" i="2"/>
  <c r="QG15" i="2"/>
  <c r="QG19" i="2"/>
  <c r="QG23" i="2"/>
  <c r="QH6" i="2"/>
  <c r="QH11" i="2"/>
  <c r="QH15" i="2"/>
  <c r="QH19" i="2"/>
  <c r="QH23" i="2"/>
  <c r="QI6" i="2"/>
  <c r="QI11" i="2"/>
  <c r="QI15" i="2"/>
  <c r="QI19" i="2"/>
  <c r="QI23" i="2"/>
  <c r="QJ6" i="2"/>
  <c r="QJ11" i="2"/>
  <c r="QJ15" i="2"/>
  <c r="QJ19" i="2"/>
  <c r="QJ23" i="2"/>
  <c r="QK6" i="2"/>
  <c r="QK11" i="2"/>
  <c r="QK15" i="2"/>
  <c r="QK19" i="2"/>
  <c r="QK23" i="2"/>
  <c r="QL6" i="2"/>
  <c r="QL11" i="2"/>
  <c r="QL15" i="2"/>
  <c r="QL19" i="2"/>
  <c r="QL23" i="2"/>
  <c r="QM6" i="2"/>
  <c r="QM11" i="2"/>
  <c r="QM15" i="2"/>
  <c r="QM19" i="2"/>
  <c r="QM23" i="2"/>
  <c r="QN6" i="2"/>
  <c r="QN11" i="2"/>
  <c r="QN15" i="2"/>
  <c r="QN19" i="2"/>
  <c r="QN23" i="2"/>
  <c r="QO6" i="2"/>
  <c r="QO11" i="2"/>
  <c r="QO15" i="2"/>
  <c r="QO19" i="2"/>
  <c r="QO23" i="2"/>
  <c r="QP6" i="2"/>
  <c r="QP11" i="2"/>
  <c r="QP15" i="2"/>
  <c r="QP19" i="2"/>
  <c r="QP23" i="2"/>
  <c r="QQ6" i="2"/>
  <c r="QQ11" i="2"/>
  <c r="QQ15" i="2"/>
  <c r="QQ19" i="2"/>
  <c r="QQ23" i="2"/>
  <c r="QR6" i="2"/>
  <c r="QR11" i="2"/>
  <c r="QR15" i="2"/>
  <c r="QR19" i="2"/>
  <c r="QR23" i="2"/>
  <c r="QS6" i="2"/>
  <c r="QS11" i="2"/>
  <c r="QS15" i="2"/>
  <c r="QS19" i="2"/>
  <c r="QS23" i="2"/>
  <c r="QT6" i="2"/>
  <c r="QT11" i="2"/>
  <c r="QT15" i="2"/>
  <c r="QT19" i="2"/>
  <c r="QT23" i="2"/>
  <c r="QU6" i="2"/>
  <c r="QU11" i="2"/>
  <c r="QU15" i="2"/>
  <c r="QU19" i="2"/>
  <c r="QU23" i="2"/>
  <c r="QV6" i="2"/>
  <c r="QV11" i="2"/>
  <c r="QV15" i="2"/>
  <c r="QV19" i="2"/>
  <c r="QV23" i="2"/>
  <c r="QW6" i="2"/>
  <c r="QW11" i="2"/>
  <c r="QW15" i="2"/>
  <c r="QW19" i="2"/>
  <c r="QW23" i="2"/>
  <c r="QX6" i="2"/>
  <c r="QX11" i="2"/>
  <c r="QX15" i="2"/>
  <c r="QX19" i="2"/>
  <c r="QX23" i="2"/>
  <c r="QY6" i="2"/>
  <c r="QY11" i="2"/>
  <c r="QY15" i="2"/>
  <c r="QY19" i="2"/>
  <c r="QY23" i="2"/>
  <c r="QZ6" i="2"/>
  <c r="QZ11" i="2"/>
  <c r="QZ15" i="2"/>
  <c r="QZ19" i="2"/>
  <c r="QZ23" i="2"/>
  <c r="RA6" i="2"/>
  <c r="RA11" i="2"/>
  <c r="RA15" i="2"/>
  <c r="RA19" i="2"/>
  <c r="RA23" i="2"/>
  <c r="RB6" i="2"/>
  <c r="RB11" i="2"/>
  <c r="RB15" i="2"/>
  <c r="RB19" i="2"/>
  <c r="RB23" i="2"/>
  <c r="RC6" i="2"/>
  <c r="RC11" i="2"/>
  <c r="RC15" i="2"/>
  <c r="RC19" i="2"/>
  <c r="RC23" i="2"/>
  <c r="RD6" i="2"/>
  <c r="RD11" i="2"/>
  <c r="RD15" i="2"/>
  <c r="RD19" i="2"/>
  <c r="RD23" i="2"/>
  <c r="RE6" i="2"/>
  <c r="RE11" i="2"/>
  <c r="RE15" i="2"/>
  <c r="RE19" i="2"/>
  <c r="RE23" i="2"/>
  <c r="RF6" i="2"/>
  <c r="RF11" i="2"/>
  <c r="RF15" i="2"/>
  <c r="RF19" i="2"/>
  <c r="RF23" i="2"/>
  <c r="RG6" i="2"/>
  <c r="RG11" i="2"/>
  <c r="RG15" i="2"/>
  <c r="RG19" i="2"/>
  <c r="RG23" i="2"/>
  <c r="RH6" i="2"/>
  <c r="RH11" i="2"/>
  <c r="RH15" i="2"/>
  <c r="RH19" i="2"/>
  <c r="RH23" i="2"/>
  <c r="RI6" i="2"/>
  <c r="RI11" i="2"/>
  <c r="RI15" i="2"/>
  <c r="RI19" i="2"/>
  <c r="RI23" i="2"/>
  <c r="RJ6" i="2"/>
  <c r="RJ11" i="2"/>
  <c r="RJ15" i="2"/>
  <c r="RJ19" i="2"/>
  <c r="RJ23" i="2"/>
  <c r="RK6" i="2"/>
  <c r="RK11" i="2"/>
  <c r="RK15" i="2"/>
  <c r="RK19" i="2"/>
  <c r="RK23" i="2"/>
  <c r="RL6" i="2"/>
  <c r="RL11" i="2"/>
  <c r="RL15" i="2"/>
  <c r="RL19" i="2"/>
  <c r="RL23" i="2"/>
  <c r="RM6" i="2"/>
  <c r="RM16" i="2"/>
  <c r="RM11" i="2"/>
  <c r="RM15" i="2"/>
  <c r="RM19" i="2"/>
  <c r="RM23" i="2"/>
  <c r="RN6" i="2"/>
  <c r="RN11" i="2"/>
  <c r="RN15" i="2"/>
  <c r="RN19" i="2"/>
  <c r="RN23" i="2"/>
  <c r="RO6" i="2"/>
  <c r="RO11" i="2"/>
  <c r="RO15" i="2"/>
  <c r="RO19" i="2"/>
  <c r="RO23" i="2"/>
  <c r="RP6" i="2"/>
  <c r="RP11" i="2"/>
  <c r="RP15" i="2"/>
  <c r="RP19" i="2"/>
  <c r="RP23" i="2"/>
  <c r="RQ6" i="2"/>
  <c r="RQ11" i="2"/>
  <c r="RQ15" i="2"/>
  <c r="RQ19" i="2"/>
  <c r="RQ23" i="2"/>
  <c r="RR6" i="2"/>
  <c r="RR11" i="2"/>
  <c r="RR15" i="2"/>
  <c r="RR19" i="2"/>
  <c r="RR23" i="2"/>
  <c r="RS6" i="2"/>
  <c r="RS11" i="2"/>
  <c r="RS15" i="2"/>
  <c r="RS19" i="2"/>
  <c r="RS23" i="2"/>
  <c r="RT6" i="2"/>
  <c r="RT11" i="2"/>
  <c r="RT15" i="2"/>
  <c r="RT19" i="2"/>
  <c r="RT23" i="2"/>
  <c r="RU6" i="2"/>
  <c r="RU16" i="2"/>
  <c r="RU11" i="2"/>
  <c r="RU15" i="2"/>
  <c r="RU19" i="2"/>
  <c r="RU23" i="2"/>
  <c r="RV6" i="2"/>
  <c r="RV11" i="2"/>
  <c r="RV15" i="2"/>
  <c r="RV19" i="2"/>
  <c r="RV23" i="2"/>
  <c r="RW6" i="2"/>
  <c r="RW11" i="2"/>
  <c r="RW15" i="2"/>
  <c r="RW19" i="2"/>
  <c r="RW23" i="2"/>
  <c r="RX6" i="2"/>
  <c r="RX11" i="2"/>
  <c r="RX15" i="2"/>
  <c r="RX19" i="2"/>
  <c r="RX23" i="2"/>
  <c r="RY6" i="2"/>
  <c r="RY11" i="2"/>
  <c r="RY15" i="2"/>
  <c r="RY19" i="2"/>
  <c r="RY23" i="2"/>
  <c r="RZ6" i="2"/>
  <c r="RZ11" i="2"/>
  <c r="RZ15" i="2"/>
  <c r="RZ19" i="2"/>
  <c r="RZ23" i="2"/>
  <c r="SA6" i="2"/>
  <c r="SA11" i="2"/>
  <c r="SA15" i="2"/>
  <c r="SA19" i="2"/>
  <c r="SA23" i="2"/>
  <c r="SB6" i="2"/>
  <c r="SB11" i="2"/>
  <c r="SB15" i="2"/>
  <c r="SB19" i="2"/>
  <c r="SB23" i="2"/>
  <c r="SC6" i="2"/>
  <c r="SC16" i="2"/>
  <c r="SC11" i="2"/>
  <c r="SC15" i="2"/>
  <c r="SC19" i="2"/>
  <c r="SC23" i="2"/>
  <c r="SD6" i="2"/>
  <c r="SD11" i="2"/>
  <c r="SD15" i="2"/>
  <c r="SD19" i="2"/>
  <c r="SD23" i="2"/>
  <c r="SE6" i="2"/>
  <c r="SE11" i="2"/>
  <c r="SE15" i="2"/>
  <c r="SE19" i="2"/>
  <c r="SE23" i="2"/>
  <c r="SF6" i="2"/>
  <c r="SF11" i="2"/>
  <c r="SF15" i="2"/>
  <c r="SF19" i="2"/>
  <c r="SF23" i="2"/>
  <c r="SG6" i="2"/>
  <c r="SG11" i="2"/>
  <c r="SG15" i="2"/>
  <c r="SG19" i="2"/>
  <c r="SG23" i="2"/>
  <c r="SH6" i="2"/>
  <c r="SH11" i="2"/>
  <c r="SH15" i="2"/>
  <c r="SH19" i="2"/>
  <c r="SH23" i="2"/>
  <c r="SI6" i="2"/>
  <c r="SI11" i="2"/>
  <c r="SI15" i="2"/>
  <c r="SI19" i="2"/>
  <c r="SI23" i="2"/>
  <c r="SJ6" i="2"/>
  <c r="SJ11" i="2"/>
  <c r="SJ15" i="2"/>
  <c r="SJ19" i="2"/>
  <c r="SJ23" i="2"/>
  <c r="SK6" i="2"/>
  <c r="SK16" i="2"/>
  <c r="SK11" i="2"/>
  <c r="SK15" i="2"/>
  <c r="SK19" i="2"/>
  <c r="SK23" i="2"/>
  <c r="SL6" i="2"/>
  <c r="SL11" i="2"/>
  <c r="SL15" i="2"/>
  <c r="SL19" i="2"/>
  <c r="SL23" i="2"/>
  <c r="SM6" i="2"/>
  <c r="SM11" i="2"/>
  <c r="SM15" i="2"/>
  <c r="SM19" i="2"/>
  <c r="SM23" i="2"/>
  <c r="SN6" i="2"/>
  <c r="SN11" i="2"/>
  <c r="SN15" i="2"/>
  <c r="SN19" i="2"/>
  <c r="SN23" i="2"/>
  <c r="SO6" i="2"/>
  <c r="SO11" i="2"/>
  <c r="SO15" i="2"/>
  <c r="SO19" i="2"/>
  <c r="SO23" i="2"/>
  <c r="SP6" i="2"/>
  <c r="SP11" i="2"/>
  <c r="SP15" i="2"/>
  <c r="SP19" i="2"/>
  <c r="SP23" i="2"/>
  <c r="SQ6" i="2"/>
  <c r="SQ11" i="2"/>
  <c r="SQ15" i="2"/>
  <c r="SQ19" i="2"/>
  <c r="SQ23" i="2"/>
  <c r="SR6" i="2"/>
  <c r="SR11" i="2"/>
  <c r="SR15" i="2"/>
  <c r="SR19" i="2"/>
  <c r="SR23" i="2"/>
  <c r="SS6" i="2"/>
  <c r="SS16" i="2"/>
  <c r="SS11" i="2"/>
  <c r="SS15" i="2"/>
  <c r="SS19" i="2"/>
  <c r="SS23" i="2"/>
  <c r="ST6" i="2"/>
  <c r="ST11" i="2"/>
  <c r="ST15" i="2"/>
  <c r="ST19" i="2"/>
  <c r="ST23" i="2"/>
  <c r="SU6" i="2"/>
  <c r="SU11" i="2"/>
  <c r="SU15" i="2"/>
  <c r="SU19" i="2"/>
  <c r="SU23" i="2"/>
  <c r="SV6" i="2"/>
  <c r="SV11" i="2"/>
  <c r="SV15" i="2"/>
  <c r="SV19" i="2"/>
  <c r="SV23" i="2"/>
  <c r="SW6" i="2"/>
  <c r="SW11" i="2"/>
  <c r="SW15" i="2"/>
  <c r="SW19" i="2"/>
  <c r="SW23" i="2"/>
  <c r="SX6" i="2"/>
  <c r="SX11" i="2"/>
  <c r="SX15" i="2"/>
  <c r="SX19" i="2"/>
  <c r="SX23" i="2"/>
  <c r="SY6" i="2"/>
  <c r="SY11" i="2"/>
  <c r="SY15" i="2"/>
  <c r="SY19" i="2"/>
  <c r="SY23" i="2"/>
  <c r="SZ6" i="2"/>
  <c r="SZ11" i="2"/>
  <c r="SZ15" i="2"/>
  <c r="SZ19" i="2"/>
  <c r="SZ23" i="2"/>
  <c r="TA6" i="2"/>
  <c r="TA16" i="2"/>
  <c r="TA11" i="2"/>
  <c r="TA15" i="2"/>
  <c r="TA19" i="2"/>
  <c r="TA23" i="2"/>
  <c r="TB6" i="2"/>
  <c r="TB11" i="2"/>
  <c r="TB15" i="2"/>
  <c r="TB19" i="2"/>
  <c r="TB23" i="2"/>
  <c r="TC6" i="2"/>
  <c r="TC11" i="2"/>
  <c r="TC15" i="2"/>
  <c r="TC19" i="2"/>
  <c r="TC23" i="2"/>
  <c r="TD6" i="2"/>
  <c r="TD11" i="2"/>
  <c r="TD15" i="2"/>
  <c r="TD19" i="2"/>
  <c r="TD23" i="2"/>
  <c r="TE6" i="2"/>
  <c r="TE11" i="2"/>
  <c r="TE15" i="2"/>
  <c r="TE19" i="2"/>
  <c r="TE23" i="2"/>
  <c r="TF6" i="2"/>
  <c r="TF11" i="2"/>
  <c r="TF15" i="2"/>
  <c r="TF19" i="2"/>
  <c r="TF23" i="2"/>
  <c r="TG6" i="2"/>
  <c r="TG11" i="2"/>
  <c r="TG15" i="2"/>
  <c r="TG19" i="2"/>
  <c r="TG23" i="2"/>
  <c r="TH6" i="2"/>
  <c r="TH11" i="2"/>
  <c r="TH15" i="2"/>
  <c r="TH19" i="2"/>
  <c r="TH23" i="2"/>
  <c r="TI6" i="2"/>
  <c r="TI16" i="2"/>
  <c r="TI11" i="2"/>
  <c r="TI15" i="2"/>
  <c r="TI19" i="2"/>
  <c r="TI23" i="2"/>
  <c r="TJ6" i="2"/>
  <c r="TJ11" i="2"/>
  <c r="TJ15" i="2"/>
  <c r="TJ19" i="2"/>
  <c r="TJ23" i="2"/>
  <c r="TK6" i="2"/>
  <c r="TK11" i="2"/>
  <c r="TK15" i="2"/>
  <c r="TK19" i="2"/>
  <c r="TK23" i="2"/>
  <c r="TL6" i="2"/>
  <c r="TL11" i="2"/>
  <c r="TL15" i="2"/>
  <c r="TL19" i="2"/>
  <c r="TL23" i="2"/>
  <c r="TM6" i="2"/>
  <c r="TM11" i="2"/>
  <c r="TM15" i="2"/>
  <c r="TM19" i="2"/>
  <c r="TM23" i="2"/>
  <c r="TN6" i="2"/>
  <c r="TN11" i="2"/>
  <c r="TN15" i="2"/>
  <c r="TN19" i="2"/>
  <c r="TN23" i="2"/>
  <c r="TO6" i="2"/>
  <c r="TO11" i="2"/>
  <c r="TO15" i="2"/>
  <c r="TO19" i="2"/>
  <c r="TO23" i="2"/>
  <c r="TP6" i="2"/>
  <c r="TP11" i="2"/>
  <c r="TP15" i="2"/>
  <c r="TP19" i="2"/>
  <c r="TP23" i="2"/>
  <c r="TQ6" i="2"/>
  <c r="TQ16" i="2"/>
  <c r="TQ11" i="2"/>
  <c r="TQ15" i="2"/>
  <c r="TQ19" i="2"/>
  <c r="TQ23" i="2"/>
  <c r="TR6" i="2"/>
  <c r="TR11" i="2"/>
  <c r="TR15" i="2"/>
  <c r="TR19" i="2"/>
  <c r="TR23" i="2"/>
  <c r="TS6" i="2"/>
  <c r="TS11" i="2"/>
  <c r="TS15" i="2"/>
  <c r="TS19" i="2"/>
  <c r="TS23" i="2"/>
  <c r="TT6" i="2"/>
  <c r="TT11" i="2"/>
  <c r="TT15" i="2"/>
  <c r="TT19" i="2"/>
  <c r="TT23" i="2"/>
  <c r="TU6" i="2"/>
  <c r="TU11" i="2"/>
  <c r="TU15" i="2"/>
  <c r="TU19" i="2"/>
  <c r="TU23" i="2"/>
  <c r="TV6" i="2"/>
  <c r="TV11" i="2"/>
  <c r="TV15" i="2"/>
  <c r="TV19" i="2"/>
  <c r="TV23" i="2"/>
  <c r="TW6" i="2"/>
  <c r="TW11" i="2"/>
  <c r="TW15" i="2"/>
  <c r="TW19" i="2"/>
  <c r="TW23" i="2"/>
  <c r="TX6" i="2"/>
  <c r="TX11" i="2"/>
  <c r="TX15" i="2"/>
  <c r="TX19" i="2"/>
  <c r="TX23" i="2"/>
  <c r="TY6" i="2"/>
  <c r="TY16" i="2"/>
  <c r="TY11" i="2"/>
  <c r="TY15" i="2"/>
  <c r="TY19" i="2"/>
  <c r="TY23" i="2"/>
  <c r="TZ6" i="2"/>
  <c r="TZ11" i="2"/>
  <c r="TZ15" i="2"/>
  <c r="TZ19" i="2"/>
  <c r="TZ23" i="2"/>
  <c r="UA6" i="2"/>
  <c r="UA11" i="2"/>
  <c r="UA15" i="2"/>
  <c r="UA19" i="2"/>
  <c r="UA23" i="2"/>
  <c r="UB6" i="2"/>
  <c r="UB11" i="2"/>
  <c r="UB15" i="2"/>
  <c r="UB19" i="2"/>
  <c r="UB23" i="2"/>
  <c r="UC6" i="2"/>
  <c r="UC11" i="2"/>
  <c r="UC15" i="2"/>
  <c r="UC19" i="2"/>
  <c r="UC23" i="2"/>
  <c r="UD6" i="2"/>
  <c r="UD11" i="2"/>
  <c r="UD15" i="2"/>
  <c r="UD19" i="2"/>
  <c r="UD23" i="2"/>
  <c r="UE6" i="2"/>
  <c r="UE11" i="2"/>
  <c r="UE15" i="2"/>
  <c r="UE19" i="2"/>
  <c r="UE23" i="2"/>
  <c r="UF6" i="2"/>
  <c r="UF11" i="2"/>
  <c r="UF15" i="2"/>
  <c r="UF19" i="2"/>
  <c r="UF23" i="2"/>
  <c r="UG6" i="2"/>
  <c r="UG16" i="2"/>
  <c r="UG11" i="2"/>
  <c r="UG15" i="2"/>
  <c r="UG19" i="2"/>
  <c r="UG23" i="2"/>
  <c r="UH6" i="2"/>
  <c r="UH11" i="2"/>
  <c r="UH15" i="2"/>
  <c r="UH19" i="2"/>
  <c r="UH23" i="2"/>
  <c r="UI6" i="2"/>
  <c r="UI11" i="2"/>
  <c r="UI15" i="2"/>
  <c r="UI19" i="2"/>
  <c r="UI23" i="2"/>
  <c r="UJ6" i="2"/>
  <c r="UJ11" i="2"/>
  <c r="UJ15" i="2"/>
  <c r="UJ19" i="2"/>
  <c r="UJ23" i="2"/>
  <c r="UK6" i="2"/>
  <c r="UK11" i="2"/>
  <c r="UK15" i="2"/>
  <c r="UK19" i="2"/>
  <c r="UK23" i="2"/>
  <c r="UL6" i="2"/>
  <c r="UL11" i="2"/>
  <c r="UL15" i="2"/>
  <c r="UL19" i="2"/>
  <c r="UL23" i="2"/>
  <c r="UM6" i="2"/>
  <c r="UM11" i="2"/>
  <c r="UM15" i="2"/>
  <c r="UM19" i="2"/>
  <c r="UM23" i="2"/>
  <c r="UN6" i="2"/>
  <c r="UN11" i="2"/>
  <c r="UN15" i="2"/>
  <c r="UN19" i="2"/>
  <c r="UN23" i="2"/>
  <c r="UO6" i="2"/>
  <c r="UO16" i="2"/>
  <c r="UO11" i="2"/>
  <c r="UO15" i="2"/>
  <c r="UO19" i="2"/>
  <c r="UO23" i="2"/>
  <c r="UP6" i="2"/>
  <c r="UP11" i="2"/>
  <c r="UP15" i="2"/>
  <c r="UP19" i="2"/>
  <c r="UP23" i="2"/>
  <c r="UQ6" i="2"/>
  <c r="UQ11" i="2"/>
  <c r="UQ15" i="2"/>
  <c r="UQ19" i="2"/>
  <c r="UQ23" i="2"/>
  <c r="UR6" i="2"/>
  <c r="UR11" i="2"/>
  <c r="UR15" i="2"/>
  <c r="UR19" i="2"/>
  <c r="UR23" i="2"/>
  <c r="US6" i="2"/>
  <c r="US11" i="2"/>
  <c r="US15" i="2"/>
  <c r="US19" i="2"/>
  <c r="US23" i="2"/>
  <c r="UT6" i="2"/>
  <c r="UT11" i="2"/>
  <c r="UT15" i="2"/>
  <c r="UT19" i="2"/>
  <c r="UT23" i="2"/>
  <c r="UU6" i="2"/>
  <c r="UU11" i="2"/>
  <c r="UU15" i="2"/>
  <c r="UU19" i="2"/>
  <c r="UU23" i="2"/>
  <c r="UV6" i="2"/>
  <c r="UV11" i="2"/>
  <c r="UV15" i="2"/>
  <c r="UV19" i="2"/>
  <c r="UV23" i="2"/>
  <c r="UW6" i="2"/>
  <c r="UW16" i="2"/>
  <c r="UW11" i="2"/>
  <c r="UW15" i="2"/>
  <c r="UW19" i="2"/>
  <c r="UW23" i="2"/>
  <c r="UX6" i="2"/>
  <c r="UX11" i="2"/>
  <c r="UX15" i="2"/>
  <c r="UX19" i="2"/>
  <c r="UX23" i="2"/>
  <c r="UY6" i="2"/>
  <c r="UY11" i="2"/>
  <c r="UY15" i="2"/>
  <c r="UY19" i="2"/>
  <c r="UY23" i="2"/>
  <c r="UZ6" i="2"/>
  <c r="UZ11" i="2"/>
  <c r="UZ15" i="2"/>
  <c r="UZ19" i="2"/>
  <c r="UZ23" i="2"/>
  <c r="VA6" i="2"/>
  <c r="VA11" i="2"/>
  <c r="VA15" i="2"/>
  <c r="VA19" i="2"/>
  <c r="VA23" i="2"/>
  <c r="VB6" i="2"/>
  <c r="VB11" i="2"/>
  <c r="VB15" i="2"/>
  <c r="VB19" i="2"/>
  <c r="VB23" i="2"/>
  <c r="VC6" i="2"/>
  <c r="VC11" i="2"/>
  <c r="VC15" i="2"/>
  <c r="VC19" i="2"/>
  <c r="VC23" i="2"/>
  <c r="VD6" i="2"/>
  <c r="VD11" i="2"/>
  <c r="VD15" i="2"/>
  <c r="VD19" i="2"/>
  <c r="VD23" i="2"/>
  <c r="VE6" i="2"/>
  <c r="VE16" i="2"/>
  <c r="VE11" i="2"/>
  <c r="VE15" i="2"/>
  <c r="VE19" i="2"/>
  <c r="VE23" i="2"/>
  <c r="VF6" i="2"/>
  <c r="VF11" i="2"/>
  <c r="VF15" i="2"/>
  <c r="VF19" i="2"/>
  <c r="VF23" i="2"/>
  <c r="VG6" i="2"/>
  <c r="VG11" i="2"/>
  <c r="VG15" i="2"/>
  <c r="VG19" i="2"/>
  <c r="VG23" i="2"/>
  <c r="VH6" i="2"/>
  <c r="VH11" i="2"/>
  <c r="VH15" i="2"/>
  <c r="VH19" i="2"/>
  <c r="VH23" i="2"/>
  <c r="VI6" i="2"/>
  <c r="VI11" i="2"/>
  <c r="VI15" i="2"/>
  <c r="VI19" i="2"/>
  <c r="VI23" i="2"/>
  <c r="VJ6" i="2"/>
  <c r="VJ11" i="2"/>
  <c r="VJ15" i="2"/>
  <c r="VJ19" i="2"/>
  <c r="VJ23" i="2"/>
  <c r="VK6" i="2"/>
  <c r="VK11" i="2"/>
  <c r="VK15" i="2"/>
  <c r="VK19" i="2"/>
  <c r="VK23" i="2"/>
  <c r="VL6" i="2"/>
  <c r="VL11" i="2"/>
  <c r="VL15" i="2"/>
  <c r="VL19" i="2"/>
  <c r="VL23" i="2"/>
  <c r="VM6" i="2"/>
  <c r="VM16" i="2"/>
  <c r="VM11" i="2"/>
  <c r="VM15" i="2"/>
  <c r="VM19" i="2"/>
  <c r="VM23" i="2"/>
  <c r="VN6" i="2"/>
  <c r="VN11" i="2"/>
  <c r="VN15" i="2"/>
  <c r="VN19" i="2"/>
  <c r="VN23" i="2"/>
  <c r="VO6" i="2"/>
  <c r="VO11" i="2"/>
  <c r="VO15" i="2"/>
  <c r="VO19" i="2"/>
  <c r="VO23" i="2"/>
  <c r="VP6" i="2"/>
  <c r="VP11" i="2"/>
  <c r="VP15" i="2"/>
  <c r="VP19" i="2"/>
  <c r="VP23" i="2"/>
  <c r="VQ6" i="2"/>
  <c r="VQ11" i="2"/>
  <c r="VQ15" i="2"/>
  <c r="VQ19" i="2"/>
  <c r="VQ23" i="2"/>
  <c r="VR6" i="2"/>
  <c r="VR11" i="2"/>
  <c r="VR15" i="2"/>
  <c r="VR19" i="2"/>
  <c r="VR23" i="2"/>
  <c r="VS6" i="2"/>
  <c r="VS11" i="2"/>
  <c r="VS15" i="2"/>
  <c r="VS19" i="2"/>
  <c r="VS23" i="2"/>
  <c r="VT6" i="2"/>
  <c r="VT11" i="2"/>
  <c r="VT15" i="2"/>
  <c r="VT19" i="2"/>
  <c r="VT23" i="2"/>
  <c r="VU6" i="2"/>
  <c r="VU16" i="2"/>
  <c r="VU11" i="2"/>
  <c r="VU15" i="2"/>
  <c r="VU19" i="2"/>
  <c r="VU23" i="2"/>
  <c r="VV6" i="2"/>
  <c r="VV11" i="2"/>
  <c r="VV15" i="2"/>
  <c r="VV19" i="2"/>
  <c r="VV23" i="2"/>
  <c r="VW6" i="2"/>
  <c r="VW11" i="2"/>
  <c r="VW15" i="2"/>
  <c r="VW19" i="2"/>
  <c r="VW23" i="2"/>
  <c r="VX6" i="2"/>
  <c r="VX11" i="2"/>
  <c r="VX15" i="2"/>
  <c r="VX19" i="2"/>
  <c r="VX23" i="2"/>
  <c r="VY6" i="2"/>
  <c r="VY11" i="2"/>
  <c r="VY15" i="2"/>
  <c r="VY19" i="2"/>
  <c r="VY23" i="2"/>
  <c r="VZ6" i="2"/>
  <c r="VZ11" i="2"/>
  <c r="VZ15" i="2"/>
  <c r="VZ19" i="2"/>
  <c r="VZ23" i="2"/>
  <c r="WA6" i="2"/>
  <c r="WA11" i="2"/>
  <c r="WA15" i="2"/>
  <c r="WA19" i="2"/>
  <c r="WA23" i="2"/>
  <c r="WB6" i="2"/>
  <c r="WB11" i="2"/>
  <c r="WB15" i="2"/>
  <c r="WB19" i="2"/>
  <c r="WB23" i="2"/>
  <c r="WC6" i="2"/>
  <c r="WC16" i="2"/>
  <c r="WC11" i="2"/>
  <c r="WC15" i="2"/>
  <c r="WC19" i="2"/>
  <c r="WC23" i="2"/>
  <c r="WD6" i="2"/>
  <c r="WD11" i="2"/>
  <c r="WD15" i="2"/>
  <c r="WD19" i="2"/>
  <c r="WD23" i="2"/>
  <c r="WE6" i="2"/>
  <c r="WE11" i="2"/>
  <c r="WE15" i="2"/>
  <c r="WE19" i="2"/>
  <c r="WE23" i="2"/>
  <c r="WF6" i="2"/>
  <c r="WF11" i="2"/>
  <c r="WF15" i="2"/>
  <c r="WF19" i="2"/>
  <c r="WF23" i="2"/>
  <c r="WG6" i="2"/>
  <c r="WG11" i="2"/>
  <c r="WG15" i="2"/>
  <c r="WG19" i="2"/>
  <c r="WG23" i="2"/>
  <c r="WH6" i="2"/>
  <c r="WH11" i="2"/>
  <c r="WH15" i="2"/>
  <c r="WH19" i="2"/>
  <c r="WH23" i="2"/>
  <c r="WI6" i="2"/>
  <c r="WI11" i="2"/>
  <c r="WI15" i="2"/>
  <c r="WI19" i="2"/>
  <c r="WI23" i="2"/>
  <c r="WJ6" i="2"/>
  <c r="WJ11" i="2"/>
  <c r="WJ15" i="2"/>
  <c r="WJ19" i="2"/>
  <c r="WJ23" i="2"/>
  <c r="WK6" i="2"/>
  <c r="WK16" i="2"/>
  <c r="WK11" i="2"/>
  <c r="WK15" i="2"/>
  <c r="WK19" i="2"/>
  <c r="WK23" i="2"/>
  <c r="WL6" i="2"/>
  <c r="WL11" i="2"/>
  <c r="WL15" i="2"/>
  <c r="WL19" i="2"/>
  <c r="WL23" i="2"/>
  <c r="WM6" i="2"/>
  <c r="WM11" i="2"/>
  <c r="WM15" i="2"/>
  <c r="WM19" i="2"/>
  <c r="WM23" i="2"/>
  <c r="WN6" i="2"/>
  <c r="WN11" i="2"/>
  <c r="WN15" i="2"/>
  <c r="WN19" i="2"/>
  <c r="WN23" i="2"/>
  <c r="WO6" i="2"/>
  <c r="WO11" i="2"/>
  <c r="WO15" i="2"/>
  <c r="WO19" i="2"/>
  <c r="WO23" i="2"/>
  <c r="WP6" i="2"/>
  <c r="WP11" i="2"/>
  <c r="WP15" i="2"/>
  <c r="WP19" i="2"/>
  <c r="WP23" i="2"/>
  <c r="WQ6" i="2"/>
  <c r="WQ11" i="2"/>
  <c r="WQ15" i="2"/>
  <c r="WQ19" i="2"/>
  <c r="WQ23" i="2"/>
  <c r="WR6" i="2"/>
  <c r="WR11" i="2"/>
  <c r="WR15" i="2"/>
  <c r="WR19" i="2"/>
  <c r="WR23" i="2"/>
  <c r="WS6" i="2"/>
  <c r="WS16" i="2"/>
  <c r="WS11" i="2"/>
  <c r="WS15" i="2"/>
  <c r="WS19" i="2"/>
  <c r="WS23" i="2"/>
  <c r="WT6" i="2"/>
  <c r="WT11" i="2"/>
  <c r="WT15" i="2"/>
  <c r="WT19" i="2"/>
  <c r="WT23" i="2"/>
  <c r="WU6" i="2"/>
  <c r="WU16" i="2"/>
  <c r="WU11" i="2"/>
  <c r="WU15" i="2"/>
  <c r="WU19" i="2"/>
  <c r="WU23" i="2"/>
  <c r="WV6" i="2"/>
  <c r="WV11" i="2"/>
  <c r="WV15" i="2"/>
  <c r="WV19" i="2"/>
  <c r="WV23" i="2"/>
  <c r="WW6" i="2"/>
  <c r="WW16" i="2"/>
  <c r="WW11" i="2"/>
  <c r="WW15" i="2"/>
  <c r="WW19" i="2"/>
  <c r="WW23" i="2"/>
  <c r="WX6" i="2"/>
  <c r="WX11" i="2"/>
  <c r="WX15" i="2"/>
  <c r="WX19" i="2"/>
  <c r="WX23" i="2"/>
  <c r="WY6" i="2"/>
  <c r="WY16" i="2"/>
  <c r="WY11" i="2"/>
  <c r="WY15" i="2"/>
  <c r="WY19" i="2"/>
  <c r="WY23" i="2"/>
  <c r="WZ6" i="2"/>
  <c r="WZ11" i="2"/>
  <c r="WZ15" i="2"/>
  <c r="WZ19" i="2"/>
  <c r="WZ23" i="2"/>
  <c r="XA6" i="2"/>
  <c r="XA16" i="2"/>
  <c r="XA11" i="2"/>
  <c r="XA15" i="2"/>
  <c r="XA19" i="2"/>
  <c r="XA23" i="2"/>
  <c r="XB6" i="2"/>
  <c r="XB11" i="2"/>
  <c r="XB15" i="2"/>
  <c r="XB19" i="2"/>
  <c r="XB23" i="2"/>
  <c r="XC6" i="2"/>
  <c r="XC16" i="2"/>
  <c r="XC11" i="2"/>
  <c r="XC15" i="2"/>
  <c r="XC19" i="2"/>
  <c r="XC23" i="2"/>
  <c r="XD6" i="2"/>
  <c r="XD11" i="2"/>
  <c r="XD15" i="2"/>
  <c r="XD19" i="2"/>
  <c r="XD23" i="2"/>
  <c r="XE6" i="2"/>
  <c r="XE16" i="2"/>
  <c r="XE11" i="2"/>
  <c r="XE15" i="2"/>
  <c r="XE19" i="2"/>
  <c r="XE23" i="2"/>
  <c r="XF6" i="2"/>
  <c r="XF11" i="2"/>
  <c r="XF15" i="2"/>
  <c r="XF19" i="2"/>
  <c r="XF23" i="2"/>
  <c r="XG6" i="2"/>
  <c r="XG16" i="2"/>
  <c r="XG11" i="2"/>
  <c r="XG15" i="2"/>
  <c r="XG19" i="2"/>
  <c r="XG23" i="2"/>
  <c r="XH6" i="2"/>
  <c r="XH11" i="2"/>
  <c r="XH15" i="2"/>
  <c r="XH19" i="2"/>
  <c r="XH23" i="2"/>
  <c r="XI6" i="2"/>
  <c r="XI16" i="2"/>
  <c r="XI11" i="2"/>
  <c r="XI15" i="2"/>
  <c r="XI19" i="2"/>
  <c r="XI23" i="2"/>
  <c r="XJ6" i="2"/>
  <c r="XJ11" i="2"/>
  <c r="XJ15" i="2"/>
  <c r="XJ19" i="2"/>
  <c r="XJ23" i="2"/>
  <c r="XK6" i="2"/>
  <c r="XK16" i="2"/>
  <c r="XK11" i="2"/>
  <c r="XK15" i="2"/>
  <c r="XK19" i="2"/>
  <c r="XK23" i="2"/>
  <c r="XL6" i="2"/>
  <c r="XL11" i="2"/>
  <c r="XL15" i="2"/>
  <c r="XL19" i="2"/>
  <c r="XL23" i="2"/>
  <c r="XM6" i="2"/>
  <c r="XM16" i="2"/>
  <c r="XM11" i="2"/>
  <c r="XM15" i="2"/>
  <c r="XM19" i="2"/>
  <c r="XM23" i="2"/>
  <c r="XN6" i="2"/>
  <c r="XN11" i="2"/>
  <c r="XN15" i="2"/>
  <c r="XN19" i="2"/>
  <c r="XN23" i="2"/>
  <c r="XO6" i="2"/>
  <c r="XO16" i="2"/>
  <c r="XO11" i="2"/>
  <c r="XO15" i="2"/>
  <c r="XO19" i="2"/>
  <c r="XO23" i="2"/>
  <c r="XP6" i="2"/>
  <c r="XP11" i="2"/>
  <c r="XP15" i="2"/>
  <c r="XP19" i="2"/>
  <c r="XP23" i="2"/>
  <c r="XQ6" i="2"/>
  <c r="XQ16" i="2"/>
  <c r="XQ11" i="2"/>
  <c r="XQ15" i="2"/>
  <c r="XQ19" i="2"/>
  <c r="XQ23" i="2"/>
  <c r="XR6" i="2"/>
  <c r="XR11" i="2"/>
  <c r="XR15" i="2"/>
  <c r="XR19" i="2"/>
  <c r="XR23" i="2"/>
  <c r="XS6" i="2"/>
  <c r="XS16" i="2"/>
  <c r="XS11" i="2"/>
  <c r="XS15" i="2"/>
  <c r="XS19" i="2"/>
  <c r="XS23" i="2"/>
  <c r="XT6" i="2"/>
  <c r="XT11" i="2"/>
  <c r="XT15" i="2"/>
  <c r="XT19" i="2"/>
  <c r="XT23" i="2"/>
  <c r="XU6" i="2"/>
  <c r="XU16" i="2"/>
  <c r="XU11" i="2"/>
  <c r="XU15" i="2"/>
  <c r="XU19" i="2"/>
  <c r="XU23" i="2"/>
  <c r="XV6" i="2"/>
  <c r="XV11" i="2"/>
  <c r="XV15" i="2"/>
  <c r="XV19" i="2"/>
  <c r="XV23" i="2"/>
  <c r="XW6" i="2"/>
  <c r="XW16" i="2"/>
  <c r="XW11" i="2"/>
  <c r="XW15" i="2"/>
  <c r="XW19" i="2"/>
  <c r="XW23" i="2"/>
  <c r="XX6" i="2"/>
  <c r="XX11" i="2"/>
  <c r="XX15" i="2"/>
  <c r="XX19" i="2"/>
  <c r="XX23" i="2"/>
  <c r="XY6" i="2"/>
  <c r="XY16" i="2"/>
  <c r="XY11" i="2"/>
  <c r="XY15" i="2"/>
  <c r="XY19" i="2"/>
  <c r="XY23" i="2"/>
  <c r="XZ6" i="2"/>
  <c r="XZ11" i="2"/>
  <c r="XZ15" i="2"/>
  <c r="XZ19" i="2"/>
  <c r="XZ23" i="2"/>
  <c r="YA6" i="2"/>
  <c r="YA16" i="2"/>
  <c r="YA11" i="2"/>
  <c r="YA15" i="2"/>
  <c r="YA19" i="2"/>
  <c r="YA23" i="2"/>
  <c r="YB6" i="2"/>
  <c r="YB11" i="2"/>
  <c r="YB15" i="2"/>
  <c r="YB19" i="2"/>
  <c r="YB23" i="2"/>
  <c r="YC6" i="2"/>
  <c r="YC16" i="2"/>
  <c r="YC11" i="2"/>
  <c r="YC15" i="2"/>
  <c r="YC19" i="2"/>
  <c r="YC23" i="2"/>
  <c r="YD6" i="2"/>
  <c r="YD11" i="2"/>
  <c r="YD15" i="2"/>
  <c r="YD19" i="2"/>
  <c r="YD23" i="2"/>
  <c r="YE6" i="2"/>
  <c r="YE16" i="2"/>
  <c r="YE11" i="2"/>
  <c r="YE15" i="2"/>
  <c r="YE19" i="2"/>
  <c r="YE23" i="2"/>
  <c r="YF6" i="2"/>
  <c r="YF11" i="2"/>
  <c r="YF15" i="2"/>
  <c r="YF19" i="2"/>
  <c r="YF23" i="2"/>
  <c r="YG6" i="2"/>
  <c r="YG16" i="2"/>
  <c r="YG11" i="2"/>
  <c r="YG15" i="2"/>
  <c r="YG19" i="2"/>
  <c r="YG23" i="2"/>
  <c r="YH6" i="2"/>
  <c r="YH11" i="2"/>
  <c r="YH15" i="2"/>
  <c r="YH19" i="2"/>
  <c r="YH23" i="2"/>
  <c r="YI6" i="2"/>
  <c r="YI16" i="2"/>
  <c r="YI11" i="2"/>
  <c r="YI15" i="2"/>
  <c r="YI19" i="2"/>
  <c r="YI23" i="2"/>
  <c r="YJ6" i="2"/>
  <c r="YJ11" i="2"/>
  <c r="YJ15" i="2"/>
  <c r="YJ19" i="2"/>
  <c r="YJ23" i="2"/>
  <c r="YK6" i="2"/>
  <c r="YK16" i="2"/>
  <c r="YK11" i="2"/>
  <c r="YK15" i="2"/>
  <c r="YK19" i="2"/>
  <c r="YK23" i="2"/>
  <c r="YL6" i="2"/>
  <c r="YL11" i="2"/>
  <c r="YL15" i="2"/>
  <c r="YL19" i="2"/>
  <c r="YL23" i="2"/>
  <c r="YM6" i="2"/>
  <c r="YM16" i="2"/>
  <c r="YM11" i="2"/>
  <c r="YM15" i="2"/>
  <c r="YM19" i="2"/>
  <c r="YM23" i="2"/>
  <c r="YN6" i="2"/>
  <c r="YN11" i="2"/>
  <c r="YN15" i="2"/>
  <c r="YN19" i="2"/>
  <c r="YN23" i="2"/>
  <c r="YO6" i="2"/>
  <c r="YO16" i="2"/>
  <c r="YO11" i="2"/>
  <c r="YO15" i="2"/>
  <c r="YO19" i="2"/>
  <c r="YO23" i="2"/>
  <c r="YP6" i="2"/>
  <c r="YP11" i="2"/>
  <c r="YP15" i="2"/>
  <c r="YP19" i="2"/>
  <c r="YP23" i="2"/>
  <c r="YQ6" i="2"/>
  <c r="YQ16" i="2"/>
  <c r="YQ11" i="2"/>
  <c r="YQ15" i="2"/>
  <c r="YQ19" i="2"/>
  <c r="YQ23" i="2"/>
  <c r="YR6" i="2"/>
  <c r="YR11" i="2"/>
  <c r="YR15" i="2"/>
  <c r="YR19" i="2"/>
  <c r="YR23" i="2"/>
  <c r="YS6" i="2"/>
  <c r="YS16" i="2"/>
  <c r="YS11" i="2"/>
  <c r="YS15" i="2"/>
  <c r="YS19" i="2"/>
  <c r="YS23" i="2"/>
  <c r="YT6" i="2"/>
  <c r="YT11" i="2"/>
  <c r="YT15" i="2"/>
  <c r="YT19" i="2"/>
  <c r="YT23" i="2"/>
  <c r="YU6" i="2"/>
  <c r="YU16" i="2"/>
  <c r="YU11" i="2"/>
  <c r="YU15" i="2"/>
  <c r="YU19" i="2"/>
  <c r="YU23" i="2"/>
  <c r="YV6" i="2"/>
  <c r="YV11" i="2"/>
  <c r="YV15" i="2"/>
  <c r="YV19" i="2"/>
  <c r="YV23" i="2"/>
  <c r="YW6" i="2"/>
  <c r="YW16" i="2"/>
  <c r="YW11" i="2"/>
  <c r="YW15" i="2"/>
  <c r="YW19" i="2"/>
  <c r="YW23" i="2"/>
  <c r="YX6" i="2"/>
  <c r="YX11" i="2"/>
  <c r="YX15" i="2"/>
  <c r="YX19" i="2"/>
  <c r="YX23" i="2"/>
  <c r="YY6" i="2"/>
  <c r="YY16" i="2"/>
  <c r="YY11" i="2"/>
  <c r="YY15" i="2"/>
  <c r="YY19" i="2"/>
  <c r="YY23" i="2"/>
  <c r="YZ6" i="2"/>
  <c r="YZ11" i="2"/>
  <c r="YZ15" i="2"/>
  <c r="YZ19" i="2"/>
  <c r="YZ23" i="2"/>
  <c r="ZA6" i="2"/>
  <c r="ZA16" i="2"/>
  <c r="ZA11" i="2"/>
  <c r="ZA15" i="2"/>
  <c r="ZA19" i="2"/>
  <c r="ZA23" i="2"/>
  <c r="ZB6" i="2"/>
  <c r="ZB11" i="2"/>
  <c r="ZB15" i="2"/>
  <c r="ZB19" i="2"/>
  <c r="ZB23" i="2"/>
  <c r="ZC6" i="2"/>
  <c r="ZC16" i="2"/>
  <c r="ZC11" i="2"/>
  <c r="ZC15" i="2"/>
  <c r="ZC19" i="2"/>
  <c r="ZC23" i="2"/>
  <c r="ZD6" i="2"/>
  <c r="ZD11" i="2"/>
  <c r="ZD15" i="2"/>
  <c r="ZD19" i="2"/>
  <c r="ZD23" i="2"/>
  <c r="ZE6" i="2"/>
  <c r="ZE16" i="2"/>
  <c r="ZE11" i="2"/>
  <c r="ZE15" i="2"/>
  <c r="ZE19" i="2"/>
  <c r="ZE23" i="2"/>
  <c r="ZF6" i="2"/>
  <c r="ZF16" i="2"/>
  <c r="ZF11" i="2"/>
  <c r="ZF15" i="2"/>
  <c r="ZF19" i="2"/>
  <c r="ZF23" i="2"/>
  <c r="ZG6" i="2"/>
  <c r="ZG16" i="2"/>
  <c r="ZG11" i="2"/>
  <c r="ZG15" i="2"/>
  <c r="ZG19" i="2"/>
  <c r="ZG23" i="2"/>
  <c r="ZH6" i="2"/>
  <c r="ZH16" i="2"/>
  <c r="ZH11" i="2"/>
  <c r="ZH15" i="2"/>
  <c r="ZH19" i="2"/>
  <c r="ZH23" i="2"/>
  <c r="ZI6" i="2"/>
  <c r="ZI16" i="2"/>
  <c r="ZI11" i="2"/>
  <c r="ZI15" i="2"/>
  <c r="ZI19" i="2"/>
  <c r="ZI23" i="2"/>
  <c r="ZJ6" i="2"/>
  <c r="ZJ16" i="2"/>
  <c r="ZJ11" i="2"/>
  <c r="ZJ15" i="2"/>
  <c r="ZJ19" i="2"/>
  <c r="ZJ23" i="2"/>
  <c r="ZK6" i="2"/>
  <c r="ZK16" i="2"/>
  <c r="ZK11" i="2"/>
  <c r="ZK15" i="2"/>
  <c r="ZK19" i="2"/>
  <c r="ZK23" i="2"/>
  <c r="ZL6" i="2"/>
  <c r="ZL16" i="2"/>
  <c r="ZL11" i="2"/>
  <c r="ZL15" i="2"/>
  <c r="ZL19" i="2"/>
  <c r="ZL23" i="2"/>
  <c r="ZM6" i="2"/>
  <c r="ZM16" i="2"/>
  <c r="ZM11" i="2"/>
  <c r="ZM15" i="2"/>
  <c r="ZM19" i="2"/>
  <c r="ZM23" i="2"/>
  <c r="ZN6" i="2"/>
  <c r="ZN16" i="2"/>
  <c r="ZN11" i="2"/>
  <c r="ZN15" i="2"/>
  <c r="ZN19" i="2"/>
  <c r="ZN23" i="2"/>
  <c r="ZO6" i="2"/>
  <c r="ZO16" i="2"/>
  <c r="ZO11" i="2"/>
  <c r="ZO15" i="2"/>
  <c r="ZO19" i="2"/>
  <c r="ZO23" i="2"/>
  <c r="ZP6" i="2"/>
  <c r="ZP16" i="2"/>
  <c r="ZP11" i="2"/>
  <c r="ZP15" i="2"/>
  <c r="ZP19" i="2"/>
  <c r="ZP23" i="2"/>
  <c r="ZQ6" i="2"/>
  <c r="ZQ16" i="2"/>
  <c r="ZQ11" i="2"/>
  <c r="ZQ15" i="2"/>
  <c r="ZQ19" i="2"/>
  <c r="ZQ23" i="2"/>
  <c r="ZR6" i="2"/>
  <c r="ZR16" i="2"/>
  <c r="ZR11" i="2"/>
  <c r="ZR15" i="2"/>
  <c r="ZR19" i="2"/>
  <c r="ZR23" i="2"/>
  <c r="ZS6" i="2"/>
  <c r="ZS16" i="2"/>
  <c r="ZS11" i="2"/>
  <c r="ZS15" i="2"/>
  <c r="ZS19" i="2"/>
  <c r="ZS23" i="2"/>
  <c r="ZT6" i="2"/>
  <c r="ZT16" i="2"/>
  <c r="ZT11" i="2"/>
  <c r="ZT15" i="2"/>
  <c r="ZT19" i="2"/>
  <c r="ZT23" i="2"/>
  <c r="ZU6" i="2"/>
  <c r="ZU16" i="2"/>
  <c r="ZU11" i="2"/>
  <c r="ZU15" i="2"/>
  <c r="ZU19" i="2"/>
  <c r="ZU23" i="2"/>
  <c r="ZV6" i="2"/>
  <c r="ZV16" i="2"/>
  <c r="ZV11" i="2"/>
  <c r="ZV15" i="2"/>
  <c r="ZV19" i="2"/>
  <c r="ZV23" i="2"/>
  <c r="ZW6" i="2"/>
  <c r="ZW16" i="2"/>
  <c r="ZW11" i="2"/>
  <c r="ZW15" i="2"/>
  <c r="ZW19" i="2"/>
  <c r="ZW23" i="2"/>
  <c r="ZX6" i="2"/>
  <c r="ZX16" i="2"/>
  <c r="ZX11" i="2"/>
  <c r="ZX15" i="2"/>
  <c r="ZX19" i="2"/>
  <c r="ZX23" i="2"/>
  <c r="ZY6" i="2"/>
  <c r="ZY16" i="2"/>
  <c r="ZY11" i="2"/>
  <c r="ZY15" i="2"/>
  <c r="ZY19" i="2"/>
  <c r="ZY23" i="2"/>
  <c r="ZZ6" i="2"/>
  <c r="ZZ16" i="2"/>
  <c r="ZZ11" i="2"/>
  <c r="ZZ15" i="2"/>
  <c r="ZZ19" i="2"/>
  <c r="ZZ23" i="2"/>
  <c r="AAA6" i="2"/>
  <c r="AAA16" i="2"/>
  <c r="AAA11" i="2"/>
  <c r="AAA15" i="2"/>
  <c r="AAA19" i="2"/>
  <c r="AAA23" i="2"/>
  <c r="AAB6" i="2"/>
  <c r="AAB16" i="2"/>
  <c r="AAB11" i="2"/>
  <c r="AAB15" i="2"/>
  <c r="AAB19" i="2"/>
  <c r="AAB23" i="2"/>
  <c r="AAC6" i="2"/>
  <c r="AAC16" i="2"/>
  <c r="AAC11" i="2"/>
  <c r="AAC15" i="2"/>
  <c r="AAC19" i="2"/>
  <c r="AAC23" i="2"/>
  <c r="AAD6" i="2"/>
  <c r="AAD16" i="2"/>
  <c r="AAD11" i="2"/>
  <c r="AAD15" i="2"/>
  <c r="AAD19" i="2"/>
  <c r="AAD23" i="2"/>
  <c r="AAE6" i="2"/>
  <c r="AAE16" i="2"/>
  <c r="AAE11" i="2"/>
  <c r="AAE15" i="2"/>
  <c r="AAE19" i="2"/>
  <c r="AAE23" i="2"/>
  <c r="AAF6" i="2"/>
  <c r="AAF16" i="2"/>
  <c r="AAF11" i="2"/>
  <c r="AAF15" i="2"/>
  <c r="AAF19" i="2"/>
  <c r="AAF23" i="2"/>
  <c r="AAG6" i="2"/>
  <c r="AAG16" i="2"/>
  <c r="AAG11" i="2"/>
  <c r="AAG15" i="2"/>
  <c r="AAG19" i="2"/>
  <c r="AAG23" i="2"/>
  <c r="AAH6" i="2"/>
  <c r="AAH16" i="2"/>
  <c r="AAH11" i="2"/>
  <c r="AAH15" i="2"/>
  <c r="AAH19" i="2"/>
  <c r="AAH23" i="2"/>
  <c r="AAI6" i="2"/>
  <c r="AAI16" i="2"/>
  <c r="AAI11" i="2"/>
  <c r="AAI15" i="2"/>
  <c r="AAI19" i="2"/>
  <c r="AAI23" i="2"/>
  <c r="AAJ6" i="2"/>
  <c r="AAJ16" i="2"/>
  <c r="AAJ11" i="2"/>
  <c r="AAJ15" i="2"/>
  <c r="AAJ19" i="2"/>
  <c r="AAJ23" i="2"/>
  <c r="AAK6" i="2"/>
  <c r="AAK16" i="2"/>
  <c r="AAK11" i="2"/>
  <c r="AAK15" i="2"/>
  <c r="AAK19" i="2"/>
  <c r="AAK23" i="2"/>
  <c r="AAL6" i="2"/>
  <c r="AAL16" i="2"/>
  <c r="AAL11" i="2"/>
  <c r="AAL15" i="2"/>
  <c r="AAL19" i="2"/>
  <c r="AAL23" i="2"/>
  <c r="AAM6" i="2"/>
  <c r="AAM16" i="2"/>
  <c r="AAM11" i="2"/>
  <c r="AAM15" i="2"/>
  <c r="AAM19" i="2"/>
  <c r="AAM23" i="2"/>
  <c r="AAN6" i="2"/>
  <c r="AAN16" i="2"/>
  <c r="AAN11" i="2"/>
  <c r="AAN15" i="2"/>
  <c r="AAN19" i="2"/>
  <c r="AAN23" i="2"/>
  <c r="AAO6" i="2"/>
  <c r="AAO16" i="2"/>
  <c r="AAO11" i="2"/>
  <c r="AAO15" i="2"/>
  <c r="AAO19" i="2"/>
  <c r="AAO23" i="2"/>
  <c r="AAP6" i="2"/>
  <c r="AAP16" i="2"/>
  <c r="AAP11" i="2"/>
  <c r="AAP15" i="2"/>
  <c r="AAP19" i="2"/>
  <c r="AAP23" i="2"/>
  <c r="AAQ6" i="2"/>
  <c r="AAQ16" i="2"/>
  <c r="AAQ11" i="2"/>
  <c r="AAQ15" i="2"/>
  <c r="AAQ19" i="2"/>
  <c r="AAQ23" i="2"/>
  <c r="AAR6" i="2"/>
  <c r="AAR16" i="2"/>
  <c r="AAR11" i="2"/>
  <c r="AAR15" i="2"/>
  <c r="AAR19" i="2"/>
  <c r="AAR23" i="2"/>
  <c r="AAS6" i="2"/>
  <c r="AAS16" i="2"/>
  <c r="AAS11" i="2"/>
  <c r="AAS15" i="2"/>
  <c r="AAS19" i="2"/>
  <c r="AAS23" i="2"/>
  <c r="AAT6" i="2"/>
  <c r="AAT16" i="2"/>
  <c r="AAT11" i="2"/>
  <c r="AAT15" i="2"/>
  <c r="AAT19" i="2"/>
  <c r="AAT23" i="2"/>
  <c r="AAU6" i="2"/>
  <c r="AAU16" i="2"/>
  <c r="AAU11" i="2"/>
  <c r="AAU15" i="2"/>
  <c r="AAU19" i="2"/>
  <c r="AAU23" i="2"/>
  <c r="AAV6" i="2"/>
  <c r="AAV16" i="2"/>
  <c r="AAV11" i="2"/>
  <c r="AAV15" i="2"/>
  <c r="AAV19" i="2"/>
  <c r="AAV23" i="2"/>
  <c r="AAW6" i="2"/>
  <c r="AAW16" i="2"/>
  <c r="AAW11" i="2"/>
  <c r="AAW15" i="2"/>
  <c r="AAW19" i="2"/>
  <c r="AAW23" i="2"/>
  <c r="AAX6" i="2"/>
  <c r="AAX16" i="2"/>
  <c r="AAX11" i="2"/>
  <c r="AAX15" i="2"/>
  <c r="AAX19" i="2"/>
  <c r="AAX23" i="2"/>
  <c r="AAY6" i="2"/>
  <c r="AAY16" i="2"/>
  <c r="AAY11" i="2"/>
  <c r="AAY15" i="2"/>
  <c r="AAY19" i="2"/>
  <c r="AAY23" i="2"/>
  <c r="AAZ6" i="2"/>
  <c r="AAZ16" i="2"/>
  <c r="AAZ11" i="2"/>
  <c r="AAZ15" i="2"/>
  <c r="AAZ19" i="2"/>
  <c r="AAZ23" i="2"/>
  <c r="ABA6" i="2"/>
  <c r="ABA16" i="2"/>
  <c r="ABA11" i="2"/>
  <c r="ABA15" i="2"/>
  <c r="ABA19" i="2"/>
  <c r="ABA23" i="2"/>
  <c r="ABB6" i="2"/>
  <c r="ABB16" i="2"/>
  <c r="ABB11" i="2"/>
  <c r="ABB15" i="2"/>
  <c r="ABB19" i="2"/>
  <c r="ABB23" i="2"/>
  <c r="ABC6" i="2"/>
  <c r="ABC16" i="2"/>
  <c r="ABC11" i="2"/>
  <c r="ABC15" i="2"/>
  <c r="ABC19" i="2"/>
  <c r="ABC23" i="2"/>
  <c r="ABD6" i="2"/>
  <c r="ABD16" i="2"/>
  <c r="ABD11" i="2"/>
  <c r="ABD15" i="2"/>
  <c r="ABD19" i="2"/>
  <c r="ABD23" i="2"/>
  <c r="ABE6" i="2"/>
  <c r="ABE16" i="2"/>
  <c r="ABE11" i="2"/>
  <c r="ABE15" i="2"/>
  <c r="ABE19" i="2"/>
  <c r="ABE23" i="2"/>
  <c r="ABF6" i="2"/>
  <c r="ABF16" i="2"/>
  <c r="ABF11" i="2"/>
  <c r="ABF15" i="2"/>
  <c r="ABF19" i="2"/>
  <c r="ABF23" i="2"/>
  <c r="ABG6" i="2"/>
  <c r="ABG16" i="2"/>
  <c r="ABG11" i="2"/>
  <c r="ABG15" i="2"/>
  <c r="ABG19" i="2"/>
  <c r="ABG23" i="2"/>
  <c r="ABH6" i="2"/>
  <c r="ABH16" i="2"/>
  <c r="ABH11" i="2"/>
  <c r="ABH15" i="2"/>
  <c r="ABH19" i="2"/>
  <c r="ABH23" i="2"/>
  <c r="ABI6" i="2"/>
  <c r="ABI16" i="2"/>
  <c r="ABI11" i="2"/>
  <c r="ABI15" i="2"/>
  <c r="ABI19" i="2"/>
  <c r="ABI23" i="2"/>
  <c r="ABJ6" i="2"/>
  <c r="ABJ16" i="2"/>
  <c r="ABJ11" i="2"/>
  <c r="ABJ15" i="2"/>
  <c r="ABJ19" i="2"/>
  <c r="ABJ23" i="2"/>
  <c r="ABK6" i="2"/>
  <c r="ABK16" i="2"/>
  <c r="ABK11" i="2"/>
  <c r="ABK15" i="2"/>
  <c r="ABK19" i="2"/>
  <c r="ABK23" i="2"/>
  <c r="ABL6" i="2"/>
  <c r="ABL16" i="2"/>
  <c r="ABL11" i="2"/>
  <c r="ABL15" i="2"/>
  <c r="ABL19" i="2"/>
  <c r="ABL23" i="2"/>
  <c r="ABM6" i="2"/>
  <c r="ABM16" i="2"/>
  <c r="ABM11" i="2"/>
  <c r="ABM15" i="2"/>
  <c r="ABM19" i="2"/>
  <c r="ABM23" i="2"/>
  <c r="K6" i="2"/>
  <c r="K16" i="2"/>
  <c r="K11" i="2"/>
  <c r="K15" i="2"/>
  <c r="K19" i="2"/>
  <c r="K23" i="2"/>
  <c r="J6" i="2"/>
  <c r="J16" i="2"/>
  <c r="J11" i="2"/>
  <c r="J15" i="2"/>
  <c r="J19" i="2"/>
  <c r="J23" i="2"/>
  <c r="B8" i="2"/>
  <c r="K5" i="1"/>
  <c r="K3" i="2"/>
  <c r="J218" i="3"/>
  <c r="J217" i="3"/>
  <c r="J216" i="3"/>
  <c r="J215" i="3"/>
  <c r="J214" i="3"/>
  <c r="J213" i="3"/>
  <c r="J212" i="3"/>
  <c r="J211" i="3"/>
  <c r="EX211" i="3" s="1"/>
  <c r="J210" i="3"/>
  <c r="J209" i="3"/>
  <c r="J208" i="3"/>
  <c r="J207" i="3"/>
  <c r="EX207" i="3" s="1"/>
  <c r="J206" i="3"/>
  <c r="J205" i="3"/>
  <c r="J204" i="3"/>
  <c r="J203" i="3"/>
  <c r="EX203" i="3" s="1"/>
  <c r="J202" i="3"/>
  <c r="J201" i="3"/>
  <c r="J200" i="3"/>
  <c r="J199" i="3"/>
  <c r="EX199" i="3" s="1"/>
  <c r="J197" i="3"/>
  <c r="J196" i="3"/>
  <c r="J195" i="3"/>
  <c r="J194" i="3"/>
  <c r="EX194" i="3" s="1"/>
  <c r="J193" i="3"/>
  <c r="FA192" i="3"/>
  <c r="J192" i="3"/>
  <c r="J191" i="3"/>
  <c r="EX191" i="3" s="1"/>
  <c r="J190" i="3"/>
  <c r="J189" i="3"/>
  <c r="J188" i="3"/>
  <c r="J187" i="3"/>
  <c r="J186" i="3"/>
  <c r="J185" i="3"/>
  <c r="J184" i="3"/>
  <c r="J182" i="3"/>
  <c r="EX182" i="3" s="1"/>
  <c r="J181" i="3"/>
  <c r="J180" i="3"/>
  <c r="J179" i="3"/>
  <c r="FA178" i="3"/>
  <c r="J178" i="3"/>
  <c r="FA177" i="3"/>
  <c r="J177" i="3"/>
  <c r="J176" i="3"/>
  <c r="EX176" i="3" s="1"/>
  <c r="J175" i="3"/>
  <c r="J174" i="3"/>
  <c r="FA173" i="3"/>
  <c r="J173" i="3"/>
  <c r="J172" i="3"/>
  <c r="J171" i="3"/>
  <c r="J170" i="3"/>
  <c r="J169" i="3"/>
  <c r="J168" i="3"/>
  <c r="J167" i="3"/>
  <c r="FA166" i="3"/>
  <c r="J166" i="3"/>
  <c r="J165" i="3"/>
  <c r="J164" i="3"/>
  <c r="J163" i="3"/>
  <c r="J162" i="3"/>
  <c r="J161" i="3"/>
  <c r="J160" i="3"/>
  <c r="J159" i="3"/>
  <c r="J158" i="3"/>
  <c r="FA157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2" i="3"/>
  <c r="J91" i="3"/>
  <c r="J90" i="3"/>
  <c r="J89" i="3"/>
  <c r="J88" i="3"/>
  <c r="J87" i="3"/>
  <c r="J86" i="3"/>
  <c r="J85" i="3"/>
  <c r="J83" i="3"/>
  <c r="J82" i="3"/>
  <c r="J81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8" i="3"/>
  <c r="J56" i="3"/>
  <c r="J55" i="3"/>
  <c r="J54" i="3"/>
  <c r="J53" i="3"/>
  <c r="J51" i="3"/>
  <c r="J50" i="3"/>
  <c r="J48" i="3"/>
  <c r="J47" i="3"/>
  <c r="J46" i="3"/>
  <c r="J45" i="3"/>
  <c r="J44" i="3"/>
  <c r="J43" i="3"/>
  <c r="J42" i="3"/>
  <c r="J41" i="3"/>
  <c r="J40" i="3"/>
  <c r="J38" i="3"/>
  <c r="J37" i="3"/>
  <c r="J35" i="3"/>
  <c r="J34" i="3"/>
  <c r="J33" i="3"/>
  <c r="J32" i="3"/>
  <c r="J31" i="3"/>
  <c r="J30" i="3"/>
  <c r="J29" i="3"/>
  <c r="J28" i="3"/>
  <c r="J26" i="3"/>
  <c r="J25" i="3"/>
  <c r="J24" i="3"/>
  <c r="J23" i="3"/>
  <c r="J9" i="3"/>
  <c r="J8" i="3"/>
  <c r="AH11" i="4"/>
  <c r="V12" i="4"/>
  <c r="V22" i="4"/>
  <c r="X22" i="4"/>
  <c r="X12" i="4"/>
  <c r="AB29" i="5"/>
  <c r="AA29" i="5"/>
  <c r="Z29" i="5"/>
  <c r="Y29" i="5"/>
  <c r="X29" i="5"/>
  <c r="W29" i="5"/>
  <c r="V29" i="5"/>
  <c r="U29" i="5"/>
  <c r="T29" i="5"/>
  <c r="J29" i="5"/>
  <c r="I29" i="5"/>
  <c r="H29" i="5"/>
  <c r="G29" i="5"/>
  <c r="F29" i="5"/>
  <c r="E29" i="5"/>
  <c r="C29" i="5"/>
  <c r="J5" i="1"/>
  <c r="B20" i="2"/>
  <c r="AF22" i="4"/>
  <c r="G14" i="2" s="1"/>
  <c r="LK3" i="1"/>
  <c r="NS3" i="1"/>
  <c r="QC3" i="1"/>
  <c r="QS3" i="1"/>
  <c r="SM3" i="1"/>
  <c r="UU3" i="1"/>
  <c r="XE3" i="1"/>
  <c r="ZM3" i="1"/>
  <c r="G20" i="2"/>
  <c r="JI20" i="2" s="1"/>
  <c r="AX3" i="1"/>
  <c r="E20" i="2" s="1"/>
  <c r="GS3" i="1"/>
  <c r="CC3" i="1"/>
  <c r="EX230" i="3"/>
  <c r="EZ271" i="3"/>
  <c r="FA269" i="3"/>
  <c r="Z3" i="1"/>
  <c r="GZ3" i="1" s="1"/>
  <c r="EI3" i="1"/>
  <c r="JQ3" i="1"/>
  <c r="AP3" i="1"/>
  <c r="L3" i="4" s="1"/>
  <c r="AT22" i="4"/>
  <c r="G21" i="2" s="1"/>
  <c r="AV12" i="4"/>
  <c r="G18" i="2" s="1"/>
  <c r="AV22" i="4"/>
  <c r="M16" i="2"/>
  <c r="O16" i="2"/>
  <c r="Q16" i="2"/>
  <c r="S16" i="2"/>
  <c r="U16" i="2"/>
  <c r="W16" i="2"/>
  <c r="X16" i="2"/>
  <c r="Y16" i="2"/>
  <c r="Z16" i="2"/>
  <c r="AA16" i="2"/>
  <c r="AC16" i="2"/>
  <c r="AE16" i="2"/>
  <c r="AJ16" i="2"/>
  <c r="AL16" i="2"/>
  <c r="AN16" i="2"/>
  <c r="AP16" i="2"/>
  <c r="AQ16" i="2"/>
  <c r="AS16" i="2"/>
  <c r="AU16" i="2"/>
  <c r="AW16" i="2"/>
  <c r="AZ16" i="2"/>
  <c r="BB16" i="2"/>
  <c r="BD16" i="2"/>
  <c r="BF16" i="2"/>
  <c r="BG16" i="2"/>
  <c r="BI16" i="2"/>
  <c r="BK16" i="2"/>
  <c r="L16" i="2"/>
  <c r="N16" i="2"/>
  <c r="P16" i="2"/>
  <c r="R16" i="2"/>
  <c r="T16" i="2"/>
  <c r="V16" i="2"/>
  <c r="AB16" i="2"/>
  <c r="AD16" i="2"/>
  <c r="AF16" i="2"/>
  <c r="AG16" i="2"/>
  <c r="AH16" i="2"/>
  <c r="AI16" i="2"/>
  <c r="AK16" i="2"/>
  <c r="AM16" i="2"/>
  <c r="AO16" i="2"/>
  <c r="AR16" i="2"/>
  <c r="AT16" i="2"/>
  <c r="AV16" i="2"/>
  <c r="AX16" i="2"/>
  <c r="AY16" i="2"/>
  <c r="BA16" i="2"/>
  <c r="BC16" i="2"/>
  <c r="BE16" i="2"/>
  <c r="BH16" i="2"/>
  <c r="BJ16" i="2"/>
  <c r="BL16" i="2"/>
  <c r="BN16" i="2"/>
  <c r="BO16" i="2"/>
  <c r="BQ16" i="2"/>
  <c r="BS16" i="2"/>
  <c r="BU16" i="2"/>
  <c r="BX16" i="2"/>
  <c r="BY16" i="2"/>
  <c r="CB16" i="2"/>
  <c r="CC16" i="2"/>
  <c r="CF16" i="2"/>
  <c r="CG16" i="2"/>
  <c r="CH16" i="2"/>
  <c r="CJ16" i="2"/>
  <c r="CL16" i="2"/>
  <c r="CN16" i="2"/>
  <c r="CP16" i="2"/>
  <c r="CR16" i="2"/>
  <c r="CT16" i="2"/>
  <c r="CV16" i="2"/>
  <c r="CX16" i="2"/>
  <c r="CZ16" i="2"/>
  <c r="DB16" i="2"/>
  <c r="DD16" i="2"/>
  <c r="DF16" i="2"/>
  <c r="DH16" i="2"/>
  <c r="DJ16" i="2"/>
  <c r="DL16" i="2"/>
  <c r="DN16" i="2"/>
  <c r="DP16" i="2"/>
  <c r="DR16" i="2"/>
  <c r="DT16" i="2"/>
  <c r="DV16" i="2"/>
  <c r="DX16" i="2"/>
  <c r="DZ16" i="2"/>
  <c r="EB16" i="2"/>
  <c r="ED16" i="2"/>
  <c r="EF16" i="2"/>
  <c r="EH16" i="2"/>
  <c r="EJ16" i="2"/>
  <c r="EL16" i="2"/>
  <c r="EN16" i="2"/>
  <c r="EP16" i="2"/>
  <c r="ER16" i="2"/>
  <c r="ET16" i="2"/>
  <c r="EV16" i="2"/>
  <c r="EX16" i="2"/>
  <c r="EZ16" i="2"/>
  <c r="FB16" i="2"/>
  <c r="FD16" i="2"/>
  <c r="FF16" i="2"/>
  <c r="FH16" i="2"/>
  <c r="FJ16" i="2"/>
  <c r="FL16" i="2"/>
  <c r="FN16" i="2"/>
  <c r="FP16" i="2"/>
  <c r="FR16" i="2"/>
  <c r="FT16" i="2"/>
  <c r="AR31" i="4"/>
  <c r="G7" i="2" s="1"/>
  <c r="HR7" i="2" s="1"/>
  <c r="HR26" i="2" s="1"/>
  <c r="FA134" i="3"/>
  <c r="FA32" i="3"/>
  <c r="FA197" i="3"/>
  <c r="FA194" i="3"/>
  <c r="ACP229" i="1"/>
  <c r="ACO229" i="1" s="1"/>
  <c r="FB192" i="3"/>
  <c r="FB96" i="3"/>
  <c r="FB64" i="3"/>
  <c r="FB26" i="3"/>
  <c r="FB270" i="3"/>
  <c r="FB268" i="3"/>
  <c r="FB266" i="3"/>
  <c r="FB264" i="3"/>
  <c r="FB262" i="3"/>
  <c r="FB260" i="3"/>
  <c r="FB258" i="3"/>
  <c r="FB256" i="3"/>
  <c r="FB254" i="3"/>
  <c r="FB252" i="3"/>
  <c r="FB250" i="3"/>
  <c r="FB248" i="3"/>
  <c r="FB246" i="3"/>
  <c r="FB244" i="3"/>
  <c r="FB242" i="3"/>
  <c r="FB240" i="3"/>
  <c r="FB238" i="3"/>
  <c r="FB236" i="3"/>
  <c r="FB234" i="3"/>
  <c r="FB232" i="3"/>
  <c r="FB230" i="3"/>
  <c r="FB228" i="3"/>
  <c r="FB226" i="3"/>
  <c r="FB224" i="3"/>
  <c r="FB222" i="3"/>
  <c r="FB220" i="3"/>
  <c r="FB218" i="3"/>
  <c r="FB216" i="3"/>
  <c r="FB214" i="3"/>
  <c r="FB212" i="3"/>
  <c r="FB210" i="3"/>
  <c r="FB208" i="3"/>
  <c r="FB206" i="3"/>
  <c r="FB204" i="3"/>
  <c r="FB202" i="3"/>
  <c r="FB200" i="3"/>
  <c r="FB198" i="3"/>
  <c r="FB196" i="3"/>
  <c r="FB180" i="3"/>
  <c r="FB172" i="3"/>
  <c r="FB164" i="3"/>
  <c r="FB152" i="3"/>
  <c r="FB140" i="3"/>
  <c r="FB136" i="3"/>
  <c r="FB120" i="3"/>
  <c r="FB116" i="3"/>
  <c r="FB104" i="3"/>
  <c r="FB92" i="3"/>
  <c r="FB68" i="3"/>
  <c r="FB54" i="3"/>
  <c r="FB194" i="3"/>
  <c r="FB190" i="3"/>
  <c r="FB182" i="3"/>
  <c r="FB178" i="3"/>
  <c r="FB174" i="3"/>
  <c r="FB170" i="3"/>
  <c r="FB158" i="3"/>
  <c r="FB150" i="3"/>
  <c r="FB142" i="3"/>
  <c r="FB138" i="3"/>
  <c r="FB134" i="3"/>
  <c r="FB130" i="3"/>
  <c r="FB126" i="3"/>
  <c r="FB114" i="3"/>
  <c r="FB98" i="3"/>
  <c r="FB90" i="3"/>
  <c r="FB86" i="3"/>
  <c r="FB66" i="3"/>
  <c r="FB43" i="3"/>
  <c r="FB33" i="3"/>
  <c r="FB24" i="3"/>
  <c r="FB185" i="3"/>
  <c r="FB153" i="3"/>
  <c r="FB125" i="3"/>
  <c r="FB93" i="3"/>
  <c r="FB61" i="3"/>
  <c r="FB42" i="3"/>
  <c r="M3" i="2"/>
  <c r="FF10" i="3"/>
  <c r="EZ10" i="3"/>
  <c r="EW19" i="3"/>
  <c r="EX17" i="3"/>
  <c r="FB14" i="3"/>
  <c r="FC20" i="3"/>
  <c r="FH20" i="3" s="1"/>
  <c r="FA21" i="3"/>
  <c r="FB241" i="3"/>
  <c r="FE260" i="3"/>
  <c r="FE258" i="3"/>
  <c r="FE256" i="3"/>
  <c r="FE254" i="3"/>
  <c r="FE252" i="3"/>
  <c r="FE250" i="3"/>
  <c r="FE267" i="3"/>
  <c r="FE265" i="3"/>
  <c r="FE263" i="3"/>
  <c r="FE261" i="3"/>
  <c r="FE259" i="3"/>
  <c r="FE257" i="3"/>
  <c r="FE255" i="3"/>
  <c r="FE253" i="3"/>
  <c r="FE251" i="3"/>
  <c r="FE249" i="3"/>
  <c r="FC11" i="3"/>
  <c r="EW10" i="3"/>
  <c r="FB245" i="3"/>
  <c r="FB225" i="3"/>
  <c r="FB213" i="3"/>
  <c r="FB176" i="3"/>
  <c r="FB80" i="3"/>
  <c r="FB62" i="3"/>
  <c r="FA62" i="3"/>
  <c r="FA101" i="3"/>
  <c r="FB84" i="3"/>
  <c r="FB124" i="3"/>
  <c r="FB56" i="3"/>
  <c r="FE22" i="3"/>
  <c r="FB31" i="3"/>
  <c r="FA31" i="3"/>
  <c r="FB51" i="3"/>
  <c r="FA169" i="3"/>
  <c r="FB78" i="3"/>
  <c r="FB112" i="3"/>
  <c r="FB188" i="3"/>
  <c r="BM16" i="2"/>
  <c r="BP16" i="2"/>
  <c r="BT16" i="2"/>
  <c r="CI16" i="2"/>
  <c r="CM16" i="2"/>
  <c r="CQ16" i="2"/>
  <c r="CU16" i="2"/>
  <c r="CY16" i="2"/>
  <c r="DC16" i="2"/>
  <c r="DG16" i="2"/>
  <c r="DK16" i="2"/>
  <c r="DO16" i="2"/>
  <c r="DS16" i="2"/>
  <c r="DW16" i="2"/>
  <c r="EA16" i="2"/>
  <c r="EE16" i="2"/>
  <c r="EI16" i="2"/>
  <c r="EM16" i="2"/>
  <c r="EQ16" i="2"/>
  <c r="EU16" i="2"/>
  <c r="EY16" i="2"/>
  <c r="FC16" i="2"/>
  <c r="FG16" i="2"/>
  <c r="FK16" i="2"/>
  <c r="FO16" i="2"/>
  <c r="FS16" i="2"/>
  <c r="BR16" i="2"/>
  <c r="BV16" i="2"/>
  <c r="BW16" i="2"/>
  <c r="BZ16" i="2"/>
  <c r="CA16" i="2"/>
  <c r="CD16" i="2"/>
  <c r="CE16" i="2"/>
  <c r="CK16" i="2"/>
  <c r="CO16" i="2"/>
  <c r="CS16" i="2"/>
  <c r="CW16" i="2"/>
  <c r="DA16" i="2"/>
  <c r="DE16" i="2"/>
  <c r="DI16" i="2"/>
  <c r="DM16" i="2"/>
  <c r="DQ16" i="2"/>
  <c r="DU16" i="2"/>
  <c r="DY16" i="2"/>
  <c r="EC16" i="2"/>
  <c r="EG16" i="2"/>
  <c r="EK16" i="2"/>
  <c r="EO16" i="2"/>
  <c r="ES16" i="2"/>
  <c r="EW16" i="2"/>
  <c r="FA16" i="2"/>
  <c r="FE16" i="2"/>
  <c r="FI16" i="2"/>
  <c r="FM16" i="2"/>
  <c r="FQ16" i="2"/>
  <c r="FU16" i="2"/>
  <c r="FV16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FB35" i="3"/>
  <c r="FB108" i="3"/>
  <c r="FA140" i="3"/>
  <c r="FE11" i="3"/>
  <c r="EX11" i="3"/>
  <c r="FB45" i="3"/>
  <c r="FB201" i="3"/>
  <c r="FB146" i="3"/>
  <c r="FB154" i="3"/>
  <c r="FB168" i="3"/>
  <c r="FA49" i="3"/>
  <c r="FB71" i="3"/>
  <c r="FB89" i="3"/>
  <c r="FB132" i="3"/>
  <c r="AX5" i="4"/>
  <c r="AT12" i="4"/>
  <c r="FB128" i="3"/>
  <c r="FB82" i="3"/>
  <c r="FB49" i="3"/>
  <c r="AH17" i="4"/>
  <c r="XC12" i="2"/>
  <c r="XG12" i="2"/>
  <c r="XI12" i="2"/>
  <c r="XK12" i="2"/>
  <c r="XM12" i="2"/>
  <c r="XO12" i="2"/>
  <c r="XQ12" i="2"/>
  <c r="XS12" i="2"/>
  <c r="XW12" i="2"/>
  <c r="YE12" i="2"/>
  <c r="YM12" i="2"/>
  <c r="YU12" i="2"/>
  <c r="ZC12" i="2"/>
  <c r="ZK12" i="2"/>
  <c r="ZS12" i="2"/>
  <c r="AAA12" i="2"/>
  <c r="AAI12" i="2"/>
  <c r="AAQ12" i="2"/>
  <c r="AAY12" i="2"/>
  <c r="ABG12" i="2"/>
  <c r="J12" i="2"/>
  <c r="BO12" i="2"/>
  <c r="CE12" i="2"/>
  <c r="N12" i="2"/>
  <c r="V12" i="2"/>
  <c r="AD12" i="2"/>
  <c r="AL12" i="2"/>
  <c r="AT12" i="2"/>
  <c r="BB12" i="2"/>
  <c r="BI12" i="2"/>
  <c r="BP12" i="2"/>
  <c r="BX12" i="2"/>
  <c r="CF12" i="2"/>
  <c r="CN12" i="2"/>
  <c r="CS12" i="2"/>
  <c r="CU12" i="2"/>
  <c r="CW12" i="2"/>
  <c r="CY12" i="2"/>
  <c r="DA12" i="2"/>
  <c r="DC12" i="2"/>
  <c r="DE12" i="2"/>
  <c r="DG12" i="2"/>
  <c r="DI12" i="2"/>
  <c r="DK12" i="2"/>
  <c r="DM12" i="2"/>
  <c r="DO12" i="2"/>
  <c r="DQ12" i="2"/>
  <c r="DS12" i="2"/>
  <c r="DU12" i="2"/>
  <c r="DW12" i="2"/>
  <c r="DY12" i="2"/>
  <c r="EA12" i="2"/>
  <c r="EC12" i="2"/>
  <c r="EE12" i="2"/>
  <c r="EG12" i="2"/>
  <c r="EI12" i="2"/>
  <c r="EK12" i="2"/>
  <c r="EM12" i="2"/>
  <c r="EO12" i="2"/>
  <c r="EQ12" i="2"/>
  <c r="ACP63" i="1"/>
  <c r="ACO63" i="1" s="1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KU16" i="2"/>
  <c r="FA168" i="3"/>
  <c r="FB73" i="3"/>
  <c r="EX59" i="3"/>
  <c r="EY22" i="3"/>
  <c r="ACP163" i="1"/>
  <c r="ACO163" i="1" s="1"/>
  <c r="EW265" i="3"/>
  <c r="EW260" i="3"/>
  <c r="EW256" i="3"/>
  <c r="EW252" i="3"/>
  <c r="EW222" i="3"/>
  <c r="FC59" i="3"/>
  <c r="FH59" i="3" s="1"/>
  <c r="FB57" i="3"/>
  <c r="FA216" i="3"/>
  <c r="FA212" i="3"/>
  <c r="FA206" i="3"/>
  <c r="FA200" i="3"/>
  <c r="FA186" i="3"/>
  <c r="FA182" i="3"/>
  <c r="FA170" i="3"/>
  <c r="FA154" i="3"/>
  <c r="FA150" i="3"/>
  <c r="FA142" i="3"/>
  <c r="FA114" i="3"/>
  <c r="FA98" i="3"/>
  <c r="FA90" i="3"/>
  <c r="FA64" i="3"/>
  <c r="FA54" i="3"/>
  <c r="FA29" i="3"/>
  <c r="FA203" i="3"/>
  <c r="FA199" i="3"/>
  <c r="FA185" i="3"/>
  <c r="FA159" i="3"/>
  <c r="FA151" i="3"/>
  <c r="FA137" i="3"/>
  <c r="FA97" i="3"/>
  <c r="FA83" i="3"/>
  <c r="FA28" i="3"/>
  <c r="EY57" i="3"/>
  <c r="FA36" i="3"/>
  <c r="FB36" i="3"/>
  <c r="EX39" i="3"/>
  <c r="FE52" i="3"/>
  <c r="EW57" i="3"/>
  <c r="AW272" i="3"/>
  <c r="ACP59" i="1"/>
  <c r="ACO59" i="1" s="1"/>
  <c r="FE36" i="3"/>
  <c r="EZ36" i="3"/>
  <c r="FA39" i="3"/>
  <c r="FA52" i="3"/>
  <c r="FF57" i="3"/>
  <c r="FC57" i="3"/>
  <c r="FH57" i="3" s="1"/>
  <c r="EY59" i="3"/>
  <c r="EZ59" i="3"/>
  <c r="EW219" i="3"/>
  <c r="ACP36" i="1"/>
  <c r="ACO36" i="1" s="1"/>
  <c r="FC36" i="3"/>
  <c r="FH36" i="3" s="1"/>
  <c r="EY36" i="3"/>
  <c r="EW36" i="3"/>
  <c r="EX36" i="3"/>
  <c r="EZ39" i="3"/>
  <c r="FF39" i="3"/>
  <c r="EY39" i="3"/>
  <c r="FC52" i="3"/>
  <c r="FH52" i="3" s="1"/>
  <c r="FE57" i="3"/>
  <c r="FA57" i="3"/>
  <c r="FF59" i="3"/>
  <c r="FA59" i="3"/>
  <c r="EW59" i="3"/>
  <c r="FE59" i="3"/>
  <c r="FB59" i="3"/>
  <c r="FF36" i="3"/>
  <c r="FA27" i="3"/>
  <c r="EW27" i="3"/>
  <c r="FE27" i="3"/>
  <c r="FB27" i="3"/>
  <c r="EZ27" i="3"/>
  <c r="EX27" i="3"/>
  <c r="FB209" i="3"/>
  <c r="ACP27" i="1"/>
  <c r="ACO27" i="1" s="1"/>
  <c r="FE238" i="3"/>
  <c r="FE223" i="3"/>
  <c r="FE221" i="3"/>
  <c r="FC207" i="3"/>
  <c r="FH207" i="3" s="1"/>
  <c r="FC40" i="3"/>
  <c r="FE219" i="3"/>
  <c r="FE266" i="3"/>
  <c r="FE264" i="3"/>
  <c r="FE262" i="3"/>
  <c r="FE248" i="3"/>
  <c r="FE247" i="3"/>
  <c r="FE246" i="3"/>
  <c r="FE245" i="3"/>
  <c r="FE244" i="3"/>
  <c r="FE243" i="3"/>
  <c r="FE242" i="3"/>
  <c r="FE241" i="3"/>
  <c r="FE240" i="3"/>
  <c r="FE239" i="3"/>
  <c r="FE237" i="3"/>
  <c r="FE236" i="3"/>
  <c r="FE235" i="3"/>
  <c r="FE234" i="3"/>
  <c r="FE233" i="3"/>
  <c r="FE232" i="3"/>
  <c r="FE231" i="3"/>
  <c r="FE230" i="3"/>
  <c r="FE229" i="3"/>
  <c r="FE228" i="3"/>
  <c r="FE227" i="3"/>
  <c r="FE226" i="3"/>
  <c r="FE225" i="3"/>
  <c r="FE224" i="3"/>
  <c r="FE222" i="3"/>
  <c r="FE220" i="3"/>
  <c r="FF210" i="3"/>
  <c r="FF116" i="3"/>
  <c r="FF46" i="3"/>
  <c r="FC264" i="3"/>
  <c r="FC250" i="3"/>
  <c r="FH250" i="3" s="1"/>
  <c r="FC235" i="3"/>
  <c r="FH235" i="3" s="1"/>
  <c r="FC216" i="3"/>
  <c r="FC194" i="3"/>
  <c r="FH194" i="3" s="1"/>
  <c r="FC178" i="3"/>
  <c r="FH178" i="3" s="1"/>
  <c r="FC150" i="3"/>
  <c r="FC123" i="3"/>
  <c r="FH123" i="3" s="1"/>
  <c r="FC109" i="3"/>
  <c r="FC81" i="3"/>
  <c r="FH81" i="3" s="1"/>
  <c r="FC43" i="3"/>
  <c r="EW80" i="3"/>
  <c r="FA60" i="3"/>
  <c r="ES12" i="2"/>
  <c r="EU12" i="2"/>
  <c r="EW12" i="2"/>
  <c r="EY12" i="2"/>
  <c r="FA12" i="2"/>
  <c r="FC12" i="2"/>
  <c r="FE12" i="2"/>
  <c r="FG12" i="2"/>
  <c r="FI12" i="2"/>
  <c r="FK12" i="2"/>
  <c r="FM12" i="2"/>
  <c r="FO12" i="2"/>
  <c r="FQ12" i="2"/>
  <c r="FS12" i="2"/>
  <c r="FU12" i="2"/>
  <c r="FW12" i="2"/>
  <c r="XT12" i="2"/>
  <c r="XX12" i="2"/>
  <c r="YB12" i="2"/>
  <c r="YF12" i="2"/>
  <c r="YJ12" i="2"/>
  <c r="YN12" i="2"/>
  <c r="YR12" i="2"/>
  <c r="YV12" i="2"/>
  <c r="YZ12" i="2"/>
  <c r="ZD12" i="2"/>
  <c r="ZH12" i="2"/>
  <c r="ZL12" i="2"/>
  <c r="ZP12" i="2"/>
  <c r="ZT12" i="2"/>
  <c r="ZX12" i="2"/>
  <c r="AAB12" i="2"/>
  <c r="AAF12" i="2"/>
  <c r="AAJ12" i="2"/>
  <c r="AAN12" i="2"/>
  <c r="AAR12" i="2"/>
  <c r="AAV12" i="2"/>
  <c r="AAZ12" i="2"/>
  <c r="ABD12" i="2"/>
  <c r="ABH12" i="2"/>
  <c r="ABL12" i="2"/>
  <c r="BJ12" i="2"/>
  <c r="BQ12" i="2"/>
  <c r="BY12" i="2"/>
  <c r="CG12" i="2"/>
  <c r="CO12" i="2"/>
  <c r="O12" i="2"/>
  <c r="S12" i="2"/>
  <c r="W12" i="2"/>
  <c r="AA12" i="2"/>
  <c r="AE12" i="2"/>
  <c r="AI12" i="2"/>
  <c r="AM12" i="2"/>
  <c r="AP12" i="2"/>
  <c r="AU12" i="2"/>
  <c r="AX12" i="2"/>
  <c r="BC12" i="2"/>
  <c r="YC12" i="2"/>
  <c r="YK12" i="2"/>
  <c r="YS12" i="2"/>
  <c r="ZA12" i="2"/>
  <c r="ZI12" i="2"/>
  <c r="ZQ12" i="2"/>
  <c r="ZY12" i="2"/>
  <c r="AAG12" i="2"/>
  <c r="AAO12" i="2"/>
  <c r="AAW12" i="2"/>
  <c r="ABE12" i="2"/>
  <c r="ABM12" i="2"/>
  <c r="BS12" i="2"/>
  <c r="CI12" i="2"/>
  <c r="P12" i="2"/>
  <c r="X12" i="2"/>
  <c r="AF12" i="2"/>
  <c r="AN12" i="2"/>
  <c r="AV12" i="2"/>
  <c r="BD12" i="2"/>
  <c r="BH12" i="2"/>
  <c r="BR12" i="2"/>
  <c r="BZ12" i="2"/>
  <c r="CH12" i="2"/>
  <c r="CP12" i="2"/>
  <c r="FY12" i="2"/>
  <c r="ER12" i="2"/>
  <c r="ET12" i="2"/>
  <c r="EV12" i="2"/>
  <c r="EX12" i="2"/>
  <c r="EZ12" i="2"/>
  <c r="FB12" i="2"/>
  <c r="FD12" i="2"/>
  <c r="FF12" i="2"/>
  <c r="FH12" i="2"/>
  <c r="FJ12" i="2"/>
  <c r="FL12" i="2"/>
  <c r="FN12" i="2"/>
  <c r="FP12" i="2"/>
  <c r="FR12" i="2"/>
  <c r="FT12" i="2"/>
  <c r="FV12" i="2"/>
  <c r="CQ12" i="2"/>
  <c r="XU12" i="2"/>
  <c r="XZ12" i="2"/>
  <c r="YD12" i="2"/>
  <c r="YH12" i="2"/>
  <c r="YL12" i="2"/>
  <c r="YP12" i="2"/>
  <c r="YT12" i="2"/>
  <c r="YX12" i="2"/>
  <c r="ZB12" i="2"/>
  <c r="ZF12" i="2"/>
  <c r="ZJ12" i="2"/>
  <c r="ZN12" i="2"/>
  <c r="ZR12" i="2"/>
  <c r="ZV12" i="2"/>
  <c r="ZZ12" i="2"/>
  <c r="AAD12" i="2"/>
  <c r="AAH12" i="2"/>
  <c r="AAL12" i="2"/>
  <c r="AAP12" i="2"/>
  <c r="AAT12" i="2"/>
  <c r="AAX12" i="2"/>
  <c r="ABB12" i="2"/>
  <c r="ABF12" i="2"/>
  <c r="ABJ12" i="2"/>
  <c r="K12" i="2"/>
  <c r="BN12" i="2"/>
  <c r="BU12" i="2"/>
  <c r="CC12" i="2"/>
  <c r="CK12" i="2"/>
  <c r="M12" i="2"/>
  <c r="Q12" i="2"/>
  <c r="U12" i="2"/>
  <c r="Y12" i="2"/>
  <c r="AC12" i="2"/>
  <c r="AG12" i="2"/>
  <c r="AK12" i="2"/>
  <c r="AO12" i="2"/>
  <c r="AR12" i="2"/>
  <c r="AW12" i="2"/>
  <c r="AZ12" i="2"/>
  <c r="BE12" i="2"/>
  <c r="XY12" i="2"/>
  <c r="YG12" i="2"/>
  <c r="YO12" i="2"/>
  <c r="YW12" i="2"/>
  <c r="ZE12" i="2"/>
  <c r="ZM12" i="2"/>
  <c r="ZU12" i="2"/>
  <c r="AAC12" i="2"/>
  <c r="AAK12" i="2"/>
  <c r="AAS12" i="2"/>
  <c r="ABA12" i="2"/>
  <c r="ABI12" i="2"/>
  <c r="BL12" i="2"/>
  <c r="CA12" i="2"/>
  <c r="L12" i="2"/>
  <c r="T12" i="2"/>
  <c r="AB12" i="2"/>
  <c r="AJ12" i="2"/>
  <c r="AQ12" i="2"/>
  <c r="AY12" i="2"/>
  <c r="BF12" i="2"/>
  <c r="BM12" i="2"/>
  <c r="BV12" i="2"/>
  <c r="CD12" i="2"/>
  <c r="CL12" i="2"/>
  <c r="FF159" i="3"/>
  <c r="FC27" i="3"/>
  <c r="FH27" i="3" s="1"/>
  <c r="FF27" i="3"/>
  <c r="EY27" i="3"/>
  <c r="EW267" i="3"/>
  <c r="FC184" i="3"/>
  <c r="ACP164" i="1"/>
  <c r="ACO164" i="1" s="1"/>
  <c r="FA48" i="3"/>
  <c r="FB50" i="3"/>
  <c r="FC165" i="3"/>
  <c r="ACP165" i="1"/>
  <c r="ACO165" i="1" s="1"/>
  <c r="FA165" i="3"/>
  <c r="ACP152" i="1"/>
  <c r="ACO152" i="1" s="1"/>
  <c r="FB94" i="3"/>
  <c r="FA132" i="3"/>
  <c r="ACP176" i="1"/>
  <c r="ACO176" i="1" s="1"/>
  <c r="FA176" i="3"/>
  <c r="FC151" i="3"/>
  <c r="FH151" i="3" s="1"/>
  <c r="ACP121" i="1"/>
  <c r="ACO121" i="1" s="1"/>
  <c r="FB105" i="3"/>
  <c r="FA91" i="3"/>
  <c r="ACP39" i="1"/>
  <c r="ACO39" i="1" s="1"/>
  <c r="FE39" i="3"/>
  <c r="FB39" i="3"/>
  <c r="FC102" i="3"/>
  <c r="ACP184" i="1"/>
  <c r="ACO184" i="1" s="1"/>
  <c r="FB184" i="3"/>
  <c r="FB160" i="3"/>
  <c r="FB110" i="3"/>
  <c r="FB102" i="3"/>
  <c r="FB74" i="3"/>
  <c r="FA181" i="3"/>
  <c r="FC119" i="3"/>
  <c r="FH119" i="3" s="1"/>
  <c r="ACP183" i="1"/>
  <c r="ACO183" i="1" s="1"/>
  <c r="AX12" i="4"/>
  <c r="G17" i="2"/>
  <c r="MN17" i="2" s="1"/>
  <c r="FX12" i="2"/>
  <c r="GA12" i="2"/>
  <c r="GC12" i="2"/>
  <c r="GE12" i="2"/>
  <c r="GG12" i="2"/>
  <c r="GI12" i="2"/>
  <c r="GK12" i="2"/>
  <c r="GM12" i="2"/>
  <c r="GO12" i="2"/>
  <c r="GQ12" i="2"/>
  <c r="GS12" i="2"/>
  <c r="GU12" i="2"/>
  <c r="GW12" i="2"/>
  <c r="GY12" i="2"/>
  <c r="HA12" i="2"/>
  <c r="HC12" i="2"/>
  <c r="HE12" i="2"/>
  <c r="HG12" i="2"/>
  <c r="HI12" i="2"/>
  <c r="HK12" i="2"/>
  <c r="HM12" i="2"/>
  <c r="HO12" i="2"/>
  <c r="HQ12" i="2"/>
  <c r="HS12" i="2"/>
  <c r="HU12" i="2"/>
  <c r="HW12" i="2"/>
  <c r="HY12" i="2"/>
  <c r="IA12" i="2"/>
  <c r="IC12" i="2"/>
  <c r="IE12" i="2"/>
  <c r="IG12" i="2"/>
  <c r="II12" i="2"/>
  <c r="IK12" i="2"/>
  <c r="IM12" i="2"/>
  <c r="IO12" i="2"/>
  <c r="IQ12" i="2"/>
  <c r="IS12" i="2"/>
  <c r="IU12" i="2"/>
  <c r="IW12" i="2"/>
  <c r="IY12" i="2"/>
  <c r="JA12" i="2"/>
  <c r="JC12" i="2"/>
  <c r="JG12" i="2"/>
  <c r="JK12" i="2"/>
  <c r="JO12" i="2"/>
  <c r="JS12" i="2"/>
  <c r="JW12" i="2"/>
  <c r="KA12" i="2"/>
  <c r="KE12" i="2"/>
  <c r="KI12" i="2"/>
  <c r="KM12" i="2"/>
  <c r="KQ12" i="2"/>
  <c r="KU12" i="2"/>
  <c r="KY12" i="2"/>
  <c r="LC12" i="2"/>
  <c r="LG12" i="2"/>
  <c r="LK12" i="2"/>
  <c r="LO12" i="2"/>
  <c r="LS12" i="2"/>
  <c r="LW12" i="2"/>
  <c r="MA12" i="2"/>
  <c r="ME12" i="2"/>
  <c r="MI12" i="2"/>
  <c r="MM12" i="2"/>
  <c r="MQ12" i="2"/>
  <c r="MU12" i="2"/>
  <c r="MY12" i="2"/>
  <c r="NC12" i="2"/>
  <c r="NG12" i="2"/>
  <c r="NK12" i="2"/>
  <c r="NO12" i="2"/>
  <c r="NS12" i="2"/>
  <c r="NW12" i="2"/>
  <c r="OA12" i="2"/>
  <c r="OE12" i="2"/>
  <c r="OI12" i="2"/>
  <c r="OM12" i="2"/>
  <c r="OQ12" i="2"/>
  <c r="OU12" i="2"/>
  <c r="OY12" i="2"/>
  <c r="PC12" i="2"/>
  <c r="PG12" i="2"/>
  <c r="PK12" i="2"/>
  <c r="JF12" i="2"/>
  <c r="JJ12" i="2"/>
  <c r="FZ12" i="2"/>
  <c r="GB12" i="2"/>
  <c r="GD12" i="2"/>
  <c r="GF12" i="2"/>
  <c r="GH12" i="2"/>
  <c r="GJ12" i="2"/>
  <c r="GL12" i="2"/>
  <c r="GN12" i="2"/>
  <c r="GP12" i="2"/>
  <c r="GR12" i="2"/>
  <c r="GT12" i="2"/>
  <c r="GV12" i="2"/>
  <c r="GX12" i="2"/>
  <c r="GZ12" i="2"/>
  <c r="HB12" i="2"/>
  <c r="HD12" i="2"/>
  <c r="HF12" i="2"/>
  <c r="HH12" i="2"/>
  <c r="HJ12" i="2"/>
  <c r="HL12" i="2"/>
  <c r="HN12" i="2"/>
  <c r="HP12" i="2"/>
  <c r="HR12" i="2"/>
  <c r="HT12" i="2"/>
  <c r="HV12" i="2"/>
  <c r="HX12" i="2"/>
  <c r="HZ12" i="2"/>
  <c r="IB12" i="2"/>
  <c r="ID12" i="2"/>
  <c r="IF12" i="2"/>
  <c r="IH12" i="2"/>
  <c r="IJ12" i="2"/>
  <c r="IL12" i="2"/>
  <c r="IN12" i="2"/>
  <c r="IP12" i="2"/>
  <c r="IR12" i="2"/>
  <c r="IT12" i="2"/>
  <c r="IV12" i="2"/>
  <c r="IX12" i="2"/>
  <c r="IZ12" i="2"/>
  <c r="JB12" i="2"/>
  <c r="JE12" i="2"/>
  <c r="JI12" i="2"/>
  <c r="JM12" i="2"/>
  <c r="JQ12" i="2"/>
  <c r="JU12" i="2"/>
  <c r="JY12" i="2"/>
  <c r="KC12" i="2"/>
  <c r="KG12" i="2"/>
  <c r="KK12" i="2"/>
  <c r="KO12" i="2"/>
  <c r="KS12" i="2"/>
  <c r="KW12" i="2"/>
  <c r="LA12" i="2"/>
  <c r="LE12" i="2"/>
  <c r="LI12" i="2"/>
  <c r="LM12" i="2"/>
  <c r="LQ12" i="2"/>
  <c r="LU12" i="2"/>
  <c r="LY12" i="2"/>
  <c r="MC12" i="2"/>
  <c r="MG12" i="2"/>
  <c r="MK12" i="2"/>
  <c r="MO12" i="2"/>
  <c r="MS12" i="2"/>
  <c r="MW12" i="2"/>
  <c r="NA12" i="2"/>
  <c r="NE12" i="2"/>
  <c r="NI12" i="2"/>
  <c r="NM12" i="2"/>
  <c r="NQ12" i="2"/>
  <c r="NU12" i="2"/>
  <c r="NY12" i="2"/>
  <c r="OC12" i="2"/>
  <c r="OG12" i="2"/>
  <c r="OK12" i="2"/>
  <c r="OO12" i="2"/>
  <c r="OS12" i="2"/>
  <c r="OW12" i="2"/>
  <c r="PA12" i="2"/>
  <c r="PE12" i="2"/>
  <c r="PI12" i="2"/>
  <c r="JD12" i="2"/>
  <c r="FF52" i="3"/>
  <c r="EY52" i="3"/>
  <c r="EW52" i="3"/>
  <c r="CH272" i="3"/>
  <c r="KU17" i="2"/>
  <c r="WE17" i="2"/>
  <c r="ABA17" i="2"/>
  <c r="VN17" i="2"/>
  <c r="XX17" i="2"/>
  <c r="ZR17" i="2"/>
  <c r="YL17" i="2"/>
  <c r="RP17" i="2"/>
  <c r="HW17" i="2"/>
  <c r="QC17" i="2"/>
  <c r="TL17" i="2"/>
  <c r="FJ17" i="2"/>
  <c r="BT17" i="2"/>
  <c r="DS17" i="2"/>
  <c r="AJ17" i="2"/>
  <c r="Q17" i="2"/>
  <c r="DP17" i="2"/>
  <c r="OJ17" i="2"/>
  <c r="UO17" i="2"/>
  <c r="KR17" i="2"/>
  <c r="R17" i="2"/>
  <c r="NP17" i="2"/>
  <c r="AG17" i="2"/>
  <c r="WF17" i="2"/>
  <c r="NT17" i="2"/>
  <c r="ON17" i="2"/>
  <c r="PW17" i="2"/>
  <c r="TT17" i="2"/>
  <c r="VC17" i="2"/>
  <c r="JJ17" i="2"/>
  <c r="YH17" i="2"/>
  <c r="LV17" i="2"/>
  <c r="XR17" i="2"/>
  <c r="SU17" i="2"/>
  <c r="U17" i="2"/>
  <c r="RD17" i="2"/>
  <c r="CZ17" i="2"/>
  <c r="PZ17" i="2"/>
  <c r="EW17" i="2"/>
  <c r="TV17" i="2"/>
  <c r="QJ17" i="2"/>
  <c r="PX17" i="2"/>
  <c r="KW17" i="2"/>
  <c r="IN17" i="2"/>
  <c r="KM17" i="2"/>
  <c r="KE17" i="2"/>
  <c r="IR17" i="2"/>
  <c r="FC39" i="3"/>
  <c r="FH39" i="3" s="1"/>
  <c r="EW39" i="3"/>
  <c r="EZ16" i="3"/>
  <c r="FA155" i="3"/>
  <c r="FF18" i="3"/>
  <c r="FF22" i="3"/>
  <c r="FA22" i="3"/>
  <c r="ACP22" i="1"/>
  <c r="ACO22" i="1" s="1"/>
  <c r="FE20" i="3"/>
  <c r="EZ20" i="3"/>
  <c r="FF20" i="3"/>
  <c r="EW20" i="3"/>
  <c r="EY19" i="3"/>
  <c r="FE21" i="3"/>
  <c r="FB12" i="3"/>
  <c r="ACP19" i="1"/>
  <c r="ACO19" i="1" s="1"/>
  <c r="KG7" i="2"/>
  <c r="KG26" i="2" s="1"/>
  <c r="VX7" i="2"/>
  <c r="VX26" i="2" s="1"/>
  <c r="LR7" i="2"/>
  <c r="LR26" i="2" s="1"/>
  <c r="FT7" i="2"/>
  <c r="FT26" i="2" s="1"/>
  <c r="EB7" i="2"/>
  <c r="EB26" i="2" s="1"/>
  <c r="PP7" i="2"/>
  <c r="PP26" i="2" s="1"/>
  <c r="FG7" i="2"/>
  <c r="FG26" i="2" s="1"/>
  <c r="PB7" i="2"/>
  <c r="PB26" i="2" s="1"/>
  <c r="JN7" i="2"/>
  <c r="JN26" i="2" s="1"/>
  <c r="YJ7" i="2"/>
  <c r="YJ26" i="2" s="1"/>
  <c r="FV7" i="2"/>
  <c r="FV26" i="2" s="1"/>
  <c r="KM7" i="2"/>
  <c r="KM26" i="2" s="1"/>
  <c r="NQ7" i="2"/>
  <c r="NQ26" i="2" s="1"/>
  <c r="KF7" i="2"/>
  <c r="KF26" i="2" s="1"/>
  <c r="RR7" i="2"/>
  <c r="RR26" i="2" s="1"/>
  <c r="HN7" i="2"/>
  <c r="HN26" i="2" s="1"/>
  <c r="DB7" i="2"/>
  <c r="DB26" i="2" s="1"/>
  <c r="RU7" i="2"/>
  <c r="RU26" i="2" s="1"/>
  <c r="WZ7" i="2"/>
  <c r="WZ26" i="2" s="1"/>
  <c r="ABG7" i="2"/>
  <c r="ABG26" i="2" s="1"/>
  <c r="RO7" i="2"/>
  <c r="RO26" i="2" s="1"/>
  <c r="SF7" i="2"/>
  <c r="SF26" i="2" s="1"/>
  <c r="IJ7" i="2"/>
  <c r="IJ26" i="2" s="1"/>
  <c r="PV7" i="2"/>
  <c r="PV26" i="2" s="1"/>
  <c r="MD7" i="2"/>
  <c r="MD26" i="2" s="1"/>
  <c r="BW7" i="2"/>
  <c r="BW26" i="2" s="1"/>
  <c r="AF7" i="2"/>
  <c r="AF26" i="2" s="1"/>
  <c r="OB7" i="2"/>
  <c r="OB26" i="2" s="1"/>
  <c r="UR7" i="2"/>
  <c r="UR26" i="2" s="1"/>
  <c r="LB7" i="2"/>
  <c r="LB26" i="2" s="1"/>
  <c r="DV7" i="2"/>
  <c r="DV26" i="2" s="1"/>
  <c r="AJ7" i="2"/>
  <c r="AJ26" i="2" s="1"/>
  <c r="CK7" i="2"/>
  <c r="CK26" i="2" s="1"/>
  <c r="KR7" i="2"/>
  <c r="KR26" i="2" s="1"/>
  <c r="OL7" i="2"/>
  <c r="OL26" i="2" s="1"/>
  <c r="FI7" i="2"/>
  <c r="FI26" i="2" s="1"/>
  <c r="XY7" i="2"/>
  <c r="XY26" i="2" s="1"/>
  <c r="ZA7" i="2"/>
  <c r="ZA26" i="2" s="1"/>
  <c r="AN7" i="2"/>
  <c r="AN26" i="2" s="1"/>
  <c r="AH7" i="2"/>
  <c r="AH26" i="2" s="1"/>
  <c r="BF7" i="2"/>
  <c r="BF26" i="2" s="1"/>
  <c r="EM7" i="2"/>
  <c r="EM26" i="2" s="1"/>
  <c r="GY7" i="2"/>
  <c r="GY26" i="2" s="1"/>
  <c r="AC7" i="2"/>
  <c r="AC26" i="2" s="1"/>
  <c r="JU7" i="2"/>
  <c r="JU26" i="2" s="1"/>
  <c r="QX7" i="2"/>
  <c r="QX26" i="2" s="1"/>
  <c r="IV7" i="2"/>
  <c r="IV26" i="2" s="1"/>
  <c r="MC7" i="2"/>
  <c r="MC26" i="2" s="1"/>
  <c r="QV7" i="2"/>
  <c r="QV26" i="2" s="1"/>
  <c r="WD7" i="2"/>
  <c r="WD26" i="2" s="1"/>
  <c r="CG7" i="2"/>
  <c r="CG26" i="2" s="1"/>
  <c r="HS7" i="2"/>
  <c r="HS26" i="2" s="1"/>
  <c r="BK7" i="2"/>
  <c r="BK26" i="2" s="1"/>
  <c r="DS7" i="2"/>
  <c r="DS26" i="2" s="1"/>
  <c r="JF7" i="2"/>
  <c r="JF26" i="2" s="1"/>
  <c r="MX7" i="2"/>
  <c r="MX26" i="2" s="1"/>
  <c r="QP7" i="2"/>
  <c r="QP26" i="2" s="1"/>
  <c r="HK7" i="2"/>
  <c r="HK26" i="2" s="1"/>
  <c r="JD7" i="2"/>
  <c r="JD26" i="2" s="1"/>
  <c r="MF7" i="2"/>
  <c r="MF26" i="2" s="1"/>
  <c r="LM7" i="2"/>
  <c r="LM26" i="2" s="1"/>
  <c r="TP7" i="2"/>
  <c r="TP26" i="2" s="1"/>
  <c r="DQ7" i="2"/>
  <c r="DQ26" i="2" s="1"/>
  <c r="DZ7" i="2"/>
  <c r="DZ26" i="2" s="1"/>
  <c r="SH7" i="2"/>
  <c r="SH26" i="2" s="1"/>
  <c r="WJ7" i="2"/>
  <c r="WJ26" i="2" s="1"/>
  <c r="MB7" i="2"/>
  <c r="MB26" i="2" s="1"/>
  <c r="ON7" i="2"/>
  <c r="ON26" i="2" s="1"/>
  <c r="XN7" i="2"/>
  <c r="XN26" i="2" s="1"/>
  <c r="MI7" i="2"/>
  <c r="MI26" i="2" s="1"/>
  <c r="AAA7" i="2"/>
  <c r="AAA26" i="2" s="1"/>
  <c r="WG7" i="2"/>
  <c r="WG26" i="2" s="1"/>
  <c r="OS7" i="2"/>
  <c r="OS26" i="2" s="1"/>
  <c r="RE7" i="2"/>
  <c r="RE26" i="2" s="1"/>
  <c r="U7" i="2"/>
  <c r="U26" i="2" s="1"/>
  <c r="LN7" i="2"/>
  <c r="LN26" i="2" s="1"/>
  <c r="SX7" i="2"/>
  <c r="SX26" i="2" s="1"/>
  <c r="BM7" i="2"/>
  <c r="BM26" i="2" s="1"/>
  <c r="HJ7" i="2"/>
  <c r="HJ26" i="2" s="1"/>
  <c r="PD7" i="2"/>
  <c r="PD26" i="2" s="1"/>
  <c r="XD7" i="2"/>
  <c r="XD26" i="2" s="1"/>
  <c r="SM7" i="2"/>
  <c r="SM26" i="2" s="1"/>
  <c r="AX7" i="2"/>
  <c r="AX26" i="2" s="1"/>
  <c r="CW7" i="2"/>
  <c r="CW26" i="2" s="1"/>
  <c r="JE7" i="2"/>
  <c r="JE26" i="2" s="1"/>
  <c r="KT7" i="2"/>
  <c r="KT26" i="2" s="1"/>
  <c r="UZ7" i="2"/>
  <c r="UZ26" i="2" s="1"/>
  <c r="ND7" i="2"/>
  <c r="ND26" i="2" s="1"/>
  <c r="RL7" i="2"/>
  <c r="RL26" i="2" s="1"/>
  <c r="BP7" i="2"/>
  <c r="BP26" i="2" s="1"/>
  <c r="JC7" i="2"/>
  <c r="JC26" i="2" s="1"/>
  <c r="GR7" i="2"/>
  <c r="GR26" i="2" s="1"/>
  <c r="KL7" i="2"/>
  <c r="KL26" i="2" s="1"/>
  <c r="RV7" i="2"/>
  <c r="RV26" i="2" s="1"/>
  <c r="BC7" i="2"/>
  <c r="BC26" i="2" s="1"/>
  <c r="NY7" i="2"/>
  <c r="NY26" i="2" s="1"/>
  <c r="ACP52" i="1"/>
  <c r="ACO52" i="1" s="1"/>
  <c r="FB52" i="3"/>
  <c r="EZ52" i="3"/>
  <c r="EX52" i="3"/>
  <c r="FB47" i="3"/>
  <c r="FF179" i="3"/>
  <c r="FA146" i="3"/>
  <c r="LQ14" i="2"/>
  <c r="EY14" i="2"/>
  <c r="MU14" i="2"/>
  <c r="NB14" i="2"/>
  <c r="JT14" i="2"/>
  <c r="RE14" i="2"/>
  <c r="ZQ14" i="2"/>
  <c r="NR14" i="2"/>
  <c r="SP14" i="2"/>
  <c r="TR14" i="2"/>
  <c r="CJ14" i="2"/>
  <c r="GV14" i="2"/>
  <c r="NV14" i="2"/>
  <c r="IO14" i="2"/>
  <c r="MK14" i="2"/>
  <c r="IW14" i="2"/>
  <c r="EB14" i="2"/>
  <c r="AAQ14" i="2"/>
  <c r="YJ14" i="2"/>
  <c r="NF14" i="2"/>
  <c r="DE14" i="2"/>
  <c r="IL14" i="2"/>
  <c r="PR14" i="2"/>
  <c r="OY14" i="2"/>
  <c r="JB14" i="2"/>
  <c r="RR14" i="2"/>
  <c r="KZ14" i="2"/>
  <c r="FL14" i="2"/>
  <c r="R14" i="2"/>
  <c r="EC14" i="2"/>
  <c r="CM14" i="2"/>
  <c r="TX14" i="2"/>
  <c r="WI14" i="2"/>
  <c r="UX20" i="2"/>
  <c r="KW14" i="2"/>
  <c r="MX14" i="2"/>
  <c r="PB14" i="2"/>
  <c r="SN14" i="2"/>
  <c r="HX14" i="2"/>
  <c r="PY14" i="2"/>
  <c r="UG14" i="2"/>
  <c r="YK14" i="2"/>
  <c r="DG14" i="2"/>
  <c r="VS14" i="2"/>
  <c r="EF14" i="2"/>
  <c r="MW14" i="2"/>
  <c r="SW14" i="2"/>
  <c r="ML14" i="2"/>
  <c r="QO14" i="2"/>
  <c r="ZA14" i="2"/>
  <c r="ZO14" i="2"/>
  <c r="WZ14" i="2"/>
  <c r="JW14" i="2"/>
  <c r="ABJ14" i="2"/>
  <c r="MP14" i="2"/>
  <c r="KV14" i="2"/>
  <c r="FZ14" i="2"/>
  <c r="KQ14" i="2"/>
  <c r="ABI14" i="2"/>
  <c r="KJ14" i="2"/>
  <c r="OJ14" i="2"/>
  <c r="NU14" i="2"/>
  <c r="SA14" i="2"/>
  <c r="VG14" i="2"/>
  <c r="GF14" i="2"/>
  <c r="SL14" i="2"/>
  <c r="XP14" i="2"/>
  <c r="AU14" i="2"/>
  <c r="L14" i="2"/>
  <c r="ZX14" i="2"/>
  <c r="CT14" i="2"/>
  <c r="WH14" i="2"/>
  <c r="FM14" i="2"/>
  <c r="HS14" i="2"/>
  <c r="OF14" i="2"/>
  <c r="GS14" i="2"/>
  <c r="AAS14" i="2"/>
  <c r="JJ14" i="2"/>
  <c r="LU14" i="2"/>
  <c r="OS14" i="2"/>
  <c r="NK14" i="2"/>
  <c r="VY14" i="2"/>
  <c r="YI14" i="2"/>
  <c r="DW14" i="2"/>
  <c r="YA14" i="2"/>
  <c r="DA14" i="2"/>
  <c r="CK14" i="2"/>
  <c r="JD14" i="2"/>
  <c r="RJ14" i="2"/>
  <c r="MY14" i="2"/>
  <c r="LE14" i="2"/>
  <c r="PI14" i="2"/>
  <c r="SF14" i="2"/>
  <c r="QV14" i="2"/>
  <c r="CF14" i="2"/>
  <c r="UH14" i="2"/>
  <c r="AK14" i="2"/>
  <c r="AAD14" i="2"/>
  <c r="BP14" i="2"/>
  <c r="LG14" i="2"/>
  <c r="ON14" i="2"/>
  <c r="IS14" i="2"/>
  <c r="HU14" i="2"/>
  <c r="XQ14" i="2"/>
  <c r="JR14" i="2"/>
  <c r="LM14" i="2"/>
  <c r="NC14" i="2"/>
  <c r="ABA14" i="2"/>
  <c r="YY14" i="2"/>
  <c r="AD14" i="2"/>
  <c r="TO14" i="2"/>
  <c r="UJ14" i="2"/>
  <c r="CN14" i="2"/>
  <c r="DF14" i="2"/>
  <c r="YB14" i="2"/>
  <c r="BF14" i="2"/>
  <c r="RV14" i="2"/>
  <c r="SD14" i="2"/>
  <c r="UV14" i="2"/>
  <c r="WP14" i="2"/>
  <c r="ZB14" i="2"/>
  <c r="AAH14" i="2"/>
  <c r="Z14" i="2"/>
  <c r="MA14" i="2"/>
  <c r="ABG14" i="2"/>
  <c r="WF14" i="2"/>
  <c r="OH14" i="2"/>
  <c r="AAY14" i="2"/>
  <c r="WD14" i="2"/>
  <c r="ABB14" i="2"/>
  <c r="FT14" i="2"/>
  <c r="UR14" i="2"/>
  <c r="S14" i="2"/>
  <c r="AR14" i="2"/>
  <c r="U14" i="2"/>
  <c r="HZ14" i="2"/>
  <c r="BS14" i="2"/>
  <c r="DX14" i="2"/>
  <c r="AG14" i="2"/>
  <c r="PC14" i="2"/>
  <c r="WJ14" i="2"/>
  <c r="ER14" i="2"/>
  <c r="GZ14" i="2"/>
  <c r="DU14" i="2"/>
  <c r="VV14" i="2"/>
  <c r="TJ14" i="2"/>
  <c r="ZW14" i="2"/>
  <c r="YE14" i="2"/>
  <c r="XX14" i="2"/>
  <c r="DZ14" i="2"/>
  <c r="HJ14" i="2"/>
  <c r="CR14" i="2"/>
  <c r="Y14" i="2"/>
  <c r="RZ14" i="2"/>
  <c r="XS14" i="2"/>
  <c r="QP14" i="2"/>
  <c r="TS14" i="2"/>
  <c r="WG14" i="2"/>
  <c r="YS14" i="2"/>
  <c r="HN14" i="2"/>
  <c r="UW14" i="2"/>
  <c r="ZU14" i="2"/>
  <c r="MI14" i="2"/>
  <c r="EW14" i="2"/>
  <c r="JZ14" i="2"/>
  <c r="PA14" i="2"/>
  <c r="RM14" i="2"/>
  <c r="VK14" i="2"/>
  <c r="VL14" i="2"/>
  <c r="XF14" i="2"/>
  <c r="YT14" i="2"/>
  <c r="FP14" i="2"/>
  <c r="BZ14" i="2"/>
  <c r="SV14" i="2"/>
  <c r="AAN14" i="2"/>
  <c r="SR14" i="2"/>
  <c r="XJ14" i="2"/>
  <c r="RO14" i="2"/>
  <c r="XT14" i="2"/>
  <c r="BN14" i="2"/>
  <c r="EV14" i="2"/>
  <c r="LC14" i="2"/>
  <c r="DJ14" i="2"/>
  <c r="EH14" i="2"/>
  <c r="WY14" i="2"/>
  <c r="YV14" i="2"/>
  <c r="FK14" i="2"/>
  <c r="CP14" i="2"/>
  <c r="DN14" i="2"/>
  <c r="XK14" i="2"/>
  <c r="SQ14" i="2"/>
  <c r="ZD14" i="2"/>
  <c r="IB14" i="2"/>
  <c r="DK14" i="2"/>
  <c r="EI14" i="2"/>
  <c r="WM14" i="2"/>
  <c r="FO14" i="2"/>
  <c r="SM14" i="2"/>
  <c r="ZY14" i="2"/>
  <c r="SJ14" i="2"/>
  <c r="WC14" i="2"/>
  <c r="OA14" i="2"/>
  <c r="HE14" i="2"/>
  <c r="OD14" i="2"/>
  <c r="QL14" i="2"/>
  <c r="TQ14" i="2"/>
  <c r="PP14" i="2"/>
  <c r="HR14" i="2"/>
  <c r="HQ14" i="2"/>
  <c r="GN14" i="2"/>
  <c r="FN14" i="2"/>
  <c r="IZ14" i="2"/>
  <c r="LN14" i="2"/>
  <c r="VE14" i="2"/>
  <c r="AAC14" i="2"/>
  <c r="RK14" i="2"/>
  <c r="FE14" i="2"/>
  <c r="KR14" i="2"/>
  <c r="ME14" i="2"/>
  <c r="RQ14" i="2"/>
  <c r="TE14" i="2"/>
  <c r="OV14" i="2"/>
  <c r="HD14" i="2"/>
  <c r="GT14" i="2"/>
  <c r="MH14" i="2"/>
  <c r="HY14" i="2"/>
  <c r="IU14" i="2"/>
  <c r="IV14" i="2"/>
  <c r="ZP14" i="2"/>
  <c r="DI14" i="2"/>
  <c r="AN14" i="2"/>
  <c r="VP14" i="2"/>
  <c r="AZ14" i="2"/>
  <c r="CD14" i="2"/>
  <c r="VU14" i="2"/>
  <c r="ID14" i="2"/>
  <c r="RD14" i="2"/>
  <c r="YX14" i="2"/>
  <c r="HM14" i="2"/>
  <c r="AAV14" i="2"/>
  <c r="BH14" i="2"/>
  <c r="FB14" i="2"/>
  <c r="CO14" i="2"/>
  <c r="CV14" i="2"/>
  <c r="UM14" i="2"/>
  <c r="AX14" i="2"/>
  <c r="JG14" i="2"/>
  <c r="DB14" i="2"/>
  <c r="TB14" i="2"/>
  <c r="UI14" i="2"/>
  <c r="YN14" i="2"/>
  <c r="AS14" i="2"/>
  <c r="BU14" i="2"/>
  <c r="UL14" i="2"/>
  <c r="XC14" i="2"/>
  <c r="NO14" i="2"/>
  <c r="WO14" i="2"/>
  <c r="ABM14" i="2"/>
  <c r="VM14" i="2"/>
  <c r="RC14" i="2"/>
  <c r="GC14" i="2"/>
  <c r="MM14" i="2"/>
  <c r="RU14" i="2"/>
  <c r="PX14" i="2"/>
  <c r="IJ14" i="2"/>
  <c r="GE14" i="2"/>
  <c r="FA14" i="2"/>
  <c r="LJ14" i="2"/>
  <c r="UO14" i="2"/>
  <c r="QH14" i="2"/>
  <c r="GY14" i="2"/>
  <c r="LO14" i="2"/>
  <c r="RI14" i="2"/>
  <c r="PL14" i="2"/>
  <c r="GR14" i="2"/>
  <c r="LR14" i="2"/>
  <c r="GA14" i="2"/>
  <c r="GD14" i="2"/>
  <c r="TH14" i="2"/>
  <c r="AAT14" i="2"/>
  <c r="ABL14" i="2"/>
  <c r="HL14" i="2"/>
  <c r="BV14" i="2"/>
  <c r="SH14" i="2"/>
  <c r="SI14" i="2"/>
  <c r="ZT14" i="2"/>
  <c r="CC14" i="2"/>
  <c r="P14" i="2"/>
  <c r="TV14" i="2"/>
  <c r="VW14" i="2"/>
  <c r="QA14" i="2"/>
  <c r="XE14" i="2"/>
  <c r="QZ14" i="2"/>
  <c r="WS14" i="2"/>
  <c r="PW14" i="2"/>
  <c r="IM14" i="2"/>
  <c r="NM14" i="2"/>
  <c r="RB14" i="2"/>
  <c r="PH14" i="2"/>
  <c r="GP14" i="2"/>
  <c r="GU14" i="2"/>
  <c r="FY14" i="2"/>
  <c r="LV14" i="2"/>
  <c r="YG14" i="2"/>
  <c r="OI14" i="2"/>
  <c r="FV14" i="2"/>
  <c r="WQ14" i="2"/>
  <c r="TP14" i="2"/>
  <c r="WX14" i="2"/>
  <c r="ZJ14" i="2"/>
  <c r="ABF14" i="2"/>
  <c r="DH14" i="2"/>
  <c r="UB14" i="2"/>
  <c r="ZH14" i="2"/>
  <c r="YM14" i="2"/>
  <c r="XZ14" i="2"/>
  <c r="BY14" i="2"/>
  <c r="WN14" i="2"/>
  <c r="EN14" i="2"/>
  <c r="DR14" i="2"/>
  <c r="IQ14" i="2"/>
  <c r="O14" i="2"/>
  <c r="FH14" i="2"/>
  <c r="DC14" i="2"/>
  <c r="AAB14" i="2"/>
  <c r="BI14" i="2"/>
  <c r="BC14" i="2"/>
  <c r="VF14" i="2"/>
  <c r="ABC14" i="2"/>
  <c r="QY14" i="2"/>
  <c r="AAJ14" i="2"/>
  <c r="DP14" i="2"/>
  <c r="EP14" i="2"/>
  <c r="VJ14" i="2"/>
  <c r="AAE14" i="2"/>
  <c r="NG14" i="2"/>
  <c r="UK14" i="2"/>
  <c r="YC14" i="2"/>
  <c r="RP14" i="2"/>
  <c r="XI14" i="2"/>
  <c r="QM14" i="2"/>
  <c r="KY14" i="2"/>
  <c r="PJ14" i="2"/>
  <c r="QG14" i="2"/>
  <c r="TA14" i="2"/>
  <c r="OZ14" i="2"/>
  <c r="KN14" i="2"/>
  <c r="JA14" i="2"/>
  <c r="HA14" i="2"/>
  <c r="KI14" i="2"/>
  <c r="IH14" i="2"/>
  <c r="MD14" i="2"/>
  <c r="RW14" i="2"/>
  <c r="YW14" i="2"/>
  <c r="QE14" i="2"/>
  <c r="JP14" i="2"/>
  <c r="HV14" i="2"/>
  <c r="NI14" i="2"/>
  <c r="QK14" i="2"/>
  <c r="SO14" i="2"/>
  <c r="NP14" i="2"/>
  <c r="GH14" i="2"/>
  <c r="EU14" i="2"/>
  <c r="MG14" i="2"/>
  <c r="IA14" i="2"/>
  <c r="HI14" i="2"/>
  <c r="KF14" i="2"/>
  <c r="BG14" i="2"/>
  <c r="EM14" i="2"/>
  <c r="Q14" i="2"/>
  <c r="AAR14" i="2"/>
  <c r="IP14" i="2"/>
  <c r="HT14" i="2"/>
  <c r="QI14" i="2"/>
  <c r="XR14" i="2"/>
  <c r="AAA14" i="2"/>
  <c r="AY14" i="2"/>
  <c r="BR14" i="2"/>
  <c r="AE14" i="2"/>
  <c r="AW14" i="2"/>
  <c r="ZL14" i="2"/>
  <c r="AT14" i="2"/>
  <c r="VN14" i="2"/>
  <c r="WU14" i="2"/>
  <c r="NW14" i="2"/>
  <c r="SZ14" i="2"/>
  <c r="XN14" i="2"/>
  <c r="ZZ14" i="2"/>
  <c r="AQ14" i="2"/>
  <c r="VH14" i="2"/>
  <c r="TG14" i="2"/>
  <c r="WT14" i="2"/>
  <c r="AA14" i="2"/>
  <c r="ABD14" i="2"/>
  <c r="CA14" i="2"/>
  <c r="KL14" i="2"/>
  <c r="CE14" i="2"/>
  <c r="BL14" i="2"/>
  <c r="CI14" i="2"/>
  <c r="N14" i="2"/>
  <c r="CZ14" i="2"/>
  <c r="YQ14" i="2"/>
  <c r="UZ14" i="2"/>
  <c r="BQ14" i="2"/>
  <c r="AV14" i="2"/>
  <c r="TN14" i="2"/>
  <c r="UA14" i="2"/>
  <c r="VA14" i="2"/>
  <c r="AAO14" i="2"/>
  <c r="TK14" i="2"/>
  <c r="PG14" i="2"/>
  <c r="GX14" i="2"/>
  <c r="PQ14" i="2"/>
  <c r="MS14" i="2"/>
  <c r="NT14" i="2"/>
  <c r="KK14" i="2"/>
  <c r="HP14" i="2"/>
  <c r="GL14" i="2"/>
  <c r="LB14" i="2"/>
  <c r="TY14" i="2"/>
  <c r="RX14" i="2"/>
  <c r="NZ14" i="2"/>
  <c r="MZ14" i="2"/>
  <c r="OO14" i="2"/>
  <c r="RY14" i="2"/>
  <c r="LL14" i="2"/>
  <c r="IK14" i="2"/>
  <c r="LF14" i="2"/>
  <c r="KU14" i="2"/>
  <c r="FF14" i="2"/>
  <c r="ZN14" i="2"/>
  <c r="GG14" i="2"/>
  <c r="ZK14" i="2"/>
  <c r="EO14" i="2"/>
  <c r="NX14" i="2"/>
  <c r="UN14" i="2"/>
  <c r="DO14" i="2"/>
  <c r="EA14" i="2"/>
  <c r="JF14" i="2"/>
  <c r="DM14" i="2"/>
  <c r="DQ14" i="2"/>
  <c r="EG14" i="2"/>
  <c r="ZG14" i="2"/>
  <c r="AAZ14" i="2"/>
  <c r="JV14" i="2"/>
  <c r="VR14" i="2"/>
  <c r="UQ14" i="2"/>
  <c r="UC14" i="2"/>
  <c r="AAG14" i="2"/>
  <c r="XY14" i="2"/>
  <c r="PV14" i="2"/>
  <c r="OT14" i="2"/>
  <c r="SC14" i="2"/>
  <c r="NL14" i="2"/>
  <c r="FU14" i="2"/>
  <c r="HB14" i="2"/>
  <c r="PN14" i="2"/>
  <c r="QR14" i="2"/>
  <c r="JE14" i="2"/>
  <c r="OW14" i="2"/>
  <c r="NE14" i="2"/>
  <c r="JC14" i="2"/>
  <c r="PD14" i="2"/>
  <c r="JM14" i="2"/>
  <c r="VT14" i="2"/>
  <c r="VC14" i="2"/>
  <c r="UE14" i="2"/>
  <c r="UF14" i="2"/>
  <c r="YD14" i="2"/>
  <c r="AAX14" i="2"/>
  <c r="TW14" i="2"/>
  <c r="WV14" i="2"/>
  <c r="WA14" i="2"/>
  <c r="ZF14" i="2"/>
  <c r="XO14" i="2"/>
  <c r="AH14" i="2"/>
  <c r="BA14" i="2"/>
  <c r="AL14" i="2"/>
  <c r="X14" i="2"/>
  <c r="QN14" i="2"/>
  <c r="BO14" i="2"/>
  <c r="DT14" i="2"/>
  <c r="UP14" i="2"/>
  <c r="WE14" i="2"/>
  <c r="WR14" i="2"/>
  <c r="DS14" i="2"/>
  <c r="CG14" i="2"/>
  <c r="ABK14" i="2"/>
  <c r="IX14" i="2"/>
  <c r="VQ14" i="2"/>
  <c r="QJ14" i="2"/>
  <c r="YO14" i="2"/>
  <c r="OP14" i="2"/>
  <c r="MJ14" i="2"/>
  <c r="QW14" i="2"/>
  <c r="MC14" i="2"/>
  <c r="LP14" i="2"/>
  <c r="GQ14" i="2"/>
  <c r="IG14" i="2"/>
  <c r="HO14" i="2"/>
  <c r="MT14" i="2"/>
  <c r="WK14" i="2"/>
  <c r="RN14" i="2"/>
  <c r="JO14" i="2"/>
  <c r="OL14" i="2"/>
  <c r="PU14" i="2"/>
  <c r="TU14" i="2"/>
  <c r="IT14" i="2"/>
  <c r="JU14" i="2"/>
  <c r="PT14" i="2"/>
  <c r="FJ14" i="2"/>
  <c r="HK14" i="2"/>
  <c r="TL14" i="2"/>
  <c r="EZ14" i="2"/>
  <c r="YF14" i="2"/>
  <c r="FD14" i="2"/>
  <c r="IC14" i="2"/>
  <c r="WL14" i="2"/>
  <c r="VX14" i="2"/>
  <c r="CW14" i="2"/>
  <c r="BB14" i="2"/>
  <c r="CH14" i="2"/>
  <c r="CL14" i="2"/>
  <c r="BW14" i="2"/>
  <c r="KH14" i="2"/>
  <c r="CB14" i="2"/>
  <c r="CY14" i="2"/>
  <c r="TF14" i="2"/>
  <c r="PS14" i="2"/>
  <c r="VI14" i="2"/>
  <c r="SB14" i="2"/>
  <c r="AAK14" i="2"/>
  <c r="IF14" i="2"/>
  <c r="OC14" i="2"/>
  <c r="TI14" i="2"/>
  <c r="LD14" i="2"/>
  <c r="HG14" i="2"/>
  <c r="IR14" i="2"/>
  <c r="PK14" i="2"/>
  <c r="PO14" i="2"/>
  <c r="JH14" i="2"/>
  <c r="QC14" i="2"/>
  <c r="MN14" i="2"/>
  <c r="FS14" i="2"/>
  <c r="LX14" i="2"/>
  <c r="JN14" i="2"/>
  <c r="XB14" i="2"/>
  <c r="XD14" i="2"/>
  <c r="V14" i="2"/>
  <c r="UX14" i="2"/>
  <c r="VO14" i="2"/>
  <c r="EJ14" i="2"/>
  <c r="BK14" i="2"/>
  <c r="VB14" i="2"/>
  <c r="SY14" i="2"/>
  <c r="US14" i="2"/>
  <c r="AAW14" i="2"/>
  <c r="ZE14" i="2"/>
  <c r="NH14" i="2"/>
  <c r="PZ14" i="2"/>
  <c r="SS14" i="2"/>
  <c r="MF14" i="2"/>
  <c r="FG14" i="2"/>
  <c r="HW14" i="2"/>
  <c r="LK14" i="2"/>
  <c r="QU14" i="2"/>
  <c r="LT14" i="2"/>
  <c r="PM14" i="2"/>
  <c r="TM14" i="2"/>
  <c r="KC14" i="2"/>
  <c r="KP14" i="2"/>
  <c r="JK14" i="2"/>
  <c r="BU20" i="2"/>
  <c r="FG20" i="2"/>
  <c r="NP20" i="2"/>
  <c r="YF20" i="2"/>
  <c r="XC20" i="2"/>
  <c r="KS20" i="2"/>
  <c r="YQ20" i="2"/>
  <c r="JR20" i="2"/>
  <c r="PR20" i="2"/>
  <c r="XG20" i="2"/>
  <c r="PG20" i="2"/>
  <c r="KB20" i="2"/>
  <c r="MY20" i="2"/>
  <c r="ABB20" i="2"/>
  <c r="IM20" i="2"/>
  <c r="TE20" i="2"/>
  <c r="CC20" i="2"/>
  <c r="UK20" i="2"/>
  <c r="PJ20" i="2"/>
  <c r="NA20" i="2"/>
  <c r="AAO20" i="2"/>
  <c r="FB186" i="3"/>
  <c r="FF186" i="3"/>
  <c r="IL17" i="2"/>
  <c r="DV17" i="2"/>
  <c r="CM17" i="2"/>
  <c r="JT17" i="2"/>
  <c r="AH17" i="2"/>
  <c r="JB17" i="2"/>
  <c r="XL17" i="2"/>
  <c r="BD17" i="2"/>
  <c r="FI17" i="2"/>
  <c r="SZ17" i="2"/>
  <c r="MD17" i="2"/>
  <c r="LN17" i="2"/>
  <c r="GN17" i="2"/>
  <c r="OU17" i="2"/>
  <c r="KB17" i="2"/>
  <c r="HC17" i="2"/>
  <c r="FR17" i="2"/>
  <c r="DH17" i="2"/>
  <c r="MO17" i="2"/>
  <c r="GV17" i="2"/>
  <c r="UA17" i="2"/>
  <c r="QE17" i="2"/>
  <c r="OT17" i="2"/>
  <c r="PN17" i="2"/>
  <c r="ZN17" i="2"/>
  <c r="AAG17" i="2"/>
  <c r="WC17" i="2"/>
  <c r="WR17" i="2"/>
  <c r="VJ17" i="2"/>
  <c r="AB17" i="2"/>
  <c r="OP17" i="2"/>
  <c r="WU17" i="2"/>
  <c r="NQ17" i="2"/>
  <c r="RF17" i="2"/>
  <c r="FF17" i="2"/>
  <c r="KQ17" i="2"/>
  <c r="LP17" i="2"/>
  <c r="NY17" i="2"/>
  <c r="RO17" i="2"/>
  <c r="SE17" i="2"/>
  <c r="GP17" i="2"/>
  <c r="GG17" i="2"/>
  <c r="PU17" i="2"/>
  <c r="OB17" i="2"/>
  <c r="UF17" i="2"/>
  <c r="CK17" i="2"/>
  <c r="YA17" i="2"/>
  <c r="VO17" i="2"/>
  <c r="UW17" i="2"/>
  <c r="GZ17" i="2"/>
  <c r="IV17" i="2"/>
  <c r="WZ17" i="2"/>
  <c r="HP17" i="2"/>
  <c r="VW17" i="2"/>
  <c r="CD17" i="2"/>
  <c r="LR17" i="2"/>
  <c r="KJ17" i="2"/>
  <c r="HD17" i="2"/>
  <c r="JK17" i="2"/>
  <c r="XW17" i="2"/>
  <c r="VF17" i="2"/>
  <c r="ZZ17" i="2"/>
  <c r="CX17" i="2"/>
  <c r="XE17" i="2"/>
  <c r="O17" i="2"/>
  <c r="ZX17" i="2"/>
  <c r="IU17" i="2"/>
  <c r="LM17" i="2"/>
  <c r="JX17" i="2"/>
  <c r="UY17" i="2"/>
  <c r="MA17" i="2"/>
  <c r="AAQ17" i="2"/>
  <c r="ID17" i="2"/>
  <c r="CR17" i="2"/>
  <c r="DJ17" i="2"/>
  <c r="M17" i="2"/>
  <c r="W17" i="2"/>
  <c r="EP17" i="2"/>
  <c r="CP17" i="2"/>
  <c r="BH17" i="2"/>
  <c r="LT17" i="2"/>
  <c r="SG17" i="2"/>
  <c r="CT17" i="2"/>
  <c r="ES17" i="2"/>
  <c r="SN17" i="2"/>
  <c r="AAV17" i="2"/>
  <c r="HH17" i="2"/>
  <c r="ZW17" i="2"/>
  <c r="Y17" i="2"/>
  <c r="QO17" i="2"/>
  <c r="RT17" i="2"/>
  <c r="NL17" i="2"/>
  <c r="MU17" i="2"/>
  <c r="GJ17" i="2"/>
  <c r="ZV17" i="2"/>
  <c r="EN17" i="2"/>
  <c r="VD17" i="2"/>
  <c r="YC17" i="2"/>
  <c r="KO17" i="2"/>
  <c r="TP17" i="2"/>
  <c r="WO17" i="2"/>
  <c r="XD17" i="2"/>
  <c r="FZ17" i="2"/>
  <c r="PT17" i="2"/>
  <c r="BA17" i="2"/>
  <c r="QZ17" i="2"/>
  <c r="UU17" i="2"/>
  <c r="XP17" i="2"/>
  <c r="AAO17" i="2"/>
  <c r="LY17" i="2"/>
  <c r="VK17" i="2"/>
  <c r="LF17" i="2"/>
  <c r="XJ17" i="2"/>
  <c r="BQ17" i="2"/>
  <c r="PP17" i="2"/>
  <c r="UL17" i="2"/>
  <c r="AQ17" i="2"/>
  <c r="BS17" i="2"/>
  <c r="AAT17" i="2"/>
  <c r="PI17" i="2"/>
  <c r="IP17" i="2"/>
  <c r="AU17" i="2"/>
  <c r="BM17" i="2"/>
  <c r="YB17" i="2"/>
  <c r="PE17" i="2"/>
  <c r="QD17" i="2"/>
  <c r="ZK17" i="2"/>
  <c r="OI17" i="2"/>
  <c r="PL17" i="2"/>
  <c r="HZ17" i="2"/>
  <c r="QP17" i="2"/>
  <c r="X17" i="2"/>
  <c r="GH17" i="2"/>
  <c r="K17" i="2"/>
  <c r="YN17" i="2"/>
  <c r="ABM17" i="2"/>
  <c r="DX17" i="2"/>
  <c r="ZM17" i="2"/>
  <c r="TY17" i="2"/>
  <c r="EX17" i="2"/>
  <c r="IH17" i="2"/>
  <c r="AX17" i="2"/>
  <c r="VT17" i="2"/>
  <c r="AAH17" i="2"/>
  <c r="SA17" i="2"/>
  <c r="UN17" i="2"/>
  <c r="GI17" i="2"/>
  <c r="OY17" i="2"/>
  <c r="XZ17" i="2"/>
  <c r="BU17" i="2"/>
  <c r="NW17" i="2"/>
  <c r="GT17" i="2"/>
  <c r="XU17" i="2"/>
  <c r="TC17" i="2"/>
  <c r="QS17" i="2"/>
  <c r="OE17" i="2"/>
  <c r="NH17" i="2"/>
  <c r="NX17" i="2"/>
  <c r="ZO17" i="2"/>
  <c r="QT17" i="2"/>
  <c r="DK17" i="2"/>
  <c r="WA17" i="2"/>
  <c r="SO17" i="2"/>
  <c r="NA17" i="2"/>
  <c r="RE17" i="2"/>
  <c r="CN17" i="2"/>
  <c r="L17" i="2"/>
  <c r="XQ17" i="2"/>
  <c r="GW17" i="2"/>
  <c r="SL17" i="2"/>
  <c r="SQ17" i="2"/>
  <c r="LG17" i="2"/>
  <c r="PO17" i="2"/>
  <c r="AA17" i="2"/>
  <c r="EL17" i="2"/>
  <c r="OQ17" i="2"/>
  <c r="AV17" i="2"/>
  <c r="AO17" i="2"/>
  <c r="MI17" i="2"/>
  <c r="KZ17" i="2"/>
  <c r="JO17" i="2"/>
  <c r="HT17" i="2"/>
  <c r="TR17" i="2"/>
  <c r="EC17" i="2"/>
  <c r="HI17" i="2"/>
  <c r="AP17" i="2"/>
  <c r="FN17" i="2"/>
  <c r="KX17" i="2"/>
  <c r="UQ17" i="2"/>
  <c r="BB17" i="2"/>
  <c r="YU17" i="2"/>
  <c r="KD17" i="2"/>
  <c r="ZG17" i="2"/>
  <c r="BR17" i="2"/>
  <c r="FP17" i="2"/>
  <c r="HE17" i="2"/>
  <c r="AD17" i="2"/>
  <c r="P17" i="2"/>
  <c r="WD17" i="2"/>
  <c r="FX17" i="2"/>
  <c r="EE17" i="2"/>
  <c r="UV17" i="2"/>
  <c r="UP17" i="2"/>
  <c r="VX17" i="2"/>
  <c r="JV17" i="2"/>
  <c r="Z17" i="2"/>
  <c r="OX17" i="2"/>
  <c r="RN17" i="2"/>
  <c r="RI17" i="2"/>
  <c r="EO17" i="2"/>
  <c r="ZF17" i="2"/>
  <c r="XS17" i="2"/>
  <c r="UD17" i="2"/>
  <c r="AAY17" i="2"/>
  <c r="GQ17" i="2"/>
  <c r="YE17" i="2"/>
  <c r="TE17" i="2"/>
  <c r="TK17" i="2"/>
  <c r="OD17" i="2"/>
  <c r="SB17" i="2"/>
  <c r="RU17" i="2"/>
  <c r="BJ17" i="2"/>
  <c r="TD17" i="2"/>
  <c r="IB17" i="2"/>
  <c r="VA17" i="2"/>
  <c r="WY17" i="2"/>
  <c r="PV17" i="2"/>
  <c r="OG17" i="2"/>
  <c r="QU17" i="2"/>
  <c r="LJ17" i="2"/>
  <c r="FO17" i="2"/>
  <c r="WK17" i="2"/>
  <c r="OV17" i="2"/>
  <c r="FC17" i="2"/>
  <c r="KY17" i="2"/>
  <c r="AAE17" i="2"/>
  <c r="SX17" i="2"/>
  <c r="KS17" i="2"/>
  <c r="HY17" i="2"/>
  <c r="UX17" i="2"/>
  <c r="BL17" i="2"/>
  <c r="YT17" i="2"/>
  <c r="EF17" i="2"/>
  <c r="JN17" i="2"/>
  <c r="TW17" i="2"/>
  <c r="YB7" i="2"/>
  <c r="YB26" i="2" s="1"/>
  <c r="YT7" i="2"/>
  <c r="YT26" i="2" s="1"/>
  <c r="DL7" i="2"/>
  <c r="DL26" i="2" s="1"/>
  <c r="EH7" i="2"/>
  <c r="EH26" i="2" s="1"/>
  <c r="XQ7" i="2"/>
  <c r="XQ26" i="2" s="1"/>
  <c r="ZS7" i="2"/>
  <c r="ZS26" i="2" s="1"/>
  <c r="CB7" i="2"/>
  <c r="CB26" i="2" s="1"/>
  <c r="ABJ7" i="2"/>
  <c r="ABJ26" i="2" s="1"/>
  <c r="DT7" i="2"/>
  <c r="DT26" i="2" s="1"/>
  <c r="BJ7" i="2"/>
  <c r="BJ26" i="2" s="1"/>
  <c r="GH7" i="2"/>
  <c r="GH26" i="2" s="1"/>
  <c r="CY7" i="2"/>
  <c r="CY26" i="2" s="1"/>
  <c r="YO7" i="2"/>
  <c r="YO26" i="2" s="1"/>
  <c r="YZ7" i="2"/>
  <c r="YZ26" i="2" s="1"/>
  <c r="Q7" i="2"/>
  <c r="Q26" i="2" s="1"/>
  <c r="EJ7" i="2"/>
  <c r="EJ26" i="2" s="1"/>
  <c r="AAZ7" i="2"/>
  <c r="AAZ26" i="2" s="1"/>
  <c r="YA7" i="2"/>
  <c r="YA26" i="2" s="1"/>
  <c r="YL7" i="2"/>
  <c r="YL26" i="2" s="1"/>
  <c r="CA7" i="2"/>
  <c r="CA26" i="2" s="1"/>
  <c r="FJ7" i="2"/>
  <c r="FJ26" i="2" s="1"/>
  <c r="FH7" i="2"/>
  <c r="FH26" i="2" s="1"/>
  <c r="AB7" i="2"/>
  <c r="AB26" i="2" s="1"/>
  <c r="HU7" i="2"/>
  <c r="HU26" i="2" s="1"/>
  <c r="AAH7" i="2"/>
  <c r="AAH26" i="2" s="1"/>
  <c r="CH7" i="2"/>
  <c r="CH26" i="2" s="1"/>
  <c r="YF7" i="2"/>
  <c r="YF26" i="2" s="1"/>
  <c r="AAN7" i="2"/>
  <c r="AAN26" i="2" s="1"/>
  <c r="EW7" i="2"/>
  <c r="EW26" i="2" s="1"/>
  <c r="CL7" i="2"/>
  <c r="CL26" i="2" s="1"/>
  <c r="CN7" i="2"/>
  <c r="CN26" i="2" s="1"/>
  <c r="ZU7" i="2"/>
  <c r="ZU26" i="2" s="1"/>
  <c r="AAL7" i="2"/>
  <c r="AAL26" i="2" s="1"/>
  <c r="XS7" i="2"/>
  <c r="XS26" i="2" s="1"/>
  <c r="EA7" i="2"/>
  <c r="EA26" i="2" s="1"/>
  <c r="GQ7" i="2"/>
  <c r="GQ26" i="2" s="1"/>
  <c r="ZG7" i="2"/>
  <c r="ZG26" i="2" s="1"/>
  <c r="ZR7" i="2"/>
  <c r="ZR26" i="2" s="1"/>
  <c r="XC7" i="2"/>
  <c r="XC26" i="2" s="1"/>
  <c r="IY7" i="2"/>
  <c r="IY26" i="2" s="1"/>
  <c r="T7" i="2"/>
  <c r="T26" i="2" s="1"/>
  <c r="HA7" i="2"/>
  <c r="HA26" i="2" s="1"/>
  <c r="BY7" i="2"/>
  <c r="BY26" i="2" s="1"/>
  <c r="AW7" i="2"/>
  <c r="AW26" i="2" s="1"/>
  <c r="IX7" i="2"/>
  <c r="IX26" i="2" s="1"/>
  <c r="LJ7" i="2"/>
  <c r="LJ26" i="2" s="1"/>
  <c r="NV7" i="2"/>
  <c r="NV26" i="2" s="1"/>
  <c r="NM7" i="2"/>
  <c r="NM26" i="2" s="1"/>
  <c r="QH7" i="2"/>
  <c r="QH26" i="2" s="1"/>
  <c r="ST7" i="2"/>
  <c r="ST26" i="2" s="1"/>
  <c r="ABE7" i="2"/>
  <c r="ABE26" i="2" s="1"/>
  <c r="JA7" i="2"/>
  <c r="JA26" i="2" s="1"/>
  <c r="FC7" i="2"/>
  <c r="FC26" i="2" s="1"/>
  <c r="HD7" i="2"/>
  <c r="HD26" i="2" s="1"/>
  <c r="KB7" i="2"/>
  <c r="KB26" i="2" s="1"/>
  <c r="AAK7" i="2"/>
  <c r="AAK26" i="2" s="1"/>
  <c r="SJ7" i="2"/>
  <c r="SJ26" i="2" s="1"/>
  <c r="PX7" i="2"/>
  <c r="PX26" i="2" s="1"/>
  <c r="MS7" i="2"/>
  <c r="MS26" i="2" s="1"/>
  <c r="NL7" i="2"/>
  <c r="NL26" i="2" s="1"/>
  <c r="KZ7" i="2"/>
  <c r="KZ26" i="2" s="1"/>
  <c r="IN7" i="2"/>
  <c r="IN26" i="2" s="1"/>
  <c r="AM7" i="2"/>
  <c r="AM26" i="2" s="1"/>
  <c r="GM7" i="2"/>
  <c r="GM26" i="2" s="1"/>
  <c r="VH7" i="2"/>
  <c r="VH26" i="2" s="1"/>
  <c r="TR7" i="2"/>
  <c r="TR26" i="2" s="1"/>
  <c r="RF7" i="2"/>
  <c r="RF26" i="2" s="1"/>
  <c r="OT7" i="2"/>
  <c r="OT26" i="2" s="1"/>
  <c r="KK7" i="2"/>
  <c r="KK26" i="2" s="1"/>
  <c r="MH7" i="2"/>
  <c r="MH26" i="2" s="1"/>
  <c r="JV7" i="2"/>
  <c r="JV26" i="2" s="1"/>
  <c r="HX7" i="2"/>
  <c r="HX26" i="2" s="1"/>
  <c r="EK7" i="2"/>
  <c r="EK26" i="2" s="1"/>
  <c r="IA7" i="2"/>
  <c r="IA26" i="2" s="1"/>
  <c r="BV7" i="2"/>
  <c r="BV26" i="2" s="1"/>
  <c r="CF7" i="2"/>
  <c r="CF26" i="2" s="1"/>
  <c r="CJ7" i="2"/>
  <c r="CJ26" i="2" s="1"/>
  <c r="HM7" i="2"/>
  <c r="HM26" i="2" s="1"/>
  <c r="DX7" i="2"/>
  <c r="DX26" i="2" s="1"/>
  <c r="X7" i="2"/>
  <c r="X26" i="2" s="1"/>
  <c r="DF7" i="2"/>
  <c r="DF26" i="2" s="1"/>
  <c r="EZ7" i="2"/>
  <c r="EZ26" i="2" s="1"/>
  <c r="WT7" i="2"/>
  <c r="WT26" i="2" s="1"/>
  <c r="ABA7" i="2"/>
  <c r="ABA26" i="2" s="1"/>
  <c r="SR7" i="2"/>
  <c r="SR26" i="2" s="1"/>
  <c r="QF7" i="2"/>
  <c r="QF26" i="2" s="1"/>
  <c r="NI7" i="2"/>
  <c r="NI26" i="2" s="1"/>
  <c r="NT7" i="2"/>
  <c r="NT26" i="2" s="1"/>
  <c r="LH7" i="2"/>
  <c r="LH26" i="2" s="1"/>
  <c r="IF7" i="2"/>
  <c r="IF26" i="2" s="1"/>
  <c r="DJ7" i="2"/>
  <c r="DJ26" i="2" s="1"/>
  <c r="VP7" i="2"/>
  <c r="VP26" i="2" s="1"/>
  <c r="TJ7" i="2"/>
  <c r="TJ26" i="2" s="1"/>
  <c r="PR7" i="2"/>
  <c r="PR26" i="2" s="1"/>
  <c r="LA7" i="2"/>
  <c r="LA26" i="2" s="1"/>
  <c r="LZ7" i="2"/>
  <c r="LZ26" i="2" s="1"/>
  <c r="IH7" i="2"/>
  <c r="IH26" i="2" s="1"/>
  <c r="FK7" i="2"/>
  <c r="FK26" i="2" s="1"/>
  <c r="IW7" i="2"/>
  <c r="IW26" i="2" s="1"/>
  <c r="ER7" i="2"/>
  <c r="ER26" i="2" s="1"/>
  <c r="HY7" i="2"/>
  <c r="HY26" i="2" s="1"/>
  <c r="YQ7" i="2"/>
  <c r="YQ26" i="2" s="1"/>
  <c r="N7" i="2"/>
  <c r="N26" i="2" s="1"/>
  <c r="ZP7" i="2"/>
  <c r="ZP26" i="2" s="1"/>
  <c r="GL7" i="2"/>
  <c r="GL26" i="2" s="1"/>
  <c r="GW7" i="2"/>
  <c r="GW26" i="2" s="1"/>
  <c r="ZL7" i="2"/>
  <c r="ZL26" i="2" s="1"/>
  <c r="YM7" i="2"/>
  <c r="YM26" i="2" s="1"/>
  <c r="GP7" i="2"/>
  <c r="GP26" i="2" s="1"/>
  <c r="YI7" i="2"/>
  <c r="YI26" i="2" s="1"/>
  <c r="FC73" i="3"/>
  <c r="FH73" i="3" s="1"/>
  <c r="FC70" i="3"/>
  <c r="FH70" i="3" s="1"/>
  <c r="FB70" i="3"/>
  <c r="FF40" i="3"/>
  <c r="FE183" i="3"/>
  <c r="EX183" i="3"/>
  <c r="FB148" i="3"/>
  <c r="FB144" i="3"/>
  <c r="EW150" i="3"/>
  <c r="FF134" i="3"/>
  <c r="FC134" i="3"/>
  <c r="FH134" i="3" s="1"/>
  <c r="FC126" i="3"/>
  <c r="FH126" i="3" s="1"/>
  <c r="FB167" i="3"/>
  <c r="FA167" i="3"/>
  <c r="ACP33" i="1"/>
  <c r="ACO33" i="1" s="1"/>
  <c r="EZ74" i="3"/>
  <c r="FF72" i="3"/>
  <c r="FC101" i="3"/>
  <c r="FC72" i="3"/>
  <c r="FH72" i="3" s="1"/>
  <c r="FE93" i="3"/>
  <c r="FB100" i="3"/>
  <c r="FB72" i="3"/>
  <c r="FB38" i="3"/>
  <c r="EY11" i="3"/>
  <c r="EW11" i="3"/>
  <c r="ACP57" i="1"/>
  <c r="ACO57" i="1" s="1"/>
  <c r="EZ57" i="3"/>
  <c r="EX57" i="3"/>
  <c r="FF53" i="3"/>
  <c r="ACP53" i="1"/>
  <c r="ACO53" i="1" s="1"/>
  <c r="FB101" i="3"/>
  <c r="FF112" i="3"/>
  <c r="EX170" i="3"/>
  <c r="EW49" i="3"/>
  <c r="ACP49" i="1"/>
  <c r="ACO49" i="1" s="1"/>
  <c r="FB111" i="3"/>
  <c r="DJ272" i="3"/>
  <c r="FC28" i="3"/>
  <c r="FH28" i="3" s="1"/>
  <c r="EY175" i="3"/>
  <c r="ACP91" i="1"/>
  <c r="ACO91" i="1" s="1"/>
  <c r="EY83" i="3"/>
  <c r="EW123" i="3"/>
  <c r="FE42" i="3"/>
  <c r="EY76" i="3"/>
  <c r="EW105" i="3"/>
  <c r="FE117" i="3"/>
  <c r="ACP187" i="1"/>
  <c r="ACO187" i="1" s="1"/>
  <c r="ACP181" i="1"/>
  <c r="ACO181" i="1" s="1"/>
  <c r="ACP179" i="1"/>
  <c r="ACO179" i="1" s="1"/>
  <c r="ACP173" i="1"/>
  <c r="ACO173" i="1" s="1"/>
  <c r="ACP169" i="1"/>
  <c r="ACO169" i="1" s="1"/>
  <c r="ACP167" i="1"/>
  <c r="ACO167" i="1" s="1"/>
  <c r="ACP161" i="1"/>
  <c r="ACO161" i="1" s="1"/>
  <c r="ACP157" i="1"/>
  <c r="ACO157" i="1" s="1"/>
  <c r="ACP155" i="1"/>
  <c r="ACO155" i="1" s="1"/>
  <c r="ACP153" i="1"/>
  <c r="ACO153" i="1" s="1"/>
  <c r="ACP149" i="1"/>
  <c r="ACO149" i="1" s="1"/>
  <c r="ACP147" i="1"/>
  <c r="ACO147" i="1" s="1"/>
  <c r="ACP143" i="1"/>
  <c r="ACO143" i="1" s="1"/>
  <c r="ACP139" i="1"/>
  <c r="ACO139" i="1" s="1"/>
  <c r="ACP137" i="1"/>
  <c r="ACO137" i="1" s="1"/>
  <c r="ACP135" i="1"/>
  <c r="ACO135" i="1" s="1"/>
  <c r="ACP129" i="1"/>
  <c r="ACO129" i="1" s="1"/>
  <c r="ACP127" i="1"/>
  <c r="ACO127" i="1" s="1"/>
  <c r="ACP125" i="1"/>
  <c r="ACO125" i="1" s="1"/>
  <c r="ACP123" i="1"/>
  <c r="ACO123" i="1" s="1"/>
  <c r="ACP119" i="1"/>
  <c r="ACO119" i="1" s="1"/>
  <c r="ACP117" i="1"/>
  <c r="ACO117" i="1" s="1"/>
  <c r="ACP115" i="1"/>
  <c r="ACO115" i="1" s="1"/>
  <c r="ACP111" i="1"/>
  <c r="ACO111" i="1" s="1"/>
  <c r="ACP109" i="1"/>
  <c r="ACO109" i="1" s="1"/>
  <c r="ACP107" i="1"/>
  <c r="ACO107" i="1" s="1"/>
  <c r="ACP105" i="1"/>
  <c r="ACO105" i="1" s="1"/>
  <c r="ACP102" i="1"/>
  <c r="ACO102" i="1" s="1"/>
  <c r="ACP98" i="1"/>
  <c r="ACO98" i="1" s="1"/>
  <c r="ACP96" i="1"/>
  <c r="ACO96" i="1" s="1"/>
  <c r="ACP92" i="1"/>
  <c r="ACO92" i="1" s="1"/>
  <c r="ACP90" i="1"/>
  <c r="ACO90" i="1" s="1"/>
  <c r="ACP88" i="1"/>
  <c r="ACO88" i="1" s="1"/>
  <c r="ACP86" i="1"/>
  <c r="ACO86" i="1" s="1"/>
  <c r="ACP78" i="1"/>
  <c r="ACO78" i="1" s="1"/>
  <c r="ACP76" i="1"/>
  <c r="ACO76" i="1" s="1"/>
  <c r="ACP74" i="1"/>
  <c r="ACO74" i="1" s="1"/>
  <c r="ACP72" i="1"/>
  <c r="ACO72" i="1" s="1"/>
  <c r="ACP68" i="1"/>
  <c r="ACO68" i="1" s="1"/>
  <c r="ACP66" i="1"/>
  <c r="ACO66" i="1" s="1"/>
  <c r="ACP64" i="1"/>
  <c r="ACO64" i="1" s="1"/>
  <c r="ACP62" i="1"/>
  <c r="ACO62" i="1" s="1"/>
  <c r="ACP56" i="1"/>
  <c r="ACO56" i="1" s="1"/>
  <c r="ACP51" i="1"/>
  <c r="ACO51" i="1" s="1"/>
  <c r="ACP45" i="1"/>
  <c r="ACO45" i="1" s="1"/>
  <c r="ACP43" i="1"/>
  <c r="ACO43" i="1" s="1"/>
  <c r="ACP41" i="1"/>
  <c r="ACO41" i="1" s="1"/>
  <c r="ACP38" i="1"/>
  <c r="ACO38" i="1" s="1"/>
  <c r="ACP31" i="1"/>
  <c r="ACO31" i="1" s="1"/>
  <c r="ACP26" i="1"/>
  <c r="ACO26" i="1" s="1"/>
  <c r="ACP24" i="1"/>
  <c r="ACO24" i="1" s="1"/>
  <c r="ACP9" i="1"/>
  <c r="ACO9" i="1" s="1"/>
  <c r="FA270" i="3"/>
  <c r="FA268" i="3"/>
  <c r="FA266" i="3"/>
  <c r="FA264" i="3"/>
  <c r="FA262" i="3"/>
  <c r="FA260" i="3"/>
  <c r="FA258" i="3"/>
  <c r="FA256" i="3"/>
  <c r="FA254" i="3"/>
  <c r="FA252" i="3"/>
  <c r="FA250" i="3"/>
  <c r="FA248" i="3"/>
  <c r="FA246" i="3"/>
  <c r="FA244" i="3"/>
  <c r="FA242" i="3"/>
  <c r="FA240" i="3"/>
  <c r="FA238" i="3"/>
  <c r="FA236" i="3"/>
  <c r="FA234" i="3"/>
  <c r="FA232" i="3"/>
  <c r="FA230" i="3"/>
  <c r="FA228" i="3"/>
  <c r="FA226" i="3"/>
  <c r="FA224" i="3"/>
  <c r="FA222" i="3"/>
  <c r="FA220" i="3"/>
  <c r="FA218" i="3"/>
  <c r="FA214" i="3"/>
  <c r="FA210" i="3"/>
  <c r="FA208" i="3"/>
  <c r="FA204" i="3"/>
  <c r="FA202" i="3"/>
  <c r="FA198" i="3"/>
  <c r="FA196" i="3"/>
  <c r="FA190" i="3"/>
  <c r="FA188" i="3"/>
  <c r="FA184" i="3"/>
  <c r="FA180" i="3"/>
  <c r="FA172" i="3"/>
  <c r="FA164" i="3"/>
  <c r="FA160" i="3"/>
  <c r="FA158" i="3"/>
  <c r="FA156" i="3"/>
  <c r="FA152" i="3"/>
  <c r="FA148" i="3"/>
  <c r="FA144" i="3"/>
  <c r="FA138" i="3"/>
  <c r="FA136" i="3"/>
  <c r="FA130" i="3"/>
  <c r="FA128" i="3"/>
  <c r="FA126" i="3"/>
  <c r="FA124" i="3"/>
  <c r="FA118" i="3"/>
  <c r="FA112" i="3"/>
  <c r="FA108" i="3"/>
  <c r="FA106" i="3"/>
  <c r="FA104" i="3"/>
  <c r="FA102" i="3"/>
  <c r="FA96" i="3"/>
  <c r="FA94" i="3"/>
  <c r="FA92" i="3"/>
  <c r="FA86" i="3"/>
  <c r="FA84" i="3"/>
  <c r="FA82" i="3"/>
  <c r="FA80" i="3"/>
  <c r="FA78" i="3"/>
  <c r="FA76" i="3"/>
  <c r="FA74" i="3"/>
  <c r="FA72" i="3"/>
  <c r="FA70" i="3"/>
  <c r="FA68" i="3"/>
  <c r="FA66" i="3"/>
  <c r="FA51" i="3"/>
  <c r="FA47" i="3"/>
  <c r="FA45" i="3"/>
  <c r="FA43" i="3"/>
  <c r="FA41" i="3"/>
  <c r="FA38" i="3"/>
  <c r="FA35" i="3"/>
  <c r="FA33" i="3"/>
  <c r="FA26" i="3"/>
  <c r="FA24" i="3"/>
  <c r="FA9" i="3"/>
  <c r="FB8" i="3"/>
  <c r="ACP35" i="1"/>
  <c r="ACO35" i="1" s="1"/>
  <c r="FE170" i="3"/>
  <c r="EW140" i="3"/>
  <c r="EW99" i="3"/>
  <c r="EW46" i="3"/>
  <c r="FE191" i="3"/>
  <c r="EX134" i="3"/>
  <c r="EY130" i="3"/>
  <c r="EW263" i="3"/>
  <c r="EW258" i="3"/>
  <c r="EW254" i="3"/>
  <c r="EW250" i="3"/>
  <c r="EW245" i="3"/>
  <c r="EW239" i="3"/>
  <c r="EW228" i="3"/>
  <c r="EZ193" i="3"/>
  <c r="EX270" i="3"/>
  <c r="FC107" i="3"/>
  <c r="FH107" i="3" s="1"/>
  <c r="FC95" i="3"/>
  <c r="FH95" i="3" s="1"/>
  <c r="FC85" i="3"/>
  <c r="FH85" i="3" s="1"/>
  <c r="FC49" i="3"/>
  <c r="FH49" i="3" s="1"/>
  <c r="FE80" i="3"/>
  <c r="ACP252" i="1"/>
  <c r="ACO252" i="1" s="1"/>
  <c r="ACP241" i="1"/>
  <c r="ACO241" i="1" s="1"/>
  <c r="ACP233" i="1"/>
  <c r="ACO233" i="1" s="1"/>
  <c r="ACP225" i="1"/>
  <c r="ACO225" i="1" s="1"/>
  <c r="ACP217" i="1"/>
  <c r="ACO217" i="1" s="1"/>
  <c r="ACP209" i="1"/>
  <c r="ACO209" i="1" s="1"/>
  <c r="ACP202" i="1"/>
  <c r="ACO202" i="1" s="1"/>
  <c r="ACP192" i="1"/>
  <c r="ACO192" i="1" s="1"/>
  <c r="ACP136" i="1"/>
  <c r="ACO136" i="1" s="1"/>
  <c r="AX272" i="3"/>
  <c r="BJ272" i="3"/>
  <c r="FA271" i="3"/>
  <c r="FA267" i="3"/>
  <c r="FA265" i="3"/>
  <c r="FA263" i="3"/>
  <c r="FA261" i="3"/>
  <c r="FA259" i="3"/>
  <c r="FA257" i="3"/>
  <c r="FA255" i="3"/>
  <c r="FA253" i="3"/>
  <c r="FA251" i="3"/>
  <c r="FA249" i="3"/>
  <c r="FA247" i="3"/>
  <c r="FA245" i="3"/>
  <c r="FA243" i="3"/>
  <c r="FA241" i="3"/>
  <c r="FA239" i="3"/>
  <c r="FA237" i="3"/>
  <c r="FA235" i="3"/>
  <c r="FA233" i="3"/>
  <c r="FA231" i="3"/>
  <c r="FA229" i="3"/>
  <c r="FA227" i="3"/>
  <c r="FA225" i="3"/>
  <c r="FA223" i="3"/>
  <c r="FA221" i="3"/>
  <c r="FA219" i="3"/>
  <c r="FA217" i="3"/>
  <c r="FA213" i="3"/>
  <c r="FA209" i="3"/>
  <c r="FA207" i="3"/>
  <c r="FA205" i="3"/>
  <c r="FA201" i="3"/>
  <c r="FA193" i="3"/>
  <c r="FA191" i="3"/>
  <c r="FA189" i="3"/>
  <c r="FA187" i="3"/>
  <c r="FA175" i="3"/>
  <c r="FA171" i="3"/>
  <c r="FA153" i="3"/>
  <c r="FA149" i="3"/>
  <c r="FA145" i="3"/>
  <c r="FA141" i="3"/>
  <c r="FA139" i="3"/>
  <c r="FA135" i="3"/>
  <c r="FA133" i="3"/>
  <c r="FA131" i="3"/>
  <c r="FA129" i="3"/>
  <c r="FA127" i="3"/>
  <c r="FA121" i="3"/>
  <c r="FA117" i="3"/>
  <c r="FA115" i="3"/>
  <c r="FA113" i="3"/>
  <c r="FA111" i="3"/>
  <c r="FA109" i="3"/>
  <c r="FA105" i="3"/>
  <c r="FA103" i="3"/>
  <c r="FA99" i="3"/>
  <c r="FA93" i="3"/>
  <c r="FA89" i="3"/>
  <c r="FA87" i="3"/>
  <c r="FA85" i="3"/>
  <c r="FA81" i="3"/>
  <c r="FA79" i="3"/>
  <c r="FA77" i="3"/>
  <c r="FA75" i="3"/>
  <c r="FA73" i="3"/>
  <c r="FA69" i="3"/>
  <c r="FA67" i="3"/>
  <c r="FA65" i="3"/>
  <c r="FA61" i="3"/>
  <c r="FA55" i="3"/>
  <c r="FA50" i="3"/>
  <c r="FA46" i="3"/>
  <c r="FA44" i="3"/>
  <c r="FA42" i="3"/>
  <c r="FA37" i="3"/>
  <c r="FA34" i="3"/>
  <c r="FA30" i="3"/>
  <c r="FA25" i="3"/>
  <c r="Y272" i="3"/>
  <c r="AK272" i="3"/>
  <c r="EZ22" i="3"/>
  <c r="FC22" i="3"/>
  <c r="FH22" i="3" s="1"/>
  <c r="FJ22" i="3" s="1"/>
  <c r="FB21" i="3"/>
  <c r="EZ21" i="3"/>
  <c r="EX21" i="3"/>
  <c r="FC21" i="3"/>
  <c r="EW21" i="3"/>
  <c r="FB20" i="3"/>
  <c r="EX20" i="3"/>
  <c r="EZ19" i="3"/>
  <c r="FF19" i="3"/>
  <c r="EZ18" i="3"/>
  <c r="EX18" i="3"/>
  <c r="FA18" i="3"/>
  <c r="EW18" i="3"/>
  <c r="FE15" i="3"/>
  <c r="EZ15" i="3"/>
  <c r="BI272" i="3"/>
  <c r="EX12" i="3"/>
  <c r="FB11" i="3"/>
  <c r="FE10" i="3"/>
  <c r="ACP21" i="1"/>
  <c r="ACO21" i="1" s="1"/>
  <c r="ACP15" i="1"/>
  <c r="ACO15" i="1" s="1"/>
  <c r="ACP11" i="1"/>
  <c r="ACO11" i="1" s="1"/>
  <c r="ACP10" i="1"/>
  <c r="ACO10" i="1" s="1"/>
  <c r="FY30" i="2"/>
  <c r="BM272" i="3"/>
  <c r="EW183" i="3"/>
  <c r="EW266" i="3"/>
  <c r="EW264" i="3"/>
  <c r="EW262" i="3"/>
  <c r="EY261" i="3"/>
  <c r="EW261" i="3"/>
  <c r="EW259" i="3"/>
  <c r="EW257" i="3"/>
  <c r="EW255" i="3"/>
  <c r="EY253" i="3"/>
  <c r="EW253" i="3"/>
  <c r="EW251" i="3"/>
  <c r="EW249" i="3"/>
  <c r="EW248" i="3"/>
  <c r="EW247" i="3"/>
  <c r="EW246" i="3"/>
  <c r="EW244" i="3"/>
  <c r="EW243" i="3"/>
  <c r="EW242" i="3"/>
  <c r="EW241" i="3"/>
  <c r="EY240" i="3"/>
  <c r="EW240" i="3"/>
  <c r="EW238" i="3"/>
  <c r="EW237" i="3"/>
  <c r="EW236" i="3"/>
  <c r="EW235" i="3"/>
  <c r="EW234" i="3"/>
  <c r="EW233" i="3"/>
  <c r="EW232" i="3"/>
  <c r="EW231" i="3"/>
  <c r="EW230" i="3"/>
  <c r="EW229" i="3"/>
  <c r="EY227" i="3"/>
  <c r="EW227" i="3"/>
  <c r="EW226" i="3"/>
  <c r="EW225" i="3"/>
  <c r="EW224" i="3"/>
  <c r="EW223" i="3"/>
  <c r="EY221" i="3"/>
  <c r="EW221" i="3"/>
  <c r="EW220" i="3"/>
  <c r="EZ163" i="3"/>
  <c r="EZ135" i="3"/>
  <c r="EZ117" i="3"/>
  <c r="EZ72" i="3"/>
  <c r="EZ68" i="3"/>
  <c r="EZ34" i="3"/>
  <c r="EZ238" i="3"/>
  <c r="EZ236" i="3"/>
  <c r="EZ192" i="3"/>
  <c r="EZ168" i="3"/>
  <c r="EZ136" i="3"/>
  <c r="EZ108" i="3"/>
  <c r="EZ104" i="3"/>
  <c r="EZ98" i="3"/>
  <c r="EZ63" i="3"/>
  <c r="EZ38" i="3"/>
  <c r="EZ31" i="3"/>
  <c r="EY271" i="3"/>
  <c r="EW271" i="3"/>
  <c r="EZ270" i="3"/>
  <c r="FE270" i="3"/>
  <c r="EY270" i="3"/>
  <c r="EW270" i="3"/>
  <c r="FF260" i="3"/>
  <c r="FF242" i="3"/>
  <c r="FF221" i="3"/>
  <c r="FF218" i="3"/>
  <c r="FF217" i="3"/>
  <c r="FF207" i="3"/>
  <c r="FF205" i="3"/>
  <c r="FF203" i="3"/>
  <c r="FF193" i="3"/>
  <c r="FF190" i="3"/>
  <c r="FF189" i="3"/>
  <c r="FF187" i="3"/>
  <c r="FF181" i="3"/>
  <c r="FF176" i="3"/>
  <c r="FF174" i="3"/>
  <c r="FF173" i="3"/>
  <c r="FF170" i="3"/>
  <c r="FF169" i="3"/>
  <c r="FF166" i="3"/>
  <c r="FF164" i="3"/>
  <c r="FF161" i="3"/>
  <c r="FF151" i="3"/>
  <c r="FF149" i="3"/>
  <c r="FF145" i="3"/>
  <c r="FF135" i="3"/>
  <c r="FF132" i="3"/>
  <c r="FF128" i="3"/>
  <c r="FF125" i="3"/>
  <c r="FF124" i="3"/>
  <c r="FF111" i="3"/>
  <c r="FF108" i="3"/>
  <c r="FF107" i="3"/>
  <c r="FF101" i="3"/>
  <c r="FF92" i="3"/>
  <c r="FF85" i="3"/>
  <c r="FF75" i="3"/>
  <c r="FF66" i="3"/>
  <c r="FF65" i="3"/>
  <c r="FF62" i="3"/>
  <c r="FF56" i="3"/>
  <c r="FF51" i="3"/>
  <c r="FF49" i="3"/>
  <c r="FF47" i="3"/>
  <c r="FF44" i="3"/>
  <c r="FF42" i="3"/>
  <c r="FF41" i="3"/>
  <c r="FF38" i="3"/>
  <c r="FF35" i="3"/>
  <c r="FF34" i="3"/>
  <c r="AP272" i="3"/>
  <c r="FF31" i="3"/>
  <c r="FF28" i="3"/>
  <c r="FF25" i="3"/>
  <c r="AD272" i="3"/>
  <c r="FC266" i="3"/>
  <c r="FH266" i="3" s="1"/>
  <c r="FC258" i="3"/>
  <c r="FH258" i="3" s="1"/>
  <c r="FC256" i="3"/>
  <c r="FH256" i="3" s="1"/>
  <c r="FC245" i="3"/>
  <c r="FC244" i="3"/>
  <c r="FH244" i="3" s="1"/>
  <c r="FC238" i="3"/>
  <c r="FH238" i="3" s="1"/>
  <c r="FC234" i="3"/>
  <c r="FH234" i="3" s="1"/>
  <c r="FC233" i="3"/>
  <c r="FC223" i="3"/>
  <c r="FH223" i="3" s="1"/>
  <c r="FC212" i="3"/>
  <c r="FH212" i="3" s="1"/>
  <c r="FC211" i="3"/>
  <c r="FH211" i="3" s="1"/>
  <c r="FC209" i="3"/>
  <c r="FC204" i="3"/>
  <c r="FH204" i="3" s="1"/>
  <c r="FC203" i="3"/>
  <c r="FH203" i="3" s="1"/>
  <c r="FC202" i="3"/>
  <c r="FH202" i="3" s="1"/>
  <c r="FC197" i="3"/>
  <c r="FC193" i="3"/>
  <c r="FC190" i="3"/>
  <c r="FH190" i="3" s="1"/>
  <c r="FC187" i="3"/>
  <c r="FH187" i="3" s="1"/>
  <c r="FC179" i="3"/>
  <c r="FH179" i="3" s="1"/>
  <c r="FJ179" i="3" s="1"/>
  <c r="FC176" i="3"/>
  <c r="FH176" i="3" s="1"/>
  <c r="FC174" i="3"/>
  <c r="FH174" i="3" s="1"/>
  <c r="FC169" i="3"/>
  <c r="FC163" i="3"/>
  <c r="FH163" i="3" s="1"/>
  <c r="FC153" i="3"/>
  <c r="FC148" i="3"/>
  <c r="FH148" i="3" s="1"/>
  <c r="FC145" i="3"/>
  <c r="FC143" i="3"/>
  <c r="FH143" i="3" s="1"/>
  <c r="FC139" i="3"/>
  <c r="FH139" i="3" s="1"/>
  <c r="FC135" i="3"/>
  <c r="FH135" i="3" s="1"/>
  <c r="FC127" i="3"/>
  <c r="FH127" i="3" s="1"/>
  <c r="FC117" i="3"/>
  <c r="FC112" i="3"/>
  <c r="FH112" i="3" s="1"/>
  <c r="FC106" i="3"/>
  <c r="FH106" i="3" s="1"/>
  <c r="FC103" i="3"/>
  <c r="FH103" i="3" s="1"/>
  <c r="FC99" i="3"/>
  <c r="FH99" i="3" s="1"/>
  <c r="FC98" i="3"/>
  <c r="FH98" i="3" s="1"/>
  <c r="FC92" i="3"/>
  <c r="FC78" i="3"/>
  <c r="FC77" i="3"/>
  <c r="FH77" i="3" s="1"/>
  <c r="FC76" i="3"/>
  <c r="FH76" i="3" s="1"/>
  <c r="FC75" i="3"/>
  <c r="FH75" i="3" s="1"/>
  <c r="FC71" i="3"/>
  <c r="FH71" i="3" s="1"/>
  <c r="FC60" i="3"/>
  <c r="FH60" i="3" s="1"/>
  <c r="FC58" i="3"/>
  <c r="FH58" i="3" s="1"/>
  <c r="FC56" i="3"/>
  <c r="FC47" i="3"/>
  <c r="FC45" i="3"/>
  <c r="FH45" i="3" s="1"/>
  <c r="FC44" i="3"/>
  <c r="FH44" i="3" s="1"/>
  <c r="FC42" i="3"/>
  <c r="FH42" i="3" s="1"/>
  <c r="FC38" i="3"/>
  <c r="FC35" i="3"/>
  <c r="FH35" i="3" s="1"/>
  <c r="FC34" i="3"/>
  <c r="FH34" i="3" s="1"/>
  <c r="FC33" i="3"/>
  <c r="AM272" i="3"/>
  <c r="FC26" i="3"/>
  <c r="FH26" i="3" s="1"/>
  <c r="FC25" i="3"/>
  <c r="FH25" i="3" s="1"/>
  <c r="AY272" i="3"/>
  <c r="EZ80" i="3"/>
  <c r="FF84" i="3"/>
  <c r="FC84" i="3"/>
  <c r="FH84" i="3" s="1"/>
  <c r="EY84" i="3"/>
  <c r="EW84" i="3"/>
  <c r="EZ84" i="3"/>
  <c r="EZ93" i="3"/>
  <c r="EW93" i="3"/>
  <c r="ACP271" i="1"/>
  <c r="ACO271" i="1" s="1"/>
  <c r="ACP270" i="1"/>
  <c r="ACO270" i="1" s="1"/>
  <c r="ACP269" i="1"/>
  <c r="ACO269" i="1" s="1"/>
  <c r="ACP268" i="1"/>
  <c r="ACO268" i="1" s="1"/>
  <c r="ACP267" i="1"/>
  <c r="ACO267" i="1" s="1"/>
  <c r="ACP266" i="1"/>
  <c r="ACO266" i="1" s="1"/>
  <c r="ACP265" i="1"/>
  <c r="ACO265" i="1" s="1"/>
  <c r="ACP264" i="1"/>
  <c r="ACO264" i="1" s="1"/>
  <c r="ACP263" i="1"/>
  <c r="ACO263" i="1" s="1"/>
  <c r="ACP261" i="1"/>
  <c r="ACO261" i="1" s="1"/>
  <c r="ACP260" i="1"/>
  <c r="ACO260" i="1" s="1"/>
  <c r="ACP259" i="1"/>
  <c r="ACO259" i="1" s="1"/>
  <c r="ACP258" i="1"/>
  <c r="ACO258" i="1" s="1"/>
  <c r="ACP257" i="1"/>
  <c r="ACO257" i="1" s="1"/>
  <c r="ACP256" i="1"/>
  <c r="ACO256" i="1" s="1"/>
  <c r="ACP255" i="1"/>
  <c r="ACO255" i="1" s="1"/>
  <c r="ACP254" i="1"/>
  <c r="ACO254" i="1" s="1"/>
  <c r="ACP253" i="1"/>
  <c r="ACO253" i="1" s="1"/>
  <c r="ACP251" i="1"/>
  <c r="ACO251" i="1" s="1"/>
  <c r="ACP250" i="1"/>
  <c r="ACO250" i="1" s="1"/>
  <c r="ACP249" i="1"/>
  <c r="ACO249" i="1" s="1"/>
  <c r="ACP248" i="1"/>
  <c r="ACO248" i="1" s="1"/>
  <c r="ACP247" i="1"/>
  <c r="ACO247" i="1" s="1"/>
  <c r="ACP246" i="1"/>
  <c r="ACO246" i="1" s="1"/>
  <c r="ACP244" i="1"/>
  <c r="ACO244" i="1" s="1"/>
  <c r="ACP243" i="1"/>
  <c r="ACO243" i="1" s="1"/>
  <c r="ACP242" i="1"/>
  <c r="ACO242" i="1" s="1"/>
  <c r="ACP240" i="1"/>
  <c r="ACO240" i="1" s="1"/>
  <c r="ACP239" i="1"/>
  <c r="ACO239" i="1" s="1"/>
  <c r="ACP238" i="1"/>
  <c r="ACO238" i="1" s="1"/>
  <c r="ACP236" i="1"/>
  <c r="ACO236" i="1" s="1"/>
  <c r="ACP235" i="1"/>
  <c r="ACO235" i="1" s="1"/>
  <c r="ACP234" i="1"/>
  <c r="ACO234" i="1" s="1"/>
  <c r="ACP232" i="1"/>
  <c r="ACO232" i="1" s="1"/>
  <c r="ACP231" i="1"/>
  <c r="ACO231" i="1" s="1"/>
  <c r="ACP230" i="1"/>
  <c r="ACO230" i="1" s="1"/>
  <c r="ACP228" i="1"/>
  <c r="ACO228" i="1" s="1"/>
  <c r="ACP227" i="1"/>
  <c r="ACO227" i="1" s="1"/>
  <c r="ACP226" i="1"/>
  <c r="ACO226" i="1" s="1"/>
  <c r="ACP224" i="1"/>
  <c r="ACO224" i="1" s="1"/>
  <c r="ACP223" i="1"/>
  <c r="ACO223" i="1" s="1"/>
  <c r="ACP222" i="1"/>
  <c r="ACO222" i="1" s="1"/>
  <c r="ACP220" i="1"/>
  <c r="ACO220" i="1" s="1"/>
  <c r="ACP219" i="1"/>
  <c r="ACO219" i="1" s="1"/>
  <c r="ACP218" i="1"/>
  <c r="ACO218" i="1" s="1"/>
  <c r="ACP216" i="1"/>
  <c r="ACO216" i="1" s="1"/>
  <c r="ACP215" i="1"/>
  <c r="ACO215" i="1" s="1"/>
  <c r="ACP214" i="1"/>
  <c r="ACO214" i="1" s="1"/>
  <c r="ACP212" i="1"/>
  <c r="ACO212" i="1" s="1"/>
  <c r="ACP211" i="1"/>
  <c r="ACO211" i="1" s="1"/>
  <c r="ACP210" i="1"/>
  <c r="ACO210" i="1" s="1"/>
  <c r="ACP208" i="1"/>
  <c r="ACO208" i="1" s="1"/>
  <c r="ACP207" i="1"/>
  <c r="ACO207" i="1" s="1"/>
  <c r="ACP206" i="1"/>
  <c r="ACO206" i="1" s="1"/>
  <c r="ACP205" i="1"/>
  <c r="ACO205" i="1" s="1"/>
  <c r="ACP204" i="1"/>
  <c r="ACO204" i="1" s="1"/>
  <c r="ACP203" i="1"/>
  <c r="ACO203" i="1" s="1"/>
  <c r="ACP200" i="1"/>
  <c r="ACO200" i="1" s="1"/>
  <c r="ACP199" i="1"/>
  <c r="ACO199" i="1" s="1"/>
  <c r="ACP198" i="1"/>
  <c r="ACO198" i="1" s="1"/>
  <c r="ACP197" i="1"/>
  <c r="ACO197" i="1" s="1"/>
  <c r="ACP196" i="1"/>
  <c r="ACO196" i="1" s="1"/>
  <c r="ACP195" i="1"/>
  <c r="ACO195" i="1" s="1"/>
  <c r="ACP194" i="1"/>
  <c r="ACO194" i="1" s="1"/>
  <c r="ACP193" i="1"/>
  <c r="ACO193" i="1" s="1"/>
  <c r="ACP191" i="1"/>
  <c r="ACO191" i="1" s="1"/>
  <c r="ACP190" i="1"/>
  <c r="ACO190" i="1" s="1"/>
  <c r="ACP189" i="1"/>
  <c r="ACO189" i="1" s="1"/>
  <c r="ACP99" i="1"/>
  <c r="ACO99" i="1" s="1"/>
  <c r="ACP97" i="1"/>
  <c r="ACO97" i="1" s="1"/>
  <c r="ACP95" i="1"/>
  <c r="ACO95" i="1" s="1"/>
  <c r="ACP93" i="1"/>
  <c r="ACO93" i="1" s="1"/>
  <c r="ACP89" i="1"/>
  <c r="ACO89" i="1" s="1"/>
  <c r="ACP87" i="1"/>
  <c r="ACO87" i="1" s="1"/>
  <c r="ACP85" i="1"/>
  <c r="ACO85" i="1" s="1"/>
  <c r="ACP81" i="1"/>
  <c r="ACO81" i="1" s="1"/>
  <c r="ACP79" i="1"/>
  <c r="ACO79" i="1" s="1"/>
  <c r="ACP77" i="1"/>
  <c r="ACO77" i="1" s="1"/>
  <c r="ACP75" i="1"/>
  <c r="ACO75" i="1" s="1"/>
  <c r="ACP71" i="1"/>
  <c r="ACO71" i="1" s="1"/>
  <c r="ACP69" i="1"/>
  <c r="ACO69" i="1" s="1"/>
  <c r="ACP67" i="1"/>
  <c r="ACO67" i="1" s="1"/>
  <c r="ACP65" i="1"/>
  <c r="ACO65" i="1" s="1"/>
  <c r="ACP55" i="1"/>
  <c r="ACO55" i="1" s="1"/>
  <c r="ACP48" i="1"/>
  <c r="ACO48" i="1" s="1"/>
  <c r="ACP44" i="1"/>
  <c r="ACO44" i="1" s="1"/>
  <c r="ACP42" i="1"/>
  <c r="ACO42" i="1" s="1"/>
  <c r="ACP25" i="1"/>
  <c r="ACO25" i="1" s="1"/>
  <c r="ACP170" i="1"/>
  <c r="ACO170" i="1" s="1"/>
  <c r="ACP156" i="1"/>
  <c r="ACO156" i="1" s="1"/>
  <c r="ACP148" i="1"/>
  <c r="ACO148" i="1" s="1"/>
  <c r="ACP126" i="1"/>
  <c r="ACO126" i="1" s="1"/>
  <c r="ACP108" i="1"/>
  <c r="ACO108" i="1" s="1"/>
  <c r="ACP106" i="1"/>
  <c r="ACO106" i="1" s="1"/>
  <c r="ACC272" i="1"/>
  <c r="FA23" i="3"/>
  <c r="ACP50" i="1"/>
  <c r="ACO50" i="1" s="1"/>
  <c r="ACP46" i="1"/>
  <c r="ACO46" i="1" s="1"/>
  <c r="ACP40" i="1"/>
  <c r="ACO40" i="1" s="1"/>
  <c r="ACP37" i="1"/>
  <c r="ACO37" i="1" s="1"/>
  <c r="ACP34" i="1"/>
  <c r="ACO34" i="1" s="1"/>
  <c r="ACP32" i="1"/>
  <c r="ACO32" i="1" s="1"/>
  <c r="ACP30" i="1"/>
  <c r="ACO30" i="1" s="1"/>
  <c r="ACP28" i="1"/>
  <c r="ACO28" i="1" s="1"/>
  <c r="ACP188" i="1"/>
  <c r="ACO188" i="1" s="1"/>
  <c r="ACP186" i="1"/>
  <c r="ACO186" i="1" s="1"/>
  <c r="ACP172" i="1"/>
  <c r="ACO172" i="1" s="1"/>
  <c r="ACP150" i="1"/>
  <c r="ACO150" i="1" s="1"/>
  <c r="ACP144" i="1"/>
  <c r="ACO144" i="1" s="1"/>
  <c r="ACP140" i="1"/>
  <c r="ACO140" i="1" s="1"/>
  <c r="ACP138" i="1"/>
  <c r="ACO138" i="1" s="1"/>
  <c r="ACP134" i="1"/>
  <c r="ACO134" i="1" s="1"/>
  <c r="ACP132" i="1"/>
  <c r="ACO132" i="1" s="1"/>
  <c r="ACP130" i="1"/>
  <c r="ACO130" i="1" s="1"/>
  <c r="ACP124" i="1"/>
  <c r="ACO124" i="1" s="1"/>
  <c r="ACP120" i="1"/>
  <c r="ACO120" i="1" s="1"/>
  <c r="ACP116" i="1"/>
  <c r="ACO116" i="1" s="1"/>
  <c r="ACP114" i="1"/>
  <c r="ACO114" i="1" s="1"/>
  <c r="ACP112" i="1"/>
  <c r="ACO112" i="1" s="1"/>
  <c r="ACP104" i="1"/>
  <c r="ACO104" i="1" s="1"/>
  <c r="FB22" i="3"/>
  <c r="EX22" i="3"/>
  <c r="EW22" i="3"/>
  <c r="FF21" i="3"/>
  <c r="EY21" i="3"/>
  <c r="FA20" i="3"/>
  <c r="EY20" i="3"/>
  <c r="FE19" i="3"/>
  <c r="FB19" i="3"/>
  <c r="EX19" i="3"/>
  <c r="FC19" i="3"/>
  <c r="FA19" i="3"/>
  <c r="FE18" i="3"/>
  <c r="FB18" i="3"/>
  <c r="FC18" i="3"/>
  <c r="FH18" i="3" s="1"/>
  <c r="FE17" i="3"/>
  <c r="EZ17" i="3"/>
  <c r="EY17" i="3"/>
  <c r="FB16" i="3"/>
  <c r="EX16" i="3"/>
  <c r="FE14" i="3"/>
  <c r="EX14" i="3"/>
  <c r="FE13" i="3"/>
  <c r="EZ13" i="3"/>
  <c r="EX13" i="3"/>
  <c r="FE12" i="3"/>
  <c r="EZ11" i="3"/>
  <c r="FF11" i="3"/>
  <c r="FA11" i="3"/>
  <c r="FB10" i="3"/>
  <c r="EX10" i="3"/>
  <c r="FC10" i="3"/>
  <c r="FH10" i="3" s="1"/>
  <c r="FJ10" i="3" s="1"/>
  <c r="FA10" i="3"/>
  <c r="EY10" i="3"/>
  <c r="ACP20" i="1"/>
  <c r="ACO20" i="1" s="1"/>
  <c r="ACP18" i="1"/>
  <c r="ACO18" i="1" s="1"/>
  <c r="ACP16" i="1"/>
  <c r="ACO16" i="1" s="1"/>
  <c r="EX68" i="3"/>
  <c r="EX173" i="3"/>
  <c r="FF131" i="3"/>
  <c r="ACP131" i="1"/>
  <c r="ACO131" i="1" s="1"/>
  <c r="FB131" i="3"/>
  <c r="ACP103" i="1"/>
  <c r="ACO103" i="1" s="1"/>
  <c r="FB205" i="3"/>
  <c r="FB203" i="3"/>
  <c r="Y21" i="2"/>
  <c r="ZF21" i="2"/>
  <c r="AAI21" i="2"/>
  <c r="YF21" i="2"/>
  <c r="XB21" i="2"/>
  <c r="VV21" i="2"/>
  <c r="UP21" i="2"/>
  <c r="TJ21" i="2"/>
  <c r="SD21" i="2"/>
  <c r="QX21" i="2"/>
  <c r="PR21" i="2"/>
  <c r="OL21" i="2"/>
  <c r="NF21" i="2"/>
  <c r="IK21" i="2"/>
  <c r="MI21" i="2"/>
  <c r="LC21" i="2"/>
  <c r="JW21" i="2"/>
  <c r="AAO21" i="2"/>
  <c r="Q21" i="2"/>
  <c r="ZH21" i="2"/>
  <c r="XU21" i="2"/>
  <c r="WN21" i="2"/>
  <c r="VH21" i="2"/>
  <c r="UB21" i="2"/>
  <c r="SV21" i="2"/>
  <c r="RP21" i="2"/>
  <c r="QJ21" i="2"/>
  <c r="PD21" i="2"/>
  <c r="NX21" i="2"/>
  <c r="IU21" i="2"/>
  <c r="FJ21" i="2"/>
  <c r="LU21" i="2"/>
  <c r="KO21" i="2"/>
  <c r="BP21" i="2"/>
  <c r="AAZ21" i="2"/>
  <c r="ZT21" i="2"/>
  <c r="AE21" i="2"/>
  <c r="AAX21" i="2"/>
  <c r="ZR21" i="2"/>
  <c r="YX21" i="2"/>
  <c r="YD21" i="2"/>
  <c r="XI21" i="2"/>
  <c r="WS21" i="2"/>
  <c r="WC21" i="2"/>
  <c r="VM21" i="2"/>
  <c r="UW21" i="2"/>
  <c r="UG21" i="2"/>
  <c r="TQ21" i="2"/>
  <c r="TA21" i="2"/>
  <c r="SK21" i="2"/>
  <c r="RU21" i="2"/>
  <c r="RE21" i="2"/>
  <c r="QO21" i="2"/>
  <c r="PY21" i="2"/>
  <c r="PI21" i="2"/>
  <c r="OS21" i="2"/>
  <c r="OC21" i="2"/>
  <c r="NM21" i="2"/>
  <c r="NE21" i="2"/>
  <c r="MW21" i="2"/>
  <c r="GM21" i="2"/>
  <c r="IG21" i="2"/>
  <c r="GQ21" i="2"/>
  <c r="MP21" i="2"/>
  <c r="MH21" i="2"/>
  <c r="LZ21" i="2"/>
  <c r="LJ21" i="2"/>
  <c r="LB21" i="2"/>
  <c r="KT21" i="2"/>
  <c r="KD21" i="2"/>
  <c r="JV21" i="2"/>
  <c r="JN21" i="2"/>
  <c r="IT21" i="2"/>
  <c r="ID21" i="2"/>
  <c r="HI21" i="2"/>
  <c r="EW21" i="2"/>
  <c r="DQ21" i="2"/>
  <c r="CI21" i="2"/>
  <c r="GR21" i="2"/>
  <c r="GB21" i="2"/>
  <c r="FL21" i="2"/>
  <c r="ED21" i="2"/>
  <c r="BU21" i="2"/>
  <c r="EA21" i="2"/>
  <c r="CN21" i="2"/>
  <c r="BW21" i="2"/>
  <c r="AC21" i="2"/>
  <c r="IV21" i="2"/>
  <c r="IF21" i="2"/>
  <c r="HM21" i="2"/>
  <c r="FA21" i="2"/>
  <c r="DU21" i="2"/>
  <c r="CM21" i="2"/>
  <c r="GT21" i="2"/>
  <c r="GD21" i="2"/>
  <c r="FO21" i="2"/>
  <c r="EI21" i="2"/>
  <c r="DB21" i="2"/>
  <c r="EB21" i="2"/>
  <c r="CR21" i="2"/>
  <c r="CA21" i="2"/>
  <c r="AK21" i="2"/>
  <c r="BO21" i="2"/>
  <c r="AS21" i="2"/>
  <c r="V21" i="2"/>
  <c r="CH21" i="2"/>
  <c r="CX21" i="2"/>
  <c r="SL20" i="2"/>
  <c r="FV20" i="2"/>
  <c r="R20" i="2"/>
  <c r="FD20" i="2"/>
  <c r="LC20" i="2"/>
  <c r="NJ20" i="2"/>
  <c r="OG20" i="2"/>
  <c r="AH20" i="2"/>
  <c r="BZ20" i="2"/>
  <c r="DX20" i="2"/>
  <c r="KY20" i="2"/>
  <c r="NF20" i="2"/>
  <c r="QO20" i="2"/>
  <c r="QB20" i="2"/>
  <c r="OE20" i="2"/>
  <c r="TC20" i="2"/>
  <c r="YC20" i="2"/>
  <c r="UN20" i="2"/>
  <c r="ZL20" i="2"/>
  <c r="WA20" i="2"/>
  <c r="AAY20" i="2"/>
  <c r="XJ20" i="2"/>
  <c r="AAX20" i="2"/>
  <c r="ZO20" i="2"/>
  <c r="YB20" i="2"/>
  <c r="WS20" i="2"/>
  <c r="MU20" i="2"/>
  <c r="NU20" i="2"/>
  <c r="IE20" i="2"/>
  <c r="L20" i="2"/>
  <c r="ES20" i="2"/>
  <c r="SB20" i="2"/>
  <c r="HC20" i="2"/>
  <c r="DU20" i="2"/>
  <c r="CO20" i="2"/>
  <c r="MD20" i="2"/>
  <c r="PM20" i="2"/>
  <c r="DZ20" i="2"/>
  <c r="LA20" i="2"/>
  <c r="HX20" i="2"/>
  <c r="SD20" i="2"/>
  <c r="OV20" i="2"/>
  <c r="PK20" i="2"/>
  <c r="VQ20" i="2"/>
  <c r="TH20" i="2"/>
  <c r="AAR20" i="2"/>
  <c r="YM20" i="2"/>
  <c r="WD20" i="2"/>
  <c r="YL20" i="2"/>
  <c r="UQ20" i="2"/>
  <c r="ZE20" i="2"/>
  <c r="RD20" i="2"/>
  <c r="LR20" i="2"/>
  <c r="FQ20" i="2"/>
  <c r="VO20" i="2"/>
  <c r="OY20" i="2"/>
  <c r="DV20" i="2"/>
  <c r="IS20" i="2"/>
  <c r="IQ20" i="2"/>
  <c r="PV20" i="2"/>
  <c r="QS20" i="2"/>
  <c r="BA20" i="2"/>
  <c r="JX20" i="2"/>
  <c r="JN20" i="2"/>
  <c r="OC20" i="2"/>
  <c r="RH20" i="2"/>
  <c r="QQ20" i="2"/>
  <c r="WW20" i="2"/>
  <c r="VT20" i="2"/>
  <c r="TO20" i="2"/>
  <c r="ZS20" i="2"/>
  <c r="YP20" i="2"/>
  <c r="VZ20" i="2"/>
  <c r="AAN20" i="2"/>
  <c r="UG20" i="2"/>
  <c r="OR20" i="2"/>
  <c r="FX20" i="2"/>
  <c r="EG20" i="2"/>
  <c r="ZJ20" i="2"/>
  <c r="VU20" i="2"/>
  <c r="BK20" i="2"/>
  <c r="LE20" i="2"/>
  <c r="IA20" i="2"/>
  <c r="SH20" i="2"/>
  <c r="RY20" i="2"/>
  <c r="GD20" i="2"/>
  <c r="MJ20" i="2"/>
  <c r="LZ20" i="2"/>
  <c r="SW20" i="2"/>
  <c r="SN20" i="2"/>
  <c r="RW20" i="2"/>
  <c r="ZI20" i="2"/>
  <c r="WZ20" i="2"/>
  <c r="UU20" i="2"/>
  <c r="TR20" i="2"/>
  <c r="ZV20" i="2"/>
  <c r="TN20" i="2"/>
  <c r="VP20" i="2"/>
  <c r="RS20" i="2"/>
  <c r="SS20" i="2"/>
  <c r="JP20" i="2"/>
  <c r="KV16" i="2"/>
  <c r="KX16" i="2"/>
  <c r="KZ16" i="2"/>
  <c r="LB16" i="2"/>
  <c r="LD16" i="2"/>
  <c r="LF16" i="2"/>
  <c r="LH16" i="2"/>
  <c r="LJ16" i="2"/>
  <c r="LL16" i="2"/>
  <c r="LN16" i="2"/>
  <c r="LP16" i="2"/>
  <c r="LR16" i="2"/>
  <c r="LT16" i="2"/>
  <c r="LV16" i="2"/>
  <c r="LX16" i="2"/>
  <c r="LZ16" i="2"/>
  <c r="MB16" i="2"/>
  <c r="MD16" i="2"/>
  <c r="MF16" i="2"/>
  <c r="MH16" i="2"/>
  <c r="MJ16" i="2"/>
  <c r="ML16" i="2"/>
  <c r="MN16" i="2"/>
  <c r="MP16" i="2"/>
  <c r="MR16" i="2"/>
  <c r="MT16" i="2"/>
  <c r="MV16" i="2"/>
  <c r="MX16" i="2"/>
  <c r="MZ16" i="2"/>
  <c r="NB16" i="2"/>
  <c r="ND16" i="2"/>
  <c r="NF16" i="2"/>
  <c r="NH16" i="2"/>
  <c r="NJ16" i="2"/>
  <c r="NL16" i="2"/>
  <c r="NN16" i="2"/>
  <c r="NP16" i="2"/>
  <c r="NR16" i="2"/>
  <c r="NT16" i="2"/>
  <c r="NV16" i="2"/>
  <c r="NX16" i="2"/>
  <c r="NZ16" i="2"/>
  <c r="OB16" i="2"/>
  <c r="OD16" i="2"/>
  <c r="OF16" i="2"/>
  <c r="OH16" i="2"/>
  <c r="OJ16" i="2"/>
  <c r="OL16" i="2"/>
  <c r="ON16" i="2"/>
  <c r="OP16" i="2"/>
  <c r="OR16" i="2"/>
  <c r="OT16" i="2"/>
  <c r="OV16" i="2"/>
  <c r="OX16" i="2"/>
  <c r="OZ16" i="2"/>
  <c r="PB16" i="2"/>
  <c r="PD16" i="2"/>
  <c r="PF16" i="2"/>
  <c r="PH16" i="2"/>
  <c r="PJ16" i="2"/>
  <c r="PL16" i="2"/>
  <c r="PN16" i="2"/>
  <c r="PP16" i="2"/>
  <c r="PR16" i="2"/>
  <c r="PT16" i="2"/>
  <c r="PV16" i="2"/>
  <c r="PX16" i="2"/>
  <c r="PZ16" i="2"/>
  <c r="QB16" i="2"/>
  <c r="QD16" i="2"/>
  <c r="QF16" i="2"/>
  <c r="QH16" i="2"/>
  <c r="QJ16" i="2"/>
  <c r="QL16" i="2"/>
  <c r="QN16" i="2"/>
  <c r="QP16" i="2"/>
  <c r="QR16" i="2"/>
  <c r="QT16" i="2"/>
  <c r="QV16" i="2"/>
  <c r="QX16" i="2"/>
  <c r="QZ16" i="2"/>
  <c r="RB16" i="2"/>
  <c r="RD16" i="2"/>
  <c r="RF16" i="2"/>
  <c r="RH16" i="2"/>
  <c r="RJ16" i="2"/>
  <c r="RL16" i="2"/>
  <c r="RN16" i="2"/>
  <c r="RP16" i="2"/>
  <c r="RR16" i="2"/>
  <c r="RT16" i="2"/>
  <c r="RV16" i="2"/>
  <c r="RX16" i="2"/>
  <c r="RZ16" i="2"/>
  <c r="SB16" i="2"/>
  <c r="SD16" i="2"/>
  <c r="SF16" i="2"/>
  <c r="SH16" i="2"/>
  <c r="SJ16" i="2"/>
  <c r="SL16" i="2"/>
  <c r="SN16" i="2"/>
  <c r="SP16" i="2"/>
  <c r="SR16" i="2"/>
  <c r="ST16" i="2"/>
  <c r="SV16" i="2"/>
  <c r="SX16" i="2"/>
  <c r="SZ16" i="2"/>
  <c r="TB16" i="2"/>
  <c r="TD16" i="2"/>
  <c r="TF16" i="2"/>
  <c r="TH16" i="2"/>
  <c r="TJ16" i="2"/>
  <c r="TL16" i="2"/>
  <c r="TN16" i="2"/>
  <c r="TP16" i="2"/>
  <c r="TR16" i="2"/>
  <c r="TT16" i="2"/>
  <c r="TV16" i="2"/>
  <c r="TX16" i="2"/>
  <c r="TZ16" i="2"/>
  <c r="UB16" i="2"/>
  <c r="UD16" i="2"/>
  <c r="UF16" i="2"/>
  <c r="UH16" i="2"/>
  <c r="UJ16" i="2"/>
  <c r="UL16" i="2"/>
  <c r="UN16" i="2"/>
  <c r="UP16" i="2"/>
  <c r="UR16" i="2"/>
  <c r="UT16" i="2"/>
  <c r="UV16" i="2"/>
  <c r="UX16" i="2"/>
  <c r="UZ16" i="2"/>
  <c r="VB16" i="2"/>
  <c r="VD16" i="2"/>
  <c r="VF16" i="2"/>
  <c r="VH16" i="2"/>
  <c r="VJ16" i="2"/>
  <c r="VL16" i="2"/>
  <c r="VN16" i="2"/>
  <c r="VP16" i="2"/>
  <c r="VR16" i="2"/>
  <c r="VT16" i="2"/>
  <c r="VV16" i="2"/>
  <c r="VX16" i="2"/>
  <c r="VZ16" i="2"/>
  <c r="WB16" i="2"/>
  <c r="WD16" i="2"/>
  <c r="WF16" i="2"/>
  <c r="WH16" i="2"/>
  <c r="WJ16" i="2"/>
  <c r="WL16" i="2"/>
  <c r="WN16" i="2"/>
  <c r="WP16" i="2"/>
  <c r="WR16" i="2"/>
  <c r="KW16" i="2"/>
  <c r="KY16" i="2"/>
  <c r="LA16" i="2"/>
  <c r="LC16" i="2"/>
  <c r="LE16" i="2"/>
  <c r="LG16" i="2"/>
  <c r="LI16" i="2"/>
  <c r="LK16" i="2"/>
  <c r="LM16" i="2"/>
  <c r="LO16" i="2"/>
  <c r="LQ16" i="2"/>
  <c r="LS16" i="2"/>
  <c r="LU16" i="2"/>
  <c r="LW16" i="2"/>
  <c r="LY16" i="2"/>
  <c r="MA16" i="2"/>
  <c r="MC16" i="2"/>
  <c r="ME16" i="2"/>
  <c r="MG16" i="2"/>
  <c r="MI16" i="2"/>
  <c r="MK16" i="2"/>
  <c r="MM16" i="2"/>
  <c r="MO16" i="2"/>
  <c r="MQ16" i="2"/>
  <c r="MS16" i="2"/>
  <c r="MS20" i="2"/>
  <c r="MU16" i="2"/>
  <c r="MW16" i="2"/>
  <c r="MY16" i="2"/>
  <c r="NA16" i="2"/>
  <c r="NC16" i="2"/>
  <c r="NE16" i="2"/>
  <c r="NG16" i="2"/>
  <c r="NI16" i="2"/>
  <c r="NK16" i="2"/>
  <c r="NM16" i="2"/>
  <c r="NO16" i="2"/>
  <c r="NQ16" i="2"/>
  <c r="NS16" i="2"/>
  <c r="NU16" i="2"/>
  <c r="NW16" i="2"/>
  <c r="NY16" i="2"/>
  <c r="OA16" i="2"/>
  <c r="OC16" i="2"/>
  <c r="OE16" i="2"/>
  <c r="OG16" i="2"/>
  <c r="OI16" i="2"/>
  <c r="OK16" i="2"/>
  <c r="OM16" i="2"/>
  <c r="OO16" i="2"/>
  <c r="OQ16" i="2"/>
  <c r="OS16" i="2"/>
  <c r="OU16" i="2"/>
  <c r="OW16" i="2"/>
  <c r="OY16" i="2"/>
  <c r="PA16" i="2"/>
  <c r="PC16" i="2"/>
  <c r="PE16" i="2"/>
  <c r="PG16" i="2"/>
  <c r="PI16" i="2"/>
  <c r="PK16" i="2"/>
  <c r="PM16" i="2"/>
  <c r="PO16" i="2"/>
  <c r="PQ16" i="2"/>
  <c r="PS16" i="2"/>
  <c r="PU16" i="2"/>
  <c r="PW16" i="2"/>
  <c r="PY16" i="2"/>
  <c r="QA16" i="2"/>
  <c r="QC16" i="2"/>
  <c r="QE16" i="2"/>
  <c r="QG16" i="2"/>
  <c r="QI16" i="2"/>
  <c r="QK16" i="2"/>
  <c r="QM16" i="2"/>
  <c r="QO16" i="2"/>
  <c r="QQ16" i="2"/>
  <c r="QS16" i="2"/>
  <c r="QU16" i="2"/>
  <c r="QW16" i="2"/>
  <c r="QY16" i="2"/>
  <c r="RA16" i="2"/>
  <c r="RC16" i="2"/>
  <c r="RE16" i="2"/>
  <c r="FB197" i="3"/>
  <c r="XP7" i="2"/>
  <c r="XP26" i="2" s="1"/>
  <c r="PA7" i="2"/>
  <c r="PA26" i="2" s="1"/>
  <c r="UQ7" i="2"/>
  <c r="UQ26" i="2" s="1"/>
  <c r="GO7" i="2"/>
  <c r="GO26" i="2" s="1"/>
  <c r="OX7" i="2"/>
  <c r="OX26" i="2" s="1"/>
  <c r="GX7" i="2"/>
  <c r="GX26" i="2" s="1"/>
  <c r="NP7" i="2"/>
  <c r="NP26" i="2" s="1"/>
  <c r="AAS7" i="2"/>
  <c r="AAS26" i="2" s="1"/>
  <c r="NG7" i="2"/>
  <c r="NG26" i="2" s="1"/>
  <c r="SQ7" i="2"/>
  <c r="SQ26" i="2" s="1"/>
  <c r="WS7" i="2"/>
  <c r="WS26" i="2" s="1"/>
  <c r="PE7" i="2"/>
  <c r="PE26" i="2" s="1"/>
  <c r="UC7" i="2"/>
  <c r="UC26" i="2" s="1"/>
  <c r="XV7" i="2"/>
  <c r="XV26" i="2" s="1"/>
  <c r="QM7" i="2"/>
  <c r="QM26" i="2" s="1"/>
  <c r="J7" i="2"/>
  <c r="J26" i="2" s="1"/>
  <c r="LW7" i="2"/>
  <c r="LW26" i="2" s="1"/>
  <c r="RY7" i="2"/>
  <c r="RY26" i="2" s="1"/>
  <c r="WA7" i="2"/>
  <c r="WA26" i="2" s="1"/>
  <c r="IO20" i="2"/>
  <c r="DG20" i="2"/>
  <c r="MB20" i="2"/>
  <c r="RV20" i="2"/>
  <c r="SJ20" i="2"/>
  <c r="VM20" i="2"/>
  <c r="WV20" i="2"/>
  <c r="YI20" i="2"/>
  <c r="ZR20" i="2"/>
  <c r="WT20" i="2"/>
  <c r="AAI20" i="2"/>
  <c r="VK20" i="2"/>
  <c r="YV20" i="2"/>
  <c r="TX20" i="2"/>
  <c r="XM20" i="2"/>
  <c r="SM20" i="2"/>
  <c r="NO20" i="2"/>
  <c r="PL20" i="2"/>
  <c r="PI20" i="2"/>
  <c r="HK20" i="2"/>
  <c r="JS20" i="2"/>
  <c r="MG20" i="2"/>
  <c r="FE20" i="2"/>
  <c r="SO20" i="2"/>
  <c r="NQ20" i="2"/>
  <c r="HO20" i="2"/>
  <c r="JW20" i="2"/>
  <c r="MK20" i="2"/>
  <c r="CH20" i="2"/>
  <c r="CQ20" i="2"/>
  <c r="XD20" i="2"/>
  <c r="AAF20" i="2"/>
  <c r="VE20" i="2"/>
  <c r="UB20" i="2"/>
  <c r="TY20" i="2"/>
  <c r="BN20" i="2"/>
  <c r="NN20" i="2"/>
  <c r="TI20" i="2"/>
  <c r="WE20" i="2"/>
  <c r="BV20" i="2"/>
  <c r="GC20" i="2"/>
  <c r="FC20" i="2"/>
  <c r="DC20" i="2"/>
  <c r="AF20" i="2"/>
  <c r="CE20" i="2"/>
  <c r="FY20" i="2"/>
  <c r="BT20" i="2"/>
  <c r="IK20" i="2"/>
  <c r="KW20" i="2"/>
  <c r="CV20" i="2"/>
  <c r="JT20" i="2"/>
  <c r="MF20" i="2"/>
  <c r="II20" i="2"/>
  <c r="KU20" i="2"/>
  <c r="HD20" i="2"/>
  <c r="JJ20" i="2"/>
  <c r="LV20" i="2"/>
  <c r="NB20" i="2"/>
  <c r="PN20" i="2"/>
  <c r="RZ20" i="2"/>
  <c r="TF20" i="2"/>
  <c r="IW20" i="2"/>
  <c r="AAS20" i="2"/>
  <c r="BQ20" i="2"/>
  <c r="HR20" i="2"/>
  <c r="IG20" i="2"/>
  <c r="MX20" i="2"/>
  <c r="OA20" i="2"/>
  <c r="AAK20" i="2"/>
  <c r="VW20" i="2"/>
  <c r="AAL20" i="2"/>
  <c r="UH20" i="2"/>
  <c r="WQ20" i="2"/>
  <c r="XP20" i="2"/>
  <c r="ZY20" i="2"/>
  <c r="TU20" i="2"/>
  <c r="TD20" i="2"/>
  <c r="MZ20" i="2"/>
  <c r="OL20" i="2"/>
  <c r="EV20" i="2"/>
  <c r="CZ20" i="2"/>
  <c r="BL20" i="2"/>
  <c r="SX20" i="2"/>
  <c r="IL20" i="2"/>
  <c r="IV20" i="2"/>
  <c r="FK20" i="2"/>
  <c r="AR20" i="2"/>
  <c r="MM20" i="2"/>
  <c r="YA20" i="2"/>
  <c r="WU20" i="2"/>
  <c r="IZ20" i="2"/>
  <c r="QW20" i="2"/>
  <c r="UR20" i="2"/>
  <c r="M20" i="2"/>
  <c r="AG20" i="2"/>
  <c r="AL20" i="2"/>
  <c r="AI20" i="2"/>
  <c r="EA20" i="2"/>
  <c r="DY20" i="2"/>
  <c r="GR20" i="2"/>
  <c r="LM20" i="2"/>
  <c r="IN20" i="2"/>
  <c r="LP20" i="2"/>
  <c r="IY20" i="2"/>
  <c r="MA20" i="2"/>
  <c r="IT20" i="2"/>
  <c r="ML20" i="2"/>
  <c r="OH20" i="2"/>
  <c r="RJ20" i="2"/>
  <c r="YW20" i="2"/>
  <c r="NT20" i="2"/>
  <c r="AP20" i="2"/>
  <c r="BE20" i="2"/>
  <c r="AX20" i="2"/>
  <c r="CI20" i="2"/>
  <c r="KO20" i="2"/>
  <c r="JL20" i="2"/>
  <c r="HU20" i="2"/>
  <c r="ER20" i="2"/>
  <c r="LN20" i="2"/>
  <c r="PF20" i="2"/>
  <c r="PE20" i="2"/>
  <c r="RQ20" i="2"/>
  <c r="DN20" i="2"/>
  <c r="BW20" i="2"/>
  <c r="FA20" i="2"/>
  <c r="KK20" i="2"/>
  <c r="JH20" i="2"/>
  <c r="HP20" i="2"/>
  <c r="DL20" i="2"/>
  <c r="LJ20" i="2"/>
  <c r="PB20" i="2"/>
  <c r="NM20" i="2"/>
  <c r="SK20" i="2"/>
  <c r="ON20" i="2"/>
  <c r="QZ20" i="2"/>
  <c r="MQ20" i="2"/>
  <c r="PC20" i="2"/>
  <c r="RO20" i="2"/>
  <c r="UC20" i="2"/>
  <c r="WO20" i="2"/>
  <c r="ZA20" i="2"/>
  <c r="T20" i="2"/>
  <c r="QG20" i="2"/>
  <c r="SY20" i="2"/>
  <c r="TK20" i="2"/>
  <c r="ZF20" i="2"/>
  <c r="ZC20" i="2"/>
  <c r="AAB20" i="2"/>
  <c r="YS20" i="2"/>
  <c r="QA20" i="2"/>
  <c r="OF20" i="2"/>
  <c r="KT20" i="2"/>
  <c r="IR20" i="2"/>
  <c r="BY20" i="2"/>
  <c r="RB20" i="2"/>
  <c r="GB20" i="2"/>
  <c r="FR20" i="2"/>
  <c r="ZZ20" i="2"/>
  <c r="AU20" i="2"/>
  <c r="YD20" i="2"/>
  <c r="AA20" i="2"/>
  <c r="OI20" i="2"/>
  <c r="XN20" i="2"/>
  <c r="BD20" i="2"/>
  <c r="EO20" i="2"/>
  <c r="AZ20" i="2"/>
  <c r="HN20" i="2"/>
  <c r="JQ20" i="2"/>
  <c r="HV20" i="2"/>
  <c r="EZ20" i="2"/>
  <c r="KE20" i="2"/>
  <c r="ID20" i="2"/>
  <c r="GV20" i="2"/>
  <c r="QD20" i="2"/>
  <c r="NS20" i="2"/>
  <c r="QU20" i="2"/>
  <c r="CA20" i="2"/>
  <c r="DR20" i="2"/>
  <c r="GG20" i="2"/>
  <c r="GN20" i="2"/>
  <c r="IB20" i="2"/>
  <c r="FT20" i="2"/>
  <c r="MT20" i="2"/>
  <c r="SP20" i="2"/>
  <c r="PU20" i="2"/>
  <c r="AJ20" i="2"/>
  <c r="FS20" i="2"/>
  <c r="GW20" i="2"/>
  <c r="FH20" i="2"/>
  <c r="GF20" i="2"/>
  <c r="EN20" i="2"/>
  <c r="MP20" i="2"/>
  <c r="ST20" i="2"/>
  <c r="MR20" i="2"/>
  <c r="PT20" i="2"/>
  <c r="SV20" i="2"/>
  <c r="PS20" i="2"/>
  <c r="SU20" i="2"/>
  <c r="VY20" i="2"/>
  <c r="ZQ20" i="2"/>
  <c r="TP20" i="2"/>
  <c r="WB20" i="2"/>
  <c r="YN20" i="2"/>
  <c r="AAZ20" i="2"/>
  <c r="VC20" i="2"/>
  <c r="XO20" i="2"/>
  <c r="AAA20" i="2"/>
  <c r="TZ20" i="2"/>
  <c r="WL20" i="2"/>
  <c r="YX20" i="2"/>
  <c r="ABJ20" i="2"/>
  <c r="XV20" i="2"/>
  <c r="ABK20" i="2"/>
  <c r="WM20" i="2"/>
  <c r="ZX20" i="2"/>
  <c r="UZ20" i="2"/>
  <c r="YO20" i="2"/>
  <c r="TQ20" i="2"/>
  <c r="OQ20" i="2"/>
  <c r="QN20" i="2"/>
  <c r="RM20" i="2"/>
  <c r="OD20" i="2"/>
  <c r="LW20" i="2"/>
  <c r="IJ20" i="2"/>
  <c r="CN20" i="2"/>
  <c r="AB20" i="2"/>
  <c r="CU20" i="2"/>
  <c r="QE20" i="2"/>
  <c r="GE20" i="2"/>
  <c r="PP20" i="2"/>
  <c r="ZG20" i="2"/>
  <c r="WK20" i="2"/>
  <c r="NE20" i="2"/>
  <c r="AD20" i="2"/>
  <c r="LI20" i="2"/>
  <c r="MH20" i="2"/>
  <c r="OZ20" i="2"/>
  <c r="SA20" i="2"/>
  <c r="TL20" i="2"/>
  <c r="UY20" i="2"/>
  <c r="WH20" i="2"/>
  <c r="O20" i="2"/>
  <c r="BB20" i="2"/>
  <c r="DK20" i="2"/>
  <c r="GP20" i="2"/>
  <c r="BM20" i="2"/>
  <c r="FI20" i="2"/>
  <c r="BR20" i="2"/>
  <c r="DI20" i="2"/>
  <c r="GU20" i="2"/>
  <c r="AS20" i="2"/>
  <c r="EX20" i="2"/>
  <c r="AO20" i="2"/>
  <c r="AT20" i="2"/>
  <c r="GY20" i="2"/>
  <c r="EY20" i="2"/>
  <c r="DB20" i="2"/>
  <c r="HM20" i="2"/>
  <c r="HS20" i="2"/>
  <c r="NL20" i="2"/>
  <c r="XY20" i="2"/>
  <c r="AAU20" i="2"/>
  <c r="XZ20" i="2"/>
  <c r="XW20" i="2"/>
  <c r="WJ20" i="2"/>
  <c r="WG20" i="2"/>
  <c r="OU20" i="2"/>
  <c r="RU20" i="2"/>
  <c r="IH20" i="2"/>
  <c r="JU20" i="2"/>
  <c r="RI20" i="2"/>
  <c r="OP20" i="2"/>
  <c r="LH20" i="2"/>
  <c r="HA20" i="2"/>
  <c r="SR20" i="2"/>
  <c r="RF20" i="2"/>
  <c r="VH20" i="2"/>
  <c r="GJ20" i="2"/>
  <c r="YG20" i="2"/>
  <c r="AK20" i="2"/>
  <c r="DJ20" i="2"/>
  <c r="GH20" i="2"/>
  <c r="HF20" i="2"/>
  <c r="FN20" i="2"/>
  <c r="KG20" i="2"/>
  <c r="JD20" i="2"/>
  <c r="DP20" i="2"/>
  <c r="LK20" i="2"/>
  <c r="JZ20" i="2"/>
  <c r="HW20" i="2"/>
  <c r="QT20" i="2"/>
  <c r="SC20" i="2"/>
  <c r="TS20" i="2"/>
  <c r="EC20" i="2"/>
  <c r="FM20" i="2"/>
  <c r="IC20" i="2"/>
  <c r="IF20" i="2"/>
  <c r="JG20" i="2"/>
  <c r="JB20" i="2"/>
  <c r="NZ20" i="2"/>
  <c r="NI20" i="2"/>
  <c r="QK20" i="2"/>
  <c r="BG20" i="2"/>
  <c r="DS20" i="2"/>
  <c r="HZ20" i="2"/>
  <c r="HY20" i="2"/>
  <c r="JC20" i="2"/>
  <c r="IX20" i="2"/>
  <c r="NV20" i="2"/>
  <c r="OS20" i="2"/>
  <c r="NH20" i="2"/>
  <c r="QJ20" i="2"/>
  <c r="NG20" i="2"/>
  <c r="QI20" i="2"/>
  <c r="TM20" i="2"/>
  <c r="XE20" i="2"/>
  <c r="AAG20" i="2"/>
  <c r="UF20" i="2"/>
  <c r="WR20" i="2"/>
  <c r="ZD20" i="2"/>
  <c r="TG20" i="2"/>
  <c r="VS20" i="2"/>
  <c r="YE20" i="2"/>
  <c r="AAQ20" i="2"/>
  <c r="UP20" i="2"/>
  <c r="XB20" i="2"/>
  <c r="ZN20" i="2"/>
  <c r="K20" i="2"/>
  <c r="WP20" i="2"/>
  <c r="AAE20" i="2"/>
  <c r="VG20" i="2"/>
  <c r="YR20" i="2"/>
  <c r="TT20" i="2"/>
  <c r="XI20" i="2"/>
  <c r="SI20" i="2"/>
  <c r="NK20" i="2"/>
  <c r="PH20" i="2"/>
  <c r="PA20" i="2"/>
  <c r="VZ14" i="2"/>
  <c r="ZR14" i="2"/>
  <c r="GO14" i="2"/>
  <c r="CU14" i="2"/>
  <c r="JY14" i="2"/>
  <c r="MQ14" i="2"/>
  <c r="JX14" i="2"/>
  <c r="XG14" i="2"/>
  <c r="WB14" i="2"/>
  <c r="LH14" i="2"/>
  <c r="NQ14" i="2"/>
  <c r="EE14" i="2"/>
  <c r="AAU14" i="2"/>
  <c r="NN14" i="2"/>
  <c r="SU14" i="2"/>
  <c r="KO14" i="2"/>
  <c r="YU14" i="2"/>
  <c r="BT14" i="2"/>
  <c r="UD14" i="2"/>
  <c r="SK14" i="2"/>
  <c r="NS14" i="2"/>
  <c r="KE14" i="2"/>
  <c r="BX14" i="2"/>
  <c r="BE14" i="2"/>
  <c r="OR14" i="2"/>
  <c r="HH14" i="2"/>
  <c r="AAM14" i="2"/>
  <c r="TC14" i="2"/>
  <c r="NA14" i="2"/>
  <c r="GI14" i="2"/>
  <c r="JL14" i="2"/>
  <c r="YZ14" i="2"/>
  <c r="QQ14" i="2"/>
  <c r="QB14" i="2"/>
  <c r="W14" i="2"/>
  <c r="ZM14" i="2"/>
  <c r="AM14" i="2"/>
  <c r="KS14" i="2"/>
  <c r="CX14" i="2"/>
  <c r="LA14" i="2"/>
  <c r="EQ14" i="2"/>
  <c r="GW14" i="2"/>
  <c r="QX14" i="2"/>
  <c r="RL14" i="2"/>
  <c r="NY14" i="2"/>
  <c r="RF14" i="2"/>
  <c r="DD14" i="2"/>
  <c r="JS14" i="2"/>
  <c r="AV21" i="2"/>
  <c r="HJ20" i="2"/>
  <c r="CR20" i="2"/>
  <c r="FP20" i="2"/>
  <c r="OB20" i="2"/>
  <c r="RC20" i="2"/>
  <c r="ABA20" i="2"/>
  <c r="UA20" i="2"/>
  <c r="VJ20" i="2"/>
  <c r="AAD20" i="2"/>
  <c r="VF20" i="2"/>
  <c r="YU20" i="2"/>
  <c r="TW20" i="2"/>
  <c r="XH20" i="2"/>
  <c r="AAW20" i="2"/>
  <c r="US20" i="2"/>
  <c r="NW20" i="2"/>
  <c r="NX20" i="2"/>
  <c r="QH20" i="2"/>
  <c r="KI20" i="2"/>
  <c r="JE20" i="2"/>
  <c r="GS20" i="2"/>
  <c r="NY20" i="2"/>
  <c r="KH20" i="2"/>
  <c r="KR20" i="2"/>
  <c r="EM20" i="2"/>
  <c r="VB20" i="2"/>
  <c r="LL20" i="2"/>
  <c r="KP20" i="2"/>
  <c r="HL20" i="2"/>
  <c r="MC20" i="2"/>
  <c r="CT20" i="2"/>
  <c r="GO20" i="2"/>
  <c r="ZP20" i="2"/>
  <c r="QV20" i="2"/>
  <c r="DT20" i="2"/>
  <c r="JY20" i="2"/>
  <c r="QC20" i="2"/>
  <c r="ME20" i="2"/>
  <c r="RX20" i="2"/>
  <c r="VD20" i="2"/>
  <c r="VN20" i="2"/>
  <c r="UJ20" i="2"/>
  <c r="KQ20" i="2"/>
  <c r="XH14" i="2"/>
  <c r="AB14" i="2"/>
  <c r="AAI14" i="2"/>
  <c r="LY14" i="2"/>
  <c r="KA14" i="2"/>
  <c r="FQ14" i="2"/>
  <c r="OG14" i="2"/>
  <c r="SE14" i="2"/>
  <c r="RG14" i="2"/>
  <c r="EY70" i="3"/>
  <c r="EX87" i="3"/>
  <c r="FC54" i="3"/>
  <c r="FH54" i="3" s="1"/>
  <c r="EY35" i="3"/>
  <c r="FE100" i="3"/>
  <c r="FA116" i="3"/>
  <c r="ACP166" i="1"/>
  <c r="ACO166" i="1" s="1"/>
  <c r="FB166" i="3"/>
  <c r="ACP100" i="1"/>
  <c r="ACO100" i="1" s="1"/>
  <c r="KZ30" i="2"/>
  <c r="FE214" i="3"/>
  <c r="EZ180" i="3"/>
  <c r="EY143" i="3"/>
  <c r="FA143" i="3"/>
  <c r="EY158" i="3"/>
  <c r="EZ111" i="3"/>
  <c r="FF91" i="3"/>
  <c r="FE69" i="3"/>
  <c r="AD22" i="4"/>
  <c r="AH22" i="4" s="1"/>
  <c r="AH19" i="4"/>
  <c r="ACP180" i="1"/>
  <c r="ACO180" i="1" s="1"/>
  <c r="EX34" i="3"/>
  <c r="EZ40" i="3"/>
  <c r="FF180" i="3"/>
  <c r="SY8" i="2"/>
  <c r="RK8" i="2"/>
  <c r="WH8" i="2"/>
  <c r="VR8" i="2"/>
  <c r="VB8" i="2"/>
  <c r="UT8" i="2"/>
  <c r="UL8" i="2"/>
  <c r="UD8" i="2"/>
  <c r="TV8" i="2"/>
  <c r="TN8" i="2"/>
  <c r="TN12" i="2"/>
  <c r="TF8" i="2"/>
  <c r="SX8" i="2"/>
  <c r="SP8" i="2"/>
  <c r="SH8" i="2"/>
  <c r="RZ8" i="2"/>
  <c r="RR8" i="2"/>
  <c r="RI8" i="2"/>
  <c r="XQ8" i="2"/>
  <c r="XI8" i="2"/>
  <c r="XA8" i="2"/>
  <c r="WS8" i="2"/>
  <c r="WK8" i="2"/>
  <c r="WC8" i="2"/>
  <c r="VU8" i="2"/>
  <c r="VM8" i="2"/>
  <c r="JL12" i="2"/>
  <c r="JT12" i="2"/>
  <c r="KB12" i="2"/>
  <c r="KJ12" i="2"/>
  <c r="KR12" i="2"/>
  <c r="KZ12" i="2"/>
  <c r="LH12" i="2"/>
  <c r="LP12" i="2"/>
  <c r="LX12" i="2"/>
  <c r="MF12" i="2"/>
  <c r="MN12" i="2"/>
  <c r="MV12" i="2"/>
  <c r="ND12" i="2"/>
  <c r="NL12" i="2"/>
  <c r="NT12" i="2"/>
  <c r="OB12" i="2"/>
  <c r="OJ12" i="2"/>
  <c r="OR12" i="2"/>
  <c r="OZ12" i="2"/>
  <c r="PH12" i="2"/>
  <c r="PQ12" i="2"/>
  <c r="PY12" i="2"/>
  <c r="QG12" i="2"/>
  <c r="QO12" i="2"/>
  <c r="QW12" i="2"/>
  <c r="RE12" i="2"/>
  <c r="RM12" i="2"/>
  <c r="RU12" i="2"/>
  <c r="SC12" i="2"/>
  <c r="SK12" i="2"/>
  <c r="SS12" i="2"/>
  <c r="TA12" i="2"/>
  <c r="TI12" i="2"/>
  <c r="TQ12" i="2"/>
  <c r="TY12" i="2"/>
  <c r="UG12" i="2"/>
  <c r="PN12" i="2"/>
  <c r="PV12" i="2"/>
  <c r="QD12" i="2"/>
  <c r="QL12" i="2"/>
  <c r="QT12" i="2"/>
  <c r="RB12" i="2"/>
  <c r="RJ12" i="2"/>
  <c r="RR12" i="2"/>
  <c r="RZ12" i="2"/>
  <c r="SH12" i="2"/>
  <c r="SP12" i="2"/>
  <c r="SX12" i="2"/>
  <c r="TF12" i="2"/>
  <c r="TV12" i="2"/>
  <c r="UD12" i="2"/>
  <c r="UL12" i="2"/>
  <c r="UT12" i="2"/>
  <c r="VB12" i="2"/>
  <c r="VJ12" i="2"/>
  <c r="VR12" i="2"/>
  <c r="UW12" i="2"/>
  <c r="VM12" i="2"/>
  <c r="VZ12" i="2"/>
  <c r="WH12" i="2"/>
  <c r="WP12" i="2"/>
  <c r="WX12" i="2"/>
  <c r="XF12" i="2"/>
  <c r="XN12" i="2"/>
  <c r="YA12" i="2"/>
  <c r="ZG12" i="2"/>
  <c r="AAM12" i="2"/>
  <c r="BW12" i="2"/>
  <c r="AH12" i="2"/>
  <c r="BK12" i="2"/>
  <c r="CR12" i="2"/>
  <c r="CZ12" i="2"/>
  <c r="DH12" i="2"/>
  <c r="DP12" i="2"/>
  <c r="DX12" i="2"/>
  <c r="EF12" i="2"/>
  <c r="EN12" i="2"/>
  <c r="UY12" i="2"/>
  <c r="VO12" i="2"/>
  <c r="WA12" i="2"/>
  <c r="WI12" i="2"/>
  <c r="WQ12" i="2"/>
  <c r="WY12" i="2"/>
  <c r="JN12" i="2"/>
  <c r="JV12" i="2"/>
  <c r="KD12" i="2"/>
  <c r="KL12" i="2"/>
  <c r="KT12" i="2"/>
  <c r="LB12" i="2"/>
  <c r="LJ12" i="2"/>
  <c r="LR12" i="2"/>
  <c r="LZ12" i="2"/>
  <c r="MH12" i="2"/>
  <c r="MP12" i="2"/>
  <c r="MX12" i="2"/>
  <c r="NF12" i="2"/>
  <c r="NN12" i="2"/>
  <c r="NV12" i="2"/>
  <c r="OD12" i="2"/>
  <c r="OL12" i="2"/>
  <c r="OT12" i="2"/>
  <c r="PB12" i="2"/>
  <c r="PJ12" i="2"/>
  <c r="PS12" i="2"/>
  <c r="QA12" i="2"/>
  <c r="QI12" i="2"/>
  <c r="QQ12" i="2"/>
  <c r="QY12" i="2"/>
  <c r="RG12" i="2"/>
  <c r="RO12" i="2"/>
  <c r="RW12" i="2"/>
  <c r="SE12" i="2"/>
  <c r="SM12" i="2"/>
  <c r="SU12" i="2"/>
  <c r="TC12" i="2"/>
  <c r="TK12" i="2"/>
  <c r="TS12" i="2"/>
  <c r="UA12" i="2"/>
  <c r="UI12" i="2"/>
  <c r="PP12" i="2"/>
  <c r="PX12" i="2"/>
  <c r="QF12" i="2"/>
  <c r="QN12" i="2"/>
  <c r="QV12" i="2"/>
  <c r="RD12" i="2"/>
  <c r="RL12" i="2"/>
  <c r="RT12" i="2"/>
  <c r="SB12" i="2"/>
  <c r="SJ12" i="2"/>
  <c r="SR12" i="2"/>
  <c r="SZ12" i="2"/>
  <c r="TH12" i="2"/>
  <c r="TP12" i="2"/>
  <c r="TX12" i="2"/>
  <c r="UF12" i="2"/>
  <c r="UN12" i="2"/>
  <c r="UV12" i="2"/>
  <c r="VD12" i="2"/>
  <c r="VL12" i="2"/>
  <c r="VT12" i="2"/>
  <c r="VA12" i="2"/>
  <c r="VQ12" i="2"/>
  <c r="WB12" i="2"/>
  <c r="WJ12" i="2"/>
  <c r="WR12" i="2"/>
  <c r="WZ12" i="2"/>
  <c r="XH12" i="2"/>
  <c r="XP12" i="2"/>
  <c r="YI12" i="2"/>
  <c r="ZO12" i="2"/>
  <c r="AAU12" i="2"/>
  <c r="CM12" i="2"/>
  <c r="AS12" i="2"/>
  <c r="BT12" i="2"/>
  <c r="CT12" i="2"/>
  <c r="DB12" i="2"/>
  <c r="DJ12" i="2"/>
  <c r="DR12" i="2"/>
  <c r="DZ12" i="2"/>
  <c r="EH12" i="2"/>
  <c r="EP12" i="2"/>
  <c r="VC12" i="2"/>
  <c r="VS12" i="2"/>
  <c r="WC12" i="2"/>
  <c r="WK12" i="2"/>
  <c r="WS12" i="2"/>
  <c r="XA12" i="2"/>
  <c r="JP12" i="2"/>
  <c r="JX12" i="2"/>
  <c r="KF12" i="2"/>
  <c r="KN12" i="2"/>
  <c r="KV12" i="2"/>
  <c r="LD12" i="2"/>
  <c r="LL12" i="2"/>
  <c r="LT12" i="2"/>
  <c r="MB12" i="2"/>
  <c r="MJ12" i="2"/>
  <c r="MR12" i="2"/>
  <c r="MZ12" i="2"/>
  <c r="NH12" i="2"/>
  <c r="NP12" i="2"/>
  <c r="NX12" i="2"/>
  <c r="OF12" i="2"/>
  <c r="ON12" i="2"/>
  <c r="OV12" i="2"/>
  <c r="PD12" i="2"/>
  <c r="PL12" i="2"/>
  <c r="PM12" i="2"/>
  <c r="PU12" i="2"/>
  <c r="QC12" i="2"/>
  <c r="QK12" i="2"/>
  <c r="QS12" i="2"/>
  <c r="RA12" i="2"/>
  <c r="RI12" i="2"/>
  <c r="RQ12" i="2"/>
  <c r="RY12" i="2"/>
  <c r="SG12" i="2"/>
  <c r="SO12" i="2"/>
  <c r="SW12" i="2"/>
  <c r="TE12" i="2"/>
  <c r="TM12" i="2"/>
  <c r="TU12" i="2"/>
  <c r="UC12" i="2"/>
  <c r="UK12" i="2"/>
  <c r="PR12" i="2"/>
  <c r="PZ12" i="2"/>
  <c r="QH12" i="2"/>
  <c r="QP12" i="2"/>
  <c r="QX12" i="2"/>
  <c r="RF12" i="2"/>
  <c r="RN12" i="2"/>
  <c r="RV12" i="2"/>
  <c r="SD12" i="2"/>
  <c r="SL12" i="2"/>
  <c r="ST12" i="2"/>
  <c r="TB12" i="2"/>
  <c r="TJ12" i="2"/>
  <c r="TR12" i="2"/>
  <c r="TZ12" i="2"/>
  <c r="UH12" i="2"/>
  <c r="UP12" i="2"/>
  <c r="UX12" i="2"/>
  <c r="VF12" i="2"/>
  <c r="VN12" i="2"/>
  <c r="VV12" i="2"/>
  <c r="UO12" i="2"/>
  <c r="VE12" i="2"/>
  <c r="VU12" i="2"/>
  <c r="WD12" i="2"/>
  <c r="WL12" i="2"/>
  <c r="WT12" i="2"/>
  <c r="XB12" i="2"/>
  <c r="XJ12" i="2"/>
  <c r="XR12" i="2"/>
  <c r="YQ12" i="2"/>
  <c r="ZW12" i="2"/>
  <c r="ABC12" i="2"/>
  <c r="R12" i="2"/>
  <c r="BA12" i="2"/>
  <c r="CB12" i="2"/>
  <c r="CV12" i="2"/>
  <c r="DD12" i="2"/>
  <c r="DL12" i="2"/>
  <c r="DT12" i="2"/>
  <c r="EB12" i="2"/>
  <c r="EJ12" i="2"/>
  <c r="UQ12" i="2"/>
  <c r="VG12" i="2"/>
  <c r="VW12" i="2"/>
  <c r="WE12" i="2"/>
  <c r="WM12" i="2"/>
  <c r="WU12" i="2"/>
  <c r="JH12" i="2"/>
  <c r="JR12" i="2"/>
  <c r="JZ12" i="2"/>
  <c r="KH12" i="2"/>
  <c r="KP12" i="2"/>
  <c r="KX12" i="2"/>
  <c r="LF12" i="2"/>
  <c r="LN12" i="2"/>
  <c r="LV12" i="2"/>
  <c r="MD12" i="2"/>
  <c r="ML12" i="2"/>
  <c r="MT12" i="2"/>
  <c r="NB12" i="2"/>
  <c r="NJ12" i="2"/>
  <c r="NR12" i="2"/>
  <c r="NZ12" i="2"/>
  <c r="OH12" i="2"/>
  <c r="OP12" i="2"/>
  <c r="OX12" i="2"/>
  <c r="PF12" i="2"/>
  <c r="PO12" i="2"/>
  <c r="PW12" i="2"/>
  <c r="QE12" i="2"/>
  <c r="QM12" i="2"/>
  <c r="QU12" i="2"/>
  <c r="RC12" i="2"/>
  <c r="RK12" i="2"/>
  <c r="RS12" i="2"/>
  <c r="SA12" i="2"/>
  <c r="SI12" i="2"/>
  <c r="SQ12" i="2"/>
  <c r="SY12" i="2"/>
  <c r="TG12" i="2"/>
  <c r="TO12" i="2"/>
  <c r="TW12" i="2"/>
  <c r="UE12" i="2"/>
  <c r="UM12" i="2"/>
  <c r="PT12" i="2"/>
  <c r="QB12" i="2"/>
  <c r="QJ12" i="2"/>
  <c r="QR12" i="2"/>
  <c r="QZ12" i="2"/>
  <c r="RH12" i="2"/>
  <c r="RP12" i="2"/>
  <c r="RX12" i="2"/>
  <c r="SF12" i="2"/>
  <c r="SN12" i="2"/>
  <c r="SV12" i="2"/>
  <c r="TD12" i="2"/>
  <c r="TL12" i="2"/>
  <c r="TT12" i="2"/>
  <c r="UB12" i="2"/>
  <c r="UJ12" i="2"/>
  <c r="UR12" i="2"/>
  <c r="UZ12" i="2"/>
  <c r="VH12" i="2"/>
  <c r="VP12" i="2"/>
  <c r="US12" i="2"/>
  <c r="VI12" i="2"/>
  <c r="VX12" i="2"/>
  <c r="WF12" i="2"/>
  <c r="WN12" i="2"/>
  <c r="WV12" i="2"/>
  <c r="XD12" i="2"/>
  <c r="XL12" i="2"/>
  <c r="XV12" i="2"/>
  <c r="YY12" i="2"/>
  <c r="AAE12" i="2"/>
  <c r="ABK12" i="2"/>
  <c r="Z12" i="2"/>
  <c r="BG12" i="2"/>
  <c r="CJ12" i="2"/>
  <c r="CX12" i="2"/>
  <c r="DF12" i="2"/>
  <c r="DN12" i="2"/>
  <c r="DV12" i="2"/>
  <c r="ED12" i="2"/>
  <c r="EL12" i="2"/>
  <c r="UU12" i="2"/>
  <c r="VK12" i="2"/>
  <c r="VY12" i="2"/>
  <c r="WG12" i="2"/>
  <c r="WO12" i="2"/>
  <c r="WW12" i="2"/>
  <c r="XE12" i="2"/>
  <c r="FC154" i="3"/>
  <c r="FH154" i="3" s="1"/>
  <c r="FE47" i="3"/>
  <c r="EY162" i="3"/>
  <c r="FH102" i="3"/>
  <c r="FH184" i="3"/>
  <c r="FH150" i="3"/>
  <c r="FH216" i="3"/>
  <c r="FH264" i="3"/>
  <c r="FH40" i="3"/>
  <c r="AH8" i="4"/>
  <c r="EZ56" i="3"/>
  <c r="EW100" i="3"/>
  <c r="ACK272" i="1"/>
  <c r="FA100" i="3"/>
  <c r="EY123" i="3"/>
  <c r="FA123" i="3"/>
  <c r="EZ25" i="3"/>
  <c r="ACP142" i="1"/>
  <c r="ACO142" i="1" s="1"/>
  <c r="EY113" i="3"/>
  <c r="FF150" i="3"/>
  <c r="FC142" i="3"/>
  <c r="FH142" i="3" s="1"/>
  <c r="FB113" i="3"/>
  <c r="FF55" i="3"/>
  <c r="FF178" i="3"/>
  <c r="FF82" i="3"/>
  <c r="FF69" i="3"/>
  <c r="FF37" i="3"/>
  <c r="FC162" i="3"/>
  <c r="FH162" i="3" s="1"/>
  <c r="FF146" i="3"/>
  <c r="FC146" i="3"/>
  <c r="FH146" i="3" s="1"/>
  <c r="FC114" i="3"/>
  <c r="FH114" i="3" s="1"/>
  <c r="FC89" i="3"/>
  <c r="FH89" i="3" s="1"/>
  <c r="FC69" i="3"/>
  <c r="FH69" i="3" s="1"/>
  <c r="FC37" i="3"/>
  <c r="FH37" i="3" s="1"/>
  <c r="VJ7" i="2"/>
  <c r="VJ26" i="2" s="1"/>
  <c r="TT7" i="2"/>
  <c r="TT26" i="2" s="1"/>
  <c r="RH7" i="2"/>
  <c r="RH26" i="2" s="1"/>
  <c r="OV7" i="2"/>
  <c r="OV26" i="2" s="1"/>
  <c r="KO7" i="2"/>
  <c r="KO26" i="2" s="1"/>
  <c r="MJ7" i="2"/>
  <c r="MJ26" i="2" s="1"/>
  <c r="JX7" i="2"/>
  <c r="JX26" i="2" s="1"/>
  <c r="IB7" i="2"/>
  <c r="IB26" i="2" s="1"/>
  <c r="EP7" i="2"/>
  <c r="EP26" i="2" s="1"/>
  <c r="IK7" i="2"/>
  <c r="IK26" i="2" s="1"/>
  <c r="AAW7" i="2"/>
  <c r="AAW26" i="2" s="1"/>
  <c r="SP7" i="2"/>
  <c r="SP26" i="2" s="1"/>
  <c r="QD7" i="2"/>
  <c r="QD26" i="2" s="1"/>
  <c r="NE7" i="2"/>
  <c r="NE26" i="2" s="1"/>
  <c r="NR7" i="2"/>
  <c r="NR26" i="2" s="1"/>
  <c r="LF7" i="2"/>
  <c r="LF26" i="2" s="1"/>
  <c r="IT7" i="2"/>
  <c r="IT26" i="2" s="1"/>
  <c r="AS7" i="2"/>
  <c r="AS26" i="2" s="1"/>
  <c r="HC7" i="2"/>
  <c r="HC26" i="2" s="1"/>
  <c r="WM7" i="2"/>
  <c r="WM26" i="2" s="1"/>
  <c r="VG7" i="2"/>
  <c r="VG26" i="2" s="1"/>
  <c r="AAM7" i="2"/>
  <c r="AAM26" i="2" s="1"/>
  <c r="TQ7" i="2"/>
  <c r="TQ26" i="2" s="1"/>
  <c r="SK7" i="2"/>
  <c r="SK26" i="2" s="1"/>
  <c r="QG7" i="2"/>
  <c r="QG26" i="2" s="1"/>
  <c r="NK7" i="2"/>
  <c r="NK26" i="2" s="1"/>
  <c r="BU7" i="2"/>
  <c r="BU26" i="2" s="1"/>
  <c r="CI7" i="2"/>
  <c r="CI26" i="2" s="1"/>
  <c r="ED7" i="2"/>
  <c r="ED26" i="2" s="1"/>
  <c r="DO7" i="2"/>
  <c r="DO26" i="2" s="1"/>
  <c r="DP7" i="2"/>
  <c r="DP26" i="2" s="1"/>
  <c r="NF7" i="2"/>
  <c r="NF26" i="2" s="1"/>
  <c r="TZ7" i="2"/>
  <c r="TZ26" i="2" s="1"/>
  <c r="GS7" i="2"/>
  <c r="GS26" i="2" s="1"/>
  <c r="KW7" i="2"/>
  <c r="KW26" i="2" s="1"/>
  <c r="TH7" i="2"/>
  <c r="TH26" i="2" s="1"/>
  <c r="CQ7" i="2"/>
  <c r="CQ26" i="2" s="1"/>
  <c r="FY7" i="2"/>
  <c r="FY26" i="2" s="1"/>
  <c r="GA7" i="2"/>
  <c r="GA26" i="2" s="1"/>
  <c r="HF7" i="2"/>
  <c r="HF26" i="2" s="1"/>
  <c r="IP7" i="2"/>
  <c r="IP26" i="2" s="1"/>
  <c r="LQ7" i="2"/>
  <c r="LQ26" i="2" s="1"/>
  <c r="TB7" i="2"/>
  <c r="TB26" i="2" s="1"/>
  <c r="EF7" i="2"/>
  <c r="EF26" i="2" s="1"/>
  <c r="LP7" i="2"/>
  <c r="LP26" i="2" s="1"/>
  <c r="PH7" i="2"/>
  <c r="PH26" i="2" s="1"/>
  <c r="FP7" i="2"/>
  <c r="FP26" i="2" s="1"/>
  <c r="FL7" i="2"/>
  <c r="FL26" i="2" s="1"/>
  <c r="AR7" i="2"/>
  <c r="AR26" i="2" s="1"/>
  <c r="HP7" i="2"/>
  <c r="HP26" i="2" s="1"/>
  <c r="JR7" i="2"/>
  <c r="JR26" i="2" s="1"/>
  <c r="KC7" i="2"/>
  <c r="KC26" i="2" s="1"/>
  <c r="RB7" i="2"/>
  <c r="RB26" i="2" s="1"/>
  <c r="AAG7" i="2"/>
  <c r="AAG26" i="2" s="1"/>
  <c r="DU7" i="2"/>
  <c r="DU26" i="2" s="1"/>
  <c r="JP7" i="2"/>
  <c r="JP26" i="2" s="1"/>
  <c r="NH7" i="2"/>
  <c r="NH26" i="2" s="1"/>
  <c r="PT7" i="2"/>
  <c r="PT26" i="2" s="1"/>
  <c r="AAC7" i="2"/>
  <c r="AAC26" i="2" s="1"/>
  <c r="WH7" i="2"/>
  <c r="WH26" i="2" s="1"/>
  <c r="LC7" i="2"/>
  <c r="LC26" i="2" s="1"/>
  <c r="PC7" i="2"/>
  <c r="PC26" i="2" s="1"/>
  <c r="QY7" i="2"/>
  <c r="QY26" i="2" s="1"/>
  <c r="TK7" i="2"/>
  <c r="TK26" i="2" s="1"/>
  <c r="VA7" i="2"/>
  <c r="VA26" i="2" s="1"/>
  <c r="WW7" i="2"/>
  <c r="WW26" i="2" s="1"/>
  <c r="LO7" i="2"/>
  <c r="LO26" i="2" s="1"/>
  <c r="PI7" i="2"/>
  <c r="PI26" i="2" s="1"/>
  <c r="QO7" i="2"/>
  <c r="QO26" i="2" s="1"/>
  <c r="WL7" i="2"/>
  <c r="WL26" i="2" s="1"/>
  <c r="CV7" i="2"/>
  <c r="CV26" i="2" s="1"/>
  <c r="EQ7" i="2"/>
  <c r="EQ26" i="2" s="1"/>
  <c r="IO7" i="2"/>
  <c r="IO26" i="2" s="1"/>
  <c r="JB7" i="2"/>
  <c r="JB26" i="2" s="1"/>
  <c r="MT7" i="2"/>
  <c r="MT26" i="2" s="1"/>
  <c r="PF7" i="2"/>
  <c r="PF26" i="2" s="1"/>
  <c r="UD7" i="2"/>
  <c r="UD26" i="2" s="1"/>
  <c r="VT7" i="2"/>
  <c r="VT26" i="2" s="1"/>
  <c r="AY7" i="2"/>
  <c r="AY26" i="2" s="1"/>
  <c r="LL7" i="2"/>
  <c r="LL26" i="2" s="1"/>
  <c r="LE7" i="2"/>
  <c r="LE26" i="2" s="1"/>
  <c r="RP7" i="2"/>
  <c r="RP26" i="2" s="1"/>
  <c r="VR7" i="2"/>
  <c r="VR26" i="2" s="1"/>
  <c r="JG7" i="2"/>
  <c r="JG26" i="2" s="1"/>
  <c r="OE7" i="2"/>
  <c r="OE26" i="2" s="1"/>
  <c r="QQ7" i="2"/>
  <c r="QQ26" i="2" s="1"/>
  <c r="RW7" i="2"/>
  <c r="RW26" i="2" s="1"/>
  <c r="UI7" i="2"/>
  <c r="UI26" i="2" s="1"/>
  <c r="VY7" i="2"/>
  <c r="VY26" i="2" s="1"/>
  <c r="JS7" i="2"/>
  <c r="JS26" i="2" s="1"/>
  <c r="OK7" i="2"/>
  <c r="OK26" i="2" s="1"/>
  <c r="QW7" i="2"/>
  <c r="QW26" i="2" s="1"/>
  <c r="SS7" i="2"/>
  <c r="SS26" i="2" s="1"/>
  <c r="TY7" i="2"/>
  <c r="TY26" i="2" s="1"/>
  <c r="ABC7" i="2"/>
  <c r="ABC26" i="2" s="1"/>
  <c r="VO7" i="2"/>
  <c r="VO26" i="2" s="1"/>
  <c r="WU7" i="2"/>
  <c r="WU26" i="2" s="1"/>
  <c r="DE7" i="2"/>
  <c r="DE26" i="2" s="1"/>
  <c r="GJ7" i="2"/>
  <c r="GJ26" i="2" s="1"/>
  <c r="JJ7" i="2"/>
  <c r="JJ26" i="2" s="1"/>
  <c r="LV7" i="2"/>
  <c r="LV26" i="2" s="1"/>
  <c r="JM7" i="2"/>
  <c r="JM26" i="2" s="1"/>
  <c r="OH7" i="2"/>
  <c r="OH26" i="2" s="1"/>
  <c r="QT7" i="2"/>
  <c r="QT26" i="2" s="1"/>
  <c r="TF7" i="2"/>
  <c r="TF26" i="2" s="1"/>
  <c r="UV7" i="2"/>
  <c r="UV26" i="2" s="1"/>
  <c r="EI7" i="2"/>
  <c r="EI26" i="2" s="1"/>
  <c r="S7" i="2"/>
  <c r="S26" i="2" s="1"/>
  <c r="HZ7" i="2"/>
  <c r="HZ26" i="2" s="1"/>
  <c r="AAQ7" i="2"/>
  <c r="AAQ26" i="2" s="1"/>
  <c r="WO7" i="2"/>
  <c r="WO26" i="2" s="1"/>
  <c r="YX7" i="2"/>
  <c r="YX26" i="2" s="1"/>
  <c r="CU7" i="2"/>
  <c r="CU26" i="2" s="1"/>
  <c r="CS7" i="2"/>
  <c r="CS26" i="2" s="1"/>
  <c r="FO7" i="2"/>
  <c r="FO26" i="2" s="1"/>
  <c r="MP7" i="2"/>
  <c r="MP26" i="2" s="1"/>
  <c r="SD7" i="2"/>
  <c r="SD26" i="2" s="1"/>
  <c r="AU7" i="2"/>
  <c r="AU26" i="2" s="1"/>
  <c r="JQ7" i="2"/>
  <c r="JQ26" i="2" s="1"/>
  <c r="SB7" i="2"/>
  <c r="SB26" i="2" s="1"/>
  <c r="HW7" i="2"/>
  <c r="HW26" i="2" s="1"/>
  <c r="CE7" i="2"/>
  <c r="CE26" i="2" s="1"/>
  <c r="CM7" i="2"/>
  <c r="CM26" i="2" s="1"/>
  <c r="AV7" i="2"/>
  <c r="AV26" i="2" s="1"/>
  <c r="HV7" i="2"/>
  <c r="HV26" i="2" s="1"/>
  <c r="OD7" i="2"/>
  <c r="OD26" i="2" s="1"/>
  <c r="SL7" i="2"/>
  <c r="SL26" i="2" s="1"/>
  <c r="CO7" i="2"/>
  <c r="CO26" i="2" s="1"/>
  <c r="KJ7" i="2"/>
  <c r="KJ26" i="2" s="1"/>
  <c r="OR7" i="2"/>
  <c r="OR26" i="2" s="1"/>
  <c r="UP7" i="2"/>
  <c r="UP26" i="2" s="1"/>
  <c r="VV7" i="2"/>
  <c r="VV26" i="2" s="1"/>
  <c r="BZ7" i="2"/>
  <c r="BZ26" i="2" s="1"/>
  <c r="GZ7" i="2"/>
  <c r="GZ26" i="2" s="1"/>
  <c r="IC7" i="2"/>
  <c r="IC26" i="2" s="1"/>
  <c r="IL7" i="2"/>
  <c r="IL26" i="2" s="1"/>
  <c r="NJ7" i="2"/>
  <c r="NJ26" i="2" s="1"/>
  <c r="OP7" i="2"/>
  <c r="OP26" i="2" s="1"/>
  <c r="TN7" i="2"/>
  <c r="TN26" i="2" s="1"/>
  <c r="FW7" i="2"/>
  <c r="FW26" i="2" s="1"/>
  <c r="AI7" i="2"/>
  <c r="AI26" i="2" s="1"/>
  <c r="KV7" i="2"/>
  <c r="KV26" i="2" s="1"/>
  <c r="MK7" i="2"/>
  <c r="MK26" i="2" s="1"/>
  <c r="QZ7" i="2"/>
  <c r="QZ26" i="2" s="1"/>
  <c r="VB7" i="2"/>
  <c r="VB26" i="2" s="1"/>
  <c r="JW7" i="2"/>
  <c r="JW26" i="2" s="1"/>
  <c r="NO7" i="2"/>
  <c r="NO26" i="2" s="1"/>
  <c r="QI7" i="2"/>
  <c r="QI26" i="2" s="1"/>
  <c r="SU7" i="2"/>
  <c r="SU26" i="2" s="1"/>
  <c r="UA7" i="2"/>
  <c r="UA26" i="2" s="1"/>
  <c r="VQ7" i="2"/>
  <c r="VQ26" i="2" s="1"/>
  <c r="XX7" i="2"/>
  <c r="XX26" i="2" s="1"/>
  <c r="MU7" i="2"/>
  <c r="MU26" i="2" s="1"/>
  <c r="PY7" i="2"/>
  <c r="PY26" i="2" s="1"/>
  <c r="VF7" i="2"/>
  <c r="VF26" i="2" s="1"/>
  <c r="DW7" i="2"/>
  <c r="DW26" i="2" s="1"/>
  <c r="P7" i="2"/>
  <c r="P26" i="2" s="1"/>
  <c r="BH7" i="2"/>
  <c r="BH26" i="2" s="1"/>
  <c r="GE7" i="2"/>
  <c r="GE26" i="2" s="1"/>
  <c r="KH7" i="2"/>
  <c r="KH26" i="2" s="1"/>
  <c r="LI7" i="2"/>
  <c r="LI26" i="2" s="1"/>
  <c r="QL7" i="2"/>
  <c r="QL26" i="2" s="1"/>
  <c r="ABM7" i="2"/>
  <c r="ABM26" i="2" s="1"/>
  <c r="FS7" i="2"/>
  <c r="FS26" i="2" s="1"/>
  <c r="IZ7" i="2"/>
  <c r="IZ26" i="2" s="1"/>
  <c r="NX7" i="2"/>
  <c r="NX26" i="2" s="1"/>
  <c r="QJ7" i="2"/>
  <c r="QJ26" i="2" s="1"/>
  <c r="SV7" i="2"/>
  <c r="SV26" i="2" s="1"/>
  <c r="WX7" i="2"/>
  <c r="WX26" i="2" s="1"/>
  <c r="LS7" i="2"/>
  <c r="LS26" i="2" s="1"/>
  <c r="OU7" i="2"/>
  <c r="OU26" i="2" s="1"/>
  <c r="RG7" i="2"/>
  <c r="RG26" i="2" s="1"/>
  <c r="TC7" i="2"/>
  <c r="TC26" i="2" s="1"/>
  <c r="US7" i="2"/>
  <c r="US26" i="2" s="1"/>
  <c r="XE7" i="2"/>
  <c r="XE26" i="2" s="1"/>
  <c r="ME7" i="2"/>
  <c r="ME26" i="2" s="1"/>
  <c r="PQ7" i="2"/>
  <c r="PQ26" i="2" s="1"/>
  <c r="SC7" i="2"/>
  <c r="SC26" i="2" s="1"/>
  <c r="TI7" i="2"/>
  <c r="TI26" i="2" s="1"/>
  <c r="UO7" i="2"/>
  <c r="UO26" i="2" s="1"/>
  <c r="UY7" i="2"/>
  <c r="UY26" i="2" s="1"/>
  <c r="WE7" i="2"/>
  <c r="WE26" i="2" s="1"/>
  <c r="EY7" i="2"/>
  <c r="EY26" i="2" s="1"/>
  <c r="W7" i="2"/>
  <c r="W26" i="2" s="1"/>
  <c r="ID7" i="2"/>
  <c r="ID26" i="2" s="1"/>
  <c r="KP7" i="2"/>
  <c r="KP26" i="2" s="1"/>
  <c r="NB7" i="2"/>
  <c r="NB26" i="2" s="1"/>
  <c r="LY7" i="2"/>
  <c r="LY26" i="2" s="1"/>
  <c r="PN7" i="2"/>
  <c r="PN26" i="2" s="1"/>
  <c r="RZ7" i="2"/>
  <c r="RZ26" i="2" s="1"/>
  <c r="UL7" i="2"/>
  <c r="UL26" i="2" s="1"/>
  <c r="WB7" i="2"/>
  <c r="WB26" i="2" s="1"/>
  <c r="CZ7" i="2"/>
  <c r="CZ26" i="2" s="1"/>
  <c r="BG7" i="2"/>
  <c r="BG26" i="2" s="1"/>
  <c r="TS7" i="2"/>
  <c r="TS26" i="2" s="1"/>
  <c r="MI8" i="2"/>
  <c r="MY8" i="2"/>
  <c r="NO8" i="2"/>
  <c r="OE8" i="2"/>
  <c r="OU8" i="2"/>
  <c r="PK8" i="2"/>
  <c r="QM8" i="2"/>
  <c r="QU8" i="2"/>
  <c r="RC8" i="2"/>
  <c r="LD8" i="2"/>
  <c r="LL8" i="2"/>
  <c r="LT8" i="2"/>
  <c r="MB8" i="2"/>
  <c r="MJ8" i="2"/>
  <c r="MR8" i="2"/>
  <c r="MZ8" i="2"/>
  <c r="NH8" i="2"/>
  <c r="NP8" i="2"/>
  <c r="NX8" i="2"/>
  <c r="OF8" i="2"/>
  <c r="ON8" i="2"/>
  <c r="OV8" i="2"/>
  <c r="PD8" i="2"/>
  <c r="PL8" i="2"/>
  <c r="PT8" i="2"/>
  <c r="QB8" i="2"/>
  <c r="QJ8" i="2"/>
  <c r="QR8" i="2"/>
  <c r="QZ8" i="2"/>
  <c r="DV8" i="2"/>
  <c r="GH8" i="2"/>
  <c r="IL8" i="2"/>
  <c r="JR8" i="2"/>
  <c r="KX8" i="2"/>
  <c r="DK8" i="2"/>
  <c r="FW8" i="2"/>
  <c r="IG8" i="2"/>
  <c r="IG27" i="2" s="1"/>
  <c r="JM8" i="2"/>
  <c r="KS8" i="2"/>
  <c r="KS27" i="2" s="1"/>
  <c r="LO8" i="2"/>
  <c r="ME8" i="2"/>
  <c r="MU8" i="2"/>
  <c r="NK8" i="2"/>
  <c r="OA8" i="2"/>
  <c r="OQ8" i="2"/>
  <c r="PG8" i="2"/>
  <c r="PW8" i="2"/>
  <c r="QK8" i="2"/>
  <c r="QS8" i="2"/>
  <c r="RA8" i="2"/>
  <c r="LB8" i="2"/>
  <c r="LJ8" i="2"/>
  <c r="LR8" i="2"/>
  <c r="LZ8" i="2"/>
  <c r="MH8" i="2"/>
  <c r="MP8" i="2"/>
  <c r="MX8" i="2"/>
  <c r="NF8" i="2"/>
  <c r="NN8" i="2"/>
  <c r="NV8" i="2"/>
  <c r="OD8" i="2"/>
  <c r="OL8" i="2"/>
  <c r="OT8" i="2"/>
  <c r="PB8" i="2"/>
  <c r="PJ8" i="2"/>
  <c r="PR8" i="2"/>
  <c r="PZ8" i="2"/>
  <c r="QH8" i="2"/>
  <c r="QP8" i="2"/>
  <c r="QX8" i="2"/>
  <c r="RH8" i="2"/>
  <c r="RQ8" i="2"/>
  <c r="RY8" i="2"/>
  <c r="SG8" i="2"/>
  <c r="SO8" i="2"/>
  <c r="SW8" i="2"/>
  <c r="TE8" i="2"/>
  <c r="TM8" i="2"/>
  <c r="TU8" i="2"/>
  <c r="UC8" i="2"/>
  <c r="UK8" i="2"/>
  <c r="US8" i="2"/>
  <c r="VA8" i="2"/>
  <c r="VI8" i="2"/>
  <c r="LS8" i="2"/>
  <c r="MQ8" i="2"/>
  <c r="NG8" i="2"/>
  <c r="NW8" i="2"/>
  <c r="OM8" i="2"/>
  <c r="PC8" i="2"/>
  <c r="PS8" i="2"/>
  <c r="QI8" i="2"/>
  <c r="QQ8" i="2"/>
  <c r="QY8" i="2"/>
  <c r="RG8" i="2"/>
  <c r="LH8" i="2"/>
  <c r="LP8" i="2"/>
  <c r="LX8" i="2"/>
  <c r="MF8" i="2"/>
  <c r="MN8" i="2"/>
  <c r="MV8" i="2"/>
  <c r="ND8" i="2"/>
  <c r="NL8" i="2"/>
  <c r="NT8" i="2"/>
  <c r="OB8" i="2"/>
  <c r="OJ8" i="2"/>
  <c r="OR8" i="2"/>
  <c r="OR27" i="2" s="1"/>
  <c r="OZ8" i="2"/>
  <c r="PH8" i="2"/>
  <c r="PP8" i="2"/>
  <c r="PX8" i="2"/>
  <c r="QF8" i="2"/>
  <c r="QN8" i="2"/>
  <c r="QV8" i="2"/>
  <c r="CR8" i="2"/>
  <c r="FB8" i="2"/>
  <c r="HN8" i="2"/>
  <c r="JB8" i="2"/>
  <c r="KH8" i="2"/>
  <c r="CL8" i="2"/>
  <c r="EQ8" i="2"/>
  <c r="HC8" i="2"/>
  <c r="HC27" i="2" s="1"/>
  <c r="IW8" i="2"/>
  <c r="KC8" i="2"/>
  <c r="LG8" i="2"/>
  <c r="LW8" i="2"/>
  <c r="MM8" i="2"/>
  <c r="NC8" i="2"/>
  <c r="NS8" i="2"/>
  <c r="OI8" i="2"/>
  <c r="OY8" i="2"/>
  <c r="OY27" i="2" s="1"/>
  <c r="PO8" i="2"/>
  <c r="QE8" i="2"/>
  <c r="QO8" i="2"/>
  <c r="QW8" i="2"/>
  <c r="RE8" i="2"/>
  <c r="LF8" i="2"/>
  <c r="LN8" i="2"/>
  <c r="LV8" i="2"/>
  <c r="MD8" i="2"/>
  <c r="ML8" i="2"/>
  <c r="MT8" i="2"/>
  <c r="NB8" i="2"/>
  <c r="NJ8" i="2"/>
  <c r="NR8" i="2"/>
  <c r="NZ8" i="2"/>
  <c r="OH8" i="2"/>
  <c r="OP8" i="2"/>
  <c r="OX8" i="2"/>
  <c r="PF8" i="2"/>
  <c r="PN8" i="2"/>
  <c r="PV8" i="2"/>
  <c r="QD8" i="2"/>
  <c r="QL8" i="2"/>
  <c r="QT8" i="2"/>
  <c r="RB8" i="2"/>
  <c r="RD8" i="2"/>
  <c r="RM8" i="2"/>
  <c r="RU8" i="2"/>
  <c r="SC8" i="2"/>
  <c r="SK8" i="2"/>
  <c r="SS8" i="2"/>
  <c r="TA8" i="2"/>
  <c r="TI8" i="2"/>
  <c r="TQ8" i="2"/>
  <c r="TY8" i="2"/>
  <c r="UG8" i="2"/>
  <c r="UO8" i="2"/>
  <c r="EW162" i="3"/>
  <c r="FE82" i="3"/>
  <c r="EX37" i="3"/>
  <c r="EY178" i="3"/>
  <c r="EY69" i="3"/>
  <c r="EY29" i="3"/>
  <c r="EZ81" i="3"/>
  <c r="EZ62" i="3"/>
  <c r="EZ44" i="3"/>
  <c r="EZ37" i="3"/>
  <c r="ACP171" i="1"/>
  <c r="ACO171" i="1" s="1"/>
  <c r="ACP82" i="1"/>
  <c r="ACO82" i="1" s="1"/>
  <c r="ACP70" i="1"/>
  <c r="ACO70" i="1" s="1"/>
  <c r="FB69" i="3"/>
  <c r="EX162" i="3"/>
  <c r="FE137" i="3"/>
  <c r="EX120" i="3"/>
  <c r="FE119" i="3"/>
  <c r="EW119" i="3"/>
  <c r="FE97" i="3"/>
  <c r="EX75" i="3"/>
  <c r="EW54" i="3"/>
  <c r="EY137" i="3"/>
  <c r="EY109" i="3"/>
  <c r="EZ162" i="3"/>
  <c r="EZ156" i="3"/>
  <c r="EZ146" i="3"/>
  <c r="EZ122" i="3"/>
  <c r="EZ89" i="3"/>
  <c r="EZ75" i="3"/>
  <c r="EZ65" i="3"/>
  <c r="EZ29" i="3"/>
  <c r="FF171" i="3"/>
  <c r="FF137" i="3"/>
  <c r="FF119" i="3"/>
  <c r="FF88" i="3"/>
  <c r="FC171" i="3"/>
  <c r="FH171" i="3" s="1"/>
  <c r="FJ171" i="3" s="1"/>
  <c r="FC137" i="3"/>
  <c r="FC113" i="3"/>
  <c r="FC90" i="3"/>
  <c r="FH90" i="3" s="1"/>
  <c r="FC88" i="3"/>
  <c r="FC41" i="3"/>
  <c r="FH41" i="3" s="1"/>
  <c r="FC29" i="3"/>
  <c r="ACP122" i="1"/>
  <c r="ACO122" i="1" s="1"/>
  <c r="FB162" i="3"/>
  <c r="FB122" i="3"/>
  <c r="FB106" i="3"/>
  <c r="FB88" i="3"/>
  <c r="FB60" i="3"/>
  <c r="FB41" i="3"/>
  <c r="FB29" i="3"/>
  <c r="FA162" i="3"/>
  <c r="FA122" i="3"/>
  <c r="FA88" i="3"/>
  <c r="EX187" i="3"/>
  <c r="AAN30" i="2"/>
  <c r="EP272" i="3"/>
  <c r="EO272" i="3"/>
  <c r="ZL30" i="2"/>
  <c r="EM272" i="3"/>
  <c r="EX90" i="3"/>
  <c r="EQ272" i="3"/>
  <c r="ET272" i="3"/>
  <c r="AAE30" i="2"/>
  <c r="AAY30" i="2"/>
  <c r="EL272" i="3"/>
  <c r="AAJ30" i="2"/>
  <c r="EN272" i="3"/>
  <c r="ABC30" i="2"/>
  <c r="ACM272" i="1"/>
  <c r="FF182" i="3"/>
  <c r="FF158" i="3"/>
  <c r="FF118" i="3"/>
  <c r="FF48" i="3"/>
  <c r="FC182" i="3"/>
  <c r="FH182" i="3" s="1"/>
  <c r="FC158" i="3"/>
  <c r="FH158" i="3" s="1"/>
  <c r="FC118" i="3"/>
  <c r="FH118" i="3" s="1"/>
  <c r="FC87" i="3"/>
  <c r="FH87" i="3" s="1"/>
  <c r="FC65" i="3"/>
  <c r="FH65" i="3" s="1"/>
  <c r="EX150" i="3"/>
  <c r="FE129" i="3"/>
  <c r="FE86" i="3"/>
  <c r="EX38" i="3"/>
  <c r="EY133" i="3"/>
  <c r="EY129" i="3"/>
  <c r="EZ182" i="3"/>
  <c r="EZ174" i="3"/>
  <c r="EZ120" i="3"/>
  <c r="EZ110" i="3"/>
  <c r="FF133" i="3"/>
  <c r="FF129" i="3"/>
  <c r="FC129" i="3"/>
  <c r="FE84" i="3"/>
  <c r="EX84" i="3"/>
  <c r="ACP133" i="1"/>
  <c r="ACO133" i="1" s="1"/>
  <c r="ACP84" i="1"/>
  <c r="ACO84" i="1" s="1"/>
  <c r="FB48" i="3"/>
  <c r="FA120" i="3"/>
  <c r="FA110" i="3"/>
  <c r="EW182" i="3"/>
  <c r="EX133" i="3"/>
  <c r="FE87" i="3"/>
  <c r="EW43" i="3"/>
  <c r="EY187" i="3"/>
  <c r="EY138" i="3"/>
  <c r="EY118" i="3"/>
  <c r="EY38" i="3"/>
  <c r="EZ187" i="3"/>
  <c r="EZ185" i="3"/>
  <c r="EZ133" i="3"/>
  <c r="EZ76" i="3"/>
  <c r="EZ66" i="3"/>
  <c r="EZ48" i="3"/>
  <c r="ACP182" i="1"/>
  <c r="ACO182" i="1" s="1"/>
  <c r="ACP158" i="1"/>
  <c r="ACO158" i="1" s="1"/>
  <c r="ACP118" i="1"/>
  <c r="ACO118" i="1" s="1"/>
  <c r="FB118" i="3"/>
  <c r="FB76" i="3"/>
  <c r="FA125" i="3"/>
  <c r="FA107" i="3"/>
  <c r="FF86" i="3"/>
  <c r="FB271" i="3"/>
  <c r="FB269" i="3"/>
  <c r="FB265" i="3"/>
  <c r="FB263" i="3"/>
  <c r="FB261" i="3"/>
  <c r="FB259" i="3"/>
  <c r="FB257" i="3"/>
  <c r="FB253" i="3"/>
  <c r="FB251" i="3"/>
  <c r="FB249" i="3"/>
  <c r="FB247" i="3"/>
  <c r="FB243" i="3"/>
  <c r="FB239" i="3"/>
  <c r="FB137" i="3"/>
  <c r="FB133" i="3"/>
  <c r="FB129" i="3"/>
  <c r="FB127" i="3"/>
  <c r="FB123" i="3"/>
  <c r="FB121" i="3"/>
  <c r="FB119" i="3"/>
  <c r="FB117" i="3"/>
  <c r="FB115" i="3"/>
  <c r="FB109" i="3"/>
  <c r="FB107" i="3"/>
  <c r="FB103" i="3"/>
  <c r="FB99" i="3"/>
  <c r="FB97" i="3"/>
  <c r="FB91" i="3"/>
  <c r="FB87" i="3"/>
  <c r="FB85" i="3"/>
  <c r="FB81" i="3"/>
  <c r="FB79" i="3"/>
  <c r="FB77" i="3"/>
  <c r="FB75" i="3"/>
  <c r="FB67" i="3"/>
  <c r="FB65" i="3"/>
  <c r="FB63" i="3"/>
  <c r="FB55" i="3"/>
  <c r="FB46" i="3"/>
  <c r="FB37" i="3"/>
  <c r="FB32" i="3"/>
  <c r="FB30" i="3"/>
  <c r="FF130" i="3"/>
  <c r="FC130" i="3"/>
  <c r="FH130" i="3" s="1"/>
  <c r="FC53" i="3"/>
  <c r="FH53" i="3" s="1"/>
  <c r="G13" i="2"/>
  <c r="IG13" i="2" s="1"/>
  <c r="JD21" i="2"/>
  <c r="AN17" i="2"/>
  <c r="AN21" i="2"/>
  <c r="QN13" i="2"/>
  <c r="SM21" i="2"/>
  <c r="QR17" i="2"/>
  <c r="QR21" i="2"/>
  <c r="SR13" i="2"/>
  <c r="SL21" i="2"/>
  <c r="IN21" i="2"/>
  <c r="TA17" i="2"/>
  <c r="XX21" i="2"/>
  <c r="OC17" i="2"/>
  <c r="EZ17" i="2"/>
  <c r="LG13" i="2"/>
  <c r="RF21" i="2"/>
  <c r="SI17" i="2"/>
  <c r="EF21" i="2"/>
  <c r="EU13" i="2"/>
  <c r="ABK17" i="2"/>
  <c r="FG17" i="2"/>
  <c r="WP21" i="2"/>
  <c r="RZ21" i="2"/>
  <c r="LF21" i="2"/>
  <c r="WS17" i="2"/>
  <c r="LU7" i="2"/>
  <c r="LU26" i="2" s="1"/>
  <c r="UW7" i="2"/>
  <c r="UW26" i="2" s="1"/>
  <c r="AAE7" i="2"/>
  <c r="AAE26" i="2" s="1"/>
  <c r="TO7" i="2"/>
  <c r="TO26" i="2" s="1"/>
  <c r="ZV7" i="2"/>
  <c r="ZV26" i="2" s="1"/>
  <c r="HB7" i="2"/>
  <c r="HB26" i="2" s="1"/>
  <c r="AAF7" i="2"/>
  <c r="AAF26" i="2" s="1"/>
  <c r="HQ7" i="2"/>
  <c r="HQ26" i="2" s="1"/>
  <c r="ZT7" i="2"/>
  <c r="ZT26" i="2" s="1"/>
  <c r="YU7" i="2"/>
  <c r="YU26" i="2" s="1"/>
  <c r="WK7" i="2"/>
  <c r="WK26" i="2" s="1"/>
  <c r="IU7" i="2"/>
  <c r="IU26" i="2" s="1"/>
  <c r="ZQ7" i="2"/>
  <c r="ZQ26" i="2" s="1"/>
  <c r="FM7" i="2"/>
  <c r="FM26" i="2" s="1"/>
  <c r="AAR7" i="2"/>
  <c r="AAR26" i="2" s="1"/>
  <c r="HH7" i="2"/>
  <c r="HH26" i="2" s="1"/>
  <c r="DK7" i="2"/>
  <c r="DK26" i="2" s="1"/>
  <c r="DG7" i="2"/>
  <c r="DG26" i="2" s="1"/>
  <c r="AAJ7" i="2"/>
  <c r="AAJ26" i="2" s="1"/>
  <c r="EN7" i="2"/>
  <c r="EN26" i="2" s="1"/>
  <c r="YG7" i="2"/>
  <c r="YG26" i="2" s="1"/>
  <c r="AL7" i="2"/>
  <c r="AL26" i="2" s="1"/>
  <c r="CX7" i="2"/>
  <c r="CX26" i="2" s="1"/>
  <c r="ZD7" i="2"/>
  <c r="ZD26" i="2" s="1"/>
  <c r="XZ7" i="2"/>
  <c r="XZ26" i="2" s="1"/>
  <c r="PW7" i="2"/>
  <c r="PW26" i="2" s="1"/>
  <c r="WC7" i="2"/>
  <c r="WC26" i="2" s="1"/>
  <c r="JI7" i="2"/>
  <c r="JI26" i="2" s="1"/>
  <c r="ZO7" i="2"/>
  <c r="ZO26" i="2" s="1"/>
  <c r="EU17" i="2"/>
  <c r="RJ17" i="2"/>
  <c r="TM17" i="2"/>
  <c r="GA17" i="2"/>
  <c r="CB17" i="2"/>
  <c r="GD17" i="2"/>
  <c r="RS17" i="2"/>
  <c r="PC17" i="2"/>
  <c r="JG17" i="2"/>
  <c r="KT17" i="2"/>
  <c r="AAW17" i="2"/>
  <c r="AAW21" i="2"/>
  <c r="CH17" i="2"/>
  <c r="IX17" i="2"/>
  <c r="QQ17" i="2"/>
  <c r="XH17" i="2"/>
  <c r="MM17" i="2"/>
  <c r="DN17" i="2"/>
  <c r="MW17" i="2"/>
  <c r="XI17" i="2"/>
  <c r="ZC17" i="2"/>
  <c r="AAM17" i="2"/>
  <c r="AY17" i="2"/>
  <c r="GL17" i="2"/>
  <c r="WT17" i="2"/>
  <c r="BY17" i="2"/>
  <c r="YK17" i="2"/>
  <c r="UH17" i="2"/>
  <c r="UH21" i="2"/>
  <c r="VB17" i="2"/>
  <c r="QH17" i="2"/>
  <c r="FY17" i="2"/>
  <c r="RB17" i="2"/>
  <c r="HK17" i="2"/>
  <c r="ABD17" i="2"/>
  <c r="DL17" i="2"/>
  <c r="AZ17" i="2"/>
  <c r="XA17" i="2"/>
  <c r="ZS17" i="2"/>
  <c r="EV17" i="2"/>
  <c r="IK17" i="2"/>
  <c r="GO17" i="2"/>
  <c r="LI17" i="2"/>
  <c r="RX17" i="2"/>
  <c r="ZI17" i="2"/>
  <c r="EJ17" i="2"/>
  <c r="SW17" i="2"/>
  <c r="OR17" i="2"/>
  <c r="II17" i="2"/>
  <c r="QA17" i="2"/>
  <c r="ZA17" i="2"/>
  <c r="SJ17" i="2"/>
  <c r="JU17" i="2"/>
  <c r="KI17" i="2"/>
  <c r="RK17" i="2"/>
  <c r="AI17" i="2"/>
  <c r="AAI17" i="2"/>
  <c r="FH17" i="2"/>
  <c r="HU17" i="2"/>
  <c r="HU21" i="2"/>
  <c r="UI17" i="2"/>
  <c r="NB17" i="2"/>
  <c r="LE17" i="2"/>
  <c r="OK17" i="2"/>
  <c r="TB17" i="2"/>
  <c r="DU17" i="2"/>
  <c r="IS17" i="2"/>
  <c r="OH17" i="2"/>
  <c r="AAB17" i="2"/>
  <c r="CE17" i="2"/>
  <c r="FB17" i="2"/>
  <c r="QY17" i="2"/>
  <c r="IA17" i="2"/>
  <c r="TF17" i="2"/>
  <c r="YX17" i="2"/>
  <c r="UM17" i="2"/>
  <c r="DG17" i="2"/>
  <c r="JY17" i="2"/>
  <c r="ZQ17" i="2"/>
  <c r="ABH17" i="2"/>
  <c r="ABH21" i="2"/>
  <c r="GC17" i="2"/>
  <c r="ZB17" i="2"/>
  <c r="BV17" i="2"/>
  <c r="MJ17" i="2"/>
  <c r="CL17" i="2"/>
  <c r="AAS17" i="2"/>
  <c r="MZ17" i="2"/>
  <c r="ET17" i="2"/>
  <c r="NV17" i="2"/>
  <c r="TJ17" i="2"/>
  <c r="ABE17" i="2"/>
  <c r="VU17" i="2"/>
  <c r="JL17" i="2"/>
  <c r="DA17" i="2"/>
  <c r="MG17" i="2"/>
  <c r="WX17" i="2"/>
  <c r="RV17" i="2"/>
  <c r="EH17" i="2"/>
  <c r="DB17" i="2"/>
  <c r="HA17" i="2"/>
  <c r="DW17" i="2"/>
  <c r="GM17" i="2"/>
  <c r="OA17" i="2"/>
  <c r="BE17" i="2"/>
  <c r="GU17" i="2"/>
  <c r="PR17" i="2"/>
  <c r="NM17" i="2"/>
  <c r="GN18" i="2"/>
  <c r="HN18" i="2"/>
  <c r="HG18" i="2"/>
  <c r="FN18" i="2"/>
  <c r="DX18" i="2"/>
  <c r="DQ18" i="2"/>
  <c r="BA18" i="2"/>
  <c r="AH18" i="2"/>
  <c r="CD18" i="2"/>
  <c r="DW18" i="2"/>
  <c r="HE18" i="2"/>
  <c r="JA18" i="2"/>
  <c r="JP18" i="2"/>
  <c r="FP18" i="2"/>
  <c r="MV18" i="2"/>
  <c r="NR18" i="2"/>
  <c r="OV18" i="2"/>
  <c r="RM18" i="2"/>
  <c r="QG18" i="2"/>
  <c r="OO18" i="2"/>
  <c r="FS18" i="2"/>
  <c r="HI18" i="2"/>
  <c r="BY18" i="2"/>
  <c r="MY18" i="2"/>
  <c r="QR18" i="2"/>
  <c r="JW18" i="2"/>
  <c r="LC18" i="2"/>
  <c r="XX18" i="2"/>
  <c r="WR18" i="2"/>
  <c r="AAF18" i="2"/>
  <c r="LP18" i="2"/>
  <c r="VN18" i="2"/>
  <c r="AI18" i="2"/>
  <c r="AAD18" i="2"/>
  <c r="VQ18" i="2"/>
  <c r="YI18" i="2"/>
  <c r="PG18" i="2"/>
  <c r="MD18" i="2"/>
  <c r="VV18" i="2"/>
  <c r="YQ18" i="2"/>
  <c r="AAY18" i="2"/>
  <c r="RB18" i="2"/>
  <c r="XP18" i="2"/>
  <c r="FB20" i="2"/>
  <c r="KF20" i="2"/>
  <c r="ZT20" i="2"/>
  <c r="WN20" i="2"/>
  <c r="XF20" i="2"/>
  <c r="PL7" i="2"/>
  <c r="PL26" i="2" s="1"/>
  <c r="OI7" i="2"/>
  <c r="OI26" i="2" s="1"/>
  <c r="WN7" i="2"/>
  <c r="WN26" i="2" s="1"/>
  <c r="WI7" i="2"/>
  <c r="WI26" i="2" s="1"/>
  <c r="XH7" i="2"/>
  <c r="XH26" i="2" s="1"/>
  <c r="AAU7" i="2"/>
  <c r="AAU26" i="2" s="1"/>
  <c r="YE7" i="2"/>
  <c r="YE26" i="2" s="1"/>
  <c r="FQ7" i="2"/>
  <c r="FQ26" i="2" s="1"/>
  <c r="FF7" i="2"/>
  <c r="FF26" i="2" s="1"/>
  <c r="IE7" i="2"/>
  <c r="IE26" i="2" s="1"/>
  <c r="ABD7" i="2"/>
  <c r="ABD26" i="2" s="1"/>
  <c r="YN7" i="2"/>
  <c r="YN26" i="2" s="1"/>
  <c r="ZF7" i="2"/>
  <c r="ZF26" i="2" s="1"/>
  <c r="MQ7" i="2"/>
  <c r="MQ26" i="2" s="1"/>
  <c r="UM7" i="2"/>
  <c r="UM26" i="2" s="1"/>
  <c r="OF7" i="2"/>
  <c r="OF26" i="2" s="1"/>
  <c r="BQ7" i="2"/>
  <c r="BQ26" i="2" s="1"/>
  <c r="YK7" i="2"/>
  <c r="YK26" i="2" s="1"/>
  <c r="K7" i="2"/>
  <c r="K26" i="2" s="1"/>
  <c r="IG7" i="2"/>
  <c r="IG26" i="2" s="1"/>
  <c r="L7" i="2"/>
  <c r="L26" i="2" s="1"/>
  <c r="YD7" i="2"/>
  <c r="YD26" i="2" s="1"/>
  <c r="FN7" i="2"/>
  <c r="FN26" i="2" s="1"/>
  <c r="XK7" i="2"/>
  <c r="XK26" i="2" s="1"/>
  <c r="ABL7" i="2"/>
  <c r="ABL26" i="2" s="1"/>
  <c r="IM7" i="2"/>
  <c r="IM26" i="2" s="1"/>
  <c r="EE7" i="2"/>
  <c r="EE26" i="2" s="1"/>
  <c r="DR7" i="2"/>
  <c r="DR26" i="2" s="1"/>
  <c r="VK7" i="2"/>
  <c r="VK26" i="2" s="1"/>
  <c r="SA7" i="2"/>
  <c r="SA26" i="2" s="1"/>
  <c r="JH7" i="2"/>
  <c r="JH26" i="2" s="1"/>
  <c r="IQ18" i="2"/>
  <c r="GH18" i="2"/>
  <c r="GQ18" i="2"/>
  <c r="EX18" i="2"/>
  <c r="DH18" i="2"/>
  <c r="DA18" i="2"/>
  <c r="BT18" i="2"/>
  <c r="BS18" i="2"/>
  <c r="CX18" i="2"/>
  <c r="FA18" i="2"/>
  <c r="GT18" i="2"/>
  <c r="JB18" i="2"/>
  <c r="EN18" i="2"/>
  <c r="HP18" i="2"/>
  <c r="ND18" i="2"/>
  <c r="NZ18" i="2"/>
  <c r="PF18" i="2"/>
  <c r="RC18" i="2"/>
  <c r="PW18" i="2"/>
  <c r="NU18" i="2"/>
  <c r="JS18" i="2"/>
  <c r="EG18" i="2"/>
  <c r="HA18" i="2"/>
  <c r="OM18" i="2"/>
  <c r="RL18" i="2"/>
  <c r="KG18" i="2"/>
  <c r="LM18" i="2"/>
  <c r="JQ18" i="2"/>
  <c r="SZ18" i="2"/>
  <c r="XN18" i="2"/>
  <c r="ABL18" i="2"/>
  <c r="ML18" i="2"/>
  <c r="WI18" i="2"/>
  <c r="ZR18" i="2"/>
  <c r="YS18" i="2"/>
  <c r="VA18" i="2"/>
  <c r="MK18" i="2"/>
  <c r="IW18" i="2"/>
  <c r="YF18" i="2"/>
  <c r="WQ18" i="2"/>
  <c r="AAC18" i="2"/>
  <c r="BR18" i="2"/>
  <c r="WE18" i="2"/>
  <c r="BK18" i="2"/>
  <c r="SR18" i="2"/>
  <c r="GI20" i="2"/>
  <c r="OJ20" i="2"/>
  <c r="QP20" i="2"/>
  <c r="PY20" i="2"/>
  <c r="IP18" i="2"/>
  <c r="IM18" i="2"/>
  <c r="FZ18" i="2"/>
  <c r="GI18" i="2"/>
  <c r="ET18" i="2"/>
  <c r="DD18" i="2"/>
  <c r="CS18" i="2"/>
  <c r="BN18" i="2"/>
  <c r="AG18" i="2"/>
  <c r="DN18" i="2"/>
  <c r="FI18" i="2"/>
  <c r="HJ18" i="2"/>
  <c r="JF18" i="2"/>
  <c r="ER18" i="2"/>
  <c r="HX18" i="2"/>
  <c r="NH18" i="2"/>
  <c r="OF18" i="2"/>
  <c r="PL18" i="2"/>
  <c r="QW18" i="2"/>
  <c r="PQ18" i="2"/>
  <c r="NI18" i="2"/>
  <c r="JG18" i="2"/>
  <c r="DR18" i="2"/>
  <c r="HL18" i="2"/>
  <c r="PK18" i="2"/>
  <c r="RX18" i="2"/>
  <c r="KM18" i="2"/>
  <c r="JX18" i="2"/>
  <c r="UL18" i="2"/>
  <c r="ZO18" i="2"/>
  <c r="NK18" i="2"/>
  <c r="TG18" i="2"/>
  <c r="XO18" i="2"/>
  <c r="AQ18" i="2"/>
  <c r="XI18" i="2"/>
  <c r="UC18" i="2"/>
  <c r="LB18" i="2"/>
  <c r="PR18" i="2"/>
  <c r="TO18" i="2"/>
  <c r="YW18" i="2"/>
  <c r="CN18" i="2"/>
  <c r="VT18" i="2"/>
  <c r="CM18" i="2"/>
  <c r="QM20" i="2"/>
  <c r="ZH20" i="2"/>
  <c r="ABH20" i="2"/>
  <c r="MW20" i="2"/>
  <c r="KX20" i="2"/>
  <c r="MO20" i="2"/>
  <c r="QF20" i="2"/>
  <c r="EK20" i="2"/>
  <c r="KJ20" i="2"/>
  <c r="LF20" i="2"/>
  <c r="FJ20" i="2"/>
  <c r="LU20" i="2"/>
  <c r="QL20" i="2"/>
  <c r="GX20" i="2"/>
  <c r="LO20" i="2"/>
  <c r="RE20" i="2"/>
  <c r="SE20" i="2"/>
  <c r="UV20" i="2"/>
  <c r="UM20" i="2"/>
  <c r="VV20" i="2"/>
  <c r="ZB20" i="2"/>
  <c r="XL20" i="2"/>
  <c r="SZ20" i="2"/>
  <c r="KL20" i="2"/>
  <c r="JM20" i="2"/>
  <c r="SQ20" i="2"/>
  <c r="ABL20" i="2"/>
  <c r="WX20" i="2"/>
  <c r="RK20" i="2"/>
  <c r="KC20" i="2"/>
  <c r="IU20" i="2"/>
  <c r="NC20" i="2"/>
  <c r="VX20" i="2"/>
  <c r="TV20" i="2"/>
  <c r="BF20" i="2"/>
  <c r="EW20" i="2"/>
  <c r="CW20" i="2"/>
  <c r="CM20" i="2"/>
  <c r="FU20" i="2"/>
  <c r="DE20" i="2"/>
  <c r="ET20" i="2"/>
  <c r="AQ20" i="2"/>
  <c r="AN20" i="2"/>
  <c r="BP20" i="2"/>
  <c r="UT20" i="2"/>
  <c r="ABE20" i="2"/>
  <c r="LD20" i="2"/>
  <c r="MI20" i="2"/>
  <c r="KA20" i="2"/>
  <c r="CX20" i="2"/>
  <c r="CK20" i="2"/>
  <c r="KZ20" i="2"/>
  <c r="OX20" i="2"/>
  <c r="FO20" i="2"/>
  <c r="LX20" i="2"/>
  <c r="OO20" i="2"/>
  <c r="AW20" i="2"/>
  <c r="KD20" i="2"/>
  <c r="RP20" i="2"/>
  <c r="VI20" i="2"/>
  <c r="VL20" i="2"/>
  <c r="WY20" i="2"/>
  <c r="XR20" i="2"/>
  <c r="UD20" i="2"/>
  <c r="ZU20" i="2"/>
  <c r="RT20" i="2"/>
  <c r="GZ20" i="2"/>
  <c r="GL20" i="2"/>
  <c r="FL20" i="2"/>
  <c r="UL20" i="2"/>
  <c r="VR20" i="2"/>
  <c r="MN20" i="2"/>
  <c r="FZ20" i="2"/>
  <c r="PZ20" i="2"/>
  <c r="PO20" i="2"/>
  <c r="YJ20" i="2"/>
  <c r="ABF20" i="2"/>
  <c r="P20" i="2"/>
  <c r="FW20" i="2"/>
  <c r="EP20" i="2"/>
  <c r="AV20" i="2"/>
  <c r="HQ20" i="2"/>
  <c r="W20" i="2"/>
  <c r="GM20" i="2"/>
  <c r="AM20" i="2"/>
  <c r="GA20" i="2"/>
  <c r="UE20" i="2"/>
  <c r="HE20" i="2"/>
  <c r="LG20" i="2"/>
  <c r="EB20" i="2"/>
  <c r="EH20" i="2"/>
  <c r="EJ20" i="2"/>
  <c r="LT20" i="2"/>
  <c r="OM20" i="2"/>
  <c r="AAJ20" i="2"/>
  <c r="AAH20" i="2"/>
  <c r="UW20" i="2"/>
  <c r="LY20" i="2"/>
  <c r="HT20" i="2"/>
  <c r="AAM20" i="2"/>
  <c r="HH20" i="2"/>
  <c r="TA20" i="2"/>
  <c r="ZW20" i="2"/>
  <c r="ED20" i="2"/>
  <c r="HB20" i="2"/>
  <c r="BX20" i="2"/>
  <c r="FF20" i="2"/>
  <c r="JF20" i="2"/>
  <c r="RG20" i="2"/>
  <c r="EF20" i="2"/>
  <c r="EQ20" i="2"/>
  <c r="CL20" i="2"/>
  <c r="CG20" i="2"/>
  <c r="RA20" i="2"/>
  <c r="RN20" i="2"/>
  <c r="XU20" i="2"/>
  <c r="ZK20" i="2"/>
  <c r="XS20" i="2"/>
  <c r="MV20" i="2"/>
  <c r="X20" i="2"/>
  <c r="IP20" i="2"/>
  <c r="UI20" i="2"/>
  <c r="GQ20" i="2"/>
  <c r="UO20" i="2"/>
  <c r="AE20" i="2"/>
  <c r="AY20" i="2"/>
  <c r="CB20" i="2"/>
  <c r="U20" i="2"/>
  <c r="GK20" i="2"/>
  <c r="DO20" i="2"/>
  <c r="HG20" i="2"/>
  <c r="LS20" i="2"/>
  <c r="SF20" i="2"/>
  <c r="YH20" i="2"/>
  <c r="KV20" i="2"/>
  <c r="XQ20" i="2"/>
  <c r="OK20" i="2"/>
  <c r="BC20" i="2"/>
  <c r="N20" i="2"/>
  <c r="GT20" i="2"/>
  <c r="PX20" i="2"/>
  <c r="DQ20" i="2"/>
  <c r="DH20" i="2"/>
  <c r="SG20" i="2"/>
  <c r="ABM20" i="2"/>
  <c r="ABD20" i="2"/>
  <c r="XT20" i="2"/>
  <c r="ZM20" i="2"/>
  <c r="Q20" i="2"/>
  <c r="V20" i="2"/>
  <c r="SG14" i="2"/>
  <c r="JI14" i="2"/>
  <c r="K14" i="2"/>
  <c r="KM14" i="2"/>
  <c r="YH14" i="2"/>
  <c r="XA14" i="2"/>
  <c r="FI14" i="2"/>
  <c r="GB14" i="2"/>
  <c r="AI14" i="2"/>
  <c r="MO14" i="2"/>
  <c r="JQ14" i="2"/>
  <c r="OX14" i="2"/>
  <c r="TZ14" i="2"/>
  <c r="RT14" i="2"/>
  <c r="ZC14" i="2"/>
  <c r="KD14" i="2"/>
  <c r="KT14" i="2"/>
  <c r="IE14" i="2"/>
  <c r="CS14" i="2"/>
  <c r="FX14" i="2"/>
  <c r="MB14" i="2"/>
  <c r="OQ14" i="2"/>
  <c r="QF14" i="2"/>
  <c r="AO14" i="2"/>
  <c r="XM7" i="2"/>
  <c r="XM26" i="2" s="1"/>
  <c r="GU7" i="2"/>
  <c r="GU26" i="2" s="1"/>
  <c r="QR7" i="2"/>
  <c r="QR26" i="2" s="1"/>
  <c r="WV7" i="2"/>
  <c r="WV26" i="2" s="1"/>
  <c r="KQ7" i="2"/>
  <c r="KQ26" i="2" s="1"/>
  <c r="AAX7" i="2"/>
  <c r="AAX26" i="2" s="1"/>
  <c r="XW7" i="2"/>
  <c r="XW26" i="2" s="1"/>
  <c r="ZY7" i="2"/>
  <c r="ZY26" i="2" s="1"/>
  <c r="DH7" i="2"/>
  <c r="DH26" i="2" s="1"/>
  <c r="GG7" i="2"/>
  <c r="GG26" i="2" s="1"/>
  <c r="ZM7" i="2"/>
  <c r="ZM26" i="2" s="1"/>
  <c r="YR7" i="2"/>
  <c r="YR26" i="2" s="1"/>
  <c r="AD7" i="2"/>
  <c r="AD26" i="2" s="1"/>
  <c r="YY7" i="2"/>
  <c r="YY26" i="2" s="1"/>
  <c r="II7" i="2"/>
  <c r="II26" i="2" s="1"/>
  <c r="EG7" i="2"/>
  <c r="EG26" i="2" s="1"/>
  <c r="M7" i="2"/>
  <c r="M26" i="2" s="1"/>
  <c r="ZC7" i="2"/>
  <c r="ZC26" i="2" s="1"/>
  <c r="BO7" i="2"/>
  <c r="BO26" i="2" s="1"/>
  <c r="YV7" i="2"/>
  <c r="YV26" i="2" s="1"/>
  <c r="BS7" i="2"/>
  <c r="BS26" i="2" s="1"/>
  <c r="AT7" i="2"/>
  <c r="AT26" i="2" s="1"/>
  <c r="LT7" i="2"/>
  <c r="LT26" i="2" s="1"/>
  <c r="XF7" i="2"/>
  <c r="XF26" i="2" s="1"/>
  <c r="KA7" i="2"/>
  <c r="KA26" i="2" s="1"/>
  <c r="SI7" i="2"/>
  <c r="SI26" i="2" s="1"/>
  <c r="HI7" i="2"/>
  <c r="HI26" i="2" s="1"/>
  <c r="V7" i="2"/>
  <c r="V26" i="2" s="1"/>
  <c r="GV7" i="2"/>
  <c r="GV26" i="2" s="1"/>
  <c r="Y7" i="2"/>
  <c r="Y26" i="2" s="1"/>
  <c r="Z7" i="2"/>
  <c r="Z26" i="2" s="1"/>
  <c r="YW7" i="2"/>
  <c r="YW26" i="2" s="1"/>
  <c r="ET7" i="2"/>
  <c r="ET26" i="2" s="1"/>
  <c r="ZK7" i="2"/>
  <c r="ZK26" i="2" s="1"/>
  <c r="XI7" i="2"/>
  <c r="XI26" i="2" s="1"/>
  <c r="SO7" i="2"/>
  <c r="SO26" i="2" s="1"/>
  <c r="VE7" i="2"/>
  <c r="VE26" i="2" s="1"/>
  <c r="KE7" i="2"/>
  <c r="KE26" i="2" s="1"/>
  <c r="PU7" i="2"/>
  <c r="PU26" i="2" s="1"/>
  <c r="JO7" i="2"/>
  <c r="JO26" i="2" s="1"/>
  <c r="RX7" i="2"/>
  <c r="RX26" i="2" s="1"/>
  <c r="SZ7" i="2"/>
  <c r="SZ26" i="2" s="1"/>
  <c r="PZ7" i="2"/>
  <c r="PZ26" i="2" s="1"/>
  <c r="AZ7" i="2"/>
  <c r="AZ26" i="2" s="1"/>
  <c r="LX7" i="2"/>
  <c r="LX26" i="2" s="1"/>
  <c r="DM7" i="2"/>
  <c r="DM26" i="2" s="1"/>
  <c r="FD7" i="2"/>
  <c r="FD26" i="2" s="1"/>
  <c r="ABI7" i="2"/>
  <c r="ABI26" i="2" s="1"/>
  <c r="CD7" i="2"/>
  <c r="CD26" i="2" s="1"/>
  <c r="OA7" i="2"/>
  <c r="OA26" i="2" s="1"/>
  <c r="OM7" i="2"/>
  <c r="OM26" i="2" s="1"/>
  <c r="JY7" i="2"/>
  <c r="JY26" i="2" s="1"/>
  <c r="BN7" i="2"/>
  <c r="BN26" i="2" s="1"/>
  <c r="HT7" i="2"/>
  <c r="HT26" i="2" s="1"/>
  <c r="CT7" i="2"/>
  <c r="CT26" i="2" s="1"/>
  <c r="UX7" i="2"/>
  <c r="UX26" i="2" s="1"/>
  <c r="WF7" i="2"/>
  <c r="WF26" i="2" s="1"/>
  <c r="ZB7" i="2"/>
  <c r="ZB26" i="2" s="1"/>
  <c r="FZ7" i="2"/>
  <c r="FZ26" i="2" s="1"/>
  <c r="ZW7" i="2"/>
  <c r="ZW26" i="2" s="1"/>
  <c r="AE7" i="2"/>
  <c r="AE26" i="2" s="1"/>
  <c r="H7" i="2"/>
  <c r="MN7" i="2"/>
  <c r="MN26" i="2" s="1"/>
  <c r="TX7" i="2"/>
  <c r="TX26" i="2" s="1"/>
  <c r="EV7" i="2"/>
  <c r="EV26" i="2" s="1"/>
  <c r="AO7" i="2"/>
  <c r="AO26" i="2" s="1"/>
  <c r="UH7" i="2"/>
  <c r="UH26" i="2" s="1"/>
  <c r="QN7" i="2"/>
  <c r="QN26" i="2" s="1"/>
  <c r="ES7" i="2"/>
  <c r="ES26" i="2" s="1"/>
  <c r="MO7" i="2"/>
  <c r="MO26" i="2" s="1"/>
  <c r="HL7" i="2"/>
  <c r="HL26" i="2" s="1"/>
  <c r="PS7" i="2"/>
  <c r="PS26" i="2" s="1"/>
  <c r="KI7" i="2"/>
  <c r="KI26" i="2" s="1"/>
  <c r="WR7" i="2"/>
  <c r="WR26" i="2" s="1"/>
  <c r="AK7" i="2"/>
  <c r="AK26" i="2" s="1"/>
  <c r="MR7" i="2"/>
  <c r="MR26" i="2" s="1"/>
  <c r="MY7" i="2"/>
  <c r="MY26" i="2" s="1"/>
  <c r="IQ7" i="2"/>
  <c r="IQ26" i="2" s="1"/>
  <c r="ZE7" i="2"/>
  <c r="ZE26" i="2" s="1"/>
  <c r="DA7" i="2"/>
  <c r="DA26" i="2" s="1"/>
  <c r="MG7" i="2"/>
  <c r="MG26" i="2" s="1"/>
  <c r="JL7" i="2"/>
  <c r="JL26" i="2" s="1"/>
  <c r="UN7" i="2"/>
  <c r="UN26" i="2" s="1"/>
  <c r="GB7" i="2"/>
  <c r="GB26" i="2" s="1"/>
  <c r="FE7" i="2"/>
  <c r="FE26" i="2" s="1"/>
  <c r="NN7" i="2"/>
  <c r="NN26" i="2" s="1"/>
  <c r="AAO7" i="2"/>
  <c r="AAO26" i="2" s="1"/>
  <c r="MV7" i="2"/>
  <c r="MV26" i="2" s="1"/>
  <c r="UF7" i="2"/>
  <c r="UF26" i="2" s="1"/>
  <c r="IT18" i="2"/>
  <c r="RZ18" i="2"/>
  <c r="YC18" i="2"/>
  <c r="UI18" i="2"/>
  <c r="WJ18" i="2"/>
  <c r="ZT18" i="2"/>
  <c r="AAA18" i="2"/>
  <c r="CI18" i="2"/>
  <c r="CR18" i="2"/>
  <c r="S18" i="2"/>
  <c r="SK18" i="2"/>
  <c r="YN18" i="2"/>
  <c r="UN18" i="2"/>
  <c r="WP18" i="2"/>
  <c r="AAE18" i="2"/>
  <c r="AAI18" i="2"/>
  <c r="CQ18" i="2"/>
  <c r="KX18" i="2"/>
  <c r="TC18" i="2"/>
  <c r="VZ18" i="2"/>
  <c r="AAO18" i="2"/>
  <c r="BG18" i="2"/>
  <c r="AA18" i="2"/>
  <c r="EA18" i="2"/>
  <c r="LW18" i="2"/>
  <c r="UD18" i="2"/>
  <c r="XK18" i="2"/>
  <c r="AY18" i="2"/>
  <c r="M18" i="2"/>
  <c r="O18" i="2"/>
  <c r="AU18" i="2"/>
  <c r="ABI18" i="2"/>
  <c r="ZU18" i="2"/>
  <c r="ABM18" i="2"/>
  <c r="ZA18" i="2"/>
  <c r="XL18" i="2"/>
  <c r="WL18" i="2"/>
  <c r="VF18" i="2"/>
  <c r="UE18" i="2"/>
  <c r="TD18" i="2"/>
  <c r="MN18" i="2"/>
  <c r="LL18" i="2"/>
  <c r="SC18" i="2"/>
  <c r="JI18" i="2"/>
  <c r="EQ18" i="2"/>
  <c r="QP18" i="2"/>
  <c r="KL18" i="2"/>
  <c r="LU18" i="2"/>
  <c r="MO18" i="2"/>
  <c r="SW18" i="2"/>
  <c r="TQ18" i="2"/>
  <c r="UK18" i="2"/>
  <c r="VI18" i="2"/>
  <c r="WC18" i="2"/>
  <c r="WW18" i="2"/>
  <c r="YB18" i="2"/>
  <c r="ZF18" i="2"/>
  <c r="AAT18" i="2"/>
  <c r="ZB18" i="2"/>
  <c r="AAX18" i="2"/>
  <c r="ZJ18" i="2"/>
  <c r="AAM18" i="2"/>
  <c r="XV18" i="2"/>
  <c r="XD18" i="2"/>
  <c r="VX18" i="2"/>
  <c r="UX18" i="2"/>
  <c r="TW18" i="2"/>
  <c r="SQ18" i="2"/>
  <c r="MF18" i="2"/>
  <c r="KV18" i="2"/>
  <c r="QD18" i="2"/>
  <c r="DZ18" i="2"/>
  <c r="ABD18" i="2"/>
  <c r="ZH18" i="2"/>
  <c r="AAU18" i="2"/>
  <c r="YL18" i="2"/>
  <c r="XC18" i="2"/>
  <c r="WB18" i="2"/>
  <c r="VB18" i="2"/>
  <c r="TV18" i="2"/>
  <c r="SU18" i="2"/>
  <c r="MJ18" i="2"/>
  <c r="KR18" i="2"/>
  <c r="QT18" i="2"/>
  <c r="AK18" i="2"/>
  <c r="LI18" i="2"/>
  <c r="LA18" i="2"/>
  <c r="KS18" i="2"/>
  <c r="KK18" i="2"/>
  <c r="KC18" i="2"/>
  <c r="JU18" i="2"/>
  <c r="SF18" i="2"/>
  <c r="RT18" i="2"/>
  <c r="RD18" i="2"/>
  <c r="QN18" i="2"/>
  <c r="PX18" i="2"/>
  <c r="PC18" i="2"/>
  <c r="NW18" i="2"/>
  <c r="IR18" i="2"/>
  <c r="EI18" i="2"/>
  <c r="IG18" i="2"/>
  <c r="EO18" i="2"/>
  <c r="BZ18" i="2"/>
  <c r="BP18" i="2"/>
  <c r="DC18" i="2"/>
  <c r="FM18" i="2"/>
  <c r="FV18" i="2"/>
  <c r="GF18" i="2"/>
  <c r="JK18" i="2"/>
  <c r="EU18" i="2"/>
  <c r="GR18" i="2"/>
  <c r="MW18" i="2"/>
  <c r="NM18" i="2"/>
  <c r="OC18" i="2"/>
  <c r="OS18" i="2"/>
  <c r="PI18" i="2"/>
  <c r="PS18" i="2"/>
  <c r="QA18" i="2"/>
  <c r="QI18" i="2"/>
  <c r="QQ18" i="2"/>
  <c r="QY18" i="2"/>
  <c r="RG18" i="2"/>
  <c r="RO18" i="2"/>
  <c r="RW18" i="2"/>
  <c r="PJ18" i="2"/>
  <c r="PB18" i="2"/>
  <c r="OT18" i="2"/>
  <c r="OL18" i="2"/>
  <c r="OD18" i="2"/>
  <c r="NV18" i="2"/>
  <c r="NN18" i="2"/>
  <c r="NF18" i="2"/>
  <c r="MX18" i="2"/>
  <c r="IN18" i="2"/>
  <c r="GZ18" i="2"/>
  <c r="FL18" i="2"/>
  <c r="EV18" i="2"/>
  <c r="JT18" i="2"/>
  <c r="JL18" i="2"/>
  <c r="JD18" i="2"/>
  <c r="GV18" i="2"/>
  <c r="IC18" i="2"/>
  <c r="GD18" i="2"/>
  <c r="GW18" i="2"/>
  <c r="FQ18" i="2"/>
  <c r="EK18" i="2"/>
  <c r="DG18" i="2"/>
  <c r="DF18" i="2"/>
  <c r="BB18" i="2"/>
  <c r="AZ18" i="2"/>
  <c r="W18" i="2"/>
  <c r="AN18" i="2"/>
  <c r="BH18" i="2"/>
  <c r="CB18" i="2"/>
  <c r="CG18" i="2"/>
  <c r="CW18" i="2"/>
  <c r="DM18" i="2"/>
  <c r="EC18" i="2"/>
  <c r="DL18" i="2"/>
  <c r="EB18" i="2"/>
  <c r="EP18" i="2"/>
  <c r="FF18" i="2"/>
  <c r="FW18" i="2"/>
  <c r="GM18" i="2"/>
  <c r="HC18" i="2"/>
  <c r="AL18" i="2"/>
  <c r="GP18" i="2"/>
  <c r="HS18" i="2"/>
  <c r="II18" i="2"/>
  <c r="IY18" i="2"/>
  <c r="HR18" i="2"/>
  <c r="IX18" i="2"/>
  <c r="GK18" i="2"/>
  <c r="LR18" i="2"/>
  <c r="TX18" i="2"/>
  <c r="XF18" i="2"/>
  <c r="ABK18" i="2"/>
  <c r="AE18" i="2"/>
  <c r="CJ18" i="2"/>
  <c r="PN18" i="2"/>
  <c r="MH18" i="2"/>
  <c r="UY18" i="2"/>
  <c r="YG18" i="2"/>
  <c r="ZS18" i="2"/>
  <c r="BI18" i="2"/>
  <c r="CV18" i="2"/>
  <c r="AC18" i="2"/>
  <c r="ABA18" i="2"/>
  <c r="ZM18" i="2"/>
  <c r="AAR18" i="2"/>
  <c r="YE18" i="2"/>
  <c r="XG18" i="2"/>
  <c r="WA18" i="2"/>
  <c r="UZ18" i="2"/>
  <c r="TZ18" i="2"/>
  <c r="ST18" i="2"/>
  <c r="MI18" i="2"/>
  <c r="KZ18" i="2"/>
  <c r="QL18" i="2"/>
  <c r="AJ18" i="2"/>
  <c r="MU18" i="2"/>
  <c r="RV18" i="2"/>
  <c r="KT18" i="2"/>
  <c r="LY18" i="2"/>
  <c r="YA18" i="2"/>
  <c r="TA18" i="2"/>
  <c r="TU18" i="2"/>
  <c r="US18" i="2"/>
  <c r="VM18" i="2"/>
  <c r="WG18" i="2"/>
  <c r="XE18" i="2"/>
  <c r="YR18" i="2"/>
  <c r="ZN18" i="2"/>
  <c r="ABJ18" i="2"/>
  <c r="AW18" i="2"/>
  <c r="AAP18" i="2"/>
  <c r="BE18" i="2"/>
  <c r="AAB18" i="2"/>
  <c r="YT18" i="2"/>
  <c r="WT18" i="2"/>
  <c r="VS18" i="2"/>
  <c r="UR18" i="2"/>
  <c r="TL18" i="2"/>
  <c r="YK18" i="2"/>
  <c r="MA18" i="2"/>
  <c r="JZ18" i="2"/>
  <c r="OY18" i="2"/>
  <c r="AAN18" i="2"/>
  <c r="YX18" i="2"/>
  <c r="AAJ18" i="2"/>
  <c r="YO18" i="2"/>
  <c r="WX18" i="2"/>
  <c r="VW18" i="2"/>
  <c r="UQ18" i="2"/>
  <c r="TP18" i="2"/>
  <c r="SP18" i="2"/>
  <c r="LZ18" i="2"/>
  <c r="KH18" i="2"/>
  <c r="PV18" i="2"/>
  <c r="BF18" i="2"/>
  <c r="LO18" i="2"/>
  <c r="LG18" i="2"/>
  <c r="KY18" i="2"/>
  <c r="KQ18" i="2"/>
  <c r="KI18" i="2"/>
  <c r="KA18" i="2"/>
  <c r="SL18" i="2"/>
  <c r="SD18" i="2"/>
  <c r="RP18" i="2"/>
  <c r="QZ18" i="2"/>
  <c r="QJ18" i="2"/>
  <c r="PT18" i="2"/>
  <c r="OU18" i="2"/>
  <c r="NO18" i="2"/>
  <c r="HH18" i="2"/>
  <c r="JM18" i="2"/>
  <c r="GL18" i="2"/>
  <c r="DK18" i="2"/>
  <c r="X18" i="2"/>
  <c r="CL18" i="2"/>
  <c r="DS18" i="2"/>
  <c r="GC18" i="2"/>
  <c r="HB18" i="2"/>
  <c r="ID18" i="2"/>
  <c r="JO18" i="2"/>
  <c r="FC18" i="2"/>
  <c r="HT18" i="2"/>
  <c r="NA18" i="2"/>
  <c r="NQ18" i="2"/>
  <c r="OG18" i="2"/>
  <c r="OW18" i="2"/>
  <c r="PM18" i="2"/>
  <c r="PU18" i="2"/>
  <c r="QC18" i="2"/>
  <c r="QK18" i="2"/>
  <c r="QS18" i="2"/>
  <c r="RA18" i="2"/>
  <c r="RI18" i="2"/>
  <c r="RQ18" i="2"/>
  <c r="RY18" i="2"/>
  <c r="PH18" i="2"/>
  <c r="OZ18" i="2"/>
  <c r="OR18" i="2"/>
  <c r="OJ18" i="2"/>
  <c r="OB18" i="2"/>
  <c r="NS18" i="2"/>
  <c r="UT18" i="2"/>
  <c r="ZK18" i="2"/>
  <c r="BW18" i="2"/>
  <c r="SX18" i="2"/>
  <c r="XW18" i="2"/>
  <c r="CU18" i="2"/>
  <c r="L18" i="2"/>
  <c r="BO18" i="2"/>
  <c r="XR18" i="2"/>
  <c r="VP18" i="2"/>
  <c r="TJ18" i="2"/>
  <c r="LS18" i="2"/>
  <c r="OI18" i="2"/>
  <c r="PZ18" i="2"/>
  <c r="LQ18" i="2"/>
  <c r="SO18" i="2"/>
  <c r="UG18" i="2"/>
  <c r="VY18" i="2"/>
  <c r="XM18" i="2"/>
  <c r="AAL18" i="2"/>
  <c r="ABF18" i="2"/>
  <c r="ABH18" i="2"/>
  <c r="XJ18" i="2"/>
  <c r="VC18" i="2"/>
  <c r="TB18" i="2"/>
  <c r="LF18" i="2"/>
  <c r="HQ18" i="2"/>
  <c r="ZX18" i="2"/>
  <c r="ZD18" i="2"/>
  <c r="WH18" i="2"/>
  <c r="UF18" i="2"/>
  <c r="MP18" i="2"/>
  <c r="RN18" i="2"/>
  <c r="LK18" i="2"/>
  <c r="KU18" i="2"/>
  <c r="KE18" i="2"/>
  <c r="SH18" i="2"/>
  <c r="RH18" i="2"/>
  <c r="QB18" i="2"/>
  <c r="OE18" i="2"/>
  <c r="EY18" i="2"/>
  <c r="FU18" i="2"/>
  <c r="AV18" i="2"/>
  <c r="EW18" i="2"/>
  <c r="IO18" i="2"/>
  <c r="EM18" i="2"/>
  <c r="IZ18" i="2"/>
  <c r="NY18" i="2"/>
  <c r="PE18" i="2"/>
  <c r="PY18" i="2"/>
  <c r="QO18" i="2"/>
  <c r="RE18" i="2"/>
  <c r="RU18" i="2"/>
  <c r="PD18" i="2"/>
  <c r="ON18" i="2"/>
  <c r="NX18" i="2"/>
  <c r="NL18" i="2"/>
  <c r="NB18" i="2"/>
  <c r="IV18" i="2"/>
  <c r="GJ18" i="2"/>
  <c r="FD18" i="2"/>
  <c r="EJ18" i="2"/>
  <c r="JJ18" i="2"/>
  <c r="IL18" i="2"/>
  <c r="IK18" i="2"/>
  <c r="AM18" i="2"/>
  <c r="GG18" i="2"/>
  <c r="ES18" i="2"/>
  <c r="ED18" i="2"/>
  <c r="CP18" i="2"/>
  <c r="BL18" i="2"/>
  <c r="Y18" i="2"/>
  <c r="AX18" i="2"/>
  <c r="BX18" i="2"/>
  <c r="CK18" i="2"/>
  <c r="DE18" i="2"/>
  <c r="DY18" i="2"/>
  <c r="DP18" i="2"/>
  <c r="EH18" i="2"/>
  <c r="FB18" i="2"/>
  <c r="GA18" i="2"/>
  <c r="GU18" i="2"/>
  <c r="HO18" i="2"/>
  <c r="GX18" i="2"/>
  <c r="IA18" i="2"/>
  <c r="IU18" i="2"/>
  <c r="HZ18" i="2"/>
  <c r="QH18" i="2"/>
  <c r="VO18" i="2"/>
  <c r="AAQ18" i="2"/>
  <c r="AS18" i="2"/>
  <c r="TH18" i="2"/>
  <c r="AAZ18" i="2"/>
  <c r="CA18" i="2"/>
  <c r="AAS18" i="2"/>
  <c r="AAG18" i="2"/>
  <c r="WV18" i="2"/>
  <c r="UU18" i="2"/>
  <c r="SN18" i="2"/>
  <c r="KF18" i="2"/>
  <c r="U18" i="2"/>
  <c r="SG18" i="2"/>
  <c r="MG18" i="2"/>
  <c r="TE18" i="2"/>
  <c r="UW18" i="2"/>
  <c r="WO18" i="2"/>
  <c r="YZ18" i="2"/>
  <c r="V18" i="2"/>
  <c r="ZZ18" i="2"/>
  <c r="ZQ18" i="2"/>
  <c r="WN18" i="2"/>
  <c r="UH18" i="2"/>
  <c r="XZ18" i="2"/>
  <c r="SI18" i="2"/>
  <c r="AD18" i="2"/>
  <c r="AO18" i="2"/>
  <c r="XS18" i="2"/>
  <c r="VL18" i="2"/>
  <c r="TK18" i="2"/>
  <c r="LT18" i="2"/>
  <c r="NC18" i="2"/>
  <c r="LE18" i="2"/>
  <c r="KO18" i="2"/>
  <c r="JY18" i="2"/>
  <c r="SB18" i="2"/>
  <c r="QV18" i="2"/>
  <c r="PP18" i="2"/>
  <c r="NG18" i="2"/>
  <c r="JE18" i="2"/>
  <c r="DJ18" i="2"/>
  <c r="DB18" i="2"/>
  <c r="GS18" i="2"/>
  <c r="JC18" i="2"/>
  <c r="FK18" i="2"/>
  <c r="NE18" i="2"/>
  <c r="OK18" i="2"/>
  <c r="PO18" i="2"/>
  <c r="QE18" i="2"/>
  <c r="QU18" i="2"/>
  <c r="RK18" i="2"/>
  <c r="SA18" i="2"/>
  <c r="OX18" i="2"/>
  <c r="OH18" i="2"/>
  <c r="NT18" i="2"/>
  <c r="NJ18" i="2"/>
  <c r="MZ18" i="2"/>
  <c r="IF18" i="2"/>
  <c r="FT18" i="2"/>
  <c r="EZ18" i="2"/>
  <c r="JR18" i="2"/>
  <c r="JH18" i="2"/>
  <c r="HV18" i="2"/>
  <c r="HU18" i="2"/>
  <c r="HM18" i="2"/>
  <c r="FY18" i="2"/>
  <c r="EE18" i="2"/>
  <c r="DV18" i="2"/>
  <c r="CH18" i="2"/>
  <c r="AP18" i="2"/>
  <c r="AF18" i="2"/>
  <c r="BD18" i="2"/>
  <c r="CF18" i="2"/>
  <c r="CO18" i="2"/>
  <c r="DI18" i="2"/>
  <c r="BQ18" i="2"/>
  <c r="DT18" i="2"/>
  <c r="EL18" i="2"/>
  <c r="FJ18" i="2"/>
  <c r="GE18" i="2"/>
  <c r="GY18" i="2"/>
  <c r="CC18" i="2"/>
  <c r="HF18" i="2"/>
  <c r="IE18" i="2"/>
  <c r="FX18" i="2"/>
  <c r="IH18" i="2"/>
  <c r="M5" i="1"/>
  <c r="L5" i="1"/>
  <c r="AM21" i="2"/>
  <c r="CD21" i="2"/>
  <c r="X21" i="2"/>
  <c r="FK21" i="2"/>
  <c r="EK21" i="2"/>
  <c r="JI21" i="2"/>
  <c r="EE21" i="2"/>
  <c r="FT21" i="2"/>
  <c r="EG21" i="2"/>
  <c r="IX21" i="2"/>
  <c r="KJ21" i="2"/>
  <c r="LV21" i="2"/>
  <c r="HQ21" i="2"/>
  <c r="NC21" i="2"/>
  <c r="OQ21" i="2"/>
  <c r="QE21" i="2"/>
  <c r="RO21" i="2"/>
  <c r="TC21" i="2"/>
  <c r="UM21" i="2"/>
  <c r="VY21" i="2"/>
  <c r="XK21" i="2"/>
  <c r="ZE21" i="2"/>
  <c r="AG21" i="2"/>
  <c r="LM21" i="2"/>
  <c r="GE21" i="2"/>
  <c r="OJ21" i="2"/>
  <c r="SR21" i="2"/>
  <c r="UZ21" i="2"/>
  <c r="XH21" i="2"/>
  <c r="ZX21" i="2"/>
  <c r="KY21" i="2"/>
  <c r="FR21" i="2"/>
  <c r="NR21" i="2"/>
  <c r="PZ21" i="2"/>
  <c r="YY21" i="2"/>
  <c r="ZN21" i="2"/>
  <c r="CZ21" i="2"/>
  <c r="HF21" i="2"/>
  <c r="Z21" i="2"/>
  <c r="HL21" i="2"/>
  <c r="HV21" i="2"/>
  <c r="KP21" i="2"/>
  <c r="MN21" i="2"/>
  <c r="IQ21" i="2"/>
  <c r="OU21" i="2"/>
  <c r="QU21" i="2"/>
  <c r="US21" i="2"/>
  <c r="WU21" i="2"/>
  <c r="YP21" i="2"/>
  <c r="YC21" i="2"/>
  <c r="JU21" i="2"/>
  <c r="ET21" i="2"/>
  <c r="OR21" i="2"/>
  <c r="RT21" i="2"/>
  <c r="UF21" i="2"/>
  <c r="XL21" i="2"/>
  <c r="XT21" i="2"/>
  <c r="KE21" i="2"/>
  <c r="OT21" i="2"/>
  <c r="UL21" i="2"/>
  <c r="XN21" i="2"/>
  <c r="ABG21" i="2"/>
  <c r="CO21" i="2"/>
  <c r="CS21" i="2"/>
  <c r="S21" i="2"/>
  <c r="JK21" i="2"/>
  <c r="EJ21" i="2"/>
  <c r="HP21" i="2"/>
  <c r="EP21" i="2"/>
  <c r="NK21" i="2"/>
  <c r="PK21" i="2"/>
  <c r="RA21" i="2"/>
  <c r="TE21" i="2"/>
  <c r="VG21" i="2"/>
  <c r="WW21" i="2"/>
  <c r="ZJ21" i="2"/>
  <c r="ZW21" i="2"/>
  <c r="KG21" i="2"/>
  <c r="IE21" i="2"/>
  <c r="PL21" i="2"/>
  <c r="RX21" i="2"/>
  <c r="VD21" i="2"/>
  <c r="YW21" i="2"/>
  <c r="LG21" i="2"/>
  <c r="MT21" i="2"/>
  <c r="PF21" i="2"/>
  <c r="VJ21" i="2"/>
  <c r="XW21" i="2"/>
  <c r="ZV21" i="2"/>
  <c r="BX21" i="2"/>
  <c r="AW21" i="2"/>
  <c r="AH21" i="2"/>
  <c r="EW199" i="3"/>
  <c r="EW174" i="3"/>
  <c r="EW142" i="3"/>
  <c r="EW130" i="3"/>
  <c r="EY218" i="3"/>
  <c r="EY194" i="3"/>
  <c r="EY186" i="3"/>
  <c r="EY180" i="3"/>
  <c r="EY168" i="3"/>
  <c r="EY163" i="3"/>
  <c r="EY159" i="3"/>
  <c r="EY134" i="3"/>
  <c r="EY126" i="3"/>
  <c r="EY114" i="3"/>
  <c r="EY110" i="3"/>
  <c r="EY94" i="3"/>
  <c r="EY89" i="3"/>
  <c r="EY67" i="3"/>
  <c r="EY58" i="3"/>
  <c r="EY24" i="3"/>
  <c r="EY184" i="3"/>
  <c r="EY181" i="3"/>
  <c r="EY169" i="3"/>
  <c r="EY161" i="3"/>
  <c r="EY131" i="3"/>
  <c r="EY127" i="3"/>
  <c r="EY115" i="3"/>
  <c r="EY95" i="3"/>
  <c r="EY90" i="3"/>
  <c r="EY72" i="3"/>
  <c r="EY60" i="3"/>
  <c r="EY153" i="3"/>
  <c r="EY105" i="3"/>
  <c r="EY97" i="3"/>
  <c r="EY74" i="3"/>
  <c r="EY56" i="3"/>
  <c r="EY46" i="3"/>
  <c r="EY42" i="3"/>
  <c r="EY217" i="3"/>
  <c r="EY205" i="3"/>
  <c r="EY152" i="3"/>
  <c r="EY120" i="3"/>
  <c r="EY104" i="3"/>
  <c r="EY61" i="3"/>
  <c r="EY45" i="3"/>
  <c r="EY31" i="3"/>
  <c r="EY212" i="3"/>
  <c r="EY208" i="3"/>
  <c r="EY204" i="3"/>
  <c r="EX249" i="3"/>
  <c r="EX245" i="3"/>
  <c r="EX224" i="3"/>
  <c r="EZ266" i="3"/>
  <c r="EZ262" i="3"/>
  <c r="EZ254" i="3"/>
  <c r="EZ250" i="3"/>
  <c r="EZ246" i="3"/>
  <c r="EZ242" i="3"/>
  <c r="EZ230" i="3"/>
  <c r="EZ226" i="3"/>
  <c r="EZ222" i="3"/>
  <c r="EZ214" i="3"/>
  <c r="EZ206" i="3"/>
  <c r="FE74" i="3"/>
  <c r="FE46" i="3"/>
  <c r="EX215" i="3"/>
  <c r="EX188" i="3"/>
  <c r="EX164" i="3"/>
  <c r="EX160" i="3"/>
  <c r="EX136" i="3"/>
  <c r="EX132" i="3"/>
  <c r="EX124" i="3"/>
  <c r="EX92" i="3"/>
  <c r="EX83" i="3"/>
  <c r="EX32" i="3"/>
  <c r="EX23" i="3"/>
  <c r="EX114" i="3"/>
  <c r="FE206" i="3"/>
  <c r="FE202" i="3"/>
  <c r="FE192" i="3"/>
  <c r="EW190" i="3"/>
  <c r="FE190" i="3"/>
  <c r="EW101" i="3"/>
  <c r="EW92" i="3"/>
  <c r="FE72" i="3"/>
  <c r="EW62" i="3"/>
  <c r="EW28" i="3"/>
  <c r="EW23" i="3"/>
  <c r="EZ202" i="3"/>
  <c r="EZ169" i="3"/>
  <c r="EZ157" i="3"/>
  <c r="EZ70" i="3"/>
  <c r="CF272" i="3"/>
  <c r="EZ260" i="3"/>
  <c r="EZ195" i="3"/>
  <c r="EZ191" i="3"/>
  <c r="EZ179" i="3"/>
  <c r="EZ175" i="3"/>
  <c r="EZ167" i="3"/>
  <c r="EZ159" i="3"/>
  <c r="EZ151" i="3"/>
  <c r="EZ147" i="3"/>
  <c r="EZ139" i="3"/>
  <c r="EZ127" i="3"/>
  <c r="EZ123" i="3"/>
  <c r="EZ119" i="3"/>
  <c r="EZ115" i="3"/>
  <c r="EZ107" i="3"/>
  <c r="EZ103" i="3"/>
  <c r="EZ95" i="3"/>
  <c r="EZ90" i="3"/>
  <c r="EZ64" i="3"/>
  <c r="EZ267" i="3"/>
  <c r="EZ263" i="3"/>
  <c r="EZ259" i="3"/>
  <c r="EZ251" i="3"/>
  <c r="EZ247" i="3"/>
  <c r="EZ243" i="3"/>
  <c r="EZ239" i="3"/>
  <c r="EZ235" i="3"/>
  <c r="EZ227" i="3"/>
  <c r="EZ223" i="3"/>
  <c r="EZ219" i="3"/>
  <c r="EZ215" i="3"/>
  <c r="EZ203" i="3"/>
  <c r="EZ199" i="3"/>
  <c r="EZ194" i="3"/>
  <c r="EZ178" i="3"/>
  <c r="EZ150" i="3"/>
  <c r="EZ118" i="3"/>
  <c r="EZ114" i="3"/>
  <c r="EZ79" i="3"/>
  <c r="EZ24" i="3"/>
  <c r="EZ196" i="3"/>
  <c r="EZ184" i="3"/>
  <c r="EZ148" i="3"/>
  <c r="EZ144" i="3"/>
  <c r="EZ132" i="3"/>
  <c r="EZ96" i="3"/>
  <c r="EZ87" i="3"/>
  <c r="EZ82" i="3"/>
  <c r="EZ69" i="3"/>
  <c r="EZ61" i="3"/>
  <c r="EZ55" i="3"/>
  <c r="EZ45" i="3"/>
  <c r="EZ35" i="3"/>
  <c r="EZ264" i="3"/>
  <c r="EZ256" i="3"/>
  <c r="EZ248" i="3"/>
  <c r="EZ224" i="3"/>
  <c r="EZ216" i="3"/>
  <c r="EZ208" i="3"/>
  <c r="EZ198" i="3"/>
  <c r="EZ109" i="3"/>
  <c r="EZ88" i="3"/>
  <c r="EZ253" i="3"/>
  <c r="EZ229" i="3"/>
  <c r="EZ209" i="3"/>
  <c r="EZ173" i="3"/>
  <c r="EZ265" i="3"/>
  <c r="EZ257" i="3"/>
  <c r="EZ241" i="3"/>
  <c r="EZ237" i="3"/>
  <c r="EZ221" i="3"/>
  <c r="EZ213" i="3"/>
  <c r="EZ189" i="3"/>
  <c r="EZ181" i="3"/>
  <c r="EZ149" i="3"/>
  <c r="EZ129" i="3"/>
  <c r="EZ121" i="3"/>
  <c r="EZ105" i="3"/>
  <c r="EZ97" i="3"/>
  <c r="EZ92" i="3"/>
  <c r="EZ42" i="3"/>
  <c r="EY49" i="3"/>
  <c r="EX268" i="3"/>
  <c r="EY268" i="3"/>
  <c r="EZ269" i="3"/>
  <c r="FE269" i="3"/>
  <c r="FF271" i="3"/>
  <c r="FF265" i="3"/>
  <c r="FF264" i="3"/>
  <c r="FF259" i="3"/>
  <c r="FF258" i="3"/>
  <c r="FF254" i="3"/>
  <c r="FF249" i="3"/>
  <c r="FF248" i="3"/>
  <c r="FF244" i="3"/>
  <c r="FJ244" i="3" s="1"/>
  <c r="FF243" i="3"/>
  <c r="FF238" i="3"/>
  <c r="FF237" i="3"/>
  <c r="FF235" i="3"/>
  <c r="FF231" i="3"/>
  <c r="FF230" i="3"/>
  <c r="FF229" i="3"/>
  <c r="FF225" i="3"/>
  <c r="FF224" i="3"/>
  <c r="FF216" i="3"/>
  <c r="FF215" i="3"/>
  <c r="FF213" i="3"/>
  <c r="FF212" i="3"/>
  <c r="FF209" i="3"/>
  <c r="FF208" i="3"/>
  <c r="FF201" i="3"/>
  <c r="FF200" i="3"/>
  <c r="FF197" i="3"/>
  <c r="FF196" i="3"/>
  <c r="FF192" i="3"/>
  <c r="FF191" i="3"/>
  <c r="FF183" i="3"/>
  <c r="FF157" i="3"/>
  <c r="FF153" i="3"/>
  <c r="FF147" i="3"/>
  <c r="FF141" i="3"/>
  <c r="FF140" i="3"/>
  <c r="FF138" i="3"/>
  <c r="FF123" i="3"/>
  <c r="FJ123" i="3" s="1"/>
  <c r="FF120" i="3"/>
  <c r="FF115" i="3"/>
  <c r="FF114" i="3"/>
  <c r="FF109" i="3"/>
  <c r="FF97" i="3"/>
  <c r="FF89" i="3"/>
  <c r="FF77" i="3"/>
  <c r="FF70" i="3"/>
  <c r="FF68" i="3"/>
  <c r="FF50" i="3"/>
  <c r="FF32" i="3"/>
  <c r="FF30" i="3"/>
  <c r="FC271" i="3"/>
  <c r="FH271" i="3" s="1"/>
  <c r="FC268" i="3"/>
  <c r="FH268" i="3" s="1"/>
  <c r="FC263" i="3"/>
  <c r="FH263" i="3" s="1"/>
  <c r="FC259" i="3"/>
  <c r="FH259" i="3" s="1"/>
  <c r="FC253" i="3"/>
  <c r="FC252" i="3"/>
  <c r="FH252" i="3" s="1"/>
  <c r="FC243" i="3"/>
  <c r="FH243" i="3" s="1"/>
  <c r="FC239" i="3"/>
  <c r="FH239" i="3" s="1"/>
  <c r="FC237" i="3"/>
  <c r="FC231" i="3"/>
  <c r="FH231" i="3" s="1"/>
  <c r="FC219" i="3"/>
  <c r="FH219" i="3" s="1"/>
  <c r="FC217" i="3"/>
  <c r="FC210" i="3"/>
  <c r="FH210" i="3" s="1"/>
  <c r="FC195" i="3"/>
  <c r="FH195" i="3" s="1"/>
  <c r="FC192" i="3"/>
  <c r="FH192" i="3" s="1"/>
  <c r="FC183" i="3"/>
  <c r="FH183" i="3" s="1"/>
  <c r="FC128" i="3"/>
  <c r="FH128" i="3" s="1"/>
  <c r="AT272" i="3"/>
  <c r="AS272" i="3"/>
  <c r="BR272" i="3"/>
  <c r="CO272" i="3"/>
  <c r="AI272" i="3"/>
  <c r="BS272" i="3"/>
  <c r="CE272" i="3"/>
  <c r="EX219" i="3"/>
  <c r="EX267" i="3"/>
  <c r="EX266" i="3"/>
  <c r="EX265" i="3"/>
  <c r="EX264" i="3"/>
  <c r="EX263" i="3"/>
  <c r="EX262" i="3"/>
  <c r="EX261" i="3"/>
  <c r="EX260" i="3"/>
  <c r="EX259" i="3"/>
  <c r="EX258" i="3"/>
  <c r="EX257" i="3"/>
  <c r="EX256" i="3"/>
  <c r="EX255" i="3"/>
  <c r="EX254" i="3"/>
  <c r="EX253" i="3"/>
  <c r="EX252" i="3"/>
  <c r="EX251" i="3"/>
  <c r="EX250" i="3"/>
  <c r="EX248" i="3"/>
  <c r="EX247" i="3"/>
  <c r="EX246" i="3"/>
  <c r="EX244" i="3"/>
  <c r="EX243" i="3"/>
  <c r="EX242" i="3"/>
  <c r="EX241" i="3"/>
  <c r="EX240" i="3"/>
  <c r="EX239" i="3"/>
  <c r="EX238" i="3"/>
  <c r="EX237" i="3"/>
  <c r="EX236" i="3"/>
  <c r="EX235" i="3"/>
  <c r="EX234" i="3"/>
  <c r="EX233" i="3"/>
  <c r="EX232" i="3"/>
  <c r="EX231" i="3"/>
  <c r="EX229" i="3"/>
  <c r="EX228" i="3"/>
  <c r="EX227" i="3"/>
  <c r="EX226" i="3"/>
  <c r="EX225" i="3"/>
  <c r="EX223" i="3"/>
  <c r="EX222" i="3"/>
  <c r="EX221" i="3"/>
  <c r="EX220" i="3"/>
  <c r="EZ232" i="3"/>
  <c r="EZ220" i="3"/>
  <c r="EZ212" i="3"/>
  <c r="AV272" i="3"/>
  <c r="EZ249" i="3"/>
  <c r="EZ233" i="3"/>
  <c r="EZ217" i="3"/>
  <c r="EZ201" i="3"/>
  <c r="EZ145" i="3"/>
  <c r="EZ113" i="3"/>
  <c r="L272" i="3"/>
  <c r="EZ49" i="3"/>
  <c r="FE49" i="3"/>
  <c r="FE271" i="3"/>
  <c r="FE268" i="3"/>
  <c r="EW269" i="3"/>
  <c r="BB272" i="3"/>
  <c r="FF29" i="3"/>
  <c r="FF33" i="3"/>
  <c r="FF64" i="3"/>
  <c r="FF71" i="3"/>
  <c r="FF83" i="3"/>
  <c r="FF144" i="3"/>
  <c r="FF163" i="3"/>
  <c r="FF172" i="3"/>
  <c r="FF206" i="3"/>
  <c r="FF219" i="3"/>
  <c r="FF223" i="3"/>
  <c r="FJ223" i="3" s="1"/>
  <c r="FF227" i="3"/>
  <c r="FF232" i="3"/>
  <c r="FF236" i="3"/>
  <c r="FF241" i="3"/>
  <c r="FF246" i="3"/>
  <c r="FF250" i="3"/>
  <c r="FF253" i="3"/>
  <c r="FF257" i="3"/>
  <c r="FF262" i="3"/>
  <c r="FF266" i="3"/>
  <c r="FF267" i="3"/>
  <c r="FC83" i="3"/>
  <c r="BN272" i="3"/>
  <c r="FC230" i="3"/>
  <c r="FH230" i="3" s="1"/>
  <c r="FC222" i="3"/>
  <c r="FH222" i="3" s="1"/>
  <c r="FC205" i="3"/>
  <c r="FC199" i="3"/>
  <c r="FH199" i="3" s="1"/>
  <c r="FC147" i="3"/>
  <c r="FH147" i="3" s="1"/>
  <c r="FC141" i="3"/>
  <c r="FC138" i="3"/>
  <c r="FH138" i="3" s="1"/>
  <c r="AJ272" i="3"/>
  <c r="FC132" i="3"/>
  <c r="FH132" i="3" s="1"/>
  <c r="FJ132" i="3" s="1"/>
  <c r="FC125" i="3"/>
  <c r="AA272" i="3"/>
  <c r="EX148" i="3"/>
  <c r="EX42" i="3"/>
  <c r="FB231" i="3"/>
  <c r="FB227" i="3"/>
  <c r="FB223" i="3"/>
  <c r="FB219" i="3"/>
  <c r="FB215" i="3"/>
  <c r="FB211" i="3"/>
  <c r="FB199" i="3"/>
  <c r="FB195" i="3"/>
  <c r="FB191" i="3"/>
  <c r="FB187" i="3"/>
  <c r="FB179" i="3"/>
  <c r="FB171" i="3"/>
  <c r="EX99" i="3"/>
  <c r="FC8" i="3"/>
  <c r="FH8" i="3" s="1"/>
  <c r="FC161" i="3"/>
  <c r="ACP83" i="1"/>
  <c r="ACO83" i="1" s="1"/>
  <c r="FB151" i="3"/>
  <c r="EX128" i="3"/>
  <c r="EZ83" i="3"/>
  <c r="FA161" i="3"/>
  <c r="EZ91" i="3"/>
  <c r="FC91" i="3"/>
  <c r="FH91" i="3" s="1"/>
  <c r="FJ91" i="3" s="1"/>
  <c r="TV13" i="2"/>
  <c r="SW13" i="2"/>
  <c r="IP13" i="2"/>
  <c r="JQ13" i="2"/>
  <c r="HG13" i="2"/>
  <c r="QT13" i="2"/>
  <c r="ABG13" i="2"/>
  <c r="RH13" i="2"/>
  <c r="FP13" i="2"/>
  <c r="NJ13" i="2"/>
  <c r="NE13" i="2"/>
  <c r="LK13" i="2"/>
  <c r="UK13" i="2"/>
  <c r="TW13" i="2"/>
  <c r="XH13" i="2"/>
  <c r="ABD13" i="2"/>
  <c r="RP13" i="2"/>
  <c r="PB13" i="2"/>
  <c r="DV13" i="2"/>
  <c r="EO13" i="2"/>
  <c r="UE13" i="2"/>
  <c r="PS13" i="2"/>
  <c r="SZ13" i="2"/>
  <c r="AU13" i="2"/>
  <c r="SE13" i="2"/>
  <c r="PA13" i="2"/>
  <c r="IK13" i="2"/>
  <c r="KR13" i="2"/>
  <c r="FK13" i="2"/>
  <c r="BV13" i="2"/>
  <c r="GG13" i="2"/>
  <c r="AAR13" i="2"/>
  <c r="NW13" i="2"/>
  <c r="ZN13" i="2"/>
  <c r="V13" i="2"/>
  <c r="GN13" i="2"/>
  <c r="OM13" i="2"/>
  <c r="FL13" i="2"/>
  <c r="QD13" i="2"/>
  <c r="KM13" i="2"/>
  <c r="JL13" i="2"/>
  <c r="IJ13" i="2"/>
  <c r="AAV13" i="2"/>
  <c r="NX13" i="2"/>
  <c r="QQ13" i="2"/>
  <c r="QK17" i="2"/>
  <c r="AAR17" i="2"/>
  <c r="UJ17" i="2"/>
  <c r="UK17" i="2"/>
  <c r="DE17" i="2"/>
  <c r="TX17" i="2"/>
  <c r="DR17" i="2"/>
  <c r="LA17" i="2"/>
  <c r="XC17" i="2"/>
  <c r="HB17" i="2"/>
  <c r="LS17" i="2"/>
  <c r="ABC17" i="2"/>
  <c r="ABL17" i="2"/>
  <c r="ABJ17" i="2"/>
  <c r="FA17" i="2"/>
  <c r="IT17" i="2"/>
  <c r="DT17" i="2"/>
  <c r="AAC17" i="2"/>
  <c r="CQ17" i="2"/>
  <c r="ZT17" i="2"/>
  <c r="CV17" i="2"/>
  <c r="DF17" i="2"/>
  <c r="S17" i="2"/>
  <c r="G22" i="2"/>
  <c r="AX22" i="4"/>
  <c r="KY7" i="2"/>
  <c r="KY26" i="2" s="1"/>
  <c r="TA7" i="2"/>
  <c r="TA26" i="2" s="1"/>
  <c r="VW7" i="2"/>
  <c r="VW26" i="2" s="1"/>
  <c r="EU7" i="2"/>
  <c r="EU26" i="2" s="1"/>
  <c r="ML7" i="2"/>
  <c r="ML26" i="2" s="1"/>
  <c r="RJ7" i="2"/>
  <c r="RJ26" i="2" s="1"/>
  <c r="VL7" i="2"/>
  <c r="VL26" i="2" s="1"/>
  <c r="IR7" i="2"/>
  <c r="IR26" i="2" s="1"/>
  <c r="NA7" i="2"/>
  <c r="NA26" i="2" s="1"/>
  <c r="SN7" i="2"/>
  <c r="SN26" i="2" s="1"/>
  <c r="XL7" i="2"/>
  <c r="XL26" i="2" s="1"/>
  <c r="OY7" i="2"/>
  <c r="OY26" i="2" s="1"/>
  <c r="RK7" i="2"/>
  <c r="RK26" i="2" s="1"/>
  <c r="AAY7" i="2"/>
  <c r="AAY26" i="2" s="1"/>
  <c r="XT7" i="2"/>
  <c r="XT26" i="2" s="1"/>
  <c r="NS7" i="2"/>
  <c r="NS26" i="2" s="1"/>
  <c r="RQ7" i="2"/>
  <c r="RQ26" i="2" s="1"/>
  <c r="ABK7" i="2"/>
  <c r="ABK26" i="2" s="1"/>
  <c r="WY7" i="2"/>
  <c r="WY26" i="2" s="1"/>
  <c r="NW7" i="2"/>
  <c r="NW26" i="2" s="1"/>
  <c r="RS7" i="2"/>
  <c r="RS26" i="2" s="1"/>
  <c r="UE7" i="2"/>
  <c r="UE26" i="2" s="1"/>
  <c r="XA7" i="2"/>
  <c r="XA26" i="2" s="1"/>
  <c r="OG7" i="2"/>
  <c r="OG26" i="2" s="1"/>
  <c r="QS7" i="2"/>
  <c r="QS26" i="2" s="1"/>
  <c r="UK7" i="2"/>
  <c r="UK26" i="2" s="1"/>
  <c r="VI7" i="2"/>
  <c r="VI26" i="2" s="1"/>
  <c r="RM7" i="2"/>
  <c r="RM26" i="2" s="1"/>
  <c r="UG7" i="2"/>
  <c r="UG26" i="2" s="1"/>
  <c r="IS7" i="2"/>
  <c r="IS26" i="2" s="1"/>
  <c r="JZ7" i="2"/>
  <c r="JZ26" i="2" s="1"/>
  <c r="KS7" i="2"/>
  <c r="KS26" i="2" s="1"/>
  <c r="TV7" i="2"/>
  <c r="TV26" i="2" s="1"/>
  <c r="AQ7" i="2"/>
  <c r="AQ26" i="2" s="1"/>
  <c r="LD7" i="2"/>
  <c r="LD26" i="2" s="1"/>
  <c r="QB7" i="2"/>
  <c r="QB26" i="2" s="1"/>
  <c r="WP7" i="2"/>
  <c r="WP26" i="2" s="1"/>
  <c r="KU7" i="2"/>
  <c r="KU26" i="2" s="1"/>
  <c r="QE7" i="2"/>
  <c r="QE26" i="2" s="1"/>
  <c r="TW7" i="2"/>
  <c r="TW26" i="2" s="1"/>
  <c r="VM7" i="2"/>
  <c r="VM26" i="2" s="1"/>
  <c r="LG7" i="2"/>
  <c r="LG26" i="2" s="1"/>
  <c r="QK7" i="2"/>
  <c r="QK26" i="2" s="1"/>
  <c r="SW7" i="2"/>
  <c r="SW26" i="2" s="1"/>
  <c r="VS7" i="2"/>
  <c r="VS26" i="2" s="1"/>
  <c r="LK7" i="2"/>
  <c r="LK26" i="2" s="1"/>
  <c r="PG7" i="2"/>
  <c r="PG26" i="2" s="1"/>
  <c r="SY7" i="2"/>
  <c r="SY26" i="2" s="1"/>
  <c r="VU7" i="2"/>
  <c r="VU26" i="2" s="1"/>
  <c r="JK7" i="2"/>
  <c r="JK26" i="2" s="1"/>
  <c r="PM7" i="2"/>
  <c r="PM26" i="2" s="1"/>
  <c r="TE7" i="2"/>
  <c r="TE26" i="2" s="1"/>
  <c r="UU7" i="2"/>
  <c r="UU26" i="2" s="1"/>
  <c r="AC14" i="2"/>
  <c r="OM14" i="2"/>
  <c r="VY8" i="2"/>
  <c r="XE8" i="2"/>
  <c r="RV8" i="2"/>
  <c r="TB8" i="2"/>
  <c r="UH8" i="2"/>
  <c r="VN8" i="2"/>
  <c r="WT8" i="2"/>
  <c r="RW8" i="2"/>
  <c r="TC8" i="2"/>
  <c r="UE8" i="2"/>
  <c r="UU8" i="2"/>
  <c r="VK8" i="2"/>
  <c r="WA8" i="2"/>
  <c r="WQ8" i="2"/>
  <c r="XG8" i="2"/>
  <c r="XW8" i="2"/>
  <c r="RX8" i="2"/>
  <c r="SN8" i="2"/>
  <c r="TD8" i="2"/>
  <c r="TT8" i="2"/>
  <c r="UJ8" i="2"/>
  <c r="UJ27" i="2" s="1"/>
  <c r="UZ8" i="2"/>
  <c r="VP8" i="2"/>
  <c r="WF8" i="2"/>
  <c r="WV8" i="2"/>
  <c r="XV8" i="2"/>
  <c r="WG8" i="2"/>
  <c r="XM8" i="2"/>
  <c r="SD8" i="2"/>
  <c r="TJ8" i="2"/>
  <c r="UP8" i="2"/>
  <c r="UP27" i="2" s="1"/>
  <c r="VV8" i="2"/>
  <c r="XB8" i="2"/>
  <c r="SE8" i="2"/>
  <c r="TK8" i="2"/>
  <c r="UI8" i="2"/>
  <c r="UY8" i="2"/>
  <c r="VO8" i="2"/>
  <c r="WE8" i="2"/>
  <c r="WU8" i="2"/>
  <c r="XK8" i="2"/>
  <c r="RL8" i="2"/>
  <c r="SB8" i="2"/>
  <c r="SR8" i="2"/>
  <c r="TH8" i="2"/>
  <c r="TX8" i="2"/>
  <c r="UN8" i="2"/>
  <c r="VD8" i="2"/>
  <c r="VT8" i="2"/>
  <c r="WJ8" i="2"/>
  <c r="WZ8" i="2"/>
  <c r="XR8" i="2"/>
  <c r="UW8" i="2"/>
  <c r="VE8" i="2"/>
  <c r="WO8" i="2"/>
  <c r="XU8" i="2"/>
  <c r="SL8" i="2"/>
  <c r="TR8" i="2"/>
  <c r="UX8" i="2"/>
  <c r="UX27" i="2" s="1"/>
  <c r="WD8" i="2"/>
  <c r="RJ8" i="2"/>
  <c r="SM8" i="2"/>
  <c r="TS8" i="2"/>
  <c r="UM8" i="2"/>
  <c r="VC8" i="2"/>
  <c r="VS8" i="2"/>
  <c r="WI8" i="2"/>
  <c r="WY8" i="2"/>
  <c r="XO8" i="2"/>
  <c r="RP8" i="2"/>
  <c r="SF8" i="2"/>
  <c r="SV8" i="2"/>
  <c r="TL8" i="2"/>
  <c r="UB8" i="2"/>
  <c r="UR8" i="2"/>
  <c r="UR27" i="2" s="1"/>
  <c r="VH8" i="2"/>
  <c r="VX8" i="2"/>
  <c r="WN8" i="2"/>
  <c r="XN8" i="2"/>
  <c r="P3" i="2"/>
  <c r="O3" i="2"/>
  <c r="CT18" i="2"/>
  <c r="OQ18" i="2"/>
  <c r="SE18" i="2"/>
  <c r="LD18" i="2"/>
  <c r="ME18" i="2"/>
  <c r="YH18" i="2"/>
  <c r="TF18" i="2"/>
  <c r="UA18" i="2"/>
  <c r="UV18" i="2"/>
  <c r="VR18" i="2"/>
  <c r="WM18" i="2"/>
  <c r="XH18" i="2"/>
  <c r="XU18" i="2"/>
  <c r="ZY18" i="2"/>
  <c r="R18" i="2"/>
  <c r="ZP18" i="2"/>
  <c r="AAV18" i="2"/>
  <c r="AB18" i="2"/>
  <c r="FG18" i="2"/>
  <c r="QX18" i="2"/>
  <c r="KJ18" i="2"/>
  <c r="LV18" i="2"/>
  <c r="MQ18" i="2"/>
  <c r="SV18" i="2"/>
  <c r="TR18" i="2"/>
  <c r="UM18" i="2"/>
  <c r="VH18" i="2"/>
  <c r="WD18" i="2"/>
  <c r="WY18" i="2"/>
  <c r="XY18" i="2"/>
  <c r="ZG18" i="2"/>
  <c r="AAW18" i="2"/>
  <c r="YY18" i="2"/>
  <c r="AAH18" i="2"/>
  <c r="K18" i="2"/>
  <c r="YP18" i="2"/>
  <c r="ABB18" i="2"/>
  <c r="ZV18" i="2"/>
  <c r="YD18" i="2"/>
  <c r="XQ18" i="2"/>
  <c r="XA18" i="2"/>
  <c r="WK18" i="2"/>
  <c r="VU18" i="2"/>
  <c r="VE18" i="2"/>
  <c r="UO18" i="2"/>
  <c r="TY18" i="2"/>
  <c r="TI18" i="2"/>
  <c r="SS18" i="2"/>
  <c r="MS18" i="2"/>
  <c r="MC18" i="2"/>
  <c r="LJ18" i="2"/>
  <c r="KD18" i="2"/>
  <c r="RF18" i="2"/>
  <c r="OA18" i="2"/>
  <c r="FE18" i="2"/>
  <c r="IB18" i="2"/>
  <c r="RJ18" i="2"/>
  <c r="KP18" i="2"/>
  <c r="LX18" i="2"/>
  <c r="XT18" i="2"/>
  <c r="SY18" i="2"/>
  <c r="TT18" i="2"/>
  <c r="UP18" i="2"/>
  <c r="VK18" i="2"/>
  <c r="WF18" i="2"/>
  <c r="XB18" i="2"/>
  <c r="YJ18" i="2"/>
  <c r="ZL18" i="2"/>
  <c r="ABC18" i="2"/>
  <c r="ZE18" i="2"/>
  <c r="AAK18" i="2"/>
  <c r="N18" i="2"/>
  <c r="P18" i="2"/>
  <c r="CE18" i="2"/>
  <c r="AT18" i="2"/>
  <c r="CY18" i="2"/>
  <c r="J18" i="2"/>
  <c r="ZC18" i="2"/>
  <c r="ZI18" i="2"/>
  <c r="WZ18" i="2"/>
  <c r="VJ18" i="2"/>
  <c r="TS18" i="2"/>
  <c r="MR18" i="2"/>
  <c r="KN18" i="2"/>
  <c r="GB18" i="2"/>
  <c r="BJ18" i="2"/>
  <c r="CZ18" i="2"/>
  <c r="Q18" i="2"/>
  <c r="ABG18" i="2"/>
  <c r="BU18" i="2"/>
  <c r="YV18" i="2"/>
  <c r="WU18" i="2"/>
  <c r="VD18" i="2"/>
  <c r="TN18" i="2"/>
  <c r="MM18" i="2"/>
  <c r="KB18" i="2"/>
  <c r="ABB21" i="2"/>
  <c r="YK21" i="2"/>
  <c r="AAA21" i="2"/>
  <c r="YQ21" i="2"/>
  <c r="XJ21" i="2"/>
  <c r="WD21" i="2"/>
  <c r="VB21" i="2"/>
  <c r="UD21" i="2"/>
  <c r="SX21" i="2"/>
  <c r="RV21" i="2"/>
  <c r="QT21" i="2"/>
  <c r="PN21" i="2"/>
  <c r="OP21" i="2"/>
  <c r="NN21" i="2"/>
  <c r="GU21" i="2"/>
  <c r="EL21" i="2"/>
  <c r="LW21" i="2"/>
  <c r="KQ21" i="2"/>
  <c r="JO21" i="2"/>
  <c r="AAG21" i="2"/>
  <c r="ABL21" i="2"/>
  <c r="ZP21" i="2"/>
  <c r="YJ21" i="2"/>
  <c r="WV21" i="2"/>
  <c r="VT21" i="2"/>
  <c r="UV21" i="2"/>
  <c r="TP21" i="2"/>
  <c r="SN21" i="2"/>
  <c r="RL21" i="2"/>
  <c r="QF21" i="2"/>
  <c r="PH21" i="2"/>
  <c r="OF21" i="2"/>
  <c r="MZ21" i="2"/>
  <c r="IC21" i="2"/>
  <c r="MO21" i="2"/>
  <c r="KW21" i="2"/>
  <c r="JM21" i="2"/>
  <c r="ABC21" i="2"/>
  <c r="ZL21" i="2"/>
  <c r="M21" i="2"/>
  <c r="AAC21" i="2"/>
  <c r="ZA21" i="2"/>
  <c r="YG21" i="2"/>
  <c r="XG21" i="2"/>
  <c r="WM21" i="2"/>
  <c r="VS21" i="2"/>
  <c r="VC21" i="2"/>
  <c r="UI21" i="2"/>
  <c r="TO21" i="2"/>
  <c r="SW21" i="2"/>
  <c r="SA21" i="2"/>
  <c r="RK21" i="2"/>
  <c r="QS21" i="2"/>
  <c r="PW21" i="2"/>
  <c r="PE21" i="2"/>
  <c r="OO21" i="2"/>
  <c r="NS21" i="2"/>
  <c r="NA21" i="2"/>
  <c r="HC21" i="2"/>
  <c r="FN21" i="2"/>
  <c r="ML21" i="2"/>
  <c r="LT21" i="2"/>
  <c r="KX21" i="2"/>
  <c r="KF21" i="2"/>
  <c r="JP21" i="2"/>
  <c r="IL21" i="2"/>
  <c r="GK21" i="2"/>
  <c r="DI21" i="2"/>
  <c r="GV21" i="2"/>
  <c r="FP21" i="2"/>
  <c r="DV21" i="2"/>
  <c r="DO21" i="2"/>
  <c r="BK21" i="2"/>
  <c r="JE21" i="2"/>
  <c r="HT21" i="2"/>
  <c r="EC21" i="2"/>
  <c r="GX21" i="2"/>
  <c r="EQ21" i="2"/>
  <c r="DX21" i="2"/>
  <c r="BQ21" i="2"/>
  <c r="AY21" i="2"/>
  <c r="CT21" i="2"/>
  <c r="EU20" i="2"/>
  <c r="DF20" i="2"/>
  <c r="DM20" i="2"/>
  <c r="DA20" i="2"/>
  <c r="EE20" i="2"/>
  <c r="BO20" i="2"/>
  <c r="EI20" i="2"/>
  <c r="Y20" i="2"/>
  <c r="DW20" i="2"/>
  <c r="HI20" i="2"/>
  <c r="CJ20" i="2"/>
  <c r="AC20" i="2"/>
  <c r="YT20" i="2"/>
  <c r="AAV20" i="2"/>
  <c r="XA20" i="2"/>
  <c r="RL20" i="2"/>
  <c r="CP20" i="2"/>
  <c r="CS20" i="2"/>
  <c r="LB20" i="2"/>
  <c r="ABI20" i="2"/>
  <c r="AAP20" i="2"/>
  <c r="PQ20" i="2"/>
  <c r="ND20" i="2"/>
  <c r="S20" i="2"/>
  <c r="EL20" i="2"/>
  <c r="JK20" i="2"/>
  <c r="TB20" i="2"/>
  <c r="PW20" i="2"/>
  <c r="WF20" i="2"/>
  <c r="YY20" i="2"/>
  <c r="AAT20" i="2"/>
  <c r="TJ20" i="2"/>
  <c r="WI20" i="2"/>
  <c r="XX20" i="2"/>
  <c r="YK20" i="2"/>
  <c r="QY20" i="2"/>
  <c r="PD20" i="2"/>
  <c r="DD20" i="2"/>
  <c r="KN20" i="2"/>
  <c r="CF20" i="2"/>
  <c r="RR20" i="2"/>
  <c r="KM20" i="2"/>
  <c r="BS20" i="2"/>
  <c r="JV20" i="2"/>
  <c r="NR20" i="2"/>
  <c r="JO20" i="2"/>
  <c r="JA20" i="2"/>
  <c r="CY20" i="2"/>
  <c r="ABC20" i="2"/>
  <c r="YZ20" i="2"/>
  <c r="CD20" i="2"/>
  <c r="OW20" i="2"/>
  <c r="QX20" i="2"/>
  <c r="VA20" i="2"/>
  <c r="J20" i="2"/>
  <c r="L21" i="2"/>
  <c r="AAT21" i="2"/>
  <c r="AT21" i="2"/>
  <c r="ZS21" i="2"/>
  <c r="YM21" i="2"/>
  <c r="WX21" i="2"/>
  <c r="VZ21" i="2"/>
  <c r="UX21" i="2"/>
  <c r="TR21" i="2"/>
  <c r="SP21" i="2"/>
  <c r="RR21" i="2"/>
  <c r="QL21" i="2"/>
  <c r="PJ21" i="2"/>
  <c r="OH21" i="2"/>
  <c r="NB21" i="2"/>
  <c r="JA21" i="2"/>
  <c r="MQ21" i="2"/>
  <c r="LK21" i="2"/>
  <c r="KI21" i="2"/>
  <c r="AZ21" i="2"/>
  <c r="ZQ21" i="2"/>
  <c r="ABD21" i="2"/>
  <c r="YZ21" i="2"/>
  <c r="XP21" i="2"/>
  <c r="WR21" i="2"/>
  <c r="VP21" i="2"/>
  <c r="UJ21" i="2"/>
  <c r="TH21" i="2"/>
  <c r="SJ21" i="2"/>
  <c r="RD21" i="2"/>
  <c r="QB21" i="2"/>
  <c r="OZ21" i="2"/>
  <c r="NT21" i="2"/>
  <c r="MV21" i="2"/>
  <c r="HO21" i="2"/>
  <c r="LY21" i="2"/>
  <c r="KS21" i="2"/>
  <c r="AJ21" i="2"/>
  <c r="AAM21" i="2"/>
  <c r="YT21" i="2"/>
  <c r="ABI21" i="2"/>
  <c r="ZU21" i="2"/>
  <c r="YS21" i="2"/>
  <c r="XV21" i="2"/>
  <c r="WY21" i="2"/>
  <c r="WI21" i="2"/>
  <c r="VQ21" i="2"/>
  <c r="UU21" i="2"/>
  <c r="UC21" i="2"/>
  <c r="TM21" i="2"/>
  <c r="SQ21" i="2"/>
  <c r="RY21" i="2"/>
  <c r="RG21" i="2"/>
  <c r="QK21" i="2"/>
  <c r="PU21" i="2"/>
  <c r="PC21" i="2"/>
  <c r="OG21" i="2"/>
  <c r="NO21" i="2"/>
  <c r="MY21" i="2"/>
  <c r="IW21" i="2"/>
  <c r="FF21" i="2"/>
  <c r="MF21" i="2"/>
  <c r="LL21" i="2"/>
  <c r="KV21" i="2"/>
  <c r="KB21" i="2"/>
  <c r="JH21" i="2"/>
  <c r="HZ21" i="2"/>
  <c r="FU21" i="2"/>
  <c r="CQ21" i="2"/>
  <c r="GN21" i="2"/>
  <c r="FD21" i="2"/>
  <c r="BN21" i="2"/>
  <c r="DG21" i="2"/>
  <c r="BA21" i="2"/>
  <c r="IR21" i="2"/>
  <c r="GW21" i="2"/>
  <c r="DM21" i="2"/>
  <c r="GH21" i="2"/>
  <c r="EM21" i="2"/>
  <c r="DH21" i="2"/>
  <c r="R21" i="2"/>
  <c r="WY22" i="2"/>
  <c r="O5" i="1"/>
  <c r="N5" i="1"/>
  <c r="Q3" i="2"/>
  <c r="R3" i="2"/>
  <c r="MG22" i="2"/>
  <c r="T22" i="2"/>
  <c r="CT22" i="2"/>
  <c r="CP22" i="2"/>
  <c r="X22" i="2"/>
  <c r="CO22" i="2"/>
  <c r="BG22" i="2"/>
  <c r="V22" i="2"/>
  <c r="SU22" i="2"/>
  <c r="BF22" i="2"/>
  <c r="BO22" i="2"/>
  <c r="CH22" i="2"/>
  <c r="R22" i="2"/>
  <c r="CK22" i="2"/>
  <c r="AR22" i="2"/>
  <c r="AD22" i="2"/>
  <c r="BA22" i="2"/>
  <c r="BU22" i="2"/>
  <c r="L22" i="2"/>
  <c r="AM22" i="2"/>
  <c r="BI22" i="2"/>
  <c r="CA22" i="2"/>
  <c r="BX22" i="2"/>
  <c r="DC22" i="2"/>
  <c r="DS22" i="2"/>
  <c r="BP22" i="2"/>
  <c r="EC22" i="2"/>
  <c r="EV22" i="2"/>
  <c r="FL22" i="2"/>
  <c r="GB22" i="2"/>
  <c r="GR22" i="2"/>
  <c r="HH22" i="2"/>
  <c r="CB22" i="2"/>
  <c r="ABF22" i="2"/>
  <c r="AB22" i="2"/>
  <c r="BH22" i="2"/>
  <c r="AQ22" i="2"/>
  <c r="BN22" i="2"/>
  <c r="P22" i="2"/>
  <c r="BE22" i="2"/>
  <c r="CC22" i="2"/>
  <c r="AE22" i="2"/>
  <c r="BM22" i="2"/>
  <c r="AX22" i="2"/>
  <c r="CU22" i="2"/>
  <c r="DW22" i="2"/>
  <c r="DM22" i="2"/>
  <c r="ER22" i="2"/>
  <c r="FP22" i="2"/>
  <c r="GJ22" i="2"/>
  <c r="HD22" i="2"/>
  <c r="CN22" i="2"/>
  <c r="DR22" i="2"/>
  <c r="EX22" i="2"/>
  <c r="GE22" i="2"/>
  <c r="HK22" i="2"/>
  <c r="CW22" i="2"/>
  <c r="AP22" i="2"/>
  <c r="AK22" i="2"/>
  <c r="BK22" i="2"/>
  <c r="U22" i="2"/>
  <c r="AS22" i="2"/>
  <c r="BS22" i="2"/>
  <c r="AZ22" i="2"/>
  <c r="DG22" i="2"/>
  <c r="EA22" i="2"/>
  <c r="DU22" i="2"/>
  <c r="EZ22" i="2"/>
  <c r="FT22" i="2"/>
  <c r="GN22" i="2"/>
  <c r="HL22" i="2"/>
  <c r="CV22" i="2"/>
  <c r="DZ22" i="2"/>
  <c r="FF22" i="2"/>
  <c r="GM22" i="2"/>
  <c r="HP22" i="2"/>
  <c r="CS22" i="2"/>
  <c r="Z22" i="2"/>
  <c r="CL22" i="2"/>
  <c r="AO22" i="2"/>
  <c r="BQ22" i="2"/>
  <c r="N22" i="2"/>
  <c r="AW22" i="2"/>
  <c r="BW22" i="2"/>
  <c r="CF22" i="2"/>
  <c r="DK22" i="2"/>
  <c r="EE22" i="2"/>
  <c r="EJ22" i="2"/>
  <c r="FD22" i="2"/>
  <c r="FX22" i="2"/>
  <c r="GV22" i="2"/>
  <c r="AH22" i="2"/>
  <c r="DB22" i="2"/>
  <c r="EH22" i="2"/>
  <c r="FN22" i="2"/>
  <c r="GU22" i="2"/>
  <c r="HT22" i="2"/>
  <c r="CX22" i="2"/>
  <c r="CG22" i="2"/>
  <c r="M22" i="2"/>
  <c r="AU22" i="2"/>
  <c r="BY22" i="2"/>
  <c r="AC22" i="2"/>
  <c r="BC22" i="2"/>
  <c r="CE22" i="2"/>
  <c r="CM22" i="2"/>
  <c r="DO22" i="2"/>
  <c r="DE22" i="2"/>
  <c r="EN22" i="2"/>
  <c r="FH22" i="2"/>
  <c r="GF22" i="2"/>
  <c r="GZ22" i="2"/>
  <c r="AJ22" i="2"/>
  <c r="DJ22" i="2"/>
  <c r="EP22" i="2"/>
  <c r="FW22" i="2"/>
  <c r="HC22" i="2"/>
  <c r="FM22" i="2"/>
  <c r="RO22" i="2"/>
  <c r="WE22" i="2"/>
  <c r="RD22" i="2"/>
  <c r="H20" i="2"/>
  <c r="CR22" i="2"/>
  <c r="LA22" i="2"/>
  <c r="JA22" i="2"/>
  <c r="QA22" i="2"/>
  <c r="SE22" i="2"/>
  <c r="TU22" i="2"/>
  <c r="VK22" i="2"/>
  <c r="WQ22" i="2"/>
  <c r="XY22" i="2"/>
  <c r="ZR22" i="2"/>
  <c r="AT22" i="2"/>
  <c r="AAW22" i="2"/>
  <c r="FS22" i="2"/>
  <c r="KK22" i="2"/>
  <c r="IY22" i="2"/>
  <c r="PK22" i="2"/>
  <c r="RW22" i="2"/>
  <c r="TM22" i="2"/>
  <c r="VD22" i="2"/>
  <c r="WK22" i="2"/>
  <c r="XQ22" i="2"/>
  <c r="ZE22" i="2"/>
  <c r="W22" i="2"/>
  <c r="AAL22" i="2"/>
  <c r="HF22" i="2"/>
  <c r="KV22" i="2"/>
  <c r="IG22" i="2"/>
  <c r="PU22" i="2"/>
  <c r="SB22" i="2"/>
  <c r="TS22" i="2"/>
  <c r="VI22" i="2"/>
  <c r="WO22" i="2"/>
  <c r="XV22" i="2"/>
  <c r="ZM22" i="2"/>
  <c r="Q22" i="2"/>
  <c r="AAT22" i="2"/>
  <c r="YG22" i="2"/>
  <c r="SJ22" i="2"/>
  <c r="FR22" i="2"/>
  <c r="XS22" i="2"/>
  <c r="RY22" i="2"/>
  <c r="GL22" i="2"/>
  <c r="VW22" i="2"/>
  <c r="JU22" i="2"/>
  <c r="YI22" i="2"/>
  <c r="UV22" i="2"/>
  <c r="IB22" i="2"/>
  <c r="LV22" i="2"/>
  <c r="NO22" i="2"/>
  <c r="QV22" i="2"/>
  <c r="SO22" i="2"/>
  <c r="UF22" i="2"/>
  <c r="VS22" i="2"/>
  <c r="XT22" i="2"/>
  <c r="AAH22" i="2"/>
  <c r="ZA22" i="2"/>
  <c r="ABM22" i="2"/>
  <c r="ED22" i="2"/>
  <c r="LF22" i="2"/>
  <c r="MY22" i="2"/>
  <c r="QF22" i="2"/>
  <c r="SG22" i="2"/>
  <c r="TX22" i="2"/>
  <c r="VM22" i="2"/>
  <c r="WS22" i="2"/>
  <c r="YD22" i="2"/>
  <c r="ZU22" i="2"/>
  <c r="XX22" i="2"/>
  <c r="ABB22" i="2"/>
  <c r="HO22" i="2"/>
  <c r="LQ22" i="2"/>
  <c r="NI22" i="2"/>
  <c r="QQ22" i="2"/>
  <c r="SM22" i="2"/>
  <c r="UC22" i="2"/>
  <c r="VQ22" i="2"/>
  <c r="WW22" i="2"/>
  <c r="YL22" i="2"/>
  <c r="AAC22" i="2"/>
  <c r="YU22" i="2"/>
  <c r="ABJ22" i="2"/>
  <c r="ABE22" i="2"/>
  <c r="WU22" i="2"/>
  <c r="QK22" i="2"/>
  <c r="AAO22" i="2"/>
  <c r="WM22" i="2"/>
  <c r="PP22" i="2"/>
  <c r="NY22" i="2"/>
  <c r="ZI22" i="2"/>
  <c r="OU22" i="2"/>
  <c r="ZY22" i="2"/>
  <c r="YK22" i="2"/>
  <c r="AY22" i="2"/>
  <c r="JJ22" i="2"/>
  <c r="MR22" i="2"/>
  <c r="OJ22" i="2"/>
  <c r="RI22" i="2"/>
  <c r="SZ22" i="2"/>
  <c r="UQ22" i="2"/>
  <c r="WA22" i="2"/>
  <c r="XG22" i="2"/>
  <c r="YV22" i="2"/>
  <c r="AAX22" i="2"/>
  <c r="ZQ22" i="2"/>
  <c r="BB22" i="2"/>
  <c r="IL22" i="2"/>
  <c r="MB22" i="2"/>
  <c r="NT22" i="2"/>
  <c r="RA22" i="2"/>
  <c r="SR22" i="2"/>
  <c r="UI22" i="2"/>
  <c r="VU22" i="2"/>
  <c r="XA22" i="2"/>
  <c r="YC22" i="2"/>
  <c r="AAK22" i="2"/>
  <c r="ZF22" i="2"/>
  <c r="S22" i="2"/>
  <c r="JE22" i="2"/>
  <c r="ML22" i="2"/>
  <c r="OE22" i="2"/>
  <c r="RG22" i="2"/>
  <c r="SW22" i="2"/>
  <c r="UN22" i="2"/>
  <c r="VY22" i="2"/>
  <c r="XE22" i="2"/>
  <c r="YQ22" i="2"/>
  <c r="AAS22" i="2"/>
  <c r="ZN22" i="2"/>
  <c r="Y22" i="2"/>
  <c r="YN22" i="2"/>
  <c r="VO22" i="2"/>
  <c r="ND22" i="2"/>
  <c r="AV22" i="2"/>
  <c r="VG22" i="2"/>
  <c r="HM22" i="2"/>
  <c r="DX22" i="2"/>
  <c r="XK22" i="2"/>
  <c r="XC22" i="2"/>
  <c r="TE22" i="2"/>
  <c r="IX22" i="2"/>
  <c r="BD22" i="2"/>
  <c r="EU22" i="2"/>
  <c r="KF22" i="2"/>
  <c r="IE22" i="2"/>
  <c r="PE22" i="2"/>
  <c r="RT22" i="2"/>
  <c r="TK22" i="2"/>
  <c r="VA22" i="2"/>
  <c r="WI22" i="2"/>
  <c r="XO22" i="2"/>
  <c r="ZB22" i="2"/>
  <c r="K22" i="2"/>
  <c r="AAG22" i="2"/>
  <c r="CY22" i="2"/>
  <c r="JP22" i="2"/>
  <c r="ES22" i="2"/>
  <c r="OO22" i="2"/>
  <c r="RL22" i="2"/>
  <c r="TC22" i="2"/>
  <c r="US22" i="2"/>
  <c r="WC22" i="2"/>
  <c r="XI22" i="2"/>
  <c r="YY22" i="2"/>
  <c r="ABA22" i="2"/>
  <c r="ZV22" i="2"/>
  <c r="DQ22" i="2"/>
  <c r="JZ22" i="2"/>
  <c r="HA22" i="2"/>
  <c r="OZ22" i="2"/>
  <c r="RQ22" i="2"/>
  <c r="TH22" i="2"/>
  <c r="UY22" i="2"/>
  <c r="WG22" i="2"/>
  <c r="XM22" i="2"/>
  <c r="YT22" i="2"/>
  <c r="ABI22" i="2"/>
  <c r="AAD22" i="2"/>
  <c r="ZZ22" i="2"/>
  <c r="UA22" i="2"/>
  <c r="LL22" i="2"/>
  <c r="ZJ22" i="2"/>
  <c r="TP22" i="2"/>
  <c r="KP22" i="2"/>
  <c r="DA22" i="2"/>
  <c r="GD22" i="2"/>
  <c r="DN22" i="2"/>
  <c r="HX22" i="2"/>
  <c r="JC22" i="2"/>
  <c r="JS22" i="2"/>
  <c r="KI22" i="2"/>
  <c r="KY22" i="2"/>
  <c r="LO22" i="2"/>
  <c r="ME22" i="2"/>
  <c r="EK22" i="2"/>
  <c r="HW22" i="2"/>
  <c r="HY22" i="2"/>
  <c r="NB22" i="2"/>
  <c r="NR22" i="2"/>
  <c r="OH22" i="2"/>
  <c r="OX22" i="2"/>
  <c r="PN22" i="2"/>
  <c r="QD22" i="2"/>
  <c r="QT22" i="2"/>
  <c r="RJ22" i="2"/>
  <c r="RZ22" i="2"/>
  <c r="SP22" i="2"/>
  <c r="TF22" i="2"/>
  <c r="TV22" i="2"/>
  <c r="UL22" i="2"/>
  <c r="VB22" i="2"/>
  <c r="EB22" i="2"/>
  <c r="GP22" i="2"/>
  <c r="GI22" i="2"/>
  <c r="IZ22" i="2"/>
  <c r="JV22" i="2"/>
  <c r="KR22" i="2"/>
  <c r="LM22" i="2"/>
  <c r="MH22" i="2"/>
  <c r="FU22" i="2"/>
  <c r="HQ22" i="2"/>
  <c r="NE22" i="2"/>
  <c r="OA22" i="2"/>
  <c r="OV22" i="2"/>
  <c r="PQ22" i="2"/>
  <c r="QM22" i="2"/>
  <c r="RH22" i="2"/>
  <c r="SC22" i="2"/>
  <c r="SY22" i="2"/>
  <c r="TT22" i="2"/>
  <c r="UO22" i="2"/>
  <c r="VJ22" i="2"/>
  <c r="VZ22" i="2"/>
  <c r="WP22" i="2"/>
  <c r="XF22" i="2"/>
  <c r="XW22" i="2"/>
  <c r="YS22" i="2"/>
  <c r="ZP22" i="2"/>
  <c r="AAV22" i="2"/>
  <c r="AG22" i="2"/>
  <c r="ZO22" i="2"/>
  <c r="AAU22" i="2"/>
  <c r="AL22" i="2"/>
  <c r="EM22" i="2"/>
  <c r="AI22" i="2"/>
  <c r="HV22" i="2"/>
  <c r="JH22" i="2"/>
  <c r="KC22" i="2"/>
  <c r="KX22" i="2"/>
  <c r="LT22" i="2"/>
  <c r="MO22" i="2"/>
  <c r="HS22" i="2"/>
  <c r="IS22" i="2"/>
  <c r="NL22" i="2"/>
  <c r="OG22" i="2"/>
  <c r="PC22" i="2"/>
  <c r="PX22" i="2"/>
  <c r="QS22" i="2"/>
  <c r="DP22" i="2"/>
  <c r="GH22" i="2"/>
  <c r="FJ22" i="2"/>
  <c r="IT22" i="2"/>
  <c r="JT22" i="2"/>
  <c r="KO22" i="2"/>
  <c r="LJ22" i="2"/>
  <c r="EO22" i="2"/>
  <c r="IU22" i="2"/>
  <c r="MW22" i="2"/>
  <c r="NS22" i="2"/>
  <c r="ON22" i="2"/>
  <c r="PI22" i="2"/>
  <c r="QE22" i="2"/>
  <c r="QZ22" i="2"/>
  <c r="RU22" i="2"/>
  <c r="SQ22" i="2"/>
  <c r="TL22" i="2"/>
  <c r="UG22" i="2"/>
  <c r="VC22" i="2"/>
  <c r="VT22" i="2"/>
  <c r="WJ22" i="2"/>
  <c r="WZ22" i="2"/>
  <c r="XP22" i="2"/>
  <c r="XZ22" i="2"/>
  <c r="ZC22" i="2"/>
  <c r="AAI22" i="2"/>
  <c r="J22" i="2"/>
  <c r="ZD22" i="2"/>
  <c r="AAJ22" i="2"/>
  <c r="O22" i="2"/>
  <c r="CD22" i="2"/>
  <c r="EI22" i="2"/>
  <c r="GT22" i="2"/>
  <c r="ET22" i="2"/>
  <c r="IF22" i="2"/>
  <c r="JG22" i="2"/>
  <c r="JW22" i="2"/>
  <c r="KM22" i="2"/>
  <c r="LC22" i="2"/>
  <c r="LS22" i="2"/>
  <c r="MI22" i="2"/>
  <c r="FA22" i="2"/>
  <c r="IM22" i="2"/>
  <c r="IO22" i="2"/>
  <c r="NF22" i="2"/>
  <c r="NV22" i="2"/>
  <c r="OL22" i="2"/>
  <c r="PB22" i="2"/>
  <c r="PR22" i="2"/>
  <c r="QH22" i="2"/>
  <c r="QX22" i="2"/>
  <c r="RN22" i="2"/>
  <c r="SD22" i="2"/>
  <c r="ST22" i="2"/>
  <c r="TJ22" i="2"/>
  <c r="TZ22" i="2"/>
  <c r="UP22" i="2"/>
  <c r="VF22" i="2"/>
  <c r="DY22" i="2"/>
  <c r="HN22" i="2"/>
  <c r="HR22" i="2"/>
  <c r="JF22" i="2"/>
  <c r="KB22" i="2"/>
  <c r="KW22" i="2"/>
  <c r="LR22" i="2"/>
  <c r="MN22" i="2"/>
  <c r="HI22" i="2"/>
  <c r="IK22" i="2"/>
  <c r="NK22" i="2"/>
  <c r="OF22" i="2"/>
  <c r="PA22" i="2"/>
  <c r="PW22" i="2"/>
  <c r="QR22" i="2"/>
  <c r="RM22" i="2"/>
  <c r="SI22" i="2"/>
  <c r="TD22" i="2"/>
  <c r="TY22" i="2"/>
  <c r="UU22" i="2"/>
  <c r="VN22" i="2"/>
  <c r="WD22" i="2"/>
  <c r="WT22" i="2"/>
  <c r="XJ22" i="2"/>
  <c r="YE22" i="2"/>
  <c r="YA22" i="2"/>
  <c r="ZX22" i="2"/>
  <c r="ABD22" i="2"/>
  <c r="YF22" i="2"/>
  <c r="ZW22" i="2"/>
  <c r="ABC22" i="2"/>
  <c r="CI22" i="2"/>
  <c r="FG22" i="2"/>
  <c r="DF22" i="2"/>
  <c r="IH22" i="2"/>
  <c r="JM22" i="2"/>
  <c r="KH22" i="2"/>
  <c r="LD22" i="2"/>
  <c r="LY22" i="2"/>
  <c r="EG22" i="2"/>
  <c r="IQ22" i="2"/>
  <c r="MV22" i="2"/>
  <c r="NQ22" i="2"/>
  <c r="OM22" i="2"/>
  <c r="PH22" i="2"/>
  <c r="QC22" i="2"/>
  <c r="QY22" i="2"/>
  <c r="DI22" i="2"/>
  <c r="HB22" i="2"/>
  <c r="GY22" i="2"/>
  <c r="JD22" i="2"/>
  <c r="JY22" i="2"/>
  <c r="KT22" i="2"/>
  <c r="LP22" i="2"/>
  <c r="MF22" i="2"/>
  <c r="FI22" i="2"/>
  <c r="GW22" i="2"/>
  <c r="NC22" i="2"/>
  <c r="NX22" i="2"/>
  <c r="OS22" i="2"/>
  <c r="PO22" i="2"/>
  <c r="QJ22" i="2"/>
  <c r="RE22" i="2"/>
  <c r="SA22" i="2"/>
  <c r="SV22" i="2"/>
  <c r="TQ22" i="2"/>
  <c r="UM22" i="2"/>
  <c r="VH22" i="2"/>
  <c r="VX22" i="2"/>
  <c r="WN22" i="2"/>
  <c r="XD22" i="2"/>
  <c r="XU22" i="2"/>
  <c r="YP22" i="2"/>
  <c r="ZK22" i="2"/>
  <c r="AAQ22" i="2"/>
  <c r="BL22" i="2"/>
  <c r="ZL22" i="2"/>
  <c r="AAR22" i="2"/>
  <c r="BT22" i="2"/>
  <c r="DD22" i="2"/>
  <c r="EY22" i="2"/>
  <c r="HJ22" i="2"/>
  <c r="GA22" i="2"/>
  <c r="IN22" i="2"/>
  <c r="JK22" i="2"/>
  <c r="KA22" i="2"/>
  <c r="KQ22" i="2"/>
  <c r="LG22" i="2"/>
  <c r="LW22" i="2"/>
  <c r="MM22" i="2"/>
  <c r="FQ22" i="2"/>
  <c r="FY22" i="2"/>
  <c r="MT22" i="2"/>
  <c r="NJ22" i="2"/>
  <c r="NZ22" i="2"/>
  <c r="OP22" i="2"/>
  <c r="PF22" i="2"/>
  <c r="PV22" i="2"/>
  <c r="QL22" i="2"/>
  <c r="RB22" i="2"/>
  <c r="RR22" i="2"/>
  <c r="SH22" i="2"/>
  <c r="SX22" i="2"/>
  <c r="TN22" i="2"/>
  <c r="UD22" i="2"/>
  <c r="UT22" i="2"/>
  <c r="BV22" i="2"/>
  <c r="FC22" i="2"/>
  <c r="CZ22" i="2"/>
  <c r="ID22" i="2"/>
  <c r="JL22" i="2"/>
  <c r="KG22" i="2"/>
  <c r="LB22" i="2"/>
  <c r="LX22" i="2"/>
  <c r="MS22" i="2"/>
  <c r="II22" i="2"/>
  <c r="MU22" i="2"/>
  <c r="NP22" i="2"/>
  <c r="OK22" i="2"/>
  <c r="PG22" i="2"/>
  <c r="QB22" i="2"/>
  <c r="QW22" i="2"/>
  <c r="RS22" i="2"/>
  <c r="SN22" i="2"/>
  <c r="TI22" i="2"/>
  <c r="UE22" i="2"/>
  <c r="UZ22" i="2"/>
  <c r="VR22" i="2"/>
  <c r="WH22" i="2"/>
  <c r="WX22" i="2"/>
  <c r="XN22" i="2"/>
  <c r="YM22" i="2"/>
  <c r="YW22" i="2"/>
  <c r="AAF22" i="2"/>
  <c r="ABL22" i="2"/>
  <c r="YZ22" i="2"/>
  <c r="AAE22" i="2"/>
  <c r="ABK22" i="2"/>
  <c r="DL22" i="2"/>
  <c r="FZ22" i="2"/>
  <c r="FB22" i="2"/>
  <c r="IR22" i="2"/>
  <c r="JR22" i="2"/>
  <c r="KN22" i="2"/>
  <c r="LI22" i="2"/>
  <c r="MD22" i="2"/>
  <c r="FE22" i="2"/>
  <c r="GO22" i="2"/>
  <c r="NA22" i="2"/>
  <c r="NW22" i="2"/>
  <c r="OR22" i="2"/>
  <c r="PM22" i="2"/>
  <c r="QI22" i="2"/>
  <c r="AF22" i="2"/>
  <c r="EQ22" i="2"/>
  <c r="BZ22" i="2"/>
  <c r="HZ22" i="2"/>
  <c r="JI22" i="2"/>
  <c r="KD22" i="2"/>
  <c r="DT22" i="2"/>
  <c r="FO22" i="2"/>
  <c r="CJ22" i="2"/>
  <c r="HG22" i="2"/>
  <c r="IV22" i="2"/>
  <c r="JO22" i="2"/>
  <c r="KE22" i="2"/>
  <c r="KU22" i="2"/>
  <c r="LK22" i="2"/>
  <c r="MA22" i="2"/>
  <c r="MQ22" i="2"/>
  <c r="GS22" i="2"/>
  <c r="HE22" i="2"/>
  <c r="MX22" i="2"/>
  <c r="NN22" i="2"/>
  <c r="OD22" i="2"/>
  <c r="OT22" i="2"/>
  <c r="PJ22" i="2"/>
  <c r="PZ22" i="2"/>
  <c r="QP22" i="2"/>
  <c r="RF22" i="2"/>
  <c r="RV22" i="2"/>
  <c r="SL22" i="2"/>
  <c r="TB22" i="2"/>
  <c r="TR22" i="2"/>
  <c r="UH22" i="2"/>
  <c r="UX22" i="2"/>
  <c r="DH22" i="2"/>
  <c r="FV22" i="2"/>
  <c r="EL22" i="2"/>
  <c r="IP22" i="2"/>
  <c r="JQ22" i="2"/>
  <c r="KL22" i="2"/>
  <c r="LH22" i="2"/>
  <c r="MC22" i="2"/>
  <c r="EW22" i="2"/>
  <c r="GG22" i="2"/>
  <c r="MZ22" i="2"/>
  <c r="NU22" i="2"/>
  <c r="OQ22" i="2"/>
  <c r="PL22" i="2"/>
  <c r="QG22" i="2"/>
  <c r="RC22" i="2"/>
  <c r="RX22" i="2"/>
  <c r="SS22" i="2"/>
  <c r="TO22" i="2"/>
  <c r="UJ22" i="2"/>
  <c r="VE22" i="2"/>
  <c r="VV22" i="2"/>
  <c r="WL22" i="2"/>
  <c r="XB22" i="2"/>
  <c r="XR22" i="2"/>
  <c r="YH22" i="2"/>
  <c r="ZH22" i="2"/>
  <c r="AAN22" i="2"/>
  <c r="AA22" i="2"/>
  <c r="ZG22" i="2"/>
  <c r="AAM22" i="2"/>
  <c r="AN22" i="2"/>
  <c r="EF22" i="2"/>
  <c r="GX22" i="2"/>
  <c r="GQ22" i="2"/>
  <c r="JB22" i="2"/>
  <c r="JX22" i="2"/>
  <c r="KS22" i="2"/>
  <c r="LN22" i="2"/>
  <c r="MJ22" i="2"/>
  <c r="GC22" i="2"/>
  <c r="HU22" i="2"/>
  <c r="NG22" i="2"/>
  <c r="OB22" i="2"/>
  <c r="OW22" i="2"/>
  <c r="PS22" i="2"/>
  <c r="QN22" i="2"/>
  <c r="CQ22" i="2"/>
  <c r="FK22" i="2"/>
  <c r="DV22" i="2"/>
  <c r="IJ22" i="2"/>
  <c r="JN22" i="2"/>
  <c r="KJ22" i="2"/>
  <c r="LE22" i="2"/>
  <c r="LZ22" i="2"/>
  <c r="MP22" i="2"/>
  <c r="IA22" i="2"/>
  <c r="IW22" i="2"/>
  <c r="NM22" i="2"/>
  <c r="OI22" i="2"/>
  <c r="PD22" i="2"/>
  <c r="PY22" i="2"/>
  <c r="QU22" i="2"/>
  <c r="RP22" i="2"/>
  <c r="SK22" i="2"/>
  <c r="TG22" i="2"/>
  <c r="UB22" i="2"/>
  <c r="UW22" i="2"/>
  <c r="VP22" i="2"/>
  <c r="WF22" i="2"/>
  <c r="WV22" i="2"/>
  <c r="XL22" i="2"/>
  <c r="YJ22" i="2"/>
  <c r="YO22" i="2"/>
  <c r="AAA22" i="2"/>
  <c r="ABG22" i="2"/>
  <c r="YR22" i="2"/>
  <c r="AAB22" i="2"/>
  <c r="ABH22" i="2"/>
  <c r="LU22" i="2"/>
  <c r="NH22" i="2"/>
  <c r="QO22" i="2"/>
  <c r="TW22" i="2"/>
  <c r="WR22" i="2"/>
  <c r="ZS22" i="2"/>
  <c r="AAZ22" i="2"/>
  <c r="AAP22" i="2"/>
  <c r="MK22" i="2"/>
  <c r="OC22" i="2"/>
  <c r="RK22" i="2"/>
  <c r="UR22" i="2"/>
  <c r="XH22" i="2"/>
  <c r="AAY22" i="2"/>
  <c r="BR22" i="2"/>
  <c r="GK22" i="2"/>
  <c r="OY22" i="2"/>
  <c r="SF22" i="2"/>
  <c r="VL22" i="2"/>
  <c r="YB22" i="2"/>
  <c r="BJ22" i="2"/>
  <c r="KZ22" i="2"/>
  <c r="IC22" i="2"/>
  <c r="PT22" i="2"/>
  <c r="TA22" i="2"/>
  <c r="WB22" i="2"/>
  <c r="YX22" i="2"/>
  <c r="ZT22" i="2"/>
  <c r="UK22" i="2"/>
  <c r="P5" i="1"/>
  <c r="Q5" i="1"/>
  <c r="S5" i="1" s="1"/>
  <c r="T5" i="1" s="1"/>
  <c r="S3" i="2"/>
  <c r="T3" i="2"/>
  <c r="U3" i="2" s="1"/>
  <c r="V3" i="2"/>
  <c r="X3" i="2" s="1"/>
  <c r="Y3" i="2" s="1"/>
  <c r="AD12" i="4" l="1"/>
  <c r="AT31" i="4" s="1"/>
  <c r="AH5" i="4"/>
  <c r="NO27" i="2"/>
  <c r="TO17" i="2"/>
  <c r="RH17" i="2"/>
  <c r="BP17" i="2"/>
  <c r="GX17" i="2"/>
  <c r="NC17" i="2"/>
  <c r="WH17" i="2"/>
  <c r="GI13" i="2"/>
  <c r="RJ27" i="2"/>
  <c r="HN13" i="2"/>
  <c r="WI13" i="2"/>
  <c r="AAO13" i="2"/>
  <c r="WG13" i="2"/>
  <c r="YW13" i="2"/>
  <c r="UX13" i="2"/>
  <c r="ZW13" i="2"/>
  <c r="XB13" i="2"/>
  <c r="RU13" i="2"/>
  <c r="JR13" i="2"/>
  <c r="XP13" i="2"/>
  <c r="XM13" i="2"/>
  <c r="HB13" i="2"/>
  <c r="XV13" i="2"/>
  <c r="RM27" i="2"/>
  <c r="MX27" i="2"/>
  <c r="LR27" i="2"/>
  <c r="VE27" i="2"/>
  <c r="UZ27" i="2"/>
  <c r="SF13" i="2"/>
  <c r="J13" i="2"/>
  <c r="VQ13" i="2"/>
  <c r="RJ13" i="2"/>
  <c r="XY13" i="2"/>
  <c r="GZ13" i="2"/>
  <c r="AP31" i="4"/>
  <c r="VJ8" i="2"/>
  <c r="WP8" i="2"/>
  <c r="RS8" i="2"/>
  <c r="TG8" i="2"/>
  <c r="WX8" i="2"/>
  <c r="SA8" i="2"/>
  <c r="VZ8" i="2"/>
  <c r="RF8" i="2"/>
  <c r="AS31" i="4"/>
  <c r="VW8" i="2"/>
  <c r="ZJ8" i="2"/>
  <c r="ZJ27" i="2" s="1"/>
  <c r="BQ8" i="2"/>
  <c r="BQ27" i="2" s="1"/>
  <c r="XY8" i="2"/>
  <c r="AAK8" i="2"/>
  <c r="AAK27" i="2" s="1"/>
  <c r="DY8" i="2"/>
  <c r="DY27" i="2" s="1"/>
  <c r="YQ8" i="2"/>
  <c r="ABC8" i="2"/>
  <c r="ABC27" i="2" s="1"/>
  <c r="DT8" i="2"/>
  <c r="GF8" i="2"/>
  <c r="GF27" i="2" s="1"/>
  <c r="YZ8" i="2"/>
  <c r="AAF8" i="2"/>
  <c r="AAF27" i="2" s="1"/>
  <c r="ABL8" i="2"/>
  <c r="ABL27" i="2" s="1"/>
  <c r="DM8" i="2"/>
  <c r="DM27" i="2" s="1"/>
  <c r="FY8" i="2"/>
  <c r="L8" i="2"/>
  <c r="HK8" i="2"/>
  <c r="S8" i="2"/>
  <c r="BA8" i="2"/>
  <c r="KY8" i="2"/>
  <c r="II8" i="2"/>
  <c r="JT8" i="2"/>
  <c r="EM8" i="2"/>
  <c r="KF8" i="2"/>
  <c r="HJ8" i="2"/>
  <c r="CE8" i="2"/>
  <c r="HQ8" i="2"/>
  <c r="AM8" i="2"/>
  <c r="V8" i="2"/>
  <c r="DN8" i="2"/>
  <c r="IX8" i="2"/>
  <c r="EI8" i="2"/>
  <c r="EI27" i="2" s="1"/>
  <c r="JI8" i="2"/>
  <c r="LU8" i="2"/>
  <c r="NA8" i="2"/>
  <c r="OG8" i="2"/>
  <c r="PM8" i="2"/>
  <c r="FR8" i="2"/>
  <c r="CU8" i="2"/>
  <c r="CU27" i="2" s="1"/>
  <c r="KK8" i="2"/>
  <c r="IF8" i="2"/>
  <c r="FK8" i="2"/>
  <c r="KE8" i="2"/>
  <c r="KE27" i="2" s="1"/>
  <c r="HY8" i="2"/>
  <c r="BL8" i="2"/>
  <c r="GR8" i="2"/>
  <c r="GR27" i="2" s="1"/>
  <c r="BC8" i="2"/>
  <c r="BC27" i="2" s="1"/>
  <c r="X8" i="2"/>
  <c r="X27" i="2" s="1"/>
  <c r="CX8" i="2"/>
  <c r="HV8" i="2"/>
  <c r="KL8" i="2"/>
  <c r="EY8" i="2"/>
  <c r="JA8" i="2"/>
  <c r="JA27" i="2" s="1"/>
  <c r="LI8" i="2"/>
  <c r="MO8" i="2"/>
  <c r="NU8" i="2"/>
  <c r="PA8" i="2"/>
  <c r="QG8" i="2"/>
  <c r="JZ8" i="2"/>
  <c r="IO8" i="2"/>
  <c r="MA8" i="2"/>
  <c r="MA27" i="2" s="1"/>
  <c r="TW8" i="2"/>
  <c r="VQ8" i="2"/>
  <c r="RT8" i="2"/>
  <c r="XF8" i="2"/>
  <c r="ZZ8" i="2"/>
  <c r="ZZ27" i="2" s="1"/>
  <c r="CZ8" i="2"/>
  <c r="YO8" i="2"/>
  <c r="ABA8" i="2"/>
  <c r="FE8" i="2"/>
  <c r="FE27" i="2" s="1"/>
  <c r="ZG8" i="2"/>
  <c r="BS8" i="2"/>
  <c r="BS27" i="2" s="1"/>
  <c r="EB8" i="2"/>
  <c r="XX8" i="2"/>
  <c r="ZD8" i="2"/>
  <c r="AAJ8" i="2"/>
  <c r="AAJ27" i="2" s="1"/>
  <c r="BV8" i="2"/>
  <c r="BV27" i="2" s="1"/>
  <c r="DU8" i="2"/>
  <c r="GG8" i="2"/>
  <c r="GG27" i="2" s="1"/>
  <c r="AZ8" i="2"/>
  <c r="GJ8" i="2"/>
  <c r="GJ27" i="2" s="1"/>
  <c r="BJ8" i="2"/>
  <c r="HU8" i="2"/>
  <c r="KA8" i="2"/>
  <c r="KA27" i="2" s="1"/>
  <c r="EU8" i="2"/>
  <c r="EU27" i="2" s="1"/>
  <c r="HR8" i="2"/>
  <c r="HP8" i="2"/>
  <c r="CQ8" i="2"/>
  <c r="JH8" i="2"/>
  <c r="FN8" i="2"/>
  <c r="EE8" i="2"/>
  <c r="AO8" i="2"/>
  <c r="GZ8" i="2"/>
  <c r="GZ27" i="2" s="1"/>
  <c r="Z8" i="2"/>
  <c r="ET8" i="2"/>
  <c r="ET27" i="2" s="1"/>
  <c r="KD8" i="2"/>
  <c r="FO8" i="2"/>
  <c r="FO27" i="2" s="1"/>
  <c r="JY8" i="2"/>
  <c r="JY27" i="2" s="1"/>
  <c r="MC8" i="2"/>
  <c r="NI8" i="2"/>
  <c r="OO8" i="2"/>
  <c r="PU8" i="2"/>
  <c r="ID8" i="2"/>
  <c r="FG8" i="2"/>
  <c r="LC8" i="2"/>
  <c r="JL8" i="2"/>
  <c r="HX8" i="2"/>
  <c r="KU8" i="2"/>
  <c r="AW8" i="2"/>
  <c r="AW27" i="2" s="1"/>
  <c r="Q8" i="2"/>
  <c r="HH8" i="2"/>
  <c r="BM8" i="2"/>
  <c r="BM27" i="2" s="1"/>
  <c r="AB8" i="2"/>
  <c r="ED8" i="2"/>
  <c r="IP8" i="2"/>
  <c r="BZ8" i="2"/>
  <c r="GE8" i="2"/>
  <c r="JQ8" i="2"/>
  <c r="LQ8" i="2"/>
  <c r="MW8" i="2"/>
  <c r="OC8" i="2"/>
  <c r="PI8" i="2"/>
  <c r="EL8" i="2"/>
  <c r="CD8" i="2"/>
  <c r="CD27" i="2" s="1"/>
  <c r="JU8" i="2"/>
  <c r="TO8" i="2"/>
  <c r="SI8" i="2"/>
  <c r="TZ8" i="2"/>
  <c r="UF8" i="2"/>
  <c r="YD8" i="2"/>
  <c r="AAP8" i="2"/>
  <c r="AAP27" i="2" s="1"/>
  <c r="EF8" i="2"/>
  <c r="ZE8" i="2"/>
  <c r="BR8" i="2"/>
  <c r="GK8" i="2"/>
  <c r="GK27" i="2" s="1"/>
  <c r="ZW8" i="2"/>
  <c r="CK8" i="2"/>
  <c r="CK27" i="2" s="1"/>
  <c r="EZ8" i="2"/>
  <c r="EZ27" i="2" s="1"/>
  <c r="YJ8" i="2"/>
  <c r="ZP8" i="2"/>
  <c r="AAV8" i="2"/>
  <c r="AAV27" i="2" s="1"/>
  <c r="CF8" i="2"/>
  <c r="CF27" i="2" s="1"/>
  <c r="ES8" i="2"/>
  <c r="AU8" i="2"/>
  <c r="AU27" i="2" s="1"/>
  <c r="AK8" i="2"/>
  <c r="BD8" i="2"/>
  <c r="HM8" i="2"/>
  <c r="JS8" i="2"/>
  <c r="DO8" i="2"/>
  <c r="DO27" i="2" s="1"/>
  <c r="GL8" i="2"/>
  <c r="GL27" i="2" s="1"/>
  <c r="GY8" i="2"/>
  <c r="CI8" i="2"/>
  <c r="CI27" i="2" s="1"/>
  <c r="IZ8" i="2"/>
  <c r="EX8" i="2"/>
  <c r="EP8" i="2"/>
  <c r="EP27" i="2" s="1"/>
  <c r="JG8" i="2"/>
  <c r="BG8" i="2"/>
  <c r="AX8" i="2"/>
  <c r="AD8" i="2"/>
  <c r="AD27" i="2" s="1"/>
  <c r="HF8" i="2"/>
  <c r="HF27" i="2" s="1"/>
  <c r="KT8" i="2"/>
  <c r="GU8" i="2"/>
  <c r="GU27" i="2" s="1"/>
  <c r="LE8" i="2"/>
  <c r="MK8" i="2"/>
  <c r="NQ8" i="2"/>
  <c r="OW8" i="2"/>
  <c r="QC8" i="2"/>
  <c r="JJ8" i="2"/>
  <c r="HT8" i="2"/>
  <c r="HT27" i="2" s="1"/>
  <c r="DJ8" i="2"/>
  <c r="KR8" i="2"/>
  <c r="IY8" i="2"/>
  <c r="IY27" i="2" s="1"/>
  <c r="GS8" i="2"/>
  <c r="AQ8" i="2"/>
  <c r="Y8" i="2"/>
  <c r="HW8" i="2"/>
  <c r="P8" i="2"/>
  <c r="AF8" i="2"/>
  <c r="FJ8" i="2"/>
  <c r="FJ27" i="2" s="1"/>
  <c r="JF8" i="2"/>
  <c r="CP8" i="2"/>
  <c r="CP27" i="2" s="1"/>
  <c r="HL8" i="2"/>
  <c r="KG8" i="2"/>
  <c r="LY8" i="2"/>
  <c r="NE8" i="2"/>
  <c r="OK8" i="2"/>
  <c r="PQ8" i="2"/>
  <c r="GX8" i="2"/>
  <c r="GX27" i="2" s="1"/>
  <c r="EA8" i="2"/>
  <c r="LA8" i="2"/>
  <c r="SU8" i="2"/>
  <c r="WR8" i="2"/>
  <c r="YT8" i="2"/>
  <c r="ABF8" i="2"/>
  <c r="FL8" i="2"/>
  <c r="FL27" i="2" s="1"/>
  <c r="ZU8" i="2"/>
  <c r="CS8" i="2"/>
  <c r="CS27" i="2" s="1"/>
  <c r="YA8" i="2"/>
  <c r="AAM8" i="2"/>
  <c r="CV8" i="2"/>
  <c r="FH8" i="2"/>
  <c r="YN8" i="2"/>
  <c r="ZT8" i="2"/>
  <c r="ZT27" i="2" s="1"/>
  <c r="AAZ8" i="2"/>
  <c r="CN8" i="2"/>
  <c r="FA8" i="2"/>
  <c r="HS8" i="2"/>
  <c r="HS27" i="2" s="1"/>
  <c r="W8" i="2"/>
  <c r="AN8" i="2"/>
  <c r="GN8" i="2"/>
  <c r="GN27" i="2" s="1"/>
  <c r="IU8" i="2"/>
  <c r="IU27" i="2" s="1"/>
  <c r="KJ8" i="2"/>
  <c r="CT8" i="2"/>
  <c r="CT27" i="2" s="1"/>
  <c r="FC8" i="2"/>
  <c r="KN8" i="2"/>
  <c r="KN27" i="2" s="1"/>
  <c r="HZ8" i="2"/>
  <c r="DB8" i="2"/>
  <c r="HB8" i="2"/>
  <c r="HB27" i="2" s="1"/>
  <c r="JW8" i="2"/>
  <c r="M8" i="2"/>
  <c r="BH8" i="2"/>
  <c r="AL8" i="2"/>
  <c r="IH8" i="2"/>
  <c r="CH8" i="2"/>
  <c r="IS8" i="2"/>
  <c r="LM8" i="2"/>
  <c r="MS8" i="2"/>
  <c r="NY8" i="2"/>
  <c r="PE8" i="2"/>
  <c r="DF8" i="2"/>
  <c r="DF27" i="2" s="1"/>
  <c r="KP8" i="2"/>
  <c r="JE8" i="2"/>
  <c r="FV8" i="2"/>
  <c r="CY8" i="2"/>
  <c r="CY27" i="2" s="1"/>
  <c r="JO8" i="2"/>
  <c r="JO27" i="2" s="1"/>
  <c r="HI8" i="2"/>
  <c r="HI27" i="2" s="1"/>
  <c r="BB8" i="2"/>
  <c r="AI8" i="2"/>
  <c r="AR8" i="2"/>
  <c r="T8" i="2"/>
  <c r="AJ8" i="2"/>
  <c r="AJ27" i="2" s="1"/>
  <c r="GP8" i="2"/>
  <c r="GP27" i="2" s="1"/>
  <c r="JV8" i="2"/>
  <c r="DS8" i="2"/>
  <c r="IK8" i="2"/>
  <c r="KW8" i="2"/>
  <c r="MG8" i="2"/>
  <c r="MG27" i="2" s="1"/>
  <c r="NM8" i="2"/>
  <c r="OS8" i="2"/>
  <c r="PY8" i="2"/>
  <c r="IT8" i="2"/>
  <c r="GM8" i="2"/>
  <c r="GM27" i="2" s="1"/>
  <c r="LK8" i="2"/>
  <c r="KG27" i="2"/>
  <c r="CN27" i="2"/>
  <c r="FH27" i="2"/>
  <c r="HV27" i="2"/>
  <c r="FR27" i="2"/>
  <c r="FA27" i="2"/>
  <c r="HU27" i="2"/>
  <c r="EA27" i="2"/>
  <c r="FK27" i="2"/>
  <c r="BL27" i="2"/>
  <c r="KU27" i="2"/>
  <c r="FY27" i="2"/>
  <c r="FC27" i="2"/>
  <c r="CQ27" i="2"/>
  <c r="DU27" i="2"/>
  <c r="ZP27" i="2"/>
  <c r="HL27" i="2"/>
  <c r="GS27" i="2"/>
  <c r="HJ27" i="2"/>
  <c r="IX27" i="2"/>
  <c r="FN27" i="2"/>
  <c r="EY27" i="2"/>
  <c r="EX27" i="2"/>
  <c r="BR27" i="2"/>
  <c r="AAZ27" i="2"/>
  <c r="ID27" i="2"/>
  <c r="JQ27" i="2"/>
  <c r="BD27" i="2"/>
  <c r="HP27" i="2"/>
  <c r="HR27" i="2"/>
  <c r="II27" i="2"/>
  <c r="CE27" i="2"/>
  <c r="JS27" i="2"/>
  <c r="IO27" i="2"/>
  <c r="BZ27" i="2"/>
  <c r="IS27" i="2"/>
  <c r="QA8" i="2"/>
  <c r="ST8" i="2"/>
  <c r="RO8" i="2"/>
  <c r="VG8" i="2"/>
  <c r="XS8" i="2"/>
  <c r="TP8" i="2"/>
  <c r="WB8" i="2"/>
  <c r="XZ8" i="2"/>
  <c r="YP8" i="2"/>
  <c r="ZF8" i="2"/>
  <c r="ZF27" i="2" s="1"/>
  <c r="ZV8" i="2"/>
  <c r="AAL8" i="2"/>
  <c r="AAL27" i="2" s="1"/>
  <c r="ABB8" i="2"/>
  <c r="BW8" i="2"/>
  <c r="CO8" i="2"/>
  <c r="CO27" i="2" s="1"/>
  <c r="DX8" i="2"/>
  <c r="DX27" i="2" s="1"/>
  <c r="FD8" i="2"/>
  <c r="FD27" i="2" s="1"/>
  <c r="XT8" i="2"/>
  <c r="YK8" i="2"/>
  <c r="ZA8" i="2"/>
  <c r="ZA27" i="2" s="1"/>
  <c r="ZQ8" i="2"/>
  <c r="AAG8" i="2"/>
  <c r="AAW8" i="2"/>
  <c r="ABM8" i="2"/>
  <c r="ABM27" i="2" s="1"/>
  <c r="CJ8" i="2"/>
  <c r="DQ8" i="2"/>
  <c r="DQ27" i="2" s="1"/>
  <c r="EW8" i="2"/>
  <c r="EW27" i="2" s="1"/>
  <c r="GC8" i="2"/>
  <c r="XL8" i="2"/>
  <c r="YM8" i="2"/>
  <c r="ZC8" i="2"/>
  <c r="ZS8" i="2"/>
  <c r="AAI8" i="2"/>
  <c r="AAY8" i="2"/>
  <c r="AAY27" i="2" s="1"/>
  <c r="J8" i="2"/>
  <c r="J27" i="2" s="1"/>
  <c r="WW8" i="2"/>
  <c r="VF8" i="2"/>
  <c r="UA8" i="2"/>
  <c r="WM8" i="2"/>
  <c r="SJ8" i="2"/>
  <c r="UV8" i="2"/>
  <c r="XJ8" i="2"/>
  <c r="XH8" i="2"/>
  <c r="YH8" i="2"/>
  <c r="YX8" i="2"/>
  <c r="ZN8" i="2"/>
  <c r="AAD8" i="2"/>
  <c r="AAT8" i="2"/>
  <c r="ABJ8" i="2"/>
  <c r="ABJ27" i="2" s="1"/>
  <c r="BY8" i="2"/>
  <c r="BY27" i="2" s="1"/>
  <c r="DH8" i="2"/>
  <c r="EN8" i="2"/>
  <c r="FT8" i="2"/>
  <c r="FT27" i="2" s="1"/>
  <c r="YC8" i="2"/>
  <c r="YS8" i="2"/>
  <c r="ZI8" i="2"/>
  <c r="ZY8" i="2"/>
  <c r="AAO8" i="2"/>
  <c r="ABE8" i="2"/>
  <c r="ABE27" i="2" s="1"/>
  <c r="BT8" i="2"/>
  <c r="DA8" i="2"/>
  <c r="DA27" i="2" s="1"/>
  <c r="EG8" i="2"/>
  <c r="EG27" i="2" s="1"/>
  <c r="FM8" i="2"/>
  <c r="FM27" i="2" s="1"/>
  <c r="AE8" i="2"/>
  <c r="AE27" i="2" s="1"/>
  <c r="YE8" i="2"/>
  <c r="YU8" i="2"/>
  <c r="ZK8" i="2"/>
  <c r="AAA8" i="2"/>
  <c r="AAA27" i="2" s="1"/>
  <c r="AAQ8" i="2"/>
  <c r="AAQ27" i="2" s="1"/>
  <c r="ABG8" i="2"/>
  <c r="BU8" i="2"/>
  <c r="DD8" i="2"/>
  <c r="DD27" i="2" s="1"/>
  <c r="EJ8" i="2"/>
  <c r="EJ27" i="2" s="1"/>
  <c r="FP8" i="2"/>
  <c r="FP27" i="2" s="1"/>
  <c r="YB8" i="2"/>
  <c r="YR8" i="2"/>
  <c r="ZH8" i="2"/>
  <c r="ZH27" i="2" s="1"/>
  <c r="ZX8" i="2"/>
  <c r="ZX27" i="2" s="1"/>
  <c r="AAN8" i="2"/>
  <c r="AAN27" i="2" s="1"/>
  <c r="ABD8" i="2"/>
  <c r="ABD27" i="2" s="1"/>
  <c r="BP8" i="2"/>
  <c r="BP27" i="2" s="1"/>
  <c r="CW8" i="2"/>
  <c r="CW27" i="2" s="1"/>
  <c r="EC8" i="2"/>
  <c r="EC27" i="2" s="1"/>
  <c r="FI8" i="2"/>
  <c r="FI27" i="2" s="1"/>
  <c r="GO8" i="2"/>
  <c r="GO27" i="2" s="1"/>
  <c r="BK8" i="2"/>
  <c r="AP8" i="2"/>
  <c r="HD8" i="2"/>
  <c r="HD27" i="2" s="1"/>
  <c r="AG8" i="2"/>
  <c r="AG27" i="2" s="1"/>
  <c r="O8" i="2"/>
  <c r="AY8" i="2"/>
  <c r="AY27" i="2" s="1"/>
  <c r="AS8" i="2"/>
  <c r="AS27" i="2" s="1"/>
  <c r="HE8" i="2"/>
  <c r="HE27" i="2" s="1"/>
  <c r="KQ8" i="2"/>
  <c r="KQ27" i="2" s="1"/>
  <c r="JK8" i="2"/>
  <c r="JK27" i="2" s="1"/>
  <c r="HG8" i="2"/>
  <c r="HG27" i="2" s="1"/>
  <c r="CM8" i="2"/>
  <c r="CM27" i="2" s="1"/>
  <c r="JD8" i="2"/>
  <c r="JD27" i="2" s="1"/>
  <c r="FF8" i="2"/>
  <c r="IM8" i="2"/>
  <c r="IM27" i="2" s="1"/>
  <c r="GI8" i="2"/>
  <c r="GI27" i="2" s="1"/>
  <c r="DW8" i="2"/>
  <c r="CA8" i="2"/>
  <c r="CA27" i="2" s="1"/>
  <c r="JX8" i="2"/>
  <c r="IR8" i="2"/>
  <c r="IR27" i="2" s="1"/>
  <c r="GT8" i="2"/>
  <c r="GT27" i="2" s="1"/>
  <c r="EH8" i="2"/>
  <c r="IV8" i="2"/>
  <c r="IV27" i="2" s="1"/>
  <c r="GQ8" i="2"/>
  <c r="GQ27" i="2" s="1"/>
  <c r="KM8" i="2"/>
  <c r="KM27" i="2" s="1"/>
  <c r="BE8" i="2"/>
  <c r="U8" i="2"/>
  <c r="U27" i="2" s="1"/>
  <c r="HO8" i="2"/>
  <c r="HO27" i="2" s="1"/>
  <c r="N8" i="2"/>
  <c r="RN8" i="2"/>
  <c r="WL8" i="2"/>
  <c r="WL27" i="2" s="1"/>
  <c r="UQ8" i="2"/>
  <c r="XC8" i="2"/>
  <c r="SZ8" i="2"/>
  <c r="VL8" i="2"/>
  <c r="XP8" i="2"/>
  <c r="YL8" i="2"/>
  <c r="ZB8" i="2"/>
  <c r="ZR8" i="2"/>
  <c r="ZR27" i="2" s="1"/>
  <c r="AAH8" i="2"/>
  <c r="AAH27" i="2" s="1"/>
  <c r="AAX8" i="2"/>
  <c r="AAX27" i="2" s="1"/>
  <c r="K8" i="2"/>
  <c r="CG8" i="2"/>
  <c r="CG27" i="2" s="1"/>
  <c r="DP8" i="2"/>
  <c r="DP27" i="2" s="1"/>
  <c r="EV8" i="2"/>
  <c r="EV27" i="2" s="1"/>
  <c r="GB8" i="2"/>
  <c r="YG8" i="2"/>
  <c r="YG27" i="2" s="1"/>
  <c r="YW8" i="2"/>
  <c r="YW27" i="2" s="1"/>
  <c r="ZM8" i="2"/>
  <c r="ZM27" i="2" s="1"/>
  <c r="AAC8" i="2"/>
  <c r="AAS8" i="2"/>
  <c r="AAS27" i="2" s="1"/>
  <c r="ABI8" i="2"/>
  <c r="ABI27" i="2" s="1"/>
  <c r="CB8" i="2"/>
  <c r="DI8" i="2"/>
  <c r="DI27" i="2" s="1"/>
  <c r="EO8" i="2"/>
  <c r="EO27" i="2" s="1"/>
  <c r="FU8" i="2"/>
  <c r="FU27" i="2" s="1"/>
  <c r="XD8" i="2"/>
  <c r="YI8" i="2"/>
  <c r="YY8" i="2"/>
  <c r="YY27" i="2" s="1"/>
  <c r="ZO8" i="2"/>
  <c r="ZO27" i="2" s="1"/>
  <c r="AAE8" i="2"/>
  <c r="AAU8" i="2"/>
  <c r="AAU27" i="2" s="1"/>
  <c r="ABK8" i="2"/>
  <c r="CC8" i="2"/>
  <c r="CC27" i="2" s="1"/>
  <c r="DL8" i="2"/>
  <c r="ER8" i="2"/>
  <c r="ER27" i="2" s="1"/>
  <c r="FX8" i="2"/>
  <c r="FX27" i="2" s="1"/>
  <c r="YF8" i="2"/>
  <c r="YV8" i="2"/>
  <c r="ZL8" i="2"/>
  <c r="AAB8" i="2"/>
  <c r="AAB27" i="2" s="1"/>
  <c r="AAR8" i="2"/>
  <c r="AAR27" i="2" s="1"/>
  <c r="ABH8" i="2"/>
  <c r="BX8" i="2"/>
  <c r="BX27" i="2" s="1"/>
  <c r="DE8" i="2"/>
  <c r="DE27" i="2" s="1"/>
  <c r="EK8" i="2"/>
  <c r="EK27" i="2" s="1"/>
  <c r="FQ8" i="2"/>
  <c r="FQ27" i="2" s="1"/>
  <c r="BF8" i="2"/>
  <c r="IA8" i="2"/>
  <c r="IA27" i="2" s="1"/>
  <c r="GV8" i="2"/>
  <c r="GV27" i="2" s="1"/>
  <c r="AA8" i="2"/>
  <c r="AA27" i="2" s="1"/>
  <c r="BN8" i="2"/>
  <c r="BN27" i="2" s="1"/>
  <c r="AT8" i="2"/>
  <c r="AT27" i="2" s="1"/>
  <c r="IC8" i="2"/>
  <c r="GW8" i="2"/>
  <c r="GW27" i="2" s="1"/>
  <c r="KI8" i="2"/>
  <c r="KI27" i="2" s="1"/>
  <c r="JC8" i="2"/>
  <c r="JC27" i="2" s="1"/>
  <c r="GA8" i="2"/>
  <c r="GA27" i="2" s="1"/>
  <c r="KZ8" i="2"/>
  <c r="IN8" i="2"/>
  <c r="DZ8" i="2"/>
  <c r="DZ27" i="2" s="1"/>
  <c r="IE8" i="2"/>
  <c r="IE27" i="2" s="1"/>
  <c r="FS8" i="2"/>
  <c r="FS27" i="2" s="1"/>
  <c r="DG8" i="2"/>
  <c r="DG27" i="2" s="1"/>
  <c r="KV8" i="2"/>
  <c r="KV27" i="2" s="1"/>
  <c r="JP8" i="2"/>
  <c r="JP27" i="2" s="1"/>
  <c r="IJ8" i="2"/>
  <c r="IJ27" i="2" s="1"/>
  <c r="GD8" i="2"/>
  <c r="GD27" i="2" s="1"/>
  <c r="DR8" i="2"/>
  <c r="DR27" i="2" s="1"/>
  <c r="BO8" i="2"/>
  <c r="BO27" i="2" s="1"/>
  <c r="KB8" i="2"/>
  <c r="IQ8" i="2"/>
  <c r="IQ27" i="2" s="1"/>
  <c r="HA8" i="2"/>
  <c r="HA27" i="2" s="1"/>
  <c r="AV8" i="2"/>
  <c r="AV27" i="2" s="1"/>
  <c r="AC8" i="2"/>
  <c r="AC27" i="2" s="1"/>
  <c r="BI8" i="2"/>
  <c r="R8" i="2"/>
  <c r="R27" i="2" s="1"/>
  <c r="AH8" i="2"/>
  <c r="AH27" i="2" s="1"/>
  <c r="FZ8" i="2"/>
  <c r="FZ27" i="2" s="1"/>
  <c r="JN8" i="2"/>
  <c r="JN27" i="2" s="1"/>
  <c r="DC8" i="2"/>
  <c r="DC27" i="2" s="1"/>
  <c r="IB8" i="2"/>
  <c r="IB27" i="2" s="1"/>
  <c r="KO8" i="2"/>
  <c r="KO27" i="2" s="1"/>
  <c r="NR27" i="2"/>
  <c r="DH27" i="2"/>
  <c r="N27" i="2"/>
  <c r="FF27" i="2"/>
  <c r="BF27" i="2"/>
  <c r="ABH27" i="2"/>
  <c r="ABK27" i="2"/>
  <c r="DS27" i="2"/>
  <c r="IC27" i="2"/>
  <c r="ZQ27" i="2"/>
  <c r="GB27" i="2"/>
  <c r="BE27" i="2"/>
  <c r="GC27" i="2"/>
  <c r="CH27" i="2"/>
  <c r="AF12" i="4"/>
  <c r="N272" i="3"/>
  <c r="K27" i="2"/>
  <c r="VK3" i="1"/>
  <c r="L12" i="4"/>
  <c r="C29" i="4" s="1"/>
  <c r="AAC3" i="1"/>
  <c r="MY13" i="2"/>
  <c r="WO13" i="2"/>
  <c r="VV13" i="2"/>
  <c r="FH13" i="2"/>
  <c r="EJ13" i="2"/>
  <c r="EV13" i="2"/>
  <c r="JP13" i="2"/>
  <c r="LJ13" i="2"/>
  <c r="GT13" i="2"/>
  <c r="NC13" i="2"/>
  <c r="ABL13" i="2"/>
  <c r="ZU13" i="2"/>
  <c r="NL13" i="2"/>
  <c r="MQ13" i="2"/>
  <c r="TL13" i="2"/>
  <c r="QE13" i="2"/>
  <c r="FO13" i="2"/>
  <c r="LE13" i="2"/>
  <c r="BJ13" i="2"/>
  <c r="QB13" i="2"/>
  <c r="YT13" i="2"/>
  <c r="MV13" i="2"/>
  <c r="TS13" i="2"/>
  <c r="YN13" i="2"/>
  <c r="KO13" i="2"/>
  <c r="NQ13" i="2"/>
  <c r="NV13" i="2"/>
  <c r="WA13" i="2"/>
  <c r="OQ13" i="2"/>
  <c r="JJ13" i="2"/>
  <c r="SD13" i="2"/>
  <c r="CI13" i="2"/>
  <c r="MU13" i="2"/>
  <c r="GC13" i="2"/>
  <c r="BL13" i="2"/>
  <c r="EI13" i="2"/>
  <c r="WE13" i="2"/>
  <c r="AAK13" i="2"/>
  <c r="WY13" i="2"/>
  <c r="ZQ13" i="2"/>
  <c r="WU13" i="2"/>
  <c r="KJ13" i="2"/>
  <c r="JF13" i="2"/>
  <c r="VL13" i="2"/>
  <c r="DN13" i="2"/>
  <c r="XU13" i="2"/>
  <c r="ED27" i="2"/>
  <c r="R272" i="3"/>
  <c r="O27" i="2"/>
  <c r="P27" i="2"/>
  <c r="OA3" i="1"/>
  <c r="QB27" i="2"/>
  <c r="JI27" i="2"/>
  <c r="FJ27" i="3"/>
  <c r="FJ52" i="3"/>
  <c r="QG27" i="2"/>
  <c r="FJ176" i="3"/>
  <c r="ABM30" i="2"/>
  <c r="EY9" i="3"/>
  <c r="ABK30" i="2"/>
  <c r="ABG30" i="2"/>
  <c r="ABE30" i="2"/>
  <c r="AAZ30" i="2"/>
  <c r="AAW30" i="2"/>
  <c r="AAR30" i="2"/>
  <c r="AAQ30" i="2"/>
  <c r="AAP30" i="2"/>
  <c r="AAO30" i="2"/>
  <c r="AAL30" i="2"/>
  <c r="AAK30" i="2"/>
  <c r="AAH30" i="2"/>
  <c r="AAC30" i="2"/>
  <c r="AAB30" i="2"/>
  <c r="AAA30" i="2"/>
  <c r="ZY30" i="2"/>
  <c r="ZP30" i="2"/>
  <c r="ZJ30" i="2"/>
  <c r="ZH30" i="2"/>
  <c r="ZG30" i="2"/>
  <c r="ZF30" i="2"/>
  <c r="XL30" i="2"/>
  <c r="SC30" i="2"/>
  <c r="RM30" i="2"/>
  <c r="RK30" i="2"/>
  <c r="PR30" i="2"/>
  <c r="PL30" i="2"/>
  <c r="PE30" i="2"/>
  <c r="PA30" i="2"/>
  <c r="OX30" i="2"/>
  <c r="OV30" i="2"/>
  <c r="OU30" i="2"/>
  <c r="OO30" i="2"/>
  <c r="OI30" i="2"/>
  <c r="OE30" i="2"/>
  <c r="NZ30" i="2"/>
  <c r="NX30" i="2"/>
  <c r="NQ30" i="2"/>
  <c r="NM30" i="2"/>
  <c r="NJ30" i="2"/>
  <c r="ND30" i="2"/>
  <c r="MZ30" i="2"/>
  <c r="MK30" i="2"/>
  <c r="MG30" i="2"/>
  <c r="LU30" i="2"/>
  <c r="LT30" i="2"/>
  <c r="LQ30" i="2"/>
  <c r="LL30" i="2"/>
  <c r="LF30" i="2"/>
  <c r="KY30" i="2"/>
  <c r="KU30" i="2"/>
  <c r="KS30" i="2"/>
  <c r="KR30" i="2"/>
  <c r="KP30" i="2"/>
  <c r="KJ30" i="2"/>
  <c r="KH30" i="2"/>
  <c r="KD30" i="2"/>
  <c r="JW30" i="2"/>
  <c r="JS30" i="2"/>
  <c r="JP30" i="2"/>
  <c r="JL30" i="2"/>
  <c r="JH30" i="2"/>
  <c r="JG30" i="2"/>
  <c r="JC30" i="2"/>
  <c r="IW30" i="2"/>
  <c r="IM30" i="2"/>
  <c r="IL30" i="2"/>
  <c r="II30" i="2"/>
  <c r="IH30" i="2"/>
  <c r="HV30" i="2"/>
  <c r="HT30" i="2"/>
  <c r="HO30" i="2"/>
  <c r="GQ30" i="2"/>
  <c r="GC30" i="2"/>
  <c r="FI30" i="2"/>
  <c r="FH30" i="2"/>
  <c r="EE30" i="2"/>
  <c r="DY30" i="2"/>
  <c r="DW30" i="2"/>
  <c r="DU30" i="2"/>
  <c r="DT30" i="2"/>
  <c r="DL30" i="2"/>
  <c r="DJ30" i="2"/>
  <c r="CV30" i="2"/>
  <c r="CU30" i="2"/>
  <c r="CO30" i="2"/>
  <c r="CM30" i="2"/>
  <c r="CD30" i="2"/>
  <c r="CC30" i="2"/>
  <c r="BS30" i="2"/>
  <c r="BO30" i="2"/>
  <c r="BL30" i="2"/>
  <c r="BE30" i="2"/>
  <c r="BD30" i="2"/>
  <c r="AV30" i="2"/>
  <c r="EW215" i="3"/>
  <c r="EW211" i="3"/>
  <c r="EW205" i="3"/>
  <c r="EW196" i="3"/>
  <c r="EW192" i="3"/>
  <c r="EW187" i="3"/>
  <c r="EW180" i="3"/>
  <c r="EW171" i="3"/>
  <c r="EW163" i="3"/>
  <c r="EW158" i="3"/>
  <c r="EW153" i="3"/>
  <c r="EW148" i="3"/>
  <c r="EW143" i="3"/>
  <c r="EW138" i="3"/>
  <c r="EW134" i="3"/>
  <c r="EW126" i="3"/>
  <c r="EW122" i="3"/>
  <c r="EW118" i="3"/>
  <c r="EW113" i="3"/>
  <c r="EW109" i="3"/>
  <c r="EW95" i="3"/>
  <c r="EW89" i="3"/>
  <c r="EW78" i="3"/>
  <c r="EW73" i="3"/>
  <c r="EW68" i="3"/>
  <c r="EW64" i="3"/>
  <c r="EW60" i="3"/>
  <c r="EW40" i="3"/>
  <c r="EW34" i="3"/>
  <c r="EW29" i="3"/>
  <c r="FE215" i="3"/>
  <c r="FE210" i="3"/>
  <c r="FE201" i="3"/>
  <c r="FE196" i="3"/>
  <c r="FE188" i="3"/>
  <c r="FE184" i="3"/>
  <c r="FE178" i="3"/>
  <c r="FE173" i="3"/>
  <c r="FE168" i="3"/>
  <c r="FE162" i="3"/>
  <c r="FE149" i="3"/>
  <c r="FE144" i="3"/>
  <c r="FE139" i="3"/>
  <c r="FE135" i="3"/>
  <c r="FE130" i="3"/>
  <c r="FE126" i="3"/>
  <c r="FE120" i="3"/>
  <c r="FE116" i="3"/>
  <c r="FE81" i="3"/>
  <c r="FE76" i="3"/>
  <c r="FE70" i="3"/>
  <c r="FE66" i="3"/>
  <c r="FE54" i="3"/>
  <c r="FE48" i="3"/>
  <c r="FE44" i="3"/>
  <c r="FE38" i="3"/>
  <c r="FE33" i="3"/>
  <c r="FE28" i="3"/>
  <c r="EW216" i="3"/>
  <c r="EW202" i="3"/>
  <c r="EW195" i="3"/>
  <c r="FE193" i="3"/>
  <c r="EW186" i="3"/>
  <c r="FE174" i="3"/>
  <c r="EW172" i="3"/>
  <c r="FE164" i="3"/>
  <c r="FE154" i="3"/>
  <c r="FE150" i="3"/>
  <c r="FE143" i="3"/>
  <c r="EW137" i="3"/>
  <c r="EW133" i="3"/>
  <c r="EW125" i="3"/>
  <c r="EW114" i="3"/>
  <c r="FE112" i="3"/>
  <c r="EW106" i="3"/>
  <c r="FE103" i="3"/>
  <c r="FE95" i="3"/>
  <c r="EW67" i="3"/>
  <c r="FE65" i="3"/>
  <c r="FE60" i="3"/>
  <c r="EW47" i="3"/>
  <c r="FE37" i="3"/>
  <c r="FE32" i="3"/>
  <c r="EW206" i="3"/>
  <c r="FE179" i="3"/>
  <c r="FE122" i="3"/>
  <c r="EW61" i="3"/>
  <c r="EW35" i="3"/>
  <c r="EW159" i="3"/>
  <c r="FE127" i="3"/>
  <c r="EW97" i="3"/>
  <c r="FE30" i="3"/>
  <c r="EY214" i="3"/>
  <c r="EY210" i="3"/>
  <c r="EY206" i="3"/>
  <c r="EY202" i="3"/>
  <c r="EY198" i="3"/>
  <c r="EY190" i="3"/>
  <c r="EY176" i="3"/>
  <c r="EY172" i="3"/>
  <c r="EY154" i="3"/>
  <c r="EY150" i="3"/>
  <c r="EY146" i="3"/>
  <c r="EY142" i="3"/>
  <c r="EY122" i="3"/>
  <c r="EY106" i="3"/>
  <c r="EY102" i="3"/>
  <c r="EY98" i="3"/>
  <c r="EY85" i="3"/>
  <c r="EY79" i="3"/>
  <c r="EY75" i="3"/>
  <c r="EY71" i="3"/>
  <c r="EY63" i="3"/>
  <c r="EY47" i="3"/>
  <c r="EY43" i="3"/>
  <c r="EY33" i="3"/>
  <c r="EY200" i="3"/>
  <c r="EY196" i="3"/>
  <c r="EY192" i="3"/>
  <c r="EY188" i="3"/>
  <c r="EY182" i="3"/>
  <c r="EY174" i="3"/>
  <c r="EY108" i="3"/>
  <c r="EY100" i="3"/>
  <c r="EY91" i="3"/>
  <c r="EY87" i="3"/>
  <c r="EY82" i="3"/>
  <c r="EY77" i="3"/>
  <c r="EY73" i="3"/>
  <c r="EY65" i="3"/>
  <c r="EY50" i="3"/>
  <c r="EY41" i="3"/>
  <c r="EY215" i="3"/>
  <c r="EY211" i="3"/>
  <c r="EY207" i="3"/>
  <c r="EY203" i="3"/>
  <c r="EY199" i="3"/>
  <c r="EY195" i="3"/>
  <c r="EY191" i="3"/>
  <c r="EY177" i="3"/>
  <c r="EY173" i="3"/>
  <c r="EY164" i="3"/>
  <c r="EY160" i="3"/>
  <c r="EY151" i="3"/>
  <c r="EY147" i="3"/>
  <c r="EY139" i="3"/>
  <c r="EY135" i="3"/>
  <c r="EY119" i="3"/>
  <c r="EY111" i="3"/>
  <c r="EY107" i="3"/>
  <c r="EY103" i="3"/>
  <c r="EY99" i="3"/>
  <c r="EY86" i="3"/>
  <c r="EY81" i="3"/>
  <c r="EY68" i="3"/>
  <c r="EY64" i="3"/>
  <c r="EY54" i="3"/>
  <c r="EY48" i="3"/>
  <c r="EY44" i="3"/>
  <c r="EY40" i="3"/>
  <c r="Q16" i="4"/>
  <c r="O6" i="4"/>
  <c r="P6" i="4"/>
  <c r="Q7" i="4"/>
  <c r="N6" i="4"/>
  <c r="N10" i="4"/>
  <c r="N7" i="4"/>
  <c r="P9" i="4"/>
  <c r="P8" i="4"/>
  <c r="N5" i="4"/>
  <c r="N8" i="4"/>
  <c r="Q9" i="4"/>
  <c r="O10" i="4"/>
  <c r="P10" i="4"/>
  <c r="O8" i="4"/>
  <c r="Q5" i="4"/>
  <c r="Q10" i="4"/>
  <c r="O9" i="4"/>
  <c r="P7" i="4"/>
  <c r="Q8" i="4"/>
  <c r="P5" i="4"/>
  <c r="O7" i="4"/>
  <c r="HP3" i="1"/>
  <c r="OP3" i="1"/>
  <c r="OH3" i="1"/>
  <c r="JX3" i="1"/>
  <c r="QZ3" i="1"/>
  <c r="HI3" i="1"/>
  <c r="TJ3" i="1"/>
  <c r="CS3" i="1"/>
  <c r="EY3" i="1"/>
  <c r="XU3" i="1"/>
  <c r="TC3" i="1"/>
  <c r="OI3" i="1"/>
  <c r="B16" i="2"/>
  <c r="ZT3" i="1"/>
  <c r="CR3" i="1"/>
  <c r="ST3" i="1"/>
  <c r="LZ3" i="1"/>
  <c r="VB3" i="1"/>
  <c r="E12" i="2"/>
  <c r="XM3" i="1"/>
  <c r="NZ3" i="1"/>
  <c r="E8" i="2"/>
  <c r="CJ3" i="1"/>
  <c r="JH3" i="1"/>
  <c r="JP3" i="1"/>
  <c r="TB3" i="1"/>
  <c r="EX3" i="1"/>
  <c r="JI3" i="1"/>
  <c r="ZU3" i="1"/>
  <c r="QK3" i="1"/>
  <c r="LR3" i="1"/>
  <c r="XL3" i="1"/>
  <c r="QJ3" i="1"/>
  <c r="QR3" i="1"/>
  <c r="AAB3" i="1"/>
  <c r="C12" i="4"/>
  <c r="E16" i="4" s="1"/>
  <c r="HA3" i="1"/>
  <c r="EQ3" i="1"/>
  <c r="SU3" i="1"/>
  <c r="LS3" i="1"/>
  <c r="AS3" i="4"/>
  <c r="B3" i="3"/>
  <c r="B12" i="2"/>
  <c r="C3" i="4"/>
  <c r="EP3" i="1"/>
  <c r="XT3" i="1"/>
  <c r="VJ3" i="1"/>
  <c r="CK3" i="1"/>
  <c r="VC3" i="1"/>
  <c r="YJ3" i="1"/>
  <c r="AAR3" i="1"/>
  <c r="HQ3" i="1"/>
  <c r="FG3" i="1"/>
  <c r="AAK3" i="1"/>
  <c r="YC3" i="1"/>
  <c r="VS3" i="1"/>
  <c r="TK3" i="1"/>
  <c r="RA3" i="1"/>
  <c r="OQ3" i="1"/>
  <c r="P12" i="4"/>
  <c r="RH3" i="1"/>
  <c r="HX3" i="1"/>
  <c r="JY3" i="1"/>
  <c r="MI3" i="1"/>
  <c r="P17" i="4"/>
  <c r="YV21" i="2"/>
  <c r="TS21" i="2"/>
  <c r="AAD21" i="2"/>
  <c r="YE21" i="2"/>
  <c r="UT21" i="2"/>
  <c r="RJ21" i="2"/>
  <c r="OD21" i="2"/>
  <c r="MM21" i="2"/>
  <c r="ABM21" i="2"/>
  <c r="XZ21" i="2"/>
  <c r="VL21" i="2"/>
  <c r="SB21" i="2"/>
  <c r="OV21" i="2"/>
  <c r="GI21" i="2"/>
  <c r="BR21" i="2"/>
  <c r="ABA21" i="2"/>
  <c r="XS21" i="2"/>
  <c r="VO21" i="2"/>
  <c r="TG21" i="2"/>
  <c r="RC21" i="2"/>
  <c r="OY21" i="2"/>
  <c r="IY21" i="2"/>
  <c r="MD21" i="2"/>
  <c r="JZ21" i="2"/>
  <c r="FE21" i="2"/>
  <c r="EZ21" i="2"/>
  <c r="AQ21" i="2"/>
  <c r="AP21" i="2"/>
  <c r="DD21" i="2"/>
  <c r="CP21" i="2"/>
  <c r="BI21" i="2"/>
  <c r="DP21" i="2"/>
  <c r="FV21" i="2"/>
  <c r="ES21" i="2"/>
  <c r="AB21" i="2"/>
  <c r="DT21" i="2"/>
  <c r="HB21" i="2"/>
  <c r="IJ21" i="2"/>
  <c r="DC21" i="2"/>
  <c r="FH21" i="2"/>
  <c r="DY21" i="2"/>
  <c r="JB21" i="2"/>
  <c r="KR21" i="2"/>
  <c r="MJ21" i="2"/>
  <c r="HS21" i="2"/>
  <c r="OA21" i="2"/>
  <c r="PS21" i="2"/>
  <c r="RI21" i="2"/>
  <c r="SY21" i="2"/>
  <c r="UQ21" i="2"/>
  <c r="WG21" i="2"/>
  <c r="XY21" i="2"/>
  <c r="AAK21" i="2"/>
  <c r="AAB21" i="2"/>
  <c r="KK21" i="2"/>
  <c r="CW21" i="2"/>
  <c r="AR21" i="2"/>
  <c r="XF21" i="2"/>
  <c r="TV21" i="2"/>
  <c r="QP21" i="2"/>
  <c r="NJ21" i="2"/>
  <c r="LO21" i="2"/>
  <c r="ZY21" i="2"/>
  <c r="YB21" i="2"/>
  <c r="UN21" i="2"/>
  <c r="RH21" i="2"/>
  <c r="OB21" i="2"/>
  <c r="MG21" i="2"/>
  <c r="AAR21" i="2"/>
  <c r="ZZ21" i="2"/>
  <c r="XE21" i="2"/>
  <c r="UY21" i="2"/>
  <c r="SU21" i="2"/>
  <c r="QQ21" i="2"/>
  <c r="OI21" i="2"/>
  <c r="FW21" i="2"/>
  <c r="LP21" i="2"/>
  <c r="JJ21" i="2"/>
  <c r="CY21" i="2"/>
  <c r="DN21" i="2"/>
  <c r="IZ21" i="2"/>
  <c r="GL21" i="2"/>
  <c r="AU21" i="2"/>
  <c r="BV21" i="2"/>
  <c r="DA21" i="2"/>
  <c r="BM21" i="2"/>
  <c r="GP21" i="2"/>
  <c r="GO21" i="2"/>
  <c r="BS21" i="2"/>
  <c r="DJ21" i="2"/>
  <c r="CU21" i="2"/>
  <c r="JC21" i="2"/>
  <c r="DW21" i="2"/>
  <c r="GF21" i="2"/>
  <c r="FM21" i="2"/>
  <c r="JL21" i="2"/>
  <c r="LD21" i="2"/>
  <c r="EH21" i="2"/>
  <c r="MU21" i="2"/>
  <c r="OM21" i="2"/>
  <c r="QC21" i="2"/>
  <c r="RS21" i="2"/>
  <c r="TK21" i="2"/>
  <c r="VA21" i="2"/>
  <c r="WQ21" i="2"/>
  <c r="YI21" i="2"/>
  <c r="ABF21" i="2"/>
  <c r="AAU21" i="2"/>
  <c r="LI21" i="2"/>
  <c r="CK21" i="2"/>
  <c r="J21" i="2"/>
  <c r="XR21" i="2"/>
  <c r="VF21" i="2"/>
  <c r="ST21" i="2"/>
  <c r="QH21" i="2"/>
  <c r="NV21" i="2"/>
  <c r="FB21" i="2"/>
  <c r="KM21" i="2"/>
  <c r="ZI21" i="2"/>
  <c r="YN21" i="2"/>
  <c r="VX21" i="2"/>
  <c r="TL21" i="2"/>
  <c r="QZ21" i="2"/>
  <c r="ON21" i="2"/>
  <c r="IS21" i="2"/>
  <c r="LE21" i="2"/>
  <c r="U21" i="2"/>
  <c r="ZD21" i="2"/>
  <c r="AAH21" i="2"/>
  <c r="YA21" i="2"/>
  <c r="XA21" i="2"/>
  <c r="VU21" i="2"/>
  <c r="UO21" i="2"/>
  <c r="TI21" i="2"/>
  <c r="SC21" i="2"/>
  <c r="QW21" i="2"/>
  <c r="PQ21" i="2"/>
  <c r="OK21" i="2"/>
  <c r="CF21" i="2"/>
  <c r="AAQ21" i="2"/>
  <c r="WH21" i="2"/>
  <c r="TB21" i="2"/>
  <c r="PV21" i="2"/>
  <c r="HW21" i="2"/>
  <c r="KU21" i="2"/>
  <c r="O21" i="2"/>
  <c r="WZ21" i="2"/>
  <c r="TT21" i="2"/>
  <c r="QN21" i="2"/>
  <c r="ND21" i="2"/>
  <c r="LA21" i="2"/>
  <c r="ZO21" i="2"/>
  <c r="YU21" i="2"/>
  <c r="WO21" i="2"/>
  <c r="UK21" i="2"/>
  <c r="SG21" i="2"/>
  <c r="QA21" i="2"/>
  <c r="NW21" i="2"/>
  <c r="HG21" i="2"/>
  <c r="KZ21" i="2"/>
  <c r="IP21" i="2"/>
  <c r="HD21" i="2"/>
  <c r="DS21" i="2"/>
  <c r="HX21" i="2"/>
  <c r="FG21" i="2"/>
  <c r="BC21" i="2"/>
  <c r="BL21" i="2"/>
  <c r="BG21" i="2"/>
  <c r="DZ21" i="2"/>
  <c r="HN21" i="2"/>
  <c r="CL21" i="2"/>
  <c r="AA21" i="2"/>
  <c r="EU21" i="2"/>
  <c r="FI21" i="2"/>
  <c r="T21" i="2"/>
  <c r="DF21" i="2"/>
  <c r="GZ21" i="2"/>
  <c r="HA21" i="2"/>
  <c r="JX21" i="2"/>
  <c r="LN21" i="2"/>
  <c r="GA21" i="2"/>
  <c r="NG21" i="2"/>
  <c r="OW21" i="2"/>
  <c r="QM21" i="2"/>
  <c r="SE21" i="2"/>
  <c r="TU21" i="2"/>
  <c r="VK21" i="2"/>
  <c r="XC21" i="2"/>
  <c r="YH21" i="2"/>
  <c r="BJ21" i="2"/>
  <c r="AL21" i="2"/>
  <c r="MC21" i="2"/>
  <c r="FY21" i="2"/>
  <c r="W21" i="2"/>
  <c r="YR21" i="2"/>
  <c r="VN21" i="2"/>
  <c r="SH21" i="2"/>
  <c r="OX21" i="2"/>
  <c r="GY21" i="2"/>
  <c r="KA21" i="2"/>
  <c r="AAF21" i="2"/>
  <c r="WF21" i="2"/>
  <c r="SZ21" i="2"/>
  <c r="PP21" i="2"/>
  <c r="HK21" i="2"/>
  <c r="KC21" i="2"/>
  <c r="BH21" i="2"/>
  <c r="YO21" i="2"/>
  <c r="WA21" i="2"/>
  <c r="TW21" i="2"/>
  <c r="RQ21" i="2"/>
  <c r="PM21" i="2"/>
  <c r="NI21" i="2"/>
  <c r="MR21" i="2"/>
  <c r="KN21" i="2"/>
  <c r="HR21" i="2"/>
  <c r="FX21" i="2"/>
  <c r="BF21" i="2"/>
  <c r="FQ21" i="2"/>
  <c r="BT21" i="2"/>
  <c r="P21" i="2"/>
  <c r="AI21" i="2"/>
  <c r="CJ21" i="2"/>
  <c r="FC21" i="2"/>
  <c r="DE21" i="2"/>
  <c r="AF21" i="2"/>
  <c r="BE21" i="2"/>
  <c r="FZ21" i="2"/>
  <c r="HE21" i="2"/>
  <c r="CE21" i="2"/>
  <c r="EN21" i="2"/>
  <c r="AO21" i="2"/>
  <c r="IH21" i="2"/>
  <c r="KH21" i="2"/>
  <c r="LX21" i="2"/>
  <c r="IO21" i="2"/>
  <c r="NQ21" i="2"/>
  <c r="PG21" i="2"/>
  <c r="QY21" i="2"/>
  <c r="SO21" i="2"/>
  <c r="UE21" i="2"/>
  <c r="VW21" i="2"/>
  <c r="XM21" i="2"/>
  <c r="ZM21" i="2"/>
  <c r="ZG21" i="2"/>
  <c r="JQ21" i="2"/>
  <c r="AAL21" i="2"/>
  <c r="ZC21" i="2"/>
  <c r="WL21" i="2"/>
  <c r="TZ21" i="2"/>
  <c r="RN21" i="2"/>
  <c r="PB21" i="2"/>
  <c r="IM21" i="2"/>
  <c r="LS21" i="2"/>
  <c r="BB21" i="2"/>
  <c r="AAN21" i="2"/>
  <c r="XD21" i="2"/>
  <c r="UR21" i="2"/>
  <c r="SF21" i="2"/>
  <c r="PT21" i="2"/>
  <c r="NH21" i="2"/>
  <c r="MK21" i="2"/>
  <c r="JY21" i="2"/>
  <c r="AAJ21" i="2"/>
  <c r="K21" i="2"/>
  <c r="ZB21" i="2"/>
  <c r="XQ21" i="2"/>
  <c r="WK21" i="2"/>
  <c r="VE21" i="2"/>
  <c r="TY21" i="2"/>
  <c r="SS21" i="2"/>
  <c r="RM21" i="2"/>
  <c r="QG21" i="2"/>
  <c r="PA21" i="2"/>
  <c r="NU21" i="2"/>
  <c r="II21" i="2"/>
  <c r="EX21" i="2"/>
  <c r="LR21" i="2"/>
  <c r="KL21" i="2"/>
  <c r="JF21" i="2"/>
  <c r="GC21" i="2"/>
  <c r="HH21" i="2"/>
  <c r="EV21" i="2"/>
  <c r="DK21" i="2"/>
  <c r="JG21" i="2"/>
  <c r="GG21" i="2"/>
  <c r="HJ21" i="2"/>
  <c r="EY21" i="2"/>
  <c r="DL21" i="2"/>
  <c r="CG21" i="2"/>
  <c r="AX21" i="2"/>
  <c r="KZ27" i="2"/>
  <c r="LP27" i="2"/>
  <c r="PE27" i="2"/>
  <c r="FJ42" i="3"/>
  <c r="FG27" i="2"/>
  <c r="XF17" i="2"/>
  <c r="AE17" i="2"/>
  <c r="KV17" i="2"/>
  <c r="LZ17" i="2"/>
  <c r="CA17" i="2"/>
  <c r="LB17" i="2"/>
  <c r="ZE17" i="2"/>
  <c r="UE17" i="2"/>
  <c r="HR17" i="2"/>
  <c r="AAU17" i="2"/>
  <c r="WB17" i="2"/>
  <c r="IF17" i="2"/>
  <c r="RQ17" i="2"/>
  <c r="NR17" i="2"/>
  <c r="NN17" i="2"/>
  <c r="NG17" i="2"/>
  <c r="HX17" i="2"/>
  <c r="FJ36" i="3"/>
  <c r="FJ20" i="3"/>
  <c r="I272" i="3"/>
  <c r="Q272" i="3"/>
  <c r="EX213" i="3"/>
  <c r="FE208" i="3"/>
  <c r="EW207" i="3"/>
  <c r="EX196" i="3"/>
  <c r="FE180" i="3"/>
  <c r="EW178" i="3"/>
  <c r="EX168" i="3"/>
  <c r="FE158" i="3"/>
  <c r="EX152" i="3"/>
  <c r="EX149" i="3"/>
  <c r="FE147" i="3"/>
  <c r="EX146" i="3"/>
  <c r="EX142" i="3"/>
  <c r="EX138" i="3"/>
  <c r="FE128" i="3"/>
  <c r="EX127" i="3"/>
  <c r="FE123" i="3"/>
  <c r="EX122" i="3"/>
  <c r="EW120" i="3"/>
  <c r="FE118" i="3"/>
  <c r="EX107" i="3"/>
  <c r="EX94" i="3"/>
  <c r="FE89" i="3"/>
  <c r="EW87" i="3"/>
  <c r="FE83" i="3"/>
  <c r="EX82" i="3"/>
  <c r="EX81" i="3"/>
  <c r="EX69" i="3"/>
  <c r="EX64" i="3"/>
  <c r="EX63" i="3"/>
  <c r="FE51" i="3"/>
  <c r="EX50" i="3"/>
  <c r="EX48" i="3"/>
  <c r="EX35" i="3"/>
  <c r="EX31" i="3"/>
  <c r="EX29" i="3"/>
  <c r="EX9" i="3"/>
  <c r="EW209" i="3"/>
  <c r="FE194" i="3"/>
  <c r="EX189" i="3"/>
  <c r="EW188" i="3"/>
  <c r="FE186" i="3"/>
  <c r="EX185" i="3"/>
  <c r="FE182" i="3"/>
  <c r="EX178" i="3"/>
  <c r="EX172" i="3"/>
  <c r="EX161" i="3"/>
  <c r="EX159" i="3"/>
  <c r="EX156" i="3"/>
  <c r="EX140" i="3"/>
  <c r="EW139" i="3"/>
  <c r="FE133" i="3"/>
  <c r="EW128" i="3"/>
  <c r="EW124" i="3"/>
  <c r="EX108" i="3"/>
  <c r="EX104" i="3"/>
  <c r="FE102" i="3"/>
  <c r="FE98" i="3"/>
  <c r="FE94" i="3"/>
  <c r="FE79" i="3"/>
  <c r="EX70" i="3"/>
  <c r="FE67" i="3"/>
  <c r="EW65" i="3"/>
  <c r="EX62" i="3"/>
  <c r="FE53" i="3"/>
  <c r="EX51" i="3"/>
  <c r="AO272" i="3"/>
  <c r="EW214" i="3"/>
  <c r="EX204" i="3"/>
  <c r="EW203" i="3"/>
  <c r="FE198" i="3"/>
  <c r="FE195" i="3"/>
  <c r="EW193" i="3"/>
  <c r="EX190" i="3"/>
  <c r="FE187" i="3"/>
  <c r="EW168" i="3"/>
  <c r="FE166" i="3"/>
  <c r="EX165" i="3"/>
  <c r="EW164" i="3"/>
  <c r="FE148" i="3"/>
  <c r="EW146" i="3"/>
  <c r="EX144" i="3"/>
  <c r="AAO27" i="2"/>
  <c r="FJ49" i="3"/>
  <c r="YX30" i="2"/>
  <c r="EM30" i="2"/>
  <c r="AR30" i="2"/>
  <c r="FE138" i="3"/>
  <c r="EW136" i="3"/>
  <c r="FE134" i="3"/>
  <c r="EW132" i="3"/>
  <c r="EX130" i="3"/>
  <c r="EW129" i="3"/>
  <c r="EX126" i="3"/>
  <c r="EW121" i="3"/>
  <c r="EX118" i="3"/>
  <c r="FE113" i="3"/>
  <c r="EX112" i="3"/>
  <c r="FE106" i="3"/>
  <c r="EW104" i="3"/>
  <c r="EX102" i="3"/>
  <c r="FE99" i="3"/>
  <c r="EX98" i="3"/>
  <c r="FE90" i="3"/>
  <c r="EX89" i="3"/>
  <c r="EW88" i="3"/>
  <c r="EX85" i="3"/>
  <c r="EW83" i="3"/>
  <c r="EX79" i="3"/>
  <c r="EW74" i="3"/>
  <c r="EX71" i="3"/>
  <c r="EW70" i="3"/>
  <c r="FE68" i="3"/>
  <c r="EX67" i="3"/>
  <c r="EW66" i="3"/>
  <c r="FE64" i="3"/>
  <c r="EX58" i="3"/>
  <c r="EX53" i="3"/>
  <c r="EW51" i="3"/>
  <c r="EX47" i="3"/>
  <c r="EX43" i="3"/>
  <c r="EW42" i="3"/>
  <c r="FE40" i="3"/>
  <c r="EW37" i="3"/>
  <c r="FE34" i="3"/>
  <c r="EX33" i="3"/>
  <c r="EW32" i="3"/>
  <c r="FE25" i="3"/>
  <c r="EX24" i="3"/>
  <c r="BF272" i="3"/>
  <c r="EX205" i="3"/>
  <c r="EW204" i="3"/>
  <c r="EX201" i="3"/>
  <c r="FE199" i="3"/>
  <c r="EW198" i="3"/>
  <c r="EW194" i="3"/>
  <c r="EX180" i="3"/>
  <c r="FE177" i="3"/>
  <c r="EW176" i="3"/>
  <c r="EW173" i="3"/>
  <c r="FE171" i="3"/>
  <c r="EW169" i="3"/>
  <c r="FE167" i="3"/>
  <c r="EX166" i="3"/>
  <c r="EW165" i="3"/>
  <c r="EX163" i="3"/>
  <c r="EX154" i="3"/>
  <c r="EW144" i="3"/>
  <c r="FE124" i="3"/>
  <c r="EX119" i="3"/>
  <c r="EX116" i="3"/>
  <c r="FE114" i="3"/>
  <c r="EW112" i="3"/>
  <c r="EX110" i="3"/>
  <c r="FE107" i="3"/>
  <c r="EX106" i="3"/>
  <c r="EX95" i="3"/>
  <c r="EW94" i="3"/>
  <c r="FE50" i="3"/>
  <c r="EX44" i="3"/>
  <c r="FE41" i="3"/>
  <c r="EX40" i="3"/>
  <c r="EW38" i="3"/>
  <c r="FE35" i="3"/>
  <c r="EW33" i="3"/>
  <c r="FE31" i="3"/>
  <c r="EX25" i="3"/>
  <c r="EW24" i="3"/>
  <c r="FE218" i="3"/>
  <c r="EX217" i="3"/>
  <c r="EW212" i="3"/>
  <c r="EX209" i="3"/>
  <c r="EX184" i="3"/>
  <c r="EX175" i="3"/>
  <c r="EW170" i="3"/>
  <c r="BY272" i="3"/>
  <c r="EW166" i="3"/>
  <c r="FE156" i="3"/>
  <c r="EX155" i="3"/>
  <c r="EW154" i="3"/>
  <c r="FE152" i="3"/>
  <c r="FE136" i="3"/>
  <c r="EX135" i="3"/>
  <c r="FE132" i="3"/>
  <c r="EW116" i="3"/>
  <c r="EX111" i="3"/>
  <c r="EW110" i="3"/>
  <c r="FE101" i="3"/>
  <c r="EX100" i="3"/>
  <c r="EX96" i="3"/>
  <c r="FE92" i="3"/>
  <c r="EX91" i="3"/>
  <c r="EW90" i="3"/>
  <c r="FE88" i="3"/>
  <c r="EW86" i="3"/>
  <c r="EW81" i="3"/>
  <c r="FE78" i="3"/>
  <c r="EX77" i="3"/>
  <c r="EW76" i="3"/>
  <c r="EX73" i="3"/>
  <c r="EW72" i="3"/>
  <c r="EX65" i="3"/>
  <c r="FE62" i="3"/>
  <c r="EX61" i="3"/>
  <c r="FE56" i="3"/>
  <c r="EX55" i="3"/>
  <c r="EW48" i="3"/>
  <c r="EX45" i="3"/>
  <c r="EW44" i="3"/>
  <c r="EX41" i="3"/>
  <c r="EW30" i="3"/>
  <c r="EX26" i="3"/>
  <c r="CK272" i="3"/>
  <c r="CD272" i="3"/>
  <c r="EX86" i="3"/>
  <c r="EX54" i="3"/>
  <c r="EW56" i="3"/>
  <c r="EK272" i="3"/>
  <c r="EY213" i="3"/>
  <c r="EY209" i="3"/>
  <c r="EY201" i="3"/>
  <c r="EY197" i="3"/>
  <c r="EY193" i="3"/>
  <c r="EY189" i="3"/>
  <c r="EY185" i="3"/>
  <c r="EY179" i="3"/>
  <c r="EY171" i="3"/>
  <c r="EY167" i="3"/>
  <c r="EY149" i="3"/>
  <c r="EY145" i="3"/>
  <c r="EY141" i="3"/>
  <c r="EY125" i="3"/>
  <c r="EY121" i="3"/>
  <c r="EY117" i="3"/>
  <c r="EY101" i="3"/>
  <c r="EY92" i="3"/>
  <c r="EY88" i="3"/>
  <c r="EY78" i="3"/>
  <c r="EY66" i="3"/>
  <c r="EY62" i="3"/>
  <c r="EY51" i="3"/>
  <c r="EY37" i="3"/>
  <c r="EY32" i="3"/>
  <c r="EY28" i="3"/>
  <c r="EY216" i="3"/>
  <c r="EY170" i="3"/>
  <c r="EY166" i="3"/>
  <c r="EY157" i="3"/>
  <c r="EY148" i="3"/>
  <c r="EY144" i="3"/>
  <c r="EY140" i="3"/>
  <c r="EY136" i="3"/>
  <c r="EY132" i="3"/>
  <c r="EY128" i="3"/>
  <c r="EY124" i="3"/>
  <c r="EY116" i="3"/>
  <c r="EY112" i="3"/>
  <c r="FF256" i="3"/>
  <c r="FF233" i="3"/>
  <c r="FF177" i="3"/>
  <c r="FF168" i="3"/>
  <c r="FF152" i="3"/>
  <c r="FF100" i="3"/>
  <c r="FF81" i="3"/>
  <c r="FJ81" i="3" s="1"/>
  <c r="FF78" i="3"/>
  <c r="FF58" i="3"/>
  <c r="FF54" i="3"/>
  <c r="FC232" i="3"/>
  <c r="FH232" i="3" s="1"/>
  <c r="FC228" i="3"/>
  <c r="FH228" i="3" s="1"/>
  <c r="FC227" i="3"/>
  <c r="FH227" i="3" s="1"/>
  <c r="FC225" i="3"/>
  <c r="FC224" i="3"/>
  <c r="FH224" i="3" s="1"/>
  <c r="FC213" i="3"/>
  <c r="FC201" i="3"/>
  <c r="FC200" i="3"/>
  <c r="FH200" i="3" s="1"/>
  <c r="FC191" i="3"/>
  <c r="FH191" i="3" s="1"/>
  <c r="FC189" i="3"/>
  <c r="FC186" i="3"/>
  <c r="FH186" i="3" s="1"/>
  <c r="FC185" i="3"/>
  <c r="FC181" i="3"/>
  <c r="FC180" i="3"/>
  <c r="FH180" i="3" s="1"/>
  <c r="FC177" i="3"/>
  <c r="FC172" i="3"/>
  <c r="FH172" i="3" s="1"/>
  <c r="FC170" i="3"/>
  <c r="FH170" i="3" s="1"/>
  <c r="FC168" i="3"/>
  <c r="FH168" i="3" s="1"/>
  <c r="FC167" i="3"/>
  <c r="FH167" i="3" s="1"/>
  <c r="FC166" i="3"/>
  <c r="FH166" i="3" s="1"/>
  <c r="EY34" i="3"/>
  <c r="EY30" i="3"/>
  <c r="EY156" i="3"/>
  <c r="EY155" i="3"/>
  <c r="DO272" i="3"/>
  <c r="W272" i="3"/>
  <c r="EY55" i="3"/>
  <c r="EY266" i="3"/>
  <c r="EY263" i="3"/>
  <c r="EY258" i="3"/>
  <c r="EY256" i="3"/>
  <c r="EY255" i="3"/>
  <c r="EY249" i="3"/>
  <c r="EY247" i="3"/>
  <c r="EY245" i="3"/>
  <c r="EY244" i="3"/>
  <c r="EY242" i="3"/>
  <c r="EY237" i="3"/>
  <c r="EY235" i="3"/>
  <c r="EY233" i="3"/>
  <c r="EY228" i="3"/>
  <c r="EY225" i="3"/>
  <c r="EY223" i="3"/>
  <c r="EY222" i="3"/>
  <c r="EZ255" i="3"/>
  <c r="EZ231" i="3"/>
  <c r="EZ211" i="3"/>
  <c r="EZ207" i="3"/>
  <c r="EZ190" i="3"/>
  <c r="EZ154" i="3"/>
  <c r="EZ134" i="3"/>
  <c r="EZ85" i="3"/>
  <c r="CR272" i="3"/>
  <c r="EZ53" i="3"/>
  <c r="EZ47" i="3"/>
  <c r="X272" i="3"/>
  <c r="BT272" i="3"/>
  <c r="EZ188" i="3"/>
  <c r="EZ176" i="3"/>
  <c r="EZ172" i="3"/>
  <c r="EZ164" i="3"/>
  <c r="EZ160" i="3"/>
  <c r="EZ140" i="3"/>
  <c r="EZ128" i="3"/>
  <c r="EZ124" i="3"/>
  <c r="EZ116" i="3"/>
  <c r="EZ112" i="3"/>
  <c r="EZ100" i="3"/>
  <c r="EZ77" i="3"/>
  <c r="EZ73" i="3"/>
  <c r="EZ41" i="3"/>
  <c r="EZ26" i="3"/>
  <c r="EZ252" i="3"/>
  <c r="EZ244" i="3"/>
  <c r="EZ240" i="3"/>
  <c r="EZ228" i="3"/>
  <c r="EZ204" i="3"/>
  <c r="EZ200" i="3"/>
  <c r="EZ183" i="3"/>
  <c r="EZ171" i="3"/>
  <c r="EZ155" i="3"/>
  <c r="EZ143" i="3"/>
  <c r="EZ131" i="3"/>
  <c r="EZ99" i="3"/>
  <c r="EZ86" i="3"/>
  <c r="EZ54" i="3"/>
  <c r="EZ30" i="3"/>
  <c r="EZ130" i="3"/>
  <c r="EZ94" i="3"/>
  <c r="EZ197" i="3"/>
  <c r="EZ177" i="3"/>
  <c r="EZ165" i="3"/>
  <c r="EZ161" i="3"/>
  <c r="EZ153" i="3"/>
  <c r="EZ141" i="3"/>
  <c r="EZ137" i="3"/>
  <c r="EZ125" i="3"/>
  <c r="EZ101" i="3"/>
  <c r="EZ78" i="3"/>
  <c r="EZ51" i="3"/>
  <c r="EZ46" i="3"/>
  <c r="EZ32" i="3"/>
  <c r="EZ28" i="3"/>
  <c r="BH272" i="3"/>
  <c r="EZ210" i="3"/>
  <c r="G3" i="4"/>
  <c r="FC157" i="3"/>
  <c r="FC149" i="3"/>
  <c r="FC144" i="3"/>
  <c r="FH144" i="3" s="1"/>
  <c r="FC131" i="3"/>
  <c r="FH131" i="3" s="1"/>
  <c r="FJ131" i="3" s="1"/>
  <c r="FC124" i="3"/>
  <c r="FH124" i="3" s="1"/>
  <c r="FC122" i="3"/>
  <c r="FH122" i="3" s="1"/>
  <c r="FC116" i="3"/>
  <c r="FH116" i="3" s="1"/>
  <c r="FJ116" i="3" s="1"/>
  <c r="FC115" i="3"/>
  <c r="FH115" i="3" s="1"/>
  <c r="FC111" i="3"/>
  <c r="FH111" i="3" s="1"/>
  <c r="FC110" i="3"/>
  <c r="FH110" i="3" s="1"/>
  <c r="FC105" i="3"/>
  <c r="FC104" i="3"/>
  <c r="FH104" i="3" s="1"/>
  <c r="FC97" i="3"/>
  <c r="FC96" i="3"/>
  <c r="FH96" i="3" s="1"/>
  <c r="FC94" i="3"/>
  <c r="FH94" i="3" s="1"/>
  <c r="FC86" i="3"/>
  <c r="FH86" i="3" s="1"/>
  <c r="FJ86" i="3" s="1"/>
  <c r="FC79" i="3"/>
  <c r="FH79" i="3" s="1"/>
  <c r="FC74" i="3"/>
  <c r="FC68" i="3"/>
  <c r="FH68" i="3" s="1"/>
  <c r="FC66" i="3"/>
  <c r="FC63" i="3"/>
  <c r="FH63" i="3" s="1"/>
  <c r="CU272" i="3"/>
  <c r="FC51" i="3"/>
  <c r="FC46" i="3"/>
  <c r="FH46" i="3" s="1"/>
  <c r="FJ46" i="3" s="1"/>
  <c r="FC32" i="3"/>
  <c r="FH32" i="3" s="1"/>
  <c r="FC31" i="3"/>
  <c r="FH31" i="3" s="1"/>
  <c r="FC30" i="3"/>
  <c r="FH30" i="3" s="1"/>
  <c r="CI272" i="3"/>
  <c r="FC9" i="3"/>
  <c r="FH9" i="3" s="1"/>
  <c r="FF80" i="3"/>
  <c r="EY80" i="3"/>
  <c r="EX80" i="3"/>
  <c r="FC93" i="3"/>
  <c r="FH93" i="3" s="1"/>
  <c r="FF93" i="3"/>
  <c r="ACP175" i="1"/>
  <c r="ACO175" i="1" s="1"/>
  <c r="ACP159" i="1"/>
  <c r="ACO159" i="1" s="1"/>
  <c r="ACP151" i="1"/>
  <c r="ACO151" i="1" s="1"/>
  <c r="ACP94" i="1"/>
  <c r="ACO94" i="1" s="1"/>
  <c r="ACP47" i="1"/>
  <c r="ACO47" i="1" s="1"/>
  <c r="ACP29" i="1"/>
  <c r="ACO29" i="1" s="1"/>
  <c r="ACP54" i="1"/>
  <c r="ACO54" i="1" s="1"/>
  <c r="ACP177" i="1"/>
  <c r="ACO177" i="1" s="1"/>
  <c r="ACP58" i="1"/>
  <c r="ACO58" i="1" s="1"/>
  <c r="ACP101" i="1"/>
  <c r="ACO101" i="1" s="1"/>
  <c r="ACE272" i="1"/>
  <c r="ACP168" i="1"/>
  <c r="ACO168" i="1" s="1"/>
  <c r="ACP160" i="1"/>
  <c r="ACO160" i="1" s="1"/>
  <c r="ACP178" i="1"/>
  <c r="ACO178" i="1" s="1"/>
  <c r="ACP174" i="1"/>
  <c r="ACO174" i="1" s="1"/>
  <c r="ACP162" i="1"/>
  <c r="ACO162" i="1" s="1"/>
  <c r="BV272" i="3"/>
  <c r="FB155" i="3"/>
  <c r="FB147" i="3"/>
  <c r="FA215" i="3"/>
  <c r="FA211" i="3"/>
  <c r="FA195" i="3"/>
  <c r="FA183" i="3"/>
  <c r="FA179" i="3"/>
  <c r="FA163" i="3"/>
  <c r="FA119" i="3"/>
  <c r="FA95" i="3"/>
  <c r="FA71" i="3"/>
  <c r="FA63" i="3"/>
  <c r="FA58" i="3"/>
  <c r="FA40" i="3"/>
  <c r="FA147" i="3"/>
  <c r="FA53" i="3"/>
  <c r="FA174" i="3"/>
  <c r="EY18" i="3"/>
  <c r="FF17" i="3"/>
  <c r="FA17" i="3"/>
  <c r="EW17" i="3"/>
  <c r="FA16" i="3"/>
  <c r="FC16" i="3"/>
  <c r="FH16" i="3" s="1"/>
  <c r="FF15" i="3"/>
  <c r="FA15" i="3"/>
  <c r="FF14" i="3"/>
  <c r="EW14" i="3"/>
  <c r="FC14" i="3"/>
  <c r="FH14" i="3" s="1"/>
  <c r="EY14" i="3"/>
  <c r="FF13" i="3"/>
  <c r="EW13" i="3"/>
  <c r="O272" i="3"/>
  <c r="EY12" i="3"/>
  <c r="ACB272" i="1"/>
  <c r="AP27" i="2"/>
  <c r="AL27" i="2"/>
  <c r="AF27" i="2"/>
  <c r="S27" i="2"/>
  <c r="Y27" i="2"/>
  <c r="W27" i="2"/>
  <c r="AN27" i="2"/>
  <c r="AB27" i="2"/>
  <c r="T27" i="2"/>
  <c r="AO27" i="2"/>
  <c r="M27" i="2"/>
  <c r="V27" i="2"/>
  <c r="AQ27" i="2"/>
  <c r="Q27" i="2"/>
  <c r="AM27" i="2"/>
  <c r="AK27" i="2"/>
  <c r="AI27" i="2"/>
  <c r="L27" i="2"/>
  <c r="AK30" i="2"/>
  <c r="AJ30" i="2"/>
  <c r="AH30" i="2"/>
  <c r="Z30" i="2"/>
  <c r="Y30" i="2"/>
  <c r="U30" i="2"/>
  <c r="S30" i="2"/>
  <c r="R30" i="2"/>
  <c r="AX27" i="2"/>
  <c r="BB27" i="2"/>
  <c r="BB30" i="2"/>
  <c r="AZ27" i="2"/>
  <c r="FR34" i="3"/>
  <c r="FR126" i="3"/>
  <c r="FR69" i="3"/>
  <c r="FR67" i="3"/>
  <c r="FR65" i="3"/>
  <c r="FR64" i="3"/>
  <c r="FR63" i="3"/>
  <c r="FR61" i="3"/>
  <c r="FR59" i="3"/>
  <c r="FR57" i="3"/>
  <c r="FR55" i="3"/>
  <c r="FR53" i="3"/>
  <c r="FR51" i="3"/>
  <c r="FR49" i="3"/>
  <c r="FR47" i="3"/>
  <c r="FR45" i="3"/>
  <c r="FR43" i="3"/>
  <c r="FR41" i="3"/>
  <c r="FR39" i="3"/>
  <c r="FR37" i="3"/>
  <c r="FR35" i="3"/>
  <c r="FR25" i="3"/>
  <c r="FR21" i="3"/>
  <c r="FR19" i="3"/>
  <c r="FR11" i="3"/>
  <c r="FR33" i="3"/>
  <c r="FR31" i="3"/>
  <c r="FR29" i="3"/>
  <c r="FR27" i="3"/>
  <c r="FR23" i="3"/>
  <c r="FR9" i="3"/>
  <c r="FR133" i="3"/>
  <c r="FR115" i="3"/>
  <c r="FR81" i="3"/>
  <c r="FR71" i="3"/>
  <c r="FR116" i="3"/>
  <c r="FR90" i="3"/>
  <c r="FR62" i="3"/>
  <c r="FR52" i="3"/>
  <c r="FR173" i="3"/>
  <c r="FR151" i="3"/>
  <c r="FR117" i="3"/>
  <c r="FR97" i="3"/>
  <c r="FR87" i="3"/>
  <c r="FR75" i="3"/>
  <c r="FR73" i="3"/>
  <c r="FR267" i="3"/>
  <c r="FR252" i="3"/>
  <c r="FR244" i="3"/>
  <c r="FR236" i="3"/>
  <c r="FR233" i="3"/>
  <c r="FR225" i="3"/>
  <c r="FR223" i="3"/>
  <c r="FR222" i="3"/>
  <c r="FR221" i="3"/>
  <c r="FR215" i="3"/>
  <c r="FR213" i="3"/>
  <c r="FR212" i="3"/>
  <c r="FR211" i="3"/>
  <c r="FR209" i="3"/>
  <c r="FR207" i="3"/>
  <c r="FR206" i="3"/>
  <c r="FR205" i="3"/>
  <c r="FR203" i="3"/>
  <c r="FR201" i="3"/>
  <c r="FR199" i="3"/>
  <c r="FR197" i="3"/>
  <c r="FR196" i="3"/>
  <c r="FR195" i="3"/>
  <c r="FR193" i="3"/>
  <c r="FR192" i="3"/>
  <c r="FR191" i="3"/>
  <c r="FR190" i="3"/>
  <c r="FR189" i="3"/>
  <c r="FR187" i="3"/>
  <c r="FR183" i="3"/>
  <c r="FR181" i="3"/>
  <c r="FR180" i="3"/>
  <c r="FR179" i="3"/>
  <c r="FR177" i="3"/>
  <c r="FR175" i="3"/>
  <c r="FR171" i="3"/>
  <c r="FR268" i="3"/>
  <c r="FR200" i="3"/>
  <c r="FR136" i="3"/>
  <c r="FR104" i="3"/>
  <c r="FR169" i="3"/>
  <c r="FR168" i="3"/>
  <c r="FR167" i="3"/>
  <c r="FR165" i="3"/>
  <c r="FR163" i="3"/>
  <c r="FR161" i="3"/>
  <c r="FR159" i="3"/>
  <c r="FR157" i="3"/>
  <c r="FR156" i="3"/>
  <c r="FR155" i="3"/>
  <c r="FR153" i="3"/>
  <c r="FR152" i="3"/>
  <c r="FR150" i="3"/>
  <c r="FR149" i="3"/>
  <c r="FR148" i="3"/>
  <c r="FR147" i="3"/>
  <c r="FR145" i="3"/>
  <c r="FR144" i="3"/>
  <c r="FR143" i="3"/>
  <c r="FR141" i="3"/>
  <c r="FR139" i="3"/>
  <c r="FR137" i="3"/>
  <c r="FR135" i="3"/>
  <c r="FR134" i="3"/>
  <c r="FR132" i="3"/>
  <c r="FR131" i="3"/>
  <c r="FR129" i="3"/>
  <c r="FR128" i="3"/>
  <c r="FR127" i="3"/>
  <c r="FR125" i="3"/>
  <c r="FR124" i="3"/>
  <c r="FR123" i="3"/>
  <c r="FR121" i="3"/>
  <c r="FR120" i="3"/>
  <c r="FR119" i="3"/>
  <c r="FR118" i="3"/>
  <c r="FR113" i="3"/>
  <c r="FR112" i="3"/>
  <c r="FR111" i="3"/>
  <c r="FR110" i="3"/>
  <c r="FR109" i="3"/>
  <c r="FR108" i="3"/>
  <c r="FR107" i="3"/>
  <c r="FR105" i="3"/>
  <c r="FR103" i="3"/>
  <c r="FR102" i="3"/>
  <c r="FR101" i="3"/>
  <c r="FR99" i="3"/>
  <c r="FR98" i="3"/>
  <c r="FR96" i="3"/>
  <c r="FR95" i="3"/>
  <c r="FR93" i="3"/>
  <c r="FR92" i="3"/>
  <c r="FR91" i="3"/>
  <c r="FR89" i="3"/>
  <c r="FR88" i="3"/>
  <c r="FR85" i="3"/>
  <c r="FR84" i="3"/>
  <c r="FR83" i="3"/>
  <c r="FR80" i="3"/>
  <c r="FR79" i="3"/>
  <c r="FR78" i="3"/>
  <c r="FR77" i="3"/>
  <c r="FR76" i="3"/>
  <c r="FR74" i="3"/>
  <c r="FR72" i="3"/>
  <c r="FR70" i="3"/>
  <c r="FR68" i="3"/>
  <c r="FR66" i="3"/>
  <c r="FR60" i="3"/>
  <c r="FR56" i="3"/>
  <c r="FR50" i="3"/>
  <c r="FR48" i="3"/>
  <c r="FR46" i="3"/>
  <c r="FR44" i="3"/>
  <c r="FR40" i="3"/>
  <c r="FR38" i="3"/>
  <c r="FR36" i="3"/>
  <c r="FR32" i="3"/>
  <c r="FR28" i="3"/>
  <c r="FR26" i="3"/>
  <c r="FR24" i="3"/>
  <c r="FR20" i="3"/>
  <c r="FR18" i="3"/>
  <c r="FR10" i="3"/>
  <c r="FR208" i="3"/>
  <c r="FR204" i="3"/>
  <c r="FR198" i="3"/>
  <c r="FR188" i="3"/>
  <c r="FR184" i="3"/>
  <c r="FR182" i="3"/>
  <c r="FR176" i="3"/>
  <c r="FR174" i="3"/>
  <c r="FR172" i="3"/>
  <c r="FR166" i="3"/>
  <c r="FR164" i="3"/>
  <c r="FR162" i="3"/>
  <c r="FR160" i="3"/>
  <c r="FR214" i="3"/>
  <c r="FR142" i="3"/>
  <c r="FR140" i="3"/>
  <c r="FR224" i="3"/>
  <c r="FR216" i="3"/>
  <c r="FR158" i="3"/>
  <c r="FR266" i="3"/>
  <c r="FR220" i="3"/>
  <c r="FR210" i="3"/>
  <c r="FR202" i="3"/>
  <c r="FR194" i="3"/>
  <c r="FR186" i="3"/>
  <c r="FR178" i="3"/>
  <c r="FR170" i="3"/>
  <c r="FR154" i="3"/>
  <c r="FR146" i="3"/>
  <c r="FR138" i="3"/>
  <c r="FR130" i="3"/>
  <c r="FR122" i="3"/>
  <c r="FR114" i="3"/>
  <c r="FR106" i="3"/>
  <c r="FR100" i="3"/>
  <c r="FR94" i="3"/>
  <c r="FR82" i="3"/>
  <c r="FR42" i="3"/>
  <c r="FR30" i="3"/>
  <c r="FR22" i="3"/>
  <c r="FR258" i="3"/>
  <c r="FR251" i="3"/>
  <c r="FR247" i="3"/>
  <c r="FR228" i="3"/>
  <c r="FR219" i="3"/>
  <c r="FR218" i="3"/>
  <c r="FR217" i="3"/>
  <c r="FR8" i="3"/>
  <c r="FR271" i="3"/>
  <c r="FR270" i="3"/>
  <c r="FR269" i="3"/>
  <c r="FR265" i="3"/>
  <c r="FR264" i="3"/>
  <c r="FR263" i="3"/>
  <c r="FR262" i="3"/>
  <c r="FR261" i="3"/>
  <c r="FR260" i="3"/>
  <c r="FR259" i="3"/>
  <c r="FR257" i="3"/>
  <c r="FR256" i="3"/>
  <c r="FR255" i="3"/>
  <c r="FR254" i="3"/>
  <c r="FR253" i="3"/>
  <c r="FR250" i="3"/>
  <c r="FR249" i="3"/>
  <c r="FR248" i="3"/>
  <c r="FR246" i="3"/>
  <c r="FR245" i="3"/>
  <c r="FR243" i="3"/>
  <c r="FR242" i="3"/>
  <c r="FR241" i="3"/>
  <c r="FR240" i="3"/>
  <c r="FR239" i="3"/>
  <c r="FR238" i="3"/>
  <c r="FR237" i="3"/>
  <c r="FR235" i="3"/>
  <c r="FR234" i="3"/>
  <c r="FP6" i="3"/>
  <c r="FR232" i="3"/>
  <c r="FR231" i="3"/>
  <c r="FR230" i="3"/>
  <c r="FR229" i="3"/>
  <c r="FR227" i="3"/>
  <c r="FR226" i="3"/>
  <c r="FR185" i="3"/>
  <c r="FR86" i="3"/>
  <c r="FR17" i="3"/>
  <c r="FL6" i="3"/>
  <c r="FJ174" i="3"/>
  <c r="FJ158" i="3"/>
  <c r="FJ134" i="3"/>
  <c r="FJ75" i="3"/>
  <c r="FJ40" i="3"/>
  <c r="FJ163" i="3"/>
  <c r="FJ77" i="3"/>
  <c r="FJ235" i="3"/>
  <c r="FJ186" i="3"/>
  <c r="FG272" i="3"/>
  <c r="FJ210" i="3"/>
  <c r="FJ238" i="3"/>
  <c r="FJ182" i="3"/>
  <c r="FD272" i="3"/>
  <c r="FJ57" i="3"/>
  <c r="FH141" i="3"/>
  <c r="FH33" i="3"/>
  <c r="FJ33" i="3" s="1"/>
  <c r="FH56" i="3"/>
  <c r="FH92" i="3"/>
  <c r="FJ92" i="3" s="1"/>
  <c r="FH237" i="3"/>
  <c r="FJ237" i="3" s="1"/>
  <c r="FH253" i="3"/>
  <c r="FJ68" i="3"/>
  <c r="FJ216" i="3"/>
  <c r="FH88" i="3"/>
  <c r="FH225" i="3"/>
  <c r="FJ225" i="3" s="1"/>
  <c r="FH213" i="3"/>
  <c r="FJ213" i="3" s="1"/>
  <c r="FH201" i="3"/>
  <c r="FH189" i="3"/>
  <c r="FH185" i="3"/>
  <c r="FH181" i="3"/>
  <c r="FJ181" i="3" s="1"/>
  <c r="FH177" i="3"/>
  <c r="FH157" i="3"/>
  <c r="FJ157" i="3" s="1"/>
  <c r="FH149" i="3"/>
  <c r="FJ149" i="3" s="1"/>
  <c r="FH105" i="3"/>
  <c r="FH97" i="3"/>
  <c r="FJ97" i="3" s="1"/>
  <c r="FH74" i="3"/>
  <c r="FH66" i="3"/>
  <c r="FJ66" i="3" s="1"/>
  <c r="FH51" i="3"/>
  <c r="FJ51" i="3" s="1"/>
  <c r="FH161" i="3"/>
  <c r="FJ161" i="3" s="1"/>
  <c r="FJ266" i="3"/>
  <c r="FJ250" i="3"/>
  <c r="FJ232" i="3"/>
  <c r="FH217" i="3"/>
  <c r="FJ217" i="3" s="1"/>
  <c r="FJ70" i="3"/>
  <c r="FJ191" i="3"/>
  <c r="FJ200" i="3"/>
  <c r="FJ212" i="3"/>
  <c r="FH153" i="3"/>
  <c r="FJ153" i="3" s="1"/>
  <c r="FH193" i="3"/>
  <c r="FJ31" i="3"/>
  <c r="FJ166" i="3"/>
  <c r="FJ189" i="3"/>
  <c r="FH21" i="3"/>
  <c r="FH109" i="3"/>
  <c r="FJ109" i="3" s="1"/>
  <c r="FH11" i="3"/>
  <c r="FJ11" i="3" s="1"/>
  <c r="FJ227" i="3"/>
  <c r="FJ71" i="3"/>
  <c r="FJ32" i="3"/>
  <c r="FJ201" i="3"/>
  <c r="FJ258" i="3"/>
  <c r="FJ118" i="3"/>
  <c r="FH29" i="3"/>
  <c r="FJ29" i="3" s="1"/>
  <c r="FH113" i="3"/>
  <c r="FJ18" i="3"/>
  <c r="FH19" i="3"/>
  <c r="FH117" i="3"/>
  <c r="FH197" i="3"/>
  <c r="FH209" i="3"/>
  <c r="FJ209" i="3" s="1"/>
  <c r="FH233" i="3"/>
  <c r="FH245" i="3"/>
  <c r="FJ111" i="3"/>
  <c r="FJ207" i="3"/>
  <c r="FH165" i="3"/>
  <c r="FH125" i="3"/>
  <c r="FJ125" i="3" s="1"/>
  <c r="FH205" i="3"/>
  <c r="FJ205" i="3" s="1"/>
  <c r="FH83" i="3"/>
  <c r="FJ115" i="3"/>
  <c r="FH129" i="3"/>
  <c r="FJ129" i="3" s="1"/>
  <c r="FH137" i="3"/>
  <c r="FJ178" i="3"/>
  <c r="FH38" i="3"/>
  <c r="FH47" i="3"/>
  <c r="FJ47" i="3" s="1"/>
  <c r="FH78" i="3"/>
  <c r="FH145" i="3"/>
  <c r="FH169" i="3"/>
  <c r="FJ187" i="3"/>
  <c r="FJ256" i="3"/>
  <c r="FH101" i="3"/>
  <c r="FJ101" i="3" s="1"/>
  <c r="FH43" i="3"/>
  <c r="ZC30" i="2"/>
  <c r="ZA30" i="2"/>
  <c r="YY30" i="2"/>
  <c r="YT30" i="2"/>
  <c r="YS30" i="2"/>
  <c r="YO30" i="2"/>
  <c r="YN30" i="2"/>
  <c r="YJ30" i="2"/>
  <c r="YI30" i="2"/>
  <c r="YF30" i="2"/>
  <c r="YE30" i="2"/>
  <c r="YB30" i="2"/>
  <c r="YA30" i="2"/>
  <c r="XY30" i="2"/>
  <c r="XV30" i="2"/>
  <c r="XS30" i="2"/>
  <c r="XP30" i="2"/>
  <c r="EC272" i="3"/>
  <c r="YK27" i="2"/>
  <c r="XS27" i="2"/>
  <c r="VT30" i="2"/>
  <c r="VP27" i="2"/>
  <c r="VR27" i="2"/>
  <c r="ACP185" i="1"/>
  <c r="ACO185" i="1" s="1"/>
  <c r="FN6" i="3"/>
  <c r="FF185" i="3"/>
  <c r="FC159" i="3"/>
  <c r="FH159" i="3" s="1"/>
  <c r="FJ159" i="3" s="1"/>
  <c r="TT27" i="2"/>
  <c r="FR54" i="3"/>
  <c r="PU27" i="2"/>
  <c r="CW272" i="3"/>
  <c r="ACH272" i="1"/>
  <c r="PJ27" i="2"/>
  <c r="FR58" i="3"/>
  <c r="PC27" i="2"/>
  <c r="OW27" i="2"/>
  <c r="NW27" i="2"/>
  <c r="FB58" i="3"/>
  <c r="BU272" i="3"/>
  <c r="LU27" i="2"/>
  <c r="FJ168" i="3"/>
  <c r="BW272" i="3"/>
  <c r="MK27" i="2"/>
  <c r="NA27" i="2"/>
  <c r="BZ272" i="3"/>
  <c r="CS272" i="3"/>
  <c r="FE155" i="3"/>
  <c r="CQ272" i="3"/>
  <c r="DR272" i="3"/>
  <c r="UV30" i="2"/>
  <c r="FC121" i="3"/>
  <c r="FH121" i="3" s="1"/>
  <c r="DF272" i="3"/>
  <c r="DD272" i="3"/>
  <c r="UK34" i="2"/>
  <c r="DB272" i="3"/>
  <c r="DA272" i="3"/>
  <c r="CX272" i="3"/>
  <c r="ACI272" i="1"/>
  <c r="DE272" i="3"/>
  <c r="TD27" i="2"/>
  <c r="SN27" i="2"/>
  <c r="TJ27" i="2"/>
  <c r="ST27" i="2"/>
  <c r="SS27" i="2"/>
  <c r="ZC27" i="2"/>
  <c r="DN272" i="3"/>
  <c r="FC55" i="3"/>
  <c r="FH55" i="3" s="1"/>
  <c r="FJ55" i="3" s="1"/>
  <c r="FB53" i="3"/>
  <c r="YM27" i="2"/>
  <c r="FA56" i="3"/>
  <c r="XG30" i="2"/>
  <c r="XQ27" i="2"/>
  <c r="YE27" i="2"/>
  <c r="FB17" i="3"/>
  <c r="FC17" i="3"/>
  <c r="FH17" i="3" s="1"/>
  <c r="FJ17" i="3" s="1"/>
  <c r="ACP17" i="1"/>
  <c r="ACO17" i="1" s="1"/>
  <c r="AAT27" i="2"/>
  <c r="ZK27" i="2"/>
  <c r="ABF27" i="2"/>
  <c r="ZU27" i="2"/>
  <c r="YS27" i="2"/>
  <c r="ZL27" i="2"/>
  <c r="AAM27" i="2"/>
  <c r="AAD27" i="2"/>
  <c r="WD27" i="2"/>
  <c r="XC27" i="2"/>
  <c r="XH30" i="2"/>
  <c r="XD30" i="2"/>
  <c r="WW30" i="2"/>
  <c r="WT30" i="2"/>
  <c r="UT30" i="2"/>
  <c r="TT30" i="2"/>
  <c r="TR30" i="2"/>
  <c r="FE16" i="3"/>
  <c r="FF16" i="3"/>
  <c r="EW16" i="3"/>
  <c r="FB15" i="3"/>
  <c r="EX15" i="3"/>
  <c r="FC15" i="3"/>
  <c r="FH15" i="3" s="1"/>
  <c r="FJ15" i="3" s="1"/>
  <c r="EY15" i="3"/>
  <c r="EZ14" i="3"/>
  <c r="FA14" i="3"/>
  <c r="FB13" i="3"/>
  <c r="FC13" i="3"/>
  <c r="FH13" i="3" s="1"/>
  <c r="EY13" i="3"/>
  <c r="DG272" i="3"/>
  <c r="EZ12" i="3"/>
  <c r="FF12" i="3"/>
  <c r="FA12" i="3"/>
  <c r="EW12" i="3"/>
  <c r="ACP14" i="1"/>
  <c r="ACO14" i="1" s="1"/>
  <c r="ACP13" i="1"/>
  <c r="ACO13" i="1" s="1"/>
  <c r="ACJ272" i="1"/>
  <c r="FR16" i="3"/>
  <c r="FR15" i="3"/>
  <c r="FR14" i="3"/>
  <c r="FO6" i="3"/>
  <c r="FQ6" i="3"/>
  <c r="FM6" i="3"/>
  <c r="WW27" i="2"/>
  <c r="WH27" i="2"/>
  <c r="CL272" i="3"/>
  <c r="CC272" i="3"/>
  <c r="PS34" i="2"/>
  <c r="FR12" i="3"/>
  <c r="EY16" i="3"/>
  <c r="EW15" i="3"/>
  <c r="CG272" i="3"/>
  <c r="RL27" i="2"/>
  <c r="FC12" i="3"/>
  <c r="FH12" i="3" s="1"/>
  <c r="QP27" i="2"/>
  <c r="PM27" i="2"/>
  <c r="PH27" i="2"/>
  <c r="PI27" i="2"/>
  <c r="SZ27" i="2"/>
  <c r="QQ27" i="2"/>
  <c r="CT272" i="3"/>
  <c r="SL27" i="2"/>
  <c r="SD27" i="2"/>
  <c r="RX27" i="2"/>
  <c r="RN27" i="2"/>
  <c r="ACP12" i="1"/>
  <c r="ACO12" i="1" s="1"/>
  <c r="PN27" i="2"/>
  <c r="FR13" i="3"/>
  <c r="LB27" i="2"/>
  <c r="ON27" i="2"/>
  <c r="LZ27" i="2"/>
  <c r="PA27" i="2"/>
  <c r="NT27" i="2"/>
  <c r="LY27" i="2"/>
  <c r="MO27" i="2"/>
  <c r="HQ27" i="2"/>
  <c r="KP27" i="2"/>
  <c r="KR27" i="2"/>
  <c r="JE27" i="2"/>
  <c r="JJ27" i="2"/>
  <c r="IK27" i="2"/>
  <c r="JV27" i="2"/>
  <c r="IP27" i="2"/>
  <c r="HH27" i="2"/>
  <c r="IW27" i="2"/>
  <c r="HY27" i="2"/>
  <c r="JG27" i="2"/>
  <c r="JU27" i="2"/>
  <c r="HM27" i="2"/>
  <c r="KK27" i="2"/>
  <c r="IZ27" i="2"/>
  <c r="JW27" i="2"/>
  <c r="JF27" i="2"/>
  <c r="KL27" i="2"/>
  <c r="JT27" i="2"/>
  <c r="HZ27" i="2"/>
  <c r="IF27" i="2"/>
  <c r="IH27" i="2"/>
  <c r="IT27" i="2"/>
  <c r="IN27" i="2"/>
  <c r="DW27" i="2"/>
  <c r="EE27" i="2"/>
  <c r="EM27" i="2"/>
  <c r="ES27" i="2"/>
  <c r="U272" i="3"/>
  <c r="AC272" i="3"/>
  <c r="AH272" i="3"/>
  <c r="AG272" i="3"/>
  <c r="BE272" i="3"/>
  <c r="BQ272" i="3"/>
  <c r="EX198" i="3"/>
  <c r="EW103" i="3"/>
  <c r="CP272" i="3"/>
  <c r="DI272" i="3"/>
  <c r="BA272" i="3"/>
  <c r="K272" i="3"/>
  <c r="EY25" i="3"/>
  <c r="AU272" i="3"/>
  <c r="BG272" i="3"/>
  <c r="EY165" i="3"/>
  <c r="DC272" i="3"/>
  <c r="EY183" i="3"/>
  <c r="EY219" i="3"/>
  <c r="EY267" i="3"/>
  <c r="EY265" i="3"/>
  <c r="EY264" i="3"/>
  <c r="EY262" i="3"/>
  <c r="EY260" i="3"/>
  <c r="EY259" i="3"/>
  <c r="EY257" i="3"/>
  <c r="EY254" i="3"/>
  <c r="EY252" i="3"/>
  <c r="EY251" i="3"/>
  <c r="EY250" i="3"/>
  <c r="EY248" i="3"/>
  <c r="EY246" i="3"/>
  <c r="EY243" i="3"/>
  <c r="EY241" i="3"/>
  <c r="EY239" i="3"/>
  <c r="EY238" i="3"/>
  <c r="EY236" i="3"/>
  <c r="EY234" i="3"/>
  <c r="EY232" i="3"/>
  <c r="EY231" i="3"/>
  <c r="EY230" i="3"/>
  <c r="EY229" i="3"/>
  <c r="EY226" i="3"/>
  <c r="EY224" i="3"/>
  <c r="EY220" i="3"/>
  <c r="EZ261" i="3"/>
  <c r="EZ186" i="3"/>
  <c r="EZ170" i="3"/>
  <c r="EZ158" i="3"/>
  <c r="EZ142" i="3"/>
  <c r="EZ138" i="3"/>
  <c r="EZ126" i="3"/>
  <c r="EZ102" i="3"/>
  <c r="EZ71" i="3"/>
  <c r="EZ67" i="3"/>
  <c r="EZ58" i="3"/>
  <c r="EZ43" i="3"/>
  <c r="EZ33" i="3"/>
  <c r="PQ27" i="2"/>
  <c r="TL27" i="2"/>
  <c r="XO27" i="2"/>
  <c r="VT27" i="2"/>
  <c r="TH27" i="2"/>
  <c r="UH27" i="2"/>
  <c r="FE9" i="3"/>
  <c r="LW27" i="2"/>
  <c r="JB27" i="2"/>
  <c r="YU27" i="2"/>
  <c r="OS27" i="2"/>
  <c r="XW27" i="2"/>
  <c r="V272" i="3"/>
  <c r="EW25" i="3"/>
  <c r="NS27" i="2"/>
  <c r="OQ27" i="2"/>
  <c r="FJ228" i="3"/>
  <c r="RF27" i="2"/>
  <c r="EW9" i="3"/>
  <c r="PW27" i="2"/>
  <c r="UN27" i="2"/>
  <c r="SB27" i="2"/>
  <c r="XG27" i="2"/>
  <c r="RV27" i="2"/>
  <c r="FJ128" i="3"/>
  <c r="FJ41" i="3"/>
  <c r="EZ245" i="3"/>
  <c r="EZ225" i="3"/>
  <c r="EZ205" i="3"/>
  <c r="EZ258" i="3"/>
  <c r="EZ234" i="3"/>
  <c r="EZ218" i="3"/>
  <c r="EZ166" i="3"/>
  <c r="EZ106" i="3"/>
  <c r="EX49" i="3"/>
  <c r="EX271" i="3"/>
  <c r="EZ268" i="3"/>
  <c r="EW268" i="3"/>
  <c r="EX269" i="3"/>
  <c r="EY269" i="3"/>
  <c r="O5" i="4"/>
  <c r="G14" i="4"/>
  <c r="FF270" i="3"/>
  <c r="FF269" i="3"/>
  <c r="FF268" i="3"/>
  <c r="FJ268" i="3" s="1"/>
  <c r="FJ112" i="3"/>
  <c r="FJ95" i="3"/>
  <c r="FF263" i="3"/>
  <c r="FJ263" i="3" s="1"/>
  <c r="FF261" i="3"/>
  <c r="FF255" i="3"/>
  <c r="FF252" i="3"/>
  <c r="FJ252" i="3" s="1"/>
  <c r="FF251" i="3"/>
  <c r="FF247" i="3"/>
  <c r="FF245" i="3"/>
  <c r="FF240" i="3"/>
  <c r="FF239" i="3"/>
  <c r="FJ239" i="3" s="1"/>
  <c r="FF234" i="3"/>
  <c r="FJ234" i="3" s="1"/>
  <c r="FF228" i="3"/>
  <c r="FF226" i="3"/>
  <c r="FF222" i="3"/>
  <c r="FJ222" i="3" s="1"/>
  <c r="FF220" i="3"/>
  <c r="FF214" i="3"/>
  <c r="FF211" i="3"/>
  <c r="FJ211" i="3" s="1"/>
  <c r="FF204" i="3"/>
  <c r="FJ204" i="3" s="1"/>
  <c r="FF202" i="3"/>
  <c r="FJ202" i="3" s="1"/>
  <c r="FF199" i="3"/>
  <c r="FJ199" i="3" s="1"/>
  <c r="FF198" i="3"/>
  <c r="FF195" i="3"/>
  <c r="FJ195" i="3" s="1"/>
  <c r="FF194" i="3"/>
  <c r="FJ194" i="3" s="1"/>
  <c r="FF188" i="3"/>
  <c r="FF184" i="3"/>
  <c r="FJ184" i="3" s="1"/>
  <c r="FF175" i="3"/>
  <c r="FF167" i="3"/>
  <c r="FF165" i="3"/>
  <c r="FF162" i="3"/>
  <c r="FJ162" i="3" s="1"/>
  <c r="FF160" i="3"/>
  <c r="FF155" i="3"/>
  <c r="FF154" i="3"/>
  <c r="FJ154" i="3" s="1"/>
  <c r="FF148" i="3"/>
  <c r="FJ148" i="3" s="1"/>
  <c r="FF143" i="3"/>
  <c r="FJ143" i="3" s="1"/>
  <c r="FF142" i="3"/>
  <c r="FF139" i="3"/>
  <c r="FF127" i="3"/>
  <c r="FJ127" i="3" s="1"/>
  <c r="FF126" i="3"/>
  <c r="FJ126" i="3" s="1"/>
  <c r="FF122" i="3"/>
  <c r="FJ122" i="3" s="1"/>
  <c r="FF121" i="3"/>
  <c r="FF117" i="3"/>
  <c r="FF113" i="3"/>
  <c r="FJ113" i="3" s="1"/>
  <c r="FF110" i="3"/>
  <c r="FJ110" i="3" s="1"/>
  <c r="FF106" i="3"/>
  <c r="FJ106" i="3" s="1"/>
  <c r="FF105" i="3"/>
  <c r="FF104" i="3"/>
  <c r="FJ104" i="3" s="1"/>
  <c r="FF103" i="3"/>
  <c r="FJ103" i="3" s="1"/>
  <c r="FF102" i="3"/>
  <c r="FJ102" i="3" s="1"/>
  <c r="FF99" i="3"/>
  <c r="FJ99" i="3" s="1"/>
  <c r="FF98" i="3"/>
  <c r="FJ98" i="3" s="1"/>
  <c r="FF96" i="3"/>
  <c r="FJ96" i="3" s="1"/>
  <c r="FF95" i="3"/>
  <c r="FF94" i="3"/>
  <c r="FJ94" i="3" s="1"/>
  <c r="FF90" i="3"/>
  <c r="FJ90" i="3" s="1"/>
  <c r="FF87" i="3"/>
  <c r="FJ87" i="3" s="1"/>
  <c r="FF79" i="3"/>
  <c r="FJ79" i="3" s="1"/>
  <c r="FF76" i="3"/>
  <c r="FJ76" i="3" s="1"/>
  <c r="FF74" i="3"/>
  <c r="FF73" i="3"/>
  <c r="FJ73" i="3" s="1"/>
  <c r="FF67" i="3"/>
  <c r="FF63" i="3"/>
  <c r="FJ63" i="3" s="1"/>
  <c r="FF61" i="3"/>
  <c r="FF60" i="3"/>
  <c r="FJ60" i="3" s="1"/>
  <c r="FF45" i="3"/>
  <c r="FJ45" i="3" s="1"/>
  <c r="FF43" i="3"/>
  <c r="FF26" i="3"/>
  <c r="FJ26" i="3" s="1"/>
  <c r="FF24" i="3"/>
  <c r="FF9" i="3"/>
  <c r="FJ9" i="3" s="1"/>
  <c r="FC270" i="3"/>
  <c r="FH270" i="3" s="1"/>
  <c r="FJ270" i="3" s="1"/>
  <c r="FC269" i="3"/>
  <c r="FH269" i="3" s="1"/>
  <c r="FC267" i="3"/>
  <c r="FH267" i="3" s="1"/>
  <c r="FJ267" i="3" s="1"/>
  <c r="FC265" i="3"/>
  <c r="FH265" i="3" s="1"/>
  <c r="FJ265" i="3" s="1"/>
  <c r="FC262" i="3"/>
  <c r="FH262" i="3" s="1"/>
  <c r="FJ262" i="3" s="1"/>
  <c r="FC261" i="3"/>
  <c r="FH261" i="3" s="1"/>
  <c r="FC260" i="3"/>
  <c r="FH260" i="3" s="1"/>
  <c r="FJ260" i="3" s="1"/>
  <c r="FC257" i="3"/>
  <c r="FH257" i="3" s="1"/>
  <c r="FJ257" i="3" s="1"/>
  <c r="FC255" i="3"/>
  <c r="FH255" i="3" s="1"/>
  <c r="FJ255" i="3" s="1"/>
  <c r="FC254" i="3"/>
  <c r="FH254" i="3" s="1"/>
  <c r="FJ254" i="3" s="1"/>
  <c r="FC251" i="3"/>
  <c r="FH251" i="3" s="1"/>
  <c r="FC249" i="3"/>
  <c r="FH249" i="3" s="1"/>
  <c r="FJ249" i="3" s="1"/>
  <c r="FC248" i="3"/>
  <c r="FH248" i="3" s="1"/>
  <c r="FJ248" i="3" s="1"/>
  <c r="FC247" i="3"/>
  <c r="FH247" i="3" s="1"/>
  <c r="FC246" i="3"/>
  <c r="FH246" i="3" s="1"/>
  <c r="FJ246" i="3" s="1"/>
  <c r="FC242" i="3"/>
  <c r="FH242" i="3" s="1"/>
  <c r="FJ242" i="3" s="1"/>
  <c r="FC241" i="3"/>
  <c r="FH241" i="3" s="1"/>
  <c r="FJ241" i="3" s="1"/>
  <c r="FC240" i="3"/>
  <c r="FH240" i="3" s="1"/>
  <c r="FC236" i="3"/>
  <c r="FH236" i="3" s="1"/>
  <c r="FJ236" i="3" s="1"/>
  <c r="FC229" i="3"/>
  <c r="FH229" i="3" s="1"/>
  <c r="FJ229" i="3" s="1"/>
  <c r="FC226" i="3"/>
  <c r="FH226" i="3" s="1"/>
  <c r="FJ226" i="3" s="1"/>
  <c r="FC221" i="3"/>
  <c r="FH221" i="3" s="1"/>
  <c r="FC220" i="3"/>
  <c r="FH220" i="3" s="1"/>
  <c r="FJ220" i="3" s="1"/>
  <c r="FC218" i="3"/>
  <c r="FH218" i="3" s="1"/>
  <c r="FJ218" i="3" s="1"/>
  <c r="FC215" i="3"/>
  <c r="FH215" i="3" s="1"/>
  <c r="FJ215" i="3" s="1"/>
  <c r="FC214" i="3"/>
  <c r="FH214" i="3" s="1"/>
  <c r="FC208" i="3"/>
  <c r="FH208" i="3" s="1"/>
  <c r="FJ208" i="3" s="1"/>
  <c r="FC206" i="3"/>
  <c r="FH206" i="3" s="1"/>
  <c r="FJ206" i="3" s="1"/>
  <c r="FC198" i="3"/>
  <c r="FH198" i="3" s="1"/>
  <c r="FJ198" i="3" s="1"/>
  <c r="FC196" i="3"/>
  <c r="FH196" i="3" s="1"/>
  <c r="FJ196" i="3" s="1"/>
  <c r="FC188" i="3"/>
  <c r="FH188" i="3" s="1"/>
  <c r="FJ188" i="3" s="1"/>
  <c r="FC175" i="3"/>
  <c r="FH175" i="3" s="1"/>
  <c r="FC173" i="3"/>
  <c r="FH173" i="3" s="1"/>
  <c r="FJ173" i="3" s="1"/>
  <c r="FC164" i="3"/>
  <c r="FH164" i="3" s="1"/>
  <c r="FJ164" i="3" s="1"/>
  <c r="FC160" i="3"/>
  <c r="FH160" i="3" s="1"/>
  <c r="FC155" i="3"/>
  <c r="FH155" i="3" s="1"/>
  <c r="FC152" i="3"/>
  <c r="FH152" i="3" s="1"/>
  <c r="FJ152" i="3" s="1"/>
  <c r="FC140" i="3"/>
  <c r="FH140" i="3" s="1"/>
  <c r="FJ140" i="3" s="1"/>
  <c r="FC133" i="3"/>
  <c r="FH133" i="3" s="1"/>
  <c r="FJ133" i="3" s="1"/>
  <c r="FC120" i="3"/>
  <c r="FH120" i="3" s="1"/>
  <c r="FJ120" i="3" s="1"/>
  <c r="FC108" i="3"/>
  <c r="FH108" i="3" s="1"/>
  <c r="FJ108" i="3" s="1"/>
  <c r="FC100" i="3"/>
  <c r="FH100" i="3" s="1"/>
  <c r="FJ100" i="3" s="1"/>
  <c r="FC82" i="3"/>
  <c r="FH82" i="3" s="1"/>
  <c r="FC67" i="3"/>
  <c r="FH67" i="3" s="1"/>
  <c r="FJ67" i="3" s="1"/>
  <c r="FC64" i="3"/>
  <c r="FH64" i="3" s="1"/>
  <c r="FJ64" i="3" s="1"/>
  <c r="FC62" i="3"/>
  <c r="FH62" i="3" s="1"/>
  <c r="FJ62" i="3" s="1"/>
  <c r="FC61" i="3"/>
  <c r="FH61" i="3" s="1"/>
  <c r="FC50" i="3"/>
  <c r="FH50" i="3" s="1"/>
  <c r="FJ50" i="3" s="1"/>
  <c r="FC48" i="3"/>
  <c r="FH48" i="3" s="1"/>
  <c r="BK272" i="3"/>
  <c r="FC24" i="3"/>
  <c r="FH24" i="3" s="1"/>
  <c r="FJ24" i="3" s="1"/>
  <c r="FC80" i="3"/>
  <c r="FH80" i="3" s="1"/>
  <c r="FJ80" i="3" s="1"/>
  <c r="EX93" i="3"/>
  <c r="EY93" i="3"/>
  <c r="ACP262" i="1"/>
  <c r="ACO262" i="1" s="1"/>
  <c r="ACP245" i="1"/>
  <c r="ACO245" i="1" s="1"/>
  <c r="ACP237" i="1"/>
  <c r="ACO237" i="1" s="1"/>
  <c r="ACP221" i="1"/>
  <c r="ACO221" i="1" s="1"/>
  <c r="ACP213" i="1"/>
  <c r="ACO213" i="1" s="1"/>
  <c r="ACP201" i="1"/>
  <c r="ACO201" i="1" s="1"/>
  <c r="ACG272" i="1"/>
  <c r="ACP145" i="1"/>
  <c r="ACO145" i="1" s="1"/>
  <c r="ACP141" i="1"/>
  <c r="ACO141" i="1" s="1"/>
  <c r="ACP113" i="1"/>
  <c r="ACO113" i="1" s="1"/>
  <c r="ACP73" i="1"/>
  <c r="ACO73" i="1" s="1"/>
  <c r="ACP61" i="1"/>
  <c r="ACO61" i="1" s="1"/>
  <c r="ACF272" i="1"/>
  <c r="ACP128" i="1"/>
  <c r="ACO128" i="1" s="1"/>
  <c r="ACP80" i="1"/>
  <c r="ACO80" i="1" s="1"/>
  <c r="ACD272" i="1"/>
  <c r="ACP154" i="1"/>
  <c r="ACO154" i="1" s="1"/>
  <c r="ACP146" i="1"/>
  <c r="ACO146" i="1" s="1"/>
  <c r="ACP110" i="1"/>
  <c r="ACO110" i="1" s="1"/>
  <c r="Z272" i="3"/>
  <c r="AL272" i="3"/>
  <c r="M272" i="3"/>
  <c r="EX28" i="3"/>
  <c r="EX46" i="3"/>
  <c r="EX56" i="3"/>
  <c r="EX66" i="3"/>
  <c r="EX74" i="3"/>
  <c r="EX78" i="3"/>
  <c r="EX88" i="3"/>
  <c r="EX97" i="3"/>
  <c r="EX101" i="3"/>
  <c r="EX105" i="3"/>
  <c r="EX109" i="3"/>
  <c r="EX113" i="3"/>
  <c r="EX117" i="3"/>
  <c r="EX121" i="3"/>
  <c r="EX125" i="3"/>
  <c r="EX129" i="3"/>
  <c r="EX137" i="3"/>
  <c r="EX141" i="3"/>
  <c r="EX145" i="3"/>
  <c r="EX153" i="3"/>
  <c r="EX157" i="3"/>
  <c r="EX167" i="3"/>
  <c r="EX171" i="3"/>
  <c r="EX174" i="3"/>
  <c r="EX177" i="3"/>
  <c r="EX179" i="3"/>
  <c r="EX192" i="3"/>
  <c r="EX195" i="3"/>
  <c r="EX200" i="3"/>
  <c r="EX208" i="3"/>
  <c r="EX212" i="3"/>
  <c r="EX216" i="3"/>
  <c r="EX181" i="3"/>
  <c r="OC27" i="2"/>
  <c r="KD13" i="2"/>
  <c r="HE13" i="2"/>
  <c r="YD13" i="2"/>
  <c r="VE13" i="2"/>
  <c r="FG13" i="2"/>
  <c r="KI13" i="2"/>
  <c r="ABC13" i="2"/>
  <c r="OG13" i="2"/>
  <c r="GU13" i="2"/>
  <c r="AM13" i="2"/>
  <c r="FU13" i="2"/>
  <c r="SH13" i="2"/>
  <c r="KZ13" i="2"/>
  <c r="UH13" i="2"/>
  <c r="YX13" i="2"/>
  <c r="AT13" i="2"/>
  <c r="FF13" i="2"/>
  <c r="FE13" i="2"/>
  <c r="QO13" i="2"/>
  <c r="DS13" i="2"/>
  <c r="ABF13" i="2"/>
  <c r="BO13" i="2"/>
  <c r="P15" i="4"/>
  <c r="Q17" i="4"/>
  <c r="BE13" i="2"/>
  <c r="FN13" i="2"/>
  <c r="MJ13" i="2"/>
  <c r="UV13" i="2"/>
  <c r="WX13" i="2"/>
  <c r="GV13" i="2"/>
  <c r="FI13" i="2"/>
  <c r="ZG13" i="2"/>
  <c r="PV13" i="2"/>
  <c r="WL13" i="2"/>
  <c r="MF13" i="2"/>
  <c r="QR13" i="2"/>
  <c r="MT13" i="2"/>
  <c r="ABA13" i="2"/>
  <c r="WZ13" i="2"/>
  <c r="WR13" i="2"/>
  <c r="UO13" i="2"/>
  <c r="GL13" i="2"/>
  <c r="WJ13" i="2"/>
  <c r="ON13" i="2"/>
  <c r="Q14" i="4"/>
  <c r="VU27" i="2"/>
  <c r="N16" i="4"/>
  <c r="Q19" i="4"/>
  <c r="O17" i="4"/>
  <c r="XM30" i="2"/>
  <c r="ABB27" i="2"/>
  <c r="ZN30" i="2"/>
  <c r="ES272" i="3"/>
  <c r="AAE27" i="2"/>
  <c r="ZV27" i="2"/>
  <c r="ZN27" i="2"/>
  <c r="FJ142" i="3"/>
  <c r="WZ30" i="2"/>
  <c r="NM27" i="2"/>
  <c r="YC30" i="2"/>
  <c r="EZ152" i="3"/>
  <c r="YC27" i="2"/>
  <c r="FJ146" i="3"/>
  <c r="SX27" i="2"/>
  <c r="SH27" i="2"/>
  <c r="FJ107" i="3"/>
  <c r="TF27" i="2"/>
  <c r="WB27" i="2"/>
  <c r="NE27" i="2"/>
  <c r="FJ28" i="3"/>
  <c r="EZ60" i="3"/>
  <c r="FJ203" i="3"/>
  <c r="FJ21" i="3"/>
  <c r="FJ25" i="3"/>
  <c r="QZ27" i="2"/>
  <c r="PT27" i="2"/>
  <c r="RC27" i="2"/>
  <c r="QS27" i="2"/>
  <c r="NH27" i="2"/>
  <c r="MB27" i="2"/>
  <c r="RU27" i="2"/>
  <c r="ML27" i="2"/>
  <c r="ME27" i="2"/>
  <c r="EX60" i="3"/>
  <c r="ACP60" i="1"/>
  <c r="ACO60" i="1" s="1"/>
  <c r="EQ27" i="2"/>
  <c r="OX27" i="2"/>
  <c r="FJ88" i="3"/>
  <c r="RB27" i="2"/>
  <c r="PV27" i="2"/>
  <c r="NJ27" i="2"/>
  <c r="QO27" i="2"/>
  <c r="QV27" i="2"/>
  <c r="VM27" i="2"/>
  <c r="QX27" i="2"/>
  <c r="RR27" i="2"/>
  <c r="PD27" i="2"/>
  <c r="EL27" i="2"/>
  <c r="ND27" i="2"/>
  <c r="CJ27" i="2"/>
  <c r="WN27" i="2"/>
  <c r="VH27" i="2"/>
  <c r="UB27" i="2"/>
  <c r="SV27" i="2"/>
  <c r="RP27" i="2"/>
  <c r="WY27" i="2"/>
  <c r="TR27" i="2"/>
  <c r="XU27" i="2"/>
  <c r="WJ27" i="2"/>
  <c r="VD27" i="2"/>
  <c r="TX27" i="2"/>
  <c r="SR27" i="2"/>
  <c r="VV27" i="2"/>
  <c r="VN27" i="2"/>
  <c r="XE27" i="2"/>
  <c r="FJ172" i="3"/>
  <c r="FJ144" i="3"/>
  <c r="FJ224" i="3"/>
  <c r="OK27" i="2"/>
  <c r="CB27" i="2"/>
  <c r="MV27" i="2"/>
  <c r="ZW27" i="2"/>
  <c r="EH27" i="2"/>
  <c r="VL27" i="2"/>
  <c r="KJ27" i="2"/>
  <c r="PY27" i="2"/>
  <c r="KF27" i="2"/>
  <c r="HX27" i="2"/>
  <c r="QY27" i="2"/>
  <c r="FJ30" i="3"/>
  <c r="FJ89" i="3"/>
  <c r="FJ264" i="3"/>
  <c r="LS27" i="2"/>
  <c r="RT27" i="2"/>
  <c r="UD27" i="2"/>
  <c r="OO27" i="2"/>
  <c r="MW27" i="2"/>
  <c r="FJ65" i="3"/>
  <c r="PK27" i="2"/>
  <c r="KB27" i="2"/>
  <c r="FV27" i="2"/>
  <c r="FJ139" i="3"/>
  <c r="BU27" i="2"/>
  <c r="XF30" i="2"/>
  <c r="WS27" i="2"/>
  <c r="WF27" i="2"/>
  <c r="LX27" i="2"/>
  <c r="EZ23" i="3"/>
  <c r="VX27" i="2"/>
  <c r="SF27" i="2"/>
  <c r="UW27" i="2"/>
  <c r="UO27" i="2"/>
  <c r="CL27" i="2"/>
  <c r="EF27" i="2"/>
  <c r="TA27" i="2"/>
  <c r="PZ27" i="2"/>
  <c r="MN27" i="2"/>
  <c r="UL27" i="2"/>
  <c r="KD27" i="2"/>
  <c r="MI27" i="2"/>
  <c r="TV27" i="2"/>
  <c r="NC27" i="2"/>
  <c r="RE27" i="2"/>
  <c r="OB27" i="2"/>
  <c r="NL27" i="2"/>
  <c r="JX27" i="2"/>
  <c r="TP27" i="2"/>
  <c r="FF23" i="3"/>
  <c r="FC23" i="3"/>
  <c r="FH23" i="3" s="1"/>
  <c r="ACP23" i="1"/>
  <c r="ACO23" i="1" s="1"/>
  <c r="XM27" i="2"/>
  <c r="XA27" i="2"/>
  <c r="EY53" i="3"/>
  <c r="FJ78" i="3"/>
  <c r="FJ53" i="3"/>
  <c r="OM27" i="2"/>
  <c r="LF27" i="2"/>
  <c r="FJ39" i="3"/>
  <c r="UF27" i="2"/>
  <c r="OL27" i="2"/>
  <c r="FJ58" i="3"/>
  <c r="FW27" i="2"/>
  <c r="PO27" i="2"/>
  <c r="LD27" i="2"/>
  <c r="LO27" i="2"/>
  <c r="QF27" i="2"/>
  <c r="OJ27" i="2"/>
  <c r="FJ84" i="3"/>
  <c r="FJ190" i="3"/>
  <c r="J272" i="3"/>
  <c r="ABL30" i="2"/>
  <c r="ABJ30" i="2"/>
  <c r="ABI30" i="2"/>
  <c r="ABH30" i="2"/>
  <c r="ABF30" i="2"/>
  <c r="ABD30" i="2"/>
  <c r="ABB30" i="2"/>
  <c r="AAX30" i="2"/>
  <c r="AAU30" i="2"/>
  <c r="AAS30" i="2"/>
  <c r="AAM30" i="2"/>
  <c r="AAF30" i="2"/>
  <c r="AAD30" i="2"/>
  <c r="ZZ30" i="2"/>
  <c r="ZX30" i="2"/>
  <c r="ZW30" i="2"/>
  <c r="ZQ30" i="2"/>
  <c r="ZO30" i="2"/>
  <c r="ZK30" i="2"/>
  <c r="ZE30" i="2"/>
  <c r="ZD30" i="2"/>
  <c r="YZ30" i="2"/>
  <c r="YW30" i="2"/>
  <c r="YR30" i="2"/>
  <c r="YK30" i="2"/>
  <c r="YH30" i="2"/>
  <c r="YG30" i="2"/>
  <c r="XY27" i="2"/>
  <c r="XW30" i="2"/>
  <c r="XU30" i="2"/>
  <c r="XR30" i="2"/>
  <c r="XQ30" i="2"/>
  <c r="XN30" i="2"/>
  <c r="XE30" i="2"/>
  <c r="XA30" i="2"/>
  <c r="VU30" i="2"/>
  <c r="UU30" i="2"/>
  <c r="UP30" i="2"/>
  <c r="UC30" i="2"/>
  <c r="SV30" i="2"/>
  <c r="SK30" i="2"/>
  <c r="RY30" i="2"/>
  <c r="RX30" i="2"/>
  <c r="RP30" i="2"/>
  <c r="QM30" i="2"/>
  <c r="QJ30" i="2"/>
  <c r="QG30" i="2"/>
  <c r="QC30" i="2"/>
  <c r="QA30" i="2"/>
  <c r="PP30" i="2"/>
  <c r="OT30" i="2"/>
  <c r="NY30" i="2"/>
  <c r="NF30" i="2"/>
  <c r="NE30" i="2"/>
  <c r="MR30" i="2"/>
  <c r="MD30" i="2"/>
  <c r="LW30" i="2"/>
  <c r="LP30" i="2"/>
  <c r="LE30" i="2"/>
  <c r="KM30" i="2"/>
  <c r="JV30" i="2"/>
  <c r="HG30" i="2"/>
  <c r="HC30" i="2"/>
  <c r="GJ30" i="2"/>
  <c r="ES30" i="2"/>
  <c r="EW152" i="3"/>
  <c r="EW108" i="3"/>
  <c r="FE142" i="3"/>
  <c r="FE207" i="3"/>
  <c r="FE146" i="3"/>
  <c r="FE211" i="3"/>
  <c r="EY96" i="3"/>
  <c r="EY26" i="3"/>
  <c r="TB27" i="2"/>
  <c r="RA27" i="2"/>
  <c r="EB27" i="2"/>
  <c r="CX27" i="2"/>
  <c r="KC27" i="2"/>
  <c r="UV27" i="2"/>
  <c r="FB27" i="2"/>
  <c r="TY27" i="2"/>
  <c r="OI27" i="2"/>
  <c r="MQ27" i="2"/>
  <c r="OG27" i="2"/>
  <c r="NQ27" i="2"/>
  <c r="KY27" i="2"/>
  <c r="LT27" i="2"/>
  <c r="UT27" i="2"/>
  <c r="LE27" i="2"/>
  <c r="FJ19" i="3"/>
  <c r="JV13" i="2"/>
  <c r="FX13" i="2"/>
  <c r="GY13" i="2"/>
  <c r="CA13" i="2"/>
  <c r="AAX13" i="2"/>
  <c r="VR13" i="2"/>
  <c r="PY13" i="2"/>
  <c r="WP13" i="2"/>
  <c r="AAJ13" i="2"/>
  <c r="XC13" i="2"/>
  <c r="BC13" i="2"/>
  <c r="YZ13" i="2"/>
  <c r="EB13" i="2"/>
  <c r="LV13" i="2"/>
  <c r="CW13" i="2"/>
  <c r="JE13" i="2"/>
  <c r="CJ13" i="2"/>
  <c r="AAP13" i="2"/>
  <c r="RW13" i="2"/>
  <c r="RF13" i="2"/>
  <c r="UA13" i="2"/>
  <c r="KG13" i="2"/>
  <c r="IB13" i="2"/>
  <c r="VT13" i="2"/>
  <c r="WQ13" i="2"/>
  <c r="BQ13" i="2"/>
  <c r="DQ13" i="2"/>
  <c r="ZZ13" i="2"/>
  <c r="SJ13" i="2"/>
  <c r="AE13" i="2"/>
  <c r="KW13" i="2"/>
  <c r="UT13" i="2"/>
  <c r="AQ13" i="2"/>
  <c r="XE13" i="2"/>
  <c r="FM13" i="2"/>
  <c r="UY13" i="2"/>
  <c r="HK13" i="2"/>
  <c r="IH13" i="2"/>
  <c r="XZ13" i="2"/>
  <c r="BR13" i="2"/>
  <c r="Z13" i="2"/>
  <c r="IF13" i="2"/>
  <c r="JT13" i="2"/>
  <c r="AG13" i="2"/>
  <c r="RQ13" i="2"/>
  <c r="NS13" i="2"/>
  <c r="KN13" i="2"/>
  <c r="RE13" i="2"/>
  <c r="YL13" i="2"/>
  <c r="RK13" i="2"/>
  <c r="CB13" i="2"/>
  <c r="OD13" i="2"/>
  <c r="QI13" i="2"/>
  <c r="VO13" i="2"/>
  <c r="AAD13" i="2"/>
  <c r="JH13" i="2"/>
  <c r="HC13" i="2"/>
  <c r="LC13" i="2"/>
  <c r="PR13" i="2"/>
  <c r="YO13" i="2"/>
  <c r="SP13" i="2"/>
  <c r="QY13" i="2"/>
  <c r="AAQ13" i="2"/>
  <c r="SX13" i="2"/>
  <c r="DU13" i="2"/>
  <c r="VA13" i="2"/>
  <c r="NN13" i="2"/>
  <c r="AAI13" i="2"/>
  <c r="CY13" i="2"/>
  <c r="IZ13" i="2"/>
  <c r="LO13" i="2"/>
  <c r="SS13" i="2"/>
  <c r="VD13" i="2"/>
  <c r="FC13" i="2"/>
  <c r="GF13" i="2"/>
  <c r="TD13" i="2"/>
  <c r="IM13" i="2"/>
  <c r="KQ13" i="2"/>
  <c r="GM13" i="2"/>
  <c r="WS13" i="2"/>
  <c r="AAL13" i="2"/>
  <c r="EW13" i="2"/>
  <c r="YS13" i="2"/>
  <c r="LF13" i="2"/>
  <c r="GB13" i="2"/>
  <c r="RZ13" i="2"/>
  <c r="TP13" i="2"/>
  <c r="WK13" i="2"/>
  <c r="IO13" i="2"/>
  <c r="PC13" i="2"/>
  <c r="FJ13" i="2"/>
  <c r="BP13" i="2"/>
  <c r="VK13" i="2"/>
  <c r="IE13" i="2"/>
  <c r="HR13" i="2"/>
  <c r="KB13" i="2"/>
  <c r="EK13" i="2"/>
  <c r="EF13" i="2"/>
  <c r="AAF13" i="2"/>
  <c r="AJ13" i="2"/>
  <c r="EE13" i="2"/>
  <c r="ZE13" i="2"/>
  <c r="QZ13" i="2"/>
  <c r="TI13" i="2"/>
  <c r="IU13" i="2"/>
  <c r="S13" i="2"/>
  <c r="XX13" i="2"/>
  <c r="UC13" i="2"/>
  <c r="DH13" i="2"/>
  <c r="GX13" i="2"/>
  <c r="DR13" i="2"/>
  <c r="LX13" i="2"/>
  <c r="PW13" i="2"/>
  <c r="PN13" i="2"/>
  <c r="GW13" i="2"/>
  <c r="UI13" i="2"/>
  <c r="MN13" i="2"/>
  <c r="SQ13" i="2"/>
  <c r="YY13" i="2"/>
  <c r="WV13" i="2"/>
  <c r="OB13" i="2"/>
  <c r="SL13" i="2"/>
  <c r="DB13" i="2"/>
  <c r="LQ13" i="2"/>
  <c r="XR13" i="2"/>
  <c r="VM13" i="2"/>
  <c r="NH13" i="2"/>
  <c r="PQ13" i="2"/>
  <c r="R13" i="2"/>
  <c r="DI13" i="2"/>
  <c r="CC13" i="2"/>
  <c r="OR13" i="2"/>
  <c r="LU13" i="2"/>
  <c r="DP13" i="2"/>
  <c r="MW13" i="2"/>
  <c r="UQ13" i="2"/>
  <c r="WM13" i="2"/>
  <c r="IL13" i="2"/>
  <c r="PO13" i="2"/>
  <c r="VU13" i="2"/>
  <c r="QX13" i="2"/>
  <c r="CF13" i="2"/>
  <c r="VN13" i="2"/>
  <c r="UB13" i="2"/>
  <c r="OE13" i="2"/>
  <c r="JD13" i="2"/>
  <c r="PD13" i="2"/>
  <c r="XS13" i="2"/>
  <c r="BH13" i="2"/>
  <c r="AS13" i="2"/>
  <c r="ZS13" i="2"/>
  <c r="QG13" i="2"/>
  <c r="DA13" i="2"/>
  <c r="OF13" i="2"/>
  <c r="ES13" i="2"/>
  <c r="TG13" i="2"/>
  <c r="WN13" i="2"/>
  <c r="YB13" i="2"/>
  <c r="M13" i="2"/>
  <c r="OV13" i="2"/>
  <c r="U13" i="2"/>
  <c r="LI13" i="2"/>
  <c r="VI13" i="2"/>
  <c r="JZ13" i="2"/>
  <c r="NB13" i="2"/>
  <c r="JU13" i="2"/>
  <c r="UD13" i="2"/>
  <c r="VH13" i="2"/>
  <c r="ZH13" i="2"/>
  <c r="RM13" i="2"/>
  <c r="RG13" i="2"/>
  <c r="AAW13" i="2"/>
  <c r="MP13" i="2"/>
  <c r="BA13" i="2"/>
  <c r="UL13" i="2"/>
  <c r="ZO13" i="2"/>
  <c r="EC13" i="2"/>
  <c r="PX13" i="2"/>
  <c r="ND13" i="2"/>
  <c r="ZI13" i="2"/>
  <c r="KF13" i="2"/>
  <c r="KU13" i="2"/>
  <c r="SU13" i="2"/>
  <c r="IV13" i="2"/>
  <c r="KX13" i="2"/>
  <c r="BW13" i="2"/>
  <c r="QS13" i="2"/>
  <c r="WC13" i="2"/>
  <c r="CP13" i="2"/>
  <c r="ET13" i="2"/>
  <c r="FV13" i="2"/>
  <c r="MK13" i="2"/>
  <c r="EL13" i="2"/>
  <c r="GA13" i="2"/>
  <c r="MA13" i="2"/>
  <c r="BM13" i="2"/>
  <c r="RI13" i="2"/>
  <c r="AW13" i="2"/>
  <c r="AV13" i="2"/>
  <c r="UU13" i="2"/>
  <c r="XT13" i="2"/>
  <c r="NZ13" i="2"/>
  <c r="NA13" i="2"/>
  <c r="VX13" i="2"/>
  <c r="XA13" i="2"/>
  <c r="YC13" i="2"/>
  <c r="IY13" i="2"/>
  <c r="ST13" i="2"/>
  <c r="GJ13" i="2"/>
  <c r="OT13" i="2"/>
  <c r="CQ13" i="2"/>
  <c r="ABM13" i="2"/>
  <c r="FS13" i="2"/>
  <c r="TB13" i="2"/>
  <c r="WW13" i="2"/>
  <c r="JO13" i="2"/>
  <c r="JA13" i="2"/>
  <c r="EM13" i="2"/>
  <c r="HT13" i="2"/>
  <c r="TQ13" i="2"/>
  <c r="AAA13" i="2"/>
  <c r="CN13" i="2"/>
  <c r="GD13" i="2"/>
  <c r="GP13" i="2"/>
  <c r="KL13" i="2"/>
  <c r="CX13" i="2"/>
  <c r="UR13" i="2"/>
  <c r="XJ13" i="2"/>
  <c r="JY13" i="2"/>
  <c r="JG13" i="2"/>
  <c r="OJ13" i="2"/>
  <c r="ZV13" i="2"/>
  <c r="NY13" i="2"/>
  <c r="YP13" i="2"/>
  <c r="TE13" i="2"/>
  <c r="OH13" i="2"/>
  <c r="HU13" i="2"/>
  <c r="AF13" i="2"/>
  <c r="CU13" i="2"/>
  <c r="CS13" i="2"/>
  <c r="DD13" i="2"/>
  <c r="SM13" i="2"/>
  <c r="BD13" i="2"/>
  <c r="RB13" i="2"/>
  <c r="CK13" i="2"/>
  <c r="XO13" i="2"/>
  <c r="OS13" i="2"/>
  <c r="YM13" i="2"/>
  <c r="ZC13" i="2"/>
  <c r="PP13" i="2"/>
  <c r="IW13" i="2"/>
  <c r="TO13" i="2"/>
  <c r="OX13" i="2"/>
  <c r="GH13" i="2"/>
  <c r="DO13" i="2"/>
  <c r="DK13" i="2"/>
  <c r="YQ13" i="2"/>
  <c r="UN13" i="2"/>
  <c r="HM13" i="2"/>
  <c r="AX13" i="2"/>
  <c r="DL13" i="2"/>
  <c r="VY13" i="2"/>
  <c r="WF13" i="2"/>
  <c r="AO13" i="2"/>
  <c r="IC13" i="2"/>
  <c r="IQ13" i="2"/>
  <c r="BS13" i="2"/>
  <c r="HW13" i="2"/>
  <c r="ME13" i="2"/>
  <c r="QP13" i="2"/>
  <c r="MX13" i="2"/>
  <c r="LL13" i="2"/>
  <c r="QC13" i="2"/>
  <c r="HH13" i="2"/>
  <c r="DJ13" i="2"/>
  <c r="WB13" i="2"/>
  <c r="UZ13" i="2"/>
  <c r="SY13" i="2"/>
  <c r="PM13" i="2"/>
  <c r="NU13" i="2"/>
  <c r="DY13" i="2"/>
  <c r="WH13" i="2"/>
  <c r="AAB13" i="2"/>
  <c r="OA13" i="2"/>
  <c r="ZY13" i="2"/>
  <c r="OL13" i="2"/>
  <c r="QA13" i="2"/>
  <c r="HP13" i="2"/>
  <c r="OC13" i="2"/>
  <c r="ABB13" i="2"/>
  <c r="AAY13" i="2"/>
  <c r="BY13" i="2"/>
  <c r="SO13" i="2"/>
  <c r="AD13" i="2"/>
  <c r="JB13" i="2"/>
  <c r="TU13" i="2"/>
  <c r="MZ13" i="2"/>
  <c r="ZF13" i="2"/>
  <c r="YE13" i="2"/>
  <c r="EG13" i="2"/>
  <c r="DT13" i="2"/>
  <c r="SB13" i="2"/>
  <c r="BX13" i="2"/>
  <c r="GS13" i="2"/>
  <c r="CG13" i="2"/>
  <c r="HF13" i="2"/>
  <c r="OU13" i="2"/>
  <c r="GO13" i="2"/>
  <c r="YA13" i="2"/>
  <c r="LD13" i="2"/>
  <c r="YG13" i="2"/>
  <c r="ABK13" i="2"/>
  <c r="QU13" i="2"/>
  <c r="JW13" i="2"/>
  <c r="HO13" i="2"/>
  <c r="PI13" i="2"/>
  <c r="KA13" i="2"/>
  <c r="MG13" i="2"/>
  <c r="OY13" i="2"/>
  <c r="XF13" i="2"/>
  <c r="VW13" i="2"/>
  <c r="YI13" i="2"/>
  <c r="ZX13" i="2"/>
  <c r="XW13" i="2"/>
  <c r="ID13" i="2"/>
  <c r="HY13" i="2"/>
  <c r="BG13" i="2"/>
  <c r="GQ13" i="2"/>
  <c r="LM13" i="2"/>
  <c r="GK13" i="2"/>
  <c r="JN13" i="2"/>
  <c r="TC13" i="2"/>
  <c r="EN13" i="2"/>
  <c r="ZR13" i="2"/>
  <c r="RL13" i="2"/>
  <c r="MR13" i="2"/>
  <c r="YF13" i="2"/>
  <c r="RO13" i="2"/>
  <c r="PJ13" i="2"/>
  <c r="BZ13" i="2"/>
  <c r="GR13" i="2"/>
  <c r="HD13" i="2"/>
  <c r="PE13" i="2"/>
  <c r="LY13" i="2"/>
  <c r="DE13" i="2"/>
  <c r="NK13" i="2"/>
  <c r="ABJ13" i="2"/>
  <c r="AAU13" i="2"/>
  <c r="LZ13" i="2"/>
  <c r="MS13" i="2"/>
  <c r="MO13" i="2"/>
  <c r="ZP13" i="2"/>
  <c r="AR13" i="2"/>
  <c r="ZM13" i="2"/>
  <c r="W13" i="2"/>
  <c r="AN13" i="2"/>
  <c r="TR13" i="2"/>
  <c r="KY13" i="2"/>
  <c r="H12" i="2"/>
  <c r="HA13" i="2"/>
  <c r="AA13" i="2"/>
  <c r="AP13" i="2"/>
  <c r="YJ13" i="2"/>
  <c r="OW13" i="2"/>
  <c r="ABH13" i="2"/>
  <c r="CL13" i="2"/>
  <c r="OI13" i="2"/>
  <c r="EA13" i="2"/>
  <c r="HL13" i="2"/>
  <c r="SA13" i="2"/>
  <c r="NM13" i="2"/>
  <c r="FR13" i="2"/>
  <c r="TT13" i="2"/>
  <c r="EP13" i="2"/>
  <c r="DC13" i="2"/>
  <c r="DW13" i="2"/>
  <c r="NR13" i="2"/>
  <c r="BF13" i="2"/>
  <c r="VP13" i="2"/>
  <c r="T13" i="2"/>
  <c r="LH13" i="2"/>
  <c r="TJ13" i="2"/>
  <c r="DG13" i="2"/>
  <c r="XK13" i="2"/>
  <c r="AAS13" i="2"/>
  <c r="KC13" i="2"/>
  <c r="KT13" i="2"/>
  <c r="O13" i="2"/>
  <c r="QV13" i="2"/>
  <c r="QF13" i="2"/>
  <c r="TA13" i="2"/>
  <c r="CM13" i="2"/>
  <c r="AAN13" i="2"/>
  <c r="QL13" i="2"/>
  <c r="HX13" i="2"/>
  <c r="QW13" i="2"/>
  <c r="ZK13" i="2"/>
  <c r="Q13" i="2"/>
  <c r="TZ13" i="2"/>
  <c r="HJ13" i="2"/>
  <c r="KS13" i="2"/>
  <c r="K13" i="2"/>
  <c r="LP13" i="2"/>
  <c r="ML13" i="2"/>
  <c r="FA13" i="2"/>
  <c r="NP13" i="2"/>
  <c r="AAE13" i="2"/>
  <c r="EZ13" i="2"/>
  <c r="GE13" i="2"/>
  <c r="AK13" i="2"/>
  <c r="BT13" i="2"/>
  <c r="CR13" i="2"/>
  <c r="IR13" i="2"/>
  <c r="KK13" i="2"/>
  <c r="JM13" i="2"/>
  <c r="PU13" i="2"/>
  <c r="II13" i="2"/>
  <c r="SI13" i="2"/>
  <c r="RX13" i="2"/>
  <c r="JC13" i="2"/>
  <c r="PZ13" i="2"/>
  <c r="KH13" i="2"/>
  <c r="VB13" i="2"/>
  <c r="TN13" i="2"/>
  <c r="PG13" i="2"/>
  <c r="MC13" i="2"/>
  <c r="XL13" i="2"/>
  <c r="MD13" i="2"/>
  <c r="NG13" i="2"/>
  <c r="NT13" i="2"/>
  <c r="TK13" i="2"/>
  <c r="PK13" i="2"/>
  <c r="LW13" i="2"/>
  <c r="MB13" i="2"/>
  <c r="PH13" i="2"/>
  <c r="PL13" i="2"/>
  <c r="FZ13" i="2"/>
  <c r="UW13" i="2"/>
  <c r="ZJ13" i="2"/>
  <c r="HI13" i="2"/>
  <c r="ZB13" i="2"/>
  <c r="OO13" i="2"/>
  <c r="CZ13" i="2"/>
  <c r="ED13" i="2"/>
  <c r="LS13" i="2"/>
  <c r="WT13" i="2"/>
  <c r="VF13" i="2"/>
  <c r="TH13" i="2"/>
  <c r="XI13" i="2"/>
  <c r="MI13" i="2"/>
  <c r="LA13" i="2"/>
  <c r="VZ13" i="2"/>
  <c r="X13" i="2"/>
  <c r="FY13" i="2"/>
  <c r="SV13" i="2"/>
  <c r="QM13" i="2"/>
  <c r="AZ13" i="2"/>
  <c r="UM13" i="2"/>
  <c r="UG13" i="2"/>
  <c r="AAG13" i="2"/>
  <c r="AH13" i="2"/>
  <c r="HZ13" i="2"/>
  <c r="RD13" i="2"/>
  <c r="ZD13" i="2"/>
  <c r="KP13" i="2"/>
  <c r="CH13" i="2"/>
  <c r="JX13" i="2"/>
  <c r="SG13" i="2"/>
  <c r="P13" i="2"/>
  <c r="LN13" i="2"/>
  <c r="EH13" i="2"/>
  <c r="WD13" i="2"/>
  <c r="NO13" i="2"/>
  <c r="ZL13" i="2"/>
  <c r="ZT13" i="2"/>
  <c r="AC13" i="2"/>
  <c r="IN13" i="2"/>
  <c r="SN13" i="2"/>
  <c r="XN13" i="2"/>
  <c r="EY13" i="2"/>
  <c r="ZA13" i="2"/>
  <c r="EX13" i="2"/>
  <c r="AAH13" i="2"/>
  <c r="OZ13" i="2"/>
  <c r="YV13" i="2"/>
  <c r="BU13" i="2"/>
  <c r="RY13" i="2"/>
  <c r="JK13" i="2"/>
  <c r="RV13" i="2"/>
  <c r="AAZ13" i="2"/>
  <c r="NI13" i="2"/>
  <c r="LR13" i="2"/>
  <c r="VG13" i="2"/>
  <c r="OK13" i="2"/>
  <c r="BB13" i="2"/>
  <c r="PT13" i="2"/>
  <c r="CO13" i="2"/>
  <c r="AL13" i="2"/>
  <c r="VS13" i="2"/>
  <c r="NF13" i="2"/>
  <c r="YK13" i="2"/>
  <c r="XQ13" i="2"/>
  <c r="AB13" i="2"/>
  <c r="RS13" i="2"/>
  <c r="AAM13" i="2"/>
  <c r="BK13" i="2"/>
  <c r="IA13" i="2"/>
  <c r="CT13" i="2"/>
  <c r="IS13" i="2"/>
  <c r="L13" i="2"/>
  <c r="XG13" i="2"/>
  <c r="HV13" i="2"/>
  <c r="AY13" i="2"/>
  <c r="UF13" i="2"/>
  <c r="YH13" i="2"/>
  <c r="TM13" i="2"/>
  <c r="DX13" i="2"/>
  <c r="XD13" i="2"/>
  <c r="OP13" i="2"/>
  <c r="PX27" i="2"/>
  <c r="LG27" i="2"/>
  <c r="JM27" i="2"/>
  <c r="QL27" i="2"/>
  <c r="KX27" i="2"/>
  <c r="QM27" i="2"/>
  <c r="NK27" i="2"/>
  <c r="DK27" i="2"/>
  <c r="G9" i="2"/>
  <c r="AH12" i="4"/>
  <c r="FJ124" i="3"/>
  <c r="KT27" i="2"/>
  <c r="CZ27" i="2"/>
  <c r="BW27" i="2"/>
  <c r="NY27" i="2"/>
  <c r="AAW27" i="2"/>
  <c r="ABA27" i="2"/>
  <c r="AAG27" i="2"/>
  <c r="YO27" i="2"/>
  <c r="AAA17" i="2"/>
  <c r="EQ17" i="2"/>
  <c r="JE17" i="2"/>
  <c r="ZJ17" i="2"/>
  <c r="KP17" i="2"/>
  <c r="ZH17" i="2"/>
  <c r="JC17" i="2"/>
  <c r="LQ17" i="2"/>
  <c r="AF17" i="2"/>
  <c r="YQ17" i="2"/>
  <c r="TH17" i="2"/>
  <c r="MR17" i="2"/>
  <c r="IZ17" i="2"/>
  <c r="AAD17" i="2"/>
  <c r="BO17" i="2"/>
  <c r="RC17" i="2"/>
  <c r="KG17" i="2"/>
  <c r="YP17" i="2"/>
  <c r="PS17" i="2"/>
  <c r="TN17" i="2"/>
  <c r="IQ17" i="2"/>
  <c r="RL17" i="2"/>
  <c r="VS17" i="2"/>
  <c r="AAP17" i="2"/>
  <c r="MH17" i="2"/>
  <c r="GY17" i="2"/>
  <c r="CO17" i="2"/>
  <c r="SP17" i="2"/>
  <c r="HN17" i="2"/>
  <c r="NO17" i="2"/>
  <c r="YD17" i="2"/>
  <c r="EI17" i="2"/>
  <c r="QB17" i="2"/>
  <c r="WJ17" i="2"/>
  <c r="BI17" i="2"/>
  <c r="AAX17" i="2"/>
  <c r="NI17" i="2"/>
  <c r="QV17" i="2"/>
  <c r="MV17" i="2"/>
  <c r="PJ17" i="2"/>
  <c r="ZL17" i="2"/>
  <c r="VH17" i="2"/>
  <c r="TZ17" i="2"/>
  <c r="RW17" i="2"/>
  <c r="QW17" i="2"/>
  <c r="NF17" i="2"/>
  <c r="PB17" i="2"/>
  <c r="OW17" i="2"/>
  <c r="YR17" i="2"/>
  <c r="PK17" i="2"/>
  <c r="OS17" i="2"/>
  <c r="CG17" i="2"/>
  <c r="DY17" i="2"/>
  <c r="VY17" i="2"/>
  <c r="ZY17" i="2"/>
  <c r="XY17" i="2"/>
  <c r="DM17" i="2"/>
  <c r="EA17" i="2"/>
  <c r="RG17" i="2"/>
  <c r="KH17" i="2"/>
  <c r="MF17" i="2"/>
  <c r="YF17" i="2"/>
  <c r="QG17" i="2"/>
  <c r="JI17" i="2"/>
  <c r="PQ17" i="2"/>
  <c r="GF17" i="2"/>
  <c r="MQ17" i="2"/>
  <c r="YI17" i="2"/>
  <c r="DI17" i="2"/>
  <c r="NE17" i="2"/>
  <c r="MS17" i="2"/>
  <c r="AAJ17" i="2"/>
  <c r="QX17" i="2"/>
  <c r="HF17" i="2"/>
  <c r="NU17" i="2"/>
  <c r="SR17" i="2"/>
  <c r="YM17" i="2"/>
  <c r="HJ17" i="2"/>
  <c r="IC17" i="2"/>
  <c r="JD17" i="2"/>
  <c r="RY17" i="2"/>
  <c r="SV17" i="2"/>
  <c r="IY17" i="2"/>
  <c r="AL17" i="2"/>
  <c r="FE17" i="2"/>
  <c r="TG17" i="2"/>
  <c r="BF17" i="2"/>
  <c r="VZ17" i="2"/>
  <c r="MP17" i="2"/>
  <c r="MT17" i="2"/>
  <c r="BN17" i="2"/>
  <c r="PD17" i="2"/>
  <c r="JF17" i="2"/>
  <c r="ME17" i="2"/>
  <c r="ST17" i="2"/>
  <c r="CS17" i="2"/>
  <c r="BC17" i="2"/>
  <c r="GR17" i="2"/>
  <c r="WQ17" i="2"/>
  <c r="QM17" i="2"/>
  <c r="JH17" i="2"/>
  <c r="VL17" i="2"/>
  <c r="KN17" i="2"/>
  <c r="AR17" i="2"/>
  <c r="WG17" i="2"/>
  <c r="PA17" i="2"/>
  <c r="OM17" i="2"/>
  <c r="WN17" i="2"/>
  <c r="QN17" i="2"/>
  <c r="IJ17" i="2"/>
  <c r="KK17" i="2"/>
  <c r="SC17" i="2"/>
  <c r="YW17" i="2"/>
  <c r="MX17" i="2"/>
  <c r="ZD17" i="2"/>
  <c r="DD17" i="2"/>
  <c r="RA17" i="2"/>
  <c r="VP17" i="2"/>
  <c r="EK17" i="2"/>
  <c r="IW17" i="2"/>
  <c r="YS17" i="2"/>
  <c r="AAK17" i="2"/>
  <c r="UZ17" i="2"/>
  <c r="AC17" i="2"/>
  <c r="BK17" i="2"/>
  <c r="LO17" i="2"/>
  <c r="KC17" i="2"/>
  <c r="RM17" i="2"/>
  <c r="FL17" i="2"/>
  <c r="KA17" i="2"/>
  <c r="XT17" i="2"/>
  <c r="XV17" i="2"/>
  <c r="BG17" i="2"/>
  <c r="CC17" i="2"/>
  <c r="FQ17" i="2"/>
  <c r="HL17" i="2"/>
  <c r="WL17" i="2"/>
  <c r="QL17" i="2"/>
  <c r="ABF17" i="2"/>
  <c r="XG17" i="2"/>
  <c r="GB17" i="2"/>
  <c r="CJ17" i="2"/>
  <c r="SS17" i="2"/>
  <c r="WP17" i="2"/>
  <c r="V17" i="2"/>
  <c r="FT17" i="2"/>
  <c r="FW17" i="2"/>
  <c r="LC17" i="2"/>
  <c r="TI17" i="2"/>
  <c r="AAF17" i="2"/>
  <c r="EG17" i="2"/>
  <c r="VG17" i="2"/>
  <c r="GE17" i="2"/>
  <c r="T17" i="2"/>
  <c r="LH17" i="2"/>
  <c r="JW17" i="2"/>
  <c r="PM17" i="2"/>
  <c r="JZ17" i="2"/>
  <c r="SD17" i="2"/>
  <c r="ND17" i="2"/>
  <c r="GK17" i="2"/>
  <c r="LD17" i="2"/>
  <c r="ABG17" i="2"/>
  <c r="TQ17" i="2"/>
  <c r="NJ17" i="2"/>
  <c r="JR17" i="2"/>
  <c r="LL17" i="2"/>
  <c r="SM17" i="2"/>
  <c r="PH17" i="2"/>
  <c r="XB17" i="2"/>
  <c r="HG17" i="2"/>
  <c r="WV17" i="2"/>
  <c r="UC17" i="2"/>
  <c r="HQ17" i="2"/>
  <c r="US17" i="2"/>
  <c r="WM17" i="2"/>
  <c r="OL17" i="2"/>
  <c r="OF17" i="2"/>
  <c r="CF17" i="2"/>
  <c r="BW17" i="2"/>
  <c r="ZP17" i="2"/>
  <c r="FV17" i="2"/>
  <c r="AAL17" i="2"/>
  <c r="QF17" i="2"/>
  <c r="ER17" i="2"/>
  <c r="LX17" i="2"/>
  <c r="AW17" i="2"/>
  <c r="NS17" i="2"/>
  <c r="AS17" i="2"/>
  <c r="EB17" i="2"/>
  <c r="JA17" i="2"/>
  <c r="PF17" i="2"/>
  <c r="YO17" i="2"/>
  <c r="WI17" i="2"/>
  <c r="NK17" i="2"/>
  <c r="EM17" i="2"/>
  <c r="AK17" i="2"/>
  <c r="AT17" i="2"/>
  <c r="XM17" i="2"/>
  <c r="PY17" i="2"/>
  <c r="NZ17" i="2"/>
  <c r="GS17" i="2"/>
  <c r="ED17" i="2"/>
  <c r="TS17" i="2"/>
  <c r="LU17" i="2"/>
  <c r="IE17" i="2"/>
  <c r="HV17" i="2"/>
  <c r="ABB17" i="2"/>
  <c r="SH17" i="2"/>
  <c r="RZ17" i="2"/>
  <c r="MB17" i="2"/>
  <c r="BX17" i="2"/>
  <c r="SY17" i="2"/>
  <c r="KF17" i="2"/>
  <c r="UG17" i="2"/>
  <c r="TU17" i="2"/>
  <c r="FS17" i="2"/>
  <c r="XO17" i="2"/>
  <c r="LK17" i="2"/>
  <c r="AAN17" i="2"/>
  <c r="SK17" i="2"/>
  <c r="IO17" i="2"/>
  <c r="DZ17" i="2"/>
  <c r="MK17" i="2"/>
  <c r="HM17" i="2"/>
  <c r="ZU17" i="2"/>
  <c r="FU17" i="2"/>
  <c r="LW17" i="2"/>
  <c r="VE17" i="2"/>
  <c r="SF17" i="2"/>
  <c r="YG17" i="2"/>
  <c r="IM17" i="2"/>
  <c r="CI17" i="2"/>
  <c r="VR17" i="2"/>
  <c r="J17" i="2"/>
  <c r="AM17" i="2"/>
  <c r="YZ17" i="2"/>
  <c r="JM17" i="2"/>
  <c r="MY17" i="2"/>
  <c r="FM17" i="2"/>
  <c r="UT17" i="2"/>
  <c r="BZ17" i="2"/>
  <c r="FK17" i="2"/>
  <c r="CY17" i="2"/>
  <c r="UB17" i="2"/>
  <c r="XN17" i="2"/>
  <c r="JP17" i="2"/>
  <c r="EY17" i="2"/>
  <c r="AAZ17" i="2"/>
  <c r="JS17" i="2"/>
  <c r="RR17" i="2"/>
  <c r="OZ17" i="2"/>
  <c r="ML17" i="2"/>
  <c r="VQ17" i="2"/>
  <c r="ABI17" i="2"/>
  <c r="CU17" i="2"/>
  <c r="HO17" i="2"/>
  <c r="VI17" i="2"/>
  <c r="DO17" i="2"/>
  <c r="PG17" i="2"/>
  <c r="VV17" i="2"/>
  <c r="FD17" i="2"/>
  <c r="QI17" i="2"/>
  <c r="XK17" i="2"/>
  <c r="OO17" i="2"/>
  <c r="VM17" i="2"/>
  <c r="UR17" i="2"/>
  <c r="KL17" i="2"/>
  <c r="YJ17" i="2"/>
  <c r="N17" i="2"/>
  <c r="DQ17" i="2"/>
  <c r="WW17" i="2"/>
  <c r="HS17" i="2"/>
  <c r="JQ17" i="2"/>
  <c r="YV17" i="2"/>
  <c r="CW17" i="2"/>
  <c r="YY17" i="2"/>
  <c r="IG17" i="2"/>
  <c r="DC17" i="2"/>
  <c r="MC17" i="2"/>
  <c r="MY27" i="2"/>
  <c r="ZI27" i="2"/>
  <c r="YA27" i="2"/>
  <c r="ZY27" i="2"/>
  <c r="AAI27" i="2"/>
  <c r="O19" i="4"/>
  <c r="O14" i="4"/>
  <c r="ZS27" i="2"/>
  <c r="ZE27" i="2"/>
  <c r="CC21" i="2"/>
  <c r="ER21" i="2"/>
  <c r="XO21" i="2"/>
  <c r="QD21" i="2"/>
  <c r="JR21" i="2"/>
  <c r="NL21" i="2"/>
  <c r="VR21" i="2"/>
  <c r="PO21" i="2"/>
  <c r="TD21" i="2"/>
  <c r="ABJ21" i="2"/>
  <c r="N9" i="4"/>
  <c r="Q6" i="4"/>
  <c r="C28" i="4"/>
  <c r="AAJ3" i="1"/>
  <c r="VR3" i="1"/>
  <c r="MH3" i="1"/>
  <c r="YB3" i="1"/>
  <c r="FF3" i="1"/>
  <c r="EW156" i="3"/>
  <c r="G12" i="4"/>
  <c r="KF3" i="1"/>
  <c r="MP3" i="1"/>
  <c r="EX8" i="3"/>
  <c r="EX30" i="3"/>
  <c r="EX72" i="3"/>
  <c r="EX76" i="3"/>
  <c r="EX103" i="3"/>
  <c r="EX115" i="3"/>
  <c r="EX123" i="3"/>
  <c r="EX131" i="3"/>
  <c r="EX139" i="3"/>
  <c r="EX143" i="3"/>
  <c r="EX147" i="3"/>
  <c r="EX151" i="3"/>
  <c r="EX158" i="3"/>
  <c r="EX169" i="3"/>
  <c r="EX186" i="3"/>
  <c r="EX193" i="3"/>
  <c r="EX197" i="3"/>
  <c r="EX202" i="3"/>
  <c r="EX206" i="3"/>
  <c r="EX210" i="3"/>
  <c r="EX214" i="3"/>
  <c r="EX218" i="3"/>
  <c r="XK30" i="2"/>
  <c r="FF156" i="3"/>
  <c r="FC156" i="3"/>
  <c r="FH156" i="3" s="1"/>
  <c r="FB156" i="3"/>
  <c r="EE272" i="3"/>
  <c r="SK27" i="2"/>
  <c r="NX27" i="2"/>
  <c r="CV27" i="2"/>
  <c r="RD27" i="2"/>
  <c r="QN27" i="2"/>
  <c r="DB27" i="2"/>
  <c r="EZ50" i="3"/>
  <c r="FE23" i="3"/>
  <c r="FB23" i="3"/>
  <c r="PP27" i="2"/>
  <c r="PB27" i="2"/>
  <c r="BG27" i="2"/>
  <c r="LM27" i="2"/>
  <c r="EA272" i="3"/>
  <c r="DZ272" i="3"/>
  <c r="XX30" i="2"/>
  <c r="EY23" i="3"/>
  <c r="FJ48" i="3"/>
  <c r="DT27" i="2"/>
  <c r="PF27" i="2"/>
  <c r="NZ27" i="2"/>
  <c r="MT27" i="2"/>
  <c r="MD27" i="2"/>
  <c r="LN27" i="2"/>
  <c r="VB27" i="2"/>
  <c r="DV27" i="2"/>
  <c r="Z3" i="2"/>
  <c r="AA3" i="2" s="1"/>
  <c r="VJ13" i="2"/>
  <c r="UP13" i="2"/>
  <c r="N13" i="2"/>
  <c r="RA13" i="2"/>
  <c r="ABI13" i="2"/>
  <c r="FB13" i="2"/>
  <c r="LB13" i="2"/>
  <c r="LT13" i="2"/>
  <c r="UJ13" i="2"/>
  <c r="FQ13" i="2"/>
  <c r="SC13" i="2"/>
  <c r="QE27" i="2"/>
  <c r="BI13" i="2"/>
  <c r="VC13" i="2"/>
  <c r="TX13" i="2"/>
  <c r="DM13" i="2"/>
  <c r="YU13" i="2"/>
  <c r="FW13" i="2"/>
  <c r="Y13" i="2"/>
  <c r="AAC13" i="2"/>
  <c r="BN13" i="2"/>
  <c r="DZ13" i="2"/>
  <c r="CD13" i="2"/>
  <c r="AAT13" i="2"/>
  <c r="KV13" i="2"/>
  <c r="KE13" i="2"/>
  <c r="RR13" i="2"/>
  <c r="CV13" i="2"/>
  <c r="JD9" i="2"/>
  <c r="DO9" i="2"/>
  <c r="OF9" i="2"/>
  <c r="OF28" i="2" s="1"/>
  <c r="YF9" i="2"/>
  <c r="JX9" i="2"/>
  <c r="JX28" i="2" s="1"/>
  <c r="AT9" i="2"/>
  <c r="XV9" i="2"/>
  <c r="XV28" i="2" s="1"/>
  <c r="JP9" i="2"/>
  <c r="EB9" i="2"/>
  <c r="UW9" i="2"/>
  <c r="UW28" i="2" s="1"/>
  <c r="ND9" i="2"/>
  <c r="ZJ9" i="2"/>
  <c r="YV9" i="2"/>
  <c r="AH9" i="2"/>
  <c r="RC9" i="2"/>
  <c r="XQ9" i="2"/>
  <c r="XQ28" i="2" s="1"/>
  <c r="AAT9" i="2"/>
  <c r="ABL9" i="2"/>
  <c r="ABL28" i="2" s="1"/>
  <c r="YP9" i="2"/>
  <c r="YP28" i="2" s="1"/>
  <c r="AAG9" i="2"/>
  <c r="AAG28" i="2" s="1"/>
  <c r="DP9" i="2"/>
  <c r="W9" i="2"/>
  <c r="W28" i="2" s="1"/>
  <c r="EY9" i="2"/>
  <c r="LT9" i="2"/>
  <c r="IS9" i="2"/>
  <c r="OL9" i="2"/>
  <c r="OL28" i="2" s="1"/>
  <c r="YA9" i="2"/>
  <c r="YA28" i="2" s="1"/>
  <c r="HR9" i="2"/>
  <c r="HR28" i="2" s="1"/>
  <c r="OZ9" i="2"/>
  <c r="OX9" i="2"/>
  <c r="OX28" i="2" s="1"/>
  <c r="JG9" i="2"/>
  <c r="JG28" i="2" s="1"/>
  <c r="GS9" i="2"/>
  <c r="FW9" i="2"/>
  <c r="PR9" i="2"/>
  <c r="UE9" i="2"/>
  <c r="UE28" i="2" s="1"/>
  <c r="XF9" i="2"/>
  <c r="XF28" i="2" s="1"/>
  <c r="CH9" i="2"/>
  <c r="CH28" i="2" s="1"/>
  <c r="WM9" i="2"/>
  <c r="EI9" i="2"/>
  <c r="TC9" i="2"/>
  <c r="TC28" i="2" s="1"/>
  <c r="IZ9" i="2"/>
  <c r="LG9" i="2"/>
  <c r="LG28" i="2" s="1"/>
  <c r="QN9" i="2"/>
  <c r="XE9" i="2"/>
  <c r="XE28" i="2" s="1"/>
  <c r="GD9" i="2"/>
  <c r="GD28" i="2" s="1"/>
  <c r="NQ9" i="2"/>
  <c r="NQ28" i="2" s="1"/>
  <c r="ZE9" i="2"/>
  <c r="ZE28" i="2" s="1"/>
  <c r="U9" i="2"/>
  <c r="U28" i="2" s="1"/>
  <c r="YO9" i="2"/>
  <c r="LN9" i="2"/>
  <c r="LN28" i="2" s="1"/>
  <c r="OB9" i="2"/>
  <c r="OB28" i="2" s="1"/>
  <c r="UT9" i="2"/>
  <c r="JN9" i="2"/>
  <c r="JN28" i="2" s="1"/>
  <c r="BG9" i="2"/>
  <c r="BG28" i="2" s="1"/>
  <c r="YE9" i="2"/>
  <c r="YE28" i="2" s="1"/>
  <c r="NK9" i="2"/>
  <c r="NK28" i="2" s="1"/>
  <c r="DH9" i="2"/>
  <c r="DH28" i="2" s="1"/>
  <c r="EW9" i="2"/>
  <c r="EW28" i="2" s="1"/>
  <c r="AE9" i="2"/>
  <c r="GK9" i="2"/>
  <c r="VD14" i="2"/>
  <c r="KX14" i="2"/>
  <c r="PF14" i="2"/>
  <c r="IN14" i="2"/>
  <c r="TT14" i="2"/>
  <c r="HF14" i="2"/>
  <c r="EX14" i="2"/>
  <c r="GJ14" i="2"/>
  <c r="GK14" i="2"/>
  <c r="NJ14" i="2"/>
  <c r="OU14" i="2"/>
  <c r="CQ14" i="2"/>
  <c r="YL14" i="2"/>
  <c r="QD14" i="2"/>
  <c r="OB14" i="2"/>
  <c r="MR14" i="2"/>
  <c r="UU14" i="2"/>
  <c r="II14" i="2"/>
  <c r="FW14" i="2"/>
  <c r="DY14" i="2"/>
  <c r="QT14" i="2"/>
  <c r="FR14" i="2"/>
  <c r="ZI14" i="2"/>
  <c r="ES14" i="2"/>
  <c r="AP14" i="2"/>
  <c r="KG14" i="2"/>
  <c r="QS14" i="2"/>
  <c r="HC14" i="2"/>
  <c r="OE14" i="2"/>
  <c r="EL14" i="2"/>
  <c r="LZ14" i="2"/>
  <c r="KB14" i="2"/>
  <c r="XU14" i="2"/>
  <c r="TD14" i="2"/>
  <c r="BM14" i="2"/>
  <c r="RA14" i="2"/>
  <c r="ET14" i="2"/>
  <c r="XM14" i="2"/>
  <c r="AF14" i="2"/>
  <c r="ZV14" i="2"/>
  <c r="XW14" i="2"/>
  <c r="XV14" i="2"/>
  <c r="EK14" i="2"/>
  <c r="YR14" i="2"/>
  <c r="YP14" i="2"/>
  <c r="AAF14" i="2"/>
  <c r="ED14" i="2"/>
  <c r="BD14" i="2"/>
  <c r="ABH14" i="2"/>
  <c r="BJ14" i="2"/>
  <c r="UY14" i="2"/>
  <c r="M14" i="2"/>
  <c r="UT14" i="2"/>
  <c r="LI14" i="2"/>
  <c r="ABE14" i="2"/>
  <c r="RS14" i="2"/>
  <c r="LW14" i="2"/>
  <c r="J14" i="2"/>
  <c r="AAP14" i="2"/>
  <c r="XL14" i="2"/>
  <c r="AAL14" i="2"/>
  <c r="DL14" i="2"/>
  <c r="DV14" i="2"/>
  <c r="T14" i="2"/>
  <c r="ST14" i="2"/>
  <c r="AJ14" i="2"/>
  <c r="SX14" i="2"/>
  <c r="WW14" i="2"/>
  <c r="RH14" i="2"/>
  <c r="OK14" i="2"/>
  <c r="MV14" i="2"/>
  <c r="IY14" i="2"/>
  <c r="GM14" i="2"/>
  <c r="LS14" i="2"/>
  <c r="PE14" i="2"/>
  <c r="FC14" i="2"/>
  <c r="ND14" i="2"/>
  <c r="ZS14" i="2"/>
  <c r="LH27" i="2"/>
  <c r="OU27" i="2"/>
  <c r="BK27" i="2"/>
  <c r="O18" i="4"/>
  <c r="N15" i="4"/>
  <c r="O15" i="4"/>
  <c r="UG27" i="2"/>
  <c r="GH27" i="2"/>
  <c r="MR27" i="2"/>
  <c r="XI27" i="2"/>
  <c r="P18" i="4"/>
  <c r="N17" i="4"/>
  <c r="P16" i="4"/>
  <c r="FJ105" i="3"/>
  <c r="MA21" i="2"/>
  <c r="AAE21" i="2"/>
  <c r="HY21" i="2"/>
  <c r="BY21" i="2"/>
  <c r="AN31" i="4"/>
  <c r="FN3" i="1"/>
  <c r="GU30" i="2"/>
  <c r="EW82" i="3"/>
  <c r="SP27" i="2"/>
  <c r="ZG27" i="2"/>
  <c r="NI27" i="2"/>
  <c r="QC27" i="2"/>
  <c r="QT27" i="2"/>
  <c r="OH27" i="2"/>
  <c r="NN27" i="2"/>
  <c r="MH27" i="2"/>
  <c r="LK27" i="2"/>
  <c r="PR27" i="2"/>
  <c r="OV27" i="2"/>
  <c r="MJ27" i="2"/>
  <c r="QA27" i="2"/>
  <c r="BT27" i="2"/>
  <c r="PR28" i="2"/>
  <c r="TI27" i="2"/>
  <c r="QI27" i="2"/>
  <c r="QU27" i="2"/>
  <c r="FJ119" i="3"/>
  <c r="EH272" i="3"/>
  <c r="FJ72" i="3"/>
  <c r="FJ145" i="3"/>
  <c r="FJ197" i="3"/>
  <c r="SC34" i="2"/>
  <c r="FJ192" i="3"/>
  <c r="FJ37" i="3"/>
  <c r="FJ150" i="3"/>
  <c r="FJ193" i="3"/>
  <c r="FJ121" i="3"/>
  <c r="HJ30" i="2"/>
  <c r="FJ69" i="3"/>
  <c r="FJ14" i="3"/>
  <c r="OA30" i="2"/>
  <c r="WP27" i="2"/>
  <c r="OM34" i="2"/>
  <c r="PS35" i="2"/>
  <c r="QW34" i="2"/>
  <c r="SC35" i="2"/>
  <c r="UK35" i="2"/>
  <c r="TG34" i="2"/>
  <c r="FJ147" i="3"/>
  <c r="LA27" i="2"/>
  <c r="FJ82" i="3"/>
  <c r="FC136" i="3"/>
  <c r="FJ83" i="3"/>
  <c r="DK30" i="2"/>
  <c r="AT30" i="2"/>
  <c r="OD27" i="2"/>
  <c r="FJ34" i="3"/>
  <c r="LX30" i="2"/>
  <c r="LD30" i="2"/>
  <c r="IY30" i="2"/>
  <c r="HL30" i="2"/>
  <c r="HK30" i="2"/>
  <c r="HA30" i="2"/>
  <c r="GW30" i="2"/>
  <c r="GV30" i="2"/>
  <c r="FE30" i="2"/>
  <c r="FJ114" i="3"/>
  <c r="FE205" i="3"/>
  <c r="AB3" i="2"/>
  <c r="AC3" i="2" s="1"/>
  <c r="U5" i="1"/>
  <c r="W5" i="1" s="1"/>
  <c r="W3" i="2"/>
  <c r="R5" i="1"/>
  <c r="HS13" i="2"/>
  <c r="HQ13" i="2"/>
  <c r="PF13" i="2"/>
  <c r="JS13" i="2"/>
  <c r="US13" i="2"/>
  <c r="JI13" i="2"/>
  <c r="IT13" i="2"/>
  <c r="MM13" i="2"/>
  <c r="FD13" i="2"/>
  <c r="QK13" i="2"/>
  <c r="FT13" i="2"/>
  <c r="RT13" i="2"/>
  <c r="TY13" i="2"/>
  <c r="YR13" i="2"/>
  <c r="MH13" i="2"/>
  <c r="TF13" i="2"/>
  <c r="ABE13" i="2"/>
  <c r="EQ13" i="2"/>
  <c r="RN13" i="2"/>
  <c r="QJ13" i="2"/>
  <c r="IX13" i="2"/>
  <c r="RC13" i="2"/>
  <c r="DF13" i="2"/>
  <c r="CE13" i="2"/>
  <c r="SK13" i="2"/>
  <c r="ER13" i="2"/>
  <c r="QH13" i="2"/>
  <c r="AI13" i="2"/>
  <c r="FJ251" i="3"/>
  <c r="VJ27" i="2"/>
  <c r="AAY21" i="2"/>
  <c r="TN21" i="2"/>
  <c r="NZ21" i="2"/>
  <c r="JS21" i="2"/>
  <c r="WJ21" i="2"/>
  <c r="QV21" i="2"/>
  <c r="MS21" i="2"/>
  <c r="AAS21" i="2"/>
  <c r="WE21" i="2"/>
  <c r="SI21" i="2"/>
  <c r="OE21" i="2"/>
  <c r="MB21" i="2"/>
  <c r="GS21" i="2"/>
  <c r="CV21" i="2"/>
  <c r="FS21" i="2"/>
  <c r="LQ20" i="2"/>
  <c r="LQ27" i="2" s="1"/>
  <c r="CZ3" i="1"/>
  <c r="TR3" i="1"/>
  <c r="RK16" i="2"/>
  <c r="RK27" i="2" s="1"/>
  <c r="RS16" i="2"/>
  <c r="RS27" i="2" s="1"/>
  <c r="SA16" i="2"/>
  <c r="SA27" i="2" s="1"/>
  <c r="SI16" i="2"/>
  <c r="SI27" i="2" s="1"/>
  <c r="SQ16" i="2"/>
  <c r="SQ27" i="2" s="1"/>
  <c r="SY16" i="2"/>
  <c r="SY27" i="2" s="1"/>
  <c r="TG16" i="2"/>
  <c r="TG27" i="2" s="1"/>
  <c r="TO16" i="2"/>
  <c r="TO27" i="2" s="1"/>
  <c r="TW16" i="2"/>
  <c r="TW27" i="2" s="1"/>
  <c r="UE16" i="2"/>
  <c r="UE27" i="2" s="1"/>
  <c r="UM16" i="2"/>
  <c r="UM27" i="2" s="1"/>
  <c r="UU16" i="2"/>
  <c r="UU27" i="2" s="1"/>
  <c r="VC16" i="2"/>
  <c r="VC27" i="2" s="1"/>
  <c r="VK16" i="2"/>
  <c r="VK27" i="2" s="1"/>
  <c r="VS16" i="2"/>
  <c r="VS27" i="2" s="1"/>
  <c r="WA16" i="2"/>
  <c r="WA27" i="2" s="1"/>
  <c r="WI16" i="2"/>
  <c r="WI27" i="2" s="1"/>
  <c r="WQ16" i="2"/>
  <c r="WQ27" i="2" s="1"/>
  <c r="RI16" i="2"/>
  <c r="RI27" i="2" s="1"/>
  <c r="RQ16" i="2"/>
  <c r="RQ27" i="2" s="1"/>
  <c r="RY16" i="2"/>
  <c r="RY27" i="2" s="1"/>
  <c r="SG16" i="2"/>
  <c r="SG27" i="2" s="1"/>
  <c r="SO16" i="2"/>
  <c r="SO27" i="2" s="1"/>
  <c r="SW16" i="2"/>
  <c r="SW27" i="2" s="1"/>
  <c r="TE16" i="2"/>
  <c r="TE27" i="2" s="1"/>
  <c r="TM16" i="2"/>
  <c r="TM27" i="2" s="1"/>
  <c r="TU16" i="2"/>
  <c r="TU27" i="2" s="1"/>
  <c r="UC16" i="2"/>
  <c r="UC27" i="2" s="1"/>
  <c r="UK16" i="2"/>
  <c r="UK27" i="2" s="1"/>
  <c r="US16" i="2"/>
  <c r="US27" i="2" s="1"/>
  <c r="VA16" i="2"/>
  <c r="VA27" i="2" s="1"/>
  <c r="VI16" i="2"/>
  <c r="VI27" i="2" s="1"/>
  <c r="VQ16" i="2"/>
  <c r="VQ27" i="2" s="1"/>
  <c r="VY16" i="2"/>
  <c r="VY27" i="2" s="1"/>
  <c r="WG16" i="2"/>
  <c r="WG27" i="2" s="1"/>
  <c r="WO16" i="2"/>
  <c r="WO27" i="2" s="1"/>
  <c r="WT16" i="2"/>
  <c r="WT27" i="2" s="1"/>
  <c r="WV16" i="2"/>
  <c r="WV27" i="2" s="1"/>
  <c r="WX16" i="2"/>
  <c r="WX27" i="2" s="1"/>
  <c r="WZ16" i="2"/>
  <c r="WZ27" i="2" s="1"/>
  <c r="XB16" i="2"/>
  <c r="XB27" i="2" s="1"/>
  <c r="XD16" i="2"/>
  <c r="XD27" i="2" s="1"/>
  <c r="XF16" i="2"/>
  <c r="XF27" i="2" s="1"/>
  <c r="XH16" i="2"/>
  <c r="XH27" i="2" s="1"/>
  <c r="XJ16" i="2"/>
  <c r="XJ27" i="2" s="1"/>
  <c r="XL16" i="2"/>
  <c r="XL27" i="2" s="1"/>
  <c r="XN16" i="2"/>
  <c r="XN27" i="2" s="1"/>
  <c r="XP16" i="2"/>
  <c r="XR16" i="2"/>
  <c r="XR27" i="2" s="1"/>
  <c r="XT16" i="2"/>
  <c r="XT27" i="2" s="1"/>
  <c r="XV16" i="2"/>
  <c r="XV27" i="2" s="1"/>
  <c r="XX16" i="2"/>
  <c r="XX27" i="2" s="1"/>
  <c r="XZ16" i="2"/>
  <c r="XZ27" i="2" s="1"/>
  <c r="YB16" i="2"/>
  <c r="YB27" i="2" s="1"/>
  <c r="YD16" i="2"/>
  <c r="YD27" i="2" s="1"/>
  <c r="YF16" i="2"/>
  <c r="YH16" i="2"/>
  <c r="YH27" i="2" s="1"/>
  <c r="YJ16" i="2"/>
  <c r="YJ27" i="2" s="1"/>
  <c r="YL16" i="2"/>
  <c r="YL27" i="2" s="1"/>
  <c r="YN16" i="2"/>
  <c r="YN27" i="2" s="1"/>
  <c r="YP16" i="2"/>
  <c r="YP27" i="2" s="1"/>
  <c r="YR16" i="2"/>
  <c r="YR27" i="2" s="1"/>
  <c r="YT16" i="2"/>
  <c r="YT27" i="2" s="1"/>
  <c r="YV16" i="2"/>
  <c r="YV27" i="2" s="1"/>
  <c r="YX16" i="2"/>
  <c r="YX27" i="2" s="1"/>
  <c r="YZ16" i="2"/>
  <c r="YZ27" i="2" s="1"/>
  <c r="ZB16" i="2"/>
  <c r="ZB27" i="2" s="1"/>
  <c r="ZD16" i="2"/>
  <c r="ZD27" i="2" s="1"/>
  <c r="RG16" i="2"/>
  <c r="RG27" i="2" s="1"/>
  <c r="RO16" i="2"/>
  <c r="RO27" i="2" s="1"/>
  <c r="RW16" i="2"/>
  <c r="RW27" i="2" s="1"/>
  <c r="SE16" i="2"/>
  <c r="SE27" i="2" s="1"/>
  <c r="SM16" i="2"/>
  <c r="SM27" i="2" s="1"/>
  <c r="SU16" i="2"/>
  <c r="SU27" i="2" s="1"/>
  <c r="TC16" i="2"/>
  <c r="TC27" i="2" s="1"/>
  <c r="TK16" i="2"/>
  <c r="TK27" i="2" s="1"/>
  <c r="TS16" i="2"/>
  <c r="TS27" i="2" s="1"/>
  <c r="UA16" i="2"/>
  <c r="UA27" i="2" s="1"/>
  <c r="UI16" i="2"/>
  <c r="UI27" i="2" s="1"/>
  <c r="UQ16" i="2"/>
  <c r="UY16" i="2"/>
  <c r="UY27" i="2" s="1"/>
  <c r="VG16" i="2"/>
  <c r="VG27" i="2" s="1"/>
  <c r="VO16" i="2"/>
  <c r="VO27" i="2" s="1"/>
  <c r="VW16" i="2"/>
  <c r="VW27" i="2" s="1"/>
  <c r="WE16" i="2"/>
  <c r="WE27" i="2" s="1"/>
  <c r="WM16" i="2"/>
  <c r="WM27" i="2" s="1"/>
  <c r="SC27" i="2"/>
  <c r="OP27" i="2"/>
  <c r="OZ27" i="2"/>
  <c r="QH27" i="2"/>
  <c r="FJ180" i="3"/>
  <c r="YI27" i="2"/>
  <c r="MF27" i="2"/>
  <c r="VF27" i="2"/>
  <c r="FJ38" i="3"/>
  <c r="FJ151" i="3"/>
  <c r="CB21" i="2"/>
  <c r="ZK21" i="2"/>
  <c r="TF21" i="2"/>
  <c r="MX21" i="2"/>
  <c r="ABE21" i="2"/>
  <c r="WB21" i="2"/>
  <c r="PX21" i="2"/>
  <c r="LQ21" i="2"/>
  <c r="AAP21" i="2"/>
  <c r="VI21" i="2"/>
  <c r="RW21" i="2"/>
  <c r="NY21" i="2"/>
  <c r="LH21" i="2"/>
  <c r="EO21" i="2"/>
  <c r="BD21" i="2"/>
  <c r="DR21" i="2"/>
  <c r="BZ21" i="2"/>
  <c r="E16" i="2"/>
  <c r="BI20" i="2"/>
  <c r="BI27" i="2" s="1"/>
  <c r="VZ3" i="1"/>
  <c r="DH3" i="1"/>
  <c r="AL31" i="4"/>
  <c r="FJ130" i="3"/>
  <c r="PL27" i="2"/>
  <c r="DN27" i="2"/>
  <c r="RZ27" i="2"/>
  <c r="FJ54" i="3"/>
  <c r="FJ35" i="3"/>
  <c r="AD21" i="2"/>
  <c r="N21" i="2"/>
  <c r="WT21" i="2"/>
  <c r="RB21" i="2"/>
  <c r="ME21" i="2"/>
  <c r="AAV21" i="2"/>
  <c r="TX21" i="2"/>
  <c r="NP21" i="2"/>
  <c r="ABK21" i="2"/>
  <c r="YL21" i="2"/>
  <c r="UA21" i="2"/>
  <c r="QI21" i="2"/>
  <c r="IA21" i="2"/>
  <c r="JT21" i="2"/>
  <c r="GJ21" i="2"/>
  <c r="IB21" i="2"/>
  <c r="HK27" i="2"/>
  <c r="GY27" i="2"/>
  <c r="GE27" i="2"/>
  <c r="J30" i="2"/>
  <c r="K30" i="2"/>
  <c r="ABA30" i="2"/>
  <c r="AAV30" i="2"/>
  <c r="AAT30" i="2"/>
  <c r="AAI30" i="2"/>
  <c r="AAG30" i="2"/>
  <c r="ZV30" i="2"/>
  <c r="ZU30" i="2"/>
  <c r="ZT30" i="2"/>
  <c r="ZS30" i="2"/>
  <c r="ZR30" i="2"/>
  <c r="ZM30" i="2"/>
  <c r="ZI30" i="2"/>
  <c r="EW71" i="3"/>
  <c r="UM30" i="2"/>
  <c r="UJ30" i="2"/>
  <c r="UH30" i="2"/>
  <c r="TZ30" i="2"/>
  <c r="TH30" i="2"/>
  <c r="TG30" i="2"/>
  <c r="TF30" i="2"/>
  <c r="TA30" i="2"/>
  <c r="SU30" i="2"/>
  <c r="SM30" i="2"/>
  <c r="SL30" i="2"/>
  <c r="RF30" i="2"/>
  <c r="MX30" i="2"/>
  <c r="MT30" i="2"/>
  <c r="MQ30" i="2"/>
  <c r="MM30" i="2"/>
  <c r="LG30" i="2"/>
  <c r="FP30" i="2"/>
  <c r="EW30" i="2"/>
  <c r="EC30" i="2"/>
  <c r="DX30" i="2"/>
  <c r="DQ30" i="2"/>
  <c r="DM30" i="2"/>
  <c r="W30" i="2"/>
  <c r="EW197" i="3"/>
  <c r="EW135" i="3"/>
  <c r="EW131" i="3"/>
  <c r="EW127" i="3"/>
  <c r="FE73" i="3"/>
  <c r="FB237" i="3"/>
  <c r="FB221" i="3"/>
  <c r="ZB30" i="2"/>
  <c r="YV30" i="2"/>
  <c r="YU30" i="2"/>
  <c r="YQ30" i="2"/>
  <c r="YP30" i="2"/>
  <c r="YM30" i="2"/>
  <c r="YL30" i="2"/>
  <c r="YD30" i="2"/>
  <c r="XZ30" i="2"/>
  <c r="XT30" i="2"/>
  <c r="XO30" i="2"/>
  <c r="UW30" i="2"/>
  <c r="US30" i="2"/>
  <c r="SF30" i="2"/>
  <c r="PY30" i="2"/>
  <c r="OS30" i="2"/>
  <c r="OC30" i="2"/>
  <c r="OB30" i="2"/>
  <c r="NV30" i="2"/>
  <c r="NR30" i="2"/>
  <c r="LB30" i="2"/>
  <c r="KL30" i="2"/>
  <c r="JR30" i="2"/>
  <c r="FX30" i="2"/>
  <c r="FT30" i="2"/>
  <c r="AC30" i="2"/>
  <c r="EW26" i="3"/>
  <c r="FE203" i="3"/>
  <c r="FE110" i="3"/>
  <c r="EW157" i="3"/>
  <c r="FB149" i="3"/>
  <c r="VR30" i="2"/>
  <c r="VB30" i="2"/>
  <c r="RD30" i="2"/>
  <c r="QZ30" i="2"/>
  <c r="QY30" i="2"/>
  <c r="QV30" i="2"/>
  <c r="QR30" i="2"/>
  <c r="QN30" i="2"/>
  <c r="JM30" i="2"/>
  <c r="GE30" i="2"/>
  <c r="EU30" i="2"/>
  <c r="BK30" i="2"/>
  <c r="BC30" i="2"/>
  <c r="AZ30" i="2"/>
  <c r="AU30" i="2"/>
  <c r="AO30" i="2"/>
  <c r="FE165" i="3"/>
  <c r="EW160" i="3"/>
  <c r="FE85" i="3"/>
  <c r="FE43" i="3"/>
  <c r="XI30" i="2"/>
  <c r="XC30" i="2"/>
  <c r="XB30" i="2"/>
  <c r="FJ141" i="3"/>
  <c r="FJ230" i="3"/>
  <c r="FJ183" i="3"/>
  <c r="FJ259" i="3"/>
  <c r="FJ243" i="3"/>
  <c r="FJ231" i="3"/>
  <c r="IZ28" i="2"/>
  <c r="JR27" i="2"/>
  <c r="VZ27" i="2"/>
  <c r="DP28" i="2"/>
  <c r="TQ27" i="2"/>
  <c r="NB27" i="2"/>
  <c r="LV27" i="2"/>
  <c r="QW27" i="2"/>
  <c r="MM27" i="2"/>
  <c r="KH27" i="2"/>
  <c r="CR27" i="2"/>
  <c r="PS27" i="2"/>
  <c r="NG27" i="2"/>
  <c r="RH27" i="2"/>
  <c r="NV27" i="2"/>
  <c r="MP27" i="2"/>
  <c r="LJ27" i="2"/>
  <c r="QK27" i="2"/>
  <c r="OA27" i="2"/>
  <c r="IL27" i="2"/>
  <c r="NP27" i="2"/>
  <c r="LL27" i="2"/>
  <c r="OE27" i="2"/>
  <c r="JZ27" i="2"/>
  <c r="DL27" i="2"/>
  <c r="BA27" i="2"/>
  <c r="YQ27" i="2"/>
  <c r="TZ27" i="2"/>
  <c r="JL27" i="2"/>
  <c r="MC27" i="2"/>
  <c r="HW27" i="2"/>
  <c r="AR27" i="2"/>
  <c r="NU27" i="2"/>
  <c r="LC27" i="2"/>
  <c r="FJ137" i="3"/>
  <c r="QD27" i="2"/>
  <c r="HN27" i="2"/>
  <c r="NF27" i="2"/>
  <c r="PG27" i="2"/>
  <c r="MU27" i="2"/>
  <c r="QJ27" i="2"/>
  <c r="OF27" i="2"/>
  <c r="MZ27" i="2"/>
  <c r="JH27" i="2"/>
  <c r="WK27" i="2"/>
  <c r="DJ27" i="2"/>
  <c r="SJ27" i="2"/>
  <c r="EN27" i="2"/>
  <c r="LI27" i="2"/>
  <c r="FJ56" i="3"/>
  <c r="VM30" i="2"/>
  <c r="WO30" i="2"/>
  <c r="WG30" i="2"/>
  <c r="WF30" i="2"/>
  <c r="VY30" i="2"/>
  <c r="VJ30" i="2"/>
  <c r="VH30" i="2"/>
  <c r="TW30" i="2"/>
  <c r="TV30" i="2"/>
  <c r="TS30" i="2"/>
  <c r="TN30" i="2"/>
  <c r="SW30" i="2"/>
  <c r="SP30" i="2"/>
  <c r="PW30" i="2"/>
  <c r="PS30" i="2"/>
  <c r="PC30" i="2"/>
  <c r="OL30" i="2"/>
  <c r="NH30" i="2"/>
  <c r="NG30" i="2"/>
  <c r="MY30" i="2"/>
  <c r="JT30" i="2"/>
  <c r="JA30" i="2"/>
  <c r="IZ30" i="2"/>
  <c r="IT30" i="2"/>
  <c r="IP30" i="2"/>
  <c r="ID30" i="2"/>
  <c r="HZ30" i="2"/>
  <c r="HU30" i="2"/>
  <c r="HR30" i="2"/>
  <c r="HN30" i="2"/>
  <c r="GY30" i="2"/>
  <c r="FV30" i="2"/>
  <c r="FR30" i="2"/>
  <c r="FQ30" i="2"/>
  <c r="FG30" i="2"/>
  <c r="FF30" i="2"/>
  <c r="EO30" i="2"/>
  <c r="EW179" i="3"/>
  <c r="FE169" i="3"/>
  <c r="FE153" i="3"/>
  <c r="EW91" i="3"/>
  <c r="FE24" i="3"/>
  <c r="EW184" i="3"/>
  <c r="FJ135" i="3"/>
  <c r="FJ233" i="3"/>
  <c r="FJ245" i="3"/>
  <c r="FJ170" i="3"/>
  <c r="FJ167" i="3"/>
  <c r="FJ59" i="3"/>
  <c r="WL30" i="2"/>
  <c r="WK30" i="2"/>
  <c r="WD30" i="2"/>
  <c r="VV30" i="2"/>
  <c r="VS30" i="2"/>
  <c r="VQ30" i="2"/>
  <c r="UE30" i="2"/>
  <c r="UB30" i="2"/>
  <c r="TU30" i="2"/>
  <c r="SZ30" i="2"/>
  <c r="SI30" i="2"/>
  <c r="SG30" i="2"/>
  <c r="SE30" i="2"/>
  <c r="SA30" i="2"/>
  <c r="RZ30" i="2"/>
  <c r="RR30" i="2"/>
  <c r="RJ30" i="2"/>
  <c r="RG30" i="2"/>
  <c r="RE30" i="2"/>
  <c r="QK30" i="2"/>
  <c r="PU30" i="2"/>
  <c r="NO30" i="2"/>
  <c r="NK30" i="2"/>
  <c r="MV30" i="2"/>
  <c r="MI30" i="2"/>
  <c r="MF30" i="2"/>
  <c r="MB30" i="2"/>
  <c r="LI30" i="2"/>
  <c r="LH30" i="2"/>
  <c r="KA30" i="2"/>
  <c r="JO30" i="2"/>
  <c r="JN30" i="2"/>
  <c r="JD30" i="2"/>
  <c r="HF30" i="2"/>
  <c r="GM30" i="2"/>
  <c r="GI30" i="2"/>
  <c r="FN30" i="2"/>
  <c r="FJ30" i="2"/>
  <c r="FC30" i="2"/>
  <c r="EY30" i="2"/>
  <c r="EX30" i="2"/>
  <c r="EJ30" i="2"/>
  <c r="EF30" i="2"/>
  <c r="AE30" i="2"/>
  <c r="AD30" i="2"/>
  <c r="EW155" i="3"/>
  <c r="EW151" i="3"/>
  <c r="EW107" i="3"/>
  <c r="EW102" i="3"/>
  <c r="EW75" i="3"/>
  <c r="EW63" i="3"/>
  <c r="EW58" i="3"/>
  <c r="FE209" i="3"/>
  <c r="FE104" i="3"/>
  <c r="FE96" i="3"/>
  <c r="FE91" i="3"/>
  <c r="FE61" i="3"/>
  <c r="EW218" i="3"/>
  <c r="EW98" i="3"/>
  <c r="FE58" i="3"/>
  <c r="EW45" i="3"/>
  <c r="FE159" i="3"/>
  <c r="FE111" i="3"/>
  <c r="WU30" i="2"/>
  <c r="WQ30" i="2"/>
  <c r="WA30" i="2"/>
  <c r="VE30" i="2"/>
  <c r="VC30" i="2"/>
  <c r="VA30" i="2"/>
  <c r="TQ30" i="2"/>
  <c r="TI30" i="2"/>
  <c r="TD30" i="2"/>
  <c r="SS30" i="2"/>
  <c r="SR30" i="2"/>
  <c r="RB30" i="2"/>
  <c r="QD30" i="2"/>
  <c r="PX30" i="2"/>
  <c r="PH30" i="2"/>
  <c r="PD30" i="2"/>
  <c r="ON30" i="2"/>
  <c r="OJ30" i="2"/>
  <c r="OF30" i="2"/>
  <c r="LZ30" i="2"/>
  <c r="LY30" i="2"/>
  <c r="LS30" i="2"/>
  <c r="LO30" i="2"/>
  <c r="LK30" i="2"/>
  <c r="KW30" i="2"/>
  <c r="KV30" i="2"/>
  <c r="KO30" i="2"/>
  <c r="KC30" i="2"/>
  <c r="JY30" i="2"/>
  <c r="JX30" i="2"/>
  <c r="HH30" i="2"/>
  <c r="GS30" i="2"/>
  <c r="GG30" i="2"/>
  <c r="GF30" i="2"/>
  <c r="FZ30" i="2"/>
  <c r="FL30" i="2"/>
  <c r="FA30" i="2"/>
  <c r="EH30" i="2"/>
  <c r="FE145" i="3"/>
  <c r="EW55" i="3"/>
  <c r="EW50" i="3"/>
  <c r="EW161" i="3"/>
  <c r="FB139" i="3"/>
  <c r="DF30" i="2"/>
  <c r="DB30" i="2"/>
  <c r="CX30" i="2"/>
  <c r="CT30" i="2"/>
  <c r="CP30" i="2"/>
  <c r="CL30" i="2"/>
  <c r="CH30" i="2"/>
  <c r="BZ30" i="2"/>
  <c r="BV30" i="2"/>
  <c r="BR30" i="2"/>
  <c r="BN30" i="2"/>
  <c r="AB30" i="2"/>
  <c r="X30" i="2"/>
  <c r="N30" i="2"/>
  <c r="EW175" i="3"/>
  <c r="EW167" i="3"/>
  <c r="EW115" i="3"/>
  <c r="EW111" i="3"/>
  <c r="EW53" i="3"/>
  <c r="FE197" i="3"/>
  <c r="FE189" i="3"/>
  <c r="FE185" i="3"/>
  <c r="FE140" i="3"/>
  <c r="FE204" i="3"/>
  <c r="FE125" i="3"/>
  <c r="FE109" i="3"/>
  <c r="FE105" i="3"/>
  <c r="EW77" i="3"/>
  <c r="FE75" i="3"/>
  <c r="FE63" i="3"/>
  <c r="EW41" i="3"/>
  <c r="EW31" i="3"/>
  <c r="EW181" i="3"/>
  <c r="EW145" i="3"/>
  <c r="EW141" i="3"/>
  <c r="FE115" i="3"/>
  <c r="FB163" i="3"/>
  <c r="EL30" i="2"/>
  <c r="EK30" i="2"/>
  <c r="AG30" i="2"/>
  <c r="EW213" i="3"/>
  <c r="EW185" i="3"/>
  <c r="EW147" i="3"/>
  <c r="EW79" i="3"/>
  <c r="FE172" i="3"/>
  <c r="FE108" i="3"/>
  <c r="FE26" i="3"/>
  <c r="FE200" i="3"/>
  <c r="FE161" i="3"/>
  <c r="EW96" i="3"/>
  <c r="FE71" i="3"/>
  <c r="EW69" i="3"/>
  <c r="FE29" i="3"/>
  <c r="FE175" i="3"/>
  <c r="EW149" i="3"/>
  <c r="EW117" i="3"/>
  <c r="DP272" i="3"/>
  <c r="EZ9" i="3"/>
  <c r="FJ177" i="3"/>
  <c r="FJ219" i="3"/>
  <c r="FJ253" i="3"/>
  <c r="FJ138" i="3"/>
  <c r="FJ271" i="3"/>
  <c r="FJ169" i="3"/>
  <c r="WP30" i="2"/>
  <c r="WJ30" i="2"/>
  <c r="WE30" i="2"/>
  <c r="VZ30" i="2"/>
  <c r="VL30" i="2"/>
  <c r="VG30" i="2"/>
  <c r="VF30" i="2"/>
  <c r="UR30" i="2"/>
  <c r="UL30" i="2"/>
  <c r="UG30" i="2"/>
  <c r="UF30" i="2"/>
  <c r="UA30" i="2"/>
  <c r="TY30" i="2"/>
  <c r="TL30" i="2"/>
  <c r="TE30" i="2"/>
  <c r="TC30" i="2"/>
  <c r="SY30" i="2"/>
  <c r="SX30" i="2"/>
  <c r="SQ30" i="2"/>
  <c r="SO30" i="2"/>
  <c r="SJ30" i="2"/>
  <c r="RU30" i="2"/>
  <c r="RT30" i="2"/>
  <c r="MS27" i="2"/>
  <c r="FJ44" i="3"/>
  <c r="FJ16" i="3"/>
  <c r="FJ85" i="3"/>
  <c r="PN30" i="2"/>
  <c r="FJ214" i="3"/>
  <c r="XJ30" i="2"/>
  <c r="WV30" i="2"/>
  <c r="WM30" i="2"/>
  <c r="WH30" i="2"/>
  <c r="WB30" i="2"/>
  <c r="VW30" i="2"/>
  <c r="VO30" i="2"/>
  <c r="VN30" i="2"/>
  <c r="VD30" i="2"/>
  <c r="UY30" i="2"/>
  <c r="UX30" i="2"/>
  <c r="UO30" i="2"/>
  <c r="UN30" i="2"/>
  <c r="UD30" i="2"/>
  <c r="TX30" i="2"/>
  <c r="TO30" i="2"/>
  <c r="TM30" i="2"/>
  <c r="TB30" i="2"/>
  <c r="SN30" i="2"/>
  <c r="SH30" i="2"/>
  <c r="QF30" i="2"/>
  <c r="KW27" i="2"/>
  <c r="FJ221" i="3"/>
  <c r="WY30" i="2"/>
  <c r="WS30" i="2"/>
  <c r="WN30" i="2"/>
  <c r="WI30" i="2"/>
  <c r="WC30" i="2"/>
  <c r="VX30" i="2"/>
  <c r="VP30" i="2"/>
  <c r="VK30" i="2"/>
  <c r="VI30" i="2"/>
  <c r="UZ30" i="2"/>
  <c r="UQ30" i="2"/>
  <c r="UK30" i="2"/>
  <c r="UI30" i="2"/>
  <c r="TP30" i="2"/>
  <c r="TK30" i="2"/>
  <c r="TJ30" i="2"/>
  <c r="ST30" i="2"/>
  <c r="SD30" i="2"/>
  <c r="RW30" i="2"/>
  <c r="RV30" i="2"/>
  <c r="RS30" i="2"/>
  <c r="RQ30" i="2"/>
  <c r="RL30" i="2"/>
  <c r="QU30" i="2"/>
  <c r="QQ30" i="2"/>
  <c r="PZ30" i="2"/>
  <c r="PK30" i="2"/>
  <c r="PG30" i="2"/>
  <c r="OZ30" i="2"/>
  <c r="OR30" i="2"/>
  <c r="NU30" i="2"/>
  <c r="NN30" i="2"/>
  <c r="NC30" i="2"/>
  <c r="MS30" i="2"/>
  <c r="MP30" i="2"/>
  <c r="ML30" i="2"/>
  <c r="MH30" i="2"/>
  <c r="ME30" i="2"/>
  <c r="MA30" i="2"/>
  <c r="LV30" i="2"/>
  <c r="LR30" i="2"/>
  <c r="LN30" i="2"/>
  <c r="LJ30" i="2"/>
  <c r="KX30" i="2"/>
  <c r="KN30" i="2"/>
  <c r="KK30" i="2"/>
  <c r="KG30" i="2"/>
  <c r="JZ30" i="2"/>
  <c r="JQ30" i="2"/>
  <c r="JK30" i="2"/>
  <c r="JB30" i="2"/>
  <c r="IS30" i="2"/>
  <c r="IO30" i="2"/>
  <c r="IK30" i="2"/>
  <c r="IG30" i="2"/>
  <c r="IC30" i="2"/>
  <c r="HY30" i="2"/>
  <c r="HM30" i="2"/>
  <c r="HE30" i="2"/>
  <c r="GX30" i="2"/>
  <c r="GP30" i="2"/>
  <c r="GL30" i="2"/>
  <c r="GH30" i="2"/>
  <c r="FS30" i="2"/>
  <c r="FK30" i="2"/>
  <c r="EZ30" i="2"/>
  <c r="ER30" i="2"/>
  <c r="EN30" i="2"/>
  <c r="EB30" i="2"/>
  <c r="DP30" i="2"/>
  <c r="DI30" i="2"/>
  <c r="DE30" i="2"/>
  <c r="DA30" i="2"/>
  <c r="CW30" i="2"/>
  <c r="CS30" i="2"/>
  <c r="CN30" i="2"/>
  <c r="CK30" i="2"/>
  <c r="CG30" i="2"/>
  <c r="BY30" i="2"/>
  <c r="BU30" i="2"/>
  <c r="BQ30" i="2"/>
  <c r="BG30" i="2"/>
  <c r="BF30" i="2"/>
  <c r="RN30" i="2"/>
  <c r="RA30" i="2"/>
  <c r="QX30" i="2"/>
  <c r="QT30" i="2"/>
  <c r="QP30" i="2"/>
  <c r="QL30" i="2"/>
  <c r="QI30" i="2"/>
  <c r="PT30" i="2"/>
  <c r="PQ30" i="2"/>
  <c r="PM30" i="2"/>
  <c r="PJ30" i="2"/>
  <c r="PF30" i="2"/>
  <c r="OY30" i="2"/>
  <c r="OQ30" i="2"/>
  <c r="OK30" i="2"/>
  <c r="OH30" i="2"/>
  <c r="OD30" i="2"/>
  <c r="NT30" i="2"/>
  <c r="NP30" i="2"/>
  <c r="NI30" i="2"/>
  <c r="NB30" i="2"/>
  <c r="MU30" i="2"/>
  <c r="MO30" i="2"/>
  <c r="MJ30" i="2"/>
  <c r="MC30" i="2"/>
  <c r="LM30" i="2"/>
  <c r="LA30" i="2"/>
  <c r="KQ30" i="2"/>
  <c r="KI30" i="2"/>
  <c r="KF30" i="2"/>
  <c r="KB30" i="2"/>
  <c r="JJ30" i="2"/>
  <c r="JF30" i="2"/>
  <c r="IV30" i="2"/>
  <c r="IR30" i="2"/>
  <c r="IN30" i="2"/>
  <c r="IJ30" i="2"/>
  <c r="IF30" i="2"/>
  <c r="IB30" i="2"/>
  <c r="HX30" i="2"/>
  <c r="HP30" i="2"/>
  <c r="HD30" i="2"/>
  <c r="GZ30" i="2"/>
  <c r="GR30" i="2"/>
  <c r="GO30" i="2"/>
  <c r="GK30" i="2"/>
  <c r="GB30" i="2"/>
  <c r="FU30" i="2"/>
  <c r="FM30" i="2"/>
  <c r="FB30" i="2"/>
  <c r="ET30" i="2"/>
  <c r="EQ30" i="2"/>
  <c r="EG30" i="2"/>
  <c r="EA30" i="2"/>
  <c r="DS30" i="2"/>
  <c r="DO30" i="2"/>
  <c r="DH30" i="2"/>
  <c r="DD30" i="2"/>
  <c r="CZ30" i="2"/>
  <c r="CR30" i="2"/>
  <c r="CJ30" i="2"/>
  <c r="CF30" i="2"/>
  <c r="CB30" i="2"/>
  <c r="BX30" i="2"/>
  <c r="BT30" i="2"/>
  <c r="BM30" i="2"/>
  <c r="BI30" i="2"/>
  <c r="SB30" i="2"/>
  <c r="RO30" i="2"/>
  <c r="RI30" i="2"/>
  <c r="RH30" i="2"/>
  <c r="RC30" i="2"/>
  <c r="QW30" i="2"/>
  <c r="QS30" i="2"/>
  <c r="QO30" i="2"/>
  <c r="QH30" i="2"/>
  <c r="QE30" i="2"/>
  <c r="QB30" i="2"/>
  <c r="PV30" i="2"/>
  <c r="PO30" i="2"/>
  <c r="PI30" i="2"/>
  <c r="PB30" i="2"/>
  <c r="OW30" i="2"/>
  <c r="OP30" i="2"/>
  <c r="OM30" i="2"/>
  <c r="OG30" i="2"/>
  <c r="NW30" i="2"/>
  <c r="NS30" i="2"/>
  <c r="NL30" i="2"/>
  <c r="NA30" i="2"/>
  <c r="MW30" i="2"/>
  <c r="MN30" i="2"/>
  <c r="LC30" i="2"/>
  <c r="KT30" i="2"/>
  <c r="KE30" i="2"/>
  <c r="JU30" i="2"/>
  <c r="JI30" i="2"/>
  <c r="JE30" i="2"/>
  <c r="IX30" i="2"/>
  <c r="IU30" i="2"/>
  <c r="IQ30" i="2"/>
  <c r="IE30" i="2"/>
  <c r="IA30" i="2"/>
  <c r="HW30" i="2"/>
  <c r="HS30" i="2"/>
  <c r="HQ30" i="2"/>
  <c r="HI30" i="2"/>
  <c r="HB30" i="2"/>
  <c r="GT30" i="2"/>
  <c r="GN30" i="2"/>
  <c r="GD30" i="2"/>
  <c r="GA30" i="2"/>
  <c r="FW30" i="2"/>
  <c r="FO30" i="2"/>
  <c r="FD30" i="2"/>
  <c r="EV30" i="2"/>
  <c r="EP30" i="2"/>
  <c r="EI30" i="2"/>
  <c r="ED30" i="2"/>
  <c r="DZ30" i="2"/>
  <c r="DV30" i="2"/>
  <c r="DR30" i="2"/>
  <c r="DN30" i="2"/>
  <c r="DG30" i="2"/>
  <c r="DC30" i="2"/>
  <c r="CY30" i="2"/>
  <c r="CQ30" i="2"/>
  <c r="CI30" i="2"/>
  <c r="CE30" i="2"/>
  <c r="CA30" i="2"/>
  <c r="BW30" i="2"/>
  <c r="BP30" i="2"/>
  <c r="BJ30" i="2"/>
  <c r="AX30" i="2"/>
  <c r="AQ30" i="2"/>
  <c r="T30" i="2"/>
  <c r="EW217" i="3"/>
  <c r="FE217" i="3"/>
  <c r="FE212" i="3"/>
  <c r="FE181" i="3"/>
  <c r="FE141" i="3"/>
  <c r="FE121" i="3"/>
  <c r="EW177" i="3"/>
  <c r="DM272" i="3"/>
  <c r="DV272" i="3"/>
  <c r="ACL272" i="1"/>
  <c r="BA30" i="2"/>
  <c r="AW30" i="2"/>
  <c r="AS30" i="2"/>
  <c r="AL30" i="2"/>
  <c r="V30" i="2"/>
  <c r="O30" i="2"/>
  <c r="G3" i="3"/>
  <c r="EW189" i="3"/>
  <c r="FE55" i="3"/>
  <c r="EW210" i="3"/>
  <c r="FE77" i="3"/>
  <c r="FE45" i="3"/>
  <c r="FE160" i="3"/>
  <c r="FE151" i="3"/>
  <c r="EW208" i="3"/>
  <c r="DY272" i="3"/>
  <c r="EG272" i="3"/>
  <c r="FB233" i="3"/>
  <c r="FB229" i="3"/>
  <c r="FB169" i="3"/>
  <c r="EW200" i="3"/>
  <c r="DU272" i="3"/>
  <c r="BH30" i="2"/>
  <c r="AY30" i="2"/>
  <c r="AF30" i="2"/>
  <c r="AA30" i="2"/>
  <c r="Q30" i="2"/>
  <c r="M30" i="2"/>
  <c r="EW201" i="3"/>
  <c r="EW85" i="3"/>
  <c r="FE213" i="3"/>
  <c r="FE216" i="3"/>
  <c r="EW191" i="3"/>
  <c r="FE157" i="3"/>
  <c r="FE163" i="3"/>
  <c r="FE131" i="3"/>
  <c r="FH136" i="3"/>
  <c r="FF136" i="3"/>
  <c r="DS272" i="3"/>
  <c r="DQ272" i="3"/>
  <c r="WR27" i="2"/>
  <c r="WR30" i="2"/>
  <c r="WU27" i="2"/>
  <c r="EZ8" i="3"/>
  <c r="ACP8" i="1"/>
  <c r="EW8" i="3"/>
  <c r="FE8" i="3"/>
  <c r="FF8" i="3"/>
  <c r="ED272" i="3"/>
  <c r="EB272" i="3"/>
  <c r="WX30" i="2"/>
  <c r="EY8" i="3"/>
  <c r="FA8" i="3"/>
  <c r="FA272" i="3" s="1"/>
  <c r="AD3" i="2"/>
  <c r="V5" i="1"/>
  <c r="BK9" i="2"/>
  <c r="BK28" i="2" s="1"/>
  <c r="EO9" i="2"/>
  <c r="KA9" i="2"/>
  <c r="XT9" i="2"/>
  <c r="MK9" i="2"/>
  <c r="FV9" i="2"/>
  <c r="FV28" i="2" s="1"/>
  <c r="TN27" i="2"/>
  <c r="BL7" i="2"/>
  <c r="BL26" i="2" s="1"/>
  <c r="BX7" i="2"/>
  <c r="BX26" i="2" s="1"/>
  <c r="UT7" i="2"/>
  <c r="UT26" i="2" s="1"/>
  <c r="OO7" i="2"/>
  <c r="OO26" i="2" s="1"/>
  <c r="AAI7" i="2"/>
  <c r="AAI26" i="2" s="1"/>
  <c r="AAB7" i="2"/>
  <c r="AAB26" i="2" s="1"/>
  <c r="AAT7" i="2"/>
  <c r="AAT26" i="2" s="1"/>
  <c r="R7" i="2"/>
  <c r="R26" i="2" s="1"/>
  <c r="FB7" i="2"/>
  <c r="FB26" i="2" s="1"/>
  <c r="ZX7" i="2"/>
  <c r="ZX26" i="2" s="1"/>
  <c r="ABF7" i="2"/>
  <c r="ABF26" i="2" s="1"/>
  <c r="GN7" i="2"/>
  <c r="GN26" i="2" s="1"/>
  <c r="CR7" i="2"/>
  <c r="CR26" i="2" s="1"/>
  <c r="YH7" i="2"/>
  <c r="YH26" i="2" s="1"/>
  <c r="GD7" i="2"/>
  <c r="GD26" i="2" s="1"/>
  <c r="XO7" i="2"/>
  <c r="XO26" i="2" s="1"/>
  <c r="CC7" i="2"/>
  <c r="CC26" i="2" s="1"/>
  <c r="HO7" i="2"/>
  <c r="HO26" i="2" s="1"/>
  <c r="TD7" i="2"/>
  <c r="TD26" i="2" s="1"/>
  <c r="RA7" i="2"/>
  <c r="RA26" i="2" s="1"/>
  <c r="OW7" i="2"/>
  <c r="OW26" i="2" s="1"/>
  <c r="EX7" i="2"/>
  <c r="EX26" i="2" s="1"/>
  <c r="YC7" i="2"/>
  <c r="YC26" i="2" s="1"/>
  <c r="EO7" i="2"/>
  <c r="EO26" i="2" s="1"/>
  <c r="EC7" i="2"/>
  <c r="EC26" i="2" s="1"/>
  <c r="ABB7" i="2"/>
  <c r="ABB26" i="2" s="1"/>
  <c r="ABH7" i="2"/>
  <c r="ABH26" i="2" s="1"/>
  <c r="WQ7" i="2"/>
  <c r="WQ26" i="2" s="1"/>
  <c r="NC7" i="2"/>
  <c r="NC26" i="2" s="1"/>
  <c r="OQ7" i="2"/>
  <c r="OQ26" i="2" s="1"/>
  <c r="MM7" i="2"/>
  <c r="MM26" i="2" s="1"/>
  <c r="QU7" i="2"/>
  <c r="QU26" i="2" s="1"/>
  <c r="UJ7" i="2"/>
  <c r="UJ26" i="2" s="1"/>
  <c r="ZZ7" i="2"/>
  <c r="ZZ26" i="2" s="1"/>
  <c r="AP7" i="2"/>
  <c r="AP26" i="2" s="1"/>
  <c r="KN7" i="2"/>
  <c r="KN26" i="2" s="1"/>
  <c r="MA7" i="2"/>
  <c r="MA26" i="2" s="1"/>
  <c r="TM7" i="2"/>
  <c r="TM26" i="2" s="1"/>
  <c r="RI7" i="2"/>
  <c r="RI26" i="2" s="1"/>
  <c r="DD7" i="2"/>
  <c r="DD26" i="2" s="1"/>
  <c r="YS7" i="2"/>
  <c r="YS26" i="2" s="1"/>
  <c r="GK7" i="2"/>
  <c r="GK26" i="2" s="1"/>
  <c r="BR7" i="2"/>
  <c r="BR26" i="2" s="1"/>
  <c r="DN7" i="2"/>
  <c r="DN26" i="2" s="1"/>
  <c r="ZJ7" i="2"/>
  <c r="ZJ26" i="2" s="1"/>
  <c r="CP7" i="2"/>
  <c r="CP26" i="2" s="1"/>
  <c r="BD7" i="2"/>
  <c r="BD26" i="2" s="1"/>
  <c r="ZN7" i="2"/>
  <c r="ZN26" i="2" s="1"/>
  <c r="DY7" i="2"/>
  <c r="DY26" i="2" s="1"/>
  <c r="AAD7" i="2"/>
  <c r="AAD26" i="2" s="1"/>
  <c r="FR7" i="2"/>
  <c r="FR26" i="2" s="1"/>
  <c r="GC7" i="2"/>
  <c r="GC26" i="2" s="1"/>
  <c r="PO7" i="2"/>
  <c r="PO26" i="2" s="1"/>
  <c r="VC7" i="2"/>
  <c r="VC26" i="2" s="1"/>
  <c r="TU7" i="2"/>
  <c r="TU26" i="2" s="1"/>
  <c r="XG7" i="2"/>
  <c r="XG26" i="2" s="1"/>
  <c r="ZI7" i="2"/>
  <c r="ZI26" i="2" s="1"/>
  <c r="FA7" i="2"/>
  <c r="FA26" i="2" s="1"/>
  <c r="DI7" i="2"/>
  <c r="DI26" i="2" s="1"/>
  <c r="AG7" i="2"/>
  <c r="AG26" i="2" s="1"/>
  <c r="YP7" i="2"/>
  <c r="YP26" i="2" s="1"/>
  <c r="QC7" i="2"/>
  <c r="QC26" i="2" s="1"/>
  <c r="RC7" i="2"/>
  <c r="RC26" i="2" s="1"/>
  <c r="SG7" i="2"/>
  <c r="SG26" i="2" s="1"/>
  <c r="TG7" i="2"/>
  <c r="TG26" i="2" s="1"/>
  <c r="VZ7" i="2"/>
  <c r="VZ26" i="2" s="1"/>
  <c r="MZ7" i="2"/>
  <c r="MZ26" i="2" s="1"/>
  <c r="BM18" i="2"/>
  <c r="UJ18" i="2"/>
  <c r="WS18" i="2"/>
  <c r="RR18" i="2"/>
  <c r="FO18" i="2"/>
  <c r="PA18" i="2"/>
  <c r="NP18" i="2"/>
  <c r="IS18" i="2"/>
  <c r="AR18" i="2"/>
  <c r="FR18" i="2"/>
  <c r="SM18" i="2"/>
  <c r="T18" i="2"/>
  <c r="ABE18" i="2"/>
  <c r="KW18" i="2"/>
  <c r="Z18" i="2"/>
  <c r="QM18" i="2"/>
  <c r="MT18" i="2"/>
  <c r="GO18" i="2"/>
  <c r="BC18" i="2"/>
  <c r="HK18" i="2"/>
  <c r="YU18" i="2"/>
  <c r="JV18" i="2"/>
  <c r="YM18" i="2"/>
  <c r="VG18" i="2"/>
  <c r="SJ18" i="2"/>
  <c r="HY18" i="2"/>
  <c r="RS18" i="2"/>
  <c r="FH18" i="2"/>
  <c r="DO18" i="2"/>
  <c r="DU18" i="2"/>
  <c r="HW18" i="2"/>
  <c r="MB18" i="2"/>
  <c r="LH18" i="2"/>
  <c r="ZW18" i="2"/>
  <c r="TM18" i="2"/>
  <c r="UB18" i="2"/>
  <c r="LN18" i="2"/>
  <c r="QF18" i="2"/>
  <c r="IJ18" i="2"/>
  <c r="OP18" i="2"/>
  <c r="JN18" i="2"/>
  <c r="BV18" i="2"/>
  <c r="EF18" i="2"/>
  <c r="HD18" i="2"/>
  <c r="H16" i="2"/>
  <c r="O16" i="4"/>
  <c r="P14" i="4"/>
  <c r="Q18" i="4"/>
  <c r="Q15" i="4"/>
  <c r="RD7" i="2"/>
  <c r="RD26" i="2" s="1"/>
  <c r="JT7" i="2"/>
  <c r="JT26" i="2" s="1"/>
  <c r="DC7" i="2"/>
  <c r="DC26" i="2" s="1"/>
  <c r="OC7" i="2"/>
  <c r="OC26" i="2" s="1"/>
  <c r="BE7" i="2"/>
  <c r="BE26" i="2" s="1"/>
  <c r="FX7" i="2"/>
  <c r="FX26" i="2" s="1"/>
  <c r="FU7" i="2"/>
  <c r="FU26" i="2" s="1"/>
  <c r="XJ7" i="2"/>
  <c r="XJ26" i="2" s="1"/>
  <c r="OJ7" i="2"/>
  <c r="OJ26" i="2" s="1"/>
  <c r="AA7" i="2"/>
  <c r="AA26" i="2" s="1"/>
  <c r="RN7" i="2"/>
  <c r="RN26" i="2" s="1"/>
  <c r="HE7" i="2"/>
  <c r="HE26" i="2" s="1"/>
  <c r="AAP7" i="2"/>
  <c r="AAP26" i="2" s="1"/>
  <c r="BB7" i="2"/>
  <c r="BB26" i="2" s="1"/>
  <c r="BI7" i="2"/>
  <c r="BI26" i="2" s="1"/>
  <c r="QA7" i="2"/>
  <c r="QA26" i="2" s="1"/>
  <c r="UB7" i="2"/>
  <c r="UB26" i="2" s="1"/>
  <c r="NU7" i="2"/>
  <c r="NU26" i="2" s="1"/>
  <c r="EL7" i="2"/>
  <c r="EL26" i="2" s="1"/>
  <c r="SE7" i="2"/>
  <c r="SE26" i="2" s="1"/>
  <c r="TL7" i="2"/>
  <c r="TL26" i="2" s="1"/>
  <c r="KX7" i="2"/>
  <c r="KX26" i="2" s="1"/>
  <c r="XB7" i="2"/>
  <c r="XB26" i="2" s="1"/>
  <c r="GI7" i="2"/>
  <c r="GI26" i="2" s="1"/>
  <c r="MW7" i="2"/>
  <c r="MW26" i="2" s="1"/>
  <c r="BA7" i="2"/>
  <c r="BA26" i="2" s="1"/>
  <c r="GF7" i="2"/>
  <c r="GF26" i="2" s="1"/>
  <c r="BT7" i="2"/>
  <c r="BT26" i="2" s="1"/>
  <c r="KD7" i="2"/>
  <c r="KD26" i="2" s="1"/>
  <c r="AAV7" i="2"/>
  <c r="AAV26" i="2" s="1"/>
  <c r="ZH7" i="2"/>
  <c r="ZH26" i="2" s="1"/>
  <c r="HG7" i="2"/>
  <c r="HG26" i="2" s="1"/>
  <c r="OZ7" i="2"/>
  <c r="OZ26" i="2" s="1"/>
  <c r="PJ7" i="2"/>
  <c r="PJ26" i="2" s="1"/>
  <c r="RT7" i="2"/>
  <c r="RT26" i="2" s="1"/>
  <c r="VD7" i="2"/>
  <c r="VD26" i="2" s="1"/>
  <c r="XR7" i="2"/>
  <c r="XR26" i="2" s="1"/>
  <c r="GT7" i="2"/>
  <c r="GT26" i="2" s="1"/>
  <c r="NZ7" i="2"/>
  <c r="NZ26" i="2" s="1"/>
  <c r="PK7" i="2"/>
  <c r="PK26" i="2" s="1"/>
  <c r="XU7" i="2"/>
  <c r="XU26" i="2" s="1"/>
  <c r="VN7" i="2"/>
  <c r="VN26" i="2" s="1"/>
  <c r="O7" i="2"/>
  <c r="O26" i="2" s="1"/>
  <c r="XK20" i="2"/>
  <c r="XK27" i="2" s="1"/>
  <c r="WC20" i="2"/>
  <c r="WC27" i="2" s="1"/>
  <c r="OT20" i="2"/>
  <c r="OT27" i="2" s="1"/>
  <c r="BJ20" i="2"/>
  <c r="BJ27" i="2" s="1"/>
  <c r="AAC20" i="2"/>
  <c r="AAC27" i="2" s="1"/>
  <c r="ABG20" i="2"/>
  <c r="ABG27" i="2" s="1"/>
  <c r="QR20" i="2"/>
  <c r="QR27" i="2" s="1"/>
  <c r="Z20" i="2"/>
  <c r="Z27" i="2" s="1"/>
  <c r="BH20" i="2"/>
  <c r="BH27" i="2" s="1"/>
  <c r="OX3" i="1"/>
  <c r="AP30" i="2"/>
  <c r="P30" i="2"/>
  <c r="L30" i="2"/>
  <c r="AN30" i="2"/>
  <c r="FE176" i="3"/>
  <c r="AM30" i="2"/>
  <c r="AI30" i="2"/>
  <c r="FW28" i="2" l="1"/>
  <c r="JD28" i="2"/>
  <c r="MK28" i="2"/>
  <c r="ZJ28" i="2"/>
  <c r="JP28" i="2"/>
  <c r="UQ27" i="2"/>
  <c r="YF27" i="2"/>
  <c r="XP27" i="2"/>
  <c r="IS28" i="2"/>
  <c r="KA28" i="2"/>
  <c r="AV31" i="4"/>
  <c r="AX31" i="4" s="1"/>
  <c r="G10" i="2"/>
  <c r="QD9" i="2"/>
  <c r="QG9" i="2"/>
  <c r="FJ13" i="3"/>
  <c r="EY272" i="3"/>
  <c r="G16" i="4"/>
  <c r="F17" i="4"/>
  <c r="F18" i="4"/>
  <c r="F19" i="4"/>
  <c r="E15" i="4"/>
  <c r="H18" i="4"/>
  <c r="N19" i="4"/>
  <c r="N18" i="4"/>
  <c r="R18" i="4" s="1"/>
  <c r="P19" i="4"/>
  <c r="N14" i="4"/>
  <c r="G15" i="4"/>
  <c r="R17" i="4"/>
  <c r="OZ28" i="2"/>
  <c r="G19" i="4"/>
  <c r="R7" i="4"/>
  <c r="P11" i="4"/>
  <c r="R10" i="4"/>
  <c r="R8" i="4"/>
  <c r="R5" i="4"/>
  <c r="R6" i="4"/>
  <c r="F16" i="4"/>
  <c r="E18" i="4"/>
  <c r="H15" i="4"/>
  <c r="H14" i="4"/>
  <c r="H16" i="4"/>
  <c r="I16" i="4" s="1"/>
  <c r="G17" i="4"/>
  <c r="G18" i="4"/>
  <c r="G5" i="4"/>
  <c r="G7" i="4"/>
  <c r="G9" i="4"/>
  <c r="F8" i="4"/>
  <c r="O28" i="4" s="1"/>
  <c r="F5" i="4"/>
  <c r="C26" i="4"/>
  <c r="H9" i="4"/>
  <c r="Q29" i="4" s="1"/>
  <c r="E5" i="4"/>
  <c r="E7" i="4"/>
  <c r="G6" i="4"/>
  <c r="P26" i="4" s="1"/>
  <c r="G8" i="4"/>
  <c r="H5" i="4"/>
  <c r="E8" i="4"/>
  <c r="F10" i="4"/>
  <c r="F7" i="4"/>
  <c r="F6" i="4"/>
  <c r="H8" i="4"/>
  <c r="F9" i="4"/>
  <c r="O29" i="4" s="1"/>
  <c r="H10" i="4"/>
  <c r="E6" i="4"/>
  <c r="N26" i="4" s="1"/>
  <c r="H7" i="4"/>
  <c r="E10" i="4"/>
  <c r="H6" i="4"/>
  <c r="G10" i="4"/>
  <c r="E9" i="4"/>
  <c r="E17" i="4"/>
  <c r="F15" i="4"/>
  <c r="F14" i="4"/>
  <c r="C27" i="4"/>
  <c r="H17" i="4"/>
  <c r="H19" i="4"/>
  <c r="Q30" i="4" s="1"/>
  <c r="E14" i="4"/>
  <c r="E19" i="4"/>
  <c r="P27" i="4"/>
  <c r="P29" i="4"/>
  <c r="D29" i="4"/>
  <c r="AS13" i="4"/>
  <c r="R15" i="4"/>
  <c r="O11" i="4"/>
  <c r="FJ175" i="3"/>
  <c r="FJ12" i="3"/>
  <c r="FJ93" i="3"/>
  <c r="D26" i="4"/>
  <c r="AC3" i="4"/>
  <c r="AE28" i="2"/>
  <c r="AH28" i="2"/>
  <c r="FR6" i="3"/>
  <c r="FJ74" i="3"/>
  <c r="FJ43" i="3"/>
  <c r="FJ165" i="3"/>
  <c r="FJ185" i="3"/>
  <c r="FJ117" i="3"/>
  <c r="EX272" i="3"/>
  <c r="FJ155" i="3"/>
  <c r="FJ247" i="3"/>
  <c r="FJ261" i="3"/>
  <c r="FJ269" i="3"/>
  <c r="ND28" i="2"/>
  <c r="EI28" i="2"/>
  <c r="YO28" i="2"/>
  <c r="R14" i="4"/>
  <c r="GK28" i="2"/>
  <c r="UT28" i="2"/>
  <c r="FJ61" i="3"/>
  <c r="FJ160" i="3"/>
  <c r="FC272" i="3"/>
  <c r="QN28" i="2"/>
  <c r="FJ240" i="3"/>
  <c r="Q11" i="4"/>
  <c r="EB28" i="2"/>
  <c r="YF28" i="2"/>
  <c r="GS28" i="2"/>
  <c r="EY28" i="2"/>
  <c r="YV28" i="2"/>
  <c r="DO28" i="2"/>
  <c r="FJ23" i="3"/>
  <c r="WM28" i="2"/>
  <c r="AT28" i="2"/>
  <c r="XT28" i="2"/>
  <c r="FJ156" i="3"/>
  <c r="R9" i="4"/>
  <c r="N11" i="4"/>
  <c r="EC9" i="2"/>
  <c r="EC28" i="2" s="1"/>
  <c r="ML9" i="2"/>
  <c r="ML28" i="2" s="1"/>
  <c r="S9" i="2"/>
  <c r="S28" i="2" s="1"/>
  <c r="UF9" i="2"/>
  <c r="UF28" i="2" s="1"/>
  <c r="EX9" i="2"/>
  <c r="EX28" i="2" s="1"/>
  <c r="IY9" i="2"/>
  <c r="IY28" i="2" s="1"/>
  <c r="ABF9" i="2"/>
  <c r="ABF28" i="2" s="1"/>
  <c r="UL9" i="2"/>
  <c r="UL28" i="2" s="1"/>
  <c r="WO9" i="2"/>
  <c r="WO28" i="2" s="1"/>
  <c r="SX9" i="2"/>
  <c r="SX28" i="2" s="1"/>
  <c r="CY9" i="2"/>
  <c r="CY28" i="2" s="1"/>
  <c r="EU9" i="2"/>
  <c r="EU28" i="2" s="1"/>
  <c r="QR9" i="2"/>
  <c r="QR28" i="2" s="1"/>
  <c r="WX9" i="2"/>
  <c r="WX28" i="2" s="1"/>
  <c r="HF9" i="2"/>
  <c r="HF28" i="2" s="1"/>
  <c r="SQ9" i="2"/>
  <c r="SQ28" i="2" s="1"/>
  <c r="VN9" i="2"/>
  <c r="VN28" i="2" s="1"/>
  <c r="AI9" i="2"/>
  <c r="MM9" i="2"/>
  <c r="BY9" i="2"/>
  <c r="LC9" i="2"/>
  <c r="LC28" i="2" s="1"/>
  <c r="FP9" i="2"/>
  <c r="FP28" i="2" s="1"/>
  <c r="VW9" i="2"/>
  <c r="VU9" i="2"/>
  <c r="VU28" i="2" s="1"/>
  <c r="XO9" i="2"/>
  <c r="XO28" i="2" s="1"/>
  <c r="MP9" i="2"/>
  <c r="MP28" i="2" s="1"/>
  <c r="WN9" i="2"/>
  <c r="WN28" i="2" s="1"/>
  <c r="PH9" i="2"/>
  <c r="PH28" i="2" s="1"/>
  <c r="YW9" i="2"/>
  <c r="YW28" i="2" s="1"/>
  <c r="GP9" i="2"/>
  <c r="GP28" i="2" s="1"/>
  <c r="DZ9" i="2"/>
  <c r="DZ28" i="2" s="1"/>
  <c r="AAK9" i="2"/>
  <c r="AAK28" i="2" s="1"/>
  <c r="ZI9" i="2"/>
  <c r="ZI28" i="2" s="1"/>
  <c r="PA9" i="2"/>
  <c r="PA28" i="2" s="1"/>
  <c r="SZ9" i="2"/>
  <c r="SZ28" i="2" s="1"/>
  <c r="DF9" i="2"/>
  <c r="SC9" i="2"/>
  <c r="SC28" i="2" s="1"/>
  <c r="ZH9" i="2"/>
  <c r="ZH28" i="2" s="1"/>
  <c r="P9" i="2"/>
  <c r="P28" i="2" s="1"/>
  <c r="AAS9" i="2"/>
  <c r="AAS28" i="2" s="1"/>
  <c r="IC9" i="2"/>
  <c r="IC28" i="2" s="1"/>
  <c r="EF9" i="2"/>
  <c r="EF28" i="2" s="1"/>
  <c r="QM9" i="2"/>
  <c r="QM28" i="2" s="1"/>
  <c r="RD9" i="2"/>
  <c r="RD28" i="2" s="1"/>
  <c r="ET9" i="2"/>
  <c r="ET28" i="2" s="1"/>
  <c r="RR9" i="2"/>
  <c r="QT9" i="2"/>
  <c r="QT28" i="2" s="1"/>
  <c r="CU9" i="2"/>
  <c r="CU28" i="2" s="1"/>
  <c r="VZ9" i="2"/>
  <c r="VZ28" i="2" s="1"/>
  <c r="AAJ9" i="2"/>
  <c r="AAJ28" i="2" s="1"/>
  <c r="TA9" i="2"/>
  <c r="TA28" i="2" s="1"/>
  <c r="CK9" i="2"/>
  <c r="CK28" i="2" s="1"/>
  <c r="VJ9" i="2"/>
  <c r="UC9" i="2"/>
  <c r="UC28" i="2" s="1"/>
  <c r="HT9" i="2"/>
  <c r="HT28" i="2" s="1"/>
  <c r="OV9" i="2"/>
  <c r="OV28" i="2" s="1"/>
  <c r="NH9" i="2"/>
  <c r="NH28" i="2" s="1"/>
  <c r="KX9" i="2"/>
  <c r="KX28" i="2" s="1"/>
  <c r="GT9" i="2"/>
  <c r="GT28" i="2" s="1"/>
  <c r="XR9" i="2"/>
  <c r="XR28" i="2" s="1"/>
  <c r="VS9" i="2"/>
  <c r="VS28" i="2" s="1"/>
  <c r="QV9" i="2"/>
  <c r="FT9" i="2"/>
  <c r="EN9" i="2"/>
  <c r="FM9" i="2"/>
  <c r="FM28" i="2" s="1"/>
  <c r="TU9" i="2"/>
  <c r="TU28" i="2" s="1"/>
  <c r="OY9" i="2"/>
  <c r="OY28" i="2" s="1"/>
  <c r="VE9" i="2"/>
  <c r="VE28" i="2" s="1"/>
  <c r="MV9" i="2"/>
  <c r="MV28" i="2" s="1"/>
  <c r="UG9" i="2"/>
  <c r="UG28" i="2" s="1"/>
  <c r="RZ9" i="2"/>
  <c r="RZ28" i="2" s="1"/>
  <c r="EV9" i="2"/>
  <c r="EV28" i="2" s="1"/>
  <c r="V9" i="2"/>
  <c r="V28" i="2" s="1"/>
  <c r="TD9" i="2"/>
  <c r="TD28" i="2" s="1"/>
  <c r="KT9" i="2"/>
  <c r="KT28" i="2" s="1"/>
  <c r="VF9" i="2"/>
  <c r="VF28" i="2" s="1"/>
  <c r="HG9" i="2"/>
  <c r="HG28" i="2" s="1"/>
  <c r="VC9" i="2"/>
  <c r="SY9" i="2"/>
  <c r="SY28" i="2" s="1"/>
  <c r="J9" i="2"/>
  <c r="J28" i="2" s="1"/>
  <c r="UX9" i="2"/>
  <c r="UX28" i="2" s="1"/>
  <c r="QW9" i="2"/>
  <c r="GF9" i="2"/>
  <c r="GF28" i="2" s="1"/>
  <c r="WB9" i="2"/>
  <c r="RH9" i="2"/>
  <c r="RH28" i="2" s="1"/>
  <c r="ZC9" i="2"/>
  <c r="ZC28" i="2" s="1"/>
  <c r="TI9" i="2"/>
  <c r="TI28" i="2" s="1"/>
  <c r="LA9" i="2"/>
  <c r="LA28" i="2" s="1"/>
  <c r="RX9" i="2"/>
  <c r="RX28" i="2" s="1"/>
  <c r="TQ9" i="2"/>
  <c r="TQ28" i="2" s="1"/>
  <c r="UB9" i="2"/>
  <c r="UB28" i="2" s="1"/>
  <c r="XD9" i="2"/>
  <c r="XD28" i="2" s="1"/>
  <c r="DA9" i="2"/>
  <c r="DA28" i="2" s="1"/>
  <c r="UJ9" i="2"/>
  <c r="UJ28" i="2" s="1"/>
  <c r="JY9" i="2"/>
  <c r="JY28" i="2" s="1"/>
  <c r="AAZ9" i="2"/>
  <c r="AAZ28" i="2" s="1"/>
  <c r="MZ9" i="2"/>
  <c r="MZ28" i="2" s="1"/>
  <c r="EQ9" i="2"/>
  <c r="EQ28" i="2" s="1"/>
  <c r="FU9" i="2"/>
  <c r="FU28" i="2" s="1"/>
  <c r="FG9" i="2"/>
  <c r="FG28" i="2" s="1"/>
  <c r="AAP9" i="2"/>
  <c r="AAP28" i="2" s="1"/>
  <c r="EL9" i="2"/>
  <c r="EL28" i="2" s="1"/>
  <c r="MF9" i="2"/>
  <c r="MF28" i="2" s="1"/>
  <c r="LJ9" i="2"/>
  <c r="LJ28" i="2" s="1"/>
  <c r="HD9" i="2"/>
  <c r="HD28" i="2" s="1"/>
  <c r="KE9" i="2"/>
  <c r="LS9" i="2"/>
  <c r="LS28" i="2" s="1"/>
  <c r="SE9" i="2"/>
  <c r="SE28" i="2" s="1"/>
  <c r="MG9" i="2"/>
  <c r="MG28" i="2" s="1"/>
  <c r="CJ9" i="2"/>
  <c r="CJ28" i="2" s="1"/>
  <c r="JL9" i="2"/>
  <c r="JL28" i="2" s="1"/>
  <c r="AS9" i="2"/>
  <c r="ZK9" i="2"/>
  <c r="UD9" i="2"/>
  <c r="UD28" i="2" s="1"/>
  <c r="SD9" i="2"/>
  <c r="SD28" i="2" s="1"/>
  <c r="NW9" i="2"/>
  <c r="NW28" i="2" s="1"/>
  <c r="ZQ9" i="2"/>
  <c r="ZQ28" i="2" s="1"/>
  <c r="GN9" i="2"/>
  <c r="GN28" i="2" s="1"/>
  <c r="UA9" i="2"/>
  <c r="UA28" i="2" s="1"/>
  <c r="DL9" i="2"/>
  <c r="DL28" i="2" s="1"/>
  <c r="OW9" i="2"/>
  <c r="OW28" i="2" s="1"/>
  <c r="PM9" i="2"/>
  <c r="PM28" i="2" s="1"/>
  <c r="US9" i="2"/>
  <c r="LW9" i="2"/>
  <c r="LW28" i="2" s="1"/>
  <c r="GM9" i="2"/>
  <c r="GM28" i="2" s="1"/>
  <c r="ABH9" i="2"/>
  <c r="ABH28" i="2" s="1"/>
  <c r="HY9" i="2"/>
  <c r="CQ9" i="2"/>
  <c r="CQ28" i="2" s="1"/>
  <c r="VB9" i="2"/>
  <c r="VB28" i="2" s="1"/>
  <c r="DJ9" i="2"/>
  <c r="MO9" i="2"/>
  <c r="MO28" i="2" s="1"/>
  <c r="WL9" i="2"/>
  <c r="WL28" i="2" s="1"/>
  <c r="AN9" i="2"/>
  <c r="AN28" i="2" s="1"/>
  <c r="FY9" i="2"/>
  <c r="FY28" i="2" s="1"/>
  <c r="VT9" i="2"/>
  <c r="VT28" i="2" s="1"/>
  <c r="FQ9" i="2"/>
  <c r="FQ28" i="2" s="1"/>
  <c r="WP9" i="2"/>
  <c r="WP28" i="2" s="1"/>
  <c r="JA9" i="2"/>
  <c r="JA28" i="2" s="1"/>
  <c r="ZB9" i="2"/>
  <c r="ZB28" i="2" s="1"/>
  <c r="LB9" i="2"/>
  <c r="LB28" i="2" s="1"/>
  <c r="WS9" i="2"/>
  <c r="WS28" i="2" s="1"/>
  <c r="IJ9" i="2"/>
  <c r="IJ28" i="2" s="1"/>
  <c r="SJ9" i="2"/>
  <c r="SJ28" i="2" s="1"/>
  <c r="KQ9" i="2"/>
  <c r="KQ28" i="2" s="1"/>
  <c r="YB9" i="2"/>
  <c r="YB28" i="2" s="1"/>
  <c r="OC9" i="2"/>
  <c r="OC28" i="2" s="1"/>
  <c r="YX9" i="2"/>
  <c r="YX28" i="2" s="1"/>
  <c r="AC9" i="2"/>
  <c r="AC28" i="2" s="1"/>
  <c r="IE9" i="2"/>
  <c r="IE28" i="2" s="1"/>
  <c r="II9" i="2"/>
  <c r="II28" i="2" s="1"/>
  <c r="DI9" i="2"/>
  <c r="DI28" i="2" s="1"/>
  <c r="AQ9" i="2"/>
  <c r="AQ28" i="2" s="1"/>
  <c r="ZV9" i="2"/>
  <c r="ZV28" i="2" s="1"/>
  <c r="NU9" i="2"/>
  <c r="NU28" i="2" s="1"/>
  <c r="ME9" i="2"/>
  <c r="ME28" i="2" s="1"/>
  <c r="AM9" i="2"/>
  <c r="AM28" i="2" s="1"/>
  <c r="CC9" i="2"/>
  <c r="CC28" i="2" s="1"/>
  <c r="HN9" i="2"/>
  <c r="HN28" i="2" s="1"/>
  <c r="OU9" i="2"/>
  <c r="OU28" i="2" s="1"/>
  <c r="SP9" i="2"/>
  <c r="SP28" i="2" s="1"/>
  <c r="CR9" i="2"/>
  <c r="CR28" i="2" s="1"/>
  <c r="TN9" i="2"/>
  <c r="ABB9" i="2"/>
  <c r="ABB28" i="2" s="1"/>
  <c r="WQ9" i="2"/>
  <c r="WQ28" i="2" s="1"/>
  <c r="TF9" i="2"/>
  <c r="TF28" i="2" s="1"/>
  <c r="FO9" i="2"/>
  <c r="FO28" i="2" s="1"/>
  <c r="BB9" i="2"/>
  <c r="BB28" i="2" s="1"/>
  <c r="JT9" i="2"/>
  <c r="GI9" i="2"/>
  <c r="GI28" i="2" s="1"/>
  <c r="TG9" i="2"/>
  <c r="TG28" i="2" s="1"/>
  <c r="BV9" i="2"/>
  <c r="BV28" i="2" s="1"/>
  <c r="VP9" i="2"/>
  <c r="VP28" i="2" s="1"/>
  <c r="DS9" i="2"/>
  <c r="DS28" i="2" s="1"/>
  <c r="RV9" i="2"/>
  <c r="RV28" i="2" s="1"/>
  <c r="CW9" i="2"/>
  <c r="CW28" i="2" s="1"/>
  <c r="BN9" i="2"/>
  <c r="BN28" i="2" s="1"/>
  <c r="GH9" i="2"/>
  <c r="GH28" i="2" s="1"/>
  <c r="RL9" i="2"/>
  <c r="RL28" i="2" s="1"/>
  <c r="NC9" i="2"/>
  <c r="NC28" i="2" s="1"/>
  <c r="UZ9" i="2"/>
  <c r="UZ28" i="2" s="1"/>
  <c r="CO9" i="2"/>
  <c r="CO28" i="2" s="1"/>
  <c r="RF9" i="2"/>
  <c r="RF28" i="2" s="1"/>
  <c r="DX9" i="2"/>
  <c r="DX28" i="2" s="1"/>
  <c r="ZL9" i="2"/>
  <c r="ZL28" i="2" s="1"/>
  <c r="GX9" i="2"/>
  <c r="GX28" i="2" s="1"/>
  <c r="AAW9" i="2"/>
  <c r="AAW28" i="2" s="1"/>
  <c r="AAX9" i="2"/>
  <c r="RK9" i="2"/>
  <c r="RK28" i="2" s="1"/>
  <c r="MA9" i="2"/>
  <c r="MA28" i="2" s="1"/>
  <c r="AA9" i="2"/>
  <c r="AA28" i="2" s="1"/>
  <c r="WH9" i="2"/>
  <c r="SM9" i="2"/>
  <c r="SM28" i="2" s="1"/>
  <c r="TB9" i="2"/>
  <c r="TB28" i="2" s="1"/>
  <c r="IT9" i="2"/>
  <c r="QY9" i="2"/>
  <c r="QY28" i="2" s="1"/>
  <c r="OT9" i="2"/>
  <c r="OT28" i="2" s="1"/>
  <c r="UV9" i="2"/>
  <c r="UV28" i="2" s="1"/>
  <c r="JI9" i="2"/>
  <c r="JI28" i="2" s="1"/>
  <c r="LF9" i="2"/>
  <c r="LF28" i="2" s="1"/>
  <c r="AU9" i="2"/>
  <c r="AU28" i="2" s="1"/>
  <c r="HJ9" i="2"/>
  <c r="HJ28" i="2" s="1"/>
  <c r="ZZ9" i="2"/>
  <c r="ZZ28" i="2" s="1"/>
  <c r="HH9" i="2"/>
  <c r="HH28" i="2" s="1"/>
  <c r="SH9" i="2"/>
  <c r="SH28" i="2" s="1"/>
  <c r="XX9" i="2"/>
  <c r="XX28" i="2" s="1"/>
  <c r="JS9" i="2"/>
  <c r="CD9" i="2"/>
  <c r="YD9" i="2"/>
  <c r="YD28" i="2" s="1"/>
  <c r="ZP9" i="2"/>
  <c r="ZP28" i="2" s="1"/>
  <c r="LE9" i="2"/>
  <c r="LE28" i="2" s="1"/>
  <c r="SF9" i="2"/>
  <c r="SF28" i="2" s="1"/>
  <c r="NF9" i="2"/>
  <c r="NF28" i="2" s="1"/>
  <c r="BI9" i="2"/>
  <c r="BI28" i="2" s="1"/>
  <c r="WJ9" i="2"/>
  <c r="NV9" i="2"/>
  <c r="NV28" i="2" s="1"/>
  <c r="BH9" i="2"/>
  <c r="BH28" i="2" s="1"/>
  <c r="UM9" i="2"/>
  <c r="UM28" i="2" s="1"/>
  <c r="NB9" i="2"/>
  <c r="NB28" i="2" s="1"/>
  <c r="PC9" i="2"/>
  <c r="PC28" i="2" s="1"/>
  <c r="RQ9" i="2"/>
  <c r="RQ28" i="2" s="1"/>
  <c r="XW9" i="2"/>
  <c r="XW28" i="2" s="1"/>
  <c r="UQ9" i="2"/>
  <c r="UQ28" i="2" s="1"/>
  <c r="UK9" i="2"/>
  <c r="UK28" i="2" s="1"/>
  <c r="YN9" i="2"/>
  <c r="YN28" i="2" s="1"/>
  <c r="XL9" i="2"/>
  <c r="XL28" i="2" s="1"/>
  <c r="UU9" i="2"/>
  <c r="UU28" i="2" s="1"/>
  <c r="L9" i="2"/>
  <c r="L28" i="2" s="1"/>
  <c r="LD9" i="2"/>
  <c r="LD28" i="2" s="1"/>
  <c r="SV9" i="2"/>
  <c r="SV28" i="2" s="1"/>
  <c r="XB9" i="2"/>
  <c r="XB28" i="2" s="1"/>
  <c r="CB9" i="2"/>
  <c r="BS9" i="2"/>
  <c r="BS28" i="2" s="1"/>
  <c r="ABI9" i="2"/>
  <c r="ABI28" i="2" s="1"/>
  <c r="PO9" i="2"/>
  <c r="PO28" i="2" s="1"/>
  <c r="TZ9" i="2"/>
  <c r="TZ28" i="2" s="1"/>
  <c r="VD9" i="2"/>
  <c r="VD28" i="2" s="1"/>
  <c r="TO9" i="2"/>
  <c r="TO28" i="2" s="1"/>
  <c r="AK9" i="2"/>
  <c r="AK28" i="2" s="1"/>
  <c r="ABG9" i="2"/>
  <c r="ABG28" i="2" s="1"/>
  <c r="YJ9" i="2"/>
  <c r="YJ28" i="2" s="1"/>
  <c r="RJ9" i="2"/>
  <c r="RJ28" i="2" s="1"/>
  <c r="CZ9" i="2"/>
  <c r="CZ28" i="2" s="1"/>
  <c r="NZ9" i="2"/>
  <c r="NZ28" i="2" s="1"/>
  <c r="RO9" i="2"/>
  <c r="RO28" i="2" s="1"/>
  <c r="TX9" i="2"/>
  <c r="XG9" i="2"/>
  <c r="XG28" i="2" s="1"/>
  <c r="JB9" i="2"/>
  <c r="QB9" i="2"/>
  <c r="QB28" i="2" s="1"/>
  <c r="AO9" i="2"/>
  <c r="VY9" i="2"/>
  <c r="VY28" i="2" s="1"/>
  <c r="RE9" i="2"/>
  <c r="RE28" i="2" s="1"/>
  <c r="OJ9" i="2"/>
  <c r="OJ28" i="2" s="1"/>
  <c r="EH9" i="2"/>
  <c r="EH28" i="2" s="1"/>
  <c r="MU9" i="2"/>
  <c r="MU28" i="2" s="1"/>
  <c r="DN9" i="2"/>
  <c r="DN28" i="2" s="1"/>
  <c r="FI9" i="2"/>
  <c r="FI28" i="2" s="1"/>
  <c r="DT9" i="2"/>
  <c r="DT28" i="2" s="1"/>
  <c r="MY9" i="2"/>
  <c r="MY28" i="2" s="1"/>
  <c r="JQ9" i="2"/>
  <c r="JQ28" i="2" s="1"/>
  <c r="IA9" i="2"/>
  <c r="IA28" i="2" s="1"/>
  <c r="NM9" i="2"/>
  <c r="NM28" i="2" s="1"/>
  <c r="DK9" i="2"/>
  <c r="DK28" i="2" s="1"/>
  <c r="HB9" i="2"/>
  <c r="HB28" i="2" s="1"/>
  <c r="KH9" i="2"/>
  <c r="GU9" i="2"/>
  <c r="GU28" i="2" s="1"/>
  <c r="DV9" i="2"/>
  <c r="DV28" i="2" s="1"/>
  <c r="DE9" i="2"/>
  <c r="DE28" i="2" s="1"/>
  <c r="SO9" i="2"/>
  <c r="IP9" i="2"/>
  <c r="IP28" i="2" s="1"/>
  <c r="WW9" i="2"/>
  <c r="WW28" i="2" s="1"/>
  <c r="KP9" i="2"/>
  <c r="KP28" i="2" s="1"/>
  <c r="GV9" i="2"/>
  <c r="GV28" i="2" s="1"/>
  <c r="RN9" i="2"/>
  <c r="RN28" i="2" s="1"/>
  <c r="NL9" i="2"/>
  <c r="NL28" i="2" s="1"/>
  <c r="GY9" i="2"/>
  <c r="RW9" i="2"/>
  <c r="LQ9" i="2"/>
  <c r="LQ28" i="2" s="1"/>
  <c r="JO9" i="2"/>
  <c r="JO28" i="2" s="1"/>
  <c r="LI9" i="2"/>
  <c r="LI28" i="2" s="1"/>
  <c r="EM9" i="2"/>
  <c r="EM28" i="2" s="1"/>
  <c r="HW9" i="2"/>
  <c r="HW28" i="2" s="1"/>
  <c r="AAU9" i="2"/>
  <c r="AAU28" i="2" s="1"/>
  <c r="OE9" i="2"/>
  <c r="OE28" i="2" s="1"/>
  <c r="CP9" i="2"/>
  <c r="CP28" i="2" s="1"/>
  <c r="ABJ9" i="2"/>
  <c r="ABJ28" i="2" s="1"/>
  <c r="VL9" i="2"/>
  <c r="VL28" i="2" s="1"/>
  <c r="OI9" i="2"/>
  <c r="OI28" i="2" s="1"/>
  <c r="QP9" i="2"/>
  <c r="QP28" i="2" s="1"/>
  <c r="DY9" i="2"/>
  <c r="DY28" i="2" s="1"/>
  <c r="AAM9" i="2"/>
  <c r="AAM28" i="2" s="1"/>
  <c r="GO9" i="2"/>
  <c r="GO28" i="2" s="1"/>
  <c r="KJ9" i="2"/>
  <c r="KJ28" i="2" s="1"/>
  <c r="KL9" i="2"/>
  <c r="KL28" i="2" s="1"/>
  <c r="WV9" i="2"/>
  <c r="WV28" i="2" s="1"/>
  <c r="UR9" i="2"/>
  <c r="UR28" i="2" s="1"/>
  <c r="EJ9" i="2"/>
  <c r="EJ28" i="2" s="1"/>
  <c r="QL9" i="2"/>
  <c r="QL28" i="2" s="1"/>
  <c r="OK9" i="2"/>
  <c r="OK28" i="2" s="1"/>
  <c r="FL9" i="2"/>
  <c r="FL28" i="2" s="1"/>
  <c r="AAV9" i="2"/>
  <c r="PQ9" i="2"/>
  <c r="PQ28" i="2" s="1"/>
  <c r="BX9" i="2"/>
  <c r="BX28" i="2" s="1"/>
  <c r="HO9" i="2"/>
  <c r="HO28" i="2" s="1"/>
  <c r="LM9" i="2"/>
  <c r="LM28" i="2" s="1"/>
  <c r="ZR9" i="2"/>
  <c r="ZR28" i="2" s="1"/>
  <c r="ABC9" i="2"/>
  <c r="ABC28" i="2" s="1"/>
  <c r="XU9" i="2"/>
  <c r="XU28" i="2" s="1"/>
  <c r="VV9" i="2"/>
  <c r="VV28" i="2" s="1"/>
  <c r="RT9" i="2"/>
  <c r="RT28" i="2" s="1"/>
  <c r="KB9" i="2"/>
  <c r="KB28" i="2" s="1"/>
  <c r="NS9" i="2"/>
  <c r="NS28" i="2" s="1"/>
  <c r="TT9" i="2"/>
  <c r="TT28" i="2" s="1"/>
  <c r="WR9" i="2"/>
  <c r="WR28" i="2" s="1"/>
  <c r="DR9" i="2"/>
  <c r="DR28" i="2" s="1"/>
  <c r="XJ9" i="2"/>
  <c r="XJ28" i="2" s="1"/>
  <c r="NG9" i="2"/>
  <c r="NG28" i="2" s="1"/>
  <c r="BW9" i="2"/>
  <c r="BW28" i="2" s="1"/>
  <c r="MQ9" i="2"/>
  <c r="MQ28" i="2" s="1"/>
  <c r="KD9" i="2"/>
  <c r="KD28" i="2" s="1"/>
  <c r="WT9" i="2"/>
  <c r="CS9" i="2"/>
  <c r="CS28" i="2" s="1"/>
  <c r="AAN9" i="2"/>
  <c r="AAN28" i="2" s="1"/>
  <c r="DC9" i="2"/>
  <c r="DC28" i="2" s="1"/>
  <c r="UO9" i="2"/>
  <c r="UO28" i="2" s="1"/>
  <c r="Q9" i="2"/>
  <c r="Q28" i="2" s="1"/>
  <c r="DM9" i="2"/>
  <c r="HP9" i="2"/>
  <c r="HP28" i="2" s="1"/>
  <c r="RG9" i="2"/>
  <c r="RG28" i="2" s="1"/>
  <c r="XA9" i="2"/>
  <c r="XA28" i="2" s="1"/>
  <c r="DW9" i="2"/>
  <c r="DW28" i="2" s="1"/>
  <c r="TY9" i="2"/>
  <c r="TY28" i="2" s="1"/>
  <c r="KF9" i="2"/>
  <c r="KF28" i="2" s="1"/>
  <c r="KK9" i="2"/>
  <c r="KK28" i="2" s="1"/>
  <c r="WK9" i="2"/>
  <c r="WK28" i="2" s="1"/>
  <c r="SU9" i="2"/>
  <c r="SU28" i="2" s="1"/>
  <c r="GR9" i="2"/>
  <c r="GR28" i="2" s="1"/>
  <c r="OS9" i="2"/>
  <c r="OS28" i="2" s="1"/>
  <c r="ZN9" i="2"/>
  <c r="ZN28" i="2" s="1"/>
  <c r="ZS9" i="2"/>
  <c r="ZS28" i="2" s="1"/>
  <c r="PY9" i="2"/>
  <c r="PY28" i="2" s="1"/>
  <c r="YH9" i="2"/>
  <c r="YH28" i="2" s="1"/>
  <c r="X9" i="2"/>
  <c r="X28" i="2" s="1"/>
  <c r="OM9" i="2"/>
  <c r="OM28" i="2" s="1"/>
  <c r="ZT9" i="2"/>
  <c r="ZT28" i="2" s="1"/>
  <c r="ZO9" i="2"/>
  <c r="ZO28" i="2" s="1"/>
  <c r="LP9" i="2"/>
  <c r="LP28" i="2" s="1"/>
  <c r="WI9" i="2"/>
  <c r="WI28" i="2" s="1"/>
  <c r="VI9" i="2"/>
  <c r="VI28" i="2" s="1"/>
  <c r="FE9" i="2"/>
  <c r="FE28" i="2" s="1"/>
  <c r="EG9" i="2"/>
  <c r="EG28" i="2" s="1"/>
  <c r="EA9" i="2"/>
  <c r="EA28" i="2" s="1"/>
  <c r="EK9" i="2"/>
  <c r="EK28" i="2" s="1"/>
  <c r="PB9" i="2"/>
  <c r="PB28" i="2" s="1"/>
  <c r="M9" i="2"/>
  <c r="M28" i="2" s="1"/>
  <c r="VX9" i="2"/>
  <c r="VX28" i="2" s="1"/>
  <c r="JM9" i="2"/>
  <c r="JM28" i="2" s="1"/>
  <c r="AAI9" i="2"/>
  <c r="AAI28" i="2" s="1"/>
  <c r="JC9" i="2"/>
  <c r="JC28" i="2" s="1"/>
  <c r="VM9" i="2"/>
  <c r="VM28" i="2" s="1"/>
  <c r="TL9" i="2"/>
  <c r="TL28" i="2" s="1"/>
  <c r="QC9" i="2"/>
  <c r="QC28" i="2" s="1"/>
  <c r="PE9" i="2"/>
  <c r="PE28" i="2" s="1"/>
  <c r="MI9" i="2"/>
  <c r="MI28" i="2" s="1"/>
  <c r="NJ9" i="2"/>
  <c r="NJ28" i="2" s="1"/>
  <c r="DB9" i="2"/>
  <c r="DB28" i="2" s="1"/>
  <c r="SL9" i="2"/>
  <c r="SL28" i="2" s="1"/>
  <c r="QJ9" i="2"/>
  <c r="QJ28" i="2" s="1"/>
  <c r="KN9" i="2"/>
  <c r="KN28" i="2" s="1"/>
  <c r="AR9" i="2"/>
  <c r="AR28" i="2" s="1"/>
  <c r="LX9" i="2"/>
  <c r="LX28" i="2" s="1"/>
  <c r="BJ9" i="2"/>
  <c r="BJ28" i="2" s="1"/>
  <c r="PT9" i="2"/>
  <c r="PT28" i="2" s="1"/>
  <c r="GG9" i="2"/>
  <c r="GG28" i="2" s="1"/>
  <c r="WD9" i="2"/>
  <c r="WD28" i="2" s="1"/>
  <c r="KR9" i="2"/>
  <c r="KR28" i="2" s="1"/>
  <c r="LY9" i="2"/>
  <c r="LY28" i="2" s="1"/>
  <c r="GC9" i="2"/>
  <c r="GC28" i="2" s="1"/>
  <c r="YK9" i="2"/>
  <c r="YK28" i="2" s="1"/>
  <c r="ZX9" i="2"/>
  <c r="ZX28" i="2" s="1"/>
  <c r="XZ9" i="2"/>
  <c r="XZ28" i="2" s="1"/>
  <c r="LR9" i="2"/>
  <c r="LR28" i="2" s="1"/>
  <c r="SW9" i="2"/>
  <c r="SW28" i="2" s="1"/>
  <c r="PL9" i="2"/>
  <c r="PL28" i="2" s="1"/>
  <c r="PP9" i="2"/>
  <c r="PP28" i="2" s="1"/>
  <c r="MX9" i="2"/>
  <c r="MX28" i="2" s="1"/>
  <c r="QZ9" i="2"/>
  <c r="QZ28" i="2" s="1"/>
  <c r="LK9" i="2"/>
  <c r="LK28" i="2" s="1"/>
  <c r="AZ9" i="2"/>
  <c r="AZ28" i="2" s="1"/>
  <c r="RA9" i="2"/>
  <c r="RA28" i="2" s="1"/>
  <c r="WA9" i="2"/>
  <c r="WA28" i="2" s="1"/>
  <c r="KO9" i="2"/>
  <c r="KO28" i="2" s="1"/>
  <c r="IF9" i="2"/>
  <c r="IF28" i="2" s="1"/>
  <c r="VA9" i="2"/>
  <c r="VA28" i="2" s="1"/>
  <c r="DU9" i="2"/>
  <c r="DU28" i="2" s="1"/>
  <c r="ZG9" i="2"/>
  <c r="ZG28" i="2" s="1"/>
  <c r="WU9" i="2"/>
  <c r="WU28" i="2" s="1"/>
  <c r="BR9" i="2"/>
  <c r="BR28" i="2" s="1"/>
  <c r="JV9" i="2"/>
  <c r="JV28" i="2" s="1"/>
  <c r="AAL9" i="2"/>
  <c r="AAL28" i="2" s="1"/>
  <c r="SB9" i="2"/>
  <c r="SB28" i="2" s="1"/>
  <c r="BL9" i="2"/>
  <c r="BL28" i="2" s="1"/>
  <c r="OQ9" i="2"/>
  <c r="OQ28" i="2" s="1"/>
  <c r="ZM9" i="2"/>
  <c r="ZM28" i="2" s="1"/>
  <c r="FZ9" i="2"/>
  <c r="FZ28" i="2" s="1"/>
  <c r="CL9" i="2"/>
  <c r="CL28" i="2" s="1"/>
  <c r="CN9" i="2"/>
  <c r="CN28" i="2" s="1"/>
  <c r="NI9" i="2"/>
  <c r="NI28" i="2" s="1"/>
  <c r="LL9" i="2"/>
  <c r="LL28" i="2" s="1"/>
  <c r="ON9" i="2"/>
  <c r="ON28" i="2" s="1"/>
  <c r="ST9" i="2"/>
  <c r="ST28" i="2" s="1"/>
  <c r="LV9" i="2"/>
  <c r="LV28" i="2" s="1"/>
  <c r="AD9" i="2"/>
  <c r="AD28" i="2" s="1"/>
  <c r="WF9" i="2"/>
  <c r="WF28" i="2" s="1"/>
  <c r="QA9" i="2"/>
  <c r="QA28" i="2" s="1"/>
  <c r="FS9" i="2"/>
  <c r="FS28" i="2" s="1"/>
  <c r="ZF9" i="2"/>
  <c r="ZF28" i="2" s="1"/>
  <c r="FN9" i="2"/>
  <c r="FN28" i="2" s="1"/>
  <c r="QH9" i="2"/>
  <c r="QH28" i="2" s="1"/>
  <c r="AAR9" i="2"/>
  <c r="AAR28" i="2" s="1"/>
  <c r="AY9" i="2"/>
  <c r="AY28" i="2" s="1"/>
  <c r="FF9" i="2"/>
  <c r="FF28" i="2" s="1"/>
  <c r="YY9" i="2"/>
  <c r="YY28" i="2" s="1"/>
  <c r="TM9" i="2"/>
  <c r="TM28" i="2" s="1"/>
  <c r="BA9" i="2"/>
  <c r="BA28" i="2" s="1"/>
  <c r="AAY9" i="2"/>
  <c r="AAY28" i="2" s="1"/>
  <c r="EE9" i="2"/>
  <c r="EE28" i="2" s="1"/>
  <c r="VK9" i="2"/>
  <c r="VK28" i="2" s="1"/>
  <c r="CA9" i="2"/>
  <c r="CA28" i="2" s="1"/>
  <c r="HX9" i="2"/>
  <c r="HX28" i="2" s="1"/>
  <c r="MT9" i="2"/>
  <c r="MT28" i="2" s="1"/>
  <c r="NX9" i="2"/>
  <c r="NX28" i="2" s="1"/>
  <c r="UH9" i="2"/>
  <c r="UH28" i="2" s="1"/>
  <c r="YR9" i="2"/>
  <c r="YR28" i="2" s="1"/>
  <c r="IN9" i="2"/>
  <c r="IN28" i="2" s="1"/>
  <c r="IB9" i="2"/>
  <c r="IB28" i="2" s="1"/>
  <c r="LZ9" i="2"/>
  <c r="LZ28" i="2" s="1"/>
  <c r="PW9" i="2"/>
  <c r="PW28" i="2" s="1"/>
  <c r="GW9" i="2"/>
  <c r="GW28" i="2" s="1"/>
  <c r="AL9" i="2"/>
  <c r="AL28" i="2" s="1"/>
  <c r="LH9" i="2"/>
  <c r="QX9" i="2"/>
  <c r="QX28" i="2" s="1"/>
  <c r="EZ9" i="2"/>
  <c r="EZ28" i="2" s="1"/>
  <c r="AAC9" i="2"/>
  <c r="AAC28" i="2" s="1"/>
  <c r="QG28" i="2"/>
  <c r="SK9" i="2"/>
  <c r="SK28" i="2" s="1"/>
  <c r="BQ9" i="2"/>
  <c r="BQ28" i="2" s="1"/>
  <c r="XY9" i="2"/>
  <c r="XY28" i="2" s="1"/>
  <c r="AAQ9" i="2"/>
  <c r="AAQ28" i="2" s="1"/>
  <c r="DD9" i="2"/>
  <c r="DD28" i="2" s="1"/>
  <c r="GZ9" i="2"/>
  <c r="GZ28" i="2" s="1"/>
  <c r="HS9" i="2"/>
  <c r="HS28" i="2" s="1"/>
  <c r="ER9" i="2"/>
  <c r="ER28" i="2" s="1"/>
  <c r="KG9" i="2"/>
  <c r="KG28" i="2" s="1"/>
  <c r="AP9" i="2"/>
  <c r="AP28" i="2" s="1"/>
  <c r="SN9" i="2"/>
  <c r="SN28" i="2" s="1"/>
  <c r="FR9" i="2"/>
  <c r="FR28" i="2" s="1"/>
  <c r="NR9" i="2"/>
  <c r="NR28" i="2" s="1"/>
  <c r="PZ9" i="2"/>
  <c r="PZ28" i="2" s="1"/>
  <c r="CT9" i="2"/>
  <c r="CT28" i="2" s="1"/>
  <c r="WG9" i="2"/>
  <c r="WG28" i="2" s="1"/>
  <c r="MS9" i="2"/>
  <c r="MS28" i="2" s="1"/>
  <c r="GB9" i="2"/>
  <c r="GB28" i="2" s="1"/>
  <c r="HC9" i="2"/>
  <c r="HC28" i="2" s="1"/>
  <c r="QE9" i="2"/>
  <c r="QE28" i="2" s="1"/>
  <c r="CI9" i="2"/>
  <c r="CI28" i="2" s="1"/>
  <c r="NO9" i="2"/>
  <c r="NO28" i="2" s="1"/>
  <c r="XC9" i="2"/>
  <c r="XC28" i="2" s="1"/>
  <c r="RB9" i="2"/>
  <c r="RB28" i="2" s="1"/>
  <c r="QO9" i="2"/>
  <c r="QO28" i="2" s="1"/>
  <c r="IL9" i="2"/>
  <c r="IL28" i="2" s="1"/>
  <c r="BZ9" i="2"/>
  <c r="ID9" i="2"/>
  <c r="ID28" i="2" s="1"/>
  <c r="Y9" i="2"/>
  <c r="Y28" i="2" s="1"/>
  <c r="JE9" i="2"/>
  <c r="JE28" i="2" s="1"/>
  <c r="AAH9" i="2"/>
  <c r="AAH28" i="2" s="1"/>
  <c r="DQ9" i="2"/>
  <c r="DQ28" i="2" s="1"/>
  <c r="AG9" i="2"/>
  <c r="AG28" i="2" s="1"/>
  <c r="UI9" i="2"/>
  <c r="UI28" i="2" s="1"/>
  <c r="XN9" i="2"/>
  <c r="XN28" i="2" s="1"/>
  <c r="PS9" i="2"/>
  <c r="PS28" i="2" s="1"/>
  <c r="ABE9" i="2"/>
  <c r="ABE28" i="2" s="1"/>
  <c r="KU9" i="2"/>
  <c r="KU28" i="2" s="1"/>
  <c r="YU9" i="2"/>
  <c r="YU28" i="2" s="1"/>
  <c r="YZ9" i="2"/>
  <c r="YZ28" i="2" s="1"/>
  <c r="RI9" i="2"/>
  <c r="RI28" i="2" s="1"/>
  <c r="CX9" i="2"/>
  <c r="CX28" i="2" s="1"/>
  <c r="VQ9" i="2"/>
  <c r="VQ28" i="2" s="1"/>
  <c r="WZ9" i="2"/>
  <c r="WZ28" i="2" s="1"/>
  <c r="CF9" i="2"/>
  <c r="CF28" i="2" s="1"/>
  <c r="YQ9" i="2"/>
  <c r="YQ28" i="2" s="1"/>
  <c r="BU9" i="2"/>
  <c r="BU28" i="2" s="1"/>
  <c r="JW9" i="2"/>
  <c r="JW28" i="2" s="1"/>
  <c r="QK9" i="2"/>
  <c r="QK28" i="2" s="1"/>
  <c r="Z9" i="2"/>
  <c r="Z28" i="2" s="1"/>
  <c r="JU9" i="2"/>
  <c r="JU28" i="2" s="1"/>
  <c r="HV9" i="2"/>
  <c r="HV28" i="2" s="1"/>
  <c r="PJ9" i="2"/>
  <c r="PJ28" i="2" s="1"/>
  <c r="HQ9" i="2"/>
  <c r="HQ28" i="2" s="1"/>
  <c r="PV9" i="2"/>
  <c r="PV28" i="2" s="1"/>
  <c r="HL9" i="2"/>
  <c r="HL28" i="2" s="1"/>
  <c r="TV9" i="2"/>
  <c r="TV28" i="2" s="1"/>
  <c r="PX9" i="2"/>
  <c r="PX28" i="2" s="1"/>
  <c r="XM9" i="2"/>
  <c r="XM28" i="2" s="1"/>
  <c r="N9" i="2"/>
  <c r="N28" i="2" s="1"/>
  <c r="FB9" i="2"/>
  <c r="FB28" i="2" s="1"/>
  <c r="TE9" i="2"/>
  <c r="TE28" i="2" s="1"/>
  <c r="CG9" i="2"/>
  <c r="CG28" i="2" s="1"/>
  <c r="IK9" i="2"/>
  <c r="IK28" i="2" s="1"/>
  <c r="QU9" i="2"/>
  <c r="QU28" i="2" s="1"/>
  <c r="MJ9" i="2"/>
  <c r="MJ28" i="2" s="1"/>
  <c r="KI9" i="2"/>
  <c r="KI28" i="2" s="1"/>
  <c r="BT9" i="2"/>
  <c r="BT28" i="2" s="1"/>
  <c r="QD28" i="2"/>
  <c r="ZA9" i="2"/>
  <c r="ZA28" i="2" s="1"/>
  <c r="ZY9" i="2"/>
  <c r="ZY28" i="2" s="1"/>
  <c r="UP9" i="2"/>
  <c r="UP28" i="2" s="1"/>
  <c r="IQ9" i="2"/>
  <c r="IQ28" i="2" s="1"/>
  <c r="ZU9" i="2"/>
  <c r="ZU28" i="2" s="1"/>
  <c r="LU9" i="2"/>
  <c r="LU28" i="2" s="1"/>
  <c r="BC9" i="2"/>
  <c r="BC28" i="2" s="1"/>
  <c r="AAD9" i="2"/>
  <c r="AAD28" i="2" s="1"/>
  <c r="RU9" i="2"/>
  <c r="RU28" i="2" s="1"/>
  <c r="BD9" i="2"/>
  <c r="FX9" i="2"/>
  <c r="FX28" i="2" s="1"/>
  <c r="AJ9" i="2"/>
  <c r="AJ28" i="2" s="1"/>
  <c r="FA9" i="2"/>
  <c r="FA28" i="2" s="1"/>
  <c r="ES9" i="2"/>
  <c r="ES28" i="2" s="1"/>
  <c r="OA9" i="2"/>
  <c r="OA28" i="2" s="1"/>
  <c r="XP9" i="2"/>
  <c r="XP28" i="2" s="1"/>
  <c r="PD9" i="2"/>
  <c r="PD28" i="2" s="1"/>
  <c r="OD9" i="2"/>
  <c r="OD28" i="2" s="1"/>
  <c r="QQ9" i="2"/>
  <c r="QQ28" i="2" s="1"/>
  <c r="XS9" i="2"/>
  <c r="XS28" i="2" s="1"/>
  <c r="FC9" i="2"/>
  <c r="FC28" i="2" s="1"/>
  <c r="GJ9" i="2"/>
  <c r="GJ28" i="2" s="1"/>
  <c r="PI9" i="2"/>
  <c r="PI28" i="2" s="1"/>
  <c r="AW9" i="2"/>
  <c r="AW28" i="2" s="1"/>
  <c r="BE9" i="2"/>
  <c r="BE28" i="2" s="1"/>
  <c r="WY9" i="2"/>
  <c r="WY28" i="2" s="1"/>
  <c r="XK9" i="2"/>
  <c r="XK28" i="2" s="1"/>
  <c r="RS9" i="2"/>
  <c r="RS28" i="2" s="1"/>
  <c r="NA9" i="2"/>
  <c r="NA28" i="2" s="1"/>
  <c r="YL9" i="2"/>
  <c r="YL28" i="2" s="1"/>
  <c r="IH9" i="2"/>
  <c r="IH28" i="2" s="1"/>
  <c r="SA9" i="2"/>
  <c r="SA28" i="2" s="1"/>
  <c r="GL9" i="2"/>
  <c r="GL28" i="2" s="1"/>
  <c r="XH9" i="2"/>
  <c r="XH28" i="2" s="1"/>
  <c r="CV9" i="2"/>
  <c r="CV28" i="2" s="1"/>
  <c r="O9" i="2"/>
  <c r="O28" i="2" s="1"/>
  <c r="AX9" i="2"/>
  <c r="AX28" i="2" s="1"/>
  <c r="BF9" i="2"/>
  <c r="BF28" i="2" s="1"/>
  <c r="AF9" i="2"/>
  <c r="AF28" i="2" s="1"/>
  <c r="MC9" i="2"/>
  <c r="MC28" i="2" s="1"/>
  <c r="RY9" i="2"/>
  <c r="RY28" i="2" s="1"/>
  <c r="FD9" i="2"/>
  <c r="TH9" i="2"/>
  <c r="TH28" i="2" s="1"/>
  <c r="IG9" i="2"/>
  <c r="IG28" i="2" s="1"/>
  <c r="QS9" i="2"/>
  <c r="QS28" i="2" s="1"/>
  <c r="PG9" i="2"/>
  <c r="PG28" i="2" s="1"/>
  <c r="KV9" i="2"/>
  <c r="KV28" i="2" s="1"/>
  <c r="VG9" i="2"/>
  <c r="VG28" i="2" s="1"/>
  <c r="SI9" i="2"/>
  <c r="SI28" i="2" s="1"/>
  <c r="PF9" i="2"/>
  <c r="PF28" i="2" s="1"/>
  <c r="UN9" i="2"/>
  <c r="UN28" i="2" s="1"/>
  <c r="KW9" i="2"/>
  <c r="KW28" i="2" s="1"/>
  <c r="HZ9" i="2"/>
  <c r="HZ28" i="2" s="1"/>
  <c r="R9" i="2"/>
  <c r="R28" i="2" s="1"/>
  <c r="QI9" i="2"/>
  <c r="QI28" i="2" s="1"/>
  <c r="NP9" i="2"/>
  <c r="NP28" i="2" s="1"/>
  <c r="AB9" i="2"/>
  <c r="AB28" i="2" s="1"/>
  <c r="SR9" i="2"/>
  <c r="SR28" i="2" s="1"/>
  <c r="WE9" i="2"/>
  <c r="WE28" i="2" s="1"/>
  <c r="MH9" i="2"/>
  <c r="MH28" i="2" s="1"/>
  <c r="TJ9" i="2"/>
  <c r="TJ28" i="2" s="1"/>
  <c r="KC9" i="2"/>
  <c r="KC28" i="2" s="1"/>
  <c r="FK9" i="2"/>
  <c r="FK28" i="2" s="1"/>
  <c r="IU9" i="2"/>
  <c r="IU28" i="2" s="1"/>
  <c r="CE9" i="2"/>
  <c r="CE28" i="2" s="1"/>
  <c r="JF9" i="2"/>
  <c r="JF28" i="2" s="1"/>
  <c r="OR9" i="2"/>
  <c r="OR28" i="2" s="1"/>
  <c r="FH9" i="2"/>
  <c r="FH28" i="2" s="1"/>
  <c r="KS9" i="2"/>
  <c r="KS28" i="2" s="1"/>
  <c r="TK9" i="2"/>
  <c r="TK28" i="2" s="1"/>
  <c r="ZD9" i="2"/>
  <c r="ZD28" i="2" s="1"/>
  <c r="ZW9" i="2"/>
  <c r="ZW28" i="2" s="1"/>
  <c r="CM9" i="2"/>
  <c r="CM28" i="2" s="1"/>
  <c r="HE9" i="2"/>
  <c r="HE28" i="2" s="1"/>
  <c r="AV9" i="2"/>
  <c r="AV28" i="2" s="1"/>
  <c r="JH9" i="2"/>
  <c r="JH28" i="2" s="1"/>
  <c r="MR9" i="2"/>
  <c r="MR28" i="2" s="1"/>
  <c r="IM9" i="2"/>
  <c r="IM28" i="2" s="1"/>
  <c r="NE9" i="2"/>
  <c r="NE28" i="2" s="1"/>
  <c r="KM9" i="2"/>
  <c r="KM28" i="2" s="1"/>
  <c r="ABA9" i="2"/>
  <c r="ABA28" i="2" s="1"/>
  <c r="HA9" i="2"/>
  <c r="HA28" i="2" s="1"/>
  <c r="IW9" i="2"/>
  <c r="IW28" i="2" s="1"/>
  <c r="HM9" i="2"/>
  <c r="HM28" i="2" s="1"/>
  <c r="FJ9" i="2"/>
  <c r="FJ28" i="2" s="1"/>
  <c r="PN9" i="2"/>
  <c r="PN28" i="2" s="1"/>
  <c r="RM9" i="2"/>
  <c r="RM28" i="2" s="1"/>
  <c r="NT9" i="2"/>
  <c r="NT28" i="2" s="1"/>
  <c r="OG9" i="2"/>
  <c r="OG28" i="2" s="1"/>
  <c r="AAO9" i="2"/>
  <c r="AAO28" i="2" s="1"/>
  <c r="T9" i="2"/>
  <c r="T28" i="2" s="1"/>
  <c r="YG9" i="2"/>
  <c r="YG28" i="2" s="1"/>
  <c r="JK9" i="2"/>
  <c r="JK28" i="2" s="1"/>
  <c r="AAA9" i="2"/>
  <c r="AAA28" i="2" s="1"/>
  <c r="KY9" i="2"/>
  <c r="KY28" i="2" s="1"/>
  <c r="YI9" i="2"/>
  <c r="YI28" i="2" s="1"/>
  <c r="K9" i="2"/>
  <c r="K28" i="2" s="1"/>
  <c r="ABK9" i="2"/>
  <c r="ABK28" i="2" s="1"/>
  <c r="YS9" i="2"/>
  <c r="YS28" i="2" s="1"/>
  <c r="HU9" i="2"/>
  <c r="HU28" i="2" s="1"/>
  <c r="OP9" i="2"/>
  <c r="OP28" i="2" s="1"/>
  <c r="GE9" i="2"/>
  <c r="GE28" i="2" s="1"/>
  <c r="QF9" i="2"/>
  <c r="QF28" i="2" s="1"/>
  <c r="YM9" i="2"/>
  <c r="YM28" i="2" s="1"/>
  <c r="AAE9" i="2"/>
  <c r="AAE28" i="2" s="1"/>
  <c r="YC9" i="2"/>
  <c r="YC28" i="2" s="1"/>
  <c r="SS9" i="2"/>
  <c r="SS28" i="2" s="1"/>
  <c r="IO9" i="2"/>
  <c r="IO28" i="2" s="1"/>
  <c r="IR9" i="2"/>
  <c r="IR28" i="2" s="1"/>
  <c r="WC9" i="2"/>
  <c r="WC28" i="2" s="1"/>
  <c r="AAB9" i="2"/>
  <c r="AAB28" i="2" s="1"/>
  <c r="NN9" i="2"/>
  <c r="NN28" i="2" s="1"/>
  <c r="TR9" i="2"/>
  <c r="TR28" i="2" s="1"/>
  <c r="HI9" i="2"/>
  <c r="HI28" i="2" s="1"/>
  <c r="GA9" i="2"/>
  <c r="GA28" i="2" s="1"/>
  <c r="SG9" i="2"/>
  <c r="SG28" i="2" s="1"/>
  <c r="VR9" i="2"/>
  <c r="VR28" i="2" s="1"/>
  <c r="YT9" i="2"/>
  <c r="YT28" i="2" s="1"/>
  <c r="TS9" i="2"/>
  <c r="TS28" i="2" s="1"/>
  <c r="JZ9" i="2"/>
  <c r="JZ28" i="2" s="1"/>
  <c r="GQ9" i="2"/>
  <c r="GQ28" i="2" s="1"/>
  <c r="LO9" i="2"/>
  <c r="LO28" i="2" s="1"/>
  <c r="VO9" i="2"/>
  <c r="VO28" i="2" s="1"/>
  <c r="XI9" i="2"/>
  <c r="XI28" i="2" s="1"/>
  <c r="IX9" i="2"/>
  <c r="IX28" i="2" s="1"/>
  <c r="ABM9" i="2"/>
  <c r="ABM28" i="2" s="1"/>
  <c r="TP9" i="2"/>
  <c r="TP28" i="2" s="1"/>
  <c r="MN9" i="2"/>
  <c r="MN28" i="2" s="1"/>
  <c r="ED9" i="2"/>
  <c r="ED28" i="2" s="1"/>
  <c r="JR9" i="2"/>
  <c r="JR28" i="2" s="1"/>
  <c r="KZ9" i="2"/>
  <c r="KZ28" i="2" s="1"/>
  <c r="OO9" i="2"/>
  <c r="OO28" i="2" s="1"/>
  <c r="HK9" i="2"/>
  <c r="HK28" i="2" s="1"/>
  <c r="BO9" i="2"/>
  <c r="BO28" i="2" s="1"/>
  <c r="EP9" i="2"/>
  <c r="EP28" i="2" s="1"/>
  <c r="JJ9" i="2"/>
  <c r="JJ28" i="2" s="1"/>
  <c r="BP9" i="2"/>
  <c r="BP28" i="2" s="1"/>
  <c r="PK9" i="2"/>
  <c r="PK28" i="2" s="1"/>
  <c r="NY9" i="2"/>
  <c r="NY28" i="2" s="1"/>
  <c r="PU9" i="2"/>
  <c r="PU28" i="2" s="1"/>
  <c r="ABD9" i="2"/>
  <c r="ABD28" i="2" s="1"/>
  <c r="DG9" i="2"/>
  <c r="DG28" i="2" s="1"/>
  <c r="TW9" i="2"/>
  <c r="TW28" i="2" s="1"/>
  <c r="BM9" i="2"/>
  <c r="BM28" i="2" s="1"/>
  <c r="OH9" i="2"/>
  <c r="OH28" i="2" s="1"/>
  <c r="MD9" i="2"/>
  <c r="MD28" i="2" s="1"/>
  <c r="MB9" i="2"/>
  <c r="MB28" i="2" s="1"/>
  <c r="RP9" i="2"/>
  <c r="RP28" i="2" s="1"/>
  <c r="MW9" i="2"/>
  <c r="MW28" i="2" s="1"/>
  <c r="VH9" i="2"/>
  <c r="VH28" i="2" s="1"/>
  <c r="IV9" i="2"/>
  <c r="IV28" i="2" s="1"/>
  <c r="UY9" i="2"/>
  <c r="UY28" i="2" s="1"/>
  <c r="AAF9" i="2"/>
  <c r="AAF28" i="2" s="1"/>
  <c r="H8" i="2"/>
  <c r="JB28" i="2"/>
  <c r="DJ28" i="2"/>
  <c r="BD28" i="2"/>
  <c r="RW28" i="2"/>
  <c r="QV28" i="2"/>
  <c r="TN28" i="2"/>
  <c r="FD28" i="2"/>
  <c r="US28" i="2"/>
  <c r="BY28" i="2"/>
  <c r="RR28" i="2"/>
  <c r="CD28" i="2"/>
  <c r="DM28" i="2"/>
  <c r="KH28" i="2"/>
  <c r="WH28" i="2"/>
  <c r="AAX28" i="2"/>
  <c r="TX28" i="2"/>
  <c r="WT28" i="2"/>
  <c r="WB28" i="2"/>
  <c r="ZK28" i="2"/>
  <c r="WJ28" i="2"/>
  <c r="AI28" i="2"/>
  <c r="MM28" i="2"/>
  <c r="HY28" i="2"/>
  <c r="KE28" i="2"/>
  <c r="VJ28" i="2"/>
  <c r="H28" i="4"/>
  <c r="E28" i="4"/>
  <c r="G28" i="4"/>
  <c r="F28" i="4"/>
  <c r="EN28" i="2"/>
  <c r="VW28" i="2"/>
  <c r="SO28" i="2"/>
  <c r="JT28" i="2"/>
  <c r="AAV28" i="2"/>
  <c r="BZ28" i="2"/>
  <c r="LH28" i="2"/>
  <c r="CB28" i="2"/>
  <c r="DF28" i="2"/>
  <c r="FT28" i="2"/>
  <c r="IT28" i="2"/>
  <c r="VC28" i="2"/>
  <c r="D27" i="4"/>
  <c r="AC13" i="4"/>
  <c r="QW28" i="2"/>
  <c r="AO28" i="2"/>
  <c r="AS28" i="2"/>
  <c r="GY28" i="2"/>
  <c r="EO28" i="2"/>
  <c r="EZ272" i="3"/>
  <c r="FB272" i="3"/>
  <c r="AAT28" i="2"/>
  <c r="LT28" i="2"/>
  <c r="RC28" i="2"/>
  <c r="JS28" i="2"/>
  <c r="X5" i="1"/>
  <c r="Y5" i="1"/>
  <c r="EW272" i="3"/>
  <c r="FF272" i="3"/>
  <c r="FJ136" i="3"/>
  <c r="FE272" i="3"/>
  <c r="FJ8" i="3"/>
  <c r="ACO8" i="1"/>
  <c r="ACO272" i="1" s="1"/>
  <c r="ACP272" i="1"/>
  <c r="R19" i="4"/>
  <c r="AF3" i="2"/>
  <c r="AE3" i="2"/>
  <c r="P20" i="4"/>
  <c r="P25" i="4"/>
  <c r="Q20" i="4"/>
  <c r="O20" i="4"/>
  <c r="R16" i="4"/>
  <c r="YA10" i="2" l="1"/>
  <c r="YA29" i="2" s="1"/>
  <c r="YA31" i="2" s="1"/>
  <c r="XA10" i="2"/>
  <c r="XA29" i="2" s="1"/>
  <c r="XA31" i="2" s="1"/>
  <c r="O10" i="2"/>
  <c r="O29" i="2" s="1"/>
  <c r="O31" i="2" s="1"/>
  <c r="GD10" i="2"/>
  <c r="GD29" i="2" s="1"/>
  <c r="GD31" i="2" s="1"/>
  <c r="HA10" i="2"/>
  <c r="HA29" i="2" s="1"/>
  <c r="TT10" i="2"/>
  <c r="TT29" i="2" s="1"/>
  <c r="LN10" i="2"/>
  <c r="LN29" i="2" s="1"/>
  <c r="LN31" i="2" s="1"/>
  <c r="WZ10" i="2"/>
  <c r="WZ29" i="2" s="1"/>
  <c r="WZ31" i="2" s="1"/>
  <c r="Z10" i="2"/>
  <c r="Z29" i="2" s="1"/>
  <c r="Z31" i="2" s="1"/>
  <c r="KU10" i="2"/>
  <c r="KU29" i="2" s="1"/>
  <c r="KU31" i="2" s="1"/>
  <c r="VN10" i="2"/>
  <c r="VN29" i="2" s="1"/>
  <c r="VN31" i="2" s="1"/>
  <c r="VP10" i="2"/>
  <c r="VP29" i="2" s="1"/>
  <c r="VP31" i="2" s="1"/>
  <c r="GQ10" i="2"/>
  <c r="GQ29" i="2" s="1"/>
  <c r="GQ31" i="2" s="1"/>
  <c r="ME10" i="2"/>
  <c r="ME29" i="2" s="1"/>
  <c r="ZB10" i="2"/>
  <c r="ZB29" i="2" s="1"/>
  <c r="II10" i="2"/>
  <c r="II29" i="2" s="1"/>
  <c r="II31" i="2" s="1"/>
  <c r="MD10" i="2"/>
  <c r="MD29" i="2" s="1"/>
  <c r="MD31" i="2" s="1"/>
  <c r="AAP10" i="2"/>
  <c r="AAP29" i="2" s="1"/>
  <c r="AAP31" i="2" s="1"/>
  <c r="EX10" i="2"/>
  <c r="EX29" i="2" s="1"/>
  <c r="EX31" i="2" s="1"/>
  <c r="LA10" i="2"/>
  <c r="LA29" i="2" s="1"/>
  <c r="LA31" i="2" s="1"/>
  <c r="UV10" i="2"/>
  <c r="UV29" i="2" s="1"/>
  <c r="UV31" i="2" s="1"/>
  <c r="NX10" i="2"/>
  <c r="NX29" i="2" s="1"/>
  <c r="JN10" i="2"/>
  <c r="JN29" i="2" s="1"/>
  <c r="JN31" i="2" s="1"/>
  <c r="AAB10" i="2"/>
  <c r="AAB29" i="2" s="1"/>
  <c r="AAB31" i="2" s="1"/>
  <c r="NV10" i="2"/>
  <c r="NV29" i="2" s="1"/>
  <c r="DV10" i="2"/>
  <c r="DV29" i="2" s="1"/>
  <c r="DV31" i="2" s="1"/>
  <c r="SR10" i="2"/>
  <c r="SR29" i="2" s="1"/>
  <c r="QX10" i="2"/>
  <c r="QX29" i="2" s="1"/>
  <c r="QX31" i="2" s="1"/>
  <c r="VX10" i="2"/>
  <c r="VX29" i="2" s="1"/>
  <c r="VX31" i="2" s="1"/>
  <c r="CW10" i="2"/>
  <c r="CW29" i="2" s="1"/>
  <c r="CW31" i="2" s="1"/>
  <c r="GG10" i="2"/>
  <c r="GG29" i="2" s="1"/>
  <c r="GG31" i="2" s="1"/>
  <c r="RY10" i="2"/>
  <c r="RY29" i="2" s="1"/>
  <c r="RY31" i="2" s="1"/>
  <c r="FJ10" i="2"/>
  <c r="FJ29" i="2" s="1"/>
  <c r="FJ31" i="2" s="1"/>
  <c r="PN10" i="2"/>
  <c r="PN29" i="2" s="1"/>
  <c r="UM10" i="2"/>
  <c r="UM29" i="2" s="1"/>
  <c r="UM31" i="2" s="1"/>
  <c r="BA10" i="2"/>
  <c r="BA29" i="2" s="1"/>
  <c r="BA31" i="2" s="1"/>
  <c r="KF10" i="2"/>
  <c r="KF29" i="2" s="1"/>
  <c r="AR10" i="2"/>
  <c r="AR29" i="2" s="1"/>
  <c r="AR31" i="2" s="1"/>
  <c r="YK10" i="2"/>
  <c r="YK29" i="2" s="1"/>
  <c r="YK31" i="2" s="1"/>
  <c r="YM10" i="2"/>
  <c r="YM29" i="2" s="1"/>
  <c r="YM31" i="2" s="1"/>
  <c r="UI10" i="2"/>
  <c r="UI29" i="2" s="1"/>
  <c r="UI31" i="2" s="1"/>
  <c r="EM10" i="2"/>
  <c r="EM29" i="2" s="1"/>
  <c r="WN10" i="2"/>
  <c r="WN29" i="2" s="1"/>
  <c r="KQ10" i="2"/>
  <c r="KQ29" i="2" s="1"/>
  <c r="KQ31" i="2" s="1"/>
  <c r="LE10" i="2"/>
  <c r="LE29" i="2" s="1"/>
  <c r="LE31" i="2" s="1"/>
  <c r="RC10" i="2"/>
  <c r="RC29" i="2" s="1"/>
  <c r="RC31" i="2" s="1"/>
  <c r="AY10" i="2"/>
  <c r="AY29" i="2" s="1"/>
  <c r="ZS10" i="2"/>
  <c r="ZS29" i="2" s="1"/>
  <c r="ZS31" i="2" s="1"/>
  <c r="XI10" i="2"/>
  <c r="XI29" i="2" s="1"/>
  <c r="XI31" i="2" s="1"/>
  <c r="ZN10" i="2"/>
  <c r="ZN29" i="2" s="1"/>
  <c r="ZN31" i="2" s="1"/>
  <c r="JX10" i="2"/>
  <c r="JX29" i="2" s="1"/>
  <c r="JX31" i="2" s="1"/>
  <c r="SP10" i="2"/>
  <c r="SP29" i="2" s="1"/>
  <c r="SP31" i="2" s="1"/>
  <c r="CG10" i="2"/>
  <c r="CG29" i="2" s="1"/>
  <c r="CG31" i="2" s="1"/>
  <c r="BD10" i="2"/>
  <c r="BD29" i="2" s="1"/>
  <c r="BD31" i="2" s="1"/>
  <c r="KY10" i="2"/>
  <c r="KY29" i="2" s="1"/>
  <c r="MJ10" i="2"/>
  <c r="MJ29" i="2" s="1"/>
  <c r="MJ31" i="2" s="1"/>
  <c r="ZE10" i="2"/>
  <c r="ZE29" i="2" s="1"/>
  <c r="ZE31" i="2" s="1"/>
  <c r="NN10" i="2"/>
  <c r="NN29" i="2" s="1"/>
  <c r="NN31" i="2" s="1"/>
  <c r="NE10" i="2"/>
  <c r="NE29" i="2" s="1"/>
  <c r="VA10" i="2"/>
  <c r="VA29" i="2" s="1"/>
  <c r="VA31" i="2" s="1"/>
  <c r="YR10" i="2"/>
  <c r="YR29" i="2" s="1"/>
  <c r="YR31" i="2" s="1"/>
  <c r="TL10" i="2"/>
  <c r="TL29" i="2" s="1"/>
  <c r="HT10" i="2"/>
  <c r="HT29" i="2" s="1"/>
  <c r="DX10" i="2"/>
  <c r="DX29" i="2" s="1"/>
  <c r="DX31" i="2" s="1"/>
  <c r="RH10" i="2"/>
  <c r="RH29" i="2" s="1"/>
  <c r="RH31" i="2" s="1"/>
  <c r="LJ10" i="2"/>
  <c r="LJ29" i="2" s="1"/>
  <c r="LJ31" i="2" s="1"/>
  <c r="LI10" i="2"/>
  <c r="LI29" i="2" s="1"/>
  <c r="UL10" i="2"/>
  <c r="UL29" i="2" s="1"/>
  <c r="UL31" i="2" s="1"/>
  <c r="TH10" i="2"/>
  <c r="TH29" i="2" s="1"/>
  <c r="ABF10" i="2"/>
  <c r="ABF29" i="2" s="1"/>
  <c r="TO10" i="2"/>
  <c r="TO29" i="2" s="1"/>
  <c r="TO31" i="2" s="1"/>
  <c r="CV10" i="2"/>
  <c r="CV29" i="2" s="1"/>
  <c r="CV31" i="2" s="1"/>
  <c r="PX10" i="2"/>
  <c r="PX29" i="2" s="1"/>
  <c r="PX31" i="2" s="1"/>
  <c r="YT10" i="2"/>
  <c r="YT29" i="2" s="1"/>
  <c r="DA10" i="2"/>
  <c r="DA29" i="2" s="1"/>
  <c r="DA31" i="2" s="1"/>
  <c r="FL10" i="2"/>
  <c r="FL29" i="2" s="1"/>
  <c r="FL31" i="2" s="1"/>
  <c r="XX10" i="2"/>
  <c r="XX29" i="2" s="1"/>
  <c r="XX31" i="2" s="1"/>
  <c r="QH10" i="2"/>
  <c r="QH29" i="2" s="1"/>
  <c r="QH31" i="2" s="1"/>
  <c r="CJ10" i="2"/>
  <c r="CJ29" i="2" s="1"/>
  <c r="CJ31" i="2" s="1"/>
  <c r="LQ10" i="2"/>
  <c r="LQ29" i="2" s="1"/>
  <c r="LQ31" i="2" s="1"/>
  <c r="PV10" i="2"/>
  <c r="PV29" i="2" s="1"/>
  <c r="AAE10" i="2"/>
  <c r="AAE29" i="2" s="1"/>
  <c r="AAE31" i="2" s="1"/>
  <c r="DS10" i="2"/>
  <c r="DS29" i="2" s="1"/>
  <c r="DS31" i="2" s="1"/>
  <c r="AAM10" i="2"/>
  <c r="AAM29" i="2" s="1"/>
  <c r="AAM31" i="2" s="1"/>
  <c r="PQ10" i="2"/>
  <c r="PQ29" i="2" s="1"/>
  <c r="PQ31" i="2" s="1"/>
  <c r="KM10" i="2"/>
  <c r="KM29" i="2" s="1"/>
  <c r="KM31" i="2" s="1"/>
  <c r="IJ10" i="2"/>
  <c r="IJ29" i="2" s="1"/>
  <c r="IJ31" i="2" s="1"/>
  <c r="VL10" i="2"/>
  <c r="VL29" i="2" s="1"/>
  <c r="VL31" i="2" s="1"/>
  <c r="PR10" i="2"/>
  <c r="PR29" i="2" s="1"/>
  <c r="PR31" i="2" s="1"/>
  <c r="UW10" i="2"/>
  <c r="UW29" i="2" s="1"/>
  <c r="UW31" i="2" s="1"/>
  <c r="EH10" i="2"/>
  <c r="EH29" i="2" s="1"/>
  <c r="EH31" i="2" s="1"/>
  <c r="DW10" i="2"/>
  <c r="DW29" i="2" s="1"/>
  <c r="DW31" i="2" s="1"/>
  <c r="BH10" i="2"/>
  <c r="BH29" i="2" s="1"/>
  <c r="BH31" i="2" s="1"/>
  <c r="HN10" i="2"/>
  <c r="HN29" i="2" s="1"/>
  <c r="HN31" i="2" s="1"/>
  <c r="OQ10" i="2"/>
  <c r="OQ29" i="2" s="1"/>
  <c r="OQ31" i="2" s="1"/>
  <c r="WY10" i="2"/>
  <c r="WY29" i="2" s="1"/>
  <c r="WY31" i="2" s="1"/>
  <c r="AAK10" i="2"/>
  <c r="AAK29" i="2" s="1"/>
  <c r="SG10" i="2"/>
  <c r="SG29" i="2" s="1"/>
  <c r="SG31" i="2" s="1"/>
  <c r="XV10" i="2"/>
  <c r="XV29" i="2" s="1"/>
  <c r="XV31" i="2" s="1"/>
  <c r="QS10" i="2"/>
  <c r="QS29" i="2" s="1"/>
  <c r="QS31" i="2" s="1"/>
  <c r="OE10" i="2"/>
  <c r="OE29" i="2" s="1"/>
  <c r="ID10" i="2"/>
  <c r="ID29" i="2" s="1"/>
  <c r="ID31" i="2" s="1"/>
  <c r="IT10" i="2"/>
  <c r="IT29" i="2" s="1"/>
  <c r="IT31" i="2" s="1"/>
  <c r="KH10" i="2"/>
  <c r="KH29" i="2" s="1"/>
  <c r="KH31" i="2" s="1"/>
  <c r="WB10" i="2"/>
  <c r="WB29" i="2" s="1"/>
  <c r="WB31" i="2" s="1"/>
  <c r="BU10" i="2"/>
  <c r="BU29" i="2" s="1"/>
  <c r="IO10" i="2"/>
  <c r="IO29" i="2" s="1"/>
  <c r="IO31" i="2" s="1"/>
  <c r="YO10" i="2"/>
  <c r="YO29" i="2" s="1"/>
  <c r="YO31" i="2" s="1"/>
  <c r="GF10" i="2"/>
  <c r="GF29" i="2" s="1"/>
  <c r="QO10" i="2"/>
  <c r="QO29" i="2" s="1"/>
  <c r="QO31" i="2" s="1"/>
  <c r="XE10" i="2"/>
  <c r="XE29" i="2" s="1"/>
  <c r="XE31" i="2" s="1"/>
  <c r="SA10" i="2"/>
  <c r="SA29" i="2" s="1"/>
  <c r="SA31" i="2" s="1"/>
  <c r="ML10" i="2"/>
  <c r="ML29" i="2" s="1"/>
  <c r="ML31" i="2" s="1"/>
  <c r="FQ10" i="2"/>
  <c r="FQ29" i="2" s="1"/>
  <c r="FQ31" i="2" s="1"/>
  <c r="KL10" i="2"/>
  <c r="KL29" i="2" s="1"/>
  <c r="KL31" i="2" s="1"/>
  <c r="XO10" i="2"/>
  <c r="XO29" i="2" s="1"/>
  <c r="XO31" i="2" s="1"/>
  <c r="HC10" i="2"/>
  <c r="HC29" i="2" s="1"/>
  <c r="LZ10" i="2"/>
  <c r="LZ29" i="2" s="1"/>
  <c r="LZ31" i="2" s="1"/>
  <c r="AAS10" i="2"/>
  <c r="AAS29" i="2" s="1"/>
  <c r="KG10" i="2"/>
  <c r="KG29" i="2" s="1"/>
  <c r="KG31" i="2" s="1"/>
  <c r="GA10" i="2"/>
  <c r="GA29" i="2" s="1"/>
  <c r="GA31" i="2" s="1"/>
  <c r="MM10" i="2"/>
  <c r="MM29" i="2" s="1"/>
  <c r="MM31" i="2" s="1"/>
  <c r="CT10" i="2"/>
  <c r="CT29" i="2" s="1"/>
  <c r="SM10" i="2"/>
  <c r="SM29" i="2" s="1"/>
  <c r="SM31" i="2" s="1"/>
  <c r="QN10" i="2"/>
  <c r="QN29" i="2" s="1"/>
  <c r="QN31" i="2" s="1"/>
  <c r="ZM10" i="2"/>
  <c r="ZM29" i="2" s="1"/>
  <c r="RT10" i="2"/>
  <c r="RT29" i="2" s="1"/>
  <c r="RT31" i="2" s="1"/>
  <c r="AV10" i="2"/>
  <c r="AV29" i="2" s="1"/>
  <c r="BT10" i="2"/>
  <c r="BT29" i="2" s="1"/>
  <c r="WH10" i="2"/>
  <c r="WH29" i="2" s="1"/>
  <c r="WH31" i="2" s="1"/>
  <c r="JL10" i="2"/>
  <c r="JL29" i="2" s="1"/>
  <c r="LM10" i="2"/>
  <c r="LM29" i="2" s="1"/>
  <c r="PT10" i="2"/>
  <c r="PT29" i="2" s="1"/>
  <c r="DK10" i="2"/>
  <c r="DK29" i="2" s="1"/>
  <c r="DK31" i="2" s="1"/>
  <c r="UH10" i="2"/>
  <c r="UH29" i="2" s="1"/>
  <c r="WK10" i="2"/>
  <c r="WK29" i="2" s="1"/>
  <c r="WK31" i="2" s="1"/>
  <c r="U10" i="2"/>
  <c r="U29" i="2" s="1"/>
  <c r="U31" i="2" s="1"/>
  <c r="RZ10" i="2"/>
  <c r="RZ29" i="2" s="1"/>
  <c r="QU10" i="2"/>
  <c r="QU29" i="2" s="1"/>
  <c r="QU31" i="2" s="1"/>
  <c r="L10" i="2"/>
  <c r="L29" i="2" s="1"/>
  <c r="QQ10" i="2"/>
  <c r="QQ29" i="2" s="1"/>
  <c r="TJ10" i="2"/>
  <c r="TJ29" i="2" s="1"/>
  <c r="TJ31" i="2" s="1"/>
  <c r="SN10" i="2"/>
  <c r="SN29" i="2" s="1"/>
  <c r="NP10" i="2"/>
  <c r="NP29" i="2" s="1"/>
  <c r="NP31" i="2" s="1"/>
  <c r="NJ10" i="2"/>
  <c r="NJ29" i="2" s="1"/>
  <c r="NJ31" i="2" s="1"/>
  <c r="PC10" i="2"/>
  <c r="PC29" i="2" s="1"/>
  <c r="UG10" i="2"/>
  <c r="UG29" i="2" s="1"/>
  <c r="UG31" i="2" s="1"/>
  <c r="BY10" i="2"/>
  <c r="BY29" i="2" s="1"/>
  <c r="BY31" i="2" s="1"/>
  <c r="LU10" i="2"/>
  <c r="LU29" i="2" s="1"/>
  <c r="UY10" i="2"/>
  <c r="UY29" i="2" s="1"/>
  <c r="UY31" i="2" s="1"/>
  <c r="QB10" i="2"/>
  <c r="QB29" i="2" s="1"/>
  <c r="BS10" i="2"/>
  <c r="BS29" i="2" s="1"/>
  <c r="BS31" i="2" s="1"/>
  <c r="AK10" i="2"/>
  <c r="AK29" i="2" s="1"/>
  <c r="AK31" i="2" s="1"/>
  <c r="GH10" i="2"/>
  <c r="GH29" i="2" s="1"/>
  <c r="GH31" i="2" s="1"/>
  <c r="KN10" i="2"/>
  <c r="KN29" i="2" s="1"/>
  <c r="KN31" i="2" s="1"/>
  <c r="ST10" i="2"/>
  <c r="ST29" i="2" s="1"/>
  <c r="ST31" i="2" s="1"/>
  <c r="XR10" i="2"/>
  <c r="XR29" i="2" s="1"/>
  <c r="UB10" i="2"/>
  <c r="UB29" i="2" s="1"/>
  <c r="CH10" i="2"/>
  <c r="CH29" i="2" s="1"/>
  <c r="CH31" i="2" s="1"/>
  <c r="DL10" i="2"/>
  <c r="DL29" i="2" s="1"/>
  <c r="DL31" i="2" s="1"/>
  <c r="YE10" i="2"/>
  <c r="YE29" i="2" s="1"/>
  <c r="YE31" i="2" s="1"/>
  <c r="UN10" i="2"/>
  <c r="UN29" i="2" s="1"/>
  <c r="LO10" i="2"/>
  <c r="LO29" i="2" s="1"/>
  <c r="WD10" i="2"/>
  <c r="WD29" i="2" s="1"/>
  <c r="WD31" i="2" s="1"/>
  <c r="LT10" i="2"/>
  <c r="LT29" i="2" s="1"/>
  <c r="LT31" i="2" s="1"/>
  <c r="TA10" i="2"/>
  <c r="TA29" i="2" s="1"/>
  <c r="TA31" i="2" s="1"/>
  <c r="BF10" i="2"/>
  <c r="BF29" i="2" s="1"/>
  <c r="AAI10" i="2"/>
  <c r="AAI29" i="2" s="1"/>
  <c r="AAI31" i="2" s="1"/>
  <c r="AG10" i="2"/>
  <c r="AG29" i="2" s="1"/>
  <c r="AG31" i="2" s="1"/>
  <c r="XF10" i="2"/>
  <c r="XF29" i="2" s="1"/>
  <c r="XF31" i="2" s="1"/>
  <c r="XK10" i="2"/>
  <c r="XK29" i="2" s="1"/>
  <c r="FD10" i="2"/>
  <c r="FD29" i="2" s="1"/>
  <c r="FD31" i="2" s="1"/>
  <c r="MS10" i="2"/>
  <c r="MS29" i="2" s="1"/>
  <c r="MS31" i="2" s="1"/>
  <c r="OZ10" i="2"/>
  <c r="OZ29" i="2" s="1"/>
  <c r="OZ31" i="2" s="1"/>
  <c r="WW10" i="2"/>
  <c r="WW29" i="2" s="1"/>
  <c r="WW31" i="2" s="1"/>
  <c r="SY10" i="2"/>
  <c r="SY29" i="2" s="1"/>
  <c r="SY31" i="2" s="1"/>
  <c r="QJ10" i="2"/>
  <c r="QJ29" i="2" s="1"/>
  <c r="QJ31" i="2" s="1"/>
  <c r="PB10" i="2"/>
  <c r="PB29" i="2" s="1"/>
  <c r="PB31" i="2" s="1"/>
  <c r="JB10" i="2"/>
  <c r="JB29" i="2" s="1"/>
  <c r="JB31" i="2" s="1"/>
  <c r="IC10" i="2"/>
  <c r="IC29" i="2" s="1"/>
  <c r="IC31" i="2" s="1"/>
  <c r="XD10" i="2"/>
  <c r="XD29" i="2" s="1"/>
  <c r="XZ10" i="2"/>
  <c r="XZ29" i="2" s="1"/>
  <c r="OC10" i="2"/>
  <c r="OC29" i="2" s="1"/>
  <c r="OC31" i="2" s="1"/>
  <c r="TM10" i="2"/>
  <c r="TM29" i="2" s="1"/>
  <c r="TM31" i="2" s="1"/>
  <c r="AD10" i="2"/>
  <c r="AD29" i="2" s="1"/>
  <c r="EK10" i="2"/>
  <c r="EK29" i="2" s="1"/>
  <c r="EK31" i="2" s="1"/>
  <c r="ZQ10" i="2"/>
  <c r="ZQ29" i="2" s="1"/>
  <c r="ZQ31" i="2" s="1"/>
  <c r="TP10" i="2"/>
  <c r="TP29" i="2" s="1"/>
  <c r="TP31" i="2" s="1"/>
  <c r="NB10" i="2"/>
  <c r="NB29" i="2" s="1"/>
  <c r="NB31" i="2" s="1"/>
  <c r="DP10" i="2"/>
  <c r="DP29" i="2" s="1"/>
  <c r="DP31" i="2" s="1"/>
  <c r="PS10" i="2"/>
  <c r="PS29" i="2" s="1"/>
  <c r="PS31" i="2" s="1"/>
  <c r="AAH10" i="2"/>
  <c r="AAH29" i="2" s="1"/>
  <c r="AAH31" i="2" s="1"/>
  <c r="KO10" i="2"/>
  <c r="KO29" i="2" s="1"/>
  <c r="AX10" i="2"/>
  <c r="AX29" i="2" s="1"/>
  <c r="AX31" i="2" s="1"/>
  <c r="YH10" i="2"/>
  <c r="YH29" i="2" s="1"/>
  <c r="YH31" i="2" s="1"/>
  <c r="WX10" i="2"/>
  <c r="WX29" i="2" s="1"/>
  <c r="WX31" i="2" s="1"/>
  <c r="AAZ10" i="2"/>
  <c r="AAZ29" i="2" s="1"/>
  <c r="MC10" i="2"/>
  <c r="MC29" i="2" s="1"/>
  <c r="MC31" i="2" s="1"/>
  <c r="RM10" i="2"/>
  <c r="RM29" i="2" s="1"/>
  <c r="SD10" i="2"/>
  <c r="SD29" i="2" s="1"/>
  <c r="SD31" i="2" s="1"/>
  <c r="XQ10" i="2"/>
  <c r="XQ29" i="2" s="1"/>
  <c r="XQ31" i="2" s="1"/>
  <c r="AH10" i="2"/>
  <c r="AH29" i="2" s="1"/>
  <c r="AH31" i="2" s="1"/>
  <c r="WA10" i="2"/>
  <c r="WA29" i="2" s="1"/>
  <c r="WA31" i="2" s="1"/>
  <c r="AAW10" i="2"/>
  <c r="AAW29" i="2" s="1"/>
  <c r="AAW31" i="2" s="1"/>
  <c r="ZA10" i="2"/>
  <c r="ZA29" i="2" s="1"/>
  <c r="ZA31" i="2" s="1"/>
  <c r="YD10" i="2"/>
  <c r="YD29" i="2" s="1"/>
  <c r="YD31" i="2" s="1"/>
  <c r="FP10" i="2"/>
  <c r="FP29" i="2" s="1"/>
  <c r="FP31" i="2" s="1"/>
  <c r="ES10" i="2"/>
  <c r="ES29" i="2" s="1"/>
  <c r="ES31" i="2" s="1"/>
  <c r="HR10" i="2"/>
  <c r="HR29" i="2" s="1"/>
  <c r="HR31" i="2" s="1"/>
  <c r="PZ10" i="2"/>
  <c r="PZ29" i="2" s="1"/>
  <c r="PZ31" i="2" s="1"/>
  <c r="OY10" i="2"/>
  <c r="OY29" i="2" s="1"/>
  <c r="HW10" i="2"/>
  <c r="HW29" i="2" s="1"/>
  <c r="HW31" i="2" s="1"/>
  <c r="LS10" i="2"/>
  <c r="LS29" i="2" s="1"/>
  <c r="LS31" i="2" s="1"/>
  <c r="MZ10" i="2"/>
  <c r="MZ29" i="2" s="1"/>
  <c r="MZ31" i="2" s="1"/>
  <c r="BN10" i="2"/>
  <c r="BN29" i="2" s="1"/>
  <c r="AE10" i="2"/>
  <c r="AE29" i="2" s="1"/>
  <c r="AE31" i="2" s="1"/>
  <c r="TK10" i="2"/>
  <c r="TK29" i="2" s="1"/>
  <c r="EQ10" i="2"/>
  <c r="EQ29" i="2" s="1"/>
  <c r="EQ31" i="2" s="1"/>
  <c r="JG10" i="2"/>
  <c r="JG29" i="2" s="1"/>
  <c r="JG31" i="2" s="1"/>
  <c r="HY10" i="2"/>
  <c r="HY29" i="2" s="1"/>
  <c r="HY31" i="2" s="1"/>
  <c r="EP10" i="2"/>
  <c r="EP29" i="2" s="1"/>
  <c r="EP31" i="2" s="1"/>
  <c r="V10" i="2"/>
  <c r="V29" i="2" s="1"/>
  <c r="V31" i="2" s="1"/>
  <c r="VG10" i="2"/>
  <c r="VG29" i="2" s="1"/>
  <c r="VG31" i="2" s="1"/>
  <c r="PW10" i="2"/>
  <c r="PW29" i="2" s="1"/>
  <c r="PW31" i="2" s="1"/>
  <c r="IL10" i="2"/>
  <c r="IL29" i="2" s="1"/>
  <c r="IL31" i="2" s="1"/>
  <c r="GV10" i="2"/>
  <c r="GV29" i="2" s="1"/>
  <c r="OT10" i="2"/>
  <c r="OT29" i="2" s="1"/>
  <c r="HI10" i="2"/>
  <c r="HI29" i="2" s="1"/>
  <c r="HI31" i="2" s="1"/>
  <c r="IF10" i="2"/>
  <c r="IF29" i="2" s="1"/>
  <c r="NO10" i="2"/>
  <c r="NO29" i="2" s="1"/>
  <c r="NO31" i="2" s="1"/>
  <c r="FC10" i="2"/>
  <c r="FC29" i="2" s="1"/>
  <c r="FC31" i="2" s="1"/>
  <c r="RJ10" i="2"/>
  <c r="RJ29" i="2" s="1"/>
  <c r="RJ31" i="2" s="1"/>
  <c r="ZX10" i="2"/>
  <c r="ZX29" i="2" s="1"/>
  <c r="VD10" i="2"/>
  <c r="VD29" i="2" s="1"/>
  <c r="GN10" i="2"/>
  <c r="GN29" i="2" s="1"/>
  <c r="GN31" i="2" s="1"/>
  <c r="ABG10" i="2"/>
  <c r="ABG29" i="2" s="1"/>
  <c r="ABG31" i="2" s="1"/>
  <c r="TN10" i="2"/>
  <c r="TN29" i="2" s="1"/>
  <c r="TN31" i="2" s="1"/>
  <c r="KR10" i="2"/>
  <c r="KR29" i="2" s="1"/>
  <c r="JF10" i="2"/>
  <c r="JF29" i="2" s="1"/>
  <c r="BR10" i="2"/>
  <c r="BR29" i="2" s="1"/>
  <c r="BR31" i="2" s="1"/>
  <c r="BJ10" i="2"/>
  <c r="BJ29" i="2" s="1"/>
  <c r="BJ31" i="2" s="1"/>
  <c r="PM10" i="2"/>
  <c r="PM29" i="2" s="1"/>
  <c r="PM31" i="2" s="1"/>
  <c r="YI10" i="2"/>
  <c r="YI29" i="2" s="1"/>
  <c r="YI31" i="2" s="1"/>
  <c r="ZO10" i="2"/>
  <c r="ZO29" i="2" s="1"/>
  <c r="ZO31" i="2" s="1"/>
  <c r="LY10" i="2"/>
  <c r="LY29" i="2" s="1"/>
  <c r="LY31" i="2" s="1"/>
  <c r="YV10" i="2"/>
  <c r="YV29" i="2" s="1"/>
  <c r="YV31" i="2" s="1"/>
  <c r="UD10" i="2"/>
  <c r="UD29" i="2" s="1"/>
  <c r="UD31" i="2" s="1"/>
  <c r="TG10" i="2"/>
  <c r="TG29" i="2" s="1"/>
  <c r="TG31" i="2" s="1"/>
  <c r="GU10" i="2"/>
  <c r="GU29" i="2" s="1"/>
  <c r="GU31" i="2" s="1"/>
  <c r="UJ10" i="2"/>
  <c r="UJ29" i="2" s="1"/>
  <c r="UJ31" i="2" s="1"/>
  <c r="OL10" i="2"/>
  <c r="OL29" i="2" s="1"/>
  <c r="OL31" i="2" s="1"/>
  <c r="KA10" i="2"/>
  <c r="KA29" i="2" s="1"/>
  <c r="KA31" i="2" s="1"/>
  <c r="WM10" i="2"/>
  <c r="WM29" i="2" s="1"/>
  <c r="FS10" i="2"/>
  <c r="FS29" i="2" s="1"/>
  <c r="NH10" i="2"/>
  <c r="NH29" i="2" s="1"/>
  <c r="NH31" i="2" s="1"/>
  <c r="QE10" i="2"/>
  <c r="QE29" i="2" s="1"/>
  <c r="QE31" i="2" s="1"/>
  <c r="AC10" i="2"/>
  <c r="AC29" i="2" s="1"/>
  <c r="AC31" i="2" s="1"/>
  <c r="MY10" i="2"/>
  <c r="MY29" i="2" s="1"/>
  <c r="MY31" i="2" s="1"/>
  <c r="VT10" i="2"/>
  <c r="VT29" i="2" s="1"/>
  <c r="YF10" i="2"/>
  <c r="YF29" i="2" s="1"/>
  <c r="YF31" i="2" s="1"/>
  <c r="DU10" i="2"/>
  <c r="DU29" i="2" s="1"/>
  <c r="DU31" i="2" s="1"/>
  <c r="HJ10" i="2"/>
  <c r="HJ29" i="2" s="1"/>
  <c r="HJ31" i="2" s="1"/>
  <c r="EU10" i="2"/>
  <c r="EU29" i="2" s="1"/>
  <c r="EU31" i="2" s="1"/>
  <c r="GX10" i="2"/>
  <c r="GX29" i="2" s="1"/>
  <c r="GX31" i="2" s="1"/>
  <c r="KP10" i="2"/>
  <c r="KP29" i="2" s="1"/>
  <c r="KP31" i="2" s="1"/>
  <c r="AAV10" i="2"/>
  <c r="AAV29" i="2" s="1"/>
  <c r="AAV31" i="2" s="1"/>
  <c r="CY10" i="2"/>
  <c r="CY29" i="2" s="1"/>
  <c r="XW10" i="2"/>
  <c r="XW29" i="2" s="1"/>
  <c r="XW31" i="2" s="1"/>
  <c r="MG10" i="2"/>
  <c r="MG29" i="2" s="1"/>
  <c r="MG31" i="2" s="1"/>
  <c r="NW10" i="2"/>
  <c r="NW29" i="2" s="1"/>
  <c r="OS10" i="2"/>
  <c r="OS29" i="2" s="1"/>
  <c r="OS31" i="2" s="1"/>
  <c r="MO10" i="2"/>
  <c r="MO29" i="2" s="1"/>
  <c r="MO31" i="2" s="1"/>
  <c r="G25" i="2"/>
  <c r="G24" i="2" s="1"/>
  <c r="G26" i="2" s="1"/>
  <c r="C4" i="2" s="1"/>
  <c r="VI10" i="2"/>
  <c r="VI29" i="2" s="1"/>
  <c r="AJ10" i="2"/>
  <c r="AJ29" i="2" s="1"/>
  <c r="AJ31" i="2" s="1"/>
  <c r="MI10" i="2"/>
  <c r="MI29" i="2" s="1"/>
  <c r="MI31" i="2" s="1"/>
  <c r="LX10" i="2"/>
  <c r="LX29" i="2" s="1"/>
  <c r="LX31" i="2" s="1"/>
  <c r="NZ10" i="2"/>
  <c r="NZ29" i="2" s="1"/>
  <c r="OK10" i="2"/>
  <c r="OK29" i="2" s="1"/>
  <c r="OK31" i="2" s="1"/>
  <c r="JJ10" i="2"/>
  <c r="JJ29" i="2" s="1"/>
  <c r="JJ31" i="2" s="1"/>
  <c r="RS10" i="2"/>
  <c r="RS29" i="2" s="1"/>
  <c r="RS31" i="2" s="1"/>
  <c r="YU10" i="2"/>
  <c r="YU29" i="2" s="1"/>
  <c r="ZG10" i="2"/>
  <c r="ZG29" i="2" s="1"/>
  <c r="UQ10" i="2"/>
  <c r="UQ29" i="2" s="1"/>
  <c r="UQ31" i="2" s="1"/>
  <c r="ABH10" i="2"/>
  <c r="ABH29" i="2" s="1"/>
  <c r="ABH31" i="2" s="1"/>
  <c r="AT10" i="2"/>
  <c r="AT29" i="2" s="1"/>
  <c r="IE10" i="2"/>
  <c r="IE29" i="2" s="1"/>
  <c r="IE31" i="2" s="1"/>
  <c r="FB10" i="2"/>
  <c r="FB29" i="2" s="1"/>
  <c r="FB31" i="2" s="1"/>
  <c r="WQ10" i="2"/>
  <c r="WQ29" i="2" s="1"/>
  <c r="ABD10" i="2"/>
  <c r="ABD29" i="2" s="1"/>
  <c r="ABD31" i="2" s="1"/>
  <c r="T10" i="2"/>
  <c r="T29" i="2" s="1"/>
  <c r="TW10" i="2"/>
  <c r="TW29" i="2" s="1"/>
  <c r="TW31" i="2" s="1"/>
  <c r="EL10" i="2"/>
  <c r="EL29" i="2" s="1"/>
  <c r="EL31" i="2" s="1"/>
  <c r="RP10" i="2"/>
  <c r="RP29" i="2" s="1"/>
  <c r="RP31" i="2" s="1"/>
  <c r="DI10" i="2"/>
  <c r="DI29" i="2" s="1"/>
  <c r="W10" i="2"/>
  <c r="W29" i="2" s="1"/>
  <c r="W31" i="2" s="1"/>
  <c r="RD10" i="2"/>
  <c r="RD29" i="2" s="1"/>
  <c r="DR10" i="2"/>
  <c r="DR29" i="2" s="1"/>
  <c r="DR31" i="2" s="1"/>
  <c r="LH10" i="2"/>
  <c r="LH29" i="2" s="1"/>
  <c r="LH31" i="2" s="1"/>
  <c r="BZ10" i="2"/>
  <c r="BZ29" i="2" s="1"/>
  <c r="BZ31" i="2" s="1"/>
  <c r="EZ10" i="2"/>
  <c r="EZ29" i="2" s="1"/>
  <c r="EZ31" i="2" s="1"/>
  <c r="LR10" i="2"/>
  <c r="LR29" i="2" s="1"/>
  <c r="LR31" i="2" s="1"/>
  <c r="DH10" i="2"/>
  <c r="DH29" i="2" s="1"/>
  <c r="DH31" i="2" s="1"/>
  <c r="AAN10" i="2"/>
  <c r="AAN29" i="2" s="1"/>
  <c r="AAN31" i="2" s="1"/>
  <c r="N10" i="2"/>
  <c r="N29" i="2" s="1"/>
  <c r="KX10" i="2"/>
  <c r="KX29" i="2" s="1"/>
  <c r="KX31" i="2" s="1"/>
  <c r="TZ10" i="2"/>
  <c r="TZ29" i="2" s="1"/>
  <c r="KJ10" i="2"/>
  <c r="KJ29" i="2" s="1"/>
  <c r="KJ31" i="2" s="1"/>
  <c r="SF10" i="2"/>
  <c r="SF29" i="2" s="1"/>
  <c r="XB10" i="2"/>
  <c r="XB29" i="2" s="1"/>
  <c r="XB31" i="2" s="1"/>
  <c r="JZ10" i="2"/>
  <c r="JZ29" i="2" s="1"/>
  <c r="JZ31" i="2" s="1"/>
  <c r="VF10" i="2"/>
  <c r="VF29" i="2" s="1"/>
  <c r="VF31" i="2" s="1"/>
  <c r="SK10" i="2"/>
  <c r="SK29" i="2" s="1"/>
  <c r="SK31" i="2" s="1"/>
  <c r="IX10" i="2"/>
  <c r="IX29" i="2" s="1"/>
  <c r="IX31" i="2" s="1"/>
  <c r="YN10" i="2"/>
  <c r="YN29" i="2" s="1"/>
  <c r="HQ10" i="2"/>
  <c r="HQ29" i="2" s="1"/>
  <c r="HQ31" i="2" s="1"/>
  <c r="RB10" i="2"/>
  <c r="RB29" i="2" s="1"/>
  <c r="YG10" i="2"/>
  <c r="YG29" i="2" s="1"/>
  <c r="YG31" i="2" s="1"/>
  <c r="VZ10" i="2"/>
  <c r="VZ29" i="2" s="1"/>
  <c r="VZ31" i="2" s="1"/>
  <c r="JY10" i="2"/>
  <c r="JY29" i="2" s="1"/>
  <c r="JY31" i="2" s="1"/>
  <c r="VU10" i="2"/>
  <c r="VU29" i="2" s="1"/>
  <c r="VW10" i="2"/>
  <c r="VW29" i="2" s="1"/>
  <c r="VW31" i="2" s="1"/>
  <c r="XJ10" i="2"/>
  <c r="XJ29" i="2" s="1"/>
  <c r="XJ31" i="2" s="1"/>
  <c r="JV10" i="2"/>
  <c r="JV29" i="2" s="1"/>
  <c r="JV31" i="2" s="1"/>
  <c r="NY10" i="2"/>
  <c r="NY29" i="2" s="1"/>
  <c r="NY31" i="2" s="1"/>
  <c r="EF10" i="2"/>
  <c r="EF29" i="2" s="1"/>
  <c r="EF31" i="2" s="1"/>
  <c r="RL10" i="2"/>
  <c r="RL29" i="2" s="1"/>
  <c r="RL31" i="2" s="1"/>
  <c r="AN10" i="2"/>
  <c r="AN29" i="2" s="1"/>
  <c r="AN31" i="2" s="1"/>
  <c r="QZ10" i="2"/>
  <c r="QZ29" i="2" s="1"/>
  <c r="QZ31" i="2" s="1"/>
  <c r="DQ10" i="2"/>
  <c r="DQ29" i="2" s="1"/>
  <c r="DQ31" i="2" s="1"/>
  <c r="GW10" i="2"/>
  <c r="GW29" i="2" s="1"/>
  <c r="GW31" i="2" s="1"/>
  <c r="ZF10" i="2"/>
  <c r="ZF29" i="2" s="1"/>
  <c r="ZF31" i="2" s="1"/>
  <c r="XC10" i="2"/>
  <c r="XC29" i="2" s="1"/>
  <c r="TC10" i="2"/>
  <c r="TC29" i="2" s="1"/>
  <c r="TC31" i="2" s="1"/>
  <c r="LL10" i="2"/>
  <c r="LL29" i="2" s="1"/>
  <c r="ZT10" i="2"/>
  <c r="ZT29" i="2" s="1"/>
  <c r="ZT31" i="2" s="1"/>
  <c r="NA10" i="2"/>
  <c r="NA29" i="2" s="1"/>
  <c r="NA31" i="2" s="1"/>
  <c r="AAJ10" i="2"/>
  <c r="AAJ29" i="2" s="1"/>
  <c r="AAJ31" i="2" s="1"/>
  <c r="AAO10" i="2"/>
  <c r="AAO29" i="2" s="1"/>
  <c r="BM10" i="2"/>
  <c r="BM29" i="2" s="1"/>
  <c r="BM31" i="2" s="1"/>
  <c r="AAD10" i="2"/>
  <c r="AAD29" i="2" s="1"/>
  <c r="AAD31" i="2" s="1"/>
  <c r="AAX10" i="2"/>
  <c r="AAX29" i="2" s="1"/>
  <c r="AAX31" i="2" s="1"/>
  <c r="JS10" i="2"/>
  <c r="JS29" i="2" s="1"/>
  <c r="JS31" i="2" s="1"/>
  <c r="KV10" i="2"/>
  <c r="KV29" i="2" s="1"/>
  <c r="KV31" i="2" s="1"/>
  <c r="BI10" i="2"/>
  <c r="BI29" i="2" s="1"/>
  <c r="BI31" i="2" s="1"/>
  <c r="QD10" i="2"/>
  <c r="QD29" i="2" s="1"/>
  <c r="QD31" i="2" s="1"/>
  <c r="WF10" i="2"/>
  <c r="WF29" i="2" s="1"/>
  <c r="WF31" i="2" s="1"/>
  <c r="ON10" i="2"/>
  <c r="ON29" i="2" s="1"/>
  <c r="ON31" i="2" s="1"/>
  <c r="OB10" i="2"/>
  <c r="OB29" i="2" s="1"/>
  <c r="OB31" i="2" s="1"/>
  <c r="VY10" i="2"/>
  <c r="VY29" i="2" s="1"/>
  <c r="VY31" i="2" s="1"/>
  <c r="FN10" i="2"/>
  <c r="FN29" i="2" s="1"/>
  <c r="FN31" i="2" s="1"/>
  <c r="NT10" i="2"/>
  <c r="NT29" i="2" s="1"/>
  <c r="NT31" i="2" s="1"/>
  <c r="LG10" i="2"/>
  <c r="LG29" i="2" s="1"/>
  <c r="LG31" i="2" s="1"/>
  <c r="ER10" i="2"/>
  <c r="ER29" i="2" s="1"/>
  <c r="Y10" i="2"/>
  <c r="Y29" i="2" s="1"/>
  <c r="Y31" i="2" s="1"/>
  <c r="PP10" i="2"/>
  <c r="PP29" i="2" s="1"/>
  <c r="PP31" i="2" s="1"/>
  <c r="XL10" i="2"/>
  <c r="XL29" i="2" s="1"/>
  <c r="XL31" i="2" s="1"/>
  <c r="CP10" i="2"/>
  <c r="CP29" i="2" s="1"/>
  <c r="YS10" i="2"/>
  <c r="YS29" i="2" s="1"/>
  <c r="AQ10" i="2"/>
  <c r="AQ29" i="2" s="1"/>
  <c r="AQ31" i="2" s="1"/>
  <c r="JW10" i="2"/>
  <c r="JW29" i="2" s="1"/>
  <c r="HE10" i="2"/>
  <c r="HE29" i="2" s="1"/>
  <c r="OG10" i="2"/>
  <c r="OG29" i="2" s="1"/>
  <c r="OG31" i="2" s="1"/>
  <c r="AAF10" i="2"/>
  <c r="AAF29" i="2" s="1"/>
  <c r="AAF31" i="2" s="1"/>
  <c r="AB10" i="2"/>
  <c r="AB29" i="2" s="1"/>
  <c r="AB31" i="2" s="1"/>
  <c r="EJ10" i="2"/>
  <c r="EJ29" i="2" s="1"/>
  <c r="PI10" i="2"/>
  <c r="PI29" i="2" s="1"/>
  <c r="SC10" i="2"/>
  <c r="SC29" i="2" s="1"/>
  <c r="SC31" i="2" s="1"/>
  <c r="IM10" i="2"/>
  <c r="IM29" i="2" s="1"/>
  <c r="MR10" i="2"/>
  <c r="MR29" i="2" s="1"/>
  <c r="MR31" i="2" s="1"/>
  <c r="KZ10" i="2"/>
  <c r="KZ29" i="2" s="1"/>
  <c r="KZ31" i="2" s="1"/>
  <c r="SU10" i="2"/>
  <c r="SU29" i="2" s="1"/>
  <c r="SU31" i="2" s="1"/>
  <c r="RA10" i="2"/>
  <c r="RA29" i="2" s="1"/>
  <c r="RA31" i="2" s="1"/>
  <c r="RE10" i="2"/>
  <c r="RE29" i="2" s="1"/>
  <c r="AP10" i="2"/>
  <c r="AP29" i="2" s="1"/>
  <c r="AP31" i="2" s="1"/>
  <c r="QF10" i="2"/>
  <c r="QF29" i="2" s="1"/>
  <c r="QF31" i="2" s="1"/>
  <c r="ZU10" i="2"/>
  <c r="ZU29" i="2" s="1"/>
  <c r="ZU31" i="2" s="1"/>
  <c r="DC10" i="2"/>
  <c r="DC29" i="2" s="1"/>
  <c r="YL10" i="2"/>
  <c r="YL29" i="2" s="1"/>
  <c r="CF10" i="2"/>
  <c r="CF29" i="2" s="1"/>
  <c r="CF31" i="2" s="1"/>
  <c r="BQ10" i="2"/>
  <c r="BQ29" i="2" s="1"/>
  <c r="BQ31" i="2" s="1"/>
  <c r="NM10" i="2"/>
  <c r="NM29" i="2" s="1"/>
  <c r="NM31" i="2" s="1"/>
  <c r="TV10" i="2"/>
  <c r="TV29" i="2" s="1"/>
  <c r="TV31" i="2" s="1"/>
  <c r="HF10" i="2"/>
  <c r="HF29" i="2" s="1"/>
  <c r="HF31" i="2" s="1"/>
  <c r="ABI10" i="2"/>
  <c r="ABI29" i="2" s="1"/>
  <c r="ABI31" i="2" s="1"/>
  <c r="M10" i="2"/>
  <c r="M29" i="2" s="1"/>
  <c r="M31" i="2" s="1"/>
  <c r="NQ10" i="2"/>
  <c r="NQ29" i="2" s="1"/>
  <c r="NQ31" i="2" s="1"/>
  <c r="CK10" i="2"/>
  <c r="CK29" i="2" s="1"/>
  <c r="CK31" i="2" s="1"/>
  <c r="FV10" i="2"/>
  <c r="FV29" i="2" s="1"/>
  <c r="FV31" i="2" s="1"/>
  <c r="TU10" i="2"/>
  <c r="TU29" i="2" s="1"/>
  <c r="TU31" i="2" s="1"/>
  <c r="LW10" i="2"/>
  <c r="LW29" i="2" s="1"/>
  <c r="LW31" i="2" s="1"/>
  <c r="VJ10" i="2"/>
  <c r="VJ29" i="2" s="1"/>
  <c r="VJ31" i="2" s="1"/>
  <c r="GI10" i="2"/>
  <c r="GI29" i="2" s="1"/>
  <c r="GI31" i="2" s="1"/>
  <c r="JT10" i="2"/>
  <c r="JT29" i="2" s="1"/>
  <c r="JT31" i="2" s="1"/>
  <c r="VK10" i="2"/>
  <c r="VK29" i="2" s="1"/>
  <c r="HS10" i="2"/>
  <c r="HS29" i="2" s="1"/>
  <c r="HS31" i="2" s="1"/>
  <c r="UA10" i="2"/>
  <c r="UA29" i="2" s="1"/>
  <c r="VE10" i="2"/>
  <c r="VE29" i="2" s="1"/>
  <c r="TB10" i="2"/>
  <c r="TB29" i="2" s="1"/>
  <c r="TB31" i="2" s="1"/>
  <c r="RQ10" i="2"/>
  <c r="RQ29" i="2" s="1"/>
  <c r="RQ31" i="2" s="1"/>
  <c r="PF10" i="2"/>
  <c r="PF29" i="2" s="1"/>
  <c r="GP10" i="2"/>
  <c r="GP29" i="2" s="1"/>
  <c r="GP31" i="2" s="1"/>
  <c r="ZH10" i="2"/>
  <c r="ZH29" i="2" s="1"/>
  <c r="ZH31" i="2" s="1"/>
  <c r="AAT10" i="2"/>
  <c r="AAT29" i="2" s="1"/>
  <c r="AAT31" i="2" s="1"/>
  <c r="UR10" i="2"/>
  <c r="UR29" i="2" s="1"/>
  <c r="YB10" i="2"/>
  <c r="YB29" i="2" s="1"/>
  <c r="YB31" i="2" s="1"/>
  <c r="ND10" i="2"/>
  <c r="ND29" i="2" s="1"/>
  <c r="ND31" i="2" s="1"/>
  <c r="WV10" i="2"/>
  <c r="WV29" i="2" s="1"/>
  <c r="WV31" i="2" s="1"/>
  <c r="J10" i="2"/>
  <c r="J29" i="2" s="1"/>
  <c r="IW10" i="2"/>
  <c r="IW29" i="2" s="1"/>
  <c r="AA10" i="2"/>
  <c r="AA29" i="2" s="1"/>
  <c r="AA31" i="2" s="1"/>
  <c r="KS10" i="2"/>
  <c r="KS29" i="2" s="1"/>
  <c r="KS31" i="2" s="1"/>
  <c r="K10" i="2"/>
  <c r="K29" i="2" s="1"/>
  <c r="K31" i="2" s="1"/>
  <c r="DG10" i="2"/>
  <c r="DG29" i="2" s="1"/>
  <c r="DG31" i="2" s="1"/>
  <c r="AM10" i="2"/>
  <c r="AM29" i="2" s="1"/>
  <c r="MQ10" i="2"/>
  <c r="MQ29" i="2" s="1"/>
  <c r="MQ31" i="2" s="1"/>
  <c r="MK10" i="2"/>
  <c r="MK29" i="2" s="1"/>
  <c r="MK31" i="2" s="1"/>
  <c r="EY10" i="2"/>
  <c r="EY29" i="2" s="1"/>
  <c r="EY31" i="2" s="1"/>
  <c r="IV10" i="2"/>
  <c r="IV29" i="2" s="1"/>
  <c r="IV31" i="2" s="1"/>
  <c r="GB10" i="2"/>
  <c r="GB29" i="2" s="1"/>
  <c r="GB31" i="2" s="1"/>
  <c r="XU10" i="2"/>
  <c r="XU29" i="2" s="1"/>
  <c r="BB10" i="2"/>
  <c r="BB29" i="2" s="1"/>
  <c r="CU10" i="2"/>
  <c r="CU29" i="2" s="1"/>
  <c r="EO10" i="2"/>
  <c r="EO29" i="2" s="1"/>
  <c r="EO31" i="2" s="1"/>
  <c r="ZK10" i="2"/>
  <c r="ZK29" i="2" s="1"/>
  <c r="ZK31" i="2" s="1"/>
  <c r="GR10" i="2"/>
  <c r="GR29" i="2" s="1"/>
  <c r="GR31" i="2" s="1"/>
  <c r="IN10" i="2"/>
  <c r="IN29" i="2" s="1"/>
  <c r="IN31" i="2" s="1"/>
  <c r="QR10" i="2"/>
  <c r="QR29" i="2" s="1"/>
  <c r="QR31" i="2" s="1"/>
  <c r="XM10" i="2"/>
  <c r="XM29" i="2" s="1"/>
  <c r="BK10" i="2"/>
  <c r="BK29" i="2" s="1"/>
  <c r="BK31" i="2" s="1"/>
  <c r="IH10" i="2"/>
  <c r="IH29" i="2" s="1"/>
  <c r="HP10" i="2"/>
  <c r="HP29" i="2" s="1"/>
  <c r="HP31" i="2" s="1"/>
  <c r="FR10" i="2"/>
  <c r="FR29" i="2" s="1"/>
  <c r="FR31" i="2" s="1"/>
  <c r="RI10" i="2"/>
  <c r="RI29" i="2" s="1"/>
  <c r="RI31" i="2" s="1"/>
  <c r="QC10" i="2"/>
  <c r="QC29" i="2" s="1"/>
  <c r="QC31" i="2" s="1"/>
  <c r="NG10" i="2"/>
  <c r="NG29" i="2" s="1"/>
  <c r="NG31" i="2" s="1"/>
  <c r="PD10" i="2"/>
  <c r="PD29" i="2" s="1"/>
  <c r="PD31" i="2" s="1"/>
  <c r="ZR10" i="2"/>
  <c r="ZR29" i="2" s="1"/>
  <c r="ZR31" i="2" s="1"/>
  <c r="PY10" i="2"/>
  <c r="PY29" i="2" s="1"/>
  <c r="PY31" i="2" s="1"/>
  <c r="UU10" i="2"/>
  <c r="UU29" i="2" s="1"/>
  <c r="UU31" i="2" s="1"/>
  <c r="NF10" i="2"/>
  <c r="NF29" i="2" s="1"/>
  <c r="TR10" i="2"/>
  <c r="TR29" i="2" s="1"/>
  <c r="TR31" i="2" s="1"/>
  <c r="LF10" i="2"/>
  <c r="LF29" i="2" s="1"/>
  <c r="KI10" i="2"/>
  <c r="KI29" i="2" s="1"/>
  <c r="KI31" i="2" s="1"/>
  <c r="MB10" i="2"/>
  <c r="MB29" i="2" s="1"/>
  <c r="MB31" i="2" s="1"/>
  <c r="YY10" i="2"/>
  <c r="YY29" i="2" s="1"/>
  <c r="YY31" i="2" s="1"/>
  <c r="QK10" i="2"/>
  <c r="QK29" i="2" s="1"/>
  <c r="QK31" i="2" s="1"/>
  <c r="CB10" i="2"/>
  <c r="CB29" i="2" s="1"/>
  <c r="CB31" i="2" s="1"/>
  <c r="WE10" i="2"/>
  <c r="WE29" i="2" s="1"/>
  <c r="QW10" i="2"/>
  <c r="QW29" i="2" s="1"/>
  <c r="QW31" i="2" s="1"/>
  <c r="SZ10" i="2"/>
  <c r="SZ29" i="2" s="1"/>
  <c r="WC10" i="2"/>
  <c r="WC29" i="2" s="1"/>
  <c r="WC31" i="2" s="1"/>
  <c r="ZI10" i="2"/>
  <c r="ZI29" i="2" s="1"/>
  <c r="ZI31" i="2" s="1"/>
  <c r="NU10" i="2"/>
  <c r="NU29" i="2" s="1"/>
  <c r="NU31" i="2" s="1"/>
  <c r="BX10" i="2"/>
  <c r="BX29" i="2" s="1"/>
  <c r="BX31" i="2" s="1"/>
  <c r="QP10" i="2"/>
  <c r="QP29" i="2" s="1"/>
  <c r="QP31" i="2" s="1"/>
  <c r="AAA10" i="2"/>
  <c r="AAA29" i="2" s="1"/>
  <c r="HD10" i="2"/>
  <c r="HD29" i="2" s="1"/>
  <c r="HD31" i="2" s="1"/>
  <c r="BO10" i="2"/>
  <c r="BO29" i="2" s="1"/>
  <c r="BO31" i="2" s="1"/>
  <c r="SV10" i="2"/>
  <c r="SV29" i="2" s="1"/>
  <c r="SV31" i="2" s="1"/>
  <c r="SO10" i="2"/>
  <c r="SO29" i="2" s="1"/>
  <c r="SO31" i="2" s="1"/>
  <c r="HG10" i="2"/>
  <c r="HG29" i="2" s="1"/>
  <c r="HG31" i="2" s="1"/>
  <c r="AAR10" i="2"/>
  <c r="AAR29" i="2" s="1"/>
  <c r="GT10" i="2"/>
  <c r="GT29" i="2" s="1"/>
  <c r="GT31" i="2" s="1"/>
  <c r="QT10" i="2"/>
  <c r="QT29" i="2" s="1"/>
  <c r="BC10" i="2"/>
  <c r="BC29" i="2" s="1"/>
  <c r="JU10" i="2"/>
  <c r="JU29" i="2" s="1"/>
  <c r="CS10" i="2"/>
  <c r="CS29" i="2" s="1"/>
  <c r="CS31" i="2" s="1"/>
  <c r="AO10" i="2"/>
  <c r="AO29" i="2" s="1"/>
  <c r="AO31" i="2" s="1"/>
  <c r="PA10" i="2"/>
  <c r="PA29" i="2" s="1"/>
  <c r="PA31" i="2" s="1"/>
  <c r="DF10" i="2"/>
  <c r="DF29" i="2" s="1"/>
  <c r="DF31" i="2" s="1"/>
  <c r="IR10" i="2"/>
  <c r="IR29" i="2" s="1"/>
  <c r="IR31" i="2" s="1"/>
  <c r="AI10" i="2"/>
  <c r="AI29" i="2" s="1"/>
  <c r="AI31" i="2" s="1"/>
  <c r="FX10" i="2"/>
  <c r="FX29" i="2" s="1"/>
  <c r="HV10" i="2"/>
  <c r="HV29" i="2" s="1"/>
  <c r="XH10" i="2"/>
  <c r="XH29" i="2" s="1"/>
  <c r="XH31" i="2" s="1"/>
  <c r="JP10" i="2"/>
  <c r="JP29" i="2" s="1"/>
  <c r="JP31" i="2" s="1"/>
  <c r="YZ10" i="2"/>
  <c r="YZ29" i="2" s="1"/>
  <c r="VM10" i="2"/>
  <c r="VM29" i="2" s="1"/>
  <c r="UT10" i="2"/>
  <c r="UT29" i="2" s="1"/>
  <c r="UT31" i="2" s="1"/>
  <c r="RO10" i="2"/>
  <c r="RO29" i="2" s="1"/>
  <c r="RO31" i="2" s="1"/>
  <c r="OR10" i="2"/>
  <c r="OR29" i="2" s="1"/>
  <c r="VQ10" i="2"/>
  <c r="VQ29" i="2" s="1"/>
  <c r="RV10" i="2"/>
  <c r="RV29" i="2" s="1"/>
  <c r="RV31" i="2" s="1"/>
  <c r="RU10" i="2"/>
  <c r="RU29" i="2" s="1"/>
  <c r="RU31" i="2" s="1"/>
  <c r="ABK10" i="2"/>
  <c r="ABK29" i="2" s="1"/>
  <c r="OW10" i="2"/>
  <c r="OW29" i="2" s="1"/>
  <c r="OW31" i="2" s="1"/>
  <c r="SB10" i="2"/>
  <c r="SB29" i="2" s="1"/>
  <c r="SB31" i="2" s="1"/>
  <c r="Q10" i="2"/>
  <c r="Q29" i="2" s="1"/>
  <c r="Q31" i="2" s="1"/>
  <c r="OX10" i="2"/>
  <c r="OX29" i="2" s="1"/>
  <c r="OX31" i="2" s="1"/>
  <c r="OU10" i="2"/>
  <c r="OU29" i="2" s="1"/>
  <c r="HO10" i="2"/>
  <c r="HO29" i="2" s="1"/>
  <c r="HO31" i="2" s="1"/>
  <c r="CC10" i="2"/>
  <c r="CC29" i="2" s="1"/>
  <c r="CC31" i="2" s="1"/>
  <c r="FH10" i="2"/>
  <c r="FH29" i="2" s="1"/>
  <c r="FH31" i="2" s="1"/>
  <c r="PH10" i="2"/>
  <c r="PH29" i="2" s="1"/>
  <c r="EN10" i="2"/>
  <c r="EN29" i="2" s="1"/>
  <c r="EN31" i="2" s="1"/>
  <c r="XP10" i="2"/>
  <c r="XP29" i="2" s="1"/>
  <c r="XP31" i="2" s="1"/>
  <c r="IY10" i="2"/>
  <c r="IY29" i="2" s="1"/>
  <c r="IY31" i="2" s="1"/>
  <c r="ED10" i="2"/>
  <c r="ED29" i="2" s="1"/>
  <c r="ED31" i="2" s="1"/>
  <c r="NL10" i="2"/>
  <c r="NL29" i="2" s="1"/>
  <c r="NL31" i="2" s="1"/>
  <c r="CM10" i="2"/>
  <c r="CM29" i="2" s="1"/>
  <c r="CM31" i="2" s="1"/>
  <c r="GK10" i="2"/>
  <c r="GK29" i="2" s="1"/>
  <c r="GK31" i="2" s="1"/>
  <c r="AAL10" i="2"/>
  <c r="AAL29" i="2" s="1"/>
  <c r="OP10" i="2"/>
  <c r="OP29" i="2" s="1"/>
  <c r="OP31" i="2" s="1"/>
  <c r="AU10" i="2"/>
  <c r="AU29" i="2" s="1"/>
  <c r="AU31" i="2" s="1"/>
  <c r="SH10" i="2"/>
  <c r="SH29" i="2" s="1"/>
  <c r="CO10" i="2"/>
  <c r="CO29" i="2" s="1"/>
  <c r="CO31" i="2" s="1"/>
  <c r="DZ10" i="2"/>
  <c r="DZ29" i="2" s="1"/>
  <c r="DZ31" i="2" s="1"/>
  <c r="OV10" i="2"/>
  <c r="OV29" i="2" s="1"/>
  <c r="OV31" i="2" s="1"/>
  <c r="MP10" i="2"/>
  <c r="MP29" i="2" s="1"/>
  <c r="MP31" i="2" s="1"/>
  <c r="VR10" i="2"/>
  <c r="VR29" i="2" s="1"/>
  <c r="VR31" i="2" s="1"/>
  <c r="IQ10" i="2"/>
  <c r="IQ29" i="2" s="1"/>
  <c r="IQ31" i="2" s="1"/>
  <c r="KW10" i="2"/>
  <c r="KW29" i="2" s="1"/>
  <c r="KW31" i="2" s="1"/>
  <c r="TX10" i="2"/>
  <c r="TX29" i="2" s="1"/>
  <c r="TX31" i="2" s="1"/>
  <c r="SJ10" i="2"/>
  <c r="SJ29" i="2" s="1"/>
  <c r="SJ31" i="2" s="1"/>
  <c r="CD10" i="2"/>
  <c r="CD29" i="2" s="1"/>
  <c r="CD31" i="2" s="1"/>
  <c r="RK10" i="2"/>
  <c r="RK29" i="2" s="1"/>
  <c r="XG10" i="2"/>
  <c r="XG29" i="2" s="1"/>
  <c r="XG31" i="2" s="1"/>
  <c r="AAY10" i="2"/>
  <c r="AAY29" i="2" s="1"/>
  <c r="AAY31" i="2" s="1"/>
  <c r="NR10" i="2"/>
  <c r="NR29" i="2" s="1"/>
  <c r="NR31" i="2" s="1"/>
  <c r="GM10" i="2"/>
  <c r="GM29" i="2" s="1"/>
  <c r="GM31" i="2" s="1"/>
  <c r="ZW10" i="2"/>
  <c r="ZW29" i="2" s="1"/>
  <c r="ZW31" i="2" s="1"/>
  <c r="GC10" i="2"/>
  <c r="GC29" i="2" s="1"/>
  <c r="GC31" i="2" s="1"/>
  <c r="HZ10" i="2"/>
  <c r="HZ29" i="2" s="1"/>
  <c r="HZ31" i="2" s="1"/>
  <c r="FT10" i="2"/>
  <c r="FT29" i="2" s="1"/>
  <c r="FT31" i="2" s="1"/>
  <c r="WG10" i="2"/>
  <c r="WG29" i="2" s="1"/>
  <c r="EW10" i="2"/>
  <c r="EW29" i="2" s="1"/>
  <c r="EW31" i="2" s="1"/>
  <c r="OJ10" i="2"/>
  <c r="OJ29" i="2" s="1"/>
  <c r="OJ31" i="2" s="1"/>
  <c r="YP10" i="2"/>
  <c r="YP29" i="2" s="1"/>
  <c r="YP31" i="2" s="1"/>
  <c r="DO10" i="2"/>
  <c r="DO29" i="2" s="1"/>
  <c r="UZ10" i="2"/>
  <c r="UZ29" i="2" s="1"/>
  <c r="XS10" i="2"/>
  <c r="XS29" i="2" s="1"/>
  <c r="XS31" i="2" s="1"/>
  <c r="PO10" i="2"/>
  <c r="PO29" i="2" s="1"/>
  <c r="PO31" i="2" s="1"/>
  <c r="AL10" i="2"/>
  <c r="AL29" i="2" s="1"/>
  <c r="AF10" i="2"/>
  <c r="AF29" i="2" s="1"/>
  <c r="EE10" i="2"/>
  <c r="EE29" i="2" s="1"/>
  <c r="EE31" i="2" s="1"/>
  <c r="ZZ10" i="2"/>
  <c r="ZZ29" i="2" s="1"/>
  <c r="ZZ31" i="2" s="1"/>
  <c r="RX10" i="2"/>
  <c r="RX29" i="2" s="1"/>
  <c r="RX31" i="2" s="1"/>
  <c r="MX10" i="2"/>
  <c r="MX29" i="2" s="1"/>
  <c r="MX31" i="2" s="1"/>
  <c r="WS10" i="2"/>
  <c r="WS29" i="2" s="1"/>
  <c r="WS31" i="2" s="1"/>
  <c r="UE10" i="2"/>
  <c r="UE29" i="2" s="1"/>
  <c r="UE31" i="2" s="1"/>
  <c r="ABJ10" i="2"/>
  <c r="ABJ29" i="2" s="1"/>
  <c r="ABJ31" i="2" s="1"/>
  <c r="TS10" i="2"/>
  <c r="TS29" i="2" s="1"/>
  <c r="TS31" i="2" s="1"/>
  <c r="CX10" i="2"/>
  <c r="CX29" i="2" s="1"/>
  <c r="CX31" i="2" s="1"/>
  <c r="ABC10" i="2"/>
  <c r="ABC29" i="2" s="1"/>
  <c r="ABC31" i="2" s="1"/>
  <c r="NK10" i="2"/>
  <c r="NK29" i="2" s="1"/>
  <c r="NK31" i="2" s="1"/>
  <c r="CZ10" i="2"/>
  <c r="CZ29" i="2" s="1"/>
  <c r="CZ31" i="2" s="1"/>
  <c r="CR10" i="2"/>
  <c r="CR29" i="2" s="1"/>
  <c r="CR31" i="2" s="1"/>
  <c r="MF10" i="2"/>
  <c r="MF29" i="2" s="1"/>
  <c r="MF31" i="2" s="1"/>
  <c r="FZ10" i="2"/>
  <c r="FZ29" i="2" s="1"/>
  <c r="FI10" i="2"/>
  <c r="FI29" i="2" s="1"/>
  <c r="HH10" i="2"/>
  <c r="HH29" i="2" s="1"/>
  <c r="HH31" i="2" s="1"/>
  <c r="HB10" i="2"/>
  <c r="HB29" i="2" s="1"/>
  <c r="JO10" i="2"/>
  <c r="JO29" i="2" s="1"/>
  <c r="JO31" i="2" s="1"/>
  <c r="IS10" i="2"/>
  <c r="IS29" i="2" s="1"/>
  <c r="IS31" i="2" s="1"/>
  <c r="DN10" i="2"/>
  <c r="DN29" i="2" s="1"/>
  <c r="DN31" i="2" s="1"/>
  <c r="XT10" i="2"/>
  <c r="XT29" i="2" s="1"/>
  <c r="XT31" i="2" s="1"/>
  <c r="JE10" i="2"/>
  <c r="JE29" i="2" s="1"/>
  <c r="JE31" i="2" s="1"/>
  <c r="OO10" i="2"/>
  <c r="OO29" i="2" s="1"/>
  <c r="OO31" i="2" s="1"/>
  <c r="KC10" i="2"/>
  <c r="KC29" i="2" s="1"/>
  <c r="KC31" i="2" s="1"/>
  <c r="SE10" i="2"/>
  <c r="SE29" i="2" s="1"/>
  <c r="SE31" i="2" s="1"/>
  <c r="DD10" i="2"/>
  <c r="DD29" i="2" s="1"/>
  <c r="DD31" i="2" s="1"/>
  <c r="QL10" i="2"/>
  <c r="QL29" i="2" s="1"/>
  <c r="QL31" i="2" s="1"/>
  <c r="SI10" i="2"/>
  <c r="SI29" i="2" s="1"/>
  <c r="SI31" i="2" s="1"/>
  <c r="MH10" i="2"/>
  <c r="MH29" i="2" s="1"/>
  <c r="MH31" i="2" s="1"/>
  <c r="IK10" i="2"/>
  <c r="IK29" i="2" s="1"/>
  <c r="FE10" i="2"/>
  <c r="FE29" i="2" s="1"/>
  <c r="FE31" i="2" s="1"/>
  <c r="OF10" i="2"/>
  <c r="OF29" i="2" s="1"/>
  <c r="OF31" i="2" s="1"/>
  <c r="JD10" i="2"/>
  <c r="JD29" i="2" s="1"/>
  <c r="JD31" i="2" s="1"/>
  <c r="OM10" i="2"/>
  <c r="OM29" i="2" s="1"/>
  <c r="WL10" i="2"/>
  <c r="WL29" i="2" s="1"/>
  <c r="YQ10" i="2"/>
  <c r="YQ29" i="2" s="1"/>
  <c r="YQ31" i="2" s="1"/>
  <c r="KK10" i="2"/>
  <c r="KK29" i="2" s="1"/>
  <c r="KK31" i="2" s="1"/>
  <c r="GO10" i="2"/>
  <c r="GO29" i="2" s="1"/>
  <c r="HK10" i="2"/>
  <c r="HK29" i="2" s="1"/>
  <c r="HK31" i="2" s="1"/>
  <c r="UK10" i="2"/>
  <c r="UK29" i="2" s="1"/>
  <c r="UK31" i="2" s="1"/>
  <c r="UF10" i="2"/>
  <c r="UF29" i="2" s="1"/>
  <c r="SS10" i="2"/>
  <c r="SS29" i="2" s="1"/>
  <c r="SS31" i="2" s="1"/>
  <c r="KD10" i="2"/>
  <c r="KD29" i="2" s="1"/>
  <c r="ZC10" i="2"/>
  <c r="ZC29" i="2" s="1"/>
  <c r="ZC31" i="2" s="1"/>
  <c r="XY10" i="2"/>
  <c r="XY29" i="2" s="1"/>
  <c r="UX10" i="2"/>
  <c r="UX29" i="2" s="1"/>
  <c r="UX31" i="2" s="1"/>
  <c r="P10" i="2"/>
  <c r="P29" i="2" s="1"/>
  <c r="UO10" i="2"/>
  <c r="UO29" i="2" s="1"/>
  <c r="UO31" i="2" s="1"/>
  <c r="X10" i="2"/>
  <c r="X29" i="2" s="1"/>
  <c r="X31" i="2" s="1"/>
  <c r="BV10" i="2"/>
  <c r="BV29" i="2" s="1"/>
  <c r="KT10" i="2"/>
  <c r="KT29" i="2" s="1"/>
  <c r="IG10" i="2"/>
  <c r="IG29" i="2" s="1"/>
  <c r="IG31" i="2" s="1"/>
  <c r="WT10" i="2"/>
  <c r="WT29" i="2" s="1"/>
  <c r="WT31" i="2" s="1"/>
  <c r="JC10" i="2"/>
  <c r="JC29" i="2" s="1"/>
  <c r="JC31" i="2" s="1"/>
  <c r="CI10" i="2"/>
  <c r="CI29" i="2" s="1"/>
  <c r="CI31" i="2" s="1"/>
  <c r="RN10" i="2"/>
  <c r="RN29" i="2" s="1"/>
  <c r="RN31" i="2" s="1"/>
  <c r="OA10" i="2"/>
  <c r="OA29" i="2" s="1"/>
  <c r="WP10" i="2"/>
  <c r="WP29" i="2" s="1"/>
  <c r="WP31" i="2" s="1"/>
  <c r="DM10" i="2"/>
  <c r="DM29" i="2" s="1"/>
  <c r="DM31" i="2" s="1"/>
  <c r="PG10" i="2"/>
  <c r="PG29" i="2" s="1"/>
  <c r="PG31" i="2" s="1"/>
  <c r="JI10" i="2"/>
  <c r="JI29" i="2" s="1"/>
  <c r="JI31" i="2" s="1"/>
  <c r="JM10" i="2"/>
  <c r="JM29" i="2" s="1"/>
  <c r="BP10" i="2"/>
  <c r="BP29" i="2" s="1"/>
  <c r="BP31" i="2" s="1"/>
  <c r="ZV10" i="2"/>
  <c r="ZV29" i="2" s="1"/>
  <c r="ZV31" i="2" s="1"/>
  <c r="IP10" i="2"/>
  <c r="IP29" i="2" s="1"/>
  <c r="IP31" i="2" s="1"/>
  <c r="HX10" i="2"/>
  <c r="HX29" i="2" s="1"/>
  <c r="HX31" i="2" s="1"/>
  <c r="QY10" i="2"/>
  <c r="QY29" i="2" s="1"/>
  <c r="MW10" i="2"/>
  <c r="MW29" i="2" s="1"/>
  <c r="MW31" i="2" s="1"/>
  <c r="JA10" i="2"/>
  <c r="JA29" i="2" s="1"/>
  <c r="JA31" i="2" s="1"/>
  <c r="MA10" i="2"/>
  <c r="MA29" i="2" s="1"/>
  <c r="MA31" i="2" s="1"/>
  <c r="SW10" i="2"/>
  <c r="SW29" i="2" s="1"/>
  <c r="SW31" i="2" s="1"/>
  <c r="HM10" i="2"/>
  <c r="HM29" i="2" s="1"/>
  <c r="HM31" i="2" s="1"/>
  <c r="JK10" i="2"/>
  <c r="JK29" i="2" s="1"/>
  <c r="JK31" i="2" s="1"/>
  <c r="YC10" i="2"/>
  <c r="YC29" i="2" s="1"/>
  <c r="VC10" i="2"/>
  <c r="VC29" i="2" s="1"/>
  <c r="VC31" i="2" s="1"/>
  <c r="WI10" i="2"/>
  <c r="WI29" i="2" s="1"/>
  <c r="WI31" i="2" s="1"/>
  <c r="MN10" i="2"/>
  <c r="MN29" i="2" s="1"/>
  <c r="MN31" i="2" s="1"/>
  <c r="AS10" i="2"/>
  <c r="AS29" i="2" s="1"/>
  <c r="AS31" i="2" s="1"/>
  <c r="YW10" i="2"/>
  <c r="YW29" i="2" s="1"/>
  <c r="YW31" i="2" s="1"/>
  <c r="VV10" i="2"/>
  <c r="VV29" i="2" s="1"/>
  <c r="VV31" i="2" s="1"/>
  <c r="TE10" i="2"/>
  <c r="TE29" i="2" s="1"/>
  <c r="TE31" i="2" s="1"/>
  <c r="FY10" i="2"/>
  <c r="FY29" i="2" s="1"/>
  <c r="FY31" i="2" s="1"/>
  <c r="UP10" i="2"/>
  <c r="UP29" i="2" s="1"/>
  <c r="QG10" i="2"/>
  <c r="QG29" i="2" s="1"/>
  <c r="QG31" i="2" s="1"/>
  <c r="VO10" i="2"/>
  <c r="VO29" i="2" s="1"/>
  <c r="VO31" i="2" s="1"/>
  <c r="JH10" i="2"/>
  <c r="JH29" i="2" s="1"/>
  <c r="JH31" i="2" s="1"/>
  <c r="AAQ10" i="2"/>
  <c r="AAQ29" i="2" s="1"/>
  <c r="TD10" i="2"/>
  <c r="TD29" i="2" s="1"/>
  <c r="TD31" i="2" s="1"/>
  <c r="SQ10" i="2"/>
  <c r="SQ29" i="2" s="1"/>
  <c r="SQ31" i="2" s="1"/>
  <c r="LB10" i="2"/>
  <c r="LB29" i="2" s="1"/>
  <c r="LB31" i="2" s="1"/>
  <c r="ZY10" i="2"/>
  <c r="ZY29" i="2" s="1"/>
  <c r="ZY31" i="2" s="1"/>
  <c r="FF10" i="2"/>
  <c r="FF29" i="2" s="1"/>
  <c r="FF31" i="2" s="1"/>
  <c r="QI10" i="2"/>
  <c r="QI29" i="2" s="1"/>
  <c r="QI31" i="2" s="1"/>
  <c r="NC10" i="2"/>
  <c r="NC29" i="2" s="1"/>
  <c r="NC31" i="2" s="1"/>
  <c r="ABE10" i="2"/>
  <c r="ABE29" i="2" s="1"/>
  <c r="ABE31" i="2" s="1"/>
  <c r="ZD10" i="2"/>
  <c r="ZD29" i="2" s="1"/>
  <c r="ZD31" i="2" s="1"/>
  <c r="VS10" i="2"/>
  <c r="VS29" i="2" s="1"/>
  <c r="VS31" i="2" s="1"/>
  <c r="AAU10" i="2"/>
  <c r="AAU29" i="2" s="1"/>
  <c r="AAU31" i="2" s="1"/>
  <c r="IU10" i="2"/>
  <c r="IU29" i="2" s="1"/>
  <c r="IU31" i="2" s="1"/>
  <c r="TF10" i="2"/>
  <c r="TF29" i="2" s="1"/>
  <c r="TF31" i="2" s="1"/>
  <c r="SX10" i="2"/>
  <c r="SX29" i="2" s="1"/>
  <c r="SX31" i="2" s="1"/>
  <c r="FK10" i="2"/>
  <c r="FK29" i="2" s="1"/>
  <c r="XN10" i="2"/>
  <c r="XN29" i="2" s="1"/>
  <c r="XN31" i="2" s="1"/>
  <c r="EV10" i="2"/>
  <c r="EV29" i="2" s="1"/>
  <c r="EV31" i="2" s="1"/>
  <c r="MV10" i="2"/>
  <c r="MV29" i="2" s="1"/>
  <c r="MV31" i="2" s="1"/>
  <c r="DT10" i="2"/>
  <c r="DT29" i="2" s="1"/>
  <c r="DT31" i="2" s="1"/>
  <c r="QA10" i="2"/>
  <c r="QA29" i="2" s="1"/>
  <c r="QA31" i="2" s="1"/>
  <c r="SL10" i="2"/>
  <c r="SL29" i="2" s="1"/>
  <c r="SL31" i="2" s="1"/>
  <c r="ABL10" i="2"/>
  <c r="ABL29" i="2" s="1"/>
  <c r="ABL31" i="2" s="1"/>
  <c r="KE10" i="2"/>
  <c r="KE29" i="2" s="1"/>
  <c r="KE31" i="2" s="1"/>
  <c r="US10" i="2"/>
  <c r="US29" i="2" s="1"/>
  <c r="US31" i="2" s="1"/>
  <c r="IB10" i="2"/>
  <c r="IB29" i="2" s="1"/>
  <c r="IB31" i="2" s="1"/>
  <c r="ZP10" i="2"/>
  <c r="ZP29" i="2" s="1"/>
  <c r="ZP31" i="2" s="1"/>
  <c r="FW10" i="2"/>
  <c r="FW29" i="2" s="1"/>
  <c r="FW31" i="2" s="1"/>
  <c r="PU10" i="2"/>
  <c r="PU29" i="2" s="1"/>
  <c r="PU31" i="2" s="1"/>
  <c r="RW10" i="2"/>
  <c r="RW29" i="2" s="1"/>
  <c r="RW31" i="2" s="1"/>
  <c r="ABB10" i="2"/>
  <c r="ABB29" i="2" s="1"/>
  <c r="ABB31" i="2" s="1"/>
  <c r="JR10" i="2"/>
  <c r="JR29" i="2" s="1"/>
  <c r="JR31" i="2" s="1"/>
  <c r="GE10" i="2"/>
  <c r="GE29" i="2" s="1"/>
  <c r="GE31" i="2" s="1"/>
  <c r="BE10" i="2"/>
  <c r="BE29" i="2" s="1"/>
  <c r="BE31" i="2" s="1"/>
  <c r="MU10" i="2"/>
  <c r="MU29" i="2" s="1"/>
  <c r="MU31" i="2" s="1"/>
  <c r="GL10" i="2"/>
  <c r="GL29" i="2" s="1"/>
  <c r="GL31" i="2" s="1"/>
  <c r="LV10" i="2"/>
  <c r="LV29" i="2" s="1"/>
  <c r="LV31" i="2" s="1"/>
  <c r="LK10" i="2"/>
  <c r="LK29" i="2" s="1"/>
  <c r="LK31" i="2" s="1"/>
  <c r="WO10" i="2"/>
  <c r="WO29" i="2" s="1"/>
  <c r="WO31" i="2" s="1"/>
  <c r="UC10" i="2"/>
  <c r="UC29" i="2" s="1"/>
  <c r="UC31" i="2" s="1"/>
  <c r="CN10" i="2"/>
  <c r="CN29" i="2" s="1"/>
  <c r="CN31" i="2" s="1"/>
  <c r="GZ10" i="2"/>
  <c r="GZ29" i="2" s="1"/>
  <c r="GZ31" i="2" s="1"/>
  <c r="QV10" i="2"/>
  <c r="QV29" i="2" s="1"/>
  <c r="QV31" i="2" s="1"/>
  <c r="BW10" i="2"/>
  <c r="BW29" i="2" s="1"/>
  <c r="BW31" i="2" s="1"/>
  <c r="PK10" i="2"/>
  <c r="PK29" i="2" s="1"/>
  <c r="PK31" i="2" s="1"/>
  <c r="ZJ10" i="2"/>
  <c r="ZJ29" i="2" s="1"/>
  <c r="ZJ31" i="2" s="1"/>
  <c r="RG10" i="2"/>
  <c r="RG29" i="2" s="1"/>
  <c r="RG31" i="2" s="1"/>
  <c r="S10" i="2"/>
  <c r="S29" i="2" s="1"/>
  <c r="S31" i="2" s="1"/>
  <c r="PE10" i="2"/>
  <c r="PE29" i="2" s="1"/>
  <c r="PE31" i="2" s="1"/>
  <c r="NI10" i="2"/>
  <c r="NI29" i="2" s="1"/>
  <c r="NI31" i="2" s="1"/>
  <c r="WR10" i="2"/>
  <c r="WR29" i="2" s="1"/>
  <c r="WR31" i="2" s="1"/>
  <c r="WU10" i="2"/>
  <c r="WU29" i="2" s="1"/>
  <c r="EG10" i="2"/>
  <c r="EG29" i="2" s="1"/>
  <c r="EG31" i="2" s="1"/>
  <c r="VH10" i="2"/>
  <c r="VH29" i="2" s="1"/>
  <c r="VH31" i="2" s="1"/>
  <c r="ABM10" i="2"/>
  <c r="ABM29" i="2" s="1"/>
  <c r="ABM31" i="2" s="1"/>
  <c r="ET10" i="2"/>
  <c r="ET29" i="2" s="1"/>
  <c r="ET31" i="2" s="1"/>
  <c r="GY10" i="2"/>
  <c r="GY29" i="2" s="1"/>
  <c r="GY31" i="2" s="1"/>
  <c r="FO10" i="2"/>
  <c r="FO29" i="2" s="1"/>
  <c r="FO31" i="2" s="1"/>
  <c r="GJ10" i="2"/>
  <c r="GJ29" i="2" s="1"/>
  <c r="GJ31" i="2" s="1"/>
  <c r="YX10" i="2"/>
  <c r="YX29" i="2" s="1"/>
  <c r="TY10" i="2"/>
  <c r="TY29" i="2" s="1"/>
  <c r="TY31" i="2" s="1"/>
  <c r="FA10" i="2"/>
  <c r="FA29" i="2" s="1"/>
  <c r="FA31" i="2" s="1"/>
  <c r="ABA10" i="2"/>
  <c r="ABA29" i="2" s="1"/>
  <c r="ABA31" i="2" s="1"/>
  <c r="JQ10" i="2"/>
  <c r="JQ29" i="2" s="1"/>
  <c r="AAG10" i="2"/>
  <c r="AAG29" i="2" s="1"/>
  <c r="AAG31" i="2" s="1"/>
  <c r="ZL10" i="2"/>
  <c r="ZL29" i="2" s="1"/>
  <c r="ZL31" i="2" s="1"/>
  <c r="EA10" i="2"/>
  <c r="EA29" i="2" s="1"/>
  <c r="EC10" i="2"/>
  <c r="EC29" i="2" s="1"/>
  <c r="EC31" i="2" s="1"/>
  <c r="DY10" i="2"/>
  <c r="DY29" i="2" s="1"/>
  <c r="DY31" i="2" s="1"/>
  <c r="RR10" i="2"/>
  <c r="RR29" i="2" s="1"/>
  <c r="RR31" i="2" s="1"/>
  <c r="LD10" i="2"/>
  <c r="LD29" i="2" s="1"/>
  <c r="LD31" i="2" s="1"/>
  <c r="AZ10" i="2"/>
  <c r="AZ29" i="2" s="1"/>
  <c r="AZ31" i="2" s="1"/>
  <c r="BL10" i="2"/>
  <c r="BL29" i="2" s="1"/>
  <c r="BL31" i="2" s="1"/>
  <c r="CQ10" i="2"/>
  <c r="CQ29" i="2" s="1"/>
  <c r="CQ31" i="2" s="1"/>
  <c r="VB10" i="2"/>
  <c r="VB29" i="2" s="1"/>
  <c r="VB31" i="2" s="1"/>
  <c r="TQ10" i="2"/>
  <c r="TQ29" i="2" s="1"/>
  <c r="TQ31" i="2" s="1"/>
  <c r="EI10" i="2"/>
  <c r="EI29" i="2" s="1"/>
  <c r="EI31" i="2" s="1"/>
  <c r="HL10" i="2"/>
  <c r="HL29" i="2" s="1"/>
  <c r="HL31" i="2" s="1"/>
  <c r="DE10" i="2"/>
  <c r="DE29" i="2" s="1"/>
  <c r="DE31" i="2" s="1"/>
  <c r="EB10" i="2"/>
  <c r="EB29" i="2" s="1"/>
  <c r="EB31" i="2" s="1"/>
  <c r="DJ10" i="2"/>
  <c r="DJ29" i="2" s="1"/>
  <c r="DJ31" i="2" s="1"/>
  <c r="OD10" i="2"/>
  <c r="OD29" i="2" s="1"/>
  <c r="OD31" i="2" s="1"/>
  <c r="TI10" i="2"/>
  <c r="TI29" i="2" s="1"/>
  <c r="TI31" i="2" s="1"/>
  <c r="OI10" i="2"/>
  <c r="OI29" i="2" s="1"/>
  <c r="OI31" i="2" s="1"/>
  <c r="WJ10" i="2"/>
  <c r="WJ29" i="2" s="1"/>
  <c r="WJ31" i="2" s="1"/>
  <c r="HU10" i="2"/>
  <c r="HU29" i="2" s="1"/>
  <c r="HU31" i="2" s="1"/>
  <c r="CE10" i="2"/>
  <c r="CE29" i="2" s="1"/>
  <c r="CE31" i="2" s="1"/>
  <c r="RF10" i="2"/>
  <c r="RF29" i="2" s="1"/>
  <c r="RF31" i="2" s="1"/>
  <c r="BG10" i="2"/>
  <c r="BG29" i="2" s="1"/>
  <c r="BG31" i="2" s="1"/>
  <c r="YJ10" i="2"/>
  <c r="YJ29" i="2" s="1"/>
  <c r="YJ31" i="2" s="1"/>
  <c r="IZ10" i="2"/>
  <c r="IZ29" i="2" s="1"/>
  <c r="IZ31" i="2" s="1"/>
  <c r="PJ10" i="2"/>
  <c r="PJ29" i="2" s="1"/>
  <c r="PJ31" i="2" s="1"/>
  <c r="FM10" i="2"/>
  <c r="FM29" i="2" s="1"/>
  <c r="FM31" i="2" s="1"/>
  <c r="R10" i="2"/>
  <c r="R29" i="2" s="1"/>
  <c r="R31" i="2" s="1"/>
  <c r="FG10" i="2"/>
  <c r="FG29" i="2" s="1"/>
  <c r="FG31" i="2" s="1"/>
  <c r="IA10" i="2"/>
  <c r="IA29" i="2" s="1"/>
  <c r="IA31" i="2" s="1"/>
  <c r="AAC10" i="2"/>
  <c r="AAC29" i="2" s="1"/>
  <c r="AAC31" i="2" s="1"/>
  <c r="CA10" i="2"/>
  <c r="CA29" i="2" s="1"/>
  <c r="CA31" i="2" s="1"/>
  <c r="LP10" i="2"/>
  <c r="LP29" i="2" s="1"/>
  <c r="LP31" i="2" s="1"/>
  <c r="OH10" i="2"/>
  <c r="OH29" i="2" s="1"/>
  <c r="OH31" i="2" s="1"/>
  <c r="LC10" i="2"/>
  <c r="LC29" i="2" s="1"/>
  <c r="LC31" i="2" s="1"/>
  <c r="QM10" i="2"/>
  <c r="QM29" i="2" s="1"/>
  <c r="QM31" i="2" s="1"/>
  <c r="FU10" i="2"/>
  <c r="FU29" i="2" s="1"/>
  <c r="FU31" i="2" s="1"/>
  <c r="GS10" i="2"/>
  <c r="GS29" i="2" s="1"/>
  <c r="GS31" i="2" s="1"/>
  <c r="AW10" i="2"/>
  <c r="AW29" i="2" s="1"/>
  <c r="AW31" i="2" s="1"/>
  <c r="PL10" i="2"/>
  <c r="PL29" i="2" s="1"/>
  <c r="PL31" i="2" s="1"/>
  <c r="MT10" i="2"/>
  <c r="MT29" i="2" s="1"/>
  <c r="MT31" i="2" s="1"/>
  <c r="NS10" i="2"/>
  <c r="NS29" i="2" s="1"/>
  <c r="NS31" i="2" s="1"/>
  <c r="DB10" i="2"/>
  <c r="DB29" i="2" s="1"/>
  <c r="DB31" i="2" s="1"/>
  <c r="CL10" i="2"/>
  <c r="CL29" i="2" s="1"/>
  <c r="CL31" i="2" s="1"/>
  <c r="KB10" i="2"/>
  <c r="KB29" i="2" s="1"/>
  <c r="KB31" i="2" s="1"/>
  <c r="YS31" i="2"/>
  <c r="KY31" i="2"/>
  <c r="T31" i="2"/>
  <c r="RM31" i="2"/>
  <c r="IW31" i="2"/>
  <c r="NE31" i="2"/>
  <c r="AV31" i="2"/>
  <c r="OR31" i="2"/>
  <c r="FK31" i="2"/>
  <c r="WE31" i="2"/>
  <c r="UN31" i="2"/>
  <c r="TH31" i="2"/>
  <c r="AF31" i="2"/>
  <c r="IH31" i="2"/>
  <c r="XK31" i="2"/>
  <c r="PI31" i="2"/>
  <c r="QQ31" i="2"/>
  <c r="OA31" i="2"/>
  <c r="FX31" i="2"/>
  <c r="BC31" i="2"/>
  <c r="UP31" i="2"/>
  <c r="BT31" i="2"/>
  <c r="IK31" i="2"/>
  <c r="N31" i="2"/>
  <c r="HV31" i="2"/>
  <c r="JW31" i="2"/>
  <c r="YZ31" i="2"/>
  <c r="RB31" i="2"/>
  <c r="WG31" i="2"/>
  <c r="ER31" i="2"/>
  <c r="AAQ31" i="2"/>
  <c r="UH31" i="2"/>
  <c r="AY31" i="2"/>
  <c r="AD31" i="2"/>
  <c r="LL31" i="2"/>
  <c r="FZ31" i="2"/>
  <c r="WU31" i="2"/>
  <c r="IF31" i="2"/>
  <c r="XZ31" i="2"/>
  <c r="PT31" i="2"/>
  <c r="TL31" i="2"/>
  <c r="JM31" i="2"/>
  <c r="VI31" i="2"/>
  <c r="KF31" i="2"/>
  <c r="TT31" i="2"/>
  <c r="LM31" i="2"/>
  <c r="EJ31" i="2"/>
  <c r="CP31" i="2"/>
  <c r="EM31" i="2"/>
  <c r="GV31" i="2"/>
  <c r="FI31" i="2"/>
  <c r="QB31" i="2"/>
  <c r="VD31" i="2"/>
  <c r="YN31" i="2"/>
  <c r="NF31" i="2"/>
  <c r="SH31" i="2"/>
  <c r="OT31" i="2"/>
  <c r="RK31" i="2"/>
  <c r="UZ31" i="2"/>
  <c r="BN31" i="2"/>
  <c r="WQ31" i="2"/>
  <c r="AM31" i="2"/>
  <c r="WL31" i="2"/>
  <c r="NW31" i="2"/>
  <c r="AAZ31" i="2"/>
  <c r="XD31" i="2"/>
  <c r="J31" i="2"/>
  <c r="VE31" i="2"/>
  <c r="XR31" i="2"/>
  <c r="CU31" i="2"/>
  <c r="RD31" i="2"/>
  <c r="AAS31" i="2"/>
  <c r="AAK31" i="2"/>
  <c r="PH31" i="2"/>
  <c r="VU31" i="2"/>
  <c r="UF31" i="2"/>
  <c r="AT31" i="2"/>
  <c r="DO31" i="2"/>
  <c r="LO31" i="2"/>
  <c r="YT31" i="2"/>
  <c r="YC31" i="2"/>
  <c r="ABK31" i="2"/>
  <c r="AAA31" i="2"/>
  <c r="AAO31" i="2"/>
  <c r="PN31" i="2"/>
  <c r="HA31" i="2"/>
  <c r="IM31" i="2"/>
  <c r="HE31" i="2"/>
  <c r="TK31" i="2"/>
  <c r="JF31" i="2"/>
  <c r="SR31" i="2"/>
  <c r="PF31" i="2"/>
  <c r="BF31" i="2"/>
  <c r="YL31" i="2"/>
  <c r="LU31" i="2"/>
  <c r="XM31" i="2"/>
  <c r="PV31" i="2"/>
  <c r="JU31" i="2"/>
  <c r="BU31" i="2"/>
  <c r="VQ31" i="2"/>
  <c r="YU31" i="2"/>
  <c r="XC31" i="2"/>
  <c r="HC31" i="2"/>
  <c r="CT31" i="2"/>
  <c r="SN31" i="2"/>
  <c r="XY31" i="2"/>
  <c r="AL31" i="2"/>
  <c r="NX31" i="2"/>
  <c r="VK31" i="2"/>
  <c r="AAR31" i="2"/>
  <c r="FS31" i="2"/>
  <c r="ZM31" i="2"/>
  <c r="AAL31" i="2"/>
  <c r="ZG31" i="2"/>
  <c r="KO31" i="2"/>
  <c r="ZX31" i="2"/>
  <c r="KR31" i="2"/>
  <c r="VM31" i="2"/>
  <c r="EA31" i="2"/>
  <c r="OM31" i="2"/>
  <c r="DC31" i="2"/>
  <c r="KD31" i="2"/>
  <c r="XU31" i="2"/>
  <c r="UR31" i="2"/>
  <c r="GO31" i="2"/>
  <c r="OE31" i="2"/>
  <c r="LI31" i="2"/>
  <c r="HB31" i="2"/>
  <c r="JQ31" i="2"/>
  <c r="RE31" i="2"/>
  <c r="NZ31" i="2"/>
  <c r="TZ31" i="2"/>
  <c r="L31" i="2"/>
  <c r="PC31" i="2"/>
  <c r="NV31" i="2"/>
  <c r="SF31" i="2"/>
  <c r="LF31" i="2"/>
  <c r="QY31" i="2"/>
  <c r="BV31" i="2"/>
  <c r="BB31" i="2"/>
  <c r="OU31" i="2"/>
  <c r="ME31" i="2"/>
  <c r="DI31" i="2"/>
  <c r="YX31" i="2"/>
  <c r="ZB31" i="2"/>
  <c r="VT31" i="2"/>
  <c r="UA31" i="2"/>
  <c r="JL31" i="2"/>
  <c r="UB31" i="2"/>
  <c r="GF31" i="2"/>
  <c r="KT31" i="2"/>
  <c r="RZ31" i="2"/>
  <c r="OY31" i="2"/>
  <c r="HT31" i="2"/>
  <c r="QT31" i="2"/>
  <c r="P31" i="2"/>
  <c r="SZ31" i="2"/>
  <c r="WN31" i="2"/>
  <c r="CY31" i="2"/>
  <c r="ABF31" i="2"/>
  <c r="WM31" i="2"/>
  <c r="O30" i="4"/>
  <c r="N20" i="4"/>
  <c r="I14" i="4"/>
  <c r="O25" i="4"/>
  <c r="P30" i="4"/>
  <c r="P28" i="4"/>
  <c r="Q25" i="4"/>
  <c r="I15" i="4"/>
  <c r="Q26" i="4"/>
  <c r="R11" i="4"/>
  <c r="N28" i="4"/>
  <c r="O27" i="4"/>
  <c r="Q27" i="4"/>
  <c r="I9" i="4"/>
  <c r="E20" i="4"/>
  <c r="Q28" i="4"/>
  <c r="N29" i="4"/>
  <c r="R29" i="4" s="1"/>
  <c r="G20" i="4"/>
  <c r="N30" i="4"/>
  <c r="F20" i="4"/>
  <c r="I18" i="4"/>
  <c r="I19" i="4"/>
  <c r="H20" i="4"/>
  <c r="I17" i="4"/>
  <c r="I10" i="4"/>
  <c r="E26" i="4"/>
  <c r="H26" i="4"/>
  <c r="F26" i="4"/>
  <c r="G26" i="4"/>
  <c r="F27" i="4"/>
  <c r="H27" i="4"/>
  <c r="H30" i="4" s="1"/>
  <c r="E27" i="4"/>
  <c r="G27" i="4"/>
  <c r="I8" i="4"/>
  <c r="I7" i="4"/>
  <c r="F11" i="4"/>
  <c r="G11" i="4"/>
  <c r="I6" i="4"/>
  <c r="O26" i="4"/>
  <c r="H11" i="4"/>
  <c r="E11" i="4"/>
  <c r="N25" i="4"/>
  <c r="I5" i="4"/>
  <c r="N27" i="4"/>
  <c r="I28" i="4"/>
  <c r="FJ272" i="3"/>
  <c r="Z5" i="1"/>
  <c r="AA5" i="1"/>
  <c r="R20" i="4"/>
  <c r="R30" i="4"/>
  <c r="AH3" i="2"/>
  <c r="AG3" i="2"/>
  <c r="P31" i="4" l="1"/>
  <c r="Q31" i="4"/>
  <c r="R27" i="4"/>
  <c r="R26" i="4"/>
  <c r="R28" i="4"/>
  <c r="G30" i="4"/>
  <c r="F30" i="4"/>
  <c r="N31" i="4"/>
  <c r="R25" i="4"/>
  <c r="I26" i="4"/>
  <c r="O31" i="4"/>
  <c r="I27" i="4"/>
  <c r="I20" i="4"/>
  <c r="I11" i="4"/>
  <c r="E30" i="4"/>
  <c r="AC5" i="1"/>
  <c r="AB5" i="1"/>
  <c r="AJ3" i="2"/>
  <c r="AI3" i="2"/>
  <c r="R31" i="4" l="1"/>
  <c r="I30" i="4"/>
  <c r="AE5" i="1"/>
  <c r="AD5" i="1"/>
  <c r="AL3" i="2"/>
  <c r="AK3" i="2"/>
  <c r="AD31" i="4" l="1"/>
  <c r="AF5" i="1"/>
  <c r="AG5" i="1"/>
  <c r="AN3" i="2"/>
  <c r="AM3" i="2"/>
  <c r="AI5" i="1" l="1"/>
  <c r="AH5" i="1"/>
  <c r="AP3" i="2"/>
  <c r="AO3" i="2"/>
  <c r="AJ5" i="1" l="1"/>
  <c r="AK5" i="1"/>
  <c r="AR3" i="2"/>
  <c r="AQ3" i="2"/>
  <c r="AM5" i="1" l="1"/>
  <c r="AL5" i="1"/>
  <c r="AT3" i="2"/>
  <c r="AS3" i="2"/>
  <c r="AN5" i="1" l="1"/>
  <c r="AO5" i="1"/>
  <c r="AU3" i="2"/>
  <c r="AV3" i="2"/>
  <c r="AQ5" i="1" l="1"/>
  <c r="AP5" i="1"/>
  <c r="AW3" i="2"/>
  <c r="AX3" i="2"/>
  <c r="AS5" i="1" l="1"/>
  <c r="AR5" i="1"/>
  <c r="AY3" i="2"/>
  <c r="AZ3" i="2"/>
  <c r="AU5" i="1" l="1"/>
  <c r="AT5" i="1"/>
  <c r="BB3" i="2"/>
  <c r="BA3" i="2"/>
  <c r="AW5" i="1" l="1"/>
  <c r="AV5" i="1"/>
  <c r="BD3" i="2"/>
  <c r="BC3" i="2"/>
  <c r="AX5" i="1" l="1"/>
  <c r="AY5" i="1"/>
  <c r="BF3" i="2"/>
  <c r="BE3" i="2"/>
  <c r="AZ5" i="1" l="1"/>
  <c r="BA5" i="1"/>
  <c r="BH3" i="2"/>
  <c r="BG3" i="2"/>
  <c r="BC5" i="1" l="1"/>
  <c r="BB5" i="1"/>
  <c r="BJ3" i="2"/>
  <c r="BI3" i="2"/>
  <c r="BE5" i="1" l="1"/>
  <c r="BD5" i="1"/>
  <c r="BL3" i="2"/>
  <c r="BK3" i="2"/>
  <c r="BG5" i="1" l="1"/>
  <c r="BF5" i="1"/>
  <c r="BM3" i="2"/>
  <c r="BN3" i="2"/>
  <c r="BH5" i="1" l="1"/>
  <c r="BI5" i="1"/>
  <c r="BP3" i="2"/>
  <c r="BO3" i="2"/>
  <c r="BJ5" i="1" l="1"/>
  <c r="BK5" i="1"/>
  <c r="BQ3" i="2"/>
  <c r="BR3" i="2"/>
  <c r="BL5" i="1" l="1"/>
  <c r="BM5" i="1"/>
  <c r="BS3" i="2"/>
  <c r="BT3" i="2"/>
  <c r="BO5" i="1" l="1"/>
  <c r="BN5" i="1"/>
  <c r="BV3" i="2"/>
  <c r="BU3" i="2"/>
  <c r="BQ5" i="1" l="1"/>
  <c r="BP5" i="1"/>
  <c r="BX3" i="2"/>
  <c r="BW3" i="2"/>
  <c r="BS5" i="1" l="1"/>
  <c r="BR5" i="1"/>
  <c r="BZ3" i="2"/>
  <c r="BY3" i="2"/>
  <c r="BU5" i="1" l="1"/>
  <c r="BT5" i="1"/>
  <c r="CB3" i="2"/>
  <c r="CA3" i="2"/>
  <c r="BW5" i="1" l="1"/>
  <c r="BV5" i="1"/>
  <c r="CD3" i="2"/>
  <c r="CC3" i="2"/>
  <c r="BY5" i="1" l="1"/>
  <c r="BX5" i="1"/>
  <c r="CF3" i="2"/>
  <c r="CE3" i="2"/>
  <c r="BZ5" i="1" l="1"/>
  <c r="CA5" i="1"/>
  <c r="CG3" i="2"/>
  <c r="CH3" i="2"/>
  <c r="CC5" i="1" l="1"/>
  <c r="CB5" i="1"/>
  <c r="CI3" i="2"/>
  <c r="CJ3" i="2"/>
  <c r="CD5" i="1" l="1"/>
  <c r="CE5" i="1"/>
  <c r="CL3" i="2"/>
  <c r="CK3" i="2"/>
  <c r="CF5" i="1" l="1"/>
  <c r="CG5" i="1"/>
  <c r="CN3" i="2"/>
  <c r="CM3" i="2"/>
  <c r="CI5" i="1" l="1"/>
  <c r="CH5" i="1"/>
  <c r="CP3" i="2"/>
  <c r="CO3" i="2"/>
  <c r="CJ5" i="1" l="1"/>
  <c r="CK5" i="1"/>
  <c r="CR3" i="2"/>
  <c r="CQ3" i="2"/>
  <c r="CM5" i="1" l="1"/>
  <c r="CL5" i="1"/>
  <c r="CT3" i="2"/>
  <c r="CS3" i="2"/>
  <c r="CN5" i="1" l="1"/>
  <c r="CO5" i="1"/>
  <c r="CV3" i="2"/>
  <c r="CU3" i="2"/>
  <c r="CQ5" i="1" l="1"/>
  <c r="CP5" i="1"/>
  <c r="CX3" i="2"/>
  <c r="CW3" i="2"/>
  <c r="CR5" i="1" l="1"/>
  <c r="CS5" i="1"/>
  <c r="CY3" i="2"/>
  <c r="CZ3" i="2"/>
  <c r="CT5" i="1" l="1"/>
  <c r="CU5" i="1"/>
  <c r="DB3" i="2"/>
  <c r="DA3" i="2"/>
  <c r="CV5" i="1" l="1"/>
  <c r="CW5" i="1"/>
  <c r="DD3" i="2"/>
  <c r="DC3" i="2"/>
  <c r="CY5" i="1" l="1"/>
  <c r="CX5" i="1"/>
  <c r="DF3" i="2"/>
  <c r="DE3" i="2"/>
  <c r="CZ5" i="1" l="1"/>
  <c r="DA5" i="1"/>
  <c r="DH3" i="2"/>
  <c r="DG3" i="2"/>
  <c r="DB5" i="1" l="1"/>
  <c r="DC5" i="1"/>
  <c r="DJ3" i="2"/>
  <c r="DI3" i="2"/>
  <c r="DD5" i="1" l="1"/>
  <c r="DE5" i="1"/>
  <c r="DK3" i="2"/>
  <c r="DL3" i="2"/>
  <c r="DG5" i="1" l="1"/>
  <c r="DF5" i="1"/>
  <c r="DM3" i="2"/>
  <c r="DN3" i="2"/>
  <c r="DI5" i="1" l="1"/>
  <c r="DH5" i="1"/>
  <c r="DP3" i="2"/>
  <c r="DO3" i="2"/>
  <c r="DJ5" i="1" l="1"/>
  <c r="DK5" i="1"/>
  <c r="DQ3" i="2"/>
  <c r="DR3" i="2"/>
  <c r="DM5" i="1" l="1"/>
  <c r="DL5" i="1"/>
  <c r="DT3" i="2"/>
  <c r="DS3" i="2"/>
  <c r="DO5" i="1" l="1"/>
  <c r="DN5" i="1"/>
  <c r="DV3" i="2"/>
  <c r="DU3" i="2"/>
  <c r="DQ5" i="1" l="1"/>
  <c r="DP5" i="1"/>
  <c r="DW3" i="2"/>
  <c r="DX3" i="2"/>
  <c r="DS5" i="1" l="1"/>
  <c r="DR5" i="1"/>
  <c r="DY3" i="2"/>
  <c r="DZ3" i="2"/>
  <c r="DU5" i="1" l="1"/>
  <c r="DT5" i="1"/>
  <c r="EA3" i="2"/>
  <c r="EB3" i="2"/>
  <c r="DV5" i="1" l="1"/>
  <c r="DW5" i="1"/>
  <c r="EC3" i="2"/>
  <c r="ED3" i="2"/>
  <c r="DY5" i="1" l="1"/>
  <c r="DX5" i="1"/>
  <c r="EF3" i="2"/>
  <c r="EE3" i="2"/>
  <c r="EA5" i="1" l="1"/>
  <c r="DZ5" i="1"/>
  <c r="EH3" i="2"/>
  <c r="EG3" i="2"/>
  <c r="EB5" i="1" l="1"/>
  <c r="EC5" i="1"/>
  <c r="EJ3" i="2"/>
  <c r="EI3" i="2"/>
  <c r="EE5" i="1" l="1"/>
  <c r="ED5" i="1"/>
  <c r="EL3" i="2"/>
  <c r="EK3" i="2"/>
  <c r="EG5" i="1" l="1"/>
  <c r="EF5" i="1"/>
  <c r="EM3" i="2"/>
  <c r="EN3" i="2"/>
  <c r="EI5" i="1" l="1"/>
  <c r="EH5" i="1"/>
  <c r="EP3" i="2"/>
  <c r="EO3" i="2"/>
  <c r="EJ5" i="1" l="1"/>
  <c r="EK5" i="1"/>
  <c r="ER3" i="2"/>
  <c r="EQ3" i="2"/>
  <c r="EL5" i="1" l="1"/>
  <c r="EM5" i="1"/>
  <c r="ES3" i="2"/>
  <c r="ET3" i="2"/>
  <c r="EO5" i="1" l="1"/>
  <c r="EN5" i="1"/>
  <c r="EV3" i="2"/>
  <c r="EU3" i="2"/>
  <c r="EQ5" i="1" l="1"/>
  <c r="EP5" i="1"/>
  <c r="EX3" i="2"/>
  <c r="EW3" i="2"/>
  <c r="ER5" i="1" l="1"/>
  <c r="ES5" i="1"/>
  <c r="EZ3" i="2"/>
  <c r="EY3" i="2"/>
  <c r="EU5" i="1" l="1"/>
  <c r="ET5" i="1"/>
  <c r="FB3" i="2"/>
  <c r="FA3" i="2"/>
  <c r="EV5" i="1" l="1"/>
  <c r="EW5" i="1"/>
  <c r="FD3" i="2"/>
  <c r="FC3" i="2"/>
  <c r="EY5" i="1" l="1"/>
  <c r="EX5" i="1"/>
  <c r="FF3" i="2"/>
  <c r="FE3" i="2"/>
  <c r="EZ5" i="1" l="1"/>
  <c r="FA5" i="1"/>
  <c r="FH3" i="2"/>
  <c r="FG3" i="2"/>
  <c r="FC5" i="1" l="1"/>
  <c r="FB5" i="1"/>
  <c r="FJ3" i="2"/>
  <c r="FI3" i="2"/>
  <c r="FD5" i="1" l="1"/>
  <c r="FE5" i="1"/>
  <c r="FK3" i="2"/>
  <c r="FL3" i="2"/>
  <c r="FG5" i="1" l="1"/>
  <c r="FF5" i="1"/>
  <c r="FM3" i="2"/>
  <c r="FN3" i="2"/>
  <c r="FH5" i="1" l="1"/>
  <c r="FI5" i="1"/>
  <c r="FO3" i="2"/>
  <c r="FP3" i="2"/>
  <c r="FJ5" i="1" l="1"/>
  <c r="FK5" i="1"/>
  <c r="FQ3" i="2"/>
  <c r="FR3" i="2"/>
  <c r="FM5" i="1" l="1"/>
  <c r="FL5" i="1"/>
  <c r="FT3" i="2"/>
  <c r="FS3" i="2"/>
  <c r="FN5" i="1" l="1"/>
  <c r="FO5" i="1"/>
  <c r="FU3" i="2"/>
  <c r="FV3" i="2"/>
  <c r="FP5" i="1" l="1"/>
  <c r="FQ5" i="1"/>
  <c r="FW3" i="2"/>
  <c r="FX3" i="2"/>
  <c r="FS5" i="1" l="1"/>
  <c r="FR5" i="1"/>
  <c r="FZ3" i="2"/>
  <c r="FY3" i="2"/>
  <c r="FT5" i="1" l="1"/>
  <c r="FU5" i="1"/>
  <c r="GA3" i="2"/>
  <c r="GB3" i="2"/>
  <c r="FV5" i="1" l="1"/>
  <c r="FW5" i="1"/>
  <c r="GD3" i="2"/>
  <c r="GC3" i="2"/>
  <c r="FY5" i="1" l="1"/>
  <c r="FX5" i="1"/>
  <c r="GF3" i="2"/>
  <c r="GE3" i="2"/>
  <c r="FZ5" i="1" l="1"/>
  <c r="GA5" i="1"/>
  <c r="GG3" i="2"/>
  <c r="GH3" i="2"/>
  <c r="GC5" i="1" l="1"/>
  <c r="GB5" i="1"/>
  <c r="GJ3" i="2"/>
  <c r="GI3" i="2"/>
  <c r="GD5" i="1" l="1"/>
  <c r="GE5" i="1"/>
  <c r="GL3" i="2"/>
  <c r="GK3" i="2"/>
  <c r="GG5" i="1" l="1"/>
  <c r="GF5" i="1"/>
  <c r="GN3" i="2"/>
  <c r="GM3" i="2"/>
  <c r="GI5" i="1" l="1"/>
  <c r="GH5" i="1"/>
  <c r="GO3" i="2"/>
  <c r="GP3" i="2"/>
  <c r="GK5" i="1" l="1"/>
  <c r="GJ5" i="1"/>
  <c r="GQ3" i="2"/>
  <c r="GR3" i="2"/>
  <c r="GM5" i="1" l="1"/>
  <c r="GL5" i="1"/>
  <c r="GT3" i="2"/>
  <c r="GS3" i="2"/>
  <c r="GO5" i="1" l="1"/>
  <c r="GN5" i="1"/>
  <c r="GV3" i="2"/>
  <c r="GU3" i="2"/>
  <c r="GQ5" i="1" l="1"/>
  <c r="GP5" i="1"/>
  <c r="GX3" i="2"/>
  <c r="GW3" i="2"/>
  <c r="GS5" i="1" l="1"/>
  <c r="GR5" i="1"/>
  <c r="GY3" i="2"/>
  <c r="GZ3" i="2"/>
  <c r="GU5" i="1" l="1"/>
  <c r="GT5" i="1"/>
  <c r="HA3" i="2"/>
  <c r="HB3" i="2"/>
  <c r="GW5" i="1" l="1"/>
  <c r="GV5" i="1"/>
  <c r="HC3" i="2"/>
  <c r="HD3" i="2"/>
  <c r="GX5" i="1" l="1"/>
  <c r="GY5" i="1"/>
  <c r="HF3" i="2"/>
  <c r="HE3" i="2"/>
  <c r="GZ5" i="1" l="1"/>
  <c r="HA5" i="1"/>
  <c r="HH3" i="2"/>
  <c r="HG3" i="2"/>
  <c r="HB5" i="1" l="1"/>
  <c r="HC5" i="1"/>
  <c r="HJ3" i="2"/>
  <c r="HI3" i="2"/>
  <c r="HE5" i="1" l="1"/>
  <c r="HD5" i="1"/>
  <c r="HK3" i="2"/>
  <c r="HL3" i="2"/>
  <c r="HG5" i="1" l="1"/>
  <c r="HF5" i="1"/>
  <c r="HM3" i="2"/>
  <c r="HN3" i="2"/>
  <c r="HH5" i="1" l="1"/>
  <c r="HI5" i="1"/>
  <c r="HO3" i="2"/>
  <c r="HP3" i="2"/>
  <c r="HK5" i="1" l="1"/>
  <c r="HJ5" i="1"/>
  <c r="HR3" i="2"/>
  <c r="HQ3" i="2"/>
  <c r="HM5" i="1" l="1"/>
  <c r="HL5" i="1"/>
  <c r="HS3" i="2"/>
  <c r="HT3" i="2"/>
  <c r="HN5" i="1" l="1"/>
  <c r="HO5" i="1"/>
  <c r="HV3" i="2"/>
  <c r="HU3" i="2"/>
  <c r="HP5" i="1" l="1"/>
  <c r="HQ5" i="1"/>
  <c r="HW3" i="2"/>
  <c r="HX3" i="2"/>
  <c r="HR5" i="1" l="1"/>
  <c r="HS5" i="1"/>
  <c r="HZ3" i="2"/>
  <c r="HY3" i="2"/>
  <c r="HU5" i="1" l="1"/>
  <c r="HT5" i="1"/>
  <c r="IA3" i="2"/>
  <c r="IB3" i="2"/>
  <c r="HV5" i="1" l="1"/>
  <c r="HW5" i="1"/>
  <c r="ID3" i="2"/>
  <c r="IC3" i="2"/>
  <c r="HX5" i="1" l="1"/>
  <c r="HY5" i="1"/>
  <c r="IF3" i="2"/>
  <c r="IE3" i="2"/>
  <c r="HZ5" i="1" l="1"/>
  <c r="IA5" i="1"/>
  <c r="IG3" i="2"/>
  <c r="IH3" i="2"/>
  <c r="IC5" i="1" l="1"/>
  <c r="IB5" i="1"/>
  <c r="IJ3" i="2"/>
  <c r="II3" i="2"/>
  <c r="ID5" i="1" l="1"/>
  <c r="IE5" i="1"/>
  <c r="IL3" i="2"/>
  <c r="IK3" i="2"/>
  <c r="IG5" i="1" l="1"/>
  <c r="IF5" i="1"/>
  <c r="IM3" i="2"/>
  <c r="IN3" i="2"/>
  <c r="IH5" i="1" l="1"/>
  <c r="II5" i="1"/>
  <c r="IP3" i="2"/>
  <c r="IO3" i="2"/>
  <c r="IK5" i="1" l="1"/>
  <c r="IJ5" i="1"/>
  <c r="IR3" i="2"/>
  <c r="IQ3" i="2"/>
  <c r="IM5" i="1" l="1"/>
  <c r="IL5" i="1"/>
  <c r="IS3" i="2"/>
  <c r="IT3" i="2"/>
  <c r="IN5" i="1" l="1"/>
  <c r="IO5" i="1"/>
  <c r="IU3" i="2"/>
  <c r="IV3" i="2"/>
  <c r="IP5" i="1" l="1"/>
  <c r="IQ5" i="1"/>
  <c r="IW3" i="2"/>
  <c r="IX3" i="2"/>
  <c r="IS5" i="1" l="1"/>
  <c r="IR5" i="1"/>
  <c r="IY3" i="2"/>
  <c r="IZ3" i="2"/>
  <c r="IT5" i="1" l="1"/>
  <c r="IU5" i="1"/>
  <c r="JA3" i="2"/>
  <c r="JB3" i="2"/>
  <c r="IW5" i="1" l="1"/>
  <c r="IV5" i="1"/>
  <c r="JC3" i="2"/>
  <c r="JD3" i="2"/>
  <c r="IX5" i="1" l="1"/>
  <c r="IY5" i="1"/>
  <c r="JF3" i="2"/>
  <c r="JE3" i="2"/>
  <c r="IZ5" i="1" l="1"/>
  <c r="JA5" i="1"/>
  <c r="JH3" i="2"/>
  <c r="JG3" i="2"/>
  <c r="JC5" i="1" l="1"/>
  <c r="JB5" i="1"/>
  <c r="JI3" i="2"/>
  <c r="JJ3" i="2"/>
  <c r="JE5" i="1" l="1"/>
  <c r="JD5" i="1"/>
  <c r="JK3" i="2"/>
  <c r="JL3" i="2"/>
  <c r="JF5" i="1" l="1"/>
  <c r="JG5" i="1"/>
  <c r="JM3" i="2"/>
  <c r="JN3" i="2"/>
  <c r="JI5" i="1" l="1"/>
  <c r="JH5" i="1"/>
  <c r="JO3" i="2"/>
  <c r="JP3" i="2"/>
  <c r="JJ5" i="1" l="1"/>
  <c r="JK5" i="1"/>
  <c r="JR3" i="2"/>
  <c r="JQ3" i="2"/>
  <c r="JM5" i="1" l="1"/>
  <c r="JL5" i="1"/>
  <c r="JS3" i="2"/>
  <c r="JT3" i="2"/>
  <c r="JN5" i="1" l="1"/>
  <c r="JO5" i="1"/>
  <c r="JU3" i="2"/>
  <c r="JV3" i="2"/>
  <c r="JQ5" i="1" l="1"/>
  <c r="JP5" i="1"/>
  <c r="JW3" i="2"/>
  <c r="JX3" i="2"/>
  <c r="JS5" i="1" l="1"/>
  <c r="JR5" i="1"/>
  <c r="JZ3" i="2"/>
  <c r="JY3" i="2"/>
  <c r="JU5" i="1" l="1"/>
  <c r="JT5" i="1"/>
  <c r="KB3" i="2"/>
  <c r="KA3" i="2"/>
  <c r="JV5" i="1" l="1"/>
  <c r="JW5" i="1"/>
  <c r="KD3" i="2"/>
  <c r="KC3" i="2"/>
  <c r="JX5" i="1" l="1"/>
  <c r="JY5" i="1"/>
  <c r="KE3" i="2"/>
  <c r="KF3" i="2"/>
  <c r="JZ5" i="1" l="1"/>
  <c r="KA5" i="1"/>
  <c r="KG3" i="2"/>
  <c r="KH3" i="2"/>
  <c r="KB5" i="1" l="1"/>
  <c r="KC5" i="1"/>
  <c r="KJ3" i="2"/>
  <c r="KI3" i="2"/>
  <c r="KE5" i="1" l="1"/>
  <c r="KD5" i="1"/>
  <c r="KK3" i="2"/>
  <c r="KL3" i="2"/>
  <c r="KG5" i="1" l="1"/>
  <c r="KF5" i="1"/>
  <c r="KN3" i="2"/>
  <c r="KM3" i="2"/>
  <c r="KH5" i="1" l="1"/>
  <c r="KI5" i="1"/>
  <c r="KO3" i="2"/>
  <c r="KP3" i="2"/>
  <c r="KJ5" i="1" l="1"/>
  <c r="KK5" i="1"/>
  <c r="KR3" i="2"/>
  <c r="KQ3" i="2"/>
  <c r="KM5" i="1" l="1"/>
  <c r="KL5" i="1"/>
  <c r="KS3" i="2"/>
  <c r="KT3" i="2"/>
  <c r="KO5" i="1" l="1"/>
  <c r="KN5" i="1"/>
  <c r="KU3" i="2"/>
  <c r="KV3" i="2"/>
  <c r="KP5" i="1" l="1"/>
  <c r="KQ5" i="1"/>
  <c r="KW3" i="2"/>
  <c r="KX3" i="2"/>
  <c r="KR5" i="1" l="1"/>
  <c r="KS5" i="1"/>
  <c r="KY3" i="2"/>
  <c r="KZ3" i="2"/>
  <c r="KU5" i="1" l="1"/>
  <c r="KT5" i="1"/>
  <c r="LB3" i="2"/>
  <c r="LA3" i="2"/>
  <c r="KW5" i="1" l="1"/>
  <c r="KV5" i="1"/>
  <c r="LC3" i="2"/>
  <c r="LD3" i="2"/>
  <c r="KY5" i="1" l="1"/>
  <c r="KX5" i="1"/>
  <c r="LF3" i="2"/>
  <c r="LE3" i="2"/>
  <c r="KZ5" i="1" l="1"/>
  <c r="LA5" i="1"/>
  <c r="LH3" i="2"/>
  <c r="LG3" i="2"/>
  <c r="LB5" i="1" l="1"/>
  <c r="LC5" i="1"/>
  <c r="LI3" i="2"/>
  <c r="LJ3" i="2"/>
  <c r="LD5" i="1" l="1"/>
  <c r="LE5" i="1"/>
  <c r="LK3" i="2"/>
  <c r="LL3" i="2"/>
  <c r="LG5" i="1" l="1"/>
  <c r="LF5" i="1"/>
  <c r="LN3" i="2"/>
  <c r="LM3" i="2"/>
  <c r="LI5" i="1" l="1"/>
  <c r="LH5" i="1"/>
  <c r="LP3" i="2"/>
  <c r="LO3" i="2"/>
  <c r="LK5" i="1" l="1"/>
  <c r="LJ5" i="1"/>
  <c r="LR3" i="2"/>
  <c r="LQ3" i="2"/>
  <c r="LL5" i="1" l="1"/>
  <c r="LM5" i="1"/>
  <c r="LS3" i="2"/>
  <c r="LT3" i="2"/>
  <c r="LN5" i="1" l="1"/>
  <c r="LO5" i="1"/>
  <c r="LV3" i="2"/>
  <c r="LU3" i="2"/>
  <c r="LQ5" i="1" l="1"/>
  <c r="LP5" i="1"/>
  <c r="LX3" i="2"/>
  <c r="LW3" i="2"/>
  <c r="LR5" i="1" l="1"/>
  <c r="LS5" i="1"/>
  <c r="LY3" i="2"/>
  <c r="LZ3" i="2"/>
  <c r="LU5" i="1" l="1"/>
  <c r="LT5" i="1"/>
  <c r="MA3" i="2"/>
  <c r="MB3" i="2"/>
  <c r="LW5" i="1" l="1"/>
  <c r="LV5" i="1"/>
  <c r="MC3" i="2"/>
  <c r="MD3" i="2"/>
  <c r="LY5" i="1" l="1"/>
  <c r="LX5" i="1"/>
  <c r="ME3" i="2"/>
  <c r="MF3" i="2"/>
  <c r="MA5" i="1" l="1"/>
  <c r="LZ5" i="1"/>
  <c r="MH3" i="2"/>
  <c r="MG3" i="2"/>
  <c r="MB5" i="1" l="1"/>
  <c r="MC5" i="1"/>
  <c r="MJ3" i="2"/>
  <c r="MI3" i="2"/>
  <c r="MD5" i="1" l="1"/>
  <c r="ME5" i="1"/>
  <c r="ML3" i="2"/>
  <c r="MK3" i="2"/>
  <c r="MF5" i="1" l="1"/>
  <c r="MG5" i="1"/>
  <c r="MN3" i="2"/>
  <c r="MM3" i="2"/>
  <c r="MI5" i="1" l="1"/>
  <c r="MH5" i="1"/>
  <c r="MO3" i="2"/>
  <c r="MP3" i="2"/>
  <c r="MK5" i="1" l="1"/>
  <c r="MJ5" i="1"/>
  <c r="MR3" i="2"/>
  <c r="MQ3" i="2"/>
  <c r="MM5" i="1" l="1"/>
  <c r="ML5" i="1"/>
  <c r="MS3" i="2"/>
  <c r="MT3" i="2"/>
  <c r="MN5" i="1" l="1"/>
  <c r="MO5" i="1"/>
  <c r="MV3" i="2"/>
  <c r="MU3" i="2"/>
  <c r="MQ5" i="1" l="1"/>
  <c r="MP5" i="1"/>
  <c r="MW3" i="2"/>
  <c r="MX3" i="2"/>
  <c r="MR5" i="1" l="1"/>
  <c r="MS5" i="1"/>
  <c r="MY3" i="2"/>
  <c r="MZ3" i="2"/>
  <c r="MU5" i="1" l="1"/>
  <c r="MT5" i="1"/>
  <c r="NA3" i="2"/>
  <c r="NB3" i="2"/>
  <c r="MW5" i="1" l="1"/>
  <c r="MV5" i="1"/>
  <c r="ND3" i="2"/>
  <c r="NC3" i="2"/>
  <c r="MY5" i="1" l="1"/>
  <c r="MX5" i="1"/>
  <c r="NE3" i="2"/>
  <c r="NF3" i="2"/>
  <c r="MZ5" i="1" l="1"/>
  <c r="NA5" i="1"/>
  <c r="NH3" i="2"/>
  <c r="NG3" i="2"/>
  <c r="NB5" i="1" l="1"/>
  <c r="NC5" i="1"/>
  <c r="NI3" i="2"/>
  <c r="NJ3" i="2"/>
  <c r="NE5" i="1" l="1"/>
  <c r="ND5" i="1"/>
  <c r="NL3" i="2"/>
  <c r="NK3" i="2"/>
  <c r="NG5" i="1" l="1"/>
  <c r="NF5" i="1"/>
  <c r="NM3" i="2"/>
  <c r="NN3" i="2"/>
  <c r="NH5" i="1" l="1"/>
  <c r="NI5" i="1"/>
  <c r="NO3" i="2"/>
  <c r="NP3" i="2"/>
  <c r="NK5" i="1" l="1"/>
  <c r="NJ5" i="1"/>
  <c r="NQ3" i="2"/>
  <c r="NR3" i="2"/>
  <c r="NL5" i="1" l="1"/>
  <c r="NM5" i="1"/>
  <c r="NT3" i="2"/>
  <c r="NS3" i="2"/>
  <c r="NO5" i="1" l="1"/>
  <c r="NN5" i="1"/>
  <c r="NV3" i="2"/>
  <c r="NU3" i="2"/>
  <c r="NQ5" i="1" l="1"/>
  <c r="NP5" i="1"/>
  <c r="NX3" i="2"/>
  <c r="NW3" i="2"/>
  <c r="NR5" i="1" l="1"/>
  <c r="NS5" i="1"/>
  <c r="NZ3" i="2"/>
  <c r="NY3" i="2"/>
  <c r="NT5" i="1" l="1"/>
  <c r="NU5" i="1"/>
  <c r="OA3" i="2"/>
  <c r="OB3" i="2"/>
  <c r="NV5" i="1" l="1"/>
  <c r="NW5" i="1"/>
  <c r="OD3" i="2"/>
  <c r="OC3" i="2"/>
  <c r="NY5" i="1" l="1"/>
  <c r="NX5" i="1"/>
  <c r="OE3" i="2"/>
  <c r="OF3" i="2"/>
  <c r="NZ5" i="1" l="1"/>
  <c r="OA5" i="1"/>
  <c r="OH3" i="2"/>
  <c r="OG3" i="2"/>
  <c r="OC5" i="1" l="1"/>
  <c r="OB5" i="1"/>
  <c r="OI3" i="2"/>
  <c r="OJ3" i="2"/>
  <c r="OE5" i="1" l="1"/>
  <c r="OD5" i="1"/>
  <c r="OL3" i="2"/>
  <c r="OK3" i="2"/>
  <c r="OF5" i="1" l="1"/>
  <c r="OG5" i="1"/>
  <c r="OM3" i="2"/>
  <c r="ON3" i="2"/>
  <c r="OH5" i="1" l="1"/>
  <c r="OI5" i="1"/>
  <c r="OP3" i="2"/>
  <c r="OO3" i="2"/>
  <c r="OJ5" i="1" l="1"/>
  <c r="OK5" i="1"/>
  <c r="OR3" i="2"/>
  <c r="OQ3" i="2"/>
  <c r="OL5" i="1" l="1"/>
  <c r="OM5" i="1"/>
  <c r="OT3" i="2"/>
  <c r="OS3" i="2"/>
  <c r="ON5" i="1" l="1"/>
  <c r="OO5" i="1"/>
  <c r="OV3" i="2"/>
  <c r="OU3" i="2"/>
  <c r="OQ5" i="1" l="1"/>
  <c r="OP5" i="1"/>
  <c r="OX3" i="2"/>
  <c r="OW3" i="2"/>
  <c r="OR5" i="1" l="1"/>
  <c r="OS5" i="1"/>
  <c r="OZ3" i="2"/>
  <c r="OY3" i="2"/>
  <c r="OU5" i="1" l="1"/>
  <c r="OT5" i="1"/>
  <c r="PB3" i="2"/>
  <c r="PA3" i="2"/>
  <c r="OV5" i="1" l="1"/>
  <c r="OW5" i="1"/>
  <c r="PD3" i="2"/>
  <c r="PC3" i="2"/>
  <c r="OY5" i="1" l="1"/>
  <c r="OX5" i="1"/>
  <c r="PE3" i="2"/>
  <c r="PF3" i="2"/>
  <c r="OZ5" i="1" l="1"/>
  <c r="PA5" i="1"/>
  <c r="PG3" i="2"/>
  <c r="PH3" i="2"/>
  <c r="PC5" i="1" l="1"/>
  <c r="PB5" i="1"/>
  <c r="PJ3" i="2"/>
  <c r="PI3" i="2"/>
  <c r="PD5" i="1" l="1"/>
  <c r="PE5" i="1"/>
  <c r="PK3" i="2"/>
  <c r="PL3" i="2"/>
  <c r="PF5" i="1" l="1"/>
  <c r="PG5" i="1"/>
  <c r="PN3" i="2"/>
  <c r="PM3" i="2"/>
  <c r="PH5" i="1" l="1"/>
  <c r="PI5" i="1"/>
  <c r="PP3" i="2"/>
  <c r="PO3" i="2"/>
  <c r="PK5" i="1" l="1"/>
  <c r="PJ5" i="1"/>
  <c r="PR3" i="2"/>
  <c r="PQ3" i="2"/>
  <c r="PM5" i="1" l="1"/>
  <c r="PL5" i="1"/>
  <c r="PT3" i="2"/>
  <c r="PS3" i="2"/>
  <c r="PN5" i="1" l="1"/>
  <c r="PO5" i="1"/>
  <c r="PV3" i="2"/>
  <c r="PU3" i="2"/>
  <c r="PP5" i="1" l="1"/>
  <c r="PQ5" i="1"/>
  <c r="PX3" i="2"/>
  <c r="PW3" i="2"/>
  <c r="PS5" i="1" l="1"/>
  <c r="PR5" i="1"/>
  <c r="PY3" i="2"/>
  <c r="PZ3" i="2"/>
  <c r="PT5" i="1" l="1"/>
  <c r="PU5" i="1"/>
  <c r="QA3" i="2"/>
  <c r="QB3" i="2"/>
  <c r="PW5" i="1" l="1"/>
  <c r="PV5" i="1"/>
  <c r="QC3" i="2"/>
  <c r="QD3" i="2"/>
  <c r="PX5" i="1" l="1"/>
  <c r="PY5" i="1"/>
  <c r="QF3" i="2"/>
  <c r="QE3" i="2"/>
  <c r="QA5" i="1" l="1"/>
  <c r="PZ5" i="1"/>
  <c r="QH3" i="2"/>
  <c r="QG3" i="2"/>
  <c r="QB5" i="1" l="1"/>
  <c r="QC5" i="1"/>
  <c r="QJ3" i="2"/>
  <c r="QI3" i="2"/>
  <c r="QD5" i="1" l="1"/>
  <c r="QE5" i="1"/>
  <c r="QL3" i="2"/>
  <c r="QK3" i="2"/>
  <c r="QF5" i="1" l="1"/>
  <c r="QG5" i="1"/>
  <c r="QN3" i="2"/>
  <c r="QM3" i="2"/>
  <c r="QH5" i="1" l="1"/>
  <c r="QI5" i="1"/>
  <c r="QO3" i="2"/>
  <c r="QP3" i="2"/>
  <c r="QJ5" i="1" l="1"/>
  <c r="QK5" i="1"/>
  <c r="QQ3" i="2"/>
  <c r="QR3" i="2"/>
  <c r="QL5" i="1" l="1"/>
  <c r="QM5" i="1"/>
  <c r="QT3" i="2"/>
  <c r="QS3" i="2"/>
  <c r="QO5" i="1" l="1"/>
  <c r="QN5" i="1"/>
  <c r="QV3" i="2"/>
  <c r="QU3" i="2"/>
  <c r="QQ5" i="1" l="1"/>
  <c r="QP5" i="1"/>
  <c r="QW3" i="2"/>
  <c r="QX3" i="2"/>
  <c r="QS5" i="1" l="1"/>
  <c r="QR5" i="1"/>
  <c r="QZ3" i="2"/>
  <c r="QY3" i="2"/>
  <c r="QU5" i="1" l="1"/>
  <c r="QT5" i="1"/>
  <c r="RB3" i="2"/>
  <c r="RA3" i="2"/>
  <c r="QV5" i="1" l="1"/>
  <c r="QW5" i="1"/>
  <c r="RD3" i="2"/>
  <c r="RC3" i="2"/>
  <c r="QX5" i="1" l="1"/>
  <c r="QY5" i="1"/>
  <c r="RF3" i="2"/>
  <c r="RE3" i="2"/>
  <c r="RA5" i="1" l="1"/>
  <c r="QZ5" i="1"/>
  <c r="RG3" i="2"/>
  <c r="RH3" i="2"/>
  <c r="RB5" i="1" l="1"/>
  <c r="RC5" i="1"/>
  <c r="RI3" i="2"/>
  <c r="RJ3" i="2"/>
  <c r="RD5" i="1" l="1"/>
  <c r="RE5" i="1"/>
  <c r="RL3" i="2"/>
  <c r="RK3" i="2"/>
  <c r="RG5" i="1" l="1"/>
  <c r="RF5" i="1"/>
  <c r="RM3" i="2"/>
  <c r="RN3" i="2"/>
  <c r="RI5" i="1" l="1"/>
  <c r="RH5" i="1"/>
  <c r="RO3" i="2"/>
  <c r="RP3" i="2"/>
  <c r="RJ5" i="1" l="1"/>
  <c r="RK5" i="1"/>
  <c r="RR3" i="2"/>
  <c r="RQ3" i="2"/>
  <c r="RL5" i="1" l="1"/>
  <c r="RM5" i="1"/>
  <c r="RT3" i="2"/>
  <c r="RS3" i="2"/>
  <c r="RN5" i="1" l="1"/>
  <c r="RO5" i="1"/>
  <c r="RU3" i="2"/>
  <c r="RV3" i="2"/>
  <c r="RQ5" i="1" l="1"/>
  <c r="RP5" i="1"/>
  <c r="RX3" i="2"/>
  <c r="RW3" i="2"/>
  <c r="RS5" i="1" l="1"/>
  <c r="RR5" i="1"/>
  <c r="RY3" i="2"/>
  <c r="RZ3" i="2"/>
  <c r="RT5" i="1" l="1"/>
  <c r="RU5" i="1"/>
  <c r="SA3" i="2"/>
  <c r="SB3" i="2"/>
  <c r="RW5" i="1" l="1"/>
  <c r="RV5" i="1"/>
  <c r="SC3" i="2"/>
  <c r="SD3" i="2"/>
  <c r="RY5" i="1" l="1"/>
  <c r="RX5" i="1"/>
  <c r="SE3" i="2"/>
  <c r="SF3" i="2"/>
  <c r="SA5" i="1" l="1"/>
  <c r="RZ5" i="1"/>
  <c r="SG3" i="2"/>
  <c r="SH3" i="2"/>
  <c r="SB5" i="1" l="1"/>
  <c r="SC5" i="1"/>
  <c r="SI3" i="2"/>
  <c r="SJ3" i="2"/>
  <c r="SE5" i="1" l="1"/>
  <c r="SD5" i="1"/>
  <c r="SL3" i="2"/>
  <c r="SK3" i="2"/>
  <c r="SG5" i="1" l="1"/>
  <c r="SF5" i="1"/>
  <c r="SN3" i="2"/>
  <c r="SM3" i="2"/>
  <c r="SH5" i="1" l="1"/>
  <c r="SI5" i="1"/>
  <c r="SO3" i="2"/>
  <c r="SP3" i="2"/>
  <c r="SK5" i="1" l="1"/>
  <c r="SJ5" i="1"/>
  <c r="SR3" i="2"/>
  <c r="SQ3" i="2"/>
  <c r="SL5" i="1" l="1"/>
  <c r="SM5" i="1"/>
  <c r="ST3" i="2"/>
  <c r="SS3" i="2"/>
  <c r="SO5" i="1" l="1"/>
  <c r="SN5" i="1"/>
  <c r="SU3" i="2"/>
  <c r="SV3" i="2"/>
  <c r="SQ5" i="1" l="1"/>
  <c r="SP5" i="1"/>
  <c r="SX3" i="2"/>
  <c r="SW3" i="2"/>
  <c r="SS5" i="1" l="1"/>
  <c r="SR5" i="1"/>
  <c r="SY3" i="2"/>
  <c r="SZ3" i="2"/>
  <c r="SU5" i="1" l="1"/>
  <c r="ST5" i="1"/>
  <c r="TA3" i="2"/>
  <c r="TB3" i="2"/>
  <c r="SV5" i="1" l="1"/>
  <c r="SW5" i="1"/>
  <c r="TC3" i="2"/>
  <c r="TD3" i="2"/>
  <c r="SY5" i="1" l="1"/>
  <c r="SX5" i="1"/>
  <c r="TF3" i="2"/>
  <c r="TE3" i="2"/>
  <c r="TA5" i="1" l="1"/>
  <c r="SZ5" i="1"/>
  <c r="TH3" i="2"/>
  <c r="TG3" i="2"/>
  <c r="TB5" i="1" l="1"/>
  <c r="TC5" i="1"/>
  <c r="TJ3" i="2"/>
  <c r="TI3" i="2"/>
  <c r="TD5" i="1" l="1"/>
  <c r="TE5" i="1"/>
  <c r="TL3" i="2"/>
  <c r="TK3" i="2"/>
  <c r="TF5" i="1" l="1"/>
  <c r="TG5" i="1"/>
  <c r="TM3" i="2"/>
  <c r="TN3" i="2"/>
  <c r="TI5" i="1" l="1"/>
  <c r="TH5" i="1"/>
  <c r="TO3" i="2"/>
  <c r="TP3" i="2"/>
  <c r="TK5" i="1" l="1"/>
  <c r="TJ5" i="1"/>
  <c r="TR3" i="2"/>
  <c r="TQ3" i="2"/>
  <c r="TM5" i="1" l="1"/>
  <c r="TL5" i="1"/>
  <c r="TT3" i="2"/>
  <c r="TS3" i="2"/>
  <c r="TN5" i="1" l="1"/>
  <c r="TO5" i="1"/>
  <c r="TV3" i="2"/>
  <c r="TU3" i="2"/>
  <c r="TP5" i="1" l="1"/>
  <c r="TQ5" i="1"/>
  <c r="TW3" i="2"/>
  <c r="TX3" i="2"/>
  <c r="TS5" i="1" l="1"/>
  <c r="TR5" i="1"/>
  <c r="TZ3" i="2"/>
  <c r="TY3" i="2"/>
  <c r="TU5" i="1" l="1"/>
  <c r="TT5" i="1"/>
  <c r="UB3" i="2"/>
  <c r="UA3" i="2"/>
  <c r="TV5" i="1" l="1"/>
  <c r="TW5" i="1"/>
  <c r="UC3" i="2"/>
  <c r="UD3" i="2"/>
  <c r="TX5" i="1" l="1"/>
  <c r="TY5" i="1"/>
  <c r="UE3" i="2"/>
  <c r="UF3" i="2"/>
  <c r="TZ5" i="1" l="1"/>
  <c r="UA5" i="1"/>
  <c r="UH3" i="2"/>
  <c r="UG3" i="2"/>
  <c r="UB5" i="1" l="1"/>
  <c r="UC5" i="1"/>
  <c r="UJ3" i="2"/>
  <c r="UI3" i="2"/>
  <c r="UE5" i="1" l="1"/>
  <c r="UD5" i="1"/>
  <c r="UL3" i="2"/>
  <c r="UK3" i="2"/>
  <c r="UF5" i="1" l="1"/>
  <c r="UG5" i="1"/>
  <c r="UM3" i="2"/>
  <c r="UN3" i="2"/>
  <c r="UH5" i="1" l="1"/>
  <c r="UI5" i="1"/>
  <c r="UO3" i="2"/>
  <c r="UP3" i="2"/>
  <c r="UJ5" i="1" l="1"/>
  <c r="UK5" i="1"/>
  <c r="UR3" i="2"/>
  <c r="UQ3" i="2"/>
  <c r="UL5" i="1" l="1"/>
  <c r="UM5" i="1"/>
  <c r="US3" i="2"/>
  <c r="UT3" i="2"/>
  <c r="UN5" i="1" l="1"/>
  <c r="UO5" i="1"/>
  <c r="UU3" i="2"/>
  <c r="UV3" i="2"/>
  <c r="UQ5" i="1" l="1"/>
  <c r="UP5" i="1"/>
  <c r="UX3" i="2"/>
  <c r="UW3" i="2"/>
  <c r="UR5" i="1" l="1"/>
  <c r="US5" i="1"/>
  <c r="UZ3" i="2"/>
  <c r="UY3" i="2"/>
  <c r="UU5" i="1" l="1"/>
  <c r="UT5" i="1"/>
  <c r="VA3" i="2"/>
  <c r="VB3" i="2"/>
  <c r="UW5" i="1" l="1"/>
  <c r="UV5" i="1"/>
  <c r="VD3" i="2"/>
  <c r="VC3" i="2"/>
  <c r="UX5" i="1" l="1"/>
  <c r="UY5" i="1"/>
  <c r="VF3" i="2"/>
  <c r="VE3" i="2"/>
  <c r="VA5" i="1" l="1"/>
  <c r="UZ5" i="1"/>
  <c r="VH3" i="2"/>
  <c r="VG3" i="2"/>
  <c r="VC5" i="1" l="1"/>
  <c r="VB5" i="1"/>
  <c r="VJ3" i="2"/>
  <c r="VI3" i="2"/>
  <c r="VD5" i="1" l="1"/>
  <c r="VE5" i="1"/>
  <c r="VL3" i="2"/>
  <c r="VK3" i="2"/>
  <c r="VG5" i="1" l="1"/>
  <c r="VF5" i="1"/>
  <c r="VM3" i="2"/>
  <c r="VN3" i="2"/>
  <c r="VH5" i="1" l="1"/>
  <c r="VI5" i="1"/>
  <c r="VP3" i="2"/>
  <c r="VO3" i="2"/>
  <c r="VJ5" i="1" l="1"/>
  <c r="VK5" i="1"/>
  <c r="VR3" i="2"/>
  <c r="VQ3" i="2"/>
  <c r="VM5" i="1" l="1"/>
  <c r="VL5" i="1"/>
  <c r="VT3" i="2"/>
  <c r="VS3" i="2"/>
  <c r="VO5" i="1" l="1"/>
  <c r="VN5" i="1"/>
  <c r="VU3" i="2"/>
  <c r="VV3" i="2"/>
  <c r="VQ5" i="1" l="1"/>
  <c r="VP5" i="1"/>
  <c r="VX3" i="2"/>
  <c r="VW3" i="2"/>
  <c r="VR5" i="1" l="1"/>
  <c r="VS5" i="1"/>
  <c r="VZ3" i="2"/>
  <c r="VY3" i="2"/>
  <c r="VU5" i="1" l="1"/>
  <c r="VT5" i="1"/>
  <c r="WA3" i="2"/>
  <c r="WB3" i="2"/>
  <c r="VW5" i="1" l="1"/>
  <c r="VV5" i="1"/>
  <c r="WC3" i="2"/>
  <c r="WD3" i="2"/>
  <c r="VY5" i="1" l="1"/>
  <c r="VX5" i="1"/>
  <c r="WE3" i="2"/>
  <c r="WF3" i="2"/>
  <c r="VZ5" i="1" l="1"/>
  <c r="WA5" i="1"/>
  <c r="WG3" i="2"/>
  <c r="WH3" i="2"/>
  <c r="WC5" i="1" l="1"/>
  <c r="WB5" i="1"/>
  <c r="WI3" i="2"/>
  <c r="WJ3" i="2"/>
  <c r="WD5" i="1" l="1"/>
  <c r="WE5" i="1"/>
  <c r="WK3" i="2"/>
  <c r="WL3" i="2"/>
  <c r="WG5" i="1" l="1"/>
  <c r="WF5" i="1"/>
  <c r="WM3" i="2"/>
  <c r="WN3" i="2"/>
  <c r="WH5" i="1" l="1"/>
  <c r="WI5" i="1"/>
  <c r="WO3" i="2"/>
  <c r="WP3" i="2"/>
  <c r="WJ5" i="1" l="1"/>
  <c r="WK5" i="1"/>
  <c r="WQ3" i="2"/>
  <c r="WR3" i="2"/>
  <c r="WL5" i="1" l="1"/>
  <c r="WM5" i="1"/>
  <c r="WS3" i="2"/>
  <c r="WT3" i="2"/>
  <c r="WO5" i="1" l="1"/>
  <c r="WN5" i="1"/>
  <c r="WV3" i="2"/>
  <c r="WU3" i="2"/>
  <c r="WP5" i="1" l="1"/>
  <c r="WQ5" i="1"/>
  <c r="WX3" i="2"/>
  <c r="WW3" i="2"/>
  <c r="WS5" i="1" l="1"/>
  <c r="WR5" i="1"/>
  <c r="WZ3" i="2"/>
  <c r="WY3" i="2"/>
  <c r="WU5" i="1" l="1"/>
  <c r="WT5" i="1"/>
  <c r="XA3" i="2"/>
  <c r="XB3" i="2"/>
  <c r="WV5" i="1" l="1"/>
  <c r="WW5" i="1"/>
  <c r="XD3" i="2"/>
  <c r="XC3" i="2"/>
  <c r="WX5" i="1" l="1"/>
  <c r="WY5" i="1"/>
  <c r="XE3" i="2"/>
  <c r="XF3" i="2"/>
  <c r="XA5" i="1" l="1"/>
  <c r="WZ5" i="1"/>
  <c r="XH3" i="2"/>
  <c r="XG3" i="2"/>
  <c r="XB5" i="1" l="1"/>
  <c r="XC5" i="1"/>
  <c r="XJ3" i="2"/>
  <c r="XI3" i="2"/>
  <c r="XD5" i="1" l="1"/>
  <c r="XE5" i="1"/>
  <c r="XL3" i="2"/>
  <c r="XK3" i="2"/>
  <c r="XF5" i="1" l="1"/>
  <c r="XG5" i="1"/>
  <c r="XN3" i="2"/>
  <c r="XM3" i="2"/>
  <c r="XH5" i="1" l="1"/>
  <c r="XI5" i="1"/>
  <c r="XO3" i="2"/>
  <c r="XP3" i="2"/>
  <c r="XJ5" i="1" l="1"/>
  <c r="XK5" i="1"/>
  <c r="XQ3" i="2"/>
  <c r="XR3" i="2"/>
  <c r="XM5" i="1" l="1"/>
  <c r="XL5" i="1"/>
  <c r="XT3" i="2"/>
  <c r="XS3" i="2"/>
  <c r="XN5" i="1" l="1"/>
  <c r="XO5" i="1"/>
  <c r="XU3" i="2"/>
  <c r="XV3" i="2"/>
  <c r="XQ5" i="1" l="1"/>
  <c r="XP5" i="1"/>
  <c r="XW3" i="2"/>
  <c r="XX3" i="2"/>
  <c r="XS5" i="1" l="1"/>
  <c r="XR5" i="1"/>
  <c r="XZ3" i="2"/>
  <c r="XY3" i="2"/>
  <c r="XU5" i="1" l="1"/>
  <c r="XT5" i="1"/>
  <c r="YA3" i="2"/>
  <c r="YB3" i="2"/>
  <c r="XV5" i="1" l="1"/>
  <c r="XW5" i="1"/>
  <c r="YD3" i="2"/>
  <c r="YC3" i="2"/>
  <c r="XX5" i="1" l="1"/>
  <c r="XY5" i="1"/>
  <c r="YF3" i="2"/>
  <c r="YE3" i="2"/>
  <c r="YA5" i="1" l="1"/>
  <c r="XZ5" i="1"/>
  <c r="YH3" i="2"/>
  <c r="YG3" i="2"/>
  <c r="YC5" i="1" l="1"/>
  <c r="YB5" i="1"/>
  <c r="YJ3" i="2"/>
  <c r="YI3" i="2"/>
  <c r="YE5" i="1" l="1"/>
  <c r="YD5" i="1"/>
  <c r="YK3" i="2"/>
  <c r="YL3" i="2"/>
  <c r="YG5" i="1" l="1"/>
  <c r="YF5" i="1"/>
  <c r="YM3" i="2"/>
  <c r="YN3" i="2"/>
  <c r="YH5" i="1" l="1"/>
  <c r="YI5" i="1"/>
  <c r="YP3" i="2"/>
  <c r="YO3" i="2"/>
  <c r="YK5" i="1" l="1"/>
  <c r="YJ5" i="1"/>
  <c r="YR3" i="2"/>
  <c r="YQ3" i="2"/>
  <c r="YM5" i="1" l="1"/>
  <c r="YL5" i="1"/>
  <c r="YT3" i="2"/>
  <c r="YS3" i="2"/>
  <c r="YO5" i="1" l="1"/>
  <c r="YN5" i="1"/>
  <c r="YV3" i="2"/>
  <c r="YU3" i="2"/>
  <c r="YP5" i="1" l="1"/>
  <c r="YQ5" i="1"/>
  <c r="YW3" i="2"/>
  <c r="YX3" i="2"/>
  <c r="YS5" i="1" l="1"/>
  <c r="YR5" i="1"/>
  <c r="YZ3" i="2"/>
  <c r="YY3" i="2"/>
  <c r="YU5" i="1" l="1"/>
  <c r="YT5" i="1"/>
  <c r="ZA3" i="2"/>
  <c r="ZB3" i="2"/>
  <c r="YW5" i="1" l="1"/>
  <c r="YV5" i="1"/>
  <c r="ZC3" i="2"/>
  <c r="ZD3" i="2"/>
  <c r="YY5" i="1" l="1"/>
  <c r="YX5" i="1"/>
  <c r="ZF3" i="2"/>
  <c r="ZE3" i="2"/>
  <c r="ZA5" i="1" l="1"/>
  <c r="YZ5" i="1"/>
  <c r="ZH3" i="2"/>
  <c r="ZG3" i="2"/>
  <c r="ZC5" i="1" l="1"/>
  <c r="ZB5" i="1"/>
  <c r="ZJ3" i="2"/>
  <c r="ZI3" i="2"/>
  <c r="ZD5" i="1" l="1"/>
  <c r="ZE5" i="1"/>
  <c r="ZK3" i="2"/>
  <c r="ZL3" i="2"/>
  <c r="ZF5" i="1" l="1"/>
  <c r="ZG5" i="1"/>
  <c r="ZM3" i="2"/>
  <c r="ZN3" i="2"/>
  <c r="ZI5" i="1" l="1"/>
  <c r="ZH5" i="1"/>
  <c r="ZP3" i="2"/>
  <c r="ZO3" i="2"/>
  <c r="ZK5" i="1" l="1"/>
  <c r="ZJ5" i="1"/>
  <c r="ZR3" i="2"/>
  <c r="ZQ3" i="2"/>
  <c r="ZM5" i="1" l="1"/>
  <c r="ZL5" i="1"/>
  <c r="ZT3" i="2"/>
  <c r="ZS3" i="2"/>
  <c r="ZN5" i="1" l="1"/>
  <c r="ZO5" i="1"/>
  <c r="ZU3" i="2"/>
  <c r="ZV3" i="2"/>
  <c r="ZQ5" i="1" l="1"/>
  <c r="ZP5" i="1"/>
  <c r="ZX3" i="2"/>
  <c r="ZW3" i="2"/>
  <c r="ZS5" i="1" l="1"/>
  <c r="ZR5" i="1"/>
  <c r="ZZ3" i="2"/>
  <c r="ZY3" i="2"/>
  <c r="ZU5" i="1" l="1"/>
  <c r="ZT5" i="1"/>
  <c r="AAB3" i="2"/>
  <c r="AAA3" i="2"/>
  <c r="ZW5" i="1" l="1"/>
  <c r="ZV5" i="1"/>
  <c r="AAD3" i="2"/>
  <c r="AAC3" i="2"/>
  <c r="ZX5" i="1" l="1"/>
  <c r="ZY5" i="1"/>
  <c r="AAE3" i="2"/>
  <c r="AAF3" i="2"/>
  <c r="ZZ5" i="1" l="1"/>
  <c r="AAA5" i="1"/>
  <c r="AAH3" i="2"/>
  <c r="AAG3" i="2"/>
  <c r="AAC5" i="1" l="1"/>
  <c r="AAB5" i="1"/>
  <c r="AAJ3" i="2"/>
  <c r="AAI3" i="2"/>
  <c r="AAD5" i="1" l="1"/>
  <c r="AAE5" i="1"/>
  <c r="AAK3" i="2"/>
  <c r="AAL3" i="2"/>
  <c r="AAG5" i="1" l="1"/>
  <c r="AAF5" i="1"/>
  <c r="AAM3" i="2"/>
  <c r="AAN3" i="2"/>
  <c r="AAI5" i="1" l="1"/>
  <c r="AAH5" i="1"/>
  <c r="AAO3" i="2"/>
  <c r="AAP3" i="2"/>
  <c r="AAJ5" i="1" l="1"/>
  <c r="AAK5" i="1"/>
  <c r="AAQ3" i="2"/>
  <c r="AAR3" i="2"/>
  <c r="AAL5" i="1" l="1"/>
  <c r="AAM5" i="1"/>
  <c r="AAS3" i="2"/>
  <c r="AAT3" i="2"/>
  <c r="AAN5" i="1" l="1"/>
  <c r="AAO5" i="1"/>
  <c r="AAV3" i="2"/>
  <c r="AAU3" i="2"/>
  <c r="AAQ5" i="1" l="1"/>
  <c r="AAP5" i="1"/>
  <c r="AAW3" i="2"/>
  <c r="AAX3" i="2"/>
  <c r="AAR5" i="1" l="1"/>
  <c r="AAS5" i="1"/>
  <c r="AAY3" i="2"/>
  <c r="AAZ3" i="2"/>
  <c r="AAU5" i="1" l="1"/>
  <c r="AAT5" i="1"/>
  <c r="ABA3" i="2"/>
  <c r="ABB3" i="2"/>
  <c r="AAW5" i="1" l="1"/>
  <c r="AAV5" i="1"/>
  <c r="ABC3" i="2"/>
  <c r="ABD3" i="2"/>
  <c r="AAX5" i="1" l="1"/>
  <c r="AAY5" i="1"/>
  <c r="ABE3" i="2"/>
  <c r="ABF3" i="2"/>
  <c r="AAZ5" i="1" l="1"/>
  <c r="ABA5" i="1"/>
  <c r="ABH3" i="2"/>
  <c r="ABG3" i="2"/>
  <c r="ABB5" i="1" l="1"/>
  <c r="ABC5" i="1"/>
  <c r="ABI3" i="2"/>
  <c r="ABJ3" i="2"/>
  <c r="ABD5" i="1" l="1"/>
  <c r="ABE5" i="1"/>
  <c r="ABK3" i="2"/>
  <c r="ABL3" i="2"/>
  <c r="ABM3" i="2" s="1"/>
  <c r="ABF5" i="1" l="1"/>
  <c r="ABG5" i="1"/>
  <c r="ABI5" i="1" l="1"/>
  <c r="ABH5" i="1"/>
  <c r="ABJ5" i="1" l="1"/>
  <c r="ABK5" i="1"/>
  <c r="ABL5" i="1" s="1"/>
</calcChain>
</file>

<file path=xl/sharedStrings.xml><?xml version="1.0" encoding="utf-8"?>
<sst xmlns="http://schemas.openxmlformats.org/spreadsheetml/2006/main" count="1489" uniqueCount="296">
  <si>
    <t>º BATALHÃO</t>
  </si>
  <si>
    <t>REGIMENTO DE SAPADORES BOMBEIROS</t>
  </si>
  <si>
    <t>MAPA DA FORÇA</t>
  </si>
  <si>
    <t>ANO:</t>
  </si>
  <si>
    <t>.ª      e</t>
  </si>
  <si>
    <t>.ª</t>
  </si>
  <si>
    <t>TOT</t>
  </si>
  <si>
    <t>Quartéis:</t>
  </si>
  <si>
    <t>CONTRL. F. CHARLIE</t>
  </si>
  <si>
    <t>FORMAÇÃO</t>
  </si>
  <si>
    <t>CONTRLO DE FÉRIAS</t>
  </si>
  <si>
    <t>COMPANHIAS</t>
  </si>
  <si>
    <t xml:space="preserve">      JANEIRO    </t>
  </si>
  <si>
    <t xml:space="preserve">      FEVEREIRO       </t>
  </si>
  <si>
    <t xml:space="preserve">          MARÇO         </t>
  </si>
  <si>
    <t xml:space="preserve">        ABRIL       </t>
  </si>
  <si>
    <t xml:space="preserve">      MAIO      </t>
  </si>
  <si>
    <t xml:space="preserve">       JUNHO       </t>
  </si>
  <si>
    <t xml:space="preserve">     JULHO                 </t>
  </si>
  <si>
    <t xml:space="preserve">    AGOSTO                  </t>
  </si>
  <si>
    <t xml:space="preserve">      SETEMBRO                </t>
  </si>
  <si>
    <t xml:space="preserve">    OUTUBRO     </t>
  </si>
  <si>
    <t xml:space="preserve">   NOVEMBRO    </t>
  </si>
  <si>
    <t xml:space="preserve">    DEZEMBRO    </t>
  </si>
  <si>
    <t>REFORÇO</t>
  </si>
  <si>
    <t>Junho</t>
  </si>
  <si>
    <t>Julho</t>
  </si>
  <si>
    <t>Agosto</t>
  </si>
  <si>
    <t>Setembro</t>
  </si>
  <si>
    <t>Outubro</t>
  </si>
  <si>
    <t>Novembro</t>
  </si>
  <si>
    <t>TAS</t>
  </si>
  <si>
    <t>TAT</t>
  </si>
  <si>
    <t>DAE</t>
  </si>
  <si>
    <t>DESENCARC.</t>
  </si>
  <si>
    <t>Músico</t>
  </si>
  <si>
    <t>JANEIRO</t>
  </si>
  <si>
    <t>FEVEREIRO</t>
  </si>
  <si>
    <t>MARÇO</t>
  </si>
  <si>
    <t>ABRIL</t>
  </si>
  <si>
    <t>MAIO</t>
  </si>
  <si>
    <t>NOVEMBRO</t>
  </si>
  <si>
    <t>DEZEMBRO</t>
  </si>
  <si>
    <t>DIREITO</t>
  </si>
  <si>
    <t>EM FALTA</t>
  </si>
  <si>
    <t>TOTAIS</t>
  </si>
  <si>
    <t>TURNOS:</t>
  </si>
  <si>
    <t>Compª</t>
  </si>
  <si>
    <t>Função</t>
  </si>
  <si>
    <t>Quartel</t>
  </si>
  <si>
    <t>Turno</t>
  </si>
  <si>
    <t>Posto</t>
  </si>
  <si>
    <t>Nº/Nome</t>
  </si>
  <si>
    <t>2B</t>
  </si>
  <si>
    <t>S</t>
  </si>
  <si>
    <t>A</t>
  </si>
  <si>
    <t>X</t>
  </si>
  <si>
    <t>1A</t>
  </si>
  <si>
    <t>S0</t>
  </si>
  <si>
    <t>C</t>
  </si>
  <si>
    <t>B</t>
  </si>
  <si>
    <t>4A</t>
  </si>
  <si>
    <t>A4</t>
  </si>
  <si>
    <t>3A</t>
  </si>
  <si>
    <t>F0</t>
  </si>
  <si>
    <t>A3</t>
  </si>
  <si>
    <t>F1</t>
  </si>
  <si>
    <t>3C</t>
  </si>
  <si>
    <t>5A</t>
  </si>
  <si>
    <t>4B</t>
  </si>
  <si>
    <t>3B</t>
  </si>
  <si>
    <t>A5</t>
  </si>
  <si>
    <t>E</t>
  </si>
  <si>
    <t>B3</t>
  </si>
  <si>
    <t>B4</t>
  </si>
  <si>
    <t>4C</t>
  </si>
  <si>
    <t>C3</t>
  </si>
  <si>
    <t>C4</t>
  </si>
  <si>
    <t>SG</t>
  </si>
  <si>
    <t>I</t>
  </si>
  <si>
    <t>S1</t>
  </si>
  <si>
    <t>5B</t>
  </si>
  <si>
    <t>B5</t>
  </si>
  <si>
    <t>D</t>
  </si>
  <si>
    <t>5C</t>
  </si>
  <si>
    <t>F</t>
  </si>
  <si>
    <t>C5</t>
  </si>
  <si>
    <t>M</t>
  </si>
  <si>
    <t>H</t>
  </si>
  <si>
    <t>PESSOAL DE REFEORÇO:</t>
  </si>
  <si>
    <t>N</t>
  </si>
  <si>
    <t>BATALHÃO</t>
  </si>
  <si>
    <t>DOMP</t>
  </si>
  <si>
    <t xml:space="preserve">           JANEIRO             </t>
  </si>
  <si>
    <t xml:space="preserve">         FEVEREIRO           </t>
  </si>
  <si>
    <t xml:space="preserve">         MARÇO              </t>
  </si>
  <si>
    <t xml:space="preserve">         ABRIL         </t>
  </si>
  <si>
    <t xml:space="preserve">             MAIO               </t>
  </si>
  <si>
    <t xml:space="preserve">     JUNHO           </t>
  </si>
  <si>
    <t xml:space="preserve">JULHO                   </t>
  </si>
  <si>
    <t xml:space="preserve">AGOSTO         </t>
  </si>
  <si>
    <t xml:space="preserve">SETEMBRO             </t>
  </si>
  <si>
    <t xml:space="preserve">      OUTUBRO     </t>
  </si>
  <si>
    <t xml:space="preserve">       NOVEMBRO         </t>
  </si>
  <si>
    <t xml:space="preserve">       DEZEMBRO        </t>
  </si>
  <si>
    <t>Cód. Funç</t>
  </si>
  <si>
    <t>Cód Qurt</t>
  </si>
  <si>
    <t>Nec/Funç</t>
  </si>
  <si>
    <t>T/Quartel</t>
  </si>
  <si>
    <t>T.DOMP:</t>
  </si>
  <si>
    <t>Quartéis</t>
  </si>
  <si>
    <t>Funções</t>
  </si>
  <si>
    <t>CONTROLO OPERACIONAL POR QUARTEL E POR FUNÇÃO</t>
  </si>
  <si>
    <t>A1</t>
  </si>
  <si>
    <t>CPO / CH CIDADE</t>
  </si>
  <si>
    <t>B2</t>
  </si>
  <si>
    <t>Ch. 1ª Interv.</t>
  </si>
  <si>
    <t>S/chefes_1</t>
  </si>
  <si>
    <t>Linha</t>
  </si>
  <si>
    <t>Motorista</t>
  </si>
  <si>
    <t>A6</t>
  </si>
  <si>
    <t>Outros</t>
  </si>
  <si>
    <t>6A</t>
  </si>
  <si>
    <t>S/chefes</t>
  </si>
  <si>
    <t>B6</t>
  </si>
  <si>
    <t>6B</t>
  </si>
  <si>
    <t>C6</t>
  </si>
  <si>
    <t>6C</t>
  </si>
  <si>
    <t>D3</t>
  </si>
  <si>
    <t>3D</t>
  </si>
  <si>
    <t>D4</t>
  </si>
  <si>
    <t>4D</t>
  </si>
  <si>
    <t>D5</t>
  </si>
  <si>
    <t>5D</t>
  </si>
  <si>
    <t>D6</t>
  </si>
  <si>
    <t>6D</t>
  </si>
  <si>
    <t>Linha:</t>
  </si>
  <si>
    <t>Motoristas:</t>
  </si>
  <si>
    <t>CONTROLO TOTAL  POR FUNÇÕES</t>
  </si>
  <si>
    <t>Controlo / Categoria</t>
  </si>
  <si>
    <t>S/Ch. Princ.</t>
  </si>
  <si>
    <t>T:</t>
  </si>
  <si>
    <t>CONTROLO_TOTAL / DIA:</t>
  </si>
  <si>
    <t>Reforço:</t>
  </si>
  <si>
    <t>JUNHO</t>
  </si>
  <si>
    <t>JULHO</t>
  </si>
  <si>
    <t>AGOSTO</t>
  </si>
  <si>
    <t>SETEMBRO</t>
  </si>
  <si>
    <t>OUTUBRO</t>
  </si>
  <si>
    <t>CONTROLO ANUAL</t>
  </si>
  <si>
    <t>CRÉDITOS</t>
  </si>
  <si>
    <t>Reforços_Fds/Feriado</t>
  </si>
  <si>
    <t>e</t>
  </si>
  <si>
    <t>s/t:</t>
  </si>
  <si>
    <t>Licensas</t>
  </si>
  <si>
    <t>Formação/  Serv. Ext.</t>
  </si>
  <si>
    <t>Escala Socorro</t>
  </si>
  <si>
    <t>Escala Reserva</t>
  </si>
  <si>
    <t>Escala Reforço</t>
  </si>
  <si>
    <t>Reforço_Pago</t>
  </si>
  <si>
    <t>Autorizações</t>
  </si>
  <si>
    <t>Folgas</t>
  </si>
  <si>
    <t>Créditos (horas)</t>
  </si>
  <si>
    <t>Trans_MF_Ant</t>
  </si>
  <si>
    <t>Actual</t>
  </si>
  <si>
    <t>SÁB</t>
  </si>
  <si>
    <t>DOM</t>
  </si>
  <si>
    <t>FER</t>
  </si>
  <si>
    <t>Férias</t>
  </si>
  <si>
    <t>S.Doente</t>
  </si>
  <si>
    <t>Licenca</t>
  </si>
  <si>
    <t>Tr. Folga</t>
  </si>
  <si>
    <t>MÉDIAS</t>
  </si>
  <si>
    <t>T</t>
  </si>
  <si>
    <t>t</t>
  </si>
  <si>
    <t>Totais:</t>
  </si>
  <si>
    <t>Saldo:</t>
  </si>
  <si>
    <t>&gt;-1&lt;1</t>
  </si>
  <si>
    <t>&gt;=1</t>
  </si>
  <si>
    <t>&gt;=3</t>
  </si>
  <si>
    <t>&lt;-1&gt;-3</t>
  </si>
  <si>
    <t>&lt;=-4</t>
  </si>
  <si>
    <t>QUADRO DE MEIOS OPERACIONAIS</t>
  </si>
  <si>
    <t>CÁLCULO DO DISPOSITIVO OPERACIONAL MÍNIMO PERMANENTE</t>
  </si>
  <si>
    <t>QUARTEL</t>
  </si>
  <si>
    <t>SIM</t>
  </si>
  <si>
    <t>SERVIÇO</t>
  </si>
  <si>
    <t>NÃO</t>
  </si>
  <si>
    <t>LOT.</t>
  </si>
  <si>
    <t>VIAT.</t>
  </si>
  <si>
    <t>OPER</t>
  </si>
  <si>
    <t>C1I</t>
  </si>
  <si>
    <t>SC1</t>
  </si>
  <si>
    <t>Guarn</t>
  </si>
  <si>
    <t>Mot</t>
  </si>
  <si>
    <t>CPO/CC</t>
  </si>
  <si>
    <t>VLCI</t>
  </si>
  <si>
    <t>VUCI</t>
  </si>
  <si>
    <t>CH 1ª INT</t>
  </si>
  <si>
    <t>VE</t>
  </si>
  <si>
    <t>S/CH_1</t>
  </si>
  <si>
    <t>LINHA</t>
  </si>
  <si>
    <t>VTTU</t>
  </si>
  <si>
    <t>MOT</t>
  </si>
  <si>
    <t>VFCI</t>
  </si>
  <si>
    <t>OUTROS</t>
  </si>
  <si>
    <t>SOMA</t>
  </si>
  <si>
    <t>Port.</t>
  </si>
  <si>
    <t>VOPE</t>
  </si>
  <si>
    <t>VSAT</t>
  </si>
  <si>
    <t>ºBat - Esc. de Socorro</t>
  </si>
  <si>
    <t>º Bat - Sem Escala</t>
  </si>
  <si>
    <t>DISPOSITIVO TATICO</t>
  </si>
  <si>
    <t>DISPOSITIVO OPERACIONAL MÍNIMO NECESSÁRIO</t>
  </si>
  <si>
    <t>MOTORISTA</t>
  </si>
  <si>
    <t>TOTAIS LOT.</t>
  </si>
  <si>
    <t>VIATURAS</t>
  </si>
  <si>
    <t>GUARNIÇÕES NECESSÁRIAS</t>
  </si>
  <si>
    <t>PRONTAS</t>
  </si>
  <si>
    <t>SCP</t>
  </si>
  <si>
    <t>SC</t>
  </si>
  <si>
    <t>Mot.</t>
  </si>
  <si>
    <t>TOTAIS:</t>
  </si>
  <si>
    <t>TOTAIS BATALHÃO:</t>
  </si>
  <si>
    <t>INSTRUÇÕES DE PREENCHIMENTO DO MAPA DA FORÇA</t>
  </si>
  <si>
    <t>1.</t>
  </si>
  <si>
    <t>PREPARAÇÃO DO MAPA.</t>
  </si>
  <si>
    <t>BK</t>
  </si>
  <si>
    <t>BL</t>
  </si>
  <si>
    <t>BM</t>
  </si>
  <si>
    <t>BN</t>
  </si>
  <si>
    <t>BO</t>
  </si>
  <si>
    <t>Total:</t>
  </si>
  <si>
    <t>TURNOS</t>
  </si>
  <si>
    <t>2.</t>
  </si>
  <si>
    <t>PRE-PREENCHIMENTO DO MAPA.</t>
  </si>
  <si>
    <t>2.1</t>
  </si>
  <si>
    <t>PESSOAL DE SERVIÇO SEM ESCALA</t>
  </si>
  <si>
    <t>REFORÇOS DE SERVIÇO E DISPENÇAS</t>
  </si>
  <si>
    <t>LICENÇAS POR DOENÇA E OUTRAS</t>
  </si>
  <si>
    <t>FÉRIAS</t>
  </si>
  <si>
    <t>FOLHA DE CONTROLO OPERACIONAL DIÁRIO - ("CONT_OP_DIÁRIO"):</t>
  </si>
  <si>
    <t>FOLHA DE CONTROLO MENSAL ("CONTR_MENSAL"):</t>
  </si>
  <si>
    <t>FOLHA "MAPA":</t>
  </si>
  <si>
    <t>Legenda:</t>
  </si>
  <si>
    <t>Situação de Doente;</t>
  </si>
  <si>
    <t>Actividade Sindical;</t>
  </si>
  <si>
    <t>L</t>
  </si>
  <si>
    <t>Desporto</t>
  </si>
  <si>
    <t>Acidente em Servico;</t>
  </si>
  <si>
    <t>Falta injustificada;</t>
  </si>
  <si>
    <t>Dispensa de Casamento;</t>
  </si>
  <si>
    <t>Licença Parental;</t>
  </si>
  <si>
    <t>Hospital;</t>
  </si>
  <si>
    <t>Dispensa de Nojo;</t>
  </si>
  <si>
    <t>J</t>
  </si>
  <si>
    <t>Inactividade Quadro;</t>
  </si>
  <si>
    <t>Ferias Confirmadas;</t>
  </si>
  <si>
    <t>Ass. Fam. Menores;</t>
  </si>
  <si>
    <t>Ass. Familia;</t>
  </si>
  <si>
    <t>0?</t>
  </si>
  <si>
    <t>SERV INTERNO (zero+letra_quartel))</t>
  </si>
  <si>
    <t>6?</t>
  </si>
  <si>
    <t>SERV.  MERG / MACAS / NISAC</t>
  </si>
  <si>
    <t>1?</t>
  </si>
  <si>
    <t>CPO / Ch Cidade</t>
  </si>
  <si>
    <t>2?</t>
  </si>
  <si>
    <t>CH. 1.ª INTERV.</t>
  </si>
  <si>
    <t>SERVIÇO EXTERNO</t>
  </si>
  <si>
    <t>3?</t>
  </si>
  <si>
    <t>S/CH. DIA</t>
  </si>
  <si>
    <t>DISP. POR COMPENSAÇÃO (F+zero)</t>
  </si>
  <si>
    <t>4?</t>
  </si>
  <si>
    <t>SERV./ LINHA</t>
  </si>
  <si>
    <t>DISP. POR TROCA</t>
  </si>
  <si>
    <t>5?</t>
  </si>
  <si>
    <t>SERV./ MOTORISTA</t>
  </si>
  <si>
    <t>?3</t>
  </si>
  <si>
    <t>SERV. REF. (Letra antes do nº/Função. EX: B3)</t>
  </si>
  <si>
    <t>R?</t>
  </si>
  <si>
    <t>ESCALA DE RESERVA (R+Nº Função)</t>
  </si>
  <si>
    <t>NOME1</t>
  </si>
  <si>
    <t>NOME2</t>
  </si>
  <si>
    <t>NOME6</t>
  </si>
  <si>
    <t>NOME4</t>
  </si>
  <si>
    <t>NOME3</t>
  </si>
  <si>
    <t>3</t>
  </si>
  <si>
    <t>1</t>
  </si>
  <si>
    <t>2</t>
  </si>
  <si>
    <t>2C</t>
  </si>
  <si>
    <t>NOME5</t>
  </si>
  <si>
    <t>0C</t>
  </si>
  <si>
    <t>NOME7</t>
  </si>
  <si>
    <t>C0</t>
  </si>
  <si>
    <t>1B</t>
  </si>
  <si>
    <t>NOME8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</si>
</sst>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30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8"/>
      <color indexed="56"/>
      <name val="Times New Roman"/>
      <family val="1"/>
    </font>
    <font>
      <b/>
      <sz val="9"/>
      <color indexed="56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8"/>
      <color indexed="8"/>
      <name val="Times New Roman"/>
      <family val="1"/>
    </font>
    <font>
      <b/>
      <sz val="12"/>
      <name val="Times New Roman"/>
      <family val="1"/>
    </font>
    <font>
      <b/>
      <sz val="9"/>
      <name val="Times New Roman"/>
      <family val="1"/>
    </font>
    <font>
      <b/>
      <sz val="10"/>
      <name val="Times New Roman"/>
      <family val="1"/>
    </font>
    <font>
      <b/>
      <sz val="6"/>
      <name val="Times New Roman"/>
      <family val="1"/>
    </font>
    <font>
      <b/>
      <sz val="12"/>
      <color indexed="9"/>
      <name val="Times New Roman"/>
      <family val="1"/>
    </font>
    <font>
      <b/>
      <sz val="8"/>
      <color indexed="9"/>
      <name val="Times New Roman"/>
      <family val="1"/>
    </font>
    <font>
      <sz val="10"/>
      <name val="Arial"/>
      <family val="2"/>
    </font>
    <font>
      <sz val="8"/>
      <name val="Calibri"/>
      <family val="2"/>
    </font>
    <font>
      <b/>
      <sz val="8"/>
      <color indexed="10"/>
      <name val="Times New Roman"/>
      <family val="1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FF0000"/>
      <name val="Times New Roman"/>
      <family val="1"/>
    </font>
    <font>
      <sz val="9"/>
      <color indexed="8"/>
      <name val="Arial"/>
      <family val="2"/>
    </font>
    <font>
      <b/>
      <sz val="12"/>
      <color rgb="FFFF0000"/>
      <name val="Calibri"/>
      <family val="2"/>
      <scheme val="minor"/>
    </font>
    <font>
      <b/>
      <sz val="14"/>
      <color rgb="FF7030A0"/>
      <name val="Calibri"/>
      <family val="2"/>
      <scheme val="minor"/>
    </font>
    <font>
      <b/>
      <sz val="12"/>
      <color rgb="FF0070C0"/>
      <name val="Imprint MT Shadow"/>
      <family val="5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00B0F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8"/>
      <color rgb="FFFF0000"/>
      <name val="Arial Black"/>
      <family val="2"/>
    </font>
    <font>
      <sz val="11"/>
      <color theme="6" tint="0.39997558519241921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b/>
      <sz val="11"/>
      <color theme="4" tint="0.39997558519241921"/>
      <name val="Calibri"/>
      <family val="2"/>
      <scheme val="minor"/>
    </font>
    <font>
      <b/>
      <u/>
      <sz val="18"/>
      <color rgb="FFFFFF00"/>
      <name val="Wide Latin"/>
      <family val="1"/>
    </font>
    <font>
      <b/>
      <u/>
      <sz val="18"/>
      <color rgb="FF00B0F0"/>
      <name val="Stencil"/>
      <family val="5"/>
    </font>
    <font>
      <b/>
      <u/>
      <sz val="20"/>
      <color rgb="FFFFFF00"/>
      <name val="Rockwell"/>
      <family val="1"/>
    </font>
    <font>
      <b/>
      <u/>
      <sz val="10"/>
      <color rgb="FFFF0000"/>
      <name val="Stencil"/>
      <family val="5"/>
    </font>
    <font>
      <sz val="11"/>
      <color rgb="FFFF0000"/>
      <name val="Calibri"/>
      <family val="2"/>
      <scheme val="minor"/>
    </font>
    <font>
      <b/>
      <sz val="8"/>
      <color rgb="FFFF0000"/>
      <name val="Times New Roman"/>
      <family val="1"/>
    </font>
    <font>
      <b/>
      <sz val="8"/>
      <color theme="0"/>
      <name val="Times New Roman"/>
      <family val="1"/>
    </font>
    <font>
      <b/>
      <sz val="11"/>
      <color theme="9" tint="0.59999389629810485"/>
      <name val="Calibri"/>
      <family val="2"/>
    </font>
    <font>
      <b/>
      <sz val="12"/>
      <color rgb="FFFFFF00"/>
      <name val="Calibri"/>
      <family val="2"/>
      <scheme val="minor"/>
    </font>
    <font>
      <b/>
      <u/>
      <sz val="12"/>
      <color rgb="FFFF3399"/>
      <name val="Calibri"/>
      <family val="2"/>
      <scheme val="minor"/>
    </font>
    <font>
      <sz val="11"/>
      <color rgb="FFFF3399"/>
      <name val="Calibri"/>
      <family val="2"/>
      <scheme val="minor"/>
    </font>
    <font>
      <b/>
      <sz val="8"/>
      <color rgb="FFFFFF00"/>
      <name val="Times New Roman"/>
      <family val="1"/>
    </font>
    <font>
      <b/>
      <u/>
      <sz val="12"/>
      <color rgb="FFFFFF00"/>
      <name val="Calibri"/>
      <family val="2"/>
      <scheme val="minor"/>
    </font>
    <font>
      <b/>
      <sz val="9"/>
      <color rgb="FFFF0000"/>
      <name val="Times New Roman"/>
      <family val="1"/>
    </font>
    <font>
      <b/>
      <u/>
      <sz val="12"/>
      <color rgb="FFFFFF00"/>
      <name val="Copperplate Gothic Bold"/>
      <family val="2"/>
    </font>
    <font>
      <b/>
      <sz val="10"/>
      <color rgb="FFFFFF00"/>
      <name val="Rockwell"/>
      <family val="1"/>
    </font>
    <font>
      <b/>
      <u/>
      <sz val="12"/>
      <color rgb="FFFF0000"/>
      <name val="Copperplate Gothic Bold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sz val="9"/>
      <color theme="1"/>
      <name val="Calibri"/>
      <family val="2"/>
      <scheme val="minor"/>
    </font>
    <font>
      <b/>
      <u/>
      <sz val="10"/>
      <color rgb="FFFFFF00"/>
      <name val="Calibri"/>
      <family val="2"/>
      <scheme val="minor"/>
    </font>
    <font>
      <sz val="6"/>
      <name val="Times New Roman"/>
      <family val="1"/>
    </font>
    <font>
      <b/>
      <sz val="9"/>
      <color theme="1" tint="4.9989318521683403E-2"/>
      <name val="Calibri"/>
      <family val="2"/>
      <scheme val="minor"/>
    </font>
    <font>
      <b/>
      <sz val="8"/>
      <color rgb="FFFFFF00"/>
      <name val="Calibri"/>
      <family val="2"/>
      <scheme val="minor"/>
    </font>
    <font>
      <b/>
      <u/>
      <sz val="12"/>
      <color rgb="FFFF000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rgb="FFFFFF00"/>
      <name val="Copperplate Gothic Bold"/>
      <family val="2"/>
    </font>
    <font>
      <b/>
      <sz val="8"/>
      <color theme="1"/>
      <name val="Times New Roman"/>
      <family val="1"/>
    </font>
    <font>
      <b/>
      <u/>
      <sz val="6"/>
      <color theme="2" tint="-0.749992370372631"/>
      <name val="Arial"/>
      <family val="2"/>
    </font>
    <font>
      <b/>
      <u/>
      <sz val="6"/>
      <color rgb="FF00B0F0"/>
      <name val="Stencil"/>
      <family val="5"/>
    </font>
    <font>
      <sz val="6"/>
      <color theme="1"/>
      <name val="Calibri"/>
      <family val="2"/>
      <scheme val="minor"/>
    </font>
    <font>
      <b/>
      <u/>
      <sz val="8"/>
      <color theme="2" tint="-0.749992370372631"/>
      <name val="Aharoni"/>
      <charset val="177"/>
    </font>
    <font>
      <b/>
      <sz val="10"/>
      <color rgb="FFFF0000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0.59999389629810485"/>
      <name val="Calibri"/>
      <family val="2"/>
      <scheme val="minor"/>
    </font>
    <font>
      <b/>
      <sz val="14"/>
      <color rgb="FFFFFF00"/>
      <name val="Calibri"/>
      <family val="2"/>
      <scheme val="minor"/>
    </font>
    <font>
      <b/>
      <u/>
      <sz val="11"/>
      <color rgb="FFFFFF00"/>
      <name val="Rockwell"/>
      <family val="1"/>
    </font>
    <font>
      <sz val="11"/>
      <color rgb="FFFFC000"/>
      <name val="Calibri"/>
      <family val="2"/>
      <scheme val="minor"/>
    </font>
    <font>
      <b/>
      <sz val="14"/>
      <color theme="1" tint="0.1499984740745262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u/>
      <sz val="12"/>
      <color rgb="FFFF0000"/>
      <name val="Rockwell"/>
      <family val="1"/>
    </font>
    <font>
      <b/>
      <u/>
      <sz val="16"/>
      <color rgb="FFFFFF00"/>
      <name val="Calibri"/>
      <family val="2"/>
      <scheme val="minor"/>
    </font>
    <font>
      <b/>
      <u/>
      <sz val="16"/>
      <color rgb="FFFFC000"/>
      <name val="Calibri"/>
      <family val="2"/>
      <scheme val="minor"/>
    </font>
    <font>
      <b/>
      <u/>
      <sz val="6"/>
      <color rgb="FFFFC000"/>
      <name val="Stencil"/>
      <family val="5"/>
    </font>
    <font>
      <b/>
      <u/>
      <sz val="6"/>
      <color rgb="FFFFC000"/>
      <name val="Times New Roman"/>
      <family val="1"/>
    </font>
    <font>
      <sz val="8"/>
      <color theme="1" tint="0.14999847407452621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sz val="12"/>
      <color theme="3" tint="0.79998168889431442"/>
      <name val="Copperplate Gothic Bold"/>
      <family val="2"/>
    </font>
    <font>
      <sz val="6"/>
      <color theme="0" tint="-0.499984740745262"/>
      <name val="Times New Roman"/>
      <family val="1"/>
    </font>
    <font>
      <b/>
      <sz val="9"/>
      <color theme="0"/>
      <name val="Calibri"/>
      <family val="2"/>
      <scheme val="minor"/>
    </font>
    <font>
      <b/>
      <sz val="9"/>
      <color theme="1" tint="0.249977111117893"/>
      <name val="Calibri"/>
      <family val="2"/>
      <scheme val="minor"/>
    </font>
    <font>
      <b/>
      <sz val="6"/>
      <color theme="0" tint="-0.499984740745262"/>
      <name val="Times New Roman"/>
      <family val="1"/>
    </font>
    <font>
      <sz val="9"/>
      <color theme="9" tint="0.79998168889431442"/>
      <name val="Calibri"/>
      <family val="2"/>
      <scheme val="minor"/>
    </font>
    <font>
      <b/>
      <sz val="9"/>
      <color theme="0"/>
      <name val="Times New Roman"/>
      <family val="1"/>
    </font>
    <font>
      <b/>
      <sz val="12"/>
      <color theme="0"/>
      <name val="Times New Roman"/>
      <family val="1"/>
    </font>
    <font>
      <b/>
      <sz val="8"/>
      <color rgb="FF00B050"/>
      <name val="Times New Roman"/>
      <family val="1"/>
    </font>
    <font>
      <sz val="6"/>
      <color rgb="FF00B050"/>
      <name val="Times New Roman"/>
      <family val="1"/>
    </font>
    <font>
      <sz val="6"/>
      <color rgb="FFFF0000"/>
      <name val="Times New Roman"/>
      <family val="1"/>
    </font>
    <font>
      <sz val="11"/>
      <color theme="3" tint="-0.24997711111789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0"/>
      <color rgb="FF00B0F0"/>
      <name val="Braggadocio"/>
      <family val="5"/>
    </font>
    <font>
      <b/>
      <u/>
      <sz val="10"/>
      <name val="Braggadocio"/>
      <family val="5"/>
    </font>
    <font>
      <b/>
      <sz val="14"/>
      <color rgb="FFFF0000"/>
      <name val="Calibri"/>
      <family val="2"/>
      <scheme val="minor"/>
    </font>
    <font>
      <b/>
      <u/>
      <sz val="12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theme="9" tint="0.59999389629810485"/>
      <name val="Copperplate Gothic Bold"/>
      <family val="2"/>
    </font>
    <font>
      <sz val="10"/>
      <color rgb="FFFFFF00"/>
      <name val="Times New Roman"/>
      <family val="1"/>
    </font>
    <font>
      <sz val="10"/>
      <color indexed="8"/>
      <name val="Times New Roman"/>
      <family val="1"/>
    </font>
    <font>
      <b/>
      <sz val="6"/>
      <color rgb="FF00B0F0"/>
      <name val="Times New Roman"/>
      <family val="1"/>
    </font>
    <font>
      <b/>
      <sz val="6"/>
      <color theme="9"/>
      <name val="Times New Roman"/>
      <family val="1"/>
    </font>
    <font>
      <b/>
      <u/>
      <sz val="6"/>
      <name val="Times New Roman"/>
      <family val="1"/>
    </font>
    <font>
      <b/>
      <sz val="9"/>
      <color theme="1"/>
      <name val="Calibri"/>
      <family val="2"/>
      <scheme val="minor"/>
    </font>
    <font>
      <sz val="8"/>
      <color indexed="8"/>
      <name val="Times New Roman"/>
      <family val="1"/>
    </font>
    <font>
      <b/>
      <sz val="6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10"/>
      <color theme="0"/>
      <name val="Times New Roman"/>
      <family val="1"/>
    </font>
    <font>
      <b/>
      <sz val="9"/>
      <color theme="3" tint="0.79998168889431442"/>
      <name val="Calibri"/>
      <family val="2"/>
      <scheme val="minor"/>
    </font>
    <font>
      <b/>
      <sz val="10"/>
      <color theme="1" tint="0.499984740745262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rgb="FFFFFF0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indexed="8"/>
      <name val="Times New Roman"/>
      <family val="1"/>
    </font>
    <font>
      <b/>
      <sz val="6"/>
      <color rgb="FFC00000"/>
      <name val="Times New Roman"/>
      <family val="1"/>
    </font>
  </fonts>
  <fills count="59">
    <fill>
      <patternFill patternType="none"/>
    </fill>
    <fill>
      <patternFill patternType="gray125"/>
    </fill>
    <fill>
      <patternFill patternType="solid">
        <fgColor indexed="4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666699"/>
        <bgColor indexed="64"/>
      </patternFill>
    </fill>
  </fills>
  <borders count="315">
    <border>
      <left/>
      <right/>
      <top/>
      <bottom/>
      <diagonal/>
    </border>
    <border>
      <left style="thin">
        <color indexed="36"/>
      </left>
      <right style="thin">
        <color indexed="36"/>
      </right>
      <top/>
      <bottom style="hair">
        <color indexed="36"/>
      </bottom>
      <diagonal/>
    </border>
    <border>
      <left style="thin">
        <color theme="0" tint="-0.34998626667073579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theme="0" tint="-0.34998626667073579"/>
      </right>
      <top style="thin">
        <color rgb="FF00B0F0"/>
      </top>
      <bottom style="thin">
        <color rgb="FF00B0F0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rgb="FF00B0F0"/>
      </top>
      <bottom style="thin">
        <color rgb="FF00B0F0"/>
      </bottom>
      <diagonal/>
    </border>
    <border>
      <left style="medium">
        <color theme="1" tint="0.34998626667073579"/>
      </left>
      <right/>
      <top style="thin">
        <color rgb="FF00B0F0"/>
      </top>
      <bottom style="thin">
        <color rgb="FF00B0F0"/>
      </bottom>
      <diagonal/>
    </border>
    <border>
      <left style="double">
        <color theme="1" tint="0.24994659260841701"/>
      </left>
      <right/>
      <top style="double">
        <color theme="1" tint="0.24994659260841701"/>
      </top>
      <bottom/>
      <diagonal/>
    </border>
    <border>
      <left/>
      <right/>
      <top style="double">
        <color theme="1" tint="0.24994659260841701"/>
      </top>
      <bottom/>
      <diagonal/>
    </border>
    <border>
      <left/>
      <right style="double">
        <color theme="1" tint="0.24994659260841701"/>
      </right>
      <top/>
      <bottom/>
      <diagonal/>
    </border>
    <border>
      <left style="double">
        <color theme="1" tint="0.24994659260841701"/>
      </left>
      <right style="medium">
        <color theme="1" tint="0.34998626667073579"/>
      </right>
      <top style="thin">
        <color rgb="FF00B0F0"/>
      </top>
      <bottom style="thin">
        <color rgb="FF00B0F0"/>
      </bottom>
      <diagonal/>
    </border>
    <border>
      <left style="thin">
        <color theme="7" tint="0.39994506668294322"/>
      </left>
      <right style="medium">
        <color theme="7" tint="-0.24994659260841701"/>
      </right>
      <top style="double">
        <color theme="1" tint="0.24994659260841701"/>
      </top>
      <bottom style="thin">
        <color theme="7" tint="0.39994506668294322"/>
      </bottom>
      <diagonal/>
    </border>
    <border>
      <left style="thin">
        <color indexed="60"/>
      </left>
      <right style="thin">
        <color indexed="60"/>
      </right>
      <top style="double">
        <color theme="1"/>
      </top>
      <bottom/>
      <diagonal/>
    </border>
    <border>
      <left style="double">
        <color theme="1"/>
      </left>
      <right style="thin">
        <color indexed="36"/>
      </right>
      <top/>
      <bottom style="hair">
        <color indexed="36"/>
      </bottom>
      <diagonal/>
    </border>
    <border>
      <left style="thin">
        <color indexed="36"/>
      </left>
      <right style="double">
        <color theme="1"/>
      </right>
      <top/>
      <bottom style="hair">
        <color indexed="36"/>
      </bottom>
      <diagonal/>
    </border>
    <border>
      <left style="double">
        <color theme="1"/>
      </left>
      <right style="thin">
        <color indexed="36"/>
      </right>
      <top style="hair">
        <color theme="9" tint="-0.24994659260841701"/>
      </top>
      <bottom style="hair">
        <color indexed="36"/>
      </bottom>
      <diagonal/>
    </border>
    <border>
      <left style="thin">
        <color indexed="36"/>
      </left>
      <right style="thin">
        <color indexed="36"/>
      </right>
      <top style="hair">
        <color theme="9" tint="-0.24994659260841701"/>
      </top>
      <bottom style="hair">
        <color indexed="36"/>
      </bottom>
      <diagonal/>
    </border>
    <border>
      <left style="thin">
        <color indexed="36"/>
      </left>
      <right style="double">
        <color theme="1"/>
      </right>
      <top style="hair">
        <color theme="9" tint="-0.24994659260841701"/>
      </top>
      <bottom style="hair">
        <color indexed="36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7030A0"/>
      </left>
      <right style="thin">
        <color theme="7" tint="0.39994506668294322"/>
      </right>
      <top style="double">
        <color theme="1" tint="0.24994659260841701"/>
      </top>
      <bottom style="thin">
        <color theme="7" tint="0.39994506668294322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theme="1" tint="0.249977111117893"/>
      </left>
      <right style="double">
        <color theme="1" tint="0.249977111117893"/>
      </right>
      <top style="double">
        <color theme="1" tint="0.249977111117893"/>
      </top>
      <bottom style="double">
        <color rgb="FF00B0F0"/>
      </bottom>
      <diagonal/>
    </border>
    <border>
      <left style="double">
        <color auto="1"/>
      </left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rgb="FF00B0F0"/>
      </top>
      <bottom style="double">
        <color rgb="FF00B0F0"/>
      </bottom>
      <diagonal/>
    </border>
    <border>
      <left style="double">
        <color auto="1"/>
      </left>
      <right/>
      <top style="thin">
        <color auto="1"/>
      </top>
      <bottom style="double">
        <color auto="1"/>
      </bottom>
      <diagonal/>
    </border>
    <border>
      <left style="double">
        <color rgb="FF00B0F0"/>
      </left>
      <right style="double">
        <color auto="1"/>
      </right>
      <top style="double">
        <color rgb="FF00B0F0"/>
      </top>
      <bottom style="double">
        <color rgb="FF00B0F0"/>
      </bottom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double">
        <color theme="1"/>
      </left>
      <right style="thin">
        <color indexed="60"/>
      </right>
      <top/>
      <bottom/>
      <diagonal/>
    </border>
    <border>
      <left style="thin">
        <color indexed="60"/>
      </left>
      <right style="thin">
        <color indexed="60"/>
      </right>
      <top/>
      <bottom/>
      <diagonal/>
    </border>
    <border>
      <left/>
      <right style="thin">
        <color indexed="40"/>
      </right>
      <top/>
      <bottom/>
      <diagonal/>
    </border>
    <border>
      <left style="thin">
        <color indexed="40"/>
      </left>
      <right/>
      <top/>
      <bottom/>
      <diagonal/>
    </border>
    <border>
      <left style="thin">
        <color indexed="36"/>
      </left>
      <right/>
      <top style="hair">
        <color theme="9" tint="-0.24994659260841701"/>
      </top>
      <bottom style="hair">
        <color indexed="36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double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hair">
        <color rgb="FF7030A0"/>
      </left>
      <right style="medium">
        <color theme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theme="7" tint="0.39994506668294322"/>
      </right>
      <top style="medium">
        <color auto="1"/>
      </top>
      <bottom style="thin">
        <color theme="7" tint="0.39994506668294322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theme="7" tint="0.39994506668294322"/>
      </left>
      <right style="medium">
        <color theme="1"/>
      </right>
      <top style="medium">
        <color auto="1"/>
      </top>
      <bottom style="thin">
        <color theme="7" tint="0.39994506668294322"/>
      </bottom>
      <diagonal/>
    </border>
    <border>
      <left style="thin">
        <color indexed="40"/>
      </left>
      <right style="thin">
        <color indexed="40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double">
        <color theme="1" tint="0.24994659260841701"/>
      </left>
      <right style="medium">
        <color theme="1" tint="0.34998626667073579"/>
      </right>
      <top style="medium">
        <color indexed="8"/>
      </top>
      <bottom/>
      <diagonal/>
    </border>
    <border>
      <left style="medium">
        <color theme="1" tint="0.34998626667073579"/>
      </left>
      <right/>
      <top style="medium">
        <color indexed="8"/>
      </top>
      <bottom/>
      <diagonal/>
    </border>
    <border>
      <left style="double">
        <color theme="1" tint="0.24994659260841701"/>
      </left>
      <right style="medium">
        <color theme="1" tint="0.34998626667073579"/>
      </right>
      <top/>
      <bottom style="thin">
        <color rgb="FF00B0F0"/>
      </bottom>
      <diagonal/>
    </border>
    <border>
      <left style="medium">
        <color theme="1" tint="0.34998626667073579"/>
      </left>
      <right/>
      <top/>
      <bottom style="thin">
        <color rgb="FF00B0F0"/>
      </bottom>
      <diagonal/>
    </border>
    <border>
      <left style="thin">
        <color indexed="36"/>
      </left>
      <right/>
      <top/>
      <bottom style="hair">
        <color indexed="36"/>
      </bottom>
      <diagonal/>
    </border>
    <border>
      <left style="medium">
        <color theme="1" tint="0.34998626667073579"/>
      </left>
      <right style="thin">
        <color theme="0" tint="-0.34998626667073579"/>
      </right>
      <top/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34998626667073579"/>
      </right>
      <top/>
      <bottom style="thin">
        <color rgb="FF00B0F0"/>
      </bottom>
      <diagonal/>
    </border>
    <border>
      <left/>
      <right style="thin">
        <color theme="0" tint="-0.34998626667073579"/>
      </right>
      <top/>
      <bottom style="thin">
        <color rgb="FF00B0F0"/>
      </bottom>
      <diagonal/>
    </border>
    <border>
      <left style="thin">
        <color theme="0" tint="-0.34998626667073579"/>
      </left>
      <right/>
      <top/>
      <bottom style="thin">
        <color rgb="FF00B0F0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indexed="40"/>
      </left>
      <right style="medium">
        <color indexed="40"/>
      </right>
      <top style="medium">
        <color auto="1"/>
      </top>
      <bottom/>
      <diagonal/>
    </border>
    <border>
      <left style="thin">
        <color indexed="40"/>
      </left>
      <right style="thin">
        <color indexed="40"/>
      </right>
      <top style="medium">
        <color auto="1"/>
      </top>
      <bottom/>
      <diagonal/>
    </border>
    <border>
      <left style="medium">
        <color auto="1"/>
      </left>
      <right style="hair">
        <color rgb="FF7030A0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theme="7" tint="0.39994506668294322"/>
      </right>
      <top style="thin">
        <color auto="1"/>
      </top>
      <bottom style="thin">
        <color auto="1"/>
      </bottom>
      <diagonal/>
    </border>
    <border>
      <left style="thin">
        <color theme="7" tint="0.39994506668294322"/>
      </left>
      <right style="medium">
        <color theme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hair">
        <color rgb="FF7030A0"/>
      </right>
      <top style="medium">
        <color auto="1"/>
      </top>
      <bottom/>
      <diagonal/>
    </border>
    <border>
      <left style="hair">
        <color rgb="FF7030A0"/>
      </left>
      <right style="medium">
        <color theme="1"/>
      </right>
      <top style="medium">
        <color auto="1"/>
      </top>
      <bottom/>
      <diagonal/>
    </border>
    <border>
      <left style="hair">
        <color rgb="FF7030A0"/>
      </left>
      <right style="medium">
        <color theme="1"/>
      </right>
      <top style="thick">
        <color auto="1"/>
      </top>
      <bottom style="thin">
        <color auto="1"/>
      </bottom>
      <diagonal/>
    </border>
    <border>
      <left style="medium">
        <color auto="1"/>
      </left>
      <right style="hair">
        <color rgb="FF7030A0"/>
      </right>
      <top style="thick">
        <color auto="1"/>
      </top>
      <bottom style="thin">
        <color auto="1"/>
      </bottom>
      <diagonal/>
    </border>
    <border>
      <left style="hair">
        <color rgb="FF7030A0"/>
      </left>
      <right style="medium">
        <color theme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hair">
        <color rgb="FF7030A0"/>
      </right>
      <top style="thin">
        <color auto="1"/>
      </top>
      <bottom style="thick">
        <color auto="1"/>
      </bottom>
      <diagonal/>
    </border>
    <border>
      <left style="double">
        <color rgb="FFFF0000"/>
      </left>
      <right/>
      <top style="double">
        <color rgb="FFFF0000"/>
      </top>
      <bottom style="double">
        <color theme="1"/>
      </bottom>
      <diagonal/>
    </border>
    <border>
      <left/>
      <right style="double">
        <color rgb="FFFF0000"/>
      </right>
      <top style="double">
        <color rgb="FFFF0000"/>
      </top>
      <bottom style="double">
        <color theme="1"/>
      </bottom>
      <diagonal/>
    </border>
    <border>
      <left style="double">
        <color rgb="FFFF0000"/>
      </left>
      <right/>
      <top style="double">
        <color theme="1"/>
      </top>
      <bottom/>
      <diagonal/>
    </border>
    <border>
      <left/>
      <right style="double">
        <color rgb="FFFF0000"/>
      </right>
      <top style="double">
        <color theme="1"/>
      </top>
      <bottom/>
      <diagonal/>
    </border>
    <border>
      <left style="double">
        <color rgb="FFFF0000"/>
      </left>
      <right/>
      <top/>
      <bottom/>
      <diagonal/>
    </border>
    <border>
      <left/>
      <right style="double">
        <color rgb="FFFF0000"/>
      </right>
      <top/>
      <bottom/>
      <diagonal/>
    </border>
    <border>
      <left/>
      <right style="double">
        <color rgb="FFFF0000"/>
      </right>
      <top/>
      <bottom style="medium">
        <color auto="1"/>
      </bottom>
      <diagonal/>
    </border>
    <border>
      <left style="double">
        <color rgb="FFFF0000"/>
      </left>
      <right/>
      <top style="medium">
        <color auto="1"/>
      </top>
      <bottom style="thin">
        <color auto="1"/>
      </bottom>
      <diagonal/>
    </border>
    <border>
      <left style="double">
        <color rgb="FFFF0000"/>
      </left>
      <right/>
      <top style="medium">
        <color auto="1"/>
      </top>
      <bottom style="medium">
        <color auto="1"/>
      </bottom>
      <diagonal/>
    </border>
    <border>
      <left style="double">
        <color rgb="FFFF0000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rgb="FFFF0000"/>
      </right>
      <top/>
      <bottom/>
      <diagonal/>
    </border>
    <border>
      <left/>
      <right style="double">
        <color rgb="FFFF0000"/>
      </right>
      <top style="medium">
        <color auto="1"/>
      </top>
      <bottom style="medium">
        <color auto="1"/>
      </bottom>
      <diagonal/>
    </border>
    <border>
      <left style="double">
        <color rgb="FFFF0000"/>
      </left>
      <right/>
      <top style="medium">
        <color auto="1"/>
      </top>
      <bottom/>
      <diagonal/>
    </border>
    <border>
      <left/>
      <right style="double">
        <color rgb="FFFF0000"/>
      </right>
      <top style="medium">
        <color auto="1"/>
      </top>
      <bottom/>
      <diagonal/>
    </border>
    <border>
      <left style="double">
        <color rgb="FFFF0000"/>
      </left>
      <right/>
      <top/>
      <bottom style="double">
        <color rgb="FFFF0000"/>
      </bottom>
      <diagonal/>
    </border>
    <border>
      <left/>
      <right style="double">
        <color rgb="FFFF0000"/>
      </right>
      <top/>
      <bottom style="double">
        <color rgb="FFFF0000"/>
      </bottom>
      <diagonal/>
    </border>
    <border>
      <left style="double">
        <color rgb="FFFF0000"/>
      </left>
      <right/>
      <top style="thick">
        <color theme="0"/>
      </top>
      <bottom style="thin">
        <color auto="1"/>
      </bottom>
      <diagonal/>
    </border>
    <border>
      <left style="thin">
        <color auto="1"/>
      </left>
      <right style="double">
        <color rgb="FFFF0000"/>
      </right>
      <top style="thick">
        <color theme="0"/>
      </top>
      <bottom/>
      <diagonal/>
    </border>
    <border>
      <left style="double">
        <color rgb="FFFF0000"/>
      </left>
      <right/>
      <top style="thin">
        <color auto="1"/>
      </top>
      <bottom style="thick">
        <color theme="0"/>
      </bottom>
      <diagonal/>
    </border>
    <border>
      <left style="thin">
        <color auto="1"/>
      </left>
      <right style="double">
        <color rgb="FFFF0000"/>
      </right>
      <top/>
      <bottom style="thick">
        <color theme="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ck">
        <color rgb="FFFF0000"/>
      </left>
      <right/>
      <top style="thick">
        <color rgb="FFFF0000"/>
      </top>
      <bottom style="medium">
        <color auto="1"/>
      </bottom>
      <diagonal/>
    </border>
    <border>
      <left/>
      <right/>
      <top style="thick">
        <color rgb="FFFF0000"/>
      </top>
      <bottom style="medium">
        <color auto="1"/>
      </bottom>
      <diagonal/>
    </border>
    <border>
      <left/>
      <right style="thick">
        <color rgb="FFFF0000"/>
      </right>
      <top style="thick">
        <color rgb="FFFF0000"/>
      </top>
      <bottom style="medium">
        <color auto="1"/>
      </bottom>
      <diagonal/>
    </border>
    <border>
      <left style="thick">
        <color rgb="FFFF0000"/>
      </left>
      <right style="thin">
        <color indexed="40"/>
      </right>
      <top/>
      <bottom/>
      <diagonal/>
    </border>
    <border>
      <left style="thick">
        <color rgb="FFFF0000"/>
      </left>
      <right/>
      <top/>
      <bottom/>
      <diagonal/>
    </border>
    <border>
      <left/>
      <right style="thick">
        <color rgb="FFFF0000"/>
      </right>
      <top/>
      <bottom/>
      <diagonal/>
    </border>
    <border>
      <left style="thick">
        <color rgb="FFFF0000"/>
      </left>
      <right style="thin">
        <color theme="0" tint="-0.34998626667073579"/>
      </right>
      <top/>
      <bottom style="thin">
        <color rgb="FF00B0F0"/>
      </bottom>
      <diagonal/>
    </border>
    <border>
      <left style="thin">
        <color theme="0" tint="-0.34998626667073579"/>
      </left>
      <right style="thick">
        <color rgb="FFFF0000"/>
      </right>
      <top/>
      <bottom style="thin">
        <color rgb="FF00B0F0"/>
      </bottom>
      <diagonal/>
    </border>
    <border>
      <left style="thick">
        <color rgb="FFFF0000"/>
      </left>
      <right style="thin">
        <color theme="0" tint="-0.34998626667073579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thick">
        <color rgb="FFFF0000"/>
      </right>
      <top style="thin">
        <color rgb="FF00B0F0"/>
      </top>
      <bottom style="thin">
        <color rgb="FF00B0F0"/>
      </bottom>
      <diagonal/>
    </border>
    <border>
      <left style="thick">
        <color rgb="FFFF0000"/>
      </left>
      <right style="thin">
        <color theme="0" tint="-0.34998626667073579"/>
      </right>
      <top style="thin">
        <color rgb="FF00B0F0"/>
      </top>
      <bottom style="thick">
        <color rgb="FFFF0000"/>
      </bottom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rgb="FF00B0F0"/>
      </top>
      <bottom style="thick">
        <color rgb="FFFF0000"/>
      </bottom>
      <diagonal/>
    </border>
    <border>
      <left/>
      <right style="thin">
        <color theme="0" tint="-0.34998626667073579"/>
      </right>
      <top style="thin">
        <color rgb="FF00B0F0"/>
      </top>
      <bottom style="thick">
        <color rgb="FFFF0000"/>
      </bottom>
      <diagonal/>
    </border>
    <border>
      <left style="thin">
        <color theme="0" tint="-0.34998626667073579"/>
      </left>
      <right/>
      <top style="thin">
        <color rgb="FF00B0F0"/>
      </top>
      <bottom style="thick">
        <color rgb="FFFF0000"/>
      </bottom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rgb="FF00B0F0"/>
      </top>
      <bottom style="thick">
        <color rgb="FFFF0000"/>
      </bottom>
      <diagonal/>
    </border>
    <border>
      <left style="thin">
        <color theme="0" tint="-0.34998626667073579"/>
      </left>
      <right style="thick">
        <color rgb="FFFF0000"/>
      </right>
      <top style="thin">
        <color rgb="FF00B0F0"/>
      </top>
      <bottom style="thick">
        <color rgb="FFFF0000"/>
      </bottom>
      <diagonal/>
    </border>
    <border>
      <left style="thin">
        <color indexed="40"/>
      </left>
      <right/>
      <top style="medium">
        <color auto="1"/>
      </top>
      <bottom/>
      <diagonal/>
    </border>
    <border>
      <left style="thick">
        <color rgb="FFFFFF00"/>
      </left>
      <right style="thin">
        <color indexed="40"/>
      </right>
      <top/>
      <bottom/>
      <diagonal/>
    </border>
    <border>
      <left/>
      <right style="thick">
        <color rgb="FFFFFF00"/>
      </right>
      <top/>
      <bottom/>
      <diagonal/>
    </border>
    <border>
      <left style="thick">
        <color rgb="FFFFFF00"/>
      </left>
      <right/>
      <top/>
      <bottom/>
      <diagonal/>
    </border>
    <border>
      <left style="thick">
        <color rgb="FFFFFF00"/>
      </left>
      <right style="thin">
        <color theme="7" tint="0.39994506668294322"/>
      </right>
      <top style="medium">
        <color auto="1"/>
      </top>
      <bottom style="thin">
        <color theme="7" tint="0.39994506668294322"/>
      </bottom>
      <diagonal/>
    </border>
    <border>
      <left style="thin">
        <color theme="7" tint="0.39994506668294322"/>
      </left>
      <right style="thick">
        <color rgb="FFFFFF00"/>
      </right>
      <top style="medium">
        <color auto="1"/>
      </top>
      <bottom style="thin">
        <color theme="7" tint="0.39994506668294322"/>
      </bottom>
      <diagonal/>
    </border>
    <border>
      <left style="thick">
        <color rgb="FFFFFF00"/>
      </left>
      <right style="thin">
        <color theme="7" tint="0.39994506668294322"/>
      </right>
      <top style="thin">
        <color auto="1"/>
      </top>
      <bottom style="thin">
        <color auto="1"/>
      </bottom>
      <diagonal/>
    </border>
    <border>
      <left style="thin">
        <color theme="7" tint="0.39994506668294322"/>
      </left>
      <right style="thick">
        <color rgb="FFFFFF00"/>
      </right>
      <top style="thin">
        <color auto="1"/>
      </top>
      <bottom style="thin">
        <color auto="1"/>
      </bottom>
      <diagonal/>
    </border>
    <border>
      <left style="thick">
        <color rgb="FFFFFF00"/>
      </left>
      <right style="hair">
        <color rgb="FF7030A0"/>
      </right>
      <top style="medium">
        <color auto="1"/>
      </top>
      <bottom/>
      <diagonal/>
    </border>
    <border>
      <left style="hair">
        <color rgb="FF7030A0"/>
      </left>
      <right style="thick">
        <color rgb="FFFFFF00"/>
      </right>
      <top style="medium">
        <color auto="1"/>
      </top>
      <bottom/>
      <diagonal/>
    </border>
    <border>
      <left style="thick">
        <color rgb="FFFFFF00"/>
      </left>
      <right style="hair">
        <color rgb="FF7030A0"/>
      </right>
      <top style="thick">
        <color auto="1"/>
      </top>
      <bottom style="thin">
        <color auto="1"/>
      </bottom>
      <diagonal/>
    </border>
    <border>
      <left style="hair">
        <color rgb="FF7030A0"/>
      </left>
      <right style="thick">
        <color rgb="FFFFFF00"/>
      </right>
      <top style="thick">
        <color auto="1"/>
      </top>
      <bottom style="thin">
        <color auto="1"/>
      </bottom>
      <diagonal/>
    </border>
    <border>
      <left style="thick">
        <color rgb="FFFFFF00"/>
      </left>
      <right style="hair">
        <color rgb="FF7030A0"/>
      </right>
      <top style="thin">
        <color auto="1"/>
      </top>
      <bottom style="thin">
        <color auto="1"/>
      </bottom>
      <diagonal/>
    </border>
    <border>
      <left style="hair">
        <color rgb="FF7030A0"/>
      </left>
      <right style="thick">
        <color rgb="FFFFFF00"/>
      </right>
      <top style="thin">
        <color auto="1"/>
      </top>
      <bottom style="thin">
        <color auto="1"/>
      </bottom>
      <diagonal/>
    </border>
    <border>
      <left style="thick">
        <color rgb="FFFFFF00"/>
      </left>
      <right style="hair">
        <color rgb="FF7030A0"/>
      </right>
      <top style="thin">
        <color auto="1"/>
      </top>
      <bottom style="thick">
        <color auto="1"/>
      </bottom>
      <diagonal/>
    </border>
    <border>
      <left style="hair">
        <color rgb="FF7030A0"/>
      </left>
      <right style="thick">
        <color rgb="FFFFFF00"/>
      </right>
      <top style="thin">
        <color auto="1"/>
      </top>
      <bottom style="thick">
        <color auto="1"/>
      </bottom>
      <diagonal/>
    </border>
    <border>
      <left style="thick">
        <color rgb="FFFFFF00"/>
      </left>
      <right style="hair">
        <color rgb="FF7030A0"/>
      </right>
      <top/>
      <bottom style="thick">
        <color rgb="FFFFFF00"/>
      </bottom>
      <diagonal/>
    </border>
    <border>
      <left style="hair">
        <color rgb="FF7030A0"/>
      </left>
      <right style="medium">
        <color theme="1"/>
      </right>
      <top/>
      <bottom style="thick">
        <color rgb="FFFFFF00"/>
      </bottom>
      <diagonal/>
    </border>
    <border>
      <left style="medium">
        <color auto="1"/>
      </left>
      <right style="hair">
        <color rgb="FF7030A0"/>
      </right>
      <top/>
      <bottom style="thick">
        <color rgb="FFFFFF00"/>
      </bottom>
      <diagonal/>
    </border>
    <border>
      <left style="hair">
        <color rgb="FF7030A0"/>
      </left>
      <right style="thick">
        <color rgb="FFFFFF00"/>
      </right>
      <top/>
      <bottom style="thick">
        <color rgb="FFFFFF00"/>
      </bottom>
      <diagonal/>
    </border>
    <border>
      <left/>
      <right style="thin">
        <color theme="7" tint="0.39994506668294322"/>
      </right>
      <top style="medium">
        <color auto="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auto="1"/>
      </top>
      <bottom style="thin">
        <color auto="1"/>
      </bottom>
      <diagonal/>
    </border>
    <border>
      <left/>
      <right style="hair">
        <color rgb="FF7030A0"/>
      </right>
      <top style="medium">
        <color auto="1"/>
      </top>
      <bottom/>
      <diagonal/>
    </border>
    <border>
      <left/>
      <right style="hair">
        <color rgb="FF7030A0"/>
      </right>
      <top style="thick">
        <color auto="1"/>
      </top>
      <bottom style="thin">
        <color auto="1"/>
      </bottom>
      <diagonal/>
    </border>
    <border>
      <left/>
      <right style="hair">
        <color rgb="FF7030A0"/>
      </right>
      <top style="thin">
        <color auto="1"/>
      </top>
      <bottom style="thin">
        <color auto="1"/>
      </bottom>
      <diagonal/>
    </border>
    <border>
      <left/>
      <right style="hair">
        <color rgb="FF7030A0"/>
      </right>
      <top style="thin">
        <color auto="1"/>
      </top>
      <bottom style="thick">
        <color auto="1"/>
      </bottom>
      <diagonal/>
    </border>
    <border>
      <left/>
      <right style="hair">
        <color rgb="FF7030A0"/>
      </right>
      <top/>
      <bottom style="thick">
        <color rgb="FFFFFF00"/>
      </bottom>
      <diagonal/>
    </border>
    <border>
      <left style="thin">
        <color indexed="40"/>
      </left>
      <right style="medium">
        <color indexed="40"/>
      </right>
      <top/>
      <bottom/>
      <diagonal/>
    </border>
    <border>
      <left style="medium">
        <color indexed="40"/>
      </left>
      <right style="thin">
        <color indexed="40"/>
      </right>
      <top/>
      <bottom/>
      <diagonal/>
    </border>
    <border>
      <left style="thick">
        <color rgb="FFFFFF00"/>
      </left>
      <right/>
      <top style="thick">
        <color rgb="FFFFFF00"/>
      </top>
      <bottom style="thick">
        <color rgb="FFFFFF00"/>
      </bottom>
      <diagonal/>
    </border>
    <border>
      <left/>
      <right/>
      <top style="thick">
        <color rgb="FFFFFF00"/>
      </top>
      <bottom style="thick">
        <color rgb="FFFFFF00"/>
      </bottom>
      <diagonal/>
    </border>
    <border>
      <left/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thin">
        <color indexed="40"/>
      </left>
      <right style="thick">
        <color rgb="FFFFFF0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double">
        <color theme="1" tint="0.24994659260841701"/>
      </left>
      <right/>
      <top/>
      <bottom/>
      <diagonal/>
    </border>
    <border>
      <left style="medium">
        <color auto="1"/>
      </left>
      <right style="medium">
        <color theme="1" tint="0.34998626667073579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double">
        <color rgb="FF00B0F0"/>
      </left>
      <right style="double">
        <color auto="1"/>
      </right>
      <top style="double">
        <color rgb="FF00B0F0"/>
      </top>
      <bottom/>
      <diagonal/>
    </border>
    <border>
      <left style="medium">
        <color auto="1"/>
      </left>
      <right/>
      <top/>
      <bottom style="double">
        <color theme="1"/>
      </bottom>
      <diagonal/>
    </border>
    <border>
      <left/>
      <right/>
      <top/>
      <bottom style="double">
        <color theme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double">
        <color theme="1"/>
      </left>
      <right style="thin">
        <color indexed="36"/>
      </right>
      <top/>
      <bottom style="hair">
        <color theme="1"/>
      </bottom>
      <diagonal/>
    </border>
    <border>
      <left style="thin">
        <color indexed="36"/>
      </left>
      <right style="thin">
        <color indexed="36"/>
      </right>
      <top/>
      <bottom style="hair">
        <color theme="1"/>
      </bottom>
      <diagonal/>
    </border>
    <border>
      <left style="thin">
        <color indexed="36"/>
      </left>
      <right/>
      <top/>
      <bottom style="hair">
        <color theme="1"/>
      </bottom>
      <diagonal/>
    </border>
    <border>
      <left style="double">
        <color theme="1"/>
      </left>
      <right style="thin">
        <color indexed="36"/>
      </right>
      <top style="hair">
        <color theme="1"/>
      </top>
      <bottom style="hair">
        <color theme="1"/>
      </bottom>
      <diagonal/>
    </border>
    <border>
      <left style="thin">
        <color indexed="36"/>
      </left>
      <right style="thin">
        <color indexed="36"/>
      </right>
      <top style="hair">
        <color theme="1"/>
      </top>
      <bottom style="hair">
        <color theme="1"/>
      </bottom>
      <diagonal/>
    </border>
    <border>
      <left style="thin">
        <color indexed="36"/>
      </left>
      <right/>
      <top style="hair">
        <color theme="1"/>
      </top>
      <bottom style="hair">
        <color theme="1"/>
      </bottom>
      <diagonal/>
    </border>
    <border>
      <left style="double">
        <color theme="1"/>
      </left>
      <right style="thin">
        <color indexed="36"/>
      </right>
      <top style="hair">
        <color theme="1"/>
      </top>
      <bottom style="double">
        <color theme="1"/>
      </bottom>
      <diagonal/>
    </border>
    <border>
      <left style="thin">
        <color indexed="36"/>
      </left>
      <right style="thin">
        <color indexed="36"/>
      </right>
      <top style="hair">
        <color theme="1"/>
      </top>
      <bottom style="double">
        <color theme="1"/>
      </bottom>
      <diagonal/>
    </border>
    <border>
      <left style="thin">
        <color indexed="36"/>
      </left>
      <right/>
      <top style="hair">
        <color theme="1"/>
      </top>
      <bottom style="double">
        <color theme="1"/>
      </bottom>
      <diagonal/>
    </border>
    <border>
      <left style="thick">
        <color rgb="FFFFFF00"/>
      </left>
      <right style="thin">
        <color theme="7" tint="0.39994506668294322"/>
      </right>
      <top style="medium">
        <color auto="1"/>
      </top>
      <bottom/>
      <diagonal/>
    </border>
    <border>
      <left style="thin">
        <color theme="7" tint="0.39994506668294322"/>
      </left>
      <right style="medium">
        <color theme="1"/>
      </right>
      <top style="medium">
        <color auto="1"/>
      </top>
      <bottom/>
      <diagonal/>
    </border>
    <border>
      <left style="medium">
        <color auto="1"/>
      </left>
      <right style="thin">
        <color theme="7" tint="0.39994506668294322"/>
      </right>
      <top style="medium">
        <color auto="1"/>
      </top>
      <bottom/>
      <diagonal/>
    </border>
    <border>
      <left style="thin">
        <color theme="7" tint="0.39994506668294322"/>
      </left>
      <right style="thick">
        <color rgb="FFFFFF00"/>
      </right>
      <top style="medium">
        <color auto="1"/>
      </top>
      <bottom/>
      <diagonal/>
    </border>
    <border>
      <left/>
      <right style="thin">
        <color theme="7" tint="0.39994506668294322"/>
      </right>
      <top style="medium">
        <color auto="1"/>
      </top>
      <bottom/>
      <diagonal/>
    </border>
    <border>
      <left style="double">
        <color rgb="FFFF0000"/>
      </left>
      <right/>
      <top/>
      <bottom style="thin">
        <color auto="1"/>
      </bottom>
      <diagonal/>
    </border>
    <border>
      <left/>
      <right/>
      <top style="thick">
        <color theme="0"/>
      </top>
      <bottom/>
      <diagonal/>
    </border>
    <border>
      <left/>
      <right/>
      <top/>
      <bottom style="thick">
        <color theme="0"/>
      </bottom>
      <diagonal/>
    </border>
    <border>
      <left style="double">
        <color rgb="FFFF0000"/>
      </left>
      <right/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double">
        <color theme="1" tint="0.249977111117893"/>
      </left>
      <right style="double">
        <color theme="1" tint="0.249977111117893"/>
      </right>
      <top style="double">
        <color theme="1" tint="0.249977111117893"/>
      </top>
      <bottom style="double">
        <color theme="1" tint="0.249977111117893"/>
      </bottom>
      <diagonal/>
    </border>
    <border>
      <left style="double">
        <color auto="1"/>
      </left>
      <right style="double">
        <color theme="1" tint="0.249977111117893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double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theme="1"/>
      </left>
      <right style="thin">
        <color indexed="36"/>
      </right>
      <top style="hair">
        <color theme="1"/>
      </top>
      <bottom/>
      <diagonal/>
    </border>
    <border>
      <left style="thin">
        <color indexed="36"/>
      </left>
      <right style="thin">
        <color indexed="36"/>
      </right>
      <top style="hair">
        <color theme="1"/>
      </top>
      <bottom/>
      <diagonal/>
    </border>
    <border>
      <left style="thin">
        <color indexed="36"/>
      </left>
      <right/>
      <top style="hair">
        <color theme="1"/>
      </top>
      <bottom/>
      <diagonal/>
    </border>
    <border>
      <left style="thick">
        <color rgb="FFFF0000"/>
      </left>
      <right style="thin">
        <color theme="0" tint="-0.34998626667073579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1" tint="0.34998626667073579"/>
      </right>
      <top style="thin">
        <color rgb="FF00B0F0"/>
      </top>
      <bottom/>
      <diagonal/>
    </border>
    <border>
      <left/>
      <right style="thin">
        <color theme="0" tint="-0.34998626667073579"/>
      </right>
      <top style="thin">
        <color rgb="FF00B0F0"/>
      </top>
      <bottom/>
      <diagonal/>
    </border>
    <border>
      <left style="thin">
        <color theme="0" tint="-0.34998626667073579"/>
      </left>
      <right/>
      <top style="thin">
        <color rgb="FF00B0F0"/>
      </top>
      <bottom/>
      <diagonal/>
    </border>
    <border>
      <left style="medium">
        <color theme="1" tint="0.34998626667073579"/>
      </left>
      <right style="thin">
        <color theme="0" tint="-0.34998626667073579"/>
      </right>
      <top style="thin">
        <color rgb="FF00B0F0"/>
      </top>
      <bottom/>
      <diagonal/>
    </border>
    <border>
      <left style="thin">
        <color theme="0" tint="-0.34998626667073579"/>
      </left>
      <right style="thick">
        <color rgb="FFFF0000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1"/>
      </right>
      <top/>
      <bottom style="thin">
        <color rgb="FF00B0F0"/>
      </bottom>
      <diagonal/>
    </border>
    <border>
      <left style="thin">
        <color theme="0" tint="-0.34998626667073579"/>
      </left>
      <right style="medium">
        <color theme="1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medium">
        <color theme="1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1"/>
      </right>
      <top style="thin">
        <color rgb="FF00B0F0"/>
      </top>
      <bottom style="thick">
        <color rgb="FFFF0000"/>
      </bottom>
      <diagonal/>
    </border>
    <border>
      <left style="thin">
        <color theme="0" tint="-0.34998626667073579"/>
      </left>
      <right style="medium">
        <color theme="1" tint="0.499984740745262"/>
      </right>
      <top/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499984740745262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499984740745262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1" tint="0.499984740745262"/>
      </right>
      <top style="thin">
        <color rgb="FF00B0F0"/>
      </top>
      <bottom style="thick">
        <color rgb="FFFF0000"/>
      </bottom>
      <diagonal/>
    </border>
    <border>
      <left style="thin">
        <color theme="0" tint="-0.34998626667073579"/>
      </left>
      <right style="medium">
        <color theme="1" tint="0.24994659260841701"/>
      </right>
      <top/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24994659260841701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medium">
        <color theme="1" tint="0.24994659260841701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1" tint="0.24994659260841701"/>
      </right>
      <top style="thin">
        <color rgb="FF00B0F0"/>
      </top>
      <bottom style="thick">
        <color rgb="FFFF0000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double">
        <color rgb="FFFFC000"/>
      </left>
      <right style="double">
        <color rgb="FFFFC000"/>
      </right>
      <top style="double">
        <color rgb="FFFFC000"/>
      </top>
      <bottom style="double">
        <color rgb="FFFFC000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medium">
        <color auto="1"/>
      </right>
      <top style="double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ck">
        <color theme="0"/>
      </top>
      <bottom style="thick">
        <color theme="0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auto="1"/>
      </left>
      <right style="medium">
        <color auto="1"/>
      </right>
      <top/>
      <bottom style="dotted">
        <color auto="1"/>
      </bottom>
      <diagonal/>
    </border>
    <border>
      <left style="medium">
        <color auto="1"/>
      </left>
      <right style="medium">
        <color auto="1"/>
      </right>
      <top style="thick">
        <color theme="0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thick">
        <color theme="0"/>
      </bottom>
      <diagonal/>
    </border>
    <border>
      <left style="thick">
        <color rgb="FFFFFF00"/>
      </left>
      <right style="thick">
        <color rgb="FFFFFF00"/>
      </right>
      <top style="thick">
        <color rgb="FFFFFF00"/>
      </top>
      <bottom style="thick">
        <color rgb="FFFFFF00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indexed="40"/>
      </left>
      <right/>
      <top/>
      <bottom style="thin">
        <color auto="1"/>
      </bottom>
      <diagonal/>
    </border>
    <border>
      <left/>
      <right style="thin">
        <color indexed="40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0"/>
      </left>
      <right style="thin">
        <color indexed="60"/>
      </right>
      <top style="medium">
        <color auto="1"/>
      </top>
      <bottom/>
      <diagonal/>
    </border>
    <border>
      <left style="double">
        <color theme="1"/>
      </left>
      <right style="thin">
        <color indexed="60"/>
      </right>
      <top style="medium">
        <color auto="1"/>
      </top>
      <bottom/>
      <diagonal/>
    </border>
    <border>
      <left style="thin">
        <color theme="0" tint="-0.34998626667073579"/>
      </left>
      <right style="medium">
        <color theme="0" tint="-0.499984740745262"/>
      </right>
      <top/>
      <bottom style="thin">
        <color rgb="FF00B0F0"/>
      </bottom>
      <diagonal/>
    </border>
    <border>
      <left style="medium">
        <color theme="0" tint="-0.499984740745262"/>
      </left>
      <right style="thin">
        <color theme="0" tint="-0.34998626667073579"/>
      </right>
      <top/>
      <bottom style="thin">
        <color rgb="FF00B0F0"/>
      </bottom>
      <diagonal/>
    </border>
    <border>
      <left style="thin">
        <color theme="0" tint="-0.34998626667073579"/>
      </left>
      <right style="medium">
        <color theme="0" tint="-0.499984740745262"/>
      </right>
      <top style="thin">
        <color rgb="FF00B0F0"/>
      </top>
      <bottom style="thin">
        <color rgb="FF00B0F0"/>
      </bottom>
      <diagonal/>
    </border>
    <border>
      <left style="medium">
        <color theme="0" tint="-0.499984740745262"/>
      </left>
      <right style="thin">
        <color theme="0" tint="-0.34998626667073579"/>
      </right>
      <top style="thin">
        <color rgb="FF00B0F0"/>
      </top>
      <bottom style="thin">
        <color rgb="FF00B0F0"/>
      </bottom>
      <diagonal/>
    </border>
    <border>
      <left style="thin">
        <color theme="0" tint="-0.34998626667073579"/>
      </left>
      <right style="medium">
        <color theme="0" tint="-0.499984740745262"/>
      </right>
      <top style="thin">
        <color rgb="FF00B0F0"/>
      </top>
      <bottom/>
      <diagonal/>
    </border>
    <border>
      <left style="medium">
        <color theme="0" tint="-0.499984740745262"/>
      </left>
      <right style="thin">
        <color theme="0" tint="-0.34998626667073579"/>
      </right>
      <top style="thin">
        <color rgb="FF00B0F0"/>
      </top>
      <bottom/>
      <diagonal/>
    </border>
    <border>
      <left style="thin">
        <color theme="0" tint="-0.34998626667073579"/>
      </left>
      <right style="medium">
        <color theme="0" tint="-0.499984740745262"/>
      </right>
      <top style="thin">
        <color rgb="FF00B0F0"/>
      </top>
      <bottom style="thick">
        <color rgb="FFFF0000"/>
      </bottom>
      <diagonal/>
    </border>
    <border>
      <left style="medium">
        <color theme="0" tint="-0.499984740745262"/>
      </left>
      <right style="thin">
        <color theme="0" tint="-0.34998626667073579"/>
      </right>
      <top style="thin">
        <color rgb="FF00B0F0"/>
      </top>
      <bottom style="thick">
        <color rgb="FFFF0000"/>
      </bottom>
      <diagonal/>
    </border>
    <border>
      <left style="medium">
        <color theme="1" tint="0.24994659260841701"/>
      </left>
      <right style="thin">
        <color theme="0" tint="-0.34998626667073579"/>
      </right>
      <top/>
      <bottom style="thin">
        <color rgb="FF00B0F0"/>
      </bottom>
      <diagonal/>
    </border>
    <border>
      <left style="medium">
        <color theme="1" tint="0.24994659260841701"/>
      </left>
      <right style="thin">
        <color theme="0" tint="-0.34998626667073579"/>
      </right>
      <top style="thin">
        <color rgb="FF00B0F0"/>
      </top>
      <bottom style="thin">
        <color rgb="FF00B0F0"/>
      </bottom>
      <diagonal/>
    </border>
    <border>
      <left style="medium">
        <color theme="1" tint="0.24994659260841701"/>
      </left>
      <right style="thin">
        <color theme="0" tint="-0.34998626667073579"/>
      </right>
      <top style="thin">
        <color rgb="FF00B0F0"/>
      </top>
      <bottom/>
      <diagonal/>
    </border>
    <border>
      <left style="medium">
        <color theme="1" tint="0.24994659260841701"/>
      </left>
      <right style="thin">
        <color theme="0" tint="-0.34998626667073579"/>
      </right>
      <top style="thin">
        <color rgb="FF00B0F0"/>
      </top>
      <bottom style="thick">
        <color rgb="FFFF0000"/>
      </bottom>
      <diagonal/>
    </border>
    <border>
      <left style="thick">
        <color rgb="FF00B0F0"/>
      </left>
      <right style="thin">
        <color theme="7" tint="0.39994506668294322"/>
      </right>
      <top style="thick">
        <color rgb="FF00B0F0"/>
      </top>
      <bottom style="thin">
        <color auto="1"/>
      </bottom>
      <diagonal/>
    </border>
    <border>
      <left style="thin">
        <color theme="7" tint="0.39994506668294322"/>
      </left>
      <right style="medium">
        <color theme="1"/>
      </right>
      <top style="thick">
        <color rgb="FF00B0F0"/>
      </top>
      <bottom style="thin">
        <color auto="1"/>
      </bottom>
      <diagonal/>
    </border>
    <border>
      <left style="medium">
        <color auto="1"/>
      </left>
      <right style="thin">
        <color theme="7" tint="0.39994506668294322"/>
      </right>
      <top style="thick">
        <color rgb="FF00B0F0"/>
      </top>
      <bottom style="thin">
        <color auto="1"/>
      </bottom>
      <diagonal/>
    </border>
    <border>
      <left style="thin">
        <color theme="7" tint="0.39994506668294322"/>
      </left>
      <right style="thick">
        <color rgb="FFFFFF00"/>
      </right>
      <top style="thick">
        <color rgb="FF00B0F0"/>
      </top>
      <bottom style="thin">
        <color auto="1"/>
      </bottom>
      <diagonal/>
    </border>
    <border>
      <left style="thick">
        <color rgb="FFFFFF00"/>
      </left>
      <right style="thin">
        <color theme="7" tint="0.39994506668294322"/>
      </right>
      <top style="thick">
        <color rgb="FF00B0F0"/>
      </top>
      <bottom style="thin">
        <color auto="1"/>
      </bottom>
      <diagonal/>
    </border>
    <border>
      <left/>
      <right style="thin">
        <color theme="7" tint="0.39994506668294322"/>
      </right>
      <top style="thick">
        <color rgb="FF00B0F0"/>
      </top>
      <bottom style="thin">
        <color auto="1"/>
      </bottom>
      <diagonal/>
    </border>
    <border>
      <left style="thin">
        <color theme="7" tint="0.39994506668294322"/>
      </left>
      <right style="thick">
        <color rgb="FF00B0F0"/>
      </right>
      <top style="thick">
        <color rgb="FF00B0F0"/>
      </top>
      <bottom style="thin">
        <color auto="1"/>
      </bottom>
      <diagonal/>
    </border>
    <border>
      <left style="thick">
        <color rgb="FF00B0F0"/>
      </left>
      <right style="thin">
        <color theme="7" tint="0.39994506668294322"/>
      </right>
      <top style="thin">
        <color auto="1"/>
      </top>
      <bottom style="thin">
        <color auto="1"/>
      </bottom>
      <diagonal/>
    </border>
    <border>
      <left style="thin">
        <color theme="7" tint="0.39994506668294322"/>
      </left>
      <right style="thick">
        <color rgb="FF00B0F0"/>
      </right>
      <top style="thin">
        <color auto="1"/>
      </top>
      <bottom style="thin">
        <color auto="1"/>
      </bottom>
      <diagonal/>
    </border>
    <border>
      <left style="thick">
        <color rgb="FF00B0F0"/>
      </left>
      <right style="thin">
        <color theme="7" tint="0.39994506668294322"/>
      </right>
      <top style="thin">
        <color auto="1"/>
      </top>
      <bottom style="thick">
        <color rgb="FF00B0F0"/>
      </bottom>
      <diagonal/>
    </border>
    <border>
      <left style="thin">
        <color theme="7" tint="0.39994506668294322"/>
      </left>
      <right style="medium">
        <color theme="1"/>
      </right>
      <top style="thin">
        <color auto="1"/>
      </top>
      <bottom style="thick">
        <color rgb="FF00B0F0"/>
      </bottom>
      <diagonal/>
    </border>
    <border>
      <left style="medium">
        <color auto="1"/>
      </left>
      <right style="thin">
        <color theme="7" tint="0.39994506668294322"/>
      </right>
      <top style="thin">
        <color auto="1"/>
      </top>
      <bottom style="thick">
        <color rgb="FF00B0F0"/>
      </bottom>
      <diagonal/>
    </border>
    <border>
      <left style="thin">
        <color theme="7" tint="0.39994506668294322"/>
      </left>
      <right style="thick">
        <color rgb="FFFFFF00"/>
      </right>
      <top style="thin">
        <color auto="1"/>
      </top>
      <bottom style="thick">
        <color rgb="FF00B0F0"/>
      </bottom>
      <diagonal/>
    </border>
    <border>
      <left style="thick">
        <color rgb="FFFFFF00"/>
      </left>
      <right style="thin">
        <color theme="7" tint="0.39994506668294322"/>
      </right>
      <top style="thin">
        <color auto="1"/>
      </top>
      <bottom style="thick">
        <color rgb="FF00B0F0"/>
      </bottom>
      <diagonal/>
    </border>
    <border>
      <left/>
      <right style="thin">
        <color theme="7" tint="0.39994506668294322"/>
      </right>
      <top style="thin">
        <color auto="1"/>
      </top>
      <bottom style="thick">
        <color rgb="FF00B0F0"/>
      </bottom>
      <diagonal/>
    </border>
    <border>
      <left style="thin">
        <color theme="7" tint="0.39994506668294322"/>
      </left>
      <right style="thick">
        <color rgb="FF00B0F0"/>
      </right>
      <top style="thin">
        <color auto="1"/>
      </top>
      <bottom style="thick">
        <color rgb="FF00B0F0"/>
      </bottom>
      <diagonal/>
    </border>
    <border>
      <left style="thin">
        <color indexed="60"/>
      </left>
      <right/>
      <top style="double">
        <color theme="1"/>
      </top>
      <bottom/>
      <diagonal/>
    </border>
    <border>
      <left style="thin">
        <color indexed="60"/>
      </left>
      <right/>
      <top/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theme="1" tint="0.24994659260841701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double">
        <color rgb="FFFF0000"/>
      </left>
      <right/>
      <top/>
      <bottom style="medium">
        <color auto="1"/>
      </bottom>
      <diagonal/>
    </border>
    <border>
      <left style="medium">
        <color auto="1"/>
      </left>
      <right style="double">
        <color rgb="FFFF0000"/>
      </right>
      <top/>
      <bottom style="medium">
        <color auto="1"/>
      </bottom>
      <diagonal/>
    </border>
    <border>
      <left style="double">
        <color theme="1" tint="0.24994659260841701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5">
    <xf numFmtId="0" fontId="0" fillId="0" borderId="0"/>
    <xf numFmtId="0" fontId="13" fillId="0" borderId="0"/>
    <xf numFmtId="0" fontId="13" fillId="0" borderId="0"/>
    <xf numFmtId="0" fontId="56" fillId="0" borderId="0" applyNumberFormat="0" applyFill="0" applyBorder="0" applyAlignment="0" applyProtection="0"/>
    <xf numFmtId="0" fontId="57" fillId="0" borderId="0" applyNumberFormat="0" applyFill="0" applyBorder="0" applyAlignment="0" applyProtection="0"/>
  </cellStyleXfs>
  <cellXfs count="1227">
    <xf numFmtId="0" fontId="0" fillId="0" borderId="0" xfId="0"/>
    <xf numFmtId="0" fontId="8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0" fillId="0" borderId="0" xfId="0" applyBorder="1" applyProtection="1"/>
    <xf numFmtId="0" fontId="6" fillId="0" borderId="0" xfId="0" applyFont="1" applyFill="1" applyBorder="1" applyAlignment="1" applyProtection="1">
      <alignment horizontal="center" vertical="center"/>
    </xf>
    <xf numFmtId="0" fontId="1" fillId="0" borderId="8" xfId="0" applyFont="1" applyFill="1" applyBorder="1" applyProtection="1"/>
    <xf numFmtId="0" fontId="18" fillId="18" borderId="11" xfId="0" applyFont="1" applyFill="1" applyBorder="1" applyAlignment="1" applyProtection="1">
      <alignment horizontal="center" vertical="center" textRotation="90" shrinkToFit="1"/>
    </xf>
    <xf numFmtId="0" fontId="1" fillId="2" borderId="0" xfId="0" applyFont="1" applyFill="1" applyBorder="1" applyProtection="1"/>
    <xf numFmtId="0" fontId="19" fillId="0" borderId="7" xfId="0" applyFont="1" applyBorder="1" applyAlignment="1" applyProtection="1">
      <alignment horizontal="right" vertical="center"/>
    </xf>
    <xf numFmtId="0" fontId="18" fillId="18" borderId="24" xfId="0" applyFont="1" applyFill="1" applyBorder="1" applyAlignment="1" applyProtection="1">
      <alignment horizontal="center" vertical="center" textRotation="90" shrinkToFit="1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17" fillId="8" borderId="30" xfId="0" applyFont="1" applyFill="1" applyBorder="1"/>
    <xf numFmtId="0" fontId="21" fillId="0" borderId="0" xfId="0" applyFont="1" applyBorder="1"/>
    <xf numFmtId="0" fontId="0" fillId="0" borderId="31" xfId="0" applyBorder="1"/>
    <xf numFmtId="0" fontId="0" fillId="0" borderId="30" xfId="0" applyBorder="1"/>
    <xf numFmtId="0" fontId="0" fillId="18" borderId="30" xfId="0" applyFill="1" applyBorder="1" applyAlignment="1">
      <alignment horizontal="center"/>
    </xf>
    <xf numFmtId="0" fontId="0" fillId="18" borderId="0" xfId="0" applyFill="1" applyBorder="1" applyAlignment="1">
      <alignment horizontal="center"/>
    </xf>
    <xf numFmtId="0" fontId="0" fillId="18" borderId="0" xfId="0" applyFill="1" applyBorder="1"/>
    <xf numFmtId="0" fontId="16" fillId="0" borderId="0" xfId="0" applyFont="1" applyBorder="1" applyAlignment="1" applyProtection="1">
      <alignment horizontal="right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0" xfId="0" applyProtection="1">
      <protection hidden="1"/>
    </xf>
    <xf numFmtId="0" fontId="0" fillId="0" borderId="0" xfId="0" applyFill="1" applyBorder="1" applyProtection="1">
      <protection hidden="1"/>
    </xf>
    <xf numFmtId="0" fontId="5" fillId="4" borderId="10" xfId="0" applyFont="1" applyFill="1" applyBorder="1" applyProtection="1">
      <protection hidden="1"/>
    </xf>
    <xf numFmtId="0" fontId="4" fillId="4" borderId="6" xfId="0" applyFont="1" applyFill="1" applyBorder="1" applyAlignment="1" applyProtection="1">
      <alignment horizontal="center"/>
      <protection hidden="1"/>
    </xf>
    <xf numFmtId="0" fontId="0" fillId="0" borderId="0" xfId="0" applyBorder="1" applyProtection="1">
      <protection hidden="1"/>
    </xf>
    <xf numFmtId="0" fontId="0" fillId="6" borderId="45" xfId="0" applyFont="1" applyFill="1" applyBorder="1" applyAlignment="1" applyProtection="1">
      <alignment horizontal="center" vertical="center"/>
      <protection hidden="1"/>
    </xf>
    <xf numFmtId="0" fontId="28" fillId="15" borderId="46" xfId="0" applyFont="1" applyFill="1" applyBorder="1" applyAlignment="1" applyProtection="1">
      <alignment horizontal="center" vertical="center"/>
      <protection hidden="1"/>
    </xf>
    <xf numFmtId="0" fontId="0" fillId="14" borderId="47" xfId="0" applyFont="1" applyFill="1" applyBorder="1" applyAlignment="1" applyProtection="1">
      <alignment horizontal="center" vertical="center"/>
      <protection hidden="1"/>
    </xf>
    <xf numFmtId="0" fontId="30" fillId="0" borderId="54" xfId="0" applyFont="1" applyFill="1" applyBorder="1" applyAlignment="1" applyProtection="1">
      <alignment horizontal="center" vertical="center"/>
      <protection locked="0" hidden="1"/>
    </xf>
    <xf numFmtId="0" fontId="0" fillId="4" borderId="57" xfId="0" applyFill="1" applyBorder="1" applyAlignment="1" applyProtection="1">
      <alignment horizontal="center" vertical="center"/>
      <protection locked="0" hidden="1"/>
    </xf>
    <xf numFmtId="0" fontId="0" fillId="24" borderId="48" xfId="0" applyFont="1" applyFill="1" applyBorder="1" applyProtection="1">
      <protection hidden="1"/>
    </xf>
    <xf numFmtId="0" fontId="25" fillId="14" borderId="49" xfId="0" applyFont="1" applyFill="1" applyBorder="1" applyAlignment="1" applyProtection="1">
      <alignment horizontal="center" vertical="center"/>
      <protection hidden="1"/>
    </xf>
    <xf numFmtId="0" fontId="0" fillId="4" borderId="58" xfId="0" applyFill="1" applyBorder="1" applyAlignment="1" applyProtection="1">
      <alignment horizontal="center" vertical="center"/>
      <protection locked="0" hidden="1"/>
    </xf>
    <xf numFmtId="0" fontId="0" fillId="14" borderId="50" xfId="0" applyFont="1" applyFill="1" applyBorder="1" applyProtection="1">
      <protection hidden="1"/>
    </xf>
    <xf numFmtId="0" fontId="25" fillId="14" borderId="38" xfId="0" applyFont="1" applyFill="1" applyBorder="1" applyAlignment="1" applyProtection="1">
      <alignment horizontal="center" vertical="center"/>
      <protection hidden="1"/>
    </xf>
    <xf numFmtId="0" fontId="34" fillId="22" borderId="39" xfId="0" applyFont="1" applyFill="1" applyBorder="1" applyAlignment="1" applyProtection="1">
      <alignment horizontal="center" vertical="center"/>
      <protection hidden="1"/>
    </xf>
    <xf numFmtId="0" fontId="37" fillId="10" borderId="18" xfId="0" applyFont="1" applyFill="1" applyBorder="1" applyAlignment="1" applyProtection="1">
      <alignment horizontal="center" vertical="center"/>
      <protection hidden="1"/>
    </xf>
    <xf numFmtId="0" fontId="29" fillId="30" borderId="18" xfId="0" applyFont="1" applyFill="1" applyBorder="1" applyAlignment="1" applyProtection="1">
      <alignment horizontal="center" vertical="center"/>
      <protection hidden="1"/>
    </xf>
    <xf numFmtId="0" fontId="29" fillId="23" borderId="18" xfId="0" applyFont="1" applyFill="1" applyBorder="1" applyAlignment="1" applyProtection="1">
      <alignment horizontal="center" vertical="center"/>
      <protection hidden="1"/>
    </xf>
    <xf numFmtId="0" fontId="0" fillId="6" borderId="45" xfId="0" applyFont="1" applyFill="1" applyBorder="1" applyAlignment="1" applyProtection="1">
      <alignment horizontal="center"/>
      <protection hidden="1"/>
    </xf>
    <xf numFmtId="0" fontId="25" fillId="14" borderId="51" xfId="0" applyFont="1" applyFill="1" applyBorder="1" applyAlignment="1" applyProtection="1">
      <alignment horizontal="center" vertical="center"/>
      <protection hidden="1"/>
    </xf>
    <xf numFmtId="0" fontId="0" fillId="9" borderId="0" xfId="0" applyFill="1" applyBorder="1" applyAlignment="1" applyProtection="1">
      <alignment horizontal="center" vertical="center"/>
      <protection hidden="1"/>
    </xf>
    <xf numFmtId="0" fontId="0" fillId="9" borderId="43" xfId="0" applyFill="1" applyBorder="1" applyProtection="1">
      <protection hidden="1"/>
    </xf>
    <xf numFmtId="0" fontId="27" fillId="25" borderId="41" xfId="0" applyFont="1" applyFill="1" applyBorder="1" applyAlignment="1" applyProtection="1">
      <alignment horizontal="center" vertical="center"/>
      <protection hidden="1"/>
    </xf>
    <xf numFmtId="0" fontId="0" fillId="0" borderId="0" xfId="0" applyBorder="1"/>
    <xf numFmtId="0" fontId="0" fillId="0" borderId="42" xfId="0" applyBorder="1"/>
    <xf numFmtId="0" fontId="0" fillId="0" borderId="43" xfId="0" applyBorder="1"/>
    <xf numFmtId="0" fontId="0" fillId="0" borderId="25" xfId="0" applyBorder="1"/>
    <xf numFmtId="0" fontId="0" fillId="0" borderId="26" xfId="0" applyBorder="1"/>
    <xf numFmtId="0" fontId="17" fillId="0" borderId="0" xfId="0" applyFont="1" applyBorder="1"/>
    <xf numFmtId="0" fontId="0" fillId="8" borderId="40" xfId="0" applyFill="1" applyBorder="1" applyAlignment="1">
      <alignment horizontal="center"/>
    </xf>
    <xf numFmtId="0" fontId="17" fillId="22" borderId="40" xfId="0" applyFont="1" applyFill="1" applyBorder="1" applyAlignment="1"/>
    <xf numFmtId="0" fontId="23" fillId="0" borderId="0" xfId="0" applyFont="1" applyBorder="1"/>
    <xf numFmtId="0" fontId="24" fillId="0" borderId="0" xfId="0" applyFont="1" applyBorder="1"/>
    <xf numFmtId="0" fontId="24" fillId="0" borderId="0" xfId="0" applyFont="1" applyFill="1" applyBorder="1"/>
    <xf numFmtId="0" fontId="0" fillId="9" borderId="0" xfId="0" applyFill="1" applyBorder="1" applyProtection="1">
      <protection hidden="1"/>
    </xf>
    <xf numFmtId="0" fontId="39" fillId="9" borderId="0" xfId="0" applyFont="1" applyFill="1" applyBorder="1" applyAlignment="1" applyProtection="1">
      <alignment vertical="center" wrapText="1"/>
      <protection hidden="1"/>
    </xf>
    <xf numFmtId="0" fontId="40" fillId="9" borderId="0" xfId="0" applyFont="1" applyFill="1" applyBorder="1" applyAlignment="1" applyProtection="1">
      <alignment vertical="center" wrapText="1"/>
      <protection hidden="1"/>
    </xf>
    <xf numFmtId="0" fontId="20" fillId="25" borderId="41" xfId="0" applyFont="1" applyFill="1" applyBorder="1" applyAlignment="1" applyProtection="1">
      <alignment horizontal="center" vertical="center"/>
      <protection hidden="1"/>
    </xf>
    <xf numFmtId="0" fontId="37" fillId="9" borderId="25" xfId="0" applyFont="1" applyFill="1" applyBorder="1" applyAlignment="1" applyProtection="1">
      <alignment horizontal="center" vertical="center"/>
      <protection hidden="1"/>
    </xf>
    <xf numFmtId="0" fontId="31" fillId="17" borderId="60" xfId="0" applyFont="1" applyFill="1" applyBorder="1" applyAlignment="1" applyProtection="1">
      <alignment horizontal="center" vertical="center"/>
      <protection hidden="1"/>
    </xf>
    <xf numFmtId="0" fontId="31" fillId="23" borderId="61" xfId="0" applyFont="1" applyFill="1" applyBorder="1" applyAlignment="1" applyProtection="1">
      <alignment horizontal="center" vertical="center"/>
      <protection hidden="1"/>
    </xf>
    <xf numFmtId="0" fontId="0" fillId="9" borderId="25" xfId="0" applyFill="1" applyBorder="1" applyProtection="1">
      <protection hidden="1"/>
    </xf>
    <xf numFmtId="0" fontId="4" fillId="33" borderId="41" xfId="0" applyFont="1" applyFill="1" applyBorder="1" applyAlignment="1" applyProtection="1">
      <protection hidden="1"/>
    </xf>
    <xf numFmtId="0" fontId="4" fillId="4" borderId="71" xfId="0" applyFont="1" applyFill="1" applyBorder="1" applyAlignment="1" applyProtection="1">
      <protection hidden="1"/>
    </xf>
    <xf numFmtId="0" fontId="4" fillId="4" borderId="41" xfId="0" applyFont="1" applyFill="1" applyBorder="1" applyAlignment="1" applyProtection="1">
      <protection hidden="1"/>
    </xf>
    <xf numFmtId="0" fontId="4" fillId="4" borderId="72" xfId="0" applyFont="1" applyFill="1" applyBorder="1" applyAlignment="1" applyProtection="1">
      <protection hidden="1"/>
    </xf>
    <xf numFmtId="0" fontId="43" fillId="0" borderId="0" xfId="0" applyFont="1" applyProtection="1">
      <protection hidden="1"/>
    </xf>
    <xf numFmtId="0" fontId="6" fillId="3" borderId="64" xfId="0" applyFont="1" applyFill="1" applyBorder="1" applyAlignment="1" applyProtection="1">
      <alignment horizontal="center" vertical="center"/>
      <protection hidden="1"/>
    </xf>
    <xf numFmtId="0" fontId="6" fillId="3" borderId="78" xfId="0" applyFont="1" applyFill="1" applyBorder="1" applyAlignment="1" applyProtection="1">
      <alignment horizontal="center" vertical="center"/>
      <protection hidden="1"/>
    </xf>
    <xf numFmtId="0" fontId="49" fillId="0" borderId="0" xfId="0" applyFont="1" applyFill="1" applyProtection="1">
      <protection hidden="1"/>
    </xf>
    <xf numFmtId="0" fontId="8" fillId="5" borderId="80" xfId="0" applyFont="1" applyFill="1" applyBorder="1" applyAlignment="1" applyProtection="1">
      <alignment horizontal="center" vertical="center" shrinkToFit="1"/>
      <protection hidden="1"/>
    </xf>
    <xf numFmtId="0" fontId="8" fillId="5" borderId="81" xfId="0" applyFont="1" applyFill="1" applyBorder="1" applyAlignment="1" applyProtection="1">
      <alignment horizontal="center" vertical="center"/>
      <protection hidden="1"/>
    </xf>
    <xf numFmtId="0" fontId="5" fillId="10" borderId="82" xfId="0" applyFont="1" applyFill="1" applyBorder="1" applyProtection="1">
      <protection hidden="1"/>
    </xf>
    <xf numFmtId="0" fontId="4" fillId="10" borderId="83" xfId="0" applyFont="1" applyFill="1" applyBorder="1" applyAlignment="1" applyProtection="1">
      <alignment horizontal="center"/>
      <protection hidden="1"/>
    </xf>
    <xf numFmtId="0" fontId="48" fillId="15" borderId="42" xfId="0" applyFont="1" applyFill="1" applyBorder="1" applyAlignment="1" applyProtection="1">
      <alignment vertical="center"/>
      <protection hidden="1"/>
    </xf>
    <xf numFmtId="0" fontId="49" fillId="15" borderId="76" xfId="0" applyFont="1" applyFill="1" applyBorder="1" applyProtection="1">
      <protection hidden="1"/>
    </xf>
    <xf numFmtId="0" fontId="0" fillId="0" borderId="43" xfId="0" applyBorder="1" applyProtection="1">
      <protection hidden="1"/>
    </xf>
    <xf numFmtId="0" fontId="0" fillId="0" borderId="74" xfId="0" applyBorder="1" applyProtection="1">
      <protection hidden="1"/>
    </xf>
    <xf numFmtId="0" fontId="51" fillId="15" borderId="43" xfId="0" applyFont="1" applyFill="1" applyBorder="1" applyAlignment="1" applyProtection="1">
      <alignment horizontal="center" vertical="center"/>
      <protection hidden="1"/>
    </xf>
    <xf numFmtId="0" fontId="27" fillId="15" borderId="0" xfId="0" applyFont="1" applyFill="1" applyBorder="1" applyAlignment="1" applyProtection="1">
      <alignment horizontal="center"/>
      <protection hidden="1"/>
    </xf>
    <xf numFmtId="0" fontId="51" fillId="15" borderId="0" xfId="0" applyFont="1" applyFill="1" applyBorder="1" applyAlignment="1" applyProtection="1">
      <alignment horizontal="center" vertical="center"/>
      <protection hidden="1"/>
    </xf>
    <xf numFmtId="0" fontId="27" fillId="15" borderId="74" xfId="0" applyFont="1" applyFill="1" applyBorder="1" applyAlignment="1" applyProtection="1">
      <alignment horizontal="left" vertical="center"/>
      <protection hidden="1"/>
    </xf>
    <xf numFmtId="0" fontId="51" fillId="15" borderId="25" xfId="0" applyFont="1" applyFill="1" applyBorder="1" applyAlignment="1" applyProtection="1">
      <protection hidden="1"/>
    </xf>
    <xf numFmtId="0" fontId="6" fillId="3" borderId="91" xfId="0" applyFont="1" applyFill="1" applyBorder="1" applyAlignment="1" applyProtection="1">
      <alignment horizontal="center" vertical="center"/>
      <protection hidden="1"/>
    </xf>
    <xf numFmtId="0" fontId="4" fillId="4" borderId="97" xfId="0" applyFont="1" applyFill="1" applyBorder="1" applyAlignment="1" applyProtection="1">
      <protection hidden="1"/>
    </xf>
    <xf numFmtId="0" fontId="4" fillId="4" borderId="124" xfId="0" applyFont="1" applyFill="1" applyBorder="1" applyAlignment="1" applyProtection="1">
      <protection hidden="1"/>
    </xf>
    <xf numFmtId="0" fontId="4" fillId="4" borderId="125" xfId="0" applyFont="1" applyFill="1" applyBorder="1" applyAlignment="1" applyProtection="1">
      <protection hidden="1"/>
    </xf>
    <xf numFmtId="0" fontId="4" fillId="33" borderId="125" xfId="0" applyFont="1" applyFill="1" applyBorder="1" applyAlignment="1" applyProtection="1">
      <protection hidden="1"/>
    </xf>
    <xf numFmtId="0" fontId="6" fillId="3" borderId="143" xfId="0" applyFont="1" applyFill="1" applyBorder="1" applyAlignment="1" applyProtection="1">
      <alignment horizontal="center" vertical="center"/>
      <protection hidden="1"/>
    </xf>
    <xf numFmtId="0" fontId="6" fillId="3" borderId="144" xfId="0" applyFont="1" applyFill="1" applyBorder="1" applyAlignment="1" applyProtection="1">
      <alignment horizontal="center" vertical="center"/>
      <protection hidden="1"/>
    </xf>
    <xf numFmtId="0" fontId="6" fillId="3" borderId="169" xfId="0" applyFont="1" applyFill="1" applyBorder="1" applyAlignment="1" applyProtection="1">
      <alignment horizontal="center" vertical="center"/>
      <protection hidden="1"/>
    </xf>
    <xf numFmtId="0" fontId="6" fillId="3" borderId="170" xfId="0" applyFont="1" applyFill="1" applyBorder="1" applyAlignment="1" applyProtection="1">
      <alignment horizontal="center" vertical="center"/>
      <protection hidden="1"/>
    </xf>
    <xf numFmtId="0" fontId="6" fillId="10" borderId="143" xfId="0" applyFont="1" applyFill="1" applyBorder="1" applyAlignment="1" applyProtection="1">
      <alignment horizontal="center" vertical="center"/>
      <protection hidden="1"/>
    </xf>
    <xf numFmtId="0" fontId="6" fillId="3" borderId="174" xfId="0" applyFont="1" applyFill="1" applyBorder="1" applyAlignment="1" applyProtection="1">
      <alignment horizontal="center" vertical="center"/>
      <protection hidden="1"/>
    </xf>
    <xf numFmtId="0" fontId="51" fillId="15" borderId="0" xfId="0" applyFont="1" applyFill="1" applyBorder="1" applyAlignment="1" applyProtection="1">
      <protection hidden="1"/>
    </xf>
    <xf numFmtId="0" fontId="51" fillId="15" borderId="74" xfId="0" applyFont="1" applyFill="1" applyBorder="1" applyAlignment="1" applyProtection="1">
      <protection hidden="1"/>
    </xf>
    <xf numFmtId="0" fontId="12" fillId="5" borderId="176" xfId="0" applyFont="1" applyFill="1" applyBorder="1" applyAlignment="1" applyProtection="1">
      <alignment vertical="center"/>
      <protection hidden="1"/>
    </xf>
    <xf numFmtId="0" fontId="12" fillId="5" borderId="0" xfId="0" applyFont="1" applyFill="1" applyBorder="1" applyAlignment="1" applyProtection="1">
      <alignment horizontal="right" vertical="center"/>
      <protection hidden="1"/>
    </xf>
    <xf numFmtId="0" fontId="8" fillId="5" borderId="177" xfId="0" applyFont="1" applyFill="1" applyBorder="1" applyAlignment="1" applyProtection="1">
      <alignment horizontal="center" vertical="center" shrinkToFit="1"/>
      <protection hidden="1"/>
    </xf>
    <xf numFmtId="0" fontId="1" fillId="2" borderId="69" xfId="0" applyFont="1" applyFill="1" applyBorder="1" applyAlignment="1" applyProtection="1">
      <alignment horizontal="center" vertical="center"/>
      <protection hidden="1"/>
    </xf>
    <xf numFmtId="0" fontId="4" fillId="4" borderId="178" xfId="0" applyFont="1" applyFill="1" applyBorder="1" applyAlignment="1" applyProtection="1">
      <protection hidden="1"/>
    </xf>
    <xf numFmtId="0" fontId="25" fillId="14" borderId="179" xfId="0" applyFont="1" applyFill="1" applyBorder="1" applyAlignment="1" applyProtection="1">
      <alignment horizontal="center" vertical="center"/>
      <protection hidden="1"/>
    </xf>
    <xf numFmtId="0" fontId="0" fillId="10" borderId="55" xfId="0" applyFont="1" applyFill="1" applyBorder="1" applyProtection="1">
      <protection hidden="1"/>
    </xf>
    <xf numFmtId="0" fontId="0" fillId="10" borderId="44" xfId="0" applyFont="1" applyFill="1" applyBorder="1" applyAlignment="1" applyProtection="1">
      <alignment horizontal="center" vertical="center"/>
      <protection hidden="1"/>
    </xf>
    <xf numFmtId="0" fontId="25" fillId="10" borderId="49" xfId="0" applyFont="1" applyFill="1" applyBorder="1" applyAlignment="1" applyProtection="1">
      <alignment horizontal="center" vertical="center"/>
      <protection hidden="1"/>
    </xf>
    <xf numFmtId="0" fontId="25" fillId="10" borderId="51" xfId="0" applyFont="1" applyFill="1" applyBorder="1" applyAlignment="1" applyProtection="1">
      <alignment horizontal="center" vertical="center"/>
      <protection hidden="1"/>
    </xf>
    <xf numFmtId="0" fontId="28" fillId="8" borderId="44" xfId="0" applyFont="1" applyFill="1" applyBorder="1" applyAlignment="1" applyProtection="1">
      <alignment horizontal="center" vertical="center"/>
      <protection hidden="1"/>
    </xf>
    <xf numFmtId="0" fontId="18" fillId="0" borderId="0" xfId="0" applyFont="1" applyFill="1" applyBorder="1" applyAlignment="1" applyProtection="1">
      <alignment horizontal="center" vertical="center" textRotation="90" shrinkToFit="1"/>
    </xf>
    <xf numFmtId="0" fontId="7" fillId="0" borderId="0" xfId="0" applyFont="1" applyFill="1" applyBorder="1" applyAlignment="1" applyProtection="1">
      <alignment horizontal="center" vertical="top"/>
      <protection hidden="1"/>
    </xf>
    <xf numFmtId="0" fontId="7" fillId="0" borderId="0" xfId="0" applyFont="1" applyFill="1" applyBorder="1" applyAlignment="1" applyProtection="1">
      <alignment horizontal="center" vertical="top" textRotation="90"/>
      <protection hidden="1"/>
    </xf>
    <xf numFmtId="0" fontId="0" fillId="9" borderId="74" xfId="0" applyFill="1" applyBorder="1" applyAlignment="1" applyProtection="1">
      <alignment horizontal="center" vertical="center"/>
      <protection hidden="1"/>
    </xf>
    <xf numFmtId="0" fontId="51" fillId="31" borderId="79" xfId="0" applyFont="1" applyFill="1" applyBorder="1" applyAlignment="1" applyProtection="1">
      <alignment horizontal="right" vertical="center"/>
      <protection hidden="1"/>
    </xf>
    <xf numFmtId="0" fontId="32" fillId="28" borderId="54" xfId="0" applyFont="1" applyFill="1" applyBorder="1" applyAlignment="1" applyProtection="1">
      <alignment horizontal="center" vertical="center"/>
      <protection hidden="1"/>
    </xf>
    <xf numFmtId="0" fontId="0" fillId="4" borderId="54" xfId="0" applyFill="1" applyBorder="1" applyAlignment="1" applyProtection="1">
      <alignment horizontal="center" vertical="center"/>
      <protection locked="0" hidden="1"/>
    </xf>
    <xf numFmtId="0" fontId="59" fillId="31" borderId="207" xfId="0" applyFont="1" applyFill="1" applyBorder="1" applyAlignment="1" applyProtection="1">
      <alignment horizontal="center"/>
      <protection hidden="1"/>
    </xf>
    <xf numFmtId="0" fontId="65" fillId="16" borderId="53" xfId="0" applyFont="1" applyFill="1" applyBorder="1" applyAlignment="1" applyProtection="1">
      <alignment horizontal="center" wrapText="1"/>
      <protection hidden="1"/>
    </xf>
    <xf numFmtId="0" fontId="0" fillId="4" borderId="208" xfId="0" applyFill="1" applyBorder="1" applyAlignment="1" applyProtection="1">
      <alignment horizontal="center" vertical="center"/>
      <protection locked="0" hidden="1"/>
    </xf>
    <xf numFmtId="0" fontId="0" fillId="4" borderId="207" xfId="0" applyFill="1" applyBorder="1" applyAlignment="1" applyProtection="1">
      <alignment horizontal="center" vertical="center"/>
      <protection locked="0" hidden="1"/>
    </xf>
    <xf numFmtId="0" fontId="0" fillId="12" borderId="25" xfId="0" applyFill="1" applyBorder="1" applyProtection="1">
      <protection hidden="1"/>
    </xf>
    <xf numFmtId="0" fontId="0" fillId="12" borderId="76" xfId="0" applyFont="1" applyFill="1" applyBorder="1" applyProtection="1">
      <protection hidden="1"/>
    </xf>
    <xf numFmtId="0" fontId="0" fillId="12" borderId="74" xfId="0" applyFont="1" applyFill="1" applyBorder="1" applyProtection="1">
      <protection hidden="1"/>
    </xf>
    <xf numFmtId="0" fontId="0" fillId="12" borderId="26" xfId="0" applyFill="1" applyBorder="1" applyProtection="1">
      <protection hidden="1"/>
    </xf>
    <xf numFmtId="0" fontId="0" fillId="10" borderId="213" xfId="0" applyFont="1" applyFill="1" applyBorder="1" applyProtection="1">
      <protection hidden="1"/>
    </xf>
    <xf numFmtId="0" fontId="43" fillId="23" borderId="212" xfId="0" applyFont="1" applyFill="1" applyBorder="1" applyAlignment="1" applyProtection="1">
      <alignment horizontal="center" vertical="center"/>
      <protection hidden="1"/>
    </xf>
    <xf numFmtId="0" fontId="32" fillId="8" borderId="44" xfId="0" applyFont="1" applyFill="1" applyBorder="1" applyAlignment="1" applyProtection="1">
      <alignment horizontal="center" vertical="center"/>
      <protection hidden="1"/>
    </xf>
    <xf numFmtId="0" fontId="29" fillId="19" borderId="18" xfId="0" applyFont="1" applyFill="1" applyBorder="1" applyAlignment="1" applyProtection="1">
      <alignment horizontal="center" vertical="center"/>
      <protection hidden="1"/>
    </xf>
    <xf numFmtId="0" fontId="30" fillId="29" borderId="59" xfId="0" applyFont="1" applyFill="1" applyBorder="1" applyAlignment="1" applyProtection="1">
      <alignment horizontal="center" vertical="center"/>
      <protection hidden="1"/>
    </xf>
    <xf numFmtId="0" fontId="29" fillId="8" borderId="18" xfId="0" applyFont="1" applyFill="1" applyBorder="1" applyAlignment="1" applyProtection="1">
      <alignment horizontal="center" vertical="center"/>
      <protection hidden="1"/>
    </xf>
    <xf numFmtId="0" fontId="26" fillId="10" borderId="59" xfId="0" applyFont="1" applyFill="1" applyBorder="1" applyAlignment="1" applyProtection="1">
      <alignment horizontal="center" vertical="center"/>
      <protection hidden="1"/>
    </xf>
    <xf numFmtId="0" fontId="61" fillId="27" borderId="18" xfId="0" applyFont="1" applyFill="1" applyBorder="1" applyAlignment="1" applyProtection="1">
      <alignment horizontal="center" vertical="center"/>
      <protection hidden="1"/>
    </xf>
    <xf numFmtId="0" fontId="67" fillId="8" borderId="18" xfId="0" applyFont="1" applyFill="1" applyBorder="1" applyAlignment="1" applyProtection="1">
      <alignment horizontal="center" vertical="center"/>
      <protection hidden="1"/>
    </xf>
    <xf numFmtId="0" fontId="67" fillId="8" borderId="69" xfId="0" applyFont="1" applyFill="1" applyBorder="1" applyAlignment="1" applyProtection="1">
      <alignment horizontal="center" vertical="center"/>
      <protection hidden="1"/>
    </xf>
    <xf numFmtId="0" fontId="75" fillId="9" borderId="207" xfId="0" applyFont="1" applyFill="1" applyBorder="1" applyAlignment="1" applyProtection="1">
      <alignment horizontal="center" vertical="center"/>
      <protection hidden="1"/>
    </xf>
    <xf numFmtId="0" fontId="75" fillId="9" borderId="57" xfId="0" applyFont="1" applyFill="1" applyBorder="1" applyAlignment="1" applyProtection="1">
      <alignment horizontal="center" vertical="center"/>
      <protection hidden="1"/>
    </xf>
    <xf numFmtId="0" fontId="75" fillId="9" borderId="208" xfId="0" applyFont="1" applyFill="1" applyBorder="1" applyAlignment="1" applyProtection="1">
      <alignment horizontal="center" vertical="center"/>
      <protection hidden="1"/>
    </xf>
    <xf numFmtId="0" fontId="76" fillId="8" borderId="18" xfId="0" applyFont="1" applyFill="1" applyBorder="1" applyAlignment="1" applyProtection="1">
      <alignment horizontal="center" vertical="center"/>
      <protection hidden="1"/>
    </xf>
    <xf numFmtId="0" fontId="29" fillId="12" borderId="70" xfId="0" applyFont="1" applyFill="1" applyBorder="1" applyAlignment="1" applyProtection="1">
      <protection hidden="1"/>
    </xf>
    <xf numFmtId="0" fontId="25" fillId="14" borderId="31" xfId="0" applyFont="1" applyFill="1" applyBorder="1" applyAlignment="1" applyProtection="1">
      <alignment horizontal="center" vertical="center"/>
      <protection hidden="1"/>
    </xf>
    <xf numFmtId="0" fontId="54" fillId="34" borderId="120" xfId="0" applyFont="1" applyFill="1" applyBorder="1" applyAlignment="1" applyProtection="1">
      <alignment horizontal="center" vertical="center"/>
      <protection hidden="1"/>
    </xf>
    <xf numFmtId="0" fontId="54" fillId="34" borderId="113" xfId="0" applyFont="1" applyFill="1" applyBorder="1" applyAlignment="1" applyProtection="1">
      <alignment horizontal="center" vertical="center"/>
      <protection hidden="1"/>
    </xf>
    <xf numFmtId="0" fontId="54" fillId="7" borderId="113" xfId="0" applyFont="1" applyFill="1" applyBorder="1" applyAlignment="1" applyProtection="1">
      <alignment horizontal="center" vertical="center"/>
      <protection hidden="1"/>
    </xf>
    <xf numFmtId="0" fontId="54" fillId="34" borderId="122" xfId="0" applyFont="1" applyFill="1" applyBorder="1" applyAlignment="1" applyProtection="1">
      <alignment horizontal="center" vertical="center"/>
      <protection hidden="1"/>
    </xf>
    <xf numFmtId="0" fontId="54" fillId="34" borderId="200" xfId="0" applyFont="1" applyFill="1" applyBorder="1" applyAlignment="1" applyProtection="1">
      <alignment horizontal="center" vertical="center"/>
      <protection hidden="1"/>
    </xf>
    <xf numFmtId="0" fontId="54" fillId="34" borderId="203" xfId="0" applyFont="1" applyFill="1" applyBorder="1" applyAlignment="1" applyProtection="1">
      <alignment horizontal="center" vertical="center"/>
      <protection hidden="1"/>
    </xf>
    <xf numFmtId="0" fontId="54" fillId="34" borderId="200" xfId="0" applyFont="1" applyFill="1" applyBorder="1" applyAlignment="1" applyProtection="1">
      <alignment horizontal="center"/>
      <protection hidden="1"/>
    </xf>
    <xf numFmtId="0" fontId="54" fillId="34" borderId="113" xfId="0" applyFont="1" applyFill="1" applyBorder="1" applyAlignment="1" applyProtection="1">
      <alignment horizontal="center"/>
      <protection hidden="1"/>
    </xf>
    <xf numFmtId="0" fontId="54" fillId="7" borderId="113" xfId="0" applyFont="1" applyFill="1" applyBorder="1" applyAlignment="1" applyProtection="1">
      <alignment horizontal="center"/>
      <protection hidden="1"/>
    </xf>
    <xf numFmtId="0" fontId="54" fillId="34" borderId="122" xfId="0" applyFont="1" applyFill="1" applyBorder="1" applyAlignment="1" applyProtection="1">
      <alignment horizontal="center"/>
      <protection hidden="1"/>
    </xf>
    <xf numFmtId="0" fontId="2" fillId="14" borderId="32" xfId="0" applyNumberFormat="1" applyFont="1" applyFill="1" applyBorder="1" applyAlignment="1" applyProtection="1">
      <alignment horizontal="center" vertical="center" shrinkToFit="1"/>
      <protection hidden="1"/>
    </xf>
    <xf numFmtId="0" fontId="66" fillId="31" borderId="79" xfId="0" applyFont="1" applyFill="1" applyBorder="1" applyAlignment="1" applyProtection="1">
      <alignment horizontal="right" vertical="center"/>
      <protection hidden="1"/>
    </xf>
    <xf numFmtId="0" fontId="0" fillId="0" borderId="130" xfId="0" applyBorder="1" applyProtection="1">
      <protection hidden="1"/>
    </xf>
    <xf numFmtId="0" fontId="0" fillId="0" borderId="131" xfId="0" applyBorder="1" applyProtection="1">
      <protection hidden="1"/>
    </xf>
    <xf numFmtId="0" fontId="0" fillId="0" borderId="21" xfId="0" applyBorder="1" applyProtection="1">
      <protection hidden="1"/>
    </xf>
    <xf numFmtId="0" fontId="0" fillId="0" borderId="23" xfId="0" applyBorder="1" applyProtection="1">
      <protection hidden="1"/>
    </xf>
    <xf numFmtId="0" fontId="0" fillId="0" borderId="0" xfId="0" applyAlignment="1" applyProtection="1">
      <alignment vertical="top"/>
      <protection hidden="1"/>
    </xf>
    <xf numFmtId="0" fontId="0" fillId="0" borderId="0" xfId="0" applyBorder="1" applyAlignment="1" applyProtection="1">
      <alignment vertical="top"/>
      <protection hidden="1"/>
    </xf>
    <xf numFmtId="164" fontId="26" fillId="10" borderId="216" xfId="0" applyNumberFormat="1" applyFont="1" applyFill="1" applyBorder="1" applyProtection="1">
      <protection hidden="1"/>
    </xf>
    <xf numFmtId="0" fontId="0" fillId="10" borderId="0" xfId="0" applyFill="1" applyProtection="1">
      <protection hidden="1"/>
    </xf>
    <xf numFmtId="0" fontId="0" fillId="21" borderId="0" xfId="0" applyFill="1" applyProtection="1">
      <protection hidden="1"/>
    </xf>
    <xf numFmtId="0" fontId="0" fillId="20" borderId="0" xfId="0" applyFill="1" applyProtection="1">
      <protection hidden="1"/>
    </xf>
    <xf numFmtId="0" fontId="0" fillId="38" borderId="0" xfId="0" applyFill="1" applyProtection="1">
      <protection hidden="1"/>
    </xf>
    <xf numFmtId="0" fontId="0" fillId="7" borderId="0" xfId="0" applyFill="1" applyProtection="1">
      <protection hidden="1"/>
    </xf>
    <xf numFmtId="0" fontId="0" fillId="22" borderId="145" xfId="0" applyFill="1" applyBorder="1" applyProtection="1">
      <protection hidden="1"/>
    </xf>
    <xf numFmtId="0" fontId="0" fillId="22" borderId="0" xfId="0" applyFill="1" applyBorder="1" applyProtection="1">
      <protection hidden="1"/>
    </xf>
    <xf numFmtId="0" fontId="45" fillId="22" borderId="146" xfId="0" applyFont="1" applyFill="1" applyBorder="1" applyAlignment="1" applyProtection="1">
      <alignment horizontal="center" vertical="center" shrinkToFit="1"/>
      <protection hidden="1"/>
    </xf>
    <xf numFmtId="0" fontId="45" fillId="22" borderId="77" xfId="0" applyFont="1" applyFill="1" applyBorder="1" applyAlignment="1" applyProtection="1">
      <alignment horizontal="center" vertical="center" shrinkToFit="1"/>
      <protection hidden="1"/>
    </xf>
    <xf numFmtId="0" fontId="45" fillId="22" borderId="195" xfId="0" applyFont="1" applyFill="1" applyBorder="1" applyAlignment="1" applyProtection="1">
      <alignment horizontal="center" vertical="center" shrinkToFit="1"/>
      <protection hidden="1"/>
    </xf>
    <xf numFmtId="0" fontId="45" fillId="22" borderId="196" xfId="0" applyFont="1" applyFill="1" applyBorder="1" applyAlignment="1" applyProtection="1">
      <alignment horizontal="center" vertical="center" shrinkToFit="1"/>
      <protection hidden="1"/>
    </xf>
    <xf numFmtId="0" fontId="45" fillId="22" borderId="148" xfId="0" applyFont="1" applyFill="1" applyBorder="1" applyAlignment="1" applyProtection="1">
      <alignment horizontal="center" vertical="center" shrinkToFit="1"/>
      <protection hidden="1"/>
    </xf>
    <xf numFmtId="0" fontId="45" fillId="22" borderId="95" xfId="0" applyFont="1" applyFill="1" applyBorder="1" applyAlignment="1" applyProtection="1">
      <alignment horizontal="center" vertical="center" shrinkToFit="1"/>
      <protection hidden="1"/>
    </xf>
    <xf numFmtId="0" fontId="4" fillId="22" borderId="150" xfId="0" applyFont="1" applyFill="1" applyBorder="1" applyAlignment="1" applyProtection="1">
      <alignment horizontal="center" vertical="center" shrinkToFit="1"/>
      <protection hidden="1"/>
    </xf>
    <xf numFmtId="0" fontId="4" fillId="22" borderId="99" xfId="0" applyFont="1" applyFill="1" applyBorder="1" applyAlignment="1" applyProtection="1">
      <alignment horizontal="center" vertical="center" shrinkToFit="1"/>
      <protection hidden="1"/>
    </xf>
    <xf numFmtId="0" fontId="4" fillId="22" borderId="152" xfId="0" applyFont="1" applyFill="1" applyBorder="1" applyAlignment="1" applyProtection="1">
      <alignment horizontal="center" vertical="center" shrinkToFit="1"/>
      <protection hidden="1"/>
    </xf>
    <xf numFmtId="0" fontId="4" fillId="22" borderId="100" xfId="0" applyFont="1" applyFill="1" applyBorder="1" applyAlignment="1" applyProtection="1">
      <alignment horizontal="center" vertical="center" shrinkToFit="1"/>
      <protection hidden="1"/>
    </xf>
    <xf numFmtId="0" fontId="4" fillId="22" borderId="154" xfId="0" applyFont="1" applyFill="1" applyBorder="1" applyAlignment="1" applyProtection="1">
      <alignment horizontal="center" vertical="center" shrinkToFit="1"/>
      <protection hidden="1"/>
    </xf>
    <xf numFmtId="0" fontId="4" fillId="22" borderId="73" xfId="0" applyFont="1" applyFill="1" applyBorder="1" applyAlignment="1" applyProtection="1">
      <alignment horizontal="center" vertical="center" shrinkToFit="1"/>
      <protection hidden="1"/>
    </xf>
    <xf numFmtId="0" fontId="4" fillId="22" borderId="156" xfId="0" applyFont="1" applyFill="1" applyBorder="1" applyAlignment="1" applyProtection="1">
      <alignment horizontal="center" vertical="center" shrinkToFit="1"/>
      <protection hidden="1"/>
    </xf>
    <xf numFmtId="0" fontId="4" fillId="22" borderId="102" xfId="0" applyFont="1" applyFill="1" applyBorder="1" applyAlignment="1" applyProtection="1">
      <alignment horizontal="center" vertical="center" shrinkToFit="1"/>
      <protection hidden="1"/>
    </xf>
    <xf numFmtId="0" fontId="4" fillId="22" borderId="158" xfId="0" applyFont="1" applyFill="1" applyBorder="1" applyAlignment="1" applyProtection="1">
      <alignment horizontal="center" vertical="center" textRotation="90" shrinkToFit="1"/>
      <protection hidden="1"/>
    </xf>
    <xf numFmtId="0" fontId="4" fillId="22" borderId="159" xfId="0" applyFont="1" applyFill="1" applyBorder="1" applyAlignment="1" applyProtection="1">
      <alignment horizontal="center" vertical="center" textRotation="90" shrinkToFit="1"/>
      <protection hidden="1"/>
    </xf>
    <xf numFmtId="0" fontId="45" fillId="23" borderId="197" xfId="0" applyFont="1" applyFill="1" applyBorder="1" applyAlignment="1" applyProtection="1">
      <alignment horizontal="center" vertical="center" shrinkToFit="1"/>
      <protection hidden="1"/>
    </xf>
    <xf numFmtId="0" fontId="45" fillId="23" borderId="196" xfId="0" applyFont="1" applyFill="1" applyBorder="1" applyAlignment="1" applyProtection="1">
      <alignment horizontal="center" vertical="center" shrinkToFit="1"/>
      <protection hidden="1"/>
    </xf>
    <xf numFmtId="0" fontId="45" fillId="23" borderId="94" xfId="0" applyFont="1" applyFill="1" applyBorder="1" applyAlignment="1" applyProtection="1">
      <alignment horizontal="center" vertical="center" shrinkToFit="1"/>
      <protection hidden="1"/>
    </xf>
    <xf numFmtId="0" fontId="45" fillId="23" borderId="95" xfId="0" applyFont="1" applyFill="1" applyBorder="1" applyAlignment="1" applyProtection="1">
      <alignment horizontal="center" vertical="center" shrinkToFit="1"/>
      <protection hidden="1"/>
    </xf>
    <xf numFmtId="0" fontId="32" fillId="22" borderId="238" xfId="0" applyFont="1" applyFill="1" applyBorder="1" applyAlignment="1" applyProtection="1">
      <protection hidden="1"/>
    </xf>
    <xf numFmtId="0" fontId="45" fillId="22" borderId="75" xfId="0" applyFont="1" applyFill="1" applyBorder="1" applyAlignment="1" applyProtection="1">
      <alignment horizontal="center" vertical="center" shrinkToFit="1"/>
      <protection hidden="1"/>
    </xf>
    <xf numFmtId="0" fontId="45" fillId="22" borderId="197" xfId="0" applyFont="1" applyFill="1" applyBorder="1" applyAlignment="1" applyProtection="1">
      <alignment horizontal="center" vertical="center" shrinkToFit="1"/>
      <protection hidden="1"/>
    </xf>
    <xf numFmtId="0" fontId="45" fillId="22" borderId="94" xfId="0" applyFont="1" applyFill="1" applyBorder="1" applyAlignment="1" applyProtection="1">
      <alignment horizontal="center" vertical="center" shrinkToFit="1"/>
      <protection hidden="1"/>
    </xf>
    <xf numFmtId="0" fontId="45" fillId="22" borderId="162" xfId="0" applyFont="1" applyFill="1" applyBorder="1" applyAlignment="1" applyProtection="1">
      <alignment horizontal="center" vertical="center" shrinkToFit="1"/>
      <protection hidden="1"/>
    </xf>
    <xf numFmtId="0" fontId="45" fillId="22" borderId="199" xfId="0" applyFont="1" applyFill="1" applyBorder="1" applyAlignment="1" applyProtection="1">
      <alignment horizontal="center" vertical="center" shrinkToFit="1"/>
      <protection hidden="1"/>
    </xf>
    <xf numFmtId="0" fontId="45" fillId="22" borderId="163" xfId="0" applyFont="1" applyFill="1" applyBorder="1" applyAlignment="1" applyProtection="1">
      <alignment horizontal="center" vertical="center" shrinkToFit="1"/>
      <protection hidden="1"/>
    </xf>
    <xf numFmtId="0" fontId="78" fillId="0" borderId="30" xfId="0" applyFont="1" applyBorder="1"/>
    <xf numFmtId="0" fontId="79" fillId="12" borderId="96" xfId="0" applyFont="1" applyFill="1" applyBorder="1" applyProtection="1">
      <protection hidden="1"/>
    </xf>
    <xf numFmtId="0" fontId="79" fillId="12" borderId="43" xfId="0" applyFont="1" applyFill="1" applyBorder="1" applyProtection="1">
      <protection hidden="1"/>
    </xf>
    <xf numFmtId="0" fontId="0" fillId="0" borderId="0" xfId="0" applyFill="1" applyBorder="1"/>
    <xf numFmtId="0" fontId="19" fillId="0" borderId="0" xfId="0" applyFont="1" applyFill="1" applyBorder="1" applyAlignment="1" applyProtection="1">
      <alignment horizontal="right" vertical="center"/>
    </xf>
    <xf numFmtId="0" fontId="1" fillId="0" borderId="0" xfId="0" applyFont="1" applyFill="1" applyBorder="1" applyProtection="1"/>
    <xf numFmtId="0" fontId="0" fillId="0" borderId="0" xfId="0" applyFill="1" applyBorder="1" applyAlignment="1">
      <alignment horizontal="center"/>
    </xf>
    <xf numFmtId="0" fontId="6" fillId="0" borderId="0" xfId="0" applyFont="1" applyFill="1" applyBorder="1" applyAlignment="1" applyProtection="1">
      <alignment horizontal="center" vertical="center"/>
      <protection locked="0"/>
    </xf>
    <xf numFmtId="0" fontId="8" fillId="0" borderId="0" xfId="0" applyFont="1" applyFill="1" applyBorder="1" applyAlignment="1" applyProtection="1">
      <alignment horizontal="center" vertical="center" shrinkToFit="1"/>
    </xf>
    <xf numFmtId="0" fontId="8" fillId="0" borderId="0" xfId="0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 vertical="center"/>
    </xf>
    <xf numFmtId="0" fontId="7" fillId="0" borderId="0" xfId="0" applyFont="1" applyFill="1" applyBorder="1" applyAlignment="1" applyProtection="1">
      <alignment horizontal="center" vertical="center" textRotation="90"/>
    </xf>
    <xf numFmtId="0" fontId="5" fillId="0" borderId="0" xfId="0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49" fontId="4" fillId="0" borderId="0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Fill="1" applyBorder="1"/>
    <xf numFmtId="0" fontId="7" fillId="0" borderId="0" xfId="0" applyFont="1" applyFill="1" applyBorder="1" applyAlignment="1" applyProtection="1">
      <alignment vertical="center" textRotation="90"/>
    </xf>
    <xf numFmtId="49" fontId="6" fillId="0" borderId="0" xfId="0" applyNumberFormat="1" applyFont="1" applyFill="1" applyBorder="1" applyAlignment="1" applyProtection="1">
      <alignment horizontal="center" vertical="center"/>
      <protection locked="0"/>
    </xf>
    <xf numFmtId="0" fontId="29" fillId="5" borderId="240" xfId="0" applyFont="1" applyFill="1" applyBorder="1" applyAlignment="1" applyProtection="1">
      <alignment horizontal="center" vertical="center"/>
      <protection hidden="1"/>
    </xf>
    <xf numFmtId="0" fontId="0" fillId="9" borderId="240" xfId="0" applyFill="1" applyBorder="1" applyProtection="1">
      <protection hidden="1"/>
    </xf>
    <xf numFmtId="0" fontId="29" fillId="8" borderId="240" xfId="0" applyFont="1" applyFill="1" applyBorder="1" applyAlignment="1" applyProtection="1">
      <alignment horizontal="center" vertical="center"/>
      <protection hidden="1"/>
    </xf>
    <xf numFmtId="0" fontId="0" fillId="26" borderId="0" xfId="0" applyFill="1" applyProtection="1">
      <protection hidden="1"/>
    </xf>
    <xf numFmtId="0" fontId="82" fillId="26" borderId="0" xfId="0" applyFont="1" applyFill="1" applyProtection="1">
      <protection hidden="1"/>
    </xf>
    <xf numFmtId="0" fontId="25" fillId="26" borderId="0" xfId="0" applyFont="1" applyFill="1" applyProtection="1">
      <protection hidden="1"/>
    </xf>
    <xf numFmtId="0" fontId="0" fillId="26" borderId="0" xfId="0" applyFill="1" applyBorder="1" applyProtection="1">
      <protection hidden="1"/>
    </xf>
    <xf numFmtId="0" fontId="0" fillId="26" borderId="0" xfId="0" applyFill="1"/>
    <xf numFmtId="0" fontId="20" fillId="9" borderId="68" xfId="0" applyFont="1" applyFill="1" applyBorder="1" applyAlignment="1" applyProtection="1">
      <alignment horizontal="center"/>
      <protection hidden="1"/>
    </xf>
    <xf numFmtId="0" fontId="28" fillId="9" borderId="42" xfId="0" applyFont="1" applyFill="1" applyBorder="1" applyProtection="1">
      <protection hidden="1"/>
    </xf>
    <xf numFmtId="0" fontId="33" fillId="9" borderId="0" xfId="0" applyFont="1" applyFill="1" applyBorder="1" applyAlignment="1" applyProtection="1">
      <alignment horizontal="center" vertical="center"/>
      <protection hidden="1"/>
    </xf>
    <xf numFmtId="0" fontId="0" fillId="9" borderId="74" xfId="0" applyFill="1" applyBorder="1" applyProtection="1">
      <protection hidden="1"/>
    </xf>
    <xf numFmtId="0" fontId="0" fillId="9" borderId="42" xfId="0" applyFill="1" applyBorder="1" applyProtection="1">
      <protection hidden="1"/>
    </xf>
    <xf numFmtId="0" fontId="26" fillId="26" borderId="0" xfId="0" applyFont="1" applyFill="1" applyBorder="1" applyProtection="1">
      <protection hidden="1"/>
    </xf>
    <xf numFmtId="0" fontId="0" fillId="26" borderId="0" xfId="0" applyFont="1" applyFill="1" applyBorder="1" applyProtection="1">
      <protection hidden="1"/>
    </xf>
    <xf numFmtId="0" fontId="25" fillId="26" borderId="0" xfId="0" applyFont="1" applyFill="1" applyBorder="1" applyAlignment="1" applyProtection="1">
      <alignment horizontal="center" vertical="center"/>
      <protection hidden="1"/>
    </xf>
    <xf numFmtId="0" fontId="34" fillId="26" borderId="0" xfId="0" applyFont="1" applyFill="1" applyBorder="1" applyAlignment="1" applyProtection="1">
      <alignment horizontal="center" vertical="center"/>
      <protection hidden="1"/>
    </xf>
    <xf numFmtId="0" fontId="0" fillId="26" borderId="74" xfId="0" applyFont="1" applyFill="1" applyBorder="1" applyProtection="1">
      <protection hidden="1"/>
    </xf>
    <xf numFmtId="0" fontId="0" fillId="9" borderId="54" xfId="0" applyFill="1" applyBorder="1" applyProtection="1">
      <protection hidden="1"/>
    </xf>
    <xf numFmtId="0" fontId="33" fillId="9" borderId="43" xfId="0" applyFont="1" applyFill="1" applyBorder="1" applyAlignment="1" applyProtection="1">
      <alignment horizontal="center" vertical="center"/>
      <protection hidden="1"/>
    </xf>
    <xf numFmtId="0" fontId="25" fillId="9" borderId="54" xfId="0" applyFont="1" applyFill="1" applyBorder="1" applyProtection="1">
      <protection hidden="1"/>
    </xf>
    <xf numFmtId="0" fontId="33" fillId="9" borderId="54" xfId="0" applyFont="1" applyFill="1" applyBorder="1" applyAlignment="1" applyProtection="1">
      <alignment horizontal="center" vertical="center"/>
      <protection hidden="1"/>
    </xf>
    <xf numFmtId="0" fontId="26" fillId="10" borderId="43" xfId="0" applyFont="1" applyFill="1" applyBorder="1" applyAlignment="1" applyProtection="1">
      <alignment horizontal="center" vertical="center"/>
      <protection hidden="1"/>
    </xf>
    <xf numFmtId="0" fontId="29" fillId="9" borderId="25" xfId="0" applyFont="1" applyFill="1" applyBorder="1" applyProtection="1">
      <protection hidden="1"/>
    </xf>
    <xf numFmtId="0" fontId="59" fillId="31" borderId="53" xfId="0" applyFont="1" applyFill="1" applyBorder="1" applyAlignment="1" applyProtection="1">
      <alignment horizontal="center"/>
      <protection hidden="1"/>
    </xf>
    <xf numFmtId="0" fontId="0" fillId="9" borderId="54" xfId="0" applyFill="1" applyBorder="1" applyAlignment="1" applyProtection="1">
      <alignment horizontal="center" vertical="center"/>
      <protection hidden="1"/>
    </xf>
    <xf numFmtId="0" fontId="58" fillId="38" borderId="43" xfId="0" applyFont="1" applyFill="1" applyBorder="1" applyProtection="1">
      <protection hidden="1"/>
    </xf>
    <xf numFmtId="0" fontId="20" fillId="38" borderId="36" xfId="0" applyFont="1" applyFill="1" applyBorder="1" applyAlignment="1" applyProtection="1">
      <protection hidden="1"/>
    </xf>
    <xf numFmtId="0" fontId="0" fillId="38" borderId="74" xfId="0" applyFont="1" applyFill="1" applyBorder="1" applyProtection="1">
      <protection hidden="1"/>
    </xf>
    <xf numFmtId="0" fontId="0" fillId="38" borderId="25" xfId="0" applyFont="1" applyFill="1" applyBorder="1" applyProtection="1">
      <protection hidden="1"/>
    </xf>
    <xf numFmtId="0" fontId="0" fillId="38" borderId="26" xfId="0" applyFont="1" applyFill="1" applyBorder="1" applyProtection="1">
      <protection hidden="1"/>
    </xf>
    <xf numFmtId="0" fontId="84" fillId="38" borderId="43" xfId="0" applyFont="1" applyFill="1" applyBorder="1" applyProtection="1">
      <protection hidden="1"/>
    </xf>
    <xf numFmtId="0" fontId="85" fillId="0" borderId="207" xfId="0" applyFont="1" applyBorder="1" applyAlignment="1" applyProtection="1">
      <alignment horizontal="center" vertical="center"/>
      <protection locked="0" hidden="1"/>
    </xf>
    <xf numFmtId="0" fontId="85" fillId="0" borderId="57" xfId="0" applyFont="1" applyBorder="1" applyAlignment="1" applyProtection="1">
      <alignment horizontal="center" vertical="center"/>
      <protection locked="0" hidden="1"/>
    </xf>
    <xf numFmtId="0" fontId="85" fillId="0" borderId="208" xfId="0" applyFont="1" applyBorder="1" applyAlignment="1" applyProtection="1">
      <alignment horizontal="center" vertical="center"/>
      <protection locked="0" hidden="1"/>
    </xf>
    <xf numFmtId="0" fontId="85" fillId="0" borderId="54" xfId="0" applyFont="1" applyFill="1" applyBorder="1" applyAlignment="1" applyProtection="1">
      <alignment horizontal="center" vertical="center"/>
      <protection locked="0" hidden="1"/>
    </xf>
    <xf numFmtId="0" fontId="85" fillId="0" borderId="0" xfId="0" applyFont="1" applyFill="1" applyBorder="1" applyAlignment="1" applyProtection="1">
      <alignment horizontal="center" vertical="center"/>
      <protection locked="0" hidden="1"/>
    </xf>
    <xf numFmtId="0" fontId="85" fillId="0" borderId="25" xfId="0" applyFont="1" applyFill="1" applyBorder="1" applyAlignment="1" applyProtection="1">
      <alignment horizontal="center" vertical="center"/>
      <protection locked="0" hidden="1"/>
    </xf>
    <xf numFmtId="0" fontId="0" fillId="8" borderId="96" xfId="0" applyFill="1" applyBorder="1" applyAlignment="1" applyProtection="1">
      <protection hidden="1"/>
    </xf>
    <xf numFmtId="0" fontId="0" fillId="8" borderId="42" xfId="0" applyFill="1" applyBorder="1" applyAlignment="1" applyProtection="1">
      <protection hidden="1"/>
    </xf>
    <xf numFmtId="0" fontId="0" fillId="8" borderId="76" xfId="0" applyFill="1" applyBorder="1" applyAlignment="1" applyProtection="1">
      <protection hidden="1"/>
    </xf>
    <xf numFmtId="0" fontId="0" fillId="8" borderId="43" xfId="0" applyFill="1" applyBorder="1" applyProtection="1">
      <protection hidden="1"/>
    </xf>
    <xf numFmtId="0" fontId="0" fillId="8" borderId="25" xfId="0" applyFill="1" applyBorder="1" applyProtection="1">
      <protection hidden="1"/>
    </xf>
    <xf numFmtId="0" fontId="0" fillId="8" borderId="26" xfId="0" applyFill="1" applyBorder="1" applyAlignment="1" applyProtection="1">
      <alignment horizontal="center" vertical="center"/>
      <protection hidden="1"/>
    </xf>
    <xf numFmtId="0" fontId="0" fillId="8" borderId="74" xfId="0" applyFill="1" applyBorder="1" applyAlignment="1" applyProtection="1">
      <alignment horizontal="center" vertical="center"/>
      <protection hidden="1"/>
    </xf>
    <xf numFmtId="0" fontId="41" fillId="8" borderId="0" xfId="0" applyFont="1" applyFill="1" applyBorder="1" applyAlignment="1" applyProtection="1">
      <alignment vertical="center" wrapText="1"/>
      <protection hidden="1"/>
    </xf>
    <xf numFmtId="0" fontId="71" fillId="8" borderId="0" xfId="0" applyFont="1" applyFill="1" applyBorder="1" applyAlignment="1" applyProtection="1">
      <alignment vertical="center" wrapText="1"/>
      <protection hidden="1"/>
    </xf>
    <xf numFmtId="0" fontId="80" fillId="15" borderId="211" xfId="0" applyFont="1" applyFill="1" applyBorder="1" applyAlignment="1" applyProtection="1">
      <alignment horizontal="center" vertical="center"/>
      <protection hidden="1"/>
    </xf>
    <xf numFmtId="0" fontId="72" fillId="9" borderId="19" xfId="0" applyFont="1" applyFill="1" applyBorder="1" applyProtection="1">
      <protection hidden="1"/>
    </xf>
    <xf numFmtId="0" fontId="29" fillId="5" borderId="241" xfId="0" applyFont="1" applyFill="1" applyBorder="1" applyAlignment="1" applyProtection="1">
      <alignment horizontal="center" vertical="center"/>
      <protection hidden="1"/>
    </xf>
    <xf numFmtId="0" fontId="71" fillId="25" borderId="52" xfId="0" applyFont="1" applyFill="1" applyBorder="1" applyAlignment="1" applyProtection="1">
      <alignment horizontal="center" vertical="center" wrapText="1"/>
      <protection hidden="1"/>
    </xf>
    <xf numFmtId="0" fontId="71" fillId="25" borderId="59" xfId="0" applyFont="1" applyFill="1" applyBorder="1" applyAlignment="1" applyProtection="1">
      <alignment vertical="center" wrapText="1"/>
      <protection hidden="1"/>
    </xf>
    <xf numFmtId="0" fontId="89" fillId="25" borderId="79" xfId="0" applyFont="1" applyFill="1" applyBorder="1" applyAlignment="1" applyProtection="1">
      <alignment horizontal="center" vertical="center" wrapText="1"/>
      <protection hidden="1"/>
    </xf>
    <xf numFmtId="0" fontId="89" fillId="25" borderId="19" xfId="0" applyFont="1" applyFill="1" applyBorder="1" applyAlignment="1" applyProtection="1">
      <alignment horizontal="center" vertical="center" wrapText="1"/>
      <protection hidden="1"/>
    </xf>
    <xf numFmtId="0" fontId="89" fillId="9" borderId="19" xfId="0" applyFont="1" applyFill="1" applyBorder="1" applyAlignment="1" applyProtection="1">
      <alignment vertical="center" wrapText="1"/>
      <protection hidden="1"/>
    </xf>
    <xf numFmtId="0" fontId="90" fillId="25" borderId="209" xfId="0" applyFont="1" applyFill="1" applyBorder="1" applyAlignment="1" applyProtection="1">
      <alignment horizontal="center" vertical="center" wrapText="1"/>
      <protection hidden="1"/>
    </xf>
    <xf numFmtId="0" fontId="28" fillId="9" borderId="96" xfId="0" applyFont="1" applyFill="1" applyBorder="1" applyProtection="1">
      <protection hidden="1"/>
    </xf>
    <xf numFmtId="0" fontId="30" fillId="0" borderId="207" xfId="0" applyFont="1" applyFill="1" applyBorder="1" applyAlignment="1" applyProtection="1">
      <alignment horizontal="center" vertical="center"/>
      <protection locked="0" hidden="1"/>
    </xf>
    <xf numFmtId="0" fontId="30" fillId="0" borderId="57" xfId="0" applyFont="1" applyFill="1" applyBorder="1" applyAlignment="1" applyProtection="1">
      <alignment horizontal="center" vertical="center"/>
      <protection locked="0" hidden="1"/>
    </xf>
    <xf numFmtId="0" fontId="30" fillId="0" borderId="208" xfId="0" applyFont="1" applyFill="1" applyBorder="1" applyAlignment="1" applyProtection="1">
      <alignment horizontal="center" vertical="center"/>
      <protection locked="0" hidden="1"/>
    </xf>
    <xf numFmtId="0" fontId="67" fillId="8" borderId="76" xfId="0" applyFont="1" applyFill="1" applyBorder="1" applyAlignment="1" applyProtection="1">
      <alignment horizontal="center" vertical="center"/>
      <protection hidden="1"/>
    </xf>
    <xf numFmtId="0" fontId="38" fillId="24" borderId="242" xfId="0" applyFont="1" applyFill="1" applyBorder="1" applyAlignment="1" applyProtection="1">
      <alignment horizontal="center" vertical="center"/>
      <protection hidden="1"/>
    </xf>
    <xf numFmtId="0" fontId="38" fillId="24" borderId="57" xfId="0" applyFont="1" applyFill="1" applyBorder="1" applyAlignment="1" applyProtection="1">
      <alignment horizontal="center" vertical="center"/>
      <protection hidden="1"/>
    </xf>
    <xf numFmtId="0" fontId="30" fillId="10" borderId="54" xfId="0" applyFont="1" applyFill="1" applyBorder="1" applyAlignment="1" applyProtection="1">
      <alignment horizontal="center" vertical="center"/>
      <protection hidden="1"/>
    </xf>
    <xf numFmtId="0" fontId="27" fillId="7" borderId="207" xfId="0" applyFont="1" applyFill="1" applyBorder="1" applyAlignment="1" applyProtection="1">
      <alignment horizontal="center" vertical="center"/>
      <protection hidden="1"/>
    </xf>
    <xf numFmtId="0" fontId="36" fillId="32" borderId="58" xfId="0" applyFont="1" applyFill="1" applyBorder="1" applyAlignment="1" applyProtection="1">
      <alignment horizontal="center" vertical="center"/>
      <protection hidden="1"/>
    </xf>
    <xf numFmtId="0" fontId="85" fillId="9" borderId="54" xfId="0" applyFont="1" applyFill="1" applyBorder="1" applyAlignment="1" applyProtection="1">
      <alignment horizontal="center" vertical="center"/>
      <protection hidden="1"/>
    </xf>
    <xf numFmtId="0" fontId="20" fillId="25" borderId="18" xfId="0" applyFont="1" applyFill="1" applyBorder="1" applyAlignment="1" applyProtection="1">
      <alignment horizontal="center" vertical="center"/>
      <protection hidden="1"/>
    </xf>
    <xf numFmtId="0" fontId="74" fillId="6" borderId="53" xfId="0" applyFont="1" applyFill="1" applyBorder="1" applyAlignment="1" applyProtection="1">
      <alignment horizontal="center" vertical="center"/>
      <protection hidden="1"/>
    </xf>
    <xf numFmtId="0" fontId="91" fillId="26" borderId="0" xfId="0" applyFont="1" applyFill="1" applyProtection="1">
      <protection hidden="1"/>
    </xf>
    <xf numFmtId="0" fontId="17" fillId="18" borderId="70" xfId="0" applyFont="1" applyFill="1" applyBorder="1" applyAlignment="1" applyProtection="1">
      <protection hidden="1"/>
    </xf>
    <xf numFmtId="0" fontId="17" fillId="18" borderId="70" xfId="0" applyFont="1" applyFill="1" applyBorder="1" applyAlignment="1" applyProtection="1">
      <alignment horizontal="right"/>
      <protection hidden="1"/>
    </xf>
    <xf numFmtId="0" fontId="20" fillId="18" borderId="70" xfId="0" applyFont="1" applyFill="1" applyBorder="1" applyAlignment="1" applyProtection="1">
      <protection locked="0" hidden="1"/>
    </xf>
    <xf numFmtId="0" fontId="0" fillId="18" borderId="76" xfId="0" applyFont="1" applyFill="1" applyBorder="1" applyProtection="1">
      <protection hidden="1"/>
    </xf>
    <xf numFmtId="0" fontId="0" fillId="18" borderId="74" xfId="0" applyFont="1" applyFill="1" applyBorder="1" applyProtection="1">
      <protection hidden="1"/>
    </xf>
    <xf numFmtId="0" fontId="0" fillId="18" borderId="25" xfId="0" applyFill="1" applyBorder="1" applyProtection="1">
      <protection hidden="1"/>
    </xf>
    <xf numFmtId="0" fontId="0" fillId="18" borderId="26" xfId="0" applyFill="1" applyBorder="1" applyProtection="1">
      <protection hidden="1"/>
    </xf>
    <xf numFmtId="0" fontId="0" fillId="18" borderId="0" xfId="0" applyFont="1" applyFill="1" applyBorder="1" applyProtection="1">
      <protection hidden="1"/>
    </xf>
    <xf numFmtId="0" fontId="25" fillId="18" borderId="0" xfId="0" applyFont="1" applyFill="1" applyBorder="1" applyAlignment="1" applyProtection="1">
      <alignment horizontal="center" vertical="center"/>
      <protection hidden="1"/>
    </xf>
    <xf numFmtId="0" fontId="34" fillId="18" borderId="0" xfId="0" applyFont="1" applyFill="1" applyBorder="1" applyAlignment="1" applyProtection="1">
      <alignment horizontal="center" vertical="center"/>
      <protection hidden="1"/>
    </xf>
    <xf numFmtId="0" fontId="92" fillId="18" borderId="96" xfId="0" applyFont="1" applyFill="1" applyBorder="1" applyProtection="1">
      <protection hidden="1"/>
    </xf>
    <xf numFmtId="0" fontId="92" fillId="18" borderId="43" xfId="0" applyFont="1" applyFill="1" applyBorder="1" applyProtection="1">
      <protection hidden="1"/>
    </xf>
    <xf numFmtId="0" fontId="80" fillId="15" borderId="243" xfId="0" applyFont="1" applyFill="1" applyBorder="1" applyAlignment="1" applyProtection="1">
      <alignment horizontal="center" vertical="center"/>
      <protection hidden="1"/>
    </xf>
    <xf numFmtId="0" fontId="0" fillId="14" borderId="0" xfId="0" applyFill="1" applyProtection="1">
      <protection hidden="1"/>
    </xf>
    <xf numFmtId="0" fontId="0" fillId="14" borderId="0" xfId="0" applyFill="1" applyAlignment="1" applyProtection="1">
      <alignment horizontal="right"/>
      <protection hidden="1"/>
    </xf>
    <xf numFmtId="0" fontId="0" fillId="14" borderId="145" xfId="0" applyFill="1" applyBorder="1" applyProtection="1">
      <protection hidden="1"/>
    </xf>
    <xf numFmtId="0" fontId="0" fillId="14" borderId="0" xfId="0" applyFill="1" applyBorder="1" applyProtection="1">
      <protection hidden="1"/>
    </xf>
    <xf numFmtId="0" fontId="0" fillId="14" borderId="144" xfId="0" applyFill="1" applyBorder="1" applyProtection="1">
      <protection hidden="1"/>
    </xf>
    <xf numFmtId="0" fontId="32" fillId="14" borderId="72" xfId="0" applyFont="1" applyFill="1" applyBorder="1" applyAlignment="1" applyProtection="1">
      <protection hidden="1"/>
    </xf>
    <xf numFmtId="0" fontId="32" fillId="14" borderId="238" xfId="0" applyFont="1" applyFill="1" applyBorder="1" applyAlignment="1" applyProtection="1">
      <protection hidden="1"/>
    </xf>
    <xf numFmtId="0" fontId="32" fillId="14" borderId="239" xfId="0" applyFont="1" applyFill="1" applyBorder="1" applyAlignment="1" applyProtection="1">
      <protection hidden="1"/>
    </xf>
    <xf numFmtId="0" fontId="17" fillId="14" borderId="144" xfId="0" applyFont="1" applyFill="1" applyBorder="1" applyAlignment="1" applyProtection="1">
      <protection hidden="1"/>
    </xf>
    <xf numFmtId="0" fontId="33" fillId="14" borderId="0" xfId="0" applyFont="1" applyFill="1" applyProtection="1">
      <protection hidden="1"/>
    </xf>
    <xf numFmtId="0" fontId="94" fillId="14" borderId="0" xfId="0" applyFont="1" applyFill="1" applyProtection="1">
      <protection hidden="1"/>
    </xf>
    <xf numFmtId="0" fontId="94" fillId="14" borderId="201" xfId="0" applyFont="1" applyFill="1" applyBorder="1" applyProtection="1">
      <protection hidden="1"/>
    </xf>
    <xf numFmtId="0" fontId="94" fillId="14" borderId="0" xfId="0" applyFont="1" applyFill="1" applyBorder="1" applyProtection="1">
      <protection hidden="1"/>
    </xf>
    <xf numFmtId="0" fontId="94" fillId="14" borderId="202" xfId="0" applyFont="1" applyFill="1" applyBorder="1" applyProtection="1">
      <protection hidden="1"/>
    </xf>
    <xf numFmtId="0" fontId="95" fillId="25" borderId="90" xfId="0" applyFont="1" applyFill="1" applyBorder="1" applyAlignment="1" applyProtection="1">
      <alignment horizontal="center" vertical="center"/>
      <protection hidden="1"/>
    </xf>
    <xf numFmtId="0" fontId="54" fillId="4" borderId="111" xfId="0" applyFont="1" applyFill="1" applyBorder="1" applyAlignment="1" applyProtection="1">
      <alignment horizontal="center" vertical="center"/>
      <protection locked="0" hidden="1"/>
    </xf>
    <xf numFmtId="0" fontId="95" fillId="25" borderId="248" xfId="0" applyFont="1" applyFill="1" applyBorder="1" applyAlignment="1" applyProtection="1">
      <alignment horizontal="center" vertical="center"/>
      <protection hidden="1"/>
    </xf>
    <xf numFmtId="0" fontId="54" fillId="42" borderId="111" xfId="0" applyFont="1" applyFill="1" applyBorder="1" applyAlignment="1" applyProtection="1">
      <alignment horizontal="center" vertical="center"/>
      <protection hidden="1"/>
    </xf>
    <xf numFmtId="0" fontId="0" fillId="14" borderId="0" xfId="0" applyFill="1" applyProtection="1">
      <protection locked="0" hidden="1"/>
    </xf>
    <xf numFmtId="0" fontId="96" fillId="25" borderId="250" xfId="0" applyFont="1" applyFill="1" applyBorder="1" applyAlignment="1" applyProtection="1">
      <alignment horizontal="center" vertical="center"/>
      <protection hidden="1"/>
    </xf>
    <xf numFmtId="0" fontId="96" fillId="25" borderId="89" xfId="0" applyFont="1" applyFill="1" applyBorder="1" applyAlignment="1" applyProtection="1">
      <alignment horizontal="center" vertical="center"/>
      <protection hidden="1"/>
    </xf>
    <xf numFmtId="0" fontId="96" fillId="25" borderId="251" xfId="0" applyFont="1" applyFill="1" applyBorder="1" applyAlignment="1" applyProtection="1">
      <alignment horizontal="center" vertical="center"/>
      <protection hidden="1"/>
    </xf>
    <xf numFmtId="0" fontId="97" fillId="14" borderId="76" xfId="0" applyFont="1" applyFill="1" applyBorder="1" applyAlignment="1" applyProtection="1">
      <alignment horizontal="center"/>
      <protection hidden="1"/>
    </xf>
    <xf numFmtId="0" fontId="97" fillId="14" borderId="74" xfId="0" applyFont="1" applyFill="1" applyBorder="1" applyAlignment="1" applyProtection="1">
      <alignment horizontal="center"/>
      <protection hidden="1"/>
    </xf>
    <xf numFmtId="0" fontId="25" fillId="14" borderId="253" xfId="0" applyFont="1" applyFill="1" applyBorder="1" applyAlignment="1" applyProtection="1">
      <alignment horizontal="center" vertical="center"/>
      <protection hidden="1"/>
    </xf>
    <xf numFmtId="0" fontId="34" fillId="22" borderId="252" xfId="0" applyFont="1" applyFill="1" applyBorder="1" applyAlignment="1" applyProtection="1">
      <alignment horizontal="center" vertical="center"/>
      <protection hidden="1"/>
    </xf>
    <xf numFmtId="0" fontId="27" fillId="14" borderId="0" xfId="0" applyFont="1" applyFill="1" applyProtection="1">
      <protection hidden="1"/>
    </xf>
    <xf numFmtId="0" fontId="63" fillId="35" borderId="125" xfId="0" applyFont="1" applyFill="1" applyBorder="1" applyAlignment="1" applyProtection="1">
      <alignment horizontal="center" vertical="top"/>
      <protection hidden="1"/>
    </xf>
    <xf numFmtId="0" fontId="3" fillId="35" borderId="246" xfId="0" applyNumberFormat="1" applyFont="1" applyFill="1" applyBorder="1" applyAlignment="1" applyProtection="1">
      <alignment horizontal="center" vertical="center" shrinkToFit="1"/>
      <protection hidden="1"/>
    </xf>
    <xf numFmtId="0" fontId="63" fillId="11" borderId="125" xfId="0" applyFont="1" applyFill="1" applyBorder="1" applyAlignment="1" applyProtection="1">
      <alignment horizontal="center" vertical="top"/>
      <protection hidden="1"/>
    </xf>
    <xf numFmtId="0" fontId="3" fillId="11" borderId="246" xfId="0" applyNumberFormat="1" applyFont="1" applyFill="1" applyBorder="1" applyAlignment="1" applyProtection="1">
      <alignment horizontal="center" vertical="center" shrinkToFit="1"/>
      <protection hidden="1"/>
    </xf>
    <xf numFmtId="0" fontId="63" fillId="30" borderId="33" xfId="0" applyFont="1" applyFill="1" applyBorder="1" applyAlignment="1" applyProtection="1">
      <alignment horizontal="center" vertical="top"/>
      <protection hidden="1"/>
    </xf>
    <xf numFmtId="0" fontId="2" fillId="30" borderId="40" xfId="0" applyNumberFormat="1" applyFont="1" applyFill="1" applyBorder="1" applyAlignment="1" applyProtection="1">
      <alignment horizontal="center" vertical="center" shrinkToFit="1"/>
      <protection hidden="1"/>
    </xf>
    <xf numFmtId="0" fontId="63" fillId="44" borderId="33" xfId="0" applyFont="1" applyFill="1" applyBorder="1" applyAlignment="1" applyProtection="1">
      <alignment horizontal="center" vertical="top"/>
      <protection hidden="1"/>
    </xf>
    <xf numFmtId="0" fontId="2" fillId="44" borderId="184" xfId="0" applyNumberFormat="1" applyFont="1" applyFill="1" applyBorder="1" applyAlignment="1" applyProtection="1">
      <alignment horizontal="center" vertical="center" shrinkToFit="1"/>
      <protection hidden="1"/>
    </xf>
    <xf numFmtId="0" fontId="63" fillId="46" borderId="33" xfId="0" applyFont="1" applyFill="1" applyBorder="1" applyAlignment="1" applyProtection="1">
      <alignment horizontal="center" vertical="top"/>
      <protection hidden="1"/>
    </xf>
    <xf numFmtId="0" fontId="5" fillId="46" borderId="32" xfId="0" applyNumberFormat="1" applyFont="1" applyFill="1" applyBorder="1" applyAlignment="1" applyProtection="1">
      <alignment horizontal="center" vertical="center" shrinkToFit="1"/>
      <protection hidden="1"/>
    </xf>
    <xf numFmtId="0" fontId="63" fillId="47" borderId="33" xfId="0" applyFont="1" applyFill="1" applyBorder="1" applyAlignment="1" applyProtection="1">
      <alignment horizontal="center" vertical="top"/>
      <protection hidden="1"/>
    </xf>
    <xf numFmtId="0" fontId="5" fillId="47" borderId="40" xfId="0" applyNumberFormat="1" applyFont="1" applyFill="1" applyBorder="1" applyAlignment="1" applyProtection="1">
      <alignment horizontal="center" vertical="center" shrinkToFit="1"/>
      <protection hidden="1"/>
    </xf>
    <xf numFmtId="0" fontId="63" fillId="14" borderId="33" xfId="0" applyFont="1" applyFill="1" applyBorder="1" applyAlignment="1" applyProtection="1">
      <alignment horizontal="center" vertical="top"/>
      <protection hidden="1"/>
    </xf>
    <xf numFmtId="0" fontId="63" fillId="9" borderId="33" xfId="0" applyFont="1" applyFill="1" applyBorder="1" applyAlignment="1" applyProtection="1">
      <alignment horizontal="center" vertical="top"/>
      <protection hidden="1"/>
    </xf>
    <xf numFmtId="0" fontId="52" fillId="9" borderId="40" xfId="0" applyNumberFormat="1" applyFont="1" applyFill="1" applyBorder="1" applyAlignment="1" applyProtection="1">
      <alignment horizontal="center" vertical="center" shrinkToFit="1"/>
      <protection hidden="1"/>
    </xf>
    <xf numFmtId="0" fontId="63" fillId="10" borderId="33" xfId="0" applyFont="1" applyFill="1" applyBorder="1" applyAlignment="1" applyProtection="1">
      <alignment horizontal="center" vertical="top"/>
      <protection hidden="1"/>
    </xf>
    <xf numFmtId="0" fontId="4" fillId="10" borderId="184" xfId="0" applyNumberFormat="1" applyFont="1" applyFill="1" applyBorder="1" applyAlignment="1" applyProtection="1">
      <alignment horizontal="center" vertical="center" shrinkToFit="1"/>
      <protection hidden="1"/>
    </xf>
    <xf numFmtId="0" fontId="7" fillId="18" borderId="0" xfId="0" applyFont="1" applyFill="1" applyBorder="1" applyAlignment="1" applyProtection="1">
      <alignment vertical="top" textRotation="90"/>
      <protection hidden="1"/>
    </xf>
    <xf numFmtId="0" fontId="4" fillId="18" borderId="1" xfId="0" applyFont="1" applyFill="1" applyBorder="1" applyAlignment="1" applyProtection="1">
      <alignment horizontal="center" vertical="center"/>
      <protection hidden="1"/>
    </xf>
    <xf numFmtId="0" fontId="4" fillId="18" borderId="16" xfId="0" applyFont="1" applyFill="1" applyBorder="1" applyAlignment="1" applyProtection="1">
      <alignment horizontal="center"/>
      <protection hidden="1"/>
    </xf>
    <xf numFmtId="0" fontId="7" fillId="19" borderId="0" xfId="0" applyFont="1" applyFill="1" applyBorder="1" applyAlignment="1" applyProtection="1">
      <alignment vertical="top" textRotation="90"/>
      <protection hidden="1"/>
    </xf>
    <xf numFmtId="0" fontId="4" fillId="19" borderId="84" xfId="0" applyFont="1" applyFill="1" applyBorder="1" applyAlignment="1" applyProtection="1">
      <alignment horizontal="center" vertical="center"/>
      <protection hidden="1"/>
    </xf>
    <xf numFmtId="0" fontId="4" fillId="19" borderId="66" xfId="0" applyFont="1" applyFill="1" applyBorder="1" applyAlignment="1" applyProtection="1">
      <alignment horizontal="center"/>
      <protection hidden="1"/>
    </xf>
    <xf numFmtId="0" fontId="7" fillId="49" borderId="0" xfId="0" applyFont="1" applyFill="1" applyBorder="1" applyAlignment="1" applyProtection="1">
      <alignment vertical="top" textRotation="90"/>
      <protection hidden="1"/>
    </xf>
    <xf numFmtId="1" fontId="6" fillId="49" borderId="14" xfId="0" applyNumberFormat="1" applyFont="1" applyFill="1" applyBorder="1" applyAlignment="1" applyProtection="1">
      <alignment horizontal="center" vertical="center"/>
      <protection hidden="1"/>
    </xf>
    <xf numFmtId="49" fontId="6" fillId="49" borderId="17" xfId="0" applyNumberFormat="1" applyFont="1" applyFill="1" applyBorder="1" applyAlignment="1" applyProtection="1">
      <alignment horizontal="center" vertical="center"/>
      <protection hidden="1"/>
    </xf>
    <xf numFmtId="0" fontId="100" fillId="40" borderId="0" xfId="0" applyFont="1" applyFill="1" applyBorder="1" applyAlignment="1" applyProtection="1">
      <alignment vertical="top" textRotation="90"/>
      <protection hidden="1"/>
    </xf>
    <xf numFmtId="0" fontId="45" fillId="40" borderId="13" xfId="0" applyFont="1" applyFill="1" applyBorder="1" applyAlignment="1" applyProtection="1">
      <alignment horizontal="center" vertical="center"/>
      <protection hidden="1"/>
    </xf>
    <xf numFmtId="0" fontId="45" fillId="40" borderId="15" xfId="0" applyFont="1" applyFill="1" applyBorder="1" applyAlignment="1" applyProtection="1">
      <alignment horizontal="center"/>
      <protection hidden="1"/>
    </xf>
    <xf numFmtId="0" fontId="63" fillId="11" borderId="33" xfId="0" applyFont="1" applyFill="1" applyBorder="1" applyAlignment="1" applyProtection="1">
      <alignment horizontal="center" vertical="top"/>
      <protection hidden="1"/>
    </xf>
    <xf numFmtId="0" fontId="2" fillId="11" borderId="40" xfId="0" applyNumberFormat="1" applyFont="1" applyFill="1" applyBorder="1" applyAlignment="1" applyProtection="1">
      <alignment horizontal="center" vertical="center" shrinkToFit="1"/>
      <protection hidden="1"/>
    </xf>
    <xf numFmtId="0" fontId="2" fillId="30" borderId="184" xfId="0" applyNumberFormat="1" applyFont="1" applyFill="1" applyBorder="1" applyAlignment="1" applyProtection="1">
      <alignment horizontal="center" vertical="center" shrinkToFit="1"/>
      <protection hidden="1"/>
    </xf>
    <xf numFmtId="0" fontId="63" fillId="31" borderId="33" xfId="0" applyFont="1" applyFill="1" applyBorder="1" applyAlignment="1" applyProtection="1">
      <alignment horizontal="center" vertical="top"/>
      <protection hidden="1"/>
    </xf>
    <xf numFmtId="0" fontId="2" fillId="31" borderId="32" xfId="0" applyNumberFormat="1" applyFont="1" applyFill="1" applyBorder="1" applyAlignment="1" applyProtection="1">
      <alignment horizontal="center" vertical="center" shrinkToFit="1"/>
      <protection hidden="1"/>
    </xf>
    <xf numFmtId="0" fontId="52" fillId="14" borderId="40" xfId="0" applyNumberFormat="1" applyFont="1" applyFill="1" applyBorder="1" applyAlignment="1" applyProtection="1">
      <alignment horizontal="center" vertical="center" shrinkToFit="1"/>
      <protection hidden="1"/>
    </xf>
    <xf numFmtId="0" fontId="4" fillId="9" borderId="184" xfId="0" applyNumberFormat="1" applyFont="1" applyFill="1" applyBorder="1" applyAlignment="1" applyProtection="1">
      <alignment horizontal="center" vertical="center" shrinkToFit="1"/>
      <protection hidden="1"/>
    </xf>
    <xf numFmtId="0" fontId="63" fillId="45" borderId="33" xfId="0" applyFont="1" applyFill="1" applyBorder="1" applyAlignment="1" applyProtection="1">
      <alignment horizontal="center" vertical="top"/>
      <protection hidden="1"/>
    </xf>
    <xf numFmtId="0" fontId="5" fillId="45" borderId="32" xfId="0" applyNumberFormat="1" applyFont="1" applyFill="1" applyBorder="1" applyAlignment="1" applyProtection="1">
      <alignment horizontal="center" vertical="center" shrinkToFit="1"/>
      <protection hidden="1"/>
    </xf>
    <xf numFmtId="0" fontId="5" fillId="46" borderId="40" xfId="0" applyNumberFormat="1" applyFont="1" applyFill="1" applyBorder="1" applyAlignment="1" applyProtection="1">
      <alignment horizontal="center" vertical="center" shrinkToFit="1"/>
      <protection hidden="1"/>
    </xf>
    <xf numFmtId="0" fontId="101" fillId="48" borderId="210" xfId="0" applyNumberFormat="1" applyFont="1" applyFill="1" applyBorder="1" applyAlignment="1" applyProtection="1">
      <alignment horizontal="center" vertical="center" shrinkToFit="1"/>
      <protection locked="0" hidden="1"/>
    </xf>
    <xf numFmtId="0" fontId="102" fillId="47" borderId="56" xfId="0" applyFont="1" applyFill="1" applyBorder="1" applyAlignment="1" applyProtection="1">
      <alignment horizontal="center" vertical="top"/>
      <protection hidden="1"/>
    </xf>
    <xf numFmtId="0" fontId="101" fillId="47" borderId="210" xfId="0" applyNumberFormat="1" applyFont="1" applyFill="1" applyBorder="1" applyAlignment="1" applyProtection="1">
      <alignment horizontal="center" vertical="center" shrinkToFit="1"/>
      <protection hidden="1"/>
    </xf>
    <xf numFmtId="0" fontId="44" fillId="4" borderId="33" xfId="0" applyNumberFormat="1" applyFont="1" applyFill="1" applyBorder="1" applyAlignment="1" applyProtection="1">
      <alignment horizontal="center" vertical="center" shrinkToFit="1"/>
      <protection locked="0" hidden="1"/>
    </xf>
    <xf numFmtId="0" fontId="103" fillId="10" borderId="33" xfId="0" applyFont="1" applyFill="1" applyBorder="1" applyAlignment="1" applyProtection="1">
      <alignment horizontal="center" vertical="top"/>
      <protection hidden="1"/>
    </xf>
    <xf numFmtId="0" fontId="44" fillId="10" borderId="33" xfId="0" applyNumberFormat="1" applyFont="1" applyFill="1" applyBorder="1" applyAlignment="1" applyProtection="1">
      <alignment horizontal="center" vertical="center" shrinkToFit="1"/>
      <protection hidden="1"/>
    </xf>
    <xf numFmtId="0" fontId="17" fillId="9" borderId="40" xfId="0" applyFont="1" applyFill="1" applyBorder="1" applyAlignment="1"/>
    <xf numFmtId="0" fontId="0" fillId="0" borderId="19" xfId="0" applyFill="1" applyBorder="1" applyAlignment="1">
      <alignment horizontal="center"/>
    </xf>
    <xf numFmtId="0" fontId="0" fillId="0" borderId="40" xfId="0" applyFill="1" applyBorder="1" applyAlignment="1">
      <alignment horizontal="center"/>
    </xf>
    <xf numFmtId="0" fontId="32" fillId="28" borderId="40" xfId="0" applyFont="1" applyFill="1" applyBorder="1" applyAlignment="1"/>
    <xf numFmtId="0" fontId="32" fillId="16" borderId="40" xfId="0" applyFont="1" applyFill="1" applyBorder="1" applyAlignment="1"/>
    <xf numFmtId="0" fontId="32" fillId="16" borderId="40" xfId="0" applyFont="1" applyFill="1" applyBorder="1" applyAlignment="1">
      <alignment horizontal="center"/>
    </xf>
    <xf numFmtId="0" fontId="55" fillId="26" borderId="0" xfId="0" applyFont="1" applyFill="1" applyBorder="1" applyAlignment="1" applyProtection="1">
      <alignment horizontal="center"/>
      <protection hidden="1"/>
    </xf>
    <xf numFmtId="0" fontId="61" fillId="26" borderId="0" xfId="0" applyFont="1" applyFill="1" applyBorder="1" applyAlignment="1" applyProtection="1">
      <alignment horizontal="center"/>
      <protection hidden="1"/>
    </xf>
    <xf numFmtId="0" fontId="44" fillId="26" borderId="0" xfId="0" applyFont="1" applyFill="1" applyBorder="1" applyAlignment="1" applyProtection="1">
      <alignment horizontal="center" textRotation="90" wrapText="1"/>
      <protection hidden="1"/>
    </xf>
    <xf numFmtId="0" fontId="2" fillId="26" borderId="0" xfId="0" applyNumberFormat="1" applyFont="1" applyFill="1" applyBorder="1" applyAlignment="1" applyProtection="1">
      <alignment horizontal="center" vertical="center" shrinkToFit="1"/>
      <protection locked="0" hidden="1"/>
    </xf>
    <xf numFmtId="0" fontId="0" fillId="26" borderId="0" xfId="0" applyFill="1" applyAlignment="1" applyProtection="1">
      <alignment vertical="top"/>
      <protection hidden="1"/>
    </xf>
    <xf numFmtId="0" fontId="47" fillId="14" borderId="72" xfId="0" applyFont="1" applyFill="1" applyBorder="1" applyAlignment="1" applyProtection="1">
      <protection hidden="1"/>
    </xf>
    <xf numFmtId="0" fontId="53" fillId="3" borderId="67" xfId="0" applyFont="1" applyFill="1" applyBorder="1" applyAlignment="1" applyProtection="1">
      <protection hidden="1"/>
    </xf>
    <xf numFmtId="0" fontId="53" fillId="3" borderId="68" xfId="0" applyFont="1" applyFill="1" applyBorder="1" applyAlignment="1" applyProtection="1">
      <protection hidden="1"/>
    </xf>
    <xf numFmtId="0" fontId="53" fillId="3" borderId="69" xfId="0" applyFont="1" applyFill="1" applyBorder="1" applyAlignment="1" applyProtection="1">
      <protection hidden="1"/>
    </xf>
    <xf numFmtId="0" fontId="53" fillId="13" borderId="67" xfId="0" applyFont="1" applyFill="1" applyBorder="1" applyAlignment="1" applyProtection="1">
      <protection hidden="1"/>
    </xf>
    <xf numFmtId="0" fontId="53" fillId="13" borderId="68" xfId="0" applyFont="1" applyFill="1" applyBorder="1" applyAlignment="1" applyProtection="1">
      <protection hidden="1"/>
    </xf>
    <xf numFmtId="0" fontId="53" fillId="13" borderId="69" xfId="0" applyFont="1" applyFill="1" applyBorder="1" applyAlignment="1" applyProtection="1">
      <protection hidden="1"/>
    </xf>
    <xf numFmtId="0" fontId="103" fillId="4" borderId="33" xfId="0" applyFont="1" applyFill="1" applyBorder="1" applyAlignment="1" applyProtection="1">
      <alignment horizontal="center" vertical="top"/>
      <protection hidden="1"/>
    </xf>
    <xf numFmtId="0" fontId="102" fillId="48" borderId="56" xfId="0" applyFont="1" applyFill="1" applyBorder="1" applyAlignment="1" applyProtection="1">
      <alignment horizontal="center" vertical="top"/>
      <protection hidden="1"/>
    </xf>
    <xf numFmtId="0" fontId="63" fillId="26" borderId="0" xfId="0" applyFont="1" applyFill="1" applyBorder="1" applyAlignment="1" applyProtection="1">
      <alignment horizontal="center" vertical="top"/>
      <protection hidden="1"/>
    </xf>
    <xf numFmtId="0" fontId="44" fillId="4" borderId="33" xfId="0" applyNumberFormat="1" applyFont="1" applyFill="1" applyBorder="1" applyAlignment="1" applyProtection="1">
      <alignment horizontal="center" vertical="center" shrinkToFit="1"/>
      <protection hidden="1"/>
    </xf>
    <xf numFmtId="0" fontId="101" fillId="48" borderId="210" xfId="0" applyNumberFormat="1" applyFont="1" applyFill="1" applyBorder="1" applyAlignment="1" applyProtection="1">
      <alignment horizontal="center" vertical="center" shrinkToFit="1"/>
      <protection hidden="1"/>
    </xf>
    <xf numFmtId="0" fontId="2" fillId="26" borderId="0" xfId="0" applyNumberFormat="1" applyFont="1" applyFill="1" applyBorder="1" applyAlignment="1" applyProtection="1">
      <alignment horizontal="center" vertical="center" shrinkToFit="1"/>
      <protection hidden="1"/>
    </xf>
    <xf numFmtId="0" fontId="91" fillId="26" borderId="0" xfId="0" applyFont="1" applyFill="1" applyAlignment="1" applyProtection="1">
      <alignment vertical="top"/>
      <protection hidden="1"/>
    </xf>
    <xf numFmtId="0" fontId="104" fillId="50" borderId="0" xfId="0" applyFont="1" applyFill="1" applyProtection="1">
      <protection hidden="1"/>
    </xf>
    <xf numFmtId="0" fontId="3" fillId="11" borderId="256" xfId="0" applyNumberFormat="1" applyFont="1" applyFill="1" applyBorder="1" applyAlignment="1" applyProtection="1">
      <alignment horizontal="center" vertical="center" shrinkToFit="1"/>
      <protection hidden="1"/>
    </xf>
    <xf numFmtId="0" fontId="2" fillId="30" borderId="20" xfId="0" applyNumberFormat="1" applyFont="1" applyFill="1" applyBorder="1" applyAlignment="1" applyProtection="1">
      <alignment horizontal="center" vertical="center" shrinkToFit="1"/>
      <protection hidden="1"/>
    </xf>
    <xf numFmtId="0" fontId="2" fillId="44" borderId="257" xfId="0" applyNumberFormat="1" applyFont="1" applyFill="1" applyBorder="1" applyAlignment="1" applyProtection="1">
      <alignment horizontal="center" vertical="center" shrinkToFit="1"/>
      <protection hidden="1"/>
    </xf>
    <xf numFmtId="0" fontId="2" fillId="14" borderId="258" xfId="0" applyNumberFormat="1" applyFont="1" applyFill="1" applyBorder="1" applyAlignment="1" applyProtection="1">
      <alignment horizontal="center" vertical="center" shrinkToFit="1"/>
      <protection hidden="1"/>
    </xf>
    <xf numFmtId="0" fontId="4" fillId="10" borderId="257" xfId="0" applyNumberFormat="1" applyFont="1" applyFill="1" applyBorder="1" applyAlignment="1" applyProtection="1">
      <alignment horizontal="center" vertical="center" shrinkToFit="1"/>
      <protection hidden="1"/>
    </xf>
    <xf numFmtId="0" fontId="44" fillId="4" borderId="22" xfId="0" applyNumberFormat="1" applyFont="1" applyFill="1" applyBorder="1" applyAlignment="1" applyProtection="1">
      <alignment horizontal="center" vertical="center" shrinkToFit="1"/>
      <protection locked="0" hidden="1"/>
    </xf>
    <xf numFmtId="0" fontId="5" fillId="46" borderId="258" xfId="0" applyNumberFormat="1" applyFont="1" applyFill="1" applyBorder="1" applyAlignment="1" applyProtection="1">
      <alignment horizontal="center" vertical="center" shrinkToFit="1"/>
      <protection hidden="1"/>
    </xf>
    <xf numFmtId="0" fontId="5" fillId="47" borderId="20" xfId="0" applyNumberFormat="1" applyFont="1" applyFill="1" applyBorder="1" applyAlignment="1" applyProtection="1">
      <alignment horizontal="center" vertical="center" shrinkToFit="1"/>
      <protection hidden="1"/>
    </xf>
    <xf numFmtId="0" fontId="101" fillId="48" borderId="259" xfId="0" applyNumberFormat="1" applyFont="1" applyFill="1" applyBorder="1" applyAlignment="1" applyProtection="1">
      <alignment horizontal="center" vertical="center" shrinkToFit="1"/>
      <protection locked="0" hidden="1"/>
    </xf>
    <xf numFmtId="0" fontId="3" fillId="35" borderId="256" xfId="0" applyNumberFormat="1" applyFont="1" applyFill="1" applyBorder="1" applyAlignment="1" applyProtection="1">
      <alignment horizontal="center" vertical="center" shrinkToFit="1"/>
      <protection hidden="1"/>
    </xf>
    <xf numFmtId="0" fontId="2" fillId="11" borderId="20" xfId="0" applyNumberFormat="1" applyFont="1" applyFill="1" applyBorder="1" applyAlignment="1" applyProtection="1">
      <alignment horizontal="center" vertical="center" shrinkToFit="1"/>
      <protection hidden="1"/>
    </xf>
    <xf numFmtId="0" fontId="2" fillId="30" borderId="257" xfId="0" applyNumberFormat="1" applyFont="1" applyFill="1" applyBorder="1" applyAlignment="1" applyProtection="1">
      <alignment horizontal="center" vertical="center" shrinkToFit="1"/>
      <protection hidden="1"/>
    </xf>
    <xf numFmtId="0" fontId="2" fillId="31" borderId="258" xfId="0" applyNumberFormat="1" applyFont="1" applyFill="1" applyBorder="1" applyAlignment="1" applyProtection="1">
      <alignment horizontal="center" vertical="center" shrinkToFit="1"/>
      <protection hidden="1"/>
    </xf>
    <xf numFmtId="0" fontId="52" fillId="14" borderId="20" xfId="0" applyNumberFormat="1" applyFont="1" applyFill="1" applyBorder="1" applyAlignment="1" applyProtection="1">
      <alignment horizontal="center" vertical="center" shrinkToFit="1"/>
      <protection hidden="1"/>
    </xf>
    <xf numFmtId="0" fontId="4" fillId="9" borderId="257" xfId="0" applyNumberFormat="1" applyFont="1" applyFill="1" applyBorder="1" applyAlignment="1" applyProtection="1">
      <alignment horizontal="center" vertical="center" shrinkToFit="1"/>
      <protection hidden="1"/>
    </xf>
    <xf numFmtId="0" fontId="44" fillId="10" borderId="22" xfId="0" applyNumberFormat="1" applyFont="1" applyFill="1" applyBorder="1" applyAlignment="1" applyProtection="1">
      <alignment horizontal="center" vertical="center" shrinkToFit="1"/>
      <protection hidden="1"/>
    </xf>
    <xf numFmtId="0" fontId="5" fillId="45" borderId="258" xfId="0" applyNumberFormat="1" applyFont="1" applyFill="1" applyBorder="1" applyAlignment="1" applyProtection="1">
      <alignment horizontal="center" vertical="center" shrinkToFit="1"/>
      <protection hidden="1"/>
    </xf>
    <xf numFmtId="0" fontId="5" fillId="46" borderId="20" xfId="0" applyNumberFormat="1" applyFont="1" applyFill="1" applyBorder="1" applyAlignment="1" applyProtection="1">
      <alignment horizontal="center" vertical="center" shrinkToFit="1"/>
      <protection hidden="1"/>
    </xf>
    <xf numFmtId="0" fontId="101" fillId="47" borderId="259" xfId="0" applyNumberFormat="1" applyFont="1" applyFill="1" applyBorder="1" applyAlignment="1" applyProtection="1">
      <alignment horizontal="center" vertical="center" shrinkToFit="1"/>
      <protection hidden="1"/>
    </xf>
    <xf numFmtId="0" fontId="105" fillId="0" borderId="0" xfId="0" applyFont="1" applyProtection="1">
      <protection hidden="1"/>
    </xf>
    <xf numFmtId="0" fontId="105" fillId="0" borderId="0" xfId="0" applyFont="1" applyFill="1" applyProtection="1">
      <protection hidden="1"/>
    </xf>
    <xf numFmtId="0" fontId="106" fillId="0" borderId="0" xfId="0" applyFont="1" applyFill="1" applyAlignment="1" applyProtection="1">
      <alignment vertical="center"/>
      <protection hidden="1"/>
    </xf>
    <xf numFmtId="0" fontId="107" fillId="0" borderId="0" xfId="0" applyFont="1" applyAlignment="1" applyProtection="1">
      <alignment vertical="center"/>
      <protection hidden="1"/>
    </xf>
    <xf numFmtId="0" fontId="108" fillId="0" borderId="0" xfId="0" applyFont="1" applyAlignment="1" applyProtection="1">
      <alignment vertical="center"/>
      <protection hidden="1"/>
    </xf>
    <xf numFmtId="0" fontId="105" fillId="8" borderId="43" xfId="0" applyFont="1" applyFill="1" applyBorder="1" applyProtection="1">
      <protection hidden="1"/>
    </xf>
    <xf numFmtId="0" fontId="105" fillId="8" borderId="0" xfId="0" applyFont="1" applyFill="1" applyBorder="1" applyProtection="1">
      <protection hidden="1"/>
    </xf>
    <xf numFmtId="0" fontId="105" fillId="8" borderId="74" xfId="0" applyFont="1" applyFill="1" applyBorder="1" applyProtection="1">
      <protection hidden="1"/>
    </xf>
    <xf numFmtId="0" fontId="105" fillId="31" borderId="0" xfId="0" applyFont="1" applyFill="1" applyProtection="1">
      <protection hidden="1"/>
    </xf>
    <xf numFmtId="0" fontId="109" fillId="0" borderId="0" xfId="0" applyFont="1" applyAlignment="1" applyProtection="1">
      <alignment horizontal="right" vertical="center"/>
      <protection hidden="1"/>
    </xf>
    <xf numFmtId="0" fontId="111" fillId="0" borderId="0" xfId="0" applyFont="1" applyFill="1" applyAlignment="1" applyProtection="1">
      <alignment vertical="center"/>
      <protection hidden="1"/>
    </xf>
    <xf numFmtId="0" fontId="105" fillId="0" borderId="0" xfId="0" applyFont="1" applyFill="1" applyBorder="1" applyProtection="1">
      <protection hidden="1"/>
    </xf>
    <xf numFmtId="0" fontId="105" fillId="0" borderId="0" xfId="0" applyFont="1" applyFill="1" applyBorder="1" applyProtection="1">
      <protection locked="0" hidden="1"/>
    </xf>
    <xf numFmtId="0" fontId="114" fillId="0" borderId="0" xfId="0" applyFont="1" applyProtection="1">
      <protection hidden="1"/>
    </xf>
    <xf numFmtId="0" fontId="105" fillId="9" borderId="0" xfId="0" applyFont="1" applyFill="1" applyProtection="1">
      <protection hidden="1"/>
    </xf>
    <xf numFmtId="0" fontId="105" fillId="8" borderId="0" xfId="0" applyFont="1" applyFill="1" applyProtection="1">
      <protection hidden="1"/>
    </xf>
    <xf numFmtId="0" fontId="0" fillId="0" borderId="0" xfId="0" applyFill="1"/>
    <xf numFmtId="0" fontId="72" fillId="14" borderId="0" xfId="0" applyFont="1" applyFill="1" applyAlignment="1" applyProtection="1">
      <alignment horizontal="right"/>
      <protection hidden="1"/>
    </xf>
    <xf numFmtId="0" fontId="72" fillId="14" borderId="0" xfId="0" applyFont="1" applyFill="1" applyProtection="1">
      <protection hidden="1"/>
    </xf>
    <xf numFmtId="0" fontId="72" fillId="0" borderId="0" xfId="0" applyFont="1" applyAlignment="1" applyProtection="1">
      <alignment horizontal="right"/>
      <protection hidden="1"/>
    </xf>
    <xf numFmtId="0" fontId="72" fillId="8" borderId="40" xfId="0" applyFont="1" applyFill="1" applyBorder="1" applyProtection="1">
      <protection hidden="1"/>
    </xf>
    <xf numFmtId="0" fontId="72" fillId="22" borderId="40" xfId="0" applyFont="1" applyFill="1" applyBorder="1" applyProtection="1">
      <protection hidden="1"/>
    </xf>
    <xf numFmtId="0" fontId="120" fillId="9" borderId="0" xfId="0" applyFont="1" applyFill="1" applyAlignment="1" applyProtection="1">
      <alignment horizontal="right"/>
      <protection locked="0" hidden="1"/>
    </xf>
    <xf numFmtId="0" fontId="72" fillId="8" borderId="0" xfId="0" applyFont="1" applyFill="1" applyProtection="1">
      <protection hidden="1"/>
    </xf>
    <xf numFmtId="0" fontId="61" fillId="0" borderId="0" xfId="0" applyFont="1" applyProtection="1">
      <protection hidden="1"/>
    </xf>
    <xf numFmtId="0" fontId="121" fillId="0" borderId="0" xfId="0" applyFont="1" applyProtection="1">
      <protection hidden="1"/>
    </xf>
    <xf numFmtId="0" fontId="121" fillId="0" borderId="0" xfId="0" applyFont="1" applyFill="1"/>
    <xf numFmtId="0" fontId="0" fillId="14" borderId="25" xfId="0" applyFill="1" applyBorder="1" applyProtection="1">
      <protection hidden="1"/>
    </xf>
    <xf numFmtId="0" fontId="47" fillId="14" borderId="239" xfId="0" applyFont="1" applyFill="1" applyBorder="1" applyAlignment="1" applyProtection="1">
      <protection hidden="1"/>
    </xf>
    <xf numFmtId="0" fontId="45" fillId="0" borderId="195" xfId="0" applyFont="1" applyFill="1" applyBorder="1" applyAlignment="1" applyProtection="1">
      <alignment horizontal="center" vertical="center" shrinkToFit="1"/>
      <protection hidden="1"/>
    </xf>
    <xf numFmtId="0" fontId="45" fillId="0" borderId="196" xfId="0" applyFont="1" applyFill="1" applyBorder="1" applyAlignment="1" applyProtection="1">
      <alignment horizontal="center" vertical="center" shrinkToFit="1"/>
      <protection hidden="1"/>
    </xf>
    <xf numFmtId="0" fontId="45" fillId="0" borderId="197" xfId="0" applyFont="1" applyFill="1" applyBorder="1" applyAlignment="1" applyProtection="1">
      <alignment horizontal="center" vertical="center" shrinkToFit="1"/>
      <protection hidden="1"/>
    </xf>
    <xf numFmtId="0" fontId="45" fillId="0" borderId="198" xfId="0" applyFont="1" applyFill="1" applyBorder="1" applyAlignment="1" applyProtection="1">
      <alignment horizontal="center" vertical="center" shrinkToFit="1"/>
      <protection hidden="1"/>
    </xf>
    <xf numFmtId="0" fontId="45" fillId="0" borderId="199" xfId="0" applyFont="1" applyFill="1" applyBorder="1" applyAlignment="1" applyProtection="1">
      <alignment horizontal="center" vertical="center" shrinkToFit="1"/>
      <protection hidden="1"/>
    </xf>
    <xf numFmtId="0" fontId="45" fillId="0" borderId="148" xfId="0" applyFont="1" applyFill="1" applyBorder="1" applyAlignment="1" applyProtection="1">
      <alignment horizontal="center" vertical="center" shrinkToFit="1"/>
      <protection hidden="1"/>
    </xf>
    <xf numFmtId="0" fontId="45" fillId="0" borderId="95" xfId="0" applyFont="1" applyFill="1" applyBorder="1" applyAlignment="1" applyProtection="1">
      <alignment horizontal="center" vertical="center" shrinkToFit="1"/>
      <protection hidden="1"/>
    </xf>
    <xf numFmtId="0" fontId="45" fillId="0" borderId="94" xfId="0" applyFont="1" applyFill="1" applyBorder="1" applyAlignment="1" applyProtection="1">
      <alignment horizontal="center" vertical="center" shrinkToFit="1"/>
      <protection hidden="1"/>
    </xf>
    <xf numFmtId="0" fontId="45" fillId="0" borderId="149" xfId="0" applyFont="1" applyFill="1" applyBorder="1" applyAlignment="1" applyProtection="1">
      <alignment horizontal="center" vertical="center" shrinkToFit="1"/>
      <protection hidden="1"/>
    </xf>
    <xf numFmtId="0" fontId="45" fillId="0" borderId="163" xfId="0" applyFont="1" applyFill="1" applyBorder="1" applyAlignment="1" applyProtection="1">
      <alignment horizontal="center" vertical="center" shrinkToFit="1"/>
      <protection hidden="1"/>
    </xf>
    <xf numFmtId="0" fontId="4" fillId="0" borderId="150" xfId="0" applyFont="1" applyFill="1" applyBorder="1" applyAlignment="1" applyProtection="1">
      <alignment horizontal="center" vertical="center" shrinkToFit="1"/>
      <protection hidden="1"/>
    </xf>
    <xf numFmtId="0" fontId="4" fillId="0" borderId="99" xfId="0" applyFont="1" applyFill="1" applyBorder="1" applyAlignment="1" applyProtection="1">
      <alignment horizontal="center" vertical="center" shrinkToFit="1"/>
      <protection hidden="1"/>
    </xf>
    <xf numFmtId="0" fontId="4" fillId="0" borderId="98" xfId="0" applyFont="1" applyFill="1" applyBorder="1" applyAlignment="1" applyProtection="1">
      <alignment horizontal="center" vertical="center" shrinkToFit="1"/>
      <protection hidden="1"/>
    </xf>
    <xf numFmtId="0" fontId="4" fillId="0" borderId="151" xfId="0" applyFont="1" applyFill="1" applyBorder="1" applyAlignment="1" applyProtection="1">
      <alignment horizontal="center" vertical="center" shrinkToFit="1"/>
      <protection hidden="1"/>
    </xf>
    <xf numFmtId="0" fontId="4" fillId="0" borderId="164" xfId="0" applyFont="1" applyFill="1" applyBorder="1" applyAlignment="1" applyProtection="1">
      <alignment horizontal="center" vertical="center" shrinkToFit="1"/>
      <protection hidden="1"/>
    </xf>
    <xf numFmtId="0" fontId="4" fillId="0" borderId="152" xfId="0" applyFont="1" applyFill="1" applyBorder="1" applyAlignment="1" applyProtection="1">
      <alignment horizontal="center" vertical="center" shrinkToFit="1"/>
      <protection hidden="1"/>
    </xf>
    <xf numFmtId="0" fontId="4" fillId="0" borderId="100" xfId="0" applyFont="1" applyFill="1" applyBorder="1" applyAlignment="1" applyProtection="1">
      <alignment horizontal="center" vertical="center" shrinkToFit="1"/>
      <protection hidden="1"/>
    </xf>
    <xf numFmtId="0" fontId="4" fillId="0" borderId="101" xfId="0" applyFont="1" applyFill="1" applyBorder="1" applyAlignment="1" applyProtection="1">
      <alignment horizontal="center" vertical="center" shrinkToFit="1"/>
      <protection hidden="1"/>
    </xf>
    <xf numFmtId="0" fontId="4" fillId="0" borderId="153" xfId="0" applyFont="1" applyFill="1" applyBorder="1" applyAlignment="1" applyProtection="1">
      <alignment horizontal="center" vertical="center" shrinkToFit="1"/>
      <protection hidden="1"/>
    </xf>
    <xf numFmtId="0" fontId="4" fillId="0" borderId="165" xfId="0" applyFont="1" applyFill="1" applyBorder="1" applyAlignment="1" applyProtection="1">
      <alignment horizontal="center" vertical="center" shrinkToFit="1"/>
      <protection hidden="1"/>
    </xf>
    <xf numFmtId="0" fontId="4" fillId="0" borderId="154" xfId="0" applyFont="1" applyFill="1" applyBorder="1" applyAlignment="1" applyProtection="1">
      <alignment horizontal="center" vertical="center" shrinkToFit="1"/>
      <protection hidden="1"/>
    </xf>
    <xf numFmtId="0" fontId="4" fillId="0" borderId="73" xfId="0" applyFont="1" applyFill="1" applyBorder="1" applyAlignment="1" applyProtection="1">
      <alignment horizontal="center" vertical="center" shrinkToFit="1"/>
      <protection hidden="1"/>
    </xf>
    <xf numFmtId="0" fontId="4" fillId="0" borderId="93" xfId="0" applyFont="1" applyFill="1" applyBorder="1" applyAlignment="1" applyProtection="1">
      <alignment horizontal="center" vertical="center" shrinkToFit="1"/>
      <protection hidden="1"/>
    </xf>
    <xf numFmtId="0" fontId="4" fillId="0" borderId="155" xfId="0" applyFont="1" applyFill="1" applyBorder="1" applyAlignment="1" applyProtection="1">
      <alignment horizontal="center" vertical="center" shrinkToFit="1"/>
      <protection hidden="1"/>
    </xf>
    <xf numFmtId="0" fontId="4" fillId="0" borderId="166" xfId="0" applyFont="1" applyFill="1" applyBorder="1" applyAlignment="1" applyProtection="1">
      <alignment horizontal="center" vertical="center" shrinkToFit="1"/>
      <protection hidden="1"/>
    </xf>
    <xf numFmtId="0" fontId="4" fillId="0" borderId="156" xfId="0" applyFont="1" applyFill="1" applyBorder="1" applyAlignment="1" applyProtection="1">
      <alignment horizontal="center" vertical="center" shrinkToFit="1"/>
      <protection hidden="1"/>
    </xf>
    <xf numFmtId="0" fontId="4" fillId="0" borderId="102" xfId="0" applyFont="1" applyFill="1" applyBorder="1" applyAlignment="1" applyProtection="1">
      <alignment horizontal="center" vertical="center" shrinkToFit="1"/>
      <protection hidden="1"/>
    </xf>
    <xf numFmtId="0" fontId="4" fillId="0" borderId="103" xfId="0" applyFont="1" applyFill="1" applyBorder="1" applyAlignment="1" applyProtection="1">
      <alignment horizontal="center" vertical="center" shrinkToFit="1"/>
      <protection hidden="1"/>
    </xf>
    <xf numFmtId="0" fontId="4" fillId="0" borderId="157" xfId="0" applyFont="1" applyFill="1" applyBorder="1" applyAlignment="1" applyProtection="1">
      <alignment horizontal="center" vertical="center" shrinkToFit="1"/>
      <protection hidden="1"/>
    </xf>
    <xf numFmtId="0" fontId="4" fillId="0" borderId="167" xfId="0" applyFont="1" applyFill="1" applyBorder="1" applyAlignment="1" applyProtection="1">
      <alignment horizontal="center" vertical="center" shrinkToFit="1"/>
      <protection hidden="1"/>
    </xf>
    <xf numFmtId="0" fontId="4" fillId="0" borderId="158" xfId="0" applyFont="1" applyFill="1" applyBorder="1" applyAlignment="1" applyProtection="1">
      <alignment horizontal="center" vertical="center" textRotation="90" shrinkToFit="1"/>
      <protection hidden="1"/>
    </xf>
    <xf numFmtId="0" fontId="4" fillId="0" borderId="159" xfId="0" applyFont="1" applyFill="1" applyBorder="1" applyAlignment="1" applyProtection="1">
      <alignment horizontal="center" vertical="center" textRotation="90" shrinkToFit="1"/>
      <protection hidden="1"/>
    </xf>
    <xf numFmtId="0" fontId="4" fillId="0" borderId="160" xfId="0" applyFont="1" applyFill="1" applyBorder="1" applyAlignment="1" applyProtection="1">
      <alignment horizontal="center" vertical="center" textRotation="90" shrinkToFit="1"/>
      <protection hidden="1"/>
    </xf>
    <xf numFmtId="0" fontId="4" fillId="0" borderId="161" xfId="0" applyFont="1" applyFill="1" applyBorder="1" applyAlignment="1" applyProtection="1">
      <alignment horizontal="center" vertical="center" textRotation="90" shrinkToFit="1"/>
      <protection hidden="1"/>
    </xf>
    <xf numFmtId="0" fontId="4" fillId="0" borderId="168" xfId="0" applyFont="1" applyFill="1" applyBorder="1" applyAlignment="1" applyProtection="1">
      <alignment horizontal="center" vertical="center" textRotation="90" shrinkToFit="1"/>
      <protection hidden="1"/>
    </xf>
    <xf numFmtId="0" fontId="72" fillId="4" borderId="0" xfId="0" applyFont="1" applyFill="1" applyProtection="1">
      <protection hidden="1"/>
    </xf>
    <xf numFmtId="0" fontId="45" fillId="53" borderId="146" xfId="0" applyFont="1" applyFill="1" applyBorder="1" applyAlignment="1" applyProtection="1">
      <alignment horizontal="center" vertical="center" shrinkToFit="1"/>
      <protection hidden="1"/>
    </xf>
    <xf numFmtId="0" fontId="45" fillId="53" borderId="77" xfId="0" applyFont="1" applyFill="1" applyBorder="1" applyAlignment="1" applyProtection="1">
      <alignment horizontal="center" vertical="center" shrinkToFit="1"/>
      <protection hidden="1"/>
    </xf>
    <xf numFmtId="0" fontId="45" fillId="53" borderId="75" xfId="0" applyFont="1" applyFill="1" applyBorder="1" applyAlignment="1" applyProtection="1">
      <alignment horizontal="center" vertical="center" shrinkToFit="1"/>
      <protection hidden="1"/>
    </xf>
    <xf numFmtId="0" fontId="45" fillId="53" borderId="147" xfId="0" applyFont="1" applyFill="1" applyBorder="1" applyAlignment="1" applyProtection="1">
      <alignment horizontal="center" vertical="center" shrinkToFit="1"/>
      <protection hidden="1"/>
    </xf>
    <xf numFmtId="0" fontId="45" fillId="53" borderId="162" xfId="0" applyFont="1" applyFill="1" applyBorder="1" applyAlignment="1" applyProtection="1">
      <alignment horizontal="center" vertical="center" shrinkToFit="1"/>
      <protection hidden="1"/>
    </xf>
    <xf numFmtId="0" fontId="0" fillId="53" borderId="0" xfId="0" applyFill="1" applyBorder="1" applyProtection="1">
      <protection hidden="1"/>
    </xf>
    <xf numFmtId="0" fontId="45" fillId="53" borderId="197" xfId="0" applyFont="1" applyFill="1" applyBorder="1" applyAlignment="1" applyProtection="1">
      <alignment horizontal="center" vertical="center" shrinkToFit="1"/>
      <protection hidden="1"/>
    </xf>
    <xf numFmtId="0" fontId="45" fillId="53" borderId="196" xfId="0" applyFont="1" applyFill="1" applyBorder="1" applyAlignment="1" applyProtection="1">
      <alignment horizontal="center" vertical="center" shrinkToFit="1"/>
      <protection hidden="1"/>
    </xf>
    <xf numFmtId="0" fontId="45" fillId="53" borderId="94" xfId="0" applyFont="1" applyFill="1" applyBorder="1" applyAlignment="1" applyProtection="1">
      <alignment horizontal="center" vertical="center" shrinkToFit="1"/>
      <protection hidden="1"/>
    </xf>
    <xf numFmtId="0" fontId="45" fillId="53" borderId="95" xfId="0" applyFont="1" applyFill="1" applyBorder="1" applyAlignment="1" applyProtection="1">
      <alignment horizontal="center" vertical="center" shrinkToFit="1"/>
      <protection hidden="1"/>
    </xf>
    <xf numFmtId="0" fontId="17" fillId="53" borderId="144" xfId="0" applyFont="1" applyFill="1" applyBorder="1" applyAlignment="1" applyProtection="1">
      <protection hidden="1"/>
    </xf>
    <xf numFmtId="0" fontId="45" fillId="53" borderId="198" xfId="0" applyFont="1" applyFill="1" applyBorder="1" applyAlignment="1" applyProtection="1">
      <alignment horizontal="center" vertical="center" shrinkToFit="1"/>
      <protection hidden="1"/>
    </xf>
    <xf numFmtId="0" fontId="45" fillId="53" borderId="149" xfId="0" applyFont="1" applyFill="1" applyBorder="1" applyAlignment="1" applyProtection="1">
      <alignment horizontal="center" vertical="center" shrinkToFit="1"/>
      <protection hidden="1"/>
    </xf>
    <xf numFmtId="0" fontId="45" fillId="22" borderId="275" xfId="0" applyFont="1" applyFill="1" applyBorder="1" applyAlignment="1" applyProtection="1">
      <alignment horizontal="center" vertical="center" shrinkToFit="1"/>
      <protection hidden="1"/>
    </xf>
    <xf numFmtId="0" fontId="45" fillId="22" borderId="276" xfId="0" applyFont="1" applyFill="1" applyBorder="1" applyAlignment="1" applyProtection="1">
      <alignment horizontal="center" vertical="center" shrinkToFit="1"/>
      <protection hidden="1"/>
    </xf>
    <xf numFmtId="0" fontId="45" fillId="0" borderId="277" xfId="0" applyFont="1" applyFill="1" applyBorder="1" applyAlignment="1" applyProtection="1">
      <alignment horizontal="center" vertical="center" shrinkToFit="1"/>
      <protection hidden="1"/>
    </xf>
    <xf numFmtId="0" fontId="45" fillId="0" borderId="276" xfId="0" applyFont="1" applyFill="1" applyBorder="1" applyAlignment="1" applyProtection="1">
      <alignment horizontal="center" vertical="center" shrinkToFit="1"/>
      <protection hidden="1"/>
    </xf>
    <xf numFmtId="0" fontId="45" fillId="0" borderId="278" xfId="0" applyFont="1" applyFill="1" applyBorder="1" applyAlignment="1" applyProtection="1">
      <alignment horizontal="center" vertical="center" shrinkToFit="1"/>
      <protection hidden="1"/>
    </xf>
    <xf numFmtId="0" fontId="45" fillId="0" borderId="279" xfId="0" applyFont="1" applyFill="1" applyBorder="1" applyAlignment="1" applyProtection="1">
      <alignment horizontal="center" vertical="center" shrinkToFit="1"/>
      <protection hidden="1"/>
    </xf>
    <xf numFmtId="0" fontId="45" fillId="23" borderId="277" xfId="0" applyFont="1" applyFill="1" applyBorder="1" applyAlignment="1" applyProtection="1">
      <alignment horizontal="center" vertical="center" shrinkToFit="1"/>
      <protection hidden="1"/>
    </xf>
    <xf numFmtId="0" fontId="45" fillId="23" borderId="276" xfId="0" applyFont="1" applyFill="1" applyBorder="1" applyAlignment="1" applyProtection="1">
      <alignment horizontal="center" vertical="center" shrinkToFit="1"/>
      <protection hidden="1"/>
    </xf>
    <xf numFmtId="0" fontId="45" fillId="53" borderId="277" xfId="0" applyFont="1" applyFill="1" applyBorder="1" applyAlignment="1" applyProtection="1">
      <alignment horizontal="center" vertical="center" shrinkToFit="1"/>
      <protection hidden="1"/>
    </xf>
    <xf numFmtId="0" fontId="45" fillId="53" borderId="276" xfId="0" applyFont="1" applyFill="1" applyBorder="1" applyAlignment="1" applyProtection="1">
      <alignment horizontal="center" vertical="center" shrinkToFit="1"/>
      <protection hidden="1"/>
    </xf>
    <xf numFmtId="0" fontId="45" fillId="22" borderId="277" xfId="0" applyFont="1" applyFill="1" applyBorder="1" applyAlignment="1" applyProtection="1">
      <alignment horizontal="center" vertical="center" shrinkToFit="1"/>
      <protection hidden="1"/>
    </xf>
    <xf numFmtId="0" fontId="45" fillId="22" borderId="279" xfId="0" applyFont="1" applyFill="1" applyBorder="1" applyAlignment="1" applyProtection="1">
      <alignment horizontal="center" vertical="center" shrinkToFit="1"/>
      <protection hidden="1"/>
    </xf>
    <xf numFmtId="0" fontId="45" fillId="53" borderId="278" xfId="0" applyFont="1" applyFill="1" applyBorder="1" applyAlignment="1" applyProtection="1">
      <alignment horizontal="center" vertical="center" shrinkToFit="1"/>
      <protection hidden="1"/>
    </xf>
    <xf numFmtId="0" fontId="45" fillId="0" borderId="280" xfId="0" applyFont="1" applyFill="1" applyBorder="1" applyAlignment="1" applyProtection="1">
      <alignment horizontal="center" vertical="center" shrinkToFit="1"/>
      <protection hidden="1"/>
    </xf>
    <xf numFmtId="0" fontId="45" fillId="22" borderId="280" xfId="0" applyFont="1" applyFill="1" applyBorder="1" applyAlignment="1" applyProtection="1">
      <alignment horizontal="center" vertical="center" shrinkToFit="1"/>
      <protection hidden="1"/>
    </xf>
    <xf numFmtId="0" fontId="45" fillId="0" borderId="281" xfId="0" applyFont="1" applyFill="1" applyBorder="1" applyAlignment="1" applyProtection="1">
      <alignment horizontal="center" vertical="center" shrinkToFit="1"/>
      <protection hidden="1"/>
    </xf>
    <xf numFmtId="0" fontId="45" fillId="22" borderId="282" xfId="0" applyFont="1" applyFill="1" applyBorder="1" applyAlignment="1" applyProtection="1">
      <alignment horizontal="center" vertical="center" shrinkToFit="1"/>
      <protection hidden="1"/>
    </xf>
    <xf numFmtId="0" fontId="45" fillId="0" borderId="283" xfId="0" applyFont="1" applyFill="1" applyBorder="1" applyAlignment="1" applyProtection="1">
      <alignment horizontal="center" vertical="center" shrinkToFit="1"/>
      <protection hidden="1"/>
    </xf>
    <xf numFmtId="0" fontId="45" fillId="22" borderId="284" xfId="0" applyFont="1" applyFill="1" applyBorder="1" applyAlignment="1" applyProtection="1">
      <alignment horizontal="center" vertical="center" shrinkToFit="1"/>
      <protection hidden="1"/>
    </xf>
    <xf numFmtId="0" fontId="45" fillId="22" borderId="285" xfId="0" applyFont="1" applyFill="1" applyBorder="1" applyAlignment="1" applyProtection="1">
      <alignment horizontal="center" vertical="center" shrinkToFit="1"/>
      <protection hidden="1"/>
    </xf>
    <xf numFmtId="0" fontId="45" fillId="0" borderId="286" xfId="0" applyFont="1" applyFill="1" applyBorder="1" applyAlignment="1" applyProtection="1">
      <alignment horizontal="center" vertical="center" shrinkToFit="1"/>
      <protection hidden="1"/>
    </xf>
    <xf numFmtId="0" fontId="45" fillId="0" borderId="285" xfId="0" applyFont="1" applyFill="1" applyBorder="1" applyAlignment="1" applyProtection="1">
      <alignment horizontal="center" vertical="center" shrinkToFit="1"/>
      <protection hidden="1"/>
    </xf>
    <xf numFmtId="0" fontId="45" fillId="0" borderId="287" xfId="0" applyFont="1" applyFill="1" applyBorder="1" applyAlignment="1" applyProtection="1">
      <alignment horizontal="center" vertical="center" shrinkToFit="1"/>
      <protection hidden="1"/>
    </xf>
    <xf numFmtId="0" fontId="45" fillId="0" borderId="288" xfId="0" applyFont="1" applyFill="1" applyBorder="1" applyAlignment="1" applyProtection="1">
      <alignment horizontal="center" vertical="center" shrinkToFit="1"/>
      <protection hidden="1"/>
    </xf>
    <xf numFmtId="0" fontId="45" fillId="0" borderId="289" xfId="0" applyFont="1" applyFill="1" applyBorder="1" applyAlignment="1" applyProtection="1">
      <alignment horizontal="center" vertical="center" shrinkToFit="1"/>
      <protection hidden="1"/>
    </xf>
    <xf numFmtId="0" fontId="45" fillId="0" borderId="290" xfId="0" applyFont="1" applyFill="1" applyBorder="1" applyAlignment="1" applyProtection="1">
      <alignment horizontal="center" vertical="center" shrinkToFit="1"/>
      <protection hidden="1"/>
    </xf>
    <xf numFmtId="0" fontId="0" fillId="52" borderId="57" xfId="0" applyFill="1" applyBorder="1" applyProtection="1">
      <protection locked="0"/>
    </xf>
    <xf numFmtId="49" fontId="6" fillId="52" borderId="57" xfId="0" applyNumberFormat="1" applyFont="1" applyFill="1" applyBorder="1" applyAlignment="1" applyProtection="1">
      <alignment horizontal="center" vertical="center"/>
      <protection locked="0"/>
    </xf>
    <xf numFmtId="0" fontId="6" fillId="52" borderId="57" xfId="0" applyNumberFormat="1" applyFont="1" applyFill="1" applyBorder="1" applyAlignment="1" applyProtection="1">
      <alignment horizontal="center" vertical="center"/>
      <protection locked="0"/>
    </xf>
    <xf numFmtId="0" fontId="0" fillId="52" borderId="242" xfId="0" applyFill="1" applyBorder="1" applyProtection="1">
      <protection locked="0"/>
    </xf>
    <xf numFmtId="0" fontId="0" fillId="0" borderId="125" xfId="0" applyFill="1" applyBorder="1"/>
    <xf numFmtId="0" fontId="67" fillId="0" borderId="33" xfId="0" applyFont="1" applyBorder="1" applyProtection="1">
      <protection hidden="1"/>
    </xf>
    <xf numFmtId="0" fontId="67" fillId="0" borderId="56" xfId="0" applyFont="1" applyBorder="1" applyProtection="1">
      <protection hidden="1"/>
    </xf>
    <xf numFmtId="0" fontId="67" fillId="0" borderId="125" xfId="0" applyFont="1" applyBorder="1" applyProtection="1">
      <protection hidden="1"/>
    </xf>
    <xf numFmtId="0" fontId="119" fillId="46" borderId="260" xfId="0" applyFont="1" applyFill="1" applyBorder="1" applyProtection="1">
      <protection hidden="1"/>
    </xf>
    <xf numFmtId="0" fontId="119" fillId="46" borderId="40" xfId="0" applyFont="1" applyFill="1" applyBorder="1" applyProtection="1">
      <protection hidden="1"/>
    </xf>
    <xf numFmtId="0" fontId="119" fillId="46" borderId="241" xfId="0" applyFont="1" applyFill="1" applyBorder="1" applyProtection="1">
      <protection hidden="1"/>
    </xf>
    <xf numFmtId="0" fontId="119" fillId="46" borderId="240" xfId="0" applyFont="1" applyFill="1" applyBorder="1" applyProtection="1">
      <protection hidden="1"/>
    </xf>
    <xf numFmtId="0" fontId="114" fillId="22" borderId="40" xfId="0" applyFont="1" applyFill="1" applyBorder="1" applyProtection="1">
      <protection hidden="1"/>
    </xf>
    <xf numFmtId="0" fontId="122" fillId="31" borderId="40" xfId="0" applyFont="1" applyFill="1" applyBorder="1" applyProtection="1">
      <protection hidden="1"/>
    </xf>
    <xf numFmtId="0" fontId="114" fillId="0" borderId="79" xfId="0" applyFont="1" applyBorder="1" applyProtection="1">
      <protection locked="0"/>
    </xf>
    <xf numFmtId="0" fontId="114" fillId="22" borderId="19" xfId="0" applyFont="1" applyFill="1" applyBorder="1" applyProtection="1">
      <protection hidden="1"/>
    </xf>
    <xf numFmtId="0" fontId="122" fillId="28" borderId="209" xfId="0" applyFont="1" applyFill="1" applyBorder="1" applyProtection="1">
      <protection hidden="1"/>
    </xf>
    <xf numFmtId="0" fontId="114" fillId="0" borderId="246" xfId="0" applyFont="1" applyBorder="1" applyProtection="1">
      <protection locked="0"/>
    </xf>
    <xf numFmtId="0" fontId="122" fillId="28" borderId="210" xfId="0" applyFont="1" applyFill="1" applyBorder="1" applyProtection="1">
      <protection hidden="1"/>
    </xf>
    <xf numFmtId="0" fontId="114" fillId="0" borderId="241" xfId="0" applyFont="1" applyBorder="1" applyProtection="1">
      <protection locked="0"/>
    </xf>
    <xf numFmtId="0" fontId="114" fillId="22" borderId="240" xfId="0" applyFont="1" applyFill="1" applyBorder="1" applyProtection="1">
      <protection hidden="1"/>
    </xf>
    <xf numFmtId="0" fontId="122" fillId="28" borderId="211" xfId="0" applyFont="1" applyFill="1" applyBorder="1" applyProtection="1">
      <protection hidden="1"/>
    </xf>
    <xf numFmtId="0" fontId="122" fillId="31" borderId="79" xfId="0" applyFont="1" applyFill="1" applyBorder="1" applyProtection="1">
      <protection hidden="1"/>
    </xf>
    <xf numFmtId="0" fontId="122" fillId="31" borderId="19" xfId="0" applyFont="1" applyFill="1" applyBorder="1" applyProtection="1">
      <protection hidden="1"/>
    </xf>
    <xf numFmtId="0" fontId="122" fillId="31" borderId="209" xfId="0" applyFont="1" applyFill="1" applyBorder="1" applyProtection="1">
      <protection hidden="1"/>
    </xf>
    <xf numFmtId="0" fontId="122" fillId="31" borderId="246" xfId="0" applyFont="1" applyFill="1" applyBorder="1" applyProtection="1">
      <protection hidden="1"/>
    </xf>
    <xf numFmtId="0" fontId="122" fillId="31" borderId="210" xfId="0" applyFont="1" applyFill="1" applyBorder="1" applyProtection="1">
      <protection hidden="1"/>
    </xf>
    <xf numFmtId="0" fontId="122" fillId="31" borderId="241" xfId="0" applyFont="1" applyFill="1" applyBorder="1" applyProtection="1">
      <protection hidden="1"/>
    </xf>
    <xf numFmtId="0" fontId="122" fillId="31" borderId="240" xfId="0" applyFont="1" applyFill="1" applyBorder="1" applyProtection="1">
      <protection hidden="1"/>
    </xf>
    <xf numFmtId="0" fontId="122" fillId="31" borderId="211" xfId="0" applyFont="1" applyFill="1" applyBorder="1" applyProtection="1">
      <protection hidden="1"/>
    </xf>
    <xf numFmtId="0" fontId="45" fillId="54" borderId="197" xfId="0" applyFont="1" applyFill="1" applyBorder="1" applyAlignment="1" applyProtection="1">
      <alignment horizontal="center" vertical="center" shrinkToFit="1"/>
      <protection hidden="1"/>
    </xf>
    <xf numFmtId="0" fontId="45" fillId="54" borderId="196" xfId="0" applyFont="1" applyFill="1" applyBorder="1" applyAlignment="1" applyProtection="1">
      <alignment horizontal="center" vertical="center" shrinkToFit="1"/>
      <protection hidden="1"/>
    </xf>
    <xf numFmtId="0" fontId="45" fillId="54" borderId="277" xfId="0" applyFont="1" applyFill="1" applyBorder="1" applyAlignment="1" applyProtection="1">
      <alignment horizontal="center" vertical="center" shrinkToFit="1"/>
      <protection hidden="1"/>
    </xf>
    <xf numFmtId="0" fontId="45" fillId="54" borderId="276" xfId="0" applyFont="1" applyFill="1" applyBorder="1" applyAlignment="1" applyProtection="1">
      <alignment horizontal="center" vertical="center" shrinkToFit="1"/>
      <protection hidden="1"/>
    </xf>
    <xf numFmtId="0" fontId="45" fillId="54" borderId="94" xfId="0" applyFont="1" applyFill="1" applyBorder="1" applyAlignment="1" applyProtection="1">
      <alignment horizontal="center" vertical="center" shrinkToFit="1"/>
      <protection hidden="1"/>
    </xf>
    <xf numFmtId="0" fontId="45" fillId="54" borderId="95" xfId="0" applyFont="1" applyFill="1" applyBorder="1" applyAlignment="1" applyProtection="1">
      <alignment horizontal="center" vertical="center" shrinkToFit="1"/>
      <protection hidden="1"/>
    </xf>
    <xf numFmtId="0" fontId="45" fillId="54" borderId="198" xfId="0" applyFont="1" applyFill="1" applyBorder="1" applyAlignment="1" applyProtection="1">
      <alignment horizontal="center" vertical="center" shrinkToFit="1"/>
      <protection hidden="1"/>
    </xf>
    <xf numFmtId="0" fontId="45" fillId="54" borderId="278" xfId="0" applyFont="1" applyFill="1" applyBorder="1" applyAlignment="1" applyProtection="1">
      <alignment horizontal="center" vertical="center" shrinkToFit="1"/>
      <protection hidden="1"/>
    </xf>
    <xf numFmtId="0" fontId="45" fillId="54" borderId="149" xfId="0" applyFont="1" applyFill="1" applyBorder="1" applyAlignment="1" applyProtection="1">
      <alignment horizontal="center" vertical="center" shrinkToFit="1"/>
      <protection hidden="1"/>
    </xf>
    <xf numFmtId="0" fontId="99" fillId="14" borderId="41" xfId="0" applyNumberFormat="1" applyFont="1" applyFill="1" applyBorder="1" applyAlignment="1" applyProtection="1">
      <alignment horizontal="center" vertical="center" shrinkToFit="1"/>
      <protection hidden="1"/>
    </xf>
    <xf numFmtId="0" fontId="99" fillId="9" borderId="41" xfId="0" applyNumberFormat="1" applyFont="1" applyFill="1" applyBorder="1" applyAlignment="1" applyProtection="1">
      <alignment horizontal="center" vertical="center" shrinkToFit="1"/>
      <protection hidden="1"/>
    </xf>
    <xf numFmtId="0" fontId="30" fillId="0" borderId="40" xfId="0" applyFont="1" applyBorder="1"/>
    <xf numFmtId="0" fontId="124" fillId="0" borderId="0" xfId="0" applyFont="1" applyBorder="1"/>
    <xf numFmtId="0" fontId="113" fillId="0" borderId="9" xfId="0" applyFont="1" applyFill="1" applyBorder="1" applyAlignment="1" applyProtection="1">
      <alignment textRotation="90"/>
      <protection hidden="1"/>
    </xf>
    <xf numFmtId="0" fontId="119" fillId="52" borderId="293" xfId="0" applyFont="1" applyFill="1" applyBorder="1" applyProtection="1"/>
    <xf numFmtId="0" fontId="119" fillId="52" borderId="260" xfId="0" applyFont="1" applyFill="1" applyBorder="1" applyProtection="1"/>
    <xf numFmtId="0" fontId="119" fillId="52" borderId="302" xfId="0" applyFont="1" applyFill="1" applyBorder="1" applyProtection="1"/>
    <xf numFmtId="0" fontId="119" fillId="52" borderId="294" xfId="0" applyFont="1" applyFill="1" applyBorder="1" applyProtection="1"/>
    <xf numFmtId="0" fontId="119" fillId="52" borderId="246" xfId="0" applyFont="1" applyFill="1" applyBorder="1" applyProtection="1"/>
    <xf numFmtId="0" fontId="119" fillId="52" borderId="40" xfId="0" applyFont="1" applyFill="1" applyBorder="1" applyProtection="1"/>
    <xf numFmtId="0" fontId="119" fillId="52" borderId="41" xfId="0" applyFont="1" applyFill="1" applyBorder="1" applyProtection="1"/>
    <xf numFmtId="0" fontId="119" fillId="52" borderId="210" xfId="0" applyFont="1" applyFill="1" applyBorder="1" applyProtection="1"/>
    <xf numFmtId="0" fontId="119" fillId="52" borderId="241" xfId="0" applyFont="1" applyFill="1" applyBorder="1" applyProtection="1"/>
    <xf numFmtId="0" fontId="119" fillId="52" borderId="240" xfId="0" applyFont="1" applyFill="1" applyBorder="1" applyProtection="1"/>
    <xf numFmtId="0" fontId="119" fillId="52" borderId="72" xfId="0" applyFont="1" applyFill="1" applyBorder="1" applyProtection="1"/>
    <xf numFmtId="0" fontId="119" fillId="52" borderId="211" xfId="0" applyFont="1" applyFill="1" applyBorder="1" applyProtection="1"/>
    <xf numFmtId="0" fontId="125" fillId="0" borderId="0" xfId="0" applyFont="1" applyProtection="1">
      <protection hidden="1"/>
    </xf>
    <xf numFmtId="0" fontId="72" fillId="0" borderId="0" xfId="0" applyFont="1" applyProtection="1">
      <protection hidden="1"/>
    </xf>
    <xf numFmtId="0" fontId="4" fillId="10" borderId="32" xfId="0" applyNumberFormat="1" applyFont="1" applyFill="1" applyBorder="1" applyAlignment="1" applyProtection="1">
      <alignment horizontal="center" vertical="center" shrinkToFit="1"/>
      <protection hidden="1"/>
    </xf>
    <xf numFmtId="0" fontId="0" fillId="20" borderId="20" xfId="0" applyFill="1" applyBorder="1" applyAlignment="1" applyProtection="1">
      <alignment horizontal="center" vertical="center"/>
      <protection hidden="1"/>
    </xf>
    <xf numFmtId="0" fontId="0" fillId="3" borderId="20" xfId="0" applyFill="1" applyBorder="1" applyAlignment="1" applyProtection="1">
      <alignment horizontal="center" vertical="center"/>
      <protection hidden="1"/>
    </xf>
    <xf numFmtId="0" fontId="126" fillId="57" borderId="260" xfId="0" applyFont="1" applyFill="1" applyBorder="1" applyProtection="1">
      <protection hidden="1"/>
    </xf>
    <xf numFmtId="0" fontId="58" fillId="10" borderId="34" xfId="0" applyFont="1" applyFill="1" applyBorder="1" applyAlignment="1" applyProtection="1">
      <alignment horizontal="center"/>
      <protection hidden="1"/>
    </xf>
    <xf numFmtId="0" fontId="127" fillId="8" borderId="0" xfId="0" applyFont="1" applyFill="1" applyAlignment="1" applyProtection="1">
      <alignment horizontal="center"/>
      <protection hidden="1"/>
    </xf>
    <xf numFmtId="0" fontId="10" fillId="4" borderId="135" xfId="0" applyFont="1" applyFill="1" applyBorder="1" applyAlignment="1" applyProtection="1">
      <alignment horizontal="left" vertical="center"/>
      <protection hidden="1"/>
    </xf>
    <xf numFmtId="0" fontId="128" fillId="0" borderId="0" xfId="0" applyFont="1" applyProtection="1">
      <protection hidden="1"/>
    </xf>
    <xf numFmtId="0" fontId="6" fillId="46" borderId="40" xfId="0" applyFont="1" applyFill="1" applyBorder="1" applyProtection="1">
      <protection hidden="1"/>
    </xf>
    <xf numFmtId="0" fontId="6" fillId="52" borderId="246" xfId="0" applyFont="1" applyFill="1" applyBorder="1" applyProtection="1"/>
    <xf numFmtId="0" fontId="6" fillId="52" borderId="40" xfId="0" applyFont="1" applyFill="1" applyBorder="1" applyProtection="1"/>
    <xf numFmtId="0" fontId="6" fillId="52" borderId="41" xfId="0" applyFont="1" applyFill="1" applyBorder="1" applyProtection="1"/>
    <xf numFmtId="0" fontId="6" fillId="52" borderId="210" xfId="0" applyFont="1" applyFill="1" applyBorder="1" applyProtection="1"/>
    <xf numFmtId="0" fontId="128" fillId="0" borderId="246" xfId="0" applyFont="1" applyBorder="1" applyProtection="1">
      <protection locked="0"/>
    </xf>
    <xf numFmtId="0" fontId="128" fillId="22" borderId="40" xfId="0" applyFont="1" applyFill="1" applyBorder="1" applyProtection="1">
      <protection hidden="1"/>
    </xf>
    <xf numFmtId="0" fontId="51" fillId="31" borderId="124" xfId="0" applyFont="1" applyFill="1" applyBorder="1" applyAlignment="1" applyProtection="1">
      <alignment horizontal="right" vertical="center" indent="1"/>
      <protection locked="0"/>
    </xf>
    <xf numFmtId="0" fontId="10" fillId="4" borderId="5" xfId="0" applyFont="1" applyFill="1" applyBorder="1" applyAlignment="1" applyProtection="1">
      <alignment horizontal="left" vertical="center"/>
    </xf>
    <xf numFmtId="0" fontId="10" fillId="4" borderId="4" xfId="0" applyFont="1" applyFill="1" applyBorder="1" applyAlignment="1" applyProtection="1">
      <alignment horizontal="left" vertical="center"/>
    </xf>
    <xf numFmtId="0" fontId="10" fillId="9" borderId="272" xfId="0" applyFont="1" applyFill="1" applyBorder="1" applyAlignment="1" applyProtection="1">
      <alignment horizontal="left" vertical="center"/>
    </xf>
    <xf numFmtId="0" fontId="10" fillId="9" borderId="235" xfId="0" applyFont="1" applyFill="1" applyBorder="1" applyAlignment="1" applyProtection="1">
      <alignment horizontal="left" vertical="center"/>
    </xf>
    <xf numFmtId="0" fontId="10" fillId="9" borderId="3" xfId="0" applyFont="1" applyFill="1" applyBorder="1" applyAlignment="1" applyProtection="1">
      <alignment horizontal="left" vertical="center"/>
    </xf>
    <xf numFmtId="0" fontId="10" fillId="9" borderId="2" xfId="0" applyFont="1" applyFill="1" applyBorder="1" applyAlignment="1" applyProtection="1">
      <alignment horizontal="left" vertical="center"/>
    </xf>
    <xf numFmtId="0" fontId="10" fillId="4" borderId="3" xfId="0" applyFont="1" applyFill="1" applyBorder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  <protection hidden="1"/>
    </xf>
    <xf numFmtId="0" fontId="34" fillId="0" borderId="0" xfId="0" applyFont="1" applyFill="1" applyProtection="1">
      <protection hidden="1"/>
    </xf>
    <xf numFmtId="0" fontId="16" fillId="0" borderId="0" xfId="0" applyFont="1" applyAlignment="1" applyProtection="1">
      <alignment horizontal="right"/>
      <protection hidden="1"/>
    </xf>
    <xf numFmtId="0" fontId="20" fillId="0" borderId="0" xfId="0" applyFont="1" applyFill="1" applyBorder="1" applyAlignment="1" applyProtection="1">
      <alignment vertical="center"/>
      <protection hidden="1"/>
    </xf>
    <xf numFmtId="0" fontId="27" fillId="15" borderId="0" xfId="0" applyFont="1" applyFill="1" applyBorder="1" applyAlignment="1" applyProtection="1">
      <alignment horizontal="left"/>
      <protection hidden="1"/>
    </xf>
    <xf numFmtId="0" fontId="20" fillId="0" borderId="0" xfId="0" applyFont="1" applyAlignment="1" applyProtection="1">
      <alignment horizontal="right"/>
      <protection hidden="1"/>
    </xf>
    <xf numFmtId="0" fontId="6" fillId="10" borderId="129" xfId="0" applyFont="1" applyFill="1" applyBorder="1" applyAlignment="1" applyProtection="1">
      <alignment horizontal="center" vertical="center"/>
      <protection locked="0" hidden="1"/>
    </xf>
    <xf numFmtId="0" fontId="6" fillId="3" borderId="142" xfId="0" applyFont="1" applyFill="1" applyBorder="1" applyAlignment="1" applyProtection="1">
      <alignment horizontal="center" vertical="center"/>
      <protection hidden="1"/>
    </xf>
    <xf numFmtId="0" fontId="6" fillId="3" borderId="129" xfId="0" applyFont="1" applyFill="1" applyBorder="1" applyAlignment="1" applyProtection="1">
      <alignment horizontal="center" vertical="center"/>
      <protection hidden="1"/>
    </xf>
    <xf numFmtId="0" fontId="6" fillId="3" borderId="92" xfId="0" applyFont="1" applyFill="1" applyBorder="1" applyAlignment="1" applyProtection="1">
      <alignment horizontal="center" vertical="center"/>
      <protection hidden="1"/>
    </xf>
    <xf numFmtId="0" fontId="6" fillId="35" borderId="78" xfId="0" applyFont="1" applyFill="1" applyBorder="1" applyAlignment="1" applyProtection="1">
      <alignment horizontal="center" vertical="center"/>
      <protection hidden="1"/>
    </xf>
    <xf numFmtId="0" fontId="6" fillId="35" borderId="0" xfId="0" applyFont="1" applyFill="1" applyBorder="1" applyAlignment="1" applyProtection="1">
      <alignment horizontal="center" vertical="center"/>
      <protection hidden="1"/>
    </xf>
    <xf numFmtId="0" fontId="6" fillId="3" borderId="0" xfId="0" applyFont="1" applyFill="1" applyBorder="1" applyAlignment="1" applyProtection="1">
      <alignment horizontal="center" vertical="center"/>
      <protection hidden="1"/>
    </xf>
    <xf numFmtId="0" fontId="6" fillId="3" borderId="131" xfId="0" applyFont="1" applyFill="1" applyBorder="1" applyAlignment="1" applyProtection="1">
      <alignment horizontal="center" vertical="center"/>
      <protection hidden="1"/>
    </xf>
    <xf numFmtId="0" fontId="7" fillId="0" borderId="0" xfId="0" applyFont="1" applyFill="1" applyBorder="1" applyAlignment="1" applyProtection="1">
      <alignment horizontal="center" vertical="center"/>
      <protection hidden="1"/>
    </xf>
    <xf numFmtId="0" fontId="7" fillId="0" borderId="0" xfId="0" applyFont="1" applyFill="1" applyBorder="1" applyAlignment="1" applyProtection="1">
      <alignment horizontal="center" vertical="center" textRotation="90"/>
      <protection hidden="1"/>
    </xf>
    <xf numFmtId="0" fontId="7" fillId="0" borderId="0" xfId="0" applyFont="1" applyFill="1" applyBorder="1" applyAlignment="1" applyProtection="1">
      <alignment vertical="center" textRotation="90"/>
      <protection hidden="1"/>
    </xf>
    <xf numFmtId="0" fontId="8" fillId="22" borderId="130" xfId="0" applyFont="1" applyFill="1" applyBorder="1" applyAlignment="1" applyProtection="1">
      <alignment horizontal="center" vertical="center"/>
      <protection hidden="1"/>
    </xf>
    <xf numFmtId="0" fontId="8" fillId="22" borderId="0" xfId="0" applyFont="1" applyFill="1" applyBorder="1" applyAlignment="1" applyProtection="1">
      <alignment horizontal="center" vertical="center"/>
      <protection hidden="1"/>
    </xf>
    <xf numFmtId="0" fontId="8" fillId="0" borderId="0" xfId="0" applyFont="1" applyFill="1" applyBorder="1" applyAlignment="1" applyProtection="1">
      <alignment horizontal="center" vertical="center"/>
      <protection hidden="1"/>
    </xf>
    <xf numFmtId="0" fontId="8" fillId="0" borderId="130" xfId="0" applyFont="1" applyFill="1" applyBorder="1" applyAlignment="1" applyProtection="1">
      <alignment horizontal="center" vertical="center"/>
      <protection hidden="1"/>
    </xf>
    <xf numFmtId="0" fontId="8" fillId="0" borderId="131" xfId="0" applyFont="1" applyFill="1" applyBorder="1" applyAlignment="1" applyProtection="1">
      <alignment horizontal="center" vertical="center"/>
      <protection hidden="1"/>
    </xf>
    <xf numFmtId="0" fontId="4" fillId="0" borderId="6" xfId="0" applyFont="1" applyFill="1" applyBorder="1" applyAlignment="1" applyProtection="1">
      <alignment horizontal="center"/>
    </xf>
    <xf numFmtId="49" fontId="6" fillId="52" borderId="208" xfId="0" applyNumberFormat="1" applyFont="1" applyFill="1" applyBorder="1" applyAlignment="1" applyProtection="1">
      <alignment horizontal="center" vertical="center"/>
      <protection locked="0"/>
    </xf>
    <xf numFmtId="0" fontId="0" fillId="0" borderId="96" xfId="0" applyBorder="1"/>
    <xf numFmtId="0" fontId="0" fillId="0" borderId="76" xfId="0" applyBorder="1"/>
    <xf numFmtId="0" fontId="0" fillId="0" borderId="74" xfId="0" applyBorder="1"/>
    <xf numFmtId="0" fontId="12" fillId="5" borderId="305" xfId="0" applyFont="1" applyFill="1" applyBorder="1" applyAlignment="1" applyProtection="1">
      <alignment vertical="center"/>
      <protection hidden="1"/>
    </xf>
    <xf numFmtId="0" fontId="12" fillId="5" borderId="306" xfId="0" applyFont="1" applyFill="1" applyBorder="1" applyAlignment="1" applyProtection="1">
      <alignment horizontal="right" vertical="center"/>
      <protection hidden="1"/>
    </xf>
    <xf numFmtId="0" fontId="11" fillId="0" borderId="0" xfId="0" applyFont="1" applyFill="1" applyBorder="1" applyAlignment="1" applyProtection="1">
      <alignment horizontal="center" vertical="center"/>
    </xf>
    <xf numFmtId="0" fontId="51" fillId="15" borderId="309" xfId="0" applyFont="1" applyFill="1" applyBorder="1" applyAlignment="1" applyProtection="1">
      <protection hidden="1"/>
    </xf>
    <xf numFmtId="0" fontId="46" fillId="15" borderId="311" xfId="0" applyFont="1" applyFill="1" applyBorder="1" applyAlignment="1" applyProtection="1">
      <alignment vertical="center" textRotation="90"/>
      <protection hidden="1"/>
    </xf>
    <xf numFmtId="0" fontId="50" fillId="14" borderId="309" xfId="0" applyFont="1" applyFill="1" applyBorder="1" applyAlignment="1" applyProtection="1">
      <alignment horizontal="center"/>
      <protection hidden="1"/>
    </xf>
    <xf numFmtId="0" fontId="50" fillId="7" borderId="309" xfId="0" applyFont="1" applyFill="1" applyBorder="1" applyAlignment="1" applyProtection="1">
      <protection hidden="1"/>
    </xf>
    <xf numFmtId="0" fontId="12" fillId="5" borderId="312" xfId="0" applyFont="1" applyFill="1" applyBorder="1" applyAlignment="1" applyProtection="1">
      <alignment vertical="center"/>
      <protection hidden="1"/>
    </xf>
    <xf numFmtId="0" fontId="12" fillId="5" borderId="313" xfId="0" applyFont="1" applyFill="1" applyBorder="1" applyAlignment="1" applyProtection="1">
      <alignment horizontal="right" vertical="center"/>
      <protection hidden="1"/>
    </xf>
    <xf numFmtId="0" fontId="30" fillId="0" borderId="314" xfId="0" applyFont="1" applyFill="1" applyBorder="1" applyAlignment="1" applyProtection="1">
      <alignment horizontal="center" vertical="center"/>
      <protection locked="0" hidden="1"/>
    </xf>
    <xf numFmtId="0" fontId="85" fillId="0" borderId="314" xfId="0" applyFont="1" applyFill="1" applyBorder="1" applyAlignment="1" applyProtection="1">
      <alignment horizontal="center" vertical="center"/>
      <protection locked="0" hidden="1"/>
    </xf>
    <xf numFmtId="0" fontId="37" fillId="9" borderId="314" xfId="0" applyFont="1" applyFill="1" applyBorder="1" applyAlignment="1" applyProtection="1">
      <alignment horizontal="center" vertical="center"/>
      <protection hidden="1"/>
    </xf>
    <xf numFmtId="0" fontId="29" fillId="9" borderId="314" xfId="0" applyFont="1" applyFill="1" applyBorder="1" applyProtection="1">
      <protection hidden="1"/>
    </xf>
    <xf numFmtId="0" fontId="92" fillId="18" borderId="309" xfId="0" applyFont="1" applyFill="1" applyBorder="1" applyProtection="1">
      <protection hidden="1"/>
    </xf>
    <xf numFmtId="0" fontId="37" fillId="9" borderId="309" xfId="0" applyFont="1" applyFill="1" applyBorder="1" applyAlignment="1" applyProtection="1">
      <alignment horizontal="center" vertical="center"/>
      <protection hidden="1"/>
    </xf>
    <xf numFmtId="0" fontId="0" fillId="9" borderId="314" xfId="0" applyFill="1" applyBorder="1" applyProtection="1">
      <protection hidden="1"/>
    </xf>
    <xf numFmtId="0" fontId="0" fillId="12" borderId="309" xfId="0" applyFill="1" applyBorder="1" applyProtection="1">
      <protection hidden="1"/>
    </xf>
    <xf numFmtId="0" fontId="37" fillId="10" borderId="307" xfId="0" applyFont="1" applyFill="1" applyBorder="1" applyAlignment="1" applyProtection="1">
      <alignment horizontal="center" vertical="center"/>
      <protection hidden="1"/>
    </xf>
    <xf numFmtId="0" fontId="58" fillId="38" borderId="309" xfId="0" applyFont="1" applyFill="1" applyBorder="1" applyProtection="1">
      <protection hidden="1"/>
    </xf>
    <xf numFmtId="0" fontId="0" fillId="8" borderId="309" xfId="0" applyFill="1" applyBorder="1" applyProtection="1">
      <protection hidden="1"/>
    </xf>
    <xf numFmtId="0" fontId="0" fillId="0" borderId="309" xfId="0" applyBorder="1"/>
    <xf numFmtId="0" fontId="17" fillId="0" borderId="0" xfId="0" applyFont="1" applyProtection="1">
      <protection hidden="1"/>
    </xf>
    <xf numFmtId="0" fontId="5" fillId="0" borderId="82" xfId="0" applyFont="1" applyFill="1" applyBorder="1" applyProtection="1"/>
    <xf numFmtId="0" fontId="4" fillId="0" borderId="83" xfId="0" applyFont="1" applyFill="1" applyBorder="1" applyAlignment="1" applyProtection="1"/>
    <xf numFmtId="0" fontId="4" fillId="0" borderId="186" xfId="0" applyFont="1" applyFill="1" applyBorder="1" applyAlignment="1" applyProtection="1">
      <alignment horizontal="center"/>
    </xf>
    <xf numFmtId="0" fontId="4" fillId="0" borderId="187" xfId="0" applyNumberFormat="1" applyFont="1" applyFill="1" applyBorder="1" applyAlignment="1" applyProtection="1">
      <alignment horizontal="center"/>
    </xf>
    <xf numFmtId="0" fontId="4" fillId="0" borderId="188" xfId="0" applyFont="1" applyFill="1" applyBorder="1" applyAlignment="1" applyProtection="1">
      <alignment horizontal="center"/>
    </xf>
    <xf numFmtId="49" fontId="6" fillId="0" borderId="188" xfId="0" applyNumberFormat="1" applyFont="1" applyFill="1" applyBorder="1" applyAlignment="1" applyProtection="1">
      <alignment horizontal="center" vertical="center"/>
    </xf>
    <xf numFmtId="0" fontId="105" fillId="0" borderId="0" xfId="0" applyFont="1" applyFill="1" applyProtection="1">
      <protection locked="0"/>
    </xf>
    <xf numFmtId="0" fontId="10" fillId="0" borderId="132" xfId="0" applyFont="1" applyFill="1" applyBorder="1" applyAlignment="1" applyProtection="1">
      <alignment horizontal="left" vertical="center"/>
      <protection locked="0"/>
    </xf>
    <xf numFmtId="0" fontId="10" fillId="0" borderId="86" xfId="0" applyFont="1" applyFill="1" applyBorder="1" applyAlignment="1" applyProtection="1">
      <alignment horizontal="left" vertical="center"/>
      <protection locked="0"/>
    </xf>
    <xf numFmtId="0" fontId="10" fillId="0" borderId="87" xfId="0" applyFont="1" applyFill="1" applyBorder="1" applyAlignment="1" applyProtection="1">
      <alignment horizontal="left" vertical="center"/>
      <protection locked="0"/>
    </xf>
    <xf numFmtId="0" fontId="10" fillId="0" borderId="88" xfId="0" applyFont="1" applyFill="1" applyBorder="1" applyAlignment="1" applyProtection="1">
      <alignment horizontal="left" vertical="center"/>
      <protection locked="0"/>
    </xf>
    <xf numFmtId="0" fontId="10" fillId="0" borderId="85" xfId="0" applyFont="1" applyFill="1" applyBorder="1" applyAlignment="1" applyProtection="1">
      <alignment horizontal="left" vertical="center"/>
      <protection locked="0"/>
    </xf>
    <xf numFmtId="0" fontId="10" fillId="0" borderId="133" xfId="0" applyFont="1" applyFill="1" applyBorder="1" applyAlignment="1" applyProtection="1">
      <alignment horizontal="left" vertical="center"/>
      <protection locked="0"/>
    </xf>
    <xf numFmtId="0" fontId="10" fillId="0" borderId="133" xfId="0" applyFont="1" applyFill="1" applyBorder="1" applyAlignment="1" applyProtection="1">
      <alignment horizontal="left" vertical="center"/>
      <protection locked="0" hidden="1"/>
    </xf>
    <xf numFmtId="0" fontId="5" fillId="0" borderId="10" xfId="0" applyFont="1" applyFill="1" applyBorder="1" applyProtection="1"/>
    <xf numFmtId="0" fontId="4" fillId="0" borderId="6" xfId="0" applyFont="1" applyFill="1" applyBorder="1" applyAlignment="1" applyProtection="1"/>
    <xf numFmtId="0" fontId="4" fillId="0" borderId="189" xfId="0" applyFont="1" applyFill="1" applyBorder="1" applyAlignment="1" applyProtection="1">
      <alignment horizontal="center"/>
    </xf>
    <xf numFmtId="0" fontId="4" fillId="0" borderId="190" xfId="0" applyNumberFormat="1" applyFont="1" applyFill="1" applyBorder="1" applyAlignment="1" applyProtection="1">
      <alignment horizontal="center"/>
    </xf>
    <xf numFmtId="0" fontId="4" fillId="0" borderId="191" xfId="0" applyFont="1" applyFill="1" applyBorder="1" applyAlignment="1" applyProtection="1">
      <alignment horizontal="center"/>
    </xf>
    <xf numFmtId="49" fontId="6" fillId="0" borderId="191" xfId="0" applyNumberFormat="1" applyFont="1" applyFill="1" applyBorder="1" applyAlignment="1" applyProtection="1">
      <alignment horizontal="center" vertical="center"/>
    </xf>
    <xf numFmtId="0" fontId="10" fillId="0" borderId="134" xfId="0" applyFont="1" applyFill="1" applyBorder="1" applyAlignment="1" applyProtection="1">
      <alignment horizontal="left" vertical="center"/>
      <protection locked="0"/>
    </xf>
    <xf numFmtId="0" fontId="10" fillId="0" borderId="5" xfId="0" applyFont="1" applyFill="1" applyBorder="1" applyAlignment="1" applyProtection="1">
      <alignment horizontal="left" vertical="center"/>
      <protection locked="0"/>
    </xf>
    <xf numFmtId="0" fontId="10" fillId="0" borderId="4" xfId="0" applyFont="1" applyFill="1" applyBorder="1" applyAlignment="1" applyProtection="1">
      <alignment horizontal="left" vertical="center"/>
      <protection locked="0"/>
    </xf>
    <xf numFmtId="0" fontId="10" fillId="0" borderId="3" xfId="0" applyFont="1" applyFill="1" applyBorder="1" applyAlignment="1" applyProtection="1">
      <alignment horizontal="left" vertical="center"/>
      <protection locked="0"/>
    </xf>
    <xf numFmtId="0" fontId="10" fillId="0" borderId="2" xfId="0" applyFont="1" applyFill="1" applyBorder="1" applyAlignment="1" applyProtection="1">
      <alignment horizontal="left" vertical="center"/>
      <protection locked="0"/>
    </xf>
    <xf numFmtId="0" fontId="10" fillId="0" borderId="135" xfId="0" applyFont="1" applyFill="1" applyBorder="1" applyAlignment="1" applyProtection="1">
      <alignment horizontal="left" vertical="center"/>
      <protection locked="0"/>
    </xf>
    <xf numFmtId="0" fontId="10" fillId="0" borderId="135" xfId="0" applyFont="1" applyFill="1" applyBorder="1" applyAlignment="1" applyProtection="1">
      <alignment horizontal="left" vertical="center"/>
      <protection locked="0" hidden="1"/>
    </xf>
    <xf numFmtId="0" fontId="0" fillId="0" borderId="0" xfId="0" applyFont="1" applyFill="1" applyProtection="1">
      <protection locked="0"/>
    </xf>
    <xf numFmtId="0" fontId="115" fillId="0" borderId="5" xfId="0" applyFont="1" applyFill="1" applyBorder="1" applyAlignment="1" applyProtection="1">
      <alignment horizontal="left" vertical="center"/>
      <protection locked="0"/>
    </xf>
    <xf numFmtId="0" fontId="4" fillId="0" borderId="10" xfId="0" applyFont="1" applyFill="1" applyBorder="1" applyProtection="1"/>
    <xf numFmtId="0" fontId="17" fillId="0" borderId="0" xfId="0" applyFont="1" applyFill="1" applyProtection="1">
      <protection locked="0"/>
    </xf>
    <xf numFmtId="0" fontId="129" fillId="0" borderId="3" xfId="0" applyFont="1" applyFill="1" applyBorder="1" applyAlignment="1" applyProtection="1">
      <alignment horizontal="left" vertical="center"/>
      <protection locked="0"/>
    </xf>
    <xf numFmtId="0" fontId="116" fillId="0" borderId="3" xfId="0" applyFont="1" applyFill="1" applyBorder="1" applyAlignment="1" applyProtection="1">
      <alignment horizontal="left" vertical="center"/>
      <protection locked="0"/>
    </xf>
    <xf numFmtId="0" fontId="116" fillId="0" borderId="2" xfId="0" applyFont="1" applyFill="1" applyBorder="1" applyAlignment="1" applyProtection="1">
      <alignment horizontal="left" vertical="center"/>
      <protection locked="0"/>
    </xf>
    <xf numFmtId="0" fontId="116" fillId="0" borderId="4" xfId="0" applyFont="1" applyFill="1" applyBorder="1" applyAlignment="1" applyProtection="1">
      <alignment horizontal="left" vertical="center"/>
      <protection locked="0"/>
    </xf>
    <xf numFmtId="0" fontId="116" fillId="0" borderId="5" xfId="0" applyFont="1" applyFill="1" applyBorder="1" applyAlignment="1" applyProtection="1">
      <alignment horizontal="left" vertical="center"/>
      <protection locked="0"/>
    </xf>
    <xf numFmtId="0" fontId="6" fillId="0" borderId="191" xfId="0" applyNumberFormat="1" applyFont="1" applyFill="1" applyBorder="1" applyAlignment="1" applyProtection="1">
      <alignment horizontal="center" vertical="center"/>
    </xf>
    <xf numFmtId="0" fontId="117" fillId="0" borderId="3" xfId="0" applyFont="1" applyFill="1" applyBorder="1" applyAlignment="1" applyProtection="1">
      <alignment horizontal="left" vertical="center"/>
      <protection locked="0"/>
    </xf>
    <xf numFmtId="0" fontId="4" fillId="0" borderId="190" xfId="0" applyFont="1" applyFill="1" applyBorder="1" applyAlignment="1" applyProtection="1">
      <alignment horizontal="center"/>
    </xf>
    <xf numFmtId="0" fontId="4" fillId="0" borderId="217" xfId="0" applyFont="1" applyFill="1" applyBorder="1" applyAlignment="1" applyProtection="1">
      <alignment horizontal="center"/>
    </xf>
    <xf numFmtId="0" fontId="4" fillId="0" borderId="218" xfId="0" applyFont="1" applyFill="1" applyBorder="1" applyAlignment="1" applyProtection="1">
      <alignment horizontal="center"/>
    </xf>
    <xf numFmtId="0" fontId="4" fillId="0" borderId="219" xfId="0" applyFont="1" applyFill="1" applyBorder="1" applyAlignment="1" applyProtection="1">
      <alignment horizontal="center"/>
    </xf>
    <xf numFmtId="49" fontId="6" fillId="0" borderId="219" xfId="0" applyNumberFormat="1" applyFont="1" applyFill="1" applyBorder="1" applyAlignment="1" applyProtection="1">
      <alignment horizontal="center" vertical="center"/>
    </xf>
    <xf numFmtId="0" fontId="10" fillId="0" borderId="224" xfId="0" applyFont="1" applyFill="1" applyBorder="1" applyAlignment="1" applyProtection="1">
      <alignment horizontal="left" vertical="center"/>
      <protection locked="0"/>
    </xf>
    <xf numFmtId="0" fontId="10" fillId="0" borderId="221" xfId="0" applyFont="1" applyFill="1" applyBorder="1" applyAlignment="1" applyProtection="1">
      <alignment horizontal="left" vertical="center"/>
      <protection locked="0"/>
    </xf>
    <xf numFmtId="0" fontId="10" fillId="0" borderId="222" xfId="0" applyFont="1" applyFill="1" applyBorder="1" applyAlignment="1" applyProtection="1">
      <alignment horizontal="left" vertical="center"/>
      <protection locked="0"/>
    </xf>
    <xf numFmtId="0" fontId="10" fillId="0" borderId="223" xfId="0" applyFont="1" applyFill="1" applyBorder="1" applyAlignment="1" applyProtection="1">
      <alignment horizontal="left" vertical="center"/>
      <protection locked="0"/>
    </xf>
    <xf numFmtId="0" fontId="10" fillId="0" borderId="220" xfId="0" applyFont="1" applyFill="1" applyBorder="1" applyAlignment="1" applyProtection="1">
      <alignment horizontal="left" vertical="center"/>
      <protection locked="0"/>
    </xf>
    <xf numFmtId="0" fontId="10" fillId="0" borderId="225" xfId="0" applyFont="1" applyFill="1" applyBorder="1" applyAlignment="1" applyProtection="1">
      <alignment horizontal="left" vertical="center"/>
      <protection locked="0"/>
    </xf>
    <xf numFmtId="0" fontId="10" fillId="0" borderId="225" xfId="0" applyFont="1" applyFill="1" applyBorder="1" applyAlignment="1" applyProtection="1">
      <alignment horizontal="left" vertical="center"/>
      <protection locked="0" hidden="1"/>
    </xf>
    <xf numFmtId="0" fontId="4" fillId="0" borderId="192" xfId="0" applyFont="1" applyFill="1" applyBorder="1" applyAlignment="1" applyProtection="1">
      <alignment horizontal="center"/>
    </xf>
    <xf numFmtId="0" fontId="4" fillId="0" borderId="193" xfId="0" applyFont="1" applyFill="1" applyBorder="1" applyAlignment="1" applyProtection="1">
      <alignment horizontal="center"/>
    </xf>
    <xf numFmtId="0" fontId="4" fillId="0" borderId="194" xfId="0" applyFont="1" applyFill="1" applyBorder="1" applyAlignment="1" applyProtection="1">
      <alignment horizontal="center"/>
    </xf>
    <xf numFmtId="49" fontId="6" fillId="0" borderId="194" xfId="0" applyNumberFormat="1" applyFont="1" applyFill="1" applyBorder="1" applyAlignment="1" applyProtection="1">
      <alignment horizontal="center" vertical="center"/>
    </xf>
    <xf numFmtId="0" fontId="10" fillId="0" borderId="136" xfId="0" applyFont="1" applyFill="1" applyBorder="1" applyAlignment="1" applyProtection="1">
      <alignment horizontal="left" vertical="center"/>
      <protection locked="0"/>
    </xf>
    <xf numFmtId="0" fontId="10" fillId="0" borderId="137" xfId="0" applyFont="1" applyFill="1" applyBorder="1" applyAlignment="1" applyProtection="1">
      <alignment horizontal="left" vertical="center"/>
      <protection locked="0"/>
    </xf>
    <xf numFmtId="0" fontId="10" fillId="0" borderId="138" xfId="0" applyFont="1" applyFill="1" applyBorder="1" applyAlignment="1" applyProtection="1">
      <alignment horizontal="left" vertical="center"/>
      <protection locked="0"/>
    </xf>
    <xf numFmtId="0" fontId="10" fillId="0" borderId="139" xfId="0" applyFont="1" applyFill="1" applyBorder="1" applyAlignment="1" applyProtection="1">
      <alignment horizontal="left" vertical="center"/>
      <protection locked="0"/>
    </xf>
    <xf numFmtId="0" fontId="10" fillId="0" borderId="140" xfId="0" applyFont="1" applyFill="1" applyBorder="1" applyAlignment="1" applyProtection="1">
      <alignment horizontal="left" vertical="center"/>
      <protection locked="0"/>
    </xf>
    <xf numFmtId="0" fontId="10" fillId="0" borderId="141" xfId="0" applyFont="1" applyFill="1" applyBorder="1" applyAlignment="1" applyProtection="1">
      <alignment horizontal="left" vertical="center"/>
      <protection locked="0"/>
    </xf>
    <xf numFmtId="0" fontId="10" fillId="0" borderId="141" xfId="0" applyFont="1" applyFill="1" applyBorder="1" applyAlignment="1" applyProtection="1">
      <alignment horizontal="left" vertical="center"/>
      <protection locked="0" hidden="1"/>
    </xf>
    <xf numFmtId="0" fontId="0" fillId="0" borderId="144" xfId="0" applyFill="1" applyBorder="1" applyProtection="1">
      <protection hidden="1"/>
    </xf>
    <xf numFmtId="0" fontId="0" fillId="0" borderId="145" xfId="0" applyFill="1" applyBorder="1" applyProtection="1">
      <protection hidden="1"/>
    </xf>
    <xf numFmtId="0" fontId="47" fillId="0" borderId="72" xfId="0" applyFont="1" applyFill="1" applyBorder="1" applyAlignment="1" applyProtection="1">
      <protection hidden="1"/>
    </xf>
    <xf numFmtId="0" fontId="60" fillId="0" borderId="238" xfId="0" applyFont="1" applyFill="1" applyBorder="1" applyAlignment="1" applyProtection="1">
      <protection hidden="1"/>
    </xf>
    <xf numFmtId="0" fontId="60" fillId="0" borderId="239" xfId="0" applyFont="1" applyFill="1" applyBorder="1" applyAlignment="1" applyProtection="1">
      <protection hidden="1"/>
    </xf>
    <xf numFmtId="0" fontId="32" fillId="0" borderId="72" xfId="0" applyFont="1" applyFill="1" applyBorder="1" applyAlignment="1" applyProtection="1">
      <protection hidden="1"/>
    </xf>
    <xf numFmtId="0" fontId="47" fillId="0" borderId="0" xfId="0" applyFont="1" applyFill="1" applyBorder="1" applyProtection="1">
      <protection hidden="1"/>
    </xf>
    <xf numFmtId="0" fontId="29" fillId="0" borderId="0" xfId="0" applyFont="1" applyFill="1" applyBorder="1" applyProtection="1">
      <protection hidden="1"/>
    </xf>
    <xf numFmtId="0" fontId="29" fillId="0" borderId="238" xfId="0" applyFont="1" applyFill="1" applyBorder="1" applyAlignment="1" applyProtection="1">
      <protection hidden="1"/>
    </xf>
    <xf numFmtId="0" fontId="8" fillId="31" borderId="0" xfId="0" applyFont="1" applyFill="1" applyBorder="1" applyAlignment="1" applyProtection="1">
      <alignment horizontal="center" vertical="center"/>
      <protection hidden="1"/>
    </xf>
    <xf numFmtId="0" fontId="10" fillId="31" borderId="85" xfId="0" applyFont="1" applyFill="1" applyBorder="1" applyAlignment="1" applyProtection="1">
      <alignment horizontal="left" vertical="center"/>
      <protection locked="0"/>
    </xf>
    <xf numFmtId="0" fontId="10" fillId="31" borderId="86" xfId="0" applyFont="1" applyFill="1" applyBorder="1" applyAlignment="1" applyProtection="1">
      <alignment horizontal="left" vertical="center"/>
      <protection locked="0"/>
    </xf>
    <xf numFmtId="0" fontId="10" fillId="31" borderId="87" xfId="0" applyFont="1" applyFill="1" applyBorder="1" applyAlignment="1" applyProtection="1">
      <alignment horizontal="left" vertical="center"/>
      <protection locked="0"/>
    </xf>
    <xf numFmtId="0" fontId="10" fillId="31" borderId="88" xfId="0" applyFont="1" applyFill="1" applyBorder="1" applyAlignment="1" applyProtection="1">
      <alignment horizontal="left" vertical="center"/>
      <protection locked="0"/>
    </xf>
    <xf numFmtId="0" fontId="10" fillId="31" borderId="140" xfId="0" applyFont="1" applyFill="1" applyBorder="1" applyAlignment="1" applyProtection="1">
      <alignment horizontal="left" vertical="center"/>
      <protection locked="0"/>
    </xf>
    <xf numFmtId="0" fontId="10" fillId="31" borderId="137" xfId="0" applyFont="1" applyFill="1" applyBorder="1" applyAlignment="1" applyProtection="1">
      <alignment horizontal="left" vertical="center"/>
      <protection locked="0"/>
    </xf>
    <xf numFmtId="0" fontId="10" fillId="31" borderId="138" xfId="0" applyFont="1" applyFill="1" applyBorder="1" applyAlignment="1" applyProtection="1">
      <alignment horizontal="left" vertical="center"/>
      <protection locked="0"/>
    </xf>
    <xf numFmtId="0" fontId="10" fillId="31" borderId="139" xfId="0" applyFont="1" applyFill="1" applyBorder="1" applyAlignment="1" applyProtection="1">
      <alignment horizontal="left" vertical="center"/>
      <protection locked="0"/>
    </xf>
    <xf numFmtId="0" fontId="10" fillId="31" borderId="3" xfId="0" applyFont="1" applyFill="1" applyBorder="1" applyAlignment="1" applyProtection="1">
      <alignment horizontal="left" vertical="center"/>
      <protection locked="0"/>
    </xf>
    <xf numFmtId="0" fontId="10" fillId="31" borderId="2" xfId="0" applyFont="1" applyFill="1" applyBorder="1" applyAlignment="1" applyProtection="1">
      <alignment horizontal="left" vertical="center"/>
      <protection locked="0"/>
    </xf>
    <xf numFmtId="0" fontId="10" fillId="31" borderId="4" xfId="0" applyFont="1" applyFill="1" applyBorder="1" applyAlignment="1" applyProtection="1">
      <alignment horizontal="left" vertical="center"/>
      <protection locked="0"/>
    </xf>
    <xf numFmtId="0" fontId="10" fillId="31" borderId="5" xfId="0" applyFont="1" applyFill="1" applyBorder="1" applyAlignment="1" applyProtection="1">
      <alignment horizontal="left" vertical="center"/>
      <protection locked="0"/>
    </xf>
    <xf numFmtId="0" fontId="10" fillId="31" borderId="222" xfId="0" applyFont="1" applyFill="1" applyBorder="1" applyAlignment="1" applyProtection="1">
      <alignment horizontal="left" vertical="center"/>
      <protection locked="0"/>
    </xf>
    <xf numFmtId="0" fontId="10" fillId="31" borderId="223" xfId="0" applyFont="1" applyFill="1" applyBorder="1" applyAlignment="1" applyProtection="1">
      <alignment horizontal="left" vertical="center"/>
      <protection locked="0"/>
    </xf>
    <xf numFmtId="0" fontId="10" fillId="31" borderId="224" xfId="0" applyFont="1" applyFill="1" applyBorder="1" applyAlignment="1" applyProtection="1">
      <alignment horizontal="left" vertical="center"/>
      <protection locked="0"/>
    </xf>
    <xf numFmtId="0" fontId="10" fillId="31" borderId="221" xfId="0" applyFont="1" applyFill="1" applyBorder="1" applyAlignment="1" applyProtection="1">
      <alignment horizontal="left" vertical="center"/>
      <protection locked="0"/>
    </xf>
    <xf numFmtId="0" fontId="116" fillId="31" borderId="3" xfId="0" applyFont="1" applyFill="1" applyBorder="1" applyAlignment="1" applyProtection="1">
      <alignment horizontal="left" vertical="center"/>
      <protection locked="0"/>
    </xf>
    <xf numFmtId="0" fontId="116" fillId="31" borderId="2" xfId="0" applyFont="1" applyFill="1" applyBorder="1" applyAlignment="1" applyProtection="1">
      <alignment horizontal="left" vertical="center"/>
      <protection locked="0"/>
    </xf>
    <xf numFmtId="0" fontId="116" fillId="31" borderId="4" xfId="0" applyFont="1" applyFill="1" applyBorder="1" applyAlignment="1" applyProtection="1">
      <alignment horizontal="left" vertical="center"/>
      <protection locked="0"/>
    </xf>
    <xf numFmtId="0" fontId="116" fillId="31" borderId="5" xfId="0" applyFont="1" applyFill="1" applyBorder="1" applyAlignment="1" applyProtection="1">
      <alignment horizontal="left" vertical="center"/>
      <protection locked="0"/>
    </xf>
    <xf numFmtId="0" fontId="10" fillId="31" borderId="271" xfId="0" applyFont="1" applyFill="1" applyBorder="1" applyAlignment="1" applyProtection="1">
      <alignment horizontal="left" vertical="center"/>
      <protection locked="0"/>
    </xf>
    <xf numFmtId="0" fontId="10" fillId="31" borderId="234" xfId="0" applyFont="1" applyFill="1" applyBorder="1" applyAlignment="1" applyProtection="1">
      <alignment horizontal="left" vertical="center"/>
      <protection locked="0"/>
    </xf>
    <xf numFmtId="0" fontId="10" fillId="31" borderId="272" xfId="0" applyFont="1" applyFill="1" applyBorder="1" applyAlignment="1" applyProtection="1">
      <alignment horizontal="left" vertical="center"/>
      <protection locked="0"/>
    </xf>
    <xf numFmtId="0" fontId="10" fillId="31" borderId="235" xfId="0" applyFont="1" applyFill="1" applyBorder="1" applyAlignment="1" applyProtection="1">
      <alignment horizontal="left" vertical="center"/>
      <protection locked="0"/>
    </xf>
    <xf numFmtId="0" fontId="10" fillId="31" borderId="273" xfId="0" applyFont="1" applyFill="1" applyBorder="1" applyAlignment="1" applyProtection="1">
      <alignment horizontal="left" vertical="center"/>
      <protection locked="0"/>
    </xf>
    <xf numFmtId="0" fontId="10" fillId="31" borderId="236" xfId="0" applyFont="1" applyFill="1" applyBorder="1" applyAlignment="1" applyProtection="1">
      <alignment horizontal="left" vertical="center"/>
      <protection locked="0"/>
    </xf>
    <xf numFmtId="0" fontId="10" fillId="31" borderId="274" xfId="0" applyFont="1" applyFill="1" applyBorder="1" applyAlignment="1" applyProtection="1">
      <alignment horizontal="left" vertical="center"/>
      <protection locked="0"/>
    </xf>
    <xf numFmtId="0" fontId="10" fillId="31" borderId="237" xfId="0" applyFont="1" applyFill="1" applyBorder="1" applyAlignment="1" applyProtection="1">
      <alignment horizontal="left" vertical="center"/>
      <protection locked="0"/>
    </xf>
    <xf numFmtId="0" fontId="8" fillId="31" borderId="131" xfId="0" applyFont="1" applyFill="1" applyBorder="1" applyAlignment="1" applyProtection="1">
      <alignment horizontal="center" vertical="center"/>
      <protection hidden="1"/>
    </xf>
    <xf numFmtId="0" fontId="10" fillId="31" borderId="263" xfId="0" applyFont="1" applyFill="1" applyBorder="1" applyAlignment="1" applyProtection="1">
      <alignment horizontal="left" vertical="center"/>
      <protection locked="0"/>
    </xf>
    <xf numFmtId="0" fontId="10" fillId="31" borderId="265" xfId="0" applyFont="1" applyFill="1" applyBorder="1" applyAlignment="1" applyProtection="1">
      <alignment horizontal="left" vertical="center"/>
      <protection locked="0"/>
    </xf>
    <xf numFmtId="0" fontId="10" fillId="31" borderId="267" xfId="0" applyFont="1" applyFill="1" applyBorder="1" applyAlignment="1" applyProtection="1">
      <alignment horizontal="left" vertical="center"/>
      <protection locked="0"/>
    </xf>
    <xf numFmtId="0" fontId="10" fillId="31" borderId="269" xfId="0" applyFont="1" applyFill="1" applyBorder="1" applyAlignment="1" applyProtection="1">
      <alignment horizontal="left" vertical="center"/>
      <protection locked="0"/>
    </xf>
    <xf numFmtId="0" fontId="8" fillId="31" borderId="130" xfId="0" applyFont="1" applyFill="1" applyBorder="1" applyAlignment="1" applyProtection="1">
      <alignment horizontal="center" vertical="center"/>
      <protection hidden="1"/>
    </xf>
    <xf numFmtId="0" fontId="10" fillId="31" borderId="132" xfId="0" applyFont="1" applyFill="1" applyBorder="1" applyAlignment="1" applyProtection="1">
      <alignment horizontal="left" vertical="center"/>
      <protection locked="0"/>
    </xf>
    <xf numFmtId="0" fontId="10" fillId="31" borderId="134" xfId="0" applyFont="1" applyFill="1" applyBorder="1" applyAlignment="1" applyProtection="1">
      <alignment horizontal="left" vertical="center"/>
      <protection locked="0"/>
    </xf>
    <xf numFmtId="0" fontId="10" fillId="31" borderId="220" xfId="0" applyFont="1" applyFill="1" applyBorder="1" applyAlignment="1" applyProtection="1">
      <alignment horizontal="left" vertical="center"/>
      <protection locked="0"/>
    </xf>
    <xf numFmtId="0" fontId="10" fillId="31" borderId="136" xfId="0" applyFont="1" applyFill="1" applyBorder="1" applyAlignment="1" applyProtection="1">
      <alignment horizontal="left" vertical="center"/>
      <protection locked="0"/>
    </xf>
    <xf numFmtId="0" fontId="10" fillId="31" borderId="133" xfId="0" applyFont="1" applyFill="1" applyBorder="1" applyAlignment="1" applyProtection="1">
      <alignment horizontal="left" vertical="center"/>
      <protection locked="0"/>
    </xf>
    <xf numFmtId="0" fontId="10" fillId="31" borderId="135" xfId="0" applyFont="1" applyFill="1" applyBorder="1" applyAlignment="1" applyProtection="1">
      <alignment horizontal="left" vertical="center"/>
      <protection locked="0"/>
    </xf>
    <xf numFmtId="0" fontId="10" fillId="31" borderId="225" xfId="0" applyFont="1" applyFill="1" applyBorder="1" applyAlignment="1" applyProtection="1">
      <alignment horizontal="left" vertical="center"/>
      <protection locked="0"/>
    </xf>
    <xf numFmtId="0" fontId="10" fillId="31" borderId="141" xfId="0" applyFont="1" applyFill="1" applyBorder="1" applyAlignment="1" applyProtection="1">
      <alignment horizontal="left" vertical="center"/>
      <protection locked="0"/>
    </xf>
    <xf numFmtId="0" fontId="10" fillId="31" borderId="230" xfId="0" applyFont="1" applyFill="1" applyBorder="1" applyAlignment="1" applyProtection="1">
      <alignment horizontal="left" vertical="center"/>
      <protection locked="0"/>
    </xf>
    <xf numFmtId="0" fontId="10" fillId="31" borderId="231" xfId="0" applyFont="1" applyFill="1" applyBorder="1" applyAlignment="1" applyProtection="1">
      <alignment horizontal="left" vertical="center"/>
      <protection locked="0"/>
    </xf>
    <xf numFmtId="0" fontId="10" fillId="31" borderId="232" xfId="0" applyFont="1" applyFill="1" applyBorder="1" applyAlignment="1" applyProtection="1">
      <alignment horizontal="left" vertical="center"/>
      <protection locked="0"/>
    </xf>
    <xf numFmtId="0" fontId="10" fillId="31" borderId="233" xfId="0" applyFont="1" applyFill="1" applyBorder="1" applyAlignment="1" applyProtection="1">
      <alignment horizontal="left" vertical="center"/>
      <protection locked="0"/>
    </xf>
    <xf numFmtId="0" fontId="10" fillId="31" borderId="226" xfId="0" applyFont="1" applyFill="1" applyBorder="1" applyAlignment="1" applyProtection="1">
      <alignment horizontal="left" vertical="center"/>
      <protection locked="0"/>
    </xf>
    <xf numFmtId="0" fontId="10" fillId="31" borderId="227" xfId="0" applyFont="1" applyFill="1" applyBorder="1" applyAlignment="1" applyProtection="1">
      <alignment horizontal="left" vertical="center"/>
      <protection locked="0"/>
    </xf>
    <xf numFmtId="0" fontId="10" fillId="31" borderId="228" xfId="0" applyFont="1" applyFill="1" applyBorder="1" applyAlignment="1" applyProtection="1">
      <alignment horizontal="left" vertical="center"/>
      <protection locked="0"/>
    </xf>
    <xf numFmtId="0" fontId="10" fillId="31" borderId="229" xfId="0" applyFont="1" applyFill="1" applyBorder="1" applyAlignment="1" applyProtection="1">
      <alignment horizontal="left" vertical="center"/>
      <protection locked="0"/>
    </xf>
    <xf numFmtId="0" fontId="10" fillId="22" borderId="85" xfId="0" applyFont="1" applyFill="1" applyBorder="1" applyAlignment="1" applyProtection="1">
      <alignment horizontal="left" vertical="center"/>
      <protection locked="0"/>
    </xf>
    <xf numFmtId="0" fontId="10" fillId="22" borderId="86" xfId="0" applyFont="1" applyFill="1" applyBorder="1" applyAlignment="1" applyProtection="1">
      <alignment horizontal="left" vertical="center"/>
      <protection locked="0"/>
    </xf>
    <xf numFmtId="0" fontId="10" fillId="22" borderId="4" xfId="0" applyFont="1" applyFill="1" applyBorder="1" applyAlignment="1" applyProtection="1">
      <alignment horizontal="left" vertical="center"/>
      <protection locked="0"/>
    </xf>
    <xf numFmtId="0" fontId="10" fillId="22" borderId="5" xfId="0" applyFont="1" applyFill="1" applyBorder="1" applyAlignment="1" applyProtection="1">
      <alignment horizontal="left" vertical="center"/>
      <protection locked="0"/>
    </xf>
    <xf numFmtId="0" fontId="10" fillId="22" borderId="224" xfId="0" applyFont="1" applyFill="1" applyBorder="1" applyAlignment="1" applyProtection="1">
      <alignment horizontal="left" vertical="center"/>
      <protection locked="0"/>
    </xf>
    <xf numFmtId="0" fontId="10" fillId="22" borderId="221" xfId="0" applyFont="1" applyFill="1" applyBorder="1" applyAlignment="1" applyProtection="1">
      <alignment horizontal="left" vertical="center"/>
      <protection locked="0"/>
    </xf>
    <xf numFmtId="0" fontId="10" fillId="22" borderId="140" xfId="0" applyFont="1" applyFill="1" applyBorder="1" applyAlignment="1" applyProtection="1">
      <alignment horizontal="left" vertical="center"/>
      <protection locked="0"/>
    </xf>
    <xf numFmtId="0" fontId="10" fillId="22" borderId="137" xfId="0" applyFont="1" applyFill="1" applyBorder="1" applyAlignment="1" applyProtection="1">
      <alignment horizontal="left" vertical="center"/>
      <protection locked="0"/>
    </xf>
    <xf numFmtId="0" fontId="10" fillId="22" borderId="87" xfId="0" applyFont="1" applyFill="1" applyBorder="1" applyAlignment="1" applyProtection="1">
      <alignment horizontal="left" vertical="center"/>
      <protection locked="0"/>
    </xf>
    <xf numFmtId="0" fontId="10" fillId="22" borderId="88" xfId="0" applyFont="1" applyFill="1" applyBorder="1" applyAlignment="1" applyProtection="1">
      <alignment horizontal="left" vertical="center"/>
      <protection locked="0"/>
    </xf>
    <xf numFmtId="0" fontId="10" fillId="22" borderId="3" xfId="0" applyFont="1" applyFill="1" applyBorder="1" applyAlignment="1" applyProtection="1">
      <alignment horizontal="left" vertical="center"/>
      <protection locked="0"/>
    </xf>
    <xf numFmtId="0" fontId="10" fillId="22" borderId="2" xfId="0" applyFont="1" applyFill="1" applyBorder="1" applyAlignment="1" applyProtection="1">
      <alignment horizontal="left" vertical="center"/>
      <protection locked="0"/>
    </xf>
    <xf numFmtId="0" fontId="10" fillId="22" borderId="222" xfId="0" applyFont="1" applyFill="1" applyBorder="1" applyAlignment="1" applyProtection="1">
      <alignment horizontal="left" vertical="center"/>
      <protection locked="0"/>
    </xf>
    <xf numFmtId="0" fontId="10" fillId="22" borderId="223" xfId="0" applyFont="1" applyFill="1" applyBorder="1" applyAlignment="1" applyProtection="1">
      <alignment horizontal="left" vertical="center"/>
      <protection locked="0"/>
    </xf>
    <xf numFmtId="0" fontId="10" fillId="22" borderId="138" xfId="0" applyFont="1" applyFill="1" applyBorder="1" applyAlignment="1" applyProtection="1">
      <alignment horizontal="left" vertical="center"/>
      <protection locked="0"/>
    </xf>
    <xf numFmtId="0" fontId="10" fillId="22" borderId="139" xfId="0" applyFont="1" applyFill="1" applyBorder="1" applyAlignment="1" applyProtection="1">
      <alignment horizontal="left" vertical="center"/>
      <protection locked="0"/>
    </xf>
    <xf numFmtId="0" fontId="10" fillId="22" borderId="132" xfId="0" applyFont="1" applyFill="1" applyBorder="1" applyAlignment="1" applyProtection="1">
      <alignment horizontal="left" vertical="center"/>
      <protection locked="0"/>
    </xf>
    <xf numFmtId="0" fontId="10" fillId="22" borderId="134" xfId="0" applyFont="1" applyFill="1" applyBorder="1" applyAlignment="1" applyProtection="1">
      <alignment horizontal="left" vertical="center"/>
      <protection locked="0"/>
    </xf>
    <xf numFmtId="0" fontId="10" fillId="22" borderId="220" xfId="0" applyFont="1" applyFill="1" applyBorder="1" applyAlignment="1" applyProtection="1">
      <alignment horizontal="left" vertical="center"/>
      <protection locked="0"/>
    </xf>
    <xf numFmtId="0" fontId="10" fillId="22" borderId="136" xfId="0" applyFont="1" applyFill="1" applyBorder="1" applyAlignment="1" applyProtection="1">
      <alignment horizontal="left" vertical="center"/>
      <protection locked="0"/>
    </xf>
    <xf numFmtId="0" fontId="115" fillId="22" borderId="5" xfId="0" applyFont="1" applyFill="1" applyBorder="1" applyAlignment="1" applyProtection="1">
      <alignment horizontal="left" vertical="center"/>
      <protection locked="0"/>
    </xf>
    <xf numFmtId="0" fontId="8" fillId="23" borderId="0" xfId="0" applyFont="1" applyFill="1" applyBorder="1" applyAlignment="1" applyProtection="1">
      <alignment horizontal="center" vertical="center"/>
      <protection hidden="1"/>
    </xf>
    <xf numFmtId="0" fontId="10" fillId="23" borderId="85" xfId="0" applyFont="1" applyFill="1" applyBorder="1" applyAlignment="1" applyProtection="1">
      <alignment horizontal="left" vertical="center"/>
      <protection locked="0"/>
    </xf>
    <xf numFmtId="0" fontId="10" fillId="23" borderId="86" xfId="0" applyFont="1" applyFill="1" applyBorder="1" applyAlignment="1" applyProtection="1">
      <alignment horizontal="left" vertical="center"/>
      <protection locked="0"/>
    </xf>
    <xf numFmtId="0" fontId="10" fillId="23" borderId="4" xfId="0" applyFont="1" applyFill="1" applyBorder="1" applyAlignment="1" applyProtection="1">
      <alignment horizontal="left" vertical="center"/>
      <protection locked="0"/>
    </xf>
    <xf numFmtId="0" fontId="10" fillId="23" borderId="5" xfId="0" applyFont="1" applyFill="1" applyBorder="1" applyAlignment="1" applyProtection="1">
      <alignment horizontal="left" vertical="center"/>
      <protection locked="0"/>
    </xf>
    <xf numFmtId="0" fontId="10" fillId="23" borderId="224" xfId="0" applyFont="1" applyFill="1" applyBorder="1" applyAlignment="1" applyProtection="1">
      <alignment horizontal="left" vertical="center"/>
      <protection locked="0"/>
    </xf>
    <xf numFmtId="0" fontId="10" fillId="23" borderId="221" xfId="0" applyFont="1" applyFill="1" applyBorder="1" applyAlignment="1" applyProtection="1">
      <alignment horizontal="left" vertical="center"/>
      <protection locked="0"/>
    </xf>
    <xf numFmtId="0" fontId="10" fillId="23" borderId="140" xfId="0" applyFont="1" applyFill="1" applyBorder="1" applyAlignment="1" applyProtection="1">
      <alignment horizontal="left" vertical="center"/>
      <protection locked="0"/>
    </xf>
    <xf numFmtId="0" fontId="10" fillId="23" borderId="137" xfId="0" applyFont="1" applyFill="1" applyBorder="1" applyAlignment="1" applyProtection="1">
      <alignment horizontal="left" vertical="center"/>
      <protection locked="0"/>
    </xf>
    <xf numFmtId="0" fontId="8" fillId="43" borderId="0" xfId="0" applyFont="1" applyFill="1" applyBorder="1" applyAlignment="1" applyProtection="1">
      <alignment horizontal="center" vertical="center"/>
      <protection hidden="1"/>
    </xf>
    <xf numFmtId="0" fontId="10" fillId="43" borderId="264" xfId="0" applyFont="1" applyFill="1" applyBorder="1" applyAlignment="1" applyProtection="1">
      <alignment horizontal="left" vertical="center"/>
      <protection locked="0"/>
    </xf>
    <xf numFmtId="0" fontId="10" fillId="43" borderId="88" xfId="0" applyFont="1" applyFill="1" applyBorder="1" applyAlignment="1" applyProtection="1">
      <alignment horizontal="left" vertical="center"/>
      <protection locked="0"/>
    </xf>
    <xf numFmtId="0" fontId="10" fillId="43" borderId="266" xfId="0" applyFont="1" applyFill="1" applyBorder="1" applyAlignment="1" applyProtection="1">
      <alignment horizontal="left" vertical="center"/>
      <protection locked="0"/>
    </xf>
    <xf numFmtId="0" fontId="10" fillId="43" borderId="2" xfId="0" applyFont="1" applyFill="1" applyBorder="1" applyAlignment="1" applyProtection="1">
      <alignment horizontal="left" vertical="center"/>
      <protection locked="0"/>
    </xf>
    <xf numFmtId="0" fontId="10" fillId="43" borderId="268" xfId="0" applyFont="1" applyFill="1" applyBorder="1" applyAlignment="1" applyProtection="1">
      <alignment horizontal="left" vertical="center"/>
      <protection locked="0"/>
    </xf>
    <xf numFmtId="0" fontId="10" fillId="43" borderId="223" xfId="0" applyFont="1" applyFill="1" applyBorder="1" applyAlignment="1" applyProtection="1">
      <alignment horizontal="left" vertical="center"/>
      <protection locked="0"/>
    </xf>
    <xf numFmtId="0" fontId="10" fillId="43" borderId="270" xfId="0" applyFont="1" applyFill="1" applyBorder="1" applyAlignment="1" applyProtection="1">
      <alignment horizontal="left" vertical="center"/>
      <protection locked="0"/>
    </xf>
    <xf numFmtId="0" fontId="10" fillId="43" borderId="139" xfId="0" applyFont="1" applyFill="1" applyBorder="1" applyAlignment="1" applyProtection="1">
      <alignment horizontal="left" vertical="center"/>
      <protection locked="0"/>
    </xf>
    <xf numFmtId="0" fontId="10" fillId="43" borderId="85" xfId="0" applyFont="1" applyFill="1" applyBorder="1" applyAlignment="1" applyProtection="1">
      <alignment horizontal="left" vertical="center"/>
      <protection locked="0"/>
    </xf>
    <xf numFmtId="0" fontId="10" fillId="43" borderId="86" xfId="0" applyFont="1" applyFill="1" applyBorder="1" applyAlignment="1" applyProtection="1">
      <alignment horizontal="left" vertical="center"/>
      <protection locked="0"/>
    </xf>
    <xf numFmtId="0" fontId="10" fillId="43" borderId="4" xfId="0" applyFont="1" applyFill="1" applyBorder="1" applyAlignment="1" applyProtection="1">
      <alignment horizontal="left" vertical="center"/>
      <protection locked="0"/>
    </xf>
    <xf numFmtId="0" fontId="10" fillId="43" borderId="5" xfId="0" applyFont="1" applyFill="1" applyBorder="1" applyAlignment="1" applyProtection="1">
      <alignment horizontal="left" vertical="center"/>
      <protection locked="0"/>
    </xf>
    <xf numFmtId="0" fontId="10" fillId="43" borderId="224" xfId="0" applyFont="1" applyFill="1" applyBorder="1" applyAlignment="1" applyProtection="1">
      <alignment horizontal="left" vertical="center"/>
      <protection locked="0"/>
    </xf>
    <xf numFmtId="0" fontId="10" fillId="43" borderId="221" xfId="0" applyFont="1" applyFill="1" applyBorder="1" applyAlignment="1" applyProtection="1">
      <alignment horizontal="left" vertical="center"/>
      <protection locked="0"/>
    </xf>
    <xf numFmtId="0" fontId="10" fillId="43" borderId="140" xfId="0" applyFont="1" applyFill="1" applyBorder="1" applyAlignment="1" applyProtection="1">
      <alignment horizontal="left" vertical="center"/>
      <protection locked="0"/>
    </xf>
    <xf numFmtId="0" fontId="10" fillId="43" borderId="137" xfId="0" applyFont="1" applyFill="1" applyBorder="1" applyAlignment="1" applyProtection="1">
      <alignment horizontal="left" vertical="center"/>
      <protection locked="0"/>
    </xf>
    <xf numFmtId="0" fontId="10" fillId="43" borderId="87" xfId="0" applyFont="1" applyFill="1" applyBorder="1" applyAlignment="1" applyProtection="1">
      <alignment horizontal="left" vertical="center"/>
      <protection locked="0"/>
    </xf>
    <xf numFmtId="0" fontId="10" fillId="43" borderId="3" xfId="0" applyFont="1" applyFill="1" applyBorder="1" applyAlignment="1" applyProtection="1">
      <alignment horizontal="left" vertical="center"/>
      <protection locked="0"/>
    </xf>
    <xf numFmtId="0" fontId="10" fillId="43" borderId="222" xfId="0" applyFont="1" applyFill="1" applyBorder="1" applyAlignment="1" applyProtection="1">
      <alignment horizontal="left" vertical="center"/>
      <protection locked="0"/>
    </xf>
    <xf numFmtId="0" fontId="10" fillId="43" borderId="138" xfId="0" applyFont="1" applyFill="1" applyBorder="1" applyAlignment="1" applyProtection="1">
      <alignment horizontal="left" vertical="center"/>
      <protection locked="0"/>
    </xf>
    <xf numFmtId="0" fontId="0" fillId="31" borderId="0" xfId="0" applyFill="1" applyBorder="1" applyProtection="1">
      <protection hidden="1"/>
    </xf>
    <xf numFmtId="0" fontId="0" fillId="31" borderId="25" xfId="0" applyFill="1" applyBorder="1" applyProtection="1">
      <protection hidden="1"/>
    </xf>
    <xf numFmtId="0" fontId="45" fillId="31" borderId="75" xfId="0" applyFont="1" applyFill="1" applyBorder="1" applyAlignment="1" applyProtection="1">
      <alignment horizontal="center" vertical="center" shrinkToFit="1"/>
      <protection hidden="1"/>
    </xf>
    <xf numFmtId="0" fontId="45" fillId="31" borderId="77" xfId="0" applyFont="1" applyFill="1" applyBorder="1" applyAlignment="1" applyProtection="1">
      <alignment horizontal="center" vertical="center" shrinkToFit="1"/>
      <protection hidden="1"/>
    </xf>
    <xf numFmtId="0" fontId="45" fillId="31" borderId="197" xfId="0" applyFont="1" applyFill="1" applyBorder="1" applyAlignment="1" applyProtection="1">
      <alignment horizontal="center" vertical="center" shrinkToFit="1"/>
      <protection hidden="1"/>
    </xf>
    <xf numFmtId="0" fontId="45" fillId="31" borderId="196" xfId="0" applyFont="1" applyFill="1" applyBorder="1" applyAlignment="1" applyProtection="1">
      <alignment horizontal="center" vertical="center" shrinkToFit="1"/>
      <protection hidden="1"/>
    </xf>
    <xf numFmtId="0" fontId="45" fillId="31" borderId="277" xfId="0" applyFont="1" applyFill="1" applyBorder="1" applyAlignment="1" applyProtection="1">
      <alignment horizontal="center" vertical="center" shrinkToFit="1"/>
      <protection hidden="1"/>
    </xf>
    <xf numFmtId="0" fontId="45" fillId="31" borderId="276" xfId="0" applyFont="1" applyFill="1" applyBorder="1" applyAlignment="1" applyProtection="1">
      <alignment horizontal="center" vertical="center" shrinkToFit="1"/>
      <protection hidden="1"/>
    </xf>
    <xf numFmtId="0" fontId="45" fillId="31" borderId="94" xfId="0" applyFont="1" applyFill="1" applyBorder="1" applyAlignment="1" applyProtection="1">
      <alignment horizontal="center" vertical="center" shrinkToFit="1"/>
      <protection hidden="1"/>
    </xf>
    <xf numFmtId="0" fontId="45" fillId="31" borderId="95" xfId="0" applyFont="1" applyFill="1" applyBorder="1" applyAlignment="1" applyProtection="1">
      <alignment horizontal="center" vertical="center" shrinkToFit="1"/>
      <protection hidden="1"/>
    </xf>
    <xf numFmtId="0" fontId="45" fillId="31" borderId="286" xfId="0" applyFont="1" applyFill="1" applyBorder="1" applyAlignment="1" applyProtection="1">
      <alignment horizontal="center" vertical="center" shrinkToFit="1"/>
      <protection hidden="1"/>
    </xf>
    <xf numFmtId="0" fontId="45" fillId="31" borderId="285" xfId="0" applyFont="1" applyFill="1" applyBorder="1" applyAlignment="1" applyProtection="1">
      <alignment horizontal="center" vertical="center" shrinkToFit="1"/>
      <protection hidden="1"/>
    </xf>
    <xf numFmtId="0" fontId="4" fillId="31" borderId="98" xfId="0" applyFont="1" applyFill="1" applyBorder="1" applyAlignment="1" applyProtection="1">
      <alignment horizontal="center" vertical="center" shrinkToFit="1"/>
      <protection hidden="1"/>
    </xf>
    <xf numFmtId="0" fontId="4" fillId="31" borderId="99" xfId="0" applyFont="1" applyFill="1" applyBorder="1" applyAlignment="1" applyProtection="1">
      <alignment horizontal="center" vertical="center" shrinkToFit="1"/>
      <protection hidden="1"/>
    </xf>
    <xf numFmtId="0" fontId="4" fillId="31" borderId="101" xfId="0" applyFont="1" applyFill="1" applyBorder="1" applyAlignment="1" applyProtection="1">
      <alignment horizontal="center" vertical="center" shrinkToFit="1"/>
      <protection hidden="1"/>
    </xf>
    <xf numFmtId="0" fontId="4" fillId="31" borderId="100" xfId="0" applyFont="1" applyFill="1" applyBorder="1" applyAlignment="1" applyProtection="1">
      <alignment horizontal="center" vertical="center" shrinkToFit="1"/>
      <protection hidden="1"/>
    </xf>
    <xf numFmtId="0" fontId="4" fillId="31" borderId="93" xfId="0" applyFont="1" applyFill="1" applyBorder="1" applyAlignment="1" applyProtection="1">
      <alignment horizontal="center" vertical="center" shrinkToFit="1"/>
      <protection hidden="1"/>
    </xf>
    <xf numFmtId="0" fontId="4" fillId="31" borderId="73" xfId="0" applyFont="1" applyFill="1" applyBorder="1" applyAlignment="1" applyProtection="1">
      <alignment horizontal="center" vertical="center" shrinkToFit="1"/>
      <protection hidden="1"/>
    </xf>
    <xf numFmtId="0" fontId="4" fillId="31" borderId="103" xfId="0" applyFont="1" applyFill="1" applyBorder="1" applyAlignment="1" applyProtection="1">
      <alignment horizontal="center" vertical="center" shrinkToFit="1"/>
      <protection hidden="1"/>
    </xf>
    <xf numFmtId="0" fontId="4" fillId="31" borderId="102" xfId="0" applyFont="1" applyFill="1" applyBorder="1" applyAlignment="1" applyProtection="1">
      <alignment horizontal="center" vertical="center" shrinkToFit="1"/>
      <protection hidden="1"/>
    </xf>
    <xf numFmtId="0" fontId="4" fillId="31" borderId="160" xfId="0" applyFont="1" applyFill="1" applyBorder="1" applyAlignment="1" applyProtection="1">
      <alignment horizontal="center" vertical="center" textRotation="90" shrinkToFit="1"/>
      <protection hidden="1"/>
    </xf>
    <xf numFmtId="0" fontId="4" fillId="31" borderId="159" xfId="0" applyFont="1" applyFill="1" applyBorder="1" applyAlignment="1" applyProtection="1">
      <alignment horizontal="center" vertical="center" textRotation="90" shrinkToFit="1"/>
      <protection hidden="1"/>
    </xf>
    <xf numFmtId="0" fontId="32" fillId="31" borderId="238" xfId="0" applyFont="1" applyFill="1" applyBorder="1" applyAlignment="1" applyProtection="1">
      <protection hidden="1"/>
    </xf>
    <xf numFmtId="0" fontId="60" fillId="31" borderId="238" xfId="0" applyFont="1" applyFill="1" applyBorder="1" applyAlignment="1" applyProtection="1">
      <protection hidden="1"/>
    </xf>
    <xf numFmtId="0" fontId="60" fillId="31" borderId="239" xfId="0" applyFont="1" applyFill="1" applyBorder="1" applyAlignment="1" applyProtection="1">
      <protection hidden="1"/>
    </xf>
    <xf numFmtId="0" fontId="0" fillId="38" borderId="0" xfId="0" applyFill="1" applyBorder="1" applyProtection="1">
      <protection hidden="1"/>
    </xf>
    <xf numFmtId="0" fontId="45" fillId="38" borderId="75" xfId="0" applyFont="1" applyFill="1" applyBorder="1" applyAlignment="1" applyProtection="1">
      <alignment horizontal="center" vertical="center" shrinkToFit="1"/>
      <protection hidden="1"/>
    </xf>
    <xf numFmtId="0" fontId="45" fillId="38" borderId="77" xfId="0" applyFont="1" applyFill="1" applyBorder="1" applyAlignment="1" applyProtection="1">
      <alignment horizontal="center" vertical="center" shrinkToFit="1"/>
      <protection hidden="1"/>
    </xf>
    <xf numFmtId="0" fontId="45" fillId="38" borderId="197" xfId="0" applyFont="1" applyFill="1" applyBorder="1" applyAlignment="1" applyProtection="1">
      <alignment horizontal="center" vertical="center" shrinkToFit="1"/>
      <protection hidden="1"/>
    </xf>
    <xf numFmtId="0" fontId="45" fillId="38" borderId="196" xfId="0" applyFont="1" applyFill="1" applyBorder="1" applyAlignment="1" applyProtection="1">
      <alignment horizontal="center" vertical="center" shrinkToFit="1"/>
      <protection hidden="1"/>
    </xf>
    <xf numFmtId="0" fontId="45" fillId="38" borderId="277" xfId="0" applyFont="1" applyFill="1" applyBorder="1" applyAlignment="1" applyProtection="1">
      <alignment horizontal="center" vertical="center" shrinkToFit="1"/>
      <protection hidden="1"/>
    </xf>
    <xf numFmtId="0" fontId="45" fillId="38" borderId="276" xfId="0" applyFont="1" applyFill="1" applyBorder="1" applyAlignment="1" applyProtection="1">
      <alignment horizontal="center" vertical="center" shrinkToFit="1"/>
      <protection hidden="1"/>
    </xf>
    <xf numFmtId="0" fontId="45" fillId="38" borderId="94" xfId="0" applyFont="1" applyFill="1" applyBorder="1" applyAlignment="1" applyProtection="1">
      <alignment horizontal="center" vertical="center" shrinkToFit="1"/>
      <protection hidden="1"/>
    </xf>
    <xf numFmtId="0" fontId="45" fillId="38" borderId="95" xfId="0" applyFont="1" applyFill="1" applyBorder="1" applyAlignment="1" applyProtection="1">
      <alignment horizontal="center" vertical="center" shrinkToFit="1"/>
      <protection hidden="1"/>
    </xf>
    <xf numFmtId="0" fontId="45" fillId="38" borderId="286" xfId="0" applyFont="1" applyFill="1" applyBorder="1" applyAlignment="1" applyProtection="1">
      <alignment horizontal="center" vertical="center" shrinkToFit="1"/>
      <protection hidden="1"/>
    </xf>
    <xf numFmtId="0" fontId="45" fillId="38" borderId="285" xfId="0" applyFont="1" applyFill="1" applyBorder="1" applyAlignment="1" applyProtection="1">
      <alignment horizontal="center" vertical="center" shrinkToFit="1"/>
      <protection hidden="1"/>
    </xf>
    <xf numFmtId="0" fontId="4" fillId="38" borderId="98" xfId="0" applyFont="1" applyFill="1" applyBorder="1" applyAlignment="1" applyProtection="1">
      <alignment horizontal="center" vertical="center" shrinkToFit="1"/>
      <protection hidden="1"/>
    </xf>
    <xf numFmtId="0" fontId="4" fillId="38" borderId="99" xfId="0" applyFont="1" applyFill="1" applyBorder="1" applyAlignment="1" applyProtection="1">
      <alignment horizontal="center" vertical="center" shrinkToFit="1"/>
      <protection hidden="1"/>
    </xf>
    <xf numFmtId="0" fontId="4" fillId="38" borderId="101" xfId="0" applyFont="1" applyFill="1" applyBorder="1" applyAlignment="1" applyProtection="1">
      <alignment horizontal="center" vertical="center" shrinkToFit="1"/>
      <protection hidden="1"/>
    </xf>
    <xf numFmtId="0" fontId="4" fillId="38" borderId="100" xfId="0" applyFont="1" applyFill="1" applyBorder="1" applyAlignment="1" applyProtection="1">
      <alignment horizontal="center" vertical="center" shrinkToFit="1"/>
      <protection hidden="1"/>
    </xf>
    <xf numFmtId="0" fontId="4" fillId="38" borderId="93" xfId="0" applyFont="1" applyFill="1" applyBorder="1" applyAlignment="1" applyProtection="1">
      <alignment horizontal="center" vertical="center" shrinkToFit="1"/>
      <protection hidden="1"/>
    </xf>
    <xf numFmtId="0" fontId="4" fillId="38" borderId="73" xfId="0" applyFont="1" applyFill="1" applyBorder="1" applyAlignment="1" applyProtection="1">
      <alignment horizontal="center" vertical="center" shrinkToFit="1"/>
      <protection hidden="1"/>
    </xf>
    <xf numFmtId="0" fontId="4" fillId="38" borderId="103" xfId="0" applyFont="1" applyFill="1" applyBorder="1" applyAlignment="1" applyProtection="1">
      <alignment horizontal="center" vertical="center" shrinkToFit="1"/>
      <protection hidden="1"/>
    </xf>
    <xf numFmtId="0" fontId="4" fillId="38" borderId="102" xfId="0" applyFont="1" applyFill="1" applyBorder="1" applyAlignment="1" applyProtection="1">
      <alignment horizontal="center" vertical="center" shrinkToFit="1"/>
      <protection hidden="1"/>
    </xf>
    <xf numFmtId="0" fontId="4" fillId="38" borderId="160" xfId="0" applyFont="1" applyFill="1" applyBorder="1" applyAlignment="1" applyProtection="1">
      <alignment horizontal="center" vertical="center" textRotation="90" shrinkToFit="1"/>
      <protection hidden="1"/>
    </xf>
    <xf numFmtId="0" fontId="4" fillId="38" borderId="159" xfId="0" applyFont="1" applyFill="1" applyBorder="1" applyAlignment="1" applyProtection="1">
      <alignment horizontal="center" vertical="center" textRotation="90" shrinkToFit="1"/>
      <protection hidden="1"/>
    </xf>
    <xf numFmtId="0" fontId="45" fillId="31" borderId="198" xfId="0" applyFont="1" applyFill="1" applyBorder="1" applyAlignment="1" applyProtection="1">
      <alignment horizontal="center" vertical="center" shrinkToFit="1"/>
      <protection hidden="1"/>
    </xf>
    <xf numFmtId="0" fontId="45" fillId="31" borderId="278" xfId="0" applyFont="1" applyFill="1" applyBorder="1" applyAlignment="1" applyProtection="1">
      <alignment horizontal="center" vertical="center" shrinkToFit="1"/>
      <protection hidden="1"/>
    </xf>
    <xf numFmtId="0" fontId="45" fillId="31" borderId="149" xfId="0" applyFont="1" applyFill="1" applyBorder="1" applyAlignment="1" applyProtection="1">
      <alignment horizontal="center" vertical="center" shrinkToFit="1"/>
      <protection hidden="1"/>
    </xf>
    <xf numFmtId="0" fontId="45" fillId="31" borderId="287" xfId="0" applyFont="1" applyFill="1" applyBorder="1" applyAlignment="1" applyProtection="1">
      <alignment horizontal="center" vertical="center" shrinkToFit="1"/>
      <protection hidden="1"/>
    </xf>
    <xf numFmtId="0" fontId="0" fillId="31" borderId="144" xfId="0" applyFill="1" applyBorder="1" applyProtection="1">
      <protection hidden="1"/>
    </xf>
    <xf numFmtId="0" fontId="4" fillId="31" borderId="151" xfId="0" applyFont="1" applyFill="1" applyBorder="1" applyAlignment="1" applyProtection="1">
      <alignment horizontal="center" vertical="center" shrinkToFit="1"/>
      <protection hidden="1"/>
    </xf>
    <xf numFmtId="0" fontId="4" fillId="31" borderId="153" xfId="0" applyFont="1" applyFill="1" applyBorder="1" applyAlignment="1" applyProtection="1">
      <alignment horizontal="center" vertical="center" shrinkToFit="1"/>
      <protection hidden="1"/>
    </xf>
    <xf numFmtId="0" fontId="4" fillId="31" borderId="155" xfId="0" applyFont="1" applyFill="1" applyBorder="1" applyAlignment="1" applyProtection="1">
      <alignment horizontal="center" vertical="center" shrinkToFit="1"/>
      <protection hidden="1"/>
    </xf>
    <xf numFmtId="0" fontId="4" fillId="31" borderId="157" xfId="0" applyFont="1" applyFill="1" applyBorder="1" applyAlignment="1" applyProtection="1">
      <alignment horizontal="center" vertical="center" shrinkToFit="1"/>
      <protection hidden="1"/>
    </xf>
    <xf numFmtId="0" fontId="4" fillId="31" borderId="161" xfId="0" applyFont="1" applyFill="1" applyBorder="1" applyAlignment="1" applyProtection="1">
      <alignment horizontal="center" vertical="center" textRotation="90" shrinkToFit="1"/>
      <protection hidden="1"/>
    </xf>
    <xf numFmtId="0" fontId="32" fillId="16" borderId="238" xfId="0" applyFont="1" applyFill="1" applyBorder="1" applyAlignment="1" applyProtection="1">
      <protection hidden="1"/>
    </xf>
    <xf numFmtId="0" fontId="45" fillId="16" borderId="75" xfId="0" applyFont="1" applyFill="1" applyBorder="1" applyAlignment="1" applyProtection="1">
      <alignment horizontal="center" vertical="center" shrinkToFit="1"/>
      <protection hidden="1"/>
    </xf>
    <xf numFmtId="0" fontId="45" fillId="16" borderId="77" xfId="0" applyFont="1" applyFill="1" applyBorder="1" applyAlignment="1" applyProtection="1">
      <alignment horizontal="center" vertical="center" shrinkToFit="1"/>
      <protection hidden="1"/>
    </xf>
    <xf numFmtId="0" fontId="45" fillId="16" borderId="197" xfId="0" applyFont="1" applyFill="1" applyBorder="1" applyAlignment="1" applyProtection="1">
      <alignment horizontal="center" vertical="center" shrinkToFit="1"/>
      <protection hidden="1"/>
    </xf>
    <xf numFmtId="0" fontId="45" fillId="16" borderId="196" xfId="0" applyFont="1" applyFill="1" applyBorder="1" applyAlignment="1" applyProtection="1">
      <alignment horizontal="center" vertical="center" shrinkToFit="1"/>
      <protection hidden="1"/>
    </xf>
    <xf numFmtId="0" fontId="45" fillId="16" borderId="277" xfId="0" applyFont="1" applyFill="1" applyBorder="1" applyAlignment="1" applyProtection="1">
      <alignment horizontal="center" vertical="center" shrinkToFit="1"/>
      <protection hidden="1"/>
    </xf>
    <xf numFmtId="0" fontId="45" fillId="16" borderId="276" xfId="0" applyFont="1" applyFill="1" applyBorder="1" applyAlignment="1" applyProtection="1">
      <alignment horizontal="center" vertical="center" shrinkToFit="1"/>
      <protection hidden="1"/>
    </xf>
    <xf numFmtId="0" fontId="45" fillId="16" borderId="94" xfId="0" applyFont="1" applyFill="1" applyBorder="1" applyAlignment="1" applyProtection="1">
      <alignment horizontal="center" vertical="center" shrinkToFit="1"/>
      <protection hidden="1"/>
    </xf>
    <xf numFmtId="0" fontId="45" fillId="16" borderId="95" xfId="0" applyFont="1" applyFill="1" applyBorder="1" applyAlignment="1" applyProtection="1">
      <alignment horizontal="center" vertical="center" shrinkToFit="1"/>
      <protection hidden="1"/>
    </xf>
    <xf numFmtId="0" fontId="45" fillId="16" borderId="286" xfId="0" applyFont="1" applyFill="1" applyBorder="1" applyAlignment="1" applyProtection="1">
      <alignment horizontal="center" vertical="center" shrinkToFit="1"/>
      <protection hidden="1"/>
    </xf>
    <xf numFmtId="0" fontId="45" fillId="16" borderId="285" xfId="0" applyFont="1" applyFill="1" applyBorder="1" applyAlignment="1" applyProtection="1">
      <alignment horizontal="center" vertical="center" shrinkToFit="1"/>
      <protection hidden="1"/>
    </xf>
    <xf numFmtId="0" fontId="0" fillId="16" borderId="0" xfId="0" applyFill="1" applyBorder="1" applyProtection="1">
      <protection hidden="1"/>
    </xf>
    <xf numFmtId="0" fontId="60" fillId="16" borderId="238" xfId="0" applyFont="1" applyFill="1" applyBorder="1" applyAlignment="1" applyProtection="1">
      <protection hidden="1"/>
    </xf>
    <xf numFmtId="0" fontId="4" fillId="16" borderId="98" xfId="0" applyFont="1" applyFill="1" applyBorder="1" applyAlignment="1" applyProtection="1">
      <alignment horizontal="center" vertical="center" shrinkToFit="1"/>
      <protection hidden="1"/>
    </xf>
    <xf numFmtId="0" fontId="4" fillId="16" borderId="99" xfId="0" applyFont="1" applyFill="1" applyBorder="1" applyAlignment="1" applyProtection="1">
      <alignment horizontal="center" vertical="center" shrinkToFit="1"/>
      <protection hidden="1"/>
    </xf>
    <xf numFmtId="0" fontId="4" fillId="16" borderId="101" xfId="0" applyFont="1" applyFill="1" applyBorder="1" applyAlignment="1" applyProtection="1">
      <alignment horizontal="center" vertical="center" shrinkToFit="1"/>
      <protection hidden="1"/>
    </xf>
    <xf numFmtId="0" fontId="4" fillId="16" borderId="100" xfId="0" applyFont="1" applyFill="1" applyBorder="1" applyAlignment="1" applyProtection="1">
      <alignment horizontal="center" vertical="center" shrinkToFit="1"/>
      <protection hidden="1"/>
    </xf>
    <xf numFmtId="0" fontId="4" fillId="16" borderId="93" xfId="0" applyFont="1" applyFill="1" applyBorder="1" applyAlignment="1" applyProtection="1">
      <alignment horizontal="center" vertical="center" shrinkToFit="1"/>
      <protection hidden="1"/>
    </xf>
    <xf numFmtId="0" fontId="4" fillId="16" borderId="73" xfId="0" applyFont="1" applyFill="1" applyBorder="1" applyAlignment="1" applyProtection="1">
      <alignment horizontal="center" vertical="center" shrinkToFit="1"/>
      <protection hidden="1"/>
    </xf>
    <xf numFmtId="0" fontId="4" fillId="16" borderId="103" xfId="0" applyFont="1" applyFill="1" applyBorder="1" applyAlignment="1" applyProtection="1">
      <alignment horizontal="center" vertical="center" shrinkToFit="1"/>
      <protection hidden="1"/>
    </xf>
    <xf numFmtId="0" fontId="4" fillId="16" borderId="102" xfId="0" applyFont="1" applyFill="1" applyBorder="1" applyAlignment="1" applyProtection="1">
      <alignment horizontal="center" vertical="center" shrinkToFit="1"/>
      <protection hidden="1"/>
    </xf>
    <xf numFmtId="0" fontId="4" fillId="16" borderId="160" xfId="0" applyFont="1" applyFill="1" applyBorder="1" applyAlignment="1" applyProtection="1">
      <alignment horizontal="center" vertical="center" textRotation="90" shrinkToFit="1"/>
      <protection hidden="1"/>
    </xf>
    <xf numFmtId="0" fontId="4" fillId="16" borderId="159" xfId="0" applyFont="1" applyFill="1" applyBorder="1" applyAlignment="1" applyProtection="1">
      <alignment horizontal="center" vertical="center" textRotation="90" shrinkToFit="1"/>
      <protection hidden="1"/>
    </xf>
    <xf numFmtId="0" fontId="45" fillId="22" borderId="286" xfId="0" applyFont="1" applyFill="1" applyBorder="1" applyAlignment="1" applyProtection="1">
      <alignment horizontal="center" vertical="center" shrinkToFit="1"/>
      <protection hidden="1"/>
    </xf>
    <xf numFmtId="0" fontId="4" fillId="22" borderId="98" xfId="0" applyFont="1" applyFill="1" applyBorder="1" applyAlignment="1" applyProtection="1">
      <alignment horizontal="center" vertical="center" shrinkToFit="1"/>
      <protection hidden="1"/>
    </xf>
    <xf numFmtId="0" fontId="4" fillId="22" borderId="101" xfId="0" applyFont="1" applyFill="1" applyBorder="1" applyAlignment="1" applyProtection="1">
      <alignment horizontal="center" vertical="center" shrinkToFit="1"/>
      <protection hidden="1"/>
    </xf>
    <xf numFmtId="0" fontId="4" fillId="22" borderId="93" xfId="0" applyFont="1" applyFill="1" applyBorder="1" applyAlignment="1" applyProtection="1">
      <alignment horizontal="center" vertical="center" shrinkToFit="1"/>
      <protection hidden="1"/>
    </xf>
    <xf numFmtId="0" fontId="4" fillId="22" borderId="103" xfId="0" applyFont="1" applyFill="1" applyBorder="1" applyAlignment="1" applyProtection="1">
      <alignment horizontal="center" vertical="center" shrinkToFit="1"/>
      <protection hidden="1"/>
    </xf>
    <xf numFmtId="0" fontId="4" fillId="22" borderId="160" xfId="0" applyFont="1" applyFill="1" applyBorder="1" applyAlignment="1" applyProtection="1">
      <alignment horizontal="center" vertical="center" textRotation="90" shrinkToFit="1"/>
      <protection hidden="1"/>
    </xf>
    <xf numFmtId="0" fontId="45" fillId="22" borderId="288" xfId="0" applyFont="1" applyFill="1" applyBorder="1" applyAlignment="1" applyProtection="1">
      <alignment horizontal="center" vertical="center" shrinkToFit="1"/>
      <protection hidden="1"/>
    </xf>
    <xf numFmtId="0" fontId="0" fillId="31" borderId="145" xfId="0" applyFill="1" applyBorder="1" applyProtection="1">
      <protection hidden="1"/>
    </xf>
    <xf numFmtId="0" fontId="45" fillId="31" borderId="146" xfId="0" applyFont="1" applyFill="1" applyBorder="1" applyAlignment="1" applyProtection="1">
      <alignment horizontal="center" vertical="center" shrinkToFit="1"/>
      <protection hidden="1"/>
    </xf>
    <xf numFmtId="0" fontId="45" fillId="31" borderId="195" xfId="0" applyFont="1" applyFill="1" applyBorder="1" applyAlignment="1" applyProtection="1">
      <alignment horizontal="center" vertical="center" shrinkToFit="1"/>
      <protection hidden="1"/>
    </xf>
    <xf numFmtId="0" fontId="45" fillId="31" borderId="279" xfId="0" applyFont="1" applyFill="1" applyBorder="1" applyAlignment="1" applyProtection="1">
      <alignment horizontal="center" vertical="center" shrinkToFit="1"/>
      <protection hidden="1"/>
    </xf>
    <xf numFmtId="0" fontId="45" fillId="31" borderId="148" xfId="0" applyFont="1" applyFill="1" applyBorder="1" applyAlignment="1" applyProtection="1">
      <alignment horizontal="center" vertical="center" shrinkToFit="1"/>
      <protection hidden="1"/>
    </xf>
    <xf numFmtId="0" fontId="45" fillId="31" borderId="288" xfId="0" applyFont="1" applyFill="1" applyBorder="1" applyAlignment="1" applyProtection="1">
      <alignment horizontal="center" vertical="center" shrinkToFit="1"/>
      <protection hidden="1"/>
    </xf>
    <xf numFmtId="0" fontId="4" fillId="31" borderId="150" xfId="0" applyFont="1" applyFill="1" applyBorder="1" applyAlignment="1" applyProtection="1">
      <alignment horizontal="center" vertical="center" shrinkToFit="1"/>
      <protection hidden="1"/>
    </xf>
    <xf numFmtId="0" fontId="4" fillId="31" borderId="152" xfId="0" applyFont="1" applyFill="1" applyBorder="1" applyAlignment="1" applyProtection="1">
      <alignment horizontal="center" vertical="center" shrinkToFit="1"/>
      <protection hidden="1"/>
    </xf>
    <xf numFmtId="0" fontId="4" fillId="31" borderId="154" xfId="0" applyFont="1" applyFill="1" applyBorder="1" applyAlignment="1" applyProtection="1">
      <alignment horizontal="center" vertical="center" shrinkToFit="1"/>
      <protection hidden="1"/>
    </xf>
    <xf numFmtId="0" fontId="4" fillId="31" borderId="156" xfId="0" applyFont="1" applyFill="1" applyBorder="1" applyAlignment="1" applyProtection="1">
      <alignment horizontal="center" vertical="center" shrinkToFit="1"/>
      <protection hidden="1"/>
    </xf>
    <xf numFmtId="0" fontId="4" fillId="31" borderId="158" xfId="0" applyFont="1" applyFill="1" applyBorder="1" applyAlignment="1" applyProtection="1">
      <alignment horizontal="center" vertical="center" textRotation="90" shrinkToFit="1"/>
      <protection hidden="1"/>
    </xf>
    <xf numFmtId="0" fontId="47" fillId="31" borderId="72" xfId="0" applyFont="1" applyFill="1" applyBorder="1" applyAlignment="1" applyProtection="1">
      <protection hidden="1"/>
    </xf>
    <xf numFmtId="0" fontId="17" fillId="31" borderId="144" xfId="0" applyFont="1" applyFill="1" applyBorder="1" applyAlignment="1" applyProtection="1">
      <protection hidden="1"/>
    </xf>
    <xf numFmtId="0" fontId="45" fillId="31" borderId="147" xfId="0" applyFont="1" applyFill="1" applyBorder="1" applyAlignment="1" applyProtection="1">
      <alignment horizontal="center" vertical="center" shrinkToFit="1"/>
      <protection hidden="1"/>
    </xf>
    <xf numFmtId="0" fontId="60" fillId="22" borderId="238" xfId="0" applyFont="1" applyFill="1" applyBorder="1" applyAlignment="1" applyProtection="1">
      <protection hidden="1"/>
    </xf>
    <xf numFmtId="0" fontId="32" fillId="58" borderId="238" xfId="0" applyFont="1" applyFill="1" applyBorder="1" applyAlignment="1" applyProtection="1">
      <protection hidden="1"/>
    </xf>
    <xf numFmtId="0" fontId="45" fillId="58" borderId="75" xfId="0" applyFont="1" applyFill="1" applyBorder="1" applyAlignment="1" applyProtection="1">
      <alignment horizontal="center" vertical="center" shrinkToFit="1"/>
      <protection hidden="1"/>
    </xf>
    <xf numFmtId="0" fontId="45" fillId="58" borderId="77" xfId="0" applyFont="1" applyFill="1" applyBorder="1" applyAlignment="1" applyProtection="1">
      <alignment horizontal="center" vertical="center" shrinkToFit="1"/>
      <protection hidden="1"/>
    </xf>
    <xf numFmtId="0" fontId="45" fillId="58" borderId="197" xfId="0" applyFont="1" applyFill="1" applyBorder="1" applyAlignment="1" applyProtection="1">
      <alignment horizontal="center" vertical="center" shrinkToFit="1"/>
      <protection hidden="1"/>
    </xf>
    <xf numFmtId="0" fontId="45" fillId="58" borderId="196" xfId="0" applyFont="1" applyFill="1" applyBorder="1" applyAlignment="1" applyProtection="1">
      <alignment horizontal="center" vertical="center" shrinkToFit="1"/>
      <protection hidden="1"/>
    </xf>
    <xf numFmtId="0" fontId="45" fillId="58" borderId="277" xfId="0" applyFont="1" applyFill="1" applyBorder="1" applyAlignment="1" applyProtection="1">
      <alignment horizontal="center" vertical="center" shrinkToFit="1"/>
      <protection hidden="1"/>
    </xf>
    <xf numFmtId="0" fontId="45" fillId="58" borderId="276" xfId="0" applyFont="1" applyFill="1" applyBorder="1" applyAlignment="1" applyProtection="1">
      <alignment horizontal="center" vertical="center" shrinkToFit="1"/>
      <protection hidden="1"/>
    </xf>
    <xf numFmtId="0" fontId="45" fillId="58" borderId="94" xfId="0" applyFont="1" applyFill="1" applyBorder="1" applyAlignment="1" applyProtection="1">
      <alignment horizontal="center" vertical="center" shrinkToFit="1"/>
      <protection hidden="1"/>
    </xf>
    <xf numFmtId="0" fontId="45" fillId="58" borderId="95" xfId="0" applyFont="1" applyFill="1" applyBorder="1" applyAlignment="1" applyProtection="1">
      <alignment horizontal="center" vertical="center" shrinkToFit="1"/>
      <protection hidden="1"/>
    </xf>
    <xf numFmtId="0" fontId="45" fillId="58" borderId="286" xfId="0" applyFont="1" applyFill="1" applyBorder="1" applyAlignment="1" applyProtection="1">
      <alignment horizontal="center" vertical="center" shrinkToFit="1"/>
      <protection hidden="1"/>
    </xf>
    <xf numFmtId="0" fontId="45" fillId="58" borderId="285" xfId="0" applyFont="1" applyFill="1" applyBorder="1" applyAlignment="1" applyProtection="1">
      <alignment horizontal="center" vertical="center" shrinkToFit="1"/>
      <protection hidden="1"/>
    </xf>
    <xf numFmtId="0" fontId="0" fillId="58" borderId="0" xfId="0" applyFill="1" applyBorder="1" applyProtection="1">
      <protection hidden="1"/>
    </xf>
    <xf numFmtId="0" fontId="60" fillId="58" borderId="238" xfId="0" applyFont="1" applyFill="1" applyBorder="1" applyAlignment="1" applyProtection="1">
      <protection hidden="1"/>
    </xf>
    <xf numFmtId="0" fontId="4" fillId="58" borderId="98" xfId="0" applyFont="1" applyFill="1" applyBorder="1" applyAlignment="1" applyProtection="1">
      <alignment horizontal="center" vertical="center" shrinkToFit="1"/>
      <protection hidden="1"/>
    </xf>
    <xf numFmtId="0" fontId="4" fillId="58" borderId="99" xfId="0" applyFont="1" applyFill="1" applyBorder="1" applyAlignment="1" applyProtection="1">
      <alignment horizontal="center" vertical="center" shrinkToFit="1"/>
      <protection hidden="1"/>
    </xf>
    <xf numFmtId="0" fontId="4" fillId="58" borderId="101" xfId="0" applyFont="1" applyFill="1" applyBorder="1" applyAlignment="1" applyProtection="1">
      <alignment horizontal="center" vertical="center" shrinkToFit="1"/>
      <protection hidden="1"/>
    </xf>
    <xf numFmtId="0" fontId="4" fillId="58" borderId="100" xfId="0" applyFont="1" applyFill="1" applyBorder="1" applyAlignment="1" applyProtection="1">
      <alignment horizontal="center" vertical="center" shrinkToFit="1"/>
      <protection hidden="1"/>
    </xf>
    <xf numFmtId="0" fontId="4" fillId="58" borderId="93" xfId="0" applyFont="1" applyFill="1" applyBorder="1" applyAlignment="1" applyProtection="1">
      <alignment horizontal="center" vertical="center" shrinkToFit="1"/>
      <protection hidden="1"/>
    </xf>
    <xf numFmtId="0" fontId="4" fillId="58" borderId="73" xfId="0" applyFont="1" applyFill="1" applyBorder="1" applyAlignment="1" applyProtection="1">
      <alignment horizontal="center" vertical="center" shrinkToFit="1"/>
      <protection hidden="1"/>
    </xf>
    <xf numFmtId="0" fontId="4" fillId="58" borderId="103" xfId="0" applyFont="1" applyFill="1" applyBorder="1" applyAlignment="1" applyProtection="1">
      <alignment horizontal="center" vertical="center" shrinkToFit="1"/>
      <protection hidden="1"/>
    </xf>
    <xf numFmtId="0" fontId="4" fillId="58" borderId="102" xfId="0" applyFont="1" applyFill="1" applyBorder="1" applyAlignment="1" applyProtection="1">
      <alignment horizontal="center" vertical="center" shrinkToFit="1"/>
      <protection hidden="1"/>
    </xf>
    <xf numFmtId="0" fontId="4" fillId="58" borderId="160" xfId="0" applyFont="1" applyFill="1" applyBorder="1" applyAlignment="1" applyProtection="1">
      <alignment horizontal="center" vertical="center" textRotation="90" shrinkToFit="1"/>
      <protection hidden="1"/>
    </xf>
    <xf numFmtId="0" fontId="4" fillId="58" borderId="159" xfId="0" applyFont="1" applyFill="1" applyBorder="1" applyAlignment="1" applyProtection="1">
      <alignment horizontal="center" vertical="center" textRotation="90" shrinkToFit="1"/>
      <protection hidden="1"/>
    </xf>
    <xf numFmtId="0" fontId="45" fillId="22" borderId="289" xfId="0" applyFont="1" applyFill="1" applyBorder="1" applyAlignment="1" applyProtection="1">
      <alignment horizontal="center" vertical="center" shrinkToFit="1"/>
      <protection hidden="1"/>
    </xf>
    <xf numFmtId="0" fontId="4" fillId="22" borderId="164" xfId="0" applyFont="1" applyFill="1" applyBorder="1" applyAlignment="1" applyProtection="1">
      <alignment horizontal="center" vertical="center" shrinkToFit="1"/>
      <protection hidden="1"/>
    </xf>
    <xf numFmtId="0" fontId="4" fillId="22" borderId="165" xfId="0" applyFont="1" applyFill="1" applyBorder="1" applyAlignment="1" applyProtection="1">
      <alignment horizontal="center" vertical="center" shrinkToFit="1"/>
      <protection hidden="1"/>
    </xf>
    <xf numFmtId="0" fontId="4" fillId="22" borderId="166" xfId="0" applyFont="1" applyFill="1" applyBorder="1" applyAlignment="1" applyProtection="1">
      <alignment horizontal="center" vertical="center" shrinkToFit="1"/>
      <protection hidden="1"/>
    </xf>
    <xf numFmtId="0" fontId="4" fillId="22" borderId="167" xfId="0" applyFont="1" applyFill="1" applyBorder="1" applyAlignment="1" applyProtection="1">
      <alignment horizontal="center" vertical="center" shrinkToFit="1"/>
      <protection hidden="1"/>
    </xf>
    <xf numFmtId="0" fontId="4" fillId="22" borderId="168" xfId="0" applyFont="1" applyFill="1" applyBorder="1" applyAlignment="1" applyProtection="1">
      <alignment horizontal="center" vertical="center" textRotation="90" shrinkToFit="1"/>
      <protection hidden="1"/>
    </xf>
    <xf numFmtId="0" fontId="47" fillId="22" borderId="72" xfId="0" applyFont="1" applyFill="1" applyBorder="1" applyAlignment="1" applyProtection="1">
      <protection hidden="1"/>
    </xf>
    <xf numFmtId="0" fontId="32" fillId="31" borderId="239" xfId="0" applyFont="1" applyFill="1" applyBorder="1" applyAlignment="1" applyProtection="1">
      <protection hidden="1"/>
    </xf>
    <xf numFmtId="164" fontId="25" fillId="0" borderId="215" xfId="0" applyNumberFormat="1" applyFont="1" applyBorder="1" applyProtection="1">
      <protection locked="0"/>
    </xf>
    <xf numFmtId="164" fontId="58" fillId="0" borderId="215" xfId="0" applyNumberFormat="1" applyFont="1" applyBorder="1" applyProtection="1">
      <protection locked="0"/>
    </xf>
    <xf numFmtId="0" fontId="0" fillId="0" borderId="215" xfId="0" applyBorder="1" applyProtection="1">
      <protection locked="0"/>
    </xf>
    <xf numFmtId="0" fontId="95" fillId="25" borderId="53" xfId="0" applyFont="1" applyFill="1" applyBorder="1" applyAlignment="1" applyProtection="1">
      <alignment horizontal="center" vertical="center"/>
      <protection hidden="1"/>
    </xf>
    <xf numFmtId="0" fontId="95" fillId="25" borderId="54" xfId="0" applyFont="1" applyFill="1" applyBorder="1" applyAlignment="1" applyProtection="1">
      <alignment horizontal="center" vertical="center"/>
      <protection hidden="1"/>
    </xf>
    <xf numFmtId="0" fontId="95" fillId="25" borderId="250" xfId="0" applyFont="1" applyFill="1" applyBorder="1" applyAlignment="1" applyProtection="1">
      <alignment horizontal="center" vertical="center"/>
      <protection hidden="1"/>
    </xf>
    <xf numFmtId="0" fontId="95" fillId="25" borderId="89" xfId="0" applyFont="1" applyFill="1" applyBorder="1" applyAlignment="1" applyProtection="1">
      <alignment horizontal="center" vertical="center"/>
      <protection hidden="1"/>
    </xf>
    <xf numFmtId="0" fontId="95" fillId="25" borderId="251" xfId="0" applyFont="1" applyFill="1" applyBorder="1" applyAlignment="1" applyProtection="1">
      <alignment horizontal="center" vertical="center"/>
      <protection hidden="1"/>
    </xf>
    <xf numFmtId="0" fontId="95" fillId="25" borderId="249" xfId="0" applyFont="1" applyFill="1" applyBorder="1" applyAlignment="1" applyProtection="1">
      <alignment horizontal="center" vertical="center"/>
      <protection hidden="1"/>
    </xf>
    <xf numFmtId="164" fontId="0" fillId="0" borderId="215" xfId="0" applyNumberFormat="1" applyFont="1" applyBorder="1" applyProtection="1">
      <protection locked="0"/>
    </xf>
    <xf numFmtId="0" fontId="120" fillId="5" borderId="96" xfId="0" applyFont="1" applyFill="1" applyBorder="1" applyAlignment="1" applyProtection="1">
      <alignment horizontal="center"/>
      <protection hidden="1"/>
    </xf>
    <xf numFmtId="0" fontId="120" fillId="5" borderId="42" xfId="0" applyFont="1" applyFill="1" applyBorder="1" applyAlignment="1" applyProtection="1">
      <alignment horizontal="center"/>
      <protection hidden="1"/>
    </xf>
    <xf numFmtId="0" fontId="120" fillId="5" borderId="76" xfId="0" applyFont="1" applyFill="1" applyBorder="1" applyAlignment="1" applyProtection="1">
      <alignment horizontal="center"/>
      <protection hidden="1"/>
    </xf>
    <xf numFmtId="0" fontId="118" fillId="51" borderId="79" xfId="0" applyFont="1" applyFill="1" applyBorder="1" applyAlignment="1" applyProtection="1">
      <alignment horizontal="center" textRotation="90"/>
      <protection hidden="1"/>
    </xf>
    <xf numFmtId="0" fontId="118" fillId="51" borderId="246" xfId="0" applyFont="1" applyFill="1" applyBorder="1" applyAlignment="1" applyProtection="1">
      <alignment horizontal="center" textRotation="90"/>
      <protection hidden="1"/>
    </xf>
    <xf numFmtId="0" fontId="118" fillId="51" borderId="241" xfId="0" applyFont="1" applyFill="1" applyBorder="1" applyAlignment="1" applyProtection="1">
      <alignment horizontal="center" textRotation="90"/>
      <protection hidden="1"/>
    </xf>
    <xf numFmtId="0" fontId="118" fillId="18" borderId="298" xfId="0" applyFont="1" applyFill="1" applyBorder="1" applyAlignment="1" applyProtection="1">
      <alignment horizontal="center" textRotation="90"/>
      <protection hidden="1"/>
    </xf>
    <xf numFmtId="0" fontId="118" fillId="18" borderId="34" xfId="0" applyFont="1" applyFill="1" applyBorder="1" applyAlignment="1" applyProtection="1">
      <alignment horizontal="center" textRotation="90"/>
      <protection hidden="1"/>
    </xf>
    <xf numFmtId="0" fontId="118" fillId="18" borderId="239" xfId="0" applyFont="1" applyFill="1" applyBorder="1" applyAlignment="1" applyProtection="1">
      <alignment horizontal="center" textRotation="90"/>
      <protection hidden="1"/>
    </xf>
    <xf numFmtId="0" fontId="118" fillId="51" borderId="19" xfId="0" applyFont="1" applyFill="1" applyBorder="1" applyAlignment="1" applyProtection="1">
      <alignment horizontal="center" textRotation="90"/>
      <protection hidden="1"/>
    </xf>
    <xf numFmtId="0" fontId="118" fillId="51" borderId="40" xfId="0" applyFont="1" applyFill="1" applyBorder="1" applyAlignment="1" applyProtection="1">
      <alignment horizontal="center" textRotation="90"/>
      <protection hidden="1"/>
    </xf>
    <xf numFmtId="0" fontId="118" fillId="51" borderId="240" xfId="0" applyFont="1" applyFill="1" applyBorder="1" applyAlignment="1" applyProtection="1">
      <alignment horizontal="center" textRotation="90"/>
      <protection hidden="1"/>
    </xf>
    <xf numFmtId="0" fontId="118" fillId="18" borderId="19" xfId="0" applyFont="1" applyFill="1" applyBorder="1" applyAlignment="1" applyProtection="1">
      <alignment horizontal="center" textRotation="90"/>
      <protection hidden="1"/>
    </xf>
    <xf numFmtId="0" fontId="118" fillId="18" borderId="40" xfId="0" applyFont="1" applyFill="1" applyBorder="1" applyAlignment="1" applyProtection="1">
      <alignment horizontal="center" textRotation="90"/>
      <protection hidden="1"/>
    </xf>
    <xf numFmtId="0" fontId="118" fillId="18" borderId="240" xfId="0" applyFont="1" applyFill="1" applyBorder="1" applyAlignment="1" applyProtection="1">
      <alignment horizontal="center" textRotation="90"/>
      <protection hidden="1"/>
    </xf>
    <xf numFmtId="0" fontId="118" fillId="18" borderId="209" xfId="0" applyFont="1" applyFill="1" applyBorder="1" applyAlignment="1" applyProtection="1">
      <alignment horizontal="center" textRotation="90"/>
      <protection hidden="1"/>
    </xf>
    <xf numFmtId="0" fontId="118" fillId="18" borderId="210" xfId="0" applyFont="1" applyFill="1" applyBorder="1" applyAlignment="1" applyProtection="1">
      <alignment horizontal="center" textRotation="90"/>
      <protection hidden="1"/>
    </xf>
    <xf numFmtId="0" fontId="118" fillId="18" borderId="211" xfId="0" applyFont="1" applyFill="1" applyBorder="1" applyAlignment="1" applyProtection="1">
      <alignment horizontal="center" textRotation="90"/>
      <protection hidden="1"/>
    </xf>
    <xf numFmtId="0" fontId="118" fillId="0" borderId="259" xfId="0" applyFont="1" applyBorder="1" applyAlignment="1" applyProtection="1">
      <alignment horizontal="center" textRotation="90"/>
      <protection locked="0" hidden="1"/>
    </xf>
    <xf numFmtId="0" fontId="118" fillId="0" borderId="297" xfId="0" applyFont="1" applyBorder="1" applyAlignment="1" applyProtection="1">
      <alignment horizontal="center" textRotation="90"/>
      <protection locked="0" hidden="1"/>
    </xf>
    <xf numFmtId="0" fontId="118" fillId="0" borderId="294" xfId="0" applyFont="1" applyBorder="1" applyAlignment="1" applyProtection="1">
      <alignment horizontal="center" textRotation="90"/>
      <protection locked="0" hidden="1"/>
    </xf>
    <xf numFmtId="0" fontId="118" fillId="4" borderId="20" xfId="0" applyFont="1" applyFill="1" applyBorder="1" applyAlignment="1" applyProtection="1">
      <alignment horizontal="center" textRotation="90"/>
      <protection hidden="1"/>
    </xf>
    <xf numFmtId="0" fontId="118" fillId="4" borderId="175" xfId="0" applyFont="1" applyFill="1" applyBorder="1" applyAlignment="1" applyProtection="1">
      <alignment horizontal="center" textRotation="90"/>
      <protection hidden="1"/>
    </xf>
    <xf numFmtId="0" fontId="118" fillId="4" borderId="260" xfId="0" applyFont="1" applyFill="1" applyBorder="1" applyAlignment="1" applyProtection="1">
      <alignment horizontal="center" textRotation="90"/>
      <protection hidden="1"/>
    </xf>
    <xf numFmtId="0" fontId="118" fillId="0" borderId="53" xfId="0" applyFont="1" applyBorder="1" applyAlignment="1" applyProtection="1">
      <alignment horizontal="center" textRotation="90"/>
      <protection hidden="1"/>
    </xf>
    <xf numFmtId="0" fontId="118" fillId="0" borderId="303" xfId="0" applyFont="1" applyBorder="1" applyAlignment="1" applyProtection="1">
      <alignment horizontal="center" textRotation="90"/>
      <protection hidden="1"/>
    </xf>
    <xf numFmtId="0" fontId="118" fillId="0" borderId="242" xfId="0" applyFont="1" applyBorder="1" applyAlignment="1" applyProtection="1">
      <alignment horizontal="center" textRotation="90"/>
      <protection hidden="1"/>
    </xf>
    <xf numFmtId="0" fontId="77" fillId="38" borderId="124" xfId="0" applyFont="1" applyFill="1" applyBorder="1" applyAlignment="1" applyProtection="1">
      <alignment horizontal="center"/>
      <protection hidden="1"/>
    </xf>
    <xf numFmtId="0" fontId="77" fillId="38" borderId="295" xfId="0" applyFont="1" applyFill="1" applyBorder="1" applyAlignment="1" applyProtection="1">
      <alignment horizontal="center"/>
      <protection hidden="1"/>
    </xf>
    <xf numFmtId="0" fontId="77" fillId="38" borderId="296" xfId="0" applyFont="1" applyFill="1" applyBorder="1" applyAlignment="1" applyProtection="1">
      <alignment horizontal="center"/>
      <protection hidden="1"/>
    </xf>
    <xf numFmtId="0" fontId="118" fillId="0" borderId="20" xfId="0" applyFont="1" applyBorder="1" applyAlignment="1" applyProtection="1">
      <alignment horizontal="center" textRotation="90"/>
      <protection locked="0" hidden="1"/>
    </xf>
    <xf numFmtId="0" fontId="118" fillId="0" borderId="175" xfId="0" applyFont="1" applyBorder="1" applyAlignment="1" applyProtection="1">
      <alignment horizontal="center" textRotation="90"/>
      <protection locked="0" hidden="1"/>
    </xf>
    <xf numFmtId="0" fontId="118" fillId="0" borderId="260" xfId="0" applyFont="1" applyBorder="1" applyAlignment="1" applyProtection="1">
      <alignment horizontal="center" textRotation="90"/>
      <protection locked="0" hidden="1"/>
    </xf>
    <xf numFmtId="0" fontId="118" fillId="22" borderId="299" xfId="0" applyFont="1" applyFill="1" applyBorder="1" applyAlignment="1" applyProtection="1">
      <alignment horizontal="center" textRotation="90"/>
      <protection hidden="1"/>
    </xf>
    <xf numFmtId="0" fontId="118" fillId="22" borderId="301" xfId="0" applyFont="1" applyFill="1" applyBorder="1" applyAlignment="1" applyProtection="1">
      <alignment horizontal="center" textRotation="90"/>
      <protection hidden="1"/>
    </xf>
    <xf numFmtId="0" fontId="118" fillId="22" borderId="307" xfId="0" applyFont="1" applyFill="1" applyBorder="1" applyAlignment="1" applyProtection="1">
      <alignment horizontal="center" textRotation="90"/>
      <protection hidden="1"/>
    </xf>
    <xf numFmtId="0" fontId="17" fillId="8" borderId="300" xfId="0" applyFont="1" applyFill="1" applyBorder="1" applyAlignment="1" applyProtection="1">
      <alignment horizontal="center" textRotation="90"/>
      <protection hidden="1"/>
    </xf>
    <xf numFmtId="0" fontId="17" fillId="8" borderId="297" xfId="0" applyFont="1" applyFill="1" applyBorder="1" applyAlignment="1" applyProtection="1">
      <alignment horizontal="center" textRotation="90"/>
      <protection hidden="1"/>
    </xf>
    <xf numFmtId="0" fontId="17" fillId="8" borderId="308" xfId="0" applyFont="1" applyFill="1" applyBorder="1" applyAlignment="1" applyProtection="1">
      <alignment horizontal="center" textRotation="90"/>
      <protection hidden="1"/>
    </xf>
    <xf numFmtId="0" fontId="74" fillId="8" borderId="96" xfId="0" applyFont="1" applyFill="1" applyBorder="1" applyAlignment="1" applyProtection="1">
      <alignment horizontal="center"/>
      <protection hidden="1"/>
    </xf>
    <xf numFmtId="0" fontId="74" fillId="8" borderId="42" xfId="0" applyFont="1" applyFill="1" applyBorder="1" applyAlignment="1" applyProtection="1">
      <alignment horizontal="center"/>
      <protection hidden="1"/>
    </xf>
    <xf numFmtId="0" fontId="74" fillId="8" borderId="76" xfId="0" applyFont="1" applyFill="1" applyBorder="1" applyAlignment="1" applyProtection="1">
      <alignment horizontal="center"/>
      <protection hidden="1"/>
    </xf>
    <xf numFmtId="0" fontId="95" fillId="54" borderId="207" xfId="0" applyFont="1" applyFill="1" applyBorder="1" applyAlignment="1" applyProtection="1">
      <alignment horizontal="center" textRotation="90"/>
      <protection hidden="1"/>
    </xf>
    <xf numFmtId="0" fontId="95" fillId="54" borderId="57" xfId="0" applyFont="1" applyFill="1" applyBorder="1" applyAlignment="1" applyProtection="1">
      <alignment horizontal="center" textRotation="90"/>
      <protection hidden="1"/>
    </xf>
    <xf numFmtId="0" fontId="95" fillId="54" borderId="208" xfId="0" applyFont="1" applyFill="1" applyBorder="1" applyAlignment="1" applyProtection="1">
      <alignment horizontal="center" textRotation="90"/>
      <protection hidden="1"/>
    </xf>
    <xf numFmtId="0" fontId="123" fillId="31" borderId="43" xfId="0" applyFont="1" applyFill="1" applyBorder="1" applyAlignment="1" applyProtection="1">
      <alignment horizontal="center" vertical="center"/>
      <protection hidden="1"/>
    </xf>
    <xf numFmtId="0" fontId="123" fillId="31" borderId="0" xfId="0" applyFont="1" applyFill="1" applyBorder="1" applyAlignment="1" applyProtection="1">
      <alignment horizontal="center" vertical="center"/>
      <protection hidden="1"/>
    </xf>
    <xf numFmtId="0" fontId="27" fillId="16" borderId="180" xfId="0" applyFont="1" applyFill="1" applyBorder="1" applyAlignment="1" applyProtection="1">
      <alignment horizontal="center"/>
      <protection hidden="1"/>
    </xf>
    <xf numFmtId="0" fontId="27" fillId="16" borderId="181" xfId="0" applyFont="1" applyFill="1" applyBorder="1" applyAlignment="1" applyProtection="1">
      <alignment horizontal="center"/>
      <protection hidden="1"/>
    </xf>
    <xf numFmtId="0" fontId="11" fillId="31" borderId="65" xfId="0" applyFont="1" applyFill="1" applyBorder="1" applyAlignment="1" applyProtection="1">
      <alignment horizontal="center" vertical="center"/>
      <protection hidden="1"/>
    </xf>
    <xf numFmtId="0" fontId="11" fillId="31" borderId="64" xfId="0" applyFont="1" applyFill="1" applyBorder="1" applyAlignment="1" applyProtection="1">
      <alignment horizontal="center" vertical="center"/>
      <protection hidden="1"/>
    </xf>
    <xf numFmtId="0" fontId="11" fillId="15" borderId="65" xfId="0" applyFont="1" applyFill="1" applyBorder="1" applyAlignment="1" applyProtection="1">
      <alignment horizontal="center" vertical="center"/>
      <protection hidden="1"/>
    </xf>
    <xf numFmtId="0" fontId="11" fillId="15" borderId="64" xfId="0" applyFont="1" applyFill="1" applyBorder="1" applyAlignment="1" applyProtection="1">
      <alignment horizontal="center" vertical="center"/>
      <protection hidden="1"/>
    </xf>
    <xf numFmtId="0" fontId="8" fillId="5" borderId="262" xfId="0" applyFont="1" applyFill="1" applyBorder="1" applyAlignment="1" applyProtection="1">
      <alignment horizontal="center" textRotation="90"/>
      <protection hidden="1"/>
    </xf>
    <xf numFmtId="0" fontId="8" fillId="5" borderId="62" xfId="0" applyFont="1" applyFill="1" applyBorder="1" applyAlignment="1" applyProtection="1">
      <alignment horizontal="center" textRotation="90"/>
      <protection hidden="1"/>
    </xf>
    <xf numFmtId="0" fontId="8" fillId="5" borderId="261" xfId="0" applyFont="1" applyFill="1" applyBorder="1" applyAlignment="1" applyProtection="1">
      <alignment horizontal="center" textRotation="90"/>
      <protection hidden="1"/>
    </xf>
    <xf numFmtId="0" fontId="8" fillId="5" borderId="63" xfId="0" applyFont="1" applyFill="1" applyBorder="1" applyAlignment="1" applyProtection="1">
      <alignment horizontal="center" textRotation="90"/>
      <protection hidden="1"/>
    </xf>
    <xf numFmtId="0" fontId="8" fillId="5" borderId="12" xfId="0" applyFont="1" applyFill="1" applyBorder="1" applyAlignment="1" applyProtection="1">
      <alignment horizontal="center" textRotation="90"/>
      <protection hidden="1"/>
    </xf>
    <xf numFmtId="0" fontId="8" fillId="5" borderId="291" xfId="0" applyFont="1" applyFill="1" applyBorder="1" applyAlignment="1" applyProtection="1">
      <alignment horizontal="center" textRotation="90"/>
      <protection hidden="1"/>
    </xf>
    <xf numFmtId="0" fontId="8" fillId="5" borderId="292" xfId="0" applyFont="1" applyFill="1" applyBorder="1" applyAlignment="1" applyProtection="1">
      <alignment horizontal="center" textRotation="90"/>
      <protection hidden="1"/>
    </xf>
    <xf numFmtId="0" fontId="11" fillId="15" borderId="0" xfId="0" applyFont="1" applyFill="1" applyBorder="1" applyAlignment="1" applyProtection="1">
      <alignment horizontal="center" vertical="center"/>
      <protection hidden="1"/>
    </xf>
    <xf numFmtId="0" fontId="11" fillId="22" borderId="130" xfId="0" applyFont="1" applyFill="1" applyBorder="1" applyAlignment="1" applyProtection="1">
      <alignment horizontal="center" vertical="center"/>
      <protection hidden="1"/>
    </xf>
    <xf numFmtId="0" fontId="11" fillId="22" borderId="64" xfId="0" applyFont="1" applyFill="1" applyBorder="1" applyAlignment="1" applyProtection="1">
      <alignment horizontal="center" vertical="center"/>
      <protection hidden="1"/>
    </xf>
    <xf numFmtId="0" fontId="105" fillId="0" borderId="0" xfId="0" applyFont="1" applyAlignment="1" applyProtection="1">
      <alignment horizontal="center" textRotation="90"/>
      <protection locked="0" hidden="1"/>
    </xf>
    <xf numFmtId="0" fontId="51" fillId="15" borderId="304" xfId="0" applyFont="1" applyFill="1" applyBorder="1" applyAlignment="1" applyProtection="1">
      <alignment horizontal="center"/>
      <protection hidden="1"/>
    </xf>
    <xf numFmtId="0" fontId="51" fillId="15" borderId="25" xfId="0" applyFont="1" applyFill="1" applyBorder="1" applyAlignment="1" applyProtection="1">
      <alignment horizontal="center"/>
      <protection hidden="1"/>
    </xf>
    <xf numFmtId="0" fontId="51" fillId="15" borderId="26" xfId="0" applyFont="1" applyFill="1" applyBorder="1" applyAlignment="1" applyProtection="1">
      <alignment horizontal="center"/>
      <protection hidden="1"/>
    </xf>
    <xf numFmtId="0" fontId="110" fillId="0" borderId="0" xfId="0" applyFont="1" applyBorder="1" applyAlignment="1" applyProtection="1">
      <alignment horizontal="center" vertical="center"/>
      <protection hidden="1"/>
    </xf>
    <xf numFmtId="0" fontId="20" fillId="10" borderId="41" xfId="0" applyFont="1" applyFill="1" applyBorder="1" applyAlignment="1" applyProtection="1">
      <alignment horizontal="center" vertical="center"/>
      <protection hidden="1"/>
    </xf>
    <xf numFmtId="0" fontId="20" fillId="10" borderId="33" xfId="0" applyFont="1" applyFill="1" applyBorder="1" applyAlignment="1" applyProtection="1">
      <alignment horizontal="center" vertical="center"/>
      <protection hidden="1"/>
    </xf>
    <xf numFmtId="0" fontId="20" fillId="10" borderId="34" xfId="0" applyFont="1" applyFill="1" applyBorder="1" applyAlignment="1" applyProtection="1">
      <alignment horizontal="center" vertical="center"/>
      <protection hidden="1"/>
    </xf>
    <xf numFmtId="0" fontId="53" fillId="31" borderId="126" xfId="0" applyFont="1" applyFill="1" applyBorder="1" applyAlignment="1" applyProtection="1">
      <alignment horizontal="fill"/>
      <protection hidden="1"/>
    </xf>
    <xf numFmtId="0" fontId="53" fillId="31" borderId="127" xfId="0" applyFont="1" applyFill="1" applyBorder="1" applyAlignment="1" applyProtection="1">
      <alignment horizontal="fill"/>
      <protection hidden="1"/>
    </xf>
    <xf numFmtId="0" fontId="53" fillId="31" borderId="128" xfId="0" applyFont="1" applyFill="1" applyBorder="1" applyAlignment="1" applyProtection="1">
      <alignment horizontal="fill"/>
      <protection hidden="1"/>
    </xf>
    <xf numFmtId="0" fontId="11" fillId="15" borderId="130" xfId="0" applyFont="1" applyFill="1" applyBorder="1" applyAlignment="1" applyProtection="1">
      <alignment horizontal="center" vertical="center"/>
      <protection hidden="1"/>
    </xf>
    <xf numFmtId="0" fontId="11" fillId="23" borderId="65" xfId="0" applyFont="1" applyFill="1" applyBorder="1" applyAlignment="1" applyProtection="1">
      <alignment horizontal="center" vertical="center"/>
      <protection hidden="1"/>
    </xf>
    <xf numFmtId="0" fontId="11" fillId="23" borderId="64" xfId="0" applyFont="1" applyFill="1" applyBorder="1" applyAlignment="1" applyProtection="1">
      <alignment horizontal="center" vertical="center"/>
      <protection hidden="1"/>
    </xf>
    <xf numFmtId="0" fontId="11" fillId="31" borderId="131" xfId="0" applyFont="1" applyFill="1" applyBorder="1" applyAlignment="1" applyProtection="1">
      <alignment horizontal="center" vertical="center"/>
      <protection hidden="1"/>
    </xf>
    <xf numFmtId="0" fontId="112" fillId="41" borderId="126" xfId="0" applyFont="1" applyFill="1" applyBorder="1" applyAlignment="1" applyProtection="1">
      <alignment horizontal="fill"/>
      <protection hidden="1"/>
    </xf>
    <xf numFmtId="0" fontId="112" fillId="41" borderId="127" xfId="0" applyFont="1" applyFill="1" applyBorder="1" applyAlignment="1" applyProtection="1">
      <alignment horizontal="fill"/>
      <protection hidden="1"/>
    </xf>
    <xf numFmtId="0" fontId="11" fillId="15" borderId="131" xfId="0" applyFont="1" applyFill="1" applyBorder="1" applyAlignment="1" applyProtection="1">
      <alignment horizontal="center" vertical="center"/>
      <protection hidden="1"/>
    </xf>
    <xf numFmtId="0" fontId="11" fillId="35" borderId="65" xfId="0" applyFont="1" applyFill="1" applyBorder="1" applyAlignment="1" applyProtection="1">
      <alignment horizontal="center" vertical="center"/>
      <protection hidden="1"/>
    </xf>
    <xf numFmtId="0" fontId="11" fillId="35" borderId="0" xfId="0" applyFont="1" applyFill="1" applyBorder="1" applyAlignment="1" applyProtection="1">
      <alignment horizontal="center" vertical="center"/>
      <protection hidden="1"/>
    </xf>
    <xf numFmtId="0" fontId="11" fillId="43" borderId="65" xfId="0" applyFont="1" applyFill="1" applyBorder="1" applyAlignment="1" applyProtection="1">
      <alignment horizontal="center" vertical="center"/>
      <protection hidden="1"/>
    </xf>
    <xf numFmtId="0" fontId="11" fillId="43" borderId="64" xfId="0" applyFont="1" applyFill="1" applyBorder="1" applyAlignment="1" applyProtection="1">
      <alignment horizontal="center" vertical="center"/>
      <protection hidden="1"/>
    </xf>
    <xf numFmtId="0" fontId="11" fillId="22" borderId="65" xfId="0" applyFont="1" applyFill="1" applyBorder="1" applyAlignment="1" applyProtection="1">
      <alignment horizontal="center" vertical="center"/>
      <protection hidden="1"/>
    </xf>
    <xf numFmtId="0" fontId="11" fillId="31" borderId="130" xfId="0" applyFont="1" applyFill="1" applyBorder="1" applyAlignment="1" applyProtection="1">
      <alignment horizontal="center" vertical="center"/>
      <protection hidden="1"/>
    </xf>
    <xf numFmtId="0" fontId="112" fillId="41" borderId="128" xfId="0" applyFont="1" applyFill="1" applyBorder="1" applyAlignment="1" applyProtection="1">
      <alignment horizontal="fill"/>
      <protection hidden="1"/>
    </xf>
    <xf numFmtId="0" fontId="118" fillId="4" borderId="246" xfId="0" applyFont="1" applyFill="1" applyBorder="1" applyAlignment="1" applyProtection="1">
      <alignment horizontal="center" textRotation="90"/>
      <protection hidden="1"/>
    </xf>
    <xf numFmtId="0" fontId="59" fillId="15" borderId="104" xfId="0" applyFont="1" applyFill="1" applyBorder="1" applyAlignment="1" applyProtection="1">
      <alignment horizontal="center"/>
      <protection hidden="1"/>
    </xf>
    <xf numFmtId="0" fontId="59" fillId="15" borderId="105" xfId="0" applyFont="1" applyFill="1" applyBorder="1" applyAlignment="1" applyProtection="1">
      <alignment horizontal="center"/>
      <protection hidden="1"/>
    </xf>
    <xf numFmtId="0" fontId="8" fillId="5" borderId="106" xfId="0" applyFont="1" applyFill="1" applyBorder="1" applyAlignment="1" applyProtection="1">
      <alignment horizontal="center" textRotation="90"/>
      <protection hidden="1"/>
    </xf>
    <xf numFmtId="0" fontId="8" fillId="5" borderId="108" xfId="0" applyFont="1" applyFill="1" applyBorder="1" applyAlignment="1" applyProtection="1">
      <alignment horizontal="center" textRotation="90"/>
      <protection hidden="1"/>
    </xf>
    <xf numFmtId="0" fontId="8" fillId="5" borderId="310" xfId="0" applyFont="1" applyFill="1" applyBorder="1" applyAlignment="1" applyProtection="1">
      <alignment horizontal="center" textRotation="90"/>
      <protection hidden="1"/>
    </xf>
    <xf numFmtId="0" fontId="8" fillId="12" borderId="107" xfId="0" applyFont="1" applyFill="1" applyBorder="1" applyAlignment="1" applyProtection="1">
      <alignment horizontal="center" textRotation="90"/>
      <protection hidden="1"/>
    </xf>
    <xf numFmtId="0" fontId="8" fillId="12" borderId="109" xfId="0" applyFont="1" applyFill="1" applyBorder="1" applyAlignment="1" applyProtection="1">
      <alignment horizontal="center" textRotation="90"/>
      <protection hidden="1"/>
    </xf>
    <xf numFmtId="0" fontId="8" fillId="12" borderId="110" xfId="0" applyFont="1" applyFill="1" applyBorder="1" applyAlignment="1" applyProtection="1">
      <alignment horizontal="center" textRotation="90"/>
      <protection hidden="1"/>
    </xf>
    <xf numFmtId="0" fontId="11" fillId="31" borderId="144" xfId="0" applyFont="1" applyFill="1" applyBorder="1" applyAlignment="1" applyProtection="1">
      <alignment horizontal="center" vertical="center"/>
      <protection hidden="1"/>
    </xf>
    <xf numFmtId="0" fontId="11" fillId="22" borderId="0" xfId="0" applyFont="1" applyFill="1" applyBorder="1" applyAlignment="1" applyProtection="1">
      <alignment horizontal="center" vertical="center"/>
      <protection hidden="1"/>
    </xf>
    <xf numFmtId="0" fontId="11" fillId="54" borderId="65" xfId="0" applyFont="1" applyFill="1" applyBorder="1" applyAlignment="1" applyProtection="1">
      <alignment horizontal="center" vertical="center"/>
      <protection hidden="1"/>
    </xf>
    <xf numFmtId="0" fontId="11" fillId="54" borderId="64" xfId="0" applyFont="1" applyFill="1" applyBorder="1" applyAlignment="1" applyProtection="1">
      <alignment horizontal="center" vertical="center"/>
      <protection hidden="1"/>
    </xf>
    <xf numFmtId="0" fontId="44" fillId="4" borderId="96" xfId="0" applyFont="1" applyFill="1" applyBorder="1" applyAlignment="1" applyProtection="1">
      <alignment horizontal="center" vertical="center" wrapText="1"/>
      <protection hidden="1"/>
    </xf>
    <xf numFmtId="0" fontId="44" fillId="4" borderId="43" xfId="0" applyFont="1" applyFill="1" applyBorder="1" applyAlignment="1" applyProtection="1">
      <alignment horizontal="center" vertical="center" wrapText="1"/>
      <protection hidden="1"/>
    </xf>
    <xf numFmtId="0" fontId="44" fillId="4" borderId="309" xfId="0" applyFont="1" applyFill="1" applyBorder="1" applyAlignment="1" applyProtection="1">
      <alignment horizontal="center" vertical="center" wrapText="1"/>
      <protection hidden="1"/>
    </xf>
    <xf numFmtId="0" fontId="32" fillId="15" borderId="116" xfId="0" applyFont="1" applyFill="1" applyBorder="1" applyAlignment="1" applyProtection="1">
      <alignment horizontal="center" vertical="center"/>
      <protection hidden="1"/>
    </xf>
    <xf numFmtId="0" fontId="32" fillId="15" borderId="117" xfId="0" applyFont="1" applyFill="1" applyBorder="1" applyAlignment="1" applyProtection="1">
      <alignment horizontal="center" vertical="center"/>
      <protection hidden="1"/>
    </xf>
    <xf numFmtId="0" fontId="32" fillId="15" borderId="118" xfId="0" applyFont="1" applyFill="1" applyBorder="1" applyAlignment="1" applyProtection="1">
      <alignment horizontal="center" vertical="center"/>
      <protection hidden="1"/>
    </xf>
    <xf numFmtId="0" fontId="32" fillId="15" borderId="119" xfId="0" applyFont="1" applyFill="1" applyBorder="1" applyAlignment="1" applyProtection="1">
      <alignment horizontal="center" vertical="center"/>
      <protection hidden="1"/>
    </xf>
    <xf numFmtId="0" fontId="27" fillId="25" borderId="310" xfId="0" applyFont="1" applyFill="1" applyBorder="1" applyAlignment="1" applyProtection="1">
      <alignment horizontal="center"/>
      <protection hidden="1"/>
    </xf>
    <xf numFmtId="0" fontId="27" fillId="25" borderId="110" xfId="0" applyFont="1" applyFill="1" applyBorder="1" applyAlignment="1" applyProtection="1">
      <alignment horizontal="center"/>
      <protection hidden="1"/>
    </xf>
    <xf numFmtId="0" fontId="32" fillId="25" borderId="112" xfId="0" applyFont="1" applyFill="1" applyBorder="1" applyAlignment="1" applyProtection="1">
      <alignment horizontal="center"/>
      <protection hidden="1"/>
    </xf>
    <xf numFmtId="0" fontId="32" fillId="25" borderId="115" xfId="0" applyFont="1" applyFill="1" applyBorder="1" applyAlignment="1" applyProtection="1">
      <alignment horizontal="center"/>
      <protection hidden="1"/>
    </xf>
    <xf numFmtId="0" fontId="95" fillId="25" borderId="247" xfId="0" applyFont="1" applyFill="1" applyBorder="1" applyAlignment="1" applyProtection="1">
      <alignment horizontal="center" vertical="center"/>
      <protection hidden="1"/>
    </xf>
    <xf numFmtId="0" fontId="35" fillId="15" borderId="121" xfId="0" applyFont="1" applyFill="1" applyBorder="1" applyAlignment="1" applyProtection="1">
      <alignment horizontal="center" vertical="center"/>
      <protection hidden="1"/>
    </xf>
    <xf numFmtId="0" fontId="35" fillId="15" borderId="114" xfId="0" applyFont="1" applyFill="1" applyBorder="1" applyAlignment="1" applyProtection="1">
      <alignment horizontal="center" vertical="center"/>
      <protection hidden="1"/>
    </xf>
    <xf numFmtId="0" fontId="35" fillId="15" borderId="123" xfId="0" applyFont="1" applyFill="1" applyBorder="1" applyAlignment="1" applyProtection="1">
      <alignment horizontal="center" vertical="center"/>
      <protection hidden="1"/>
    </xf>
    <xf numFmtId="0" fontId="4" fillId="38" borderId="67" xfId="0" applyFont="1" applyFill="1" applyBorder="1" applyAlignment="1" applyProtection="1">
      <alignment horizontal="right"/>
      <protection hidden="1"/>
    </xf>
    <xf numFmtId="0" fontId="4" fillId="38" borderId="68" xfId="0" applyFont="1" applyFill="1" applyBorder="1" applyAlignment="1" applyProtection="1">
      <alignment horizontal="right"/>
      <protection hidden="1"/>
    </xf>
    <xf numFmtId="0" fontId="4" fillId="38" borderId="69" xfId="0" applyFont="1" applyFill="1" applyBorder="1" applyAlignment="1" applyProtection="1">
      <alignment horizontal="right"/>
      <protection hidden="1"/>
    </xf>
    <xf numFmtId="0" fontId="15" fillId="4" borderId="96" xfId="0" applyFont="1" applyFill="1" applyBorder="1" applyAlignment="1" applyProtection="1">
      <alignment horizontal="center" vertical="center" wrapText="1"/>
      <protection hidden="1"/>
    </xf>
    <xf numFmtId="0" fontId="15" fillId="4" borderId="43" xfId="0" applyFont="1" applyFill="1" applyBorder="1" applyAlignment="1" applyProtection="1">
      <alignment horizontal="center" vertical="center" wrapText="1"/>
      <protection hidden="1"/>
    </xf>
    <xf numFmtId="0" fontId="15" fillId="4" borderId="309" xfId="0" applyFont="1" applyFill="1" applyBorder="1" applyAlignment="1" applyProtection="1">
      <alignment horizontal="center" vertical="center" wrapText="1"/>
      <protection hidden="1"/>
    </xf>
    <xf numFmtId="0" fontId="15" fillId="7" borderId="67" xfId="0" applyFont="1" applyFill="1" applyBorder="1" applyAlignment="1" applyProtection="1">
      <alignment horizontal="right"/>
      <protection hidden="1"/>
    </xf>
    <xf numFmtId="0" fontId="15" fillId="7" borderId="69" xfId="0" applyFont="1" applyFill="1" applyBorder="1" applyAlignment="1" applyProtection="1">
      <alignment horizontal="right"/>
      <protection hidden="1"/>
    </xf>
    <xf numFmtId="0" fontId="8" fillId="5" borderId="20" xfId="0" applyFont="1" applyFill="1" applyBorder="1" applyAlignment="1" applyProtection="1">
      <alignment horizontal="center" textRotation="90"/>
      <protection hidden="1"/>
    </xf>
    <xf numFmtId="0" fontId="8" fillId="5" borderId="59" xfId="0" applyFont="1" applyFill="1" applyBorder="1" applyAlignment="1" applyProtection="1">
      <alignment horizontal="center" textRotation="90"/>
      <protection hidden="1"/>
    </xf>
    <xf numFmtId="0" fontId="8" fillId="5" borderId="260" xfId="0" applyFont="1" applyFill="1" applyBorder="1" applyAlignment="1" applyProtection="1">
      <alignment horizontal="center" textRotation="90"/>
      <protection hidden="1"/>
    </xf>
    <xf numFmtId="0" fontId="8" fillId="5" borderId="175" xfId="0" applyFont="1" applyFill="1" applyBorder="1" applyAlignment="1" applyProtection="1">
      <alignment horizontal="center" textRotation="90"/>
      <protection hidden="1"/>
    </xf>
    <xf numFmtId="0" fontId="11" fillId="15" borderId="144" xfId="0" applyFont="1" applyFill="1" applyBorder="1" applyAlignment="1" applyProtection="1">
      <alignment horizontal="center" vertical="center"/>
      <protection hidden="1"/>
    </xf>
    <xf numFmtId="0" fontId="11" fillId="22" borderId="145" xfId="0" applyFont="1" applyFill="1" applyBorder="1" applyAlignment="1" applyProtection="1">
      <alignment horizontal="center" vertical="center"/>
      <protection hidden="1"/>
    </xf>
    <xf numFmtId="0" fontId="11" fillId="54" borderId="144" xfId="0" applyFont="1" applyFill="1" applyBorder="1" applyAlignment="1" applyProtection="1">
      <alignment horizontal="center" vertical="center"/>
      <protection hidden="1"/>
    </xf>
    <xf numFmtId="0" fontId="11" fillId="31" borderId="145" xfId="0" applyFont="1" applyFill="1" applyBorder="1" applyAlignment="1" applyProtection="1">
      <alignment horizontal="center" vertical="center"/>
      <protection hidden="1"/>
    </xf>
    <xf numFmtId="0" fontId="11" fillId="15" borderId="254" xfId="0" applyFont="1" applyFill="1" applyBorder="1" applyAlignment="1" applyProtection="1">
      <alignment horizontal="center" vertical="center"/>
      <protection hidden="1"/>
    </xf>
    <xf numFmtId="0" fontId="11" fillId="15" borderId="255" xfId="0" applyFont="1" applyFill="1" applyBorder="1" applyAlignment="1" applyProtection="1">
      <alignment horizontal="center" vertical="center"/>
      <protection hidden="1"/>
    </xf>
    <xf numFmtId="0" fontId="11" fillId="15" borderId="145" xfId="0" applyFont="1" applyFill="1" applyBorder="1" applyAlignment="1" applyProtection="1">
      <alignment horizontal="center" vertical="center"/>
      <protection hidden="1"/>
    </xf>
    <xf numFmtId="0" fontId="11" fillId="58" borderId="65" xfId="0" applyFont="1" applyFill="1" applyBorder="1" applyAlignment="1" applyProtection="1">
      <alignment horizontal="center" vertical="center"/>
      <protection hidden="1"/>
    </xf>
    <xf numFmtId="0" fontId="11" fillId="58" borderId="64" xfId="0" applyFont="1" applyFill="1" applyBorder="1" applyAlignment="1" applyProtection="1">
      <alignment horizontal="center" vertical="center"/>
      <protection hidden="1"/>
    </xf>
    <xf numFmtId="0" fontId="11" fillId="16" borderId="65" xfId="0" applyFont="1" applyFill="1" applyBorder="1" applyAlignment="1" applyProtection="1">
      <alignment horizontal="center" vertical="center"/>
      <protection hidden="1"/>
    </xf>
    <xf numFmtId="0" fontId="11" fillId="16" borderId="64" xfId="0" applyFont="1" applyFill="1" applyBorder="1" applyAlignment="1" applyProtection="1">
      <alignment horizontal="center" vertical="center"/>
      <protection hidden="1"/>
    </xf>
    <xf numFmtId="0" fontId="11" fillId="38" borderId="65" xfId="0" applyFont="1" applyFill="1" applyBorder="1" applyAlignment="1" applyProtection="1">
      <alignment horizontal="center" vertical="center"/>
      <protection hidden="1"/>
    </xf>
    <xf numFmtId="0" fontId="11" fillId="38" borderId="64" xfId="0" applyFont="1" applyFill="1" applyBorder="1" applyAlignment="1" applyProtection="1">
      <alignment horizontal="center" vertical="center"/>
      <protection hidden="1"/>
    </xf>
    <xf numFmtId="0" fontId="11" fillId="35" borderId="144" xfId="0" applyFont="1" applyFill="1" applyBorder="1" applyAlignment="1" applyProtection="1">
      <alignment horizontal="center" vertical="center"/>
      <protection hidden="1"/>
    </xf>
    <xf numFmtId="0" fontId="93" fillId="40" borderId="171" xfId="0" applyFont="1" applyFill="1" applyBorder="1" applyAlignment="1" applyProtection="1">
      <alignment horizontal="fill"/>
      <protection hidden="1"/>
    </xf>
    <xf numFmtId="0" fontId="93" fillId="40" borderId="172" xfId="0" applyFont="1" applyFill="1" applyBorder="1" applyAlignment="1" applyProtection="1">
      <alignment horizontal="fill"/>
      <protection hidden="1"/>
    </xf>
    <xf numFmtId="0" fontId="93" fillId="40" borderId="173" xfId="0" applyFont="1" applyFill="1" applyBorder="1" applyAlignment="1" applyProtection="1">
      <alignment horizontal="fill"/>
      <protection hidden="1"/>
    </xf>
    <xf numFmtId="0" fontId="68" fillId="37" borderId="171" xfId="0" applyFont="1" applyFill="1" applyBorder="1" applyAlignment="1" applyProtection="1">
      <alignment horizontal="fill"/>
      <protection hidden="1"/>
    </xf>
    <xf numFmtId="0" fontId="68" fillId="37" borderId="172" xfId="0" applyFont="1" applyFill="1" applyBorder="1" applyAlignment="1" applyProtection="1">
      <alignment horizontal="fill"/>
      <protection hidden="1"/>
    </xf>
    <xf numFmtId="0" fontId="68" fillId="37" borderId="173" xfId="0" applyFont="1" applyFill="1" applyBorder="1" applyAlignment="1" applyProtection="1">
      <alignment horizontal="fill"/>
      <protection hidden="1"/>
    </xf>
    <xf numFmtId="0" fontId="99" fillId="40" borderId="40" xfId="0" applyFont="1" applyFill="1" applyBorder="1" applyAlignment="1" applyProtection="1">
      <alignment horizontal="center" textRotation="90"/>
      <protection hidden="1"/>
    </xf>
    <xf numFmtId="0" fontId="8" fillId="18" borderId="40" xfId="0" applyFont="1" applyFill="1" applyBorder="1" applyAlignment="1" applyProtection="1">
      <alignment horizontal="center" textRotation="90"/>
      <protection hidden="1"/>
    </xf>
    <xf numFmtId="0" fontId="8" fillId="19" borderId="40" xfId="0" applyFont="1" applyFill="1" applyBorder="1" applyAlignment="1" applyProtection="1">
      <alignment horizontal="center" textRotation="90"/>
      <protection hidden="1"/>
    </xf>
    <xf numFmtId="0" fontId="8" fillId="49" borderId="40" xfId="0" applyFont="1" applyFill="1" applyBorder="1" applyAlignment="1" applyProtection="1">
      <alignment horizontal="center" textRotation="90"/>
      <protection hidden="1"/>
    </xf>
    <xf numFmtId="0" fontId="62" fillId="15" borderId="309" xfId="0" applyFont="1" applyFill="1" applyBorder="1" applyAlignment="1" applyProtection="1">
      <alignment horizontal="right"/>
      <protection hidden="1"/>
    </xf>
    <xf numFmtId="0" fontId="62" fillId="15" borderId="61" xfId="0" applyFont="1" applyFill="1" applyBorder="1" applyAlignment="1" applyProtection="1">
      <alignment horizontal="right"/>
      <protection hidden="1"/>
    </xf>
    <xf numFmtId="0" fontId="4" fillId="11" borderId="182" xfId="0" applyFont="1" applyFill="1" applyBorder="1" applyAlignment="1" applyProtection="1">
      <alignment horizontal="center" textRotation="90"/>
      <protection hidden="1"/>
    </xf>
    <xf numFmtId="0" fontId="4" fillId="11" borderId="40" xfId="0" applyFont="1" applyFill="1" applyBorder="1" applyAlignment="1" applyProtection="1">
      <alignment horizontal="center" textRotation="90"/>
      <protection hidden="1"/>
    </xf>
    <xf numFmtId="0" fontId="4" fillId="46" borderId="32" xfId="0" applyFont="1" applyFill="1" applyBorder="1" applyAlignment="1" applyProtection="1">
      <alignment horizontal="center" textRotation="90" shrinkToFit="1"/>
      <protection hidden="1"/>
    </xf>
    <xf numFmtId="0" fontId="101" fillId="48" borderId="210" xfId="0" applyFont="1" applyFill="1" applyBorder="1" applyAlignment="1" applyProtection="1">
      <alignment horizontal="center" textRotation="90" wrapText="1"/>
      <protection hidden="1"/>
    </xf>
    <xf numFmtId="0" fontId="4" fillId="47" borderId="40" xfId="0" applyFont="1" applyFill="1" applyBorder="1" applyAlignment="1" applyProtection="1">
      <alignment horizontal="center" textRotation="90" shrinkToFit="1"/>
      <protection hidden="1"/>
    </xf>
    <xf numFmtId="0" fontId="4" fillId="55" borderId="183" xfId="0" applyFont="1" applyFill="1" applyBorder="1" applyAlignment="1" applyProtection="1">
      <alignment horizontal="center" textRotation="90" wrapText="1"/>
      <protection hidden="1"/>
    </xf>
    <xf numFmtId="0" fontId="4" fillId="55" borderId="184" xfId="0" applyFont="1" applyFill="1" applyBorder="1" applyAlignment="1" applyProtection="1">
      <alignment horizontal="center" textRotation="90" wrapText="1"/>
      <protection hidden="1"/>
    </xf>
    <xf numFmtId="0" fontId="98" fillId="45" borderId="45" xfId="0" applyFont="1" applyFill="1" applyBorder="1" applyAlignment="1" applyProtection="1">
      <alignment horizontal="center"/>
      <protection hidden="1"/>
    </xf>
    <xf numFmtId="0" fontId="98" fillId="45" borderId="185" xfId="0" applyFont="1" applyFill="1" applyBorder="1" applyAlignment="1" applyProtection="1">
      <alignment horizontal="center"/>
      <protection hidden="1"/>
    </xf>
    <xf numFmtId="0" fontId="98" fillId="45" borderId="245" xfId="0" applyFont="1" applyFill="1" applyBorder="1" applyAlignment="1" applyProtection="1">
      <alignment horizontal="center"/>
      <protection hidden="1"/>
    </xf>
    <xf numFmtId="0" fontId="98" fillId="35" borderId="244" xfId="0" applyFont="1" applyFill="1" applyBorder="1" applyAlignment="1" applyProtection="1">
      <alignment horizontal="center"/>
      <protection hidden="1"/>
    </xf>
    <xf numFmtId="0" fontId="98" fillId="35" borderId="182" xfId="0" applyFont="1" applyFill="1" applyBorder="1" applyAlignment="1" applyProtection="1">
      <alignment horizontal="center"/>
      <protection hidden="1"/>
    </xf>
    <xf numFmtId="0" fontId="98" fillId="35" borderId="183" xfId="0" applyFont="1" applyFill="1" applyBorder="1" applyAlignment="1" applyProtection="1">
      <alignment horizontal="center"/>
      <protection hidden="1"/>
    </xf>
    <xf numFmtId="0" fontId="9" fillId="11" borderId="246" xfId="0" applyFont="1" applyFill="1" applyBorder="1" applyAlignment="1" applyProtection="1">
      <alignment horizontal="center" textRotation="90" shrinkToFit="1"/>
      <protection hidden="1"/>
    </xf>
    <xf numFmtId="0" fontId="4" fillId="30" borderId="40" xfId="0" applyFont="1" applyFill="1" applyBorder="1" applyAlignment="1" applyProtection="1">
      <alignment horizontal="center" textRotation="90"/>
      <protection hidden="1"/>
    </xf>
    <xf numFmtId="0" fontId="4" fillId="44" borderId="184" xfId="0" applyFont="1" applyFill="1" applyBorder="1" applyAlignment="1" applyProtection="1">
      <alignment horizontal="center" textRotation="90"/>
      <protection hidden="1"/>
    </xf>
    <xf numFmtId="0" fontId="69" fillId="14" borderId="204" xfId="0" applyFont="1" applyFill="1" applyBorder="1" applyAlignment="1" applyProtection="1">
      <alignment horizontal="center" textRotation="90" wrapText="1"/>
      <protection hidden="1"/>
    </xf>
    <xf numFmtId="0" fontId="69" fillId="14" borderId="205" xfId="0" applyFont="1" applyFill="1" applyBorder="1" applyAlignment="1" applyProtection="1">
      <alignment horizontal="center" textRotation="90" wrapText="1"/>
      <protection hidden="1"/>
    </xf>
    <xf numFmtId="0" fontId="69" fillId="14" borderId="206" xfId="0" applyFont="1" applyFill="1" applyBorder="1" applyAlignment="1" applyProtection="1">
      <alignment horizontal="center" textRotation="90" wrapText="1"/>
      <protection hidden="1"/>
    </xf>
    <xf numFmtId="0" fontId="32" fillId="39" borderId="0" xfId="0" applyFont="1" applyFill="1" applyAlignment="1" applyProtection="1">
      <alignment horizontal="center"/>
      <protection hidden="1"/>
    </xf>
    <xf numFmtId="0" fontId="32" fillId="39" borderId="0" xfId="0" applyFont="1" applyFill="1" applyBorder="1" applyAlignment="1" applyProtection="1">
      <alignment horizontal="center"/>
      <protection hidden="1"/>
    </xf>
    <xf numFmtId="0" fontId="69" fillId="3" borderId="182" xfId="0" applyFont="1" applyFill="1" applyBorder="1" applyAlignment="1" applyProtection="1">
      <alignment horizontal="center" textRotation="90"/>
      <protection hidden="1"/>
    </xf>
    <xf numFmtId="0" fontId="69" fillId="3" borderId="40" xfId="0" applyFont="1" applyFill="1" applyBorder="1" applyAlignment="1" applyProtection="1">
      <alignment horizontal="center" textRotation="90"/>
      <protection hidden="1"/>
    </xf>
    <xf numFmtId="0" fontId="53" fillId="3" borderId="67" xfId="0" applyFont="1" applyFill="1" applyBorder="1" applyAlignment="1" applyProtection="1">
      <alignment horizontal="center"/>
      <protection hidden="1"/>
    </xf>
    <xf numFmtId="0" fontId="53" fillId="3" borderId="68" xfId="0" applyFont="1" applyFill="1" applyBorder="1" applyAlignment="1" applyProtection="1">
      <alignment horizontal="center"/>
      <protection hidden="1"/>
    </xf>
    <xf numFmtId="0" fontId="53" fillId="3" borderId="69" xfId="0" applyFont="1" applyFill="1" applyBorder="1" applyAlignment="1" applyProtection="1">
      <alignment horizontal="center"/>
      <protection hidden="1"/>
    </xf>
    <xf numFmtId="0" fontId="53" fillId="13" borderId="67" xfId="0" applyFont="1" applyFill="1" applyBorder="1" applyAlignment="1" applyProtection="1">
      <alignment horizontal="center"/>
      <protection hidden="1"/>
    </xf>
    <xf numFmtId="0" fontId="53" fillId="13" borderId="68" xfId="0" applyFont="1" applyFill="1" applyBorder="1" applyAlignment="1" applyProtection="1">
      <alignment horizontal="center"/>
      <protection hidden="1"/>
    </xf>
    <xf numFmtId="0" fontId="53" fillId="13" borderId="69" xfId="0" applyFont="1" applyFill="1" applyBorder="1" applyAlignment="1" applyProtection="1">
      <alignment horizontal="center"/>
      <protection hidden="1"/>
    </xf>
    <xf numFmtId="0" fontId="69" fillId="14" borderId="182" xfId="0" applyFont="1" applyFill="1" applyBorder="1" applyAlignment="1" applyProtection="1">
      <alignment horizontal="center" textRotation="90"/>
      <protection hidden="1"/>
    </xf>
    <xf numFmtId="0" fontId="69" fillId="14" borderId="40" xfId="0" applyFont="1" applyFill="1" applyBorder="1" applyAlignment="1" applyProtection="1">
      <alignment horizontal="center" textRotation="90"/>
      <protection hidden="1"/>
    </xf>
    <xf numFmtId="0" fontId="69" fillId="10" borderId="183" xfId="0" applyFont="1" applyFill="1" applyBorder="1" applyAlignment="1" applyProtection="1">
      <alignment horizontal="center" textRotation="90" wrapText="1"/>
      <protection hidden="1"/>
    </xf>
    <xf numFmtId="0" fontId="69" fillId="10" borderId="184" xfId="0" applyFont="1" applyFill="1" applyBorder="1" applyAlignment="1" applyProtection="1">
      <alignment horizontal="center" textRotation="90" wrapText="1"/>
      <protection hidden="1"/>
    </xf>
    <xf numFmtId="0" fontId="9" fillId="35" borderId="246" xfId="0" applyFont="1" applyFill="1" applyBorder="1" applyAlignment="1" applyProtection="1">
      <alignment horizontal="center" textRotation="90" shrinkToFit="1"/>
      <protection hidden="1"/>
    </xf>
    <xf numFmtId="0" fontId="4" fillId="30" borderId="184" xfId="0" applyFont="1" applyFill="1" applyBorder="1" applyAlignment="1" applyProtection="1">
      <alignment horizontal="center" textRotation="90"/>
      <protection hidden="1"/>
    </xf>
    <xf numFmtId="0" fontId="4" fillId="45" borderId="32" xfId="0" applyFont="1" applyFill="1" applyBorder="1" applyAlignment="1" applyProtection="1">
      <alignment horizontal="center" textRotation="90" shrinkToFit="1"/>
      <protection hidden="1"/>
    </xf>
    <xf numFmtId="0" fontId="4" fillId="46" borderId="40" xfId="0" applyFont="1" applyFill="1" applyBorder="1" applyAlignment="1" applyProtection="1">
      <alignment horizontal="center" textRotation="90" shrinkToFit="1"/>
      <protection hidden="1"/>
    </xf>
    <xf numFmtId="0" fontId="101" fillId="47" borderId="210" xfId="0" applyFont="1" applyFill="1" applyBorder="1" applyAlignment="1" applyProtection="1">
      <alignment horizontal="center" textRotation="90" wrapText="1"/>
      <protection hidden="1"/>
    </xf>
    <xf numFmtId="0" fontId="0" fillId="20" borderId="67" xfId="0" applyFill="1" applyBorder="1" applyAlignment="1" applyProtection="1">
      <alignment horizontal="center"/>
      <protection hidden="1"/>
    </xf>
    <xf numFmtId="0" fontId="0" fillId="20" borderId="68" xfId="0" applyFill="1" applyBorder="1" applyAlignment="1" applyProtection="1">
      <alignment horizontal="center"/>
      <protection hidden="1"/>
    </xf>
    <xf numFmtId="0" fontId="0" fillId="20" borderId="69" xfId="0" applyFill="1" applyBorder="1" applyAlignment="1" applyProtection="1">
      <alignment horizontal="center"/>
      <protection hidden="1"/>
    </xf>
    <xf numFmtId="0" fontId="0" fillId="56" borderId="40" xfId="0" applyFill="1" applyBorder="1" applyAlignment="1" applyProtection="1">
      <alignment horizontal="center"/>
      <protection hidden="1"/>
    </xf>
    <xf numFmtId="0" fontId="0" fillId="5" borderId="40" xfId="0" applyFill="1" applyBorder="1" applyAlignment="1" applyProtection="1">
      <alignment horizontal="center"/>
      <protection hidden="1"/>
    </xf>
    <xf numFmtId="0" fontId="0" fillId="36" borderId="40" xfId="0" applyFill="1" applyBorder="1" applyAlignment="1" applyProtection="1">
      <alignment horizontal="center"/>
      <protection hidden="1"/>
    </xf>
    <xf numFmtId="0" fontId="37" fillId="0" borderId="40" xfId="0" applyFont="1" applyBorder="1" applyAlignment="1" applyProtection="1">
      <alignment horizontal="center"/>
      <protection hidden="1"/>
    </xf>
    <xf numFmtId="0" fontId="0" fillId="43" borderId="41" xfId="0" applyFill="1" applyBorder="1" applyAlignment="1" applyProtection="1">
      <alignment horizontal="center"/>
      <protection hidden="1"/>
    </xf>
    <xf numFmtId="0" fontId="0" fillId="43" borderId="34" xfId="0" applyFill="1" applyBorder="1" applyAlignment="1" applyProtection="1">
      <alignment horizontal="center"/>
      <protection hidden="1"/>
    </xf>
    <xf numFmtId="0" fontId="77" fillId="0" borderId="214" xfId="0" applyFont="1" applyBorder="1" applyAlignment="1" applyProtection="1">
      <alignment horizontal="center" textRotation="90"/>
      <protection hidden="1"/>
    </xf>
    <xf numFmtId="0" fontId="77" fillId="0" borderId="175" xfId="0" applyFont="1" applyBorder="1" applyAlignment="1" applyProtection="1">
      <alignment horizontal="center" textRotation="90"/>
      <protection hidden="1"/>
    </xf>
    <xf numFmtId="0" fontId="77" fillId="0" borderId="260" xfId="0" applyFont="1" applyBorder="1" applyAlignment="1" applyProtection="1">
      <alignment horizontal="center" textRotation="90"/>
      <protection hidden="1"/>
    </xf>
    <xf numFmtId="0" fontId="24" fillId="10" borderId="214" xfId="0" applyFont="1" applyFill="1" applyBorder="1" applyAlignment="1" applyProtection="1">
      <alignment horizontal="center" textRotation="90"/>
      <protection hidden="1"/>
    </xf>
    <xf numFmtId="0" fontId="24" fillId="10" borderId="175" xfId="0" applyFont="1" applyFill="1" applyBorder="1" applyAlignment="1" applyProtection="1">
      <alignment horizontal="center" textRotation="90"/>
      <protection hidden="1"/>
    </xf>
    <xf numFmtId="0" fontId="24" fillId="10" borderId="260" xfId="0" applyFont="1" applyFill="1" applyBorder="1" applyAlignment="1" applyProtection="1">
      <alignment horizontal="center" textRotation="90"/>
      <protection hidden="1"/>
    </xf>
    <xf numFmtId="0" fontId="44" fillId="4" borderId="183" xfId="0" applyFont="1" applyFill="1" applyBorder="1" applyAlignment="1" applyProtection="1">
      <alignment horizontal="center" textRotation="90" wrapText="1"/>
      <protection hidden="1"/>
    </xf>
    <xf numFmtId="0" fontId="44" fillId="4" borderId="184" xfId="0" applyFont="1" applyFill="1" applyBorder="1" applyAlignment="1" applyProtection="1">
      <alignment horizontal="center" textRotation="90" wrapText="1"/>
      <protection hidden="1"/>
    </xf>
    <xf numFmtId="0" fontId="44" fillId="10" borderId="183" xfId="0" applyFont="1" applyFill="1" applyBorder="1" applyAlignment="1" applyProtection="1">
      <alignment horizontal="center" textRotation="90" wrapText="1"/>
      <protection hidden="1"/>
    </xf>
    <xf numFmtId="0" fontId="44" fillId="10" borderId="184" xfId="0" applyFont="1" applyFill="1" applyBorder="1" applyAlignment="1" applyProtection="1">
      <alignment horizontal="center" textRotation="90" wrapText="1"/>
      <protection hidden="1"/>
    </xf>
    <xf numFmtId="0" fontId="53" fillId="36" borderId="126" xfId="0" applyFont="1" applyFill="1" applyBorder="1" applyAlignment="1" applyProtection="1">
      <alignment horizontal="center"/>
      <protection hidden="1"/>
    </xf>
    <xf numFmtId="0" fontId="53" fillId="36" borderId="127" xfId="0" applyFont="1" applyFill="1" applyBorder="1" applyAlignment="1" applyProtection="1">
      <alignment horizontal="center"/>
      <protection hidden="1"/>
    </xf>
    <xf numFmtId="0" fontId="53" fillId="36" borderId="128" xfId="0" applyFont="1" applyFill="1" applyBorder="1" applyAlignment="1" applyProtection="1">
      <alignment horizontal="center"/>
      <protection hidden="1"/>
    </xf>
    <xf numFmtId="0" fontId="69" fillId="31" borderId="204" xfId="0" applyFont="1" applyFill="1" applyBorder="1" applyAlignment="1" applyProtection="1">
      <alignment horizontal="center" textRotation="90" wrapText="1"/>
      <protection hidden="1"/>
    </xf>
    <xf numFmtId="0" fontId="69" fillId="31" borderId="205" xfId="0" applyFont="1" applyFill="1" applyBorder="1" applyAlignment="1" applyProtection="1">
      <alignment horizontal="center" textRotation="90" wrapText="1"/>
      <protection hidden="1"/>
    </xf>
    <xf numFmtId="0" fontId="69" fillId="31" borderId="206" xfId="0" applyFont="1" applyFill="1" applyBorder="1" applyAlignment="1" applyProtection="1">
      <alignment horizontal="center" textRotation="90" wrapText="1"/>
      <protection hidden="1"/>
    </xf>
    <xf numFmtId="0" fontId="64" fillId="9" borderId="43" xfId="0" applyFont="1" applyFill="1" applyBorder="1" applyAlignment="1" applyProtection="1">
      <alignment horizontal="right"/>
      <protection hidden="1"/>
    </xf>
    <xf numFmtId="0" fontId="64" fillId="9" borderId="68" xfId="0" applyFont="1" applyFill="1" applyBorder="1" applyAlignment="1" applyProtection="1">
      <alignment horizontal="right"/>
      <protection hidden="1"/>
    </xf>
    <xf numFmtId="0" fontId="20" fillId="9" borderId="68" xfId="0" applyFont="1" applyFill="1" applyBorder="1" applyAlignment="1" applyProtection="1">
      <alignment horizontal="left"/>
      <protection hidden="1"/>
    </xf>
    <xf numFmtId="0" fontId="20" fillId="9" borderId="74" xfId="0" applyFont="1" applyFill="1" applyBorder="1" applyAlignment="1" applyProtection="1">
      <alignment horizontal="left"/>
      <protection hidden="1"/>
    </xf>
    <xf numFmtId="0" fontId="73" fillId="11" borderId="309" xfId="0" applyFont="1" applyFill="1" applyBorder="1" applyAlignment="1" applyProtection="1">
      <alignment horizontal="center" vertical="center" wrapText="1"/>
      <protection hidden="1"/>
    </xf>
    <xf numFmtId="0" fontId="73" fillId="11" borderId="25" xfId="0" applyFont="1" applyFill="1" applyBorder="1" applyAlignment="1" applyProtection="1">
      <alignment horizontal="center" vertical="center" wrapText="1"/>
      <protection hidden="1"/>
    </xf>
    <xf numFmtId="0" fontId="73" fillId="11" borderId="26" xfId="0" applyFont="1" applyFill="1" applyBorder="1" applyAlignment="1" applyProtection="1">
      <alignment horizontal="center" vertical="center" wrapText="1"/>
      <protection hidden="1"/>
    </xf>
    <xf numFmtId="0" fontId="87" fillId="26" borderId="0" xfId="0" applyFont="1" applyFill="1" applyBorder="1" applyAlignment="1" applyProtection="1">
      <alignment horizontal="center" vertical="top"/>
      <protection hidden="1"/>
    </xf>
    <xf numFmtId="0" fontId="83" fillId="8" borderId="0" xfId="0" applyFont="1" applyFill="1" applyAlignment="1" applyProtection="1">
      <alignment horizontal="right" vertical="center"/>
      <protection hidden="1"/>
    </xf>
    <xf numFmtId="0" fontId="81" fillId="25" borderId="96" xfId="0" applyFont="1" applyFill="1" applyBorder="1" applyAlignment="1" applyProtection="1">
      <alignment horizontal="center" vertical="center" wrapText="1"/>
      <protection hidden="1"/>
    </xf>
    <xf numFmtId="0" fontId="81" fillId="25" borderId="42" xfId="0" applyFont="1" applyFill="1" applyBorder="1" applyAlignment="1" applyProtection="1">
      <alignment horizontal="center" vertical="center" wrapText="1"/>
      <protection hidden="1"/>
    </xf>
    <xf numFmtId="0" fontId="81" fillId="25" borderId="76" xfId="0" applyFont="1" applyFill="1" applyBorder="1" applyAlignment="1" applyProtection="1">
      <alignment horizontal="center" vertical="center" wrapText="1"/>
      <protection hidden="1"/>
    </xf>
    <xf numFmtId="0" fontId="81" fillId="25" borderId="43" xfId="0" applyFont="1" applyFill="1" applyBorder="1" applyAlignment="1" applyProtection="1">
      <alignment horizontal="center" vertical="center" wrapText="1"/>
      <protection hidden="1"/>
    </xf>
    <xf numFmtId="0" fontId="81" fillId="25" borderId="0" xfId="0" applyFont="1" applyFill="1" applyBorder="1" applyAlignment="1" applyProtection="1">
      <alignment horizontal="center" vertical="center" wrapText="1"/>
      <protection hidden="1"/>
    </xf>
    <xf numFmtId="0" fontId="81" fillId="25" borderId="74" xfId="0" applyFont="1" applyFill="1" applyBorder="1" applyAlignment="1" applyProtection="1">
      <alignment horizontal="center" vertical="center" wrapText="1"/>
      <protection hidden="1"/>
    </xf>
    <xf numFmtId="0" fontId="81" fillId="25" borderId="309" xfId="0" applyFont="1" applyFill="1" applyBorder="1" applyAlignment="1" applyProtection="1">
      <alignment horizontal="center" vertical="center" wrapText="1"/>
      <protection hidden="1"/>
    </xf>
    <xf numFmtId="0" fontId="81" fillId="25" borderId="25" xfId="0" applyFont="1" applyFill="1" applyBorder="1" applyAlignment="1" applyProtection="1">
      <alignment horizontal="center" vertical="center" wrapText="1"/>
      <protection hidden="1"/>
    </xf>
    <xf numFmtId="0" fontId="81" fillId="25" borderId="26" xfId="0" applyFont="1" applyFill="1" applyBorder="1" applyAlignment="1" applyProtection="1">
      <alignment horizontal="center" vertical="center" wrapText="1"/>
      <protection hidden="1"/>
    </xf>
    <xf numFmtId="0" fontId="86" fillId="15" borderId="96" xfId="0" applyFont="1" applyFill="1" applyBorder="1" applyAlignment="1" applyProtection="1">
      <alignment horizontal="center" vertical="center" wrapText="1"/>
      <protection hidden="1"/>
    </xf>
    <xf numFmtId="0" fontId="86" fillId="15" borderId="42" xfId="0" applyFont="1" applyFill="1" applyBorder="1" applyAlignment="1" applyProtection="1">
      <alignment horizontal="center" vertical="center" wrapText="1"/>
      <protection hidden="1"/>
    </xf>
    <xf numFmtId="0" fontId="86" fillId="15" borderId="76" xfId="0" applyFont="1" applyFill="1" applyBorder="1" applyAlignment="1" applyProtection="1">
      <alignment horizontal="center" vertical="center" wrapText="1"/>
      <protection hidden="1"/>
    </xf>
    <xf numFmtId="0" fontId="86" fillId="15" borderId="43" xfId="0" applyFont="1" applyFill="1" applyBorder="1" applyAlignment="1" applyProtection="1">
      <alignment horizontal="center" vertical="center" wrapText="1"/>
      <protection hidden="1"/>
    </xf>
    <xf numFmtId="0" fontId="86" fillId="15" borderId="0" xfId="0" applyFont="1" applyFill="1" applyBorder="1" applyAlignment="1" applyProtection="1">
      <alignment horizontal="center" vertical="center" wrapText="1"/>
      <protection hidden="1"/>
    </xf>
    <xf numFmtId="0" fontId="86" fillId="15" borderId="74" xfId="0" applyFont="1" applyFill="1" applyBorder="1" applyAlignment="1" applyProtection="1">
      <alignment horizontal="center" vertical="center" wrapText="1"/>
      <protection hidden="1"/>
    </xf>
    <xf numFmtId="0" fontId="86" fillId="15" borderId="309" xfId="0" applyFont="1" applyFill="1" applyBorder="1" applyAlignment="1" applyProtection="1">
      <alignment horizontal="center" vertical="center" wrapText="1"/>
      <protection hidden="1"/>
    </xf>
    <xf numFmtId="0" fontId="86" fillId="15" borderId="25" xfId="0" applyFont="1" applyFill="1" applyBorder="1" applyAlignment="1" applyProtection="1">
      <alignment horizontal="center" vertical="center" wrapText="1"/>
      <protection hidden="1"/>
    </xf>
    <xf numFmtId="0" fontId="86" fillId="15" borderId="26" xfId="0" applyFont="1" applyFill="1" applyBorder="1" applyAlignment="1" applyProtection="1">
      <alignment horizontal="center" vertical="center" wrapText="1"/>
      <protection hidden="1"/>
    </xf>
    <xf numFmtId="0" fontId="70" fillId="12" borderId="54" xfId="0" applyFont="1" applyFill="1" applyBorder="1" applyAlignment="1" applyProtection="1">
      <alignment horizontal="center" vertical="center" wrapText="1"/>
      <protection hidden="1"/>
    </xf>
    <xf numFmtId="0" fontId="70" fillId="12" borderId="314" xfId="0" applyFont="1" applyFill="1" applyBorder="1" applyAlignment="1" applyProtection="1">
      <alignment horizontal="center" vertical="center" wrapText="1"/>
      <protection hidden="1"/>
    </xf>
    <xf numFmtId="0" fontId="42" fillId="12" borderId="309" xfId="0" applyFont="1" applyFill="1" applyBorder="1" applyAlignment="1" applyProtection="1">
      <alignment horizontal="center" vertical="center" wrapText="1"/>
      <protection hidden="1"/>
    </xf>
    <xf numFmtId="0" fontId="42" fillId="12" borderId="68" xfId="0" applyFont="1" applyFill="1" applyBorder="1" applyAlignment="1" applyProtection="1">
      <alignment horizontal="center" vertical="center" wrapText="1"/>
      <protection hidden="1"/>
    </xf>
    <xf numFmtId="0" fontId="42" fillId="12" borderId="26" xfId="0" applyFont="1" applyFill="1" applyBorder="1" applyAlignment="1" applyProtection="1">
      <alignment horizontal="center" vertical="center" wrapText="1"/>
      <protection hidden="1"/>
    </xf>
    <xf numFmtId="0" fontId="64" fillId="9" borderId="96" xfId="0" applyFont="1" applyFill="1" applyBorder="1" applyAlignment="1" applyProtection="1">
      <alignment horizontal="right"/>
      <protection hidden="1"/>
    </xf>
    <xf numFmtId="0" fontId="20" fillId="9" borderId="76" xfId="0" applyFont="1" applyFill="1" applyBorder="1" applyAlignment="1" applyProtection="1">
      <alignment horizontal="left"/>
      <protection hidden="1"/>
    </xf>
    <xf numFmtId="0" fontId="31" fillId="5" borderId="171" xfId="0" applyFont="1" applyFill="1" applyBorder="1" applyAlignment="1" applyProtection="1">
      <alignment horizontal="center" vertical="center"/>
      <protection hidden="1"/>
    </xf>
    <xf numFmtId="0" fontId="31" fillId="5" borderId="173" xfId="0" applyFont="1" applyFill="1" applyBorder="1" applyAlignment="1" applyProtection="1">
      <alignment horizontal="center" vertical="center"/>
      <protection hidden="1"/>
    </xf>
    <xf numFmtId="0" fontId="30" fillId="38" borderId="36" xfId="0" applyFont="1" applyFill="1" applyBorder="1" applyAlignment="1" applyProtection="1">
      <alignment horizontal="left"/>
      <protection hidden="1"/>
    </xf>
    <xf numFmtId="0" fontId="88" fillId="26" borderId="0" xfId="0" applyFont="1" applyFill="1" applyBorder="1" applyAlignment="1" applyProtection="1">
      <alignment horizontal="center" vertical="top"/>
      <protection hidden="1"/>
    </xf>
    <xf numFmtId="0" fontId="29" fillId="12" borderId="70" xfId="0" applyFont="1" applyFill="1" applyBorder="1" applyAlignment="1" applyProtection="1">
      <alignment horizontal="center"/>
      <protection hidden="1"/>
    </xf>
    <xf numFmtId="0" fontId="21" fillId="0" borderId="25" xfId="0" applyFont="1" applyBorder="1" applyAlignment="1">
      <alignment horizontal="center"/>
    </xf>
    <xf numFmtId="0" fontId="8" fillId="0" borderId="0" xfId="0" applyFont="1" applyFill="1" applyBorder="1" applyAlignment="1" applyProtection="1">
      <alignment horizontal="center" textRotation="90"/>
    </xf>
    <xf numFmtId="0" fontId="22" fillId="9" borderId="36" xfId="0" applyFont="1" applyFill="1" applyBorder="1" applyAlignment="1">
      <alignment horizontal="center"/>
    </xf>
    <xf numFmtId="0" fontId="20" fillId="10" borderId="21" xfId="0" applyFont="1" applyFill="1" applyBorder="1" applyAlignment="1" applyProtection="1">
      <alignment horizontal="center" vertical="center"/>
      <protection locked="0"/>
    </xf>
    <xf numFmtId="0" fontId="20" fillId="10" borderId="22" xfId="0" applyFont="1" applyFill="1" applyBorder="1" applyAlignment="1" applyProtection="1">
      <alignment horizontal="center" vertical="center"/>
      <protection locked="0"/>
    </xf>
    <xf numFmtId="0" fontId="20" fillId="10" borderId="23" xfId="0" applyFont="1" applyFill="1" applyBorder="1" applyAlignment="1" applyProtection="1">
      <alignment horizontal="center" vertical="center"/>
      <protection locked="0"/>
    </xf>
    <xf numFmtId="0" fontId="11" fillId="0" borderId="0" xfId="0" applyFont="1" applyFill="1" applyBorder="1" applyAlignment="1" applyProtection="1">
      <alignment horizontal="center" vertical="center"/>
    </xf>
    <xf numFmtId="0" fontId="12" fillId="0" borderId="0" xfId="0" applyFont="1" applyFill="1" applyBorder="1" applyAlignment="1" applyProtection="1">
      <alignment horizontal="center" vertical="center"/>
    </xf>
  </cellXfs>
  <cellStyles count="5">
    <cellStyle name="Followed Hyperlink" xfId="4" builtinId="9" hidden="1"/>
    <cellStyle name="Hyperlink" xfId="3" builtinId="8" hidden="1"/>
    <cellStyle name="Normal" xfId="0" builtinId="0"/>
    <cellStyle name="Normal 2" xfId="1" xr:uid="{00000000-0005-0000-0000-000003000000}"/>
    <cellStyle name="Normal 2 2" xfId="2" xr:uid="{00000000-0005-0000-0000-000004000000}"/>
  </cellStyles>
  <dxfs count="484"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FF0000"/>
        </patternFill>
      </fill>
    </dxf>
    <dxf>
      <font>
        <color theme="1"/>
      </font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indexed="15"/>
        </patternFill>
      </fill>
    </dxf>
    <dxf>
      <fill>
        <patternFill>
          <bgColor indexed="10"/>
        </patternFill>
      </fill>
    </dxf>
    <dxf>
      <fill>
        <patternFill>
          <bgColor rgb="FFFFC000"/>
        </patternFill>
      </fill>
    </dxf>
    <dxf>
      <fill>
        <patternFill>
          <bgColor theme="0" tint="-0.34998626667073579"/>
        </patternFill>
      </fill>
    </dxf>
    <dxf>
      <font>
        <color rgb="FFFF0000"/>
      </font>
    </dxf>
    <dxf>
      <font>
        <color rgb="FF00B0F0"/>
      </font>
    </dxf>
    <dxf>
      <font>
        <color rgb="FF00B0F0"/>
      </font>
    </dxf>
    <dxf>
      <font>
        <color rgb="FF00B0F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00B0F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theme="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92D050"/>
      </font>
    </dxf>
    <dxf>
      <font>
        <color rgb="FFFF0000"/>
      </font>
    </dxf>
    <dxf>
      <font>
        <color rgb="FF00B0F0"/>
      </font>
    </dxf>
    <dxf>
      <font>
        <color rgb="FF00B0F0"/>
      </font>
    </dxf>
    <dxf>
      <font>
        <color rgb="FF00B0F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color rgb="FFFF0000"/>
      </font>
    </dxf>
    <dxf>
      <font>
        <color rgb="FF00B0F0"/>
      </font>
    </dxf>
    <dxf>
      <font>
        <b/>
        <i val="0"/>
        <color rgb="FFFF0000"/>
      </font>
    </dxf>
    <dxf>
      <font>
        <color rgb="FF00B0F0"/>
      </font>
    </dxf>
    <dxf>
      <font>
        <color rgb="FF92D050"/>
      </font>
    </dxf>
    <dxf>
      <font>
        <b/>
        <i val="0"/>
        <color rgb="FFFFFF00"/>
      </font>
    </dxf>
    <dxf>
      <font>
        <b/>
        <i val="0"/>
        <color rgb="FFFF0000"/>
      </font>
    </dxf>
    <dxf>
      <font>
        <color theme="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0.39994506668294322"/>
        </patternFill>
      </fill>
    </dxf>
    <dxf>
      <fill>
        <patternFill>
          <bgColor rgb="FF92D050"/>
        </patternFill>
      </fill>
    </dxf>
    <dxf>
      <fill>
        <patternFill>
          <bgColor theme="9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FFFF00"/>
      </font>
      <fill>
        <patternFill>
          <bgColor rgb="FFFFFF00"/>
        </patternFill>
      </fill>
    </dxf>
    <dxf>
      <font>
        <color rgb="FF00B050"/>
      </font>
      <fill>
        <patternFill>
          <bgColor rgb="FF00B050"/>
        </patternFill>
      </fill>
    </dxf>
    <dxf>
      <font>
        <color rgb="FFFF0000"/>
      </font>
      <fill>
        <patternFill>
          <bgColor rgb="FFFF0000"/>
        </patternFill>
      </fill>
    </dxf>
    <dxf>
      <font>
        <color rgb="FF0070C0"/>
      </font>
      <fill>
        <patternFill>
          <bgColor rgb="FF0070C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theme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fgColor theme="0"/>
          <bgColor rgb="FF00B0F0"/>
        </patternFill>
      </fill>
    </dxf>
    <dxf>
      <font>
        <color rgb="FFFFFF00"/>
      </font>
      <fill>
        <patternFill>
          <bgColor theme="7"/>
        </patternFill>
      </fill>
    </dxf>
    <dxf>
      <fill>
        <patternFill>
          <bgColor indexed="15"/>
        </patternFill>
      </fill>
    </dxf>
    <dxf>
      <fill>
        <patternFill>
          <bgColor rgb="FFFFC000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color rgb="FFFF3399"/>
      </font>
    </dxf>
    <dxf>
      <font>
        <color rgb="FFFFFF00"/>
      </font>
      <fill>
        <patternFill>
          <bgColor theme="7"/>
        </patternFill>
      </fill>
    </dxf>
    <dxf>
      <fill>
        <patternFill>
          <bgColor indexed="15"/>
        </patternFill>
      </fill>
    </dxf>
    <dxf>
      <fill>
        <patternFill>
          <bgColor rgb="FFFFC000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color rgb="FFFF3399"/>
      </font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  <dxf>
      <font>
        <color rgb="FFFFFF00"/>
      </font>
      <fill>
        <patternFill>
          <bgColor theme="7"/>
        </patternFill>
      </fill>
    </dxf>
    <dxf>
      <fill>
        <patternFill>
          <bgColor indexed="15"/>
        </patternFill>
      </fill>
    </dxf>
    <dxf>
      <fill>
        <patternFill>
          <bgColor rgb="FFFFC000"/>
        </patternFill>
      </fill>
    </dxf>
    <dxf>
      <font>
        <color rgb="FFFFFF00"/>
      </font>
      <fill>
        <patternFill>
          <bgColor theme="8" tint="-0.24994659260841701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color rgb="FFFF3399"/>
      </font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FFFF00"/>
      </font>
      <fill>
        <patternFill>
          <bgColor theme="1"/>
        </patternFill>
      </fill>
    </dxf>
  </dxfs>
  <tableStyles count="0" defaultTableStyle="TableStyleMedium9" defaultPivotStyle="PivotStyleLight16"/>
  <colors>
    <mruColors>
      <color rgb="FF666699"/>
      <color rgb="FFFF3399"/>
      <color rgb="FFFCEE7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300183</xdr:colOff>
      <xdr:row>1</xdr:row>
      <xdr:rowOff>165561</xdr:rowOff>
    </xdr:from>
    <xdr:ext cx="276999" cy="264560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429723" y="363681"/>
          <a:ext cx="2769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PT" sz="1100">
              <a:solidFill>
                <a:srgbClr val="FFFF00"/>
              </a:solidFill>
            </a:rPr>
            <a:t>.ª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78154</xdr:colOff>
      <xdr:row>194</xdr:row>
      <xdr:rowOff>19539</xdr:rowOff>
    </xdr:from>
    <xdr:to>
      <xdr:col>30</xdr:col>
      <xdr:colOff>179790</xdr:colOff>
      <xdr:row>202</xdr:row>
      <xdr:rowOff>107462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4923" y="39575154"/>
          <a:ext cx="3178944" cy="1651000"/>
        </a:xfrm>
        <a:prstGeom prst="rect">
          <a:avLst/>
        </a:prstGeom>
      </xdr:spPr>
    </xdr:pic>
    <xdr:clientData/>
  </xdr:twoCellAnchor>
  <xdr:twoCellAnchor editAs="oneCell">
    <xdr:from>
      <xdr:col>15</xdr:col>
      <xdr:colOff>127000</xdr:colOff>
      <xdr:row>182</xdr:row>
      <xdr:rowOff>166077</xdr:rowOff>
    </xdr:from>
    <xdr:to>
      <xdr:col>30</xdr:col>
      <xdr:colOff>146539</xdr:colOff>
      <xdr:row>193</xdr:row>
      <xdr:rowOff>94730</xdr:rowOff>
    </xdr:to>
    <xdr:pic>
      <xdr:nvPicPr>
        <xdr:cNvPr id="112" name="Imagem 111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73769" y="37377077"/>
          <a:ext cx="3096847" cy="2077884"/>
        </a:xfrm>
        <a:prstGeom prst="rect">
          <a:avLst/>
        </a:prstGeom>
      </xdr:spPr>
    </xdr:pic>
    <xdr:clientData/>
  </xdr:twoCellAnchor>
  <xdr:twoCellAnchor editAs="oneCell">
    <xdr:from>
      <xdr:col>15</xdr:col>
      <xdr:colOff>107461</xdr:colOff>
      <xdr:row>182</xdr:row>
      <xdr:rowOff>146539</xdr:rowOff>
    </xdr:from>
    <xdr:to>
      <xdr:col>30</xdr:col>
      <xdr:colOff>127000</xdr:colOff>
      <xdr:row>193</xdr:row>
      <xdr:rowOff>75192</xdr:rowOff>
    </xdr:to>
    <xdr:pic>
      <xdr:nvPicPr>
        <xdr:cNvPr id="31" name="Imagem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54230" y="37357539"/>
          <a:ext cx="3096847" cy="2077884"/>
        </a:xfrm>
        <a:prstGeom prst="rect">
          <a:avLst/>
        </a:prstGeom>
      </xdr:spPr>
    </xdr:pic>
    <xdr:clientData/>
  </xdr:twoCellAnchor>
  <xdr:twoCellAnchor editAs="oneCell">
    <xdr:from>
      <xdr:col>15</xdr:col>
      <xdr:colOff>117231</xdr:colOff>
      <xdr:row>182</xdr:row>
      <xdr:rowOff>185615</xdr:rowOff>
    </xdr:from>
    <xdr:to>
      <xdr:col>30</xdr:col>
      <xdr:colOff>136770</xdr:colOff>
      <xdr:row>193</xdr:row>
      <xdr:rowOff>114268</xdr:rowOff>
    </xdr:to>
    <xdr:pic>
      <xdr:nvPicPr>
        <xdr:cNvPr id="114" name="Imagem 113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64000" y="37396615"/>
          <a:ext cx="3096847" cy="207788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170</xdr:row>
      <xdr:rowOff>0</xdr:rowOff>
    </xdr:from>
    <xdr:to>
      <xdr:col>30</xdr:col>
      <xdr:colOff>173181</xdr:colOff>
      <xdr:row>182</xdr:row>
      <xdr:rowOff>39077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46769" y="34866385"/>
          <a:ext cx="3250489" cy="2383692"/>
        </a:xfrm>
        <a:prstGeom prst="rect">
          <a:avLst/>
        </a:prstGeom>
      </xdr:spPr>
    </xdr:pic>
    <xdr:clientData/>
  </xdr:twoCellAnchor>
  <xdr:twoCellAnchor>
    <xdr:from>
      <xdr:col>7</xdr:col>
      <xdr:colOff>103867</xdr:colOff>
      <xdr:row>3</xdr:row>
      <xdr:rowOff>163286</xdr:rowOff>
    </xdr:from>
    <xdr:to>
      <xdr:col>30</xdr:col>
      <xdr:colOff>113393</xdr:colOff>
      <xdr:row>16</xdr:row>
      <xdr:rowOff>63500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/>
      </xdr:nvSpPr>
      <xdr:spPr>
        <a:xfrm>
          <a:off x="2389867" y="544286"/>
          <a:ext cx="4608740" cy="2168071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- Nº de elementos</a:t>
          </a:r>
          <a:r>
            <a:rPr lang="pt-PT" sz="1100" baseline="0"/>
            <a:t> da Escala Operacional:</a:t>
          </a:r>
        </a:p>
        <a:p>
          <a:endParaRPr lang="pt-PT" sz="1100" baseline="0"/>
        </a:p>
        <a:p>
          <a:r>
            <a:rPr lang="pt-PT" sz="1100"/>
            <a:t>- Nº de elementos totais do Batalhão:</a:t>
          </a:r>
        </a:p>
        <a:p>
          <a:endParaRPr lang="pt-PT" sz="1100"/>
        </a:p>
        <a:p>
          <a:r>
            <a:rPr lang="pt-PT" sz="1100"/>
            <a:t>Na</a:t>
          </a:r>
          <a:r>
            <a:rPr lang="pt-PT" sz="1100" baseline="0"/>
            <a:t> Folha "MF" (e apenas nesta), regista-se nas colunas B e C, por baixo de "Posto" e de "Nome", a listagem de todo o pessoal do Batalhão;</a:t>
          </a:r>
        </a:p>
        <a:p>
          <a:endParaRPr lang="pt-PT" sz="1100" baseline="0"/>
        </a:p>
        <a:p>
          <a:r>
            <a:rPr lang="pt-PT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ordem de registo do pessoal, pode ser por quartel ou por turno;</a:t>
          </a:r>
        </a:p>
        <a:p>
          <a:r>
            <a:rPr lang="pt-PT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Contudo, por uma questâo de uniformidade, sugere-se que o pessoal seja ordenado,  por </a:t>
          </a:r>
          <a:r>
            <a:rPr lang="pt-PT" sz="1100" b="1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ordem de antiguidade</a:t>
          </a:r>
          <a:r>
            <a:rPr lang="pt-PT" sz="1100" b="0" i="0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independentemente do turno ou quartel.</a:t>
          </a:r>
          <a:endParaRPr lang="pt-PT" sz="1100" b="0" i="0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pt-PT" sz="1100"/>
        </a:p>
      </xdr:txBody>
    </xdr:sp>
    <xdr:clientData/>
  </xdr:twoCellAnchor>
  <xdr:twoCellAnchor editAs="oneCell">
    <xdr:from>
      <xdr:col>22</xdr:col>
      <xdr:colOff>163285</xdr:colOff>
      <xdr:row>17</xdr:row>
      <xdr:rowOff>36285</xdr:rowOff>
    </xdr:from>
    <xdr:to>
      <xdr:col>31</xdr:col>
      <xdr:colOff>1451</xdr:colOff>
      <xdr:row>24</xdr:row>
      <xdr:rowOff>121348</xdr:rowOff>
    </xdr:to>
    <xdr:pic>
      <xdr:nvPicPr>
        <xdr:cNvPr id="56" name="Imagem 55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42856" y="2875642"/>
          <a:ext cx="1641929" cy="1679820"/>
        </a:xfrm>
        <a:prstGeom prst="rect">
          <a:avLst/>
        </a:prstGeom>
      </xdr:spPr>
    </xdr:pic>
    <xdr:clientData/>
  </xdr:twoCellAnchor>
  <xdr:twoCellAnchor editAs="oneCell">
    <xdr:from>
      <xdr:col>0</xdr:col>
      <xdr:colOff>154214</xdr:colOff>
      <xdr:row>5</xdr:row>
      <xdr:rowOff>0</xdr:rowOff>
    </xdr:from>
    <xdr:to>
      <xdr:col>7</xdr:col>
      <xdr:colOff>45357</xdr:colOff>
      <xdr:row>16</xdr:row>
      <xdr:rowOff>166751</xdr:rowOff>
    </xdr:to>
    <xdr:pic>
      <xdr:nvPicPr>
        <xdr:cNvPr id="54" name="Imagem 53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4214" y="671286"/>
          <a:ext cx="2177143" cy="214432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111</xdr:row>
      <xdr:rowOff>15240</xdr:rowOff>
    </xdr:from>
    <xdr:to>
      <xdr:col>30</xdr:col>
      <xdr:colOff>122279</xdr:colOff>
      <xdr:row>135</xdr:row>
      <xdr:rowOff>53724</xdr:rowOff>
    </xdr:to>
    <xdr:pic>
      <xdr:nvPicPr>
        <xdr:cNvPr id="163" name="Imagem 162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40280" y="22303740"/>
          <a:ext cx="4138019" cy="442760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100</xdr:row>
      <xdr:rowOff>0</xdr:rowOff>
    </xdr:from>
    <xdr:to>
      <xdr:col>29</xdr:col>
      <xdr:colOff>175260</xdr:colOff>
      <xdr:row>110</xdr:row>
      <xdr:rowOff>11066</xdr:rowOff>
    </xdr:to>
    <xdr:pic>
      <xdr:nvPicPr>
        <xdr:cNvPr id="103" name="Imagem 102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86200" y="20276820"/>
          <a:ext cx="2362200" cy="183986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92</xdr:row>
      <xdr:rowOff>1</xdr:rowOff>
    </xdr:from>
    <xdr:to>
      <xdr:col>11</xdr:col>
      <xdr:colOff>53171</xdr:colOff>
      <xdr:row>100</xdr:row>
      <xdr:rowOff>1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400" y="18600421"/>
          <a:ext cx="2689691" cy="16764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82</xdr:row>
      <xdr:rowOff>1</xdr:rowOff>
    </xdr:from>
    <xdr:to>
      <xdr:col>30</xdr:col>
      <xdr:colOff>88762</xdr:colOff>
      <xdr:row>90</xdr:row>
      <xdr:rowOff>152401</xdr:rowOff>
    </xdr:to>
    <xdr:pic>
      <xdr:nvPicPr>
        <xdr:cNvPr id="73" name="Imagem 72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703320" y="16771621"/>
          <a:ext cx="2641462" cy="1615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10</xdr:col>
      <xdr:colOff>114209</xdr:colOff>
      <xdr:row>80</xdr:row>
      <xdr:rowOff>91440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4759940"/>
          <a:ext cx="2720249" cy="17373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58</xdr:row>
      <xdr:rowOff>0</xdr:rowOff>
    </xdr:from>
    <xdr:to>
      <xdr:col>29</xdr:col>
      <xdr:colOff>30767</xdr:colOff>
      <xdr:row>67</xdr:row>
      <xdr:rowOff>137315</xdr:rowOff>
    </xdr:to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88920" y="12382500"/>
          <a:ext cx="3314987" cy="1783235"/>
        </a:xfrm>
        <a:prstGeom prst="rect">
          <a:avLst/>
        </a:prstGeom>
      </xdr:spPr>
    </xdr:pic>
    <xdr:clientData/>
  </xdr:twoCellAnchor>
  <xdr:twoCellAnchor editAs="oneCell">
    <xdr:from>
      <xdr:col>0</xdr:col>
      <xdr:colOff>22861</xdr:colOff>
      <xdr:row>42</xdr:row>
      <xdr:rowOff>99061</xdr:rowOff>
    </xdr:from>
    <xdr:to>
      <xdr:col>13</xdr:col>
      <xdr:colOff>1</xdr:colOff>
      <xdr:row>54</xdr:row>
      <xdr:rowOff>7620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861" y="9723121"/>
          <a:ext cx="3131820" cy="2118359"/>
        </a:xfrm>
        <a:prstGeom prst="rect">
          <a:avLst/>
        </a:prstGeom>
      </xdr:spPr>
    </xdr:pic>
    <xdr:clientData/>
  </xdr:twoCellAnchor>
  <xdr:twoCellAnchor>
    <xdr:from>
      <xdr:col>0</xdr:col>
      <xdr:colOff>219075</xdr:colOff>
      <xdr:row>17</xdr:row>
      <xdr:rowOff>19050</xdr:rowOff>
    </xdr:from>
    <xdr:to>
      <xdr:col>22</xdr:col>
      <xdr:colOff>117929</xdr:colOff>
      <xdr:row>25</xdr:row>
      <xdr:rowOff>152400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/>
      </xdr:nvSpPr>
      <xdr:spPr>
        <a:xfrm>
          <a:off x="219075" y="2863850"/>
          <a:ext cx="5245554" cy="1924050"/>
        </a:xfrm>
        <a:prstGeom prst="rect">
          <a:avLst/>
        </a:prstGeom>
        <a:solidFill>
          <a:schemeClr val="bg2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Nas</a:t>
          </a:r>
          <a:r>
            <a:rPr lang="pt-PT" sz="1100" baseline="0"/>
            <a:t> colunas  D, E, F e G, regista-se a </a:t>
          </a:r>
          <a:r>
            <a:rPr lang="pt-PT" sz="1100" b="1" baseline="0"/>
            <a:t>Companhia</a:t>
          </a:r>
          <a:r>
            <a:rPr lang="pt-PT" sz="1100" baseline="0"/>
            <a:t>, </a:t>
          </a:r>
          <a:r>
            <a:rPr lang="pt-PT" sz="1100" b="0" baseline="0"/>
            <a:t>a</a:t>
          </a:r>
          <a:r>
            <a:rPr lang="pt-PT" sz="1100" b="1" baseline="0"/>
            <a:t> Função </a:t>
          </a:r>
          <a:r>
            <a:rPr lang="pt-PT" sz="1100" b="0" baseline="0"/>
            <a:t>habitual</a:t>
          </a:r>
          <a:r>
            <a:rPr lang="pt-PT" sz="1100" b="1" baseline="0"/>
            <a:t> </a:t>
          </a:r>
          <a:r>
            <a:rPr lang="pt-PT" sz="1100" baseline="0"/>
            <a:t>de cada elemento, o </a:t>
          </a:r>
          <a:r>
            <a:rPr lang="pt-PT" sz="1100" b="1" baseline="0"/>
            <a:t>Quartel</a:t>
          </a:r>
          <a:r>
            <a:rPr lang="pt-PT" sz="1100" baseline="0"/>
            <a:t> e o T</a:t>
          </a:r>
          <a:r>
            <a:rPr lang="pt-PT" sz="1100" b="1" baseline="0"/>
            <a:t>urno</a:t>
          </a:r>
          <a:r>
            <a:rPr lang="pt-PT" sz="1100" baseline="0"/>
            <a:t>, respectivamente:</a:t>
          </a:r>
        </a:p>
        <a:p>
          <a:r>
            <a:rPr lang="pt-PT" sz="1100" baseline="0"/>
            <a:t>Compª: </a:t>
          </a:r>
          <a:r>
            <a:rPr lang="pt-PT" sz="1100" b="1" baseline="0"/>
            <a:t>1,2,3,4,5,</a:t>
          </a:r>
          <a:r>
            <a:rPr lang="pt-PT" sz="1100" baseline="0"/>
            <a:t>6; Quartel</a:t>
          </a:r>
          <a:r>
            <a:rPr lang="pt-PT" sz="1100" b="1" baseline="0"/>
            <a:t>: A, B, C,D </a:t>
          </a:r>
        </a:p>
        <a:p>
          <a:r>
            <a:rPr lang="pt-PT" sz="1100" baseline="0"/>
            <a:t>Função</a:t>
          </a:r>
          <a:r>
            <a:rPr lang="pt-PT" sz="1100" b="1" baseline="0"/>
            <a:t>: 1- CPO / Ch à Cidade; </a:t>
          </a:r>
        </a:p>
        <a:p>
          <a:r>
            <a:rPr lang="pt-PT" sz="1100" b="1" baseline="0"/>
            <a:t>               2 - Ch 1.ª Intervenção;</a:t>
          </a:r>
        </a:p>
        <a:p>
          <a:r>
            <a:rPr lang="pt-PT" sz="1100" b="1" baseline="0"/>
            <a:t>               3 - Subchefe de Turno;</a:t>
          </a:r>
        </a:p>
        <a:p>
          <a:r>
            <a:rPr lang="pt-PT" sz="1100" b="1" baseline="0"/>
            <a:t>               4 - Linha;</a:t>
          </a:r>
        </a:p>
        <a:p>
          <a:r>
            <a:rPr lang="pt-PT" sz="1100" b="1" baseline="0"/>
            <a:t>               5 - Motorista;</a:t>
          </a:r>
        </a:p>
        <a:p>
          <a:r>
            <a:rPr lang="pt-PT" sz="1100" b="1" baseline="0"/>
            <a:t>               6 - Mergulho / Macas / NISAC</a:t>
          </a:r>
        </a:p>
        <a:p>
          <a:r>
            <a:rPr lang="pt-PT" sz="1100" b="1" baseline="0"/>
            <a:t>               S - </a:t>
          </a:r>
          <a:r>
            <a:rPr lang="pt-PT" sz="1100" b="1" baseline="0">
              <a:solidFill>
                <a:srgbClr val="FF0000"/>
              </a:solidFill>
            </a:rPr>
            <a:t>Sem Escala no Batalhão</a:t>
          </a:r>
        </a:p>
        <a:p>
          <a:endParaRPr lang="pt-PT" sz="1100"/>
        </a:p>
      </xdr:txBody>
    </xdr:sp>
    <xdr:clientData/>
  </xdr:twoCellAnchor>
  <xdr:twoCellAnchor>
    <xdr:from>
      <xdr:col>1</xdr:col>
      <xdr:colOff>38100</xdr:colOff>
      <xdr:row>29</xdr:row>
      <xdr:rowOff>104775</xdr:rowOff>
    </xdr:from>
    <xdr:to>
      <xdr:col>29</xdr:col>
      <xdr:colOff>161925</xdr:colOff>
      <xdr:row>31</xdr:row>
      <xdr:rowOff>182563</xdr:rowOff>
    </xdr:to>
    <xdr:sp macro="" textlink="">
      <xdr:nvSpPr>
        <xdr:cNvPr id="4" name="CaixaDeTexto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/>
      </xdr:nvSpPr>
      <xdr:spPr>
        <a:xfrm>
          <a:off x="276225" y="5454650"/>
          <a:ext cx="5870575" cy="458788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No</a:t>
          </a:r>
          <a:r>
            <a:rPr lang="pt-PT" sz="1100" baseline="0"/>
            <a:t> topo superior esquerdo, célula B1, colocar o Batalhão (1, 2, 3), e na célula BK1, à frente de ANO, escrever o ano corrente.</a:t>
          </a:r>
          <a:endParaRPr lang="pt-PT" sz="1100"/>
        </a:p>
      </xdr:txBody>
    </xdr:sp>
    <xdr:clientData/>
  </xdr:twoCellAnchor>
  <xdr:twoCellAnchor>
    <xdr:from>
      <xdr:col>1</xdr:col>
      <xdr:colOff>548642</xdr:colOff>
      <xdr:row>27</xdr:row>
      <xdr:rowOff>198122</xdr:rowOff>
    </xdr:from>
    <xdr:to>
      <xdr:col>9</xdr:col>
      <xdr:colOff>63500</xdr:colOff>
      <xdr:row>30</xdr:row>
      <xdr:rowOff>181428</xdr:rowOff>
    </xdr:to>
    <xdr:cxnSp macro="">
      <xdr:nvCxnSpPr>
        <xdr:cNvPr id="7" name="Conexão em ângulos rectos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CxnSpPr/>
      </xdr:nvCxnSpPr>
      <xdr:spPr>
        <a:xfrm rot="10800000">
          <a:off x="811713" y="5069479"/>
          <a:ext cx="1936930" cy="591092"/>
        </a:xfrm>
        <a:prstGeom prst="bentConnector3">
          <a:avLst>
            <a:gd name="adj1" fmla="val 71544"/>
          </a:avLst>
        </a:prstGeom>
        <a:ln>
          <a:tailEnd type="arrow"/>
        </a:ln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55562</xdr:colOff>
      <xdr:row>10</xdr:row>
      <xdr:rowOff>36285</xdr:rowOff>
    </xdr:from>
    <xdr:to>
      <xdr:col>27</xdr:col>
      <xdr:colOff>18143</xdr:colOff>
      <xdr:row>13</xdr:row>
      <xdr:rowOff>150246</xdr:rowOff>
    </xdr:to>
    <xdr:cxnSp macro="">
      <xdr:nvCxnSpPr>
        <xdr:cNvPr id="26" name="Conexão em ângulos rectos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>
          <a:endCxn id="35" idx="6"/>
        </xdr:cNvCxnSpPr>
      </xdr:nvCxnSpPr>
      <xdr:spPr>
        <a:xfrm rot="10800000" flipV="1">
          <a:off x="1516062" y="1660071"/>
          <a:ext cx="4743224" cy="567532"/>
        </a:xfrm>
        <a:prstGeom prst="bentConnector3">
          <a:avLst>
            <a:gd name="adj1" fmla="val 82513"/>
          </a:avLst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72571</xdr:colOff>
      <xdr:row>10</xdr:row>
      <xdr:rowOff>15875</xdr:rowOff>
    </xdr:from>
    <xdr:to>
      <xdr:col>3</xdr:col>
      <xdr:colOff>55562</xdr:colOff>
      <xdr:row>16</xdr:row>
      <xdr:rowOff>166687</xdr:rowOff>
    </xdr:to>
    <xdr:sp macro="" textlink="">
      <xdr:nvSpPr>
        <xdr:cNvPr id="35" name="Oval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72571" y="1639661"/>
          <a:ext cx="1443491" cy="11758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34017</xdr:colOff>
      <xdr:row>19</xdr:row>
      <xdr:rowOff>128134</xdr:rowOff>
    </xdr:from>
    <xdr:to>
      <xdr:col>26</xdr:col>
      <xdr:colOff>2266</xdr:colOff>
      <xdr:row>23</xdr:row>
      <xdr:rowOff>30616</xdr:rowOff>
    </xdr:to>
    <xdr:cxnSp macro="">
      <xdr:nvCxnSpPr>
        <xdr:cNvPr id="37" name="Conexão em ângulos rectos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CxnSpPr>
          <a:endCxn id="39" idx="2"/>
        </xdr:cNvCxnSpPr>
      </xdr:nvCxnSpPr>
      <xdr:spPr>
        <a:xfrm>
          <a:off x="3118303" y="3411991"/>
          <a:ext cx="2961820" cy="646339"/>
        </a:xfrm>
        <a:prstGeom prst="bentConnector3">
          <a:avLst/>
        </a:prstGeom>
        <a:ln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2266</xdr:colOff>
      <xdr:row>20</xdr:row>
      <xdr:rowOff>32884</xdr:rowOff>
    </xdr:from>
    <xdr:to>
      <xdr:col>30</xdr:col>
      <xdr:colOff>198663</xdr:colOff>
      <xdr:row>25</xdr:row>
      <xdr:rowOff>128133</xdr:rowOff>
    </xdr:to>
    <xdr:sp macro="" textlink="">
      <xdr:nvSpPr>
        <xdr:cNvPr id="39" name="Oval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6080123" y="3579813"/>
          <a:ext cx="1003754" cy="95703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13</xdr:col>
      <xdr:colOff>111125</xdr:colOff>
      <xdr:row>41</xdr:row>
      <xdr:rowOff>39686</xdr:rowOff>
    </xdr:from>
    <xdr:to>
      <xdr:col>30</xdr:col>
      <xdr:colOff>127000</xdr:colOff>
      <xdr:row>53</xdr:row>
      <xdr:rowOff>167640</xdr:rowOff>
    </xdr:to>
    <xdr:sp macro="" textlink="">
      <xdr:nvSpPr>
        <xdr:cNvPr id="60" name="CaixaDeTexto 59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/>
      </xdr:nvSpPr>
      <xdr:spPr>
        <a:xfrm>
          <a:off x="3265805" y="9427526"/>
          <a:ext cx="3117215" cy="2383474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As</a:t>
          </a:r>
          <a:r>
            <a:rPr lang="pt-PT" sz="1100" baseline="0"/>
            <a:t> células I8 a ABL260, da Folha "MF", destinam-se a inscrever as situações diárias do pessoal bombeiro do Batalhão, ao longo do ano;</a:t>
          </a:r>
        </a:p>
        <a:p>
          <a:r>
            <a:rPr lang="pt-PT" sz="1100" baseline="0"/>
            <a:t>Cada dia possui 2 campos por dia, para os respectivos turnos, indicados na Linha 5;</a:t>
          </a:r>
        </a:p>
        <a:p>
          <a:endParaRPr lang="pt-PT" sz="1100" baseline="0"/>
        </a:p>
        <a:p>
          <a:r>
            <a:rPr lang="pt-PT" sz="1100" baseline="0"/>
            <a:t>Para o efeito, usam-se códigos de dois dígitos, compostos pelo </a:t>
          </a:r>
          <a:r>
            <a:rPr lang="pt-PT" sz="1100" b="1" baseline="0"/>
            <a:t>Nº de Função </a:t>
          </a:r>
          <a:r>
            <a:rPr lang="pt-PT" sz="1100" baseline="0"/>
            <a:t>e pela </a:t>
          </a:r>
          <a:r>
            <a:rPr lang="pt-PT" sz="1100" b="1" baseline="0"/>
            <a:t>Letra do Quartel</a:t>
          </a:r>
          <a:r>
            <a:rPr lang="pt-PT" sz="1100" baseline="0"/>
            <a:t>, conforme </a:t>
          </a:r>
          <a:r>
            <a:rPr lang="pt-PT" sz="1100" b="1" i="1" baseline="0"/>
            <a:t>Legenda</a:t>
          </a:r>
          <a:r>
            <a:rPr lang="pt-PT" sz="1100" baseline="0"/>
            <a:t> abaixo;</a:t>
          </a:r>
        </a:p>
        <a:p>
          <a:r>
            <a:rPr lang="pt-PT" sz="1100" baseline="0"/>
            <a:t>Ex: </a:t>
          </a:r>
          <a:r>
            <a:rPr lang="pt-PT" sz="1100" b="1" baseline="0"/>
            <a:t>3B</a:t>
          </a:r>
          <a:r>
            <a:rPr lang="pt-PT" sz="1100" baseline="0"/>
            <a:t> - Subchefe Dia no Quartel B;</a:t>
          </a:r>
        </a:p>
        <a:p>
          <a:r>
            <a:rPr lang="pt-PT" sz="1100" baseline="0"/>
            <a:t>       </a:t>
          </a:r>
          <a:r>
            <a:rPr lang="pt-PT" sz="1100" b="1" baseline="0"/>
            <a:t>5D</a:t>
          </a:r>
          <a:r>
            <a:rPr lang="pt-PT" sz="1100" baseline="0"/>
            <a:t> - Motorista no Quartel D;</a:t>
          </a:r>
        </a:p>
        <a:p>
          <a:r>
            <a:rPr lang="pt-PT" sz="1100" baseline="0"/>
            <a:t>       </a:t>
          </a:r>
          <a:r>
            <a:rPr lang="pt-PT" sz="1100" b="1" baseline="0"/>
            <a:t>4A</a:t>
          </a:r>
          <a:r>
            <a:rPr lang="pt-PT" sz="1100" baseline="0"/>
            <a:t> - Linha no Quartel A.</a:t>
          </a:r>
        </a:p>
        <a:p>
          <a:endParaRPr lang="pt-PT" sz="1100" baseline="0"/>
        </a:p>
      </xdr:txBody>
    </xdr:sp>
    <xdr:clientData/>
  </xdr:twoCellAnchor>
  <xdr:twoCellAnchor>
    <xdr:from>
      <xdr:col>0</xdr:col>
      <xdr:colOff>7937</xdr:colOff>
      <xdr:row>59</xdr:row>
      <xdr:rowOff>73659</xdr:rowOff>
    </xdr:from>
    <xdr:to>
      <xdr:col>9</xdr:col>
      <xdr:colOff>55562</xdr:colOff>
      <xdr:row>68</xdr:row>
      <xdr:rowOff>91440</xdr:rowOff>
    </xdr:to>
    <xdr:sp macro="" textlink="">
      <xdr:nvSpPr>
        <xdr:cNvPr id="63" name="CaixaDeTexto 62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/>
      </xdr:nvSpPr>
      <xdr:spPr>
        <a:xfrm>
          <a:off x="7937" y="12639039"/>
          <a:ext cx="2470785" cy="1663701"/>
        </a:xfrm>
        <a:prstGeom prst="rect">
          <a:avLst/>
        </a:prstGeom>
        <a:solidFill>
          <a:srgbClr val="00B0F0">
            <a:alpha val="70000"/>
          </a:srgb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 baseline="0"/>
            <a:t>Para os elementos que, estando o seu turno de serviço</a:t>
          </a:r>
          <a:r>
            <a:rPr lang="pt-PT" sz="1100" b="1" baseline="0"/>
            <a:t>, não estejam a desempenhar funções de escala </a:t>
          </a:r>
          <a:r>
            <a:rPr lang="pt-PT" sz="1100" baseline="0"/>
            <a:t>naquele dia (Cte. Compª, Cte. Batalhão, de Secções, Cabo do Rancho, Música, etc.), é usado o código composto pelo </a:t>
          </a:r>
          <a:r>
            <a:rPr lang="pt-PT" sz="1100" b="1" baseline="0"/>
            <a:t>algarizmo</a:t>
          </a:r>
          <a:r>
            <a:rPr lang="pt-PT" sz="1100" baseline="0"/>
            <a:t> </a:t>
          </a:r>
          <a:r>
            <a:rPr lang="pt-PT" sz="1100" b="1" baseline="0"/>
            <a:t>"ZERO"</a:t>
          </a:r>
          <a:r>
            <a:rPr lang="pt-PT" sz="1100" baseline="0"/>
            <a:t> e pela Letra correspondente ao Quartel (Ex: </a:t>
          </a:r>
          <a:r>
            <a:rPr lang="pt-PT" sz="1100" b="1" baseline="0"/>
            <a:t>0A</a:t>
          </a:r>
          <a:r>
            <a:rPr lang="pt-PT" sz="1100" baseline="0"/>
            <a:t>);</a:t>
          </a:r>
          <a:endParaRPr lang="pt-PT" sz="1100"/>
        </a:p>
      </xdr:txBody>
    </xdr:sp>
    <xdr:clientData/>
  </xdr:twoCellAnchor>
  <xdr:twoCellAnchor>
    <xdr:from>
      <xdr:col>24</xdr:col>
      <xdr:colOff>62865</xdr:colOff>
      <xdr:row>62</xdr:row>
      <xdr:rowOff>149860</xdr:rowOff>
    </xdr:from>
    <xdr:to>
      <xdr:col>28</xdr:col>
      <xdr:colOff>196215</xdr:colOff>
      <xdr:row>64</xdr:row>
      <xdr:rowOff>94298</xdr:rowOff>
    </xdr:to>
    <xdr:sp macro="" textlink="">
      <xdr:nvSpPr>
        <xdr:cNvPr id="83" name="Oval 82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/>
      </xdr:nvSpPr>
      <xdr:spPr>
        <a:xfrm>
          <a:off x="5229225" y="13263880"/>
          <a:ext cx="826770" cy="310198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10</xdr:col>
      <xdr:colOff>128270</xdr:colOff>
      <xdr:row>69</xdr:row>
      <xdr:rowOff>98742</xdr:rowOff>
    </xdr:from>
    <xdr:to>
      <xdr:col>30</xdr:col>
      <xdr:colOff>121920</xdr:colOff>
      <xdr:row>81</xdr:row>
      <xdr:rowOff>60960</xdr:rowOff>
    </xdr:to>
    <xdr:sp macro="" textlink="">
      <xdr:nvSpPr>
        <xdr:cNvPr id="88" name="CaixaDeTexto 87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/>
      </xdr:nvSpPr>
      <xdr:spPr>
        <a:xfrm>
          <a:off x="2734310" y="14492922"/>
          <a:ext cx="3643630" cy="2156778"/>
        </a:xfrm>
        <a:prstGeom prst="rect">
          <a:avLst/>
        </a:prstGeom>
        <a:solidFill>
          <a:srgbClr val="92D05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Se</a:t>
          </a:r>
          <a:r>
            <a:rPr lang="pt-PT" sz="1100" baseline="0"/>
            <a:t> um elemento está </a:t>
          </a:r>
          <a:r>
            <a:rPr lang="pt-PT" sz="1100" b="1" baseline="0"/>
            <a:t>a reforçar o serviço </a:t>
          </a:r>
          <a:r>
            <a:rPr lang="pt-PT" sz="1100" baseline="0"/>
            <a:t>à sua folga ( a pedido/por motivo do serviço), usa-se o código inverso, isto é, </a:t>
          </a:r>
          <a:r>
            <a:rPr lang="pt-PT" sz="1100" b="1" baseline="0"/>
            <a:t>a Letra precedida do algarismo </a:t>
          </a:r>
          <a:r>
            <a:rPr lang="pt-PT" sz="1100" baseline="0"/>
            <a:t>da função (Ex: </a:t>
          </a:r>
          <a:r>
            <a:rPr lang="pt-PT" sz="1100" b="1" baseline="0"/>
            <a:t>B4</a:t>
          </a:r>
          <a:r>
            <a:rPr lang="pt-PT" sz="1100" baseline="0"/>
            <a:t>, em vez de </a:t>
          </a:r>
          <a:r>
            <a:rPr lang="pt-PT" sz="1100" b="1" baseline="0"/>
            <a:t>4B</a:t>
          </a:r>
          <a:r>
            <a:rPr lang="pt-PT" sz="1100" baseline="0"/>
            <a:t>);</a:t>
          </a:r>
        </a:p>
        <a:p>
          <a:r>
            <a:rPr lang="pt-PT" sz="1100" baseline="0"/>
            <a:t>Quando um elemento, estando o seu turno de serviço,  se encontra a </a:t>
          </a:r>
          <a:r>
            <a:rPr lang="pt-PT" sz="1100" b="1" baseline="0"/>
            <a:t>gozar uma dispensa </a:t>
          </a:r>
          <a:r>
            <a:rPr lang="pt-PT" sz="1100" baseline="0"/>
            <a:t>de serviço por compensação (folga devida por ter reforçado o serviço, por Tolerância de Ponto), é usado ocódigo </a:t>
          </a:r>
          <a:r>
            <a:rPr lang="pt-PT" sz="1100" b="1" baseline="0"/>
            <a:t>F0</a:t>
          </a:r>
          <a:r>
            <a:rPr lang="pt-PT" sz="1100" baseline="0"/>
            <a:t> (letra "F" +"zero");</a:t>
          </a:r>
        </a:p>
        <a:p>
          <a:endParaRPr lang="pt-PT" sz="1100" baseline="0"/>
        </a:p>
        <a:p>
          <a:r>
            <a:rPr lang="pt-PT" sz="1100" baseline="0"/>
            <a:t>Se se tratar do gozo </a:t>
          </a:r>
          <a:r>
            <a:rPr lang="pt-PT" sz="1100" b="1" baseline="0"/>
            <a:t>de uma folga por troca, </a:t>
          </a:r>
          <a:r>
            <a:rPr lang="pt-PT" sz="1100" b="0" baseline="0"/>
            <a:t>o código de serviço é </a:t>
          </a:r>
          <a:r>
            <a:rPr lang="pt-PT" sz="1100" b="1" baseline="0"/>
            <a:t>F1 </a:t>
          </a:r>
          <a:r>
            <a:rPr lang="pt-PT" sz="1100" b="0" baseline="0"/>
            <a:t>(Letra "F" + "1").</a:t>
          </a:r>
          <a:endParaRPr lang="pt-PT" sz="1100" b="1"/>
        </a:p>
      </xdr:txBody>
    </xdr:sp>
    <xdr:clientData/>
  </xdr:twoCellAnchor>
  <xdr:twoCellAnchor>
    <xdr:from>
      <xdr:col>4</xdr:col>
      <xdr:colOff>98742</xdr:colOff>
      <xdr:row>75</xdr:row>
      <xdr:rowOff>127952</xdr:rowOff>
    </xdr:from>
    <xdr:to>
      <xdr:col>7</xdr:col>
      <xdr:colOff>26352</xdr:colOff>
      <xdr:row>79</xdr:row>
      <xdr:rowOff>56514</xdr:rowOff>
    </xdr:to>
    <xdr:sp macro="" textlink="">
      <xdr:nvSpPr>
        <xdr:cNvPr id="89" name="Oval 88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/>
      </xdr:nvSpPr>
      <xdr:spPr>
        <a:xfrm>
          <a:off x="1607502" y="15619412"/>
          <a:ext cx="476250" cy="660082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91442</xdr:colOff>
      <xdr:row>72</xdr:row>
      <xdr:rowOff>90714</xdr:rowOff>
    </xdr:from>
    <xdr:to>
      <xdr:col>27</xdr:col>
      <xdr:colOff>72572</xdr:colOff>
      <xdr:row>77</xdr:row>
      <xdr:rowOff>121918</xdr:rowOff>
    </xdr:to>
    <xdr:cxnSp macro="">
      <xdr:nvCxnSpPr>
        <xdr:cNvPr id="91" name="Conexão em ângulos rectos 90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CxnSpPr/>
      </xdr:nvCxnSpPr>
      <xdr:spPr>
        <a:xfrm rot="10800000" flipV="1">
          <a:off x="2377442" y="15376071"/>
          <a:ext cx="3936273" cy="983704"/>
        </a:xfrm>
        <a:prstGeom prst="bentConnector3">
          <a:avLst>
            <a:gd name="adj1" fmla="val 84569"/>
          </a:avLst>
        </a:prstGeom>
        <a:ln>
          <a:solidFill>
            <a:srgbClr val="00B0F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7619</xdr:colOff>
      <xdr:row>73</xdr:row>
      <xdr:rowOff>181927</xdr:rowOff>
    </xdr:from>
    <xdr:to>
      <xdr:col>6</xdr:col>
      <xdr:colOff>65086</xdr:colOff>
      <xdr:row>75</xdr:row>
      <xdr:rowOff>94615</xdr:rowOff>
    </xdr:to>
    <xdr:sp macro="" textlink="">
      <xdr:nvSpPr>
        <xdr:cNvPr id="93" name="Oval 92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/>
      </xdr:nvSpPr>
      <xdr:spPr>
        <a:xfrm>
          <a:off x="1516379" y="15307627"/>
          <a:ext cx="423227" cy="278448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134938</xdr:colOff>
      <xdr:row>82</xdr:row>
      <xdr:rowOff>31750</xdr:rowOff>
    </xdr:from>
    <xdr:to>
      <xdr:col>15</xdr:col>
      <xdr:colOff>158751</xdr:colOff>
      <xdr:row>91</xdr:row>
      <xdr:rowOff>38100</xdr:rowOff>
    </xdr:to>
    <xdr:sp macro="" textlink="">
      <xdr:nvSpPr>
        <xdr:cNvPr id="97" name="CaixaDeTexto 96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/>
      </xdr:nvSpPr>
      <xdr:spPr>
        <a:xfrm>
          <a:off x="134938" y="17024350"/>
          <a:ext cx="3544253" cy="1652270"/>
        </a:xfrm>
        <a:prstGeom prst="rect">
          <a:avLst/>
        </a:prstGeom>
        <a:solidFill>
          <a:schemeClr val="accent4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Quando</a:t>
          </a:r>
          <a:r>
            <a:rPr lang="pt-PT" sz="1100" baseline="0"/>
            <a:t> um elemento operacional, estando o seu turno de serviço, se encontra ausente do mesmo por </a:t>
          </a:r>
          <a:r>
            <a:rPr lang="pt-PT" sz="1100" b="1" baseline="0"/>
            <a:t>motivo justificado de Formação</a:t>
          </a:r>
          <a:r>
            <a:rPr lang="pt-PT" sz="1100" baseline="0"/>
            <a:t> , tal situação é indicada pela expressão "</a:t>
          </a:r>
          <a:r>
            <a:rPr lang="pt-PT" sz="1100" b="1" baseline="0"/>
            <a:t>S0</a:t>
          </a:r>
          <a:r>
            <a:rPr lang="pt-PT" sz="1100" baseline="0"/>
            <a:t>", nos períodos em que o seu turno está de serviço;</a:t>
          </a:r>
        </a:p>
        <a:p>
          <a:r>
            <a:rPr lang="pt-PT" sz="1100" baseline="0"/>
            <a:t>Se se tratar de serviço externo (Exercícios, apoio a entidades externas, etc.), usa-se "</a:t>
          </a:r>
          <a:r>
            <a:rPr lang="pt-PT" sz="1100" b="1" baseline="0"/>
            <a:t>S1</a:t>
          </a:r>
          <a:r>
            <a:rPr lang="pt-PT" sz="1100" baseline="0"/>
            <a:t>").</a:t>
          </a:r>
        </a:p>
        <a:p>
          <a:r>
            <a:rPr lang="pt-PT" sz="1100" baseline="0"/>
            <a:t>Caso exista uma escala de operacionais de Reserva, será usado o Código </a:t>
          </a:r>
          <a:r>
            <a:rPr lang="pt-PT" sz="1100" b="1" baseline="0"/>
            <a:t>"R?" </a:t>
          </a:r>
          <a:r>
            <a:rPr lang="pt-PT" sz="1100" baseline="0"/>
            <a:t>(?= Nº de Função: 1, 2, 3, 4, 5, etc).</a:t>
          </a:r>
          <a:endParaRPr lang="pt-PT" sz="1100"/>
        </a:p>
      </xdr:txBody>
    </xdr:sp>
    <xdr:clientData/>
  </xdr:twoCellAnchor>
  <xdr:twoCellAnchor>
    <xdr:from>
      <xdr:col>23</xdr:col>
      <xdr:colOff>144780</xdr:colOff>
      <xdr:row>86</xdr:row>
      <xdr:rowOff>33655</xdr:rowOff>
    </xdr:from>
    <xdr:to>
      <xdr:col>26</xdr:col>
      <xdr:colOff>91440</xdr:colOff>
      <xdr:row>88</xdr:row>
      <xdr:rowOff>15240</xdr:rowOff>
    </xdr:to>
    <xdr:sp macro="" textlink="">
      <xdr:nvSpPr>
        <xdr:cNvPr id="99" name="Oval 98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/>
      </xdr:nvSpPr>
      <xdr:spPr>
        <a:xfrm>
          <a:off x="5128260" y="17536795"/>
          <a:ext cx="495300" cy="347345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71438</xdr:colOff>
      <xdr:row>92</xdr:row>
      <xdr:rowOff>63501</xdr:rowOff>
    </xdr:from>
    <xdr:to>
      <xdr:col>30</xdr:col>
      <xdr:colOff>129540</xdr:colOff>
      <xdr:row>99</xdr:row>
      <xdr:rowOff>71437</xdr:rowOff>
    </xdr:to>
    <xdr:sp macro="" textlink="">
      <xdr:nvSpPr>
        <xdr:cNvPr id="101" name="CaixaDeTexto 100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/>
      </xdr:nvSpPr>
      <xdr:spPr>
        <a:xfrm>
          <a:off x="2860358" y="18663921"/>
          <a:ext cx="3525202" cy="1288096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Para todas</a:t>
          </a:r>
          <a:r>
            <a:rPr lang="pt-PT" sz="1100" baseline="0"/>
            <a:t> as outras situações de "</a:t>
          </a:r>
          <a:r>
            <a:rPr lang="pt-PT" sz="1100" b="1" baseline="0"/>
            <a:t>não serviço</a:t>
          </a:r>
          <a:r>
            <a:rPr lang="pt-PT" sz="1100" baseline="0"/>
            <a:t>"  com excepção de férias (licença por doença, e outras),  é usada a respectiva letra (2 x dia) que até aqui descreve essas situações no mapa de ocorrências mensal do pessoal, conforme consta da legenda abaixo (</a:t>
          </a:r>
          <a:r>
            <a:rPr lang="pt-PT" sz="1100" b="1" baseline="0"/>
            <a:t>A, B, C</a:t>
          </a:r>
          <a:r>
            <a:rPr lang="pt-PT" sz="1100" baseline="0"/>
            <a:t>, etc).</a:t>
          </a:r>
          <a:endParaRPr lang="pt-PT" sz="1100"/>
        </a:p>
      </xdr:txBody>
    </xdr:sp>
    <xdr:clientData/>
  </xdr:twoCellAnchor>
  <xdr:twoCellAnchor>
    <xdr:from>
      <xdr:col>3</xdr:col>
      <xdr:colOff>38418</xdr:colOff>
      <xdr:row>95</xdr:row>
      <xdr:rowOff>29210</xdr:rowOff>
    </xdr:from>
    <xdr:to>
      <xdr:col>11</xdr:col>
      <xdr:colOff>56198</xdr:colOff>
      <xdr:row>99</xdr:row>
      <xdr:rowOff>282575</xdr:rowOff>
    </xdr:to>
    <xdr:sp macro="" textlink="">
      <xdr:nvSpPr>
        <xdr:cNvPr id="102" name="Oval 101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/>
      </xdr:nvSpPr>
      <xdr:spPr>
        <a:xfrm>
          <a:off x="1341438" y="19178270"/>
          <a:ext cx="1503680" cy="984885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11</xdr:col>
      <xdr:colOff>56198</xdr:colOff>
      <xdr:row>97</xdr:row>
      <xdr:rowOff>83819</xdr:rowOff>
    </xdr:from>
    <xdr:to>
      <xdr:col>27</xdr:col>
      <xdr:colOff>0</xdr:colOff>
      <xdr:row>97</xdr:row>
      <xdr:rowOff>155892</xdr:rowOff>
    </xdr:to>
    <xdr:cxnSp macro="">
      <xdr:nvCxnSpPr>
        <xdr:cNvPr id="104" name="Conexão em ângulos rectos 103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CxnSpPr>
          <a:endCxn id="102" idx="6"/>
        </xdr:cNvCxnSpPr>
      </xdr:nvCxnSpPr>
      <xdr:spPr>
        <a:xfrm rot="10800000" flipV="1">
          <a:off x="2845118" y="20307299"/>
          <a:ext cx="2831782" cy="72073"/>
        </a:xfrm>
        <a:prstGeom prst="bentConnector3">
          <a:avLst>
            <a:gd name="adj1" fmla="val 50000"/>
          </a:avLst>
        </a:prstGeom>
        <a:ln>
          <a:solidFill>
            <a:srgbClr val="FFFF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327660</xdr:colOff>
      <xdr:row>86</xdr:row>
      <xdr:rowOff>53340</xdr:rowOff>
    </xdr:from>
    <xdr:to>
      <xdr:col>23</xdr:col>
      <xdr:colOff>144780</xdr:colOff>
      <xdr:row>87</xdr:row>
      <xdr:rowOff>24448</xdr:rowOff>
    </xdr:to>
    <xdr:cxnSp macro="">
      <xdr:nvCxnSpPr>
        <xdr:cNvPr id="107" name="Conexão em ângulos rectos 106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CxnSpPr>
          <a:endCxn id="99" idx="2"/>
        </xdr:cNvCxnSpPr>
      </xdr:nvCxnSpPr>
      <xdr:spPr>
        <a:xfrm>
          <a:off x="1120140" y="18188940"/>
          <a:ext cx="4008120" cy="161608"/>
        </a:xfrm>
        <a:prstGeom prst="bentConnector3">
          <a:avLst>
            <a:gd name="adj1" fmla="val 63308"/>
          </a:avLst>
        </a:prstGeom>
        <a:ln>
          <a:solidFill>
            <a:srgbClr val="00B0F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39687</xdr:colOff>
      <xdr:row>32</xdr:row>
      <xdr:rowOff>87313</xdr:rowOff>
    </xdr:from>
    <xdr:to>
      <xdr:col>22</xdr:col>
      <xdr:colOff>63499</xdr:colOff>
      <xdr:row>40</xdr:row>
      <xdr:rowOff>53340</xdr:rowOff>
    </xdr:to>
    <xdr:sp macro="" textlink="">
      <xdr:nvSpPr>
        <xdr:cNvPr id="113" name="CaixaDeTexto 112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/>
      </xdr:nvSpPr>
      <xdr:spPr>
        <a:xfrm>
          <a:off x="2462847" y="5939473"/>
          <a:ext cx="2401252" cy="3227387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A </a:t>
          </a:r>
          <a:r>
            <a:rPr lang="pt-PT" sz="1100" b="1"/>
            <a:t>célula E11</a:t>
          </a:r>
          <a:r>
            <a:rPr lang="pt-PT" sz="1100"/>
            <a:t>, da </a:t>
          </a:r>
          <a:r>
            <a:rPr lang="pt-PT" sz="1100" b="1"/>
            <a:t>Folha "MF"</a:t>
          </a:r>
          <a:r>
            <a:rPr lang="pt-PT" sz="1100"/>
            <a:t>, pode ser editada, devendo ali constar o </a:t>
          </a:r>
          <a:r>
            <a:rPr lang="pt-PT" sz="1100" b="1"/>
            <a:t>n.º</a:t>
          </a:r>
          <a:r>
            <a:rPr lang="pt-PT" sz="1100" b="1" baseline="0"/>
            <a:t> correspondente ao turno de serviço do dia 1 de Janeiro (dia)</a:t>
          </a:r>
          <a:r>
            <a:rPr lang="pt-PT" sz="1100" baseline="0"/>
            <a:t>, do referente ano, a fim de que o programa calcule toda a sequência de turnos ao longo do ano.</a:t>
          </a:r>
        </a:p>
        <a:p>
          <a:endParaRPr lang="pt-PT" sz="1100" baseline="0"/>
        </a:p>
        <a:p>
          <a:r>
            <a:rPr lang="pt-PT" sz="1100" baseline="0"/>
            <a:t>Nos </a:t>
          </a:r>
          <a:r>
            <a:rPr lang="pt-PT" sz="1100" b="1" baseline="0"/>
            <a:t>anos bissestos</a:t>
          </a:r>
          <a:r>
            <a:rPr lang="pt-PT" sz="1100" baseline="0"/>
            <a:t>, deve ser acrescentado na célula </a:t>
          </a:r>
          <a:r>
            <a:rPr lang="pt-PT" sz="1100" b="1" baseline="0"/>
            <a:t>BI </a:t>
          </a:r>
          <a:r>
            <a:rPr lang="pt-PT" sz="1100" b="0" baseline="0"/>
            <a:t>da</a:t>
          </a:r>
          <a:r>
            <a:rPr lang="pt-PT" sz="1100" b="1" baseline="0"/>
            <a:t> Folha "FEV"</a:t>
          </a:r>
          <a:r>
            <a:rPr lang="pt-PT" sz="1100" baseline="0"/>
            <a:t>, o </a:t>
          </a:r>
          <a:r>
            <a:rPr lang="pt-PT" sz="1100" b="1" baseline="0"/>
            <a:t>n.º 29</a:t>
          </a:r>
          <a:r>
            <a:rPr lang="pt-PT" sz="1100" baseline="0"/>
            <a:t>, para que esse cálculo dê certo. A mesma deve estar vazia nos anos restantes.</a:t>
          </a:r>
        </a:p>
        <a:p>
          <a:endParaRPr lang="pt-PT" sz="1100" baseline="0"/>
        </a:p>
        <a:p>
          <a:r>
            <a:rPr lang="pt-PT" sz="1100" baseline="0"/>
            <a:t>Nota: a célula pode estar protegida, sendo a sua edição da responsabilidade do administrador do mapa-modelo.</a:t>
          </a:r>
          <a:endParaRPr lang="pt-PT" sz="1100"/>
        </a:p>
      </xdr:txBody>
    </xdr:sp>
    <xdr:clientData/>
  </xdr:twoCellAnchor>
  <xdr:twoCellAnchor>
    <xdr:from>
      <xdr:col>4</xdr:col>
      <xdr:colOff>39687</xdr:colOff>
      <xdr:row>36</xdr:row>
      <xdr:rowOff>468312</xdr:rowOff>
    </xdr:from>
    <xdr:to>
      <xdr:col>6</xdr:col>
      <xdr:colOff>7937</xdr:colOff>
      <xdr:row>37</xdr:row>
      <xdr:rowOff>261938</xdr:rowOff>
    </xdr:to>
    <xdr:sp macro="" textlink="">
      <xdr:nvSpPr>
        <xdr:cNvPr id="116" name="Oval 115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/>
      </xdr:nvSpPr>
      <xdr:spPr>
        <a:xfrm>
          <a:off x="1476375" y="7778750"/>
          <a:ext cx="333375" cy="30956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222250</xdr:colOff>
      <xdr:row>101</xdr:row>
      <xdr:rowOff>15876</xdr:rowOff>
    </xdr:from>
    <xdr:to>
      <xdr:col>15</xdr:col>
      <xdr:colOff>47625</xdr:colOff>
      <xdr:row>104</xdr:row>
      <xdr:rowOff>144780</xdr:rowOff>
    </xdr:to>
    <xdr:sp macro="" textlink="">
      <xdr:nvSpPr>
        <xdr:cNvPr id="125" name="CaixaDeTexto 124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/>
      </xdr:nvSpPr>
      <xdr:spPr>
        <a:xfrm>
          <a:off x="222250" y="20475576"/>
          <a:ext cx="3345815" cy="677544"/>
        </a:xfrm>
        <a:prstGeom prst="rect">
          <a:avLst/>
        </a:prstGeom>
        <a:solidFill>
          <a:schemeClr val="accent3">
            <a:lumMod val="60000"/>
            <a:lumOff val="4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Na</a:t>
          </a:r>
          <a:r>
            <a:rPr lang="pt-PT" sz="1100" baseline="0"/>
            <a:t> marcação das férias do pessoal, utiliza-se a letra "X" (2 x dia), saltando-se os fins de semana e feriados;</a:t>
          </a:r>
        </a:p>
      </xdr:txBody>
    </xdr:sp>
    <xdr:clientData/>
  </xdr:twoCellAnchor>
  <xdr:twoCellAnchor>
    <xdr:from>
      <xdr:col>16</xdr:col>
      <xdr:colOff>148590</xdr:colOff>
      <xdr:row>102</xdr:row>
      <xdr:rowOff>92393</xdr:rowOff>
    </xdr:from>
    <xdr:to>
      <xdr:col>30</xdr:col>
      <xdr:colOff>108902</xdr:colOff>
      <xdr:row>109</xdr:row>
      <xdr:rowOff>44451</xdr:rowOff>
    </xdr:to>
    <xdr:sp macro="" textlink="">
      <xdr:nvSpPr>
        <xdr:cNvPr id="127" name="Oval 126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/>
      </xdr:nvSpPr>
      <xdr:spPr>
        <a:xfrm>
          <a:off x="3851910" y="20734973"/>
          <a:ext cx="2513012" cy="1232218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</xdr:col>
      <xdr:colOff>60960</xdr:colOff>
      <xdr:row>103</xdr:row>
      <xdr:rowOff>106680</xdr:rowOff>
    </xdr:from>
    <xdr:to>
      <xdr:col>17</xdr:col>
      <xdr:colOff>55563</xdr:colOff>
      <xdr:row>106</xdr:row>
      <xdr:rowOff>95250</xdr:rowOff>
    </xdr:to>
    <xdr:cxnSp macro="">
      <xdr:nvCxnSpPr>
        <xdr:cNvPr id="129" name="Conexão em ângulos rectos 128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CxnSpPr/>
      </xdr:nvCxnSpPr>
      <xdr:spPr>
        <a:xfrm>
          <a:off x="297180" y="20932140"/>
          <a:ext cx="3644583" cy="537210"/>
        </a:xfrm>
        <a:prstGeom prst="bentConnector3">
          <a:avLst>
            <a:gd name="adj1" fmla="val 90561"/>
          </a:avLst>
        </a:prstGeom>
        <a:ln>
          <a:solidFill>
            <a:srgbClr val="00B0F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136525</xdr:colOff>
      <xdr:row>218</xdr:row>
      <xdr:rowOff>174625</xdr:rowOff>
    </xdr:from>
    <xdr:to>
      <xdr:col>30</xdr:col>
      <xdr:colOff>65087</xdr:colOff>
      <xdr:row>241</xdr:row>
      <xdr:rowOff>25400</xdr:rowOff>
    </xdr:to>
    <xdr:sp macro="" textlink="">
      <xdr:nvSpPr>
        <xdr:cNvPr id="164" name="CaixaDeTexto 163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/>
      </xdr:nvSpPr>
      <xdr:spPr>
        <a:xfrm>
          <a:off x="136525" y="41360725"/>
          <a:ext cx="6900862" cy="4232275"/>
        </a:xfrm>
        <a:prstGeom prst="rect">
          <a:avLst/>
        </a:prstGeom>
        <a:solidFill>
          <a:schemeClr val="tx2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 b="1" i="1"/>
            <a:t>Notas</a:t>
          </a:r>
          <a:r>
            <a:rPr lang="pt-PT" sz="1100"/>
            <a:t>:</a:t>
          </a:r>
        </a:p>
        <a:p>
          <a:r>
            <a:rPr lang="pt-PT" sz="1100"/>
            <a:t>-</a:t>
          </a:r>
          <a:r>
            <a:rPr lang="pt-PT" sz="1100" baseline="0"/>
            <a:t>  Este Documento pretende ser, não apenas um mero suporte de registo, mas, e principalmente, uma ferramenta de apoio à gestão de recursos humanos operacionais, ao nível dos Batalhões;</a:t>
          </a:r>
        </a:p>
        <a:p>
          <a:r>
            <a:rPr lang="pt-PT" sz="1100" baseline="0"/>
            <a:t>- O mesmo contém inúmeras fórmulas e funções, indispensáveis ao seu funcionamento;</a:t>
          </a:r>
        </a:p>
        <a:p>
          <a:r>
            <a:rPr lang="pt-PT" sz="1100" baseline="0"/>
            <a:t>- Assim, todas as Folhas do livro, tal como o próprio,  devem permanecer protegidas, como única forma de evitar a sua degradação;</a:t>
          </a:r>
        </a:p>
        <a:p>
          <a:r>
            <a:rPr lang="pt-PT" sz="1100" baseline="0"/>
            <a:t>- Os campos desbloqueados para edição, para uso dos utilizadores, encontram-se, normalmente, com fundo cinzento;</a:t>
          </a:r>
        </a:p>
        <a:p>
          <a:r>
            <a:rPr lang="pt-PT" sz="1100" baseline="0"/>
            <a:t>- É importante, que nesses campos, e muito principalmente na área do mapa mensal, sejam respeitados os códigos constantes na legenda acima, constituidos sempre por um ou dois dígitos, sob pena de os resultados serem subvertidos;</a:t>
          </a:r>
        </a:p>
        <a:p>
          <a:r>
            <a:rPr lang="pt-PT" sz="1100" baseline="0"/>
            <a:t>- Não é permitido o uso das funções "ordenar", "eliminar células", etc.;</a:t>
          </a:r>
        </a:p>
        <a:p>
          <a:r>
            <a:rPr lang="pt-PT" sz="1100" baseline="0"/>
            <a:t>- Sendo um mapa anual, nunca se devem apagar os dados de um elemento, mesmo que este mude de Batalhão, ou passe à aposentação. Simplesmente, deixa de introduzir-se quaisquer registos nos campos pertencentes ao mesmo;</a:t>
          </a:r>
        </a:p>
        <a:p>
          <a:r>
            <a:rPr lang="pt-PT" sz="1100" baseline="0"/>
            <a:t>- A introdução, no decorrer do ano, de novos elementos, faz-se acrescentando o n.º/Nome à lista dos existentes, na Folha "MF";</a:t>
          </a:r>
        </a:p>
        <a:p>
          <a:r>
            <a:rPr lang="pt-PT" sz="1100" baseline="0"/>
            <a:t>- Podem ser introduzidas palvras completas ou frases, numa única célula, sempre que se julgue necessário, garantindo-se a não confusão com os códigos desta legenda;</a:t>
          </a:r>
        </a:p>
        <a:p>
          <a:r>
            <a:rPr lang="pt-PT" sz="1100" baseline="0"/>
            <a:t>- Também é possível o uso de comentários nas células desprotegidas.</a:t>
          </a:r>
        </a:p>
        <a:p>
          <a:endParaRPr lang="pt-PT" sz="1100" baseline="0"/>
        </a:p>
        <a:p>
          <a:r>
            <a:rPr lang="pt-PT" sz="1100" baseline="0"/>
            <a:t>ATENÇÃO! </a:t>
          </a:r>
        </a:p>
        <a:p>
          <a:r>
            <a:rPr lang="pt-PT" sz="1100" baseline="0"/>
            <a:t> - É INDISPENSÁVEL UM PREENCHIMENTO RIGOROSO DO MAPA, PARA QUE OS VALORES CALCULADOS SEJAM VERDADEIROS!</a:t>
          </a:r>
        </a:p>
        <a:p>
          <a:endParaRPr lang="pt-PT" sz="1100"/>
        </a:p>
      </xdr:txBody>
    </xdr:sp>
    <xdr:clientData/>
  </xdr:twoCellAnchor>
  <xdr:twoCellAnchor editAs="oneCell">
    <xdr:from>
      <xdr:col>0</xdr:col>
      <xdr:colOff>87312</xdr:colOff>
      <xdr:row>241</xdr:row>
      <xdr:rowOff>174625</xdr:rowOff>
    </xdr:from>
    <xdr:to>
      <xdr:col>15</xdr:col>
      <xdr:colOff>4336</xdr:colOff>
      <xdr:row>246</xdr:row>
      <xdr:rowOff>39569</xdr:rowOff>
    </xdr:to>
    <xdr:pic>
      <xdr:nvPicPr>
        <xdr:cNvPr id="165" name="Imagem 164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87312" y="36758563"/>
          <a:ext cx="3409524" cy="952381"/>
        </a:xfrm>
        <a:prstGeom prst="rect">
          <a:avLst/>
        </a:prstGeom>
      </xdr:spPr>
    </xdr:pic>
    <xdr:clientData/>
  </xdr:twoCellAnchor>
  <xdr:twoCellAnchor>
    <xdr:from>
      <xdr:col>5</xdr:col>
      <xdr:colOff>119062</xdr:colOff>
      <xdr:row>234</xdr:row>
      <xdr:rowOff>19540</xdr:rowOff>
    </xdr:from>
    <xdr:to>
      <xdr:col>18</xdr:col>
      <xdr:colOff>78154</xdr:colOff>
      <xdr:row>243</xdr:row>
      <xdr:rowOff>182564</xdr:rowOff>
    </xdr:to>
    <xdr:sp macro="" textlink="">
      <xdr:nvSpPr>
        <xdr:cNvPr id="177" name="Forma livre 176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/>
      </xdr:nvSpPr>
      <xdr:spPr>
        <a:xfrm>
          <a:off x="2014293" y="47322155"/>
          <a:ext cx="2626092" cy="2048486"/>
        </a:xfrm>
        <a:custGeom>
          <a:avLst/>
          <a:gdLst>
            <a:gd name="connsiteX0" fmla="*/ 0 w 1571625"/>
            <a:gd name="connsiteY0" fmla="*/ 0 h 1166813"/>
            <a:gd name="connsiteX1" fmla="*/ 1571625 w 1571625"/>
            <a:gd name="connsiteY1" fmla="*/ 0 h 1166813"/>
            <a:gd name="connsiteX2" fmla="*/ 269875 w 1571625"/>
            <a:gd name="connsiteY2" fmla="*/ 1166813 h 116681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71625" h="1166813">
              <a:moveTo>
                <a:pt x="0" y="0"/>
              </a:moveTo>
              <a:lnTo>
                <a:pt x="1571625" y="0"/>
              </a:lnTo>
              <a:lnTo>
                <a:pt x="269875" y="1166813"/>
              </a:lnTo>
            </a:path>
          </a:pathLst>
        </a:cu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95250</xdr:colOff>
      <xdr:row>242</xdr:row>
      <xdr:rowOff>95250</xdr:rowOff>
    </xdr:from>
    <xdr:to>
      <xdr:col>13</xdr:col>
      <xdr:colOff>31750</xdr:colOff>
      <xdr:row>246</xdr:row>
      <xdr:rowOff>63500</xdr:rowOff>
    </xdr:to>
    <xdr:sp macro="" textlink="">
      <xdr:nvSpPr>
        <xdr:cNvPr id="178" name="Oval 177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/>
      </xdr:nvSpPr>
      <xdr:spPr>
        <a:xfrm>
          <a:off x="1357313" y="37195125"/>
          <a:ext cx="1778000" cy="73025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10</xdr:col>
      <xdr:colOff>0</xdr:colOff>
      <xdr:row>46</xdr:row>
      <xdr:rowOff>83820</xdr:rowOff>
    </xdr:from>
    <xdr:to>
      <xdr:col>27</xdr:col>
      <xdr:colOff>38100</xdr:colOff>
      <xdr:row>49</xdr:row>
      <xdr:rowOff>175260</xdr:rowOff>
    </xdr:to>
    <xdr:cxnSp macro="">
      <xdr:nvCxnSpPr>
        <xdr:cNvPr id="11" name="Conexão em ângulos rectos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CxnSpPr/>
      </xdr:nvCxnSpPr>
      <xdr:spPr>
        <a:xfrm rot="10800000" flipV="1">
          <a:off x="2606040" y="10271760"/>
          <a:ext cx="3108960" cy="640080"/>
        </a:xfrm>
        <a:prstGeom prst="bentConnector3">
          <a:avLst>
            <a:gd name="adj1" fmla="val 79412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</xdr:colOff>
      <xdr:row>46</xdr:row>
      <xdr:rowOff>167640</xdr:rowOff>
    </xdr:from>
    <xdr:to>
      <xdr:col>10</xdr:col>
      <xdr:colOff>76200</xdr:colOff>
      <xdr:row>52</xdr:row>
      <xdr:rowOff>83820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1325880" y="10477500"/>
          <a:ext cx="1356360" cy="105918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 editAs="oneCell">
    <xdr:from>
      <xdr:col>0</xdr:col>
      <xdr:colOff>0</xdr:colOff>
      <xdr:row>32</xdr:row>
      <xdr:rowOff>175259</xdr:rowOff>
    </xdr:from>
    <xdr:to>
      <xdr:col>8</xdr:col>
      <xdr:colOff>175260</xdr:colOff>
      <xdr:row>37</xdr:row>
      <xdr:rowOff>287030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027419"/>
          <a:ext cx="2415540" cy="1986291"/>
        </a:xfrm>
        <a:prstGeom prst="rect">
          <a:avLst/>
        </a:prstGeom>
      </xdr:spPr>
    </xdr:pic>
    <xdr:clientData/>
  </xdr:twoCellAnchor>
  <xdr:twoCellAnchor>
    <xdr:from>
      <xdr:col>6</xdr:col>
      <xdr:colOff>129543</xdr:colOff>
      <xdr:row>33</xdr:row>
      <xdr:rowOff>152402</xdr:rowOff>
    </xdr:from>
    <xdr:to>
      <xdr:col>14</xdr:col>
      <xdr:colOff>63501</xdr:colOff>
      <xdr:row>35</xdr:row>
      <xdr:rowOff>544286</xdr:rowOff>
    </xdr:to>
    <xdr:cxnSp macro="">
      <xdr:nvCxnSpPr>
        <xdr:cNvPr id="119" name="Conexão em ângulos rectos 118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CxnSpPr/>
      </xdr:nvCxnSpPr>
      <xdr:spPr>
        <a:xfrm rot="10800000">
          <a:off x="2215972" y="6266545"/>
          <a:ext cx="1530529" cy="863598"/>
        </a:xfrm>
        <a:prstGeom prst="bentConnector3">
          <a:avLst>
            <a:gd name="adj1" fmla="val 68966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199571</xdr:colOff>
      <xdr:row>32</xdr:row>
      <xdr:rowOff>36286</xdr:rowOff>
    </xdr:from>
    <xdr:to>
      <xdr:col>30</xdr:col>
      <xdr:colOff>106815</xdr:colOff>
      <xdr:row>37</xdr:row>
      <xdr:rowOff>440344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279571" y="5969000"/>
          <a:ext cx="1712458" cy="2290915"/>
        </a:xfrm>
        <a:prstGeom prst="rect">
          <a:avLst/>
        </a:prstGeom>
      </xdr:spPr>
    </xdr:pic>
    <xdr:clientData/>
  </xdr:twoCellAnchor>
  <xdr:twoCellAnchor>
    <xdr:from>
      <xdr:col>10</xdr:col>
      <xdr:colOff>127000</xdr:colOff>
      <xdr:row>35</xdr:row>
      <xdr:rowOff>449582</xdr:rowOff>
    </xdr:from>
    <xdr:to>
      <xdr:col>27</xdr:col>
      <xdr:colOff>0</xdr:colOff>
      <xdr:row>37</xdr:row>
      <xdr:rowOff>181429</xdr:rowOff>
    </xdr:to>
    <xdr:cxnSp macro="">
      <xdr:nvCxnSpPr>
        <xdr:cNvPr id="122" name="Conexão em ângulos rectos 121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CxnSpPr/>
      </xdr:nvCxnSpPr>
      <xdr:spPr>
        <a:xfrm flipV="1">
          <a:off x="3011714" y="7035439"/>
          <a:ext cx="3229429" cy="965561"/>
        </a:xfrm>
        <a:prstGeom prst="bentConnector3">
          <a:avLst>
            <a:gd name="adj1" fmla="val 70506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4"/>
        </a:lnRef>
        <a:fillRef idx="0">
          <a:schemeClr val="accent4"/>
        </a:fillRef>
        <a:effectRef idx="1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16509</xdr:colOff>
      <xdr:row>35</xdr:row>
      <xdr:rowOff>137478</xdr:rowOff>
    </xdr:from>
    <xdr:to>
      <xdr:col>29</xdr:col>
      <xdr:colOff>154622</xdr:colOff>
      <xdr:row>35</xdr:row>
      <xdr:rowOff>693103</xdr:rowOff>
    </xdr:to>
    <xdr:sp macro="" textlink="">
      <xdr:nvSpPr>
        <xdr:cNvPr id="117" name="Oval 116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/>
      </xdr:nvSpPr>
      <xdr:spPr>
        <a:xfrm>
          <a:off x="5693409" y="6629718"/>
          <a:ext cx="534353" cy="555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167640</xdr:colOff>
      <xdr:row>63</xdr:row>
      <xdr:rowOff>137161</xdr:rowOff>
    </xdr:from>
    <xdr:to>
      <xdr:col>24</xdr:col>
      <xdr:colOff>45720</xdr:colOff>
      <xdr:row>67</xdr:row>
      <xdr:rowOff>106680</xdr:rowOff>
    </xdr:to>
    <xdr:cxnSp macro="">
      <xdr:nvCxnSpPr>
        <xdr:cNvPr id="85" name="Conexão em ângulos rectos 84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CxnSpPr/>
      </xdr:nvCxnSpPr>
      <xdr:spPr>
        <a:xfrm flipV="1">
          <a:off x="960120" y="13906501"/>
          <a:ext cx="4251960" cy="731519"/>
        </a:xfrm>
        <a:prstGeom prst="bentConnector3">
          <a:avLst>
            <a:gd name="adj1" fmla="val 41398"/>
          </a:avLst>
        </a:prstGeom>
        <a:ln>
          <a:solidFill>
            <a:srgbClr val="FFFF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129540</xdr:colOff>
      <xdr:row>74</xdr:row>
      <xdr:rowOff>167642</xdr:rowOff>
    </xdr:from>
    <xdr:to>
      <xdr:col>26</xdr:col>
      <xdr:colOff>53340</xdr:colOff>
      <xdr:row>77</xdr:row>
      <xdr:rowOff>30480</xdr:rowOff>
    </xdr:to>
    <xdr:cxnSp macro="">
      <xdr:nvCxnSpPr>
        <xdr:cNvPr id="51" name="Conexão em ângulos rectos 50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CxnSpPr/>
      </xdr:nvCxnSpPr>
      <xdr:spPr>
        <a:xfrm rot="10800000">
          <a:off x="2004060" y="16024862"/>
          <a:ext cx="3581400" cy="434338"/>
        </a:xfrm>
        <a:prstGeom prst="bentConnector3">
          <a:avLst>
            <a:gd name="adj1" fmla="val 78085"/>
          </a:avLst>
        </a:prstGeom>
        <a:ln>
          <a:solidFill>
            <a:srgbClr val="FFFF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441960</xdr:colOff>
      <xdr:row>76</xdr:row>
      <xdr:rowOff>0</xdr:rowOff>
    </xdr:from>
    <xdr:to>
      <xdr:col>4</xdr:col>
      <xdr:colOff>148907</xdr:colOff>
      <xdr:row>77</xdr:row>
      <xdr:rowOff>95568</xdr:rowOff>
    </xdr:to>
    <xdr:sp macro="" textlink="">
      <xdr:nvSpPr>
        <xdr:cNvPr id="105" name="Oval 104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/>
      </xdr:nvSpPr>
      <xdr:spPr>
        <a:xfrm>
          <a:off x="1234440" y="15674340"/>
          <a:ext cx="423227" cy="278448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472440</xdr:colOff>
      <xdr:row>77</xdr:row>
      <xdr:rowOff>22860</xdr:rowOff>
    </xdr:from>
    <xdr:to>
      <xdr:col>21</xdr:col>
      <xdr:colOff>45720</xdr:colOff>
      <xdr:row>80</xdr:row>
      <xdr:rowOff>114300</xdr:rowOff>
    </xdr:to>
    <xdr:cxnSp macro="">
      <xdr:nvCxnSpPr>
        <xdr:cNvPr id="64" name="Conexão em ângulos rectos 63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CxnSpPr/>
      </xdr:nvCxnSpPr>
      <xdr:spPr>
        <a:xfrm rot="10800000">
          <a:off x="1264920" y="15880080"/>
          <a:ext cx="3398520" cy="640080"/>
        </a:xfrm>
        <a:prstGeom prst="bentConnector3">
          <a:avLst>
            <a:gd name="adj1" fmla="val 109417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22860</xdr:colOff>
      <xdr:row>88</xdr:row>
      <xdr:rowOff>182880</xdr:rowOff>
    </xdr:from>
    <xdr:to>
      <xdr:col>25</xdr:col>
      <xdr:colOff>152400</xdr:colOff>
      <xdr:row>89</xdr:row>
      <xdr:rowOff>74614</xdr:rowOff>
    </xdr:to>
    <xdr:cxnSp macro="">
      <xdr:nvCxnSpPr>
        <xdr:cNvPr id="124" name="Conexão em ângulos rectos 123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CxnSpPr>
          <a:endCxn id="128" idx="2"/>
        </xdr:cNvCxnSpPr>
      </xdr:nvCxnSpPr>
      <xdr:spPr>
        <a:xfrm>
          <a:off x="1714500" y="18699480"/>
          <a:ext cx="3787140" cy="82234"/>
        </a:xfrm>
        <a:prstGeom prst="bentConnector3">
          <a:avLst>
            <a:gd name="adj1" fmla="val 50000"/>
          </a:avLst>
        </a:prstGeom>
        <a:ln>
          <a:solidFill>
            <a:srgbClr val="FF0000"/>
          </a:solidFill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152400</xdr:colOff>
      <xdr:row>88</xdr:row>
      <xdr:rowOff>83821</xdr:rowOff>
    </xdr:from>
    <xdr:to>
      <xdr:col>28</xdr:col>
      <xdr:colOff>137160</xdr:colOff>
      <xdr:row>90</xdr:row>
      <xdr:rowOff>65406</xdr:rowOff>
    </xdr:to>
    <xdr:sp macro="" textlink="">
      <xdr:nvSpPr>
        <xdr:cNvPr id="128" name="Oval 127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/>
      </xdr:nvSpPr>
      <xdr:spPr>
        <a:xfrm>
          <a:off x="5501640" y="17952721"/>
          <a:ext cx="495300" cy="34734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0</xdr:col>
      <xdr:colOff>53340</xdr:colOff>
      <xdr:row>111</xdr:row>
      <xdr:rowOff>38100</xdr:rowOff>
    </xdr:from>
    <xdr:to>
      <xdr:col>7</xdr:col>
      <xdr:colOff>137160</xdr:colOff>
      <xdr:row>141</xdr:row>
      <xdr:rowOff>83820</xdr:rowOff>
    </xdr:to>
    <xdr:sp macro="" textlink="">
      <xdr:nvSpPr>
        <xdr:cNvPr id="121" name="CaixaDeTexto 120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/>
      </xdr:nvSpPr>
      <xdr:spPr>
        <a:xfrm>
          <a:off x="53340" y="22326600"/>
          <a:ext cx="2141220" cy="553212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Esta</a:t>
          </a:r>
          <a:r>
            <a:rPr lang="pt-PT" sz="1100" baseline="0"/>
            <a:t> Folha </a:t>
          </a:r>
          <a:r>
            <a:rPr lang="pt-PT" sz="1100" b="1" baseline="0"/>
            <a:t>não é editável</a:t>
          </a:r>
          <a:r>
            <a:rPr lang="pt-PT" sz="1100" baseline="0"/>
            <a:t>, e constitui um controlo do Mapa da Força, fornecendo informação diária sobre o </a:t>
          </a:r>
          <a:r>
            <a:rPr lang="pt-PT" sz="1100" b="1" baseline="0"/>
            <a:t>Dispositivo Real, </a:t>
          </a:r>
          <a:r>
            <a:rPr lang="pt-PT" sz="1100" baseline="0"/>
            <a:t>comparando-o com o </a:t>
          </a:r>
          <a:r>
            <a:rPr lang="pt-PT" sz="1100" b="1" baseline="0"/>
            <a:t>Dispositivo Mínimo Necessário</a:t>
          </a:r>
          <a:r>
            <a:rPr lang="pt-PT" sz="1100" baseline="0"/>
            <a:t>, assinalando a diferença (</a:t>
          </a:r>
          <a:r>
            <a:rPr lang="pt-PT" sz="1100" baseline="0">
              <a:solidFill>
                <a:srgbClr val="00B0F0"/>
              </a:solidFill>
            </a:rPr>
            <a:t>positiva</a:t>
          </a:r>
          <a:r>
            <a:rPr lang="pt-PT" sz="1100" baseline="0"/>
            <a:t> ou </a:t>
          </a:r>
          <a:r>
            <a:rPr lang="pt-PT" sz="1100" baseline="0">
              <a:solidFill>
                <a:srgbClr val="FF0000"/>
              </a:solidFill>
            </a:rPr>
            <a:t>negativa</a:t>
          </a:r>
          <a:r>
            <a:rPr lang="pt-PT" sz="1100" baseline="0"/>
            <a:t>) para cada Função;</a:t>
          </a:r>
        </a:p>
        <a:p>
          <a:endParaRPr lang="pt-PT" sz="1100" baseline="0"/>
        </a:p>
        <a:p>
          <a:r>
            <a:rPr lang="pt-PT" sz="1100" baseline="0"/>
            <a:t>Na parte superior da Tabela é mostrada a situação por função em cada Quartel:</a:t>
          </a:r>
        </a:p>
        <a:p>
          <a:endParaRPr lang="pt-PT" sz="1100" baseline="0"/>
        </a:p>
        <a:p>
          <a:r>
            <a:rPr lang="pt-PT" sz="1100" baseline="0"/>
            <a:t>- Nº de elementos necessários</a:t>
          </a:r>
        </a:p>
        <a:p>
          <a:endParaRPr lang="pt-PT" sz="1100"/>
        </a:p>
        <a:p>
          <a:r>
            <a:rPr lang="pt-PT" sz="1100"/>
            <a:t>- Nº de elementos em falta (Negativos a </a:t>
          </a:r>
          <a:r>
            <a:rPr lang="pt-PT" sz="1100">
              <a:solidFill>
                <a:srgbClr val="FF0000"/>
              </a:solidFill>
            </a:rPr>
            <a:t>Vermelho</a:t>
          </a:r>
          <a:r>
            <a:rPr lang="pt-PT" sz="1100"/>
            <a:t>)</a:t>
          </a:r>
          <a:r>
            <a:rPr lang="pt-PT" sz="1100" baseline="0"/>
            <a:t> ou de sobra (Positivos a </a:t>
          </a:r>
          <a:r>
            <a:rPr lang="pt-PT" sz="1100" baseline="0">
              <a:solidFill>
                <a:srgbClr val="00B0F0"/>
              </a:solidFill>
            </a:rPr>
            <a:t>Azul</a:t>
          </a:r>
          <a:r>
            <a:rPr lang="pt-PT" sz="1100" baseline="0"/>
            <a:t>), em cada Quartel</a:t>
          </a:r>
        </a:p>
        <a:p>
          <a:endParaRPr lang="pt-PT" sz="1100" baseline="0"/>
        </a:p>
        <a:p>
          <a:r>
            <a:rPr lang="pt-PT" sz="1100" baseline="0"/>
            <a:t>Na parte Inferior, é mostrada a mesma situação, mas por Batalhão,</a:t>
          </a:r>
        </a:p>
        <a:p>
          <a:endParaRPr lang="pt-PT" sz="1100" baseline="0"/>
        </a:p>
        <a:p>
          <a:r>
            <a:rPr lang="pt-PT" sz="1100"/>
            <a:t>e nas linhas inferiores vemos, na penúltima, o resultado global (</a:t>
          </a:r>
          <a:r>
            <a:rPr lang="pt-PT" sz="1100">
              <a:solidFill>
                <a:srgbClr val="00B0F0"/>
              </a:solidFill>
            </a:rPr>
            <a:t>positivo</a:t>
          </a:r>
          <a:r>
            <a:rPr lang="pt-PT" sz="1100"/>
            <a:t>/</a:t>
          </a:r>
          <a:r>
            <a:rPr lang="pt-PT" sz="1100">
              <a:solidFill>
                <a:srgbClr val="FF0000"/>
              </a:solidFill>
            </a:rPr>
            <a:t>negativo</a:t>
          </a:r>
          <a:r>
            <a:rPr lang="pt-PT" sz="1100"/>
            <a:t>),</a:t>
          </a:r>
        </a:p>
        <a:p>
          <a:r>
            <a:rPr lang="pt-PT" sz="1100"/>
            <a:t> e na última, o nº eventual de elementos de reforço,</a:t>
          </a:r>
          <a:r>
            <a:rPr lang="pt-PT" sz="1100" baseline="0"/>
            <a:t> já incluídos nos resultados.</a:t>
          </a:r>
          <a:endParaRPr lang="pt-PT" sz="1100"/>
        </a:p>
      </xdr:txBody>
    </xdr:sp>
    <xdr:clientData/>
  </xdr:twoCellAnchor>
  <xdr:twoCellAnchor>
    <xdr:from>
      <xdr:col>13</xdr:col>
      <xdr:colOff>175260</xdr:colOff>
      <xdr:row>119</xdr:row>
      <xdr:rowOff>144780</xdr:rowOff>
    </xdr:from>
    <xdr:to>
      <xdr:col>17</xdr:col>
      <xdr:colOff>45720</xdr:colOff>
      <xdr:row>123</xdr:row>
      <xdr:rowOff>68580</xdr:rowOff>
    </xdr:to>
    <xdr:sp macro="" textlink="">
      <xdr:nvSpPr>
        <xdr:cNvPr id="130" name="Oval 129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/>
      </xdr:nvSpPr>
      <xdr:spPr>
        <a:xfrm>
          <a:off x="3329940" y="23896320"/>
          <a:ext cx="601980" cy="65532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</xdr:col>
      <xdr:colOff>129540</xdr:colOff>
      <xdr:row>121</xdr:row>
      <xdr:rowOff>106680</xdr:rowOff>
    </xdr:from>
    <xdr:to>
      <xdr:col>13</xdr:col>
      <xdr:colOff>175260</xdr:colOff>
      <xdr:row>124</xdr:row>
      <xdr:rowOff>7620</xdr:rowOff>
    </xdr:to>
    <xdr:cxnSp macro="">
      <xdr:nvCxnSpPr>
        <xdr:cNvPr id="132" name="Conexão em ângulos rectos 131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CxnSpPr>
          <a:endCxn id="130" idx="2"/>
        </xdr:cNvCxnSpPr>
      </xdr:nvCxnSpPr>
      <xdr:spPr>
        <a:xfrm flipV="1">
          <a:off x="365760" y="25092660"/>
          <a:ext cx="2964180" cy="472440"/>
        </a:xfrm>
        <a:prstGeom prst="bentConnector3">
          <a:avLst>
            <a:gd name="adj1" fmla="val 61825"/>
          </a:avLst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167640</xdr:colOff>
      <xdr:row>122</xdr:row>
      <xdr:rowOff>175260</xdr:rowOff>
    </xdr:from>
    <xdr:to>
      <xdr:col>21</xdr:col>
      <xdr:colOff>30480</xdr:colOff>
      <xdr:row>126</xdr:row>
      <xdr:rowOff>99060</xdr:rowOff>
    </xdr:to>
    <xdr:sp macro="" textlink="">
      <xdr:nvSpPr>
        <xdr:cNvPr id="151" name="Oval 150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/>
      </xdr:nvSpPr>
      <xdr:spPr>
        <a:xfrm>
          <a:off x="3870960" y="24475440"/>
          <a:ext cx="777240" cy="655320"/>
        </a:xfrm>
        <a:prstGeom prst="ellipse">
          <a:avLst/>
        </a:prstGeom>
        <a:noFill/>
        <a:ln w="28575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114300</xdr:colOff>
      <xdr:row>124</xdr:row>
      <xdr:rowOff>137160</xdr:rowOff>
    </xdr:from>
    <xdr:to>
      <xdr:col>16</xdr:col>
      <xdr:colOff>167640</xdr:colOff>
      <xdr:row>127</xdr:row>
      <xdr:rowOff>160020</xdr:rowOff>
    </xdr:to>
    <xdr:cxnSp macro="">
      <xdr:nvCxnSpPr>
        <xdr:cNvPr id="136" name="Conexão em ângulos rectos 135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CxnSpPr>
          <a:endCxn id="151" idx="2"/>
        </xdr:cNvCxnSpPr>
      </xdr:nvCxnSpPr>
      <xdr:spPr>
        <a:xfrm flipV="1">
          <a:off x="1417320" y="25694640"/>
          <a:ext cx="2453640" cy="594360"/>
        </a:xfrm>
        <a:prstGeom prst="bentConnector3">
          <a:avLst>
            <a:gd name="adj1" fmla="val 33540"/>
          </a:avLst>
        </a:prstGeom>
        <a:ln w="19050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91440</xdr:colOff>
      <xdr:row>126</xdr:row>
      <xdr:rowOff>76200</xdr:rowOff>
    </xdr:from>
    <xdr:to>
      <xdr:col>17</xdr:col>
      <xdr:colOff>76200</xdr:colOff>
      <xdr:row>130</xdr:row>
      <xdr:rowOff>0</xdr:rowOff>
    </xdr:to>
    <xdr:sp macro="" textlink="">
      <xdr:nvSpPr>
        <xdr:cNvPr id="159" name="Oval 158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/>
      </xdr:nvSpPr>
      <xdr:spPr>
        <a:xfrm>
          <a:off x="3429000" y="25107900"/>
          <a:ext cx="533400" cy="655320"/>
        </a:xfrm>
        <a:prstGeom prst="ellipse">
          <a:avLst/>
        </a:prstGeom>
        <a:noFill/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17</xdr:col>
      <xdr:colOff>76200</xdr:colOff>
      <xdr:row>128</xdr:row>
      <xdr:rowOff>121920</xdr:rowOff>
    </xdr:from>
    <xdr:to>
      <xdr:col>21</xdr:col>
      <xdr:colOff>121920</xdr:colOff>
      <xdr:row>132</xdr:row>
      <xdr:rowOff>45720</xdr:rowOff>
    </xdr:to>
    <xdr:sp macro="" textlink="">
      <xdr:nvSpPr>
        <xdr:cNvPr id="161" name="Oval 160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/>
      </xdr:nvSpPr>
      <xdr:spPr>
        <a:xfrm>
          <a:off x="3962400" y="25519380"/>
          <a:ext cx="777240" cy="655320"/>
        </a:xfrm>
        <a:prstGeom prst="ellipse">
          <a:avLst/>
        </a:prstGeom>
        <a:noFill/>
        <a:ln w="28575">
          <a:solidFill>
            <a:srgbClr val="FF3399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156308</xdr:colOff>
      <xdr:row>128</xdr:row>
      <xdr:rowOff>38100</xdr:rowOff>
    </xdr:from>
    <xdr:to>
      <xdr:col>14</xdr:col>
      <xdr:colOff>91440</xdr:colOff>
      <xdr:row>129</xdr:row>
      <xdr:rowOff>29308</xdr:rowOff>
    </xdr:to>
    <xdr:cxnSp macro="">
      <xdr:nvCxnSpPr>
        <xdr:cNvPr id="143" name="Conexão em ângulos rectos 142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CxnSpPr>
          <a:endCxn id="159" idx="2"/>
        </xdr:cNvCxnSpPr>
      </xdr:nvCxnSpPr>
      <xdr:spPr>
        <a:xfrm flipV="1">
          <a:off x="1045308" y="26698331"/>
          <a:ext cx="2787747" cy="186592"/>
        </a:xfrm>
        <a:prstGeom prst="bentConnector3">
          <a:avLst/>
        </a:prstGeom>
        <a:ln w="19050">
          <a:solidFill>
            <a:srgbClr val="FFC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130</xdr:row>
      <xdr:rowOff>83820</xdr:rowOff>
    </xdr:from>
    <xdr:to>
      <xdr:col>17</xdr:col>
      <xdr:colOff>76200</xdr:colOff>
      <xdr:row>131</xdr:row>
      <xdr:rowOff>76200</xdr:rowOff>
    </xdr:to>
    <xdr:cxnSp macro="">
      <xdr:nvCxnSpPr>
        <xdr:cNvPr id="145" name="Conexão em ângulos rectos 144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CxnSpPr>
          <a:endCxn id="161" idx="2"/>
        </xdr:cNvCxnSpPr>
      </xdr:nvCxnSpPr>
      <xdr:spPr>
        <a:xfrm flipV="1">
          <a:off x="693420" y="26784300"/>
          <a:ext cx="3268980" cy="182880"/>
        </a:xfrm>
        <a:prstGeom prst="bentConnector3">
          <a:avLst>
            <a:gd name="adj1" fmla="val 46737"/>
          </a:avLst>
        </a:prstGeom>
        <a:ln w="19050">
          <a:solidFill>
            <a:srgbClr val="FF3399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</xdr:colOff>
      <xdr:row>132</xdr:row>
      <xdr:rowOff>30480</xdr:rowOff>
    </xdr:from>
    <xdr:to>
      <xdr:col>25</xdr:col>
      <xdr:colOff>91440</xdr:colOff>
      <xdr:row>134</xdr:row>
      <xdr:rowOff>0</xdr:rowOff>
    </xdr:to>
    <xdr:sp macro="" textlink="">
      <xdr:nvSpPr>
        <xdr:cNvPr id="166" name="Oval 165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/>
      </xdr:nvSpPr>
      <xdr:spPr>
        <a:xfrm>
          <a:off x="4671060" y="26159460"/>
          <a:ext cx="769620" cy="335280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16</xdr:col>
      <xdr:colOff>30480</xdr:colOff>
      <xdr:row>133</xdr:row>
      <xdr:rowOff>76200</xdr:rowOff>
    </xdr:from>
    <xdr:to>
      <xdr:col>20</xdr:col>
      <xdr:colOff>68580</xdr:colOff>
      <xdr:row>135</xdr:row>
      <xdr:rowOff>45720</xdr:rowOff>
    </xdr:to>
    <xdr:sp macro="" textlink="">
      <xdr:nvSpPr>
        <xdr:cNvPr id="169" name="Oval 168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/>
      </xdr:nvSpPr>
      <xdr:spPr>
        <a:xfrm>
          <a:off x="3733800" y="26388060"/>
          <a:ext cx="769620" cy="335280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502920</xdr:colOff>
      <xdr:row>133</xdr:row>
      <xdr:rowOff>33383</xdr:rowOff>
    </xdr:from>
    <xdr:to>
      <xdr:col>21</xdr:col>
      <xdr:colOff>53340</xdr:colOff>
      <xdr:row>135</xdr:row>
      <xdr:rowOff>7620</xdr:rowOff>
    </xdr:to>
    <xdr:cxnSp macro="">
      <xdr:nvCxnSpPr>
        <xdr:cNvPr id="168" name="Conexão em ângulos rectos 167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CxnSpPr/>
      </xdr:nvCxnSpPr>
      <xdr:spPr>
        <a:xfrm flipV="1">
          <a:off x="1295400" y="27305363"/>
          <a:ext cx="3375660" cy="355237"/>
        </a:xfrm>
        <a:prstGeom prst="bentConnector3">
          <a:avLst>
            <a:gd name="adj1" fmla="val 25847"/>
          </a:avLst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510540</xdr:colOff>
      <xdr:row>134</xdr:row>
      <xdr:rowOff>60960</xdr:rowOff>
    </xdr:from>
    <xdr:to>
      <xdr:col>16</xdr:col>
      <xdr:colOff>30480</xdr:colOff>
      <xdr:row>138</xdr:row>
      <xdr:rowOff>91440</xdr:rowOff>
    </xdr:to>
    <xdr:cxnSp macro="">
      <xdr:nvCxnSpPr>
        <xdr:cNvPr id="171" name="Conexão em ângulos rectos 170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CxnSpPr>
          <a:endCxn id="169" idx="2"/>
        </xdr:cNvCxnSpPr>
      </xdr:nvCxnSpPr>
      <xdr:spPr>
        <a:xfrm flipV="1">
          <a:off x="746760" y="27523440"/>
          <a:ext cx="2987040" cy="792480"/>
        </a:xfrm>
        <a:prstGeom prst="bentConnector3">
          <a:avLst>
            <a:gd name="adj1" fmla="val 50000"/>
          </a:avLst>
        </a:prstGeom>
        <a:ln w="19050">
          <a:solidFill>
            <a:srgbClr val="00B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83820</xdr:colOff>
      <xdr:row>143</xdr:row>
      <xdr:rowOff>175260</xdr:rowOff>
    </xdr:from>
    <xdr:to>
      <xdr:col>8</xdr:col>
      <xdr:colOff>160221</xdr:colOff>
      <xdr:row>156</xdr:row>
      <xdr:rowOff>61156</xdr:rowOff>
    </xdr:to>
    <xdr:pic>
      <xdr:nvPicPr>
        <xdr:cNvPr id="179" name="Imagem 178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820" y="28315920"/>
          <a:ext cx="2316681" cy="2263336"/>
        </a:xfrm>
        <a:prstGeom prst="rect">
          <a:avLst/>
        </a:prstGeom>
      </xdr:spPr>
    </xdr:pic>
    <xdr:clientData/>
  </xdr:twoCellAnchor>
  <xdr:twoCellAnchor>
    <xdr:from>
      <xdr:col>9</xdr:col>
      <xdr:colOff>53340</xdr:colOff>
      <xdr:row>144</xdr:row>
      <xdr:rowOff>0</xdr:rowOff>
    </xdr:from>
    <xdr:to>
      <xdr:col>30</xdr:col>
      <xdr:colOff>137160</xdr:colOff>
      <xdr:row>156</xdr:row>
      <xdr:rowOff>45357</xdr:rowOff>
    </xdr:to>
    <xdr:sp macro="" textlink="">
      <xdr:nvSpPr>
        <xdr:cNvPr id="180" name="CaixaDeTexto 179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/>
      </xdr:nvSpPr>
      <xdr:spPr>
        <a:xfrm>
          <a:off x="2738483" y="29200929"/>
          <a:ext cx="4283891" cy="2331357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Nesta</a:t>
          </a:r>
          <a:r>
            <a:rPr lang="pt-PT" sz="1100" baseline="0"/>
            <a:t> Folha, são mostrados os valores das várias situações, por indivíduo e por mês, nomeadamente:</a:t>
          </a:r>
        </a:p>
        <a:p>
          <a:r>
            <a:rPr lang="pt-PT" sz="1100" baseline="0"/>
            <a:t>- dias de </a:t>
          </a:r>
          <a:r>
            <a:rPr lang="pt-PT" sz="1100" b="1" baseline="0"/>
            <a:t>Férias</a:t>
          </a:r>
          <a:r>
            <a:rPr lang="pt-PT" sz="1100" baseline="0"/>
            <a:t> e outras </a:t>
          </a:r>
          <a:r>
            <a:rPr lang="pt-PT" sz="1100" b="1" baseline="0"/>
            <a:t>Licensas</a:t>
          </a:r>
          <a:r>
            <a:rPr lang="pt-PT" sz="1100" baseline="0"/>
            <a:t> (Ocorrências Mensais); </a:t>
          </a:r>
        </a:p>
        <a:p>
          <a:endParaRPr lang="pt-PT" sz="1100" baseline="0"/>
        </a:p>
        <a:p>
          <a:r>
            <a:rPr lang="pt-PT" sz="1100" baseline="0"/>
            <a:t>- Nº de dias de </a:t>
          </a:r>
          <a:r>
            <a:rPr lang="pt-PT" sz="1100" b="1" baseline="0"/>
            <a:t>Serviço por Escala</a:t>
          </a:r>
          <a:r>
            <a:rPr lang="pt-PT" sz="1100" baseline="0"/>
            <a:t>, dias de </a:t>
          </a:r>
          <a:r>
            <a:rPr lang="pt-PT" sz="1100" b="1" baseline="0"/>
            <a:t>Serviço por Reforço</a:t>
          </a:r>
          <a:r>
            <a:rPr lang="pt-PT" sz="1100" baseline="0"/>
            <a:t>, e </a:t>
          </a:r>
          <a:r>
            <a:rPr lang="pt-PT" sz="1100" b="1" baseline="0"/>
            <a:t>Formação</a:t>
          </a:r>
          <a:r>
            <a:rPr lang="pt-PT" sz="1100" b="0" baseline="0"/>
            <a:t>. Na coluna </a:t>
          </a:r>
          <a:r>
            <a:rPr lang="pt-PT" sz="1100" b="0" i="1" baseline="0"/>
            <a:t>"Reforço_Pago", </a:t>
          </a:r>
          <a:r>
            <a:rPr lang="pt-PT" sz="1100" b="0" baseline="0"/>
            <a:t>deve ser inserido o Nº de dias de </a:t>
          </a:r>
          <a:r>
            <a:rPr lang="pt-PT" sz="1100" b="1" baseline="0"/>
            <a:t>Reforço que eventualmente foi pago nesse mês</a:t>
          </a:r>
          <a:r>
            <a:rPr lang="pt-PT" sz="1100" b="0" baseline="0"/>
            <a:t>, que assim serão descontados do total dos créditos;</a:t>
          </a:r>
          <a:endParaRPr lang="pt-PT" sz="1100" baseline="0"/>
        </a:p>
        <a:p>
          <a:endParaRPr lang="pt-PT" sz="1100" baseline="0"/>
        </a:p>
        <a:p>
          <a:r>
            <a:rPr lang="pt-PT" sz="1100" baseline="0"/>
            <a:t>- </a:t>
          </a:r>
          <a:r>
            <a:rPr lang="pt-PT" sz="1100" u="sng" baseline="0"/>
            <a:t>Autorizaçõe</a:t>
          </a:r>
          <a:r>
            <a:rPr lang="pt-PT" sz="1100" baseline="0"/>
            <a:t>s em </a:t>
          </a:r>
          <a:r>
            <a:rPr lang="pt-PT" sz="1100" b="1" baseline="0"/>
            <a:t>Trocas de Folga</a:t>
          </a:r>
          <a:r>
            <a:rPr lang="pt-PT" sz="1100" baseline="0"/>
            <a:t>, </a:t>
          </a:r>
          <a:r>
            <a:rPr lang="pt-PT" sz="1100" b="1" baseline="0"/>
            <a:t>Dispensas</a:t>
          </a:r>
          <a:r>
            <a:rPr lang="pt-PT" sz="1100" baseline="0"/>
            <a:t> e </a:t>
          </a:r>
          <a:r>
            <a:rPr lang="pt-PT" sz="1100" b="1" baseline="0"/>
            <a:t>Créditos</a:t>
          </a:r>
          <a:r>
            <a:rPr lang="pt-PT" sz="1100" baseline="0"/>
            <a:t> em </a:t>
          </a:r>
          <a:r>
            <a:rPr lang="pt-PT" sz="1100" b="1" baseline="0"/>
            <a:t>horas</a:t>
          </a:r>
          <a:r>
            <a:rPr lang="pt-PT" sz="1100" baseline="0"/>
            <a:t> (tolerâncias de ponto ou outras). Estas últimas devem ser inseridas na respectiva coluna do respectivo mês);</a:t>
          </a:r>
          <a:endParaRPr lang="pt-PT" sz="1100"/>
        </a:p>
      </xdr:txBody>
    </xdr:sp>
    <xdr:clientData/>
  </xdr:twoCellAnchor>
  <xdr:twoCellAnchor>
    <xdr:from>
      <xdr:col>0</xdr:col>
      <xdr:colOff>45720</xdr:colOff>
      <xdr:row>146</xdr:row>
      <xdr:rowOff>167640</xdr:rowOff>
    </xdr:from>
    <xdr:to>
      <xdr:col>1</xdr:col>
      <xdr:colOff>510540</xdr:colOff>
      <xdr:row>152</xdr:row>
      <xdr:rowOff>129540</xdr:rowOff>
    </xdr:to>
    <xdr:sp macro="" textlink="">
      <xdr:nvSpPr>
        <xdr:cNvPr id="181" name="Oval 180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/>
      </xdr:nvSpPr>
      <xdr:spPr>
        <a:xfrm>
          <a:off x="45720" y="28856940"/>
          <a:ext cx="701040" cy="1059180"/>
        </a:xfrm>
        <a:prstGeom prst="ellipse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</xdr:col>
      <xdr:colOff>510540</xdr:colOff>
      <xdr:row>147</xdr:row>
      <xdr:rowOff>15240</xdr:rowOff>
    </xdr:from>
    <xdr:to>
      <xdr:col>27</xdr:col>
      <xdr:colOff>53340</xdr:colOff>
      <xdr:row>149</xdr:row>
      <xdr:rowOff>148590</xdr:rowOff>
    </xdr:to>
    <xdr:cxnSp macro="">
      <xdr:nvCxnSpPr>
        <xdr:cNvPr id="183" name="Conexão em ângulos rectos 182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CxnSpPr>
          <a:endCxn id="181" idx="6"/>
        </xdr:cNvCxnSpPr>
      </xdr:nvCxnSpPr>
      <xdr:spPr>
        <a:xfrm rot="10800000" flipV="1">
          <a:off x="746760" y="28887420"/>
          <a:ext cx="4983480" cy="499110"/>
        </a:xfrm>
        <a:prstGeom prst="bentConnector3">
          <a:avLst>
            <a:gd name="adj1" fmla="val 66514"/>
          </a:avLst>
        </a:prstGeom>
        <a:ln w="28575">
          <a:solidFill>
            <a:srgbClr val="FFFF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510540</xdr:colOff>
      <xdr:row>149</xdr:row>
      <xdr:rowOff>114300</xdr:rowOff>
    </xdr:from>
    <xdr:to>
      <xdr:col>5</xdr:col>
      <xdr:colOff>7620</xdr:colOff>
      <xdr:row>154</xdr:row>
      <xdr:rowOff>30480</xdr:rowOff>
    </xdr:to>
    <xdr:sp macro="" textlink="">
      <xdr:nvSpPr>
        <xdr:cNvPr id="186" name="Oval 185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/>
      </xdr:nvSpPr>
      <xdr:spPr>
        <a:xfrm>
          <a:off x="746760" y="29352240"/>
          <a:ext cx="952500" cy="830580"/>
        </a:xfrm>
        <a:prstGeom prst="ellipse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5</xdr:col>
      <xdr:colOff>7620</xdr:colOff>
      <xdr:row>151</xdr:row>
      <xdr:rowOff>163830</xdr:rowOff>
    </xdr:from>
    <xdr:to>
      <xdr:col>28</xdr:col>
      <xdr:colOff>15240</xdr:colOff>
      <xdr:row>151</xdr:row>
      <xdr:rowOff>167640</xdr:rowOff>
    </xdr:to>
    <xdr:cxnSp macro="">
      <xdr:nvCxnSpPr>
        <xdr:cNvPr id="188" name="Conexão em ângulos rectos 187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CxnSpPr>
          <a:endCxn id="186" idx="6"/>
        </xdr:cNvCxnSpPr>
      </xdr:nvCxnSpPr>
      <xdr:spPr>
        <a:xfrm rot="10800000">
          <a:off x="1699260" y="29767530"/>
          <a:ext cx="4175760" cy="3810"/>
        </a:xfrm>
        <a:prstGeom prst="bentConnector3">
          <a:avLst>
            <a:gd name="adj1" fmla="val 50000"/>
          </a:avLst>
        </a:prstGeom>
        <a:ln w="28575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167640</xdr:colOff>
      <xdr:row>151</xdr:row>
      <xdr:rowOff>129540</xdr:rowOff>
    </xdr:from>
    <xdr:to>
      <xdr:col>8</xdr:col>
      <xdr:colOff>152400</xdr:colOff>
      <xdr:row>155</xdr:row>
      <xdr:rowOff>137160</xdr:rowOff>
    </xdr:to>
    <xdr:sp macro="" textlink="">
      <xdr:nvSpPr>
        <xdr:cNvPr id="191" name="Oval 190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/>
      </xdr:nvSpPr>
      <xdr:spPr>
        <a:xfrm>
          <a:off x="1676400" y="29733240"/>
          <a:ext cx="716280" cy="73914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152400</xdr:colOff>
      <xdr:row>153</xdr:row>
      <xdr:rowOff>133350</xdr:rowOff>
    </xdr:from>
    <xdr:to>
      <xdr:col>28</xdr:col>
      <xdr:colOff>60960</xdr:colOff>
      <xdr:row>155</xdr:row>
      <xdr:rowOff>152400</xdr:rowOff>
    </xdr:to>
    <xdr:cxnSp macro="">
      <xdr:nvCxnSpPr>
        <xdr:cNvPr id="193" name="Conexão em ângulos rectos 192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CxnSpPr>
          <a:endCxn id="191" idx="6"/>
        </xdr:cNvCxnSpPr>
      </xdr:nvCxnSpPr>
      <xdr:spPr>
        <a:xfrm rot="10800000">
          <a:off x="2392680" y="30102810"/>
          <a:ext cx="3528060" cy="384810"/>
        </a:xfrm>
        <a:prstGeom prst="bentConnector3">
          <a:avLst>
            <a:gd name="adj1" fmla="val 96868"/>
          </a:avLst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190500</xdr:colOff>
      <xdr:row>170</xdr:row>
      <xdr:rowOff>63500</xdr:rowOff>
    </xdr:from>
    <xdr:to>
      <xdr:col>15</xdr:col>
      <xdr:colOff>38100</xdr:colOff>
      <xdr:row>203</xdr:row>
      <xdr:rowOff>145142</xdr:rowOff>
    </xdr:to>
    <xdr:sp macro="" textlink="">
      <xdr:nvSpPr>
        <xdr:cNvPr id="6" name="CaixaDeTexto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190500" y="34217429"/>
          <a:ext cx="3730171" cy="636814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Nesta</a:t>
          </a:r>
          <a:r>
            <a:rPr lang="pt-PT" sz="1100" baseline="0"/>
            <a:t> Folha temos dois quadros:</a:t>
          </a:r>
        </a:p>
        <a:p>
          <a:r>
            <a:rPr lang="pt-PT" sz="1100" baseline="0"/>
            <a:t> 1 - QUADRO DE MEIOS OPERACIONAL- Apresenta os quantitativos do Batalhão, distribuidos por Quartel, Turno e Função;</a:t>
          </a:r>
        </a:p>
        <a:p>
          <a:r>
            <a:rPr lang="pt-PT" sz="1100" baseline="0"/>
            <a:t>Permite-nos, em qualquer altura, aferirmos a real distribuição dos operacionais.</a:t>
          </a:r>
        </a:p>
        <a:p>
          <a:endParaRPr lang="pt-PT" sz="1100" baseline="0"/>
        </a:p>
        <a:p>
          <a:r>
            <a:rPr lang="pt-PT" sz="1100" baseline="0"/>
            <a:t> 2 - QUADRO DE CÁLCULO DE MEIOS - Permite-nos calcular rapidamente os meios humanos necessários no Batalhão e em qualquer quartel, em função dos meios de socorro pretendidos;</a:t>
          </a:r>
        </a:p>
        <a:p>
          <a:endParaRPr lang="pt-PT" sz="1100" baseline="0"/>
        </a:p>
        <a:p>
          <a:r>
            <a:rPr lang="pt-PT" sz="1100" baseline="0"/>
            <a:t>Para o efeito, inscrevemos previamente na Coluna "Viat.", as viaturas presentes no Quartel;</a:t>
          </a:r>
        </a:p>
        <a:p>
          <a:endParaRPr lang="pt-PT" sz="1100" baseline="0"/>
        </a:p>
        <a:p>
          <a:r>
            <a:rPr lang="pt-PT" sz="1100" baseline="0"/>
            <a:t>Na Coluna "Lot.", colocamos a lotação da viatura (sem esquecer a Portaria);</a:t>
          </a:r>
        </a:p>
        <a:p>
          <a:endParaRPr lang="pt-PT" sz="1100" baseline="0"/>
        </a:p>
        <a:p>
          <a:r>
            <a:rPr lang="pt-PT" sz="1100"/>
            <a:t>Nas Colunas "C1I" e "SC1", colocamos</a:t>
          </a:r>
          <a:r>
            <a:rPr lang="pt-PT" sz="1100" baseline="0"/>
            <a:t> "1" se quisermos que o nível de chefia das mesmas seja "Chefe de 1ª Intervenção" ou "Subchefe de 1ª";</a:t>
          </a:r>
        </a:p>
        <a:p>
          <a:endParaRPr lang="pt-PT" sz="1100" baseline="0"/>
        </a:p>
        <a:p>
          <a:r>
            <a:rPr lang="pt-PT" sz="1100" baseline="0"/>
            <a:t>Posteriormente, só temos que escolher "SIM" na Coluna "OPER", para activarmos a viatura, e ser calculado o quantitativo de elementos necessários.</a:t>
          </a:r>
        </a:p>
        <a:p>
          <a:endParaRPr lang="pt-PT" sz="1100" baseline="0"/>
        </a:p>
        <a:p>
          <a:r>
            <a:rPr lang="pt-PT" sz="1100" baseline="0"/>
            <a:t>Quando uma viatura não puder ser guarnecida (por avaria mecânica ou falta de meios), basta que na coluna referida anteriormente ("OPER"), seja seleccionada a opção "NÃO", sem precisar apagar os meios referentes às guarnições, para que os valores sejam recalculados.</a:t>
          </a:r>
        </a:p>
        <a:p>
          <a:endParaRPr lang="pt-PT" sz="1100" baseline="0"/>
        </a:p>
        <a:p>
          <a:r>
            <a:rPr lang="pt-PT" sz="1100" baseline="0"/>
            <a:t>No canto inferior direito, temos os totais necessários para o Dispositivo Mínimo do Batalhão;</a:t>
          </a:r>
        </a:p>
        <a:p>
          <a:r>
            <a:rPr lang="pt-PT" sz="1100" baseline="0"/>
            <a:t>São estes valores que serão usados pela Folha de Controlo Operacional Diário "TAB_OP", para calcular as faltas (ou excedentes) diários em cada quartel.</a:t>
          </a:r>
          <a:endParaRPr lang="pt-PT" sz="1100"/>
        </a:p>
      </xdr:txBody>
    </xdr:sp>
    <xdr:clientData/>
  </xdr:twoCellAnchor>
  <xdr:twoCellAnchor>
    <xdr:from>
      <xdr:col>3</xdr:col>
      <xdr:colOff>29307</xdr:colOff>
      <xdr:row>175</xdr:row>
      <xdr:rowOff>97692</xdr:rowOff>
    </xdr:from>
    <xdr:to>
      <xdr:col>15</xdr:col>
      <xdr:colOff>190500</xdr:colOff>
      <xdr:row>175</xdr:row>
      <xdr:rowOff>165100</xdr:rowOff>
    </xdr:to>
    <xdr:cxnSp macro="">
      <xdr:nvCxnSpPr>
        <xdr:cNvPr id="10" name="Conexão em Ângulos Retos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CxnSpPr>
          <a:endCxn id="13" idx="2"/>
        </xdr:cNvCxnSpPr>
      </xdr:nvCxnSpPr>
      <xdr:spPr>
        <a:xfrm>
          <a:off x="1494692" y="35941000"/>
          <a:ext cx="2642577" cy="67408"/>
        </a:xfrm>
        <a:prstGeom prst="bentConnector3">
          <a:avLst>
            <a:gd name="adj1" fmla="val 50000"/>
          </a:avLst>
        </a:prstGeom>
        <a:ln w="38100">
          <a:solidFill>
            <a:srgbClr val="FFFF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190500</xdr:colOff>
      <xdr:row>170</xdr:row>
      <xdr:rowOff>152400</xdr:rowOff>
    </xdr:from>
    <xdr:to>
      <xdr:col>26</xdr:col>
      <xdr:colOff>114300</xdr:colOff>
      <xdr:row>180</xdr:row>
      <xdr:rowOff>177800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14800" y="32245300"/>
          <a:ext cx="2159000" cy="1930400"/>
        </a:xfrm>
        <a:prstGeom prst="ellipse">
          <a:avLst/>
        </a:prstGeom>
        <a:noFill/>
        <a:ln w="381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18</xdr:col>
      <xdr:colOff>76200</xdr:colOff>
      <xdr:row>185</xdr:row>
      <xdr:rowOff>165100</xdr:rowOff>
    </xdr:from>
    <xdr:to>
      <xdr:col>20</xdr:col>
      <xdr:colOff>88900</xdr:colOff>
      <xdr:row>188</xdr:row>
      <xdr:rowOff>76200</xdr:rowOff>
    </xdr:to>
    <xdr:sp macro="" textlink="">
      <xdr:nvSpPr>
        <xdr:cNvPr id="23" name="Oval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610100" y="35115500"/>
          <a:ext cx="419100" cy="482600"/>
        </a:xfrm>
        <a:prstGeom prst="ellipse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6</xdr:col>
      <xdr:colOff>87923</xdr:colOff>
      <xdr:row>182</xdr:row>
      <xdr:rowOff>87923</xdr:rowOff>
    </xdr:from>
    <xdr:to>
      <xdr:col>18</xdr:col>
      <xdr:colOff>76200</xdr:colOff>
      <xdr:row>187</xdr:row>
      <xdr:rowOff>22958</xdr:rowOff>
    </xdr:to>
    <xdr:cxnSp macro="">
      <xdr:nvCxnSpPr>
        <xdr:cNvPr id="27" name="Conexão em Ângulos Retos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CxnSpPr>
          <a:endCxn id="23" idx="2"/>
        </xdr:cNvCxnSpPr>
      </xdr:nvCxnSpPr>
      <xdr:spPr>
        <a:xfrm>
          <a:off x="2188308" y="37298923"/>
          <a:ext cx="2450123" cy="911958"/>
        </a:xfrm>
        <a:prstGeom prst="bentConnector3">
          <a:avLst>
            <a:gd name="adj1" fmla="val 66746"/>
          </a:avLst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177800</xdr:colOff>
      <xdr:row>186</xdr:row>
      <xdr:rowOff>114300</xdr:rowOff>
    </xdr:from>
    <xdr:to>
      <xdr:col>17</xdr:col>
      <xdr:colOff>190500</xdr:colOff>
      <xdr:row>189</xdr:row>
      <xdr:rowOff>25400</xdr:rowOff>
    </xdr:to>
    <xdr:sp macro="" textlink="">
      <xdr:nvSpPr>
        <xdr:cNvPr id="95" name="Oval 94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/>
      </xdr:nvSpPr>
      <xdr:spPr>
        <a:xfrm>
          <a:off x="4102100" y="35255200"/>
          <a:ext cx="419100" cy="482600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107461</xdr:colOff>
      <xdr:row>184</xdr:row>
      <xdr:rowOff>185616</xdr:rowOff>
    </xdr:from>
    <xdr:to>
      <xdr:col>15</xdr:col>
      <xdr:colOff>177800</xdr:colOff>
      <xdr:row>187</xdr:row>
      <xdr:rowOff>167542</xdr:rowOff>
    </xdr:to>
    <xdr:cxnSp macro="">
      <xdr:nvCxnSpPr>
        <xdr:cNvPr id="32" name="Conexão em Ângulos Retos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CxnSpPr>
          <a:endCxn id="95" idx="2"/>
        </xdr:cNvCxnSpPr>
      </xdr:nvCxnSpPr>
      <xdr:spPr>
        <a:xfrm>
          <a:off x="1572846" y="37787385"/>
          <a:ext cx="2551723" cy="568080"/>
        </a:xfrm>
        <a:prstGeom prst="bentConnector3">
          <a:avLst>
            <a:gd name="adj1" fmla="val 92496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15240</xdr:colOff>
      <xdr:row>185</xdr:row>
      <xdr:rowOff>124460</xdr:rowOff>
    </xdr:from>
    <xdr:to>
      <xdr:col>25</xdr:col>
      <xdr:colOff>27940</xdr:colOff>
      <xdr:row>188</xdr:row>
      <xdr:rowOff>35560</xdr:rowOff>
    </xdr:to>
    <xdr:sp macro="" textlink="">
      <xdr:nvSpPr>
        <xdr:cNvPr id="106" name="Oval 105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/>
      </xdr:nvSpPr>
      <xdr:spPr>
        <a:xfrm>
          <a:off x="5565140" y="35074860"/>
          <a:ext cx="419100" cy="482600"/>
        </a:xfrm>
        <a:prstGeom prst="ellipse">
          <a:avLst/>
        </a:prstGeom>
        <a:noFill/>
        <a:ln w="3810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3</xdr:col>
      <xdr:colOff>0</xdr:colOff>
      <xdr:row>185</xdr:row>
      <xdr:rowOff>124460</xdr:rowOff>
    </xdr:from>
    <xdr:to>
      <xdr:col>24</xdr:col>
      <xdr:colOff>21590</xdr:colOff>
      <xdr:row>188</xdr:row>
      <xdr:rowOff>97692</xdr:rowOff>
    </xdr:to>
    <xdr:cxnSp macro="">
      <xdr:nvCxnSpPr>
        <xdr:cNvPr id="45" name="Conexão em Ângulos Retos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CxnSpPr>
          <a:endCxn id="106" idx="0"/>
        </xdr:cNvCxnSpPr>
      </xdr:nvCxnSpPr>
      <xdr:spPr>
        <a:xfrm flipV="1">
          <a:off x="1465385" y="37921614"/>
          <a:ext cx="4349359" cy="559386"/>
        </a:xfrm>
        <a:prstGeom prst="bentConnector4">
          <a:avLst>
            <a:gd name="adj1" fmla="val 57901"/>
            <a:gd name="adj2" fmla="val 140866"/>
          </a:avLst>
        </a:prstGeom>
        <a:ln w="28575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129540</xdr:colOff>
      <xdr:row>185</xdr:row>
      <xdr:rowOff>124460</xdr:rowOff>
    </xdr:from>
    <xdr:to>
      <xdr:col>23</xdr:col>
      <xdr:colOff>25400</xdr:colOff>
      <xdr:row>189</xdr:row>
      <xdr:rowOff>38100</xdr:rowOff>
    </xdr:to>
    <xdr:sp macro="" textlink="">
      <xdr:nvSpPr>
        <xdr:cNvPr id="110" name="Oval 109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/>
      </xdr:nvSpPr>
      <xdr:spPr>
        <a:xfrm>
          <a:off x="5069840" y="35074860"/>
          <a:ext cx="505460" cy="675640"/>
        </a:xfrm>
        <a:prstGeom prst="ellipse">
          <a:avLst/>
        </a:prstGeom>
        <a:noFill/>
        <a:ln w="381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8</xdr:col>
      <xdr:colOff>107462</xdr:colOff>
      <xdr:row>189</xdr:row>
      <xdr:rowOff>38100</xdr:rowOff>
    </xdr:from>
    <xdr:to>
      <xdr:col>21</xdr:col>
      <xdr:colOff>180047</xdr:colOff>
      <xdr:row>192</xdr:row>
      <xdr:rowOff>58616</xdr:rowOff>
    </xdr:to>
    <xdr:cxnSp macro="">
      <xdr:nvCxnSpPr>
        <xdr:cNvPr id="49" name="Conexão em Ângulos Retos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CxnSpPr>
          <a:endCxn id="110" idx="4"/>
        </xdr:cNvCxnSpPr>
      </xdr:nvCxnSpPr>
      <xdr:spPr>
        <a:xfrm flipV="1">
          <a:off x="2618154" y="38616792"/>
          <a:ext cx="2739585" cy="606670"/>
        </a:xfrm>
        <a:prstGeom prst="bentConnector2">
          <a:avLst/>
        </a:prstGeom>
        <a:ln w="38100">
          <a:solidFill>
            <a:srgbClr val="FFC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156309</xdr:colOff>
      <xdr:row>195</xdr:row>
      <xdr:rowOff>177800</xdr:rowOff>
    </xdr:from>
    <xdr:to>
      <xdr:col>30</xdr:col>
      <xdr:colOff>138724</xdr:colOff>
      <xdr:row>203</xdr:row>
      <xdr:rowOff>84015</xdr:rowOff>
    </xdr:to>
    <xdr:sp macro="" textlink="">
      <xdr:nvSpPr>
        <xdr:cNvPr id="50" name="Oval 49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5539155" y="39928800"/>
          <a:ext cx="1623646" cy="1469292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175149</xdr:colOff>
      <xdr:row>203</xdr:row>
      <xdr:rowOff>4186</xdr:rowOff>
    </xdr:from>
    <xdr:to>
      <xdr:col>26</xdr:col>
      <xdr:colOff>147516</xdr:colOff>
      <xdr:row>203</xdr:row>
      <xdr:rowOff>84015</xdr:rowOff>
    </xdr:to>
    <xdr:cxnSp macro="">
      <xdr:nvCxnSpPr>
        <xdr:cNvPr id="53" name="Conexão em Ângulos Retos 52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CxnSpPr>
          <a:endCxn id="50" idx="4"/>
        </xdr:cNvCxnSpPr>
      </xdr:nvCxnSpPr>
      <xdr:spPr>
        <a:xfrm>
          <a:off x="2480687" y="41318263"/>
          <a:ext cx="3870291" cy="79829"/>
        </a:xfrm>
        <a:prstGeom prst="bentConnector4">
          <a:avLst>
            <a:gd name="adj1" fmla="val 39512"/>
            <a:gd name="adj2" fmla="val 386362"/>
          </a:avLst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36286</xdr:colOff>
      <xdr:row>27</xdr:row>
      <xdr:rowOff>117929</xdr:rowOff>
    </xdr:from>
    <xdr:to>
      <xdr:col>27</xdr:col>
      <xdr:colOff>27214</xdr:colOff>
      <xdr:row>30</xdr:row>
      <xdr:rowOff>136071</xdr:rowOff>
    </xdr:to>
    <xdr:cxnSp macro="">
      <xdr:nvCxnSpPr>
        <xdr:cNvPr id="66" name="Conexão em Ângulos Retos 65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CxnSpPr/>
      </xdr:nvCxnSpPr>
      <xdr:spPr>
        <a:xfrm flipV="1">
          <a:off x="5116286" y="4989286"/>
          <a:ext cx="1152071" cy="625928"/>
        </a:xfrm>
        <a:prstGeom prst="bentConnector3">
          <a:avLst>
            <a:gd name="adj1" fmla="val 144488"/>
          </a:avLst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36285</xdr:colOff>
      <xdr:row>156</xdr:row>
      <xdr:rowOff>145142</xdr:rowOff>
    </xdr:from>
    <xdr:to>
      <xdr:col>31</xdr:col>
      <xdr:colOff>453</xdr:colOff>
      <xdr:row>167</xdr:row>
      <xdr:rowOff>18142</xdr:rowOff>
    </xdr:to>
    <xdr:pic>
      <xdr:nvPicPr>
        <xdr:cNvPr id="68" name="Imagem 67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719285" y="31632071"/>
          <a:ext cx="3347357" cy="1968500"/>
        </a:xfrm>
        <a:prstGeom prst="rect">
          <a:avLst/>
        </a:prstGeom>
      </xdr:spPr>
    </xdr:pic>
    <xdr:clientData/>
  </xdr:twoCellAnchor>
  <xdr:twoCellAnchor>
    <xdr:from>
      <xdr:col>0</xdr:col>
      <xdr:colOff>72571</xdr:colOff>
      <xdr:row>156</xdr:row>
      <xdr:rowOff>172357</xdr:rowOff>
    </xdr:from>
    <xdr:to>
      <xdr:col>13</xdr:col>
      <xdr:colOff>99785</xdr:colOff>
      <xdr:row>168</xdr:row>
      <xdr:rowOff>36285</xdr:rowOff>
    </xdr:to>
    <xdr:sp macro="" textlink="">
      <xdr:nvSpPr>
        <xdr:cNvPr id="69" name="CaixaDeTexto 68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/>
      </xdr:nvSpPr>
      <xdr:spPr>
        <a:xfrm>
          <a:off x="72571" y="31659286"/>
          <a:ext cx="3510643" cy="214992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PT" sz="1100"/>
            <a:t>À direita existe um Quadro com o "CONTROLO ANUAL",</a:t>
          </a:r>
          <a:r>
            <a:rPr lang="pt-PT" sz="1100" baseline="0"/>
            <a:t> que é o resumo do conjunto de todos os meses.</a:t>
          </a:r>
        </a:p>
        <a:p>
          <a:endParaRPr lang="pt-PT" sz="1100" baseline="0"/>
        </a:p>
        <a:p>
          <a:r>
            <a:rPr lang="pt-PT" sz="1100" baseline="0"/>
            <a:t>As duas últimas Colunas ("CRÉDITOS"), mostram os créditos detidos pelo pessoal:</a:t>
          </a:r>
        </a:p>
        <a:p>
          <a:endParaRPr lang="pt-PT" sz="1100" baseline="0"/>
        </a:p>
        <a:p>
          <a:r>
            <a:rPr lang="pt-PT" sz="1100" baseline="0"/>
            <a:t>- Na 1ª, podem inscrever-se os valores transitados do Mapa anterior;</a:t>
          </a:r>
        </a:p>
        <a:p>
          <a:endParaRPr lang="pt-PT" sz="1100" baseline="0"/>
        </a:p>
        <a:p>
          <a:r>
            <a:rPr lang="pt-PT" sz="1100" baseline="0"/>
            <a:t>_ A Coluna "Actual", reflecte os créditos actuais, traduzidos pelas cores das células, conforme legenda ao fundo da mesma.</a:t>
          </a:r>
        </a:p>
        <a:p>
          <a:endParaRPr lang="pt-PT" sz="1100"/>
        </a:p>
      </xdr:txBody>
    </xdr:sp>
    <xdr:clientData/>
  </xdr:twoCellAnchor>
  <xdr:twoCellAnchor>
    <xdr:from>
      <xdr:col>26</xdr:col>
      <xdr:colOff>108858</xdr:colOff>
      <xdr:row>160</xdr:row>
      <xdr:rowOff>145143</xdr:rowOff>
    </xdr:from>
    <xdr:to>
      <xdr:col>32</xdr:col>
      <xdr:colOff>54429</xdr:colOff>
      <xdr:row>167</xdr:row>
      <xdr:rowOff>0</xdr:rowOff>
    </xdr:to>
    <xdr:sp macro="" textlink="">
      <xdr:nvSpPr>
        <xdr:cNvPr id="70" name="Oval 69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/>
      </xdr:nvSpPr>
      <xdr:spPr>
        <a:xfrm>
          <a:off x="6186715" y="32394072"/>
          <a:ext cx="1152071" cy="1188357"/>
        </a:xfrm>
        <a:prstGeom prst="ellipse">
          <a:avLst/>
        </a:prstGeom>
        <a:noFill/>
        <a:ln w="38100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2</xdr:col>
      <xdr:colOff>441960</xdr:colOff>
      <xdr:row>167</xdr:row>
      <xdr:rowOff>0</xdr:rowOff>
    </xdr:from>
    <xdr:to>
      <xdr:col>29</xdr:col>
      <xdr:colOff>85454</xdr:colOff>
      <xdr:row>168</xdr:row>
      <xdr:rowOff>7620</xdr:rowOff>
    </xdr:to>
    <xdr:cxnSp macro="">
      <xdr:nvCxnSpPr>
        <xdr:cNvPr id="72" name="Conexão em Ângulos Retos 71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CxnSpPr>
          <a:endCxn id="70" idx="4"/>
        </xdr:cNvCxnSpPr>
      </xdr:nvCxnSpPr>
      <xdr:spPr>
        <a:xfrm flipV="1">
          <a:off x="1234440" y="33748980"/>
          <a:ext cx="4924154" cy="198120"/>
        </a:xfrm>
        <a:prstGeom prst="bentConnector2">
          <a:avLst/>
        </a:prstGeom>
        <a:ln w="381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54430</xdr:colOff>
      <xdr:row>5</xdr:row>
      <xdr:rowOff>90713</xdr:rowOff>
    </xdr:from>
    <xdr:to>
      <xdr:col>14</xdr:col>
      <xdr:colOff>45358</xdr:colOff>
      <xdr:row>6</xdr:row>
      <xdr:rowOff>18142</xdr:rowOff>
    </xdr:to>
    <xdr:sp macro="" textlink="">
      <xdr:nvSpPr>
        <xdr:cNvPr id="86" name="Seta para a Esquerda 85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/>
      </xdr:nvSpPr>
      <xdr:spPr>
        <a:xfrm>
          <a:off x="2340430" y="761999"/>
          <a:ext cx="1387928" cy="11792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  <xdr:twoCellAnchor>
    <xdr:from>
      <xdr:col>7</xdr:col>
      <xdr:colOff>36286</xdr:colOff>
      <xdr:row>7</xdr:row>
      <xdr:rowOff>36286</xdr:rowOff>
    </xdr:from>
    <xdr:to>
      <xdr:col>14</xdr:col>
      <xdr:colOff>27214</xdr:colOff>
      <xdr:row>8</xdr:row>
      <xdr:rowOff>36286</xdr:rowOff>
    </xdr:to>
    <xdr:sp macro="" textlink="">
      <xdr:nvSpPr>
        <xdr:cNvPr id="144" name="Seta para a Esquerda 143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/>
      </xdr:nvSpPr>
      <xdr:spPr>
        <a:xfrm>
          <a:off x="2322286" y="1143000"/>
          <a:ext cx="1387928" cy="117929"/>
        </a:xfrm>
        <a:prstGeom prst="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PT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13" Type="http://schemas.openxmlformats.org/officeDocument/2006/relationships/printerSettings" Target="../printerSettings/printerSettings13.bin"/><Relationship Id="rId1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printerSettings" Target="../printerSettings/printerSettings12.bin"/><Relationship Id="rId17" Type="http://schemas.openxmlformats.org/officeDocument/2006/relationships/printerSettings" Target="../printerSettings/printerSettings17.bin"/><Relationship Id="rId2" Type="http://schemas.openxmlformats.org/officeDocument/2006/relationships/printerSettings" Target="../printerSettings/printerSettings2.bin"/><Relationship Id="rId16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printerSettings" Target="../printerSettings/printerSettings11.bin"/><Relationship Id="rId5" Type="http://schemas.openxmlformats.org/officeDocument/2006/relationships/printerSettings" Target="../printerSettings/printerSettings5.bin"/><Relationship Id="rId1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Relationship Id="rId14" Type="http://schemas.openxmlformats.org/officeDocument/2006/relationships/printerSettings" Target="../printerSettings/printerSettings14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6.bin"/><Relationship Id="rId13" Type="http://schemas.openxmlformats.org/officeDocument/2006/relationships/printerSettings" Target="../printerSettings/printerSettings31.bin"/><Relationship Id="rId18" Type="http://schemas.openxmlformats.org/officeDocument/2006/relationships/printerSettings" Target="../printerSettings/printerSettings36.bin"/><Relationship Id="rId3" Type="http://schemas.openxmlformats.org/officeDocument/2006/relationships/printerSettings" Target="../printerSettings/printerSettings21.bin"/><Relationship Id="rId7" Type="http://schemas.openxmlformats.org/officeDocument/2006/relationships/printerSettings" Target="../printerSettings/printerSettings25.bin"/><Relationship Id="rId12" Type="http://schemas.openxmlformats.org/officeDocument/2006/relationships/printerSettings" Target="../printerSettings/printerSettings30.bin"/><Relationship Id="rId17" Type="http://schemas.openxmlformats.org/officeDocument/2006/relationships/printerSettings" Target="../printerSettings/printerSettings35.bin"/><Relationship Id="rId2" Type="http://schemas.openxmlformats.org/officeDocument/2006/relationships/printerSettings" Target="../printerSettings/printerSettings20.bin"/><Relationship Id="rId16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19.bin"/><Relationship Id="rId6" Type="http://schemas.openxmlformats.org/officeDocument/2006/relationships/printerSettings" Target="../printerSettings/printerSettings24.bin"/><Relationship Id="rId11" Type="http://schemas.openxmlformats.org/officeDocument/2006/relationships/printerSettings" Target="../printerSettings/printerSettings29.bin"/><Relationship Id="rId5" Type="http://schemas.openxmlformats.org/officeDocument/2006/relationships/printerSettings" Target="../printerSettings/printerSettings23.bin"/><Relationship Id="rId15" Type="http://schemas.openxmlformats.org/officeDocument/2006/relationships/printerSettings" Target="../printerSettings/printerSettings33.bin"/><Relationship Id="rId10" Type="http://schemas.openxmlformats.org/officeDocument/2006/relationships/printerSettings" Target="../printerSettings/printerSettings28.bin"/><Relationship Id="rId4" Type="http://schemas.openxmlformats.org/officeDocument/2006/relationships/printerSettings" Target="../printerSettings/printerSettings22.bin"/><Relationship Id="rId9" Type="http://schemas.openxmlformats.org/officeDocument/2006/relationships/printerSettings" Target="../printerSettings/printerSettings27.bin"/><Relationship Id="rId14" Type="http://schemas.openxmlformats.org/officeDocument/2006/relationships/printerSettings" Target="../printerSettings/printerSettings3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4.bin"/><Relationship Id="rId13" Type="http://schemas.openxmlformats.org/officeDocument/2006/relationships/printerSettings" Target="../printerSettings/printerSettings49.bin"/><Relationship Id="rId18" Type="http://schemas.openxmlformats.org/officeDocument/2006/relationships/printerSettings" Target="../printerSettings/printerSettings54.bin"/><Relationship Id="rId3" Type="http://schemas.openxmlformats.org/officeDocument/2006/relationships/printerSettings" Target="../printerSettings/printerSettings39.bin"/><Relationship Id="rId7" Type="http://schemas.openxmlformats.org/officeDocument/2006/relationships/printerSettings" Target="../printerSettings/printerSettings43.bin"/><Relationship Id="rId12" Type="http://schemas.openxmlformats.org/officeDocument/2006/relationships/printerSettings" Target="../printerSettings/printerSettings48.bin"/><Relationship Id="rId17" Type="http://schemas.openxmlformats.org/officeDocument/2006/relationships/printerSettings" Target="../printerSettings/printerSettings53.bin"/><Relationship Id="rId2" Type="http://schemas.openxmlformats.org/officeDocument/2006/relationships/printerSettings" Target="../printerSettings/printerSettings38.bin"/><Relationship Id="rId16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37.bin"/><Relationship Id="rId6" Type="http://schemas.openxmlformats.org/officeDocument/2006/relationships/printerSettings" Target="../printerSettings/printerSettings42.bin"/><Relationship Id="rId11" Type="http://schemas.openxmlformats.org/officeDocument/2006/relationships/printerSettings" Target="../printerSettings/printerSettings47.bin"/><Relationship Id="rId5" Type="http://schemas.openxmlformats.org/officeDocument/2006/relationships/printerSettings" Target="../printerSettings/printerSettings41.bin"/><Relationship Id="rId15" Type="http://schemas.openxmlformats.org/officeDocument/2006/relationships/printerSettings" Target="../printerSettings/printerSettings51.bin"/><Relationship Id="rId10" Type="http://schemas.openxmlformats.org/officeDocument/2006/relationships/printerSettings" Target="../printerSettings/printerSettings46.bin"/><Relationship Id="rId19" Type="http://schemas.openxmlformats.org/officeDocument/2006/relationships/drawing" Target="../drawings/drawing1.xml"/><Relationship Id="rId4" Type="http://schemas.openxmlformats.org/officeDocument/2006/relationships/printerSettings" Target="../printerSettings/printerSettings40.bin"/><Relationship Id="rId9" Type="http://schemas.openxmlformats.org/officeDocument/2006/relationships/printerSettings" Target="../printerSettings/printerSettings45.bin"/><Relationship Id="rId14" Type="http://schemas.openxmlformats.org/officeDocument/2006/relationships/printerSettings" Target="../printerSettings/printerSettings50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2.bin"/><Relationship Id="rId13" Type="http://schemas.openxmlformats.org/officeDocument/2006/relationships/printerSettings" Target="../printerSettings/printerSettings67.bin"/><Relationship Id="rId18" Type="http://schemas.openxmlformats.org/officeDocument/2006/relationships/printerSettings" Target="../printerSettings/printerSettings72.bin"/><Relationship Id="rId3" Type="http://schemas.openxmlformats.org/officeDocument/2006/relationships/printerSettings" Target="../printerSettings/printerSettings57.bin"/><Relationship Id="rId7" Type="http://schemas.openxmlformats.org/officeDocument/2006/relationships/printerSettings" Target="../printerSettings/printerSettings61.bin"/><Relationship Id="rId12" Type="http://schemas.openxmlformats.org/officeDocument/2006/relationships/printerSettings" Target="../printerSettings/printerSettings66.bin"/><Relationship Id="rId17" Type="http://schemas.openxmlformats.org/officeDocument/2006/relationships/printerSettings" Target="../printerSettings/printerSettings71.bin"/><Relationship Id="rId2" Type="http://schemas.openxmlformats.org/officeDocument/2006/relationships/printerSettings" Target="../printerSettings/printerSettings56.bin"/><Relationship Id="rId16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55.bin"/><Relationship Id="rId6" Type="http://schemas.openxmlformats.org/officeDocument/2006/relationships/printerSettings" Target="../printerSettings/printerSettings60.bin"/><Relationship Id="rId11" Type="http://schemas.openxmlformats.org/officeDocument/2006/relationships/printerSettings" Target="../printerSettings/printerSettings65.bin"/><Relationship Id="rId5" Type="http://schemas.openxmlformats.org/officeDocument/2006/relationships/printerSettings" Target="../printerSettings/printerSettings59.bin"/><Relationship Id="rId15" Type="http://schemas.openxmlformats.org/officeDocument/2006/relationships/printerSettings" Target="../printerSettings/printerSettings69.bin"/><Relationship Id="rId10" Type="http://schemas.openxmlformats.org/officeDocument/2006/relationships/printerSettings" Target="../printerSettings/printerSettings64.bin"/><Relationship Id="rId4" Type="http://schemas.openxmlformats.org/officeDocument/2006/relationships/printerSettings" Target="../printerSettings/printerSettings58.bin"/><Relationship Id="rId9" Type="http://schemas.openxmlformats.org/officeDocument/2006/relationships/printerSettings" Target="../printerSettings/printerSettings63.bin"/><Relationship Id="rId14" Type="http://schemas.openxmlformats.org/officeDocument/2006/relationships/printerSettings" Target="../printerSettings/printerSettings68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0.bin"/><Relationship Id="rId13" Type="http://schemas.openxmlformats.org/officeDocument/2006/relationships/printerSettings" Target="../printerSettings/printerSettings85.bin"/><Relationship Id="rId18" Type="http://schemas.openxmlformats.org/officeDocument/2006/relationships/printerSettings" Target="../printerSettings/printerSettings90.bin"/><Relationship Id="rId3" Type="http://schemas.openxmlformats.org/officeDocument/2006/relationships/printerSettings" Target="../printerSettings/printerSettings75.bin"/><Relationship Id="rId7" Type="http://schemas.openxmlformats.org/officeDocument/2006/relationships/printerSettings" Target="../printerSettings/printerSettings79.bin"/><Relationship Id="rId12" Type="http://schemas.openxmlformats.org/officeDocument/2006/relationships/printerSettings" Target="../printerSettings/printerSettings84.bin"/><Relationship Id="rId17" Type="http://schemas.openxmlformats.org/officeDocument/2006/relationships/printerSettings" Target="../printerSettings/printerSettings89.bin"/><Relationship Id="rId2" Type="http://schemas.openxmlformats.org/officeDocument/2006/relationships/printerSettings" Target="../printerSettings/printerSettings74.bin"/><Relationship Id="rId16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73.bin"/><Relationship Id="rId6" Type="http://schemas.openxmlformats.org/officeDocument/2006/relationships/printerSettings" Target="../printerSettings/printerSettings78.bin"/><Relationship Id="rId11" Type="http://schemas.openxmlformats.org/officeDocument/2006/relationships/printerSettings" Target="../printerSettings/printerSettings83.bin"/><Relationship Id="rId5" Type="http://schemas.openxmlformats.org/officeDocument/2006/relationships/printerSettings" Target="../printerSettings/printerSettings77.bin"/><Relationship Id="rId15" Type="http://schemas.openxmlformats.org/officeDocument/2006/relationships/printerSettings" Target="../printerSettings/printerSettings87.bin"/><Relationship Id="rId10" Type="http://schemas.openxmlformats.org/officeDocument/2006/relationships/printerSettings" Target="../printerSettings/printerSettings82.bin"/><Relationship Id="rId19" Type="http://schemas.openxmlformats.org/officeDocument/2006/relationships/drawing" Target="../drawings/drawing2.xml"/><Relationship Id="rId4" Type="http://schemas.openxmlformats.org/officeDocument/2006/relationships/printerSettings" Target="../printerSettings/printerSettings76.bin"/><Relationship Id="rId9" Type="http://schemas.openxmlformats.org/officeDocument/2006/relationships/printerSettings" Target="../printerSettings/printerSettings81.bin"/><Relationship Id="rId14" Type="http://schemas.openxmlformats.org/officeDocument/2006/relationships/printerSettings" Target="../printerSettings/printerSettings8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outlinePr summaryBelow="0"/>
  </sheetPr>
  <dimension ref="A1:ACP277"/>
  <sheetViews>
    <sheetView showGridLines="0" showZeros="0" tabSelected="1" zoomScale="110" zoomScaleNormal="110" zoomScalePageLayoutView="110" workbookViewId="0">
      <pane xSplit="7" ySplit="7" topLeftCell="H8" activePane="bottomRight" state="frozen"/>
      <selection pane="topRight" activeCell="H1" sqref="H1"/>
      <selection pane="bottomLeft" activeCell="A8" sqref="A8"/>
      <selection pane="bottomRight" activeCell="N5" sqref="N5"/>
    </sheetView>
  </sheetViews>
  <sheetFormatPr defaultColWidth="9.140625" defaultRowHeight="15"/>
  <cols>
    <col min="1" max="1" width="1.7109375" style="415" customWidth="1"/>
    <col min="2" max="2" width="5.85546875" style="415" customWidth="1"/>
    <col min="3" max="3" width="8.140625" style="415" customWidth="1"/>
    <col min="4" max="7" width="2.7109375" style="415" customWidth="1"/>
    <col min="8" max="8" width="0.85546875" style="415" customWidth="1"/>
    <col min="9" max="9" width="4.42578125" style="415" customWidth="1"/>
    <col min="10" max="10" width="4.140625" style="415" customWidth="1"/>
    <col min="11" max="15" width="3.140625" style="415" bestFit="1" customWidth="1"/>
    <col min="16" max="16" width="2.28515625" style="415" bestFit="1" customWidth="1"/>
    <col min="17" max="67" width="2" style="415" customWidth="1"/>
    <col min="68" max="68" width="2.42578125" style="415" customWidth="1"/>
    <col min="69" max="69" width="2" style="415" customWidth="1"/>
    <col min="70" max="70" width="1.7109375" style="415" customWidth="1"/>
    <col min="71" max="126" width="2" style="415" customWidth="1"/>
    <col min="127" max="128" width="2" style="415" hidden="1" customWidth="1"/>
    <col min="129" max="187" width="2" style="415" customWidth="1"/>
    <col min="188" max="188" width="2.42578125" style="415" customWidth="1"/>
    <col min="189" max="189" width="2" style="415" customWidth="1"/>
    <col min="190" max="190" width="1.7109375" style="415" customWidth="1"/>
    <col min="191" max="249" width="2" style="415" customWidth="1"/>
    <col min="250" max="250" width="2.42578125" style="415" customWidth="1"/>
    <col min="251" max="309" width="2" style="415" customWidth="1"/>
    <col min="310" max="310" width="2.42578125" style="415" customWidth="1"/>
    <col min="311" max="311" width="2" style="415" customWidth="1"/>
    <col min="312" max="312" width="1.7109375" style="415" customWidth="1"/>
    <col min="313" max="371" width="2" style="415" customWidth="1"/>
    <col min="372" max="372" width="2.42578125" style="415" customWidth="1"/>
    <col min="373" max="431" width="2" style="415" customWidth="1"/>
    <col min="432" max="432" width="2.42578125" style="415" customWidth="1"/>
    <col min="433" max="433" width="2" style="415" customWidth="1"/>
    <col min="434" max="434" width="2.7109375" style="415" customWidth="1"/>
    <col min="435" max="456" width="2" style="415" customWidth="1"/>
    <col min="457" max="457" width="2.42578125" style="415" customWidth="1"/>
    <col min="458" max="493" width="2" style="415" customWidth="1"/>
    <col min="494" max="494" width="2.42578125" style="415" customWidth="1"/>
    <col min="495" max="495" width="2" style="415" customWidth="1"/>
    <col min="496" max="496" width="1.7109375" style="415" customWidth="1"/>
    <col min="497" max="555" width="2" style="415" customWidth="1"/>
    <col min="556" max="556" width="2.42578125" style="415" customWidth="1"/>
    <col min="557" max="615" width="2" style="415" customWidth="1"/>
    <col min="616" max="616" width="2.42578125" style="415" customWidth="1"/>
    <col min="617" max="617" width="2" style="415" customWidth="1"/>
    <col min="618" max="618" width="1.85546875" style="415" customWidth="1"/>
    <col min="619" max="677" width="2" style="415" customWidth="1"/>
    <col min="678" max="678" width="2.42578125" style="415" customWidth="1"/>
    <col min="679" max="737" width="2" style="415" customWidth="1"/>
    <col min="738" max="738" width="2.42578125" style="415" customWidth="1"/>
    <col min="739" max="739" width="2" style="415" customWidth="1"/>
    <col min="740" max="740" width="1.85546875" style="415" customWidth="1"/>
    <col min="741" max="741" width="2.28515625" style="415" customWidth="1"/>
    <col min="742" max="742" width="2.42578125" style="431" customWidth="1"/>
    <col min="743" max="754" width="2.28515625" style="415" customWidth="1"/>
    <col min="755" max="755" width="1.7109375" style="415" customWidth="1"/>
    <col min="756" max="768" width="2.7109375" style="415" customWidth="1"/>
    <col min="769" max="769" width="4.28515625" style="415" customWidth="1"/>
    <col min="770" max="770" width="3.7109375" style="415" customWidth="1"/>
    <col min="771" max="16384" width="9.140625" style="415"/>
  </cols>
  <sheetData>
    <row r="1" spans="1:770" ht="18" customHeight="1">
      <c r="B1" s="592">
        <v>1</v>
      </c>
      <c r="C1" s="583" t="s">
        <v>0</v>
      </c>
      <c r="D1" s="593"/>
      <c r="E1" s="594"/>
      <c r="F1" s="583">
        <f>COUNTIF(E8:E271,"&gt;0")</f>
        <v>7</v>
      </c>
      <c r="G1" s="595"/>
      <c r="H1" s="596"/>
      <c r="I1" s="597"/>
      <c r="J1" s="598"/>
      <c r="K1" s="583"/>
      <c r="L1" s="593"/>
      <c r="M1" s="599"/>
      <c r="N1" s="583"/>
      <c r="O1" s="600"/>
      <c r="P1" s="600"/>
      <c r="Q1" s="601"/>
      <c r="R1" s="601"/>
      <c r="S1" s="601"/>
      <c r="T1" s="601"/>
      <c r="U1" s="601"/>
      <c r="V1" s="416"/>
      <c r="W1" s="418" t="s">
        <v>1</v>
      </c>
      <c r="AR1" s="602"/>
      <c r="AS1" s="603"/>
      <c r="AT1" s="603"/>
      <c r="AU1" s="603"/>
      <c r="AV1" s="603"/>
      <c r="AW1" s="419" t="s">
        <v>2</v>
      </c>
      <c r="BJ1" s="602" t="s">
        <v>3</v>
      </c>
      <c r="BK1" s="1031">
        <v>2018</v>
      </c>
      <c r="BL1" s="1032"/>
      <c r="BM1" s="1032"/>
      <c r="BN1" s="1032"/>
      <c r="BO1" s="1033"/>
      <c r="BS1" s="74"/>
      <c r="BT1" s="416"/>
      <c r="BU1" s="600"/>
      <c r="BV1" s="600"/>
      <c r="BW1" s="417"/>
      <c r="BX1" s="600"/>
      <c r="BY1" s="600"/>
      <c r="BZ1" s="600"/>
      <c r="CA1" s="601"/>
      <c r="CB1" s="601"/>
      <c r="CC1" s="601"/>
      <c r="CD1" s="601"/>
      <c r="CE1" s="601"/>
      <c r="CF1" s="416"/>
      <c r="CG1" s="418" t="s">
        <v>1</v>
      </c>
      <c r="DB1" s="602"/>
      <c r="DC1" s="603"/>
      <c r="DD1" s="603"/>
      <c r="DE1" s="603"/>
      <c r="DF1" s="603"/>
      <c r="DG1" s="419" t="s">
        <v>2</v>
      </c>
      <c r="DS1" s="602" t="s">
        <v>3</v>
      </c>
      <c r="DT1" s="1031">
        <f>BK1</f>
        <v>2018</v>
      </c>
      <c r="DU1" s="1032"/>
      <c r="DV1" s="1032"/>
      <c r="DW1" s="74"/>
      <c r="DX1" s="416"/>
      <c r="DY1" s="74"/>
      <c r="DZ1" s="416"/>
      <c r="EA1" s="600"/>
      <c r="EB1" s="600"/>
      <c r="EC1" s="417"/>
      <c r="ED1" s="600"/>
      <c r="EE1" s="600"/>
      <c r="EF1" s="600"/>
      <c r="EG1" s="601"/>
      <c r="EH1" s="601"/>
      <c r="EI1" s="601"/>
      <c r="EJ1" s="601"/>
      <c r="EK1" s="601"/>
      <c r="EL1" s="416"/>
      <c r="EM1" s="418" t="s">
        <v>1</v>
      </c>
      <c r="FH1" s="602"/>
      <c r="FI1" s="603"/>
      <c r="FJ1" s="603"/>
      <c r="FK1" s="603"/>
      <c r="FL1" s="603"/>
      <c r="FM1" s="419" t="s">
        <v>2</v>
      </c>
      <c r="FZ1" s="602" t="s">
        <v>3</v>
      </c>
      <c r="GA1" s="1031">
        <f>BK1</f>
        <v>2018</v>
      </c>
      <c r="GB1" s="1032"/>
      <c r="GC1" s="1032"/>
      <c r="GD1" s="1032"/>
      <c r="GE1" s="1033"/>
      <c r="GI1" s="74"/>
      <c r="GJ1" s="416"/>
      <c r="GK1" s="600"/>
      <c r="GL1" s="600"/>
      <c r="GM1" s="417"/>
      <c r="GN1" s="600"/>
      <c r="GO1" s="600"/>
      <c r="GP1" s="600"/>
      <c r="GQ1" s="601"/>
      <c r="GR1" s="601"/>
      <c r="GS1" s="601"/>
      <c r="GT1" s="601"/>
      <c r="GU1" s="601"/>
      <c r="GV1" s="416"/>
      <c r="GW1" s="418" t="s">
        <v>1</v>
      </c>
      <c r="HR1" s="602"/>
      <c r="HS1" s="603"/>
      <c r="HT1" s="603"/>
      <c r="HU1" s="603"/>
      <c r="HV1" s="603"/>
      <c r="HW1" s="419" t="s">
        <v>2</v>
      </c>
      <c r="IJ1" s="602" t="s">
        <v>3</v>
      </c>
      <c r="IK1" s="1031">
        <f>BK1</f>
        <v>2018</v>
      </c>
      <c r="IL1" s="1032"/>
      <c r="IM1" s="1032"/>
      <c r="IN1" s="1032"/>
      <c r="IO1" s="1033"/>
      <c r="IQ1" s="74"/>
      <c r="IR1" s="416"/>
      <c r="IS1" s="600"/>
      <c r="IT1" s="600"/>
      <c r="IU1" s="417"/>
      <c r="IV1" s="600"/>
      <c r="IW1" s="600"/>
      <c r="IX1" s="600"/>
      <c r="IY1" s="601"/>
      <c r="IZ1" s="601"/>
      <c r="JA1" s="601"/>
      <c r="JB1" s="601"/>
      <c r="JC1" s="601"/>
      <c r="JD1" s="416"/>
      <c r="JE1" s="418" t="s">
        <v>1</v>
      </c>
      <c r="JZ1" s="602"/>
      <c r="KA1" s="603"/>
      <c r="KB1" s="603"/>
      <c r="KC1" s="603"/>
      <c r="KD1" s="603"/>
      <c r="KE1" s="419" t="s">
        <v>2</v>
      </c>
      <c r="KR1" s="602" t="s">
        <v>3</v>
      </c>
      <c r="KS1" s="1031">
        <f>BK1</f>
        <v>2018</v>
      </c>
      <c r="KT1" s="1032"/>
      <c r="KU1" s="1032"/>
      <c r="KV1" s="1032"/>
      <c r="KW1" s="1033"/>
      <c r="LA1" s="74"/>
      <c r="LB1" s="416"/>
      <c r="LC1" s="600"/>
      <c r="LD1" s="600"/>
      <c r="LE1" s="417"/>
      <c r="LF1" s="600"/>
      <c r="LG1" s="600"/>
      <c r="LH1" s="600"/>
      <c r="LI1" s="601"/>
      <c r="LJ1" s="601"/>
      <c r="LK1" s="601"/>
      <c r="LL1" s="601"/>
      <c r="LM1" s="601"/>
      <c r="LN1" s="416"/>
      <c r="LO1" s="418" t="s">
        <v>1</v>
      </c>
      <c r="MJ1" s="602"/>
      <c r="MK1" s="603"/>
      <c r="ML1" s="603"/>
      <c r="MM1" s="603"/>
      <c r="MN1" s="603"/>
      <c r="MO1" s="419" t="s">
        <v>2</v>
      </c>
      <c r="NB1" s="602" t="s">
        <v>3</v>
      </c>
      <c r="NC1" s="1031">
        <f>BK1</f>
        <v>2018</v>
      </c>
      <c r="ND1" s="1032"/>
      <c r="NE1" s="1032"/>
      <c r="NF1" s="1032"/>
      <c r="NG1" s="1033"/>
      <c r="NI1" s="74"/>
      <c r="NJ1" s="416"/>
      <c r="NK1" s="600"/>
      <c r="NL1" s="600"/>
      <c r="NM1" s="417"/>
      <c r="NN1" s="600"/>
      <c r="NO1" s="600"/>
      <c r="NP1" s="600"/>
      <c r="NQ1" s="601"/>
      <c r="NR1" s="601"/>
      <c r="NS1" s="601"/>
      <c r="NT1" s="601"/>
      <c r="NU1" s="601"/>
      <c r="NV1" s="416"/>
      <c r="NW1" s="418" t="s">
        <v>1</v>
      </c>
      <c r="OR1" s="602"/>
      <c r="OS1" s="603"/>
      <c r="OT1" s="603"/>
      <c r="OU1" s="603"/>
      <c r="OV1" s="603"/>
      <c r="OW1" s="419" t="s">
        <v>2</v>
      </c>
      <c r="PJ1" s="602" t="s">
        <v>3</v>
      </c>
      <c r="PK1" s="1031">
        <f>BK1</f>
        <v>2018</v>
      </c>
      <c r="PL1" s="1032"/>
      <c r="PM1" s="1032"/>
      <c r="PN1" s="1032"/>
      <c r="PO1" s="1033"/>
      <c r="PS1" s="74"/>
      <c r="PT1" s="416"/>
      <c r="PU1" s="600"/>
      <c r="PV1" s="600"/>
      <c r="PW1" s="417"/>
      <c r="PX1" s="600"/>
      <c r="PY1" s="600"/>
      <c r="PZ1" s="600"/>
      <c r="QA1" s="601"/>
      <c r="QB1" s="601"/>
      <c r="QC1" s="601"/>
      <c r="QD1" s="601"/>
      <c r="QE1" s="601"/>
      <c r="QF1" s="416"/>
      <c r="QG1" s="418" t="s">
        <v>1</v>
      </c>
      <c r="RB1" s="602"/>
      <c r="RC1" s="603"/>
      <c r="RD1" s="603"/>
      <c r="RE1" s="603"/>
      <c r="RF1" s="603"/>
      <c r="RG1" s="419" t="s">
        <v>2</v>
      </c>
      <c r="RT1" s="602" t="s">
        <v>3</v>
      </c>
      <c r="RU1" s="1031">
        <f>BK1</f>
        <v>2018</v>
      </c>
      <c r="RV1" s="1032"/>
      <c r="RW1" s="1032"/>
      <c r="RX1" s="1032"/>
      <c r="RY1" s="1033"/>
      <c r="SC1" s="74"/>
      <c r="SD1" s="416"/>
      <c r="SE1" s="600"/>
      <c r="SF1" s="600"/>
      <c r="SG1" s="417"/>
      <c r="SH1" s="600"/>
      <c r="SI1" s="600"/>
      <c r="SJ1" s="600"/>
      <c r="SK1" s="601"/>
      <c r="SL1" s="601"/>
      <c r="SM1" s="601"/>
      <c r="SN1" s="601"/>
      <c r="SO1" s="601"/>
      <c r="SP1" s="416"/>
      <c r="SQ1" s="418" t="s">
        <v>1</v>
      </c>
      <c r="TL1" s="602"/>
      <c r="TM1" s="603"/>
      <c r="TN1" s="603"/>
      <c r="TO1" s="603"/>
      <c r="TP1" s="603"/>
      <c r="TQ1" s="419" t="s">
        <v>2</v>
      </c>
      <c r="UD1" s="602" t="s">
        <v>3</v>
      </c>
      <c r="UE1" s="1031">
        <f>BK1</f>
        <v>2018</v>
      </c>
      <c r="UF1" s="1032"/>
      <c r="UG1" s="1032"/>
      <c r="UH1" s="1032"/>
      <c r="UI1" s="1033"/>
      <c r="UK1" s="74"/>
      <c r="UL1" s="416"/>
      <c r="UM1" s="600"/>
      <c r="UN1" s="600"/>
      <c r="UO1" s="417"/>
      <c r="UP1" s="600"/>
      <c r="UQ1" s="600"/>
      <c r="UR1" s="600"/>
      <c r="US1" s="601"/>
      <c r="UT1" s="601"/>
      <c r="UU1" s="601"/>
      <c r="UV1" s="601"/>
      <c r="UW1" s="601"/>
      <c r="UX1" s="416"/>
      <c r="UY1" s="418" t="s">
        <v>1</v>
      </c>
      <c r="VT1" s="602"/>
      <c r="VU1" s="603"/>
      <c r="VV1" s="603"/>
      <c r="VW1" s="603"/>
      <c r="VX1" s="603"/>
      <c r="VY1" s="419" t="s">
        <v>2</v>
      </c>
      <c r="WL1" s="602" t="s">
        <v>3</v>
      </c>
      <c r="WM1" s="1031">
        <f>BK1</f>
        <v>2018</v>
      </c>
      <c r="WN1" s="1032"/>
      <c r="WO1" s="1032"/>
      <c r="WP1" s="1032"/>
      <c r="WQ1" s="1033"/>
      <c r="WU1" s="74"/>
      <c r="WV1" s="416"/>
      <c r="WW1" s="600"/>
      <c r="WX1" s="600"/>
      <c r="WY1" s="417"/>
      <c r="WZ1" s="600"/>
      <c r="XA1" s="600"/>
      <c r="XB1" s="600"/>
      <c r="XC1" s="601"/>
      <c r="XD1" s="601"/>
      <c r="XE1" s="601"/>
      <c r="XF1" s="601"/>
      <c r="XG1" s="601"/>
      <c r="XH1" s="416"/>
      <c r="XI1" s="418" t="s">
        <v>1</v>
      </c>
      <c r="YD1" s="602"/>
      <c r="YE1" s="603"/>
      <c r="YF1" s="603"/>
      <c r="YG1" s="603"/>
      <c r="YH1" s="603"/>
      <c r="YI1" s="419" t="s">
        <v>2</v>
      </c>
      <c r="YV1" s="602" t="s">
        <v>3</v>
      </c>
      <c r="YW1" s="1031">
        <f>BK1</f>
        <v>2018</v>
      </c>
      <c r="YX1" s="1032"/>
      <c r="YY1" s="1032"/>
      <c r="YZ1" s="1032"/>
      <c r="ZA1" s="1033"/>
      <c r="ZC1" s="74"/>
      <c r="ZD1" s="416"/>
      <c r="ZE1" s="600"/>
      <c r="ZF1" s="600"/>
      <c r="ZG1" s="417"/>
      <c r="ZH1" s="600"/>
      <c r="ZI1" s="600"/>
      <c r="ZJ1" s="600"/>
      <c r="ZK1" s="601"/>
      <c r="ZL1" s="601"/>
      <c r="ZM1" s="601"/>
      <c r="ZN1" s="601"/>
      <c r="ZO1" s="601"/>
      <c r="ZP1" s="416"/>
      <c r="ZQ1" s="418" t="s">
        <v>1</v>
      </c>
      <c r="AAL1" s="602"/>
      <c r="AAM1" s="603"/>
      <c r="AAN1" s="603"/>
      <c r="AAO1" s="603"/>
      <c r="AAP1" s="603"/>
      <c r="AAQ1" s="419" t="s">
        <v>2</v>
      </c>
      <c r="ABD1" s="602" t="s">
        <v>3</v>
      </c>
      <c r="ABE1" s="1031">
        <f>BK1</f>
        <v>2018</v>
      </c>
      <c r="ABF1" s="1032"/>
      <c r="ABG1" s="1032"/>
      <c r="ABH1" s="1032"/>
      <c r="ABI1" s="1033"/>
    </row>
    <row r="2" spans="1:770" ht="5.0999999999999996" customHeight="1" thickBot="1">
      <c r="B2" s="420"/>
      <c r="C2" s="421"/>
      <c r="D2" s="421"/>
      <c r="E2" s="422"/>
      <c r="F2" s="423"/>
      <c r="G2" s="423"/>
    </row>
    <row r="3" spans="1:770" ht="14.1" customHeight="1" thickBot="1">
      <c r="B3" s="83">
        <f>IF($B$1=1,1)+IF($B$1=2,2)+IF($B$1=3,3)</f>
        <v>1</v>
      </c>
      <c r="C3" s="604" t="s">
        <v>4</v>
      </c>
      <c r="D3" s="85">
        <f>IF($B$1=1,4)+IF($B$1=2,5)+IF($B$1=3,6)</f>
        <v>4</v>
      </c>
      <c r="E3" s="86" t="s">
        <v>5</v>
      </c>
      <c r="F3" s="1008" t="s">
        <v>6</v>
      </c>
      <c r="G3" s="1009"/>
      <c r="H3" s="1026"/>
      <c r="I3" s="605"/>
      <c r="R3" s="424" t="s">
        <v>7</v>
      </c>
      <c r="S3" s="1030" t="str">
        <f>IF($B$1=1,"D. Carlos I",IF($B$1=2,"Sto Amaro",IF($B$1=3,"Alvalade",0)))</f>
        <v>D. Carlos I</v>
      </c>
      <c r="T3" s="1030"/>
      <c r="U3" s="1030"/>
      <c r="V3" s="1030"/>
      <c r="W3" s="1030"/>
      <c r="X3" s="1030"/>
      <c r="Y3" s="1030"/>
      <c r="Z3" s="425" t="str">
        <f>IF(S3&gt;0,"A")</f>
        <v>A</v>
      </c>
      <c r="AA3" s="1030" t="str">
        <f>IF($B$1=1,"Pr da Alegria",IF($B$1=2,"Monsanto",IF($B$1=3,"Alta de Lisboa",0)))</f>
        <v>Pr da Alegria</v>
      </c>
      <c r="AB3" s="1030"/>
      <c r="AC3" s="1030"/>
      <c r="AD3" s="1030"/>
      <c r="AE3" s="1030"/>
      <c r="AF3" s="1030"/>
      <c r="AG3" s="1030"/>
      <c r="AH3" s="425" t="str">
        <f>IF(AA3&gt;0,"B",0)</f>
        <v>B</v>
      </c>
      <c r="AI3" s="1030" t="str">
        <f>IF($B$1=1,"Graça",IF($B$1=2,"Benfica",IF($B$1=3,"Marvila",0)))</f>
        <v>Graça</v>
      </c>
      <c r="AJ3" s="1030"/>
      <c r="AK3" s="1030"/>
      <c r="AL3" s="1030"/>
      <c r="AM3" s="1030"/>
      <c r="AN3" s="1030"/>
      <c r="AO3" s="1030"/>
      <c r="AP3" s="425" t="str">
        <f>IF(AI3&gt;0,"C")</f>
        <v>C</v>
      </c>
      <c r="AQ3" s="1030" t="str">
        <f>IF($B$1=1,"Def de Chaves",IF($B$1=3,"Encarnação",0))</f>
        <v>Def de Chaves</v>
      </c>
      <c r="AR3" s="1030"/>
      <c r="AS3" s="1030"/>
      <c r="AT3" s="1030"/>
      <c r="AU3" s="1030"/>
      <c r="AV3" s="1030"/>
      <c r="AW3" s="1030"/>
      <c r="AX3" s="425" t="str">
        <f>IF(AQ3&gt;0,"D",0)</f>
        <v>D</v>
      </c>
      <c r="BS3" s="605"/>
      <c r="CB3" s="424" t="s">
        <v>7</v>
      </c>
      <c r="CC3" s="1030" t="str">
        <f>$S3</f>
        <v>D. Carlos I</v>
      </c>
      <c r="CD3" s="1030"/>
      <c r="CE3" s="1030"/>
      <c r="CF3" s="1030"/>
      <c r="CG3" s="1030"/>
      <c r="CH3" s="1030"/>
      <c r="CI3" s="1030"/>
      <c r="CJ3" s="425" t="str">
        <f>$Z3</f>
        <v>A</v>
      </c>
      <c r="CK3" s="1030" t="str">
        <f>$AA3</f>
        <v>Pr da Alegria</v>
      </c>
      <c r="CL3" s="1030"/>
      <c r="CM3" s="1030"/>
      <c r="CN3" s="1030"/>
      <c r="CO3" s="1030"/>
      <c r="CP3" s="1030"/>
      <c r="CQ3" s="1030"/>
      <c r="CR3" s="425" t="str">
        <f>$AH3</f>
        <v>B</v>
      </c>
      <c r="CS3" s="1030" t="str">
        <f>$AI3</f>
        <v>Graça</v>
      </c>
      <c r="CT3" s="1030"/>
      <c r="CU3" s="1030"/>
      <c r="CV3" s="1030"/>
      <c r="CW3" s="1030"/>
      <c r="CX3" s="1030"/>
      <c r="CY3" s="1030"/>
      <c r="CZ3" s="425" t="str">
        <f>$AP3</f>
        <v>C</v>
      </c>
      <c r="DA3" s="1030" t="str">
        <f>$AQ3</f>
        <v>Def de Chaves</v>
      </c>
      <c r="DB3" s="1030"/>
      <c r="DC3" s="1030"/>
      <c r="DD3" s="1030"/>
      <c r="DE3" s="1030"/>
      <c r="DF3" s="1030"/>
      <c r="DG3" s="1030"/>
      <c r="DH3" s="425" t="str">
        <f>$AX3</f>
        <v>D</v>
      </c>
      <c r="DY3" s="605"/>
      <c r="EH3" s="424" t="s">
        <v>7</v>
      </c>
      <c r="EI3" s="1030" t="str">
        <f>$S3</f>
        <v>D. Carlos I</v>
      </c>
      <c r="EJ3" s="1030"/>
      <c r="EK3" s="1030"/>
      <c r="EL3" s="1030"/>
      <c r="EM3" s="1030"/>
      <c r="EN3" s="1030"/>
      <c r="EO3" s="1030"/>
      <c r="EP3" s="425" t="str">
        <f>$Z3</f>
        <v>A</v>
      </c>
      <c r="EQ3" s="1030" t="str">
        <f>$AA3</f>
        <v>Pr da Alegria</v>
      </c>
      <c r="ER3" s="1030"/>
      <c r="ES3" s="1030"/>
      <c r="ET3" s="1030"/>
      <c r="EU3" s="1030"/>
      <c r="EV3" s="1030"/>
      <c r="EW3" s="1030"/>
      <c r="EX3" s="425" t="str">
        <f>$AH3</f>
        <v>B</v>
      </c>
      <c r="EY3" s="1030" t="str">
        <f>$AI3</f>
        <v>Graça</v>
      </c>
      <c r="EZ3" s="1030"/>
      <c r="FA3" s="1030"/>
      <c r="FB3" s="1030"/>
      <c r="FC3" s="1030"/>
      <c r="FD3" s="1030"/>
      <c r="FE3" s="1030"/>
      <c r="FF3" s="425" t="str">
        <f>$AP3</f>
        <v>C</v>
      </c>
      <c r="FG3" s="1030" t="str">
        <f>$AQ3</f>
        <v>Def de Chaves</v>
      </c>
      <c r="FH3" s="1030"/>
      <c r="FI3" s="1030"/>
      <c r="FJ3" s="1030"/>
      <c r="FK3" s="1030"/>
      <c r="FL3" s="1030"/>
      <c r="FM3" s="1030"/>
      <c r="FN3" s="425" t="str">
        <f>$AX3</f>
        <v>D</v>
      </c>
      <c r="GI3" s="605"/>
      <c r="GR3" s="424" t="s">
        <v>7</v>
      </c>
      <c r="GS3" s="1030" t="str">
        <f>$S3</f>
        <v>D. Carlos I</v>
      </c>
      <c r="GT3" s="1030"/>
      <c r="GU3" s="1030"/>
      <c r="GV3" s="1030"/>
      <c r="GW3" s="1030"/>
      <c r="GX3" s="1030"/>
      <c r="GY3" s="1030"/>
      <c r="GZ3" s="425" t="str">
        <f>$Z3</f>
        <v>A</v>
      </c>
      <c r="HA3" s="1030" t="str">
        <f>$AA3</f>
        <v>Pr da Alegria</v>
      </c>
      <c r="HB3" s="1030"/>
      <c r="HC3" s="1030"/>
      <c r="HD3" s="1030"/>
      <c r="HE3" s="1030"/>
      <c r="HF3" s="1030"/>
      <c r="HG3" s="1030"/>
      <c r="HH3" s="425" t="str">
        <f>$AH3</f>
        <v>B</v>
      </c>
      <c r="HI3" s="1030" t="str">
        <f>$AI3</f>
        <v>Graça</v>
      </c>
      <c r="HJ3" s="1030"/>
      <c r="HK3" s="1030"/>
      <c r="HL3" s="1030"/>
      <c r="HM3" s="1030"/>
      <c r="HN3" s="1030"/>
      <c r="HO3" s="1030"/>
      <c r="HP3" s="425" t="str">
        <f>$AP3</f>
        <v>C</v>
      </c>
      <c r="HQ3" s="1030" t="str">
        <f>$AQ3</f>
        <v>Def de Chaves</v>
      </c>
      <c r="HR3" s="1030"/>
      <c r="HS3" s="1030"/>
      <c r="HT3" s="1030"/>
      <c r="HU3" s="1030"/>
      <c r="HV3" s="1030"/>
      <c r="HW3" s="1030"/>
      <c r="HX3" s="425" t="str">
        <f>$AX3</f>
        <v>D</v>
      </c>
      <c r="IQ3" s="605"/>
      <c r="IZ3" s="424" t="s">
        <v>7</v>
      </c>
      <c r="JA3" s="1030" t="str">
        <f>$S3</f>
        <v>D. Carlos I</v>
      </c>
      <c r="JB3" s="1030"/>
      <c r="JC3" s="1030"/>
      <c r="JD3" s="1030"/>
      <c r="JE3" s="1030"/>
      <c r="JF3" s="1030"/>
      <c r="JG3" s="1030"/>
      <c r="JH3" s="425" t="str">
        <f>$Z3</f>
        <v>A</v>
      </c>
      <c r="JI3" s="1030" t="str">
        <f>$AA3</f>
        <v>Pr da Alegria</v>
      </c>
      <c r="JJ3" s="1030"/>
      <c r="JK3" s="1030"/>
      <c r="JL3" s="1030"/>
      <c r="JM3" s="1030"/>
      <c r="JN3" s="1030"/>
      <c r="JO3" s="1030"/>
      <c r="JP3" s="425" t="str">
        <f>$AH3</f>
        <v>B</v>
      </c>
      <c r="JQ3" s="1030" t="str">
        <f>$AI3</f>
        <v>Graça</v>
      </c>
      <c r="JR3" s="1030"/>
      <c r="JS3" s="1030"/>
      <c r="JT3" s="1030"/>
      <c r="JU3" s="1030"/>
      <c r="JV3" s="1030"/>
      <c r="JW3" s="1030"/>
      <c r="JX3" s="425" t="str">
        <f>$AP3</f>
        <v>C</v>
      </c>
      <c r="JY3" s="1030" t="str">
        <f>$AQ3</f>
        <v>Def de Chaves</v>
      </c>
      <c r="JZ3" s="1030"/>
      <c r="KA3" s="1030"/>
      <c r="KB3" s="1030"/>
      <c r="KC3" s="1030"/>
      <c r="KD3" s="1030"/>
      <c r="KE3" s="1030"/>
      <c r="KF3" s="425" t="str">
        <f>$AX3</f>
        <v>D</v>
      </c>
      <c r="LA3" s="605"/>
      <c r="LJ3" s="424" t="s">
        <v>7</v>
      </c>
      <c r="LK3" s="1030" t="str">
        <f>$S3</f>
        <v>D. Carlos I</v>
      </c>
      <c r="LL3" s="1030"/>
      <c r="LM3" s="1030"/>
      <c r="LN3" s="1030"/>
      <c r="LO3" s="1030"/>
      <c r="LP3" s="1030"/>
      <c r="LQ3" s="1030"/>
      <c r="LR3" s="425" t="str">
        <f>$Z3</f>
        <v>A</v>
      </c>
      <c r="LS3" s="1030" t="str">
        <f>$AA3</f>
        <v>Pr da Alegria</v>
      </c>
      <c r="LT3" s="1030"/>
      <c r="LU3" s="1030"/>
      <c r="LV3" s="1030"/>
      <c r="LW3" s="1030"/>
      <c r="LX3" s="1030"/>
      <c r="LY3" s="1030"/>
      <c r="LZ3" s="425" t="str">
        <f>$AH3</f>
        <v>B</v>
      </c>
      <c r="MA3" s="1030" t="str">
        <f>$AI3</f>
        <v>Graça</v>
      </c>
      <c r="MB3" s="1030"/>
      <c r="MC3" s="1030"/>
      <c r="MD3" s="1030"/>
      <c r="ME3" s="1030"/>
      <c r="MF3" s="1030"/>
      <c r="MG3" s="1030"/>
      <c r="MH3" s="425" t="str">
        <f>$AP3</f>
        <v>C</v>
      </c>
      <c r="MI3" s="1030" t="str">
        <f>$AQ3</f>
        <v>Def de Chaves</v>
      </c>
      <c r="MJ3" s="1030"/>
      <c r="MK3" s="1030"/>
      <c r="ML3" s="1030"/>
      <c r="MM3" s="1030"/>
      <c r="MN3" s="1030"/>
      <c r="MO3" s="1030"/>
      <c r="MP3" s="425" t="str">
        <f>$AX3</f>
        <v>D</v>
      </c>
      <c r="NI3" s="605"/>
      <c r="NR3" s="424" t="s">
        <v>7</v>
      </c>
      <c r="NS3" s="1030" t="str">
        <f>$S3</f>
        <v>D. Carlos I</v>
      </c>
      <c r="NT3" s="1030"/>
      <c r="NU3" s="1030"/>
      <c r="NV3" s="1030"/>
      <c r="NW3" s="1030"/>
      <c r="NX3" s="1030"/>
      <c r="NY3" s="1030"/>
      <c r="NZ3" s="425" t="str">
        <f>$Z3</f>
        <v>A</v>
      </c>
      <c r="OA3" s="1030" t="str">
        <f>$AA3</f>
        <v>Pr da Alegria</v>
      </c>
      <c r="OB3" s="1030"/>
      <c r="OC3" s="1030"/>
      <c r="OD3" s="1030"/>
      <c r="OE3" s="1030"/>
      <c r="OF3" s="1030"/>
      <c r="OG3" s="1030"/>
      <c r="OH3" s="425" t="str">
        <f>$AH3</f>
        <v>B</v>
      </c>
      <c r="OI3" s="1030" t="str">
        <f>$AI3</f>
        <v>Graça</v>
      </c>
      <c r="OJ3" s="1030"/>
      <c r="OK3" s="1030"/>
      <c r="OL3" s="1030"/>
      <c r="OM3" s="1030"/>
      <c r="ON3" s="1030"/>
      <c r="OO3" s="1030"/>
      <c r="OP3" s="425" t="str">
        <f>$AP3</f>
        <v>C</v>
      </c>
      <c r="OQ3" s="1030" t="str">
        <f>$AQ3</f>
        <v>Def de Chaves</v>
      </c>
      <c r="OR3" s="1030"/>
      <c r="OS3" s="1030"/>
      <c r="OT3" s="1030"/>
      <c r="OU3" s="1030"/>
      <c r="OV3" s="1030"/>
      <c r="OW3" s="1030"/>
      <c r="OX3" s="425" t="str">
        <f>$AX3</f>
        <v>D</v>
      </c>
      <c r="PS3" s="605"/>
      <c r="QB3" s="424" t="s">
        <v>7</v>
      </c>
      <c r="QC3" s="1030" t="str">
        <f>$S3</f>
        <v>D. Carlos I</v>
      </c>
      <c r="QD3" s="1030"/>
      <c r="QE3" s="1030"/>
      <c r="QF3" s="1030"/>
      <c r="QG3" s="1030"/>
      <c r="QH3" s="1030"/>
      <c r="QI3" s="1030"/>
      <c r="QJ3" s="425" t="str">
        <f>$Z3</f>
        <v>A</v>
      </c>
      <c r="QK3" s="1030" t="str">
        <f>$AA3</f>
        <v>Pr da Alegria</v>
      </c>
      <c r="QL3" s="1030"/>
      <c r="QM3" s="1030"/>
      <c r="QN3" s="1030"/>
      <c r="QO3" s="1030"/>
      <c r="QP3" s="1030"/>
      <c r="QQ3" s="1030"/>
      <c r="QR3" s="425" t="str">
        <f>$AH3</f>
        <v>B</v>
      </c>
      <c r="QS3" s="1030" t="str">
        <f>$AI3</f>
        <v>Graça</v>
      </c>
      <c r="QT3" s="1030"/>
      <c r="QU3" s="1030"/>
      <c r="QV3" s="1030"/>
      <c r="QW3" s="1030"/>
      <c r="QX3" s="1030"/>
      <c r="QY3" s="1030"/>
      <c r="QZ3" s="425" t="str">
        <f>$AP3</f>
        <v>C</v>
      </c>
      <c r="RA3" s="1030" t="str">
        <f>$AQ3</f>
        <v>Def de Chaves</v>
      </c>
      <c r="RB3" s="1030"/>
      <c r="RC3" s="1030"/>
      <c r="RD3" s="1030"/>
      <c r="RE3" s="1030"/>
      <c r="RF3" s="1030"/>
      <c r="RG3" s="1030"/>
      <c r="RH3" s="425" t="str">
        <f>$AX3</f>
        <v>D</v>
      </c>
      <c r="SC3" s="605"/>
      <c r="SL3" s="424" t="s">
        <v>7</v>
      </c>
      <c r="SM3" s="1030" t="str">
        <f>$S3</f>
        <v>D. Carlos I</v>
      </c>
      <c r="SN3" s="1030"/>
      <c r="SO3" s="1030"/>
      <c r="SP3" s="1030"/>
      <c r="SQ3" s="1030"/>
      <c r="SR3" s="1030"/>
      <c r="SS3" s="1030"/>
      <c r="ST3" s="425" t="str">
        <f>$Z3</f>
        <v>A</v>
      </c>
      <c r="SU3" s="1030" t="str">
        <f>$AA3</f>
        <v>Pr da Alegria</v>
      </c>
      <c r="SV3" s="1030"/>
      <c r="SW3" s="1030"/>
      <c r="SX3" s="1030"/>
      <c r="SY3" s="1030"/>
      <c r="SZ3" s="1030"/>
      <c r="TA3" s="1030"/>
      <c r="TB3" s="425" t="str">
        <f>$AH3</f>
        <v>B</v>
      </c>
      <c r="TC3" s="1030" t="str">
        <f>$AI3</f>
        <v>Graça</v>
      </c>
      <c r="TD3" s="1030"/>
      <c r="TE3" s="1030"/>
      <c r="TF3" s="1030"/>
      <c r="TG3" s="1030"/>
      <c r="TH3" s="1030"/>
      <c r="TI3" s="1030"/>
      <c r="TJ3" s="425" t="str">
        <f>$AP3</f>
        <v>C</v>
      </c>
      <c r="TK3" s="1030" t="str">
        <f>$AQ3</f>
        <v>Def de Chaves</v>
      </c>
      <c r="TL3" s="1030"/>
      <c r="TM3" s="1030"/>
      <c r="TN3" s="1030"/>
      <c r="TO3" s="1030"/>
      <c r="TP3" s="1030"/>
      <c r="TQ3" s="1030"/>
      <c r="TR3" s="425" t="str">
        <f>$AX3</f>
        <v>D</v>
      </c>
      <c r="UK3" s="605"/>
      <c r="UT3" s="424" t="s">
        <v>7</v>
      </c>
      <c r="UU3" s="1030" t="str">
        <f>$S3</f>
        <v>D. Carlos I</v>
      </c>
      <c r="UV3" s="1030"/>
      <c r="UW3" s="1030"/>
      <c r="UX3" s="1030"/>
      <c r="UY3" s="1030"/>
      <c r="UZ3" s="1030"/>
      <c r="VA3" s="1030"/>
      <c r="VB3" s="425" t="str">
        <f>$Z3</f>
        <v>A</v>
      </c>
      <c r="VC3" s="1030" t="str">
        <f>$AA3</f>
        <v>Pr da Alegria</v>
      </c>
      <c r="VD3" s="1030"/>
      <c r="VE3" s="1030"/>
      <c r="VF3" s="1030"/>
      <c r="VG3" s="1030"/>
      <c r="VH3" s="1030"/>
      <c r="VI3" s="1030"/>
      <c r="VJ3" s="425" t="str">
        <f>$AH3</f>
        <v>B</v>
      </c>
      <c r="VK3" s="1030" t="str">
        <f>$AI3</f>
        <v>Graça</v>
      </c>
      <c r="VL3" s="1030"/>
      <c r="VM3" s="1030"/>
      <c r="VN3" s="1030"/>
      <c r="VO3" s="1030"/>
      <c r="VP3" s="1030"/>
      <c r="VQ3" s="1030"/>
      <c r="VR3" s="425" t="str">
        <f>$AP3</f>
        <v>C</v>
      </c>
      <c r="VS3" s="1030" t="str">
        <f>$AQ3</f>
        <v>Def de Chaves</v>
      </c>
      <c r="VT3" s="1030"/>
      <c r="VU3" s="1030"/>
      <c r="VV3" s="1030"/>
      <c r="VW3" s="1030"/>
      <c r="VX3" s="1030"/>
      <c r="VY3" s="1030"/>
      <c r="VZ3" s="425" t="str">
        <f>$AX3</f>
        <v>D</v>
      </c>
      <c r="WU3" s="605"/>
      <c r="XD3" s="424" t="s">
        <v>7</v>
      </c>
      <c r="XE3" s="1030" t="str">
        <f>$S3</f>
        <v>D. Carlos I</v>
      </c>
      <c r="XF3" s="1030"/>
      <c r="XG3" s="1030"/>
      <c r="XH3" s="1030"/>
      <c r="XI3" s="1030"/>
      <c r="XJ3" s="1030"/>
      <c r="XK3" s="1030"/>
      <c r="XL3" s="425" t="str">
        <f>$Z3</f>
        <v>A</v>
      </c>
      <c r="XM3" s="1030" t="str">
        <f>$AA3</f>
        <v>Pr da Alegria</v>
      </c>
      <c r="XN3" s="1030"/>
      <c r="XO3" s="1030"/>
      <c r="XP3" s="1030"/>
      <c r="XQ3" s="1030"/>
      <c r="XR3" s="1030"/>
      <c r="XS3" s="1030"/>
      <c r="XT3" s="425" t="str">
        <f>$AH3</f>
        <v>B</v>
      </c>
      <c r="XU3" s="1030" t="str">
        <f>$AI3</f>
        <v>Graça</v>
      </c>
      <c r="XV3" s="1030"/>
      <c r="XW3" s="1030"/>
      <c r="XX3" s="1030"/>
      <c r="XY3" s="1030"/>
      <c r="XZ3" s="1030"/>
      <c r="YA3" s="1030"/>
      <c r="YB3" s="425" t="str">
        <f>$AP3</f>
        <v>C</v>
      </c>
      <c r="YC3" s="1030" t="str">
        <f>$AQ3</f>
        <v>Def de Chaves</v>
      </c>
      <c r="YD3" s="1030"/>
      <c r="YE3" s="1030"/>
      <c r="YF3" s="1030"/>
      <c r="YG3" s="1030"/>
      <c r="YH3" s="1030"/>
      <c r="YI3" s="1030"/>
      <c r="YJ3" s="425" t="str">
        <f>$AX3</f>
        <v>D</v>
      </c>
      <c r="ZC3" s="605"/>
      <c r="ZL3" s="424" t="s">
        <v>7</v>
      </c>
      <c r="ZM3" s="1030" t="str">
        <f>$S3</f>
        <v>D. Carlos I</v>
      </c>
      <c r="ZN3" s="1030"/>
      <c r="ZO3" s="1030"/>
      <c r="ZP3" s="1030"/>
      <c r="ZQ3" s="1030"/>
      <c r="ZR3" s="1030"/>
      <c r="ZS3" s="1030"/>
      <c r="ZT3" s="425" t="str">
        <f>$Z3</f>
        <v>A</v>
      </c>
      <c r="ZU3" s="1030" t="str">
        <f>$AA3</f>
        <v>Pr da Alegria</v>
      </c>
      <c r="ZV3" s="1030"/>
      <c r="ZW3" s="1030"/>
      <c r="ZX3" s="1030"/>
      <c r="ZY3" s="1030"/>
      <c r="ZZ3" s="1030"/>
      <c r="AAA3" s="1030"/>
      <c r="AAB3" s="425" t="str">
        <f>$AH3</f>
        <v>B</v>
      </c>
      <c r="AAC3" s="1030" t="str">
        <f>$AI3</f>
        <v>Graça</v>
      </c>
      <c r="AAD3" s="1030"/>
      <c r="AAE3" s="1030"/>
      <c r="AAF3" s="1030"/>
      <c r="AAG3" s="1030"/>
      <c r="AAH3" s="1030"/>
      <c r="AAI3" s="1030"/>
      <c r="AAJ3" s="425" t="str">
        <f>$AP3</f>
        <v>C</v>
      </c>
      <c r="AAK3" s="1030" t="str">
        <f>$AQ3</f>
        <v>Def de Chaves</v>
      </c>
      <c r="AAL3" s="1030"/>
      <c r="AAM3" s="1030"/>
      <c r="AAN3" s="1030"/>
      <c r="AAO3" s="1030"/>
      <c r="AAP3" s="1030"/>
      <c r="AAQ3" s="1030"/>
      <c r="AAR3" s="425" t="str">
        <f>$AX3</f>
        <v>D</v>
      </c>
      <c r="ABN3" s="963" t="s">
        <v>8</v>
      </c>
      <c r="ABO3" s="964"/>
      <c r="ABP3" s="964"/>
      <c r="ABQ3" s="964"/>
      <c r="ABR3" s="964"/>
      <c r="ABS3" s="964"/>
      <c r="ABT3" s="965"/>
      <c r="ABU3" s="990" t="s">
        <v>9</v>
      </c>
      <c r="ABV3" s="991"/>
      <c r="ABW3" s="991"/>
      <c r="ABX3" s="991"/>
      <c r="ABY3" s="991"/>
      <c r="ABZ3" s="992"/>
      <c r="ACB3" s="1002" t="s">
        <v>10</v>
      </c>
      <c r="ACC3" s="1003"/>
      <c r="ACD3" s="1003"/>
      <c r="ACE3" s="1003"/>
      <c r="ACF3" s="1003"/>
      <c r="ACG3" s="1003"/>
      <c r="ACH3" s="1003"/>
      <c r="ACI3" s="1003"/>
      <c r="ACJ3" s="1003"/>
      <c r="ACK3" s="1003"/>
      <c r="ACL3" s="1003"/>
      <c r="ACM3" s="1003"/>
      <c r="ACN3" s="1003"/>
      <c r="ACO3" s="1003"/>
      <c r="ACP3" s="1004"/>
    </row>
    <row r="4" spans="1:770" ht="18" customHeight="1" thickTop="1" thickBot="1">
      <c r="B4" s="1027" t="s">
        <v>11</v>
      </c>
      <c r="C4" s="1028"/>
      <c r="D4" s="1028"/>
      <c r="E4" s="1029"/>
      <c r="F4" s="1010">
        <f>SUBTOTAL(3,E8:E271)</f>
        <v>8</v>
      </c>
      <c r="G4" s="1011"/>
      <c r="H4" s="1026"/>
      <c r="I4" s="1034" t="s">
        <v>12</v>
      </c>
      <c r="J4" s="1035"/>
      <c r="K4" s="1035"/>
      <c r="L4" s="1035"/>
      <c r="M4" s="1035"/>
      <c r="N4" s="1035"/>
      <c r="O4" s="1035"/>
      <c r="P4" s="1035"/>
      <c r="Q4" s="1035"/>
      <c r="R4" s="1035"/>
      <c r="S4" s="1035"/>
      <c r="T4" s="1035"/>
      <c r="U4" s="1035"/>
      <c r="V4" s="1035"/>
      <c r="W4" s="1035"/>
      <c r="X4" s="1035"/>
      <c r="Y4" s="1035"/>
      <c r="Z4" s="1035"/>
      <c r="AA4" s="1035"/>
      <c r="AB4" s="1035"/>
      <c r="AC4" s="1035"/>
      <c r="AD4" s="1035"/>
      <c r="AE4" s="1035"/>
      <c r="AF4" s="1035"/>
      <c r="AG4" s="1035"/>
      <c r="AH4" s="1035"/>
      <c r="AI4" s="1035"/>
      <c r="AJ4" s="1035"/>
      <c r="AK4" s="1035"/>
      <c r="AL4" s="1035"/>
      <c r="AM4" s="1035"/>
      <c r="AN4" s="1035"/>
      <c r="AO4" s="1035"/>
      <c r="AP4" s="1035"/>
      <c r="AQ4" s="1035"/>
      <c r="AR4" s="1035"/>
      <c r="AS4" s="1035"/>
      <c r="AT4" s="1035"/>
      <c r="AU4" s="1035"/>
      <c r="AV4" s="1035"/>
      <c r="AW4" s="1035"/>
      <c r="AX4" s="1035"/>
      <c r="AY4" s="1035"/>
      <c r="AZ4" s="1035"/>
      <c r="BA4" s="1035"/>
      <c r="BB4" s="1035"/>
      <c r="BC4" s="1035"/>
      <c r="BD4" s="1035"/>
      <c r="BE4" s="1035"/>
      <c r="BF4" s="1035"/>
      <c r="BG4" s="1035"/>
      <c r="BH4" s="1035"/>
      <c r="BI4" s="1035"/>
      <c r="BJ4" s="1035"/>
      <c r="BK4" s="1035"/>
      <c r="BL4" s="1035"/>
      <c r="BM4" s="1035"/>
      <c r="BN4" s="1035"/>
      <c r="BO4" s="1035"/>
      <c r="BP4" s="1035"/>
      <c r="BQ4" s="1035"/>
      <c r="BR4" s="1036"/>
      <c r="BS4" s="1041" t="s">
        <v>13</v>
      </c>
      <c r="BT4" s="1042"/>
      <c r="BU4" s="1042"/>
      <c r="BV4" s="1042"/>
      <c r="BW4" s="1042"/>
      <c r="BX4" s="1042"/>
      <c r="BY4" s="1042"/>
      <c r="BZ4" s="1042"/>
      <c r="CA4" s="1042"/>
      <c r="CB4" s="1042"/>
      <c r="CC4" s="1042"/>
      <c r="CD4" s="1042"/>
      <c r="CE4" s="1042"/>
      <c r="CF4" s="1042"/>
      <c r="CG4" s="1042"/>
      <c r="CH4" s="1042"/>
      <c r="CI4" s="1042"/>
      <c r="CJ4" s="1042"/>
      <c r="CK4" s="1042"/>
      <c r="CL4" s="1042"/>
      <c r="CM4" s="1042"/>
      <c r="CN4" s="1042"/>
      <c r="CO4" s="1042"/>
      <c r="CP4" s="1042"/>
      <c r="CQ4" s="1042"/>
      <c r="CR4" s="1042"/>
      <c r="CS4" s="1042"/>
      <c r="CT4" s="1042"/>
      <c r="CU4" s="1042"/>
      <c r="CV4" s="1042"/>
      <c r="CW4" s="1042"/>
      <c r="CX4" s="1042"/>
      <c r="CY4" s="1042"/>
      <c r="CZ4" s="1042"/>
      <c r="DA4" s="1042"/>
      <c r="DB4" s="1042"/>
      <c r="DC4" s="1042"/>
      <c r="DD4" s="1042"/>
      <c r="DE4" s="1042"/>
      <c r="DF4" s="1042"/>
      <c r="DG4" s="1042"/>
      <c r="DH4" s="1042"/>
      <c r="DI4" s="1042"/>
      <c r="DJ4" s="1042"/>
      <c r="DK4" s="1042"/>
      <c r="DL4" s="1042"/>
      <c r="DM4" s="1042"/>
      <c r="DN4" s="1042"/>
      <c r="DO4" s="1042"/>
      <c r="DP4" s="1042"/>
      <c r="DQ4" s="1042"/>
      <c r="DR4" s="1042"/>
      <c r="DS4" s="1042"/>
      <c r="DT4" s="1042"/>
      <c r="DU4" s="1042"/>
      <c r="DV4" s="1042"/>
      <c r="DW4" s="1042"/>
      <c r="DX4" s="1042"/>
      <c r="DY4" s="1034" t="s">
        <v>14</v>
      </c>
      <c r="DZ4" s="1035"/>
      <c r="EA4" s="1035"/>
      <c r="EB4" s="1035"/>
      <c r="EC4" s="1035"/>
      <c r="ED4" s="1035"/>
      <c r="EE4" s="1035"/>
      <c r="EF4" s="1035"/>
      <c r="EG4" s="1035"/>
      <c r="EH4" s="1035"/>
      <c r="EI4" s="1035"/>
      <c r="EJ4" s="1035"/>
      <c r="EK4" s="1035"/>
      <c r="EL4" s="1035"/>
      <c r="EM4" s="1035"/>
      <c r="EN4" s="1035"/>
      <c r="EO4" s="1035"/>
      <c r="EP4" s="1035"/>
      <c r="EQ4" s="1035"/>
      <c r="ER4" s="1035"/>
      <c r="ES4" s="1035"/>
      <c r="ET4" s="1035"/>
      <c r="EU4" s="1035"/>
      <c r="EV4" s="1035"/>
      <c r="EW4" s="1035"/>
      <c r="EX4" s="1035"/>
      <c r="EY4" s="1035"/>
      <c r="EZ4" s="1035"/>
      <c r="FA4" s="1035"/>
      <c r="FB4" s="1035"/>
      <c r="FC4" s="1035"/>
      <c r="FD4" s="1035"/>
      <c r="FE4" s="1035"/>
      <c r="FF4" s="1035"/>
      <c r="FG4" s="1035"/>
      <c r="FH4" s="1035"/>
      <c r="FI4" s="1035"/>
      <c r="FJ4" s="1035"/>
      <c r="FK4" s="1035"/>
      <c r="FL4" s="1035"/>
      <c r="FM4" s="1035"/>
      <c r="FN4" s="1035"/>
      <c r="FO4" s="1035"/>
      <c r="FP4" s="1035"/>
      <c r="FQ4" s="1035"/>
      <c r="FR4" s="1035"/>
      <c r="FS4" s="1035"/>
      <c r="FT4" s="1035"/>
      <c r="FU4" s="1035"/>
      <c r="FV4" s="1035"/>
      <c r="FW4" s="1035"/>
      <c r="FX4" s="1035"/>
      <c r="FY4" s="1035"/>
      <c r="FZ4" s="1035"/>
      <c r="GA4" s="1035"/>
      <c r="GB4" s="1035"/>
      <c r="GC4" s="1035"/>
      <c r="GD4" s="1035"/>
      <c r="GE4" s="1035"/>
      <c r="GF4" s="1035"/>
      <c r="GG4" s="1035"/>
      <c r="GH4" s="1036"/>
      <c r="GI4" s="1041" t="s">
        <v>15</v>
      </c>
      <c r="GJ4" s="1042"/>
      <c r="GK4" s="1042"/>
      <c r="GL4" s="1042"/>
      <c r="GM4" s="1042"/>
      <c r="GN4" s="1042"/>
      <c r="GO4" s="1042"/>
      <c r="GP4" s="1042"/>
      <c r="GQ4" s="1042"/>
      <c r="GR4" s="1042"/>
      <c r="GS4" s="1042"/>
      <c r="GT4" s="1042"/>
      <c r="GU4" s="1042"/>
      <c r="GV4" s="1042"/>
      <c r="GW4" s="1042"/>
      <c r="GX4" s="1042"/>
      <c r="GY4" s="1042"/>
      <c r="GZ4" s="1042"/>
      <c r="HA4" s="1042"/>
      <c r="HB4" s="1042"/>
      <c r="HC4" s="1042"/>
      <c r="HD4" s="1042"/>
      <c r="HE4" s="1042"/>
      <c r="HF4" s="1042"/>
      <c r="HG4" s="1042"/>
      <c r="HH4" s="1042"/>
      <c r="HI4" s="1042"/>
      <c r="HJ4" s="1042"/>
      <c r="HK4" s="1042"/>
      <c r="HL4" s="1042"/>
      <c r="HM4" s="1042"/>
      <c r="HN4" s="1042"/>
      <c r="HO4" s="1042"/>
      <c r="HP4" s="1042"/>
      <c r="HQ4" s="1042"/>
      <c r="HR4" s="1042"/>
      <c r="HS4" s="1042"/>
      <c r="HT4" s="1042"/>
      <c r="HU4" s="1042"/>
      <c r="HV4" s="1042"/>
      <c r="HW4" s="1042"/>
      <c r="HX4" s="1042"/>
      <c r="HY4" s="1042"/>
      <c r="HZ4" s="1042"/>
      <c r="IA4" s="1042"/>
      <c r="IB4" s="1042"/>
      <c r="IC4" s="1042"/>
      <c r="ID4" s="1042"/>
      <c r="IE4" s="1042"/>
      <c r="IF4" s="1042"/>
      <c r="IG4" s="1042"/>
      <c r="IH4" s="1042"/>
      <c r="II4" s="1042"/>
      <c r="IJ4" s="1042"/>
      <c r="IK4" s="1042"/>
      <c r="IL4" s="1042"/>
      <c r="IM4" s="1042"/>
      <c r="IN4" s="1042"/>
      <c r="IO4" s="1042"/>
      <c r="IP4" s="1042"/>
      <c r="IQ4" s="1034" t="s">
        <v>16</v>
      </c>
      <c r="IR4" s="1035"/>
      <c r="IS4" s="1035"/>
      <c r="IT4" s="1035"/>
      <c r="IU4" s="1035"/>
      <c r="IV4" s="1035"/>
      <c r="IW4" s="1035"/>
      <c r="IX4" s="1035"/>
      <c r="IY4" s="1035"/>
      <c r="IZ4" s="1035"/>
      <c r="JA4" s="1035"/>
      <c r="JB4" s="1035"/>
      <c r="JC4" s="1035"/>
      <c r="JD4" s="1035"/>
      <c r="JE4" s="1035"/>
      <c r="JF4" s="1035"/>
      <c r="JG4" s="1035"/>
      <c r="JH4" s="1035"/>
      <c r="JI4" s="1035"/>
      <c r="JJ4" s="1035"/>
      <c r="JK4" s="1035"/>
      <c r="JL4" s="1035"/>
      <c r="JM4" s="1035"/>
      <c r="JN4" s="1035"/>
      <c r="JO4" s="1035"/>
      <c r="JP4" s="1035"/>
      <c r="JQ4" s="1035"/>
      <c r="JR4" s="1035"/>
      <c r="JS4" s="1035"/>
      <c r="JT4" s="1035"/>
      <c r="JU4" s="1035"/>
      <c r="JV4" s="1035"/>
      <c r="JW4" s="1035"/>
      <c r="JX4" s="1035"/>
      <c r="JY4" s="1035"/>
      <c r="JZ4" s="1035"/>
      <c r="KA4" s="1035"/>
      <c r="KB4" s="1035"/>
      <c r="KC4" s="1035"/>
      <c r="KD4" s="1035"/>
      <c r="KE4" s="1035"/>
      <c r="KF4" s="1035"/>
      <c r="KG4" s="1035"/>
      <c r="KH4" s="1035"/>
      <c r="KI4" s="1035"/>
      <c r="KJ4" s="1035"/>
      <c r="KK4" s="1035"/>
      <c r="KL4" s="1035"/>
      <c r="KM4" s="1035"/>
      <c r="KN4" s="1035"/>
      <c r="KO4" s="1035"/>
      <c r="KP4" s="1035"/>
      <c r="KQ4" s="1035"/>
      <c r="KR4" s="1035"/>
      <c r="KS4" s="1035"/>
      <c r="KT4" s="1035"/>
      <c r="KU4" s="1035"/>
      <c r="KV4" s="1035"/>
      <c r="KW4" s="1035"/>
      <c r="KX4" s="1035"/>
      <c r="KY4" s="1035"/>
      <c r="KZ4" s="1036"/>
      <c r="LA4" s="1041" t="s">
        <v>17</v>
      </c>
      <c r="LB4" s="1042"/>
      <c r="LC4" s="1042"/>
      <c r="LD4" s="1042"/>
      <c r="LE4" s="1042"/>
      <c r="LF4" s="1042"/>
      <c r="LG4" s="1042"/>
      <c r="LH4" s="1042"/>
      <c r="LI4" s="1042"/>
      <c r="LJ4" s="1042"/>
      <c r="LK4" s="1042"/>
      <c r="LL4" s="1042"/>
      <c r="LM4" s="1042"/>
      <c r="LN4" s="1042"/>
      <c r="LO4" s="1042"/>
      <c r="LP4" s="1042"/>
      <c r="LQ4" s="1042"/>
      <c r="LR4" s="1042"/>
      <c r="LS4" s="1042"/>
      <c r="LT4" s="1042"/>
      <c r="LU4" s="1042"/>
      <c r="LV4" s="1042"/>
      <c r="LW4" s="1042"/>
      <c r="LX4" s="1042"/>
      <c r="LY4" s="1042"/>
      <c r="LZ4" s="1042"/>
      <c r="MA4" s="1042"/>
      <c r="MB4" s="1042"/>
      <c r="MC4" s="1042"/>
      <c r="MD4" s="1042"/>
      <c r="ME4" s="1042"/>
      <c r="MF4" s="1042"/>
      <c r="MG4" s="1042"/>
      <c r="MH4" s="1042"/>
      <c r="MI4" s="1042"/>
      <c r="MJ4" s="1042"/>
      <c r="MK4" s="1042"/>
      <c r="ML4" s="1042"/>
      <c r="MM4" s="1042"/>
      <c r="MN4" s="1042"/>
      <c r="MO4" s="1042"/>
      <c r="MP4" s="1042"/>
      <c r="MQ4" s="1042"/>
      <c r="MR4" s="1042"/>
      <c r="MS4" s="1042"/>
      <c r="MT4" s="1042"/>
      <c r="MU4" s="1042"/>
      <c r="MV4" s="1042"/>
      <c r="MW4" s="1042"/>
      <c r="MX4" s="1042"/>
      <c r="MY4" s="1042"/>
      <c r="MZ4" s="1042"/>
      <c r="NA4" s="1042"/>
      <c r="NB4" s="1042"/>
      <c r="NC4" s="1042"/>
      <c r="ND4" s="1042"/>
      <c r="NE4" s="1042"/>
      <c r="NF4" s="1042"/>
      <c r="NG4" s="1042"/>
      <c r="NH4" s="1042"/>
      <c r="NI4" s="1034" t="s">
        <v>18</v>
      </c>
      <c r="NJ4" s="1035"/>
      <c r="NK4" s="1035"/>
      <c r="NL4" s="1035"/>
      <c r="NM4" s="1035"/>
      <c r="NN4" s="1035"/>
      <c r="NO4" s="1035"/>
      <c r="NP4" s="1035"/>
      <c r="NQ4" s="1035"/>
      <c r="NR4" s="1035"/>
      <c r="NS4" s="1035"/>
      <c r="NT4" s="1035"/>
      <c r="NU4" s="1035"/>
      <c r="NV4" s="1035"/>
      <c r="NW4" s="1035"/>
      <c r="NX4" s="1035"/>
      <c r="NY4" s="1035"/>
      <c r="NZ4" s="1035"/>
      <c r="OA4" s="1035"/>
      <c r="OB4" s="1035"/>
      <c r="OC4" s="1035"/>
      <c r="OD4" s="1035"/>
      <c r="OE4" s="1035"/>
      <c r="OF4" s="1035"/>
      <c r="OG4" s="1035"/>
      <c r="OH4" s="1035"/>
      <c r="OI4" s="1035"/>
      <c r="OJ4" s="1035"/>
      <c r="OK4" s="1035"/>
      <c r="OL4" s="1035"/>
      <c r="OM4" s="1035"/>
      <c r="ON4" s="1035"/>
      <c r="OO4" s="1035"/>
      <c r="OP4" s="1035"/>
      <c r="OQ4" s="1035"/>
      <c r="OR4" s="1035"/>
      <c r="OS4" s="1035"/>
      <c r="OT4" s="1035"/>
      <c r="OU4" s="1035"/>
      <c r="OV4" s="1035"/>
      <c r="OW4" s="1035"/>
      <c r="OX4" s="1035"/>
      <c r="OY4" s="1035"/>
      <c r="OZ4" s="1035"/>
      <c r="PA4" s="1035"/>
      <c r="PB4" s="1035"/>
      <c r="PC4" s="1035"/>
      <c r="PD4" s="1035"/>
      <c r="PE4" s="1035"/>
      <c r="PF4" s="1035"/>
      <c r="PG4" s="1035"/>
      <c r="PH4" s="1035"/>
      <c r="PI4" s="1035"/>
      <c r="PJ4" s="1035"/>
      <c r="PK4" s="1035"/>
      <c r="PL4" s="1035"/>
      <c r="PM4" s="1035"/>
      <c r="PN4" s="1035"/>
      <c r="PO4" s="1035"/>
      <c r="PP4" s="1035"/>
      <c r="PQ4" s="1035"/>
      <c r="PR4" s="1036"/>
      <c r="PS4" s="1041" t="s">
        <v>19</v>
      </c>
      <c r="PT4" s="1042"/>
      <c r="PU4" s="1042"/>
      <c r="PV4" s="1042"/>
      <c r="PW4" s="1042"/>
      <c r="PX4" s="1042"/>
      <c r="PY4" s="1042"/>
      <c r="PZ4" s="1042"/>
      <c r="QA4" s="1042"/>
      <c r="QB4" s="1042"/>
      <c r="QC4" s="1042"/>
      <c r="QD4" s="1042"/>
      <c r="QE4" s="1042"/>
      <c r="QF4" s="1042"/>
      <c r="QG4" s="1042"/>
      <c r="QH4" s="1042"/>
      <c r="QI4" s="1042"/>
      <c r="QJ4" s="1042"/>
      <c r="QK4" s="1042"/>
      <c r="QL4" s="1042"/>
      <c r="QM4" s="1042"/>
      <c r="QN4" s="1042"/>
      <c r="QO4" s="1042"/>
      <c r="QP4" s="1042"/>
      <c r="QQ4" s="1042"/>
      <c r="QR4" s="1042"/>
      <c r="QS4" s="1042"/>
      <c r="QT4" s="1042"/>
      <c r="QU4" s="1042"/>
      <c r="QV4" s="1042"/>
      <c r="QW4" s="1042"/>
      <c r="QX4" s="1042"/>
      <c r="QY4" s="1042"/>
      <c r="QZ4" s="1042"/>
      <c r="RA4" s="1042"/>
      <c r="RB4" s="1042"/>
      <c r="RC4" s="1042"/>
      <c r="RD4" s="1042"/>
      <c r="RE4" s="1042"/>
      <c r="RF4" s="1042"/>
      <c r="RG4" s="1042"/>
      <c r="RH4" s="1042"/>
      <c r="RI4" s="1042"/>
      <c r="RJ4" s="1042"/>
      <c r="RK4" s="1042"/>
      <c r="RL4" s="1042"/>
      <c r="RM4" s="1042"/>
      <c r="RN4" s="1042"/>
      <c r="RO4" s="1042"/>
      <c r="RP4" s="1042"/>
      <c r="RQ4" s="1042"/>
      <c r="RR4" s="1042"/>
      <c r="RS4" s="1042"/>
      <c r="RT4" s="1042"/>
      <c r="RU4" s="1042"/>
      <c r="RV4" s="1042"/>
      <c r="RW4" s="1042"/>
      <c r="RX4" s="1042"/>
      <c r="RY4" s="1042"/>
      <c r="RZ4" s="1042"/>
      <c r="SA4" s="1042"/>
      <c r="SB4" s="1050"/>
      <c r="SC4" s="1034" t="s">
        <v>20</v>
      </c>
      <c r="SD4" s="1035"/>
      <c r="SE4" s="1035"/>
      <c r="SF4" s="1035"/>
      <c r="SG4" s="1035"/>
      <c r="SH4" s="1035"/>
      <c r="SI4" s="1035"/>
      <c r="SJ4" s="1035"/>
      <c r="SK4" s="1035"/>
      <c r="SL4" s="1035"/>
      <c r="SM4" s="1035"/>
      <c r="SN4" s="1035"/>
      <c r="SO4" s="1035"/>
      <c r="SP4" s="1035"/>
      <c r="SQ4" s="1035"/>
      <c r="SR4" s="1035"/>
      <c r="SS4" s="1035"/>
      <c r="ST4" s="1035"/>
      <c r="SU4" s="1035"/>
      <c r="SV4" s="1035"/>
      <c r="SW4" s="1035"/>
      <c r="SX4" s="1035"/>
      <c r="SY4" s="1035"/>
      <c r="SZ4" s="1035"/>
      <c r="TA4" s="1035"/>
      <c r="TB4" s="1035"/>
      <c r="TC4" s="1035"/>
      <c r="TD4" s="1035"/>
      <c r="TE4" s="1035"/>
      <c r="TF4" s="1035"/>
      <c r="TG4" s="1035"/>
      <c r="TH4" s="1035"/>
      <c r="TI4" s="1035"/>
      <c r="TJ4" s="1035"/>
      <c r="TK4" s="1035"/>
      <c r="TL4" s="1035"/>
      <c r="TM4" s="1035"/>
      <c r="TN4" s="1035"/>
      <c r="TO4" s="1035"/>
      <c r="TP4" s="1035"/>
      <c r="TQ4" s="1035"/>
      <c r="TR4" s="1035"/>
      <c r="TS4" s="1035"/>
      <c r="TT4" s="1035"/>
      <c r="TU4" s="1035"/>
      <c r="TV4" s="1035"/>
      <c r="TW4" s="1035"/>
      <c r="TX4" s="1035"/>
      <c r="TY4" s="1035"/>
      <c r="TZ4" s="1035"/>
      <c r="UA4" s="1035"/>
      <c r="UB4" s="1035"/>
      <c r="UC4" s="1035"/>
      <c r="UD4" s="1035"/>
      <c r="UE4" s="1035"/>
      <c r="UF4" s="1035"/>
      <c r="UG4" s="1035"/>
      <c r="UH4" s="1035"/>
      <c r="UI4" s="1035"/>
      <c r="UJ4" s="1035"/>
      <c r="UK4" s="1041" t="s">
        <v>21</v>
      </c>
      <c r="UL4" s="1042"/>
      <c r="UM4" s="1042"/>
      <c r="UN4" s="1042"/>
      <c r="UO4" s="1042"/>
      <c r="UP4" s="1042"/>
      <c r="UQ4" s="1042"/>
      <c r="UR4" s="1042"/>
      <c r="US4" s="1042"/>
      <c r="UT4" s="1042"/>
      <c r="UU4" s="1042"/>
      <c r="UV4" s="1042"/>
      <c r="UW4" s="1042"/>
      <c r="UX4" s="1042"/>
      <c r="UY4" s="1042"/>
      <c r="UZ4" s="1042"/>
      <c r="VA4" s="1042"/>
      <c r="VB4" s="1042"/>
      <c r="VC4" s="1042"/>
      <c r="VD4" s="1042"/>
      <c r="VE4" s="1042"/>
      <c r="VF4" s="1042"/>
      <c r="VG4" s="1042"/>
      <c r="VH4" s="1042"/>
      <c r="VI4" s="1042"/>
      <c r="VJ4" s="1042"/>
      <c r="VK4" s="1042"/>
      <c r="VL4" s="1042"/>
      <c r="VM4" s="1042"/>
      <c r="VN4" s="1042"/>
      <c r="VO4" s="1042"/>
      <c r="VP4" s="1042"/>
      <c r="VQ4" s="1042"/>
      <c r="VR4" s="1042"/>
      <c r="VS4" s="1042"/>
      <c r="VT4" s="1042"/>
      <c r="VU4" s="1042"/>
      <c r="VV4" s="1042"/>
      <c r="VW4" s="1042"/>
      <c r="VX4" s="1042"/>
      <c r="VY4" s="1042"/>
      <c r="VZ4" s="1042"/>
      <c r="WA4" s="1042"/>
      <c r="WB4" s="1042"/>
      <c r="WC4" s="1042"/>
      <c r="WD4" s="1042"/>
      <c r="WE4" s="1042"/>
      <c r="WF4" s="1042"/>
      <c r="WG4" s="1042"/>
      <c r="WH4" s="1042"/>
      <c r="WI4" s="1042"/>
      <c r="WJ4" s="1042"/>
      <c r="WK4" s="1042"/>
      <c r="WL4" s="1042"/>
      <c r="WM4" s="1042"/>
      <c r="WN4" s="1042"/>
      <c r="WO4" s="1042"/>
      <c r="WP4" s="1042"/>
      <c r="WQ4" s="1042"/>
      <c r="WR4" s="1042"/>
      <c r="WS4" s="1042"/>
      <c r="WT4" s="1050"/>
      <c r="WU4" s="1034" t="s">
        <v>22</v>
      </c>
      <c r="WV4" s="1035"/>
      <c r="WW4" s="1035"/>
      <c r="WX4" s="1035"/>
      <c r="WY4" s="1035"/>
      <c r="WZ4" s="1035"/>
      <c r="XA4" s="1035"/>
      <c r="XB4" s="1035"/>
      <c r="XC4" s="1035"/>
      <c r="XD4" s="1035"/>
      <c r="XE4" s="1035"/>
      <c r="XF4" s="1035"/>
      <c r="XG4" s="1035"/>
      <c r="XH4" s="1035"/>
      <c r="XI4" s="1035"/>
      <c r="XJ4" s="1035"/>
      <c r="XK4" s="1035"/>
      <c r="XL4" s="1035"/>
      <c r="XM4" s="1035"/>
      <c r="XN4" s="1035"/>
      <c r="XO4" s="1035"/>
      <c r="XP4" s="1035"/>
      <c r="XQ4" s="1035"/>
      <c r="XR4" s="1035"/>
      <c r="XS4" s="1035"/>
      <c r="XT4" s="1035"/>
      <c r="XU4" s="1035"/>
      <c r="XV4" s="1035"/>
      <c r="XW4" s="1035"/>
      <c r="XX4" s="1035"/>
      <c r="XY4" s="1035"/>
      <c r="XZ4" s="1035"/>
      <c r="YA4" s="1035"/>
      <c r="YB4" s="1035"/>
      <c r="YC4" s="1035"/>
      <c r="YD4" s="1035"/>
      <c r="YE4" s="1035"/>
      <c r="YF4" s="1035"/>
      <c r="YG4" s="1035"/>
      <c r="YH4" s="1035"/>
      <c r="YI4" s="1035"/>
      <c r="YJ4" s="1035"/>
      <c r="YK4" s="1035"/>
      <c r="YL4" s="1035"/>
      <c r="YM4" s="1035"/>
      <c r="YN4" s="1035"/>
      <c r="YO4" s="1035"/>
      <c r="YP4" s="1035"/>
      <c r="YQ4" s="1035"/>
      <c r="YR4" s="1035"/>
      <c r="YS4" s="1035"/>
      <c r="YT4" s="1035"/>
      <c r="YU4" s="1035"/>
      <c r="YV4" s="1035"/>
      <c r="YW4" s="1035"/>
      <c r="YX4" s="1035"/>
      <c r="YY4" s="1035"/>
      <c r="YZ4" s="1035"/>
      <c r="ZA4" s="1035"/>
      <c r="ZB4" s="1035"/>
      <c r="ZC4" s="1041" t="s">
        <v>23</v>
      </c>
      <c r="ZD4" s="1042"/>
      <c r="ZE4" s="1042"/>
      <c r="ZF4" s="1042"/>
      <c r="ZG4" s="1042"/>
      <c r="ZH4" s="1042"/>
      <c r="ZI4" s="1042"/>
      <c r="ZJ4" s="1042"/>
      <c r="ZK4" s="1042"/>
      <c r="ZL4" s="1042"/>
      <c r="ZM4" s="1042"/>
      <c r="ZN4" s="1042"/>
      <c r="ZO4" s="1042"/>
      <c r="ZP4" s="1042"/>
      <c r="ZQ4" s="1042"/>
      <c r="ZR4" s="1042"/>
      <c r="ZS4" s="1042"/>
      <c r="ZT4" s="1042"/>
      <c r="ZU4" s="1042"/>
      <c r="ZV4" s="1042"/>
      <c r="ZW4" s="1042"/>
      <c r="ZX4" s="1042"/>
      <c r="ZY4" s="1042"/>
      <c r="ZZ4" s="1042"/>
      <c r="AAA4" s="1042"/>
      <c r="AAB4" s="1042"/>
      <c r="AAC4" s="1042"/>
      <c r="AAD4" s="1042"/>
      <c r="AAE4" s="1042"/>
      <c r="AAF4" s="1042"/>
      <c r="AAG4" s="1042"/>
      <c r="AAH4" s="1042"/>
      <c r="AAI4" s="1042"/>
      <c r="AAJ4" s="1042"/>
      <c r="AAK4" s="1042"/>
      <c r="AAL4" s="1042"/>
      <c r="AAM4" s="1042"/>
      <c r="AAN4" s="1042"/>
      <c r="AAO4" s="1042"/>
      <c r="AAP4" s="1042"/>
      <c r="AAQ4" s="1042"/>
      <c r="AAR4" s="1042"/>
      <c r="AAS4" s="1042"/>
      <c r="AAT4" s="1042"/>
      <c r="AAU4" s="1042"/>
      <c r="AAV4" s="1042"/>
      <c r="AAW4" s="1042"/>
      <c r="AAX4" s="1042"/>
      <c r="AAY4" s="1042"/>
      <c r="AAZ4" s="1042"/>
      <c r="ABA4" s="1042"/>
      <c r="ABB4" s="1042"/>
      <c r="ABC4" s="1042"/>
      <c r="ABD4" s="1042"/>
      <c r="ABE4" s="1042"/>
      <c r="ABF4" s="1042"/>
      <c r="ABG4" s="1042"/>
      <c r="ABH4" s="1042"/>
      <c r="ABI4" s="1042"/>
      <c r="ABJ4" s="1042"/>
      <c r="ABK4" s="1042"/>
      <c r="ABL4" s="1050"/>
      <c r="ABN4" s="987" t="s">
        <v>24</v>
      </c>
      <c r="ABO4" s="970" t="s">
        <v>25</v>
      </c>
      <c r="ABP4" s="973" t="s">
        <v>26</v>
      </c>
      <c r="ABQ4" s="976" t="s">
        <v>27</v>
      </c>
      <c r="ABR4" s="973" t="s">
        <v>28</v>
      </c>
      <c r="ABS4" s="979" t="s">
        <v>29</v>
      </c>
      <c r="ABT4" s="973" t="s">
        <v>30</v>
      </c>
      <c r="ABU4" s="1051" t="s">
        <v>31</v>
      </c>
      <c r="ABV4" s="984" t="s">
        <v>32</v>
      </c>
      <c r="ABW4" s="984" t="s">
        <v>33</v>
      </c>
      <c r="ABX4" s="984" t="s">
        <v>34</v>
      </c>
      <c r="ABY4" s="993"/>
      <c r="ABZ4" s="981" t="s">
        <v>35</v>
      </c>
      <c r="ACB4" s="966" t="s">
        <v>36</v>
      </c>
      <c r="ACC4" s="969" t="s">
        <v>37</v>
      </c>
      <c r="ACD4" s="972" t="s">
        <v>38</v>
      </c>
      <c r="ACE4" s="975" t="s">
        <v>39</v>
      </c>
      <c r="ACF4" s="972" t="s">
        <v>40</v>
      </c>
      <c r="ACG4" s="969" t="s">
        <v>25</v>
      </c>
      <c r="ACH4" s="972" t="s">
        <v>26</v>
      </c>
      <c r="ACI4" s="975" t="s">
        <v>27</v>
      </c>
      <c r="ACJ4" s="972" t="s">
        <v>28</v>
      </c>
      <c r="ACK4" s="978" t="s">
        <v>29</v>
      </c>
      <c r="ACL4" s="972" t="s">
        <v>41</v>
      </c>
      <c r="ACM4" s="978" t="s">
        <v>42</v>
      </c>
      <c r="ACN4" s="1005" t="s">
        <v>43</v>
      </c>
      <c r="ACO4" s="996" t="s">
        <v>44</v>
      </c>
      <c r="ACP4" s="999" t="s">
        <v>45</v>
      </c>
    </row>
    <row r="5" spans="1:770" ht="15.75" customHeight="1" thickTop="1" thickBot="1">
      <c r="B5" s="627"/>
      <c r="C5" s="628" t="s">
        <v>46</v>
      </c>
      <c r="D5" s="1016" t="s">
        <v>47</v>
      </c>
      <c r="E5" s="1018" t="s">
        <v>48</v>
      </c>
      <c r="F5" s="1020" t="s">
        <v>49</v>
      </c>
      <c r="G5" s="1021" t="s">
        <v>50</v>
      </c>
      <c r="H5" s="1026"/>
      <c r="I5" s="606">
        <v>2</v>
      </c>
      <c r="J5" s="72">
        <f>IF(I5=1,4,I5-1)</f>
        <v>1</v>
      </c>
      <c r="K5" s="73">
        <f>IF(I5=4,1,I5+1)</f>
        <v>3</v>
      </c>
      <c r="L5" s="72">
        <f>IF(K5=1,4,K5-1)</f>
        <v>2</v>
      </c>
      <c r="M5" s="73">
        <f>IF(K5=4,1,K5+1)</f>
        <v>4</v>
      </c>
      <c r="N5" s="72">
        <f>IF(M5=1,4,M5-1)</f>
        <v>3</v>
      </c>
      <c r="O5" s="73">
        <f>IF(M5=4,1,M5+1)</f>
        <v>1</v>
      </c>
      <c r="P5" s="72">
        <f>IF(O5=1,4,O5-1)</f>
        <v>4</v>
      </c>
      <c r="Q5" s="73">
        <f>IF(O5=4,1,O5+1)</f>
        <v>2</v>
      </c>
      <c r="R5" s="72">
        <f>IF(Q5=1,4,Q5-1)</f>
        <v>1</v>
      </c>
      <c r="S5" s="73">
        <f>IF(Q5=4,1,Q5+1)</f>
        <v>3</v>
      </c>
      <c r="T5" s="72">
        <f>IF(S5=1,4,S5-1)</f>
        <v>2</v>
      </c>
      <c r="U5" s="73">
        <f>IF(S5=4,1,S5+1)</f>
        <v>4</v>
      </c>
      <c r="V5" s="72">
        <f>IF(U5=1,4,U5-1)</f>
        <v>3</v>
      </c>
      <c r="W5" s="73">
        <f>IF(U5=4,1,U5+1)</f>
        <v>1</v>
      </c>
      <c r="X5" s="72">
        <f>IF(W5=1,4,W5-1)</f>
        <v>4</v>
      </c>
      <c r="Y5" s="73">
        <f>IF(W5=4,1,W5+1)</f>
        <v>2</v>
      </c>
      <c r="Z5" s="72">
        <f>IF(Y5=1,4,Y5-1)</f>
        <v>1</v>
      </c>
      <c r="AA5" s="73">
        <f>IF(Y5=4,1,Y5+1)</f>
        <v>3</v>
      </c>
      <c r="AB5" s="72">
        <f>IF(AA5=1,4,AA5-1)</f>
        <v>2</v>
      </c>
      <c r="AC5" s="73">
        <f>IF(AA5=4,1,AA5+1)</f>
        <v>4</v>
      </c>
      <c r="AD5" s="72">
        <f>IF(AC5=1,4,AC5-1)</f>
        <v>3</v>
      </c>
      <c r="AE5" s="73">
        <f>IF(AC5=4,1,AC5+1)</f>
        <v>1</v>
      </c>
      <c r="AF5" s="72">
        <f>IF(AE5=1,4,AE5-1)</f>
        <v>4</v>
      </c>
      <c r="AG5" s="73">
        <f>IF(AE5=4,1,AE5+1)</f>
        <v>2</v>
      </c>
      <c r="AH5" s="72">
        <f>IF(AG5=1,4,AG5-1)</f>
        <v>1</v>
      </c>
      <c r="AI5" s="73">
        <f>IF(AG5=4,1,AG5+1)</f>
        <v>3</v>
      </c>
      <c r="AJ5" s="72">
        <f>IF(AI5=1,4,AI5-1)</f>
        <v>2</v>
      </c>
      <c r="AK5" s="73">
        <f>IF(AI5=4,1,AI5+1)</f>
        <v>4</v>
      </c>
      <c r="AL5" s="72">
        <f>IF(AK5=1,4,AK5-1)</f>
        <v>3</v>
      </c>
      <c r="AM5" s="73">
        <f>IF(AK5=4,1,AK5+1)</f>
        <v>1</v>
      </c>
      <c r="AN5" s="72">
        <f>IF(AM5=1,4,AM5-1)</f>
        <v>4</v>
      </c>
      <c r="AO5" s="73">
        <f>IF(AM5=4,1,AM5+1)</f>
        <v>2</v>
      </c>
      <c r="AP5" s="72">
        <f>IF(AO5=1,4,AO5-1)</f>
        <v>1</v>
      </c>
      <c r="AQ5" s="73">
        <f>IF(AO5=4,1,AO5+1)</f>
        <v>3</v>
      </c>
      <c r="AR5" s="72">
        <f>IF(AQ5=1,4,AQ5-1)</f>
        <v>2</v>
      </c>
      <c r="AS5" s="73">
        <f>IF(AQ5=4,1,AQ5+1)</f>
        <v>4</v>
      </c>
      <c r="AT5" s="72">
        <f>IF(AS5=1,4,AS5-1)</f>
        <v>3</v>
      </c>
      <c r="AU5" s="73">
        <f>IF(AS5=4,1,AS5+1)</f>
        <v>1</v>
      </c>
      <c r="AV5" s="72">
        <f>IF(AU5=1,4,AU5-1)</f>
        <v>4</v>
      </c>
      <c r="AW5" s="73">
        <f>IF(AU5=4,1,AU5+1)</f>
        <v>2</v>
      </c>
      <c r="AX5" s="72">
        <f>IF(AW5=1,4,AW5-1)</f>
        <v>1</v>
      </c>
      <c r="AY5" s="73">
        <f>IF(AW5=4,1,AW5+1)</f>
        <v>3</v>
      </c>
      <c r="AZ5" s="72">
        <f>IF(AY5=1,4,AY5-1)</f>
        <v>2</v>
      </c>
      <c r="BA5" s="73">
        <f>IF(AY5=4,1,AY5+1)</f>
        <v>4</v>
      </c>
      <c r="BB5" s="72">
        <f>IF(BA5=1,4,BA5-1)</f>
        <v>3</v>
      </c>
      <c r="BC5" s="73">
        <f>IF(BA5=4,1,BA5+1)</f>
        <v>1</v>
      </c>
      <c r="BD5" s="72">
        <f>IF(BC5=1,4,BC5-1)</f>
        <v>4</v>
      </c>
      <c r="BE5" s="73">
        <f>IF(BC5=4,1,BC5+1)</f>
        <v>2</v>
      </c>
      <c r="BF5" s="72">
        <f>IF(BE5=1,4,BE5-1)</f>
        <v>1</v>
      </c>
      <c r="BG5" s="73">
        <f>IF(BE5=4,1,BE5+1)</f>
        <v>3</v>
      </c>
      <c r="BH5" s="72">
        <f>IF(BG5=1,4,BG5-1)</f>
        <v>2</v>
      </c>
      <c r="BI5" s="73">
        <f>IF(BG5=4,1,BG5+1)</f>
        <v>4</v>
      </c>
      <c r="BJ5" s="72">
        <f>IF(BI5=1,4,BI5-1)</f>
        <v>3</v>
      </c>
      <c r="BK5" s="73">
        <f>IF(BI5=4,1,BI5+1)</f>
        <v>1</v>
      </c>
      <c r="BL5" s="72">
        <f>IF(BK5=1,4,BK5-1)</f>
        <v>4</v>
      </c>
      <c r="BM5" s="73">
        <f>IF(BK5=4,1,BK5+1)</f>
        <v>2</v>
      </c>
      <c r="BN5" s="72">
        <f>IF(BM5=1,4,BM5-1)</f>
        <v>1</v>
      </c>
      <c r="BO5" s="73">
        <f>IF(BM5=4,1,BM5+1)</f>
        <v>3</v>
      </c>
      <c r="BP5" s="72">
        <f>IF(BO5=1,4,BO5-1)</f>
        <v>2</v>
      </c>
      <c r="BQ5" s="73">
        <f>IF(BO5=4,1,BO5+1)</f>
        <v>4</v>
      </c>
      <c r="BR5" s="607">
        <f>IF(BQ5=1,4,BQ5-1)</f>
        <v>3</v>
      </c>
      <c r="BS5" s="608">
        <f>IF(BQ5=4,1,BQ5+1)</f>
        <v>1</v>
      </c>
      <c r="BT5" s="609">
        <f>IF(BS5=1,4,BS5-1)</f>
        <v>4</v>
      </c>
      <c r="BU5" s="73">
        <f>IF(BS5=4,1,BS5+1)</f>
        <v>2</v>
      </c>
      <c r="BV5" s="72">
        <f>IF(BU5=1,4,BU5-1)</f>
        <v>1</v>
      </c>
      <c r="BW5" s="73">
        <f>IF(BU5=4,1,BU5+1)</f>
        <v>3</v>
      </c>
      <c r="BX5" s="72">
        <f>IF(BW5=1,4,BW5-1)</f>
        <v>2</v>
      </c>
      <c r="BY5" s="73">
        <f>IF(BW5=4,1,BW5+1)</f>
        <v>4</v>
      </c>
      <c r="BZ5" s="72">
        <f>IF(BY5=1,4,BY5-1)</f>
        <v>3</v>
      </c>
      <c r="CA5" s="73">
        <f>IF(BY5=4,1,BY5+1)</f>
        <v>1</v>
      </c>
      <c r="CB5" s="72">
        <f>IF(CA5=1,4,CA5-1)</f>
        <v>4</v>
      </c>
      <c r="CC5" s="73">
        <f>IF(CA5=4,1,CA5+1)</f>
        <v>2</v>
      </c>
      <c r="CD5" s="72">
        <f>IF(CC5=1,4,CC5-1)</f>
        <v>1</v>
      </c>
      <c r="CE5" s="73">
        <f>IF(CC5=4,1,CC5+1)</f>
        <v>3</v>
      </c>
      <c r="CF5" s="72">
        <f>IF(CE5=1,4,CE5-1)</f>
        <v>2</v>
      </c>
      <c r="CG5" s="73">
        <f>IF(CE5=4,1,CE5+1)</f>
        <v>4</v>
      </c>
      <c r="CH5" s="72">
        <f>IF(CG5=1,4,CG5-1)</f>
        <v>3</v>
      </c>
      <c r="CI5" s="73">
        <f>IF(CG5=4,1,CG5+1)</f>
        <v>1</v>
      </c>
      <c r="CJ5" s="72">
        <f>IF(CI5=1,4,CI5-1)</f>
        <v>4</v>
      </c>
      <c r="CK5" s="73">
        <f>IF(CI5=4,1,CI5+1)</f>
        <v>2</v>
      </c>
      <c r="CL5" s="72">
        <f>IF(CK5=1,4,CK5-1)</f>
        <v>1</v>
      </c>
      <c r="CM5" s="73">
        <f>IF(CK5=4,1,CK5+1)</f>
        <v>3</v>
      </c>
      <c r="CN5" s="72">
        <f>IF(CM5=1,4,CM5-1)</f>
        <v>2</v>
      </c>
      <c r="CO5" s="73">
        <f>IF(CM5=4,1,CM5+1)</f>
        <v>4</v>
      </c>
      <c r="CP5" s="72">
        <f>IF(CO5=1,4,CO5-1)</f>
        <v>3</v>
      </c>
      <c r="CQ5" s="73">
        <f>IF(CO5=4,1,CO5+1)</f>
        <v>1</v>
      </c>
      <c r="CR5" s="72">
        <f>IF(CQ5=1,4,CQ5-1)</f>
        <v>4</v>
      </c>
      <c r="CS5" s="73">
        <f>IF(CQ5=4,1,CQ5+1)</f>
        <v>2</v>
      </c>
      <c r="CT5" s="72">
        <f>IF(CS5=1,4,CS5-1)</f>
        <v>1</v>
      </c>
      <c r="CU5" s="73">
        <f>IF(CS5=4,1,CS5+1)</f>
        <v>3</v>
      </c>
      <c r="CV5" s="72">
        <f>IF(CU5=1,4,CU5-1)</f>
        <v>2</v>
      </c>
      <c r="CW5" s="73">
        <f>IF(CU5=4,1,CU5+1)</f>
        <v>4</v>
      </c>
      <c r="CX5" s="72">
        <f>IF(CW5=1,4,CW5-1)</f>
        <v>3</v>
      </c>
      <c r="CY5" s="73">
        <f>IF(CW5=4,1,CW5+1)</f>
        <v>1</v>
      </c>
      <c r="CZ5" s="72">
        <f>IF(CY5=1,4,CY5-1)</f>
        <v>4</v>
      </c>
      <c r="DA5" s="73">
        <f>IF(CY5=4,1,CY5+1)</f>
        <v>2</v>
      </c>
      <c r="DB5" s="72">
        <f>IF(DA5=1,4,DA5-1)</f>
        <v>1</v>
      </c>
      <c r="DC5" s="73">
        <f>IF(DA5=4,1,DA5+1)</f>
        <v>3</v>
      </c>
      <c r="DD5" s="72">
        <f>IF(DC5=1,4,DC5-1)</f>
        <v>2</v>
      </c>
      <c r="DE5" s="73">
        <f>IF(DC5=4,1,DC5+1)</f>
        <v>4</v>
      </c>
      <c r="DF5" s="72">
        <f>IF(DE5=1,4,DE5-1)</f>
        <v>3</v>
      </c>
      <c r="DG5" s="73">
        <f>IF(DE5=4,1,DE5+1)</f>
        <v>1</v>
      </c>
      <c r="DH5" s="72">
        <f>IF(DG5=1,4,DG5-1)</f>
        <v>4</v>
      </c>
      <c r="DI5" s="73">
        <f>IF(DG5=4,1,DG5+1)</f>
        <v>2</v>
      </c>
      <c r="DJ5" s="72">
        <f>IF(DI5=1,4,DI5-1)</f>
        <v>1</v>
      </c>
      <c r="DK5" s="73">
        <f>IF(DI5=4,1,DI5+1)</f>
        <v>3</v>
      </c>
      <c r="DL5" s="72">
        <f>IF(DK5=1,4,DK5-1)</f>
        <v>2</v>
      </c>
      <c r="DM5" s="73">
        <f>IF(DK5=4,1,DK5+1)</f>
        <v>4</v>
      </c>
      <c r="DN5" s="72">
        <f>IF(DM5=1,4,DM5-1)</f>
        <v>3</v>
      </c>
      <c r="DO5" s="73">
        <f>IF(DM5=4,1,DM5+1)</f>
        <v>1</v>
      </c>
      <c r="DP5" s="72">
        <f>IF(DO5=1,4,DO5-1)</f>
        <v>4</v>
      </c>
      <c r="DQ5" s="73">
        <f>IF(DO5=4,1,DO5+1)</f>
        <v>2</v>
      </c>
      <c r="DR5" s="72">
        <f>IF(DQ5=1,4,DQ5-1)</f>
        <v>1</v>
      </c>
      <c r="DS5" s="73">
        <f>IF(DQ5=4,1,DQ5+1)</f>
        <v>3</v>
      </c>
      <c r="DT5" s="72">
        <f>IF(DS5=1,4,DS5-1)</f>
        <v>2</v>
      </c>
      <c r="DU5" s="73">
        <f>IF(DS5=4,1,DS5+1)</f>
        <v>4</v>
      </c>
      <c r="DV5" s="72">
        <f>IF(DU5=1,4,DU5-1)</f>
        <v>3</v>
      </c>
      <c r="DW5" s="610">
        <f>IF(DU5=4,1,DU5+1)</f>
        <v>1</v>
      </c>
      <c r="DX5" s="611">
        <f>IF(DW5=1,4,DW5-1)</f>
        <v>4</v>
      </c>
      <c r="DY5" s="608">
        <f>IF(DW6=29,IF(DW5=4,1,DW5+1),DW5)</f>
        <v>1</v>
      </c>
      <c r="DZ5" s="72">
        <f>IF(DY5=1,4,DY5-1)</f>
        <v>4</v>
      </c>
      <c r="EA5" s="73">
        <f>IF(DY5=4,1,DY5+1)</f>
        <v>2</v>
      </c>
      <c r="EB5" s="72">
        <f>IF(EA5=1,4,EA5-1)</f>
        <v>1</v>
      </c>
      <c r="EC5" s="73">
        <f>IF(EA5=4,1,EA5+1)</f>
        <v>3</v>
      </c>
      <c r="ED5" s="72">
        <f>IF(EC5=1,4,EC5-1)</f>
        <v>2</v>
      </c>
      <c r="EE5" s="73">
        <f>IF(EC5=4,1,EC5+1)</f>
        <v>4</v>
      </c>
      <c r="EF5" s="72">
        <f>IF(EE5=1,4,EE5-1)</f>
        <v>3</v>
      </c>
      <c r="EG5" s="73">
        <f>IF(EE5=4,1,EE5+1)</f>
        <v>1</v>
      </c>
      <c r="EH5" s="72">
        <f>IF(EG5=1,4,EG5-1)</f>
        <v>4</v>
      </c>
      <c r="EI5" s="73">
        <f>IF(EG5=4,1,EG5+1)</f>
        <v>2</v>
      </c>
      <c r="EJ5" s="72">
        <f>IF(EI5=1,4,EI5-1)</f>
        <v>1</v>
      </c>
      <c r="EK5" s="73">
        <f>IF(EI5=4,1,EI5+1)</f>
        <v>3</v>
      </c>
      <c r="EL5" s="72">
        <f>IF(EK5=1,4,EK5-1)</f>
        <v>2</v>
      </c>
      <c r="EM5" s="73">
        <f>IF(EK5=4,1,EK5+1)</f>
        <v>4</v>
      </c>
      <c r="EN5" s="72">
        <f>IF(EM5=1,4,EM5-1)</f>
        <v>3</v>
      </c>
      <c r="EO5" s="73">
        <f>IF(EM5=4,1,EM5+1)</f>
        <v>1</v>
      </c>
      <c r="EP5" s="72">
        <f>IF(EO5=1,4,EO5-1)</f>
        <v>4</v>
      </c>
      <c r="EQ5" s="73">
        <f>IF(EO5=4,1,EO5+1)</f>
        <v>2</v>
      </c>
      <c r="ER5" s="72">
        <f>IF(EQ5=1,4,EQ5-1)</f>
        <v>1</v>
      </c>
      <c r="ES5" s="73">
        <f>IF(EQ5=4,1,EQ5+1)</f>
        <v>3</v>
      </c>
      <c r="ET5" s="72">
        <f>IF(ES5=1,4,ES5-1)</f>
        <v>2</v>
      </c>
      <c r="EU5" s="73">
        <f>IF(ES5=4,1,ES5+1)</f>
        <v>4</v>
      </c>
      <c r="EV5" s="72">
        <f>IF(EU5=1,4,EU5-1)</f>
        <v>3</v>
      </c>
      <c r="EW5" s="73">
        <f>IF(EU5=4,1,EU5+1)</f>
        <v>1</v>
      </c>
      <c r="EX5" s="72">
        <f>IF(EW5=1,4,EW5-1)</f>
        <v>4</v>
      </c>
      <c r="EY5" s="73">
        <f>IF(EW5=4,1,EW5+1)</f>
        <v>2</v>
      </c>
      <c r="EZ5" s="72">
        <f>IF(EY5=1,4,EY5-1)</f>
        <v>1</v>
      </c>
      <c r="FA5" s="73">
        <f>IF(EY5=4,1,EY5+1)</f>
        <v>3</v>
      </c>
      <c r="FB5" s="72">
        <f>IF(FA5=1,4,FA5-1)</f>
        <v>2</v>
      </c>
      <c r="FC5" s="73">
        <f>IF(FA5=4,1,FA5+1)</f>
        <v>4</v>
      </c>
      <c r="FD5" s="72">
        <f>IF(FC5=1,4,FC5-1)</f>
        <v>3</v>
      </c>
      <c r="FE5" s="73">
        <f>IF(FC5=4,1,FC5+1)</f>
        <v>1</v>
      </c>
      <c r="FF5" s="72">
        <f>IF(FE5=1,4,FE5-1)</f>
        <v>4</v>
      </c>
      <c r="FG5" s="73">
        <f>IF(FE5=4,1,FE5+1)</f>
        <v>2</v>
      </c>
      <c r="FH5" s="72">
        <f>IF(FG5=1,4,FG5-1)</f>
        <v>1</v>
      </c>
      <c r="FI5" s="73">
        <f>IF(FG5=4,1,FG5+1)</f>
        <v>3</v>
      </c>
      <c r="FJ5" s="72">
        <f>IF(FI5=1,4,FI5-1)</f>
        <v>2</v>
      </c>
      <c r="FK5" s="73">
        <f>IF(FI5=4,1,FI5+1)</f>
        <v>4</v>
      </c>
      <c r="FL5" s="72">
        <f>IF(FK5=1,4,FK5-1)</f>
        <v>3</v>
      </c>
      <c r="FM5" s="73">
        <f>IF(FK5=4,1,FK5+1)</f>
        <v>1</v>
      </c>
      <c r="FN5" s="72">
        <f>IF(FM5=1,4,FM5-1)</f>
        <v>4</v>
      </c>
      <c r="FO5" s="73">
        <f>IF(FM5=4,1,FM5+1)</f>
        <v>2</v>
      </c>
      <c r="FP5" s="72">
        <f>IF(FO5=1,4,FO5-1)</f>
        <v>1</v>
      </c>
      <c r="FQ5" s="73">
        <f>IF(FO5=4,1,FO5+1)</f>
        <v>3</v>
      </c>
      <c r="FR5" s="72">
        <f>IF(FQ5=1,4,FQ5-1)</f>
        <v>2</v>
      </c>
      <c r="FS5" s="73">
        <f>IF(FQ5=4,1,FQ5+1)</f>
        <v>4</v>
      </c>
      <c r="FT5" s="72">
        <f>IF(FS5=1,4,FS5-1)</f>
        <v>3</v>
      </c>
      <c r="FU5" s="73">
        <f>IF(FS5=4,1,FS5+1)</f>
        <v>1</v>
      </c>
      <c r="FV5" s="72">
        <f>IF(FU5=1,4,FU5-1)</f>
        <v>4</v>
      </c>
      <c r="FW5" s="73">
        <f>IF(FU5=4,1,FU5+1)</f>
        <v>2</v>
      </c>
      <c r="FX5" s="72">
        <f>IF(FW5=1,4,FW5-1)</f>
        <v>1</v>
      </c>
      <c r="FY5" s="73">
        <f>IF(FW5=4,1,FW5+1)</f>
        <v>3</v>
      </c>
      <c r="FZ5" s="72">
        <f>IF(FY5=1,4,FY5-1)</f>
        <v>2</v>
      </c>
      <c r="GA5" s="73">
        <f>IF(FY5=4,1,FY5+1)</f>
        <v>4</v>
      </c>
      <c r="GB5" s="72">
        <f>IF(GA5=1,4,GA5-1)</f>
        <v>3</v>
      </c>
      <c r="GC5" s="73">
        <f>IF(GA5=4,1,GA5+1)</f>
        <v>1</v>
      </c>
      <c r="GD5" s="72">
        <f>IF(GC5=1,4,GC5-1)</f>
        <v>4</v>
      </c>
      <c r="GE5" s="73">
        <f>IF(GC5=4,1,GC5+1)</f>
        <v>2</v>
      </c>
      <c r="GF5" s="72">
        <f>IF(GE5=1,4,GE5-1)</f>
        <v>1</v>
      </c>
      <c r="GG5" s="73">
        <f>IF(GE5=4,1,GE5+1)</f>
        <v>3</v>
      </c>
      <c r="GH5" s="612">
        <f>IF(GG5=1,4,GG5-1)</f>
        <v>2</v>
      </c>
      <c r="GI5" s="608">
        <f>IF(GG5=4,1,GG5+1)</f>
        <v>4</v>
      </c>
      <c r="GJ5" s="609">
        <f>IF(GI5=1,4,GI5-1)</f>
        <v>3</v>
      </c>
      <c r="GK5" s="609">
        <f>IF(GI5=4,1,GI5+1)</f>
        <v>1</v>
      </c>
      <c r="GL5" s="72">
        <f>IF(GK5=1,4,GK5-1)</f>
        <v>4</v>
      </c>
      <c r="GM5" s="73">
        <f>IF(GK5=4,1,GK5+1)</f>
        <v>2</v>
      </c>
      <c r="GN5" s="72">
        <f>IF(GM5=1,4,GM5-1)</f>
        <v>1</v>
      </c>
      <c r="GO5" s="73">
        <f>IF(GM5=4,1,GM5+1)</f>
        <v>3</v>
      </c>
      <c r="GP5" s="72">
        <f>IF(GO5=1,4,GO5-1)</f>
        <v>2</v>
      </c>
      <c r="GQ5" s="73">
        <f>IF(GO5=4,1,GO5+1)</f>
        <v>4</v>
      </c>
      <c r="GR5" s="72">
        <f>IF(GQ5=1,4,GQ5-1)</f>
        <v>3</v>
      </c>
      <c r="GS5" s="73">
        <f>IF(GQ5=4,1,GQ5+1)</f>
        <v>1</v>
      </c>
      <c r="GT5" s="72">
        <f>IF(GS5=1,4,GS5-1)</f>
        <v>4</v>
      </c>
      <c r="GU5" s="73">
        <f>IF(GS5=4,1,GS5+1)</f>
        <v>2</v>
      </c>
      <c r="GV5" s="72">
        <f>IF(GU5=1,4,GU5-1)</f>
        <v>1</v>
      </c>
      <c r="GW5" s="73">
        <f>IF(GU5=4,1,GU5+1)</f>
        <v>3</v>
      </c>
      <c r="GX5" s="72">
        <f>IF(GW5=1,4,GW5-1)</f>
        <v>2</v>
      </c>
      <c r="GY5" s="73">
        <f>IF(GW5=4,1,GW5+1)</f>
        <v>4</v>
      </c>
      <c r="GZ5" s="72">
        <f>IF(GY5=1,4,GY5-1)</f>
        <v>3</v>
      </c>
      <c r="HA5" s="73">
        <f>IF(GY5=4,1,GY5+1)</f>
        <v>1</v>
      </c>
      <c r="HB5" s="72">
        <f>IF(HA5=1,4,HA5-1)</f>
        <v>4</v>
      </c>
      <c r="HC5" s="73">
        <f>IF(HA5=4,1,HA5+1)</f>
        <v>2</v>
      </c>
      <c r="HD5" s="72">
        <f>IF(HC5=1,4,HC5-1)</f>
        <v>1</v>
      </c>
      <c r="HE5" s="73">
        <f>IF(HC5=4,1,HC5+1)</f>
        <v>3</v>
      </c>
      <c r="HF5" s="72">
        <f>IF(HE5=1,4,HE5-1)</f>
        <v>2</v>
      </c>
      <c r="HG5" s="73">
        <f>IF(HE5=4,1,HE5+1)</f>
        <v>4</v>
      </c>
      <c r="HH5" s="72">
        <f>IF(HG5=1,4,HG5-1)</f>
        <v>3</v>
      </c>
      <c r="HI5" s="73">
        <f>IF(HG5=4,1,HG5+1)</f>
        <v>1</v>
      </c>
      <c r="HJ5" s="72">
        <f>IF(HI5=1,4,HI5-1)</f>
        <v>4</v>
      </c>
      <c r="HK5" s="73">
        <f>IF(HI5=4,1,HI5+1)</f>
        <v>2</v>
      </c>
      <c r="HL5" s="72">
        <f>IF(HK5=1,4,HK5-1)</f>
        <v>1</v>
      </c>
      <c r="HM5" s="73">
        <f>IF(HK5=4,1,HK5+1)</f>
        <v>3</v>
      </c>
      <c r="HN5" s="72">
        <f>IF(HM5=1,4,HM5-1)</f>
        <v>2</v>
      </c>
      <c r="HO5" s="73">
        <f>IF(HM5=4,1,HM5+1)</f>
        <v>4</v>
      </c>
      <c r="HP5" s="72">
        <f>IF(HO5=1,4,HO5-1)</f>
        <v>3</v>
      </c>
      <c r="HQ5" s="73">
        <f>IF(HO5=4,1,HO5+1)</f>
        <v>1</v>
      </c>
      <c r="HR5" s="72">
        <f>IF(HQ5=1,4,HQ5-1)</f>
        <v>4</v>
      </c>
      <c r="HS5" s="73">
        <f>IF(HQ5=4,1,HQ5+1)</f>
        <v>2</v>
      </c>
      <c r="HT5" s="72">
        <f>IF(HS5=1,4,HS5-1)</f>
        <v>1</v>
      </c>
      <c r="HU5" s="73">
        <f>IF(HS5=4,1,HS5+1)</f>
        <v>3</v>
      </c>
      <c r="HV5" s="72">
        <f>IF(HU5=1,4,HU5-1)</f>
        <v>2</v>
      </c>
      <c r="HW5" s="73">
        <f>IF(HU5=4,1,HU5+1)</f>
        <v>4</v>
      </c>
      <c r="HX5" s="72">
        <f>IF(HW5=1,4,HW5-1)</f>
        <v>3</v>
      </c>
      <c r="HY5" s="73">
        <f>IF(HW5=4,1,HW5+1)</f>
        <v>1</v>
      </c>
      <c r="HZ5" s="72">
        <f>IF(HY5=1,4,HY5-1)</f>
        <v>4</v>
      </c>
      <c r="IA5" s="73">
        <f>IF(HY5=4,1,HY5+1)</f>
        <v>2</v>
      </c>
      <c r="IB5" s="72">
        <f>IF(IA5=1,4,IA5-1)</f>
        <v>1</v>
      </c>
      <c r="IC5" s="73">
        <f>IF(IA5=4,1,IA5+1)</f>
        <v>3</v>
      </c>
      <c r="ID5" s="72">
        <f>IF(IC5=1,4,IC5-1)</f>
        <v>2</v>
      </c>
      <c r="IE5" s="73">
        <f>IF(IC5=4,1,IC5+1)</f>
        <v>4</v>
      </c>
      <c r="IF5" s="72">
        <f>IF(IE5=1,4,IE5-1)</f>
        <v>3</v>
      </c>
      <c r="IG5" s="73">
        <f>IF(IE5=4,1,IE5+1)</f>
        <v>1</v>
      </c>
      <c r="IH5" s="72">
        <f>IF(IG5=1,4,IG5-1)</f>
        <v>4</v>
      </c>
      <c r="II5" s="73">
        <f>IF(IG5=4,1,IG5+1)</f>
        <v>2</v>
      </c>
      <c r="IJ5" s="72">
        <f>IF(II5=1,4,II5-1)</f>
        <v>1</v>
      </c>
      <c r="IK5" s="73">
        <f>IF(II5=4,1,II5+1)</f>
        <v>3</v>
      </c>
      <c r="IL5" s="72">
        <f>IF(IK5=1,4,IK5-1)</f>
        <v>2</v>
      </c>
      <c r="IM5" s="73">
        <f>IF(IK5=4,1,IK5+1)</f>
        <v>4</v>
      </c>
      <c r="IN5" s="72">
        <f>IF(IM5=1,4,IM5-1)</f>
        <v>3</v>
      </c>
      <c r="IO5" s="73">
        <f>IF(IM5=4,1,IM5+1)</f>
        <v>1</v>
      </c>
      <c r="IP5" s="613">
        <f>IF(IO5=1,4,IO5-1)</f>
        <v>4</v>
      </c>
      <c r="IQ5" s="608">
        <f>IF(IO5=4,1,IO5+1)</f>
        <v>2</v>
      </c>
      <c r="IR5" s="72">
        <f>IF(IQ5=1,4,IQ5-1)</f>
        <v>1</v>
      </c>
      <c r="IS5" s="73">
        <f>IF(IQ5=4,1,IQ5+1)</f>
        <v>3</v>
      </c>
      <c r="IT5" s="72">
        <f>IF(IS5=1,4,IS5-1)</f>
        <v>2</v>
      </c>
      <c r="IU5" s="73">
        <f>IF(IS5=4,1,IS5+1)</f>
        <v>4</v>
      </c>
      <c r="IV5" s="72">
        <f>IF(IU5=1,4,IU5-1)</f>
        <v>3</v>
      </c>
      <c r="IW5" s="73">
        <f>IF(IU5=4,1,IU5+1)</f>
        <v>1</v>
      </c>
      <c r="IX5" s="72">
        <f>IF(IW5=1,4,IW5-1)</f>
        <v>4</v>
      </c>
      <c r="IY5" s="73">
        <f>IF(IW5=4,1,IW5+1)</f>
        <v>2</v>
      </c>
      <c r="IZ5" s="72">
        <f>IF(IY5=1,4,IY5-1)</f>
        <v>1</v>
      </c>
      <c r="JA5" s="73">
        <f>IF(IY5=4,1,IY5+1)</f>
        <v>3</v>
      </c>
      <c r="JB5" s="72">
        <f>IF(JA5=1,4,JA5-1)</f>
        <v>2</v>
      </c>
      <c r="JC5" s="73">
        <f>IF(JA5=4,1,JA5+1)</f>
        <v>4</v>
      </c>
      <c r="JD5" s="72">
        <f>IF(JC5=1,4,JC5-1)</f>
        <v>3</v>
      </c>
      <c r="JE5" s="73">
        <f>IF(JC5=4,1,JC5+1)</f>
        <v>1</v>
      </c>
      <c r="JF5" s="72">
        <f>IF(JE5=1,4,JE5-1)</f>
        <v>4</v>
      </c>
      <c r="JG5" s="73">
        <f>IF(JE5=4,1,JE5+1)</f>
        <v>2</v>
      </c>
      <c r="JH5" s="72">
        <f>IF(JG5=1,4,JG5-1)</f>
        <v>1</v>
      </c>
      <c r="JI5" s="73">
        <f>IF(JG5=4,1,JG5+1)</f>
        <v>3</v>
      </c>
      <c r="JJ5" s="72">
        <f>IF(JI5=1,4,JI5-1)</f>
        <v>2</v>
      </c>
      <c r="JK5" s="73">
        <f>IF(JI5=4,1,JI5+1)</f>
        <v>4</v>
      </c>
      <c r="JL5" s="72">
        <f>IF(JK5=1,4,JK5-1)</f>
        <v>3</v>
      </c>
      <c r="JM5" s="73">
        <f>IF(JK5=4,1,JK5+1)</f>
        <v>1</v>
      </c>
      <c r="JN5" s="72">
        <f>IF(JM5=1,4,JM5-1)</f>
        <v>4</v>
      </c>
      <c r="JO5" s="73">
        <f>IF(JM5=4,1,JM5+1)</f>
        <v>2</v>
      </c>
      <c r="JP5" s="72">
        <f>IF(JO5=1,4,JO5-1)</f>
        <v>1</v>
      </c>
      <c r="JQ5" s="73">
        <f>IF(JO5=4,1,JO5+1)</f>
        <v>3</v>
      </c>
      <c r="JR5" s="72">
        <f>IF(JQ5=1,4,JQ5-1)</f>
        <v>2</v>
      </c>
      <c r="JS5" s="73">
        <f>IF(JQ5=4,1,JQ5+1)</f>
        <v>4</v>
      </c>
      <c r="JT5" s="72">
        <f>IF(JS5=1,4,JS5-1)</f>
        <v>3</v>
      </c>
      <c r="JU5" s="73">
        <f>IF(JS5=4,1,JS5+1)</f>
        <v>1</v>
      </c>
      <c r="JV5" s="72">
        <f>IF(JU5=1,4,JU5-1)</f>
        <v>4</v>
      </c>
      <c r="JW5" s="73">
        <f>IF(JU5=4,1,JU5+1)</f>
        <v>2</v>
      </c>
      <c r="JX5" s="72">
        <f>IF(JW5=1,4,JW5-1)</f>
        <v>1</v>
      </c>
      <c r="JY5" s="73">
        <f>IF(JW5=4,1,JW5+1)</f>
        <v>3</v>
      </c>
      <c r="JZ5" s="72">
        <f>IF(JY5=1,4,JY5-1)</f>
        <v>2</v>
      </c>
      <c r="KA5" s="73">
        <f>IF(JY5=4,1,JY5+1)</f>
        <v>4</v>
      </c>
      <c r="KB5" s="72">
        <f>IF(KA5=1,4,KA5-1)</f>
        <v>3</v>
      </c>
      <c r="KC5" s="73">
        <f>IF(KA5=4,1,KA5+1)</f>
        <v>1</v>
      </c>
      <c r="KD5" s="72">
        <f>IF(KC5=1,4,KC5-1)</f>
        <v>4</v>
      </c>
      <c r="KE5" s="73">
        <f>IF(KC5=4,1,KC5+1)</f>
        <v>2</v>
      </c>
      <c r="KF5" s="72">
        <f>IF(KE5=1,4,KE5-1)</f>
        <v>1</v>
      </c>
      <c r="KG5" s="73">
        <f>IF(KE5=4,1,KE5+1)</f>
        <v>3</v>
      </c>
      <c r="KH5" s="72">
        <f>IF(KG5=1,4,KG5-1)</f>
        <v>2</v>
      </c>
      <c r="KI5" s="73">
        <f>IF(KG5=4,1,KG5+1)</f>
        <v>4</v>
      </c>
      <c r="KJ5" s="72">
        <f>IF(KI5=1,4,KI5-1)</f>
        <v>3</v>
      </c>
      <c r="KK5" s="73">
        <f>IF(KI5=4,1,KI5+1)</f>
        <v>1</v>
      </c>
      <c r="KL5" s="72">
        <f>IF(KK5=1,4,KK5-1)</f>
        <v>4</v>
      </c>
      <c r="KM5" s="73">
        <f>IF(KK5=4,1,KK5+1)</f>
        <v>2</v>
      </c>
      <c r="KN5" s="72">
        <f>IF(KM5=1,4,KM5-1)</f>
        <v>1</v>
      </c>
      <c r="KO5" s="73">
        <f>IF(KM5=4,1,KM5+1)</f>
        <v>3</v>
      </c>
      <c r="KP5" s="72">
        <f>IF(KO5=1,4,KO5-1)</f>
        <v>2</v>
      </c>
      <c r="KQ5" s="73">
        <f>IF(KO5=4,1,KO5+1)</f>
        <v>4</v>
      </c>
      <c r="KR5" s="72">
        <f>IF(KQ5=1,4,KQ5-1)</f>
        <v>3</v>
      </c>
      <c r="KS5" s="73">
        <f>IF(KQ5=4,1,KQ5+1)</f>
        <v>1</v>
      </c>
      <c r="KT5" s="72">
        <f>IF(KS5=1,4,KS5-1)</f>
        <v>4</v>
      </c>
      <c r="KU5" s="73">
        <f>IF(KS5=4,1,KS5+1)</f>
        <v>2</v>
      </c>
      <c r="KV5" s="72">
        <f>IF(KU5=1,4,KU5-1)</f>
        <v>1</v>
      </c>
      <c r="KW5" s="73">
        <f>IF(KU5=4,1,KU5+1)</f>
        <v>3</v>
      </c>
      <c r="KX5" s="72">
        <f>IF(KW5=1,4,KW5-1)</f>
        <v>2</v>
      </c>
      <c r="KY5" s="73">
        <f>IF(KW5=4,1,KW5+1)</f>
        <v>4</v>
      </c>
      <c r="KZ5" s="613">
        <f>IF(KY5=1,4,KY5-1)</f>
        <v>3</v>
      </c>
      <c r="LA5" s="608">
        <f>IF(KY5=4,1,KY5+1)</f>
        <v>1</v>
      </c>
      <c r="LB5" s="72">
        <f>IF(LA5=1,4,LA5-1)</f>
        <v>4</v>
      </c>
      <c r="LC5" s="73">
        <f>IF(LA5=4,1,LA5+1)</f>
        <v>2</v>
      </c>
      <c r="LD5" s="72">
        <f>IF(LC5=1,4,LC5-1)</f>
        <v>1</v>
      </c>
      <c r="LE5" s="73">
        <f>IF(LC5=4,1,LC5+1)</f>
        <v>3</v>
      </c>
      <c r="LF5" s="72">
        <f>IF(LE5=1,4,LE5-1)</f>
        <v>2</v>
      </c>
      <c r="LG5" s="73">
        <f>IF(LE5=4,1,LE5+1)</f>
        <v>4</v>
      </c>
      <c r="LH5" s="72">
        <f>IF(LG5=1,4,LG5-1)</f>
        <v>3</v>
      </c>
      <c r="LI5" s="73">
        <f>IF(LG5=4,1,LG5+1)</f>
        <v>1</v>
      </c>
      <c r="LJ5" s="72">
        <f>IF(LI5=1,4,LI5-1)</f>
        <v>4</v>
      </c>
      <c r="LK5" s="73">
        <f>IF(LI5=4,1,LI5+1)</f>
        <v>2</v>
      </c>
      <c r="LL5" s="72">
        <f>IF(LK5=1,4,LK5-1)</f>
        <v>1</v>
      </c>
      <c r="LM5" s="73">
        <f>IF(LK5=4,1,LK5+1)</f>
        <v>3</v>
      </c>
      <c r="LN5" s="72">
        <f>IF(LM5=1,4,LM5-1)</f>
        <v>2</v>
      </c>
      <c r="LO5" s="73">
        <f>IF(LM5=4,1,LM5+1)</f>
        <v>4</v>
      </c>
      <c r="LP5" s="72">
        <f>IF(LO5=1,4,LO5-1)</f>
        <v>3</v>
      </c>
      <c r="LQ5" s="73">
        <f>IF(LO5=4,1,LO5+1)</f>
        <v>1</v>
      </c>
      <c r="LR5" s="72">
        <f>IF(LQ5=1,4,LQ5-1)</f>
        <v>4</v>
      </c>
      <c r="LS5" s="73">
        <f>IF(LQ5=4,1,LQ5+1)</f>
        <v>2</v>
      </c>
      <c r="LT5" s="72">
        <f>IF(LS5=1,4,LS5-1)</f>
        <v>1</v>
      </c>
      <c r="LU5" s="73">
        <f>IF(LS5=4,1,LS5+1)</f>
        <v>3</v>
      </c>
      <c r="LV5" s="72">
        <f>IF(LU5=1,4,LU5-1)</f>
        <v>2</v>
      </c>
      <c r="LW5" s="73">
        <f>IF(LU5=4,1,LU5+1)</f>
        <v>4</v>
      </c>
      <c r="LX5" s="72">
        <f>IF(LW5=1,4,LW5-1)</f>
        <v>3</v>
      </c>
      <c r="LY5" s="73">
        <f>IF(LW5=4,1,LW5+1)</f>
        <v>1</v>
      </c>
      <c r="LZ5" s="72">
        <f>IF(LY5=1,4,LY5-1)</f>
        <v>4</v>
      </c>
      <c r="MA5" s="73">
        <f>IF(LY5=4,1,LY5+1)</f>
        <v>2</v>
      </c>
      <c r="MB5" s="72">
        <f>IF(MA5=1,4,MA5-1)</f>
        <v>1</v>
      </c>
      <c r="MC5" s="73">
        <f>IF(MA5=4,1,MA5+1)</f>
        <v>3</v>
      </c>
      <c r="MD5" s="72">
        <f>IF(MC5=1,4,MC5-1)</f>
        <v>2</v>
      </c>
      <c r="ME5" s="73">
        <f>IF(MC5=4,1,MC5+1)</f>
        <v>4</v>
      </c>
      <c r="MF5" s="72">
        <f>IF(ME5=1,4,ME5-1)</f>
        <v>3</v>
      </c>
      <c r="MG5" s="73">
        <f>IF(ME5=4,1,ME5+1)</f>
        <v>1</v>
      </c>
      <c r="MH5" s="72">
        <f>IF(MG5=1,4,MG5-1)</f>
        <v>4</v>
      </c>
      <c r="MI5" s="73">
        <f>IF(MG5=4,1,MG5+1)</f>
        <v>2</v>
      </c>
      <c r="MJ5" s="72">
        <f>IF(MI5=1,4,MI5-1)</f>
        <v>1</v>
      </c>
      <c r="MK5" s="73">
        <f>IF(MI5=4,1,MI5+1)</f>
        <v>3</v>
      </c>
      <c r="ML5" s="72">
        <f>IF(MK5=1,4,MK5-1)</f>
        <v>2</v>
      </c>
      <c r="MM5" s="73">
        <f>IF(MK5=4,1,MK5+1)</f>
        <v>4</v>
      </c>
      <c r="MN5" s="72">
        <f>IF(MM5=1,4,MM5-1)</f>
        <v>3</v>
      </c>
      <c r="MO5" s="73">
        <f>IF(MM5=4,1,MM5+1)</f>
        <v>1</v>
      </c>
      <c r="MP5" s="72">
        <f>IF(MO5=1,4,MO5-1)</f>
        <v>4</v>
      </c>
      <c r="MQ5" s="73">
        <f>IF(MO5=4,1,MO5+1)</f>
        <v>2</v>
      </c>
      <c r="MR5" s="72">
        <f>IF(MQ5=1,4,MQ5-1)</f>
        <v>1</v>
      </c>
      <c r="MS5" s="73">
        <f>IF(MQ5=4,1,MQ5+1)</f>
        <v>3</v>
      </c>
      <c r="MT5" s="72">
        <f>IF(MS5=1,4,MS5-1)</f>
        <v>2</v>
      </c>
      <c r="MU5" s="73">
        <f>IF(MS5=4,1,MS5+1)</f>
        <v>4</v>
      </c>
      <c r="MV5" s="72">
        <f>IF(MU5=1,4,MU5-1)</f>
        <v>3</v>
      </c>
      <c r="MW5" s="73">
        <f>IF(MU5=4,1,MU5+1)</f>
        <v>1</v>
      </c>
      <c r="MX5" s="72">
        <f>IF(MW5=1,4,MW5-1)</f>
        <v>4</v>
      </c>
      <c r="MY5" s="73">
        <f>IF(MW5=4,1,MW5+1)</f>
        <v>2</v>
      </c>
      <c r="MZ5" s="72">
        <f>IF(MY5=1,4,MY5-1)</f>
        <v>1</v>
      </c>
      <c r="NA5" s="73">
        <f>IF(MY5=4,1,MY5+1)</f>
        <v>3</v>
      </c>
      <c r="NB5" s="72">
        <f>IF(NA5=1,4,NA5-1)</f>
        <v>2</v>
      </c>
      <c r="NC5" s="73">
        <f>IF(NA5=4,1,NA5+1)</f>
        <v>4</v>
      </c>
      <c r="ND5" s="72">
        <f>IF(NC5=1,4,NC5-1)</f>
        <v>3</v>
      </c>
      <c r="NE5" s="73">
        <f>IF(NC5=4,1,NC5+1)</f>
        <v>1</v>
      </c>
      <c r="NF5" s="72">
        <f>IF(NE5=1,4,NE5-1)</f>
        <v>4</v>
      </c>
      <c r="NG5" s="73">
        <f>IF(NE5=4,1,NE5+1)</f>
        <v>2</v>
      </c>
      <c r="NH5" s="612">
        <f>IF(NG5=1,4,NG5-1)</f>
        <v>1</v>
      </c>
      <c r="NI5" s="608">
        <f>IF(NG5=4,1,NG5+1)</f>
        <v>3</v>
      </c>
      <c r="NJ5" s="72">
        <f>IF(NI5=1,4,NI5-1)</f>
        <v>2</v>
      </c>
      <c r="NK5" s="73">
        <f>IF(NI5=4,1,NI5+1)</f>
        <v>4</v>
      </c>
      <c r="NL5" s="72">
        <f>IF(NK5=1,4,NK5-1)</f>
        <v>3</v>
      </c>
      <c r="NM5" s="73">
        <f>IF(NK5=4,1,NK5+1)</f>
        <v>1</v>
      </c>
      <c r="NN5" s="72">
        <f>IF(NM5=1,4,NM5-1)</f>
        <v>4</v>
      </c>
      <c r="NO5" s="73">
        <f>IF(NM5=4,1,NM5+1)</f>
        <v>2</v>
      </c>
      <c r="NP5" s="72">
        <f>IF(NO5=1,4,NO5-1)</f>
        <v>1</v>
      </c>
      <c r="NQ5" s="73">
        <f>IF(NO5=4,1,NO5+1)</f>
        <v>3</v>
      </c>
      <c r="NR5" s="72">
        <f>IF(NQ5=1,4,NQ5-1)</f>
        <v>2</v>
      </c>
      <c r="NS5" s="73">
        <f>IF(NQ5=4,1,NQ5+1)</f>
        <v>4</v>
      </c>
      <c r="NT5" s="72">
        <f>IF(NS5=1,4,NS5-1)</f>
        <v>3</v>
      </c>
      <c r="NU5" s="73">
        <f>IF(NS5=4,1,NS5+1)</f>
        <v>1</v>
      </c>
      <c r="NV5" s="72">
        <f>IF(NU5=1,4,NU5-1)</f>
        <v>4</v>
      </c>
      <c r="NW5" s="73">
        <f>IF(NU5=4,1,NU5+1)</f>
        <v>2</v>
      </c>
      <c r="NX5" s="72">
        <f>IF(NW5=1,4,NW5-1)</f>
        <v>1</v>
      </c>
      <c r="NY5" s="73">
        <f>IF(NW5=4,1,NW5+1)</f>
        <v>3</v>
      </c>
      <c r="NZ5" s="72">
        <f>IF(NY5=1,4,NY5-1)</f>
        <v>2</v>
      </c>
      <c r="OA5" s="73">
        <f>IF(NY5=4,1,NY5+1)</f>
        <v>4</v>
      </c>
      <c r="OB5" s="72">
        <f>IF(OA5=1,4,OA5-1)</f>
        <v>3</v>
      </c>
      <c r="OC5" s="73">
        <f>IF(OA5=4,1,OA5+1)</f>
        <v>1</v>
      </c>
      <c r="OD5" s="72">
        <f>IF(OC5=1,4,OC5-1)</f>
        <v>4</v>
      </c>
      <c r="OE5" s="73">
        <f>IF(OC5=4,1,OC5+1)</f>
        <v>2</v>
      </c>
      <c r="OF5" s="72">
        <f>IF(OE5=1,4,OE5-1)</f>
        <v>1</v>
      </c>
      <c r="OG5" s="73">
        <f>IF(OE5=4,1,OE5+1)</f>
        <v>3</v>
      </c>
      <c r="OH5" s="72">
        <f>IF(OG5=1,4,OG5-1)</f>
        <v>2</v>
      </c>
      <c r="OI5" s="73">
        <f>IF(OG5=4,1,OG5+1)</f>
        <v>4</v>
      </c>
      <c r="OJ5" s="72">
        <f>IF(OI5=1,4,OI5-1)</f>
        <v>3</v>
      </c>
      <c r="OK5" s="73">
        <f>IF(OI5=4,1,OI5+1)</f>
        <v>1</v>
      </c>
      <c r="OL5" s="72">
        <f>IF(OK5=1,4,OK5-1)</f>
        <v>4</v>
      </c>
      <c r="OM5" s="73">
        <f>IF(OK5=4,1,OK5+1)</f>
        <v>2</v>
      </c>
      <c r="ON5" s="72">
        <f>IF(OM5=1,4,OM5-1)</f>
        <v>1</v>
      </c>
      <c r="OO5" s="73">
        <f>IF(OM5=4,1,OM5+1)</f>
        <v>3</v>
      </c>
      <c r="OP5" s="72">
        <f>IF(OO5=1,4,OO5-1)</f>
        <v>2</v>
      </c>
      <c r="OQ5" s="73">
        <f>IF(OO5=4,1,OO5+1)</f>
        <v>4</v>
      </c>
      <c r="OR5" s="72">
        <f>IF(OQ5=1,4,OQ5-1)</f>
        <v>3</v>
      </c>
      <c r="OS5" s="73">
        <f>IF(OQ5=4,1,OQ5+1)</f>
        <v>1</v>
      </c>
      <c r="OT5" s="72">
        <f>IF(OS5=1,4,OS5-1)</f>
        <v>4</v>
      </c>
      <c r="OU5" s="73">
        <f>IF(OS5=4,1,OS5+1)</f>
        <v>2</v>
      </c>
      <c r="OV5" s="72">
        <f>IF(OU5=1,4,OU5-1)</f>
        <v>1</v>
      </c>
      <c r="OW5" s="73">
        <f>IF(OU5=4,1,OU5+1)</f>
        <v>3</v>
      </c>
      <c r="OX5" s="72">
        <f>IF(OW5=1,4,OW5-1)</f>
        <v>2</v>
      </c>
      <c r="OY5" s="73">
        <f>IF(OW5=4,1,OW5+1)</f>
        <v>4</v>
      </c>
      <c r="OZ5" s="72">
        <f>IF(OY5=1,4,OY5-1)</f>
        <v>3</v>
      </c>
      <c r="PA5" s="73">
        <f>IF(OY5=4,1,OY5+1)</f>
        <v>1</v>
      </c>
      <c r="PB5" s="72">
        <f>IF(PA5=1,4,PA5-1)</f>
        <v>4</v>
      </c>
      <c r="PC5" s="73">
        <f>IF(PA5=4,1,PA5+1)</f>
        <v>2</v>
      </c>
      <c r="PD5" s="72">
        <f>IF(PC5=1,4,PC5-1)</f>
        <v>1</v>
      </c>
      <c r="PE5" s="73">
        <f>IF(PC5=4,1,PC5+1)</f>
        <v>3</v>
      </c>
      <c r="PF5" s="72">
        <f>IF(PE5=1,4,PE5-1)</f>
        <v>2</v>
      </c>
      <c r="PG5" s="73">
        <f>IF(PE5=4,1,PE5+1)</f>
        <v>4</v>
      </c>
      <c r="PH5" s="72">
        <f>IF(PG5=1,4,PG5-1)</f>
        <v>3</v>
      </c>
      <c r="PI5" s="73">
        <f>IF(PG5=4,1,PG5+1)</f>
        <v>1</v>
      </c>
      <c r="PJ5" s="72">
        <f>IF(PI5=1,4,PI5-1)</f>
        <v>4</v>
      </c>
      <c r="PK5" s="73">
        <f>IF(PI5=4,1,PI5+1)</f>
        <v>2</v>
      </c>
      <c r="PL5" s="72">
        <f>IF(PK5=1,4,PK5-1)</f>
        <v>1</v>
      </c>
      <c r="PM5" s="73">
        <f>IF(PK5=4,1,PK5+1)</f>
        <v>3</v>
      </c>
      <c r="PN5" s="72">
        <f>IF(PM5=1,4,PM5-1)</f>
        <v>2</v>
      </c>
      <c r="PO5" s="73">
        <f>IF(PM5=4,1,PM5+1)</f>
        <v>4</v>
      </c>
      <c r="PP5" s="72">
        <f>IF(PO5=1,4,PO5-1)</f>
        <v>3</v>
      </c>
      <c r="PQ5" s="73">
        <f>IF(PO5=4,1,PO5+1)</f>
        <v>1</v>
      </c>
      <c r="PR5" s="613">
        <f>IF(PQ5=1,4,PQ5-1)</f>
        <v>4</v>
      </c>
      <c r="PS5" s="608">
        <f>IF(PQ5=4,1,PQ5+1)</f>
        <v>2</v>
      </c>
      <c r="PT5" s="72">
        <f>IF(PS5=1,4,PS5-1)</f>
        <v>1</v>
      </c>
      <c r="PU5" s="73">
        <f>IF(PS5=4,1,PS5+1)</f>
        <v>3</v>
      </c>
      <c r="PV5" s="72">
        <f>IF(PU5=1,4,PU5-1)</f>
        <v>2</v>
      </c>
      <c r="PW5" s="73">
        <f>IF(PU5=4,1,PU5+1)</f>
        <v>4</v>
      </c>
      <c r="PX5" s="72">
        <f>IF(PW5=1,4,PW5-1)</f>
        <v>3</v>
      </c>
      <c r="PY5" s="73">
        <f>IF(PW5=4,1,PW5+1)</f>
        <v>1</v>
      </c>
      <c r="PZ5" s="72">
        <f>IF(PY5=1,4,PY5-1)</f>
        <v>4</v>
      </c>
      <c r="QA5" s="73">
        <f>IF(PY5=4,1,PY5+1)</f>
        <v>2</v>
      </c>
      <c r="QB5" s="72">
        <f>IF(QA5=1,4,QA5-1)</f>
        <v>1</v>
      </c>
      <c r="QC5" s="73">
        <f>IF(QA5=4,1,QA5+1)</f>
        <v>3</v>
      </c>
      <c r="QD5" s="72">
        <f>IF(QC5=1,4,QC5-1)</f>
        <v>2</v>
      </c>
      <c r="QE5" s="73">
        <f>IF(QC5=4,1,QC5+1)</f>
        <v>4</v>
      </c>
      <c r="QF5" s="72">
        <f>IF(QE5=1,4,QE5-1)</f>
        <v>3</v>
      </c>
      <c r="QG5" s="73">
        <f>IF(QE5=4,1,QE5+1)</f>
        <v>1</v>
      </c>
      <c r="QH5" s="72">
        <f>IF(QG5=1,4,QG5-1)</f>
        <v>4</v>
      </c>
      <c r="QI5" s="73">
        <f>IF(QG5=4,1,QG5+1)</f>
        <v>2</v>
      </c>
      <c r="QJ5" s="72">
        <f>IF(QI5=1,4,QI5-1)</f>
        <v>1</v>
      </c>
      <c r="QK5" s="73">
        <f>IF(QI5=4,1,QI5+1)</f>
        <v>3</v>
      </c>
      <c r="QL5" s="72">
        <f>IF(QK5=1,4,QK5-1)</f>
        <v>2</v>
      </c>
      <c r="QM5" s="73">
        <f>IF(QK5=4,1,QK5+1)</f>
        <v>4</v>
      </c>
      <c r="QN5" s="72">
        <f>IF(QM5=1,4,QM5-1)</f>
        <v>3</v>
      </c>
      <c r="QO5" s="73">
        <f>IF(QM5=4,1,QM5+1)</f>
        <v>1</v>
      </c>
      <c r="QP5" s="72">
        <f>IF(QO5=1,4,QO5-1)</f>
        <v>4</v>
      </c>
      <c r="QQ5" s="73">
        <f>IF(QO5=4,1,QO5+1)</f>
        <v>2</v>
      </c>
      <c r="QR5" s="72">
        <f>IF(QQ5=1,4,QQ5-1)</f>
        <v>1</v>
      </c>
      <c r="QS5" s="73">
        <f>IF(QQ5=4,1,QQ5+1)</f>
        <v>3</v>
      </c>
      <c r="QT5" s="72">
        <f>IF(QS5=1,4,QS5-1)</f>
        <v>2</v>
      </c>
      <c r="QU5" s="73">
        <f>IF(QS5=4,1,QS5+1)</f>
        <v>4</v>
      </c>
      <c r="QV5" s="72">
        <f>IF(QU5=1,4,QU5-1)</f>
        <v>3</v>
      </c>
      <c r="QW5" s="73">
        <f>IF(QU5=4,1,QU5+1)</f>
        <v>1</v>
      </c>
      <c r="QX5" s="72">
        <f>IF(QW5=1,4,QW5-1)</f>
        <v>4</v>
      </c>
      <c r="QY5" s="73">
        <f>IF(QW5=4,1,QW5+1)</f>
        <v>2</v>
      </c>
      <c r="QZ5" s="72">
        <f>IF(QY5=1,4,QY5-1)</f>
        <v>1</v>
      </c>
      <c r="RA5" s="73">
        <f>IF(QY5=4,1,QY5+1)</f>
        <v>3</v>
      </c>
      <c r="RB5" s="72">
        <f>IF(RA5=1,4,RA5-1)</f>
        <v>2</v>
      </c>
      <c r="RC5" s="73">
        <f>IF(RA5=4,1,RA5+1)</f>
        <v>4</v>
      </c>
      <c r="RD5" s="72">
        <f>IF(RC5=1,4,RC5-1)</f>
        <v>3</v>
      </c>
      <c r="RE5" s="73">
        <f>IF(RC5=4,1,RC5+1)</f>
        <v>1</v>
      </c>
      <c r="RF5" s="72">
        <f>IF(RE5=1,4,RE5-1)</f>
        <v>4</v>
      </c>
      <c r="RG5" s="73">
        <f>IF(RE5=4,1,RE5+1)</f>
        <v>2</v>
      </c>
      <c r="RH5" s="72">
        <f>IF(RG5=1,4,RG5-1)</f>
        <v>1</v>
      </c>
      <c r="RI5" s="73">
        <f>IF(RG5=4,1,RG5+1)</f>
        <v>3</v>
      </c>
      <c r="RJ5" s="72">
        <f>IF(RI5=1,4,RI5-1)</f>
        <v>2</v>
      </c>
      <c r="RK5" s="73">
        <f>IF(RI5=4,1,RI5+1)</f>
        <v>4</v>
      </c>
      <c r="RL5" s="72">
        <f>IF(RK5=1,4,RK5-1)</f>
        <v>3</v>
      </c>
      <c r="RM5" s="73">
        <f>IF(RK5=4,1,RK5+1)</f>
        <v>1</v>
      </c>
      <c r="RN5" s="72">
        <f>IF(RM5=1,4,RM5-1)</f>
        <v>4</v>
      </c>
      <c r="RO5" s="73">
        <f>IF(RM5=4,1,RM5+1)</f>
        <v>2</v>
      </c>
      <c r="RP5" s="72">
        <f>IF(RO5=1,4,RO5-1)</f>
        <v>1</v>
      </c>
      <c r="RQ5" s="73">
        <f>IF(RO5=4,1,RO5+1)</f>
        <v>3</v>
      </c>
      <c r="RR5" s="72">
        <f>IF(RQ5=1,4,RQ5-1)</f>
        <v>2</v>
      </c>
      <c r="RS5" s="73">
        <f>IF(RQ5=4,1,RQ5+1)</f>
        <v>4</v>
      </c>
      <c r="RT5" s="72">
        <f>IF(RS5=1,4,RS5-1)</f>
        <v>3</v>
      </c>
      <c r="RU5" s="73">
        <f>IF(RS5=4,1,RS5+1)</f>
        <v>1</v>
      </c>
      <c r="RV5" s="72">
        <f>IF(RU5=1,4,RU5-1)</f>
        <v>4</v>
      </c>
      <c r="RW5" s="73">
        <f>IF(RU5=4,1,RU5+1)</f>
        <v>2</v>
      </c>
      <c r="RX5" s="72">
        <f>IF(RW5=1,4,RW5-1)</f>
        <v>1</v>
      </c>
      <c r="RY5" s="73">
        <f>IF(RW5=4,1,RW5+1)</f>
        <v>3</v>
      </c>
      <c r="RZ5" s="72">
        <f>IF(RY5=1,4,RY5-1)</f>
        <v>2</v>
      </c>
      <c r="SA5" s="73">
        <f>IF(RY5=4,1,RY5+1)</f>
        <v>4</v>
      </c>
      <c r="SB5" s="613">
        <f>IF(SA5=1,4,SA5-1)</f>
        <v>3</v>
      </c>
      <c r="SC5" s="608">
        <f>IF(SA5=4,1,SA5+1)</f>
        <v>1</v>
      </c>
      <c r="SD5" s="72">
        <f>IF(SC5=1,4,SC5-1)</f>
        <v>4</v>
      </c>
      <c r="SE5" s="73">
        <f>IF(SC5=4,1,SC5+1)</f>
        <v>2</v>
      </c>
      <c r="SF5" s="72">
        <f>IF(SE5=1,4,SE5-1)</f>
        <v>1</v>
      </c>
      <c r="SG5" s="73">
        <f>IF(SE5=4,1,SE5+1)</f>
        <v>3</v>
      </c>
      <c r="SH5" s="72">
        <f>IF(SG5=1,4,SG5-1)</f>
        <v>2</v>
      </c>
      <c r="SI5" s="73">
        <f>IF(SG5=4,1,SG5+1)</f>
        <v>4</v>
      </c>
      <c r="SJ5" s="72">
        <f>IF(SI5=1,4,SI5-1)</f>
        <v>3</v>
      </c>
      <c r="SK5" s="73">
        <f>IF(SI5=4,1,SI5+1)</f>
        <v>1</v>
      </c>
      <c r="SL5" s="72">
        <f>IF(SK5=1,4,SK5-1)</f>
        <v>4</v>
      </c>
      <c r="SM5" s="73">
        <f>IF(SK5=4,1,SK5+1)</f>
        <v>2</v>
      </c>
      <c r="SN5" s="72">
        <f>IF(SM5=1,4,SM5-1)</f>
        <v>1</v>
      </c>
      <c r="SO5" s="73">
        <f>IF(SM5=4,1,SM5+1)</f>
        <v>3</v>
      </c>
      <c r="SP5" s="72">
        <f>IF(SO5=1,4,SO5-1)</f>
        <v>2</v>
      </c>
      <c r="SQ5" s="73">
        <f>IF(SO5=4,1,SO5+1)</f>
        <v>4</v>
      </c>
      <c r="SR5" s="72">
        <f>IF(SQ5=1,4,SQ5-1)</f>
        <v>3</v>
      </c>
      <c r="SS5" s="73">
        <f>IF(SQ5=4,1,SQ5+1)</f>
        <v>1</v>
      </c>
      <c r="ST5" s="72">
        <f>IF(SS5=1,4,SS5-1)</f>
        <v>4</v>
      </c>
      <c r="SU5" s="73">
        <f>IF(SS5=4,1,SS5+1)</f>
        <v>2</v>
      </c>
      <c r="SV5" s="72">
        <f>IF(SU5=1,4,SU5-1)</f>
        <v>1</v>
      </c>
      <c r="SW5" s="73">
        <f>IF(SU5=4,1,SU5+1)</f>
        <v>3</v>
      </c>
      <c r="SX5" s="72">
        <f>IF(SW5=1,4,SW5-1)</f>
        <v>2</v>
      </c>
      <c r="SY5" s="73">
        <f>IF(SW5=4,1,SW5+1)</f>
        <v>4</v>
      </c>
      <c r="SZ5" s="72">
        <f>IF(SY5=1,4,SY5-1)</f>
        <v>3</v>
      </c>
      <c r="TA5" s="73">
        <f>IF(SY5=4,1,SY5+1)</f>
        <v>1</v>
      </c>
      <c r="TB5" s="72">
        <f>IF(TA5=1,4,TA5-1)</f>
        <v>4</v>
      </c>
      <c r="TC5" s="73">
        <f>IF(TA5=4,1,TA5+1)</f>
        <v>2</v>
      </c>
      <c r="TD5" s="72">
        <f>IF(TC5=1,4,TC5-1)</f>
        <v>1</v>
      </c>
      <c r="TE5" s="73">
        <f>IF(TC5=4,1,TC5+1)</f>
        <v>3</v>
      </c>
      <c r="TF5" s="72">
        <f>IF(TE5=1,4,TE5-1)</f>
        <v>2</v>
      </c>
      <c r="TG5" s="73">
        <f>IF(TE5=4,1,TE5+1)</f>
        <v>4</v>
      </c>
      <c r="TH5" s="72">
        <f>IF(TG5=1,4,TG5-1)</f>
        <v>3</v>
      </c>
      <c r="TI5" s="73">
        <f>IF(TG5=4,1,TG5+1)</f>
        <v>1</v>
      </c>
      <c r="TJ5" s="72">
        <f>IF(TI5=1,4,TI5-1)</f>
        <v>4</v>
      </c>
      <c r="TK5" s="73">
        <f>IF(TI5=4,1,TI5+1)</f>
        <v>2</v>
      </c>
      <c r="TL5" s="72">
        <f>IF(TK5=1,4,TK5-1)</f>
        <v>1</v>
      </c>
      <c r="TM5" s="73">
        <f>IF(TK5=4,1,TK5+1)</f>
        <v>3</v>
      </c>
      <c r="TN5" s="72">
        <f>IF(TM5=1,4,TM5-1)</f>
        <v>2</v>
      </c>
      <c r="TO5" s="73">
        <f>IF(TM5=4,1,TM5+1)</f>
        <v>4</v>
      </c>
      <c r="TP5" s="72">
        <f>IF(TO5=1,4,TO5-1)</f>
        <v>3</v>
      </c>
      <c r="TQ5" s="73">
        <f>IF(TO5=4,1,TO5+1)</f>
        <v>1</v>
      </c>
      <c r="TR5" s="72">
        <f>IF(TQ5=1,4,TQ5-1)</f>
        <v>4</v>
      </c>
      <c r="TS5" s="73">
        <f>IF(TQ5=4,1,TQ5+1)</f>
        <v>2</v>
      </c>
      <c r="TT5" s="72">
        <f>IF(TS5=1,4,TS5-1)</f>
        <v>1</v>
      </c>
      <c r="TU5" s="73">
        <f>IF(TS5=4,1,TS5+1)</f>
        <v>3</v>
      </c>
      <c r="TV5" s="72">
        <f>IF(TU5=1,4,TU5-1)</f>
        <v>2</v>
      </c>
      <c r="TW5" s="73">
        <f>IF(TU5=4,1,TU5+1)</f>
        <v>4</v>
      </c>
      <c r="TX5" s="72">
        <f>IF(TW5=1,4,TW5-1)</f>
        <v>3</v>
      </c>
      <c r="TY5" s="73">
        <f>IF(TW5=4,1,TW5+1)</f>
        <v>1</v>
      </c>
      <c r="TZ5" s="72">
        <f>IF(TY5=1,4,TY5-1)</f>
        <v>4</v>
      </c>
      <c r="UA5" s="73">
        <f>IF(TY5=4,1,TY5+1)</f>
        <v>2</v>
      </c>
      <c r="UB5" s="72">
        <f>IF(UA5=1,4,UA5-1)</f>
        <v>1</v>
      </c>
      <c r="UC5" s="73">
        <f>IF(UA5=4,1,UA5+1)</f>
        <v>3</v>
      </c>
      <c r="UD5" s="72">
        <f>IF(UC5=1,4,UC5-1)</f>
        <v>2</v>
      </c>
      <c r="UE5" s="73">
        <f>IF(UC5=4,1,UC5+1)</f>
        <v>4</v>
      </c>
      <c r="UF5" s="72">
        <f>IF(UE5=1,4,UE5-1)</f>
        <v>3</v>
      </c>
      <c r="UG5" s="73">
        <f>IF(UE5=4,1,UE5+1)</f>
        <v>1</v>
      </c>
      <c r="UH5" s="72">
        <f>IF(UG5=1,4,UG5-1)</f>
        <v>4</v>
      </c>
      <c r="UI5" s="73">
        <f>IF(UG5=4,1,UG5+1)</f>
        <v>2</v>
      </c>
      <c r="UJ5" s="612">
        <f>IF(UI5=1,4,UI5-1)</f>
        <v>1</v>
      </c>
      <c r="UK5" s="608">
        <f>IF(UI5=4,1,UI5+1)</f>
        <v>3</v>
      </c>
      <c r="UL5" s="72">
        <f>IF(UK5=1,4,UK5-1)</f>
        <v>2</v>
      </c>
      <c r="UM5" s="73">
        <f>IF(UK5=4,1,UK5+1)</f>
        <v>4</v>
      </c>
      <c r="UN5" s="72">
        <f>IF(UM5=1,4,UM5-1)</f>
        <v>3</v>
      </c>
      <c r="UO5" s="73">
        <f>IF(UM5=4,1,UM5+1)</f>
        <v>1</v>
      </c>
      <c r="UP5" s="72">
        <f>IF(UO5=1,4,UO5-1)</f>
        <v>4</v>
      </c>
      <c r="UQ5" s="73">
        <f>IF(UO5=4,1,UO5+1)</f>
        <v>2</v>
      </c>
      <c r="UR5" s="72">
        <f>IF(UQ5=1,4,UQ5-1)</f>
        <v>1</v>
      </c>
      <c r="US5" s="73">
        <f>IF(UQ5=4,1,UQ5+1)</f>
        <v>3</v>
      </c>
      <c r="UT5" s="72">
        <f>IF(US5=1,4,US5-1)</f>
        <v>2</v>
      </c>
      <c r="UU5" s="73">
        <f>IF(US5=4,1,US5+1)</f>
        <v>4</v>
      </c>
      <c r="UV5" s="72">
        <f>IF(UU5=1,4,UU5-1)</f>
        <v>3</v>
      </c>
      <c r="UW5" s="73">
        <f>IF(UU5=4,1,UU5+1)</f>
        <v>1</v>
      </c>
      <c r="UX5" s="72">
        <f>IF(UW5=1,4,UW5-1)</f>
        <v>4</v>
      </c>
      <c r="UY5" s="73">
        <f>IF(UW5=4,1,UW5+1)</f>
        <v>2</v>
      </c>
      <c r="UZ5" s="72">
        <f>IF(UY5=1,4,UY5-1)</f>
        <v>1</v>
      </c>
      <c r="VA5" s="73">
        <f>IF(UY5=4,1,UY5+1)</f>
        <v>3</v>
      </c>
      <c r="VB5" s="72">
        <f>IF(VA5=1,4,VA5-1)</f>
        <v>2</v>
      </c>
      <c r="VC5" s="73">
        <f>IF(VA5=4,1,VA5+1)</f>
        <v>4</v>
      </c>
      <c r="VD5" s="72">
        <f>IF(VC5=1,4,VC5-1)</f>
        <v>3</v>
      </c>
      <c r="VE5" s="73">
        <f>IF(VC5=4,1,VC5+1)</f>
        <v>1</v>
      </c>
      <c r="VF5" s="72">
        <f>IF(VE5=1,4,VE5-1)</f>
        <v>4</v>
      </c>
      <c r="VG5" s="73">
        <f>IF(VE5=4,1,VE5+1)</f>
        <v>2</v>
      </c>
      <c r="VH5" s="72">
        <f>IF(VG5=1,4,VG5-1)</f>
        <v>1</v>
      </c>
      <c r="VI5" s="73">
        <f>IF(VG5=4,1,VG5+1)</f>
        <v>3</v>
      </c>
      <c r="VJ5" s="72">
        <f>IF(VI5=1,4,VI5-1)</f>
        <v>2</v>
      </c>
      <c r="VK5" s="73">
        <f>IF(VI5=4,1,VI5+1)</f>
        <v>4</v>
      </c>
      <c r="VL5" s="72">
        <f>IF(VK5=1,4,VK5-1)</f>
        <v>3</v>
      </c>
      <c r="VM5" s="73">
        <f>IF(VK5=4,1,VK5+1)</f>
        <v>1</v>
      </c>
      <c r="VN5" s="72">
        <f>IF(VM5=1,4,VM5-1)</f>
        <v>4</v>
      </c>
      <c r="VO5" s="73">
        <f>IF(VM5=4,1,VM5+1)</f>
        <v>2</v>
      </c>
      <c r="VP5" s="72">
        <f>IF(VO5=1,4,VO5-1)</f>
        <v>1</v>
      </c>
      <c r="VQ5" s="73">
        <f>IF(VO5=4,1,VO5+1)</f>
        <v>3</v>
      </c>
      <c r="VR5" s="72">
        <f>IF(VQ5=1,4,VQ5-1)</f>
        <v>2</v>
      </c>
      <c r="VS5" s="73">
        <f>IF(VQ5=4,1,VQ5+1)</f>
        <v>4</v>
      </c>
      <c r="VT5" s="72">
        <f>IF(VS5=1,4,VS5-1)</f>
        <v>3</v>
      </c>
      <c r="VU5" s="73">
        <f>IF(VS5=4,1,VS5+1)</f>
        <v>1</v>
      </c>
      <c r="VV5" s="72">
        <f>IF(VU5=1,4,VU5-1)</f>
        <v>4</v>
      </c>
      <c r="VW5" s="73">
        <f>IF(VU5=4,1,VU5+1)</f>
        <v>2</v>
      </c>
      <c r="VX5" s="72">
        <f>IF(VW5=1,4,VW5-1)</f>
        <v>1</v>
      </c>
      <c r="VY5" s="73">
        <f>IF(VW5=4,1,VW5+1)</f>
        <v>3</v>
      </c>
      <c r="VZ5" s="72">
        <f>IF(VY5=1,4,VY5-1)</f>
        <v>2</v>
      </c>
      <c r="WA5" s="73">
        <f>IF(VY5=4,1,VY5+1)</f>
        <v>4</v>
      </c>
      <c r="WB5" s="72">
        <f>IF(WA5=1,4,WA5-1)</f>
        <v>3</v>
      </c>
      <c r="WC5" s="73">
        <f>IF(WA5=4,1,WA5+1)</f>
        <v>1</v>
      </c>
      <c r="WD5" s="72">
        <f>IF(WC5=1,4,WC5-1)</f>
        <v>4</v>
      </c>
      <c r="WE5" s="73">
        <f>IF(WC5=4,1,WC5+1)</f>
        <v>2</v>
      </c>
      <c r="WF5" s="72">
        <f>IF(WE5=1,4,WE5-1)</f>
        <v>1</v>
      </c>
      <c r="WG5" s="73">
        <f>IF(WE5=4,1,WE5+1)</f>
        <v>3</v>
      </c>
      <c r="WH5" s="72">
        <f>IF(WG5=1,4,WG5-1)</f>
        <v>2</v>
      </c>
      <c r="WI5" s="73">
        <f>IF(WG5=4,1,WG5+1)</f>
        <v>4</v>
      </c>
      <c r="WJ5" s="72">
        <f>IF(WI5=1,4,WI5-1)</f>
        <v>3</v>
      </c>
      <c r="WK5" s="73">
        <f>IF(WI5=4,1,WI5+1)</f>
        <v>1</v>
      </c>
      <c r="WL5" s="72">
        <f>IF(WK5=1,4,WK5-1)</f>
        <v>4</v>
      </c>
      <c r="WM5" s="73">
        <f>IF(WK5=4,1,WK5+1)</f>
        <v>2</v>
      </c>
      <c r="WN5" s="72">
        <f>IF(WM5=1,4,WM5-1)</f>
        <v>1</v>
      </c>
      <c r="WO5" s="73">
        <f>IF(WM5=4,1,WM5+1)</f>
        <v>3</v>
      </c>
      <c r="WP5" s="72">
        <f>IF(WO5=1,4,WO5-1)</f>
        <v>2</v>
      </c>
      <c r="WQ5" s="73">
        <f>IF(WO5=4,1,WO5+1)</f>
        <v>4</v>
      </c>
      <c r="WR5" s="72">
        <f>IF(WQ5=1,4,WQ5-1)</f>
        <v>3</v>
      </c>
      <c r="WS5" s="73">
        <f>IF(WQ5=4,1,WQ5+1)</f>
        <v>1</v>
      </c>
      <c r="WT5" s="613">
        <f>IF(WS5=1,4,WS5-1)</f>
        <v>4</v>
      </c>
      <c r="WU5" s="608">
        <f>IF(WS5=4,1,WS5+1)</f>
        <v>2</v>
      </c>
      <c r="WV5" s="72">
        <f>IF(WU5=1,4,WU5-1)</f>
        <v>1</v>
      </c>
      <c r="WW5" s="73">
        <f>IF(WU5=4,1,WU5+1)</f>
        <v>3</v>
      </c>
      <c r="WX5" s="72">
        <f>IF(WW5=1,4,WW5-1)</f>
        <v>2</v>
      </c>
      <c r="WY5" s="73">
        <f>IF(WW5=4,1,WW5+1)</f>
        <v>4</v>
      </c>
      <c r="WZ5" s="72">
        <f>IF(WY5=1,4,WY5-1)</f>
        <v>3</v>
      </c>
      <c r="XA5" s="73">
        <f>IF(WY5=4,1,WY5+1)</f>
        <v>1</v>
      </c>
      <c r="XB5" s="72">
        <f>IF(XA5=1,4,XA5-1)</f>
        <v>4</v>
      </c>
      <c r="XC5" s="73">
        <f>IF(XA5=4,1,XA5+1)</f>
        <v>2</v>
      </c>
      <c r="XD5" s="72">
        <f>IF(XC5=1,4,XC5-1)</f>
        <v>1</v>
      </c>
      <c r="XE5" s="73">
        <f>IF(XC5=4,1,XC5+1)</f>
        <v>3</v>
      </c>
      <c r="XF5" s="72">
        <f>IF(XE5=1,4,XE5-1)</f>
        <v>2</v>
      </c>
      <c r="XG5" s="73">
        <f>IF(XE5=4,1,XE5+1)</f>
        <v>4</v>
      </c>
      <c r="XH5" s="72">
        <f>IF(XG5=1,4,XG5-1)</f>
        <v>3</v>
      </c>
      <c r="XI5" s="73">
        <f>IF(XG5=4,1,XG5+1)</f>
        <v>1</v>
      </c>
      <c r="XJ5" s="72">
        <f>IF(XI5=1,4,XI5-1)</f>
        <v>4</v>
      </c>
      <c r="XK5" s="73">
        <f>IF(XI5=4,1,XI5+1)</f>
        <v>2</v>
      </c>
      <c r="XL5" s="72">
        <f>IF(XK5=1,4,XK5-1)</f>
        <v>1</v>
      </c>
      <c r="XM5" s="73">
        <f>IF(XK5=4,1,XK5+1)</f>
        <v>3</v>
      </c>
      <c r="XN5" s="72">
        <f>IF(XM5=1,4,XM5-1)</f>
        <v>2</v>
      </c>
      <c r="XO5" s="73">
        <f>IF(XM5=4,1,XM5+1)</f>
        <v>4</v>
      </c>
      <c r="XP5" s="72">
        <f>IF(XO5=1,4,XO5-1)</f>
        <v>3</v>
      </c>
      <c r="XQ5" s="73">
        <f>IF(XO5=4,1,XO5+1)</f>
        <v>1</v>
      </c>
      <c r="XR5" s="72">
        <f>IF(XQ5=1,4,XQ5-1)</f>
        <v>4</v>
      </c>
      <c r="XS5" s="73">
        <f>IF(XQ5=4,1,XQ5+1)</f>
        <v>2</v>
      </c>
      <c r="XT5" s="72">
        <f>IF(XS5=1,4,XS5-1)</f>
        <v>1</v>
      </c>
      <c r="XU5" s="73">
        <f>IF(XS5=4,1,XS5+1)</f>
        <v>3</v>
      </c>
      <c r="XV5" s="72">
        <f>IF(XU5=1,4,XU5-1)</f>
        <v>2</v>
      </c>
      <c r="XW5" s="73">
        <f>IF(XU5=4,1,XU5+1)</f>
        <v>4</v>
      </c>
      <c r="XX5" s="72">
        <f>IF(XW5=1,4,XW5-1)</f>
        <v>3</v>
      </c>
      <c r="XY5" s="73">
        <f>IF(XW5=4,1,XW5+1)</f>
        <v>1</v>
      </c>
      <c r="XZ5" s="72">
        <f>IF(XY5=1,4,XY5-1)</f>
        <v>4</v>
      </c>
      <c r="YA5" s="73">
        <f>IF(XY5=4,1,XY5+1)</f>
        <v>2</v>
      </c>
      <c r="YB5" s="72">
        <f>IF(YA5=1,4,YA5-1)</f>
        <v>1</v>
      </c>
      <c r="YC5" s="73">
        <f>IF(YA5=4,1,YA5+1)</f>
        <v>3</v>
      </c>
      <c r="YD5" s="72">
        <f>IF(YC5=1,4,YC5-1)</f>
        <v>2</v>
      </c>
      <c r="YE5" s="73">
        <f>IF(YC5=4,1,YC5+1)</f>
        <v>4</v>
      </c>
      <c r="YF5" s="72">
        <f>IF(YE5=1,4,YE5-1)</f>
        <v>3</v>
      </c>
      <c r="YG5" s="73">
        <f>IF(YE5=4,1,YE5+1)</f>
        <v>1</v>
      </c>
      <c r="YH5" s="72">
        <f>IF(YG5=1,4,YG5-1)</f>
        <v>4</v>
      </c>
      <c r="YI5" s="73">
        <f>IF(YG5=4,1,YG5+1)</f>
        <v>2</v>
      </c>
      <c r="YJ5" s="72">
        <f>IF(YI5=1,4,YI5-1)</f>
        <v>1</v>
      </c>
      <c r="YK5" s="73">
        <f>IF(YI5=4,1,YI5+1)</f>
        <v>3</v>
      </c>
      <c r="YL5" s="72">
        <f>IF(YK5=1,4,YK5-1)</f>
        <v>2</v>
      </c>
      <c r="YM5" s="73">
        <f>IF(YK5=4,1,YK5+1)</f>
        <v>4</v>
      </c>
      <c r="YN5" s="72">
        <f>IF(YM5=1,4,YM5-1)</f>
        <v>3</v>
      </c>
      <c r="YO5" s="73">
        <f>IF(YM5=4,1,YM5+1)</f>
        <v>1</v>
      </c>
      <c r="YP5" s="72">
        <f>IF(YO5=1,4,YO5-1)</f>
        <v>4</v>
      </c>
      <c r="YQ5" s="73">
        <f>IF(YO5=4,1,YO5+1)</f>
        <v>2</v>
      </c>
      <c r="YR5" s="72">
        <f>IF(YQ5=1,4,YQ5-1)</f>
        <v>1</v>
      </c>
      <c r="YS5" s="73">
        <f>IF(YQ5=4,1,YQ5+1)</f>
        <v>3</v>
      </c>
      <c r="YT5" s="72">
        <f>IF(YS5=1,4,YS5-1)</f>
        <v>2</v>
      </c>
      <c r="YU5" s="73">
        <f>IF(YS5=4,1,YS5+1)</f>
        <v>4</v>
      </c>
      <c r="YV5" s="72">
        <f>IF(YU5=1,4,YU5-1)</f>
        <v>3</v>
      </c>
      <c r="YW5" s="73">
        <f>IF(YU5=4,1,YU5+1)</f>
        <v>1</v>
      </c>
      <c r="YX5" s="72">
        <f>IF(YW5=1,4,YW5-1)</f>
        <v>4</v>
      </c>
      <c r="YY5" s="73">
        <f>IF(YW5=4,1,YW5+1)</f>
        <v>2</v>
      </c>
      <c r="YZ5" s="72">
        <f>IF(YY5=1,4,YY5-1)</f>
        <v>1</v>
      </c>
      <c r="ZA5" s="73">
        <f>IF(YY5=4,1,YY5+1)</f>
        <v>3</v>
      </c>
      <c r="ZB5" s="613">
        <f>IF(ZA5=1,4,ZA5-1)</f>
        <v>2</v>
      </c>
      <c r="ZC5" s="608">
        <f>IF(ZA5=4,1,ZA5+1)</f>
        <v>4</v>
      </c>
      <c r="ZD5" s="72">
        <f>IF(ZC5=1,4,ZC5-1)</f>
        <v>3</v>
      </c>
      <c r="ZE5" s="73">
        <f>IF(ZC5=4,1,ZC5+1)</f>
        <v>1</v>
      </c>
      <c r="ZF5" s="72">
        <f>IF(ZE5=1,4,ZE5-1)</f>
        <v>4</v>
      </c>
      <c r="ZG5" s="73">
        <f>IF(ZE5=4,1,ZE5+1)</f>
        <v>2</v>
      </c>
      <c r="ZH5" s="72">
        <f>IF(ZG5=1,4,ZG5-1)</f>
        <v>1</v>
      </c>
      <c r="ZI5" s="73">
        <f>IF(ZG5=4,1,ZG5+1)</f>
        <v>3</v>
      </c>
      <c r="ZJ5" s="72">
        <f>IF(ZI5=1,4,ZI5-1)</f>
        <v>2</v>
      </c>
      <c r="ZK5" s="73">
        <f>IF(ZI5=4,1,ZI5+1)</f>
        <v>4</v>
      </c>
      <c r="ZL5" s="72">
        <f>IF(ZK5=1,4,ZK5-1)</f>
        <v>3</v>
      </c>
      <c r="ZM5" s="73">
        <f>IF(ZK5=4,1,ZK5+1)</f>
        <v>1</v>
      </c>
      <c r="ZN5" s="72">
        <f>IF(ZM5=1,4,ZM5-1)</f>
        <v>4</v>
      </c>
      <c r="ZO5" s="73">
        <f>IF(ZM5=4,1,ZM5+1)</f>
        <v>2</v>
      </c>
      <c r="ZP5" s="72">
        <f>IF(ZO5=1,4,ZO5-1)</f>
        <v>1</v>
      </c>
      <c r="ZQ5" s="73">
        <f>IF(ZO5=4,1,ZO5+1)</f>
        <v>3</v>
      </c>
      <c r="ZR5" s="72">
        <f>IF(ZQ5=1,4,ZQ5-1)</f>
        <v>2</v>
      </c>
      <c r="ZS5" s="73">
        <f>IF(ZQ5=4,1,ZQ5+1)</f>
        <v>4</v>
      </c>
      <c r="ZT5" s="72">
        <f>IF(ZS5=1,4,ZS5-1)</f>
        <v>3</v>
      </c>
      <c r="ZU5" s="73">
        <f>IF(ZS5=4,1,ZS5+1)</f>
        <v>1</v>
      </c>
      <c r="ZV5" s="72">
        <f>IF(ZU5=1,4,ZU5-1)</f>
        <v>4</v>
      </c>
      <c r="ZW5" s="73">
        <f>IF(ZU5=4,1,ZU5+1)</f>
        <v>2</v>
      </c>
      <c r="ZX5" s="72">
        <f>IF(ZW5=1,4,ZW5-1)</f>
        <v>1</v>
      </c>
      <c r="ZY5" s="73">
        <f>IF(ZW5=4,1,ZW5+1)</f>
        <v>3</v>
      </c>
      <c r="ZZ5" s="72">
        <f>IF(ZY5=1,4,ZY5-1)</f>
        <v>2</v>
      </c>
      <c r="AAA5" s="73">
        <f>IF(ZY5=4,1,ZY5+1)</f>
        <v>4</v>
      </c>
      <c r="AAB5" s="72">
        <f>IF(AAA5=1,4,AAA5-1)</f>
        <v>3</v>
      </c>
      <c r="AAC5" s="73">
        <f>IF(AAA5=4,1,AAA5+1)</f>
        <v>1</v>
      </c>
      <c r="AAD5" s="72">
        <f>IF(AAC5=1,4,AAC5-1)</f>
        <v>4</v>
      </c>
      <c r="AAE5" s="73">
        <f>IF(AAC5=4,1,AAC5+1)</f>
        <v>2</v>
      </c>
      <c r="AAF5" s="72">
        <f>IF(AAE5=1,4,AAE5-1)</f>
        <v>1</v>
      </c>
      <c r="AAG5" s="73">
        <f>IF(AAE5=4,1,AAE5+1)</f>
        <v>3</v>
      </c>
      <c r="AAH5" s="72">
        <f>IF(AAG5=1,4,AAG5-1)</f>
        <v>2</v>
      </c>
      <c r="AAI5" s="73">
        <f>IF(AAG5=4,1,AAG5+1)</f>
        <v>4</v>
      </c>
      <c r="AAJ5" s="72">
        <f>IF(AAI5=1,4,AAI5-1)</f>
        <v>3</v>
      </c>
      <c r="AAK5" s="73">
        <f>IF(AAI5=4,1,AAI5+1)</f>
        <v>1</v>
      </c>
      <c r="AAL5" s="72">
        <f>IF(AAK5=1,4,AAK5-1)</f>
        <v>4</v>
      </c>
      <c r="AAM5" s="73">
        <f>IF(AAK5=4,1,AAK5+1)</f>
        <v>2</v>
      </c>
      <c r="AAN5" s="72">
        <f>IF(AAM5=1,4,AAM5-1)</f>
        <v>1</v>
      </c>
      <c r="AAO5" s="73">
        <f>IF(AAM5=4,1,AAM5+1)</f>
        <v>3</v>
      </c>
      <c r="AAP5" s="72">
        <f>IF(AAO5=1,4,AAO5-1)</f>
        <v>2</v>
      </c>
      <c r="AAQ5" s="73">
        <f>IF(AAO5=4,1,AAO5+1)</f>
        <v>4</v>
      </c>
      <c r="AAR5" s="72">
        <f>IF(AAQ5=1,4,AAQ5-1)</f>
        <v>3</v>
      </c>
      <c r="AAS5" s="73">
        <f>IF(AAQ5=4,1,AAQ5+1)</f>
        <v>1</v>
      </c>
      <c r="AAT5" s="72">
        <f>IF(AAS5=1,4,AAS5-1)</f>
        <v>4</v>
      </c>
      <c r="AAU5" s="73">
        <f>IF(AAS5=4,1,AAS5+1)</f>
        <v>2</v>
      </c>
      <c r="AAV5" s="72">
        <f>IF(AAU5=1,4,AAU5-1)</f>
        <v>1</v>
      </c>
      <c r="AAW5" s="73">
        <f>IF(AAU5=4,1,AAU5+1)</f>
        <v>3</v>
      </c>
      <c r="AAX5" s="72">
        <f>IF(AAW5=1,4,AAW5-1)</f>
        <v>2</v>
      </c>
      <c r="AAY5" s="73">
        <f>IF(AAW5=4,1,AAW5+1)</f>
        <v>4</v>
      </c>
      <c r="AAZ5" s="72">
        <f>IF(AAY5=1,4,AAY5-1)</f>
        <v>3</v>
      </c>
      <c r="ABA5" s="73">
        <f>IF(AAY5=4,1,AAY5+1)</f>
        <v>1</v>
      </c>
      <c r="ABB5" s="72">
        <f>IF(ABA5=1,4,ABA5-1)</f>
        <v>4</v>
      </c>
      <c r="ABC5" s="73">
        <f>IF(ABA5=4,1,ABA5+1)</f>
        <v>2</v>
      </c>
      <c r="ABD5" s="72">
        <f>IF(ABC5=1,4,ABC5-1)</f>
        <v>1</v>
      </c>
      <c r="ABE5" s="73">
        <f>IF(ABC5=4,1,ABC5+1)</f>
        <v>3</v>
      </c>
      <c r="ABF5" s="72">
        <f>IF(ABE5=1,4,ABE5-1)</f>
        <v>2</v>
      </c>
      <c r="ABG5" s="73">
        <f>IF(ABE5=4,1,ABE5+1)</f>
        <v>4</v>
      </c>
      <c r="ABH5" s="72">
        <f>IF(ABG5=1,4,ABG5-1)</f>
        <v>3</v>
      </c>
      <c r="ABI5" s="73">
        <f>IF(ABG5=4,1,ABG5+1)</f>
        <v>1</v>
      </c>
      <c r="ABJ5" s="72">
        <f>IF(ABI5=1,4,ABI5-1)</f>
        <v>4</v>
      </c>
      <c r="ABK5" s="73">
        <f>IF(ABI5=4,1,ABI5+1)</f>
        <v>2</v>
      </c>
      <c r="ABL5" s="613">
        <f>IF(ABK5=1,4,ABK5-1)</f>
        <v>1</v>
      </c>
      <c r="ABN5" s="988"/>
      <c r="ABO5" s="970"/>
      <c r="ABP5" s="973"/>
      <c r="ABQ5" s="976"/>
      <c r="ABR5" s="973"/>
      <c r="ABS5" s="979"/>
      <c r="ABT5" s="973"/>
      <c r="ABU5" s="1051"/>
      <c r="ABV5" s="985"/>
      <c r="ABW5" s="985"/>
      <c r="ABX5" s="985"/>
      <c r="ABY5" s="994"/>
      <c r="ABZ5" s="982"/>
      <c r="ACB5" s="967"/>
      <c r="ACC5" s="970"/>
      <c r="ACD5" s="973"/>
      <c r="ACE5" s="976"/>
      <c r="ACF5" s="973"/>
      <c r="ACG5" s="970"/>
      <c r="ACH5" s="973"/>
      <c r="ACI5" s="976"/>
      <c r="ACJ5" s="973"/>
      <c r="ACK5" s="979"/>
      <c r="ACL5" s="973"/>
      <c r="ACM5" s="979"/>
      <c r="ACN5" s="1006"/>
      <c r="ACO5" s="997"/>
      <c r="ACP5" s="1000"/>
    </row>
    <row r="6" spans="1:770" ht="20.100000000000001" customHeight="1" thickBot="1">
      <c r="B6" s="75" t="s">
        <v>51</v>
      </c>
      <c r="C6" s="76" t="s">
        <v>52</v>
      </c>
      <c r="D6" s="1017"/>
      <c r="E6" s="1019"/>
      <c r="F6" s="1019"/>
      <c r="G6" s="1022"/>
      <c r="H6" s="1026"/>
      <c r="I6" s="1024">
        <v>1</v>
      </c>
      <c r="J6" s="1025"/>
      <c r="K6" s="1014">
        <v>2</v>
      </c>
      <c r="L6" s="1015"/>
      <c r="M6" s="1014">
        <v>3</v>
      </c>
      <c r="N6" s="1015"/>
      <c r="O6" s="1014">
        <v>4</v>
      </c>
      <c r="P6" s="1015"/>
      <c r="Q6" s="1012">
        <v>5</v>
      </c>
      <c r="R6" s="1013"/>
      <c r="S6" s="1012">
        <v>6</v>
      </c>
      <c r="T6" s="1013"/>
      <c r="U6" s="1014">
        <v>7</v>
      </c>
      <c r="V6" s="1015"/>
      <c r="W6" s="1014">
        <v>8</v>
      </c>
      <c r="X6" s="1015"/>
      <c r="Y6" s="1014">
        <v>9</v>
      </c>
      <c r="Z6" s="1015"/>
      <c r="AA6" s="1014">
        <v>10</v>
      </c>
      <c r="AB6" s="1015"/>
      <c r="AC6" s="1014">
        <v>11</v>
      </c>
      <c r="AD6" s="1015"/>
      <c r="AE6" s="1012">
        <v>12</v>
      </c>
      <c r="AF6" s="1013"/>
      <c r="AG6" s="1012">
        <v>13</v>
      </c>
      <c r="AH6" s="1013"/>
      <c r="AI6" s="1014">
        <v>14</v>
      </c>
      <c r="AJ6" s="1015"/>
      <c r="AK6" s="1014">
        <v>15</v>
      </c>
      <c r="AL6" s="1015"/>
      <c r="AM6" s="1014">
        <v>16</v>
      </c>
      <c r="AN6" s="1015"/>
      <c r="AO6" s="1014">
        <v>17</v>
      </c>
      <c r="AP6" s="1015"/>
      <c r="AQ6" s="1014">
        <v>18</v>
      </c>
      <c r="AR6" s="1015"/>
      <c r="AS6" s="1012">
        <v>19</v>
      </c>
      <c r="AT6" s="1013"/>
      <c r="AU6" s="1012">
        <v>20</v>
      </c>
      <c r="AV6" s="1013"/>
      <c r="AW6" s="1014">
        <v>21</v>
      </c>
      <c r="AX6" s="1015"/>
      <c r="AY6" s="1014">
        <v>22</v>
      </c>
      <c r="AZ6" s="1015"/>
      <c r="BA6" s="1014">
        <v>23</v>
      </c>
      <c r="BB6" s="1015"/>
      <c r="BC6" s="1014">
        <v>24</v>
      </c>
      <c r="BD6" s="1015"/>
      <c r="BE6" s="1014">
        <v>25</v>
      </c>
      <c r="BF6" s="1015"/>
      <c r="BG6" s="1012">
        <v>26</v>
      </c>
      <c r="BH6" s="1013"/>
      <c r="BI6" s="1012">
        <v>27</v>
      </c>
      <c r="BJ6" s="1013"/>
      <c r="BK6" s="1014">
        <v>28</v>
      </c>
      <c r="BL6" s="1015"/>
      <c r="BM6" s="1014">
        <v>29</v>
      </c>
      <c r="BN6" s="1015"/>
      <c r="BO6" s="1014">
        <v>30</v>
      </c>
      <c r="BP6" s="1015"/>
      <c r="BQ6" s="1014">
        <v>31</v>
      </c>
      <c r="BR6" s="1023"/>
      <c r="BS6" s="1037">
        <v>1</v>
      </c>
      <c r="BT6" s="1015"/>
      <c r="BU6" s="1012">
        <v>2</v>
      </c>
      <c r="BV6" s="1013"/>
      <c r="BW6" s="1012">
        <v>3</v>
      </c>
      <c r="BX6" s="1013"/>
      <c r="BY6" s="1014">
        <v>4</v>
      </c>
      <c r="BZ6" s="1015"/>
      <c r="CA6" s="1014">
        <v>5</v>
      </c>
      <c r="CB6" s="1015"/>
      <c r="CC6" s="1014">
        <v>6</v>
      </c>
      <c r="CD6" s="1015"/>
      <c r="CE6" s="1014">
        <v>7</v>
      </c>
      <c r="CF6" s="1015"/>
      <c r="CG6" s="1014">
        <v>8</v>
      </c>
      <c r="CH6" s="1015"/>
      <c r="CI6" s="1012">
        <v>9</v>
      </c>
      <c r="CJ6" s="1013"/>
      <c r="CK6" s="1012">
        <v>10</v>
      </c>
      <c r="CL6" s="1013"/>
      <c r="CM6" s="1014">
        <v>11</v>
      </c>
      <c r="CN6" s="1015"/>
      <c r="CO6" s="1014">
        <v>12</v>
      </c>
      <c r="CP6" s="1015"/>
      <c r="CQ6" s="1014">
        <v>13</v>
      </c>
      <c r="CR6" s="1015"/>
      <c r="CS6" s="1014">
        <v>14</v>
      </c>
      <c r="CT6" s="1015"/>
      <c r="CU6" s="1014">
        <v>15</v>
      </c>
      <c r="CV6" s="1015"/>
      <c r="CW6" s="1012">
        <v>16</v>
      </c>
      <c r="CX6" s="1013"/>
      <c r="CY6" s="1012">
        <v>17</v>
      </c>
      <c r="CZ6" s="1013"/>
      <c r="DA6" s="1014">
        <v>18</v>
      </c>
      <c r="DB6" s="1015"/>
      <c r="DC6" s="1014">
        <v>19</v>
      </c>
      <c r="DD6" s="1015"/>
      <c r="DE6" s="1014">
        <v>20</v>
      </c>
      <c r="DF6" s="1015"/>
      <c r="DG6" s="1014">
        <v>21</v>
      </c>
      <c r="DH6" s="1015"/>
      <c r="DI6" s="1014">
        <v>22</v>
      </c>
      <c r="DJ6" s="1015"/>
      <c r="DK6" s="1012">
        <v>23</v>
      </c>
      <c r="DL6" s="1013"/>
      <c r="DM6" s="1012">
        <v>24</v>
      </c>
      <c r="DN6" s="1013"/>
      <c r="DO6" s="1014">
        <v>25</v>
      </c>
      <c r="DP6" s="1015"/>
      <c r="DQ6" s="1014">
        <v>26</v>
      </c>
      <c r="DR6" s="1015"/>
      <c r="DS6" s="1014">
        <v>27</v>
      </c>
      <c r="DT6" s="1015"/>
      <c r="DU6" s="1014">
        <v>28</v>
      </c>
      <c r="DV6" s="1015"/>
      <c r="DW6" s="1044"/>
      <c r="DX6" s="1045"/>
      <c r="DY6" s="1037">
        <v>1</v>
      </c>
      <c r="DZ6" s="1015"/>
      <c r="EA6" s="1012">
        <v>2</v>
      </c>
      <c r="EB6" s="1013"/>
      <c r="EC6" s="1012">
        <v>3</v>
      </c>
      <c r="ED6" s="1013"/>
      <c r="EE6" s="1014">
        <v>4</v>
      </c>
      <c r="EF6" s="1015"/>
      <c r="EG6" s="1038">
        <v>5</v>
      </c>
      <c r="EH6" s="1039"/>
      <c r="EI6" s="1014">
        <v>6</v>
      </c>
      <c r="EJ6" s="1015"/>
      <c r="EK6" s="1014">
        <v>7</v>
      </c>
      <c r="EL6" s="1015"/>
      <c r="EM6" s="1014">
        <v>8</v>
      </c>
      <c r="EN6" s="1015"/>
      <c r="EO6" s="1012">
        <v>9</v>
      </c>
      <c r="EP6" s="1013"/>
      <c r="EQ6" s="1012">
        <v>10</v>
      </c>
      <c r="ER6" s="1013"/>
      <c r="ES6" s="1014">
        <v>11</v>
      </c>
      <c r="ET6" s="1015"/>
      <c r="EU6" s="1014">
        <v>12</v>
      </c>
      <c r="EV6" s="1015"/>
      <c r="EW6" s="1014">
        <v>13</v>
      </c>
      <c r="EX6" s="1015"/>
      <c r="EY6" s="1014">
        <v>14</v>
      </c>
      <c r="EZ6" s="1015"/>
      <c r="FA6" s="1014">
        <v>15</v>
      </c>
      <c r="FB6" s="1015"/>
      <c r="FC6" s="1012">
        <v>16</v>
      </c>
      <c r="FD6" s="1013"/>
      <c r="FE6" s="1012">
        <v>17</v>
      </c>
      <c r="FF6" s="1013"/>
      <c r="FG6" s="1014">
        <v>18</v>
      </c>
      <c r="FH6" s="1015"/>
      <c r="FI6" s="1014">
        <v>19</v>
      </c>
      <c r="FJ6" s="1015"/>
      <c r="FK6" s="1014">
        <v>20</v>
      </c>
      <c r="FL6" s="1015"/>
      <c r="FM6" s="1014">
        <v>21</v>
      </c>
      <c r="FN6" s="1015"/>
      <c r="FO6" s="1014">
        <v>22</v>
      </c>
      <c r="FP6" s="1015"/>
      <c r="FQ6" s="1012">
        <v>23</v>
      </c>
      <c r="FR6" s="1013"/>
      <c r="FS6" s="1012">
        <v>24</v>
      </c>
      <c r="FT6" s="1013"/>
      <c r="FU6" s="1014">
        <v>25</v>
      </c>
      <c r="FV6" s="1015"/>
      <c r="FW6" s="1014">
        <v>26</v>
      </c>
      <c r="FX6" s="1015"/>
      <c r="FY6" s="1014">
        <v>27</v>
      </c>
      <c r="FZ6" s="1015"/>
      <c r="GA6" s="1014">
        <v>28</v>
      </c>
      <c r="GB6" s="1015"/>
      <c r="GC6" s="1014">
        <v>29</v>
      </c>
      <c r="GD6" s="1015"/>
      <c r="GE6" s="1012">
        <v>30</v>
      </c>
      <c r="GF6" s="1013"/>
      <c r="GG6" s="1012">
        <v>31</v>
      </c>
      <c r="GH6" s="1040"/>
      <c r="GI6" s="1037">
        <v>1</v>
      </c>
      <c r="GJ6" s="1015"/>
      <c r="GK6" s="1014">
        <v>2</v>
      </c>
      <c r="GL6" s="1015"/>
      <c r="GM6" s="1014">
        <v>3</v>
      </c>
      <c r="GN6" s="1015"/>
      <c r="GO6" s="1014">
        <v>4</v>
      </c>
      <c r="GP6" s="1015"/>
      <c r="GQ6" s="1014">
        <v>5</v>
      </c>
      <c r="GR6" s="1015"/>
      <c r="GS6" s="1012">
        <v>6</v>
      </c>
      <c r="GT6" s="1013"/>
      <c r="GU6" s="1012">
        <v>7</v>
      </c>
      <c r="GV6" s="1013"/>
      <c r="GW6" s="1014">
        <v>8</v>
      </c>
      <c r="GX6" s="1015"/>
      <c r="GY6" s="1014">
        <v>9</v>
      </c>
      <c r="GZ6" s="1015"/>
      <c r="HA6" s="1014">
        <v>10</v>
      </c>
      <c r="HB6" s="1015"/>
      <c r="HC6" s="1014">
        <v>11</v>
      </c>
      <c r="HD6" s="1015"/>
      <c r="HE6" s="1014">
        <v>12</v>
      </c>
      <c r="HF6" s="1015"/>
      <c r="HG6" s="1012">
        <v>13</v>
      </c>
      <c r="HH6" s="1013"/>
      <c r="HI6" s="1012">
        <v>14</v>
      </c>
      <c r="HJ6" s="1013"/>
      <c r="HK6" s="1014">
        <v>15</v>
      </c>
      <c r="HL6" s="1015"/>
      <c r="HM6" s="1014">
        <v>16</v>
      </c>
      <c r="HN6" s="1015"/>
      <c r="HO6" s="1014">
        <v>17</v>
      </c>
      <c r="HP6" s="1015"/>
      <c r="HQ6" s="1014">
        <v>18</v>
      </c>
      <c r="HR6" s="1015"/>
      <c r="HS6" s="1046">
        <v>19</v>
      </c>
      <c r="HT6" s="1047"/>
      <c r="HU6" s="1012">
        <v>20</v>
      </c>
      <c r="HV6" s="1013"/>
      <c r="HW6" s="1046">
        <v>21</v>
      </c>
      <c r="HX6" s="1047"/>
      <c r="HY6" s="1014">
        <v>22</v>
      </c>
      <c r="HZ6" s="1015"/>
      <c r="IA6" s="1014">
        <v>23</v>
      </c>
      <c r="IB6" s="1015"/>
      <c r="IC6" s="1014">
        <v>24</v>
      </c>
      <c r="ID6" s="1015"/>
      <c r="IE6" s="1048">
        <v>25</v>
      </c>
      <c r="IF6" s="1025"/>
      <c r="IG6" s="1014">
        <v>26</v>
      </c>
      <c r="IH6" s="1015"/>
      <c r="II6" s="1012">
        <v>27</v>
      </c>
      <c r="IJ6" s="1013"/>
      <c r="IK6" s="1012">
        <v>28</v>
      </c>
      <c r="IL6" s="1013"/>
      <c r="IM6" s="1014">
        <v>29</v>
      </c>
      <c r="IN6" s="1015"/>
      <c r="IO6" s="1014">
        <v>30</v>
      </c>
      <c r="IP6" s="1043"/>
      <c r="IQ6" s="1024">
        <v>1</v>
      </c>
      <c r="IR6" s="1025"/>
      <c r="IS6" s="1014">
        <v>2</v>
      </c>
      <c r="IT6" s="1015"/>
      <c r="IU6" s="1014">
        <v>3</v>
      </c>
      <c r="IV6" s="1015"/>
      <c r="IW6" s="1012">
        <v>4</v>
      </c>
      <c r="IX6" s="1013"/>
      <c r="IY6" s="1012">
        <v>5</v>
      </c>
      <c r="IZ6" s="1013"/>
      <c r="JA6" s="1014">
        <v>6</v>
      </c>
      <c r="JB6" s="1015"/>
      <c r="JC6" s="1014">
        <v>7</v>
      </c>
      <c r="JD6" s="1015"/>
      <c r="JE6" s="1014">
        <v>8</v>
      </c>
      <c r="JF6" s="1015"/>
      <c r="JG6" s="1014">
        <v>9</v>
      </c>
      <c r="JH6" s="1015"/>
      <c r="JI6" s="1014">
        <v>10</v>
      </c>
      <c r="JJ6" s="1015"/>
      <c r="JK6" s="1012">
        <v>11</v>
      </c>
      <c r="JL6" s="1013"/>
      <c r="JM6" s="1012">
        <v>12</v>
      </c>
      <c r="JN6" s="1013"/>
      <c r="JO6" s="1014">
        <v>13</v>
      </c>
      <c r="JP6" s="1015"/>
      <c r="JQ6" s="1014">
        <v>14</v>
      </c>
      <c r="JR6" s="1015"/>
      <c r="JS6" s="1014">
        <v>15</v>
      </c>
      <c r="JT6" s="1015"/>
      <c r="JU6" s="1014">
        <v>16</v>
      </c>
      <c r="JV6" s="1015"/>
      <c r="JW6" s="1014">
        <v>17</v>
      </c>
      <c r="JX6" s="1015"/>
      <c r="JY6" s="1012">
        <v>18</v>
      </c>
      <c r="JZ6" s="1013"/>
      <c r="KA6" s="1012">
        <v>19</v>
      </c>
      <c r="KB6" s="1013"/>
      <c r="KC6" s="1014">
        <v>20</v>
      </c>
      <c r="KD6" s="1015"/>
      <c r="KE6" s="1014">
        <v>21</v>
      </c>
      <c r="KF6" s="1015"/>
      <c r="KG6" s="1014">
        <v>22</v>
      </c>
      <c r="KH6" s="1015"/>
      <c r="KI6" s="1014">
        <v>23</v>
      </c>
      <c r="KJ6" s="1015"/>
      <c r="KK6" s="1014">
        <v>24</v>
      </c>
      <c r="KL6" s="1015"/>
      <c r="KM6" s="1012">
        <v>25</v>
      </c>
      <c r="KN6" s="1013"/>
      <c r="KO6" s="1012">
        <v>26</v>
      </c>
      <c r="KP6" s="1013"/>
      <c r="KQ6" s="1014">
        <v>27</v>
      </c>
      <c r="KR6" s="1015"/>
      <c r="KS6" s="1014">
        <v>28</v>
      </c>
      <c r="KT6" s="1015"/>
      <c r="KU6" s="1014">
        <v>29</v>
      </c>
      <c r="KV6" s="1015"/>
      <c r="KW6" s="1014">
        <v>30</v>
      </c>
      <c r="KX6" s="1015"/>
      <c r="KY6" s="1014">
        <v>31</v>
      </c>
      <c r="KZ6" s="1043"/>
      <c r="LA6" s="1049">
        <v>1</v>
      </c>
      <c r="LB6" s="1013"/>
      <c r="LC6" s="1012">
        <v>2</v>
      </c>
      <c r="LD6" s="1013"/>
      <c r="LE6" s="1014">
        <v>3</v>
      </c>
      <c r="LF6" s="1015"/>
      <c r="LG6" s="1014">
        <v>4</v>
      </c>
      <c r="LH6" s="1015"/>
      <c r="LI6" s="1014">
        <v>5</v>
      </c>
      <c r="LJ6" s="1015"/>
      <c r="LK6" s="1014">
        <v>6</v>
      </c>
      <c r="LL6" s="1015"/>
      <c r="LM6" s="1014">
        <v>7</v>
      </c>
      <c r="LN6" s="1015"/>
      <c r="LO6" s="1012">
        <v>8</v>
      </c>
      <c r="LP6" s="1013"/>
      <c r="LQ6" s="1012">
        <v>9</v>
      </c>
      <c r="LR6" s="1013"/>
      <c r="LS6" s="1048">
        <v>10</v>
      </c>
      <c r="LT6" s="1025"/>
      <c r="LU6" s="1014">
        <v>11</v>
      </c>
      <c r="LV6" s="1015"/>
      <c r="LW6" s="1014">
        <v>12</v>
      </c>
      <c r="LX6" s="1015"/>
      <c r="LY6" s="1048">
        <v>13</v>
      </c>
      <c r="LZ6" s="1025"/>
      <c r="MA6" s="1014">
        <v>14</v>
      </c>
      <c r="MB6" s="1015"/>
      <c r="MC6" s="1012">
        <v>15</v>
      </c>
      <c r="MD6" s="1013"/>
      <c r="ME6" s="1012">
        <v>16</v>
      </c>
      <c r="MF6" s="1013"/>
      <c r="MG6" s="1014">
        <v>17</v>
      </c>
      <c r="MH6" s="1015"/>
      <c r="MI6" s="1014">
        <v>18</v>
      </c>
      <c r="MJ6" s="1015"/>
      <c r="MK6" s="1014">
        <v>19</v>
      </c>
      <c r="ML6" s="1015"/>
      <c r="MM6" s="1046">
        <v>20</v>
      </c>
      <c r="MN6" s="1047"/>
      <c r="MO6" s="1014">
        <v>21</v>
      </c>
      <c r="MP6" s="1015"/>
      <c r="MQ6" s="1012">
        <v>22</v>
      </c>
      <c r="MR6" s="1013"/>
      <c r="MS6" s="1012">
        <v>23</v>
      </c>
      <c r="MT6" s="1013"/>
      <c r="MU6" s="1014">
        <v>24</v>
      </c>
      <c r="MV6" s="1015"/>
      <c r="MW6" s="1014">
        <v>25</v>
      </c>
      <c r="MX6" s="1015"/>
      <c r="MY6" s="1014">
        <v>26</v>
      </c>
      <c r="MZ6" s="1015"/>
      <c r="NA6" s="1014">
        <v>27</v>
      </c>
      <c r="NB6" s="1015"/>
      <c r="NC6" s="1014">
        <v>28</v>
      </c>
      <c r="ND6" s="1015"/>
      <c r="NE6" s="1012">
        <v>29</v>
      </c>
      <c r="NF6" s="1013"/>
      <c r="NG6" s="1012">
        <v>30</v>
      </c>
      <c r="NH6" s="1040"/>
      <c r="NI6" s="1037">
        <v>1</v>
      </c>
      <c r="NJ6" s="1015"/>
      <c r="NK6" s="1014">
        <v>2</v>
      </c>
      <c r="NL6" s="1015"/>
      <c r="NM6" s="1014">
        <v>3</v>
      </c>
      <c r="NN6" s="1015"/>
      <c r="NO6" s="1014">
        <v>4</v>
      </c>
      <c r="NP6" s="1015"/>
      <c r="NQ6" s="1014">
        <v>5</v>
      </c>
      <c r="NR6" s="1015"/>
      <c r="NS6" s="1012">
        <v>6</v>
      </c>
      <c r="NT6" s="1013"/>
      <c r="NU6" s="1012">
        <v>7</v>
      </c>
      <c r="NV6" s="1013"/>
      <c r="NW6" s="1014">
        <v>8</v>
      </c>
      <c r="NX6" s="1015"/>
      <c r="NY6" s="1014">
        <v>9</v>
      </c>
      <c r="NZ6" s="1015"/>
      <c r="OA6" s="1014">
        <v>10</v>
      </c>
      <c r="OB6" s="1015"/>
      <c r="OC6" s="1014">
        <v>11</v>
      </c>
      <c r="OD6" s="1015"/>
      <c r="OE6" s="1014">
        <v>12</v>
      </c>
      <c r="OF6" s="1015"/>
      <c r="OG6" s="1012">
        <v>13</v>
      </c>
      <c r="OH6" s="1013"/>
      <c r="OI6" s="1012">
        <v>14</v>
      </c>
      <c r="OJ6" s="1013"/>
      <c r="OK6" s="1014">
        <v>15</v>
      </c>
      <c r="OL6" s="1015"/>
      <c r="OM6" s="1014">
        <v>16</v>
      </c>
      <c r="ON6" s="1015"/>
      <c r="OO6" s="1014">
        <v>17</v>
      </c>
      <c r="OP6" s="1015"/>
      <c r="OQ6" s="1014">
        <v>18</v>
      </c>
      <c r="OR6" s="1015"/>
      <c r="OS6" s="1014">
        <v>19</v>
      </c>
      <c r="OT6" s="1015"/>
      <c r="OU6" s="1012">
        <v>20</v>
      </c>
      <c r="OV6" s="1013"/>
      <c r="OW6" s="1012">
        <v>21</v>
      </c>
      <c r="OX6" s="1013"/>
      <c r="OY6" s="1014">
        <v>22</v>
      </c>
      <c r="OZ6" s="1015"/>
      <c r="PA6" s="1014">
        <v>23</v>
      </c>
      <c r="PB6" s="1015"/>
      <c r="PC6" s="1014">
        <v>24</v>
      </c>
      <c r="PD6" s="1015"/>
      <c r="PE6" s="1014">
        <v>25</v>
      </c>
      <c r="PF6" s="1015"/>
      <c r="PG6" s="1014">
        <v>26</v>
      </c>
      <c r="PH6" s="1015"/>
      <c r="PI6" s="1012">
        <v>27</v>
      </c>
      <c r="PJ6" s="1013"/>
      <c r="PK6" s="1012">
        <v>28</v>
      </c>
      <c r="PL6" s="1013"/>
      <c r="PM6" s="1014">
        <v>29</v>
      </c>
      <c r="PN6" s="1015"/>
      <c r="PO6" s="1014">
        <v>30</v>
      </c>
      <c r="PP6" s="1015"/>
      <c r="PQ6" s="1014">
        <v>31</v>
      </c>
      <c r="PR6" s="1043"/>
      <c r="PS6" s="1037">
        <v>1</v>
      </c>
      <c r="PT6" s="1015"/>
      <c r="PU6" s="1014">
        <v>2</v>
      </c>
      <c r="PV6" s="1015"/>
      <c r="PW6" s="1012">
        <v>3</v>
      </c>
      <c r="PX6" s="1013"/>
      <c r="PY6" s="1012">
        <v>4</v>
      </c>
      <c r="PZ6" s="1013"/>
      <c r="QA6" s="1014">
        <v>5</v>
      </c>
      <c r="QB6" s="1015"/>
      <c r="QC6" s="1014">
        <v>6</v>
      </c>
      <c r="QD6" s="1015"/>
      <c r="QE6" s="1014">
        <v>7</v>
      </c>
      <c r="QF6" s="1015"/>
      <c r="QG6" s="1014">
        <v>8</v>
      </c>
      <c r="QH6" s="1015"/>
      <c r="QI6" s="1014">
        <v>9</v>
      </c>
      <c r="QJ6" s="1015"/>
      <c r="QK6" s="1012">
        <v>10</v>
      </c>
      <c r="QL6" s="1013"/>
      <c r="QM6" s="1012">
        <v>11</v>
      </c>
      <c r="QN6" s="1013"/>
      <c r="QO6" s="1014">
        <v>12</v>
      </c>
      <c r="QP6" s="1015"/>
      <c r="QQ6" s="1014">
        <v>13</v>
      </c>
      <c r="QR6" s="1015"/>
      <c r="QS6" s="1014">
        <v>14</v>
      </c>
      <c r="QT6" s="1015"/>
      <c r="QU6" s="1048">
        <v>15</v>
      </c>
      <c r="QV6" s="1025"/>
      <c r="QW6" s="1014">
        <v>16</v>
      </c>
      <c r="QX6" s="1015"/>
      <c r="QY6" s="1012">
        <v>17</v>
      </c>
      <c r="QZ6" s="1013"/>
      <c r="RA6" s="1012">
        <v>18</v>
      </c>
      <c r="RB6" s="1013"/>
      <c r="RC6" s="1014">
        <v>19</v>
      </c>
      <c r="RD6" s="1015"/>
      <c r="RE6" s="1014">
        <v>20</v>
      </c>
      <c r="RF6" s="1015"/>
      <c r="RG6" s="1014">
        <v>21</v>
      </c>
      <c r="RH6" s="1015"/>
      <c r="RI6" s="1014">
        <v>22</v>
      </c>
      <c r="RJ6" s="1015"/>
      <c r="RK6" s="1014">
        <v>23</v>
      </c>
      <c r="RL6" s="1015"/>
      <c r="RM6" s="1012">
        <v>24</v>
      </c>
      <c r="RN6" s="1013"/>
      <c r="RO6" s="1012">
        <v>25</v>
      </c>
      <c r="RP6" s="1013"/>
      <c r="RQ6" s="1014">
        <v>26</v>
      </c>
      <c r="RR6" s="1015"/>
      <c r="RS6" s="1014">
        <v>27</v>
      </c>
      <c r="RT6" s="1015"/>
      <c r="RU6" s="1014">
        <v>28</v>
      </c>
      <c r="RV6" s="1015"/>
      <c r="RW6" s="1014">
        <v>29</v>
      </c>
      <c r="RX6" s="1015"/>
      <c r="RY6" s="1014">
        <v>30</v>
      </c>
      <c r="RZ6" s="1015"/>
      <c r="SA6" s="1012">
        <v>31</v>
      </c>
      <c r="SB6" s="1040"/>
      <c r="SC6" s="1012">
        <v>1</v>
      </c>
      <c r="SD6" s="1013"/>
      <c r="SE6" s="1014">
        <v>2</v>
      </c>
      <c r="SF6" s="1015"/>
      <c r="SG6" s="1014">
        <v>3</v>
      </c>
      <c r="SH6" s="1015"/>
      <c r="SI6" s="1014">
        <v>4</v>
      </c>
      <c r="SJ6" s="1015"/>
      <c r="SK6" s="1014">
        <v>5</v>
      </c>
      <c r="SL6" s="1015"/>
      <c r="SM6" s="1014">
        <v>6</v>
      </c>
      <c r="SN6" s="1015"/>
      <c r="SO6" s="1012">
        <v>7</v>
      </c>
      <c r="SP6" s="1013"/>
      <c r="SQ6" s="1012">
        <v>8</v>
      </c>
      <c r="SR6" s="1013"/>
      <c r="SS6" s="1014">
        <v>9</v>
      </c>
      <c r="ST6" s="1015"/>
      <c r="SU6" s="1014">
        <v>10</v>
      </c>
      <c r="SV6" s="1015"/>
      <c r="SW6" s="1014">
        <v>11</v>
      </c>
      <c r="SX6" s="1015"/>
      <c r="SY6" s="1014">
        <v>12</v>
      </c>
      <c r="SZ6" s="1015"/>
      <c r="TA6" s="1014">
        <v>13</v>
      </c>
      <c r="TB6" s="1015"/>
      <c r="TC6" s="1012">
        <v>14</v>
      </c>
      <c r="TD6" s="1013"/>
      <c r="TE6" s="1012">
        <v>15</v>
      </c>
      <c r="TF6" s="1013"/>
      <c r="TG6" s="1014">
        <v>16</v>
      </c>
      <c r="TH6" s="1015"/>
      <c r="TI6" s="1014">
        <v>17</v>
      </c>
      <c r="TJ6" s="1015"/>
      <c r="TK6" s="1014">
        <v>18</v>
      </c>
      <c r="TL6" s="1015"/>
      <c r="TM6" s="1014">
        <v>19</v>
      </c>
      <c r="TN6" s="1015"/>
      <c r="TO6" s="1014">
        <v>20</v>
      </c>
      <c r="TP6" s="1015"/>
      <c r="TQ6" s="1012">
        <v>21</v>
      </c>
      <c r="TR6" s="1013"/>
      <c r="TS6" s="1012">
        <v>22</v>
      </c>
      <c r="TT6" s="1013"/>
      <c r="TU6" s="1014">
        <v>23</v>
      </c>
      <c r="TV6" s="1015"/>
      <c r="TW6" s="1014">
        <v>24</v>
      </c>
      <c r="TX6" s="1015"/>
      <c r="TY6" s="1014">
        <v>25</v>
      </c>
      <c r="TZ6" s="1015"/>
      <c r="UA6" s="1014">
        <v>26</v>
      </c>
      <c r="UB6" s="1015"/>
      <c r="UC6" s="1014">
        <v>27</v>
      </c>
      <c r="UD6" s="1015"/>
      <c r="UE6" s="1012">
        <v>28</v>
      </c>
      <c r="UF6" s="1013"/>
      <c r="UG6" s="1012">
        <v>29</v>
      </c>
      <c r="UH6" s="1013"/>
      <c r="UI6" s="1014">
        <v>30</v>
      </c>
      <c r="UJ6" s="1015"/>
      <c r="UK6" s="1037">
        <v>1</v>
      </c>
      <c r="UL6" s="1015"/>
      <c r="UM6" s="1014">
        <v>2</v>
      </c>
      <c r="UN6" s="1015"/>
      <c r="UO6" s="1014">
        <v>3</v>
      </c>
      <c r="UP6" s="1015"/>
      <c r="UQ6" s="1014">
        <v>4</v>
      </c>
      <c r="UR6" s="1015"/>
      <c r="US6" s="1048">
        <v>5</v>
      </c>
      <c r="UT6" s="1025"/>
      <c r="UU6" s="1012">
        <v>6</v>
      </c>
      <c r="UV6" s="1013"/>
      <c r="UW6" s="1014">
        <v>7</v>
      </c>
      <c r="UX6" s="1015"/>
      <c r="UY6" s="1014">
        <v>8</v>
      </c>
      <c r="UZ6" s="1015"/>
      <c r="VA6" s="1014">
        <v>9</v>
      </c>
      <c r="VB6" s="1015"/>
      <c r="VC6" s="1014">
        <v>10</v>
      </c>
      <c r="VD6" s="1015"/>
      <c r="VE6" s="1014">
        <v>11</v>
      </c>
      <c r="VF6" s="1015"/>
      <c r="VG6" s="1012">
        <v>12</v>
      </c>
      <c r="VH6" s="1013"/>
      <c r="VI6" s="1012">
        <v>13</v>
      </c>
      <c r="VJ6" s="1013"/>
      <c r="VK6" s="1014">
        <v>14</v>
      </c>
      <c r="VL6" s="1015"/>
      <c r="VM6" s="1014">
        <v>15</v>
      </c>
      <c r="VN6" s="1015"/>
      <c r="VO6" s="1014">
        <v>16</v>
      </c>
      <c r="VP6" s="1015"/>
      <c r="VQ6" s="1014">
        <v>17</v>
      </c>
      <c r="VR6" s="1015"/>
      <c r="VS6" s="1014">
        <v>18</v>
      </c>
      <c r="VT6" s="1015"/>
      <c r="VU6" s="1012">
        <v>19</v>
      </c>
      <c r="VV6" s="1013"/>
      <c r="VW6" s="1012">
        <v>20</v>
      </c>
      <c r="VX6" s="1013"/>
      <c r="VY6" s="1014">
        <v>21</v>
      </c>
      <c r="VZ6" s="1015"/>
      <c r="WA6" s="1014">
        <v>22</v>
      </c>
      <c r="WB6" s="1015"/>
      <c r="WC6" s="1014">
        <v>23</v>
      </c>
      <c r="WD6" s="1015"/>
      <c r="WE6" s="1014">
        <v>24</v>
      </c>
      <c r="WF6" s="1015"/>
      <c r="WG6" s="1014">
        <v>25</v>
      </c>
      <c r="WH6" s="1015"/>
      <c r="WI6" s="1012">
        <v>26</v>
      </c>
      <c r="WJ6" s="1013"/>
      <c r="WK6" s="1012">
        <v>27</v>
      </c>
      <c r="WL6" s="1013"/>
      <c r="WM6" s="1014">
        <v>28</v>
      </c>
      <c r="WN6" s="1015"/>
      <c r="WO6" s="1014">
        <v>29</v>
      </c>
      <c r="WP6" s="1015"/>
      <c r="WQ6" s="1014">
        <v>30</v>
      </c>
      <c r="WR6" s="1015"/>
      <c r="WS6" s="1014">
        <v>31</v>
      </c>
      <c r="WT6" s="1043"/>
      <c r="WU6" s="1024">
        <v>1</v>
      </c>
      <c r="WV6" s="1025"/>
      <c r="WW6" s="1012">
        <v>2</v>
      </c>
      <c r="WX6" s="1013"/>
      <c r="WY6" s="1012">
        <v>3</v>
      </c>
      <c r="WZ6" s="1013"/>
      <c r="XA6" s="1014">
        <v>4</v>
      </c>
      <c r="XB6" s="1015"/>
      <c r="XC6" s="1014">
        <v>5</v>
      </c>
      <c r="XD6" s="1015"/>
      <c r="XE6" s="1014">
        <v>6</v>
      </c>
      <c r="XF6" s="1015"/>
      <c r="XG6" s="1014">
        <v>7</v>
      </c>
      <c r="XH6" s="1015"/>
      <c r="XI6" s="1014">
        <v>8</v>
      </c>
      <c r="XJ6" s="1015"/>
      <c r="XK6" s="1012">
        <v>9</v>
      </c>
      <c r="XL6" s="1013"/>
      <c r="XM6" s="1012">
        <v>10</v>
      </c>
      <c r="XN6" s="1013"/>
      <c r="XO6" s="1014">
        <v>11</v>
      </c>
      <c r="XP6" s="1015"/>
      <c r="XQ6" s="1014">
        <v>12</v>
      </c>
      <c r="XR6" s="1015"/>
      <c r="XS6" s="1014">
        <v>13</v>
      </c>
      <c r="XT6" s="1015"/>
      <c r="XU6" s="1014">
        <v>14</v>
      </c>
      <c r="XV6" s="1015"/>
      <c r="XW6" s="1014">
        <v>15</v>
      </c>
      <c r="XX6" s="1015"/>
      <c r="XY6" s="1012">
        <v>16</v>
      </c>
      <c r="XZ6" s="1013"/>
      <c r="YA6" s="1012">
        <v>17</v>
      </c>
      <c r="YB6" s="1013"/>
      <c r="YC6" s="1014">
        <v>18</v>
      </c>
      <c r="YD6" s="1015"/>
      <c r="YE6" s="1014">
        <v>19</v>
      </c>
      <c r="YF6" s="1015"/>
      <c r="YG6" s="1014">
        <v>20</v>
      </c>
      <c r="YH6" s="1015"/>
      <c r="YI6" s="1014">
        <v>21</v>
      </c>
      <c r="YJ6" s="1015"/>
      <c r="YK6" s="1014">
        <v>22</v>
      </c>
      <c r="YL6" s="1015"/>
      <c r="YM6" s="1012">
        <v>23</v>
      </c>
      <c r="YN6" s="1013"/>
      <c r="YO6" s="1012">
        <v>24</v>
      </c>
      <c r="YP6" s="1013"/>
      <c r="YQ6" s="1014">
        <v>25</v>
      </c>
      <c r="YR6" s="1015"/>
      <c r="YS6" s="1014">
        <v>26</v>
      </c>
      <c r="YT6" s="1015"/>
      <c r="YU6" s="1014">
        <v>27</v>
      </c>
      <c r="YV6" s="1015"/>
      <c r="YW6" s="1014">
        <v>28</v>
      </c>
      <c r="YX6" s="1015"/>
      <c r="YY6" s="1014">
        <v>29</v>
      </c>
      <c r="YZ6" s="1015"/>
      <c r="ZA6" s="1012">
        <v>30</v>
      </c>
      <c r="ZB6" s="1040"/>
      <c r="ZC6" s="1024">
        <v>1</v>
      </c>
      <c r="ZD6" s="1025"/>
      <c r="ZE6" s="1014">
        <v>2</v>
      </c>
      <c r="ZF6" s="1015"/>
      <c r="ZG6" s="1014">
        <v>3</v>
      </c>
      <c r="ZH6" s="1015"/>
      <c r="ZI6" s="1014">
        <v>4</v>
      </c>
      <c r="ZJ6" s="1015"/>
      <c r="ZK6" s="1014">
        <v>5</v>
      </c>
      <c r="ZL6" s="1015"/>
      <c r="ZM6" s="1014">
        <v>6</v>
      </c>
      <c r="ZN6" s="1015"/>
      <c r="ZO6" s="1012">
        <v>7</v>
      </c>
      <c r="ZP6" s="1013"/>
      <c r="ZQ6" s="1048">
        <v>8</v>
      </c>
      <c r="ZR6" s="1025"/>
      <c r="ZS6" s="1014">
        <v>9</v>
      </c>
      <c r="ZT6" s="1015"/>
      <c r="ZU6" s="1014">
        <v>10</v>
      </c>
      <c r="ZV6" s="1015"/>
      <c r="ZW6" s="1014">
        <v>11</v>
      </c>
      <c r="ZX6" s="1015"/>
      <c r="ZY6" s="1014">
        <v>12</v>
      </c>
      <c r="ZZ6" s="1015"/>
      <c r="AAA6" s="1014">
        <v>13</v>
      </c>
      <c r="AAB6" s="1015"/>
      <c r="AAC6" s="1012">
        <v>14</v>
      </c>
      <c r="AAD6" s="1013"/>
      <c r="AAE6" s="1012">
        <v>15</v>
      </c>
      <c r="AAF6" s="1013"/>
      <c r="AAG6" s="1014">
        <v>16</v>
      </c>
      <c r="AAH6" s="1015"/>
      <c r="AAI6" s="1014">
        <v>17</v>
      </c>
      <c r="AAJ6" s="1015"/>
      <c r="AAK6" s="1014">
        <v>18</v>
      </c>
      <c r="AAL6" s="1015"/>
      <c r="AAM6" s="1014">
        <v>19</v>
      </c>
      <c r="AAN6" s="1015"/>
      <c r="AAO6" s="1014">
        <v>20</v>
      </c>
      <c r="AAP6" s="1015"/>
      <c r="AAQ6" s="1012">
        <v>21</v>
      </c>
      <c r="AAR6" s="1013"/>
      <c r="AAS6" s="1012">
        <v>22</v>
      </c>
      <c r="AAT6" s="1013"/>
      <c r="AAU6" s="1014">
        <v>23</v>
      </c>
      <c r="AAV6" s="1015"/>
      <c r="AAW6" s="1014">
        <v>24</v>
      </c>
      <c r="AAX6" s="1015"/>
      <c r="AAY6" s="1048">
        <v>25</v>
      </c>
      <c r="AAZ6" s="1025"/>
      <c r="ABA6" s="1014">
        <v>26</v>
      </c>
      <c r="ABB6" s="1015"/>
      <c r="ABC6" s="1014">
        <v>27</v>
      </c>
      <c r="ABD6" s="1015"/>
      <c r="ABE6" s="1012">
        <v>28</v>
      </c>
      <c r="ABF6" s="1013"/>
      <c r="ABG6" s="1012">
        <v>29</v>
      </c>
      <c r="ABH6" s="1013"/>
      <c r="ABI6" s="1014">
        <v>30</v>
      </c>
      <c r="ABJ6" s="1015"/>
      <c r="ABK6" s="1014">
        <v>31</v>
      </c>
      <c r="ABL6" s="1043"/>
      <c r="ABN6" s="989"/>
      <c r="ABO6" s="970"/>
      <c r="ABP6" s="973"/>
      <c r="ABQ6" s="976"/>
      <c r="ABR6" s="973"/>
      <c r="ABS6" s="979"/>
      <c r="ABT6" s="973"/>
      <c r="ABU6" s="1051"/>
      <c r="ABV6" s="986"/>
      <c r="ABW6" s="986"/>
      <c r="ABX6" s="986"/>
      <c r="ABY6" s="995"/>
      <c r="ABZ6" s="983"/>
      <c r="ACB6" s="968"/>
      <c r="ACC6" s="971"/>
      <c r="ACD6" s="974"/>
      <c r="ACE6" s="977"/>
      <c r="ACF6" s="974"/>
      <c r="ACG6" s="971"/>
      <c r="ACH6" s="974"/>
      <c r="ACI6" s="977"/>
      <c r="ACJ6" s="974"/>
      <c r="ACK6" s="980"/>
      <c r="ACL6" s="974"/>
      <c r="ACM6" s="980"/>
      <c r="ACN6" s="1007"/>
      <c r="ACO6" s="998"/>
      <c r="ACP6" s="1001"/>
    </row>
    <row r="7" spans="1:770" ht="12.75" customHeight="1" thickBot="1">
      <c r="A7" s="426"/>
      <c r="B7" s="614"/>
      <c r="C7" s="615"/>
      <c r="D7" s="616"/>
      <c r="E7" s="616"/>
      <c r="F7" s="616"/>
      <c r="G7" s="616"/>
      <c r="H7" s="427"/>
      <c r="I7" s="617">
        <v>5</v>
      </c>
      <c r="J7" s="618">
        <v>6</v>
      </c>
      <c r="K7" s="619"/>
      <c r="L7" s="619"/>
      <c r="M7" s="619"/>
      <c r="N7" s="619"/>
      <c r="O7" s="619"/>
      <c r="P7" s="619"/>
      <c r="Q7" s="719">
        <v>1</v>
      </c>
      <c r="R7" s="719">
        <v>2</v>
      </c>
      <c r="S7" s="719">
        <v>3</v>
      </c>
      <c r="T7" s="719">
        <v>4</v>
      </c>
      <c r="U7" s="619"/>
      <c r="V7" s="619"/>
      <c r="W7" s="619"/>
      <c r="X7" s="619"/>
      <c r="Y7" s="619"/>
      <c r="Z7" s="619"/>
      <c r="AA7" s="619"/>
      <c r="AB7" s="619"/>
      <c r="AC7" s="619"/>
      <c r="AD7" s="619"/>
      <c r="AE7" s="719">
        <v>1</v>
      </c>
      <c r="AF7" s="719">
        <v>2</v>
      </c>
      <c r="AG7" s="719">
        <v>3</v>
      </c>
      <c r="AH7" s="719">
        <v>4</v>
      </c>
      <c r="AI7" s="619"/>
      <c r="AJ7" s="619"/>
      <c r="AK7" s="619"/>
      <c r="AL7" s="619"/>
      <c r="AM7" s="619"/>
      <c r="AN7" s="619"/>
      <c r="AO7" s="619"/>
      <c r="AP7" s="619"/>
      <c r="AQ7" s="619"/>
      <c r="AR7" s="619"/>
      <c r="AS7" s="719">
        <v>1</v>
      </c>
      <c r="AT7" s="719">
        <v>2</v>
      </c>
      <c r="AU7" s="719">
        <v>3</v>
      </c>
      <c r="AV7" s="719">
        <v>4</v>
      </c>
      <c r="AW7" s="619"/>
      <c r="AX7" s="619"/>
      <c r="AY7" s="619"/>
      <c r="AZ7" s="619"/>
      <c r="BA7" s="619"/>
      <c r="BB7" s="619"/>
      <c r="BC7" s="619"/>
      <c r="BD7" s="619"/>
      <c r="BE7" s="619"/>
      <c r="BF7" s="619"/>
      <c r="BG7" s="719">
        <v>1</v>
      </c>
      <c r="BH7" s="719">
        <v>2</v>
      </c>
      <c r="BI7" s="719">
        <v>3</v>
      </c>
      <c r="BJ7" s="719">
        <v>4</v>
      </c>
      <c r="BK7" s="619"/>
      <c r="BL7" s="619"/>
      <c r="BM7" s="619"/>
      <c r="BN7" s="619"/>
      <c r="BO7" s="619"/>
      <c r="BP7" s="619"/>
      <c r="BQ7" s="619"/>
      <c r="BR7" s="619"/>
      <c r="BS7" s="620"/>
      <c r="BT7" s="619"/>
      <c r="BU7" s="719">
        <v>1</v>
      </c>
      <c r="BV7" s="719">
        <v>2</v>
      </c>
      <c r="BW7" s="719">
        <v>3</v>
      </c>
      <c r="BX7" s="719">
        <v>4</v>
      </c>
      <c r="BY7" s="619"/>
      <c r="BZ7" s="619"/>
      <c r="CA7" s="619"/>
      <c r="CB7" s="619"/>
      <c r="CC7" s="619"/>
      <c r="CD7" s="619"/>
      <c r="CE7" s="619"/>
      <c r="CF7" s="619"/>
      <c r="CG7" s="619"/>
      <c r="CH7" s="619"/>
      <c r="CI7" s="719">
        <v>1</v>
      </c>
      <c r="CJ7" s="719">
        <v>2</v>
      </c>
      <c r="CK7" s="719">
        <v>3</v>
      </c>
      <c r="CL7" s="719">
        <v>4</v>
      </c>
      <c r="CM7" s="619"/>
      <c r="CN7" s="619"/>
      <c r="CO7" s="619"/>
      <c r="CP7" s="619"/>
      <c r="CQ7" s="619"/>
      <c r="CR7" s="619"/>
      <c r="CS7" s="619"/>
      <c r="CT7" s="619"/>
      <c r="CU7" s="619"/>
      <c r="CV7" s="619"/>
      <c r="CW7" s="719">
        <v>1</v>
      </c>
      <c r="CX7" s="719">
        <v>2</v>
      </c>
      <c r="CY7" s="719">
        <v>3</v>
      </c>
      <c r="CZ7" s="719">
        <v>4</v>
      </c>
      <c r="DA7" s="619"/>
      <c r="DB7" s="619"/>
      <c r="DC7" s="619"/>
      <c r="DD7" s="619"/>
      <c r="DE7" s="619"/>
      <c r="DF7" s="619"/>
      <c r="DG7" s="619"/>
      <c r="DH7" s="619"/>
      <c r="DI7" s="619"/>
      <c r="DJ7" s="619"/>
      <c r="DK7" s="719">
        <v>1</v>
      </c>
      <c r="DL7" s="719">
        <v>2</v>
      </c>
      <c r="DM7" s="719">
        <v>3</v>
      </c>
      <c r="DN7" s="719">
        <v>4</v>
      </c>
      <c r="DO7" s="619"/>
      <c r="DP7" s="619"/>
      <c r="DQ7" s="619"/>
      <c r="DR7" s="619"/>
      <c r="DS7" s="619"/>
      <c r="DT7" s="619"/>
      <c r="DU7" s="619"/>
      <c r="DV7" s="619"/>
      <c r="DW7" s="619"/>
      <c r="DX7" s="619"/>
      <c r="DY7" s="620"/>
      <c r="DZ7" s="619"/>
      <c r="EA7" s="719">
        <v>1</v>
      </c>
      <c r="EB7" s="719">
        <v>2</v>
      </c>
      <c r="EC7" s="719">
        <v>3</v>
      </c>
      <c r="ED7" s="719">
        <v>4</v>
      </c>
      <c r="EE7" s="619"/>
      <c r="EF7" s="619"/>
      <c r="EG7" s="791">
        <v>5</v>
      </c>
      <c r="EH7" s="791">
        <v>6</v>
      </c>
      <c r="EI7" s="619"/>
      <c r="EJ7" s="619"/>
      <c r="EK7" s="619"/>
      <c r="EL7" s="619"/>
      <c r="EM7" s="619"/>
      <c r="EN7" s="619"/>
      <c r="EO7" s="719">
        <v>1</v>
      </c>
      <c r="EP7" s="719">
        <v>2</v>
      </c>
      <c r="EQ7" s="719">
        <v>3</v>
      </c>
      <c r="ER7" s="719">
        <v>4</v>
      </c>
      <c r="ES7" s="619"/>
      <c r="ET7" s="619"/>
      <c r="EU7" s="619"/>
      <c r="EV7" s="619"/>
      <c r="EW7" s="619"/>
      <c r="EX7" s="619"/>
      <c r="EY7" s="619"/>
      <c r="EZ7" s="619"/>
      <c r="FA7" s="619"/>
      <c r="FB7" s="619"/>
      <c r="FC7" s="719">
        <v>1</v>
      </c>
      <c r="FD7" s="719">
        <v>2</v>
      </c>
      <c r="FE7" s="719">
        <v>3</v>
      </c>
      <c r="FF7" s="719">
        <v>4</v>
      </c>
      <c r="FG7" s="619"/>
      <c r="FH7" s="619"/>
      <c r="FI7" s="619"/>
      <c r="FJ7" s="619"/>
      <c r="FK7" s="619"/>
      <c r="FL7" s="619"/>
      <c r="FM7" s="619"/>
      <c r="FN7" s="619"/>
      <c r="FO7" s="619"/>
      <c r="FP7" s="619"/>
      <c r="FQ7" s="719">
        <v>1</v>
      </c>
      <c r="FR7" s="719">
        <v>2</v>
      </c>
      <c r="FS7" s="719">
        <v>3</v>
      </c>
      <c r="FT7" s="719">
        <v>4</v>
      </c>
      <c r="FU7" s="619"/>
      <c r="FV7" s="619"/>
      <c r="FW7" s="619"/>
      <c r="FX7" s="619"/>
      <c r="FY7" s="619"/>
      <c r="FZ7" s="619"/>
      <c r="GA7" s="619"/>
      <c r="GB7" s="619"/>
      <c r="GC7" s="619"/>
      <c r="GD7" s="619"/>
      <c r="GE7" s="719">
        <v>1</v>
      </c>
      <c r="GF7" s="719">
        <v>2</v>
      </c>
      <c r="GG7" s="719">
        <v>3</v>
      </c>
      <c r="GH7" s="748">
        <v>4</v>
      </c>
      <c r="GI7" s="620"/>
      <c r="GJ7" s="619"/>
      <c r="GK7" s="619"/>
      <c r="GL7" s="619"/>
      <c r="GM7" s="619"/>
      <c r="GN7" s="619"/>
      <c r="GO7" s="619"/>
      <c r="GP7" s="619"/>
      <c r="GQ7" s="619"/>
      <c r="GR7" s="619"/>
      <c r="GS7" s="719">
        <v>1</v>
      </c>
      <c r="GT7" s="719">
        <v>2</v>
      </c>
      <c r="GU7" s="719">
        <v>3</v>
      </c>
      <c r="GV7" s="719">
        <v>4</v>
      </c>
      <c r="GW7" s="619"/>
      <c r="GX7" s="619"/>
      <c r="GY7" s="619"/>
      <c r="GZ7" s="619"/>
      <c r="HA7" s="619"/>
      <c r="HB7" s="619"/>
      <c r="HC7" s="619"/>
      <c r="HD7" s="619"/>
      <c r="HE7" s="619"/>
      <c r="HF7" s="619"/>
      <c r="HG7" s="719">
        <v>1</v>
      </c>
      <c r="HH7" s="719">
        <v>2</v>
      </c>
      <c r="HI7" s="719">
        <v>3</v>
      </c>
      <c r="HJ7" s="719">
        <v>4</v>
      </c>
      <c r="HK7" s="619"/>
      <c r="HL7" s="619"/>
      <c r="HM7" s="619"/>
      <c r="HN7" s="619"/>
      <c r="HO7" s="619"/>
      <c r="HP7" s="619"/>
      <c r="HQ7" s="619"/>
      <c r="HR7" s="619"/>
      <c r="HS7" s="800">
        <v>5</v>
      </c>
      <c r="HT7" s="800">
        <v>6</v>
      </c>
      <c r="HU7" s="719">
        <v>1</v>
      </c>
      <c r="HV7" s="719">
        <v>2</v>
      </c>
      <c r="HW7" s="800">
        <v>5</v>
      </c>
      <c r="HX7" s="800">
        <v>6</v>
      </c>
      <c r="HY7" s="619"/>
      <c r="HZ7" s="619"/>
      <c r="IA7" s="619"/>
      <c r="IB7" s="619"/>
      <c r="IC7" s="619"/>
      <c r="ID7" s="619"/>
      <c r="IE7" s="618">
        <v>5</v>
      </c>
      <c r="IF7" s="618">
        <v>6</v>
      </c>
      <c r="IG7" s="619"/>
      <c r="IH7" s="619"/>
      <c r="II7" s="719">
        <v>1</v>
      </c>
      <c r="IJ7" s="719">
        <v>2</v>
      </c>
      <c r="IK7" s="719">
        <v>3</v>
      </c>
      <c r="IL7" s="719">
        <v>4</v>
      </c>
      <c r="IM7" s="619"/>
      <c r="IN7" s="619"/>
      <c r="IO7" s="619"/>
      <c r="IP7" s="621"/>
      <c r="IQ7" s="617">
        <v>5</v>
      </c>
      <c r="IR7" s="618">
        <v>6</v>
      </c>
      <c r="IS7" s="619"/>
      <c r="IT7" s="619"/>
      <c r="IU7" s="619"/>
      <c r="IV7" s="619"/>
      <c r="IW7" s="719">
        <v>1</v>
      </c>
      <c r="IX7" s="719">
        <v>2</v>
      </c>
      <c r="IY7" s="719">
        <v>3</v>
      </c>
      <c r="IZ7" s="719">
        <v>4</v>
      </c>
      <c r="JA7" s="619"/>
      <c r="JB7" s="619"/>
      <c r="JC7" s="619"/>
      <c r="JD7" s="619"/>
      <c r="JE7" s="619"/>
      <c r="JF7" s="619"/>
      <c r="JG7" s="619"/>
      <c r="JH7" s="619"/>
      <c r="JI7" s="619"/>
      <c r="JJ7" s="619"/>
      <c r="JK7" s="719">
        <v>1</v>
      </c>
      <c r="JL7" s="719">
        <v>2</v>
      </c>
      <c r="JM7" s="719">
        <v>3</v>
      </c>
      <c r="JN7" s="719">
        <v>4</v>
      </c>
      <c r="JO7" s="619"/>
      <c r="JP7" s="619"/>
      <c r="JQ7" s="619"/>
      <c r="JR7" s="619"/>
      <c r="JS7" s="619"/>
      <c r="JT7" s="619"/>
      <c r="JU7" s="619"/>
      <c r="JV7" s="619"/>
      <c r="JW7" s="619"/>
      <c r="JX7" s="619"/>
      <c r="JY7" s="719">
        <v>1</v>
      </c>
      <c r="JZ7" s="719">
        <v>2</v>
      </c>
      <c r="KA7" s="719">
        <v>3</v>
      </c>
      <c r="KB7" s="719">
        <v>4</v>
      </c>
      <c r="KC7" s="619"/>
      <c r="KD7" s="619"/>
      <c r="KE7" s="619"/>
      <c r="KF7" s="619"/>
      <c r="KG7" s="619"/>
      <c r="KH7" s="619"/>
      <c r="KI7" s="619"/>
      <c r="KJ7" s="619"/>
      <c r="KK7" s="619"/>
      <c r="KL7" s="619"/>
      <c r="KM7" s="719">
        <v>1</v>
      </c>
      <c r="KN7" s="719">
        <v>2</v>
      </c>
      <c r="KO7" s="719">
        <v>3</v>
      </c>
      <c r="KP7" s="719">
        <v>4</v>
      </c>
      <c r="KQ7" s="619"/>
      <c r="KR7" s="619"/>
      <c r="KS7" s="619"/>
      <c r="KT7" s="619"/>
      <c r="KU7" s="619"/>
      <c r="KV7" s="619"/>
      <c r="KW7" s="619"/>
      <c r="KX7" s="619"/>
      <c r="KY7" s="619"/>
      <c r="KZ7" s="621"/>
      <c r="LA7" s="753">
        <v>1</v>
      </c>
      <c r="LB7" s="719">
        <v>2</v>
      </c>
      <c r="LC7" s="719">
        <v>3</v>
      </c>
      <c r="LD7" s="719">
        <v>4</v>
      </c>
      <c r="LE7" s="619"/>
      <c r="LF7" s="619"/>
      <c r="LG7" s="619"/>
      <c r="LH7" s="619"/>
      <c r="LI7" s="619"/>
      <c r="LJ7" s="619"/>
      <c r="LK7" s="619"/>
      <c r="LL7" s="619"/>
      <c r="LM7" s="619"/>
      <c r="LN7" s="619"/>
      <c r="LO7" s="719">
        <v>1</v>
      </c>
      <c r="LP7" s="719">
        <v>2</v>
      </c>
      <c r="LQ7" s="719">
        <v>3</v>
      </c>
      <c r="LR7" s="719">
        <v>4</v>
      </c>
      <c r="LS7" s="618">
        <v>5</v>
      </c>
      <c r="LT7" s="618">
        <v>6</v>
      </c>
      <c r="LU7" s="619"/>
      <c r="LV7" s="619"/>
      <c r="LW7" s="619"/>
      <c r="LX7" s="619"/>
      <c r="LY7" s="618">
        <v>5</v>
      </c>
      <c r="LZ7" s="618">
        <v>6</v>
      </c>
      <c r="MA7" s="619"/>
      <c r="MB7" s="619"/>
      <c r="MC7" s="719">
        <v>1</v>
      </c>
      <c r="MD7" s="719">
        <v>2</v>
      </c>
      <c r="ME7" s="719">
        <v>3</v>
      </c>
      <c r="MF7" s="719">
        <v>4</v>
      </c>
      <c r="MG7" s="619"/>
      <c r="MH7" s="619"/>
      <c r="MI7" s="619"/>
      <c r="MJ7" s="619"/>
      <c r="MK7" s="619"/>
      <c r="ML7" s="619"/>
      <c r="MM7" s="800">
        <v>5</v>
      </c>
      <c r="MN7" s="800">
        <v>6</v>
      </c>
      <c r="MO7" s="619"/>
      <c r="MP7" s="619"/>
      <c r="MQ7" s="719">
        <v>1</v>
      </c>
      <c r="MR7" s="719">
        <v>2</v>
      </c>
      <c r="MS7" s="719">
        <v>3</v>
      </c>
      <c r="MT7" s="719">
        <v>4</v>
      </c>
      <c r="MU7" s="619"/>
      <c r="MV7" s="619"/>
      <c r="MW7" s="619"/>
      <c r="MX7" s="619"/>
      <c r="MY7" s="619"/>
      <c r="MZ7" s="619"/>
      <c r="NA7" s="619"/>
      <c r="NB7" s="619"/>
      <c r="NC7" s="619"/>
      <c r="ND7" s="619"/>
      <c r="NE7" s="719">
        <v>1</v>
      </c>
      <c r="NF7" s="719">
        <v>2</v>
      </c>
      <c r="NG7" s="719">
        <v>3</v>
      </c>
      <c r="NH7" s="748">
        <v>4</v>
      </c>
      <c r="NI7" s="620"/>
      <c r="NJ7" s="619"/>
      <c r="NK7" s="619"/>
      <c r="NL7" s="619"/>
      <c r="NM7" s="619"/>
      <c r="NN7" s="619"/>
      <c r="NO7" s="619"/>
      <c r="NP7" s="619"/>
      <c r="NQ7" s="619"/>
      <c r="NR7" s="619"/>
      <c r="NS7" s="719">
        <v>1</v>
      </c>
      <c r="NT7" s="719">
        <v>2</v>
      </c>
      <c r="NU7" s="719">
        <v>3</v>
      </c>
      <c r="NV7" s="719">
        <v>4</v>
      </c>
      <c r="NW7" s="619"/>
      <c r="NX7" s="619"/>
      <c r="NY7" s="619"/>
      <c r="NZ7" s="619"/>
      <c r="OA7" s="619"/>
      <c r="OB7" s="619"/>
      <c r="OC7" s="619"/>
      <c r="OD7" s="619"/>
      <c r="OE7" s="619"/>
      <c r="OF7" s="619"/>
      <c r="OG7" s="719">
        <v>1</v>
      </c>
      <c r="OH7" s="719">
        <v>2</v>
      </c>
      <c r="OI7" s="719">
        <v>3</v>
      </c>
      <c r="OJ7" s="719">
        <v>4</v>
      </c>
      <c r="OK7" s="619"/>
      <c r="OL7" s="619"/>
      <c r="OM7" s="619"/>
      <c r="ON7" s="619"/>
      <c r="OO7" s="619"/>
      <c r="OP7" s="619"/>
      <c r="OQ7" s="619"/>
      <c r="OR7" s="619"/>
      <c r="OS7" s="619"/>
      <c r="OT7" s="619"/>
      <c r="OU7" s="719">
        <v>1</v>
      </c>
      <c r="OV7" s="719">
        <v>2</v>
      </c>
      <c r="OW7" s="719">
        <v>3</v>
      </c>
      <c r="OX7" s="719">
        <v>4</v>
      </c>
      <c r="OY7" s="619"/>
      <c r="OZ7" s="619"/>
      <c r="PA7" s="619"/>
      <c r="PB7" s="619"/>
      <c r="PC7" s="619"/>
      <c r="PD7" s="619"/>
      <c r="PE7" s="619"/>
      <c r="PF7" s="619"/>
      <c r="PG7" s="619"/>
      <c r="PH7" s="619"/>
      <c r="PI7" s="719">
        <v>1</v>
      </c>
      <c r="PJ7" s="719">
        <v>2</v>
      </c>
      <c r="PK7" s="719">
        <v>3</v>
      </c>
      <c r="PL7" s="719">
        <v>4</v>
      </c>
      <c r="PM7" s="619"/>
      <c r="PN7" s="619"/>
      <c r="PO7" s="619"/>
      <c r="PP7" s="619"/>
      <c r="PQ7" s="619"/>
      <c r="PR7" s="621"/>
      <c r="PS7" s="620"/>
      <c r="PT7" s="619"/>
      <c r="PU7" s="619"/>
      <c r="PV7" s="619"/>
      <c r="PW7" s="719">
        <v>1</v>
      </c>
      <c r="PX7" s="719">
        <v>2</v>
      </c>
      <c r="PY7" s="719">
        <v>3</v>
      </c>
      <c r="PZ7" s="719">
        <v>4</v>
      </c>
      <c r="QA7" s="619"/>
      <c r="QB7" s="619"/>
      <c r="QC7" s="619"/>
      <c r="QD7" s="619"/>
      <c r="QE7" s="619"/>
      <c r="QF7" s="619"/>
      <c r="QG7" s="619"/>
      <c r="QH7" s="619"/>
      <c r="QI7" s="619"/>
      <c r="QJ7" s="619"/>
      <c r="QK7" s="719">
        <v>1</v>
      </c>
      <c r="QL7" s="719">
        <v>2</v>
      </c>
      <c r="QM7" s="719">
        <v>3</v>
      </c>
      <c r="QN7" s="719">
        <v>4</v>
      </c>
      <c r="QO7" s="619"/>
      <c r="QP7" s="619"/>
      <c r="QQ7" s="619"/>
      <c r="QR7" s="619"/>
      <c r="QS7" s="619"/>
      <c r="QT7" s="619"/>
      <c r="QU7" s="618">
        <v>5</v>
      </c>
      <c r="QV7" s="618">
        <v>6</v>
      </c>
      <c r="QW7" s="619"/>
      <c r="QX7" s="619"/>
      <c r="QY7" s="719">
        <v>1</v>
      </c>
      <c r="QZ7" s="719">
        <v>2</v>
      </c>
      <c r="RA7" s="719">
        <v>3</v>
      </c>
      <c r="RB7" s="719">
        <v>4</v>
      </c>
      <c r="RC7" s="619"/>
      <c r="RD7" s="619"/>
      <c r="RE7" s="619"/>
      <c r="RF7" s="619"/>
      <c r="RG7" s="619"/>
      <c r="RH7" s="619"/>
      <c r="RI7" s="619"/>
      <c r="RJ7" s="619"/>
      <c r="RK7" s="619"/>
      <c r="RL7" s="619"/>
      <c r="RM7" s="719">
        <v>1</v>
      </c>
      <c r="RN7" s="719">
        <v>2</v>
      </c>
      <c r="RO7" s="719">
        <v>3</v>
      </c>
      <c r="RP7" s="719">
        <v>4</v>
      </c>
      <c r="RQ7" s="619"/>
      <c r="RR7" s="619"/>
      <c r="RS7" s="619"/>
      <c r="RT7" s="619"/>
      <c r="RU7" s="619"/>
      <c r="RV7" s="619"/>
      <c r="RW7" s="619"/>
      <c r="RX7" s="619"/>
      <c r="RY7" s="619"/>
      <c r="RZ7" s="619"/>
      <c r="SA7" s="719">
        <v>1</v>
      </c>
      <c r="SB7" s="748">
        <v>2</v>
      </c>
      <c r="SC7" s="719">
        <v>3</v>
      </c>
      <c r="SD7" s="719">
        <v>4</v>
      </c>
      <c r="SE7" s="619"/>
      <c r="SF7" s="619"/>
      <c r="SG7" s="619"/>
      <c r="SH7" s="619"/>
      <c r="SI7" s="619"/>
      <c r="SJ7" s="619"/>
      <c r="SK7" s="619"/>
      <c r="SL7" s="619"/>
      <c r="SM7" s="619"/>
      <c r="SN7" s="619"/>
      <c r="SO7" s="719">
        <v>1</v>
      </c>
      <c r="SP7" s="719">
        <v>2</v>
      </c>
      <c r="SQ7" s="719">
        <v>3</v>
      </c>
      <c r="SR7" s="719">
        <v>4</v>
      </c>
      <c r="SS7" s="619"/>
      <c r="ST7" s="619"/>
      <c r="SU7" s="619"/>
      <c r="SV7" s="619"/>
      <c r="SW7" s="619"/>
      <c r="SX7" s="619"/>
      <c r="SY7" s="619"/>
      <c r="SZ7" s="619"/>
      <c r="TA7" s="619"/>
      <c r="TB7" s="619"/>
      <c r="TC7" s="719">
        <v>1</v>
      </c>
      <c r="TD7" s="719">
        <v>2</v>
      </c>
      <c r="TE7" s="719">
        <v>3</v>
      </c>
      <c r="TF7" s="719">
        <v>4</v>
      </c>
      <c r="TG7" s="619"/>
      <c r="TH7" s="619"/>
      <c r="TI7" s="619"/>
      <c r="TJ7" s="619"/>
      <c r="TK7" s="619"/>
      <c r="TL7" s="619"/>
      <c r="TM7" s="619"/>
      <c r="TN7" s="619"/>
      <c r="TO7" s="619"/>
      <c r="TP7" s="619"/>
      <c r="TQ7" s="719">
        <v>1</v>
      </c>
      <c r="TR7" s="719">
        <v>2</v>
      </c>
      <c r="TS7" s="719">
        <v>3</v>
      </c>
      <c r="TT7" s="719">
        <v>4</v>
      </c>
      <c r="TU7" s="619"/>
      <c r="TV7" s="619"/>
      <c r="TW7" s="619"/>
      <c r="TX7" s="619"/>
      <c r="TY7" s="619"/>
      <c r="TZ7" s="619"/>
      <c r="UA7" s="619"/>
      <c r="UB7" s="619"/>
      <c r="UC7" s="619"/>
      <c r="UD7" s="619"/>
      <c r="UE7" s="719">
        <v>1</v>
      </c>
      <c r="UF7" s="719">
        <v>2</v>
      </c>
      <c r="UG7" s="719">
        <v>3</v>
      </c>
      <c r="UH7" s="719">
        <v>4</v>
      </c>
      <c r="UI7" s="619"/>
      <c r="UJ7" s="619"/>
      <c r="UK7" s="620"/>
      <c r="UL7" s="619"/>
      <c r="UM7" s="619"/>
      <c r="UN7" s="619"/>
      <c r="UO7" s="619"/>
      <c r="UP7" s="619"/>
      <c r="UQ7" s="619"/>
      <c r="UR7" s="619"/>
      <c r="US7" s="618">
        <v>5</v>
      </c>
      <c r="UT7" s="618">
        <v>6</v>
      </c>
      <c r="UU7" s="719">
        <v>3</v>
      </c>
      <c r="UV7" s="719">
        <v>4</v>
      </c>
      <c r="UW7" s="619"/>
      <c r="UX7" s="619"/>
      <c r="UY7" s="619"/>
      <c r="UZ7" s="619"/>
      <c r="VA7" s="619"/>
      <c r="VB7" s="619"/>
      <c r="VC7" s="619"/>
      <c r="VD7" s="619"/>
      <c r="VE7" s="619"/>
      <c r="VF7" s="619"/>
      <c r="VG7" s="719">
        <v>1</v>
      </c>
      <c r="VH7" s="719">
        <v>2</v>
      </c>
      <c r="VI7" s="719">
        <v>3</v>
      </c>
      <c r="VJ7" s="719">
        <v>4</v>
      </c>
      <c r="VK7" s="619"/>
      <c r="VL7" s="619"/>
      <c r="VM7" s="619"/>
      <c r="VN7" s="619"/>
      <c r="VO7" s="619"/>
      <c r="VP7" s="619"/>
      <c r="VQ7" s="619"/>
      <c r="VR7" s="619"/>
      <c r="VS7" s="619"/>
      <c r="VT7" s="619"/>
      <c r="VU7" s="719">
        <v>1</v>
      </c>
      <c r="VV7" s="719">
        <v>2</v>
      </c>
      <c r="VW7" s="719">
        <v>3</v>
      </c>
      <c r="VX7" s="719">
        <v>4</v>
      </c>
      <c r="VY7" s="619"/>
      <c r="VZ7" s="619"/>
      <c r="WA7" s="619"/>
      <c r="WB7" s="619"/>
      <c r="WC7" s="619"/>
      <c r="WD7" s="619"/>
      <c r="WE7" s="619"/>
      <c r="WF7" s="619"/>
      <c r="WG7" s="619"/>
      <c r="WH7" s="619"/>
      <c r="WI7" s="719">
        <v>1</v>
      </c>
      <c r="WJ7" s="719">
        <v>2</v>
      </c>
      <c r="WK7" s="719">
        <v>3</v>
      </c>
      <c r="WL7" s="719">
        <v>4</v>
      </c>
      <c r="WM7" s="619"/>
      <c r="WN7" s="619"/>
      <c r="WO7" s="619"/>
      <c r="WP7" s="619"/>
      <c r="WQ7" s="619"/>
      <c r="WR7" s="619"/>
      <c r="WS7" s="619"/>
      <c r="WT7" s="621"/>
      <c r="WU7" s="617">
        <v>5</v>
      </c>
      <c r="WV7" s="618">
        <v>6</v>
      </c>
      <c r="WW7" s="719">
        <v>1</v>
      </c>
      <c r="WX7" s="719">
        <v>2</v>
      </c>
      <c r="WY7" s="719">
        <v>3</v>
      </c>
      <c r="WZ7" s="719">
        <v>4</v>
      </c>
      <c r="XA7" s="619"/>
      <c r="XB7" s="619"/>
      <c r="XC7" s="619"/>
      <c r="XD7" s="619"/>
      <c r="XE7" s="619"/>
      <c r="XF7" s="619"/>
      <c r="XG7" s="619"/>
      <c r="XH7" s="619"/>
      <c r="XI7" s="619"/>
      <c r="XJ7" s="619"/>
      <c r="XK7" s="719">
        <v>1</v>
      </c>
      <c r="XL7" s="719">
        <v>2</v>
      </c>
      <c r="XM7" s="719">
        <v>3</v>
      </c>
      <c r="XN7" s="719">
        <v>4</v>
      </c>
      <c r="XO7" s="619"/>
      <c r="XP7" s="619"/>
      <c r="XQ7" s="619"/>
      <c r="XR7" s="619"/>
      <c r="XS7" s="619"/>
      <c r="XT7" s="619"/>
      <c r="XU7" s="619"/>
      <c r="XV7" s="619"/>
      <c r="XW7" s="619"/>
      <c r="XX7" s="619"/>
      <c r="XY7" s="719">
        <v>1</v>
      </c>
      <c r="XZ7" s="719">
        <v>2</v>
      </c>
      <c r="YA7" s="719">
        <v>3</v>
      </c>
      <c r="YB7" s="719">
        <v>4</v>
      </c>
      <c r="YC7" s="619"/>
      <c r="YD7" s="619"/>
      <c r="YE7" s="619"/>
      <c r="YF7" s="619"/>
      <c r="YG7" s="619"/>
      <c r="YH7" s="619"/>
      <c r="YI7" s="619"/>
      <c r="YJ7" s="619"/>
      <c r="YK7" s="619"/>
      <c r="YL7" s="619"/>
      <c r="YM7" s="719">
        <v>1</v>
      </c>
      <c r="YN7" s="719">
        <v>2</v>
      </c>
      <c r="YO7" s="719">
        <v>3</v>
      </c>
      <c r="YP7" s="719">
        <v>4</v>
      </c>
      <c r="YQ7" s="619"/>
      <c r="YR7" s="619"/>
      <c r="YS7" s="619"/>
      <c r="YT7" s="619"/>
      <c r="YU7" s="619"/>
      <c r="YV7" s="619"/>
      <c r="YW7" s="619"/>
      <c r="YX7" s="619"/>
      <c r="YY7" s="619"/>
      <c r="YZ7" s="619"/>
      <c r="ZA7" s="719">
        <v>1</v>
      </c>
      <c r="ZB7" s="748">
        <v>2</v>
      </c>
      <c r="ZC7" s="617">
        <v>5</v>
      </c>
      <c r="ZD7" s="618">
        <v>6</v>
      </c>
      <c r="ZE7" s="619"/>
      <c r="ZF7" s="619"/>
      <c r="ZG7" s="619"/>
      <c r="ZH7" s="619"/>
      <c r="ZI7" s="619"/>
      <c r="ZJ7" s="619"/>
      <c r="ZK7" s="619"/>
      <c r="ZL7" s="619"/>
      <c r="ZM7" s="619"/>
      <c r="ZN7" s="619"/>
      <c r="ZO7" s="719">
        <v>1</v>
      </c>
      <c r="ZP7" s="719">
        <v>2</v>
      </c>
      <c r="ZQ7" s="618">
        <v>5</v>
      </c>
      <c r="ZR7" s="618">
        <v>6</v>
      </c>
      <c r="ZS7" s="619"/>
      <c r="ZT7" s="619"/>
      <c r="ZU7" s="619"/>
      <c r="ZV7" s="619"/>
      <c r="ZW7" s="619"/>
      <c r="ZX7" s="619"/>
      <c r="ZY7" s="619"/>
      <c r="ZZ7" s="619"/>
      <c r="AAA7" s="619"/>
      <c r="AAB7" s="619"/>
      <c r="AAC7" s="719">
        <v>1</v>
      </c>
      <c r="AAD7" s="719">
        <v>2</v>
      </c>
      <c r="AAE7" s="719">
        <v>3</v>
      </c>
      <c r="AAF7" s="719">
        <v>4</v>
      </c>
      <c r="AAG7" s="619"/>
      <c r="AAH7" s="619"/>
      <c r="AAI7" s="619"/>
      <c r="AAJ7" s="619"/>
      <c r="AAK7" s="619"/>
      <c r="AAL7" s="619"/>
      <c r="AAM7" s="619"/>
      <c r="AAN7" s="619"/>
      <c r="AAO7" s="619"/>
      <c r="AAP7" s="619"/>
      <c r="AAQ7" s="719">
        <v>1</v>
      </c>
      <c r="AAR7" s="719">
        <v>2</v>
      </c>
      <c r="AAS7" s="719">
        <v>3</v>
      </c>
      <c r="AAT7" s="719">
        <v>4</v>
      </c>
      <c r="AAU7" s="619"/>
      <c r="AAV7" s="619"/>
      <c r="AAW7" s="619"/>
      <c r="AAX7" s="619"/>
      <c r="AAY7" s="618">
        <v>5</v>
      </c>
      <c r="AAZ7" s="618">
        <v>6</v>
      </c>
      <c r="ABA7" s="619"/>
      <c r="ABB7" s="619"/>
      <c r="ABC7" s="619"/>
      <c r="ABD7" s="619"/>
      <c r="ABE7" s="719">
        <v>1</v>
      </c>
      <c r="ABF7" s="719">
        <v>2</v>
      </c>
      <c r="ABG7" s="719">
        <v>3</v>
      </c>
      <c r="ABH7" s="719">
        <v>4</v>
      </c>
      <c r="ABI7" s="619"/>
      <c r="ABJ7" s="619"/>
      <c r="ABK7" s="619"/>
      <c r="ABL7" s="621"/>
      <c r="ABN7" s="523"/>
      <c r="ABO7" s="524"/>
      <c r="ABP7" s="524"/>
      <c r="ABQ7" s="524"/>
      <c r="ABR7" s="524"/>
      <c r="ABS7" s="525"/>
      <c r="ABT7" s="524"/>
      <c r="ABU7" s="526"/>
      <c r="ABV7" s="524"/>
      <c r="ABW7" s="524"/>
      <c r="ABX7" s="524"/>
      <c r="ABY7" s="524"/>
      <c r="ABZ7" s="525"/>
    </row>
    <row r="8" spans="1:770" s="428" customFormat="1" ht="12" customHeight="1">
      <c r="A8" s="562"/>
      <c r="B8" s="649" t="s">
        <v>55</v>
      </c>
      <c r="C8" s="650" t="s">
        <v>281</v>
      </c>
      <c r="D8" s="651">
        <v>1</v>
      </c>
      <c r="E8" s="652">
        <v>5</v>
      </c>
      <c r="F8" s="653" t="s">
        <v>60</v>
      </c>
      <c r="G8" s="654" t="s">
        <v>288</v>
      </c>
      <c r="H8" s="655"/>
      <c r="I8" s="786" t="s">
        <v>81</v>
      </c>
      <c r="J8" s="771"/>
      <c r="K8" s="658" t="s">
        <v>81</v>
      </c>
      <c r="L8" s="659"/>
      <c r="M8" s="660" t="s">
        <v>81</v>
      </c>
      <c r="N8" s="657"/>
      <c r="O8" s="658" t="s">
        <v>81</v>
      </c>
      <c r="P8" s="659"/>
      <c r="Q8" s="720"/>
      <c r="R8" s="721"/>
      <c r="S8" s="722"/>
      <c r="T8" s="723"/>
      <c r="U8" s="660"/>
      <c r="V8" s="657"/>
      <c r="W8" s="658"/>
      <c r="X8" s="659"/>
      <c r="Y8" s="660"/>
      <c r="Z8" s="657"/>
      <c r="AA8" s="658"/>
      <c r="AB8" s="659"/>
      <c r="AC8" s="660"/>
      <c r="AD8" s="657"/>
      <c r="AE8" s="722"/>
      <c r="AF8" s="723"/>
      <c r="AG8" s="720"/>
      <c r="AH8" s="721"/>
      <c r="AI8" s="658"/>
      <c r="AJ8" s="659"/>
      <c r="AK8" s="660"/>
      <c r="AL8" s="657"/>
      <c r="AM8" s="658"/>
      <c r="AN8" s="659"/>
      <c r="AO8" s="660"/>
      <c r="AP8" s="657"/>
      <c r="AQ8" s="658"/>
      <c r="AR8" s="659"/>
      <c r="AS8" s="720"/>
      <c r="AT8" s="721"/>
      <c r="AU8" s="722"/>
      <c r="AV8" s="723"/>
      <c r="AW8" s="660"/>
      <c r="AX8" s="659"/>
      <c r="AY8" s="660"/>
      <c r="AZ8" s="657"/>
      <c r="BA8" s="660"/>
      <c r="BB8" s="657"/>
      <c r="BC8" s="658"/>
      <c r="BD8" s="659"/>
      <c r="BE8" s="660"/>
      <c r="BF8" s="657"/>
      <c r="BG8" s="722"/>
      <c r="BH8" s="723"/>
      <c r="BI8" s="720"/>
      <c r="BJ8" s="721"/>
      <c r="BK8" s="658"/>
      <c r="BL8" s="659"/>
      <c r="BM8" s="660"/>
      <c r="BN8" s="657"/>
      <c r="BO8" s="658"/>
      <c r="BP8" s="659"/>
      <c r="BQ8" s="660"/>
      <c r="BR8" s="659"/>
      <c r="BS8" s="656"/>
      <c r="BT8" s="657"/>
      <c r="BU8" s="722"/>
      <c r="BV8" s="723"/>
      <c r="BW8" s="720"/>
      <c r="BX8" s="721"/>
      <c r="BY8" s="658"/>
      <c r="BZ8" s="659"/>
      <c r="CA8" s="660"/>
      <c r="CB8" s="657"/>
      <c r="CC8" s="658"/>
      <c r="CD8" s="659"/>
      <c r="CE8" s="660"/>
      <c r="CF8" s="657"/>
      <c r="CG8" s="658"/>
      <c r="CH8" s="659"/>
      <c r="CI8" s="720"/>
      <c r="CJ8" s="721"/>
      <c r="CK8" s="722"/>
      <c r="CL8" s="723"/>
      <c r="CM8" s="660"/>
      <c r="CN8" s="659"/>
      <c r="CO8" s="660"/>
      <c r="CP8" s="657"/>
      <c r="CQ8" s="660"/>
      <c r="CR8" s="657"/>
      <c r="CS8" s="658"/>
      <c r="CT8" s="659"/>
      <c r="CU8" s="660"/>
      <c r="CV8" s="657"/>
      <c r="CW8" s="722"/>
      <c r="CX8" s="723"/>
      <c r="CY8" s="720"/>
      <c r="CZ8" s="721"/>
      <c r="DA8" s="660"/>
      <c r="DB8" s="659"/>
      <c r="DC8" s="660"/>
      <c r="DD8" s="657"/>
      <c r="DE8" s="658"/>
      <c r="DF8" s="659"/>
      <c r="DG8" s="660"/>
      <c r="DH8" s="657"/>
      <c r="DI8" s="658"/>
      <c r="DJ8" s="659"/>
      <c r="DK8" s="720"/>
      <c r="DL8" s="721"/>
      <c r="DM8" s="720"/>
      <c r="DN8" s="721"/>
      <c r="DO8" s="660"/>
      <c r="DP8" s="659"/>
      <c r="DQ8" s="660"/>
      <c r="DR8" s="657"/>
      <c r="DS8" s="660"/>
      <c r="DT8" s="657"/>
      <c r="DU8" s="658"/>
      <c r="DV8" s="659"/>
      <c r="DW8" s="660"/>
      <c r="DX8" s="659"/>
      <c r="DY8" s="656"/>
      <c r="DZ8" s="657"/>
      <c r="EA8" s="720"/>
      <c r="EB8" s="723"/>
      <c r="EC8" s="740"/>
      <c r="ED8" s="741"/>
      <c r="EE8" s="658"/>
      <c r="EF8" s="659"/>
      <c r="EG8" s="792"/>
      <c r="EH8" s="793"/>
      <c r="EI8" s="658"/>
      <c r="EJ8" s="659"/>
      <c r="EK8" s="660"/>
      <c r="EL8" s="657"/>
      <c r="EM8" s="658"/>
      <c r="EN8" s="659"/>
      <c r="EO8" s="720"/>
      <c r="EP8" s="721"/>
      <c r="EQ8" s="722"/>
      <c r="ER8" s="723"/>
      <c r="ES8" s="660"/>
      <c r="ET8" s="659"/>
      <c r="EU8" s="660"/>
      <c r="EV8" s="657"/>
      <c r="EW8" s="660"/>
      <c r="EX8" s="657"/>
      <c r="EY8" s="658"/>
      <c r="EZ8" s="659"/>
      <c r="FA8" s="660"/>
      <c r="FB8" s="657"/>
      <c r="FC8" s="720"/>
      <c r="FD8" s="721"/>
      <c r="FE8" s="722"/>
      <c r="FF8" s="723"/>
      <c r="FG8" s="660"/>
      <c r="FH8" s="659"/>
      <c r="FI8" s="660"/>
      <c r="FJ8" s="657"/>
      <c r="FK8" s="658"/>
      <c r="FL8" s="659"/>
      <c r="FM8" s="660"/>
      <c r="FN8" s="657"/>
      <c r="FO8" s="658"/>
      <c r="FP8" s="659"/>
      <c r="FQ8" s="720"/>
      <c r="FR8" s="721"/>
      <c r="FS8" s="722"/>
      <c r="FT8" s="723"/>
      <c r="FU8" s="660"/>
      <c r="FV8" s="659"/>
      <c r="FW8" s="660"/>
      <c r="FX8" s="657"/>
      <c r="FY8" s="660"/>
      <c r="FZ8" s="657"/>
      <c r="GA8" s="658"/>
      <c r="GB8" s="659"/>
      <c r="GC8" s="660"/>
      <c r="GD8" s="657"/>
      <c r="GE8" s="720"/>
      <c r="GF8" s="741"/>
      <c r="GG8" s="722"/>
      <c r="GH8" s="723"/>
      <c r="GI8" s="656"/>
      <c r="GJ8" s="659"/>
      <c r="GK8" s="660"/>
      <c r="GL8" s="657"/>
      <c r="GM8" s="660"/>
      <c r="GN8" s="657"/>
      <c r="GO8" s="658"/>
      <c r="GP8" s="659"/>
      <c r="GQ8" s="660"/>
      <c r="GR8" s="657"/>
      <c r="GS8" s="720"/>
      <c r="GT8" s="721"/>
      <c r="GU8" s="722"/>
      <c r="GV8" s="723"/>
      <c r="GW8" s="660"/>
      <c r="GX8" s="659"/>
      <c r="GY8" s="660"/>
      <c r="GZ8" s="657"/>
      <c r="HA8" s="658"/>
      <c r="HB8" s="659"/>
      <c r="HC8" s="660"/>
      <c r="HD8" s="657"/>
      <c r="HE8" s="658"/>
      <c r="HF8" s="659"/>
      <c r="HG8" s="720"/>
      <c r="HH8" s="721"/>
      <c r="HI8" s="722"/>
      <c r="HJ8" s="723"/>
      <c r="HK8" s="660"/>
      <c r="HL8" s="659"/>
      <c r="HM8" s="660"/>
      <c r="HN8" s="657"/>
      <c r="HO8" s="660"/>
      <c r="HP8" s="657"/>
      <c r="HQ8" s="658"/>
      <c r="HR8" s="659"/>
      <c r="HS8" s="809"/>
      <c r="HT8" s="810"/>
      <c r="HU8" s="720"/>
      <c r="HV8" s="749"/>
      <c r="HW8" s="801"/>
      <c r="HX8" s="802"/>
      <c r="HY8" s="660"/>
      <c r="HZ8" s="659"/>
      <c r="IA8" s="660"/>
      <c r="IB8" s="657"/>
      <c r="IC8" s="658"/>
      <c r="ID8" s="659"/>
      <c r="IE8" s="770"/>
      <c r="IF8" s="771"/>
      <c r="IG8" s="658"/>
      <c r="IH8" s="659"/>
      <c r="II8" s="720"/>
      <c r="IJ8" s="721"/>
      <c r="IK8" s="722"/>
      <c r="IL8" s="723"/>
      <c r="IM8" s="660"/>
      <c r="IN8" s="659"/>
      <c r="IO8" s="660"/>
      <c r="IP8" s="661"/>
      <c r="IQ8" s="786"/>
      <c r="IR8" s="771"/>
      <c r="IS8" s="658"/>
      <c r="IT8" s="659"/>
      <c r="IU8" s="660"/>
      <c r="IV8" s="657"/>
      <c r="IW8" s="720"/>
      <c r="IX8" s="741"/>
      <c r="IY8" s="722"/>
      <c r="IZ8" s="723"/>
      <c r="JA8" s="660"/>
      <c r="JB8" s="659"/>
      <c r="JC8" s="660"/>
      <c r="JD8" s="657"/>
      <c r="JE8" s="658"/>
      <c r="JF8" s="659"/>
      <c r="JG8" s="660"/>
      <c r="JH8" s="657"/>
      <c r="JI8" s="658"/>
      <c r="JJ8" s="659"/>
      <c r="JK8" s="720"/>
      <c r="JL8" s="721"/>
      <c r="JM8" s="722"/>
      <c r="JN8" s="723"/>
      <c r="JO8" s="660"/>
      <c r="JP8" s="659"/>
      <c r="JQ8" s="660"/>
      <c r="JR8" s="657"/>
      <c r="JS8" s="660"/>
      <c r="JT8" s="657"/>
      <c r="JU8" s="658"/>
      <c r="JV8" s="659"/>
      <c r="JW8" s="660"/>
      <c r="JX8" s="657"/>
      <c r="JY8" s="720"/>
      <c r="JZ8" s="723"/>
      <c r="KA8" s="740"/>
      <c r="KB8" s="741"/>
      <c r="KC8" s="658"/>
      <c r="KD8" s="659"/>
      <c r="KE8" s="660"/>
      <c r="KF8" s="657"/>
      <c r="KG8" s="658"/>
      <c r="KH8" s="659"/>
      <c r="KI8" s="660"/>
      <c r="KJ8" s="657"/>
      <c r="KK8" s="658"/>
      <c r="KL8" s="659"/>
      <c r="KM8" s="720"/>
      <c r="KN8" s="721"/>
      <c r="KO8" s="722"/>
      <c r="KP8" s="723"/>
      <c r="KQ8" s="660"/>
      <c r="KR8" s="659"/>
      <c r="KS8" s="660"/>
      <c r="KT8" s="657"/>
      <c r="KU8" s="660"/>
      <c r="KV8" s="657"/>
      <c r="KW8" s="658"/>
      <c r="KX8" s="659"/>
      <c r="KY8" s="660"/>
      <c r="KZ8" s="661"/>
      <c r="LA8" s="754"/>
      <c r="LB8" s="721"/>
      <c r="LC8" s="722"/>
      <c r="LD8" s="723"/>
      <c r="LE8" s="660"/>
      <c r="LF8" s="659"/>
      <c r="LG8" s="660"/>
      <c r="LH8" s="657"/>
      <c r="LI8" s="660"/>
      <c r="LJ8" s="657"/>
      <c r="LK8" s="658"/>
      <c r="LL8" s="659"/>
      <c r="LM8" s="660"/>
      <c r="LN8" s="657"/>
      <c r="LO8" s="722"/>
      <c r="LP8" s="723"/>
      <c r="LQ8" s="720"/>
      <c r="LR8" s="721"/>
      <c r="LS8" s="778"/>
      <c r="LT8" s="779"/>
      <c r="LU8" s="660"/>
      <c r="LV8" s="657"/>
      <c r="LW8" s="658"/>
      <c r="LX8" s="659"/>
      <c r="LY8" s="770"/>
      <c r="LZ8" s="771"/>
      <c r="MA8" s="658"/>
      <c r="MB8" s="659"/>
      <c r="MC8" s="720"/>
      <c r="MD8" s="721"/>
      <c r="ME8" s="722"/>
      <c r="MF8" s="723"/>
      <c r="MG8" s="660"/>
      <c r="MH8" s="659"/>
      <c r="MI8" s="660"/>
      <c r="MJ8" s="657"/>
      <c r="MK8" s="660"/>
      <c r="ML8" s="657"/>
      <c r="MM8" s="817"/>
      <c r="MN8" s="802"/>
      <c r="MO8" s="660"/>
      <c r="MP8" s="657"/>
      <c r="MQ8" s="720"/>
      <c r="MR8" s="723"/>
      <c r="MS8" s="740"/>
      <c r="MT8" s="741"/>
      <c r="MU8" s="658"/>
      <c r="MV8" s="659"/>
      <c r="MW8" s="660"/>
      <c r="MX8" s="657"/>
      <c r="MY8" s="658"/>
      <c r="MZ8" s="659"/>
      <c r="NA8" s="660"/>
      <c r="NB8" s="657"/>
      <c r="NC8" s="658"/>
      <c r="ND8" s="659"/>
      <c r="NE8" s="720"/>
      <c r="NF8" s="721"/>
      <c r="NG8" s="722"/>
      <c r="NH8" s="723"/>
      <c r="NI8" s="656"/>
      <c r="NJ8" s="659"/>
      <c r="NK8" s="660"/>
      <c r="NL8" s="657"/>
      <c r="NM8" s="660"/>
      <c r="NN8" s="657"/>
      <c r="NO8" s="658"/>
      <c r="NP8" s="659"/>
      <c r="NQ8" s="660"/>
      <c r="NR8" s="659"/>
      <c r="NS8" s="740"/>
      <c r="NT8" s="741"/>
      <c r="NU8" s="722"/>
      <c r="NV8" s="723"/>
      <c r="NW8" s="660"/>
      <c r="NX8" s="659"/>
      <c r="NY8" s="660"/>
      <c r="NZ8" s="657"/>
      <c r="OA8" s="658"/>
      <c r="OB8" s="659"/>
      <c r="OC8" s="660"/>
      <c r="OD8" s="657"/>
      <c r="OE8" s="658"/>
      <c r="OF8" s="659"/>
      <c r="OG8" s="720"/>
      <c r="OH8" s="721"/>
      <c r="OI8" s="722"/>
      <c r="OJ8" s="723"/>
      <c r="OK8" s="660"/>
      <c r="OL8" s="659"/>
      <c r="OM8" s="660"/>
      <c r="ON8" s="657"/>
      <c r="OO8" s="660"/>
      <c r="OP8" s="657"/>
      <c r="OQ8" s="658"/>
      <c r="OR8" s="659"/>
      <c r="OS8" s="660"/>
      <c r="OT8" s="659"/>
      <c r="OU8" s="740"/>
      <c r="OV8" s="741"/>
      <c r="OW8" s="722"/>
      <c r="OX8" s="723"/>
      <c r="OY8" s="660"/>
      <c r="OZ8" s="659"/>
      <c r="PA8" s="660"/>
      <c r="PB8" s="657"/>
      <c r="PC8" s="658"/>
      <c r="PD8" s="659"/>
      <c r="PE8" s="660"/>
      <c r="PF8" s="657"/>
      <c r="PG8" s="658"/>
      <c r="PH8" s="659"/>
      <c r="PI8" s="720"/>
      <c r="PJ8" s="721"/>
      <c r="PK8" s="722"/>
      <c r="PL8" s="723"/>
      <c r="PM8" s="660"/>
      <c r="PN8" s="659"/>
      <c r="PO8" s="660"/>
      <c r="PP8" s="657"/>
      <c r="PQ8" s="660"/>
      <c r="PR8" s="661"/>
      <c r="PS8" s="656"/>
      <c r="PT8" s="657"/>
      <c r="PU8" s="658"/>
      <c r="PV8" s="659"/>
      <c r="PW8" s="720"/>
      <c r="PX8" s="721"/>
      <c r="PY8" s="722"/>
      <c r="PZ8" s="723"/>
      <c r="QA8" s="660"/>
      <c r="QB8" s="659"/>
      <c r="QC8" s="660"/>
      <c r="QD8" s="657"/>
      <c r="QE8" s="660"/>
      <c r="QF8" s="657"/>
      <c r="QG8" s="658"/>
      <c r="QH8" s="659"/>
      <c r="QI8" s="660"/>
      <c r="QJ8" s="657"/>
      <c r="QK8" s="720"/>
      <c r="QL8" s="723"/>
      <c r="QM8" s="740"/>
      <c r="QN8" s="741"/>
      <c r="QO8" s="658"/>
      <c r="QP8" s="659"/>
      <c r="QQ8" s="660"/>
      <c r="QR8" s="657"/>
      <c r="QS8" s="658"/>
      <c r="QT8" s="659"/>
      <c r="QU8" s="770"/>
      <c r="QV8" s="771"/>
      <c r="QW8" s="658"/>
      <c r="QX8" s="659"/>
      <c r="QY8" s="720"/>
      <c r="QZ8" s="721"/>
      <c r="RA8" s="722"/>
      <c r="RB8" s="723"/>
      <c r="RC8" s="660"/>
      <c r="RD8" s="659"/>
      <c r="RE8" s="660"/>
      <c r="RF8" s="657"/>
      <c r="RG8" s="660"/>
      <c r="RH8" s="657"/>
      <c r="RI8" s="658"/>
      <c r="RJ8" s="659"/>
      <c r="RK8" s="660"/>
      <c r="RL8" s="657"/>
      <c r="RM8" s="720"/>
      <c r="RN8" s="723"/>
      <c r="RO8" s="740"/>
      <c r="RP8" s="741"/>
      <c r="RQ8" s="658"/>
      <c r="RR8" s="659"/>
      <c r="RS8" s="660"/>
      <c r="RT8" s="657"/>
      <c r="RU8" s="658"/>
      <c r="RV8" s="659"/>
      <c r="RW8" s="660"/>
      <c r="RX8" s="657"/>
      <c r="RY8" s="658"/>
      <c r="RZ8" s="659"/>
      <c r="SA8" s="720"/>
      <c r="SB8" s="758"/>
      <c r="SC8" s="722"/>
      <c r="SD8" s="723"/>
      <c r="SE8" s="660"/>
      <c r="SF8" s="659"/>
      <c r="SG8" s="660"/>
      <c r="SH8" s="657"/>
      <c r="SI8" s="658"/>
      <c r="SJ8" s="659"/>
      <c r="SK8" s="660"/>
      <c r="SL8" s="657"/>
      <c r="SM8" s="658"/>
      <c r="SN8" s="659"/>
      <c r="SO8" s="720"/>
      <c r="SP8" s="721"/>
      <c r="SQ8" s="722"/>
      <c r="SR8" s="723"/>
      <c r="SS8" s="660"/>
      <c r="ST8" s="659"/>
      <c r="SU8" s="660"/>
      <c r="SV8" s="657"/>
      <c r="SW8" s="660"/>
      <c r="SX8" s="657"/>
      <c r="SY8" s="658"/>
      <c r="SZ8" s="659"/>
      <c r="TA8" s="660"/>
      <c r="TB8" s="657"/>
      <c r="TC8" s="720"/>
      <c r="TD8" s="723"/>
      <c r="TE8" s="740"/>
      <c r="TF8" s="741"/>
      <c r="TG8" s="658"/>
      <c r="TH8" s="659"/>
      <c r="TI8" s="660"/>
      <c r="TJ8" s="657"/>
      <c r="TK8" s="658"/>
      <c r="TL8" s="659"/>
      <c r="TM8" s="660"/>
      <c r="TN8" s="657"/>
      <c r="TO8" s="658"/>
      <c r="TP8" s="659"/>
      <c r="TQ8" s="720"/>
      <c r="TR8" s="721"/>
      <c r="TS8" s="722"/>
      <c r="TT8" s="723"/>
      <c r="TU8" s="660"/>
      <c r="TV8" s="659"/>
      <c r="TW8" s="660"/>
      <c r="TX8" s="657"/>
      <c r="TY8" s="660"/>
      <c r="TZ8" s="657"/>
      <c r="UA8" s="658"/>
      <c r="UB8" s="659"/>
      <c r="UC8" s="660"/>
      <c r="UD8" s="657"/>
      <c r="UE8" s="720"/>
      <c r="UF8" s="762"/>
      <c r="UG8" s="722"/>
      <c r="UH8" s="723"/>
      <c r="UI8" s="660"/>
      <c r="UJ8" s="659"/>
      <c r="UK8" s="656"/>
      <c r="UL8" s="657"/>
      <c r="UM8" s="658"/>
      <c r="UN8" s="659"/>
      <c r="UO8" s="660"/>
      <c r="UP8" s="657"/>
      <c r="UQ8" s="658"/>
      <c r="UR8" s="659"/>
      <c r="US8" s="770"/>
      <c r="UT8" s="771"/>
      <c r="UU8" s="722"/>
      <c r="UV8" s="723"/>
      <c r="UW8" s="660"/>
      <c r="UX8" s="659"/>
      <c r="UY8" s="660"/>
      <c r="UZ8" s="657"/>
      <c r="VA8" s="660"/>
      <c r="VB8" s="657"/>
      <c r="VC8" s="658"/>
      <c r="VD8" s="659"/>
      <c r="VE8" s="660"/>
      <c r="VF8" s="657"/>
      <c r="VG8" s="720"/>
      <c r="VH8" s="723"/>
      <c r="VI8" s="740"/>
      <c r="VJ8" s="741"/>
      <c r="VK8" s="658"/>
      <c r="VL8" s="659"/>
      <c r="VM8" s="660"/>
      <c r="VN8" s="657"/>
      <c r="VO8" s="658"/>
      <c r="VP8" s="659"/>
      <c r="VQ8" s="660"/>
      <c r="VR8" s="657"/>
      <c r="VS8" s="658"/>
      <c r="VT8" s="659"/>
      <c r="VU8" s="720"/>
      <c r="VV8" s="721"/>
      <c r="VW8" s="722"/>
      <c r="VX8" s="723"/>
      <c r="VY8" s="660"/>
      <c r="VZ8" s="659"/>
      <c r="WA8" s="660"/>
      <c r="WB8" s="657"/>
      <c r="WC8" s="660"/>
      <c r="WD8" s="657"/>
      <c r="WE8" s="658"/>
      <c r="WF8" s="659"/>
      <c r="WG8" s="660"/>
      <c r="WH8" s="657"/>
      <c r="WI8" s="720"/>
      <c r="WJ8" s="721"/>
      <c r="WK8" s="722"/>
      <c r="WL8" s="723"/>
      <c r="WM8" s="660"/>
      <c r="WN8" s="659"/>
      <c r="WO8" s="660"/>
      <c r="WP8" s="657"/>
      <c r="WQ8" s="658"/>
      <c r="WR8" s="659"/>
      <c r="WS8" s="660"/>
      <c r="WT8" s="661"/>
      <c r="WU8" s="786"/>
      <c r="WV8" s="771"/>
      <c r="WW8" s="720"/>
      <c r="WX8" s="766"/>
      <c r="WY8" s="722"/>
      <c r="WZ8" s="723"/>
      <c r="XA8" s="660"/>
      <c r="XB8" s="659"/>
      <c r="XC8" s="660"/>
      <c r="XD8" s="657"/>
      <c r="XE8" s="658"/>
      <c r="XF8" s="659"/>
      <c r="XG8" s="660"/>
      <c r="XH8" s="657"/>
      <c r="XI8" s="658"/>
      <c r="XJ8" s="659"/>
      <c r="XK8" s="720"/>
      <c r="XL8" s="721"/>
      <c r="XM8" s="722"/>
      <c r="XN8" s="723"/>
      <c r="XO8" s="660"/>
      <c r="XP8" s="659"/>
      <c r="XQ8" s="660"/>
      <c r="XR8" s="657"/>
      <c r="XS8" s="660"/>
      <c r="XT8" s="657"/>
      <c r="XU8" s="658"/>
      <c r="XV8" s="659"/>
      <c r="XW8" s="660"/>
      <c r="XX8" s="657"/>
      <c r="XY8" s="722"/>
      <c r="XZ8" s="723"/>
      <c r="YA8" s="740"/>
      <c r="YB8" s="741"/>
      <c r="YC8" s="658"/>
      <c r="YD8" s="659"/>
      <c r="YE8" s="660"/>
      <c r="YF8" s="657"/>
      <c r="YG8" s="658"/>
      <c r="YH8" s="659"/>
      <c r="YI8" s="660"/>
      <c r="YJ8" s="657"/>
      <c r="YK8" s="658"/>
      <c r="YL8" s="659"/>
      <c r="YM8" s="720"/>
      <c r="YN8" s="721"/>
      <c r="YO8" s="722"/>
      <c r="YP8" s="723"/>
      <c r="YQ8" s="660"/>
      <c r="YR8" s="659"/>
      <c r="YS8" s="660"/>
      <c r="YT8" s="657"/>
      <c r="YU8" s="660"/>
      <c r="YV8" s="657"/>
      <c r="YW8" s="658"/>
      <c r="YX8" s="659"/>
      <c r="YY8" s="660"/>
      <c r="YZ8" s="657"/>
      <c r="ZA8" s="722"/>
      <c r="ZB8" s="758"/>
      <c r="ZC8" s="786"/>
      <c r="ZD8" s="771"/>
      <c r="ZE8" s="658"/>
      <c r="ZF8" s="659"/>
      <c r="ZG8" s="660"/>
      <c r="ZH8" s="657"/>
      <c r="ZI8" s="658"/>
      <c r="ZJ8" s="659"/>
      <c r="ZK8" s="660"/>
      <c r="ZL8" s="657"/>
      <c r="ZM8" s="658"/>
      <c r="ZN8" s="659"/>
      <c r="ZO8" s="720"/>
      <c r="ZP8" s="721"/>
      <c r="ZQ8" s="778"/>
      <c r="ZR8" s="779"/>
      <c r="ZS8" s="660"/>
      <c r="ZT8" s="659"/>
      <c r="ZU8" s="660"/>
      <c r="ZV8" s="657"/>
      <c r="ZW8" s="660"/>
      <c r="ZX8" s="657"/>
      <c r="ZY8" s="658"/>
      <c r="ZZ8" s="659"/>
      <c r="AAA8" s="660"/>
      <c r="AAB8" s="657"/>
      <c r="AAC8" s="720"/>
      <c r="AAD8" s="721"/>
      <c r="AAE8" s="722"/>
      <c r="AAF8" s="723"/>
      <c r="AAG8" s="660"/>
      <c r="AAH8" s="659"/>
      <c r="AAI8" s="660"/>
      <c r="AAJ8" s="657"/>
      <c r="AAK8" s="658"/>
      <c r="AAL8" s="659"/>
      <c r="AAM8" s="660"/>
      <c r="AAN8" s="657"/>
      <c r="AAO8" s="658"/>
      <c r="AAP8" s="659"/>
      <c r="AAQ8" s="720"/>
      <c r="AAR8" s="721"/>
      <c r="AAS8" s="720"/>
      <c r="AAT8" s="721"/>
      <c r="AAU8" s="660"/>
      <c r="AAV8" s="659"/>
      <c r="AAW8" s="660"/>
      <c r="AAX8" s="657"/>
      <c r="AAY8" s="770"/>
      <c r="AAZ8" s="771"/>
      <c r="ABA8" s="658"/>
      <c r="ABB8" s="659"/>
      <c r="ABC8" s="660"/>
      <c r="ABD8" s="657"/>
      <c r="ABE8" s="720"/>
      <c r="ABF8" s="721"/>
      <c r="ABG8" s="720"/>
      <c r="ABH8" s="721"/>
      <c r="ABI8" s="658"/>
      <c r="ABJ8" s="659"/>
      <c r="ABK8" s="660"/>
      <c r="ABL8" s="662"/>
      <c r="ABN8" s="522"/>
      <c r="ABO8" s="527">
        <f t="shared" ref="ABO8:ABO71" si="0">COUNTIFS($LA8:$NH8,"&gt;A0",$LA8:$NH8,"&lt;D8",$LA8:$NH8,"??")</f>
        <v>0</v>
      </c>
      <c r="ABP8" s="527">
        <f t="shared" ref="ABP8:ABP71" si="1">COUNTIFS($NI8:$PR8,"&gt;A0",$NI8:$PR8,"&lt;D8",$NI8:$PR8,"??")</f>
        <v>0</v>
      </c>
      <c r="ABQ8" s="527">
        <f t="shared" ref="ABQ8:ABQ71" si="2">COUNTIFS($PS8:$SB8,"&gt;A0",$PS8:$SB8,"&lt;D8",$PS8:$SB8,"??")</f>
        <v>0</v>
      </c>
      <c r="ABR8" s="527">
        <f t="shared" ref="ABR8:ABR71" si="3">COUNTIFS($SC8:$UJ8,"&gt;A0",$SC8:$UJ8,"&lt;D8",$SC8:$UJ8,"??")</f>
        <v>0</v>
      </c>
      <c r="ABS8" s="528">
        <f t="shared" ref="ABS8:ABS71" si="4">COUNTIFS($UK8:$WT8,"&gt;A0",$UK8:$WT8,"&lt;D8",$UK8:$WT8,"??")</f>
        <v>0</v>
      </c>
      <c r="ABT8" s="528">
        <f t="shared" ref="ABT8:ABT71" si="5">COUNTIFS($WU8:$ZB8,"&gt;A0",$WU8:$ZB8,"&lt;D8",$WU8:$ZB8,"??")</f>
        <v>0</v>
      </c>
      <c r="ABU8" s="563"/>
      <c r="ABV8" s="564"/>
      <c r="ABW8" s="564"/>
      <c r="ABX8" s="565"/>
      <c r="ABY8" s="565"/>
      <c r="ABZ8" s="566"/>
      <c r="ACB8" s="541">
        <f t="shared" ref="ACB8:ACB71" si="6">COUNTIF(I8:BR8,"x")/2</f>
        <v>0</v>
      </c>
      <c r="ACC8" s="542">
        <f t="shared" ref="ACC8:ACC71" si="7">COUNTIF(BS8:DX8,"x")/2</f>
        <v>0</v>
      </c>
      <c r="ACD8" s="542">
        <f t="shared" ref="ACD8:ACD71" si="8">COUNTIF(DY8:GH8,"x")/2</f>
        <v>0</v>
      </c>
      <c r="ACE8" s="542">
        <f t="shared" ref="ACE8:ACE71" si="9">COUNTIF(GI8:IP8,"x")/2</f>
        <v>0</v>
      </c>
      <c r="ACF8" s="542">
        <f>COUNTIF(IQ8:KZ8,"x")/2</f>
        <v>0</v>
      </c>
      <c r="ACG8" s="542">
        <f t="shared" ref="ACG8:ACG71" si="10">COUNTIF(LA8:NH8,"x")/2</f>
        <v>0</v>
      </c>
      <c r="ACH8" s="542">
        <f t="shared" ref="ACH8:ACH71" si="11">COUNTIF(NI8:PR8,"x")/2</f>
        <v>0</v>
      </c>
      <c r="ACI8" s="542">
        <f t="shared" ref="ACI8:ACI71" si="12">COUNTIF(PS8:SB8,"x")/2</f>
        <v>0</v>
      </c>
      <c r="ACJ8" s="542">
        <f t="shared" ref="ACJ8:ACJ71" si="13">COUNTIF(SC8:UJ8,"x")/2</f>
        <v>0</v>
      </c>
      <c r="ACK8" s="542">
        <f t="shared" ref="ACK8:ACK71" si="14">COUNTIF(UK8:WT8,"x")/2</f>
        <v>0</v>
      </c>
      <c r="ACL8" s="542">
        <f t="shared" ref="ACL8:ACL71" si="15">COUNTIF(WU8:ZB8,"x")/2</f>
        <v>0</v>
      </c>
      <c r="ACM8" s="543">
        <f t="shared" ref="ACM8:ACM71" si="16">COUNTIF(ZC8:ABL8,"x")/2</f>
        <v>0</v>
      </c>
      <c r="ACN8" s="533"/>
      <c r="ACO8" s="534">
        <f t="shared" ref="ACO8:ACO71" si="17">ACN8-ACP8</f>
        <v>0</v>
      </c>
      <c r="ACP8" s="535">
        <f t="shared" ref="ACP8:ACP71" si="18">SUM(ACB8:ACM8)</f>
        <v>0</v>
      </c>
    </row>
    <row r="9" spans="1:770" s="428" customFormat="1" ht="12" customHeight="1">
      <c r="A9" s="562"/>
      <c r="B9" s="663" t="s">
        <v>60</v>
      </c>
      <c r="C9" s="664" t="s">
        <v>282</v>
      </c>
      <c r="D9" s="665">
        <v>1</v>
      </c>
      <c r="E9" s="666">
        <v>2</v>
      </c>
      <c r="F9" s="667" t="s">
        <v>59</v>
      </c>
      <c r="G9" s="668" t="s">
        <v>286</v>
      </c>
      <c r="H9" s="655"/>
      <c r="I9" s="787"/>
      <c r="J9" s="773" t="s">
        <v>56</v>
      </c>
      <c r="K9" s="658" t="s">
        <v>289</v>
      </c>
      <c r="L9" s="659" t="s">
        <v>56</v>
      </c>
      <c r="M9" s="660" t="s">
        <v>289</v>
      </c>
      <c r="N9" s="657"/>
      <c r="O9" s="658"/>
      <c r="P9" s="659"/>
      <c r="Q9" s="720"/>
      <c r="R9" s="721"/>
      <c r="S9" s="722"/>
      <c r="T9" s="723"/>
      <c r="U9" s="671"/>
      <c r="V9" s="670"/>
      <c r="W9" s="672"/>
      <c r="X9" s="673"/>
      <c r="Y9" s="671"/>
      <c r="Z9" s="670"/>
      <c r="AA9" s="672"/>
      <c r="AB9" s="673"/>
      <c r="AC9" s="671"/>
      <c r="AD9" s="670"/>
      <c r="AE9" s="728"/>
      <c r="AF9" s="729"/>
      <c r="AG9" s="730"/>
      <c r="AH9" s="731"/>
      <c r="AI9" s="672"/>
      <c r="AJ9" s="673"/>
      <c r="AK9" s="671"/>
      <c r="AL9" s="670"/>
      <c r="AM9" s="672"/>
      <c r="AN9" s="673"/>
      <c r="AO9" s="671"/>
      <c r="AP9" s="670"/>
      <c r="AQ9" s="672"/>
      <c r="AR9" s="673"/>
      <c r="AS9" s="730"/>
      <c r="AT9" s="731"/>
      <c r="AU9" s="728"/>
      <c r="AV9" s="729"/>
      <c r="AW9" s="671"/>
      <c r="AX9" s="673"/>
      <c r="AY9" s="671"/>
      <c r="AZ9" s="670"/>
      <c r="BA9" s="671"/>
      <c r="BB9" s="670"/>
      <c r="BC9" s="672"/>
      <c r="BD9" s="673"/>
      <c r="BE9" s="671"/>
      <c r="BF9" s="670"/>
      <c r="BG9" s="728"/>
      <c r="BH9" s="729"/>
      <c r="BI9" s="730"/>
      <c r="BJ9" s="731"/>
      <c r="BK9" s="672"/>
      <c r="BL9" s="673"/>
      <c r="BM9" s="671"/>
      <c r="BN9" s="670"/>
      <c r="BO9" s="672"/>
      <c r="BP9" s="673"/>
      <c r="BQ9" s="671"/>
      <c r="BR9" s="673"/>
      <c r="BS9" s="669"/>
      <c r="BT9" s="670"/>
      <c r="BU9" s="728"/>
      <c r="BV9" s="729"/>
      <c r="BW9" s="730"/>
      <c r="BX9" s="731"/>
      <c r="BY9" s="672"/>
      <c r="BZ9" s="673"/>
      <c r="CA9" s="671"/>
      <c r="CB9" s="670"/>
      <c r="CC9" s="672"/>
      <c r="CD9" s="673"/>
      <c r="CE9" s="671"/>
      <c r="CF9" s="670"/>
      <c r="CG9" s="672"/>
      <c r="CH9" s="673"/>
      <c r="CI9" s="730"/>
      <c r="CJ9" s="731"/>
      <c r="CK9" s="728"/>
      <c r="CL9" s="729"/>
      <c r="CM9" s="671"/>
      <c r="CN9" s="673"/>
      <c r="CO9" s="671"/>
      <c r="CP9" s="670"/>
      <c r="CQ9" s="671"/>
      <c r="CR9" s="670"/>
      <c r="CS9" s="672"/>
      <c r="CT9" s="673"/>
      <c r="CU9" s="671"/>
      <c r="CV9" s="670"/>
      <c r="CW9" s="728"/>
      <c r="CX9" s="729"/>
      <c r="CY9" s="730"/>
      <c r="CZ9" s="731"/>
      <c r="DA9" s="671"/>
      <c r="DB9" s="673"/>
      <c r="DC9" s="671"/>
      <c r="DD9" s="670"/>
      <c r="DE9" s="672"/>
      <c r="DF9" s="673"/>
      <c r="DG9" s="671"/>
      <c r="DH9" s="670"/>
      <c r="DI9" s="672"/>
      <c r="DJ9" s="673"/>
      <c r="DK9" s="730"/>
      <c r="DL9" s="731"/>
      <c r="DM9" s="730"/>
      <c r="DN9" s="731"/>
      <c r="DO9" s="671"/>
      <c r="DP9" s="673"/>
      <c r="DQ9" s="671"/>
      <c r="DR9" s="670"/>
      <c r="DS9" s="671"/>
      <c r="DT9" s="670"/>
      <c r="DU9" s="672"/>
      <c r="DV9" s="673"/>
      <c r="DW9" s="671"/>
      <c r="DX9" s="673"/>
      <c r="DY9" s="669"/>
      <c r="DZ9" s="670"/>
      <c r="EA9" s="730"/>
      <c r="EB9" s="729"/>
      <c r="EC9" s="742"/>
      <c r="ED9" s="743"/>
      <c r="EE9" s="672"/>
      <c r="EF9" s="673"/>
      <c r="EG9" s="794"/>
      <c r="EH9" s="795"/>
      <c r="EI9" s="672"/>
      <c r="EJ9" s="673"/>
      <c r="EK9" s="671"/>
      <c r="EL9" s="670"/>
      <c r="EM9" s="672"/>
      <c r="EN9" s="673"/>
      <c r="EO9" s="730"/>
      <c r="EP9" s="731"/>
      <c r="EQ9" s="728"/>
      <c r="ER9" s="729"/>
      <c r="ES9" s="671"/>
      <c r="ET9" s="673"/>
      <c r="EU9" s="671"/>
      <c r="EV9" s="670"/>
      <c r="EW9" s="671"/>
      <c r="EX9" s="670"/>
      <c r="EY9" s="672"/>
      <c r="EZ9" s="673"/>
      <c r="FA9" s="671"/>
      <c r="FB9" s="670"/>
      <c r="FC9" s="730"/>
      <c r="FD9" s="731"/>
      <c r="FE9" s="728"/>
      <c r="FF9" s="729"/>
      <c r="FG9" s="671"/>
      <c r="FH9" s="673"/>
      <c r="FI9" s="671"/>
      <c r="FJ9" s="670"/>
      <c r="FK9" s="672"/>
      <c r="FL9" s="673"/>
      <c r="FM9" s="671"/>
      <c r="FN9" s="670"/>
      <c r="FO9" s="672"/>
      <c r="FP9" s="673"/>
      <c r="FQ9" s="730"/>
      <c r="FR9" s="731"/>
      <c r="FS9" s="728"/>
      <c r="FT9" s="729"/>
      <c r="FU9" s="671"/>
      <c r="FV9" s="673"/>
      <c r="FW9" s="671"/>
      <c r="FX9" s="670"/>
      <c r="FY9" s="671"/>
      <c r="FZ9" s="670"/>
      <c r="GA9" s="672"/>
      <c r="GB9" s="673"/>
      <c r="GC9" s="671"/>
      <c r="GD9" s="670"/>
      <c r="GE9" s="730"/>
      <c r="GF9" s="743"/>
      <c r="GG9" s="728"/>
      <c r="GH9" s="729"/>
      <c r="GI9" s="669"/>
      <c r="GJ9" s="673"/>
      <c r="GK9" s="671"/>
      <c r="GL9" s="670"/>
      <c r="GM9" s="671"/>
      <c r="GN9" s="670"/>
      <c r="GO9" s="672"/>
      <c r="GP9" s="673"/>
      <c r="GQ9" s="671"/>
      <c r="GR9" s="670"/>
      <c r="GS9" s="730"/>
      <c r="GT9" s="731"/>
      <c r="GU9" s="728"/>
      <c r="GV9" s="729"/>
      <c r="GW9" s="671"/>
      <c r="GX9" s="673"/>
      <c r="GY9" s="671"/>
      <c r="GZ9" s="670"/>
      <c r="HA9" s="672"/>
      <c r="HB9" s="673"/>
      <c r="HC9" s="671"/>
      <c r="HD9" s="670"/>
      <c r="HE9" s="672"/>
      <c r="HF9" s="673"/>
      <c r="HG9" s="730"/>
      <c r="HH9" s="731"/>
      <c r="HI9" s="728"/>
      <c r="HJ9" s="729"/>
      <c r="HK9" s="671"/>
      <c r="HL9" s="673"/>
      <c r="HM9" s="671"/>
      <c r="HN9" s="670"/>
      <c r="HO9" s="671"/>
      <c r="HP9" s="670"/>
      <c r="HQ9" s="672"/>
      <c r="HR9" s="673"/>
      <c r="HS9" s="811"/>
      <c r="HT9" s="812"/>
      <c r="HU9" s="730"/>
      <c r="HV9" s="750"/>
      <c r="HW9" s="803"/>
      <c r="HX9" s="804"/>
      <c r="HY9" s="671"/>
      <c r="HZ9" s="673"/>
      <c r="IA9" s="671"/>
      <c r="IB9" s="670"/>
      <c r="IC9" s="672"/>
      <c r="ID9" s="673"/>
      <c r="IE9" s="772"/>
      <c r="IF9" s="773"/>
      <c r="IG9" s="672"/>
      <c r="IH9" s="673"/>
      <c r="II9" s="730"/>
      <c r="IJ9" s="731"/>
      <c r="IK9" s="728"/>
      <c r="IL9" s="729"/>
      <c r="IM9" s="671"/>
      <c r="IN9" s="673"/>
      <c r="IO9" s="671"/>
      <c r="IP9" s="674"/>
      <c r="IQ9" s="787"/>
      <c r="IR9" s="773"/>
      <c r="IS9" s="672"/>
      <c r="IT9" s="673"/>
      <c r="IU9" s="671"/>
      <c r="IV9" s="670"/>
      <c r="IW9" s="730"/>
      <c r="IX9" s="743"/>
      <c r="IY9" s="728"/>
      <c r="IZ9" s="729"/>
      <c r="JA9" s="671"/>
      <c r="JB9" s="673"/>
      <c r="JC9" s="671"/>
      <c r="JD9" s="670"/>
      <c r="JE9" s="672"/>
      <c r="JF9" s="673"/>
      <c r="JG9" s="671"/>
      <c r="JH9" s="670"/>
      <c r="JI9" s="672"/>
      <c r="JJ9" s="673"/>
      <c r="JK9" s="730"/>
      <c r="JL9" s="731"/>
      <c r="JM9" s="728"/>
      <c r="JN9" s="729"/>
      <c r="JO9" s="671"/>
      <c r="JP9" s="673"/>
      <c r="JQ9" s="671"/>
      <c r="JR9" s="670"/>
      <c r="JS9" s="671"/>
      <c r="JT9" s="670"/>
      <c r="JU9" s="672"/>
      <c r="JV9" s="673"/>
      <c r="JW9" s="671"/>
      <c r="JX9" s="670"/>
      <c r="JY9" s="730"/>
      <c r="JZ9" s="729"/>
      <c r="KA9" s="742"/>
      <c r="KB9" s="743"/>
      <c r="KC9" s="672"/>
      <c r="KD9" s="673"/>
      <c r="KE9" s="671"/>
      <c r="KF9" s="670"/>
      <c r="KG9" s="672"/>
      <c r="KH9" s="673"/>
      <c r="KI9" s="671"/>
      <c r="KJ9" s="670"/>
      <c r="KK9" s="672"/>
      <c r="KL9" s="673"/>
      <c r="KM9" s="730"/>
      <c r="KN9" s="731"/>
      <c r="KO9" s="728"/>
      <c r="KP9" s="729"/>
      <c r="KQ9" s="671"/>
      <c r="KR9" s="673"/>
      <c r="KS9" s="671"/>
      <c r="KT9" s="670"/>
      <c r="KU9" s="671"/>
      <c r="KV9" s="670"/>
      <c r="KW9" s="672"/>
      <c r="KX9" s="673"/>
      <c r="KY9" s="671"/>
      <c r="KZ9" s="674"/>
      <c r="LA9" s="755"/>
      <c r="LB9" s="731"/>
      <c r="LC9" s="728"/>
      <c r="LD9" s="729"/>
      <c r="LE9" s="671"/>
      <c r="LF9" s="673"/>
      <c r="LG9" s="671"/>
      <c r="LH9" s="670"/>
      <c r="LI9" s="671"/>
      <c r="LJ9" s="670"/>
      <c r="LK9" s="672"/>
      <c r="LL9" s="673"/>
      <c r="LM9" s="671"/>
      <c r="LN9" s="670"/>
      <c r="LO9" s="728"/>
      <c r="LP9" s="729"/>
      <c r="LQ9" s="730"/>
      <c r="LR9" s="731"/>
      <c r="LS9" s="780"/>
      <c r="LT9" s="781"/>
      <c r="LU9" s="671"/>
      <c r="LV9" s="670"/>
      <c r="LW9" s="672"/>
      <c r="LX9" s="673"/>
      <c r="LY9" s="772"/>
      <c r="LZ9" s="773"/>
      <c r="MA9" s="672"/>
      <c r="MB9" s="673"/>
      <c r="MC9" s="730"/>
      <c r="MD9" s="731"/>
      <c r="ME9" s="728"/>
      <c r="MF9" s="729"/>
      <c r="MG9" s="671"/>
      <c r="MH9" s="673"/>
      <c r="MI9" s="671"/>
      <c r="MJ9" s="670"/>
      <c r="MK9" s="671"/>
      <c r="ML9" s="670"/>
      <c r="MM9" s="818"/>
      <c r="MN9" s="804"/>
      <c r="MO9" s="671"/>
      <c r="MP9" s="670"/>
      <c r="MQ9" s="730"/>
      <c r="MR9" s="729"/>
      <c r="MS9" s="742"/>
      <c r="MT9" s="743"/>
      <c r="MU9" s="672"/>
      <c r="MV9" s="673"/>
      <c r="MW9" s="671"/>
      <c r="MX9" s="670"/>
      <c r="MY9" s="672"/>
      <c r="MZ9" s="673"/>
      <c r="NA9" s="671"/>
      <c r="NB9" s="670"/>
      <c r="NC9" s="672"/>
      <c r="ND9" s="673"/>
      <c r="NE9" s="730"/>
      <c r="NF9" s="731"/>
      <c r="NG9" s="728"/>
      <c r="NH9" s="729"/>
      <c r="NI9" s="669"/>
      <c r="NJ9" s="673"/>
      <c r="NK9" s="671"/>
      <c r="NL9" s="670"/>
      <c r="NM9" s="671"/>
      <c r="NN9" s="670"/>
      <c r="NO9" s="672"/>
      <c r="NP9" s="673"/>
      <c r="NQ9" s="671"/>
      <c r="NR9" s="673"/>
      <c r="NS9" s="742"/>
      <c r="NT9" s="743"/>
      <c r="NU9" s="728"/>
      <c r="NV9" s="729"/>
      <c r="NW9" s="671"/>
      <c r="NX9" s="673"/>
      <c r="NY9" s="671"/>
      <c r="NZ9" s="670"/>
      <c r="OA9" s="672"/>
      <c r="OB9" s="673"/>
      <c r="OC9" s="671"/>
      <c r="OD9" s="670"/>
      <c r="OE9" s="672"/>
      <c r="OF9" s="673"/>
      <c r="OG9" s="730"/>
      <c r="OH9" s="731"/>
      <c r="OI9" s="728"/>
      <c r="OJ9" s="729"/>
      <c r="OK9" s="671"/>
      <c r="OL9" s="673"/>
      <c r="OM9" s="671"/>
      <c r="ON9" s="670"/>
      <c r="OO9" s="671"/>
      <c r="OP9" s="670"/>
      <c r="OQ9" s="672"/>
      <c r="OR9" s="673"/>
      <c r="OS9" s="671"/>
      <c r="OT9" s="673"/>
      <c r="OU9" s="742"/>
      <c r="OV9" s="743"/>
      <c r="OW9" s="728"/>
      <c r="OX9" s="729"/>
      <c r="OY9" s="671"/>
      <c r="OZ9" s="673"/>
      <c r="PA9" s="671"/>
      <c r="PB9" s="670"/>
      <c r="PC9" s="672"/>
      <c r="PD9" s="673"/>
      <c r="PE9" s="671"/>
      <c r="PF9" s="670"/>
      <c r="PG9" s="672"/>
      <c r="PH9" s="673"/>
      <c r="PI9" s="730"/>
      <c r="PJ9" s="731"/>
      <c r="PK9" s="728"/>
      <c r="PL9" s="729"/>
      <c r="PM9" s="671"/>
      <c r="PN9" s="673"/>
      <c r="PO9" s="671"/>
      <c r="PP9" s="670"/>
      <c r="PQ9" s="671"/>
      <c r="PR9" s="674"/>
      <c r="PS9" s="669"/>
      <c r="PT9" s="670"/>
      <c r="PU9" s="672"/>
      <c r="PV9" s="673"/>
      <c r="PW9" s="730"/>
      <c r="PX9" s="731"/>
      <c r="PY9" s="728"/>
      <c r="PZ9" s="729"/>
      <c r="QA9" s="671"/>
      <c r="QB9" s="673"/>
      <c r="QC9" s="671"/>
      <c r="QD9" s="670"/>
      <c r="QE9" s="671"/>
      <c r="QF9" s="670"/>
      <c r="QG9" s="672"/>
      <c r="QH9" s="673"/>
      <c r="QI9" s="671"/>
      <c r="QJ9" s="670"/>
      <c r="QK9" s="730"/>
      <c r="QL9" s="729"/>
      <c r="QM9" s="742"/>
      <c r="QN9" s="743"/>
      <c r="QO9" s="672"/>
      <c r="QP9" s="673"/>
      <c r="QQ9" s="671"/>
      <c r="QR9" s="670"/>
      <c r="QS9" s="672"/>
      <c r="QT9" s="673"/>
      <c r="QU9" s="772"/>
      <c r="QV9" s="773"/>
      <c r="QW9" s="672"/>
      <c r="QX9" s="673"/>
      <c r="QY9" s="730"/>
      <c r="QZ9" s="731"/>
      <c r="RA9" s="728"/>
      <c r="RB9" s="729"/>
      <c r="RC9" s="671"/>
      <c r="RD9" s="673"/>
      <c r="RE9" s="671"/>
      <c r="RF9" s="670"/>
      <c r="RG9" s="671"/>
      <c r="RH9" s="670"/>
      <c r="RI9" s="672"/>
      <c r="RJ9" s="673"/>
      <c r="RK9" s="671"/>
      <c r="RL9" s="670"/>
      <c r="RM9" s="730"/>
      <c r="RN9" s="729"/>
      <c r="RO9" s="742"/>
      <c r="RP9" s="743"/>
      <c r="RQ9" s="672"/>
      <c r="RR9" s="673"/>
      <c r="RS9" s="671"/>
      <c r="RT9" s="670"/>
      <c r="RU9" s="672"/>
      <c r="RV9" s="673"/>
      <c r="RW9" s="671"/>
      <c r="RX9" s="670"/>
      <c r="RY9" s="672"/>
      <c r="RZ9" s="673"/>
      <c r="SA9" s="730"/>
      <c r="SB9" s="759"/>
      <c r="SC9" s="728"/>
      <c r="SD9" s="729"/>
      <c r="SE9" s="671"/>
      <c r="SF9" s="673"/>
      <c r="SG9" s="671"/>
      <c r="SH9" s="670"/>
      <c r="SI9" s="672"/>
      <c r="SJ9" s="673"/>
      <c r="SK9" s="671"/>
      <c r="SL9" s="670"/>
      <c r="SM9" s="672"/>
      <c r="SN9" s="673"/>
      <c r="SO9" s="730"/>
      <c r="SP9" s="731"/>
      <c r="SQ9" s="728"/>
      <c r="SR9" s="729"/>
      <c r="SS9" s="671"/>
      <c r="ST9" s="673"/>
      <c r="SU9" s="671"/>
      <c r="SV9" s="670"/>
      <c r="SW9" s="671"/>
      <c r="SX9" s="670"/>
      <c r="SY9" s="672"/>
      <c r="SZ9" s="673"/>
      <c r="TA9" s="671"/>
      <c r="TB9" s="670"/>
      <c r="TC9" s="730"/>
      <c r="TD9" s="729"/>
      <c r="TE9" s="742"/>
      <c r="TF9" s="743"/>
      <c r="TG9" s="672"/>
      <c r="TH9" s="673"/>
      <c r="TI9" s="671"/>
      <c r="TJ9" s="670"/>
      <c r="TK9" s="672"/>
      <c r="TL9" s="673"/>
      <c r="TM9" s="671"/>
      <c r="TN9" s="670"/>
      <c r="TO9" s="672"/>
      <c r="TP9" s="673"/>
      <c r="TQ9" s="730"/>
      <c r="TR9" s="731"/>
      <c r="TS9" s="728"/>
      <c r="TT9" s="729"/>
      <c r="TU9" s="671"/>
      <c r="TV9" s="673"/>
      <c r="TW9" s="671"/>
      <c r="TX9" s="670"/>
      <c r="TY9" s="671"/>
      <c r="TZ9" s="670"/>
      <c r="UA9" s="672"/>
      <c r="UB9" s="673"/>
      <c r="UC9" s="671"/>
      <c r="UD9" s="670"/>
      <c r="UE9" s="730"/>
      <c r="UF9" s="763"/>
      <c r="UG9" s="728"/>
      <c r="UH9" s="729"/>
      <c r="UI9" s="671"/>
      <c r="UJ9" s="673"/>
      <c r="UK9" s="669"/>
      <c r="UL9" s="670"/>
      <c r="UM9" s="672"/>
      <c r="UN9" s="673"/>
      <c r="UO9" s="671"/>
      <c r="UP9" s="670"/>
      <c r="UQ9" s="672"/>
      <c r="UR9" s="673"/>
      <c r="US9" s="772"/>
      <c r="UT9" s="773"/>
      <c r="UU9" s="728"/>
      <c r="UV9" s="729"/>
      <c r="UW9" s="671"/>
      <c r="UX9" s="673"/>
      <c r="UY9" s="671"/>
      <c r="UZ9" s="670"/>
      <c r="VA9" s="671"/>
      <c r="VB9" s="670"/>
      <c r="VC9" s="672"/>
      <c r="VD9" s="673"/>
      <c r="VE9" s="671"/>
      <c r="VF9" s="670"/>
      <c r="VG9" s="730"/>
      <c r="VH9" s="729"/>
      <c r="VI9" s="742"/>
      <c r="VJ9" s="743"/>
      <c r="VK9" s="672"/>
      <c r="VL9" s="673"/>
      <c r="VM9" s="671"/>
      <c r="VN9" s="670"/>
      <c r="VO9" s="672"/>
      <c r="VP9" s="673"/>
      <c r="VQ9" s="671"/>
      <c r="VR9" s="670"/>
      <c r="VS9" s="672"/>
      <c r="VT9" s="673"/>
      <c r="VU9" s="730"/>
      <c r="VV9" s="731"/>
      <c r="VW9" s="728"/>
      <c r="VX9" s="729"/>
      <c r="VY9" s="671"/>
      <c r="VZ9" s="673"/>
      <c r="WA9" s="671"/>
      <c r="WB9" s="670"/>
      <c r="WC9" s="671"/>
      <c r="WD9" s="670"/>
      <c r="WE9" s="672"/>
      <c r="WF9" s="673"/>
      <c r="WG9" s="671"/>
      <c r="WH9" s="670"/>
      <c r="WI9" s="730"/>
      <c r="WJ9" s="731"/>
      <c r="WK9" s="728"/>
      <c r="WL9" s="729"/>
      <c r="WM9" s="671"/>
      <c r="WN9" s="673"/>
      <c r="WO9" s="671"/>
      <c r="WP9" s="670"/>
      <c r="WQ9" s="672"/>
      <c r="WR9" s="673"/>
      <c r="WS9" s="671"/>
      <c r="WT9" s="674"/>
      <c r="WU9" s="787"/>
      <c r="WV9" s="773"/>
      <c r="WW9" s="730"/>
      <c r="WX9" s="767"/>
      <c r="WY9" s="728"/>
      <c r="WZ9" s="729"/>
      <c r="XA9" s="671"/>
      <c r="XB9" s="673"/>
      <c r="XC9" s="671"/>
      <c r="XD9" s="670"/>
      <c r="XE9" s="672"/>
      <c r="XF9" s="673"/>
      <c r="XG9" s="671"/>
      <c r="XH9" s="670"/>
      <c r="XI9" s="672"/>
      <c r="XJ9" s="673"/>
      <c r="XK9" s="730"/>
      <c r="XL9" s="731"/>
      <c r="XM9" s="728"/>
      <c r="XN9" s="729"/>
      <c r="XO9" s="671"/>
      <c r="XP9" s="673"/>
      <c r="XQ9" s="671"/>
      <c r="XR9" s="670"/>
      <c r="XS9" s="671"/>
      <c r="XT9" s="670"/>
      <c r="XU9" s="672"/>
      <c r="XV9" s="673"/>
      <c r="XW9" s="671"/>
      <c r="XX9" s="670"/>
      <c r="XY9" s="728"/>
      <c r="XZ9" s="729"/>
      <c r="YA9" s="742"/>
      <c r="YB9" s="743"/>
      <c r="YC9" s="672"/>
      <c r="YD9" s="673"/>
      <c r="YE9" s="671"/>
      <c r="YF9" s="670"/>
      <c r="YG9" s="672"/>
      <c r="YH9" s="673"/>
      <c r="YI9" s="671"/>
      <c r="YJ9" s="670"/>
      <c r="YK9" s="672"/>
      <c r="YL9" s="673"/>
      <c r="YM9" s="730"/>
      <c r="YN9" s="731"/>
      <c r="YO9" s="728"/>
      <c r="YP9" s="729"/>
      <c r="YQ9" s="671"/>
      <c r="YR9" s="673"/>
      <c r="YS9" s="671"/>
      <c r="YT9" s="670"/>
      <c r="YU9" s="671"/>
      <c r="YV9" s="670"/>
      <c r="YW9" s="672"/>
      <c r="YX9" s="673"/>
      <c r="YY9" s="671"/>
      <c r="YZ9" s="670"/>
      <c r="ZA9" s="728"/>
      <c r="ZB9" s="759"/>
      <c r="ZC9" s="787"/>
      <c r="ZD9" s="773"/>
      <c r="ZE9" s="672"/>
      <c r="ZF9" s="673"/>
      <c r="ZG9" s="671"/>
      <c r="ZH9" s="670"/>
      <c r="ZI9" s="672"/>
      <c r="ZJ9" s="673"/>
      <c r="ZK9" s="671"/>
      <c r="ZL9" s="670"/>
      <c r="ZM9" s="672"/>
      <c r="ZN9" s="673"/>
      <c r="ZO9" s="730"/>
      <c r="ZP9" s="731"/>
      <c r="ZQ9" s="780"/>
      <c r="ZR9" s="781"/>
      <c r="ZS9" s="671"/>
      <c r="ZT9" s="673"/>
      <c r="ZU9" s="671"/>
      <c r="ZV9" s="670"/>
      <c r="ZW9" s="671"/>
      <c r="ZX9" s="670"/>
      <c r="ZY9" s="672"/>
      <c r="ZZ9" s="673"/>
      <c r="AAA9" s="671"/>
      <c r="AAB9" s="670"/>
      <c r="AAC9" s="730"/>
      <c r="AAD9" s="731"/>
      <c r="AAE9" s="728"/>
      <c r="AAF9" s="729"/>
      <c r="AAG9" s="671"/>
      <c r="AAH9" s="673"/>
      <c r="AAI9" s="671"/>
      <c r="AAJ9" s="670"/>
      <c r="AAK9" s="672"/>
      <c r="AAL9" s="673"/>
      <c r="AAM9" s="671"/>
      <c r="AAN9" s="670"/>
      <c r="AAO9" s="672"/>
      <c r="AAP9" s="673"/>
      <c r="AAQ9" s="730"/>
      <c r="AAR9" s="731"/>
      <c r="AAS9" s="730"/>
      <c r="AAT9" s="731"/>
      <c r="AAU9" s="671"/>
      <c r="AAV9" s="673"/>
      <c r="AAW9" s="671"/>
      <c r="AAX9" s="670"/>
      <c r="AAY9" s="772"/>
      <c r="AAZ9" s="773"/>
      <c r="ABA9" s="672"/>
      <c r="ABB9" s="673"/>
      <c r="ABC9" s="671"/>
      <c r="ABD9" s="670"/>
      <c r="ABE9" s="730"/>
      <c r="ABF9" s="731"/>
      <c r="ABG9" s="730"/>
      <c r="ABH9" s="731"/>
      <c r="ABI9" s="672"/>
      <c r="ABJ9" s="673"/>
      <c r="ABK9" s="671"/>
      <c r="ABL9" s="675"/>
      <c r="ABN9" s="519"/>
      <c r="ABO9" s="528">
        <f t="shared" si="0"/>
        <v>0</v>
      </c>
      <c r="ABP9" s="528">
        <f t="shared" si="1"/>
        <v>0</v>
      </c>
      <c r="ABQ9" s="528">
        <f t="shared" si="2"/>
        <v>0</v>
      </c>
      <c r="ABR9" s="528">
        <f t="shared" si="3"/>
        <v>0</v>
      </c>
      <c r="ABS9" s="528">
        <f t="shared" si="4"/>
        <v>0</v>
      </c>
      <c r="ABT9" s="528">
        <f t="shared" si="5"/>
        <v>0</v>
      </c>
      <c r="ABU9" s="567"/>
      <c r="ABV9" s="568"/>
      <c r="ABW9" s="568"/>
      <c r="ABX9" s="569"/>
      <c r="ABY9" s="569"/>
      <c r="ABZ9" s="570"/>
      <c r="ACB9" s="544">
        <f t="shared" si="6"/>
        <v>1</v>
      </c>
      <c r="ACC9" s="532">
        <f t="shared" si="7"/>
        <v>0</v>
      </c>
      <c r="ACD9" s="532">
        <f t="shared" si="8"/>
        <v>0</v>
      </c>
      <c r="ACE9" s="532">
        <f t="shared" si="9"/>
        <v>0</v>
      </c>
      <c r="ACF9" s="532">
        <f t="shared" ref="ACF9:ACF72" si="19">COUNTIF(IG9:KZ9,"x")/2</f>
        <v>0</v>
      </c>
      <c r="ACG9" s="532">
        <f t="shared" si="10"/>
        <v>0</v>
      </c>
      <c r="ACH9" s="532">
        <f t="shared" si="11"/>
        <v>0</v>
      </c>
      <c r="ACI9" s="532">
        <f t="shared" si="12"/>
        <v>0</v>
      </c>
      <c r="ACJ9" s="532">
        <f t="shared" si="13"/>
        <v>0</v>
      </c>
      <c r="ACK9" s="532">
        <f t="shared" si="14"/>
        <v>0</v>
      </c>
      <c r="ACL9" s="532">
        <f t="shared" si="15"/>
        <v>0</v>
      </c>
      <c r="ACM9" s="545">
        <f t="shared" si="16"/>
        <v>0</v>
      </c>
      <c r="ACN9" s="536"/>
      <c r="ACO9" s="531">
        <f t="shared" si="17"/>
        <v>-1</v>
      </c>
      <c r="ACP9" s="537">
        <f t="shared" si="18"/>
        <v>1</v>
      </c>
    </row>
    <row r="10" spans="1:770" s="428" customFormat="1" ht="12" customHeight="1">
      <c r="A10" s="562"/>
      <c r="B10" s="663" t="s">
        <v>59</v>
      </c>
      <c r="C10" s="664" t="s">
        <v>285</v>
      </c>
      <c r="D10" s="665">
        <v>4</v>
      </c>
      <c r="E10" s="666">
        <v>4</v>
      </c>
      <c r="F10" s="667" t="s">
        <v>60</v>
      </c>
      <c r="G10" s="668" t="s">
        <v>288</v>
      </c>
      <c r="H10" s="655"/>
      <c r="I10" s="787" t="s">
        <v>69</v>
      </c>
      <c r="J10" s="773"/>
      <c r="K10" s="658" t="s">
        <v>69</v>
      </c>
      <c r="L10" s="659" t="s">
        <v>56</v>
      </c>
      <c r="M10" s="660" t="s">
        <v>56</v>
      </c>
      <c r="N10" s="657" t="s">
        <v>56</v>
      </c>
      <c r="O10" s="658" t="s">
        <v>56</v>
      </c>
      <c r="P10" s="659" t="s">
        <v>56</v>
      </c>
      <c r="Q10" s="720"/>
      <c r="R10" s="721"/>
      <c r="S10" s="722"/>
      <c r="T10" s="723"/>
      <c r="U10" s="671"/>
      <c r="V10" s="670"/>
      <c r="W10" s="672"/>
      <c r="X10" s="673"/>
      <c r="Y10" s="671"/>
      <c r="Z10" s="670"/>
      <c r="AA10" s="672"/>
      <c r="AB10" s="673"/>
      <c r="AC10" s="671"/>
      <c r="AD10" s="670"/>
      <c r="AE10" s="728"/>
      <c r="AF10" s="729"/>
      <c r="AG10" s="730"/>
      <c r="AH10" s="731"/>
      <c r="AI10" s="672"/>
      <c r="AJ10" s="673"/>
      <c r="AK10" s="671"/>
      <c r="AL10" s="670"/>
      <c r="AM10" s="672"/>
      <c r="AN10" s="673"/>
      <c r="AO10" s="671"/>
      <c r="AP10" s="670"/>
      <c r="AQ10" s="672"/>
      <c r="AR10" s="673"/>
      <c r="AS10" s="730"/>
      <c r="AT10" s="731"/>
      <c r="AU10" s="728"/>
      <c r="AV10" s="729"/>
      <c r="AW10" s="671"/>
      <c r="AX10" s="673"/>
      <c r="AY10" s="671"/>
      <c r="AZ10" s="670"/>
      <c r="BA10" s="671"/>
      <c r="BB10" s="670"/>
      <c r="BC10" s="672"/>
      <c r="BD10" s="673"/>
      <c r="BE10" s="671"/>
      <c r="BF10" s="670"/>
      <c r="BG10" s="728"/>
      <c r="BH10" s="729"/>
      <c r="BI10" s="730"/>
      <c r="BJ10" s="731"/>
      <c r="BK10" s="672"/>
      <c r="BL10" s="673"/>
      <c r="BM10" s="671"/>
      <c r="BN10" s="670"/>
      <c r="BO10" s="672"/>
      <c r="BP10" s="673"/>
      <c r="BQ10" s="671"/>
      <c r="BR10" s="673"/>
      <c r="BS10" s="669"/>
      <c r="BT10" s="670"/>
      <c r="BU10" s="728"/>
      <c r="BV10" s="729"/>
      <c r="BW10" s="730"/>
      <c r="BX10" s="731"/>
      <c r="BY10" s="672"/>
      <c r="BZ10" s="673"/>
      <c r="CA10" s="671"/>
      <c r="CB10" s="670"/>
      <c r="CC10" s="672"/>
      <c r="CD10" s="673"/>
      <c r="CE10" s="671"/>
      <c r="CF10" s="670"/>
      <c r="CG10" s="672"/>
      <c r="CH10" s="673"/>
      <c r="CI10" s="730"/>
      <c r="CJ10" s="731"/>
      <c r="CK10" s="728"/>
      <c r="CL10" s="729"/>
      <c r="CM10" s="671"/>
      <c r="CN10" s="673"/>
      <c r="CO10" s="671"/>
      <c r="CP10" s="670"/>
      <c r="CQ10" s="671"/>
      <c r="CR10" s="670"/>
      <c r="CS10" s="672"/>
      <c r="CT10" s="673"/>
      <c r="CU10" s="671"/>
      <c r="CV10" s="670"/>
      <c r="CW10" s="728"/>
      <c r="CX10" s="729"/>
      <c r="CY10" s="730"/>
      <c r="CZ10" s="731"/>
      <c r="DA10" s="671"/>
      <c r="DB10" s="673"/>
      <c r="DC10" s="671"/>
      <c r="DD10" s="670"/>
      <c r="DE10" s="672"/>
      <c r="DF10" s="673"/>
      <c r="DG10" s="671"/>
      <c r="DH10" s="670"/>
      <c r="DI10" s="672"/>
      <c r="DJ10" s="673"/>
      <c r="DK10" s="730"/>
      <c r="DL10" s="731"/>
      <c r="DM10" s="730"/>
      <c r="DN10" s="731"/>
      <c r="DO10" s="671"/>
      <c r="DP10" s="673"/>
      <c r="DQ10" s="671"/>
      <c r="DR10" s="670"/>
      <c r="DS10" s="671"/>
      <c r="DT10" s="670"/>
      <c r="DU10" s="672"/>
      <c r="DV10" s="673"/>
      <c r="DW10" s="671"/>
      <c r="DX10" s="673"/>
      <c r="DY10" s="669"/>
      <c r="DZ10" s="670"/>
      <c r="EA10" s="730"/>
      <c r="EB10" s="729"/>
      <c r="EC10" s="742"/>
      <c r="ED10" s="743"/>
      <c r="EE10" s="672"/>
      <c r="EF10" s="673"/>
      <c r="EG10" s="794"/>
      <c r="EH10" s="795"/>
      <c r="EI10" s="672"/>
      <c r="EJ10" s="673"/>
      <c r="EK10" s="671"/>
      <c r="EL10" s="670"/>
      <c r="EM10" s="672"/>
      <c r="EN10" s="673"/>
      <c r="EO10" s="730"/>
      <c r="EP10" s="731"/>
      <c r="EQ10" s="728"/>
      <c r="ER10" s="729"/>
      <c r="ES10" s="671"/>
      <c r="ET10" s="673"/>
      <c r="EU10" s="671"/>
      <c r="EV10" s="670"/>
      <c r="EW10" s="671"/>
      <c r="EX10" s="670"/>
      <c r="EY10" s="672"/>
      <c r="EZ10" s="673"/>
      <c r="FA10" s="671"/>
      <c r="FB10" s="670"/>
      <c r="FC10" s="730"/>
      <c r="FD10" s="731"/>
      <c r="FE10" s="728"/>
      <c r="FF10" s="729"/>
      <c r="FG10" s="671"/>
      <c r="FH10" s="673"/>
      <c r="FI10" s="671"/>
      <c r="FJ10" s="670"/>
      <c r="FK10" s="672"/>
      <c r="FL10" s="673"/>
      <c r="FM10" s="671"/>
      <c r="FN10" s="670"/>
      <c r="FO10" s="672"/>
      <c r="FP10" s="673"/>
      <c r="FQ10" s="730"/>
      <c r="FR10" s="731"/>
      <c r="FS10" s="728"/>
      <c r="FT10" s="729"/>
      <c r="FU10" s="671"/>
      <c r="FV10" s="673"/>
      <c r="FW10" s="671"/>
      <c r="FX10" s="670"/>
      <c r="FY10" s="671"/>
      <c r="FZ10" s="670"/>
      <c r="GA10" s="672"/>
      <c r="GB10" s="673"/>
      <c r="GC10" s="671"/>
      <c r="GD10" s="670"/>
      <c r="GE10" s="730"/>
      <c r="GF10" s="743"/>
      <c r="GG10" s="728"/>
      <c r="GH10" s="729"/>
      <c r="GI10" s="669"/>
      <c r="GJ10" s="673"/>
      <c r="GK10" s="671"/>
      <c r="GL10" s="670"/>
      <c r="GM10" s="671"/>
      <c r="GN10" s="670"/>
      <c r="GO10" s="672"/>
      <c r="GP10" s="673"/>
      <c r="GQ10" s="671"/>
      <c r="GR10" s="670"/>
      <c r="GS10" s="730"/>
      <c r="GT10" s="731"/>
      <c r="GU10" s="728"/>
      <c r="GV10" s="729"/>
      <c r="GW10" s="671"/>
      <c r="GX10" s="673"/>
      <c r="GY10" s="671"/>
      <c r="GZ10" s="670"/>
      <c r="HA10" s="672"/>
      <c r="HB10" s="673"/>
      <c r="HC10" s="671"/>
      <c r="HD10" s="670"/>
      <c r="HE10" s="672"/>
      <c r="HF10" s="673"/>
      <c r="HG10" s="730"/>
      <c r="HH10" s="731"/>
      <c r="HI10" s="728"/>
      <c r="HJ10" s="729"/>
      <c r="HK10" s="671"/>
      <c r="HL10" s="673"/>
      <c r="HM10" s="671"/>
      <c r="HN10" s="670"/>
      <c r="HO10" s="671"/>
      <c r="HP10" s="670"/>
      <c r="HQ10" s="672"/>
      <c r="HR10" s="673"/>
      <c r="HS10" s="811"/>
      <c r="HT10" s="812"/>
      <c r="HU10" s="730"/>
      <c r="HV10" s="750"/>
      <c r="HW10" s="803"/>
      <c r="HX10" s="804"/>
      <c r="HY10" s="671"/>
      <c r="HZ10" s="673"/>
      <c r="IA10" s="671"/>
      <c r="IB10" s="670"/>
      <c r="IC10" s="672"/>
      <c r="ID10" s="673"/>
      <c r="IE10" s="772"/>
      <c r="IF10" s="773"/>
      <c r="IG10" s="672"/>
      <c r="IH10" s="673"/>
      <c r="II10" s="730"/>
      <c r="IJ10" s="731"/>
      <c r="IK10" s="728"/>
      <c r="IL10" s="729"/>
      <c r="IM10" s="671"/>
      <c r="IN10" s="673"/>
      <c r="IO10" s="671"/>
      <c r="IP10" s="674"/>
      <c r="IQ10" s="787"/>
      <c r="IR10" s="773"/>
      <c r="IS10" s="672"/>
      <c r="IT10" s="673"/>
      <c r="IU10" s="671"/>
      <c r="IV10" s="670"/>
      <c r="IW10" s="730"/>
      <c r="IX10" s="743"/>
      <c r="IY10" s="728"/>
      <c r="IZ10" s="729"/>
      <c r="JA10" s="671"/>
      <c r="JB10" s="673"/>
      <c r="JC10" s="671"/>
      <c r="JD10" s="670"/>
      <c r="JE10" s="672"/>
      <c r="JF10" s="673"/>
      <c r="JG10" s="671"/>
      <c r="JH10" s="670"/>
      <c r="JI10" s="672"/>
      <c r="JJ10" s="673"/>
      <c r="JK10" s="730"/>
      <c r="JL10" s="731"/>
      <c r="JM10" s="728"/>
      <c r="JN10" s="729"/>
      <c r="JO10" s="671"/>
      <c r="JP10" s="673"/>
      <c r="JQ10" s="671"/>
      <c r="JR10" s="670"/>
      <c r="JS10" s="671"/>
      <c r="JT10" s="670"/>
      <c r="JU10" s="672"/>
      <c r="JV10" s="673"/>
      <c r="JW10" s="671"/>
      <c r="JX10" s="670"/>
      <c r="JY10" s="730"/>
      <c r="JZ10" s="729"/>
      <c r="KA10" s="742"/>
      <c r="KB10" s="743"/>
      <c r="KC10" s="672"/>
      <c r="KD10" s="673"/>
      <c r="KE10" s="671"/>
      <c r="KF10" s="670"/>
      <c r="KG10" s="672"/>
      <c r="KH10" s="673"/>
      <c r="KI10" s="671"/>
      <c r="KJ10" s="670"/>
      <c r="KK10" s="672"/>
      <c r="KL10" s="673"/>
      <c r="KM10" s="730"/>
      <c r="KN10" s="731"/>
      <c r="KO10" s="728"/>
      <c r="KP10" s="729"/>
      <c r="KQ10" s="671"/>
      <c r="KR10" s="673"/>
      <c r="KS10" s="671"/>
      <c r="KT10" s="670"/>
      <c r="KU10" s="671"/>
      <c r="KV10" s="670"/>
      <c r="KW10" s="672"/>
      <c r="KX10" s="673"/>
      <c r="KY10" s="671"/>
      <c r="KZ10" s="674"/>
      <c r="LA10" s="755"/>
      <c r="LB10" s="731"/>
      <c r="LC10" s="728"/>
      <c r="LD10" s="729"/>
      <c r="LE10" s="671"/>
      <c r="LF10" s="673"/>
      <c r="LG10" s="671"/>
      <c r="LH10" s="670"/>
      <c r="LI10" s="671"/>
      <c r="LJ10" s="670"/>
      <c r="LK10" s="672"/>
      <c r="LL10" s="673"/>
      <c r="LM10" s="671"/>
      <c r="LN10" s="670"/>
      <c r="LO10" s="728"/>
      <c r="LP10" s="729"/>
      <c r="LQ10" s="730"/>
      <c r="LR10" s="731"/>
      <c r="LS10" s="780"/>
      <c r="LT10" s="781"/>
      <c r="LU10" s="671"/>
      <c r="LV10" s="670"/>
      <c r="LW10" s="672"/>
      <c r="LX10" s="673"/>
      <c r="LY10" s="772"/>
      <c r="LZ10" s="773"/>
      <c r="MA10" s="672"/>
      <c r="MB10" s="673"/>
      <c r="MC10" s="730"/>
      <c r="MD10" s="731"/>
      <c r="ME10" s="728"/>
      <c r="MF10" s="729"/>
      <c r="MG10" s="671"/>
      <c r="MH10" s="673"/>
      <c r="MI10" s="671"/>
      <c r="MJ10" s="670"/>
      <c r="MK10" s="671"/>
      <c r="ML10" s="670"/>
      <c r="MM10" s="818"/>
      <c r="MN10" s="804"/>
      <c r="MO10" s="671"/>
      <c r="MP10" s="670"/>
      <c r="MQ10" s="730"/>
      <c r="MR10" s="729"/>
      <c r="MS10" s="742"/>
      <c r="MT10" s="743"/>
      <c r="MU10" s="672"/>
      <c r="MV10" s="673"/>
      <c r="MW10" s="671"/>
      <c r="MX10" s="670"/>
      <c r="MY10" s="672"/>
      <c r="MZ10" s="673"/>
      <c r="NA10" s="671"/>
      <c r="NB10" s="670"/>
      <c r="NC10" s="672"/>
      <c r="ND10" s="673"/>
      <c r="NE10" s="730"/>
      <c r="NF10" s="731"/>
      <c r="NG10" s="728"/>
      <c r="NH10" s="729"/>
      <c r="NI10" s="669"/>
      <c r="NJ10" s="673"/>
      <c r="NK10" s="671"/>
      <c r="NL10" s="670"/>
      <c r="NM10" s="671"/>
      <c r="NN10" s="670"/>
      <c r="NO10" s="672"/>
      <c r="NP10" s="673"/>
      <c r="NQ10" s="671"/>
      <c r="NR10" s="673"/>
      <c r="NS10" s="742"/>
      <c r="NT10" s="743"/>
      <c r="NU10" s="728"/>
      <c r="NV10" s="729"/>
      <c r="NW10" s="671"/>
      <c r="NX10" s="673"/>
      <c r="NY10" s="671"/>
      <c r="NZ10" s="670"/>
      <c r="OA10" s="672"/>
      <c r="OB10" s="673"/>
      <c r="OC10" s="671"/>
      <c r="OD10" s="670"/>
      <c r="OE10" s="672"/>
      <c r="OF10" s="673"/>
      <c r="OG10" s="730"/>
      <c r="OH10" s="731"/>
      <c r="OI10" s="728"/>
      <c r="OJ10" s="729"/>
      <c r="OK10" s="671"/>
      <c r="OL10" s="673"/>
      <c r="OM10" s="671"/>
      <c r="ON10" s="670"/>
      <c r="OO10" s="671"/>
      <c r="OP10" s="670"/>
      <c r="OQ10" s="672"/>
      <c r="OR10" s="673"/>
      <c r="OS10" s="671"/>
      <c r="OT10" s="673"/>
      <c r="OU10" s="742"/>
      <c r="OV10" s="743"/>
      <c r="OW10" s="728"/>
      <c r="OX10" s="729"/>
      <c r="OY10" s="671"/>
      <c r="OZ10" s="673"/>
      <c r="PA10" s="671"/>
      <c r="PB10" s="670"/>
      <c r="PC10" s="672"/>
      <c r="PD10" s="673"/>
      <c r="PE10" s="671"/>
      <c r="PF10" s="670"/>
      <c r="PG10" s="672"/>
      <c r="PH10" s="673"/>
      <c r="PI10" s="730"/>
      <c r="PJ10" s="731"/>
      <c r="PK10" s="728"/>
      <c r="PL10" s="729"/>
      <c r="PM10" s="671"/>
      <c r="PN10" s="673"/>
      <c r="PO10" s="671"/>
      <c r="PP10" s="670"/>
      <c r="PQ10" s="671"/>
      <c r="PR10" s="674"/>
      <c r="PS10" s="669"/>
      <c r="PT10" s="670"/>
      <c r="PU10" s="672"/>
      <c r="PV10" s="673"/>
      <c r="PW10" s="730"/>
      <c r="PX10" s="731"/>
      <c r="PY10" s="728"/>
      <c r="PZ10" s="729"/>
      <c r="QA10" s="671"/>
      <c r="QB10" s="673"/>
      <c r="QC10" s="671"/>
      <c r="QD10" s="670"/>
      <c r="QE10" s="671"/>
      <c r="QF10" s="670"/>
      <c r="QG10" s="672"/>
      <c r="QH10" s="673"/>
      <c r="QI10" s="671"/>
      <c r="QJ10" s="670"/>
      <c r="QK10" s="730"/>
      <c r="QL10" s="729"/>
      <c r="QM10" s="742"/>
      <c r="QN10" s="743"/>
      <c r="QO10" s="672"/>
      <c r="QP10" s="673"/>
      <c r="QQ10" s="671"/>
      <c r="QR10" s="670"/>
      <c r="QS10" s="672"/>
      <c r="QT10" s="673"/>
      <c r="QU10" s="772"/>
      <c r="QV10" s="773"/>
      <c r="QW10" s="672"/>
      <c r="QX10" s="673"/>
      <c r="QY10" s="730"/>
      <c r="QZ10" s="731"/>
      <c r="RA10" s="728"/>
      <c r="RB10" s="729"/>
      <c r="RC10" s="671"/>
      <c r="RD10" s="673"/>
      <c r="RE10" s="671"/>
      <c r="RF10" s="670"/>
      <c r="RG10" s="671"/>
      <c r="RH10" s="670"/>
      <c r="RI10" s="672"/>
      <c r="RJ10" s="673"/>
      <c r="RK10" s="671"/>
      <c r="RL10" s="670"/>
      <c r="RM10" s="730"/>
      <c r="RN10" s="729"/>
      <c r="RO10" s="742"/>
      <c r="RP10" s="743"/>
      <c r="RQ10" s="672"/>
      <c r="RR10" s="673"/>
      <c r="RS10" s="671"/>
      <c r="RT10" s="670"/>
      <c r="RU10" s="672"/>
      <c r="RV10" s="673"/>
      <c r="RW10" s="671"/>
      <c r="RX10" s="670"/>
      <c r="RY10" s="672"/>
      <c r="RZ10" s="673"/>
      <c r="SA10" s="730"/>
      <c r="SB10" s="759"/>
      <c r="SC10" s="728"/>
      <c r="SD10" s="729"/>
      <c r="SE10" s="671"/>
      <c r="SF10" s="673"/>
      <c r="SG10" s="671"/>
      <c r="SH10" s="670"/>
      <c r="SI10" s="672"/>
      <c r="SJ10" s="673"/>
      <c r="SK10" s="671"/>
      <c r="SL10" s="670"/>
      <c r="SM10" s="672"/>
      <c r="SN10" s="673"/>
      <c r="SO10" s="730"/>
      <c r="SP10" s="731"/>
      <c r="SQ10" s="728"/>
      <c r="SR10" s="729"/>
      <c r="SS10" s="671"/>
      <c r="ST10" s="673"/>
      <c r="SU10" s="671"/>
      <c r="SV10" s="670"/>
      <c r="SW10" s="671"/>
      <c r="SX10" s="670"/>
      <c r="SY10" s="672"/>
      <c r="SZ10" s="673"/>
      <c r="TA10" s="671"/>
      <c r="TB10" s="670"/>
      <c r="TC10" s="730"/>
      <c r="TD10" s="729"/>
      <c r="TE10" s="742"/>
      <c r="TF10" s="743"/>
      <c r="TG10" s="672"/>
      <c r="TH10" s="673"/>
      <c r="TI10" s="671"/>
      <c r="TJ10" s="670"/>
      <c r="TK10" s="672"/>
      <c r="TL10" s="673"/>
      <c r="TM10" s="671"/>
      <c r="TN10" s="670"/>
      <c r="TO10" s="672"/>
      <c r="TP10" s="673"/>
      <c r="TQ10" s="730"/>
      <c r="TR10" s="731"/>
      <c r="TS10" s="728"/>
      <c r="TT10" s="729"/>
      <c r="TU10" s="671"/>
      <c r="TV10" s="673"/>
      <c r="TW10" s="671"/>
      <c r="TX10" s="670"/>
      <c r="TY10" s="671"/>
      <c r="TZ10" s="670"/>
      <c r="UA10" s="672"/>
      <c r="UB10" s="673"/>
      <c r="UC10" s="671"/>
      <c r="UD10" s="670"/>
      <c r="UE10" s="730"/>
      <c r="UF10" s="763"/>
      <c r="UG10" s="728"/>
      <c r="UH10" s="729"/>
      <c r="UI10" s="671"/>
      <c r="UJ10" s="673"/>
      <c r="UK10" s="669"/>
      <c r="UL10" s="670"/>
      <c r="UM10" s="672"/>
      <c r="UN10" s="673"/>
      <c r="UO10" s="671"/>
      <c r="UP10" s="670"/>
      <c r="UQ10" s="672"/>
      <c r="UR10" s="673"/>
      <c r="US10" s="772"/>
      <c r="UT10" s="773"/>
      <c r="UU10" s="728"/>
      <c r="UV10" s="729"/>
      <c r="UW10" s="671"/>
      <c r="UX10" s="673"/>
      <c r="UY10" s="671"/>
      <c r="UZ10" s="670"/>
      <c r="VA10" s="671"/>
      <c r="VB10" s="670"/>
      <c r="VC10" s="672"/>
      <c r="VD10" s="673"/>
      <c r="VE10" s="671"/>
      <c r="VF10" s="670"/>
      <c r="VG10" s="730"/>
      <c r="VH10" s="729"/>
      <c r="VI10" s="742"/>
      <c r="VJ10" s="743"/>
      <c r="VK10" s="672"/>
      <c r="VL10" s="673"/>
      <c r="VM10" s="671"/>
      <c r="VN10" s="670"/>
      <c r="VO10" s="672"/>
      <c r="VP10" s="673"/>
      <c r="VQ10" s="671"/>
      <c r="VR10" s="670"/>
      <c r="VS10" s="672"/>
      <c r="VT10" s="673"/>
      <c r="VU10" s="730"/>
      <c r="VV10" s="731"/>
      <c r="VW10" s="728"/>
      <c r="VX10" s="729"/>
      <c r="VY10" s="671"/>
      <c r="VZ10" s="673"/>
      <c r="WA10" s="671"/>
      <c r="WB10" s="670"/>
      <c r="WC10" s="671"/>
      <c r="WD10" s="670"/>
      <c r="WE10" s="672"/>
      <c r="WF10" s="673"/>
      <c r="WG10" s="671"/>
      <c r="WH10" s="670"/>
      <c r="WI10" s="730"/>
      <c r="WJ10" s="731"/>
      <c r="WK10" s="728"/>
      <c r="WL10" s="729"/>
      <c r="WM10" s="671"/>
      <c r="WN10" s="673"/>
      <c r="WO10" s="671"/>
      <c r="WP10" s="670"/>
      <c r="WQ10" s="672"/>
      <c r="WR10" s="673"/>
      <c r="WS10" s="671"/>
      <c r="WT10" s="674"/>
      <c r="WU10" s="787"/>
      <c r="WV10" s="773"/>
      <c r="WW10" s="730"/>
      <c r="WX10" s="767"/>
      <c r="WY10" s="728"/>
      <c r="WZ10" s="729"/>
      <c r="XA10" s="671"/>
      <c r="XB10" s="673"/>
      <c r="XC10" s="671"/>
      <c r="XD10" s="670"/>
      <c r="XE10" s="672"/>
      <c r="XF10" s="673"/>
      <c r="XG10" s="671"/>
      <c r="XH10" s="670"/>
      <c r="XI10" s="672"/>
      <c r="XJ10" s="673"/>
      <c r="XK10" s="730"/>
      <c r="XL10" s="731"/>
      <c r="XM10" s="728"/>
      <c r="XN10" s="729"/>
      <c r="XO10" s="671"/>
      <c r="XP10" s="673"/>
      <c r="XQ10" s="671"/>
      <c r="XR10" s="670"/>
      <c r="XS10" s="671"/>
      <c r="XT10" s="670"/>
      <c r="XU10" s="672"/>
      <c r="XV10" s="673"/>
      <c r="XW10" s="671"/>
      <c r="XX10" s="670"/>
      <c r="XY10" s="728"/>
      <c r="XZ10" s="729"/>
      <c r="YA10" s="742"/>
      <c r="YB10" s="743"/>
      <c r="YC10" s="672"/>
      <c r="YD10" s="673"/>
      <c r="YE10" s="671"/>
      <c r="YF10" s="670"/>
      <c r="YG10" s="672"/>
      <c r="YH10" s="673"/>
      <c r="YI10" s="671"/>
      <c r="YJ10" s="670"/>
      <c r="YK10" s="672"/>
      <c r="YL10" s="673"/>
      <c r="YM10" s="730"/>
      <c r="YN10" s="731"/>
      <c r="YO10" s="728"/>
      <c r="YP10" s="729"/>
      <c r="YQ10" s="671"/>
      <c r="YR10" s="673"/>
      <c r="YS10" s="671"/>
      <c r="YT10" s="670"/>
      <c r="YU10" s="671"/>
      <c r="YV10" s="670"/>
      <c r="YW10" s="672"/>
      <c r="YX10" s="673"/>
      <c r="YY10" s="671"/>
      <c r="YZ10" s="670"/>
      <c r="ZA10" s="728"/>
      <c r="ZB10" s="759"/>
      <c r="ZC10" s="787"/>
      <c r="ZD10" s="773"/>
      <c r="ZE10" s="672"/>
      <c r="ZF10" s="673"/>
      <c r="ZG10" s="671"/>
      <c r="ZH10" s="670"/>
      <c r="ZI10" s="672"/>
      <c r="ZJ10" s="673"/>
      <c r="ZK10" s="671"/>
      <c r="ZL10" s="670"/>
      <c r="ZM10" s="672"/>
      <c r="ZN10" s="673"/>
      <c r="ZO10" s="730"/>
      <c r="ZP10" s="731"/>
      <c r="ZQ10" s="780"/>
      <c r="ZR10" s="781"/>
      <c r="ZS10" s="671"/>
      <c r="ZT10" s="673"/>
      <c r="ZU10" s="671"/>
      <c r="ZV10" s="670"/>
      <c r="ZW10" s="671"/>
      <c r="ZX10" s="670"/>
      <c r="ZY10" s="672"/>
      <c r="ZZ10" s="673"/>
      <c r="AAA10" s="671"/>
      <c r="AAB10" s="670"/>
      <c r="AAC10" s="730"/>
      <c r="AAD10" s="731"/>
      <c r="AAE10" s="728"/>
      <c r="AAF10" s="729"/>
      <c r="AAG10" s="671"/>
      <c r="AAH10" s="673"/>
      <c r="AAI10" s="671"/>
      <c r="AAJ10" s="670"/>
      <c r="AAK10" s="672"/>
      <c r="AAL10" s="673"/>
      <c r="AAM10" s="671"/>
      <c r="AAN10" s="670"/>
      <c r="AAO10" s="672"/>
      <c r="AAP10" s="673"/>
      <c r="AAQ10" s="730"/>
      <c r="AAR10" s="731"/>
      <c r="AAS10" s="730"/>
      <c r="AAT10" s="731"/>
      <c r="AAU10" s="671"/>
      <c r="AAV10" s="673"/>
      <c r="AAW10" s="671"/>
      <c r="AAX10" s="670"/>
      <c r="AAY10" s="772"/>
      <c r="AAZ10" s="773"/>
      <c r="ABA10" s="672"/>
      <c r="ABB10" s="673"/>
      <c r="ABC10" s="671"/>
      <c r="ABD10" s="670"/>
      <c r="ABE10" s="730"/>
      <c r="ABF10" s="731"/>
      <c r="ABG10" s="730"/>
      <c r="ABH10" s="731"/>
      <c r="ABI10" s="672"/>
      <c r="ABJ10" s="673"/>
      <c r="ABK10" s="671"/>
      <c r="ABL10" s="675"/>
      <c r="ABN10" s="519"/>
      <c r="ABO10" s="528">
        <f t="shared" si="0"/>
        <v>0</v>
      </c>
      <c r="ABP10" s="528">
        <f t="shared" si="1"/>
        <v>0</v>
      </c>
      <c r="ABQ10" s="528">
        <f t="shared" si="2"/>
        <v>0</v>
      </c>
      <c r="ABR10" s="528">
        <f t="shared" si="3"/>
        <v>0</v>
      </c>
      <c r="ABS10" s="528">
        <f t="shared" si="4"/>
        <v>0</v>
      </c>
      <c r="ABT10" s="528">
        <f t="shared" si="5"/>
        <v>0</v>
      </c>
      <c r="ABU10" s="567"/>
      <c r="ABV10" s="568"/>
      <c r="ABW10" s="568"/>
      <c r="ABX10" s="569"/>
      <c r="ABY10" s="569"/>
      <c r="ABZ10" s="570"/>
      <c r="ACB10" s="544">
        <f t="shared" si="6"/>
        <v>2.5</v>
      </c>
      <c r="ACC10" s="532">
        <f t="shared" si="7"/>
        <v>0</v>
      </c>
      <c r="ACD10" s="532">
        <f t="shared" si="8"/>
        <v>0</v>
      </c>
      <c r="ACE10" s="532">
        <f t="shared" si="9"/>
        <v>0</v>
      </c>
      <c r="ACF10" s="532">
        <f t="shared" si="19"/>
        <v>0</v>
      </c>
      <c r="ACG10" s="532">
        <f t="shared" si="10"/>
        <v>0</v>
      </c>
      <c r="ACH10" s="532">
        <f t="shared" si="11"/>
        <v>0</v>
      </c>
      <c r="ACI10" s="532">
        <f t="shared" si="12"/>
        <v>0</v>
      </c>
      <c r="ACJ10" s="532">
        <f t="shared" si="13"/>
        <v>0</v>
      </c>
      <c r="ACK10" s="532">
        <f t="shared" si="14"/>
        <v>0</v>
      </c>
      <c r="ACL10" s="532">
        <f t="shared" si="15"/>
        <v>0</v>
      </c>
      <c r="ACM10" s="545">
        <f t="shared" si="16"/>
        <v>0</v>
      </c>
      <c r="ACN10" s="536"/>
      <c r="ACO10" s="531">
        <f t="shared" si="17"/>
        <v>-2.5</v>
      </c>
      <c r="ACP10" s="537">
        <f t="shared" si="18"/>
        <v>2.5</v>
      </c>
    </row>
    <row r="11" spans="1:770" s="428" customFormat="1" ht="12" customHeight="1">
      <c r="A11" s="562"/>
      <c r="B11" s="663" t="s">
        <v>83</v>
      </c>
      <c r="C11" s="664" t="s">
        <v>284</v>
      </c>
      <c r="D11" s="665">
        <v>4</v>
      </c>
      <c r="E11" s="666">
        <v>6</v>
      </c>
      <c r="F11" s="667" t="s">
        <v>59</v>
      </c>
      <c r="G11" s="668" t="s">
        <v>288</v>
      </c>
      <c r="H11" s="655"/>
      <c r="I11" s="787"/>
      <c r="J11" s="773"/>
      <c r="K11" s="658" t="s">
        <v>127</v>
      </c>
      <c r="L11" s="659"/>
      <c r="M11" s="660" t="s">
        <v>127</v>
      </c>
      <c r="N11" s="657"/>
      <c r="O11" s="658"/>
      <c r="P11" s="659"/>
      <c r="Q11" s="720"/>
      <c r="R11" s="721"/>
      <c r="S11" s="722"/>
      <c r="T11" s="723"/>
      <c r="U11" s="671"/>
      <c r="V11" s="670"/>
      <c r="W11" s="672"/>
      <c r="X11" s="673"/>
      <c r="Y11" s="671"/>
      <c r="Z11" s="670"/>
      <c r="AA11" s="672"/>
      <c r="AB11" s="673"/>
      <c r="AC11" s="671"/>
      <c r="AD11" s="670"/>
      <c r="AE11" s="728"/>
      <c r="AF11" s="729"/>
      <c r="AG11" s="730"/>
      <c r="AH11" s="731"/>
      <c r="AI11" s="672"/>
      <c r="AJ11" s="673"/>
      <c r="AK11" s="671"/>
      <c r="AL11" s="670"/>
      <c r="AM11" s="672"/>
      <c r="AN11" s="673"/>
      <c r="AO11" s="671"/>
      <c r="AP11" s="670"/>
      <c r="AQ11" s="672"/>
      <c r="AR11" s="673"/>
      <c r="AS11" s="730"/>
      <c r="AT11" s="731"/>
      <c r="AU11" s="728"/>
      <c r="AV11" s="729"/>
      <c r="AW11" s="671"/>
      <c r="AX11" s="673"/>
      <c r="AY11" s="671"/>
      <c r="AZ11" s="670"/>
      <c r="BA11" s="671"/>
      <c r="BB11" s="670"/>
      <c r="BC11" s="672"/>
      <c r="BD11" s="673"/>
      <c r="BE11" s="671"/>
      <c r="BF11" s="670"/>
      <c r="BG11" s="728"/>
      <c r="BH11" s="729"/>
      <c r="BI11" s="730"/>
      <c r="BJ11" s="731"/>
      <c r="BK11" s="672"/>
      <c r="BL11" s="673"/>
      <c r="BM11" s="671"/>
      <c r="BN11" s="670"/>
      <c r="BO11" s="672"/>
      <c r="BP11" s="673"/>
      <c r="BQ11" s="671"/>
      <c r="BR11" s="673"/>
      <c r="BS11" s="669"/>
      <c r="BT11" s="670"/>
      <c r="BU11" s="728"/>
      <c r="BV11" s="729"/>
      <c r="BW11" s="730"/>
      <c r="BX11" s="731"/>
      <c r="BY11" s="672"/>
      <c r="BZ11" s="673"/>
      <c r="CA11" s="671"/>
      <c r="CB11" s="670"/>
      <c r="CC11" s="672"/>
      <c r="CD11" s="673"/>
      <c r="CE11" s="671"/>
      <c r="CF11" s="670"/>
      <c r="CG11" s="672"/>
      <c r="CH11" s="673"/>
      <c r="CI11" s="730"/>
      <c r="CJ11" s="731"/>
      <c r="CK11" s="728"/>
      <c r="CL11" s="729"/>
      <c r="CM11" s="671"/>
      <c r="CN11" s="673"/>
      <c r="CO11" s="671"/>
      <c r="CP11" s="670"/>
      <c r="CQ11" s="671"/>
      <c r="CR11" s="670"/>
      <c r="CS11" s="672"/>
      <c r="CT11" s="673"/>
      <c r="CU11" s="671"/>
      <c r="CV11" s="670"/>
      <c r="CW11" s="728"/>
      <c r="CX11" s="729"/>
      <c r="CY11" s="730"/>
      <c r="CZ11" s="731"/>
      <c r="DA11" s="671"/>
      <c r="DB11" s="673"/>
      <c r="DC11" s="671"/>
      <c r="DD11" s="670"/>
      <c r="DE11" s="672"/>
      <c r="DF11" s="673"/>
      <c r="DG11" s="671"/>
      <c r="DH11" s="670"/>
      <c r="DI11" s="672"/>
      <c r="DJ11" s="673"/>
      <c r="DK11" s="730"/>
      <c r="DL11" s="731"/>
      <c r="DM11" s="730"/>
      <c r="DN11" s="731"/>
      <c r="DO11" s="671"/>
      <c r="DP11" s="673"/>
      <c r="DQ11" s="671"/>
      <c r="DR11" s="670"/>
      <c r="DS11" s="671"/>
      <c r="DT11" s="670"/>
      <c r="DU11" s="672"/>
      <c r="DV11" s="673"/>
      <c r="DW11" s="671"/>
      <c r="DX11" s="673"/>
      <c r="DY11" s="669"/>
      <c r="DZ11" s="670"/>
      <c r="EA11" s="730"/>
      <c r="EB11" s="729"/>
      <c r="EC11" s="742"/>
      <c r="ED11" s="743"/>
      <c r="EE11" s="672"/>
      <c r="EF11" s="673"/>
      <c r="EG11" s="794"/>
      <c r="EH11" s="795"/>
      <c r="EI11" s="672"/>
      <c r="EJ11" s="673"/>
      <c r="EK11" s="671"/>
      <c r="EL11" s="670"/>
      <c r="EM11" s="672"/>
      <c r="EN11" s="673"/>
      <c r="EO11" s="730"/>
      <c r="EP11" s="731"/>
      <c r="EQ11" s="728"/>
      <c r="ER11" s="729"/>
      <c r="ES11" s="671"/>
      <c r="ET11" s="673"/>
      <c r="EU11" s="671"/>
      <c r="EV11" s="670"/>
      <c r="EW11" s="671"/>
      <c r="EX11" s="670"/>
      <c r="EY11" s="672"/>
      <c r="EZ11" s="673"/>
      <c r="FA11" s="671"/>
      <c r="FB11" s="670"/>
      <c r="FC11" s="730"/>
      <c r="FD11" s="731"/>
      <c r="FE11" s="728"/>
      <c r="FF11" s="729"/>
      <c r="FG11" s="671"/>
      <c r="FH11" s="673"/>
      <c r="FI11" s="671"/>
      <c r="FJ11" s="670"/>
      <c r="FK11" s="672"/>
      <c r="FL11" s="673"/>
      <c r="FM11" s="671"/>
      <c r="FN11" s="670"/>
      <c r="FO11" s="672"/>
      <c r="FP11" s="673"/>
      <c r="FQ11" s="730"/>
      <c r="FR11" s="731"/>
      <c r="FS11" s="728"/>
      <c r="FT11" s="729"/>
      <c r="FU11" s="671"/>
      <c r="FV11" s="673"/>
      <c r="FW11" s="671"/>
      <c r="FX11" s="670"/>
      <c r="FY11" s="671"/>
      <c r="FZ11" s="670"/>
      <c r="GA11" s="672"/>
      <c r="GB11" s="673"/>
      <c r="GC11" s="671"/>
      <c r="GD11" s="670"/>
      <c r="GE11" s="730"/>
      <c r="GF11" s="743"/>
      <c r="GG11" s="728"/>
      <c r="GH11" s="729"/>
      <c r="GI11" s="669"/>
      <c r="GJ11" s="673"/>
      <c r="GK11" s="671"/>
      <c r="GL11" s="670"/>
      <c r="GM11" s="671"/>
      <c r="GN11" s="670"/>
      <c r="GO11" s="672"/>
      <c r="GP11" s="673"/>
      <c r="GQ11" s="671"/>
      <c r="GR11" s="670"/>
      <c r="GS11" s="730"/>
      <c r="GT11" s="731"/>
      <c r="GU11" s="728"/>
      <c r="GV11" s="729"/>
      <c r="GW11" s="671"/>
      <c r="GX11" s="673"/>
      <c r="GY11" s="671"/>
      <c r="GZ11" s="670"/>
      <c r="HA11" s="672"/>
      <c r="HB11" s="673"/>
      <c r="HC11" s="671"/>
      <c r="HD11" s="670"/>
      <c r="HE11" s="672"/>
      <c r="HF11" s="673"/>
      <c r="HG11" s="730"/>
      <c r="HH11" s="731"/>
      <c r="HI11" s="728"/>
      <c r="HJ11" s="729"/>
      <c r="HK11" s="671"/>
      <c r="HL11" s="673"/>
      <c r="HM11" s="671"/>
      <c r="HN11" s="670"/>
      <c r="HO11" s="671"/>
      <c r="HP11" s="670"/>
      <c r="HQ11" s="672"/>
      <c r="HR11" s="673"/>
      <c r="HS11" s="811"/>
      <c r="HT11" s="812"/>
      <c r="HU11" s="730"/>
      <c r="HV11" s="750"/>
      <c r="HW11" s="803"/>
      <c r="HX11" s="804"/>
      <c r="HY11" s="671"/>
      <c r="HZ11" s="673"/>
      <c r="IA11" s="671"/>
      <c r="IB11" s="670"/>
      <c r="IC11" s="672"/>
      <c r="ID11" s="673"/>
      <c r="IE11" s="772"/>
      <c r="IF11" s="773"/>
      <c r="IG11" s="672"/>
      <c r="IH11" s="673"/>
      <c r="II11" s="730"/>
      <c r="IJ11" s="731"/>
      <c r="IK11" s="728"/>
      <c r="IL11" s="729"/>
      <c r="IM11" s="671"/>
      <c r="IN11" s="673"/>
      <c r="IO11" s="671"/>
      <c r="IP11" s="674"/>
      <c r="IQ11" s="787"/>
      <c r="IR11" s="773"/>
      <c r="IS11" s="672"/>
      <c r="IT11" s="673"/>
      <c r="IU11" s="671"/>
      <c r="IV11" s="670"/>
      <c r="IW11" s="730"/>
      <c r="IX11" s="743"/>
      <c r="IY11" s="728"/>
      <c r="IZ11" s="729"/>
      <c r="JA11" s="671"/>
      <c r="JB11" s="673"/>
      <c r="JC11" s="671"/>
      <c r="JD11" s="670"/>
      <c r="JE11" s="672"/>
      <c r="JF11" s="673"/>
      <c r="JG11" s="671"/>
      <c r="JH11" s="670"/>
      <c r="JI11" s="672"/>
      <c r="JJ11" s="673"/>
      <c r="JK11" s="730"/>
      <c r="JL11" s="731"/>
      <c r="JM11" s="728"/>
      <c r="JN11" s="729"/>
      <c r="JO11" s="671"/>
      <c r="JP11" s="673"/>
      <c r="JQ11" s="671"/>
      <c r="JR11" s="670"/>
      <c r="JS11" s="671"/>
      <c r="JT11" s="670"/>
      <c r="JU11" s="672"/>
      <c r="JV11" s="673"/>
      <c r="JW11" s="671"/>
      <c r="JX11" s="670"/>
      <c r="JY11" s="730"/>
      <c r="JZ11" s="729"/>
      <c r="KA11" s="742"/>
      <c r="KB11" s="743"/>
      <c r="KC11" s="672"/>
      <c r="KD11" s="673"/>
      <c r="KE11" s="671"/>
      <c r="KF11" s="670"/>
      <c r="KG11" s="672"/>
      <c r="KH11" s="673"/>
      <c r="KI11" s="671"/>
      <c r="KJ11" s="670"/>
      <c r="KK11" s="672"/>
      <c r="KL11" s="673"/>
      <c r="KM11" s="730"/>
      <c r="KN11" s="731"/>
      <c r="KO11" s="728"/>
      <c r="KP11" s="729"/>
      <c r="KQ11" s="671"/>
      <c r="KR11" s="673"/>
      <c r="KS11" s="671"/>
      <c r="KT11" s="670"/>
      <c r="KU11" s="671"/>
      <c r="KV11" s="670"/>
      <c r="KW11" s="672"/>
      <c r="KX11" s="673"/>
      <c r="KY11" s="671"/>
      <c r="KZ11" s="674"/>
      <c r="LA11" s="755"/>
      <c r="LB11" s="731"/>
      <c r="LC11" s="728"/>
      <c r="LD11" s="729"/>
      <c r="LE11" s="671"/>
      <c r="LF11" s="673"/>
      <c r="LG11" s="671"/>
      <c r="LH11" s="670"/>
      <c r="LI11" s="671"/>
      <c r="LJ11" s="670"/>
      <c r="LK11" s="672"/>
      <c r="LL11" s="673"/>
      <c r="LM11" s="671"/>
      <c r="LN11" s="670"/>
      <c r="LO11" s="728"/>
      <c r="LP11" s="729"/>
      <c r="LQ11" s="730"/>
      <c r="LR11" s="731"/>
      <c r="LS11" s="780"/>
      <c r="LT11" s="781"/>
      <c r="LU11" s="671"/>
      <c r="LV11" s="670"/>
      <c r="LW11" s="672"/>
      <c r="LX11" s="673"/>
      <c r="LY11" s="772"/>
      <c r="LZ11" s="773"/>
      <c r="MA11" s="672"/>
      <c r="MB11" s="673"/>
      <c r="MC11" s="730"/>
      <c r="MD11" s="731"/>
      <c r="ME11" s="728"/>
      <c r="MF11" s="729"/>
      <c r="MG11" s="671"/>
      <c r="MH11" s="673"/>
      <c r="MI11" s="671"/>
      <c r="MJ11" s="670"/>
      <c r="MK11" s="671"/>
      <c r="ML11" s="670"/>
      <c r="MM11" s="818"/>
      <c r="MN11" s="804"/>
      <c r="MO11" s="671"/>
      <c r="MP11" s="670"/>
      <c r="MQ11" s="730"/>
      <c r="MR11" s="729"/>
      <c r="MS11" s="742"/>
      <c r="MT11" s="743"/>
      <c r="MU11" s="672"/>
      <c r="MV11" s="673"/>
      <c r="MW11" s="671"/>
      <c r="MX11" s="670"/>
      <c r="MY11" s="672"/>
      <c r="MZ11" s="673"/>
      <c r="NA11" s="671"/>
      <c r="NB11" s="670"/>
      <c r="NC11" s="672"/>
      <c r="ND11" s="673"/>
      <c r="NE11" s="730"/>
      <c r="NF11" s="731"/>
      <c r="NG11" s="728"/>
      <c r="NH11" s="729"/>
      <c r="NI11" s="669"/>
      <c r="NJ11" s="673"/>
      <c r="NK11" s="671"/>
      <c r="NL11" s="670"/>
      <c r="NM11" s="671"/>
      <c r="NN11" s="670"/>
      <c r="NO11" s="672"/>
      <c r="NP11" s="673"/>
      <c r="NQ11" s="671"/>
      <c r="NR11" s="673"/>
      <c r="NS11" s="742"/>
      <c r="NT11" s="743"/>
      <c r="NU11" s="728"/>
      <c r="NV11" s="729"/>
      <c r="NW11" s="671"/>
      <c r="NX11" s="673"/>
      <c r="NY11" s="671"/>
      <c r="NZ11" s="670"/>
      <c r="OA11" s="672"/>
      <c r="OB11" s="673"/>
      <c r="OC11" s="671"/>
      <c r="OD11" s="670"/>
      <c r="OE11" s="672"/>
      <c r="OF11" s="673"/>
      <c r="OG11" s="730"/>
      <c r="OH11" s="731"/>
      <c r="OI11" s="728"/>
      <c r="OJ11" s="729"/>
      <c r="OK11" s="671"/>
      <c r="OL11" s="673"/>
      <c r="OM11" s="671"/>
      <c r="ON11" s="670"/>
      <c r="OO11" s="671"/>
      <c r="OP11" s="670"/>
      <c r="OQ11" s="672"/>
      <c r="OR11" s="673"/>
      <c r="OS11" s="671"/>
      <c r="OT11" s="673"/>
      <c r="OU11" s="742"/>
      <c r="OV11" s="743"/>
      <c r="OW11" s="728"/>
      <c r="OX11" s="729"/>
      <c r="OY11" s="671"/>
      <c r="OZ11" s="673"/>
      <c r="PA11" s="671"/>
      <c r="PB11" s="670"/>
      <c r="PC11" s="672"/>
      <c r="PD11" s="673"/>
      <c r="PE11" s="671"/>
      <c r="PF11" s="670"/>
      <c r="PG11" s="672"/>
      <c r="PH11" s="673"/>
      <c r="PI11" s="730"/>
      <c r="PJ11" s="731"/>
      <c r="PK11" s="728"/>
      <c r="PL11" s="729"/>
      <c r="PM11" s="671"/>
      <c r="PN11" s="673"/>
      <c r="PO11" s="671"/>
      <c r="PP11" s="670"/>
      <c r="PQ11" s="671"/>
      <c r="PR11" s="674"/>
      <c r="PS11" s="669"/>
      <c r="PT11" s="670"/>
      <c r="PU11" s="672"/>
      <c r="PV11" s="673"/>
      <c r="PW11" s="730"/>
      <c r="PX11" s="731"/>
      <c r="PY11" s="728"/>
      <c r="PZ11" s="729"/>
      <c r="QA11" s="671"/>
      <c r="QB11" s="673"/>
      <c r="QC11" s="671"/>
      <c r="QD11" s="670"/>
      <c r="QE11" s="671"/>
      <c r="QF11" s="670"/>
      <c r="QG11" s="672"/>
      <c r="QH11" s="673"/>
      <c r="QI11" s="671"/>
      <c r="QJ11" s="670"/>
      <c r="QK11" s="730"/>
      <c r="QL11" s="729"/>
      <c r="QM11" s="742"/>
      <c r="QN11" s="743"/>
      <c r="QO11" s="672"/>
      <c r="QP11" s="673"/>
      <c r="QQ11" s="671"/>
      <c r="QR11" s="670"/>
      <c r="QS11" s="672"/>
      <c r="QT11" s="673"/>
      <c r="QU11" s="772"/>
      <c r="QV11" s="773"/>
      <c r="QW11" s="672"/>
      <c r="QX11" s="673"/>
      <c r="QY11" s="730"/>
      <c r="QZ11" s="731"/>
      <c r="RA11" s="728"/>
      <c r="RB11" s="729"/>
      <c r="RC11" s="671"/>
      <c r="RD11" s="673"/>
      <c r="RE11" s="671"/>
      <c r="RF11" s="670"/>
      <c r="RG11" s="671"/>
      <c r="RH11" s="670"/>
      <c r="RI11" s="672"/>
      <c r="RJ11" s="673"/>
      <c r="RK11" s="671"/>
      <c r="RL11" s="670"/>
      <c r="RM11" s="730"/>
      <c r="RN11" s="729"/>
      <c r="RO11" s="742"/>
      <c r="RP11" s="743"/>
      <c r="RQ11" s="672"/>
      <c r="RR11" s="673"/>
      <c r="RS11" s="671"/>
      <c r="RT11" s="670"/>
      <c r="RU11" s="672"/>
      <c r="RV11" s="673"/>
      <c r="RW11" s="671"/>
      <c r="RX11" s="670"/>
      <c r="RY11" s="672"/>
      <c r="RZ11" s="673"/>
      <c r="SA11" s="730"/>
      <c r="SB11" s="759"/>
      <c r="SC11" s="728"/>
      <c r="SD11" s="729"/>
      <c r="SE11" s="671"/>
      <c r="SF11" s="673"/>
      <c r="SG11" s="671"/>
      <c r="SH11" s="670"/>
      <c r="SI11" s="672"/>
      <c r="SJ11" s="673"/>
      <c r="SK11" s="671"/>
      <c r="SL11" s="670"/>
      <c r="SM11" s="672"/>
      <c r="SN11" s="673"/>
      <c r="SO11" s="730"/>
      <c r="SP11" s="731"/>
      <c r="SQ11" s="728"/>
      <c r="SR11" s="729"/>
      <c r="SS11" s="671"/>
      <c r="ST11" s="673"/>
      <c r="SU11" s="671"/>
      <c r="SV11" s="670"/>
      <c r="SW11" s="671"/>
      <c r="SX11" s="670"/>
      <c r="SY11" s="672"/>
      <c r="SZ11" s="673"/>
      <c r="TA11" s="671"/>
      <c r="TB11" s="670"/>
      <c r="TC11" s="730"/>
      <c r="TD11" s="729"/>
      <c r="TE11" s="742"/>
      <c r="TF11" s="743"/>
      <c r="TG11" s="672"/>
      <c r="TH11" s="673"/>
      <c r="TI11" s="671"/>
      <c r="TJ11" s="670"/>
      <c r="TK11" s="672"/>
      <c r="TL11" s="673"/>
      <c r="TM11" s="671"/>
      <c r="TN11" s="670"/>
      <c r="TO11" s="672"/>
      <c r="TP11" s="673"/>
      <c r="TQ11" s="730"/>
      <c r="TR11" s="731"/>
      <c r="TS11" s="728"/>
      <c r="TT11" s="729"/>
      <c r="TU11" s="671"/>
      <c r="TV11" s="673"/>
      <c r="TW11" s="671"/>
      <c r="TX11" s="670"/>
      <c r="TY11" s="671"/>
      <c r="TZ11" s="670"/>
      <c r="UA11" s="672"/>
      <c r="UB11" s="673"/>
      <c r="UC11" s="671"/>
      <c r="UD11" s="670"/>
      <c r="UE11" s="730"/>
      <c r="UF11" s="763"/>
      <c r="UG11" s="728"/>
      <c r="UH11" s="729"/>
      <c r="UI11" s="671"/>
      <c r="UJ11" s="673"/>
      <c r="UK11" s="669"/>
      <c r="UL11" s="670"/>
      <c r="UM11" s="672"/>
      <c r="UN11" s="673"/>
      <c r="UO11" s="671"/>
      <c r="UP11" s="670"/>
      <c r="UQ11" s="672"/>
      <c r="UR11" s="673"/>
      <c r="US11" s="772"/>
      <c r="UT11" s="773"/>
      <c r="UU11" s="728"/>
      <c r="UV11" s="729"/>
      <c r="UW11" s="671"/>
      <c r="UX11" s="673"/>
      <c r="UY11" s="671"/>
      <c r="UZ11" s="670"/>
      <c r="VA11" s="671"/>
      <c r="VB11" s="670"/>
      <c r="VC11" s="672"/>
      <c r="VD11" s="673"/>
      <c r="VE11" s="671"/>
      <c r="VF11" s="670"/>
      <c r="VG11" s="730"/>
      <c r="VH11" s="729"/>
      <c r="VI11" s="742"/>
      <c r="VJ11" s="743"/>
      <c r="VK11" s="672"/>
      <c r="VL11" s="673"/>
      <c r="VM11" s="671"/>
      <c r="VN11" s="670"/>
      <c r="VO11" s="672"/>
      <c r="VP11" s="673"/>
      <c r="VQ11" s="671"/>
      <c r="VR11" s="670"/>
      <c r="VS11" s="672"/>
      <c r="VT11" s="673"/>
      <c r="VU11" s="730"/>
      <c r="VV11" s="731"/>
      <c r="VW11" s="728"/>
      <c r="VX11" s="729"/>
      <c r="VY11" s="671"/>
      <c r="VZ11" s="673"/>
      <c r="WA11" s="671"/>
      <c r="WB11" s="670"/>
      <c r="WC11" s="671"/>
      <c r="WD11" s="670"/>
      <c r="WE11" s="672"/>
      <c r="WF11" s="673"/>
      <c r="WG11" s="671"/>
      <c r="WH11" s="670"/>
      <c r="WI11" s="730"/>
      <c r="WJ11" s="731"/>
      <c r="WK11" s="728"/>
      <c r="WL11" s="729"/>
      <c r="WM11" s="671"/>
      <c r="WN11" s="673"/>
      <c r="WO11" s="671"/>
      <c r="WP11" s="670"/>
      <c r="WQ11" s="672"/>
      <c r="WR11" s="673"/>
      <c r="WS11" s="671"/>
      <c r="WT11" s="674"/>
      <c r="WU11" s="787"/>
      <c r="WV11" s="773"/>
      <c r="WW11" s="730"/>
      <c r="WX11" s="767"/>
      <c r="WY11" s="728"/>
      <c r="WZ11" s="729"/>
      <c r="XA11" s="671"/>
      <c r="XB11" s="673"/>
      <c r="XC11" s="671"/>
      <c r="XD11" s="670"/>
      <c r="XE11" s="672"/>
      <c r="XF11" s="673"/>
      <c r="XG11" s="671"/>
      <c r="XH11" s="670"/>
      <c r="XI11" s="672"/>
      <c r="XJ11" s="673"/>
      <c r="XK11" s="730"/>
      <c r="XL11" s="731"/>
      <c r="XM11" s="728"/>
      <c r="XN11" s="729"/>
      <c r="XO11" s="671"/>
      <c r="XP11" s="673"/>
      <c r="XQ11" s="671"/>
      <c r="XR11" s="670"/>
      <c r="XS11" s="671"/>
      <c r="XT11" s="670"/>
      <c r="XU11" s="672"/>
      <c r="XV11" s="673"/>
      <c r="XW11" s="671"/>
      <c r="XX11" s="670"/>
      <c r="XY11" s="728"/>
      <c r="XZ11" s="729"/>
      <c r="YA11" s="742"/>
      <c r="YB11" s="743"/>
      <c r="YC11" s="672"/>
      <c r="YD11" s="673"/>
      <c r="YE11" s="671"/>
      <c r="YF11" s="670"/>
      <c r="YG11" s="672"/>
      <c r="YH11" s="673"/>
      <c r="YI11" s="671"/>
      <c r="YJ11" s="670"/>
      <c r="YK11" s="672"/>
      <c r="YL11" s="673"/>
      <c r="YM11" s="730"/>
      <c r="YN11" s="731"/>
      <c r="YO11" s="728"/>
      <c r="YP11" s="729"/>
      <c r="YQ11" s="671"/>
      <c r="YR11" s="673"/>
      <c r="YS11" s="671"/>
      <c r="YT11" s="670"/>
      <c r="YU11" s="671"/>
      <c r="YV11" s="670"/>
      <c r="YW11" s="672"/>
      <c r="YX11" s="673"/>
      <c r="YY11" s="671"/>
      <c r="YZ11" s="670"/>
      <c r="ZA11" s="728"/>
      <c r="ZB11" s="759"/>
      <c r="ZC11" s="787"/>
      <c r="ZD11" s="773"/>
      <c r="ZE11" s="672"/>
      <c r="ZF11" s="673"/>
      <c r="ZG11" s="671"/>
      <c r="ZH11" s="670"/>
      <c r="ZI11" s="672"/>
      <c r="ZJ11" s="673"/>
      <c r="ZK11" s="671"/>
      <c r="ZL11" s="670"/>
      <c r="ZM11" s="672"/>
      <c r="ZN11" s="673"/>
      <c r="ZO11" s="730"/>
      <c r="ZP11" s="731"/>
      <c r="ZQ11" s="780"/>
      <c r="ZR11" s="781"/>
      <c r="ZS11" s="671"/>
      <c r="ZT11" s="673"/>
      <c r="ZU11" s="671"/>
      <c r="ZV11" s="670"/>
      <c r="ZW11" s="671"/>
      <c r="ZX11" s="670"/>
      <c r="ZY11" s="672"/>
      <c r="ZZ11" s="673"/>
      <c r="AAA11" s="671"/>
      <c r="AAB11" s="670"/>
      <c r="AAC11" s="730"/>
      <c r="AAD11" s="731"/>
      <c r="AAE11" s="728"/>
      <c r="AAF11" s="729"/>
      <c r="AAG11" s="671"/>
      <c r="AAH11" s="673"/>
      <c r="AAI11" s="671"/>
      <c r="AAJ11" s="670"/>
      <c r="AAK11" s="672"/>
      <c r="AAL11" s="673"/>
      <c r="AAM11" s="671"/>
      <c r="AAN11" s="670"/>
      <c r="AAO11" s="672"/>
      <c r="AAP11" s="673"/>
      <c r="AAQ11" s="730"/>
      <c r="AAR11" s="731"/>
      <c r="AAS11" s="730"/>
      <c r="AAT11" s="731"/>
      <c r="AAU11" s="671"/>
      <c r="AAV11" s="673"/>
      <c r="AAW11" s="671"/>
      <c r="AAX11" s="670"/>
      <c r="AAY11" s="772"/>
      <c r="AAZ11" s="773"/>
      <c r="ABA11" s="672"/>
      <c r="ABB11" s="673"/>
      <c r="ABC11" s="671"/>
      <c r="ABD11" s="670"/>
      <c r="ABE11" s="730"/>
      <c r="ABF11" s="731"/>
      <c r="ABG11" s="730"/>
      <c r="ABH11" s="731"/>
      <c r="ABI11" s="672"/>
      <c r="ABJ11" s="673"/>
      <c r="ABK11" s="671"/>
      <c r="ABL11" s="675"/>
      <c r="ABN11" s="519"/>
      <c r="ABO11" s="528">
        <f t="shared" si="0"/>
        <v>0</v>
      </c>
      <c r="ABP11" s="528">
        <f t="shared" si="1"/>
        <v>0</v>
      </c>
      <c r="ABQ11" s="528">
        <f t="shared" si="2"/>
        <v>0</v>
      </c>
      <c r="ABR11" s="528">
        <f t="shared" si="3"/>
        <v>0</v>
      </c>
      <c r="ABS11" s="528">
        <f t="shared" si="4"/>
        <v>0</v>
      </c>
      <c r="ABT11" s="528">
        <f t="shared" si="5"/>
        <v>0</v>
      </c>
      <c r="ABU11" s="567"/>
      <c r="ABV11" s="568"/>
      <c r="ABW11" s="568"/>
      <c r="ABX11" s="569"/>
      <c r="ABY11" s="569"/>
      <c r="ABZ11" s="570"/>
      <c r="ACB11" s="544">
        <f t="shared" si="6"/>
        <v>0</v>
      </c>
      <c r="ACC11" s="532">
        <f t="shared" si="7"/>
        <v>0</v>
      </c>
      <c r="ACD11" s="532">
        <f t="shared" si="8"/>
        <v>0</v>
      </c>
      <c r="ACE11" s="532">
        <f t="shared" si="9"/>
        <v>0</v>
      </c>
      <c r="ACF11" s="532">
        <f t="shared" si="19"/>
        <v>0</v>
      </c>
      <c r="ACG11" s="532">
        <f t="shared" si="10"/>
        <v>0</v>
      </c>
      <c r="ACH11" s="532">
        <f t="shared" si="11"/>
        <v>0</v>
      </c>
      <c r="ACI11" s="532">
        <f t="shared" si="12"/>
        <v>0</v>
      </c>
      <c r="ACJ11" s="532">
        <f t="shared" si="13"/>
        <v>0</v>
      </c>
      <c r="ACK11" s="532">
        <f t="shared" si="14"/>
        <v>0</v>
      </c>
      <c r="ACL11" s="532">
        <f t="shared" si="15"/>
        <v>0</v>
      </c>
      <c r="ACM11" s="545">
        <f t="shared" si="16"/>
        <v>0</v>
      </c>
      <c r="ACN11" s="536"/>
      <c r="ACO11" s="531">
        <f t="shared" si="17"/>
        <v>0</v>
      </c>
      <c r="ACP11" s="537">
        <f t="shared" si="18"/>
        <v>0</v>
      </c>
    </row>
    <row r="12" spans="1:770" s="428" customFormat="1" ht="12" customHeight="1">
      <c r="A12" s="562"/>
      <c r="B12" s="663" t="s">
        <v>83</v>
      </c>
      <c r="C12" s="664" t="s">
        <v>290</v>
      </c>
      <c r="D12" s="665">
        <v>4</v>
      </c>
      <c r="E12" s="666" t="s">
        <v>54</v>
      </c>
      <c r="F12" s="667" t="s">
        <v>59</v>
      </c>
      <c r="G12" s="668" t="s">
        <v>287</v>
      </c>
      <c r="H12" s="655"/>
      <c r="I12" s="787" t="s">
        <v>291</v>
      </c>
      <c r="J12" s="773" t="s">
        <v>293</v>
      </c>
      <c r="K12" s="658"/>
      <c r="L12" s="659"/>
      <c r="M12" s="660" t="s">
        <v>291</v>
      </c>
      <c r="N12" s="657"/>
      <c r="O12" s="658" t="s">
        <v>291</v>
      </c>
      <c r="P12" s="659"/>
      <c r="Q12" s="720"/>
      <c r="R12" s="721"/>
      <c r="S12" s="722"/>
      <c r="T12" s="723"/>
      <c r="U12" s="671"/>
      <c r="V12" s="670"/>
      <c r="W12" s="672"/>
      <c r="X12" s="673"/>
      <c r="Y12" s="671"/>
      <c r="Z12" s="670"/>
      <c r="AA12" s="672"/>
      <c r="AB12" s="673"/>
      <c r="AC12" s="671"/>
      <c r="AD12" s="670"/>
      <c r="AE12" s="728"/>
      <c r="AF12" s="729"/>
      <c r="AG12" s="730"/>
      <c r="AH12" s="731"/>
      <c r="AI12" s="672"/>
      <c r="AJ12" s="673"/>
      <c r="AK12" s="671"/>
      <c r="AL12" s="670"/>
      <c r="AM12" s="672"/>
      <c r="AN12" s="673"/>
      <c r="AO12" s="671"/>
      <c r="AP12" s="670"/>
      <c r="AQ12" s="672"/>
      <c r="AR12" s="673"/>
      <c r="AS12" s="730"/>
      <c r="AT12" s="731"/>
      <c r="AU12" s="728"/>
      <c r="AV12" s="729"/>
      <c r="AW12" s="671"/>
      <c r="AX12" s="673"/>
      <c r="AY12" s="671"/>
      <c r="AZ12" s="670"/>
      <c r="BA12" s="671"/>
      <c r="BB12" s="670"/>
      <c r="BC12" s="672"/>
      <c r="BD12" s="673"/>
      <c r="BE12" s="671"/>
      <c r="BF12" s="670"/>
      <c r="BG12" s="728"/>
      <c r="BH12" s="729"/>
      <c r="BI12" s="730"/>
      <c r="BJ12" s="731"/>
      <c r="BK12" s="672"/>
      <c r="BL12" s="673"/>
      <c r="BM12" s="671"/>
      <c r="BN12" s="670"/>
      <c r="BO12" s="672"/>
      <c r="BP12" s="673"/>
      <c r="BQ12" s="671"/>
      <c r="BR12" s="673"/>
      <c r="BS12" s="669"/>
      <c r="BT12" s="670"/>
      <c r="BU12" s="728"/>
      <c r="BV12" s="729"/>
      <c r="BW12" s="730"/>
      <c r="BX12" s="731"/>
      <c r="BY12" s="672"/>
      <c r="BZ12" s="673"/>
      <c r="CA12" s="671"/>
      <c r="CB12" s="670"/>
      <c r="CC12" s="672"/>
      <c r="CD12" s="673"/>
      <c r="CE12" s="671"/>
      <c r="CF12" s="670"/>
      <c r="CG12" s="672"/>
      <c r="CH12" s="673"/>
      <c r="CI12" s="730"/>
      <c r="CJ12" s="731"/>
      <c r="CK12" s="728"/>
      <c r="CL12" s="729"/>
      <c r="CM12" s="671"/>
      <c r="CN12" s="673"/>
      <c r="CO12" s="671"/>
      <c r="CP12" s="670"/>
      <c r="CQ12" s="671"/>
      <c r="CR12" s="670"/>
      <c r="CS12" s="672"/>
      <c r="CT12" s="673"/>
      <c r="CU12" s="671"/>
      <c r="CV12" s="670"/>
      <c r="CW12" s="728"/>
      <c r="CX12" s="729"/>
      <c r="CY12" s="730"/>
      <c r="CZ12" s="731"/>
      <c r="DA12" s="671"/>
      <c r="DB12" s="673"/>
      <c r="DC12" s="671"/>
      <c r="DD12" s="670"/>
      <c r="DE12" s="672"/>
      <c r="DF12" s="673"/>
      <c r="DG12" s="671"/>
      <c r="DH12" s="670"/>
      <c r="DI12" s="672"/>
      <c r="DJ12" s="673"/>
      <c r="DK12" s="730"/>
      <c r="DL12" s="731"/>
      <c r="DM12" s="730"/>
      <c r="DN12" s="731"/>
      <c r="DO12" s="671"/>
      <c r="DP12" s="673"/>
      <c r="DQ12" s="671"/>
      <c r="DR12" s="670"/>
      <c r="DS12" s="671"/>
      <c r="DT12" s="670"/>
      <c r="DU12" s="672"/>
      <c r="DV12" s="673"/>
      <c r="DW12" s="671"/>
      <c r="DX12" s="673"/>
      <c r="DY12" s="669"/>
      <c r="DZ12" s="670"/>
      <c r="EA12" s="730"/>
      <c r="EB12" s="729"/>
      <c r="EC12" s="742"/>
      <c r="ED12" s="743"/>
      <c r="EE12" s="672"/>
      <c r="EF12" s="673"/>
      <c r="EG12" s="794"/>
      <c r="EH12" s="795"/>
      <c r="EI12" s="672"/>
      <c r="EJ12" s="673"/>
      <c r="EK12" s="671"/>
      <c r="EL12" s="670"/>
      <c r="EM12" s="672"/>
      <c r="EN12" s="673"/>
      <c r="EO12" s="730"/>
      <c r="EP12" s="731"/>
      <c r="EQ12" s="728"/>
      <c r="ER12" s="729"/>
      <c r="ES12" s="671"/>
      <c r="ET12" s="673"/>
      <c r="EU12" s="671"/>
      <c r="EV12" s="670"/>
      <c r="EW12" s="671"/>
      <c r="EX12" s="670"/>
      <c r="EY12" s="672"/>
      <c r="EZ12" s="673"/>
      <c r="FA12" s="671"/>
      <c r="FB12" s="670"/>
      <c r="FC12" s="730"/>
      <c r="FD12" s="731"/>
      <c r="FE12" s="728"/>
      <c r="FF12" s="729"/>
      <c r="FG12" s="671"/>
      <c r="FH12" s="673"/>
      <c r="FI12" s="671"/>
      <c r="FJ12" s="670"/>
      <c r="FK12" s="672"/>
      <c r="FL12" s="673"/>
      <c r="FM12" s="671"/>
      <c r="FN12" s="670"/>
      <c r="FO12" s="672"/>
      <c r="FP12" s="673"/>
      <c r="FQ12" s="730"/>
      <c r="FR12" s="731"/>
      <c r="FS12" s="728"/>
      <c r="FT12" s="729"/>
      <c r="FU12" s="671"/>
      <c r="FV12" s="673"/>
      <c r="FW12" s="671"/>
      <c r="FX12" s="670"/>
      <c r="FY12" s="671"/>
      <c r="FZ12" s="670"/>
      <c r="GA12" s="672"/>
      <c r="GB12" s="673"/>
      <c r="GC12" s="671"/>
      <c r="GD12" s="670"/>
      <c r="GE12" s="730"/>
      <c r="GF12" s="743"/>
      <c r="GG12" s="728"/>
      <c r="GH12" s="729"/>
      <c r="GI12" s="669"/>
      <c r="GJ12" s="673"/>
      <c r="GK12" s="671"/>
      <c r="GL12" s="670"/>
      <c r="GM12" s="671"/>
      <c r="GN12" s="670"/>
      <c r="GO12" s="672"/>
      <c r="GP12" s="673"/>
      <c r="GQ12" s="671"/>
      <c r="GR12" s="670"/>
      <c r="GS12" s="730"/>
      <c r="GT12" s="731"/>
      <c r="GU12" s="728"/>
      <c r="GV12" s="729"/>
      <c r="GW12" s="671"/>
      <c r="GX12" s="673"/>
      <c r="GY12" s="671"/>
      <c r="GZ12" s="670"/>
      <c r="HA12" s="672"/>
      <c r="HB12" s="673"/>
      <c r="HC12" s="671"/>
      <c r="HD12" s="670"/>
      <c r="HE12" s="672"/>
      <c r="HF12" s="673"/>
      <c r="HG12" s="730"/>
      <c r="HH12" s="731"/>
      <c r="HI12" s="728"/>
      <c r="HJ12" s="729"/>
      <c r="HK12" s="671"/>
      <c r="HL12" s="673"/>
      <c r="HM12" s="671"/>
      <c r="HN12" s="670"/>
      <c r="HO12" s="671"/>
      <c r="HP12" s="670"/>
      <c r="HQ12" s="672"/>
      <c r="HR12" s="673"/>
      <c r="HS12" s="811"/>
      <c r="HT12" s="812"/>
      <c r="HU12" s="730"/>
      <c r="HV12" s="750"/>
      <c r="HW12" s="803"/>
      <c r="HX12" s="804"/>
      <c r="HY12" s="671"/>
      <c r="HZ12" s="673"/>
      <c r="IA12" s="671"/>
      <c r="IB12" s="670"/>
      <c r="IC12" s="672"/>
      <c r="ID12" s="673"/>
      <c r="IE12" s="772"/>
      <c r="IF12" s="773"/>
      <c r="IG12" s="672"/>
      <c r="IH12" s="673"/>
      <c r="II12" s="730"/>
      <c r="IJ12" s="731"/>
      <c r="IK12" s="728"/>
      <c r="IL12" s="729"/>
      <c r="IM12" s="671"/>
      <c r="IN12" s="673"/>
      <c r="IO12" s="671"/>
      <c r="IP12" s="674"/>
      <c r="IQ12" s="787"/>
      <c r="IR12" s="773"/>
      <c r="IS12" s="672"/>
      <c r="IT12" s="673"/>
      <c r="IU12" s="671"/>
      <c r="IV12" s="670"/>
      <c r="IW12" s="730"/>
      <c r="IX12" s="743"/>
      <c r="IY12" s="728"/>
      <c r="IZ12" s="729"/>
      <c r="JA12" s="671"/>
      <c r="JB12" s="673"/>
      <c r="JC12" s="671"/>
      <c r="JD12" s="670"/>
      <c r="JE12" s="672"/>
      <c r="JF12" s="673"/>
      <c r="JG12" s="671"/>
      <c r="JH12" s="670"/>
      <c r="JI12" s="672"/>
      <c r="JJ12" s="673"/>
      <c r="JK12" s="730"/>
      <c r="JL12" s="731"/>
      <c r="JM12" s="728"/>
      <c r="JN12" s="729"/>
      <c r="JO12" s="671"/>
      <c r="JP12" s="673"/>
      <c r="JQ12" s="671"/>
      <c r="JR12" s="670"/>
      <c r="JS12" s="671"/>
      <c r="JT12" s="670"/>
      <c r="JU12" s="672"/>
      <c r="JV12" s="673"/>
      <c r="JW12" s="671"/>
      <c r="JX12" s="670"/>
      <c r="JY12" s="730"/>
      <c r="JZ12" s="729"/>
      <c r="KA12" s="742"/>
      <c r="KB12" s="743"/>
      <c r="KC12" s="672"/>
      <c r="KD12" s="673"/>
      <c r="KE12" s="671"/>
      <c r="KF12" s="670"/>
      <c r="KG12" s="672"/>
      <c r="KH12" s="673"/>
      <c r="KI12" s="671"/>
      <c r="KJ12" s="670"/>
      <c r="KK12" s="672"/>
      <c r="KL12" s="673"/>
      <c r="KM12" s="730"/>
      <c r="KN12" s="731"/>
      <c r="KO12" s="728"/>
      <c r="KP12" s="729"/>
      <c r="KQ12" s="671"/>
      <c r="KR12" s="673"/>
      <c r="KS12" s="671"/>
      <c r="KT12" s="670"/>
      <c r="KU12" s="671"/>
      <c r="KV12" s="670"/>
      <c r="KW12" s="672"/>
      <c r="KX12" s="673"/>
      <c r="KY12" s="671"/>
      <c r="KZ12" s="674"/>
      <c r="LA12" s="755"/>
      <c r="LB12" s="731"/>
      <c r="LC12" s="728"/>
      <c r="LD12" s="729"/>
      <c r="LE12" s="671"/>
      <c r="LF12" s="673"/>
      <c r="LG12" s="671"/>
      <c r="LH12" s="670"/>
      <c r="LI12" s="671"/>
      <c r="LJ12" s="670"/>
      <c r="LK12" s="672"/>
      <c r="LL12" s="673"/>
      <c r="LM12" s="671"/>
      <c r="LN12" s="670"/>
      <c r="LO12" s="728"/>
      <c r="LP12" s="729"/>
      <c r="LQ12" s="730"/>
      <c r="LR12" s="731"/>
      <c r="LS12" s="780"/>
      <c r="LT12" s="781"/>
      <c r="LU12" s="671"/>
      <c r="LV12" s="670"/>
      <c r="LW12" s="672"/>
      <c r="LX12" s="673"/>
      <c r="LY12" s="772"/>
      <c r="LZ12" s="773"/>
      <c r="MA12" s="672"/>
      <c r="MB12" s="673"/>
      <c r="MC12" s="730"/>
      <c r="MD12" s="731"/>
      <c r="ME12" s="728"/>
      <c r="MF12" s="729"/>
      <c r="MG12" s="671"/>
      <c r="MH12" s="673"/>
      <c r="MI12" s="671"/>
      <c r="MJ12" s="670"/>
      <c r="MK12" s="671"/>
      <c r="ML12" s="670"/>
      <c r="MM12" s="818"/>
      <c r="MN12" s="804"/>
      <c r="MO12" s="671"/>
      <c r="MP12" s="670"/>
      <c r="MQ12" s="730"/>
      <c r="MR12" s="729"/>
      <c r="MS12" s="742"/>
      <c r="MT12" s="743"/>
      <c r="MU12" s="672"/>
      <c r="MV12" s="673"/>
      <c r="MW12" s="671"/>
      <c r="MX12" s="670"/>
      <c r="MY12" s="672"/>
      <c r="MZ12" s="673"/>
      <c r="NA12" s="671"/>
      <c r="NB12" s="670"/>
      <c r="NC12" s="672"/>
      <c r="ND12" s="673"/>
      <c r="NE12" s="730"/>
      <c r="NF12" s="731"/>
      <c r="NG12" s="728"/>
      <c r="NH12" s="729"/>
      <c r="NI12" s="669"/>
      <c r="NJ12" s="673"/>
      <c r="NK12" s="671"/>
      <c r="NL12" s="670"/>
      <c r="NM12" s="671"/>
      <c r="NN12" s="670"/>
      <c r="NO12" s="672"/>
      <c r="NP12" s="673"/>
      <c r="NQ12" s="671"/>
      <c r="NR12" s="673"/>
      <c r="NS12" s="742"/>
      <c r="NT12" s="743"/>
      <c r="NU12" s="728"/>
      <c r="NV12" s="729"/>
      <c r="NW12" s="671"/>
      <c r="NX12" s="673"/>
      <c r="NY12" s="671"/>
      <c r="NZ12" s="670"/>
      <c r="OA12" s="672"/>
      <c r="OB12" s="673"/>
      <c r="OC12" s="671"/>
      <c r="OD12" s="670"/>
      <c r="OE12" s="672"/>
      <c r="OF12" s="673"/>
      <c r="OG12" s="730"/>
      <c r="OH12" s="731"/>
      <c r="OI12" s="728"/>
      <c r="OJ12" s="729"/>
      <c r="OK12" s="671"/>
      <c r="OL12" s="673"/>
      <c r="OM12" s="671"/>
      <c r="ON12" s="670"/>
      <c r="OO12" s="671"/>
      <c r="OP12" s="670"/>
      <c r="OQ12" s="672"/>
      <c r="OR12" s="673"/>
      <c r="OS12" s="671"/>
      <c r="OT12" s="673"/>
      <c r="OU12" s="742"/>
      <c r="OV12" s="743"/>
      <c r="OW12" s="728"/>
      <c r="OX12" s="729"/>
      <c r="OY12" s="671"/>
      <c r="OZ12" s="673"/>
      <c r="PA12" s="671"/>
      <c r="PB12" s="670"/>
      <c r="PC12" s="672"/>
      <c r="PD12" s="673"/>
      <c r="PE12" s="671"/>
      <c r="PF12" s="670"/>
      <c r="PG12" s="672"/>
      <c r="PH12" s="673"/>
      <c r="PI12" s="730"/>
      <c r="PJ12" s="731"/>
      <c r="PK12" s="728"/>
      <c r="PL12" s="729"/>
      <c r="PM12" s="671"/>
      <c r="PN12" s="673"/>
      <c r="PO12" s="671"/>
      <c r="PP12" s="670"/>
      <c r="PQ12" s="671"/>
      <c r="PR12" s="674"/>
      <c r="PS12" s="669"/>
      <c r="PT12" s="670"/>
      <c r="PU12" s="672"/>
      <c r="PV12" s="673"/>
      <c r="PW12" s="730"/>
      <c r="PX12" s="731"/>
      <c r="PY12" s="728"/>
      <c r="PZ12" s="729"/>
      <c r="QA12" s="671"/>
      <c r="QB12" s="673"/>
      <c r="QC12" s="671"/>
      <c r="QD12" s="670"/>
      <c r="QE12" s="671"/>
      <c r="QF12" s="670"/>
      <c r="QG12" s="672"/>
      <c r="QH12" s="673"/>
      <c r="QI12" s="671"/>
      <c r="QJ12" s="670"/>
      <c r="QK12" s="730"/>
      <c r="QL12" s="729"/>
      <c r="QM12" s="742"/>
      <c r="QN12" s="743"/>
      <c r="QO12" s="672"/>
      <c r="QP12" s="673"/>
      <c r="QQ12" s="671"/>
      <c r="QR12" s="670"/>
      <c r="QS12" s="672"/>
      <c r="QT12" s="673"/>
      <c r="QU12" s="772"/>
      <c r="QV12" s="773"/>
      <c r="QW12" s="672"/>
      <c r="QX12" s="673"/>
      <c r="QY12" s="730"/>
      <c r="QZ12" s="731"/>
      <c r="RA12" s="728"/>
      <c r="RB12" s="729"/>
      <c r="RC12" s="671"/>
      <c r="RD12" s="673"/>
      <c r="RE12" s="671"/>
      <c r="RF12" s="670"/>
      <c r="RG12" s="671"/>
      <c r="RH12" s="670"/>
      <c r="RI12" s="672"/>
      <c r="RJ12" s="673"/>
      <c r="RK12" s="671"/>
      <c r="RL12" s="670"/>
      <c r="RM12" s="730"/>
      <c r="RN12" s="729"/>
      <c r="RO12" s="742"/>
      <c r="RP12" s="743"/>
      <c r="RQ12" s="672"/>
      <c r="RR12" s="673"/>
      <c r="RS12" s="671"/>
      <c r="RT12" s="670"/>
      <c r="RU12" s="672"/>
      <c r="RV12" s="673"/>
      <c r="RW12" s="671"/>
      <c r="RX12" s="670"/>
      <c r="RY12" s="672"/>
      <c r="RZ12" s="673"/>
      <c r="SA12" s="730"/>
      <c r="SB12" s="759"/>
      <c r="SC12" s="728"/>
      <c r="SD12" s="729"/>
      <c r="SE12" s="671"/>
      <c r="SF12" s="673"/>
      <c r="SG12" s="671"/>
      <c r="SH12" s="670"/>
      <c r="SI12" s="672"/>
      <c r="SJ12" s="673"/>
      <c r="SK12" s="671"/>
      <c r="SL12" s="670"/>
      <c r="SM12" s="672"/>
      <c r="SN12" s="673"/>
      <c r="SO12" s="730"/>
      <c r="SP12" s="731"/>
      <c r="SQ12" s="728"/>
      <c r="SR12" s="729"/>
      <c r="SS12" s="671"/>
      <c r="ST12" s="673"/>
      <c r="SU12" s="671"/>
      <c r="SV12" s="670"/>
      <c r="SW12" s="671"/>
      <c r="SX12" s="670"/>
      <c r="SY12" s="672"/>
      <c r="SZ12" s="673"/>
      <c r="TA12" s="671"/>
      <c r="TB12" s="670"/>
      <c r="TC12" s="730"/>
      <c r="TD12" s="729"/>
      <c r="TE12" s="742"/>
      <c r="TF12" s="743"/>
      <c r="TG12" s="672"/>
      <c r="TH12" s="673"/>
      <c r="TI12" s="671"/>
      <c r="TJ12" s="670"/>
      <c r="TK12" s="672"/>
      <c r="TL12" s="673"/>
      <c r="TM12" s="671"/>
      <c r="TN12" s="670"/>
      <c r="TO12" s="672"/>
      <c r="TP12" s="673"/>
      <c r="TQ12" s="730"/>
      <c r="TR12" s="731"/>
      <c r="TS12" s="728"/>
      <c r="TT12" s="729"/>
      <c r="TU12" s="671"/>
      <c r="TV12" s="673"/>
      <c r="TW12" s="671"/>
      <c r="TX12" s="670"/>
      <c r="TY12" s="671"/>
      <c r="TZ12" s="670"/>
      <c r="UA12" s="672"/>
      <c r="UB12" s="673"/>
      <c r="UC12" s="671"/>
      <c r="UD12" s="670"/>
      <c r="UE12" s="730"/>
      <c r="UF12" s="763"/>
      <c r="UG12" s="728"/>
      <c r="UH12" s="729"/>
      <c r="UI12" s="671"/>
      <c r="UJ12" s="673"/>
      <c r="UK12" s="669"/>
      <c r="UL12" s="670"/>
      <c r="UM12" s="672"/>
      <c r="UN12" s="673"/>
      <c r="UO12" s="671"/>
      <c r="UP12" s="670"/>
      <c r="UQ12" s="672"/>
      <c r="UR12" s="673"/>
      <c r="US12" s="772"/>
      <c r="UT12" s="773"/>
      <c r="UU12" s="728"/>
      <c r="UV12" s="729"/>
      <c r="UW12" s="671"/>
      <c r="UX12" s="673"/>
      <c r="UY12" s="671"/>
      <c r="UZ12" s="670"/>
      <c r="VA12" s="671"/>
      <c r="VB12" s="670"/>
      <c r="VC12" s="672"/>
      <c r="VD12" s="673"/>
      <c r="VE12" s="671"/>
      <c r="VF12" s="670"/>
      <c r="VG12" s="730"/>
      <c r="VH12" s="729"/>
      <c r="VI12" s="742"/>
      <c r="VJ12" s="743"/>
      <c r="VK12" s="672"/>
      <c r="VL12" s="673"/>
      <c r="VM12" s="671"/>
      <c r="VN12" s="670"/>
      <c r="VO12" s="672"/>
      <c r="VP12" s="673"/>
      <c r="VQ12" s="671"/>
      <c r="VR12" s="670"/>
      <c r="VS12" s="672"/>
      <c r="VT12" s="673"/>
      <c r="VU12" s="730"/>
      <c r="VV12" s="731"/>
      <c r="VW12" s="728"/>
      <c r="VX12" s="729"/>
      <c r="VY12" s="671"/>
      <c r="VZ12" s="673"/>
      <c r="WA12" s="671"/>
      <c r="WB12" s="670"/>
      <c r="WC12" s="671"/>
      <c r="WD12" s="670"/>
      <c r="WE12" s="672"/>
      <c r="WF12" s="673"/>
      <c r="WG12" s="671"/>
      <c r="WH12" s="670"/>
      <c r="WI12" s="730"/>
      <c r="WJ12" s="731"/>
      <c r="WK12" s="728"/>
      <c r="WL12" s="729"/>
      <c r="WM12" s="671"/>
      <c r="WN12" s="673"/>
      <c r="WO12" s="671"/>
      <c r="WP12" s="670"/>
      <c r="WQ12" s="672"/>
      <c r="WR12" s="673"/>
      <c r="WS12" s="671"/>
      <c r="WT12" s="674"/>
      <c r="WU12" s="787"/>
      <c r="WV12" s="773"/>
      <c r="WW12" s="730"/>
      <c r="WX12" s="767"/>
      <c r="WY12" s="728"/>
      <c r="WZ12" s="729"/>
      <c r="XA12" s="671"/>
      <c r="XB12" s="673"/>
      <c r="XC12" s="671"/>
      <c r="XD12" s="670"/>
      <c r="XE12" s="672"/>
      <c r="XF12" s="673"/>
      <c r="XG12" s="671"/>
      <c r="XH12" s="670"/>
      <c r="XI12" s="672"/>
      <c r="XJ12" s="673"/>
      <c r="XK12" s="730"/>
      <c r="XL12" s="731"/>
      <c r="XM12" s="728"/>
      <c r="XN12" s="729"/>
      <c r="XO12" s="671"/>
      <c r="XP12" s="673"/>
      <c r="XQ12" s="671"/>
      <c r="XR12" s="670"/>
      <c r="XS12" s="671"/>
      <c r="XT12" s="670"/>
      <c r="XU12" s="672"/>
      <c r="XV12" s="673"/>
      <c r="XW12" s="671"/>
      <c r="XX12" s="670"/>
      <c r="XY12" s="728"/>
      <c r="XZ12" s="729"/>
      <c r="YA12" s="742"/>
      <c r="YB12" s="743"/>
      <c r="YC12" s="672"/>
      <c r="YD12" s="673"/>
      <c r="YE12" s="671"/>
      <c r="YF12" s="670"/>
      <c r="YG12" s="672"/>
      <c r="YH12" s="673"/>
      <c r="YI12" s="671"/>
      <c r="YJ12" s="670"/>
      <c r="YK12" s="672"/>
      <c r="YL12" s="673"/>
      <c r="YM12" s="730"/>
      <c r="YN12" s="731"/>
      <c r="YO12" s="728"/>
      <c r="YP12" s="729"/>
      <c r="YQ12" s="671"/>
      <c r="YR12" s="673"/>
      <c r="YS12" s="671"/>
      <c r="YT12" s="670"/>
      <c r="YU12" s="671"/>
      <c r="YV12" s="670"/>
      <c r="YW12" s="672"/>
      <c r="YX12" s="673"/>
      <c r="YY12" s="671"/>
      <c r="YZ12" s="670"/>
      <c r="ZA12" s="728"/>
      <c r="ZB12" s="759"/>
      <c r="ZC12" s="787"/>
      <c r="ZD12" s="773"/>
      <c r="ZE12" s="672"/>
      <c r="ZF12" s="673"/>
      <c r="ZG12" s="671"/>
      <c r="ZH12" s="670"/>
      <c r="ZI12" s="672"/>
      <c r="ZJ12" s="673"/>
      <c r="ZK12" s="671"/>
      <c r="ZL12" s="670"/>
      <c r="ZM12" s="672"/>
      <c r="ZN12" s="673"/>
      <c r="ZO12" s="730"/>
      <c r="ZP12" s="731"/>
      <c r="ZQ12" s="780"/>
      <c r="ZR12" s="781"/>
      <c r="ZS12" s="671"/>
      <c r="ZT12" s="673"/>
      <c r="ZU12" s="671"/>
      <c r="ZV12" s="670"/>
      <c r="ZW12" s="671"/>
      <c r="ZX12" s="670"/>
      <c r="ZY12" s="672"/>
      <c r="ZZ12" s="673"/>
      <c r="AAA12" s="671"/>
      <c r="AAB12" s="670"/>
      <c r="AAC12" s="730"/>
      <c r="AAD12" s="731"/>
      <c r="AAE12" s="728"/>
      <c r="AAF12" s="729"/>
      <c r="AAG12" s="671"/>
      <c r="AAH12" s="673"/>
      <c r="AAI12" s="671"/>
      <c r="AAJ12" s="670"/>
      <c r="AAK12" s="672"/>
      <c r="AAL12" s="673"/>
      <c r="AAM12" s="671"/>
      <c r="AAN12" s="670"/>
      <c r="AAO12" s="672"/>
      <c r="AAP12" s="673"/>
      <c r="AAQ12" s="730"/>
      <c r="AAR12" s="731"/>
      <c r="AAS12" s="730"/>
      <c r="AAT12" s="731"/>
      <c r="AAU12" s="671"/>
      <c r="AAV12" s="673"/>
      <c r="AAW12" s="671"/>
      <c r="AAX12" s="670"/>
      <c r="AAY12" s="772"/>
      <c r="AAZ12" s="773"/>
      <c r="ABA12" s="672"/>
      <c r="ABB12" s="673"/>
      <c r="ABC12" s="671"/>
      <c r="ABD12" s="670"/>
      <c r="ABE12" s="730"/>
      <c r="ABF12" s="731"/>
      <c r="ABG12" s="730"/>
      <c r="ABH12" s="731"/>
      <c r="ABI12" s="672"/>
      <c r="ABJ12" s="673"/>
      <c r="ABK12" s="671"/>
      <c r="ABL12" s="675"/>
      <c r="ABN12" s="519"/>
      <c r="ABO12" s="528">
        <f t="shared" si="0"/>
        <v>0</v>
      </c>
      <c r="ABP12" s="528">
        <f t="shared" si="1"/>
        <v>0</v>
      </c>
      <c r="ABQ12" s="528">
        <f t="shared" si="2"/>
        <v>0</v>
      </c>
      <c r="ABR12" s="528">
        <f t="shared" si="3"/>
        <v>0</v>
      </c>
      <c r="ABS12" s="528">
        <f t="shared" si="4"/>
        <v>0</v>
      </c>
      <c r="ABT12" s="528">
        <f t="shared" si="5"/>
        <v>0</v>
      </c>
      <c r="ABU12" s="567"/>
      <c r="ABV12" s="568"/>
      <c r="ABW12" s="568"/>
      <c r="ABX12" s="569"/>
      <c r="ABY12" s="569"/>
      <c r="ABZ12" s="570"/>
      <c r="ACB12" s="544">
        <f t="shared" si="6"/>
        <v>0</v>
      </c>
      <c r="ACC12" s="532">
        <f t="shared" si="7"/>
        <v>0</v>
      </c>
      <c r="ACD12" s="532">
        <f t="shared" si="8"/>
        <v>0</v>
      </c>
      <c r="ACE12" s="532">
        <f t="shared" si="9"/>
        <v>0</v>
      </c>
      <c r="ACF12" s="532">
        <f t="shared" si="19"/>
        <v>0</v>
      </c>
      <c r="ACG12" s="532">
        <f t="shared" si="10"/>
        <v>0</v>
      </c>
      <c r="ACH12" s="532">
        <f t="shared" si="11"/>
        <v>0</v>
      </c>
      <c r="ACI12" s="532">
        <f t="shared" si="12"/>
        <v>0</v>
      </c>
      <c r="ACJ12" s="532">
        <f t="shared" si="13"/>
        <v>0</v>
      </c>
      <c r="ACK12" s="532">
        <f t="shared" si="14"/>
        <v>0</v>
      </c>
      <c r="ACL12" s="532">
        <f t="shared" si="15"/>
        <v>0</v>
      </c>
      <c r="ACM12" s="545">
        <f t="shared" si="16"/>
        <v>0</v>
      </c>
      <c r="ACN12" s="536"/>
      <c r="ACO12" s="531">
        <f t="shared" si="17"/>
        <v>0</v>
      </c>
      <c r="ACP12" s="537">
        <f t="shared" si="18"/>
        <v>0</v>
      </c>
    </row>
    <row r="13" spans="1:770" s="428" customFormat="1" ht="12" customHeight="1">
      <c r="A13" s="562"/>
      <c r="B13" s="663" t="s">
        <v>83</v>
      </c>
      <c r="C13" s="664" t="s">
        <v>283</v>
      </c>
      <c r="D13" s="665">
        <v>1</v>
      </c>
      <c r="E13" s="666">
        <v>3</v>
      </c>
      <c r="F13" s="667" t="s">
        <v>59</v>
      </c>
      <c r="G13" s="668" t="s">
        <v>287</v>
      </c>
      <c r="H13" s="655"/>
      <c r="I13" s="787" t="s">
        <v>67</v>
      </c>
      <c r="J13" s="773"/>
      <c r="K13" s="658" t="s">
        <v>67</v>
      </c>
      <c r="L13" s="659" t="s">
        <v>67</v>
      </c>
      <c r="M13" s="660" t="s">
        <v>67</v>
      </c>
      <c r="N13" s="657"/>
      <c r="O13" s="658" t="s">
        <v>67</v>
      </c>
      <c r="P13" s="659"/>
      <c r="Q13" s="720"/>
      <c r="R13" s="721"/>
      <c r="S13" s="722"/>
      <c r="T13" s="723"/>
      <c r="U13" s="671"/>
      <c r="V13" s="670"/>
      <c r="W13" s="672"/>
      <c r="X13" s="673"/>
      <c r="Y13" s="671"/>
      <c r="Z13" s="670"/>
      <c r="AA13" s="672"/>
      <c r="AB13" s="673"/>
      <c r="AC13" s="671"/>
      <c r="AD13" s="670"/>
      <c r="AE13" s="728"/>
      <c r="AF13" s="729"/>
      <c r="AG13" s="730"/>
      <c r="AH13" s="731"/>
      <c r="AI13" s="672"/>
      <c r="AJ13" s="673"/>
      <c r="AK13" s="671"/>
      <c r="AL13" s="670"/>
      <c r="AM13" s="672"/>
      <c r="AN13" s="673"/>
      <c r="AO13" s="671"/>
      <c r="AP13" s="670"/>
      <c r="AQ13" s="672"/>
      <c r="AR13" s="673"/>
      <c r="AS13" s="730"/>
      <c r="AT13" s="731"/>
      <c r="AU13" s="728"/>
      <c r="AV13" s="729"/>
      <c r="AW13" s="671"/>
      <c r="AX13" s="673"/>
      <c r="AY13" s="671"/>
      <c r="AZ13" s="670"/>
      <c r="BA13" s="671"/>
      <c r="BB13" s="670"/>
      <c r="BC13" s="672"/>
      <c r="BD13" s="673"/>
      <c r="BE13" s="671"/>
      <c r="BF13" s="670"/>
      <c r="BG13" s="728"/>
      <c r="BH13" s="729"/>
      <c r="BI13" s="730"/>
      <c r="BJ13" s="731"/>
      <c r="BK13" s="672"/>
      <c r="BL13" s="673"/>
      <c r="BM13" s="671"/>
      <c r="BN13" s="670"/>
      <c r="BO13" s="672"/>
      <c r="BP13" s="673"/>
      <c r="BQ13" s="671"/>
      <c r="BR13" s="673"/>
      <c r="BS13" s="669"/>
      <c r="BT13" s="670"/>
      <c r="BU13" s="728"/>
      <c r="BV13" s="729"/>
      <c r="BW13" s="730"/>
      <c r="BX13" s="731"/>
      <c r="BY13" s="672"/>
      <c r="BZ13" s="673"/>
      <c r="CA13" s="671"/>
      <c r="CB13" s="670"/>
      <c r="CC13" s="672"/>
      <c r="CD13" s="673"/>
      <c r="CE13" s="671"/>
      <c r="CF13" s="670"/>
      <c r="CG13" s="672"/>
      <c r="CH13" s="673"/>
      <c r="CI13" s="730"/>
      <c r="CJ13" s="731"/>
      <c r="CK13" s="728"/>
      <c r="CL13" s="729"/>
      <c r="CM13" s="671"/>
      <c r="CN13" s="673"/>
      <c r="CO13" s="671"/>
      <c r="CP13" s="670"/>
      <c r="CQ13" s="671"/>
      <c r="CR13" s="670"/>
      <c r="CS13" s="672"/>
      <c r="CT13" s="673"/>
      <c r="CU13" s="671"/>
      <c r="CV13" s="670"/>
      <c r="CW13" s="728"/>
      <c r="CX13" s="729"/>
      <c r="CY13" s="730"/>
      <c r="CZ13" s="731"/>
      <c r="DA13" s="671"/>
      <c r="DB13" s="673"/>
      <c r="DC13" s="671"/>
      <c r="DD13" s="670"/>
      <c r="DE13" s="672"/>
      <c r="DF13" s="673"/>
      <c r="DG13" s="671"/>
      <c r="DH13" s="670"/>
      <c r="DI13" s="672"/>
      <c r="DJ13" s="673"/>
      <c r="DK13" s="730"/>
      <c r="DL13" s="731"/>
      <c r="DM13" s="730"/>
      <c r="DN13" s="731"/>
      <c r="DO13" s="671"/>
      <c r="DP13" s="673"/>
      <c r="DQ13" s="671"/>
      <c r="DR13" s="670"/>
      <c r="DS13" s="671"/>
      <c r="DT13" s="670"/>
      <c r="DU13" s="672"/>
      <c r="DV13" s="673"/>
      <c r="DW13" s="671"/>
      <c r="DX13" s="673"/>
      <c r="DY13" s="669"/>
      <c r="DZ13" s="670"/>
      <c r="EA13" s="730"/>
      <c r="EB13" s="729"/>
      <c r="EC13" s="742"/>
      <c r="ED13" s="743"/>
      <c r="EE13" s="672"/>
      <c r="EF13" s="673"/>
      <c r="EG13" s="794"/>
      <c r="EH13" s="795"/>
      <c r="EI13" s="672"/>
      <c r="EJ13" s="673"/>
      <c r="EK13" s="671"/>
      <c r="EL13" s="670"/>
      <c r="EM13" s="672"/>
      <c r="EN13" s="673"/>
      <c r="EO13" s="730"/>
      <c r="EP13" s="731"/>
      <c r="EQ13" s="728"/>
      <c r="ER13" s="729"/>
      <c r="ES13" s="671"/>
      <c r="ET13" s="673"/>
      <c r="EU13" s="671"/>
      <c r="EV13" s="670"/>
      <c r="EW13" s="671"/>
      <c r="EX13" s="670"/>
      <c r="EY13" s="672"/>
      <c r="EZ13" s="673"/>
      <c r="FA13" s="671"/>
      <c r="FB13" s="670"/>
      <c r="FC13" s="730"/>
      <c r="FD13" s="731"/>
      <c r="FE13" s="728"/>
      <c r="FF13" s="729"/>
      <c r="FG13" s="671"/>
      <c r="FH13" s="673"/>
      <c r="FI13" s="671"/>
      <c r="FJ13" s="670"/>
      <c r="FK13" s="672"/>
      <c r="FL13" s="673"/>
      <c r="FM13" s="671"/>
      <c r="FN13" s="670"/>
      <c r="FO13" s="672"/>
      <c r="FP13" s="673"/>
      <c r="FQ13" s="730"/>
      <c r="FR13" s="731"/>
      <c r="FS13" s="728"/>
      <c r="FT13" s="729"/>
      <c r="FU13" s="671"/>
      <c r="FV13" s="673"/>
      <c r="FW13" s="671"/>
      <c r="FX13" s="670"/>
      <c r="FY13" s="671"/>
      <c r="FZ13" s="670"/>
      <c r="GA13" s="672"/>
      <c r="GB13" s="673"/>
      <c r="GC13" s="671"/>
      <c r="GD13" s="670"/>
      <c r="GE13" s="730"/>
      <c r="GF13" s="743"/>
      <c r="GG13" s="728"/>
      <c r="GH13" s="729"/>
      <c r="GI13" s="669"/>
      <c r="GJ13" s="673"/>
      <c r="GK13" s="671"/>
      <c r="GL13" s="670"/>
      <c r="GM13" s="671"/>
      <c r="GN13" s="670"/>
      <c r="GO13" s="672"/>
      <c r="GP13" s="673"/>
      <c r="GQ13" s="671"/>
      <c r="GR13" s="670"/>
      <c r="GS13" s="730"/>
      <c r="GT13" s="731"/>
      <c r="GU13" s="728"/>
      <c r="GV13" s="729"/>
      <c r="GW13" s="671"/>
      <c r="GX13" s="673"/>
      <c r="GY13" s="671"/>
      <c r="GZ13" s="670"/>
      <c r="HA13" s="671"/>
      <c r="HB13" s="673"/>
      <c r="HC13" s="671"/>
      <c r="HD13" s="670"/>
      <c r="HE13" s="672"/>
      <c r="HF13" s="673"/>
      <c r="HG13" s="730"/>
      <c r="HH13" s="731"/>
      <c r="HI13" s="728"/>
      <c r="HJ13" s="729"/>
      <c r="HK13" s="671"/>
      <c r="HL13" s="673"/>
      <c r="HM13" s="671"/>
      <c r="HN13" s="670"/>
      <c r="HO13" s="671"/>
      <c r="HP13" s="670"/>
      <c r="HQ13" s="672"/>
      <c r="HR13" s="673"/>
      <c r="HS13" s="811"/>
      <c r="HT13" s="812"/>
      <c r="HU13" s="730"/>
      <c r="HV13" s="750"/>
      <c r="HW13" s="803"/>
      <c r="HX13" s="804"/>
      <c r="HY13" s="671"/>
      <c r="HZ13" s="673"/>
      <c r="IA13" s="671"/>
      <c r="IB13" s="670"/>
      <c r="IC13" s="672"/>
      <c r="ID13" s="673"/>
      <c r="IE13" s="772"/>
      <c r="IF13" s="773"/>
      <c r="IG13" s="672"/>
      <c r="IH13" s="673"/>
      <c r="II13" s="730"/>
      <c r="IJ13" s="731"/>
      <c r="IK13" s="728"/>
      <c r="IL13" s="729"/>
      <c r="IM13" s="671"/>
      <c r="IN13" s="673"/>
      <c r="IO13" s="671"/>
      <c r="IP13" s="674"/>
      <c r="IQ13" s="787"/>
      <c r="IR13" s="773"/>
      <c r="IS13" s="672"/>
      <c r="IT13" s="673"/>
      <c r="IU13" s="671"/>
      <c r="IV13" s="670"/>
      <c r="IW13" s="730"/>
      <c r="IX13" s="743"/>
      <c r="IY13" s="728"/>
      <c r="IZ13" s="729"/>
      <c r="JA13" s="671"/>
      <c r="JB13" s="673"/>
      <c r="JC13" s="671"/>
      <c r="JD13" s="670"/>
      <c r="JE13" s="672"/>
      <c r="JF13" s="673"/>
      <c r="JG13" s="671"/>
      <c r="JH13" s="670"/>
      <c r="JI13" s="672"/>
      <c r="JJ13" s="673"/>
      <c r="JK13" s="730"/>
      <c r="JL13" s="731"/>
      <c r="JM13" s="728"/>
      <c r="JN13" s="729"/>
      <c r="JO13" s="671"/>
      <c r="JP13" s="673"/>
      <c r="JQ13" s="671"/>
      <c r="JR13" s="670"/>
      <c r="JS13" s="671"/>
      <c r="JT13" s="670"/>
      <c r="JU13" s="672"/>
      <c r="JV13" s="673"/>
      <c r="JW13" s="671"/>
      <c r="JX13" s="670"/>
      <c r="JY13" s="730"/>
      <c r="JZ13" s="729"/>
      <c r="KA13" s="742"/>
      <c r="KB13" s="743"/>
      <c r="KC13" s="672"/>
      <c r="KD13" s="673"/>
      <c r="KE13" s="671"/>
      <c r="KF13" s="670"/>
      <c r="KG13" s="672"/>
      <c r="KH13" s="673"/>
      <c r="KI13" s="671"/>
      <c r="KJ13" s="670"/>
      <c r="KK13" s="672"/>
      <c r="KL13" s="673"/>
      <c r="KM13" s="730"/>
      <c r="KN13" s="731"/>
      <c r="KO13" s="728"/>
      <c r="KP13" s="729"/>
      <c r="KQ13" s="671"/>
      <c r="KR13" s="673"/>
      <c r="KS13" s="671"/>
      <c r="KT13" s="670"/>
      <c r="KU13" s="671"/>
      <c r="KV13" s="670"/>
      <c r="KW13" s="672"/>
      <c r="KX13" s="673"/>
      <c r="KY13" s="671"/>
      <c r="KZ13" s="674"/>
      <c r="LA13" s="755"/>
      <c r="LB13" s="731"/>
      <c r="LC13" s="728"/>
      <c r="LD13" s="729"/>
      <c r="LE13" s="671"/>
      <c r="LF13" s="673"/>
      <c r="LG13" s="671"/>
      <c r="LH13" s="670"/>
      <c r="LI13" s="671"/>
      <c r="LJ13" s="670"/>
      <c r="LK13" s="672"/>
      <c r="LL13" s="673"/>
      <c r="LM13" s="671"/>
      <c r="LN13" s="670"/>
      <c r="LO13" s="728"/>
      <c r="LP13" s="729"/>
      <c r="LQ13" s="730"/>
      <c r="LR13" s="731"/>
      <c r="LS13" s="780"/>
      <c r="LT13" s="781"/>
      <c r="LU13" s="671"/>
      <c r="LV13" s="670"/>
      <c r="LW13" s="672"/>
      <c r="LX13" s="673"/>
      <c r="LY13" s="772"/>
      <c r="LZ13" s="773"/>
      <c r="MA13" s="672"/>
      <c r="MB13" s="673"/>
      <c r="MC13" s="730"/>
      <c r="MD13" s="731"/>
      <c r="ME13" s="728"/>
      <c r="MF13" s="729"/>
      <c r="MG13" s="671"/>
      <c r="MH13" s="673"/>
      <c r="MI13" s="671"/>
      <c r="MJ13" s="670"/>
      <c r="MK13" s="671"/>
      <c r="ML13" s="670"/>
      <c r="MM13" s="818"/>
      <c r="MN13" s="804"/>
      <c r="MO13" s="671"/>
      <c r="MP13" s="670"/>
      <c r="MQ13" s="730"/>
      <c r="MR13" s="729"/>
      <c r="MS13" s="742"/>
      <c r="MT13" s="743"/>
      <c r="MU13" s="672"/>
      <c r="MV13" s="673"/>
      <c r="MW13" s="671"/>
      <c r="MX13" s="670"/>
      <c r="MY13" s="672"/>
      <c r="MZ13" s="673"/>
      <c r="NA13" s="671"/>
      <c r="NB13" s="670"/>
      <c r="NC13" s="672"/>
      <c r="ND13" s="673"/>
      <c r="NE13" s="730"/>
      <c r="NF13" s="731"/>
      <c r="NG13" s="728"/>
      <c r="NH13" s="729"/>
      <c r="NI13" s="669"/>
      <c r="NJ13" s="673"/>
      <c r="NK13" s="671"/>
      <c r="NL13" s="670"/>
      <c r="NM13" s="671"/>
      <c r="NN13" s="670"/>
      <c r="NO13" s="672"/>
      <c r="NP13" s="673"/>
      <c r="NQ13" s="671"/>
      <c r="NR13" s="673"/>
      <c r="NS13" s="742"/>
      <c r="NT13" s="743"/>
      <c r="NU13" s="728"/>
      <c r="NV13" s="729"/>
      <c r="NW13" s="671"/>
      <c r="NX13" s="673"/>
      <c r="NY13" s="671"/>
      <c r="NZ13" s="670"/>
      <c r="OA13" s="672"/>
      <c r="OB13" s="673"/>
      <c r="OC13" s="671"/>
      <c r="OD13" s="670"/>
      <c r="OE13" s="672"/>
      <c r="OF13" s="673"/>
      <c r="OG13" s="730"/>
      <c r="OH13" s="731"/>
      <c r="OI13" s="728"/>
      <c r="OJ13" s="729"/>
      <c r="OK13" s="671"/>
      <c r="OL13" s="673"/>
      <c r="OM13" s="671"/>
      <c r="ON13" s="670"/>
      <c r="OO13" s="671"/>
      <c r="OP13" s="670"/>
      <c r="OQ13" s="672"/>
      <c r="OR13" s="673"/>
      <c r="OS13" s="671"/>
      <c r="OT13" s="673"/>
      <c r="OU13" s="742"/>
      <c r="OV13" s="743"/>
      <c r="OW13" s="728"/>
      <c r="OX13" s="729"/>
      <c r="OY13" s="671"/>
      <c r="OZ13" s="673"/>
      <c r="PA13" s="671"/>
      <c r="PB13" s="670"/>
      <c r="PC13" s="672"/>
      <c r="PD13" s="673"/>
      <c r="PE13" s="671"/>
      <c r="PF13" s="670"/>
      <c r="PG13" s="672"/>
      <c r="PH13" s="673"/>
      <c r="PI13" s="730"/>
      <c r="PJ13" s="731"/>
      <c r="PK13" s="728"/>
      <c r="PL13" s="729"/>
      <c r="PM13" s="671"/>
      <c r="PN13" s="673"/>
      <c r="PO13" s="671"/>
      <c r="PP13" s="670"/>
      <c r="PQ13" s="671"/>
      <c r="PR13" s="674"/>
      <c r="PS13" s="669"/>
      <c r="PT13" s="670"/>
      <c r="PU13" s="672"/>
      <c r="PV13" s="673"/>
      <c r="PW13" s="730"/>
      <c r="PX13" s="731"/>
      <c r="PY13" s="728"/>
      <c r="PZ13" s="729"/>
      <c r="QA13" s="671"/>
      <c r="QB13" s="673"/>
      <c r="QC13" s="671"/>
      <c r="QD13" s="670"/>
      <c r="QE13" s="671"/>
      <c r="QF13" s="670"/>
      <c r="QG13" s="672"/>
      <c r="QH13" s="673"/>
      <c r="QI13" s="671"/>
      <c r="QJ13" s="670"/>
      <c r="QK13" s="730"/>
      <c r="QL13" s="729"/>
      <c r="QM13" s="742"/>
      <c r="QN13" s="743"/>
      <c r="QO13" s="672"/>
      <c r="QP13" s="673"/>
      <c r="QQ13" s="671"/>
      <c r="QR13" s="670"/>
      <c r="QS13" s="672"/>
      <c r="QT13" s="673"/>
      <c r="QU13" s="772"/>
      <c r="QV13" s="773"/>
      <c r="QW13" s="672"/>
      <c r="QX13" s="673"/>
      <c r="QY13" s="730"/>
      <c r="QZ13" s="731"/>
      <c r="RA13" s="728"/>
      <c r="RB13" s="729"/>
      <c r="RC13" s="671"/>
      <c r="RD13" s="673"/>
      <c r="RE13" s="671"/>
      <c r="RF13" s="670"/>
      <c r="RG13" s="671"/>
      <c r="RH13" s="670"/>
      <c r="RI13" s="672"/>
      <c r="RJ13" s="673"/>
      <c r="RK13" s="671"/>
      <c r="RL13" s="670"/>
      <c r="RM13" s="730"/>
      <c r="RN13" s="729"/>
      <c r="RO13" s="742"/>
      <c r="RP13" s="743"/>
      <c r="RQ13" s="672"/>
      <c r="RR13" s="673"/>
      <c r="RS13" s="671"/>
      <c r="RT13" s="670"/>
      <c r="RU13" s="672"/>
      <c r="RV13" s="673"/>
      <c r="RW13" s="671"/>
      <c r="RX13" s="670"/>
      <c r="RY13" s="672"/>
      <c r="RZ13" s="673"/>
      <c r="SA13" s="730"/>
      <c r="SB13" s="759"/>
      <c r="SC13" s="728"/>
      <c r="SD13" s="729"/>
      <c r="SE13" s="671"/>
      <c r="SF13" s="673"/>
      <c r="SG13" s="671"/>
      <c r="SH13" s="670"/>
      <c r="SI13" s="672"/>
      <c r="SJ13" s="673"/>
      <c r="SK13" s="671"/>
      <c r="SL13" s="670"/>
      <c r="SM13" s="672"/>
      <c r="SN13" s="673"/>
      <c r="SO13" s="730"/>
      <c r="SP13" s="731"/>
      <c r="SQ13" s="728"/>
      <c r="SR13" s="729"/>
      <c r="SS13" s="671"/>
      <c r="ST13" s="673"/>
      <c r="SU13" s="671"/>
      <c r="SV13" s="670"/>
      <c r="SW13" s="671"/>
      <c r="SX13" s="670"/>
      <c r="SY13" s="672"/>
      <c r="SZ13" s="673"/>
      <c r="TA13" s="671"/>
      <c r="TB13" s="670"/>
      <c r="TC13" s="730"/>
      <c r="TD13" s="729"/>
      <c r="TE13" s="742"/>
      <c r="TF13" s="743"/>
      <c r="TG13" s="672"/>
      <c r="TH13" s="673"/>
      <c r="TI13" s="671"/>
      <c r="TJ13" s="670"/>
      <c r="TK13" s="672"/>
      <c r="TL13" s="673"/>
      <c r="TM13" s="671"/>
      <c r="TN13" s="670"/>
      <c r="TO13" s="672"/>
      <c r="TP13" s="673"/>
      <c r="TQ13" s="730"/>
      <c r="TR13" s="731"/>
      <c r="TS13" s="728"/>
      <c r="TT13" s="729"/>
      <c r="TU13" s="671"/>
      <c r="TV13" s="673"/>
      <c r="TW13" s="671"/>
      <c r="TX13" s="670"/>
      <c r="TY13" s="671"/>
      <c r="TZ13" s="670"/>
      <c r="UA13" s="672"/>
      <c r="UB13" s="673"/>
      <c r="UC13" s="671"/>
      <c r="UD13" s="670"/>
      <c r="UE13" s="730"/>
      <c r="UF13" s="763"/>
      <c r="UG13" s="728"/>
      <c r="UH13" s="729"/>
      <c r="UI13" s="671"/>
      <c r="UJ13" s="673"/>
      <c r="UK13" s="669"/>
      <c r="UL13" s="670"/>
      <c r="UM13" s="672"/>
      <c r="UN13" s="673"/>
      <c r="UO13" s="671"/>
      <c r="UP13" s="670"/>
      <c r="UQ13" s="672"/>
      <c r="UR13" s="673"/>
      <c r="US13" s="772"/>
      <c r="UT13" s="773"/>
      <c r="UU13" s="728"/>
      <c r="UV13" s="729"/>
      <c r="UW13" s="671"/>
      <c r="UX13" s="673"/>
      <c r="UY13" s="671"/>
      <c r="UZ13" s="670"/>
      <c r="VA13" s="671"/>
      <c r="VB13" s="670"/>
      <c r="VC13" s="672"/>
      <c r="VD13" s="673"/>
      <c r="VE13" s="671"/>
      <c r="VF13" s="670"/>
      <c r="VG13" s="730"/>
      <c r="VH13" s="729"/>
      <c r="VI13" s="742"/>
      <c r="VJ13" s="743"/>
      <c r="VK13" s="672"/>
      <c r="VL13" s="673"/>
      <c r="VM13" s="671"/>
      <c r="VN13" s="670"/>
      <c r="VO13" s="672"/>
      <c r="VP13" s="673"/>
      <c r="VQ13" s="671"/>
      <c r="VR13" s="670"/>
      <c r="VS13" s="672"/>
      <c r="VT13" s="673"/>
      <c r="VU13" s="730"/>
      <c r="VV13" s="731"/>
      <c r="VW13" s="728"/>
      <c r="VX13" s="729"/>
      <c r="VY13" s="671"/>
      <c r="VZ13" s="673"/>
      <c r="WA13" s="671"/>
      <c r="WB13" s="670"/>
      <c r="WC13" s="671"/>
      <c r="WD13" s="670"/>
      <c r="WE13" s="672"/>
      <c r="WF13" s="673"/>
      <c r="WG13" s="671"/>
      <c r="WH13" s="670"/>
      <c r="WI13" s="730"/>
      <c r="WJ13" s="731"/>
      <c r="WK13" s="728"/>
      <c r="WL13" s="729"/>
      <c r="WM13" s="671"/>
      <c r="WN13" s="673"/>
      <c r="WO13" s="671"/>
      <c r="WP13" s="670"/>
      <c r="WQ13" s="672"/>
      <c r="WR13" s="673"/>
      <c r="WS13" s="671"/>
      <c r="WT13" s="674"/>
      <c r="WU13" s="787"/>
      <c r="WV13" s="773"/>
      <c r="WW13" s="730"/>
      <c r="WX13" s="767"/>
      <c r="WY13" s="728"/>
      <c r="WZ13" s="729"/>
      <c r="XA13" s="671"/>
      <c r="XB13" s="673"/>
      <c r="XC13" s="671"/>
      <c r="XD13" s="670"/>
      <c r="XE13" s="672"/>
      <c r="XF13" s="673"/>
      <c r="XG13" s="671"/>
      <c r="XH13" s="670"/>
      <c r="XI13" s="672"/>
      <c r="XJ13" s="673"/>
      <c r="XK13" s="730"/>
      <c r="XL13" s="731"/>
      <c r="XM13" s="728"/>
      <c r="XN13" s="729"/>
      <c r="XO13" s="671"/>
      <c r="XP13" s="673"/>
      <c r="XQ13" s="671"/>
      <c r="XR13" s="670"/>
      <c r="XS13" s="671"/>
      <c r="XT13" s="670"/>
      <c r="XU13" s="672"/>
      <c r="XV13" s="673"/>
      <c r="XW13" s="671"/>
      <c r="XX13" s="670"/>
      <c r="XY13" s="728"/>
      <c r="XZ13" s="729"/>
      <c r="YA13" s="742"/>
      <c r="YB13" s="743"/>
      <c r="YC13" s="672"/>
      <c r="YD13" s="673"/>
      <c r="YE13" s="671"/>
      <c r="YF13" s="670"/>
      <c r="YG13" s="672"/>
      <c r="YH13" s="673"/>
      <c r="YI13" s="671"/>
      <c r="YJ13" s="670"/>
      <c r="YK13" s="672"/>
      <c r="YL13" s="673"/>
      <c r="YM13" s="730"/>
      <c r="YN13" s="731"/>
      <c r="YO13" s="728"/>
      <c r="YP13" s="729"/>
      <c r="YQ13" s="671"/>
      <c r="YR13" s="673"/>
      <c r="YS13" s="671"/>
      <c r="YT13" s="670"/>
      <c r="YU13" s="671"/>
      <c r="YV13" s="670"/>
      <c r="YW13" s="672"/>
      <c r="YX13" s="673"/>
      <c r="YY13" s="671"/>
      <c r="YZ13" s="670"/>
      <c r="ZA13" s="728"/>
      <c r="ZB13" s="759"/>
      <c r="ZC13" s="787"/>
      <c r="ZD13" s="773"/>
      <c r="ZE13" s="672"/>
      <c r="ZF13" s="673"/>
      <c r="ZG13" s="671"/>
      <c r="ZH13" s="670"/>
      <c r="ZI13" s="672"/>
      <c r="ZJ13" s="673"/>
      <c r="ZK13" s="671"/>
      <c r="ZL13" s="670"/>
      <c r="ZM13" s="672"/>
      <c r="ZN13" s="673"/>
      <c r="ZO13" s="730"/>
      <c r="ZP13" s="731"/>
      <c r="ZQ13" s="780"/>
      <c r="ZR13" s="781"/>
      <c r="ZS13" s="671"/>
      <c r="ZT13" s="673"/>
      <c r="ZU13" s="671"/>
      <c r="ZV13" s="670"/>
      <c r="ZW13" s="671"/>
      <c r="ZX13" s="670"/>
      <c r="ZY13" s="672"/>
      <c r="ZZ13" s="673"/>
      <c r="AAA13" s="671"/>
      <c r="AAB13" s="670"/>
      <c r="AAC13" s="730"/>
      <c r="AAD13" s="731"/>
      <c r="AAE13" s="728"/>
      <c r="AAF13" s="729"/>
      <c r="AAG13" s="671"/>
      <c r="AAH13" s="673"/>
      <c r="AAI13" s="671"/>
      <c r="AAJ13" s="670"/>
      <c r="AAK13" s="672"/>
      <c r="AAL13" s="673"/>
      <c r="AAM13" s="671"/>
      <c r="AAN13" s="670"/>
      <c r="AAO13" s="672"/>
      <c r="AAP13" s="673"/>
      <c r="AAQ13" s="730"/>
      <c r="AAR13" s="731"/>
      <c r="AAS13" s="730"/>
      <c r="AAT13" s="731"/>
      <c r="AAU13" s="671"/>
      <c r="AAV13" s="673"/>
      <c r="AAW13" s="671"/>
      <c r="AAX13" s="670"/>
      <c r="AAY13" s="772"/>
      <c r="AAZ13" s="773"/>
      <c r="ABA13" s="672"/>
      <c r="ABB13" s="673"/>
      <c r="ABC13" s="671"/>
      <c r="ABD13" s="670"/>
      <c r="ABE13" s="730"/>
      <c r="ABF13" s="731"/>
      <c r="ABG13" s="730"/>
      <c r="ABH13" s="731"/>
      <c r="ABI13" s="672"/>
      <c r="ABJ13" s="673"/>
      <c r="ABK13" s="671"/>
      <c r="ABL13" s="675"/>
      <c r="ABN13" s="520"/>
      <c r="ABO13" s="528">
        <f t="shared" si="0"/>
        <v>0</v>
      </c>
      <c r="ABP13" s="528">
        <f t="shared" si="1"/>
        <v>0</v>
      </c>
      <c r="ABQ13" s="528">
        <f t="shared" si="2"/>
        <v>0</v>
      </c>
      <c r="ABR13" s="528">
        <f t="shared" si="3"/>
        <v>0</v>
      </c>
      <c r="ABS13" s="528">
        <f t="shared" si="4"/>
        <v>0</v>
      </c>
      <c r="ABT13" s="528">
        <f t="shared" si="5"/>
        <v>0</v>
      </c>
      <c r="ABU13" s="567"/>
      <c r="ABV13" s="568"/>
      <c r="ABW13" s="568"/>
      <c r="ABX13" s="569"/>
      <c r="ABY13" s="569"/>
      <c r="ABZ13" s="570"/>
      <c r="ACB13" s="544">
        <f t="shared" si="6"/>
        <v>0</v>
      </c>
      <c r="ACC13" s="532">
        <f t="shared" si="7"/>
        <v>0</v>
      </c>
      <c r="ACD13" s="532">
        <f t="shared" si="8"/>
        <v>0</v>
      </c>
      <c r="ACE13" s="532">
        <f t="shared" si="9"/>
        <v>0</v>
      </c>
      <c r="ACF13" s="532">
        <f t="shared" si="19"/>
        <v>0</v>
      </c>
      <c r="ACG13" s="532">
        <f t="shared" si="10"/>
        <v>0</v>
      </c>
      <c r="ACH13" s="532">
        <f t="shared" si="11"/>
        <v>0</v>
      </c>
      <c r="ACI13" s="532">
        <f t="shared" si="12"/>
        <v>0</v>
      </c>
      <c r="ACJ13" s="532">
        <f t="shared" si="13"/>
        <v>0</v>
      </c>
      <c r="ACK13" s="532">
        <f t="shared" si="14"/>
        <v>0</v>
      </c>
      <c r="ACL13" s="532">
        <f t="shared" si="15"/>
        <v>0</v>
      </c>
      <c r="ACM13" s="545">
        <f t="shared" si="16"/>
        <v>0</v>
      </c>
      <c r="ACN13" s="536"/>
      <c r="ACO13" s="531">
        <f t="shared" si="17"/>
        <v>0</v>
      </c>
      <c r="ACP13" s="537">
        <f t="shared" si="18"/>
        <v>0</v>
      </c>
    </row>
    <row r="14" spans="1:770" s="428" customFormat="1" ht="12" customHeight="1">
      <c r="A14" s="562"/>
      <c r="B14" s="663" t="s">
        <v>55</v>
      </c>
      <c r="C14" s="664" t="s">
        <v>292</v>
      </c>
      <c r="D14" s="665">
        <v>1</v>
      </c>
      <c r="E14" s="666">
        <v>3</v>
      </c>
      <c r="F14" s="667" t="s">
        <v>60</v>
      </c>
      <c r="G14" s="668" t="s">
        <v>288</v>
      </c>
      <c r="H14" s="676"/>
      <c r="I14" s="787" t="s">
        <v>70</v>
      </c>
      <c r="J14" s="773" t="s">
        <v>70</v>
      </c>
      <c r="K14" s="658" t="s">
        <v>73</v>
      </c>
      <c r="L14" s="659" t="s">
        <v>70</v>
      </c>
      <c r="M14" s="660" t="s">
        <v>70</v>
      </c>
      <c r="N14" s="657" t="s">
        <v>70</v>
      </c>
      <c r="O14" s="658"/>
      <c r="P14" s="659"/>
      <c r="Q14" s="720"/>
      <c r="R14" s="721"/>
      <c r="S14" s="722"/>
      <c r="T14" s="723"/>
      <c r="U14" s="671"/>
      <c r="V14" s="670"/>
      <c r="W14" s="672"/>
      <c r="X14" s="673"/>
      <c r="Y14" s="671"/>
      <c r="Z14" s="670"/>
      <c r="AA14" s="672"/>
      <c r="AB14" s="673"/>
      <c r="AC14" s="671"/>
      <c r="AD14" s="670"/>
      <c r="AE14" s="728"/>
      <c r="AF14" s="729"/>
      <c r="AG14" s="730"/>
      <c r="AH14" s="731"/>
      <c r="AI14" s="672"/>
      <c r="AJ14" s="673"/>
      <c r="AK14" s="671"/>
      <c r="AL14" s="670"/>
      <c r="AM14" s="672"/>
      <c r="AN14" s="673"/>
      <c r="AO14" s="671"/>
      <c r="AP14" s="670"/>
      <c r="AQ14" s="672"/>
      <c r="AR14" s="673"/>
      <c r="AS14" s="730"/>
      <c r="AT14" s="731"/>
      <c r="AU14" s="728"/>
      <c r="AV14" s="729"/>
      <c r="AW14" s="671"/>
      <c r="AX14" s="673"/>
      <c r="AY14" s="671"/>
      <c r="AZ14" s="670"/>
      <c r="BA14" s="671"/>
      <c r="BB14" s="670"/>
      <c r="BC14" s="672"/>
      <c r="BD14" s="673"/>
      <c r="BE14" s="671"/>
      <c r="BF14" s="670"/>
      <c r="BG14" s="728"/>
      <c r="BH14" s="729"/>
      <c r="BI14" s="730"/>
      <c r="BJ14" s="731"/>
      <c r="BK14" s="672"/>
      <c r="BL14" s="673"/>
      <c r="BM14" s="671"/>
      <c r="BN14" s="670"/>
      <c r="BO14" s="672"/>
      <c r="BP14" s="673"/>
      <c r="BQ14" s="671"/>
      <c r="BR14" s="673"/>
      <c r="BS14" s="669"/>
      <c r="BT14" s="670"/>
      <c r="BU14" s="728"/>
      <c r="BV14" s="729"/>
      <c r="BW14" s="730"/>
      <c r="BX14" s="731"/>
      <c r="BY14" s="672"/>
      <c r="BZ14" s="673"/>
      <c r="CA14" s="671"/>
      <c r="CB14" s="670"/>
      <c r="CC14" s="672"/>
      <c r="CD14" s="673"/>
      <c r="CE14" s="671"/>
      <c r="CF14" s="670"/>
      <c r="CG14" s="672"/>
      <c r="CH14" s="673"/>
      <c r="CI14" s="730"/>
      <c r="CJ14" s="731"/>
      <c r="CK14" s="728"/>
      <c r="CL14" s="729"/>
      <c r="CM14" s="671"/>
      <c r="CN14" s="673"/>
      <c r="CO14" s="671"/>
      <c r="CP14" s="670"/>
      <c r="CQ14" s="671"/>
      <c r="CR14" s="670"/>
      <c r="CS14" s="672"/>
      <c r="CT14" s="673"/>
      <c r="CU14" s="671"/>
      <c r="CV14" s="670"/>
      <c r="CW14" s="728"/>
      <c r="CX14" s="729"/>
      <c r="CY14" s="730"/>
      <c r="CZ14" s="731"/>
      <c r="DA14" s="671"/>
      <c r="DB14" s="673"/>
      <c r="DC14" s="671"/>
      <c r="DD14" s="670"/>
      <c r="DE14" s="672"/>
      <c r="DF14" s="673"/>
      <c r="DG14" s="671"/>
      <c r="DH14" s="670"/>
      <c r="DI14" s="672"/>
      <c r="DJ14" s="673"/>
      <c r="DK14" s="730"/>
      <c r="DL14" s="731"/>
      <c r="DM14" s="730"/>
      <c r="DN14" s="731"/>
      <c r="DO14" s="671"/>
      <c r="DP14" s="673"/>
      <c r="DQ14" s="671"/>
      <c r="DR14" s="670"/>
      <c r="DS14" s="671"/>
      <c r="DT14" s="670"/>
      <c r="DU14" s="672"/>
      <c r="DV14" s="673"/>
      <c r="DW14" s="671"/>
      <c r="DX14" s="673"/>
      <c r="DY14" s="669"/>
      <c r="DZ14" s="670"/>
      <c r="EA14" s="730"/>
      <c r="EB14" s="729"/>
      <c r="EC14" s="742"/>
      <c r="ED14" s="743"/>
      <c r="EE14" s="672"/>
      <c r="EF14" s="673"/>
      <c r="EG14" s="794"/>
      <c r="EH14" s="795"/>
      <c r="EI14" s="672"/>
      <c r="EJ14" s="673"/>
      <c r="EK14" s="671"/>
      <c r="EL14" s="670"/>
      <c r="EM14" s="672"/>
      <c r="EN14" s="673"/>
      <c r="EO14" s="730"/>
      <c r="EP14" s="731"/>
      <c r="EQ14" s="728"/>
      <c r="ER14" s="729"/>
      <c r="ES14" s="671"/>
      <c r="ET14" s="673"/>
      <c r="EU14" s="671"/>
      <c r="EV14" s="670"/>
      <c r="EW14" s="671"/>
      <c r="EX14" s="670"/>
      <c r="EY14" s="672"/>
      <c r="EZ14" s="673"/>
      <c r="FA14" s="671"/>
      <c r="FB14" s="670"/>
      <c r="FC14" s="730"/>
      <c r="FD14" s="731"/>
      <c r="FE14" s="728"/>
      <c r="FF14" s="729"/>
      <c r="FG14" s="671"/>
      <c r="FH14" s="673"/>
      <c r="FI14" s="671"/>
      <c r="FJ14" s="670"/>
      <c r="FK14" s="672"/>
      <c r="FL14" s="673"/>
      <c r="FM14" s="671"/>
      <c r="FN14" s="670"/>
      <c r="FO14" s="672"/>
      <c r="FP14" s="673"/>
      <c r="FQ14" s="730"/>
      <c r="FR14" s="731"/>
      <c r="FS14" s="728"/>
      <c r="FT14" s="729"/>
      <c r="FU14" s="671"/>
      <c r="FV14" s="673"/>
      <c r="FW14" s="671"/>
      <c r="FX14" s="670"/>
      <c r="FY14" s="671"/>
      <c r="FZ14" s="670"/>
      <c r="GA14" s="672"/>
      <c r="GB14" s="673"/>
      <c r="GC14" s="671"/>
      <c r="GD14" s="670"/>
      <c r="GE14" s="730"/>
      <c r="GF14" s="743"/>
      <c r="GG14" s="728"/>
      <c r="GH14" s="729"/>
      <c r="GI14" s="669"/>
      <c r="GJ14" s="673"/>
      <c r="GK14" s="671"/>
      <c r="GL14" s="670"/>
      <c r="GM14" s="671"/>
      <c r="GN14" s="670"/>
      <c r="GO14" s="672"/>
      <c r="GP14" s="673"/>
      <c r="GQ14" s="671"/>
      <c r="GR14" s="670"/>
      <c r="GS14" s="730"/>
      <c r="GT14" s="731"/>
      <c r="GU14" s="728"/>
      <c r="GV14" s="729"/>
      <c r="GW14" s="671"/>
      <c r="GX14" s="673"/>
      <c r="GY14" s="671"/>
      <c r="GZ14" s="670"/>
      <c r="HA14" s="672"/>
      <c r="HB14" s="673"/>
      <c r="HC14" s="671"/>
      <c r="HD14" s="670"/>
      <c r="HE14" s="672"/>
      <c r="HF14" s="673"/>
      <c r="HG14" s="730"/>
      <c r="HH14" s="731"/>
      <c r="HI14" s="728"/>
      <c r="HJ14" s="729"/>
      <c r="HK14" s="671"/>
      <c r="HL14" s="673"/>
      <c r="HM14" s="671"/>
      <c r="HN14" s="670"/>
      <c r="HO14" s="671"/>
      <c r="HP14" s="670"/>
      <c r="HQ14" s="672"/>
      <c r="HR14" s="673"/>
      <c r="HS14" s="811"/>
      <c r="HT14" s="812"/>
      <c r="HU14" s="730"/>
      <c r="HV14" s="750"/>
      <c r="HW14" s="803"/>
      <c r="HX14" s="804"/>
      <c r="HY14" s="671"/>
      <c r="HZ14" s="673"/>
      <c r="IA14" s="671"/>
      <c r="IB14" s="670"/>
      <c r="IC14" s="672"/>
      <c r="ID14" s="673"/>
      <c r="IE14" s="772"/>
      <c r="IF14" s="773"/>
      <c r="IG14" s="672"/>
      <c r="IH14" s="673"/>
      <c r="II14" s="730"/>
      <c r="IJ14" s="731"/>
      <c r="IK14" s="728"/>
      <c r="IL14" s="729"/>
      <c r="IM14" s="671"/>
      <c r="IN14" s="673"/>
      <c r="IO14" s="671"/>
      <c r="IP14" s="674"/>
      <c r="IQ14" s="787"/>
      <c r="IR14" s="773"/>
      <c r="IS14" s="672"/>
      <c r="IT14" s="673"/>
      <c r="IU14" s="671"/>
      <c r="IV14" s="670"/>
      <c r="IW14" s="730"/>
      <c r="IX14" s="743"/>
      <c r="IY14" s="728"/>
      <c r="IZ14" s="729"/>
      <c r="JA14" s="671"/>
      <c r="JB14" s="673"/>
      <c r="JC14" s="671"/>
      <c r="JD14" s="670"/>
      <c r="JE14" s="672"/>
      <c r="JF14" s="673"/>
      <c r="JG14" s="671"/>
      <c r="JH14" s="670"/>
      <c r="JI14" s="672"/>
      <c r="JJ14" s="673"/>
      <c r="JK14" s="730"/>
      <c r="JL14" s="731"/>
      <c r="JM14" s="728"/>
      <c r="JN14" s="729"/>
      <c r="JO14" s="671"/>
      <c r="JP14" s="673"/>
      <c r="JQ14" s="671"/>
      <c r="JR14" s="670"/>
      <c r="JS14" s="671"/>
      <c r="JT14" s="670"/>
      <c r="JU14" s="672"/>
      <c r="JV14" s="673"/>
      <c r="JW14" s="671"/>
      <c r="JX14" s="670"/>
      <c r="JY14" s="730"/>
      <c r="JZ14" s="729"/>
      <c r="KA14" s="742"/>
      <c r="KB14" s="743"/>
      <c r="KC14" s="672"/>
      <c r="KD14" s="673"/>
      <c r="KE14" s="671"/>
      <c r="KF14" s="670"/>
      <c r="KG14" s="672"/>
      <c r="KH14" s="673"/>
      <c r="KI14" s="671"/>
      <c r="KJ14" s="670"/>
      <c r="KK14" s="672"/>
      <c r="KL14" s="673"/>
      <c r="KM14" s="730"/>
      <c r="KN14" s="731"/>
      <c r="KO14" s="728"/>
      <c r="KP14" s="729"/>
      <c r="KQ14" s="671"/>
      <c r="KR14" s="673"/>
      <c r="KS14" s="671"/>
      <c r="KT14" s="670"/>
      <c r="KU14" s="671"/>
      <c r="KV14" s="670"/>
      <c r="KW14" s="672"/>
      <c r="KX14" s="673"/>
      <c r="KY14" s="671"/>
      <c r="KZ14" s="674"/>
      <c r="LA14" s="755"/>
      <c r="LB14" s="731"/>
      <c r="LC14" s="728"/>
      <c r="LD14" s="729"/>
      <c r="LE14" s="671"/>
      <c r="LF14" s="673"/>
      <c r="LG14" s="671"/>
      <c r="LH14" s="670"/>
      <c r="LI14" s="671"/>
      <c r="LJ14" s="670"/>
      <c r="LK14" s="672"/>
      <c r="LL14" s="673"/>
      <c r="LM14" s="671"/>
      <c r="LN14" s="670"/>
      <c r="LO14" s="728"/>
      <c r="LP14" s="729"/>
      <c r="LQ14" s="730"/>
      <c r="LR14" s="731"/>
      <c r="LS14" s="780"/>
      <c r="LT14" s="781"/>
      <c r="LU14" s="671"/>
      <c r="LV14" s="670"/>
      <c r="LW14" s="672"/>
      <c r="LX14" s="673"/>
      <c r="LY14" s="772"/>
      <c r="LZ14" s="773"/>
      <c r="MA14" s="672"/>
      <c r="MB14" s="673"/>
      <c r="MC14" s="730"/>
      <c r="MD14" s="731"/>
      <c r="ME14" s="728"/>
      <c r="MF14" s="729"/>
      <c r="MG14" s="671"/>
      <c r="MH14" s="673"/>
      <c r="MI14" s="671"/>
      <c r="MJ14" s="670"/>
      <c r="MK14" s="671"/>
      <c r="ML14" s="670"/>
      <c r="MM14" s="818"/>
      <c r="MN14" s="804"/>
      <c r="MO14" s="671"/>
      <c r="MP14" s="670"/>
      <c r="MQ14" s="730"/>
      <c r="MR14" s="729"/>
      <c r="MS14" s="742"/>
      <c r="MT14" s="743"/>
      <c r="MU14" s="672"/>
      <c r="MV14" s="673"/>
      <c r="MW14" s="671"/>
      <c r="MX14" s="670"/>
      <c r="MY14" s="672"/>
      <c r="MZ14" s="673"/>
      <c r="NA14" s="671"/>
      <c r="NB14" s="670"/>
      <c r="NC14" s="672"/>
      <c r="ND14" s="673"/>
      <c r="NE14" s="730"/>
      <c r="NF14" s="731"/>
      <c r="NG14" s="728"/>
      <c r="NH14" s="729"/>
      <c r="NI14" s="669"/>
      <c r="NJ14" s="673"/>
      <c r="NK14" s="671"/>
      <c r="NL14" s="670"/>
      <c r="NM14" s="671"/>
      <c r="NN14" s="670"/>
      <c r="NO14" s="672"/>
      <c r="NP14" s="673"/>
      <c r="NQ14" s="671"/>
      <c r="NR14" s="673"/>
      <c r="NS14" s="742"/>
      <c r="NT14" s="743"/>
      <c r="NU14" s="728"/>
      <c r="NV14" s="729"/>
      <c r="NW14" s="671"/>
      <c r="NX14" s="673"/>
      <c r="NY14" s="671"/>
      <c r="NZ14" s="670"/>
      <c r="OA14" s="672"/>
      <c r="OB14" s="673"/>
      <c r="OC14" s="671"/>
      <c r="OD14" s="670"/>
      <c r="OE14" s="672"/>
      <c r="OF14" s="673"/>
      <c r="OG14" s="730"/>
      <c r="OH14" s="731"/>
      <c r="OI14" s="728"/>
      <c r="OJ14" s="729"/>
      <c r="OK14" s="671"/>
      <c r="OL14" s="673"/>
      <c r="OM14" s="671"/>
      <c r="ON14" s="670"/>
      <c r="OO14" s="671"/>
      <c r="OP14" s="670"/>
      <c r="OQ14" s="672"/>
      <c r="OR14" s="673"/>
      <c r="OS14" s="671"/>
      <c r="OT14" s="673"/>
      <c r="OU14" s="742"/>
      <c r="OV14" s="743"/>
      <c r="OW14" s="728"/>
      <c r="OX14" s="729"/>
      <c r="OY14" s="671"/>
      <c r="OZ14" s="673"/>
      <c r="PA14" s="671"/>
      <c r="PB14" s="670"/>
      <c r="PC14" s="672"/>
      <c r="PD14" s="673"/>
      <c r="PE14" s="671"/>
      <c r="PF14" s="670"/>
      <c r="PG14" s="672"/>
      <c r="PH14" s="673"/>
      <c r="PI14" s="730"/>
      <c r="PJ14" s="731"/>
      <c r="PK14" s="728"/>
      <c r="PL14" s="729"/>
      <c r="PM14" s="671"/>
      <c r="PN14" s="673"/>
      <c r="PO14" s="671"/>
      <c r="PP14" s="670"/>
      <c r="PQ14" s="671"/>
      <c r="PR14" s="674"/>
      <c r="PS14" s="669"/>
      <c r="PT14" s="670"/>
      <c r="PU14" s="672"/>
      <c r="PV14" s="673"/>
      <c r="PW14" s="730"/>
      <c r="PX14" s="731"/>
      <c r="PY14" s="728"/>
      <c r="PZ14" s="729"/>
      <c r="QA14" s="671"/>
      <c r="QB14" s="673"/>
      <c r="QC14" s="671"/>
      <c r="QD14" s="670"/>
      <c r="QE14" s="671"/>
      <c r="QF14" s="670"/>
      <c r="QG14" s="672"/>
      <c r="QH14" s="673"/>
      <c r="QI14" s="671"/>
      <c r="QJ14" s="670"/>
      <c r="QK14" s="730"/>
      <c r="QL14" s="729"/>
      <c r="QM14" s="742"/>
      <c r="QN14" s="743"/>
      <c r="QO14" s="672"/>
      <c r="QP14" s="673"/>
      <c r="QQ14" s="671"/>
      <c r="QR14" s="670"/>
      <c r="QS14" s="672"/>
      <c r="QT14" s="673"/>
      <c r="QU14" s="772"/>
      <c r="QV14" s="773"/>
      <c r="QW14" s="672"/>
      <c r="QX14" s="673"/>
      <c r="QY14" s="730"/>
      <c r="QZ14" s="731"/>
      <c r="RA14" s="728"/>
      <c r="RB14" s="729"/>
      <c r="RC14" s="671"/>
      <c r="RD14" s="673"/>
      <c r="RE14" s="671"/>
      <c r="RF14" s="670"/>
      <c r="RG14" s="671"/>
      <c r="RH14" s="670"/>
      <c r="RI14" s="672"/>
      <c r="RJ14" s="673"/>
      <c r="RK14" s="671"/>
      <c r="RL14" s="670"/>
      <c r="RM14" s="730"/>
      <c r="RN14" s="729"/>
      <c r="RO14" s="742"/>
      <c r="RP14" s="743"/>
      <c r="RQ14" s="672"/>
      <c r="RR14" s="673"/>
      <c r="RS14" s="671"/>
      <c r="RT14" s="670"/>
      <c r="RU14" s="672"/>
      <c r="RV14" s="673"/>
      <c r="RW14" s="671"/>
      <c r="RX14" s="670"/>
      <c r="RY14" s="672"/>
      <c r="RZ14" s="673"/>
      <c r="SA14" s="730"/>
      <c r="SB14" s="759"/>
      <c r="SC14" s="728"/>
      <c r="SD14" s="729"/>
      <c r="SE14" s="671"/>
      <c r="SF14" s="673"/>
      <c r="SG14" s="671"/>
      <c r="SH14" s="670"/>
      <c r="SI14" s="672"/>
      <c r="SJ14" s="673"/>
      <c r="SK14" s="671"/>
      <c r="SL14" s="670"/>
      <c r="SM14" s="672"/>
      <c r="SN14" s="673"/>
      <c r="SO14" s="730"/>
      <c r="SP14" s="731"/>
      <c r="SQ14" s="728"/>
      <c r="SR14" s="729"/>
      <c r="SS14" s="671"/>
      <c r="ST14" s="673"/>
      <c r="SU14" s="671"/>
      <c r="SV14" s="670"/>
      <c r="SW14" s="671"/>
      <c r="SX14" s="670"/>
      <c r="SY14" s="672"/>
      <c r="SZ14" s="673"/>
      <c r="TA14" s="671"/>
      <c r="TB14" s="670"/>
      <c r="TC14" s="730"/>
      <c r="TD14" s="729"/>
      <c r="TE14" s="742"/>
      <c r="TF14" s="743"/>
      <c r="TG14" s="672"/>
      <c r="TH14" s="673"/>
      <c r="TI14" s="671"/>
      <c r="TJ14" s="670"/>
      <c r="TK14" s="672"/>
      <c r="TL14" s="673"/>
      <c r="TM14" s="671"/>
      <c r="TN14" s="670"/>
      <c r="TO14" s="672"/>
      <c r="TP14" s="673"/>
      <c r="TQ14" s="730"/>
      <c r="TR14" s="731"/>
      <c r="TS14" s="728"/>
      <c r="TT14" s="729"/>
      <c r="TU14" s="671"/>
      <c r="TV14" s="673"/>
      <c r="TW14" s="671"/>
      <c r="TX14" s="670"/>
      <c r="TY14" s="671"/>
      <c r="TZ14" s="670"/>
      <c r="UA14" s="672"/>
      <c r="UB14" s="673"/>
      <c r="UC14" s="671"/>
      <c r="UD14" s="670"/>
      <c r="UE14" s="730"/>
      <c r="UF14" s="763"/>
      <c r="UG14" s="728"/>
      <c r="UH14" s="729"/>
      <c r="UI14" s="671"/>
      <c r="UJ14" s="673"/>
      <c r="UK14" s="669"/>
      <c r="UL14" s="670"/>
      <c r="UM14" s="672"/>
      <c r="UN14" s="673"/>
      <c r="UO14" s="671"/>
      <c r="UP14" s="670"/>
      <c r="UQ14" s="672"/>
      <c r="UR14" s="673"/>
      <c r="US14" s="772"/>
      <c r="UT14" s="773"/>
      <c r="UU14" s="728"/>
      <c r="UV14" s="729"/>
      <c r="UW14" s="671"/>
      <c r="UX14" s="673"/>
      <c r="UY14" s="671"/>
      <c r="UZ14" s="670"/>
      <c r="VA14" s="671"/>
      <c r="VB14" s="670"/>
      <c r="VC14" s="672"/>
      <c r="VD14" s="673"/>
      <c r="VE14" s="671"/>
      <c r="VF14" s="670"/>
      <c r="VG14" s="730"/>
      <c r="VH14" s="729"/>
      <c r="VI14" s="742"/>
      <c r="VJ14" s="743"/>
      <c r="VK14" s="672"/>
      <c r="VL14" s="673"/>
      <c r="VM14" s="671"/>
      <c r="VN14" s="670"/>
      <c r="VO14" s="672"/>
      <c r="VP14" s="673"/>
      <c r="VQ14" s="671"/>
      <c r="VR14" s="670"/>
      <c r="VS14" s="672"/>
      <c r="VT14" s="673"/>
      <c r="VU14" s="730"/>
      <c r="VV14" s="731"/>
      <c r="VW14" s="728"/>
      <c r="VX14" s="729"/>
      <c r="VY14" s="671"/>
      <c r="VZ14" s="673"/>
      <c r="WA14" s="671"/>
      <c r="WB14" s="670"/>
      <c r="WC14" s="671"/>
      <c r="WD14" s="670"/>
      <c r="WE14" s="672"/>
      <c r="WF14" s="673"/>
      <c r="WG14" s="671"/>
      <c r="WH14" s="670"/>
      <c r="WI14" s="730"/>
      <c r="WJ14" s="731"/>
      <c r="WK14" s="728"/>
      <c r="WL14" s="729"/>
      <c r="WM14" s="671"/>
      <c r="WN14" s="673"/>
      <c r="WO14" s="671"/>
      <c r="WP14" s="670"/>
      <c r="WQ14" s="672"/>
      <c r="WR14" s="673"/>
      <c r="WS14" s="671"/>
      <c r="WT14" s="674"/>
      <c r="WU14" s="787"/>
      <c r="WV14" s="773"/>
      <c r="WW14" s="730"/>
      <c r="WX14" s="767"/>
      <c r="WY14" s="728"/>
      <c r="WZ14" s="729"/>
      <c r="XA14" s="671"/>
      <c r="XB14" s="673"/>
      <c r="XC14" s="671"/>
      <c r="XD14" s="670"/>
      <c r="XE14" s="672"/>
      <c r="XF14" s="673"/>
      <c r="XG14" s="671"/>
      <c r="XH14" s="670"/>
      <c r="XI14" s="672"/>
      <c r="XJ14" s="673"/>
      <c r="XK14" s="730"/>
      <c r="XL14" s="731"/>
      <c r="XM14" s="728"/>
      <c r="XN14" s="729"/>
      <c r="XO14" s="671"/>
      <c r="XP14" s="673"/>
      <c r="XQ14" s="671"/>
      <c r="XR14" s="670"/>
      <c r="XS14" s="671"/>
      <c r="XT14" s="670"/>
      <c r="XU14" s="672"/>
      <c r="XV14" s="673"/>
      <c r="XW14" s="671"/>
      <c r="XX14" s="670"/>
      <c r="XY14" s="728"/>
      <c r="XZ14" s="729"/>
      <c r="YA14" s="742"/>
      <c r="YB14" s="743"/>
      <c r="YC14" s="672"/>
      <c r="YD14" s="673"/>
      <c r="YE14" s="671"/>
      <c r="YF14" s="670"/>
      <c r="YG14" s="672"/>
      <c r="YH14" s="673"/>
      <c r="YI14" s="671"/>
      <c r="YJ14" s="670"/>
      <c r="YK14" s="672"/>
      <c r="YL14" s="673"/>
      <c r="YM14" s="730"/>
      <c r="YN14" s="731"/>
      <c r="YO14" s="728"/>
      <c r="YP14" s="729"/>
      <c r="YQ14" s="671"/>
      <c r="YR14" s="673"/>
      <c r="YS14" s="671"/>
      <c r="YT14" s="670"/>
      <c r="YU14" s="671"/>
      <c r="YV14" s="670"/>
      <c r="YW14" s="672"/>
      <c r="YX14" s="673"/>
      <c r="YY14" s="671"/>
      <c r="YZ14" s="670"/>
      <c r="ZA14" s="728"/>
      <c r="ZB14" s="759"/>
      <c r="ZC14" s="787"/>
      <c r="ZD14" s="773"/>
      <c r="ZE14" s="672"/>
      <c r="ZF14" s="673"/>
      <c r="ZG14" s="671"/>
      <c r="ZH14" s="670"/>
      <c r="ZI14" s="672"/>
      <c r="ZJ14" s="673"/>
      <c r="ZK14" s="671"/>
      <c r="ZL14" s="670"/>
      <c r="ZM14" s="672"/>
      <c r="ZN14" s="673"/>
      <c r="ZO14" s="730"/>
      <c r="ZP14" s="731"/>
      <c r="ZQ14" s="780"/>
      <c r="ZR14" s="781"/>
      <c r="ZS14" s="671"/>
      <c r="ZT14" s="673"/>
      <c r="ZU14" s="671"/>
      <c r="ZV14" s="670"/>
      <c r="ZW14" s="671"/>
      <c r="ZX14" s="670"/>
      <c r="ZY14" s="672"/>
      <c r="ZZ14" s="673"/>
      <c r="AAA14" s="671"/>
      <c r="AAB14" s="670"/>
      <c r="AAC14" s="730"/>
      <c r="AAD14" s="731"/>
      <c r="AAE14" s="728"/>
      <c r="AAF14" s="729"/>
      <c r="AAG14" s="671"/>
      <c r="AAH14" s="673"/>
      <c r="AAI14" s="671"/>
      <c r="AAJ14" s="670"/>
      <c r="AAK14" s="672"/>
      <c r="AAL14" s="673"/>
      <c r="AAM14" s="671"/>
      <c r="AAN14" s="670"/>
      <c r="AAO14" s="672"/>
      <c r="AAP14" s="673"/>
      <c r="AAQ14" s="730"/>
      <c r="AAR14" s="731"/>
      <c r="AAS14" s="730"/>
      <c r="AAT14" s="731"/>
      <c r="AAU14" s="671"/>
      <c r="AAV14" s="673"/>
      <c r="AAW14" s="671"/>
      <c r="AAX14" s="670"/>
      <c r="AAY14" s="772"/>
      <c r="AAZ14" s="773"/>
      <c r="ABA14" s="672"/>
      <c r="ABB14" s="673"/>
      <c r="ABC14" s="671"/>
      <c r="ABD14" s="670"/>
      <c r="ABE14" s="730"/>
      <c r="ABF14" s="731"/>
      <c r="ABG14" s="730"/>
      <c r="ABH14" s="731"/>
      <c r="ABI14" s="672"/>
      <c r="ABJ14" s="673"/>
      <c r="ABK14" s="671"/>
      <c r="ABL14" s="675"/>
      <c r="ABN14" s="519"/>
      <c r="ABO14" s="528">
        <f t="shared" si="0"/>
        <v>0</v>
      </c>
      <c r="ABP14" s="528">
        <f t="shared" si="1"/>
        <v>0</v>
      </c>
      <c r="ABQ14" s="528">
        <f t="shared" si="2"/>
        <v>0</v>
      </c>
      <c r="ABR14" s="528">
        <f t="shared" si="3"/>
        <v>0</v>
      </c>
      <c r="ABS14" s="528">
        <f t="shared" si="4"/>
        <v>0</v>
      </c>
      <c r="ABT14" s="528">
        <f t="shared" si="5"/>
        <v>0</v>
      </c>
      <c r="ABU14" s="567"/>
      <c r="ABV14" s="568"/>
      <c r="ABW14" s="568"/>
      <c r="ABX14" s="569"/>
      <c r="ABY14" s="569"/>
      <c r="ABZ14" s="570"/>
      <c r="ACB14" s="544">
        <f t="shared" si="6"/>
        <v>0</v>
      </c>
      <c r="ACC14" s="532">
        <f t="shared" si="7"/>
        <v>0</v>
      </c>
      <c r="ACD14" s="532">
        <f t="shared" si="8"/>
        <v>0</v>
      </c>
      <c r="ACE14" s="532">
        <f t="shared" si="9"/>
        <v>0</v>
      </c>
      <c r="ACF14" s="532">
        <f t="shared" si="19"/>
        <v>0</v>
      </c>
      <c r="ACG14" s="532">
        <f t="shared" si="10"/>
        <v>0</v>
      </c>
      <c r="ACH14" s="532">
        <f t="shared" si="11"/>
        <v>0</v>
      </c>
      <c r="ACI14" s="532">
        <f t="shared" si="12"/>
        <v>0</v>
      </c>
      <c r="ACJ14" s="532">
        <f t="shared" si="13"/>
        <v>0</v>
      </c>
      <c r="ACK14" s="532">
        <f t="shared" si="14"/>
        <v>0</v>
      </c>
      <c r="ACL14" s="532">
        <f t="shared" si="15"/>
        <v>0</v>
      </c>
      <c r="ACM14" s="545">
        <f t="shared" si="16"/>
        <v>0</v>
      </c>
      <c r="ACN14" s="536"/>
      <c r="ACO14" s="531">
        <f t="shared" si="17"/>
        <v>0</v>
      </c>
      <c r="ACP14" s="537">
        <f t="shared" si="18"/>
        <v>0</v>
      </c>
    </row>
    <row r="15" spans="1:770" s="428" customFormat="1" ht="12" customHeight="1">
      <c r="A15" s="562"/>
      <c r="B15" s="663" t="s">
        <v>60</v>
      </c>
      <c r="C15" s="664" t="s">
        <v>295</v>
      </c>
      <c r="D15" s="665">
        <v>1</v>
      </c>
      <c r="E15" s="666">
        <v>1</v>
      </c>
      <c r="F15" s="667" t="s">
        <v>60</v>
      </c>
      <c r="G15" s="668" t="s">
        <v>287</v>
      </c>
      <c r="H15" s="655"/>
      <c r="I15" s="787"/>
      <c r="J15" s="773" t="s">
        <v>294</v>
      </c>
      <c r="K15" s="658"/>
      <c r="L15" s="659" t="s">
        <v>294</v>
      </c>
      <c r="M15" s="660"/>
      <c r="N15" s="657" t="s">
        <v>294</v>
      </c>
      <c r="O15" s="658"/>
      <c r="P15" s="659" t="s">
        <v>294</v>
      </c>
      <c r="Q15" s="720"/>
      <c r="R15" s="721"/>
      <c r="S15" s="722"/>
      <c r="T15" s="723"/>
      <c r="U15" s="671"/>
      <c r="V15" s="670"/>
      <c r="W15" s="672"/>
      <c r="X15" s="673"/>
      <c r="Y15" s="671"/>
      <c r="Z15" s="670"/>
      <c r="AA15" s="672"/>
      <c r="AB15" s="673"/>
      <c r="AC15" s="671"/>
      <c r="AD15" s="670"/>
      <c r="AE15" s="728"/>
      <c r="AF15" s="729"/>
      <c r="AG15" s="730"/>
      <c r="AH15" s="731"/>
      <c r="AI15" s="672"/>
      <c r="AJ15" s="673"/>
      <c r="AK15" s="671"/>
      <c r="AL15" s="670"/>
      <c r="AM15" s="672"/>
      <c r="AN15" s="673"/>
      <c r="AO15" s="671"/>
      <c r="AP15" s="670"/>
      <c r="AQ15" s="672"/>
      <c r="AR15" s="673"/>
      <c r="AS15" s="730"/>
      <c r="AT15" s="731"/>
      <c r="AU15" s="728"/>
      <c r="AV15" s="729"/>
      <c r="AW15" s="671"/>
      <c r="AX15" s="673"/>
      <c r="AY15" s="671"/>
      <c r="AZ15" s="670"/>
      <c r="BA15" s="671"/>
      <c r="BB15" s="670"/>
      <c r="BC15" s="672"/>
      <c r="BD15" s="673"/>
      <c r="BE15" s="671"/>
      <c r="BF15" s="670"/>
      <c r="BG15" s="728"/>
      <c r="BH15" s="729"/>
      <c r="BI15" s="730"/>
      <c r="BJ15" s="731"/>
      <c r="BK15" s="672"/>
      <c r="BL15" s="673"/>
      <c r="BM15" s="671"/>
      <c r="BN15" s="670"/>
      <c r="BO15" s="672"/>
      <c r="BP15" s="673"/>
      <c r="BQ15" s="671"/>
      <c r="BR15" s="673"/>
      <c r="BS15" s="669"/>
      <c r="BT15" s="670"/>
      <c r="BU15" s="728"/>
      <c r="BV15" s="729"/>
      <c r="BW15" s="730"/>
      <c r="BX15" s="731"/>
      <c r="BY15" s="672"/>
      <c r="BZ15" s="673"/>
      <c r="CA15" s="671"/>
      <c r="CB15" s="670"/>
      <c r="CC15" s="672"/>
      <c r="CD15" s="673"/>
      <c r="CE15" s="671"/>
      <c r="CF15" s="670"/>
      <c r="CG15" s="672"/>
      <c r="CH15" s="673"/>
      <c r="CI15" s="730"/>
      <c r="CJ15" s="731"/>
      <c r="CK15" s="728"/>
      <c r="CL15" s="729"/>
      <c r="CM15" s="671"/>
      <c r="CN15" s="673"/>
      <c r="CO15" s="671"/>
      <c r="CP15" s="670"/>
      <c r="CQ15" s="671"/>
      <c r="CR15" s="670"/>
      <c r="CS15" s="672"/>
      <c r="CT15" s="673"/>
      <c r="CU15" s="671"/>
      <c r="CV15" s="670"/>
      <c r="CW15" s="728"/>
      <c r="CX15" s="729"/>
      <c r="CY15" s="730"/>
      <c r="CZ15" s="731"/>
      <c r="DA15" s="671"/>
      <c r="DB15" s="673"/>
      <c r="DC15" s="671"/>
      <c r="DD15" s="670"/>
      <c r="DE15" s="672"/>
      <c r="DF15" s="673"/>
      <c r="DG15" s="671"/>
      <c r="DH15" s="670"/>
      <c r="DI15" s="672"/>
      <c r="DJ15" s="673"/>
      <c r="DK15" s="730"/>
      <c r="DL15" s="731"/>
      <c r="DM15" s="730"/>
      <c r="DN15" s="731"/>
      <c r="DO15" s="671"/>
      <c r="DP15" s="673"/>
      <c r="DQ15" s="671"/>
      <c r="DR15" s="670"/>
      <c r="DS15" s="671"/>
      <c r="DT15" s="670"/>
      <c r="DU15" s="672"/>
      <c r="DV15" s="673"/>
      <c r="DW15" s="671"/>
      <c r="DX15" s="673"/>
      <c r="DY15" s="669"/>
      <c r="DZ15" s="670"/>
      <c r="EA15" s="730"/>
      <c r="EB15" s="729"/>
      <c r="EC15" s="742"/>
      <c r="ED15" s="743"/>
      <c r="EE15" s="672"/>
      <c r="EF15" s="673"/>
      <c r="EG15" s="794"/>
      <c r="EH15" s="795"/>
      <c r="EI15" s="672"/>
      <c r="EJ15" s="673"/>
      <c r="EK15" s="671"/>
      <c r="EL15" s="670"/>
      <c r="EM15" s="672"/>
      <c r="EN15" s="673"/>
      <c r="EO15" s="730"/>
      <c r="EP15" s="731"/>
      <c r="EQ15" s="728"/>
      <c r="ER15" s="729"/>
      <c r="ES15" s="671"/>
      <c r="ET15" s="673"/>
      <c r="EU15" s="671"/>
      <c r="EV15" s="670"/>
      <c r="EW15" s="671"/>
      <c r="EX15" s="670"/>
      <c r="EY15" s="672"/>
      <c r="EZ15" s="673"/>
      <c r="FA15" s="671"/>
      <c r="FB15" s="670"/>
      <c r="FC15" s="730"/>
      <c r="FD15" s="731"/>
      <c r="FE15" s="728"/>
      <c r="FF15" s="729"/>
      <c r="FG15" s="671"/>
      <c r="FH15" s="673"/>
      <c r="FI15" s="671"/>
      <c r="FJ15" s="670"/>
      <c r="FK15" s="672"/>
      <c r="FL15" s="673"/>
      <c r="FM15" s="671"/>
      <c r="FN15" s="670"/>
      <c r="FO15" s="672"/>
      <c r="FP15" s="673"/>
      <c r="FQ15" s="730"/>
      <c r="FR15" s="731"/>
      <c r="FS15" s="728"/>
      <c r="FT15" s="729"/>
      <c r="FU15" s="671"/>
      <c r="FV15" s="673"/>
      <c r="FW15" s="671"/>
      <c r="FX15" s="670"/>
      <c r="FY15" s="671"/>
      <c r="FZ15" s="670"/>
      <c r="GA15" s="672"/>
      <c r="GB15" s="673"/>
      <c r="GC15" s="671"/>
      <c r="GD15" s="670"/>
      <c r="GE15" s="730"/>
      <c r="GF15" s="743"/>
      <c r="GG15" s="728"/>
      <c r="GH15" s="729"/>
      <c r="GI15" s="669"/>
      <c r="GJ15" s="673"/>
      <c r="GK15" s="671"/>
      <c r="GL15" s="670"/>
      <c r="GM15" s="671"/>
      <c r="GN15" s="670"/>
      <c r="GO15" s="672"/>
      <c r="GP15" s="673"/>
      <c r="GQ15" s="671"/>
      <c r="GR15" s="670"/>
      <c r="GS15" s="730"/>
      <c r="GT15" s="731"/>
      <c r="GU15" s="728"/>
      <c r="GV15" s="729"/>
      <c r="GW15" s="671"/>
      <c r="GX15" s="673"/>
      <c r="GY15" s="671"/>
      <c r="GZ15" s="670"/>
      <c r="HA15" s="672"/>
      <c r="HB15" s="673"/>
      <c r="HC15" s="671"/>
      <c r="HD15" s="670"/>
      <c r="HE15" s="672"/>
      <c r="HF15" s="673"/>
      <c r="HG15" s="730"/>
      <c r="HH15" s="731"/>
      <c r="HI15" s="728"/>
      <c r="HJ15" s="729"/>
      <c r="HK15" s="671"/>
      <c r="HL15" s="673"/>
      <c r="HM15" s="671"/>
      <c r="HN15" s="670"/>
      <c r="HO15" s="671"/>
      <c r="HP15" s="670"/>
      <c r="HQ15" s="672"/>
      <c r="HR15" s="673"/>
      <c r="HS15" s="811"/>
      <c r="HT15" s="812"/>
      <c r="HU15" s="730"/>
      <c r="HV15" s="750"/>
      <c r="HW15" s="803"/>
      <c r="HX15" s="804"/>
      <c r="HY15" s="671"/>
      <c r="HZ15" s="673"/>
      <c r="IA15" s="671"/>
      <c r="IB15" s="670"/>
      <c r="IC15" s="672"/>
      <c r="ID15" s="673"/>
      <c r="IE15" s="772"/>
      <c r="IF15" s="773"/>
      <c r="IG15" s="672"/>
      <c r="IH15" s="673"/>
      <c r="II15" s="730"/>
      <c r="IJ15" s="731"/>
      <c r="IK15" s="728"/>
      <c r="IL15" s="729"/>
      <c r="IM15" s="671"/>
      <c r="IN15" s="673"/>
      <c r="IO15" s="671"/>
      <c r="IP15" s="674"/>
      <c r="IQ15" s="787"/>
      <c r="IR15" s="773"/>
      <c r="IS15" s="672"/>
      <c r="IT15" s="673"/>
      <c r="IU15" s="671"/>
      <c r="IV15" s="670"/>
      <c r="IW15" s="730"/>
      <c r="IX15" s="743"/>
      <c r="IY15" s="728"/>
      <c r="IZ15" s="729"/>
      <c r="JA15" s="671"/>
      <c r="JB15" s="673"/>
      <c r="JC15" s="671"/>
      <c r="JD15" s="670"/>
      <c r="JE15" s="672"/>
      <c r="JF15" s="673"/>
      <c r="JG15" s="671"/>
      <c r="JH15" s="670"/>
      <c r="JI15" s="672"/>
      <c r="JJ15" s="673"/>
      <c r="JK15" s="730"/>
      <c r="JL15" s="731"/>
      <c r="JM15" s="728"/>
      <c r="JN15" s="729"/>
      <c r="JO15" s="671"/>
      <c r="JP15" s="673"/>
      <c r="JQ15" s="671"/>
      <c r="JR15" s="670"/>
      <c r="JS15" s="671"/>
      <c r="JT15" s="670"/>
      <c r="JU15" s="672"/>
      <c r="JV15" s="673"/>
      <c r="JW15" s="671"/>
      <c r="JX15" s="670"/>
      <c r="JY15" s="730"/>
      <c r="JZ15" s="729"/>
      <c r="KA15" s="742"/>
      <c r="KB15" s="743"/>
      <c r="KC15" s="672"/>
      <c r="KD15" s="673"/>
      <c r="KE15" s="671"/>
      <c r="KF15" s="670"/>
      <c r="KG15" s="672"/>
      <c r="KH15" s="673"/>
      <c r="KI15" s="671"/>
      <c r="KJ15" s="670"/>
      <c r="KK15" s="672"/>
      <c r="KL15" s="673"/>
      <c r="KM15" s="730"/>
      <c r="KN15" s="731"/>
      <c r="KO15" s="728"/>
      <c r="KP15" s="729"/>
      <c r="KQ15" s="671"/>
      <c r="KR15" s="673"/>
      <c r="KS15" s="671"/>
      <c r="KT15" s="670"/>
      <c r="KU15" s="671"/>
      <c r="KV15" s="670"/>
      <c r="KW15" s="672"/>
      <c r="KX15" s="673"/>
      <c r="KY15" s="671"/>
      <c r="KZ15" s="674"/>
      <c r="LA15" s="755"/>
      <c r="LB15" s="731"/>
      <c r="LC15" s="728"/>
      <c r="LD15" s="729"/>
      <c r="LE15" s="671"/>
      <c r="LF15" s="673"/>
      <c r="LG15" s="671"/>
      <c r="LH15" s="670"/>
      <c r="LI15" s="671"/>
      <c r="LJ15" s="670"/>
      <c r="LK15" s="672"/>
      <c r="LL15" s="673"/>
      <c r="LM15" s="671"/>
      <c r="LN15" s="670"/>
      <c r="LO15" s="728"/>
      <c r="LP15" s="729"/>
      <c r="LQ15" s="730"/>
      <c r="LR15" s="731"/>
      <c r="LS15" s="780"/>
      <c r="LT15" s="781"/>
      <c r="LU15" s="671"/>
      <c r="LV15" s="670"/>
      <c r="LW15" s="672"/>
      <c r="LX15" s="673"/>
      <c r="LY15" s="772"/>
      <c r="LZ15" s="773"/>
      <c r="MA15" s="672"/>
      <c r="MB15" s="673"/>
      <c r="MC15" s="730"/>
      <c r="MD15" s="731"/>
      <c r="ME15" s="728"/>
      <c r="MF15" s="729"/>
      <c r="MG15" s="671"/>
      <c r="MH15" s="673"/>
      <c r="MI15" s="671"/>
      <c r="MJ15" s="670"/>
      <c r="MK15" s="671"/>
      <c r="ML15" s="670"/>
      <c r="MM15" s="818"/>
      <c r="MN15" s="804"/>
      <c r="MO15" s="671"/>
      <c r="MP15" s="670"/>
      <c r="MQ15" s="730"/>
      <c r="MR15" s="729"/>
      <c r="MS15" s="742"/>
      <c r="MT15" s="743"/>
      <c r="MU15" s="672"/>
      <c r="MV15" s="673"/>
      <c r="MW15" s="671"/>
      <c r="MX15" s="670"/>
      <c r="MY15" s="672"/>
      <c r="MZ15" s="673"/>
      <c r="NA15" s="671"/>
      <c r="NB15" s="670"/>
      <c r="NC15" s="672"/>
      <c r="ND15" s="673"/>
      <c r="NE15" s="730"/>
      <c r="NF15" s="731"/>
      <c r="NG15" s="728"/>
      <c r="NH15" s="729"/>
      <c r="NI15" s="669"/>
      <c r="NJ15" s="673"/>
      <c r="NK15" s="671"/>
      <c r="NL15" s="670"/>
      <c r="NM15" s="671"/>
      <c r="NN15" s="670"/>
      <c r="NO15" s="672"/>
      <c r="NP15" s="673"/>
      <c r="NQ15" s="671"/>
      <c r="NR15" s="673"/>
      <c r="NS15" s="742"/>
      <c r="NT15" s="743"/>
      <c r="NU15" s="728"/>
      <c r="NV15" s="729"/>
      <c r="NW15" s="671"/>
      <c r="NX15" s="673"/>
      <c r="NY15" s="671"/>
      <c r="NZ15" s="670"/>
      <c r="OA15" s="672"/>
      <c r="OB15" s="673"/>
      <c r="OC15" s="671"/>
      <c r="OD15" s="670"/>
      <c r="OE15" s="672"/>
      <c r="OF15" s="673"/>
      <c r="OG15" s="730"/>
      <c r="OH15" s="731"/>
      <c r="OI15" s="728"/>
      <c r="OJ15" s="729"/>
      <c r="OK15" s="671"/>
      <c r="OL15" s="673"/>
      <c r="OM15" s="671"/>
      <c r="ON15" s="670"/>
      <c r="OO15" s="671"/>
      <c r="OP15" s="670"/>
      <c r="OQ15" s="672"/>
      <c r="OR15" s="673"/>
      <c r="OS15" s="671"/>
      <c r="OT15" s="673"/>
      <c r="OU15" s="742"/>
      <c r="OV15" s="743"/>
      <c r="OW15" s="728"/>
      <c r="OX15" s="729"/>
      <c r="OY15" s="671"/>
      <c r="OZ15" s="673"/>
      <c r="PA15" s="671"/>
      <c r="PB15" s="670"/>
      <c r="PC15" s="672"/>
      <c r="PD15" s="673"/>
      <c r="PE15" s="671"/>
      <c r="PF15" s="670"/>
      <c r="PG15" s="672"/>
      <c r="PH15" s="673"/>
      <c r="PI15" s="730"/>
      <c r="PJ15" s="731"/>
      <c r="PK15" s="728"/>
      <c r="PL15" s="729"/>
      <c r="PM15" s="671"/>
      <c r="PN15" s="673"/>
      <c r="PO15" s="671"/>
      <c r="PP15" s="670"/>
      <c r="PQ15" s="671"/>
      <c r="PR15" s="674"/>
      <c r="PS15" s="669"/>
      <c r="PT15" s="670"/>
      <c r="PU15" s="672"/>
      <c r="PV15" s="673"/>
      <c r="PW15" s="730"/>
      <c r="PX15" s="731"/>
      <c r="PY15" s="728"/>
      <c r="PZ15" s="729"/>
      <c r="QA15" s="671"/>
      <c r="QB15" s="673"/>
      <c r="QC15" s="671"/>
      <c r="QD15" s="670"/>
      <c r="QE15" s="671"/>
      <c r="QF15" s="670"/>
      <c r="QG15" s="672"/>
      <c r="QH15" s="673"/>
      <c r="QI15" s="671"/>
      <c r="QJ15" s="670"/>
      <c r="QK15" s="730"/>
      <c r="QL15" s="729"/>
      <c r="QM15" s="742"/>
      <c r="QN15" s="743"/>
      <c r="QO15" s="672"/>
      <c r="QP15" s="673"/>
      <c r="QQ15" s="671"/>
      <c r="QR15" s="670"/>
      <c r="QS15" s="672"/>
      <c r="QT15" s="673"/>
      <c r="QU15" s="772"/>
      <c r="QV15" s="773"/>
      <c r="QW15" s="672"/>
      <c r="QX15" s="673"/>
      <c r="QY15" s="730"/>
      <c r="QZ15" s="731"/>
      <c r="RA15" s="728"/>
      <c r="RB15" s="729"/>
      <c r="RC15" s="671"/>
      <c r="RD15" s="673"/>
      <c r="RE15" s="671"/>
      <c r="RF15" s="670"/>
      <c r="RG15" s="671"/>
      <c r="RH15" s="670"/>
      <c r="RI15" s="672"/>
      <c r="RJ15" s="673"/>
      <c r="RK15" s="671"/>
      <c r="RL15" s="670"/>
      <c r="RM15" s="730"/>
      <c r="RN15" s="729"/>
      <c r="RO15" s="742"/>
      <c r="RP15" s="743"/>
      <c r="RQ15" s="672"/>
      <c r="RR15" s="673"/>
      <c r="RS15" s="671"/>
      <c r="RT15" s="670"/>
      <c r="RU15" s="672"/>
      <c r="RV15" s="673"/>
      <c r="RW15" s="671"/>
      <c r="RX15" s="670"/>
      <c r="RY15" s="672"/>
      <c r="RZ15" s="673"/>
      <c r="SA15" s="730"/>
      <c r="SB15" s="759"/>
      <c r="SC15" s="728"/>
      <c r="SD15" s="729"/>
      <c r="SE15" s="671"/>
      <c r="SF15" s="673"/>
      <c r="SG15" s="671"/>
      <c r="SH15" s="670"/>
      <c r="SI15" s="672"/>
      <c r="SJ15" s="673"/>
      <c r="SK15" s="671"/>
      <c r="SL15" s="670"/>
      <c r="SM15" s="672"/>
      <c r="SN15" s="673"/>
      <c r="SO15" s="730"/>
      <c r="SP15" s="731"/>
      <c r="SQ15" s="728"/>
      <c r="SR15" s="729"/>
      <c r="SS15" s="671"/>
      <c r="ST15" s="673"/>
      <c r="SU15" s="671"/>
      <c r="SV15" s="670"/>
      <c r="SW15" s="671"/>
      <c r="SX15" s="670"/>
      <c r="SY15" s="672"/>
      <c r="SZ15" s="673"/>
      <c r="TA15" s="671"/>
      <c r="TB15" s="670"/>
      <c r="TC15" s="730"/>
      <c r="TD15" s="729"/>
      <c r="TE15" s="742"/>
      <c r="TF15" s="743"/>
      <c r="TG15" s="672"/>
      <c r="TH15" s="673"/>
      <c r="TI15" s="671"/>
      <c r="TJ15" s="670"/>
      <c r="TK15" s="672"/>
      <c r="TL15" s="673"/>
      <c r="TM15" s="671"/>
      <c r="TN15" s="670"/>
      <c r="TO15" s="672"/>
      <c r="TP15" s="673"/>
      <c r="TQ15" s="730"/>
      <c r="TR15" s="731"/>
      <c r="TS15" s="728"/>
      <c r="TT15" s="729"/>
      <c r="TU15" s="671"/>
      <c r="TV15" s="673"/>
      <c r="TW15" s="671"/>
      <c r="TX15" s="670"/>
      <c r="TY15" s="671"/>
      <c r="TZ15" s="670"/>
      <c r="UA15" s="672"/>
      <c r="UB15" s="673"/>
      <c r="UC15" s="671"/>
      <c r="UD15" s="670"/>
      <c r="UE15" s="730"/>
      <c r="UF15" s="763"/>
      <c r="UG15" s="728"/>
      <c r="UH15" s="729"/>
      <c r="UI15" s="671"/>
      <c r="UJ15" s="673"/>
      <c r="UK15" s="669"/>
      <c r="UL15" s="670"/>
      <c r="UM15" s="672"/>
      <c r="UN15" s="673"/>
      <c r="UO15" s="671"/>
      <c r="UP15" s="670"/>
      <c r="UQ15" s="672"/>
      <c r="UR15" s="673"/>
      <c r="US15" s="772"/>
      <c r="UT15" s="773"/>
      <c r="UU15" s="728"/>
      <c r="UV15" s="729"/>
      <c r="UW15" s="671"/>
      <c r="UX15" s="673"/>
      <c r="UY15" s="671"/>
      <c r="UZ15" s="670"/>
      <c r="VA15" s="671"/>
      <c r="VB15" s="670"/>
      <c r="VC15" s="672"/>
      <c r="VD15" s="673"/>
      <c r="VE15" s="671"/>
      <c r="VF15" s="670"/>
      <c r="VG15" s="730"/>
      <c r="VH15" s="729"/>
      <c r="VI15" s="742"/>
      <c r="VJ15" s="743"/>
      <c r="VK15" s="672"/>
      <c r="VL15" s="673"/>
      <c r="VM15" s="671"/>
      <c r="VN15" s="670"/>
      <c r="VO15" s="672"/>
      <c r="VP15" s="673"/>
      <c r="VQ15" s="671"/>
      <c r="VR15" s="670"/>
      <c r="VS15" s="672"/>
      <c r="VT15" s="673"/>
      <c r="VU15" s="730"/>
      <c r="VV15" s="731"/>
      <c r="VW15" s="728"/>
      <c r="VX15" s="729"/>
      <c r="VY15" s="671"/>
      <c r="VZ15" s="673"/>
      <c r="WA15" s="671"/>
      <c r="WB15" s="670"/>
      <c r="WC15" s="671"/>
      <c r="WD15" s="670"/>
      <c r="WE15" s="672"/>
      <c r="WF15" s="673"/>
      <c r="WG15" s="671"/>
      <c r="WH15" s="670"/>
      <c r="WI15" s="730"/>
      <c r="WJ15" s="731"/>
      <c r="WK15" s="728"/>
      <c r="WL15" s="729"/>
      <c r="WM15" s="671"/>
      <c r="WN15" s="673"/>
      <c r="WO15" s="671"/>
      <c r="WP15" s="670"/>
      <c r="WQ15" s="672"/>
      <c r="WR15" s="673"/>
      <c r="WS15" s="671"/>
      <c r="WT15" s="674"/>
      <c r="WU15" s="787"/>
      <c r="WV15" s="773"/>
      <c r="WW15" s="730"/>
      <c r="WX15" s="767"/>
      <c r="WY15" s="728"/>
      <c r="WZ15" s="729"/>
      <c r="XA15" s="671"/>
      <c r="XB15" s="673"/>
      <c r="XC15" s="671"/>
      <c r="XD15" s="670"/>
      <c r="XE15" s="672"/>
      <c r="XF15" s="673"/>
      <c r="XG15" s="671"/>
      <c r="XH15" s="670"/>
      <c r="XI15" s="672"/>
      <c r="XJ15" s="673"/>
      <c r="XK15" s="730"/>
      <c r="XL15" s="731"/>
      <c r="XM15" s="728"/>
      <c r="XN15" s="729"/>
      <c r="XO15" s="671"/>
      <c r="XP15" s="673"/>
      <c r="XQ15" s="671"/>
      <c r="XR15" s="670"/>
      <c r="XS15" s="671"/>
      <c r="XT15" s="670"/>
      <c r="XU15" s="672"/>
      <c r="XV15" s="673"/>
      <c r="XW15" s="671"/>
      <c r="XX15" s="670"/>
      <c r="XY15" s="728"/>
      <c r="XZ15" s="729"/>
      <c r="YA15" s="742"/>
      <c r="YB15" s="743"/>
      <c r="YC15" s="672"/>
      <c r="YD15" s="673"/>
      <c r="YE15" s="671"/>
      <c r="YF15" s="670"/>
      <c r="YG15" s="672"/>
      <c r="YH15" s="673"/>
      <c r="YI15" s="671"/>
      <c r="YJ15" s="670"/>
      <c r="YK15" s="672"/>
      <c r="YL15" s="673"/>
      <c r="YM15" s="730"/>
      <c r="YN15" s="731"/>
      <c r="YO15" s="728"/>
      <c r="YP15" s="729"/>
      <c r="YQ15" s="671"/>
      <c r="YR15" s="673"/>
      <c r="YS15" s="671"/>
      <c r="YT15" s="670"/>
      <c r="YU15" s="671"/>
      <c r="YV15" s="670"/>
      <c r="YW15" s="672"/>
      <c r="YX15" s="673"/>
      <c r="YY15" s="671"/>
      <c r="YZ15" s="670"/>
      <c r="ZA15" s="728"/>
      <c r="ZB15" s="759"/>
      <c r="ZC15" s="787"/>
      <c r="ZD15" s="773"/>
      <c r="ZE15" s="672"/>
      <c r="ZF15" s="673"/>
      <c r="ZG15" s="671"/>
      <c r="ZH15" s="670"/>
      <c r="ZI15" s="672"/>
      <c r="ZJ15" s="673"/>
      <c r="ZK15" s="671"/>
      <c r="ZL15" s="670"/>
      <c r="ZM15" s="672"/>
      <c r="ZN15" s="673"/>
      <c r="ZO15" s="730"/>
      <c r="ZP15" s="731"/>
      <c r="ZQ15" s="780"/>
      <c r="ZR15" s="781"/>
      <c r="ZS15" s="671"/>
      <c r="ZT15" s="673"/>
      <c r="ZU15" s="671"/>
      <c r="ZV15" s="670"/>
      <c r="ZW15" s="671"/>
      <c r="ZX15" s="670"/>
      <c r="ZY15" s="672"/>
      <c r="ZZ15" s="673"/>
      <c r="AAA15" s="671"/>
      <c r="AAB15" s="670"/>
      <c r="AAC15" s="730"/>
      <c r="AAD15" s="731"/>
      <c r="AAE15" s="728"/>
      <c r="AAF15" s="729"/>
      <c r="AAG15" s="671"/>
      <c r="AAH15" s="673"/>
      <c r="AAI15" s="671"/>
      <c r="AAJ15" s="670"/>
      <c r="AAK15" s="672"/>
      <c r="AAL15" s="673"/>
      <c r="AAM15" s="671"/>
      <c r="AAN15" s="670"/>
      <c r="AAO15" s="672"/>
      <c r="AAP15" s="673"/>
      <c r="AAQ15" s="730"/>
      <c r="AAR15" s="731"/>
      <c r="AAS15" s="730"/>
      <c r="AAT15" s="731"/>
      <c r="AAU15" s="671"/>
      <c r="AAV15" s="673"/>
      <c r="AAW15" s="671"/>
      <c r="AAX15" s="670"/>
      <c r="AAY15" s="772"/>
      <c r="AAZ15" s="773"/>
      <c r="ABA15" s="672"/>
      <c r="ABB15" s="673"/>
      <c r="ABC15" s="671"/>
      <c r="ABD15" s="670"/>
      <c r="ABE15" s="730"/>
      <c r="ABF15" s="731"/>
      <c r="ABG15" s="730"/>
      <c r="ABH15" s="731"/>
      <c r="ABI15" s="672"/>
      <c r="ABJ15" s="673"/>
      <c r="ABK15" s="671"/>
      <c r="ABL15" s="675"/>
      <c r="ABN15" s="519"/>
      <c r="ABO15" s="528">
        <f t="shared" si="0"/>
        <v>0</v>
      </c>
      <c r="ABP15" s="528">
        <f t="shared" si="1"/>
        <v>0</v>
      </c>
      <c r="ABQ15" s="528">
        <f t="shared" si="2"/>
        <v>0</v>
      </c>
      <c r="ABR15" s="528">
        <f t="shared" si="3"/>
        <v>0</v>
      </c>
      <c r="ABS15" s="528">
        <f t="shared" si="4"/>
        <v>0</v>
      </c>
      <c r="ABT15" s="528">
        <f t="shared" si="5"/>
        <v>0</v>
      </c>
      <c r="ABU15" s="567"/>
      <c r="ABV15" s="568"/>
      <c r="ABW15" s="568"/>
      <c r="ABX15" s="569"/>
      <c r="ABY15" s="569"/>
      <c r="ABZ15" s="570"/>
      <c r="ACB15" s="544">
        <f t="shared" si="6"/>
        <v>0</v>
      </c>
      <c r="ACC15" s="532">
        <f t="shared" si="7"/>
        <v>0</v>
      </c>
      <c r="ACD15" s="532">
        <f t="shared" si="8"/>
        <v>0</v>
      </c>
      <c r="ACE15" s="532">
        <f t="shared" si="9"/>
        <v>0</v>
      </c>
      <c r="ACF15" s="532">
        <f t="shared" si="19"/>
        <v>0</v>
      </c>
      <c r="ACG15" s="532">
        <f t="shared" si="10"/>
        <v>0</v>
      </c>
      <c r="ACH15" s="532">
        <f t="shared" si="11"/>
        <v>0</v>
      </c>
      <c r="ACI15" s="532">
        <f t="shared" si="12"/>
        <v>0</v>
      </c>
      <c r="ACJ15" s="532">
        <f t="shared" si="13"/>
        <v>0</v>
      </c>
      <c r="ACK15" s="532">
        <f t="shared" si="14"/>
        <v>0</v>
      </c>
      <c r="ACL15" s="532">
        <f t="shared" si="15"/>
        <v>0</v>
      </c>
      <c r="ACM15" s="545">
        <f t="shared" si="16"/>
        <v>0</v>
      </c>
      <c r="ACN15" s="536"/>
      <c r="ACO15" s="531">
        <f t="shared" si="17"/>
        <v>0</v>
      </c>
      <c r="ACP15" s="537">
        <f t="shared" si="18"/>
        <v>0</v>
      </c>
    </row>
    <row r="16" spans="1:770" s="428" customFormat="1" ht="12" customHeight="1">
      <c r="A16" s="562"/>
      <c r="B16" s="663"/>
      <c r="C16" s="664"/>
      <c r="D16" s="665"/>
      <c r="E16" s="666"/>
      <c r="F16" s="667"/>
      <c r="G16" s="668"/>
      <c r="H16" s="655"/>
      <c r="I16" s="787"/>
      <c r="J16" s="773"/>
      <c r="K16" s="658"/>
      <c r="L16" s="659"/>
      <c r="M16" s="660"/>
      <c r="N16" s="657"/>
      <c r="O16" s="658"/>
      <c r="P16" s="659"/>
      <c r="Q16" s="720"/>
      <c r="R16" s="721"/>
      <c r="S16" s="722"/>
      <c r="T16" s="723"/>
      <c r="U16" s="671"/>
      <c r="V16" s="670"/>
      <c r="W16" s="672"/>
      <c r="X16" s="673"/>
      <c r="Y16" s="671"/>
      <c r="Z16" s="670"/>
      <c r="AA16" s="672"/>
      <c r="AB16" s="673"/>
      <c r="AC16" s="671"/>
      <c r="AD16" s="670"/>
      <c r="AE16" s="728"/>
      <c r="AF16" s="729"/>
      <c r="AG16" s="730"/>
      <c r="AH16" s="731"/>
      <c r="AI16" s="672"/>
      <c r="AJ16" s="673"/>
      <c r="AK16" s="671"/>
      <c r="AL16" s="670"/>
      <c r="AM16" s="672"/>
      <c r="AN16" s="673"/>
      <c r="AO16" s="671"/>
      <c r="AP16" s="670"/>
      <c r="AQ16" s="672"/>
      <c r="AR16" s="673"/>
      <c r="AS16" s="730"/>
      <c r="AT16" s="731"/>
      <c r="AU16" s="728"/>
      <c r="AV16" s="729"/>
      <c r="AW16" s="671"/>
      <c r="AX16" s="673"/>
      <c r="AY16" s="671"/>
      <c r="AZ16" s="670"/>
      <c r="BA16" s="671"/>
      <c r="BB16" s="670"/>
      <c r="BC16" s="672"/>
      <c r="BD16" s="673"/>
      <c r="BE16" s="671"/>
      <c r="BF16" s="670"/>
      <c r="BG16" s="728"/>
      <c r="BH16" s="729"/>
      <c r="BI16" s="730"/>
      <c r="BJ16" s="731"/>
      <c r="BK16" s="672"/>
      <c r="BL16" s="673"/>
      <c r="BM16" s="671"/>
      <c r="BN16" s="670"/>
      <c r="BO16" s="672"/>
      <c r="BP16" s="673"/>
      <c r="BQ16" s="671"/>
      <c r="BR16" s="673"/>
      <c r="BS16" s="669"/>
      <c r="BT16" s="670"/>
      <c r="BU16" s="728"/>
      <c r="BV16" s="729"/>
      <c r="BW16" s="730"/>
      <c r="BX16" s="731"/>
      <c r="BY16" s="672"/>
      <c r="BZ16" s="673"/>
      <c r="CA16" s="671"/>
      <c r="CB16" s="670"/>
      <c r="CC16" s="672"/>
      <c r="CD16" s="673"/>
      <c r="CE16" s="671"/>
      <c r="CF16" s="670"/>
      <c r="CG16" s="672"/>
      <c r="CH16" s="673"/>
      <c r="CI16" s="730"/>
      <c r="CJ16" s="731"/>
      <c r="CK16" s="728"/>
      <c r="CL16" s="729"/>
      <c r="CM16" s="671"/>
      <c r="CN16" s="673"/>
      <c r="CO16" s="671"/>
      <c r="CP16" s="670"/>
      <c r="CQ16" s="671"/>
      <c r="CR16" s="670"/>
      <c r="CS16" s="672"/>
      <c r="CT16" s="673"/>
      <c r="CU16" s="671"/>
      <c r="CV16" s="670"/>
      <c r="CW16" s="728"/>
      <c r="CX16" s="729"/>
      <c r="CY16" s="730"/>
      <c r="CZ16" s="731"/>
      <c r="DA16" s="671"/>
      <c r="DB16" s="673"/>
      <c r="DC16" s="671"/>
      <c r="DD16" s="670"/>
      <c r="DE16" s="672"/>
      <c r="DF16" s="673"/>
      <c r="DG16" s="671"/>
      <c r="DH16" s="670"/>
      <c r="DI16" s="672"/>
      <c r="DJ16" s="673"/>
      <c r="DK16" s="730"/>
      <c r="DL16" s="731"/>
      <c r="DM16" s="730"/>
      <c r="DN16" s="731"/>
      <c r="DO16" s="671"/>
      <c r="DP16" s="673"/>
      <c r="DQ16" s="671"/>
      <c r="DR16" s="670"/>
      <c r="DS16" s="671"/>
      <c r="DT16" s="670"/>
      <c r="DU16" s="672"/>
      <c r="DV16" s="673"/>
      <c r="DW16" s="671"/>
      <c r="DX16" s="673"/>
      <c r="DY16" s="669"/>
      <c r="DZ16" s="670"/>
      <c r="EA16" s="730"/>
      <c r="EB16" s="729"/>
      <c r="EC16" s="742"/>
      <c r="ED16" s="743"/>
      <c r="EE16" s="672"/>
      <c r="EF16" s="673"/>
      <c r="EG16" s="794"/>
      <c r="EH16" s="795"/>
      <c r="EI16" s="672"/>
      <c r="EJ16" s="673"/>
      <c r="EK16" s="671"/>
      <c r="EL16" s="670"/>
      <c r="EM16" s="672"/>
      <c r="EN16" s="673"/>
      <c r="EO16" s="730"/>
      <c r="EP16" s="731"/>
      <c r="EQ16" s="728"/>
      <c r="ER16" s="729"/>
      <c r="ES16" s="671"/>
      <c r="ET16" s="673"/>
      <c r="EU16" s="671"/>
      <c r="EV16" s="670"/>
      <c r="EW16" s="671"/>
      <c r="EX16" s="670"/>
      <c r="EY16" s="672"/>
      <c r="EZ16" s="673"/>
      <c r="FA16" s="671"/>
      <c r="FB16" s="670"/>
      <c r="FC16" s="730"/>
      <c r="FD16" s="731"/>
      <c r="FE16" s="728"/>
      <c r="FF16" s="729"/>
      <c r="FG16" s="671"/>
      <c r="FH16" s="673"/>
      <c r="FI16" s="671"/>
      <c r="FJ16" s="670"/>
      <c r="FK16" s="672"/>
      <c r="FL16" s="673"/>
      <c r="FM16" s="671"/>
      <c r="FN16" s="670"/>
      <c r="FO16" s="672"/>
      <c r="FP16" s="673"/>
      <c r="FQ16" s="730"/>
      <c r="FR16" s="731"/>
      <c r="FS16" s="728"/>
      <c r="FT16" s="729"/>
      <c r="FU16" s="671"/>
      <c r="FV16" s="673"/>
      <c r="FW16" s="671"/>
      <c r="FX16" s="670"/>
      <c r="FY16" s="671"/>
      <c r="FZ16" s="670"/>
      <c r="GA16" s="672"/>
      <c r="GB16" s="673"/>
      <c r="GC16" s="671"/>
      <c r="GD16" s="670"/>
      <c r="GE16" s="730"/>
      <c r="GF16" s="743"/>
      <c r="GG16" s="728"/>
      <c r="GH16" s="729"/>
      <c r="GI16" s="669"/>
      <c r="GJ16" s="673"/>
      <c r="GK16" s="671"/>
      <c r="GL16" s="670"/>
      <c r="GM16" s="671"/>
      <c r="GN16" s="670"/>
      <c r="GO16" s="672"/>
      <c r="GP16" s="673"/>
      <c r="GQ16" s="671"/>
      <c r="GR16" s="670"/>
      <c r="GS16" s="730"/>
      <c r="GT16" s="731"/>
      <c r="GU16" s="728"/>
      <c r="GV16" s="729"/>
      <c r="GW16" s="671"/>
      <c r="GX16" s="673"/>
      <c r="GY16" s="671"/>
      <c r="GZ16" s="670"/>
      <c r="HA16" s="671"/>
      <c r="HB16" s="673"/>
      <c r="HC16" s="671"/>
      <c r="HD16" s="670"/>
      <c r="HE16" s="672"/>
      <c r="HF16" s="673"/>
      <c r="HG16" s="730"/>
      <c r="HH16" s="731"/>
      <c r="HI16" s="728"/>
      <c r="HJ16" s="729"/>
      <c r="HK16" s="671"/>
      <c r="HL16" s="673"/>
      <c r="HM16" s="671"/>
      <c r="HN16" s="670"/>
      <c r="HO16" s="671"/>
      <c r="HP16" s="670"/>
      <c r="HQ16" s="672"/>
      <c r="HR16" s="673"/>
      <c r="HS16" s="811"/>
      <c r="HT16" s="812"/>
      <c r="HU16" s="730"/>
      <c r="HV16" s="750"/>
      <c r="HW16" s="803"/>
      <c r="HX16" s="804"/>
      <c r="HY16" s="671"/>
      <c r="HZ16" s="673"/>
      <c r="IA16" s="671"/>
      <c r="IB16" s="670"/>
      <c r="IC16" s="672"/>
      <c r="ID16" s="673"/>
      <c r="IE16" s="772"/>
      <c r="IF16" s="773"/>
      <c r="IG16" s="672"/>
      <c r="IH16" s="673"/>
      <c r="II16" s="730"/>
      <c r="IJ16" s="731"/>
      <c r="IK16" s="728"/>
      <c r="IL16" s="729"/>
      <c r="IM16" s="671"/>
      <c r="IN16" s="673"/>
      <c r="IO16" s="671"/>
      <c r="IP16" s="674"/>
      <c r="IQ16" s="787"/>
      <c r="IR16" s="773"/>
      <c r="IS16" s="672"/>
      <c r="IT16" s="673"/>
      <c r="IU16" s="671"/>
      <c r="IV16" s="670"/>
      <c r="IW16" s="730"/>
      <c r="IX16" s="743"/>
      <c r="IY16" s="728"/>
      <c r="IZ16" s="729"/>
      <c r="JA16" s="671"/>
      <c r="JB16" s="673"/>
      <c r="JC16" s="671"/>
      <c r="JD16" s="670"/>
      <c r="JE16" s="672"/>
      <c r="JF16" s="673"/>
      <c r="JG16" s="671"/>
      <c r="JH16" s="670"/>
      <c r="JI16" s="672"/>
      <c r="JJ16" s="673"/>
      <c r="JK16" s="730"/>
      <c r="JL16" s="731"/>
      <c r="JM16" s="728"/>
      <c r="JN16" s="729"/>
      <c r="JO16" s="671"/>
      <c r="JP16" s="673"/>
      <c r="JQ16" s="671"/>
      <c r="JR16" s="670"/>
      <c r="JS16" s="671"/>
      <c r="JT16" s="670"/>
      <c r="JU16" s="672"/>
      <c r="JV16" s="673"/>
      <c r="JW16" s="671"/>
      <c r="JX16" s="670"/>
      <c r="JY16" s="730"/>
      <c r="JZ16" s="729"/>
      <c r="KA16" s="742"/>
      <c r="KB16" s="743"/>
      <c r="KC16" s="672"/>
      <c r="KD16" s="673"/>
      <c r="KE16" s="671"/>
      <c r="KF16" s="670"/>
      <c r="KG16" s="672"/>
      <c r="KH16" s="673"/>
      <c r="KI16" s="671"/>
      <c r="KJ16" s="670"/>
      <c r="KK16" s="672"/>
      <c r="KL16" s="673"/>
      <c r="KM16" s="730"/>
      <c r="KN16" s="731"/>
      <c r="KO16" s="728"/>
      <c r="KP16" s="729"/>
      <c r="KQ16" s="671"/>
      <c r="KR16" s="673"/>
      <c r="KS16" s="671"/>
      <c r="KT16" s="670"/>
      <c r="KU16" s="671"/>
      <c r="KV16" s="670"/>
      <c r="KW16" s="672"/>
      <c r="KX16" s="673"/>
      <c r="KY16" s="671"/>
      <c r="KZ16" s="674"/>
      <c r="LA16" s="755"/>
      <c r="LB16" s="731"/>
      <c r="LC16" s="728"/>
      <c r="LD16" s="729"/>
      <c r="LE16" s="671"/>
      <c r="LF16" s="673"/>
      <c r="LG16" s="671"/>
      <c r="LH16" s="670"/>
      <c r="LI16" s="671"/>
      <c r="LJ16" s="670"/>
      <c r="LK16" s="672"/>
      <c r="LL16" s="673"/>
      <c r="LM16" s="671"/>
      <c r="LN16" s="670"/>
      <c r="LO16" s="728"/>
      <c r="LP16" s="729"/>
      <c r="LQ16" s="730"/>
      <c r="LR16" s="731"/>
      <c r="LS16" s="780"/>
      <c r="LT16" s="781"/>
      <c r="LU16" s="671"/>
      <c r="LV16" s="670"/>
      <c r="LW16" s="672"/>
      <c r="LX16" s="673"/>
      <c r="LY16" s="772"/>
      <c r="LZ16" s="773"/>
      <c r="MA16" s="672"/>
      <c r="MB16" s="673"/>
      <c r="MC16" s="730"/>
      <c r="MD16" s="731"/>
      <c r="ME16" s="728"/>
      <c r="MF16" s="729"/>
      <c r="MG16" s="671"/>
      <c r="MH16" s="673"/>
      <c r="MI16" s="671"/>
      <c r="MJ16" s="670"/>
      <c r="MK16" s="671"/>
      <c r="ML16" s="670"/>
      <c r="MM16" s="818"/>
      <c r="MN16" s="804"/>
      <c r="MO16" s="671"/>
      <c r="MP16" s="670"/>
      <c r="MQ16" s="730"/>
      <c r="MR16" s="729"/>
      <c r="MS16" s="742"/>
      <c r="MT16" s="743"/>
      <c r="MU16" s="672"/>
      <c r="MV16" s="673"/>
      <c r="MW16" s="671"/>
      <c r="MX16" s="670"/>
      <c r="MY16" s="672"/>
      <c r="MZ16" s="673"/>
      <c r="NA16" s="671"/>
      <c r="NB16" s="670"/>
      <c r="NC16" s="672"/>
      <c r="ND16" s="673"/>
      <c r="NE16" s="730"/>
      <c r="NF16" s="731"/>
      <c r="NG16" s="728"/>
      <c r="NH16" s="729"/>
      <c r="NI16" s="669"/>
      <c r="NJ16" s="673"/>
      <c r="NK16" s="671"/>
      <c r="NL16" s="670"/>
      <c r="NM16" s="671"/>
      <c r="NN16" s="670"/>
      <c r="NO16" s="672"/>
      <c r="NP16" s="673"/>
      <c r="NQ16" s="671"/>
      <c r="NR16" s="673"/>
      <c r="NS16" s="742"/>
      <c r="NT16" s="743"/>
      <c r="NU16" s="728"/>
      <c r="NV16" s="729"/>
      <c r="NW16" s="671"/>
      <c r="NX16" s="673"/>
      <c r="NY16" s="671"/>
      <c r="NZ16" s="670"/>
      <c r="OA16" s="672"/>
      <c r="OB16" s="673"/>
      <c r="OC16" s="671"/>
      <c r="OD16" s="670"/>
      <c r="OE16" s="672"/>
      <c r="OF16" s="673"/>
      <c r="OG16" s="730"/>
      <c r="OH16" s="731"/>
      <c r="OI16" s="728"/>
      <c r="OJ16" s="729"/>
      <c r="OK16" s="671"/>
      <c r="OL16" s="673"/>
      <c r="OM16" s="671"/>
      <c r="ON16" s="670"/>
      <c r="OO16" s="671"/>
      <c r="OP16" s="670"/>
      <c r="OQ16" s="672"/>
      <c r="OR16" s="673"/>
      <c r="OS16" s="671"/>
      <c r="OT16" s="673"/>
      <c r="OU16" s="742"/>
      <c r="OV16" s="743"/>
      <c r="OW16" s="728"/>
      <c r="OX16" s="729"/>
      <c r="OY16" s="671"/>
      <c r="OZ16" s="673"/>
      <c r="PA16" s="671"/>
      <c r="PB16" s="670"/>
      <c r="PC16" s="672"/>
      <c r="PD16" s="672"/>
      <c r="PE16" s="671"/>
      <c r="PF16" s="670"/>
      <c r="PG16" s="672"/>
      <c r="PH16" s="673"/>
      <c r="PI16" s="730"/>
      <c r="PJ16" s="731"/>
      <c r="PK16" s="728"/>
      <c r="PL16" s="729"/>
      <c r="PM16" s="671"/>
      <c r="PN16" s="673"/>
      <c r="PO16" s="671"/>
      <c r="PP16" s="670"/>
      <c r="PQ16" s="671"/>
      <c r="PR16" s="674"/>
      <c r="PS16" s="669"/>
      <c r="PT16" s="670"/>
      <c r="PU16" s="672"/>
      <c r="PV16" s="673"/>
      <c r="PW16" s="730"/>
      <c r="PX16" s="731"/>
      <c r="PY16" s="728"/>
      <c r="PZ16" s="729"/>
      <c r="QA16" s="671"/>
      <c r="QB16" s="673"/>
      <c r="QC16" s="671"/>
      <c r="QD16" s="670"/>
      <c r="QE16" s="671"/>
      <c r="QF16" s="670"/>
      <c r="QG16" s="672"/>
      <c r="QH16" s="673"/>
      <c r="QI16" s="671"/>
      <c r="QJ16" s="670"/>
      <c r="QK16" s="730"/>
      <c r="QL16" s="729"/>
      <c r="QM16" s="742"/>
      <c r="QN16" s="743"/>
      <c r="QO16" s="672"/>
      <c r="QP16" s="673"/>
      <c r="QQ16" s="671"/>
      <c r="QR16" s="670"/>
      <c r="QS16" s="672"/>
      <c r="QT16" s="673"/>
      <c r="QU16" s="772"/>
      <c r="QV16" s="773"/>
      <c r="QW16" s="672"/>
      <c r="QX16" s="673"/>
      <c r="QY16" s="730"/>
      <c r="QZ16" s="731"/>
      <c r="RA16" s="728"/>
      <c r="RB16" s="729"/>
      <c r="RC16" s="671"/>
      <c r="RD16" s="673"/>
      <c r="RE16" s="671"/>
      <c r="RF16" s="670"/>
      <c r="RG16" s="671"/>
      <c r="RH16" s="670"/>
      <c r="RI16" s="672"/>
      <c r="RJ16" s="673"/>
      <c r="RK16" s="671"/>
      <c r="RL16" s="670"/>
      <c r="RM16" s="730"/>
      <c r="RN16" s="729"/>
      <c r="RO16" s="742"/>
      <c r="RP16" s="743"/>
      <c r="RQ16" s="672"/>
      <c r="RR16" s="673"/>
      <c r="RS16" s="671"/>
      <c r="RT16" s="670"/>
      <c r="RU16" s="672"/>
      <c r="RV16" s="673"/>
      <c r="RW16" s="671"/>
      <c r="RX16" s="670"/>
      <c r="RY16" s="672"/>
      <c r="RZ16" s="673"/>
      <c r="SA16" s="730"/>
      <c r="SB16" s="759"/>
      <c r="SC16" s="728"/>
      <c r="SD16" s="729"/>
      <c r="SE16" s="671"/>
      <c r="SF16" s="673"/>
      <c r="SG16" s="671"/>
      <c r="SH16" s="670"/>
      <c r="SI16" s="672"/>
      <c r="SJ16" s="673"/>
      <c r="SK16" s="671"/>
      <c r="SL16" s="670"/>
      <c r="SM16" s="672"/>
      <c r="SN16" s="673"/>
      <c r="SO16" s="730"/>
      <c r="SP16" s="731"/>
      <c r="SQ16" s="728"/>
      <c r="SR16" s="729"/>
      <c r="SS16" s="671"/>
      <c r="ST16" s="673"/>
      <c r="SU16" s="671"/>
      <c r="SV16" s="670"/>
      <c r="SW16" s="671"/>
      <c r="SX16" s="670"/>
      <c r="SY16" s="672"/>
      <c r="SZ16" s="673"/>
      <c r="TA16" s="671"/>
      <c r="TB16" s="670"/>
      <c r="TC16" s="730"/>
      <c r="TD16" s="729"/>
      <c r="TE16" s="742"/>
      <c r="TF16" s="743"/>
      <c r="TG16" s="672"/>
      <c r="TH16" s="673"/>
      <c r="TI16" s="671"/>
      <c r="TJ16" s="670"/>
      <c r="TK16" s="672"/>
      <c r="TL16" s="673"/>
      <c r="TM16" s="671"/>
      <c r="TN16" s="670"/>
      <c r="TO16" s="672"/>
      <c r="TP16" s="673"/>
      <c r="TQ16" s="730"/>
      <c r="TR16" s="731"/>
      <c r="TS16" s="728"/>
      <c r="TT16" s="729"/>
      <c r="TU16" s="671"/>
      <c r="TV16" s="673"/>
      <c r="TW16" s="671"/>
      <c r="TX16" s="670"/>
      <c r="TY16" s="671"/>
      <c r="TZ16" s="670"/>
      <c r="UA16" s="672"/>
      <c r="UB16" s="673"/>
      <c r="UC16" s="671"/>
      <c r="UD16" s="670"/>
      <c r="UE16" s="730"/>
      <c r="UF16" s="763"/>
      <c r="UG16" s="728"/>
      <c r="UH16" s="729"/>
      <c r="UI16" s="671"/>
      <c r="UJ16" s="673"/>
      <c r="UK16" s="669"/>
      <c r="UL16" s="670"/>
      <c r="UM16" s="672"/>
      <c r="UN16" s="673"/>
      <c r="UO16" s="671"/>
      <c r="UP16" s="670"/>
      <c r="UQ16" s="672"/>
      <c r="UR16" s="673"/>
      <c r="US16" s="772"/>
      <c r="UT16" s="773"/>
      <c r="UU16" s="728"/>
      <c r="UV16" s="729"/>
      <c r="UW16" s="671"/>
      <c r="UX16" s="673"/>
      <c r="UY16" s="671"/>
      <c r="UZ16" s="670"/>
      <c r="VA16" s="671"/>
      <c r="VB16" s="670"/>
      <c r="VC16" s="672"/>
      <c r="VD16" s="673"/>
      <c r="VE16" s="671"/>
      <c r="VF16" s="670"/>
      <c r="VG16" s="730"/>
      <c r="VH16" s="729"/>
      <c r="VI16" s="742"/>
      <c r="VJ16" s="743"/>
      <c r="VK16" s="672"/>
      <c r="VL16" s="673"/>
      <c r="VM16" s="671"/>
      <c r="VN16" s="670"/>
      <c r="VO16" s="672"/>
      <c r="VP16" s="673"/>
      <c r="VQ16" s="671"/>
      <c r="VR16" s="670"/>
      <c r="VS16" s="672"/>
      <c r="VT16" s="673"/>
      <c r="VU16" s="730"/>
      <c r="VV16" s="731"/>
      <c r="VW16" s="728"/>
      <c r="VX16" s="729"/>
      <c r="VY16" s="671"/>
      <c r="VZ16" s="673"/>
      <c r="WA16" s="671"/>
      <c r="WB16" s="670"/>
      <c r="WC16" s="671"/>
      <c r="WD16" s="670"/>
      <c r="WE16" s="672"/>
      <c r="WF16" s="673"/>
      <c r="WG16" s="671"/>
      <c r="WH16" s="670"/>
      <c r="WI16" s="730"/>
      <c r="WJ16" s="731"/>
      <c r="WK16" s="728"/>
      <c r="WL16" s="729"/>
      <c r="WM16" s="671"/>
      <c r="WN16" s="673"/>
      <c r="WO16" s="671"/>
      <c r="WP16" s="670"/>
      <c r="WQ16" s="672"/>
      <c r="WR16" s="673"/>
      <c r="WS16" s="671"/>
      <c r="WT16" s="674"/>
      <c r="WU16" s="787"/>
      <c r="WV16" s="773"/>
      <c r="WW16" s="730"/>
      <c r="WX16" s="767"/>
      <c r="WY16" s="728"/>
      <c r="WZ16" s="729"/>
      <c r="XA16" s="671"/>
      <c r="XB16" s="673"/>
      <c r="XC16" s="671"/>
      <c r="XD16" s="670"/>
      <c r="XE16" s="672"/>
      <c r="XF16" s="673"/>
      <c r="XG16" s="671"/>
      <c r="XH16" s="670"/>
      <c r="XI16" s="672"/>
      <c r="XJ16" s="673"/>
      <c r="XK16" s="730"/>
      <c r="XL16" s="731"/>
      <c r="XM16" s="728"/>
      <c r="XN16" s="729"/>
      <c r="XO16" s="671"/>
      <c r="XP16" s="673"/>
      <c r="XQ16" s="671"/>
      <c r="XR16" s="670"/>
      <c r="XS16" s="671"/>
      <c r="XT16" s="670"/>
      <c r="XU16" s="672"/>
      <c r="XV16" s="673"/>
      <c r="XW16" s="671"/>
      <c r="XX16" s="670"/>
      <c r="XY16" s="728"/>
      <c r="XZ16" s="729"/>
      <c r="YA16" s="742"/>
      <c r="YB16" s="743"/>
      <c r="YC16" s="672"/>
      <c r="YD16" s="673"/>
      <c r="YE16" s="671"/>
      <c r="YF16" s="670"/>
      <c r="YG16" s="672"/>
      <c r="YH16" s="673"/>
      <c r="YI16" s="671"/>
      <c r="YJ16" s="670"/>
      <c r="YK16" s="672"/>
      <c r="YL16" s="673"/>
      <c r="YM16" s="730"/>
      <c r="YN16" s="731"/>
      <c r="YO16" s="728"/>
      <c r="YP16" s="729"/>
      <c r="YQ16" s="671"/>
      <c r="YR16" s="673"/>
      <c r="YS16" s="671"/>
      <c r="YT16" s="670"/>
      <c r="YU16" s="671"/>
      <c r="YV16" s="670"/>
      <c r="YW16" s="672"/>
      <c r="YX16" s="673"/>
      <c r="YY16" s="671"/>
      <c r="YZ16" s="670"/>
      <c r="ZA16" s="728"/>
      <c r="ZB16" s="759"/>
      <c r="ZC16" s="787"/>
      <c r="ZD16" s="773"/>
      <c r="ZE16" s="672"/>
      <c r="ZF16" s="673"/>
      <c r="ZG16" s="671"/>
      <c r="ZH16" s="670"/>
      <c r="ZI16" s="672"/>
      <c r="ZJ16" s="673"/>
      <c r="ZK16" s="671"/>
      <c r="ZL16" s="670"/>
      <c r="ZM16" s="672"/>
      <c r="ZN16" s="673"/>
      <c r="ZO16" s="730"/>
      <c r="ZP16" s="731"/>
      <c r="ZQ16" s="780"/>
      <c r="ZR16" s="781"/>
      <c r="ZS16" s="671"/>
      <c r="ZT16" s="673"/>
      <c r="ZU16" s="671"/>
      <c r="ZV16" s="670"/>
      <c r="ZW16" s="671"/>
      <c r="ZX16" s="670"/>
      <c r="ZY16" s="672"/>
      <c r="ZZ16" s="673"/>
      <c r="AAA16" s="671"/>
      <c r="AAB16" s="670"/>
      <c r="AAC16" s="730"/>
      <c r="AAD16" s="731"/>
      <c r="AAE16" s="728"/>
      <c r="AAF16" s="729"/>
      <c r="AAG16" s="671"/>
      <c r="AAH16" s="673"/>
      <c r="AAI16" s="671"/>
      <c r="AAJ16" s="670"/>
      <c r="AAK16" s="672"/>
      <c r="AAL16" s="673"/>
      <c r="AAM16" s="671"/>
      <c r="AAN16" s="670"/>
      <c r="AAO16" s="672"/>
      <c r="AAP16" s="673"/>
      <c r="AAQ16" s="730"/>
      <c r="AAR16" s="731"/>
      <c r="AAS16" s="730"/>
      <c r="AAT16" s="731"/>
      <c r="AAU16" s="671"/>
      <c r="AAV16" s="673"/>
      <c r="AAW16" s="671"/>
      <c r="AAX16" s="670"/>
      <c r="AAY16" s="772"/>
      <c r="AAZ16" s="773"/>
      <c r="ABA16" s="672"/>
      <c r="ABB16" s="673"/>
      <c r="ABC16" s="671"/>
      <c r="ABD16" s="670"/>
      <c r="ABE16" s="730"/>
      <c r="ABF16" s="731"/>
      <c r="ABG16" s="730"/>
      <c r="ABH16" s="731"/>
      <c r="ABI16" s="672"/>
      <c r="ABJ16" s="673"/>
      <c r="ABK16" s="671"/>
      <c r="ABL16" s="675"/>
      <c r="ABN16" s="519"/>
      <c r="ABO16" s="528">
        <f t="shared" si="0"/>
        <v>0</v>
      </c>
      <c r="ABP16" s="528">
        <f t="shared" si="1"/>
        <v>0</v>
      </c>
      <c r="ABQ16" s="528">
        <f t="shared" si="2"/>
        <v>0</v>
      </c>
      <c r="ABR16" s="528">
        <f t="shared" si="3"/>
        <v>0</v>
      </c>
      <c r="ABS16" s="528">
        <f t="shared" si="4"/>
        <v>0</v>
      </c>
      <c r="ABT16" s="528">
        <f t="shared" si="5"/>
        <v>0</v>
      </c>
      <c r="ABU16" s="567"/>
      <c r="ABV16" s="568"/>
      <c r="ABW16" s="568"/>
      <c r="ABX16" s="569"/>
      <c r="ABY16" s="569"/>
      <c r="ABZ16" s="570"/>
      <c r="ACB16" s="544">
        <f t="shared" si="6"/>
        <v>0</v>
      </c>
      <c r="ACC16" s="532">
        <f t="shared" si="7"/>
        <v>0</v>
      </c>
      <c r="ACD16" s="532">
        <f t="shared" si="8"/>
        <v>0</v>
      </c>
      <c r="ACE16" s="532">
        <f t="shared" si="9"/>
        <v>0</v>
      </c>
      <c r="ACF16" s="532">
        <f t="shared" si="19"/>
        <v>0</v>
      </c>
      <c r="ACG16" s="532">
        <f t="shared" si="10"/>
        <v>0</v>
      </c>
      <c r="ACH16" s="532">
        <f t="shared" si="11"/>
        <v>0</v>
      </c>
      <c r="ACI16" s="532">
        <f t="shared" si="12"/>
        <v>0</v>
      </c>
      <c r="ACJ16" s="532">
        <f t="shared" si="13"/>
        <v>0</v>
      </c>
      <c r="ACK16" s="532">
        <f t="shared" si="14"/>
        <v>0</v>
      </c>
      <c r="ACL16" s="532">
        <f t="shared" si="15"/>
        <v>0</v>
      </c>
      <c r="ACM16" s="545">
        <f t="shared" si="16"/>
        <v>0</v>
      </c>
      <c r="ACN16" s="536"/>
      <c r="ACO16" s="531">
        <f t="shared" si="17"/>
        <v>0</v>
      </c>
      <c r="ACP16" s="537">
        <f t="shared" si="18"/>
        <v>0</v>
      </c>
    </row>
    <row r="17" spans="1:770" s="428" customFormat="1" ht="12" customHeight="1">
      <c r="A17" s="562"/>
      <c r="B17" s="664"/>
      <c r="C17" s="664"/>
      <c r="D17" s="665"/>
      <c r="E17" s="666"/>
      <c r="F17" s="667"/>
      <c r="G17" s="668"/>
      <c r="H17" s="655"/>
      <c r="I17" s="787"/>
      <c r="J17" s="773"/>
      <c r="K17" s="658"/>
      <c r="L17" s="659"/>
      <c r="M17" s="660"/>
      <c r="N17" s="657"/>
      <c r="O17" s="658"/>
      <c r="P17" s="659"/>
      <c r="Q17" s="720"/>
      <c r="R17" s="721"/>
      <c r="S17" s="722"/>
      <c r="T17" s="723"/>
      <c r="U17" s="671"/>
      <c r="V17" s="670"/>
      <c r="W17" s="672"/>
      <c r="X17" s="673"/>
      <c r="Y17" s="671"/>
      <c r="Z17" s="670"/>
      <c r="AA17" s="672"/>
      <c r="AB17" s="673"/>
      <c r="AC17" s="671"/>
      <c r="AD17" s="670"/>
      <c r="AE17" s="728"/>
      <c r="AF17" s="729"/>
      <c r="AG17" s="730"/>
      <c r="AH17" s="731"/>
      <c r="AI17" s="672"/>
      <c r="AJ17" s="673"/>
      <c r="AK17" s="671"/>
      <c r="AL17" s="670"/>
      <c r="AM17" s="672"/>
      <c r="AN17" s="673"/>
      <c r="AO17" s="671"/>
      <c r="AP17" s="670"/>
      <c r="AQ17" s="672"/>
      <c r="AR17" s="673"/>
      <c r="AS17" s="730"/>
      <c r="AT17" s="731"/>
      <c r="AU17" s="728"/>
      <c r="AV17" s="729"/>
      <c r="AW17" s="671"/>
      <c r="AX17" s="673"/>
      <c r="AY17" s="671"/>
      <c r="AZ17" s="670"/>
      <c r="BA17" s="671"/>
      <c r="BB17" s="670"/>
      <c r="BC17" s="672"/>
      <c r="BD17" s="673"/>
      <c r="BE17" s="671"/>
      <c r="BF17" s="670"/>
      <c r="BG17" s="728"/>
      <c r="BH17" s="729"/>
      <c r="BI17" s="730"/>
      <c r="BJ17" s="731"/>
      <c r="BK17" s="672"/>
      <c r="BL17" s="673"/>
      <c r="BM17" s="671"/>
      <c r="BN17" s="670"/>
      <c r="BO17" s="672"/>
      <c r="BP17" s="673"/>
      <c r="BQ17" s="671"/>
      <c r="BR17" s="673"/>
      <c r="BS17" s="669"/>
      <c r="BT17" s="670"/>
      <c r="BU17" s="728"/>
      <c r="BV17" s="729"/>
      <c r="BW17" s="730"/>
      <c r="BX17" s="731"/>
      <c r="BY17" s="672"/>
      <c r="BZ17" s="673"/>
      <c r="CA17" s="671"/>
      <c r="CB17" s="670"/>
      <c r="CC17" s="672"/>
      <c r="CD17" s="673"/>
      <c r="CE17" s="671"/>
      <c r="CF17" s="670"/>
      <c r="CG17" s="672"/>
      <c r="CH17" s="673"/>
      <c r="CI17" s="730"/>
      <c r="CJ17" s="731"/>
      <c r="CK17" s="728"/>
      <c r="CL17" s="729"/>
      <c r="CM17" s="671"/>
      <c r="CN17" s="673"/>
      <c r="CO17" s="671"/>
      <c r="CP17" s="670"/>
      <c r="CQ17" s="671"/>
      <c r="CR17" s="670"/>
      <c r="CS17" s="672"/>
      <c r="CT17" s="673"/>
      <c r="CU17" s="671"/>
      <c r="CV17" s="670"/>
      <c r="CW17" s="728"/>
      <c r="CX17" s="729"/>
      <c r="CY17" s="730"/>
      <c r="CZ17" s="731"/>
      <c r="DA17" s="671"/>
      <c r="DB17" s="673"/>
      <c r="DC17" s="671"/>
      <c r="DD17" s="670"/>
      <c r="DE17" s="672"/>
      <c r="DF17" s="673"/>
      <c r="DG17" s="671"/>
      <c r="DH17" s="670"/>
      <c r="DI17" s="672"/>
      <c r="DJ17" s="673"/>
      <c r="DK17" s="730"/>
      <c r="DL17" s="731"/>
      <c r="DM17" s="730"/>
      <c r="DN17" s="731"/>
      <c r="DO17" s="671"/>
      <c r="DP17" s="673"/>
      <c r="DQ17" s="671"/>
      <c r="DR17" s="670"/>
      <c r="DS17" s="671"/>
      <c r="DT17" s="670"/>
      <c r="DU17" s="672"/>
      <c r="DV17" s="673"/>
      <c r="DW17" s="671"/>
      <c r="DX17" s="673"/>
      <c r="DY17" s="669"/>
      <c r="DZ17" s="670"/>
      <c r="EA17" s="730"/>
      <c r="EB17" s="729"/>
      <c r="EC17" s="742"/>
      <c r="ED17" s="743"/>
      <c r="EE17" s="672"/>
      <c r="EF17" s="673"/>
      <c r="EG17" s="794"/>
      <c r="EH17" s="795"/>
      <c r="EI17" s="672"/>
      <c r="EJ17" s="673"/>
      <c r="EK17" s="671"/>
      <c r="EL17" s="670"/>
      <c r="EM17" s="672"/>
      <c r="EN17" s="673"/>
      <c r="EO17" s="730"/>
      <c r="EP17" s="731"/>
      <c r="EQ17" s="728"/>
      <c r="ER17" s="729"/>
      <c r="ES17" s="671"/>
      <c r="ET17" s="673"/>
      <c r="EU17" s="671"/>
      <c r="EV17" s="670"/>
      <c r="EW17" s="671"/>
      <c r="EX17" s="670"/>
      <c r="EY17" s="672"/>
      <c r="EZ17" s="673"/>
      <c r="FA17" s="671"/>
      <c r="FB17" s="670"/>
      <c r="FC17" s="730"/>
      <c r="FD17" s="731"/>
      <c r="FE17" s="728"/>
      <c r="FF17" s="729"/>
      <c r="FG17" s="671"/>
      <c r="FH17" s="673"/>
      <c r="FI17" s="671"/>
      <c r="FJ17" s="670"/>
      <c r="FK17" s="672"/>
      <c r="FL17" s="673"/>
      <c r="FM17" s="671"/>
      <c r="FN17" s="670"/>
      <c r="FO17" s="672"/>
      <c r="FP17" s="673"/>
      <c r="FQ17" s="730"/>
      <c r="FR17" s="731"/>
      <c r="FS17" s="728"/>
      <c r="FT17" s="729"/>
      <c r="FU17" s="671"/>
      <c r="FV17" s="673"/>
      <c r="FW17" s="671"/>
      <c r="FX17" s="670"/>
      <c r="FY17" s="671"/>
      <c r="FZ17" s="670"/>
      <c r="GA17" s="672"/>
      <c r="GB17" s="673"/>
      <c r="GC17" s="671"/>
      <c r="GD17" s="670"/>
      <c r="GE17" s="730"/>
      <c r="GF17" s="743"/>
      <c r="GG17" s="728"/>
      <c r="GH17" s="729"/>
      <c r="GI17" s="669"/>
      <c r="GJ17" s="673"/>
      <c r="GK17" s="671"/>
      <c r="GL17" s="670"/>
      <c r="GM17" s="671"/>
      <c r="GN17" s="670"/>
      <c r="GO17" s="672"/>
      <c r="GP17" s="673"/>
      <c r="GQ17" s="671"/>
      <c r="GR17" s="670"/>
      <c r="GS17" s="730"/>
      <c r="GT17" s="731"/>
      <c r="GU17" s="728"/>
      <c r="GV17" s="729"/>
      <c r="GW17" s="671"/>
      <c r="GX17" s="673"/>
      <c r="GY17" s="671"/>
      <c r="GZ17" s="670"/>
      <c r="HA17" s="672"/>
      <c r="HB17" s="673"/>
      <c r="HC17" s="671"/>
      <c r="HD17" s="670"/>
      <c r="HE17" s="672"/>
      <c r="HF17" s="673"/>
      <c r="HG17" s="730"/>
      <c r="HH17" s="731"/>
      <c r="HI17" s="728"/>
      <c r="HJ17" s="729"/>
      <c r="HK17" s="671"/>
      <c r="HL17" s="673"/>
      <c r="HM17" s="671"/>
      <c r="HN17" s="670"/>
      <c r="HO17" s="671"/>
      <c r="HP17" s="670"/>
      <c r="HQ17" s="672"/>
      <c r="HR17" s="673"/>
      <c r="HS17" s="811"/>
      <c r="HT17" s="812"/>
      <c r="HU17" s="730"/>
      <c r="HV17" s="750"/>
      <c r="HW17" s="803"/>
      <c r="HX17" s="804"/>
      <c r="HY17" s="671"/>
      <c r="HZ17" s="673"/>
      <c r="IA17" s="671"/>
      <c r="IB17" s="670"/>
      <c r="IC17" s="672"/>
      <c r="ID17" s="673"/>
      <c r="IE17" s="772"/>
      <c r="IF17" s="773"/>
      <c r="IG17" s="672"/>
      <c r="IH17" s="673"/>
      <c r="II17" s="730"/>
      <c r="IJ17" s="731"/>
      <c r="IK17" s="728"/>
      <c r="IL17" s="729"/>
      <c r="IM17" s="671"/>
      <c r="IN17" s="673"/>
      <c r="IO17" s="671"/>
      <c r="IP17" s="674"/>
      <c r="IQ17" s="787"/>
      <c r="IR17" s="773"/>
      <c r="IS17" s="672"/>
      <c r="IT17" s="673"/>
      <c r="IU17" s="671"/>
      <c r="IV17" s="670"/>
      <c r="IW17" s="730"/>
      <c r="IX17" s="743"/>
      <c r="IY17" s="728"/>
      <c r="IZ17" s="729"/>
      <c r="JA17" s="671"/>
      <c r="JB17" s="673"/>
      <c r="JC17" s="671"/>
      <c r="JD17" s="670"/>
      <c r="JE17" s="672"/>
      <c r="JF17" s="673"/>
      <c r="JG17" s="671"/>
      <c r="JH17" s="670"/>
      <c r="JI17" s="672"/>
      <c r="JJ17" s="673"/>
      <c r="JK17" s="730"/>
      <c r="JL17" s="731"/>
      <c r="JM17" s="728"/>
      <c r="JN17" s="729"/>
      <c r="JO17" s="671"/>
      <c r="JP17" s="673"/>
      <c r="JQ17" s="671"/>
      <c r="JR17" s="670"/>
      <c r="JS17" s="671"/>
      <c r="JT17" s="670"/>
      <c r="JU17" s="672"/>
      <c r="JV17" s="673"/>
      <c r="JW17" s="671"/>
      <c r="JX17" s="670"/>
      <c r="JY17" s="730"/>
      <c r="JZ17" s="729"/>
      <c r="KA17" s="742"/>
      <c r="KB17" s="743"/>
      <c r="KC17" s="672"/>
      <c r="KD17" s="673"/>
      <c r="KE17" s="671"/>
      <c r="KF17" s="670"/>
      <c r="KG17" s="672"/>
      <c r="KH17" s="673"/>
      <c r="KI17" s="671"/>
      <c r="KJ17" s="670"/>
      <c r="KK17" s="672"/>
      <c r="KL17" s="673"/>
      <c r="KM17" s="730"/>
      <c r="KN17" s="731"/>
      <c r="KO17" s="728"/>
      <c r="KP17" s="729"/>
      <c r="KQ17" s="671"/>
      <c r="KR17" s="673"/>
      <c r="KS17" s="671"/>
      <c r="KT17" s="670"/>
      <c r="KU17" s="671"/>
      <c r="KV17" s="670"/>
      <c r="KW17" s="672"/>
      <c r="KX17" s="673"/>
      <c r="KY17" s="671"/>
      <c r="KZ17" s="674"/>
      <c r="LA17" s="755"/>
      <c r="LB17" s="731"/>
      <c r="LC17" s="728"/>
      <c r="LD17" s="729"/>
      <c r="LE17" s="671"/>
      <c r="LF17" s="673"/>
      <c r="LG17" s="671"/>
      <c r="LH17" s="670"/>
      <c r="LI17" s="671"/>
      <c r="LJ17" s="670"/>
      <c r="LK17" s="672"/>
      <c r="LL17" s="673"/>
      <c r="LM17" s="671"/>
      <c r="LN17" s="670"/>
      <c r="LO17" s="728"/>
      <c r="LP17" s="729"/>
      <c r="LQ17" s="730"/>
      <c r="LR17" s="731"/>
      <c r="LS17" s="780"/>
      <c r="LT17" s="781"/>
      <c r="LU17" s="671"/>
      <c r="LV17" s="670"/>
      <c r="LW17" s="672"/>
      <c r="LX17" s="673"/>
      <c r="LY17" s="772"/>
      <c r="LZ17" s="773"/>
      <c r="MA17" s="672"/>
      <c r="MB17" s="673"/>
      <c r="MC17" s="730"/>
      <c r="MD17" s="731"/>
      <c r="ME17" s="728"/>
      <c r="MF17" s="729"/>
      <c r="MG17" s="671"/>
      <c r="MH17" s="673"/>
      <c r="MI17" s="671"/>
      <c r="MJ17" s="670"/>
      <c r="MK17" s="671"/>
      <c r="ML17" s="670"/>
      <c r="MM17" s="818"/>
      <c r="MN17" s="804"/>
      <c r="MO17" s="671"/>
      <c r="MP17" s="670"/>
      <c r="MQ17" s="730"/>
      <c r="MR17" s="729"/>
      <c r="MS17" s="742"/>
      <c r="MT17" s="743"/>
      <c r="MU17" s="672"/>
      <c r="MV17" s="673"/>
      <c r="MW17" s="671"/>
      <c r="MX17" s="670"/>
      <c r="MY17" s="672"/>
      <c r="MZ17" s="673"/>
      <c r="NA17" s="671"/>
      <c r="NB17" s="670"/>
      <c r="NC17" s="672"/>
      <c r="ND17" s="673"/>
      <c r="NE17" s="730"/>
      <c r="NF17" s="731"/>
      <c r="NG17" s="728"/>
      <c r="NH17" s="729"/>
      <c r="NI17" s="669"/>
      <c r="NJ17" s="673"/>
      <c r="NK17" s="671"/>
      <c r="NL17" s="670"/>
      <c r="NM17" s="671"/>
      <c r="NN17" s="670"/>
      <c r="NO17" s="672"/>
      <c r="NP17" s="673"/>
      <c r="NQ17" s="671"/>
      <c r="NR17" s="673"/>
      <c r="NS17" s="742"/>
      <c r="NT17" s="743"/>
      <c r="NU17" s="728"/>
      <c r="NV17" s="729"/>
      <c r="NW17" s="671"/>
      <c r="NX17" s="673"/>
      <c r="NY17" s="671"/>
      <c r="NZ17" s="670"/>
      <c r="OA17" s="672"/>
      <c r="OB17" s="673"/>
      <c r="OC17" s="671"/>
      <c r="OD17" s="670"/>
      <c r="OE17" s="672"/>
      <c r="OF17" s="673"/>
      <c r="OG17" s="730"/>
      <c r="OH17" s="731"/>
      <c r="OI17" s="728"/>
      <c r="OJ17" s="729"/>
      <c r="OK17" s="671"/>
      <c r="OL17" s="673"/>
      <c r="OM17" s="671"/>
      <c r="ON17" s="670"/>
      <c r="OO17" s="671"/>
      <c r="OP17" s="670"/>
      <c r="OQ17" s="672"/>
      <c r="OR17" s="673"/>
      <c r="OS17" s="671"/>
      <c r="OT17" s="673"/>
      <c r="OU17" s="742"/>
      <c r="OV17" s="743"/>
      <c r="OW17" s="728"/>
      <c r="OX17" s="729"/>
      <c r="OY17" s="671"/>
      <c r="OZ17" s="673"/>
      <c r="PA17" s="671"/>
      <c r="PB17" s="670"/>
      <c r="PC17" s="672"/>
      <c r="PD17" s="673"/>
      <c r="PE17" s="671"/>
      <c r="PF17" s="670"/>
      <c r="PG17" s="672"/>
      <c r="PH17" s="673"/>
      <c r="PI17" s="730"/>
      <c r="PJ17" s="731"/>
      <c r="PK17" s="728"/>
      <c r="PL17" s="729"/>
      <c r="PM17" s="671"/>
      <c r="PN17" s="673"/>
      <c r="PO17" s="671"/>
      <c r="PP17" s="670"/>
      <c r="PQ17" s="671"/>
      <c r="PR17" s="674"/>
      <c r="PS17" s="669"/>
      <c r="PT17" s="670"/>
      <c r="PU17" s="672"/>
      <c r="PV17" s="673"/>
      <c r="PW17" s="730"/>
      <c r="PX17" s="731"/>
      <c r="PY17" s="728"/>
      <c r="PZ17" s="729"/>
      <c r="QA17" s="671"/>
      <c r="QB17" s="673"/>
      <c r="QC17" s="671"/>
      <c r="QD17" s="670"/>
      <c r="QE17" s="671"/>
      <c r="QF17" s="670"/>
      <c r="QG17" s="672"/>
      <c r="QH17" s="673"/>
      <c r="QI17" s="671"/>
      <c r="QJ17" s="670"/>
      <c r="QK17" s="730"/>
      <c r="QL17" s="729"/>
      <c r="QM17" s="742"/>
      <c r="QN17" s="743"/>
      <c r="QO17" s="672"/>
      <c r="QP17" s="673"/>
      <c r="QQ17" s="671"/>
      <c r="QR17" s="670"/>
      <c r="QS17" s="672"/>
      <c r="QT17" s="673"/>
      <c r="QU17" s="772"/>
      <c r="QV17" s="773"/>
      <c r="QW17" s="672"/>
      <c r="QX17" s="673"/>
      <c r="QY17" s="730"/>
      <c r="QZ17" s="731"/>
      <c r="RA17" s="728"/>
      <c r="RB17" s="729"/>
      <c r="RC17" s="671"/>
      <c r="RD17" s="673"/>
      <c r="RE17" s="671"/>
      <c r="RF17" s="670"/>
      <c r="RG17" s="671"/>
      <c r="RH17" s="670"/>
      <c r="RI17" s="672"/>
      <c r="RJ17" s="673"/>
      <c r="RK17" s="671"/>
      <c r="RL17" s="670"/>
      <c r="RM17" s="730"/>
      <c r="RN17" s="729"/>
      <c r="RO17" s="742"/>
      <c r="RP17" s="743"/>
      <c r="RQ17" s="672"/>
      <c r="RR17" s="673"/>
      <c r="RS17" s="671"/>
      <c r="RT17" s="670"/>
      <c r="RU17" s="672"/>
      <c r="RV17" s="673"/>
      <c r="RW17" s="671"/>
      <c r="RX17" s="670"/>
      <c r="RY17" s="672"/>
      <c r="RZ17" s="673"/>
      <c r="SA17" s="730"/>
      <c r="SB17" s="759"/>
      <c r="SC17" s="728"/>
      <c r="SD17" s="729"/>
      <c r="SE17" s="671"/>
      <c r="SF17" s="673"/>
      <c r="SG17" s="671"/>
      <c r="SH17" s="670"/>
      <c r="SI17" s="672"/>
      <c r="SJ17" s="673"/>
      <c r="SK17" s="671"/>
      <c r="SL17" s="670"/>
      <c r="SM17" s="672"/>
      <c r="SN17" s="673"/>
      <c r="SO17" s="730"/>
      <c r="SP17" s="731"/>
      <c r="SQ17" s="728"/>
      <c r="SR17" s="729"/>
      <c r="SS17" s="671"/>
      <c r="ST17" s="673"/>
      <c r="SU17" s="671"/>
      <c r="SV17" s="670"/>
      <c r="SW17" s="671"/>
      <c r="SX17" s="670"/>
      <c r="SY17" s="672"/>
      <c r="SZ17" s="673"/>
      <c r="TA17" s="671"/>
      <c r="TB17" s="670"/>
      <c r="TC17" s="730"/>
      <c r="TD17" s="729"/>
      <c r="TE17" s="742"/>
      <c r="TF17" s="743"/>
      <c r="TG17" s="672"/>
      <c r="TH17" s="673"/>
      <c r="TI17" s="671"/>
      <c r="TJ17" s="670"/>
      <c r="TK17" s="672"/>
      <c r="TL17" s="673"/>
      <c r="TM17" s="671"/>
      <c r="TN17" s="670"/>
      <c r="TO17" s="672"/>
      <c r="TP17" s="673"/>
      <c r="TQ17" s="730"/>
      <c r="TR17" s="731"/>
      <c r="TS17" s="728"/>
      <c r="TT17" s="729"/>
      <c r="TU17" s="671"/>
      <c r="TV17" s="673"/>
      <c r="TW17" s="671"/>
      <c r="TX17" s="670"/>
      <c r="TY17" s="671"/>
      <c r="TZ17" s="670"/>
      <c r="UA17" s="672"/>
      <c r="UB17" s="673"/>
      <c r="UC17" s="671"/>
      <c r="UD17" s="670"/>
      <c r="UE17" s="730"/>
      <c r="UF17" s="763"/>
      <c r="UG17" s="728"/>
      <c r="UH17" s="729"/>
      <c r="UI17" s="671"/>
      <c r="UJ17" s="673"/>
      <c r="UK17" s="669"/>
      <c r="UL17" s="670"/>
      <c r="UM17" s="672"/>
      <c r="UN17" s="673"/>
      <c r="UO17" s="671"/>
      <c r="UP17" s="670"/>
      <c r="UQ17" s="672"/>
      <c r="UR17" s="673"/>
      <c r="US17" s="772"/>
      <c r="UT17" s="773"/>
      <c r="UU17" s="728"/>
      <c r="UV17" s="729"/>
      <c r="UW17" s="671"/>
      <c r="UX17" s="673"/>
      <c r="UY17" s="671"/>
      <c r="UZ17" s="670"/>
      <c r="VA17" s="671"/>
      <c r="VB17" s="670"/>
      <c r="VC17" s="672"/>
      <c r="VD17" s="673"/>
      <c r="VE17" s="671"/>
      <c r="VF17" s="670"/>
      <c r="VG17" s="730"/>
      <c r="VH17" s="729"/>
      <c r="VI17" s="742"/>
      <c r="VJ17" s="743"/>
      <c r="VK17" s="672"/>
      <c r="VL17" s="673"/>
      <c r="VM17" s="671"/>
      <c r="VN17" s="670"/>
      <c r="VO17" s="672"/>
      <c r="VP17" s="673"/>
      <c r="VQ17" s="671"/>
      <c r="VR17" s="670"/>
      <c r="VS17" s="672"/>
      <c r="VT17" s="673"/>
      <c r="VU17" s="730"/>
      <c r="VV17" s="731"/>
      <c r="VW17" s="728"/>
      <c r="VX17" s="729"/>
      <c r="VY17" s="671"/>
      <c r="VZ17" s="673"/>
      <c r="WA17" s="671"/>
      <c r="WB17" s="670"/>
      <c r="WC17" s="671"/>
      <c r="WD17" s="670"/>
      <c r="WE17" s="672"/>
      <c r="WF17" s="673"/>
      <c r="WG17" s="671"/>
      <c r="WH17" s="670"/>
      <c r="WI17" s="730"/>
      <c r="WJ17" s="731"/>
      <c r="WK17" s="728"/>
      <c r="WL17" s="729"/>
      <c r="WM17" s="671"/>
      <c r="WN17" s="673"/>
      <c r="WO17" s="671"/>
      <c r="WP17" s="670"/>
      <c r="WQ17" s="672"/>
      <c r="WR17" s="673"/>
      <c r="WS17" s="671"/>
      <c r="WT17" s="674"/>
      <c r="WU17" s="787"/>
      <c r="WV17" s="773"/>
      <c r="WW17" s="730"/>
      <c r="WX17" s="767"/>
      <c r="WY17" s="728"/>
      <c r="WZ17" s="729"/>
      <c r="XA17" s="671"/>
      <c r="XB17" s="673"/>
      <c r="XC17" s="671"/>
      <c r="XD17" s="670"/>
      <c r="XE17" s="672"/>
      <c r="XF17" s="673"/>
      <c r="XG17" s="671"/>
      <c r="XH17" s="670"/>
      <c r="XI17" s="672"/>
      <c r="XJ17" s="673"/>
      <c r="XK17" s="730"/>
      <c r="XL17" s="731"/>
      <c r="XM17" s="728"/>
      <c r="XN17" s="729"/>
      <c r="XO17" s="671"/>
      <c r="XP17" s="673"/>
      <c r="XQ17" s="671"/>
      <c r="XR17" s="670"/>
      <c r="XS17" s="671"/>
      <c r="XT17" s="670"/>
      <c r="XU17" s="672"/>
      <c r="XV17" s="673"/>
      <c r="XW17" s="671"/>
      <c r="XX17" s="670"/>
      <c r="XY17" s="728"/>
      <c r="XZ17" s="729"/>
      <c r="YA17" s="742"/>
      <c r="YB17" s="743"/>
      <c r="YC17" s="672"/>
      <c r="YD17" s="673"/>
      <c r="YE17" s="671"/>
      <c r="YF17" s="670"/>
      <c r="YG17" s="672"/>
      <c r="YH17" s="673"/>
      <c r="YI17" s="671"/>
      <c r="YJ17" s="670"/>
      <c r="YK17" s="672"/>
      <c r="YL17" s="673"/>
      <c r="YM17" s="730"/>
      <c r="YN17" s="731"/>
      <c r="YO17" s="728"/>
      <c r="YP17" s="729"/>
      <c r="YQ17" s="671"/>
      <c r="YR17" s="673"/>
      <c r="YS17" s="671"/>
      <c r="YT17" s="670"/>
      <c r="YU17" s="671"/>
      <c r="YV17" s="670"/>
      <c r="YW17" s="672"/>
      <c r="YX17" s="673"/>
      <c r="YY17" s="671"/>
      <c r="YZ17" s="670"/>
      <c r="ZA17" s="728"/>
      <c r="ZB17" s="759"/>
      <c r="ZC17" s="787"/>
      <c r="ZD17" s="773"/>
      <c r="ZE17" s="672"/>
      <c r="ZF17" s="673"/>
      <c r="ZG17" s="671"/>
      <c r="ZH17" s="670"/>
      <c r="ZI17" s="672"/>
      <c r="ZJ17" s="673"/>
      <c r="ZK17" s="671"/>
      <c r="ZL17" s="670"/>
      <c r="ZM17" s="672"/>
      <c r="ZN17" s="673"/>
      <c r="ZO17" s="730"/>
      <c r="ZP17" s="731"/>
      <c r="ZQ17" s="780"/>
      <c r="ZR17" s="781"/>
      <c r="ZS17" s="671"/>
      <c r="ZT17" s="673"/>
      <c r="ZU17" s="671"/>
      <c r="ZV17" s="670"/>
      <c r="ZW17" s="671"/>
      <c r="ZX17" s="670"/>
      <c r="ZY17" s="672"/>
      <c r="ZZ17" s="673"/>
      <c r="AAA17" s="671"/>
      <c r="AAB17" s="670"/>
      <c r="AAC17" s="730"/>
      <c r="AAD17" s="731"/>
      <c r="AAE17" s="728"/>
      <c r="AAF17" s="729"/>
      <c r="AAG17" s="671"/>
      <c r="AAH17" s="673"/>
      <c r="AAI17" s="671"/>
      <c r="AAJ17" s="670"/>
      <c r="AAK17" s="672"/>
      <c r="AAL17" s="673"/>
      <c r="AAM17" s="671"/>
      <c r="AAN17" s="670"/>
      <c r="AAO17" s="672"/>
      <c r="AAP17" s="673"/>
      <c r="AAQ17" s="730"/>
      <c r="AAR17" s="731"/>
      <c r="AAS17" s="730"/>
      <c r="AAT17" s="731"/>
      <c r="AAU17" s="671"/>
      <c r="AAV17" s="673"/>
      <c r="AAW17" s="671"/>
      <c r="AAX17" s="670"/>
      <c r="AAY17" s="772"/>
      <c r="AAZ17" s="773"/>
      <c r="ABA17" s="672"/>
      <c r="ABB17" s="673"/>
      <c r="ABC17" s="671"/>
      <c r="ABD17" s="670"/>
      <c r="ABE17" s="730"/>
      <c r="ABF17" s="731"/>
      <c r="ABG17" s="730"/>
      <c r="ABH17" s="731"/>
      <c r="ABI17" s="672"/>
      <c r="ABJ17" s="673"/>
      <c r="ABK17" s="671"/>
      <c r="ABL17" s="675"/>
      <c r="ABN17" s="519"/>
      <c r="ABO17" s="528">
        <f t="shared" si="0"/>
        <v>0</v>
      </c>
      <c r="ABP17" s="528">
        <f t="shared" si="1"/>
        <v>0</v>
      </c>
      <c r="ABQ17" s="528">
        <f t="shared" si="2"/>
        <v>0</v>
      </c>
      <c r="ABR17" s="528">
        <f t="shared" si="3"/>
        <v>0</v>
      </c>
      <c r="ABS17" s="528">
        <f t="shared" si="4"/>
        <v>0</v>
      </c>
      <c r="ABT17" s="528">
        <f t="shared" si="5"/>
        <v>0</v>
      </c>
      <c r="ABU17" s="567"/>
      <c r="ABV17" s="568"/>
      <c r="ABW17" s="568"/>
      <c r="ABX17" s="569"/>
      <c r="ABY17" s="569"/>
      <c r="ABZ17" s="570"/>
      <c r="ACB17" s="544">
        <f t="shared" si="6"/>
        <v>0</v>
      </c>
      <c r="ACC17" s="532">
        <f t="shared" si="7"/>
        <v>0</v>
      </c>
      <c r="ACD17" s="532">
        <f t="shared" si="8"/>
        <v>0</v>
      </c>
      <c r="ACE17" s="532">
        <f t="shared" si="9"/>
        <v>0</v>
      </c>
      <c r="ACF17" s="532">
        <f t="shared" si="19"/>
        <v>0</v>
      </c>
      <c r="ACG17" s="532">
        <f t="shared" si="10"/>
        <v>0</v>
      </c>
      <c r="ACH17" s="532">
        <f t="shared" si="11"/>
        <v>0</v>
      </c>
      <c r="ACI17" s="532">
        <f t="shared" si="12"/>
        <v>0</v>
      </c>
      <c r="ACJ17" s="532">
        <f t="shared" si="13"/>
        <v>0</v>
      </c>
      <c r="ACK17" s="532">
        <f t="shared" si="14"/>
        <v>0</v>
      </c>
      <c r="ACL17" s="532">
        <f t="shared" si="15"/>
        <v>0</v>
      </c>
      <c r="ACM17" s="545">
        <f t="shared" si="16"/>
        <v>0</v>
      </c>
      <c r="ACN17" s="536"/>
      <c r="ACO17" s="531">
        <f t="shared" si="17"/>
        <v>0</v>
      </c>
      <c r="ACP17" s="537">
        <f t="shared" si="18"/>
        <v>0</v>
      </c>
    </row>
    <row r="18" spans="1:770" s="428" customFormat="1" ht="12" customHeight="1">
      <c r="A18" s="562"/>
      <c r="B18" s="664"/>
      <c r="C18" s="664"/>
      <c r="D18" s="665"/>
      <c r="E18" s="666"/>
      <c r="F18" s="667"/>
      <c r="G18" s="668"/>
      <c r="H18" s="655"/>
      <c r="I18" s="787"/>
      <c r="J18" s="773"/>
      <c r="K18" s="658"/>
      <c r="L18" s="659"/>
      <c r="M18" s="660"/>
      <c r="N18" s="657"/>
      <c r="O18" s="658"/>
      <c r="P18" s="659"/>
      <c r="Q18" s="720"/>
      <c r="R18" s="721"/>
      <c r="S18" s="722"/>
      <c r="T18" s="723"/>
      <c r="U18" s="671"/>
      <c r="V18" s="670"/>
      <c r="W18" s="672"/>
      <c r="X18" s="673"/>
      <c r="Y18" s="671"/>
      <c r="Z18" s="670"/>
      <c r="AA18" s="672"/>
      <c r="AB18" s="673"/>
      <c r="AC18" s="671"/>
      <c r="AD18" s="670"/>
      <c r="AE18" s="728"/>
      <c r="AF18" s="729"/>
      <c r="AG18" s="730"/>
      <c r="AH18" s="731"/>
      <c r="AI18" s="672"/>
      <c r="AJ18" s="673"/>
      <c r="AK18" s="671"/>
      <c r="AL18" s="670"/>
      <c r="AM18" s="672"/>
      <c r="AN18" s="673"/>
      <c r="AO18" s="671"/>
      <c r="AP18" s="670"/>
      <c r="AQ18" s="672"/>
      <c r="AR18" s="673"/>
      <c r="AS18" s="730"/>
      <c r="AT18" s="731"/>
      <c r="AU18" s="728"/>
      <c r="AV18" s="729"/>
      <c r="AW18" s="671"/>
      <c r="AX18" s="673"/>
      <c r="AY18" s="671"/>
      <c r="AZ18" s="670"/>
      <c r="BA18" s="671"/>
      <c r="BB18" s="670"/>
      <c r="BC18" s="672"/>
      <c r="BD18" s="673"/>
      <c r="BE18" s="671"/>
      <c r="BF18" s="670"/>
      <c r="BG18" s="728"/>
      <c r="BH18" s="729"/>
      <c r="BI18" s="730"/>
      <c r="BJ18" s="731"/>
      <c r="BK18" s="672"/>
      <c r="BL18" s="673"/>
      <c r="BM18" s="671"/>
      <c r="BN18" s="670"/>
      <c r="BO18" s="672"/>
      <c r="BP18" s="673"/>
      <c r="BQ18" s="671"/>
      <c r="BR18" s="673"/>
      <c r="BS18" s="669"/>
      <c r="BT18" s="670"/>
      <c r="BU18" s="728"/>
      <c r="BV18" s="729"/>
      <c r="BW18" s="730"/>
      <c r="BX18" s="731"/>
      <c r="BY18" s="672"/>
      <c r="BZ18" s="673"/>
      <c r="CA18" s="671"/>
      <c r="CB18" s="670"/>
      <c r="CC18" s="672"/>
      <c r="CD18" s="673"/>
      <c r="CE18" s="671"/>
      <c r="CF18" s="670"/>
      <c r="CG18" s="672"/>
      <c r="CH18" s="673"/>
      <c r="CI18" s="730"/>
      <c r="CJ18" s="731"/>
      <c r="CK18" s="728"/>
      <c r="CL18" s="729"/>
      <c r="CM18" s="671"/>
      <c r="CN18" s="673"/>
      <c r="CO18" s="671"/>
      <c r="CP18" s="670"/>
      <c r="CQ18" s="671"/>
      <c r="CR18" s="670"/>
      <c r="CS18" s="672"/>
      <c r="CT18" s="673"/>
      <c r="CU18" s="671"/>
      <c r="CV18" s="670"/>
      <c r="CW18" s="728"/>
      <c r="CX18" s="729"/>
      <c r="CY18" s="730"/>
      <c r="CZ18" s="731"/>
      <c r="DA18" s="671"/>
      <c r="DB18" s="673"/>
      <c r="DC18" s="671"/>
      <c r="DD18" s="670"/>
      <c r="DE18" s="672"/>
      <c r="DF18" s="673"/>
      <c r="DG18" s="671"/>
      <c r="DH18" s="670"/>
      <c r="DI18" s="672"/>
      <c r="DJ18" s="673"/>
      <c r="DK18" s="730"/>
      <c r="DL18" s="731"/>
      <c r="DM18" s="730"/>
      <c r="DN18" s="731"/>
      <c r="DO18" s="671"/>
      <c r="DP18" s="673"/>
      <c r="DQ18" s="671"/>
      <c r="DR18" s="670"/>
      <c r="DS18" s="671"/>
      <c r="DT18" s="670"/>
      <c r="DU18" s="672"/>
      <c r="DV18" s="673"/>
      <c r="DW18" s="671"/>
      <c r="DX18" s="673"/>
      <c r="DY18" s="669"/>
      <c r="DZ18" s="670"/>
      <c r="EA18" s="730"/>
      <c r="EB18" s="729"/>
      <c r="EC18" s="742"/>
      <c r="ED18" s="743"/>
      <c r="EE18" s="672"/>
      <c r="EF18" s="673"/>
      <c r="EG18" s="794"/>
      <c r="EH18" s="795"/>
      <c r="EI18" s="672"/>
      <c r="EJ18" s="673"/>
      <c r="EK18" s="671"/>
      <c r="EL18" s="670"/>
      <c r="EM18" s="672"/>
      <c r="EN18" s="673"/>
      <c r="EO18" s="730"/>
      <c r="EP18" s="731"/>
      <c r="EQ18" s="728"/>
      <c r="ER18" s="729"/>
      <c r="ES18" s="671"/>
      <c r="ET18" s="673"/>
      <c r="EU18" s="671"/>
      <c r="EV18" s="670"/>
      <c r="EW18" s="671"/>
      <c r="EX18" s="670"/>
      <c r="EY18" s="672"/>
      <c r="EZ18" s="673"/>
      <c r="FA18" s="671"/>
      <c r="FB18" s="670"/>
      <c r="FC18" s="730"/>
      <c r="FD18" s="731"/>
      <c r="FE18" s="728"/>
      <c r="FF18" s="729"/>
      <c r="FG18" s="671"/>
      <c r="FH18" s="673"/>
      <c r="FI18" s="671"/>
      <c r="FJ18" s="670"/>
      <c r="FK18" s="672"/>
      <c r="FL18" s="673"/>
      <c r="FM18" s="671"/>
      <c r="FN18" s="670"/>
      <c r="FO18" s="672"/>
      <c r="FP18" s="673"/>
      <c r="FQ18" s="730"/>
      <c r="FR18" s="731"/>
      <c r="FS18" s="728"/>
      <c r="FT18" s="729"/>
      <c r="FU18" s="671"/>
      <c r="FV18" s="673"/>
      <c r="FW18" s="671"/>
      <c r="FX18" s="670"/>
      <c r="FY18" s="671"/>
      <c r="FZ18" s="670"/>
      <c r="GA18" s="672"/>
      <c r="GB18" s="673"/>
      <c r="GC18" s="671"/>
      <c r="GD18" s="670"/>
      <c r="GE18" s="730"/>
      <c r="GF18" s="743"/>
      <c r="GG18" s="728"/>
      <c r="GH18" s="729"/>
      <c r="GI18" s="669"/>
      <c r="GJ18" s="673"/>
      <c r="GK18" s="671"/>
      <c r="GL18" s="670"/>
      <c r="GM18" s="671"/>
      <c r="GN18" s="670"/>
      <c r="GO18" s="672"/>
      <c r="GP18" s="673"/>
      <c r="GQ18" s="671"/>
      <c r="GR18" s="670"/>
      <c r="GS18" s="730"/>
      <c r="GT18" s="731"/>
      <c r="GU18" s="728"/>
      <c r="GV18" s="729"/>
      <c r="GW18" s="671"/>
      <c r="GX18" s="673"/>
      <c r="GY18" s="671"/>
      <c r="GZ18" s="670"/>
      <c r="HA18" s="672"/>
      <c r="HB18" s="673"/>
      <c r="HC18" s="671"/>
      <c r="HD18" s="670"/>
      <c r="HE18" s="672"/>
      <c r="HF18" s="673"/>
      <c r="HG18" s="730"/>
      <c r="HH18" s="731"/>
      <c r="HI18" s="728"/>
      <c r="HJ18" s="729"/>
      <c r="HK18" s="671"/>
      <c r="HL18" s="673"/>
      <c r="HM18" s="671"/>
      <c r="HN18" s="670"/>
      <c r="HO18" s="671"/>
      <c r="HP18" s="670"/>
      <c r="HQ18" s="672"/>
      <c r="HR18" s="673"/>
      <c r="HS18" s="811"/>
      <c r="HT18" s="812"/>
      <c r="HU18" s="730"/>
      <c r="HV18" s="750"/>
      <c r="HW18" s="803"/>
      <c r="HX18" s="804"/>
      <c r="HY18" s="671"/>
      <c r="HZ18" s="673"/>
      <c r="IA18" s="671"/>
      <c r="IB18" s="670"/>
      <c r="IC18" s="672"/>
      <c r="ID18" s="673"/>
      <c r="IE18" s="772"/>
      <c r="IF18" s="773"/>
      <c r="IG18" s="672"/>
      <c r="IH18" s="673"/>
      <c r="II18" s="730"/>
      <c r="IJ18" s="731"/>
      <c r="IK18" s="728"/>
      <c r="IL18" s="729"/>
      <c r="IM18" s="671"/>
      <c r="IN18" s="673"/>
      <c r="IO18" s="671"/>
      <c r="IP18" s="674"/>
      <c r="IQ18" s="787"/>
      <c r="IR18" s="773"/>
      <c r="IS18" s="672"/>
      <c r="IT18" s="673"/>
      <c r="IU18" s="671"/>
      <c r="IV18" s="670"/>
      <c r="IW18" s="730"/>
      <c r="IX18" s="743"/>
      <c r="IY18" s="728"/>
      <c r="IZ18" s="729"/>
      <c r="JA18" s="671"/>
      <c r="JB18" s="673"/>
      <c r="JC18" s="671"/>
      <c r="JD18" s="670"/>
      <c r="JE18" s="672"/>
      <c r="JF18" s="673"/>
      <c r="JG18" s="671"/>
      <c r="JH18" s="670"/>
      <c r="JI18" s="672"/>
      <c r="JJ18" s="673"/>
      <c r="JK18" s="730"/>
      <c r="JL18" s="731"/>
      <c r="JM18" s="728"/>
      <c r="JN18" s="729"/>
      <c r="JO18" s="671"/>
      <c r="JP18" s="673"/>
      <c r="JQ18" s="671"/>
      <c r="JR18" s="670"/>
      <c r="JS18" s="671"/>
      <c r="JT18" s="670"/>
      <c r="JU18" s="672"/>
      <c r="JV18" s="673"/>
      <c r="JW18" s="671"/>
      <c r="JX18" s="670"/>
      <c r="JY18" s="730"/>
      <c r="JZ18" s="729"/>
      <c r="KA18" s="742"/>
      <c r="KB18" s="743"/>
      <c r="KC18" s="672"/>
      <c r="KD18" s="673"/>
      <c r="KE18" s="671"/>
      <c r="KF18" s="670"/>
      <c r="KG18" s="672"/>
      <c r="KH18" s="673"/>
      <c r="KI18" s="671"/>
      <c r="KJ18" s="670"/>
      <c r="KK18" s="672"/>
      <c r="KL18" s="673"/>
      <c r="KM18" s="730"/>
      <c r="KN18" s="731"/>
      <c r="KO18" s="728"/>
      <c r="KP18" s="729"/>
      <c r="KQ18" s="671"/>
      <c r="KR18" s="673"/>
      <c r="KS18" s="671"/>
      <c r="KT18" s="670"/>
      <c r="KU18" s="671"/>
      <c r="KV18" s="670"/>
      <c r="KW18" s="672"/>
      <c r="KX18" s="673"/>
      <c r="KY18" s="671"/>
      <c r="KZ18" s="674"/>
      <c r="LA18" s="755"/>
      <c r="LB18" s="731"/>
      <c r="LC18" s="728"/>
      <c r="LD18" s="729"/>
      <c r="LE18" s="671"/>
      <c r="LF18" s="673"/>
      <c r="LG18" s="671"/>
      <c r="LH18" s="670"/>
      <c r="LI18" s="671"/>
      <c r="LJ18" s="670"/>
      <c r="LK18" s="672"/>
      <c r="LL18" s="673"/>
      <c r="LM18" s="671"/>
      <c r="LN18" s="670"/>
      <c r="LO18" s="728"/>
      <c r="LP18" s="729"/>
      <c r="LQ18" s="730"/>
      <c r="LR18" s="731"/>
      <c r="LS18" s="780"/>
      <c r="LT18" s="781"/>
      <c r="LU18" s="671"/>
      <c r="LV18" s="670"/>
      <c r="LW18" s="672"/>
      <c r="LX18" s="673"/>
      <c r="LY18" s="772"/>
      <c r="LZ18" s="773"/>
      <c r="MA18" s="672"/>
      <c r="MB18" s="673"/>
      <c r="MC18" s="730"/>
      <c r="MD18" s="731"/>
      <c r="ME18" s="728"/>
      <c r="MF18" s="729"/>
      <c r="MG18" s="671"/>
      <c r="MH18" s="673"/>
      <c r="MI18" s="671"/>
      <c r="MJ18" s="670"/>
      <c r="MK18" s="671"/>
      <c r="ML18" s="670"/>
      <c r="MM18" s="818"/>
      <c r="MN18" s="804"/>
      <c r="MO18" s="671"/>
      <c r="MP18" s="670"/>
      <c r="MQ18" s="730"/>
      <c r="MR18" s="729"/>
      <c r="MS18" s="742"/>
      <c r="MT18" s="743"/>
      <c r="MU18" s="672"/>
      <c r="MV18" s="673"/>
      <c r="MW18" s="671"/>
      <c r="MX18" s="670"/>
      <c r="MY18" s="672"/>
      <c r="MZ18" s="673"/>
      <c r="NA18" s="671"/>
      <c r="NB18" s="670"/>
      <c r="NC18" s="672"/>
      <c r="ND18" s="673"/>
      <c r="NE18" s="730"/>
      <c r="NF18" s="731"/>
      <c r="NG18" s="728"/>
      <c r="NH18" s="729"/>
      <c r="NI18" s="669"/>
      <c r="NJ18" s="673"/>
      <c r="NK18" s="671"/>
      <c r="NL18" s="670"/>
      <c r="NM18" s="671"/>
      <c r="NN18" s="670"/>
      <c r="NO18" s="672"/>
      <c r="NP18" s="673"/>
      <c r="NQ18" s="671"/>
      <c r="NR18" s="673"/>
      <c r="NS18" s="742"/>
      <c r="NT18" s="743"/>
      <c r="NU18" s="728"/>
      <c r="NV18" s="729"/>
      <c r="NW18" s="671"/>
      <c r="NX18" s="673"/>
      <c r="NY18" s="671"/>
      <c r="NZ18" s="670"/>
      <c r="OA18" s="672"/>
      <c r="OB18" s="673"/>
      <c r="OC18" s="671"/>
      <c r="OD18" s="670"/>
      <c r="OE18" s="672"/>
      <c r="OF18" s="673"/>
      <c r="OG18" s="730"/>
      <c r="OH18" s="731"/>
      <c r="OI18" s="728"/>
      <c r="OJ18" s="729"/>
      <c r="OK18" s="671"/>
      <c r="OL18" s="673"/>
      <c r="OM18" s="671"/>
      <c r="ON18" s="670"/>
      <c r="OO18" s="671"/>
      <c r="OP18" s="670"/>
      <c r="OQ18" s="672"/>
      <c r="OR18" s="673"/>
      <c r="OS18" s="671"/>
      <c r="OT18" s="673"/>
      <c r="OU18" s="742"/>
      <c r="OV18" s="743"/>
      <c r="OW18" s="728"/>
      <c r="OX18" s="729"/>
      <c r="OY18" s="671"/>
      <c r="OZ18" s="673"/>
      <c r="PA18" s="671"/>
      <c r="PB18" s="670"/>
      <c r="PC18" s="672"/>
      <c r="PD18" s="673"/>
      <c r="PE18" s="671"/>
      <c r="PF18" s="670"/>
      <c r="PG18" s="672"/>
      <c r="PH18" s="673"/>
      <c r="PI18" s="730"/>
      <c r="PJ18" s="731"/>
      <c r="PK18" s="728"/>
      <c r="PL18" s="729"/>
      <c r="PM18" s="671"/>
      <c r="PN18" s="673"/>
      <c r="PO18" s="671"/>
      <c r="PP18" s="670"/>
      <c r="PQ18" s="671"/>
      <c r="PR18" s="674"/>
      <c r="PS18" s="669"/>
      <c r="PT18" s="670"/>
      <c r="PU18" s="672"/>
      <c r="PV18" s="673"/>
      <c r="PW18" s="730"/>
      <c r="PX18" s="731"/>
      <c r="PY18" s="728"/>
      <c r="PZ18" s="729"/>
      <c r="QA18" s="671"/>
      <c r="QB18" s="673"/>
      <c r="QC18" s="671"/>
      <c r="QD18" s="670"/>
      <c r="QE18" s="671"/>
      <c r="QF18" s="670"/>
      <c r="QG18" s="672"/>
      <c r="QH18" s="673"/>
      <c r="QI18" s="671"/>
      <c r="QJ18" s="670"/>
      <c r="QK18" s="730"/>
      <c r="QL18" s="729"/>
      <c r="QM18" s="742"/>
      <c r="QN18" s="743"/>
      <c r="QO18" s="672"/>
      <c r="QP18" s="673"/>
      <c r="QQ18" s="671"/>
      <c r="QR18" s="670"/>
      <c r="QS18" s="672"/>
      <c r="QT18" s="673"/>
      <c r="QU18" s="772"/>
      <c r="QV18" s="773"/>
      <c r="QW18" s="672"/>
      <c r="QX18" s="673"/>
      <c r="QY18" s="730"/>
      <c r="QZ18" s="731"/>
      <c r="RA18" s="728"/>
      <c r="RB18" s="729"/>
      <c r="RC18" s="671"/>
      <c r="RD18" s="673"/>
      <c r="RE18" s="671"/>
      <c r="RF18" s="670"/>
      <c r="RG18" s="671"/>
      <c r="RH18" s="670"/>
      <c r="RI18" s="672"/>
      <c r="RJ18" s="673"/>
      <c r="RK18" s="671"/>
      <c r="RL18" s="670"/>
      <c r="RM18" s="730"/>
      <c r="RN18" s="729"/>
      <c r="RO18" s="742"/>
      <c r="RP18" s="743"/>
      <c r="RQ18" s="672"/>
      <c r="RR18" s="673"/>
      <c r="RS18" s="671"/>
      <c r="RT18" s="670"/>
      <c r="RU18" s="672"/>
      <c r="RV18" s="673"/>
      <c r="RW18" s="671"/>
      <c r="RX18" s="670"/>
      <c r="RY18" s="672"/>
      <c r="RZ18" s="673"/>
      <c r="SA18" s="730"/>
      <c r="SB18" s="759"/>
      <c r="SC18" s="728"/>
      <c r="SD18" s="729"/>
      <c r="SE18" s="671"/>
      <c r="SF18" s="673"/>
      <c r="SG18" s="671"/>
      <c r="SH18" s="670"/>
      <c r="SI18" s="672"/>
      <c r="SJ18" s="673"/>
      <c r="SK18" s="671"/>
      <c r="SL18" s="670"/>
      <c r="SM18" s="672"/>
      <c r="SN18" s="673"/>
      <c r="SO18" s="730"/>
      <c r="SP18" s="731"/>
      <c r="SQ18" s="728"/>
      <c r="SR18" s="729"/>
      <c r="SS18" s="671"/>
      <c r="ST18" s="673"/>
      <c r="SU18" s="671"/>
      <c r="SV18" s="670"/>
      <c r="SW18" s="671"/>
      <c r="SX18" s="670"/>
      <c r="SY18" s="672"/>
      <c r="SZ18" s="673"/>
      <c r="TA18" s="671"/>
      <c r="TB18" s="670"/>
      <c r="TC18" s="730"/>
      <c r="TD18" s="729"/>
      <c r="TE18" s="742"/>
      <c r="TF18" s="743"/>
      <c r="TG18" s="672"/>
      <c r="TH18" s="673"/>
      <c r="TI18" s="671"/>
      <c r="TJ18" s="670"/>
      <c r="TK18" s="672"/>
      <c r="TL18" s="673"/>
      <c r="TM18" s="671"/>
      <c r="TN18" s="670"/>
      <c r="TO18" s="672"/>
      <c r="TP18" s="673"/>
      <c r="TQ18" s="730"/>
      <c r="TR18" s="731"/>
      <c r="TS18" s="728"/>
      <c r="TT18" s="729"/>
      <c r="TU18" s="671"/>
      <c r="TV18" s="673"/>
      <c r="TW18" s="671"/>
      <c r="TX18" s="670"/>
      <c r="TY18" s="671"/>
      <c r="TZ18" s="670"/>
      <c r="UA18" s="672"/>
      <c r="UB18" s="673"/>
      <c r="UC18" s="671"/>
      <c r="UD18" s="670"/>
      <c r="UE18" s="730"/>
      <c r="UF18" s="763"/>
      <c r="UG18" s="728"/>
      <c r="UH18" s="729"/>
      <c r="UI18" s="671"/>
      <c r="UJ18" s="673"/>
      <c r="UK18" s="669"/>
      <c r="UL18" s="670"/>
      <c r="UM18" s="672"/>
      <c r="UN18" s="673"/>
      <c r="UO18" s="671"/>
      <c r="UP18" s="670"/>
      <c r="UQ18" s="672"/>
      <c r="UR18" s="673"/>
      <c r="US18" s="772"/>
      <c r="UT18" s="773"/>
      <c r="UU18" s="728"/>
      <c r="UV18" s="729"/>
      <c r="UW18" s="671"/>
      <c r="UX18" s="673"/>
      <c r="UY18" s="671"/>
      <c r="UZ18" s="670"/>
      <c r="VA18" s="671"/>
      <c r="VB18" s="670"/>
      <c r="VC18" s="672"/>
      <c r="VD18" s="673"/>
      <c r="VE18" s="671"/>
      <c r="VF18" s="670"/>
      <c r="VG18" s="730"/>
      <c r="VH18" s="729"/>
      <c r="VI18" s="742"/>
      <c r="VJ18" s="743"/>
      <c r="VK18" s="672"/>
      <c r="VL18" s="673"/>
      <c r="VM18" s="671"/>
      <c r="VN18" s="670"/>
      <c r="VO18" s="672"/>
      <c r="VP18" s="673"/>
      <c r="VQ18" s="671"/>
      <c r="VR18" s="670"/>
      <c r="VS18" s="672"/>
      <c r="VT18" s="673"/>
      <c r="VU18" s="730"/>
      <c r="VV18" s="731"/>
      <c r="VW18" s="728"/>
      <c r="VX18" s="729"/>
      <c r="VY18" s="671"/>
      <c r="VZ18" s="673"/>
      <c r="WA18" s="671"/>
      <c r="WB18" s="670"/>
      <c r="WC18" s="671"/>
      <c r="WD18" s="670"/>
      <c r="WE18" s="672"/>
      <c r="WF18" s="673"/>
      <c r="WG18" s="671"/>
      <c r="WH18" s="670"/>
      <c r="WI18" s="730"/>
      <c r="WJ18" s="731"/>
      <c r="WK18" s="728"/>
      <c r="WL18" s="729"/>
      <c r="WM18" s="671"/>
      <c r="WN18" s="673"/>
      <c r="WO18" s="671"/>
      <c r="WP18" s="670"/>
      <c r="WQ18" s="672"/>
      <c r="WR18" s="673"/>
      <c r="WS18" s="671"/>
      <c r="WT18" s="674"/>
      <c r="WU18" s="787"/>
      <c r="WV18" s="773"/>
      <c r="WW18" s="730"/>
      <c r="WX18" s="767"/>
      <c r="WY18" s="728"/>
      <c r="WZ18" s="729"/>
      <c r="XA18" s="671"/>
      <c r="XB18" s="673"/>
      <c r="XC18" s="671"/>
      <c r="XD18" s="670"/>
      <c r="XE18" s="672"/>
      <c r="XF18" s="673"/>
      <c r="XG18" s="671"/>
      <c r="XH18" s="670"/>
      <c r="XI18" s="672"/>
      <c r="XJ18" s="673"/>
      <c r="XK18" s="730"/>
      <c r="XL18" s="731"/>
      <c r="XM18" s="728"/>
      <c r="XN18" s="729"/>
      <c r="XO18" s="671"/>
      <c r="XP18" s="673"/>
      <c r="XQ18" s="671"/>
      <c r="XR18" s="670"/>
      <c r="XS18" s="671"/>
      <c r="XT18" s="670"/>
      <c r="XU18" s="672"/>
      <c r="XV18" s="673"/>
      <c r="XW18" s="671"/>
      <c r="XX18" s="670"/>
      <c r="XY18" s="728"/>
      <c r="XZ18" s="729"/>
      <c r="YA18" s="742"/>
      <c r="YB18" s="743"/>
      <c r="YC18" s="672"/>
      <c r="YD18" s="673"/>
      <c r="YE18" s="671"/>
      <c r="YF18" s="670"/>
      <c r="YG18" s="672"/>
      <c r="YH18" s="673"/>
      <c r="YI18" s="671"/>
      <c r="YJ18" s="670"/>
      <c r="YK18" s="672"/>
      <c r="YL18" s="673"/>
      <c r="YM18" s="730"/>
      <c r="YN18" s="731"/>
      <c r="YO18" s="728"/>
      <c r="YP18" s="729"/>
      <c r="YQ18" s="671"/>
      <c r="YR18" s="673"/>
      <c r="YS18" s="671"/>
      <c r="YT18" s="670"/>
      <c r="YU18" s="671"/>
      <c r="YV18" s="670"/>
      <c r="YW18" s="672"/>
      <c r="YX18" s="673"/>
      <c r="YY18" s="671"/>
      <c r="YZ18" s="670"/>
      <c r="ZA18" s="728"/>
      <c r="ZB18" s="759"/>
      <c r="ZC18" s="787"/>
      <c r="ZD18" s="773"/>
      <c r="ZE18" s="672"/>
      <c r="ZF18" s="673"/>
      <c r="ZG18" s="671"/>
      <c r="ZH18" s="670"/>
      <c r="ZI18" s="672"/>
      <c r="ZJ18" s="673"/>
      <c r="ZK18" s="671"/>
      <c r="ZL18" s="670"/>
      <c r="ZM18" s="672"/>
      <c r="ZN18" s="673"/>
      <c r="ZO18" s="730"/>
      <c r="ZP18" s="731"/>
      <c r="ZQ18" s="780"/>
      <c r="ZR18" s="781"/>
      <c r="ZS18" s="671"/>
      <c r="ZT18" s="673"/>
      <c r="ZU18" s="671"/>
      <c r="ZV18" s="670"/>
      <c r="ZW18" s="671"/>
      <c r="ZX18" s="670"/>
      <c r="ZY18" s="672"/>
      <c r="ZZ18" s="673"/>
      <c r="AAA18" s="671"/>
      <c r="AAB18" s="670"/>
      <c r="AAC18" s="730"/>
      <c r="AAD18" s="731"/>
      <c r="AAE18" s="728"/>
      <c r="AAF18" s="729"/>
      <c r="AAG18" s="671"/>
      <c r="AAH18" s="673"/>
      <c r="AAI18" s="671"/>
      <c r="AAJ18" s="670"/>
      <c r="AAK18" s="672"/>
      <c r="AAL18" s="673"/>
      <c r="AAM18" s="671"/>
      <c r="AAN18" s="670"/>
      <c r="AAO18" s="672"/>
      <c r="AAP18" s="673"/>
      <c r="AAQ18" s="730"/>
      <c r="AAR18" s="731"/>
      <c r="AAS18" s="730"/>
      <c r="AAT18" s="731"/>
      <c r="AAU18" s="671"/>
      <c r="AAV18" s="673"/>
      <c r="AAW18" s="671"/>
      <c r="AAX18" s="670"/>
      <c r="AAY18" s="772"/>
      <c r="AAZ18" s="773"/>
      <c r="ABA18" s="672"/>
      <c r="ABB18" s="673"/>
      <c r="ABC18" s="671"/>
      <c r="ABD18" s="670"/>
      <c r="ABE18" s="730"/>
      <c r="ABF18" s="731"/>
      <c r="ABG18" s="730"/>
      <c r="ABH18" s="731"/>
      <c r="ABI18" s="672"/>
      <c r="ABJ18" s="673"/>
      <c r="ABK18" s="671"/>
      <c r="ABL18" s="675"/>
      <c r="ABN18" s="519"/>
      <c r="ABO18" s="528">
        <f t="shared" si="0"/>
        <v>0</v>
      </c>
      <c r="ABP18" s="528">
        <f t="shared" si="1"/>
        <v>0</v>
      </c>
      <c r="ABQ18" s="528">
        <f t="shared" si="2"/>
        <v>0</v>
      </c>
      <c r="ABR18" s="528">
        <f t="shared" si="3"/>
        <v>0</v>
      </c>
      <c r="ABS18" s="528">
        <f t="shared" si="4"/>
        <v>0</v>
      </c>
      <c r="ABT18" s="528">
        <f t="shared" si="5"/>
        <v>0</v>
      </c>
      <c r="ABU18" s="567"/>
      <c r="ABV18" s="568"/>
      <c r="ABW18" s="568"/>
      <c r="ABX18" s="569"/>
      <c r="ABY18" s="569"/>
      <c r="ABZ18" s="570"/>
      <c r="ACB18" s="544">
        <f t="shared" si="6"/>
        <v>0</v>
      </c>
      <c r="ACC18" s="532">
        <f t="shared" si="7"/>
        <v>0</v>
      </c>
      <c r="ACD18" s="532">
        <f t="shared" si="8"/>
        <v>0</v>
      </c>
      <c r="ACE18" s="532">
        <f t="shared" si="9"/>
        <v>0</v>
      </c>
      <c r="ACF18" s="532">
        <f t="shared" si="19"/>
        <v>0</v>
      </c>
      <c r="ACG18" s="532">
        <f t="shared" si="10"/>
        <v>0</v>
      </c>
      <c r="ACH18" s="532">
        <f t="shared" si="11"/>
        <v>0</v>
      </c>
      <c r="ACI18" s="532">
        <f t="shared" si="12"/>
        <v>0</v>
      </c>
      <c r="ACJ18" s="532">
        <f t="shared" si="13"/>
        <v>0</v>
      </c>
      <c r="ACK18" s="532">
        <f t="shared" si="14"/>
        <v>0</v>
      </c>
      <c r="ACL18" s="532">
        <f t="shared" si="15"/>
        <v>0</v>
      </c>
      <c r="ACM18" s="545">
        <f t="shared" si="16"/>
        <v>0</v>
      </c>
      <c r="ACN18" s="536"/>
      <c r="ACO18" s="531">
        <f t="shared" si="17"/>
        <v>0</v>
      </c>
      <c r="ACP18" s="537">
        <f t="shared" si="18"/>
        <v>0</v>
      </c>
    </row>
    <row r="19" spans="1:770" s="428" customFormat="1" ht="12" customHeight="1">
      <c r="A19" s="562"/>
      <c r="B19" s="664"/>
      <c r="C19" s="664"/>
      <c r="D19" s="665"/>
      <c r="E19" s="666"/>
      <c r="F19" s="667"/>
      <c r="G19" s="668"/>
      <c r="H19" s="655"/>
      <c r="I19" s="787"/>
      <c r="J19" s="773"/>
      <c r="K19" s="658"/>
      <c r="L19" s="659"/>
      <c r="M19" s="660"/>
      <c r="N19" s="657"/>
      <c r="O19" s="658"/>
      <c r="P19" s="659"/>
      <c r="Q19" s="720"/>
      <c r="R19" s="721"/>
      <c r="S19" s="722"/>
      <c r="T19" s="723"/>
      <c r="U19" s="671"/>
      <c r="V19" s="670"/>
      <c r="W19" s="672"/>
      <c r="X19" s="673"/>
      <c r="Y19" s="671"/>
      <c r="Z19" s="670"/>
      <c r="AA19" s="672"/>
      <c r="AB19" s="673"/>
      <c r="AC19" s="671"/>
      <c r="AD19" s="670"/>
      <c r="AE19" s="728"/>
      <c r="AF19" s="729"/>
      <c r="AG19" s="730"/>
      <c r="AH19" s="731"/>
      <c r="AI19" s="672"/>
      <c r="AJ19" s="673"/>
      <c r="AK19" s="671"/>
      <c r="AL19" s="670"/>
      <c r="AM19" s="672"/>
      <c r="AN19" s="673"/>
      <c r="AO19" s="671"/>
      <c r="AP19" s="670"/>
      <c r="AQ19" s="672"/>
      <c r="AR19" s="673"/>
      <c r="AS19" s="730"/>
      <c r="AT19" s="731"/>
      <c r="AU19" s="728"/>
      <c r="AV19" s="729"/>
      <c r="AW19" s="671"/>
      <c r="AX19" s="673"/>
      <c r="AY19" s="671"/>
      <c r="AZ19" s="670"/>
      <c r="BA19" s="671"/>
      <c r="BB19" s="670"/>
      <c r="BC19" s="672"/>
      <c r="BD19" s="673"/>
      <c r="BE19" s="671"/>
      <c r="BF19" s="670"/>
      <c r="BG19" s="728"/>
      <c r="BH19" s="729"/>
      <c r="BI19" s="730"/>
      <c r="BJ19" s="731"/>
      <c r="BK19" s="672"/>
      <c r="BL19" s="673"/>
      <c r="BM19" s="671"/>
      <c r="BN19" s="670"/>
      <c r="BO19" s="672"/>
      <c r="BP19" s="673"/>
      <c r="BQ19" s="671"/>
      <c r="BR19" s="673"/>
      <c r="BS19" s="669"/>
      <c r="BT19" s="670"/>
      <c r="BU19" s="728"/>
      <c r="BV19" s="729"/>
      <c r="BW19" s="730"/>
      <c r="BX19" s="731"/>
      <c r="BY19" s="672"/>
      <c r="BZ19" s="673"/>
      <c r="CA19" s="671"/>
      <c r="CB19" s="670"/>
      <c r="CC19" s="672"/>
      <c r="CD19" s="673"/>
      <c r="CE19" s="671"/>
      <c r="CF19" s="670"/>
      <c r="CG19" s="672"/>
      <c r="CH19" s="673"/>
      <c r="CI19" s="730"/>
      <c r="CJ19" s="731"/>
      <c r="CK19" s="728"/>
      <c r="CL19" s="729"/>
      <c r="CM19" s="671"/>
      <c r="CN19" s="673"/>
      <c r="CO19" s="671"/>
      <c r="CP19" s="670"/>
      <c r="CQ19" s="671"/>
      <c r="CR19" s="670"/>
      <c r="CS19" s="672"/>
      <c r="CT19" s="673"/>
      <c r="CU19" s="671"/>
      <c r="CV19" s="670"/>
      <c r="CW19" s="728"/>
      <c r="CX19" s="729"/>
      <c r="CY19" s="730"/>
      <c r="CZ19" s="731"/>
      <c r="DA19" s="671"/>
      <c r="DB19" s="673"/>
      <c r="DC19" s="671"/>
      <c r="DD19" s="670"/>
      <c r="DE19" s="672"/>
      <c r="DF19" s="673"/>
      <c r="DG19" s="671"/>
      <c r="DH19" s="670"/>
      <c r="DI19" s="672"/>
      <c r="DJ19" s="673"/>
      <c r="DK19" s="730"/>
      <c r="DL19" s="731"/>
      <c r="DM19" s="730"/>
      <c r="DN19" s="731"/>
      <c r="DO19" s="671"/>
      <c r="DP19" s="673"/>
      <c r="DQ19" s="671"/>
      <c r="DR19" s="670"/>
      <c r="DS19" s="671"/>
      <c r="DT19" s="670"/>
      <c r="DU19" s="672"/>
      <c r="DV19" s="673"/>
      <c r="DW19" s="671"/>
      <c r="DX19" s="673"/>
      <c r="DY19" s="669"/>
      <c r="DZ19" s="670"/>
      <c r="EA19" s="730"/>
      <c r="EB19" s="729"/>
      <c r="EC19" s="742"/>
      <c r="ED19" s="743"/>
      <c r="EE19" s="672"/>
      <c r="EF19" s="673"/>
      <c r="EG19" s="794"/>
      <c r="EH19" s="795"/>
      <c r="EI19" s="672"/>
      <c r="EJ19" s="673"/>
      <c r="EK19" s="671"/>
      <c r="EL19" s="670"/>
      <c r="EM19" s="672"/>
      <c r="EN19" s="673"/>
      <c r="EO19" s="730"/>
      <c r="EP19" s="731"/>
      <c r="EQ19" s="728"/>
      <c r="ER19" s="729"/>
      <c r="ES19" s="671"/>
      <c r="ET19" s="673"/>
      <c r="EU19" s="671"/>
      <c r="EV19" s="670"/>
      <c r="EW19" s="671"/>
      <c r="EX19" s="670"/>
      <c r="EY19" s="672"/>
      <c r="EZ19" s="673"/>
      <c r="FA19" s="671"/>
      <c r="FB19" s="670"/>
      <c r="FC19" s="730"/>
      <c r="FD19" s="731"/>
      <c r="FE19" s="728"/>
      <c r="FF19" s="729"/>
      <c r="FG19" s="671"/>
      <c r="FH19" s="673"/>
      <c r="FI19" s="671"/>
      <c r="FJ19" s="670"/>
      <c r="FK19" s="672"/>
      <c r="FL19" s="673"/>
      <c r="FM19" s="671"/>
      <c r="FN19" s="670"/>
      <c r="FO19" s="672"/>
      <c r="FP19" s="673"/>
      <c r="FQ19" s="730"/>
      <c r="FR19" s="731"/>
      <c r="FS19" s="728"/>
      <c r="FT19" s="729"/>
      <c r="FU19" s="671"/>
      <c r="FV19" s="673"/>
      <c r="FW19" s="671"/>
      <c r="FX19" s="670"/>
      <c r="FY19" s="671"/>
      <c r="FZ19" s="670"/>
      <c r="GA19" s="672"/>
      <c r="GB19" s="673"/>
      <c r="GC19" s="671"/>
      <c r="GD19" s="670"/>
      <c r="GE19" s="730"/>
      <c r="GF19" s="743"/>
      <c r="GG19" s="728"/>
      <c r="GH19" s="729"/>
      <c r="GI19" s="669"/>
      <c r="GJ19" s="673"/>
      <c r="GK19" s="671"/>
      <c r="GL19" s="670"/>
      <c r="GM19" s="671"/>
      <c r="GN19" s="670"/>
      <c r="GO19" s="672"/>
      <c r="GP19" s="673"/>
      <c r="GQ19" s="671"/>
      <c r="GR19" s="670"/>
      <c r="GS19" s="730"/>
      <c r="GT19" s="731"/>
      <c r="GU19" s="728"/>
      <c r="GV19" s="729"/>
      <c r="GW19" s="671"/>
      <c r="GX19" s="673"/>
      <c r="GY19" s="671"/>
      <c r="GZ19" s="670"/>
      <c r="HA19" s="672"/>
      <c r="HB19" s="673"/>
      <c r="HC19" s="671"/>
      <c r="HD19" s="670"/>
      <c r="HE19" s="672"/>
      <c r="HF19" s="673"/>
      <c r="HG19" s="730"/>
      <c r="HH19" s="731"/>
      <c r="HI19" s="728"/>
      <c r="HJ19" s="729"/>
      <c r="HK19" s="671"/>
      <c r="HL19" s="673"/>
      <c r="HM19" s="671"/>
      <c r="HN19" s="670"/>
      <c r="HO19" s="671"/>
      <c r="HP19" s="670"/>
      <c r="HQ19" s="672"/>
      <c r="HR19" s="673"/>
      <c r="HS19" s="811"/>
      <c r="HT19" s="812"/>
      <c r="HU19" s="730"/>
      <c r="HV19" s="750"/>
      <c r="HW19" s="803"/>
      <c r="HX19" s="804"/>
      <c r="HY19" s="671"/>
      <c r="HZ19" s="673"/>
      <c r="IA19" s="671"/>
      <c r="IB19" s="670"/>
      <c r="IC19" s="672"/>
      <c r="ID19" s="673"/>
      <c r="IE19" s="772"/>
      <c r="IF19" s="773"/>
      <c r="IG19" s="672"/>
      <c r="IH19" s="673"/>
      <c r="II19" s="730"/>
      <c r="IJ19" s="731"/>
      <c r="IK19" s="728"/>
      <c r="IL19" s="729"/>
      <c r="IM19" s="671"/>
      <c r="IN19" s="673"/>
      <c r="IO19" s="671"/>
      <c r="IP19" s="674"/>
      <c r="IQ19" s="787"/>
      <c r="IR19" s="773"/>
      <c r="IS19" s="672"/>
      <c r="IT19" s="673"/>
      <c r="IU19" s="671"/>
      <c r="IV19" s="670"/>
      <c r="IW19" s="730"/>
      <c r="IX19" s="743"/>
      <c r="IY19" s="728"/>
      <c r="IZ19" s="729"/>
      <c r="JA19" s="671"/>
      <c r="JB19" s="673"/>
      <c r="JC19" s="671"/>
      <c r="JD19" s="670"/>
      <c r="JE19" s="672"/>
      <c r="JF19" s="673"/>
      <c r="JG19" s="671"/>
      <c r="JH19" s="670"/>
      <c r="JI19" s="672"/>
      <c r="JJ19" s="673"/>
      <c r="JK19" s="730"/>
      <c r="JL19" s="731"/>
      <c r="JM19" s="728"/>
      <c r="JN19" s="729"/>
      <c r="JO19" s="671"/>
      <c r="JP19" s="673"/>
      <c r="JQ19" s="671"/>
      <c r="JR19" s="670"/>
      <c r="JS19" s="671"/>
      <c r="JT19" s="670"/>
      <c r="JU19" s="672"/>
      <c r="JV19" s="673"/>
      <c r="JW19" s="671"/>
      <c r="JX19" s="670"/>
      <c r="JY19" s="730"/>
      <c r="JZ19" s="729"/>
      <c r="KA19" s="742"/>
      <c r="KB19" s="743"/>
      <c r="KC19" s="672"/>
      <c r="KD19" s="673"/>
      <c r="KE19" s="671"/>
      <c r="KF19" s="670"/>
      <c r="KG19" s="672"/>
      <c r="KH19" s="673"/>
      <c r="KI19" s="671"/>
      <c r="KJ19" s="670"/>
      <c r="KK19" s="672"/>
      <c r="KL19" s="673"/>
      <c r="KM19" s="730"/>
      <c r="KN19" s="731"/>
      <c r="KO19" s="728"/>
      <c r="KP19" s="729"/>
      <c r="KQ19" s="671"/>
      <c r="KR19" s="673"/>
      <c r="KS19" s="671"/>
      <c r="KT19" s="670"/>
      <c r="KU19" s="671"/>
      <c r="KV19" s="670"/>
      <c r="KW19" s="672"/>
      <c r="KX19" s="673"/>
      <c r="KY19" s="671"/>
      <c r="KZ19" s="674"/>
      <c r="LA19" s="755"/>
      <c r="LB19" s="731"/>
      <c r="LC19" s="728"/>
      <c r="LD19" s="729"/>
      <c r="LE19" s="671"/>
      <c r="LF19" s="673"/>
      <c r="LG19" s="671"/>
      <c r="LH19" s="670"/>
      <c r="LI19" s="671"/>
      <c r="LJ19" s="670"/>
      <c r="LK19" s="672"/>
      <c r="LL19" s="673"/>
      <c r="LM19" s="671"/>
      <c r="LN19" s="670"/>
      <c r="LO19" s="728"/>
      <c r="LP19" s="729"/>
      <c r="LQ19" s="730"/>
      <c r="LR19" s="731"/>
      <c r="LS19" s="780"/>
      <c r="LT19" s="781"/>
      <c r="LU19" s="671"/>
      <c r="LV19" s="670"/>
      <c r="LW19" s="672"/>
      <c r="LX19" s="673"/>
      <c r="LY19" s="772"/>
      <c r="LZ19" s="773"/>
      <c r="MA19" s="672"/>
      <c r="MB19" s="673"/>
      <c r="MC19" s="730"/>
      <c r="MD19" s="731"/>
      <c r="ME19" s="728"/>
      <c r="MF19" s="729"/>
      <c r="MG19" s="671"/>
      <c r="MH19" s="673"/>
      <c r="MI19" s="671"/>
      <c r="MJ19" s="670"/>
      <c r="MK19" s="671"/>
      <c r="ML19" s="670"/>
      <c r="MM19" s="818"/>
      <c r="MN19" s="804"/>
      <c r="MO19" s="671"/>
      <c r="MP19" s="670"/>
      <c r="MQ19" s="730"/>
      <c r="MR19" s="729"/>
      <c r="MS19" s="742"/>
      <c r="MT19" s="743"/>
      <c r="MU19" s="672"/>
      <c r="MV19" s="673"/>
      <c r="MW19" s="671"/>
      <c r="MX19" s="670"/>
      <c r="MY19" s="672"/>
      <c r="MZ19" s="673"/>
      <c r="NA19" s="671"/>
      <c r="NB19" s="670"/>
      <c r="NC19" s="672"/>
      <c r="ND19" s="673"/>
      <c r="NE19" s="730"/>
      <c r="NF19" s="731"/>
      <c r="NG19" s="728"/>
      <c r="NH19" s="729"/>
      <c r="NI19" s="669"/>
      <c r="NJ19" s="673"/>
      <c r="NK19" s="671"/>
      <c r="NL19" s="670"/>
      <c r="NM19" s="671"/>
      <c r="NN19" s="670"/>
      <c r="NO19" s="672"/>
      <c r="NP19" s="673"/>
      <c r="NQ19" s="671"/>
      <c r="NR19" s="673"/>
      <c r="NS19" s="742"/>
      <c r="NT19" s="743"/>
      <c r="NU19" s="728"/>
      <c r="NV19" s="729"/>
      <c r="NW19" s="671"/>
      <c r="NX19" s="673"/>
      <c r="NY19" s="671"/>
      <c r="NZ19" s="670"/>
      <c r="OA19" s="672"/>
      <c r="OB19" s="673"/>
      <c r="OC19" s="671"/>
      <c r="OD19" s="670"/>
      <c r="OE19" s="672"/>
      <c r="OF19" s="673"/>
      <c r="OG19" s="730"/>
      <c r="OH19" s="731"/>
      <c r="OI19" s="728"/>
      <c r="OJ19" s="729"/>
      <c r="OK19" s="671"/>
      <c r="OL19" s="673"/>
      <c r="OM19" s="671"/>
      <c r="ON19" s="670"/>
      <c r="OO19" s="671"/>
      <c r="OP19" s="670"/>
      <c r="OQ19" s="672"/>
      <c r="OR19" s="673"/>
      <c r="OS19" s="671"/>
      <c r="OT19" s="673"/>
      <c r="OU19" s="742"/>
      <c r="OV19" s="743"/>
      <c r="OW19" s="728"/>
      <c r="OX19" s="729"/>
      <c r="OY19" s="671"/>
      <c r="OZ19" s="673"/>
      <c r="PA19" s="671"/>
      <c r="PB19" s="670"/>
      <c r="PC19" s="672"/>
      <c r="PD19" s="673"/>
      <c r="PE19" s="671"/>
      <c r="PF19" s="670"/>
      <c r="PG19" s="672"/>
      <c r="PH19" s="673"/>
      <c r="PI19" s="730"/>
      <c r="PJ19" s="731"/>
      <c r="PK19" s="728"/>
      <c r="PL19" s="729"/>
      <c r="PM19" s="671"/>
      <c r="PN19" s="673"/>
      <c r="PO19" s="671"/>
      <c r="PP19" s="670"/>
      <c r="PQ19" s="671"/>
      <c r="PR19" s="674"/>
      <c r="PS19" s="669"/>
      <c r="PT19" s="670"/>
      <c r="PU19" s="672"/>
      <c r="PV19" s="673"/>
      <c r="PW19" s="730"/>
      <c r="PX19" s="731"/>
      <c r="PY19" s="728"/>
      <c r="PZ19" s="729"/>
      <c r="QA19" s="671"/>
      <c r="QB19" s="673"/>
      <c r="QC19" s="671"/>
      <c r="QD19" s="670"/>
      <c r="QE19" s="671"/>
      <c r="QF19" s="670"/>
      <c r="QG19" s="672"/>
      <c r="QH19" s="673"/>
      <c r="QI19" s="671"/>
      <c r="QJ19" s="670"/>
      <c r="QK19" s="730"/>
      <c r="QL19" s="729"/>
      <c r="QM19" s="742"/>
      <c r="QN19" s="743"/>
      <c r="QO19" s="672"/>
      <c r="QP19" s="673"/>
      <c r="QQ19" s="671"/>
      <c r="QR19" s="670"/>
      <c r="QS19" s="672"/>
      <c r="QT19" s="673"/>
      <c r="QU19" s="772"/>
      <c r="QV19" s="773"/>
      <c r="QW19" s="672"/>
      <c r="QX19" s="673"/>
      <c r="QY19" s="730"/>
      <c r="QZ19" s="731"/>
      <c r="RA19" s="728"/>
      <c r="RB19" s="729"/>
      <c r="RC19" s="671"/>
      <c r="RD19" s="673"/>
      <c r="RE19" s="671"/>
      <c r="RF19" s="670"/>
      <c r="RG19" s="671"/>
      <c r="RH19" s="670"/>
      <c r="RI19" s="672"/>
      <c r="RJ19" s="673"/>
      <c r="RK19" s="671"/>
      <c r="RL19" s="670"/>
      <c r="RM19" s="730"/>
      <c r="RN19" s="729"/>
      <c r="RO19" s="742"/>
      <c r="RP19" s="743"/>
      <c r="RQ19" s="672"/>
      <c r="RR19" s="673"/>
      <c r="RS19" s="671"/>
      <c r="RT19" s="670"/>
      <c r="RU19" s="672"/>
      <c r="RV19" s="673"/>
      <c r="RW19" s="671"/>
      <c r="RX19" s="670"/>
      <c r="RY19" s="672"/>
      <c r="RZ19" s="673"/>
      <c r="SA19" s="730"/>
      <c r="SB19" s="759"/>
      <c r="SC19" s="728"/>
      <c r="SD19" s="729"/>
      <c r="SE19" s="671"/>
      <c r="SF19" s="673"/>
      <c r="SG19" s="671"/>
      <c r="SH19" s="670"/>
      <c r="SI19" s="672"/>
      <c r="SJ19" s="673"/>
      <c r="SK19" s="671"/>
      <c r="SL19" s="670"/>
      <c r="SM19" s="672"/>
      <c r="SN19" s="673"/>
      <c r="SO19" s="730"/>
      <c r="SP19" s="731"/>
      <c r="SQ19" s="728"/>
      <c r="SR19" s="729"/>
      <c r="SS19" s="671"/>
      <c r="ST19" s="673"/>
      <c r="SU19" s="671"/>
      <c r="SV19" s="670"/>
      <c r="SW19" s="671"/>
      <c r="SX19" s="670"/>
      <c r="SY19" s="672"/>
      <c r="SZ19" s="673"/>
      <c r="TA19" s="671"/>
      <c r="TB19" s="670"/>
      <c r="TC19" s="730"/>
      <c r="TD19" s="729"/>
      <c r="TE19" s="742"/>
      <c r="TF19" s="743"/>
      <c r="TG19" s="672"/>
      <c r="TH19" s="673"/>
      <c r="TI19" s="671"/>
      <c r="TJ19" s="670"/>
      <c r="TK19" s="672"/>
      <c r="TL19" s="673"/>
      <c r="TM19" s="671"/>
      <c r="TN19" s="670"/>
      <c r="TO19" s="672"/>
      <c r="TP19" s="673"/>
      <c r="TQ19" s="730"/>
      <c r="TR19" s="731"/>
      <c r="TS19" s="728"/>
      <c r="TT19" s="729"/>
      <c r="TU19" s="671"/>
      <c r="TV19" s="673"/>
      <c r="TW19" s="671"/>
      <c r="TX19" s="670"/>
      <c r="TY19" s="671"/>
      <c r="TZ19" s="670"/>
      <c r="UA19" s="672"/>
      <c r="UB19" s="673"/>
      <c r="UC19" s="671"/>
      <c r="UD19" s="670"/>
      <c r="UE19" s="730"/>
      <c r="UF19" s="763"/>
      <c r="UG19" s="728"/>
      <c r="UH19" s="729"/>
      <c r="UI19" s="671"/>
      <c r="UJ19" s="673"/>
      <c r="UK19" s="669"/>
      <c r="UL19" s="670"/>
      <c r="UM19" s="672"/>
      <c r="UN19" s="673"/>
      <c r="UO19" s="671"/>
      <c r="UP19" s="670"/>
      <c r="UQ19" s="672"/>
      <c r="UR19" s="673"/>
      <c r="US19" s="772"/>
      <c r="UT19" s="773"/>
      <c r="UU19" s="728"/>
      <c r="UV19" s="729"/>
      <c r="UW19" s="671"/>
      <c r="UX19" s="673"/>
      <c r="UY19" s="671"/>
      <c r="UZ19" s="670"/>
      <c r="VA19" s="671"/>
      <c r="VB19" s="670"/>
      <c r="VC19" s="672"/>
      <c r="VD19" s="673"/>
      <c r="VE19" s="671"/>
      <c r="VF19" s="670"/>
      <c r="VG19" s="730"/>
      <c r="VH19" s="729"/>
      <c r="VI19" s="742"/>
      <c r="VJ19" s="743"/>
      <c r="VK19" s="672"/>
      <c r="VL19" s="673"/>
      <c r="VM19" s="671"/>
      <c r="VN19" s="670"/>
      <c r="VO19" s="672"/>
      <c r="VP19" s="673"/>
      <c r="VQ19" s="671"/>
      <c r="VR19" s="670"/>
      <c r="VS19" s="672"/>
      <c r="VT19" s="673"/>
      <c r="VU19" s="730"/>
      <c r="VV19" s="731"/>
      <c r="VW19" s="728"/>
      <c r="VX19" s="729"/>
      <c r="VY19" s="671"/>
      <c r="VZ19" s="673"/>
      <c r="WA19" s="671"/>
      <c r="WB19" s="670"/>
      <c r="WC19" s="671"/>
      <c r="WD19" s="670"/>
      <c r="WE19" s="672"/>
      <c r="WF19" s="673"/>
      <c r="WG19" s="671"/>
      <c r="WH19" s="670"/>
      <c r="WI19" s="730"/>
      <c r="WJ19" s="731"/>
      <c r="WK19" s="728"/>
      <c r="WL19" s="729"/>
      <c r="WM19" s="671"/>
      <c r="WN19" s="673"/>
      <c r="WO19" s="671"/>
      <c r="WP19" s="670"/>
      <c r="WQ19" s="672"/>
      <c r="WR19" s="673"/>
      <c r="WS19" s="671"/>
      <c r="WT19" s="674"/>
      <c r="WU19" s="787"/>
      <c r="WV19" s="773"/>
      <c r="WW19" s="730"/>
      <c r="WX19" s="767"/>
      <c r="WY19" s="728"/>
      <c r="WZ19" s="729"/>
      <c r="XA19" s="671"/>
      <c r="XB19" s="673"/>
      <c r="XC19" s="671"/>
      <c r="XD19" s="670"/>
      <c r="XE19" s="672"/>
      <c r="XF19" s="673"/>
      <c r="XG19" s="671"/>
      <c r="XH19" s="670"/>
      <c r="XI19" s="672"/>
      <c r="XJ19" s="673"/>
      <c r="XK19" s="730"/>
      <c r="XL19" s="731"/>
      <c r="XM19" s="728"/>
      <c r="XN19" s="729"/>
      <c r="XO19" s="671"/>
      <c r="XP19" s="673"/>
      <c r="XQ19" s="671"/>
      <c r="XR19" s="670"/>
      <c r="XS19" s="671"/>
      <c r="XT19" s="670"/>
      <c r="XU19" s="672"/>
      <c r="XV19" s="673"/>
      <c r="XW19" s="671"/>
      <c r="XX19" s="670"/>
      <c r="XY19" s="728"/>
      <c r="XZ19" s="729"/>
      <c r="YA19" s="742"/>
      <c r="YB19" s="743"/>
      <c r="YC19" s="672"/>
      <c r="YD19" s="673"/>
      <c r="YE19" s="671"/>
      <c r="YF19" s="670"/>
      <c r="YG19" s="672"/>
      <c r="YH19" s="673"/>
      <c r="YI19" s="671"/>
      <c r="YJ19" s="670"/>
      <c r="YK19" s="672"/>
      <c r="YL19" s="673"/>
      <c r="YM19" s="730"/>
      <c r="YN19" s="731"/>
      <c r="YO19" s="728"/>
      <c r="YP19" s="729"/>
      <c r="YQ19" s="671"/>
      <c r="YR19" s="673"/>
      <c r="YS19" s="671"/>
      <c r="YT19" s="670"/>
      <c r="YU19" s="671"/>
      <c r="YV19" s="670"/>
      <c r="YW19" s="672"/>
      <c r="YX19" s="673"/>
      <c r="YY19" s="671"/>
      <c r="YZ19" s="670"/>
      <c r="ZA19" s="728"/>
      <c r="ZB19" s="759"/>
      <c r="ZC19" s="787"/>
      <c r="ZD19" s="773"/>
      <c r="ZE19" s="672"/>
      <c r="ZF19" s="673"/>
      <c r="ZG19" s="671"/>
      <c r="ZH19" s="670"/>
      <c r="ZI19" s="672"/>
      <c r="ZJ19" s="673"/>
      <c r="ZK19" s="671"/>
      <c r="ZL19" s="670"/>
      <c r="ZM19" s="672"/>
      <c r="ZN19" s="673"/>
      <c r="ZO19" s="730"/>
      <c r="ZP19" s="731"/>
      <c r="ZQ19" s="780"/>
      <c r="ZR19" s="781"/>
      <c r="ZS19" s="671"/>
      <c r="ZT19" s="673"/>
      <c r="ZU19" s="671"/>
      <c r="ZV19" s="670"/>
      <c r="ZW19" s="671"/>
      <c r="ZX19" s="670"/>
      <c r="ZY19" s="672"/>
      <c r="ZZ19" s="673"/>
      <c r="AAA19" s="671"/>
      <c r="AAB19" s="670"/>
      <c r="AAC19" s="730"/>
      <c r="AAD19" s="731"/>
      <c r="AAE19" s="728"/>
      <c r="AAF19" s="729"/>
      <c r="AAG19" s="671"/>
      <c r="AAH19" s="673"/>
      <c r="AAI19" s="671"/>
      <c r="AAJ19" s="670"/>
      <c r="AAK19" s="672"/>
      <c r="AAL19" s="673"/>
      <c r="AAM19" s="671"/>
      <c r="AAN19" s="670"/>
      <c r="AAO19" s="672"/>
      <c r="AAP19" s="673"/>
      <c r="AAQ19" s="730"/>
      <c r="AAR19" s="731"/>
      <c r="AAS19" s="730"/>
      <c r="AAT19" s="731"/>
      <c r="AAU19" s="671"/>
      <c r="AAV19" s="673"/>
      <c r="AAW19" s="671"/>
      <c r="AAX19" s="670"/>
      <c r="AAY19" s="772"/>
      <c r="AAZ19" s="773"/>
      <c r="ABA19" s="672"/>
      <c r="ABB19" s="673"/>
      <c r="ABC19" s="671"/>
      <c r="ABD19" s="670"/>
      <c r="ABE19" s="730"/>
      <c r="ABF19" s="731"/>
      <c r="ABG19" s="730"/>
      <c r="ABH19" s="731"/>
      <c r="ABI19" s="672"/>
      <c r="ABJ19" s="673"/>
      <c r="ABK19" s="671"/>
      <c r="ABL19" s="675"/>
      <c r="ABN19" s="519"/>
      <c r="ABO19" s="528">
        <f t="shared" si="0"/>
        <v>0</v>
      </c>
      <c r="ABP19" s="528">
        <f t="shared" si="1"/>
        <v>0</v>
      </c>
      <c r="ABQ19" s="528">
        <f t="shared" si="2"/>
        <v>0</v>
      </c>
      <c r="ABR19" s="528">
        <f t="shared" si="3"/>
        <v>0</v>
      </c>
      <c r="ABS19" s="528">
        <f t="shared" si="4"/>
        <v>0</v>
      </c>
      <c r="ABT19" s="528">
        <f t="shared" si="5"/>
        <v>0</v>
      </c>
      <c r="ABU19" s="567"/>
      <c r="ABV19" s="568"/>
      <c r="ABW19" s="568"/>
      <c r="ABX19" s="569"/>
      <c r="ABY19" s="569"/>
      <c r="ABZ19" s="570"/>
      <c r="ACB19" s="544">
        <f t="shared" si="6"/>
        <v>0</v>
      </c>
      <c r="ACC19" s="532">
        <f t="shared" si="7"/>
        <v>0</v>
      </c>
      <c r="ACD19" s="532">
        <f t="shared" si="8"/>
        <v>0</v>
      </c>
      <c r="ACE19" s="532">
        <f t="shared" si="9"/>
        <v>0</v>
      </c>
      <c r="ACF19" s="532">
        <f t="shared" si="19"/>
        <v>0</v>
      </c>
      <c r="ACG19" s="532">
        <f t="shared" si="10"/>
        <v>0</v>
      </c>
      <c r="ACH19" s="532">
        <f t="shared" si="11"/>
        <v>0</v>
      </c>
      <c r="ACI19" s="532">
        <f t="shared" si="12"/>
        <v>0</v>
      </c>
      <c r="ACJ19" s="532">
        <f t="shared" si="13"/>
        <v>0</v>
      </c>
      <c r="ACK19" s="532">
        <f t="shared" si="14"/>
        <v>0</v>
      </c>
      <c r="ACL19" s="532">
        <f t="shared" si="15"/>
        <v>0</v>
      </c>
      <c r="ACM19" s="545">
        <f t="shared" si="16"/>
        <v>0</v>
      </c>
      <c r="ACN19" s="536"/>
      <c r="ACO19" s="531">
        <f t="shared" si="17"/>
        <v>0</v>
      </c>
      <c r="ACP19" s="537">
        <f t="shared" si="18"/>
        <v>0</v>
      </c>
    </row>
    <row r="20" spans="1:770" s="428" customFormat="1" ht="12" customHeight="1">
      <c r="B20" s="664"/>
      <c r="C20" s="664"/>
      <c r="D20" s="665"/>
      <c r="E20" s="666"/>
      <c r="F20" s="667"/>
      <c r="G20" s="668"/>
      <c r="H20" s="655"/>
      <c r="I20" s="787"/>
      <c r="J20" s="773"/>
      <c r="K20" s="658"/>
      <c r="L20" s="659"/>
      <c r="M20" s="660"/>
      <c r="N20" s="657"/>
      <c r="O20" s="658"/>
      <c r="P20" s="659"/>
      <c r="Q20" s="720"/>
      <c r="R20" s="721"/>
      <c r="S20" s="722"/>
      <c r="T20" s="723"/>
      <c r="U20" s="671"/>
      <c r="V20" s="670"/>
      <c r="W20" s="672"/>
      <c r="X20" s="673"/>
      <c r="Y20" s="671"/>
      <c r="Z20" s="670"/>
      <c r="AA20" s="672"/>
      <c r="AB20" s="673"/>
      <c r="AC20" s="671"/>
      <c r="AD20" s="670"/>
      <c r="AE20" s="728"/>
      <c r="AF20" s="729"/>
      <c r="AG20" s="730"/>
      <c r="AH20" s="731"/>
      <c r="AI20" s="672"/>
      <c r="AJ20" s="673"/>
      <c r="AK20" s="671"/>
      <c r="AL20" s="670"/>
      <c r="AM20" s="672"/>
      <c r="AN20" s="673"/>
      <c r="AO20" s="671"/>
      <c r="AP20" s="670"/>
      <c r="AQ20" s="672"/>
      <c r="AR20" s="673"/>
      <c r="AS20" s="730"/>
      <c r="AT20" s="731"/>
      <c r="AU20" s="728"/>
      <c r="AV20" s="729"/>
      <c r="AW20" s="671"/>
      <c r="AX20" s="673"/>
      <c r="AY20" s="671"/>
      <c r="AZ20" s="670"/>
      <c r="BA20" s="671"/>
      <c r="BB20" s="670"/>
      <c r="BC20" s="672"/>
      <c r="BD20" s="673"/>
      <c r="BE20" s="671"/>
      <c r="BF20" s="670"/>
      <c r="BG20" s="728"/>
      <c r="BH20" s="729"/>
      <c r="BI20" s="730"/>
      <c r="BJ20" s="731"/>
      <c r="BK20" s="672"/>
      <c r="BL20" s="673"/>
      <c r="BM20" s="671"/>
      <c r="BN20" s="670"/>
      <c r="BO20" s="672"/>
      <c r="BP20" s="673"/>
      <c r="BQ20" s="671"/>
      <c r="BR20" s="673"/>
      <c r="BS20" s="669"/>
      <c r="BT20" s="670"/>
      <c r="BU20" s="728"/>
      <c r="BV20" s="729"/>
      <c r="BW20" s="730"/>
      <c r="BX20" s="731"/>
      <c r="BY20" s="672"/>
      <c r="BZ20" s="673"/>
      <c r="CA20" s="671"/>
      <c r="CB20" s="670"/>
      <c r="CC20" s="672"/>
      <c r="CD20" s="673"/>
      <c r="CE20" s="671"/>
      <c r="CF20" s="670"/>
      <c r="CG20" s="672"/>
      <c r="CH20" s="673"/>
      <c r="CI20" s="730"/>
      <c r="CJ20" s="731"/>
      <c r="CK20" s="728"/>
      <c r="CL20" s="729"/>
      <c r="CM20" s="671"/>
      <c r="CN20" s="673"/>
      <c r="CO20" s="671"/>
      <c r="CP20" s="670"/>
      <c r="CQ20" s="671"/>
      <c r="CR20" s="670"/>
      <c r="CS20" s="672"/>
      <c r="CT20" s="673"/>
      <c r="CU20" s="671"/>
      <c r="CV20" s="670"/>
      <c r="CW20" s="728"/>
      <c r="CX20" s="729"/>
      <c r="CY20" s="730"/>
      <c r="CZ20" s="731"/>
      <c r="DA20" s="671"/>
      <c r="DB20" s="673"/>
      <c r="DC20" s="671"/>
      <c r="DD20" s="670"/>
      <c r="DE20" s="672"/>
      <c r="DF20" s="673"/>
      <c r="DG20" s="671"/>
      <c r="DH20" s="670"/>
      <c r="DI20" s="672"/>
      <c r="DJ20" s="673"/>
      <c r="DK20" s="730"/>
      <c r="DL20" s="731"/>
      <c r="DM20" s="730"/>
      <c r="DN20" s="731"/>
      <c r="DO20" s="671"/>
      <c r="DP20" s="673"/>
      <c r="DQ20" s="671"/>
      <c r="DR20" s="670"/>
      <c r="DS20" s="671"/>
      <c r="DT20" s="670"/>
      <c r="DU20" s="672"/>
      <c r="DV20" s="673"/>
      <c r="DW20" s="671"/>
      <c r="DX20" s="673"/>
      <c r="DY20" s="669"/>
      <c r="DZ20" s="670"/>
      <c r="EA20" s="730"/>
      <c r="EB20" s="729"/>
      <c r="EC20" s="742"/>
      <c r="ED20" s="743"/>
      <c r="EE20" s="672"/>
      <c r="EF20" s="673"/>
      <c r="EG20" s="794"/>
      <c r="EH20" s="795"/>
      <c r="EI20" s="672"/>
      <c r="EJ20" s="673"/>
      <c r="EK20" s="671"/>
      <c r="EL20" s="670"/>
      <c r="EM20" s="672"/>
      <c r="EN20" s="673"/>
      <c r="EO20" s="730"/>
      <c r="EP20" s="731"/>
      <c r="EQ20" s="728"/>
      <c r="ER20" s="729"/>
      <c r="ES20" s="671"/>
      <c r="ET20" s="673"/>
      <c r="EU20" s="671"/>
      <c r="EV20" s="670"/>
      <c r="EW20" s="671"/>
      <c r="EX20" s="670"/>
      <c r="EY20" s="672"/>
      <c r="EZ20" s="673"/>
      <c r="FA20" s="671"/>
      <c r="FB20" s="670"/>
      <c r="FC20" s="730"/>
      <c r="FD20" s="731"/>
      <c r="FE20" s="728"/>
      <c r="FF20" s="729"/>
      <c r="FG20" s="671"/>
      <c r="FH20" s="673"/>
      <c r="FI20" s="671"/>
      <c r="FJ20" s="670"/>
      <c r="FK20" s="672"/>
      <c r="FL20" s="673"/>
      <c r="FM20" s="671"/>
      <c r="FN20" s="670"/>
      <c r="FO20" s="672"/>
      <c r="FP20" s="673"/>
      <c r="FQ20" s="730"/>
      <c r="FR20" s="731"/>
      <c r="FS20" s="728"/>
      <c r="FT20" s="729"/>
      <c r="FU20" s="671"/>
      <c r="FV20" s="673"/>
      <c r="FW20" s="671"/>
      <c r="FX20" s="670"/>
      <c r="FY20" s="671"/>
      <c r="FZ20" s="670"/>
      <c r="GA20" s="672"/>
      <c r="GB20" s="673"/>
      <c r="GC20" s="671"/>
      <c r="GD20" s="670"/>
      <c r="GE20" s="730"/>
      <c r="GF20" s="743"/>
      <c r="GG20" s="728"/>
      <c r="GH20" s="729"/>
      <c r="GI20" s="669"/>
      <c r="GJ20" s="673"/>
      <c r="GK20" s="671"/>
      <c r="GL20" s="670"/>
      <c r="GM20" s="671"/>
      <c r="GN20" s="670"/>
      <c r="GO20" s="672"/>
      <c r="GP20" s="673"/>
      <c r="GQ20" s="671"/>
      <c r="GR20" s="670"/>
      <c r="GS20" s="730"/>
      <c r="GT20" s="731"/>
      <c r="GU20" s="728"/>
      <c r="GV20" s="729"/>
      <c r="GW20" s="671"/>
      <c r="GX20" s="673"/>
      <c r="GY20" s="671"/>
      <c r="GZ20" s="670"/>
      <c r="HA20" s="672"/>
      <c r="HB20" s="673"/>
      <c r="HC20" s="671"/>
      <c r="HD20" s="670"/>
      <c r="HE20" s="672"/>
      <c r="HF20" s="673"/>
      <c r="HG20" s="730"/>
      <c r="HH20" s="731"/>
      <c r="HI20" s="728"/>
      <c r="HJ20" s="729"/>
      <c r="HK20" s="671"/>
      <c r="HL20" s="673"/>
      <c r="HM20" s="671"/>
      <c r="HN20" s="670"/>
      <c r="HO20" s="671"/>
      <c r="HP20" s="670"/>
      <c r="HQ20" s="672"/>
      <c r="HR20" s="673"/>
      <c r="HS20" s="811"/>
      <c r="HT20" s="812"/>
      <c r="HU20" s="730"/>
      <c r="HV20" s="750"/>
      <c r="HW20" s="803"/>
      <c r="HX20" s="804"/>
      <c r="HY20" s="671"/>
      <c r="HZ20" s="673"/>
      <c r="IA20" s="671"/>
      <c r="IB20" s="670"/>
      <c r="IC20" s="672"/>
      <c r="ID20" s="673"/>
      <c r="IE20" s="772"/>
      <c r="IF20" s="773"/>
      <c r="IG20" s="672"/>
      <c r="IH20" s="673"/>
      <c r="II20" s="730"/>
      <c r="IJ20" s="731"/>
      <c r="IK20" s="728"/>
      <c r="IL20" s="729"/>
      <c r="IM20" s="671"/>
      <c r="IN20" s="673"/>
      <c r="IO20" s="671"/>
      <c r="IP20" s="674"/>
      <c r="IQ20" s="787"/>
      <c r="IR20" s="773"/>
      <c r="IS20" s="672"/>
      <c r="IT20" s="673"/>
      <c r="IU20" s="671"/>
      <c r="IV20" s="670"/>
      <c r="IW20" s="730"/>
      <c r="IX20" s="743"/>
      <c r="IY20" s="728"/>
      <c r="IZ20" s="729"/>
      <c r="JA20" s="671"/>
      <c r="JB20" s="673"/>
      <c r="JC20" s="671"/>
      <c r="JD20" s="670"/>
      <c r="JE20" s="672"/>
      <c r="JF20" s="673"/>
      <c r="JG20" s="671"/>
      <c r="JH20" s="670"/>
      <c r="JI20" s="672"/>
      <c r="JJ20" s="673"/>
      <c r="JK20" s="730"/>
      <c r="JL20" s="731"/>
      <c r="JM20" s="728"/>
      <c r="JN20" s="729"/>
      <c r="JO20" s="671"/>
      <c r="JP20" s="673"/>
      <c r="JQ20" s="671"/>
      <c r="JR20" s="670"/>
      <c r="JS20" s="671"/>
      <c r="JT20" s="670"/>
      <c r="JU20" s="672"/>
      <c r="JV20" s="673"/>
      <c r="JW20" s="671"/>
      <c r="JX20" s="670"/>
      <c r="JY20" s="730"/>
      <c r="JZ20" s="729"/>
      <c r="KA20" s="742"/>
      <c r="KB20" s="743"/>
      <c r="KC20" s="672"/>
      <c r="KD20" s="673"/>
      <c r="KE20" s="671"/>
      <c r="KF20" s="670"/>
      <c r="KG20" s="672"/>
      <c r="KH20" s="673"/>
      <c r="KI20" s="671"/>
      <c r="KJ20" s="670"/>
      <c r="KK20" s="672"/>
      <c r="KL20" s="673"/>
      <c r="KM20" s="730"/>
      <c r="KN20" s="731"/>
      <c r="KO20" s="728"/>
      <c r="KP20" s="729"/>
      <c r="KQ20" s="671"/>
      <c r="KR20" s="673"/>
      <c r="KS20" s="671"/>
      <c r="KT20" s="670"/>
      <c r="KU20" s="671"/>
      <c r="KV20" s="670"/>
      <c r="KW20" s="672"/>
      <c r="KX20" s="673"/>
      <c r="KY20" s="671"/>
      <c r="KZ20" s="674"/>
      <c r="LA20" s="755"/>
      <c r="LB20" s="731"/>
      <c r="LC20" s="728"/>
      <c r="LD20" s="729"/>
      <c r="LE20" s="671"/>
      <c r="LF20" s="673"/>
      <c r="LG20" s="671"/>
      <c r="LH20" s="670"/>
      <c r="LI20" s="671"/>
      <c r="LJ20" s="670"/>
      <c r="LK20" s="672"/>
      <c r="LL20" s="673"/>
      <c r="LM20" s="671"/>
      <c r="LN20" s="670"/>
      <c r="LO20" s="728"/>
      <c r="LP20" s="729"/>
      <c r="LQ20" s="730"/>
      <c r="LR20" s="731"/>
      <c r="LS20" s="780"/>
      <c r="LT20" s="781"/>
      <c r="LU20" s="671"/>
      <c r="LV20" s="670"/>
      <c r="LW20" s="672"/>
      <c r="LX20" s="673"/>
      <c r="LY20" s="772"/>
      <c r="LZ20" s="773"/>
      <c r="MA20" s="672"/>
      <c r="MB20" s="673"/>
      <c r="MC20" s="730"/>
      <c r="MD20" s="731"/>
      <c r="ME20" s="728"/>
      <c r="MF20" s="729"/>
      <c r="MG20" s="671"/>
      <c r="MH20" s="673"/>
      <c r="MI20" s="671"/>
      <c r="MJ20" s="670"/>
      <c r="MK20" s="671"/>
      <c r="ML20" s="670"/>
      <c r="MM20" s="818"/>
      <c r="MN20" s="804"/>
      <c r="MO20" s="671"/>
      <c r="MP20" s="670"/>
      <c r="MQ20" s="730"/>
      <c r="MR20" s="729"/>
      <c r="MS20" s="742"/>
      <c r="MT20" s="743"/>
      <c r="MU20" s="672"/>
      <c r="MV20" s="673"/>
      <c r="MW20" s="671"/>
      <c r="MX20" s="670"/>
      <c r="MY20" s="672"/>
      <c r="MZ20" s="673"/>
      <c r="NA20" s="671"/>
      <c r="NB20" s="670"/>
      <c r="NC20" s="672"/>
      <c r="ND20" s="673"/>
      <c r="NE20" s="730"/>
      <c r="NF20" s="731"/>
      <c r="NG20" s="728"/>
      <c r="NH20" s="729"/>
      <c r="NI20" s="669"/>
      <c r="NJ20" s="673"/>
      <c r="NK20" s="671"/>
      <c r="NL20" s="670"/>
      <c r="NM20" s="671"/>
      <c r="NN20" s="670"/>
      <c r="NO20" s="672"/>
      <c r="NP20" s="673"/>
      <c r="NQ20" s="671"/>
      <c r="NR20" s="673"/>
      <c r="NS20" s="742"/>
      <c r="NT20" s="743"/>
      <c r="NU20" s="728"/>
      <c r="NV20" s="729"/>
      <c r="NW20" s="671"/>
      <c r="NX20" s="673"/>
      <c r="NY20" s="671"/>
      <c r="NZ20" s="670"/>
      <c r="OA20" s="672"/>
      <c r="OB20" s="673"/>
      <c r="OC20" s="671"/>
      <c r="OD20" s="670"/>
      <c r="OE20" s="672"/>
      <c r="OF20" s="673"/>
      <c r="OG20" s="730"/>
      <c r="OH20" s="731"/>
      <c r="OI20" s="728"/>
      <c r="OJ20" s="729"/>
      <c r="OK20" s="671"/>
      <c r="OL20" s="673"/>
      <c r="OM20" s="671"/>
      <c r="ON20" s="670"/>
      <c r="OO20" s="671"/>
      <c r="OP20" s="670"/>
      <c r="OQ20" s="672"/>
      <c r="OR20" s="673"/>
      <c r="OS20" s="671"/>
      <c r="OT20" s="673"/>
      <c r="OU20" s="742"/>
      <c r="OV20" s="743"/>
      <c r="OW20" s="728"/>
      <c r="OX20" s="729"/>
      <c r="OY20" s="671"/>
      <c r="OZ20" s="673"/>
      <c r="PA20" s="671"/>
      <c r="PB20" s="670"/>
      <c r="PC20" s="672"/>
      <c r="PD20" s="673"/>
      <c r="PE20" s="671"/>
      <c r="PF20" s="670"/>
      <c r="PG20" s="672"/>
      <c r="PH20" s="673"/>
      <c r="PI20" s="730"/>
      <c r="PJ20" s="731"/>
      <c r="PK20" s="728"/>
      <c r="PL20" s="729"/>
      <c r="PM20" s="671"/>
      <c r="PN20" s="673"/>
      <c r="PO20" s="671"/>
      <c r="PP20" s="670"/>
      <c r="PQ20" s="671"/>
      <c r="PR20" s="674"/>
      <c r="PS20" s="669"/>
      <c r="PT20" s="670"/>
      <c r="PU20" s="672"/>
      <c r="PV20" s="673"/>
      <c r="PW20" s="730"/>
      <c r="PX20" s="731"/>
      <c r="PY20" s="728"/>
      <c r="PZ20" s="729"/>
      <c r="QA20" s="671"/>
      <c r="QB20" s="673"/>
      <c r="QC20" s="671"/>
      <c r="QD20" s="670"/>
      <c r="QE20" s="671"/>
      <c r="QF20" s="670"/>
      <c r="QG20" s="672"/>
      <c r="QH20" s="673"/>
      <c r="QI20" s="671"/>
      <c r="QJ20" s="670"/>
      <c r="QK20" s="730"/>
      <c r="QL20" s="729"/>
      <c r="QM20" s="742"/>
      <c r="QN20" s="743"/>
      <c r="QO20" s="672"/>
      <c r="QP20" s="673"/>
      <c r="QQ20" s="671"/>
      <c r="QR20" s="670"/>
      <c r="QS20" s="672"/>
      <c r="QT20" s="673"/>
      <c r="QU20" s="772"/>
      <c r="QV20" s="773"/>
      <c r="QW20" s="672"/>
      <c r="QX20" s="673"/>
      <c r="QY20" s="730"/>
      <c r="QZ20" s="731"/>
      <c r="RA20" s="728"/>
      <c r="RB20" s="729"/>
      <c r="RC20" s="671"/>
      <c r="RD20" s="673"/>
      <c r="RE20" s="671"/>
      <c r="RF20" s="670"/>
      <c r="RG20" s="671"/>
      <c r="RH20" s="670"/>
      <c r="RI20" s="672"/>
      <c r="RJ20" s="673"/>
      <c r="RK20" s="671"/>
      <c r="RL20" s="670"/>
      <c r="RM20" s="730"/>
      <c r="RN20" s="729"/>
      <c r="RO20" s="742"/>
      <c r="RP20" s="743"/>
      <c r="RQ20" s="672"/>
      <c r="RR20" s="673"/>
      <c r="RS20" s="671"/>
      <c r="RT20" s="670"/>
      <c r="RU20" s="672"/>
      <c r="RV20" s="673"/>
      <c r="RW20" s="671"/>
      <c r="RX20" s="670"/>
      <c r="RY20" s="672"/>
      <c r="RZ20" s="673"/>
      <c r="SA20" s="730"/>
      <c r="SB20" s="759"/>
      <c r="SC20" s="728"/>
      <c r="SD20" s="729"/>
      <c r="SE20" s="671"/>
      <c r="SF20" s="673"/>
      <c r="SG20" s="671"/>
      <c r="SH20" s="670"/>
      <c r="SI20" s="672"/>
      <c r="SJ20" s="673"/>
      <c r="SK20" s="671"/>
      <c r="SL20" s="670"/>
      <c r="SM20" s="672"/>
      <c r="SN20" s="673"/>
      <c r="SO20" s="730"/>
      <c r="SP20" s="731"/>
      <c r="SQ20" s="728"/>
      <c r="SR20" s="729"/>
      <c r="SS20" s="671"/>
      <c r="ST20" s="673"/>
      <c r="SU20" s="671"/>
      <c r="SV20" s="670"/>
      <c r="SW20" s="671"/>
      <c r="SX20" s="670"/>
      <c r="SY20" s="672"/>
      <c r="SZ20" s="673"/>
      <c r="TA20" s="671"/>
      <c r="TB20" s="670"/>
      <c r="TC20" s="730"/>
      <c r="TD20" s="729"/>
      <c r="TE20" s="742"/>
      <c r="TF20" s="743"/>
      <c r="TG20" s="672"/>
      <c r="TH20" s="673"/>
      <c r="TI20" s="671"/>
      <c r="TJ20" s="670"/>
      <c r="TK20" s="672"/>
      <c r="TL20" s="673"/>
      <c r="TM20" s="671"/>
      <c r="TN20" s="670"/>
      <c r="TO20" s="672"/>
      <c r="TP20" s="673"/>
      <c r="TQ20" s="730"/>
      <c r="TR20" s="731"/>
      <c r="TS20" s="728"/>
      <c r="TT20" s="729"/>
      <c r="TU20" s="671"/>
      <c r="TV20" s="673"/>
      <c r="TW20" s="671"/>
      <c r="TX20" s="670"/>
      <c r="TY20" s="671"/>
      <c r="TZ20" s="670"/>
      <c r="UA20" s="672"/>
      <c r="UB20" s="673"/>
      <c r="UC20" s="671"/>
      <c r="UD20" s="670"/>
      <c r="UE20" s="730"/>
      <c r="UF20" s="763"/>
      <c r="UG20" s="728"/>
      <c r="UH20" s="729"/>
      <c r="UI20" s="671"/>
      <c r="UJ20" s="673"/>
      <c r="UK20" s="669"/>
      <c r="UL20" s="670"/>
      <c r="UM20" s="672"/>
      <c r="UN20" s="673"/>
      <c r="UO20" s="671"/>
      <c r="UP20" s="670"/>
      <c r="UQ20" s="672"/>
      <c r="UR20" s="673"/>
      <c r="US20" s="772"/>
      <c r="UT20" s="773"/>
      <c r="UU20" s="728"/>
      <c r="UV20" s="729"/>
      <c r="UW20" s="671"/>
      <c r="UX20" s="673"/>
      <c r="UY20" s="671"/>
      <c r="UZ20" s="670"/>
      <c r="VA20" s="671"/>
      <c r="VB20" s="670"/>
      <c r="VC20" s="672"/>
      <c r="VD20" s="673"/>
      <c r="VE20" s="671"/>
      <c r="VF20" s="670"/>
      <c r="VG20" s="730"/>
      <c r="VH20" s="729"/>
      <c r="VI20" s="742"/>
      <c r="VJ20" s="743"/>
      <c r="VK20" s="672"/>
      <c r="VL20" s="673"/>
      <c r="VM20" s="671"/>
      <c r="VN20" s="670"/>
      <c r="VO20" s="672"/>
      <c r="VP20" s="673"/>
      <c r="VQ20" s="671"/>
      <c r="VR20" s="670"/>
      <c r="VS20" s="672"/>
      <c r="VT20" s="673"/>
      <c r="VU20" s="730"/>
      <c r="VV20" s="731"/>
      <c r="VW20" s="728"/>
      <c r="VX20" s="729"/>
      <c r="VY20" s="671"/>
      <c r="VZ20" s="673"/>
      <c r="WA20" s="671"/>
      <c r="WB20" s="670"/>
      <c r="WC20" s="671"/>
      <c r="WD20" s="670"/>
      <c r="WE20" s="672"/>
      <c r="WF20" s="673"/>
      <c r="WG20" s="671"/>
      <c r="WH20" s="670"/>
      <c r="WI20" s="730"/>
      <c r="WJ20" s="731"/>
      <c r="WK20" s="728"/>
      <c r="WL20" s="729"/>
      <c r="WM20" s="671"/>
      <c r="WN20" s="673"/>
      <c r="WO20" s="671"/>
      <c r="WP20" s="670"/>
      <c r="WQ20" s="672"/>
      <c r="WR20" s="673"/>
      <c r="WS20" s="671"/>
      <c r="WT20" s="674"/>
      <c r="WU20" s="787"/>
      <c r="WV20" s="773"/>
      <c r="WW20" s="730"/>
      <c r="WX20" s="767"/>
      <c r="WY20" s="728"/>
      <c r="WZ20" s="729"/>
      <c r="XA20" s="671"/>
      <c r="XB20" s="673"/>
      <c r="XC20" s="671"/>
      <c r="XD20" s="670"/>
      <c r="XE20" s="672"/>
      <c r="XF20" s="673"/>
      <c r="XG20" s="671"/>
      <c r="XH20" s="670"/>
      <c r="XI20" s="672"/>
      <c r="XJ20" s="673"/>
      <c r="XK20" s="730"/>
      <c r="XL20" s="731"/>
      <c r="XM20" s="728"/>
      <c r="XN20" s="729"/>
      <c r="XO20" s="671"/>
      <c r="XP20" s="673"/>
      <c r="XQ20" s="671"/>
      <c r="XR20" s="670"/>
      <c r="XS20" s="671"/>
      <c r="XT20" s="670"/>
      <c r="XU20" s="672"/>
      <c r="XV20" s="673"/>
      <c r="XW20" s="671"/>
      <c r="XX20" s="670"/>
      <c r="XY20" s="728"/>
      <c r="XZ20" s="729"/>
      <c r="YA20" s="742"/>
      <c r="YB20" s="743"/>
      <c r="YC20" s="672"/>
      <c r="YD20" s="673"/>
      <c r="YE20" s="671"/>
      <c r="YF20" s="670"/>
      <c r="YG20" s="672"/>
      <c r="YH20" s="673"/>
      <c r="YI20" s="671"/>
      <c r="YJ20" s="670"/>
      <c r="YK20" s="672"/>
      <c r="YL20" s="673"/>
      <c r="YM20" s="730"/>
      <c r="YN20" s="731"/>
      <c r="YO20" s="728"/>
      <c r="YP20" s="729"/>
      <c r="YQ20" s="671"/>
      <c r="YR20" s="673"/>
      <c r="YS20" s="671"/>
      <c r="YT20" s="670"/>
      <c r="YU20" s="671"/>
      <c r="YV20" s="670"/>
      <c r="YW20" s="672"/>
      <c r="YX20" s="673"/>
      <c r="YY20" s="671"/>
      <c r="YZ20" s="670"/>
      <c r="ZA20" s="728"/>
      <c r="ZB20" s="759"/>
      <c r="ZC20" s="787"/>
      <c r="ZD20" s="773"/>
      <c r="ZE20" s="672"/>
      <c r="ZF20" s="673"/>
      <c r="ZG20" s="671"/>
      <c r="ZH20" s="670"/>
      <c r="ZI20" s="672"/>
      <c r="ZJ20" s="673"/>
      <c r="ZK20" s="671"/>
      <c r="ZL20" s="670"/>
      <c r="ZM20" s="672"/>
      <c r="ZN20" s="673"/>
      <c r="ZO20" s="730"/>
      <c r="ZP20" s="731"/>
      <c r="ZQ20" s="780"/>
      <c r="ZR20" s="781"/>
      <c r="ZS20" s="671"/>
      <c r="ZT20" s="673"/>
      <c r="ZU20" s="671"/>
      <c r="ZV20" s="670"/>
      <c r="ZW20" s="671"/>
      <c r="ZX20" s="670"/>
      <c r="ZY20" s="672"/>
      <c r="ZZ20" s="673"/>
      <c r="AAA20" s="671"/>
      <c r="AAB20" s="670"/>
      <c r="AAC20" s="730"/>
      <c r="AAD20" s="731"/>
      <c r="AAE20" s="728"/>
      <c r="AAF20" s="729"/>
      <c r="AAG20" s="671"/>
      <c r="AAH20" s="673"/>
      <c r="AAI20" s="671"/>
      <c r="AAJ20" s="670"/>
      <c r="AAK20" s="672"/>
      <c r="AAL20" s="673"/>
      <c r="AAM20" s="671"/>
      <c r="AAN20" s="670"/>
      <c r="AAO20" s="672"/>
      <c r="AAP20" s="673"/>
      <c r="AAQ20" s="730"/>
      <c r="AAR20" s="731"/>
      <c r="AAS20" s="730"/>
      <c r="AAT20" s="731"/>
      <c r="AAU20" s="671"/>
      <c r="AAV20" s="673"/>
      <c r="AAW20" s="671"/>
      <c r="AAX20" s="670"/>
      <c r="AAY20" s="772"/>
      <c r="AAZ20" s="773"/>
      <c r="ABA20" s="672"/>
      <c r="ABB20" s="673"/>
      <c r="ABC20" s="671"/>
      <c r="ABD20" s="670"/>
      <c r="ABE20" s="730"/>
      <c r="ABF20" s="731"/>
      <c r="ABG20" s="730"/>
      <c r="ABH20" s="731"/>
      <c r="ABI20" s="672"/>
      <c r="ABJ20" s="673"/>
      <c r="ABK20" s="671"/>
      <c r="ABL20" s="675"/>
      <c r="ABN20" s="519"/>
      <c r="ABO20" s="528">
        <f t="shared" si="0"/>
        <v>0</v>
      </c>
      <c r="ABP20" s="528">
        <f t="shared" si="1"/>
        <v>0</v>
      </c>
      <c r="ABQ20" s="528">
        <f t="shared" si="2"/>
        <v>0</v>
      </c>
      <c r="ABR20" s="528">
        <f t="shared" si="3"/>
        <v>0</v>
      </c>
      <c r="ABS20" s="528">
        <f t="shared" si="4"/>
        <v>0</v>
      </c>
      <c r="ABT20" s="528">
        <f t="shared" si="5"/>
        <v>0</v>
      </c>
      <c r="ABU20" s="567"/>
      <c r="ABV20" s="568"/>
      <c r="ABW20" s="568"/>
      <c r="ABX20" s="569"/>
      <c r="ABY20" s="569"/>
      <c r="ABZ20" s="570"/>
      <c r="ACB20" s="544">
        <f t="shared" si="6"/>
        <v>0</v>
      </c>
      <c r="ACC20" s="532">
        <f t="shared" si="7"/>
        <v>0</v>
      </c>
      <c r="ACD20" s="532">
        <f t="shared" si="8"/>
        <v>0</v>
      </c>
      <c r="ACE20" s="532">
        <f t="shared" si="9"/>
        <v>0</v>
      </c>
      <c r="ACF20" s="532">
        <f t="shared" si="19"/>
        <v>0</v>
      </c>
      <c r="ACG20" s="532">
        <f t="shared" si="10"/>
        <v>0</v>
      </c>
      <c r="ACH20" s="532">
        <f t="shared" si="11"/>
        <v>0</v>
      </c>
      <c r="ACI20" s="532">
        <f t="shared" si="12"/>
        <v>0</v>
      </c>
      <c r="ACJ20" s="532">
        <f t="shared" si="13"/>
        <v>0</v>
      </c>
      <c r="ACK20" s="532">
        <f t="shared" si="14"/>
        <v>0</v>
      </c>
      <c r="ACL20" s="532">
        <f t="shared" si="15"/>
        <v>0</v>
      </c>
      <c r="ACM20" s="545">
        <f t="shared" si="16"/>
        <v>0</v>
      </c>
      <c r="ACN20" s="536"/>
      <c r="ACO20" s="531">
        <f t="shared" si="17"/>
        <v>0</v>
      </c>
      <c r="ACP20" s="537">
        <f t="shared" si="18"/>
        <v>0</v>
      </c>
    </row>
    <row r="21" spans="1:770" s="428" customFormat="1" ht="12" customHeight="1">
      <c r="B21" s="664"/>
      <c r="C21" s="664"/>
      <c r="D21" s="665"/>
      <c r="E21" s="666"/>
      <c r="F21" s="667"/>
      <c r="G21" s="668"/>
      <c r="H21" s="655"/>
      <c r="I21" s="787"/>
      <c r="J21" s="773"/>
      <c r="K21" s="658"/>
      <c r="L21" s="659"/>
      <c r="M21" s="660"/>
      <c r="N21" s="657"/>
      <c r="O21" s="658"/>
      <c r="P21" s="659"/>
      <c r="Q21" s="720"/>
      <c r="R21" s="721"/>
      <c r="S21" s="722"/>
      <c r="T21" s="723"/>
      <c r="U21" s="671"/>
      <c r="V21" s="670"/>
      <c r="W21" s="672"/>
      <c r="X21" s="673"/>
      <c r="Y21" s="671"/>
      <c r="Z21" s="670"/>
      <c r="AA21" s="672"/>
      <c r="AB21" s="673"/>
      <c r="AC21" s="671"/>
      <c r="AD21" s="670"/>
      <c r="AE21" s="728"/>
      <c r="AF21" s="729"/>
      <c r="AG21" s="730"/>
      <c r="AH21" s="731"/>
      <c r="AI21" s="672"/>
      <c r="AJ21" s="673"/>
      <c r="AK21" s="671"/>
      <c r="AL21" s="670"/>
      <c r="AM21" s="672"/>
      <c r="AN21" s="673"/>
      <c r="AO21" s="671"/>
      <c r="AP21" s="670"/>
      <c r="AQ21" s="672"/>
      <c r="AR21" s="673"/>
      <c r="AS21" s="730"/>
      <c r="AT21" s="731"/>
      <c r="AU21" s="728"/>
      <c r="AV21" s="729"/>
      <c r="AW21" s="671"/>
      <c r="AX21" s="673"/>
      <c r="AY21" s="671"/>
      <c r="AZ21" s="670"/>
      <c r="BA21" s="671"/>
      <c r="BB21" s="670"/>
      <c r="BC21" s="672"/>
      <c r="BD21" s="673"/>
      <c r="BE21" s="671"/>
      <c r="BF21" s="670"/>
      <c r="BG21" s="728"/>
      <c r="BH21" s="729"/>
      <c r="BI21" s="730"/>
      <c r="BJ21" s="731"/>
      <c r="BK21" s="672"/>
      <c r="BL21" s="673"/>
      <c r="BM21" s="671"/>
      <c r="BN21" s="670"/>
      <c r="BO21" s="672"/>
      <c r="BP21" s="673"/>
      <c r="BQ21" s="671"/>
      <c r="BR21" s="673"/>
      <c r="BS21" s="669"/>
      <c r="BT21" s="670"/>
      <c r="BU21" s="728"/>
      <c r="BV21" s="729"/>
      <c r="BW21" s="730"/>
      <c r="BX21" s="731"/>
      <c r="BY21" s="672"/>
      <c r="BZ21" s="673"/>
      <c r="CA21" s="671"/>
      <c r="CB21" s="670"/>
      <c r="CC21" s="672"/>
      <c r="CD21" s="673"/>
      <c r="CE21" s="671"/>
      <c r="CF21" s="670"/>
      <c r="CG21" s="672"/>
      <c r="CH21" s="673"/>
      <c r="CI21" s="730"/>
      <c r="CJ21" s="731"/>
      <c r="CK21" s="728"/>
      <c r="CL21" s="729"/>
      <c r="CM21" s="671"/>
      <c r="CN21" s="673"/>
      <c r="CO21" s="671"/>
      <c r="CP21" s="670"/>
      <c r="CQ21" s="671"/>
      <c r="CR21" s="670"/>
      <c r="CS21" s="672"/>
      <c r="CT21" s="673"/>
      <c r="CU21" s="671"/>
      <c r="CV21" s="670"/>
      <c r="CW21" s="728"/>
      <c r="CX21" s="729"/>
      <c r="CY21" s="730"/>
      <c r="CZ21" s="731"/>
      <c r="DA21" s="671"/>
      <c r="DB21" s="673"/>
      <c r="DC21" s="671"/>
      <c r="DD21" s="670"/>
      <c r="DE21" s="672"/>
      <c r="DF21" s="673"/>
      <c r="DG21" s="671"/>
      <c r="DH21" s="670"/>
      <c r="DI21" s="672"/>
      <c r="DJ21" s="673"/>
      <c r="DK21" s="730"/>
      <c r="DL21" s="731"/>
      <c r="DM21" s="730"/>
      <c r="DN21" s="731"/>
      <c r="DO21" s="671"/>
      <c r="DP21" s="673"/>
      <c r="DQ21" s="671"/>
      <c r="DR21" s="670"/>
      <c r="DS21" s="671"/>
      <c r="DT21" s="670"/>
      <c r="DU21" s="672"/>
      <c r="DV21" s="673"/>
      <c r="DW21" s="671"/>
      <c r="DX21" s="673"/>
      <c r="DY21" s="669"/>
      <c r="DZ21" s="670"/>
      <c r="EA21" s="730"/>
      <c r="EB21" s="729"/>
      <c r="EC21" s="742"/>
      <c r="ED21" s="743"/>
      <c r="EE21" s="672"/>
      <c r="EF21" s="673"/>
      <c r="EG21" s="794"/>
      <c r="EH21" s="795"/>
      <c r="EI21" s="672"/>
      <c r="EJ21" s="673"/>
      <c r="EK21" s="671"/>
      <c r="EL21" s="670"/>
      <c r="EM21" s="672"/>
      <c r="EN21" s="673"/>
      <c r="EO21" s="730"/>
      <c r="EP21" s="731"/>
      <c r="EQ21" s="728"/>
      <c r="ER21" s="729"/>
      <c r="ES21" s="671"/>
      <c r="ET21" s="673"/>
      <c r="EU21" s="671"/>
      <c r="EV21" s="670"/>
      <c r="EW21" s="671"/>
      <c r="EX21" s="670"/>
      <c r="EY21" s="672"/>
      <c r="EZ21" s="673"/>
      <c r="FA21" s="671"/>
      <c r="FB21" s="670"/>
      <c r="FC21" s="730"/>
      <c r="FD21" s="731"/>
      <c r="FE21" s="728"/>
      <c r="FF21" s="729"/>
      <c r="FG21" s="671"/>
      <c r="FH21" s="673"/>
      <c r="FI21" s="671"/>
      <c r="FJ21" s="670"/>
      <c r="FK21" s="672"/>
      <c r="FL21" s="673"/>
      <c r="FM21" s="671"/>
      <c r="FN21" s="670"/>
      <c r="FO21" s="672"/>
      <c r="FP21" s="673"/>
      <c r="FQ21" s="730"/>
      <c r="FR21" s="731"/>
      <c r="FS21" s="728"/>
      <c r="FT21" s="729"/>
      <c r="FU21" s="671"/>
      <c r="FV21" s="673"/>
      <c r="FW21" s="671"/>
      <c r="FX21" s="670"/>
      <c r="FY21" s="671"/>
      <c r="FZ21" s="670"/>
      <c r="GA21" s="672"/>
      <c r="GB21" s="673"/>
      <c r="GC21" s="671"/>
      <c r="GD21" s="670"/>
      <c r="GE21" s="730"/>
      <c r="GF21" s="743"/>
      <c r="GG21" s="728"/>
      <c r="GH21" s="729"/>
      <c r="GI21" s="669"/>
      <c r="GJ21" s="673"/>
      <c r="GK21" s="671"/>
      <c r="GL21" s="670"/>
      <c r="GM21" s="671"/>
      <c r="GN21" s="670"/>
      <c r="GO21" s="672"/>
      <c r="GP21" s="673"/>
      <c r="GQ21" s="671"/>
      <c r="GR21" s="670"/>
      <c r="GS21" s="730"/>
      <c r="GT21" s="731"/>
      <c r="GU21" s="728"/>
      <c r="GV21" s="729"/>
      <c r="GW21" s="671"/>
      <c r="GX21" s="673"/>
      <c r="GY21" s="671"/>
      <c r="GZ21" s="670"/>
      <c r="HA21" s="672"/>
      <c r="HB21" s="673"/>
      <c r="HC21" s="671"/>
      <c r="HD21" s="670"/>
      <c r="HE21" s="672"/>
      <c r="HF21" s="673"/>
      <c r="HG21" s="730"/>
      <c r="HH21" s="731"/>
      <c r="HI21" s="728"/>
      <c r="HJ21" s="729"/>
      <c r="HK21" s="671"/>
      <c r="HL21" s="673"/>
      <c r="HM21" s="671"/>
      <c r="HN21" s="670"/>
      <c r="HO21" s="671"/>
      <c r="HP21" s="670"/>
      <c r="HQ21" s="672"/>
      <c r="HR21" s="673"/>
      <c r="HS21" s="811"/>
      <c r="HT21" s="812"/>
      <c r="HU21" s="730"/>
      <c r="HV21" s="750"/>
      <c r="HW21" s="803"/>
      <c r="HX21" s="804"/>
      <c r="HY21" s="671"/>
      <c r="HZ21" s="673"/>
      <c r="IA21" s="671"/>
      <c r="IB21" s="670"/>
      <c r="IC21" s="672"/>
      <c r="ID21" s="673"/>
      <c r="IE21" s="772"/>
      <c r="IF21" s="773"/>
      <c r="IG21" s="672"/>
      <c r="IH21" s="673"/>
      <c r="II21" s="730"/>
      <c r="IJ21" s="731"/>
      <c r="IK21" s="728"/>
      <c r="IL21" s="729"/>
      <c r="IM21" s="671"/>
      <c r="IN21" s="673"/>
      <c r="IO21" s="671"/>
      <c r="IP21" s="674"/>
      <c r="IQ21" s="787"/>
      <c r="IR21" s="773"/>
      <c r="IS21" s="672"/>
      <c r="IT21" s="673"/>
      <c r="IU21" s="671"/>
      <c r="IV21" s="670"/>
      <c r="IW21" s="730"/>
      <c r="IX21" s="743"/>
      <c r="IY21" s="728"/>
      <c r="IZ21" s="729"/>
      <c r="JA21" s="671"/>
      <c r="JB21" s="673"/>
      <c r="JC21" s="671"/>
      <c r="JD21" s="670"/>
      <c r="JE21" s="672"/>
      <c r="JF21" s="673"/>
      <c r="JG21" s="671"/>
      <c r="JH21" s="670"/>
      <c r="JI21" s="672"/>
      <c r="JJ21" s="673"/>
      <c r="JK21" s="730"/>
      <c r="JL21" s="731"/>
      <c r="JM21" s="728"/>
      <c r="JN21" s="729"/>
      <c r="JO21" s="671"/>
      <c r="JP21" s="673"/>
      <c r="JQ21" s="671"/>
      <c r="JR21" s="670"/>
      <c r="JS21" s="671"/>
      <c r="JT21" s="670"/>
      <c r="JU21" s="672"/>
      <c r="JV21" s="673"/>
      <c r="JW21" s="671"/>
      <c r="JX21" s="670"/>
      <c r="JY21" s="730"/>
      <c r="JZ21" s="729"/>
      <c r="KA21" s="742"/>
      <c r="KB21" s="743"/>
      <c r="KC21" s="672"/>
      <c r="KD21" s="673"/>
      <c r="KE21" s="671"/>
      <c r="KF21" s="670"/>
      <c r="KG21" s="672"/>
      <c r="KH21" s="673"/>
      <c r="KI21" s="671"/>
      <c r="KJ21" s="670"/>
      <c r="KK21" s="672"/>
      <c r="KL21" s="673"/>
      <c r="KM21" s="730"/>
      <c r="KN21" s="731"/>
      <c r="KO21" s="728"/>
      <c r="KP21" s="729"/>
      <c r="KQ21" s="671"/>
      <c r="KR21" s="673"/>
      <c r="KS21" s="671"/>
      <c r="KT21" s="670"/>
      <c r="KU21" s="671"/>
      <c r="KV21" s="670"/>
      <c r="KW21" s="672"/>
      <c r="KX21" s="673"/>
      <c r="KY21" s="671"/>
      <c r="KZ21" s="674"/>
      <c r="LA21" s="755"/>
      <c r="LB21" s="731"/>
      <c r="LC21" s="728"/>
      <c r="LD21" s="729"/>
      <c r="LE21" s="671"/>
      <c r="LF21" s="673"/>
      <c r="LG21" s="671"/>
      <c r="LH21" s="670"/>
      <c r="LI21" s="671"/>
      <c r="LJ21" s="670"/>
      <c r="LK21" s="672"/>
      <c r="LL21" s="673"/>
      <c r="LM21" s="671"/>
      <c r="LN21" s="670"/>
      <c r="LO21" s="728"/>
      <c r="LP21" s="729"/>
      <c r="LQ21" s="730"/>
      <c r="LR21" s="731"/>
      <c r="LS21" s="780"/>
      <c r="LT21" s="781"/>
      <c r="LU21" s="671"/>
      <c r="LV21" s="670"/>
      <c r="LW21" s="672"/>
      <c r="LX21" s="673"/>
      <c r="LY21" s="772"/>
      <c r="LZ21" s="773"/>
      <c r="MA21" s="672"/>
      <c r="MB21" s="673"/>
      <c r="MC21" s="730"/>
      <c r="MD21" s="731"/>
      <c r="ME21" s="728"/>
      <c r="MF21" s="729"/>
      <c r="MG21" s="671"/>
      <c r="MH21" s="673"/>
      <c r="MI21" s="671"/>
      <c r="MJ21" s="670"/>
      <c r="MK21" s="671"/>
      <c r="ML21" s="670"/>
      <c r="MM21" s="818"/>
      <c r="MN21" s="804"/>
      <c r="MO21" s="671"/>
      <c r="MP21" s="670"/>
      <c r="MQ21" s="730"/>
      <c r="MR21" s="729"/>
      <c r="MS21" s="742"/>
      <c r="MT21" s="743"/>
      <c r="MU21" s="672"/>
      <c r="MV21" s="673"/>
      <c r="MW21" s="671"/>
      <c r="MX21" s="670"/>
      <c r="MY21" s="672"/>
      <c r="MZ21" s="673"/>
      <c r="NA21" s="671"/>
      <c r="NB21" s="670"/>
      <c r="NC21" s="672"/>
      <c r="ND21" s="673"/>
      <c r="NE21" s="730"/>
      <c r="NF21" s="731"/>
      <c r="NG21" s="728"/>
      <c r="NH21" s="729"/>
      <c r="NI21" s="669"/>
      <c r="NJ21" s="673"/>
      <c r="NK21" s="671"/>
      <c r="NL21" s="670"/>
      <c r="NM21" s="671"/>
      <c r="NN21" s="670"/>
      <c r="NO21" s="672"/>
      <c r="NP21" s="673"/>
      <c r="NQ21" s="671"/>
      <c r="NR21" s="673"/>
      <c r="NS21" s="742"/>
      <c r="NT21" s="743"/>
      <c r="NU21" s="728"/>
      <c r="NV21" s="729"/>
      <c r="NW21" s="671"/>
      <c r="NX21" s="673"/>
      <c r="NY21" s="671"/>
      <c r="NZ21" s="670"/>
      <c r="OA21" s="672"/>
      <c r="OB21" s="673"/>
      <c r="OC21" s="671"/>
      <c r="OD21" s="670"/>
      <c r="OE21" s="672"/>
      <c r="OF21" s="673"/>
      <c r="OG21" s="730"/>
      <c r="OH21" s="731"/>
      <c r="OI21" s="728"/>
      <c r="OJ21" s="729"/>
      <c r="OK21" s="671"/>
      <c r="OL21" s="673"/>
      <c r="OM21" s="671"/>
      <c r="ON21" s="670"/>
      <c r="OO21" s="671"/>
      <c r="OP21" s="670"/>
      <c r="OQ21" s="672"/>
      <c r="OR21" s="673"/>
      <c r="OS21" s="671"/>
      <c r="OT21" s="673"/>
      <c r="OU21" s="742"/>
      <c r="OV21" s="743"/>
      <c r="OW21" s="728"/>
      <c r="OX21" s="729"/>
      <c r="OY21" s="671"/>
      <c r="OZ21" s="673"/>
      <c r="PA21" s="671"/>
      <c r="PB21" s="670"/>
      <c r="PC21" s="672"/>
      <c r="PD21" s="673"/>
      <c r="PE21" s="671"/>
      <c r="PF21" s="670"/>
      <c r="PG21" s="672"/>
      <c r="PH21" s="673"/>
      <c r="PI21" s="730"/>
      <c r="PJ21" s="731"/>
      <c r="PK21" s="728"/>
      <c r="PL21" s="729"/>
      <c r="PM21" s="671"/>
      <c r="PN21" s="673"/>
      <c r="PO21" s="671"/>
      <c r="PP21" s="670"/>
      <c r="PQ21" s="671"/>
      <c r="PR21" s="674"/>
      <c r="PS21" s="669"/>
      <c r="PT21" s="670"/>
      <c r="PU21" s="672"/>
      <c r="PV21" s="673"/>
      <c r="PW21" s="730"/>
      <c r="PX21" s="731"/>
      <c r="PY21" s="728"/>
      <c r="PZ21" s="729"/>
      <c r="QA21" s="671"/>
      <c r="QB21" s="673"/>
      <c r="QC21" s="671"/>
      <c r="QD21" s="670"/>
      <c r="QE21" s="671"/>
      <c r="QF21" s="670"/>
      <c r="QG21" s="672"/>
      <c r="QH21" s="673"/>
      <c r="QI21" s="671"/>
      <c r="QJ21" s="670"/>
      <c r="QK21" s="730"/>
      <c r="QL21" s="729"/>
      <c r="QM21" s="742"/>
      <c r="QN21" s="743"/>
      <c r="QO21" s="672"/>
      <c r="QP21" s="673"/>
      <c r="QQ21" s="671"/>
      <c r="QR21" s="670"/>
      <c r="QS21" s="672"/>
      <c r="QT21" s="673"/>
      <c r="QU21" s="772"/>
      <c r="QV21" s="773"/>
      <c r="QW21" s="672"/>
      <c r="QX21" s="673"/>
      <c r="QY21" s="730"/>
      <c r="QZ21" s="731"/>
      <c r="RA21" s="728"/>
      <c r="RB21" s="729"/>
      <c r="RC21" s="671"/>
      <c r="RD21" s="673"/>
      <c r="RE21" s="671"/>
      <c r="RF21" s="670"/>
      <c r="RG21" s="671"/>
      <c r="RH21" s="670"/>
      <c r="RI21" s="672"/>
      <c r="RJ21" s="673"/>
      <c r="RK21" s="671"/>
      <c r="RL21" s="670"/>
      <c r="RM21" s="730"/>
      <c r="RN21" s="729"/>
      <c r="RO21" s="742"/>
      <c r="RP21" s="743"/>
      <c r="RQ21" s="672"/>
      <c r="RR21" s="673"/>
      <c r="RS21" s="671"/>
      <c r="RT21" s="670"/>
      <c r="RU21" s="672"/>
      <c r="RV21" s="673"/>
      <c r="RW21" s="671"/>
      <c r="RX21" s="670"/>
      <c r="RY21" s="672"/>
      <c r="RZ21" s="673"/>
      <c r="SA21" s="730"/>
      <c r="SB21" s="759"/>
      <c r="SC21" s="728"/>
      <c r="SD21" s="729"/>
      <c r="SE21" s="671"/>
      <c r="SF21" s="673"/>
      <c r="SG21" s="671"/>
      <c r="SH21" s="670"/>
      <c r="SI21" s="672"/>
      <c r="SJ21" s="673"/>
      <c r="SK21" s="671"/>
      <c r="SL21" s="670"/>
      <c r="SM21" s="672"/>
      <c r="SN21" s="673"/>
      <c r="SO21" s="730"/>
      <c r="SP21" s="731"/>
      <c r="SQ21" s="728"/>
      <c r="SR21" s="729"/>
      <c r="SS21" s="671"/>
      <c r="ST21" s="673"/>
      <c r="SU21" s="671"/>
      <c r="SV21" s="670"/>
      <c r="SW21" s="671"/>
      <c r="SX21" s="670"/>
      <c r="SY21" s="672"/>
      <c r="SZ21" s="673"/>
      <c r="TA21" s="671"/>
      <c r="TB21" s="670"/>
      <c r="TC21" s="730"/>
      <c r="TD21" s="729"/>
      <c r="TE21" s="742"/>
      <c r="TF21" s="743"/>
      <c r="TG21" s="672"/>
      <c r="TH21" s="673"/>
      <c r="TI21" s="671"/>
      <c r="TJ21" s="670"/>
      <c r="TK21" s="672"/>
      <c r="TL21" s="673"/>
      <c r="TM21" s="671"/>
      <c r="TN21" s="670"/>
      <c r="TO21" s="672"/>
      <c r="TP21" s="673"/>
      <c r="TQ21" s="730"/>
      <c r="TR21" s="731"/>
      <c r="TS21" s="728"/>
      <c r="TT21" s="729"/>
      <c r="TU21" s="671"/>
      <c r="TV21" s="673"/>
      <c r="TW21" s="671"/>
      <c r="TX21" s="670"/>
      <c r="TY21" s="671"/>
      <c r="TZ21" s="670"/>
      <c r="UA21" s="672"/>
      <c r="UB21" s="673"/>
      <c r="UC21" s="671"/>
      <c r="UD21" s="670"/>
      <c r="UE21" s="730"/>
      <c r="UF21" s="763"/>
      <c r="UG21" s="728"/>
      <c r="UH21" s="729"/>
      <c r="UI21" s="671"/>
      <c r="UJ21" s="673"/>
      <c r="UK21" s="669"/>
      <c r="UL21" s="670"/>
      <c r="UM21" s="672"/>
      <c r="UN21" s="673"/>
      <c r="UO21" s="671"/>
      <c r="UP21" s="670"/>
      <c r="UQ21" s="672"/>
      <c r="UR21" s="673"/>
      <c r="US21" s="772"/>
      <c r="UT21" s="773"/>
      <c r="UU21" s="728"/>
      <c r="UV21" s="729"/>
      <c r="UW21" s="671"/>
      <c r="UX21" s="673"/>
      <c r="UY21" s="671"/>
      <c r="UZ21" s="670"/>
      <c r="VA21" s="671"/>
      <c r="VB21" s="670"/>
      <c r="VC21" s="672"/>
      <c r="VD21" s="673"/>
      <c r="VE21" s="671"/>
      <c r="VF21" s="670"/>
      <c r="VG21" s="730"/>
      <c r="VH21" s="729"/>
      <c r="VI21" s="742"/>
      <c r="VJ21" s="743"/>
      <c r="VK21" s="672"/>
      <c r="VL21" s="673"/>
      <c r="VM21" s="671"/>
      <c r="VN21" s="670"/>
      <c r="VO21" s="672"/>
      <c r="VP21" s="673"/>
      <c r="VQ21" s="671"/>
      <c r="VR21" s="670"/>
      <c r="VS21" s="672"/>
      <c r="VT21" s="673"/>
      <c r="VU21" s="730"/>
      <c r="VV21" s="731"/>
      <c r="VW21" s="728"/>
      <c r="VX21" s="729"/>
      <c r="VY21" s="671"/>
      <c r="VZ21" s="673"/>
      <c r="WA21" s="671"/>
      <c r="WB21" s="670"/>
      <c r="WC21" s="671"/>
      <c r="WD21" s="670"/>
      <c r="WE21" s="672"/>
      <c r="WF21" s="673"/>
      <c r="WG21" s="671"/>
      <c r="WH21" s="670"/>
      <c r="WI21" s="730"/>
      <c r="WJ21" s="731"/>
      <c r="WK21" s="728"/>
      <c r="WL21" s="729"/>
      <c r="WM21" s="671"/>
      <c r="WN21" s="673"/>
      <c r="WO21" s="671"/>
      <c r="WP21" s="670"/>
      <c r="WQ21" s="672"/>
      <c r="WR21" s="673"/>
      <c r="WS21" s="671"/>
      <c r="WT21" s="674"/>
      <c r="WU21" s="787"/>
      <c r="WV21" s="773"/>
      <c r="WW21" s="730"/>
      <c r="WX21" s="767"/>
      <c r="WY21" s="728"/>
      <c r="WZ21" s="729"/>
      <c r="XA21" s="671"/>
      <c r="XB21" s="673"/>
      <c r="XC21" s="671"/>
      <c r="XD21" s="670"/>
      <c r="XE21" s="672"/>
      <c r="XF21" s="673"/>
      <c r="XG21" s="671"/>
      <c r="XH21" s="670"/>
      <c r="XI21" s="672"/>
      <c r="XJ21" s="673"/>
      <c r="XK21" s="730"/>
      <c r="XL21" s="731"/>
      <c r="XM21" s="728"/>
      <c r="XN21" s="729"/>
      <c r="XO21" s="671"/>
      <c r="XP21" s="673"/>
      <c r="XQ21" s="671"/>
      <c r="XR21" s="670"/>
      <c r="XS21" s="671"/>
      <c r="XT21" s="670"/>
      <c r="XU21" s="672"/>
      <c r="XV21" s="673"/>
      <c r="XW21" s="671"/>
      <c r="XX21" s="670"/>
      <c r="XY21" s="728"/>
      <c r="XZ21" s="729"/>
      <c r="YA21" s="742"/>
      <c r="YB21" s="743"/>
      <c r="YC21" s="672"/>
      <c r="YD21" s="673"/>
      <c r="YE21" s="671"/>
      <c r="YF21" s="670"/>
      <c r="YG21" s="672"/>
      <c r="YH21" s="673"/>
      <c r="YI21" s="671"/>
      <c r="YJ21" s="670"/>
      <c r="YK21" s="672"/>
      <c r="YL21" s="673"/>
      <c r="YM21" s="730"/>
      <c r="YN21" s="731"/>
      <c r="YO21" s="728"/>
      <c r="YP21" s="729"/>
      <c r="YQ21" s="671"/>
      <c r="YR21" s="673"/>
      <c r="YS21" s="671"/>
      <c r="YT21" s="670"/>
      <c r="YU21" s="671"/>
      <c r="YV21" s="670"/>
      <c r="YW21" s="672"/>
      <c r="YX21" s="673"/>
      <c r="YY21" s="671"/>
      <c r="YZ21" s="670"/>
      <c r="ZA21" s="728"/>
      <c r="ZB21" s="759"/>
      <c r="ZC21" s="787"/>
      <c r="ZD21" s="773"/>
      <c r="ZE21" s="672"/>
      <c r="ZF21" s="673"/>
      <c r="ZG21" s="671"/>
      <c r="ZH21" s="670"/>
      <c r="ZI21" s="672"/>
      <c r="ZJ21" s="673"/>
      <c r="ZK21" s="671"/>
      <c r="ZL21" s="670"/>
      <c r="ZM21" s="672"/>
      <c r="ZN21" s="673"/>
      <c r="ZO21" s="730"/>
      <c r="ZP21" s="731"/>
      <c r="ZQ21" s="780"/>
      <c r="ZR21" s="781"/>
      <c r="ZS21" s="671"/>
      <c r="ZT21" s="673"/>
      <c r="ZU21" s="671"/>
      <c r="ZV21" s="670"/>
      <c r="ZW21" s="671"/>
      <c r="ZX21" s="670"/>
      <c r="ZY21" s="672"/>
      <c r="ZZ21" s="673"/>
      <c r="AAA21" s="671"/>
      <c r="AAB21" s="670"/>
      <c r="AAC21" s="730"/>
      <c r="AAD21" s="731"/>
      <c r="AAE21" s="728"/>
      <c r="AAF21" s="729"/>
      <c r="AAG21" s="671"/>
      <c r="AAH21" s="673"/>
      <c r="AAI21" s="671"/>
      <c r="AAJ21" s="670"/>
      <c r="AAK21" s="672"/>
      <c r="AAL21" s="673"/>
      <c r="AAM21" s="671"/>
      <c r="AAN21" s="670"/>
      <c r="AAO21" s="672"/>
      <c r="AAP21" s="673"/>
      <c r="AAQ21" s="730"/>
      <c r="AAR21" s="731"/>
      <c r="AAS21" s="730"/>
      <c r="AAT21" s="731"/>
      <c r="AAU21" s="671"/>
      <c r="AAV21" s="673"/>
      <c r="AAW21" s="671"/>
      <c r="AAX21" s="670"/>
      <c r="AAY21" s="772"/>
      <c r="AAZ21" s="773"/>
      <c r="ABA21" s="672"/>
      <c r="ABB21" s="673"/>
      <c r="ABC21" s="671"/>
      <c r="ABD21" s="670"/>
      <c r="ABE21" s="730"/>
      <c r="ABF21" s="731"/>
      <c r="ABG21" s="730"/>
      <c r="ABH21" s="731"/>
      <c r="ABI21" s="672"/>
      <c r="ABJ21" s="673"/>
      <c r="ABK21" s="671"/>
      <c r="ABL21" s="675"/>
      <c r="ABN21" s="519"/>
      <c r="ABO21" s="528">
        <f t="shared" si="0"/>
        <v>0</v>
      </c>
      <c r="ABP21" s="528">
        <f t="shared" si="1"/>
        <v>0</v>
      </c>
      <c r="ABQ21" s="528">
        <f t="shared" si="2"/>
        <v>0</v>
      </c>
      <c r="ABR21" s="528">
        <f t="shared" si="3"/>
        <v>0</v>
      </c>
      <c r="ABS21" s="528">
        <f t="shared" si="4"/>
        <v>0</v>
      </c>
      <c r="ABT21" s="528">
        <f t="shared" si="5"/>
        <v>0</v>
      </c>
      <c r="ABU21" s="567"/>
      <c r="ABV21" s="568"/>
      <c r="ABW21" s="568"/>
      <c r="ABX21" s="569"/>
      <c r="ABY21" s="569"/>
      <c r="ABZ21" s="570"/>
      <c r="ACB21" s="544">
        <f t="shared" si="6"/>
        <v>0</v>
      </c>
      <c r="ACC21" s="532">
        <f t="shared" si="7"/>
        <v>0</v>
      </c>
      <c r="ACD21" s="532">
        <f t="shared" si="8"/>
        <v>0</v>
      </c>
      <c r="ACE21" s="532">
        <f t="shared" si="9"/>
        <v>0</v>
      </c>
      <c r="ACF21" s="532">
        <f t="shared" si="19"/>
        <v>0</v>
      </c>
      <c r="ACG21" s="532">
        <f t="shared" si="10"/>
        <v>0</v>
      </c>
      <c r="ACH21" s="532">
        <f t="shared" si="11"/>
        <v>0</v>
      </c>
      <c r="ACI21" s="532">
        <f t="shared" si="12"/>
        <v>0</v>
      </c>
      <c r="ACJ21" s="532">
        <f t="shared" si="13"/>
        <v>0</v>
      </c>
      <c r="ACK21" s="532">
        <f t="shared" si="14"/>
        <v>0</v>
      </c>
      <c r="ACL21" s="532">
        <f t="shared" si="15"/>
        <v>0</v>
      </c>
      <c r="ACM21" s="545">
        <f t="shared" si="16"/>
        <v>0</v>
      </c>
      <c r="ACN21" s="536"/>
      <c r="ACO21" s="531">
        <f t="shared" si="17"/>
        <v>0</v>
      </c>
      <c r="ACP21" s="537">
        <f t="shared" si="18"/>
        <v>0</v>
      </c>
    </row>
    <row r="22" spans="1:770" s="428" customFormat="1" ht="12" customHeight="1">
      <c r="B22" s="664"/>
      <c r="C22" s="664"/>
      <c r="D22" s="665"/>
      <c r="E22" s="666"/>
      <c r="F22" s="667"/>
      <c r="G22" s="668"/>
      <c r="H22" s="655"/>
      <c r="I22" s="787"/>
      <c r="J22" s="773"/>
      <c r="K22" s="658"/>
      <c r="L22" s="659"/>
      <c r="M22" s="660"/>
      <c r="N22" s="657"/>
      <c r="O22" s="658"/>
      <c r="P22" s="659"/>
      <c r="Q22" s="720"/>
      <c r="R22" s="721"/>
      <c r="S22" s="722"/>
      <c r="T22" s="723"/>
      <c r="U22" s="671"/>
      <c r="V22" s="670"/>
      <c r="W22" s="672"/>
      <c r="X22" s="673"/>
      <c r="Y22" s="671"/>
      <c r="Z22" s="670"/>
      <c r="AA22" s="672"/>
      <c r="AB22" s="673"/>
      <c r="AC22" s="671"/>
      <c r="AD22" s="670"/>
      <c r="AE22" s="728"/>
      <c r="AF22" s="729"/>
      <c r="AG22" s="730"/>
      <c r="AH22" s="731"/>
      <c r="AI22" s="672"/>
      <c r="AJ22" s="673"/>
      <c r="AK22" s="671"/>
      <c r="AL22" s="670"/>
      <c r="AM22" s="672"/>
      <c r="AN22" s="673"/>
      <c r="AO22" s="671"/>
      <c r="AP22" s="670"/>
      <c r="AQ22" s="672"/>
      <c r="AR22" s="673"/>
      <c r="AS22" s="730"/>
      <c r="AT22" s="731"/>
      <c r="AU22" s="728"/>
      <c r="AV22" s="729"/>
      <c r="AW22" s="671"/>
      <c r="AX22" s="673"/>
      <c r="AY22" s="671"/>
      <c r="AZ22" s="670"/>
      <c r="BA22" s="671"/>
      <c r="BB22" s="670"/>
      <c r="BC22" s="672"/>
      <c r="BD22" s="673"/>
      <c r="BE22" s="671"/>
      <c r="BF22" s="670"/>
      <c r="BG22" s="728"/>
      <c r="BH22" s="729"/>
      <c r="BI22" s="730"/>
      <c r="BJ22" s="731"/>
      <c r="BK22" s="672"/>
      <c r="BL22" s="673"/>
      <c r="BM22" s="671"/>
      <c r="BN22" s="670"/>
      <c r="BO22" s="672"/>
      <c r="BP22" s="673"/>
      <c r="BQ22" s="671"/>
      <c r="BR22" s="673"/>
      <c r="BS22" s="669"/>
      <c r="BT22" s="670"/>
      <c r="BU22" s="728"/>
      <c r="BV22" s="729"/>
      <c r="BW22" s="730"/>
      <c r="BX22" s="731"/>
      <c r="BY22" s="672"/>
      <c r="BZ22" s="673"/>
      <c r="CA22" s="671"/>
      <c r="CB22" s="670"/>
      <c r="CC22" s="672"/>
      <c r="CD22" s="673"/>
      <c r="CE22" s="671"/>
      <c r="CF22" s="670"/>
      <c r="CG22" s="672"/>
      <c r="CH22" s="673"/>
      <c r="CI22" s="730"/>
      <c r="CJ22" s="731"/>
      <c r="CK22" s="728"/>
      <c r="CL22" s="729"/>
      <c r="CM22" s="671"/>
      <c r="CN22" s="673"/>
      <c r="CO22" s="671"/>
      <c r="CP22" s="670"/>
      <c r="CQ22" s="671"/>
      <c r="CR22" s="670"/>
      <c r="CS22" s="672"/>
      <c r="CT22" s="673"/>
      <c r="CU22" s="671"/>
      <c r="CV22" s="670"/>
      <c r="CW22" s="728"/>
      <c r="CX22" s="729"/>
      <c r="CY22" s="730"/>
      <c r="CZ22" s="731"/>
      <c r="DA22" s="671"/>
      <c r="DB22" s="673"/>
      <c r="DC22" s="671"/>
      <c r="DD22" s="670"/>
      <c r="DE22" s="672"/>
      <c r="DF22" s="673"/>
      <c r="DG22" s="671"/>
      <c r="DH22" s="670"/>
      <c r="DI22" s="672"/>
      <c r="DJ22" s="673"/>
      <c r="DK22" s="730"/>
      <c r="DL22" s="731"/>
      <c r="DM22" s="730"/>
      <c r="DN22" s="731"/>
      <c r="DO22" s="671"/>
      <c r="DP22" s="673"/>
      <c r="DQ22" s="671"/>
      <c r="DR22" s="670"/>
      <c r="DS22" s="671"/>
      <c r="DT22" s="670"/>
      <c r="DU22" s="672"/>
      <c r="DV22" s="673"/>
      <c r="DW22" s="671"/>
      <c r="DX22" s="673"/>
      <c r="DY22" s="669"/>
      <c r="DZ22" s="670"/>
      <c r="EA22" s="730"/>
      <c r="EB22" s="729"/>
      <c r="EC22" s="742"/>
      <c r="ED22" s="743"/>
      <c r="EE22" s="672"/>
      <c r="EF22" s="673"/>
      <c r="EG22" s="794"/>
      <c r="EH22" s="795"/>
      <c r="EI22" s="672"/>
      <c r="EJ22" s="673"/>
      <c r="EK22" s="671"/>
      <c r="EL22" s="670"/>
      <c r="EM22" s="672"/>
      <c r="EN22" s="673"/>
      <c r="EO22" s="730"/>
      <c r="EP22" s="731"/>
      <c r="EQ22" s="728"/>
      <c r="ER22" s="729"/>
      <c r="ES22" s="671"/>
      <c r="ET22" s="673"/>
      <c r="EU22" s="671"/>
      <c r="EV22" s="670"/>
      <c r="EW22" s="671"/>
      <c r="EX22" s="670"/>
      <c r="EY22" s="672"/>
      <c r="EZ22" s="673"/>
      <c r="FA22" s="671"/>
      <c r="FB22" s="670"/>
      <c r="FC22" s="730"/>
      <c r="FD22" s="731"/>
      <c r="FE22" s="728"/>
      <c r="FF22" s="729"/>
      <c r="FG22" s="671"/>
      <c r="FH22" s="673"/>
      <c r="FI22" s="671"/>
      <c r="FJ22" s="670"/>
      <c r="FK22" s="672"/>
      <c r="FL22" s="673"/>
      <c r="FM22" s="671"/>
      <c r="FN22" s="670"/>
      <c r="FO22" s="672"/>
      <c r="FP22" s="673"/>
      <c r="FQ22" s="730"/>
      <c r="FR22" s="731"/>
      <c r="FS22" s="728"/>
      <c r="FT22" s="729"/>
      <c r="FU22" s="671"/>
      <c r="FV22" s="673"/>
      <c r="FW22" s="671"/>
      <c r="FX22" s="670"/>
      <c r="FY22" s="671"/>
      <c r="FZ22" s="670"/>
      <c r="GA22" s="672"/>
      <c r="GB22" s="673"/>
      <c r="GC22" s="671"/>
      <c r="GD22" s="670"/>
      <c r="GE22" s="730"/>
      <c r="GF22" s="743"/>
      <c r="GG22" s="728"/>
      <c r="GH22" s="729"/>
      <c r="GI22" s="669"/>
      <c r="GJ22" s="673"/>
      <c r="GK22" s="671"/>
      <c r="GL22" s="670"/>
      <c r="GM22" s="671"/>
      <c r="GN22" s="670"/>
      <c r="GO22" s="672"/>
      <c r="GP22" s="673"/>
      <c r="GQ22" s="671"/>
      <c r="GR22" s="670"/>
      <c r="GS22" s="730"/>
      <c r="GT22" s="731"/>
      <c r="GU22" s="728"/>
      <c r="GV22" s="729"/>
      <c r="GW22" s="671"/>
      <c r="GX22" s="673"/>
      <c r="GY22" s="671"/>
      <c r="GZ22" s="670"/>
      <c r="HA22" s="672"/>
      <c r="HB22" s="673"/>
      <c r="HC22" s="671"/>
      <c r="HD22" s="670"/>
      <c r="HE22" s="672"/>
      <c r="HF22" s="673"/>
      <c r="HG22" s="730"/>
      <c r="HH22" s="731"/>
      <c r="HI22" s="728"/>
      <c r="HJ22" s="729"/>
      <c r="HK22" s="671"/>
      <c r="HL22" s="673"/>
      <c r="HM22" s="671"/>
      <c r="HN22" s="670"/>
      <c r="HO22" s="671"/>
      <c r="HP22" s="670"/>
      <c r="HQ22" s="672"/>
      <c r="HR22" s="673"/>
      <c r="HS22" s="811"/>
      <c r="HT22" s="812"/>
      <c r="HU22" s="730"/>
      <c r="HV22" s="750"/>
      <c r="HW22" s="803"/>
      <c r="HX22" s="804"/>
      <c r="HY22" s="671"/>
      <c r="HZ22" s="673"/>
      <c r="IA22" s="671"/>
      <c r="IB22" s="670"/>
      <c r="IC22" s="672"/>
      <c r="ID22" s="673"/>
      <c r="IE22" s="772"/>
      <c r="IF22" s="773"/>
      <c r="IG22" s="672"/>
      <c r="IH22" s="673"/>
      <c r="II22" s="730"/>
      <c r="IJ22" s="731"/>
      <c r="IK22" s="728"/>
      <c r="IL22" s="729"/>
      <c r="IM22" s="671"/>
      <c r="IN22" s="673"/>
      <c r="IO22" s="671"/>
      <c r="IP22" s="674"/>
      <c r="IQ22" s="787"/>
      <c r="IR22" s="773"/>
      <c r="IS22" s="672"/>
      <c r="IT22" s="673"/>
      <c r="IU22" s="671"/>
      <c r="IV22" s="670"/>
      <c r="IW22" s="730"/>
      <c r="IX22" s="743"/>
      <c r="IY22" s="728"/>
      <c r="IZ22" s="729"/>
      <c r="JA22" s="671"/>
      <c r="JB22" s="673"/>
      <c r="JC22" s="671"/>
      <c r="JD22" s="670"/>
      <c r="JE22" s="672"/>
      <c r="JF22" s="673"/>
      <c r="JG22" s="671"/>
      <c r="JH22" s="670"/>
      <c r="JI22" s="672"/>
      <c r="JJ22" s="673"/>
      <c r="JK22" s="730"/>
      <c r="JL22" s="731"/>
      <c r="JM22" s="728"/>
      <c r="JN22" s="729"/>
      <c r="JO22" s="671"/>
      <c r="JP22" s="673"/>
      <c r="JQ22" s="671"/>
      <c r="JR22" s="670"/>
      <c r="JS22" s="671"/>
      <c r="JT22" s="670"/>
      <c r="JU22" s="672"/>
      <c r="JV22" s="673"/>
      <c r="JW22" s="671"/>
      <c r="JX22" s="670"/>
      <c r="JY22" s="730"/>
      <c r="JZ22" s="729"/>
      <c r="KA22" s="742"/>
      <c r="KB22" s="743"/>
      <c r="KC22" s="672"/>
      <c r="KD22" s="673"/>
      <c r="KE22" s="671"/>
      <c r="KF22" s="670"/>
      <c r="KG22" s="672"/>
      <c r="KH22" s="673"/>
      <c r="KI22" s="671"/>
      <c r="KJ22" s="670"/>
      <c r="KK22" s="672"/>
      <c r="KL22" s="673"/>
      <c r="KM22" s="730"/>
      <c r="KN22" s="731"/>
      <c r="KO22" s="728"/>
      <c r="KP22" s="729"/>
      <c r="KQ22" s="671"/>
      <c r="KR22" s="673"/>
      <c r="KS22" s="671"/>
      <c r="KT22" s="670"/>
      <c r="KU22" s="671"/>
      <c r="KV22" s="670"/>
      <c r="KW22" s="672"/>
      <c r="KX22" s="673"/>
      <c r="KY22" s="671"/>
      <c r="KZ22" s="674"/>
      <c r="LA22" s="755"/>
      <c r="LB22" s="731"/>
      <c r="LC22" s="728"/>
      <c r="LD22" s="729"/>
      <c r="LE22" s="671"/>
      <c r="LF22" s="673"/>
      <c r="LG22" s="671"/>
      <c r="LH22" s="670"/>
      <c r="LI22" s="671"/>
      <c r="LJ22" s="670"/>
      <c r="LK22" s="672"/>
      <c r="LL22" s="673"/>
      <c r="LM22" s="671"/>
      <c r="LN22" s="670"/>
      <c r="LO22" s="728"/>
      <c r="LP22" s="729"/>
      <c r="LQ22" s="730"/>
      <c r="LR22" s="731"/>
      <c r="LS22" s="780"/>
      <c r="LT22" s="781"/>
      <c r="LU22" s="671"/>
      <c r="LV22" s="670"/>
      <c r="LW22" s="672"/>
      <c r="LX22" s="673"/>
      <c r="LY22" s="772"/>
      <c r="LZ22" s="773"/>
      <c r="MA22" s="672"/>
      <c r="MB22" s="673"/>
      <c r="MC22" s="730"/>
      <c r="MD22" s="731"/>
      <c r="ME22" s="728"/>
      <c r="MF22" s="729"/>
      <c r="MG22" s="671"/>
      <c r="MH22" s="673"/>
      <c r="MI22" s="671"/>
      <c r="MJ22" s="670"/>
      <c r="MK22" s="671"/>
      <c r="ML22" s="670"/>
      <c r="MM22" s="818"/>
      <c r="MN22" s="804"/>
      <c r="MO22" s="671"/>
      <c r="MP22" s="670"/>
      <c r="MQ22" s="730"/>
      <c r="MR22" s="729"/>
      <c r="MS22" s="742"/>
      <c r="MT22" s="743"/>
      <c r="MU22" s="672"/>
      <c r="MV22" s="673"/>
      <c r="MW22" s="671"/>
      <c r="MX22" s="670"/>
      <c r="MY22" s="672"/>
      <c r="MZ22" s="673"/>
      <c r="NA22" s="671"/>
      <c r="NB22" s="670"/>
      <c r="NC22" s="672"/>
      <c r="ND22" s="673"/>
      <c r="NE22" s="730"/>
      <c r="NF22" s="731"/>
      <c r="NG22" s="728"/>
      <c r="NH22" s="729"/>
      <c r="NI22" s="669"/>
      <c r="NJ22" s="673"/>
      <c r="NK22" s="671"/>
      <c r="NL22" s="670"/>
      <c r="NM22" s="671"/>
      <c r="NN22" s="670"/>
      <c r="NO22" s="672"/>
      <c r="NP22" s="673"/>
      <c r="NQ22" s="671"/>
      <c r="NR22" s="673"/>
      <c r="NS22" s="742"/>
      <c r="NT22" s="743"/>
      <c r="NU22" s="728"/>
      <c r="NV22" s="729"/>
      <c r="NW22" s="671"/>
      <c r="NX22" s="673"/>
      <c r="NY22" s="671"/>
      <c r="NZ22" s="670"/>
      <c r="OA22" s="672"/>
      <c r="OB22" s="673"/>
      <c r="OC22" s="671"/>
      <c r="OD22" s="670"/>
      <c r="OE22" s="672"/>
      <c r="OF22" s="673"/>
      <c r="OG22" s="730"/>
      <c r="OH22" s="731"/>
      <c r="OI22" s="728"/>
      <c r="OJ22" s="729"/>
      <c r="OK22" s="671"/>
      <c r="OL22" s="673"/>
      <c r="OM22" s="671"/>
      <c r="ON22" s="670"/>
      <c r="OO22" s="671"/>
      <c r="OP22" s="670"/>
      <c r="OQ22" s="672"/>
      <c r="OR22" s="673"/>
      <c r="OS22" s="671"/>
      <c r="OT22" s="673"/>
      <c r="OU22" s="742"/>
      <c r="OV22" s="743"/>
      <c r="OW22" s="728"/>
      <c r="OX22" s="729"/>
      <c r="OY22" s="671"/>
      <c r="OZ22" s="673"/>
      <c r="PA22" s="671"/>
      <c r="PB22" s="670"/>
      <c r="PC22" s="672"/>
      <c r="PD22" s="673"/>
      <c r="PE22" s="671"/>
      <c r="PF22" s="670"/>
      <c r="PG22" s="672"/>
      <c r="PH22" s="673"/>
      <c r="PI22" s="730"/>
      <c r="PJ22" s="731"/>
      <c r="PK22" s="728"/>
      <c r="PL22" s="729"/>
      <c r="PM22" s="671"/>
      <c r="PN22" s="673"/>
      <c r="PO22" s="671"/>
      <c r="PP22" s="670"/>
      <c r="PQ22" s="671"/>
      <c r="PR22" s="674"/>
      <c r="PS22" s="669"/>
      <c r="PT22" s="670"/>
      <c r="PU22" s="672"/>
      <c r="PV22" s="673"/>
      <c r="PW22" s="730"/>
      <c r="PX22" s="731"/>
      <c r="PY22" s="728"/>
      <c r="PZ22" s="729"/>
      <c r="QA22" s="671"/>
      <c r="QB22" s="673"/>
      <c r="QC22" s="671"/>
      <c r="QD22" s="670"/>
      <c r="QE22" s="671"/>
      <c r="QF22" s="670"/>
      <c r="QG22" s="672"/>
      <c r="QH22" s="673"/>
      <c r="QI22" s="671"/>
      <c r="QJ22" s="670"/>
      <c r="QK22" s="730"/>
      <c r="QL22" s="729"/>
      <c r="QM22" s="742"/>
      <c r="QN22" s="743"/>
      <c r="QO22" s="672"/>
      <c r="QP22" s="673"/>
      <c r="QQ22" s="671"/>
      <c r="QR22" s="670"/>
      <c r="QS22" s="672"/>
      <c r="QT22" s="673"/>
      <c r="QU22" s="772"/>
      <c r="QV22" s="773"/>
      <c r="QW22" s="672"/>
      <c r="QX22" s="673"/>
      <c r="QY22" s="730"/>
      <c r="QZ22" s="731"/>
      <c r="RA22" s="728"/>
      <c r="RB22" s="729"/>
      <c r="RC22" s="671"/>
      <c r="RD22" s="673"/>
      <c r="RE22" s="671"/>
      <c r="RF22" s="670"/>
      <c r="RG22" s="671"/>
      <c r="RH22" s="670"/>
      <c r="RI22" s="672"/>
      <c r="RJ22" s="673"/>
      <c r="RK22" s="671"/>
      <c r="RL22" s="670"/>
      <c r="RM22" s="730"/>
      <c r="RN22" s="729"/>
      <c r="RO22" s="742"/>
      <c r="RP22" s="743"/>
      <c r="RQ22" s="672"/>
      <c r="RR22" s="673"/>
      <c r="RS22" s="671"/>
      <c r="RT22" s="670"/>
      <c r="RU22" s="672"/>
      <c r="RV22" s="673"/>
      <c r="RW22" s="671"/>
      <c r="RX22" s="670"/>
      <c r="RY22" s="672"/>
      <c r="RZ22" s="673"/>
      <c r="SA22" s="730"/>
      <c r="SB22" s="759"/>
      <c r="SC22" s="728"/>
      <c r="SD22" s="729"/>
      <c r="SE22" s="671"/>
      <c r="SF22" s="673"/>
      <c r="SG22" s="671"/>
      <c r="SH22" s="670"/>
      <c r="SI22" s="672"/>
      <c r="SJ22" s="673"/>
      <c r="SK22" s="671"/>
      <c r="SL22" s="670"/>
      <c r="SM22" s="672"/>
      <c r="SN22" s="673"/>
      <c r="SO22" s="730"/>
      <c r="SP22" s="731"/>
      <c r="SQ22" s="728"/>
      <c r="SR22" s="729"/>
      <c r="SS22" s="671"/>
      <c r="ST22" s="673"/>
      <c r="SU22" s="671"/>
      <c r="SV22" s="670"/>
      <c r="SW22" s="671"/>
      <c r="SX22" s="670"/>
      <c r="SY22" s="672"/>
      <c r="SZ22" s="673"/>
      <c r="TA22" s="671"/>
      <c r="TB22" s="670"/>
      <c r="TC22" s="730"/>
      <c r="TD22" s="729"/>
      <c r="TE22" s="742"/>
      <c r="TF22" s="743"/>
      <c r="TG22" s="672"/>
      <c r="TH22" s="673"/>
      <c r="TI22" s="671"/>
      <c r="TJ22" s="670"/>
      <c r="TK22" s="672"/>
      <c r="TL22" s="673"/>
      <c r="TM22" s="671"/>
      <c r="TN22" s="670"/>
      <c r="TO22" s="672"/>
      <c r="TP22" s="673"/>
      <c r="TQ22" s="730"/>
      <c r="TR22" s="731"/>
      <c r="TS22" s="728"/>
      <c r="TT22" s="729"/>
      <c r="TU22" s="671"/>
      <c r="TV22" s="673"/>
      <c r="TW22" s="671"/>
      <c r="TX22" s="670"/>
      <c r="TY22" s="671"/>
      <c r="TZ22" s="670"/>
      <c r="UA22" s="672"/>
      <c r="UB22" s="673"/>
      <c r="UC22" s="671"/>
      <c r="UD22" s="670"/>
      <c r="UE22" s="730"/>
      <c r="UF22" s="763"/>
      <c r="UG22" s="728"/>
      <c r="UH22" s="729"/>
      <c r="UI22" s="671"/>
      <c r="UJ22" s="673"/>
      <c r="UK22" s="669"/>
      <c r="UL22" s="670"/>
      <c r="UM22" s="672"/>
      <c r="UN22" s="673"/>
      <c r="UO22" s="671"/>
      <c r="UP22" s="670"/>
      <c r="UQ22" s="672"/>
      <c r="UR22" s="673"/>
      <c r="US22" s="772"/>
      <c r="UT22" s="773"/>
      <c r="UU22" s="728"/>
      <c r="UV22" s="729"/>
      <c r="UW22" s="671"/>
      <c r="UX22" s="673"/>
      <c r="UY22" s="671"/>
      <c r="UZ22" s="670"/>
      <c r="VA22" s="671"/>
      <c r="VB22" s="670"/>
      <c r="VC22" s="672"/>
      <c r="VD22" s="673"/>
      <c r="VE22" s="671"/>
      <c r="VF22" s="670"/>
      <c r="VG22" s="730"/>
      <c r="VH22" s="729"/>
      <c r="VI22" s="742"/>
      <c r="VJ22" s="743"/>
      <c r="VK22" s="672"/>
      <c r="VL22" s="673"/>
      <c r="VM22" s="671"/>
      <c r="VN22" s="670"/>
      <c r="VO22" s="672"/>
      <c r="VP22" s="673"/>
      <c r="VQ22" s="671"/>
      <c r="VR22" s="670"/>
      <c r="VS22" s="672"/>
      <c r="VT22" s="673"/>
      <c r="VU22" s="730"/>
      <c r="VV22" s="731"/>
      <c r="VW22" s="728"/>
      <c r="VX22" s="729"/>
      <c r="VY22" s="671"/>
      <c r="VZ22" s="673"/>
      <c r="WA22" s="671"/>
      <c r="WB22" s="670"/>
      <c r="WC22" s="671"/>
      <c r="WD22" s="670"/>
      <c r="WE22" s="672"/>
      <c r="WF22" s="673"/>
      <c r="WG22" s="671"/>
      <c r="WH22" s="670"/>
      <c r="WI22" s="730"/>
      <c r="WJ22" s="731"/>
      <c r="WK22" s="728"/>
      <c r="WL22" s="729"/>
      <c r="WM22" s="671"/>
      <c r="WN22" s="673"/>
      <c r="WO22" s="671"/>
      <c r="WP22" s="670"/>
      <c r="WQ22" s="672"/>
      <c r="WR22" s="673"/>
      <c r="WS22" s="671"/>
      <c r="WT22" s="674"/>
      <c r="WU22" s="787"/>
      <c r="WV22" s="773"/>
      <c r="WW22" s="730"/>
      <c r="WX22" s="767"/>
      <c r="WY22" s="728"/>
      <c r="WZ22" s="729"/>
      <c r="XA22" s="671"/>
      <c r="XB22" s="673"/>
      <c r="XC22" s="671"/>
      <c r="XD22" s="670"/>
      <c r="XE22" s="672"/>
      <c r="XF22" s="673"/>
      <c r="XG22" s="671"/>
      <c r="XH22" s="670"/>
      <c r="XI22" s="672"/>
      <c r="XJ22" s="673"/>
      <c r="XK22" s="730"/>
      <c r="XL22" s="731"/>
      <c r="XM22" s="728"/>
      <c r="XN22" s="729"/>
      <c r="XO22" s="671"/>
      <c r="XP22" s="673"/>
      <c r="XQ22" s="671"/>
      <c r="XR22" s="670"/>
      <c r="XS22" s="671"/>
      <c r="XT22" s="670"/>
      <c r="XU22" s="672"/>
      <c r="XV22" s="673"/>
      <c r="XW22" s="671"/>
      <c r="XX22" s="670"/>
      <c r="XY22" s="728"/>
      <c r="XZ22" s="729"/>
      <c r="YA22" s="742"/>
      <c r="YB22" s="743"/>
      <c r="YC22" s="672"/>
      <c r="YD22" s="673"/>
      <c r="YE22" s="671"/>
      <c r="YF22" s="670"/>
      <c r="YG22" s="672"/>
      <c r="YH22" s="673"/>
      <c r="YI22" s="671"/>
      <c r="YJ22" s="670"/>
      <c r="YK22" s="672"/>
      <c r="YL22" s="673"/>
      <c r="YM22" s="730"/>
      <c r="YN22" s="731"/>
      <c r="YO22" s="728"/>
      <c r="YP22" s="729"/>
      <c r="YQ22" s="671"/>
      <c r="YR22" s="673"/>
      <c r="YS22" s="671"/>
      <c r="YT22" s="670"/>
      <c r="YU22" s="671"/>
      <c r="YV22" s="670"/>
      <c r="YW22" s="672"/>
      <c r="YX22" s="673"/>
      <c r="YY22" s="671"/>
      <c r="YZ22" s="670"/>
      <c r="ZA22" s="728"/>
      <c r="ZB22" s="759"/>
      <c r="ZC22" s="787"/>
      <c r="ZD22" s="773"/>
      <c r="ZE22" s="672"/>
      <c r="ZF22" s="673"/>
      <c r="ZG22" s="671"/>
      <c r="ZH22" s="670"/>
      <c r="ZI22" s="672"/>
      <c r="ZJ22" s="673"/>
      <c r="ZK22" s="671"/>
      <c r="ZL22" s="670"/>
      <c r="ZM22" s="672"/>
      <c r="ZN22" s="673"/>
      <c r="ZO22" s="730"/>
      <c r="ZP22" s="731"/>
      <c r="ZQ22" s="780"/>
      <c r="ZR22" s="781"/>
      <c r="ZS22" s="671"/>
      <c r="ZT22" s="673"/>
      <c r="ZU22" s="671"/>
      <c r="ZV22" s="670"/>
      <c r="ZW22" s="671"/>
      <c r="ZX22" s="670"/>
      <c r="ZY22" s="672"/>
      <c r="ZZ22" s="673"/>
      <c r="AAA22" s="671"/>
      <c r="AAB22" s="670"/>
      <c r="AAC22" s="730"/>
      <c r="AAD22" s="731"/>
      <c r="AAE22" s="728"/>
      <c r="AAF22" s="729"/>
      <c r="AAG22" s="671"/>
      <c r="AAH22" s="673"/>
      <c r="AAI22" s="671"/>
      <c r="AAJ22" s="670"/>
      <c r="AAK22" s="672"/>
      <c r="AAL22" s="673"/>
      <c r="AAM22" s="671"/>
      <c r="AAN22" s="670"/>
      <c r="AAO22" s="672"/>
      <c r="AAP22" s="673"/>
      <c r="AAQ22" s="730"/>
      <c r="AAR22" s="731"/>
      <c r="AAS22" s="730"/>
      <c r="AAT22" s="731"/>
      <c r="AAU22" s="671"/>
      <c r="AAV22" s="673"/>
      <c r="AAW22" s="671"/>
      <c r="AAX22" s="670"/>
      <c r="AAY22" s="772"/>
      <c r="AAZ22" s="773"/>
      <c r="ABA22" s="672"/>
      <c r="ABB22" s="673"/>
      <c r="ABC22" s="671"/>
      <c r="ABD22" s="670"/>
      <c r="ABE22" s="730"/>
      <c r="ABF22" s="731"/>
      <c r="ABG22" s="730"/>
      <c r="ABH22" s="731"/>
      <c r="ABI22" s="672"/>
      <c r="ABJ22" s="673"/>
      <c r="ABK22" s="671"/>
      <c r="ABL22" s="675"/>
      <c r="ABN22" s="519"/>
      <c r="ABO22" s="528">
        <f t="shared" si="0"/>
        <v>0</v>
      </c>
      <c r="ABP22" s="528">
        <f t="shared" si="1"/>
        <v>0</v>
      </c>
      <c r="ABQ22" s="528">
        <f t="shared" si="2"/>
        <v>0</v>
      </c>
      <c r="ABR22" s="528">
        <f t="shared" si="3"/>
        <v>0</v>
      </c>
      <c r="ABS22" s="528">
        <f t="shared" si="4"/>
        <v>0</v>
      </c>
      <c r="ABT22" s="528">
        <f t="shared" si="5"/>
        <v>0</v>
      </c>
      <c r="ABU22" s="567"/>
      <c r="ABV22" s="568"/>
      <c r="ABW22" s="568"/>
      <c r="ABX22" s="569"/>
      <c r="ABY22" s="569"/>
      <c r="ABZ22" s="570"/>
      <c r="ACB22" s="544">
        <f t="shared" si="6"/>
        <v>0</v>
      </c>
      <c r="ACC22" s="532">
        <f t="shared" si="7"/>
        <v>0</v>
      </c>
      <c r="ACD22" s="532">
        <f t="shared" si="8"/>
        <v>0</v>
      </c>
      <c r="ACE22" s="532">
        <f t="shared" si="9"/>
        <v>0</v>
      </c>
      <c r="ACF22" s="532">
        <f t="shared" si="19"/>
        <v>0</v>
      </c>
      <c r="ACG22" s="532">
        <f t="shared" si="10"/>
        <v>0</v>
      </c>
      <c r="ACH22" s="532">
        <f t="shared" si="11"/>
        <v>0</v>
      </c>
      <c r="ACI22" s="532">
        <f t="shared" si="12"/>
        <v>0</v>
      </c>
      <c r="ACJ22" s="532">
        <f t="shared" si="13"/>
        <v>0</v>
      </c>
      <c r="ACK22" s="532">
        <f t="shared" si="14"/>
        <v>0</v>
      </c>
      <c r="ACL22" s="532">
        <f t="shared" si="15"/>
        <v>0</v>
      </c>
      <c r="ACM22" s="545">
        <f t="shared" si="16"/>
        <v>0</v>
      </c>
      <c r="ACN22" s="536"/>
      <c r="ACO22" s="531">
        <f t="shared" si="17"/>
        <v>0</v>
      </c>
      <c r="ACP22" s="537">
        <f t="shared" si="18"/>
        <v>0</v>
      </c>
    </row>
    <row r="23" spans="1:770" s="428" customFormat="1" ht="12" customHeight="1">
      <c r="B23" s="663"/>
      <c r="C23" s="622"/>
      <c r="D23" s="665"/>
      <c r="E23" s="666"/>
      <c r="F23" s="667"/>
      <c r="G23" s="668"/>
      <c r="H23" s="676"/>
      <c r="I23" s="787"/>
      <c r="J23" s="773"/>
      <c r="K23" s="658"/>
      <c r="L23" s="659"/>
      <c r="M23" s="660"/>
      <c r="N23" s="657"/>
      <c r="O23" s="658"/>
      <c r="P23" s="659"/>
      <c r="Q23" s="720"/>
      <c r="R23" s="721"/>
      <c r="S23" s="722"/>
      <c r="T23" s="723"/>
      <c r="U23" s="671"/>
      <c r="V23" s="670"/>
      <c r="W23" s="672"/>
      <c r="X23" s="673"/>
      <c r="Y23" s="671"/>
      <c r="Z23" s="670"/>
      <c r="AA23" s="672"/>
      <c r="AB23" s="673"/>
      <c r="AC23" s="671"/>
      <c r="AD23" s="670"/>
      <c r="AE23" s="728"/>
      <c r="AF23" s="729"/>
      <c r="AG23" s="730"/>
      <c r="AH23" s="731"/>
      <c r="AI23" s="672"/>
      <c r="AJ23" s="673"/>
      <c r="AK23" s="671"/>
      <c r="AL23" s="670"/>
      <c r="AM23" s="672"/>
      <c r="AN23" s="673"/>
      <c r="AO23" s="671"/>
      <c r="AP23" s="670"/>
      <c r="AQ23" s="672"/>
      <c r="AR23" s="673"/>
      <c r="AS23" s="730"/>
      <c r="AT23" s="731"/>
      <c r="AU23" s="728"/>
      <c r="AV23" s="729"/>
      <c r="AW23" s="671"/>
      <c r="AX23" s="673"/>
      <c r="AY23" s="671"/>
      <c r="AZ23" s="670"/>
      <c r="BA23" s="671"/>
      <c r="BB23" s="670"/>
      <c r="BC23" s="672"/>
      <c r="BD23" s="673"/>
      <c r="BE23" s="671"/>
      <c r="BF23" s="670"/>
      <c r="BG23" s="728"/>
      <c r="BH23" s="729"/>
      <c r="BI23" s="730"/>
      <c r="BJ23" s="731"/>
      <c r="BK23" s="672"/>
      <c r="BL23" s="673"/>
      <c r="BM23" s="671"/>
      <c r="BN23" s="670"/>
      <c r="BO23" s="672"/>
      <c r="BP23" s="673"/>
      <c r="BQ23" s="671"/>
      <c r="BR23" s="673"/>
      <c r="BS23" s="669"/>
      <c r="BT23" s="670"/>
      <c r="BU23" s="728"/>
      <c r="BV23" s="729"/>
      <c r="BW23" s="730"/>
      <c r="BX23" s="731"/>
      <c r="BY23" s="672"/>
      <c r="BZ23" s="673"/>
      <c r="CA23" s="671"/>
      <c r="CB23" s="670"/>
      <c r="CC23" s="672"/>
      <c r="CD23" s="673"/>
      <c r="CE23" s="671"/>
      <c r="CF23" s="670"/>
      <c r="CG23" s="672"/>
      <c r="CH23" s="673"/>
      <c r="CI23" s="730"/>
      <c r="CJ23" s="731"/>
      <c r="CK23" s="728"/>
      <c r="CL23" s="729"/>
      <c r="CM23" s="671"/>
      <c r="CN23" s="673"/>
      <c r="CO23" s="671"/>
      <c r="CP23" s="670"/>
      <c r="CQ23" s="671"/>
      <c r="CR23" s="670"/>
      <c r="CS23" s="672"/>
      <c r="CT23" s="673"/>
      <c r="CU23" s="671"/>
      <c r="CV23" s="670"/>
      <c r="CW23" s="728"/>
      <c r="CX23" s="729"/>
      <c r="CY23" s="730"/>
      <c r="CZ23" s="731"/>
      <c r="DA23" s="671"/>
      <c r="DB23" s="673"/>
      <c r="DC23" s="671"/>
      <c r="DD23" s="670"/>
      <c r="DE23" s="672"/>
      <c r="DF23" s="673"/>
      <c r="DG23" s="671"/>
      <c r="DH23" s="670"/>
      <c r="DI23" s="672"/>
      <c r="DJ23" s="673"/>
      <c r="DK23" s="730"/>
      <c r="DL23" s="731"/>
      <c r="DM23" s="730"/>
      <c r="DN23" s="731"/>
      <c r="DO23" s="671"/>
      <c r="DP23" s="673"/>
      <c r="DQ23" s="671"/>
      <c r="DR23" s="670"/>
      <c r="DS23" s="671"/>
      <c r="DT23" s="670"/>
      <c r="DU23" s="672"/>
      <c r="DV23" s="673"/>
      <c r="DW23" s="671"/>
      <c r="DX23" s="673"/>
      <c r="DY23" s="669"/>
      <c r="DZ23" s="670"/>
      <c r="EA23" s="730"/>
      <c r="EB23" s="729"/>
      <c r="EC23" s="742"/>
      <c r="ED23" s="743"/>
      <c r="EE23" s="672"/>
      <c r="EF23" s="673"/>
      <c r="EG23" s="794"/>
      <c r="EH23" s="795"/>
      <c r="EI23" s="672"/>
      <c r="EJ23" s="673"/>
      <c r="EK23" s="671"/>
      <c r="EL23" s="670"/>
      <c r="EM23" s="672"/>
      <c r="EN23" s="673"/>
      <c r="EO23" s="730"/>
      <c r="EP23" s="731"/>
      <c r="EQ23" s="728"/>
      <c r="ER23" s="729"/>
      <c r="ES23" s="671"/>
      <c r="ET23" s="673"/>
      <c r="EU23" s="671"/>
      <c r="EV23" s="670"/>
      <c r="EW23" s="671"/>
      <c r="EX23" s="670"/>
      <c r="EY23" s="672"/>
      <c r="EZ23" s="673"/>
      <c r="FA23" s="671"/>
      <c r="FB23" s="670"/>
      <c r="FC23" s="730"/>
      <c r="FD23" s="731"/>
      <c r="FE23" s="728"/>
      <c r="FF23" s="729"/>
      <c r="FG23" s="671"/>
      <c r="FH23" s="673"/>
      <c r="FI23" s="671"/>
      <c r="FJ23" s="670"/>
      <c r="FK23" s="672"/>
      <c r="FL23" s="673"/>
      <c r="FM23" s="671"/>
      <c r="FN23" s="670"/>
      <c r="FO23" s="672"/>
      <c r="FP23" s="673"/>
      <c r="FQ23" s="730"/>
      <c r="FR23" s="731"/>
      <c r="FS23" s="728"/>
      <c r="FT23" s="729"/>
      <c r="FU23" s="671"/>
      <c r="FV23" s="673"/>
      <c r="FW23" s="671"/>
      <c r="FX23" s="670"/>
      <c r="FY23" s="671"/>
      <c r="FZ23" s="670"/>
      <c r="GA23" s="672"/>
      <c r="GB23" s="673"/>
      <c r="GC23" s="671"/>
      <c r="GD23" s="670"/>
      <c r="GE23" s="730"/>
      <c r="GF23" s="743"/>
      <c r="GG23" s="728"/>
      <c r="GH23" s="729"/>
      <c r="GI23" s="669"/>
      <c r="GJ23" s="673"/>
      <c r="GK23" s="671"/>
      <c r="GL23" s="670"/>
      <c r="GM23" s="671"/>
      <c r="GN23" s="670"/>
      <c r="GO23" s="672"/>
      <c r="GP23" s="673"/>
      <c r="GQ23" s="671"/>
      <c r="GR23" s="677"/>
      <c r="GS23" s="730"/>
      <c r="GT23" s="731"/>
      <c r="GU23" s="728"/>
      <c r="GV23" s="729"/>
      <c r="GW23" s="671"/>
      <c r="GX23" s="673"/>
      <c r="GY23" s="671"/>
      <c r="GZ23" s="670"/>
      <c r="HA23" s="672"/>
      <c r="HB23" s="673"/>
      <c r="HC23" s="671"/>
      <c r="HD23" s="670"/>
      <c r="HE23" s="672"/>
      <c r="HF23" s="673"/>
      <c r="HG23" s="730"/>
      <c r="HH23" s="731"/>
      <c r="HI23" s="728"/>
      <c r="HJ23" s="729"/>
      <c r="HK23" s="671"/>
      <c r="HL23" s="673"/>
      <c r="HM23" s="671"/>
      <c r="HN23" s="670"/>
      <c r="HO23" s="671"/>
      <c r="HP23" s="670"/>
      <c r="HQ23" s="672"/>
      <c r="HR23" s="673"/>
      <c r="HS23" s="811"/>
      <c r="HT23" s="812"/>
      <c r="HU23" s="730"/>
      <c r="HV23" s="750"/>
      <c r="HW23" s="803"/>
      <c r="HX23" s="804"/>
      <c r="HY23" s="671"/>
      <c r="HZ23" s="673"/>
      <c r="IA23" s="671"/>
      <c r="IB23" s="670"/>
      <c r="IC23" s="672"/>
      <c r="ID23" s="673"/>
      <c r="IE23" s="772"/>
      <c r="IF23" s="773"/>
      <c r="IG23" s="672"/>
      <c r="IH23" s="673"/>
      <c r="II23" s="730"/>
      <c r="IJ23" s="731"/>
      <c r="IK23" s="728"/>
      <c r="IL23" s="729"/>
      <c r="IM23" s="671"/>
      <c r="IN23" s="673"/>
      <c r="IO23" s="671"/>
      <c r="IP23" s="674"/>
      <c r="IQ23" s="787"/>
      <c r="IR23" s="773"/>
      <c r="IS23" s="672"/>
      <c r="IT23" s="673"/>
      <c r="IU23" s="671"/>
      <c r="IV23" s="670"/>
      <c r="IW23" s="730"/>
      <c r="IX23" s="743"/>
      <c r="IY23" s="728"/>
      <c r="IZ23" s="729"/>
      <c r="JA23" s="671"/>
      <c r="JB23" s="673"/>
      <c r="JC23" s="671"/>
      <c r="JD23" s="670"/>
      <c r="JE23" s="672"/>
      <c r="JF23" s="673"/>
      <c r="JG23" s="671"/>
      <c r="JH23" s="670"/>
      <c r="JI23" s="672"/>
      <c r="JJ23" s="673"/>
      <c r="JK23" s="730"/>
      <c r="JL23" s="731"/>
      <c r="JM23" s="728"/>
      <c r="JN23" s="729"/>
      <c r="JO23" s="671"/>
      <c r="JP23" s="673"/>
      <c r="JQ23" s="671"/>
      <c r="JR23" s="670"/>
      <c r="JS23" s="671"/>
      <c r="JT23" s="670"/>
      <c r="JU23" s="672"/>
      <c r="JV23" s="673"/>
      <c r="JW23" s="671"/>
      <c r="JX23" s="670"/>
      <c r="JY23" s="730"/>
      <c r="JZ23" s="729"/>
      <c r="KA23" s="742"/>
      <c r="KB23" s="743"/>
      <c r="KC23" s="672"/>
      <c r="KD23" s="673"/>
      <c r="KE23" s="671"/>
      <c r="KF23" s="670"/>
      <c r="KG23" s="672"/>
      <c r="KH23" s="673"/>
      <c r="KI23" s="671"/>
      <c r="KJ23" s="670"/>
      <c r="KK23" s="672"/>
      <c r="KL23" s="673"/>
      <c r="KM23" s="730"/>
      <c r="KN23" s="731"/>
      <c r="KO23" s="728"/>
      <c r="KP23" s="729"/>
      <c r="KQ23" s="671"/>
      <c r="KR23" s="673"/>
      <c r="KS23" s="671"/>
      <c r="KT23" s="670"/>
      <c r="KU23" s="671"/>
      <c r="KV23" s="670"/>
      <c r="KW23" s="672"/>
      <c r="KX23" s="673"/>
      <c r="KY23" s="671"/>
      <c r="KZ23" s="674"/>
      <c r="LA23" s="755"/>
      <c r="LB23" s="731"/>
      <c r="LC23" s="728"/>
      <c r="LD23" s="729"/>
      <c r="LE23" s="671"/>
      <c r="LF23" s="673"/>
      <c r="LG23" s="671"/>
      <c r="LH23" s="670"/>
      <c r="LI23" s="671"/>
      <c r="LJ23" s="677"/>
      <c r="LK23" s="672"/>
      <c r="LL23" s="673"/>
      <c r="LM23" s="671"/>
      <c r="LN23" s="670"/>
      <c r="LO23" s="728"/>
      <c r="LP23" s="729"/>
      <c r="LQ23" s="730"/>
      <c r="LR23" s="731"/>
      <c r="LS23" s="780"/>
      <c r="LT23" s="781"/>
      <c r="LU23" s="671"/>
      <c r="LV23" s="670"/>
      <c r="LW23" s="672"/>
      <c r="LX23" s="673"/>
      <c r="LY23" s="772"/>
      <c r="LZ23" s="773"/>
      <c r="MA23" s="672"/>
      <c r="MB23" s="673"/>
      <c r="MC23" s="730"/>
      <c r="MD23" s="731"/>
      <c r="ME23" s="728"/>
      <c r="MF23" s="729"/>
      <c r="MG23" s="671"/>
      <c r="MH23" s="673"/>
      <c r="MI23" s="671"/>
      <c r="MJ23" s="670"/>
      <c r="MK23" s="671"/>
      <c r="ML23" s="670"/>
      <c r="MM23" s="818"/>
      <c r="MN23" s="804"/>
      <c r="MO23" s="671"/>
      <c r="MP23" s="670"/>
      <c r="MQ23" s="730"/>
      <c r="MR23" s="729"/>
      <c r="MS23" s="742"/>
      <c r="MT23" s="743"/>
      <c r="MU23" s="672"/>
      <c r="MV23" s="673"/>
      <c r="MW23" s="671"/>
      <c r="MX23" s="670"/>
      <c r="MY23" s="672"/>
      <c r="MZ23" s="673"/>
      <c r="NA23" s="671"/>
      <c r="NB23" s="670"/>
      <c r="NC23" s="672"/>
      <c r="ND23" s="673"/>
      <c r="NE23" s="730"/>
      <c r="NF23" s="731"/>
      <c r="NG23" s="728"/>
      <c r="NH23" s="729"/>
      <c r="NI23" s="669"/>
      <c r="NJ23" s="673"/>
      <c r="NK23" s="671"/>
      <c r="NL23" s="670"/>
      <c r="NM23" s="671"/>
      <c r="NN23" s="670"/>
      <c r="NO23" s="672"/>
      <c r="NP23" s="673"/>
      <c r="NQ23" s="671"/>
      <c r="NR23" s="673"/>
      <c r="NS23" s="742"/>
      <c r="NT23" s="743"/>
      <c r="NU23" s="728"/>
      <c r="NV23" s="729"/>
      <c r="NW23" s="671"/>
      <c r="NX23" s="673"/>
      <c r="NY23" s="671"/>
      <c r="NZ23" s="670"/>
      <c r="OA23" s="672"/>
      <c r="OB23" s="673"/>
      <c r="OC23" s="671"/>
      <c r="OD23" s="670"/>
      <c r="OE23" s="672"/>
      <c r="OF23" s="673"/>
      <c r="OG23" s="730"/>
      <c r="OH23" s="731"/>
      <c r="OI23" s="728"/>
      <c r="OJ23" s="729"/>
      <c r="OK23" s="671"/>
      <c r="OL23" s="673"/>
      <c r="OM23" s="671"/>
      <c r="ON23" s="670"/>
      <c r="OO23" s="671"/>
      <c r="OP23" s="670"/>
      <c r="OQ23" s="672"/>
      <c r="OR23" s="673"/>
      <c r="OS23" s="671"/>
      <c r="OT23" s="673"/>
      <c r="OU23" s="742"/>
      <c r="OV23" s="743"/>
      <c r="OW23" s="728"/>
      <c r="OX23" s="729"/>
      <c r="OY23" s="671"/>
      <c r="OZ23" s="673"/>
      <c r="PA23" s="671"/>
      <c r="PB23" s="670"/>
      <c r="PC23" s="672"/>
      <c r="PD23" s="673"/>
      <c r="PE23" s="671"/>
      <c r="PF23" s="670"/>
      <c r="PG23" s="672"/>
      <c r="PH23" s="673"/>
      <c r="PI23" s="730"/>
      <c r="PJ23" s="731"/>
      <c r="PK23" s="728"/>
      <c r="PL23" s="729"/>
      <c r="PM23" s="671"/>
      <c r="PN23" s="673"/>
      <c r="PO23" s="671"/>
      <c r="PP23" s="670"/>
      <c r="PQ23" s="671"/>
      <c r="PR23" s="674"/>
      <c r="PS23" s="669"/>
      <c r="PT23" s="670"/>
      <c r="PU23" s="672"/>
      <c r="PV23" s="673"/>
      <c r="PW23" s="730"/>
      <c r="PX23" s="731"/>
      <c r="PY23" s="728"/>
      <c r="PZ23" s="729"/>
      <c r="QA23" s="671"/>
      <c r="QB23" s="673"/>
      <c r="QC23" s="671"/>
      <c r="QD23" s="670"/>
      <c r="QE23" s="671"/>
      <c r="QF23" s="670"/>
      <c r="QG23" s="672"/>
      <c r="QH23" s="673"/>
      <c r="QI23" s="671"/>
      <c r="QJ23" s="670"/>
      <c r="QK23" s="730"/>
      <c r="QL23" s="729"/>
      <c r="QM23" s="742"/>
      <c r="QN23" s="743"/>
      <c r="QO23" s="672"/>
      <c r="QP23" s="673"/>
      <c r="QQ23" s="671"/>
      <c r="QR23" s="670"/>
      <c r="QS23" s="672"/>
      <c r="QT23" s="673"/>
      <c r="QU23" s="772"/>
      <c r="QV23" s="773"/>
      <c r="QW23" s="672"/>
      <c r="QX23" s="673"/>
      <c r="QY23" s="730"/>
      <c r="QZ23" s="731"/>
      <c r="RA23" s="728"/>
      <c r="RB23" s="729"/>
      <c r="RC23" s="671"/>
      <c r="RD23" s="673"/>
      <c r="RE23" s="671"/>
      <c r="RF23" s="670"/>
      <c r="RG23" s="671"/>
      <c r="RH23" s="670"/>
      <c r="RI23" s="672"/>
      <c r="RJ23" s="673"/>
      <c r="RK23" s="671"/>
      <c r="RL23" s="670"/>
      <c r="RM23" s="730"/>
      <c r="RN23" s="729"/>
      <c r="RO23" s="742"/>
      <c r="RP23" s="743"/>
      <c r="RQ23" s="672"/>
      <c r="RR23" s="673"/>
      <c r="RS23" s="671"/>
      <c r="RT23" s="670"/>
      <c r="RU23" s="672"/>
      <c r="RV23" s="673"/>
      <c r="RW23" s="671"/>
      <c r="RX23" s="670"/>
      <c r="RY23" s="672"/>
      <c r="RZ23" s="673"/>
      <c r="SA23" s="730"/>
      <c r="SB23" s="759"/>
      <c r="SC23" s="728"/>
      <c r="SD23" s="729"/>
      <c r="SE23" s="671"/>
      <c r="SF23" s="673"/>
      <c r="SG23" s="671"/>
      <c r="SH23" s="670"/>
      <c r="SI23" s="672"/>
      <c r="SJ23" s="673"/>
      <c r="SK23" s="671"/>
      <c r="SL23" s="677"/>
      <c r="SM23" s="672"/>
      <c r="SN23" s="673"/>
      <c r="SO23" s="730"/>
      <c r="SP23" s="731"/>
      <c r="SQ23" s="728"/>
      <c r="SR23" s="729"/>
      <c r="SS23" s="671"/>
      <c r="ST23" s="673"/>
      <c r="SU23" s="671"/>
      <c r="SV23" s="670"/>
      <c r="SW23" s="671"/>
      <c r="SX23" s="670"/>
      <c r="SY23" s="672"/>
      <c r="SZ23" s="673"/>
      <c r="TA23" s="671"/>
      <c r="TB23" s="670"/>
      <c r="TC23" s="730"/>
      <c r="TD23" s="729"/>
      <c r="TE23" s="742"/>
      <c r="TF23" s="743"/>
      <c r="TG23" s="672"/>
      <c r="TH23" s="673"/>
      <c r="TI23" s="671"/>
      <c r="TJ23" s="670"/>
      <c r="TK23" s="672"/>
      <c r="TL23" s="673"/>
      <c r="TM23" s="671"/>
      <c r="TN23" s="670"/>
      <c r="TO23" s="672"/>
      <c r="TP23" s="673"/>
      <c r="TQ23" s="730"/>
      <c r="TR23" s="731"/>
      <c r="TS23" s="728"/>
      <c r="TT23" s="729"/>
      <c r="TU23" s="671"/>
      <c r="TV23" s="673"/>
      <c r="TW23" s="671"/>
      <c r="TX23" s="670"/>
      <c r="TY23" s="671"/>
      <c r="TZ23" s="670"/>
      <c r="UA23" s="672"/>
      <c r="UB23" s="673"/>
      <c r="UC23" s="671"/>
      <c r="UD23" s="670"/>
      <c r="UE23" s="730"/>
      <c r="UF23" s="763"/>
      <c r="UG23" s="728"/>
      <c r="UH23" s="729"/>
      <c r="UI23" s="671"/>
      <c r="UJ23" s="673"/>
      <c r="UK23" s="669"/>
      <c r="UL23" s="670"/>
      <c r="UM23" s="672"/>
      <c r="UN23" s="673"/>
      <c r="UO23" s="671"/>
      <c r="UP23" s="670"/>
      <c r="UQ23" s="672"/>
      <c r="UR23" s="673"/>
      <c r="US23" s="772"/>
      <c r="UT23" s="790"/>
      <c r="UU23" s="728"/>
      <c r="UV23" s="729"/>
      <c r="UW23" s="671"/>
      <c r="UX23" s="673"/>
      <c r="UY23" s="671"/>
      <c r="UZ23" s="670"/>
      <c r="VA23" s="671"/>
      <c r="VB23" s="670"/>
      <c r="VC23" s="672"/>
      <c r="VD23" s="673"/>
      <c r="VE23" s="671"/>
      <c r="VF23" s="670"/>
      <c r="VG23" s="730"/>
      <c r="VH23" s="729"/>
      <c r="VI23" s="742"/>
      <c r="VJ23" s="743"/>
      <c r="VK23" s="672"/>
      <c r="VL23" s="673"/>
      <c r="VM23" s="671"/>
      <c r="VN23" s="670"/>
      <c r="VO23" s="672"/>
      <c r="VP23" s="673"/>
      <c r="VQ23" s="671"/>
      <c r="VR23" s="670"/>
      <c r="VS23" s="672"/>
      <c r="VT23" s="673"/>
      <c r="VU23" s="730"/>
      <c r="VV23" s="731"/>
      <c r="VW23" s="728"/>
      <c r="VX23" s="729"/>
      <c r="VY23" s="671"/>
      <c r="VZ23" s="673"/>
      <c r="WA23" s="671"/>
      <c r="WB23" s="670"/>
      <c r="WC23" s="671"/>
      <c r="WD23" s="670"/>
      <c r="WE23" s="672"/>
      <c r="WF23" s="673"/>
      <c r="WG23" s="671"/>
      <c r="WH23" s="670"/>
      <c r="WI23" s="730"/>
      <c r="WJ23" s="731"/>
      <c r="WK23" s="728"/>
      <c r="WL23" s="729"/>
      <c r="WM23" s="671"/>
      <c r="WN23" s="673"/>
      <c r="WO23" s="671"/>
      <c r="WP23" s="670"/>
      <c r="WQ23" s="672"/>
      <c r="WR23" s="673"/>
      <c r="WS23" s="671"/>
      <c r="WT23" s="674"/>
      <c r="WU23" s="787"/>
      <c r="WV23" s="773"/>
      <c r="WW23" s="730"/>
      <c r="WX23" s="767"/>
      <c r="WY23" s="728"/>
      <c r="WZ23" s="729"/>
      <c r="XA23" s="671"/>
      <c r="XB23" s="673"/>
      <c r="XC23" s="671"/>
      <c r="XD23" s="670"/>
      <c r="XE23" s="672"/>
      <c r="XF23" s="673"/>
      <c r="XG23" s="671"/>
      <c r="XH23" s="670"/>
      <c r="XI23" s="672"/>
      <c r="XJ23" s="673"/>
      <c r="XK23" s="730"/>
      <c r="XL23" s="731"/>
      <c r="XM23" s="728"/>
      <c r="XN23" s="729"/>
      <c r="XO23" s="671"/>
      <c r="XP23" s="673"/>
      <c r="XQ23" s="671"/>
      <c r="XR23" s="670"/>
      <c r="XS23" s="671"/>
      <c r="XT23" s="670"/>
      <c r="XU23" s="672"/>
      <c r="XV23" s="673"/>
      <c r="XW23" s="671"/>
      <c r="XX23" s="670"/>
      <c r="XY23" s="728"/>
      <c r="XZ23" s="729"/>
      <c r="YA23" s="742"/>
      <c r="YB23" s="743"/>
      <c r="YC23" s="672"/>
      <c r="YD23" s="673"/>
      <c r="YE23" s="673"/>
      <c r="YF23" s="670"/>
      <c r="YG23" s="672"/>
      <c r="YH23" s="673"/>
      <c r="YI23" s="671"/>
      <c r="YJ23" s="670"/>
      <c r="YK23" s="672"/>
      <c r="YL23" s="673"/>
      <c r="YM23" s="730"/>
      <c r="YN23" s="731"/>
      <c r="YO23" s="728"/>
      <c r="YP23" s="729"/>
      <c r="YQ23" s="671"/>
      <c r="YR23" s="673"/>
      <c r="YS23" s="671"/>
      <c r="YT23" s="670"/>
      <c r="YU23" s="671"/>
      <c r="YV23" s="670"/>
      <c r="YW23" s="672"/>
      <c r="YX23" s="673"/>
      <c r="YY23" s="671"/>
      <c r="YZ23" s="670"/>
      <c r="ZA23" s="728"/>
      <c r="ZB23" s="759"/>
      <c r="ZC23" s="787"/>
      <c r="ZD23" s="773"/>
      <c r="ZE23" s="672"/>
      <c r="ZF23" s="673"/>
      <c r="ZG23" s="671"/>
      <c r="ZH23" s="670"/>
      <c r="ZI23" s="672"/>
      <c r="ZJ23" s="673"/>
      <c r="ZK23" s="671"/>
      <c r="ZL23" s="677"/>
      <c r="ZM23" s="672"/>
      <c r="ZN23" s="673"/>
      <c r="ZO23" s="730"/>
      <c r="ZP23" s="731"/>
      <c r="ZQ23" s="780"/>
      <c r="ZR23" s="781"/>
      <c r="ZS23" s="671"/>
      <c r="ZT23" s="673"/>
      <c r="ZU23" s="671"/>
      <c r="ZV23" s="670"/>
      <c r="ZW23" s="671"/>
      <c r="ZX23" s="670"/>
      <c r="ZY23" s="672"/>
      <c r="ZZ23" s="673"/>
      <c r="AAA23" s="671"/>
      <c r="AAB23" s="670"/>
      <c r="AAC23" s="730"/>
      <c r="AAD23" s="731"/>
      <c r="AAE23" s="728"/>
      <c r="AAF23" s="729"/>
      <c r="AAG23" s="671"/>
      <c r="AAH23" s="673"/>
      <c r="AAI23" s="671"/>
      <c r="AAJ23" s="670"/>
      <c r="AAK23" s="672"/>
      <c r="AAL23" s="673"/>
      <c r="AAM23" s="671"/>
      <c r="AAN23" s="670"/>
      <c r="AAO23" s="672"/>
      <c r="AAP23" s="673"/>
      <c r="AAQ23" s="730"/>
      <c r="AAR23" s="731"/>
      <c r="AAS23" s="730"/>
      <c r="AAT23" s="731"/>
      <c r="AAU23" s="671"/>
      <c r="AAV23" s="673"/>
      <c r="AAW23" s="671"/>
      <c r="AAX23" s="670"/>
      <c r="AAY23" s="772"/>
      <c r="AAZ23" s="773"/>
      <c r="ABA23" s="672"/>
      <c r="ABB23" s="673"/>
      <c r="ABC23" s="671"/>
      <c r="ABD23" s="670"/>
      <c r="ABE23" s="730"/>
      <c r="ABF23" s="731"/>
      <c r="ABG23" s="730"/>
      <c r="ABH23" s="731"/>
      <c r="ABI23" s="672"/>
      <c r="ABJ23" s="673"/>
      <c r="ABK23" s="671"/>
      <c r="ABL23" s="675"/>
      <c r="ABN23" s="519"/>
      <c r="ABO23" s="528">
        <f t="shared" si="0"/>
        <v>0</v>
      </c>
      <c r="ABP23" s="528">
        <f t="shared" si="1"/>
        <v>0</v>
      </c>
      <c r="ABQ23" s="528">
        <f t="shared" si="2"/>
        <v>0</v>
      </c>
      <c r="ABR23" s="528">
        <f t="shared" si="3"/>
        <v>0</v>
      </c>
      <c r="ABS23" s="528">
        <f t="shared" si="4"/>
        <v>0</v>
      </c>
      <c r="ABT23" s="528">
        <f t="shared" si="5"/>
        <v>0</v>
      </c>
      <c r="ABU23" s="567"/>
      <c r="ABV23" s="568"/>
      <c r="ABW23" s="568"/>
      <c r="ABX23" s="569"/>
      <c r="ABY23" s="569"/>
      <c r="ABZ23" s="570"/>
      <c r="ACB23" s="544">
        <f t="shared" si="6"/>
        <v>0</v>
      </c>
      <c r="ACC23" s="532">
        <f t="shared" si="7"/>
        <v>0</v>
      </c>
      <c r="ACD23" s="532">
        <f t="shared" si="8"/>
        <v>0</v>
      </c>
      <c r="ACE23" s="532">
        <f t="shared" si="9"/>
        <v>0</v>
      </c>
      <c r="ACF23" s="532">
        <f t="shared" si="19"/>
        <v>0</v>
      </c>
      <c r="ACG23" s="532">
        <f t="shared" si="10"/>
        <v>0</v>
      </c>
      <c r="ACH23" s="532">
        <f t="shared" si="11"/>
        <v>0</v>
      </c>
      <c r="ACI23" s="532">
        <f t="shared" si="12"/>
        <v>0</v>
      </c>
      <c r="ACJ23" s="532">
        <f t="shared" si="13"/>
        <v>0</v>
      </c>
      <c r="ACK23" s="532">
        <f t="shared" si="14"/>
        <v>0</v>
      </c>
      <c r="ACL23" s="532">
        <f t="shared" si="15"/>
        <v>0</v>
      </c>
      <c r="ACM23" s="545">
        <f t="shared" si="16"/>
        <v>0</v>
      </c>
      <c r="ACN23" s="536"/>
      <c r="ACO23" s="531">
        <f t="shared" si="17"/>
        <v>0</v>
      </c>
      <c r="ACP23" s="537">
        <f t="shared" si="18"/>
        <v>0</v>
      </c>
    </row>
    <row r="24" spans="1:770" s="428" customFormat="1" ht="12" customHeight="1">
      <c r="B24" s="663"/>
      <c r="C24" s="622"/>
      <c r="D24" s="665"/>
      <c r="E24" s="666"/>
      <c r="F24" s="667"/>
      <c r="G24" s="668"/>
      <c r="H24" s="655"/>
      <c r="I24" s="787"/>
      <c r="J24" s="773"/>
      <c r="K24" s="658"/>
      <c r="L24" s="659"/>
      <c r="M24" s="660"/>
      <c r="N24" s="657"/>
      <c r="O24" s="658"/>
      <c r="P24" s="659"/>
      <c r="Q24" s="720"/>
      <c r="R24" s="721"/>
      <c r="S24" s="722"/>
      <c r="T24" s="723"/>
      <c r="U24" s="671"/>
      <c r="V24" s="670"/>
      <c r="W24" s="672"/>
      <c r="X24" s="673"/>
      <c r="Y24" s="671"/>
      <c r="Z24" s="670"/>
      <c r="AA24" s="672"/>
      <c r="AB24" s="673"/>
      <c r="AC24" s="671"/>
      <c r="AD24" s="670"/>
      <c r="AE24" s="728"/>
      <c r="AF24" s="729"/>
      <c r="AG24" s="730"/>
      <c r="AH24" s="731"/>
      <c r="AI24" s="672"/>
      <c r="AJ24" s="673"/>
      <c r="AK24" s="671"/>
      <c r="AL24" s="670"/>
      <c r="AM24" s="672"/>
      <c r="AN24" s="673"/>
      <c r="AO24" s="671"/>
      <c r="AP24" s="670"/>
      <c r="AQ24" s="672"/>
      <c r="AR24" s="673"/>
      <c r="AS24" s="730"/>
      <c r="AT24" s="731"/>
      <c r="AU24" s="728"/>
      <c r="AV24" s="729"/>
      <c r="AW24" s="671"/>
      <c r="AX24" s="673"/>
      <c r="AY24" s="671"/>
      <c r="AZ24" s="670"/>
      <c r="BA24" s="671"/>
      <c r="BB24" s="670"/>
      <c r="BC24" s="672"/>
      <c r="BD24" s="673"/>
      <c r="BE24" s="671"/>
      <c r="BF24" s="670"/>
      <c r="BG24" s="728"/>
      <c r="BH24" s="729"/>
      <c r="BI24" s="730"/>
      <c r="BJ24" s="731"/>
      <c r="BK24" s="672"/>
      <c r="BL24" s="673"/>
      <c r="BM24" s="671"/>
      <c r="BN24" s="670"/>
      <c r="BO24" s="672"/>
      <c r="BP24" s="673"/>
      <c r="BQ24" s="671"/>
      <c r="BR24" s="673"/>
      <c r="BS24" s="669"/>
      <c r="BT24" s="670"/>
      <c r="BU24" s="728"/>
      <c r="BV24" s="729"/>
      <c r="BW24" s="730"/>
      <c r="BX24" s="731"/>
      <c r="BY24" s="672"/>
      <c r="BZ24" s="673"/>
      <c r="CA24" s="671"/>
      <c r="CB24" s="670"/>
      <c r="CC24" s="672"/>
      <c r="CD24" s="673"/>
      <c r="CE24" s="671"/>
      <c r="CF24" s="670"/>
      <c r="CG24" s="672"/>
      <c r="CH24" s="673"/>
      <c r="CI24" s="730"/>
      <c r="CJ24" s="731"/>
      <c r="CK24" s="728"/>
      <c r="CL24" s="729"/>
      <c r="CM24" s="671"/>
      <c r="CN24" s="673"/>
      <c r="CO24" s="671"/>
      <c r="CP24" s="670"/>
      <c r="CQ24" s="671"/>
      <c r="CR24" s="670"/>
      <c r="CS24" s="672"/>
      <c r="CT24" s="673"/>
      <c r="CU24" s="671"/>
      <c r="CV24" s="670"/>
      <c r="CW24" s="728"/>
      <c r="CX24" s="729"/>
      <c r="CY24" s="730"/>
      <c r="CZ24" s="731"/>
      <c r="DA24" s="671"/>
      <c r="DB24" s="673"/>
      <c r="DC24" s="671"/>
      <c r="DD24" s="670"/>
      <c r="DE24" s="672"/>
      <c r="DF24" s="673"/>
      <c r="DG24" s="671"/>
      <c r="DH24" s="670"/>
      <c r="DI24" s="672"/>
      <c r="DJ24" s="673"/>
      <c r="DK24" s="730"/>
      <c r="DL24" s="731"/>
      <c r="DM24" s="730"/>
      <c r="DN24" s="731"/>
      <c r="DO24" s="671"/>
      <c r="DP24" s="673"/>
      <c r="DQ24" s="671"/>
      <c r="DR24" s="670"/>
      <c r="DS24" s="671"/>
      <c r="DT24" s="670"/>
      <c r="DU24" s="672"/>
      <c r="DV24" s="673"/>
      <c r="DW24" s="671"/>
      <c r="DX24" s="673"/>
      <c r="DY24" s="669"/>
      <c r="DZ24" s="670"/>
      <c r="EA24" s="730"/>
      <c r="EB24" s="729"/>
      <c r="EC24" s="742"/>
      <c r="ED24" s="743"/>
      <c r="EE24" s="672"/>
      <c r="EF24" s="673"/>
      <c r="EG24" s="794"/>
      <c r="EH24" s="795"/>
      <c r="EI24" s="672"/>
      <c r="EJ24" s="673"/>
      <c r="EK24" s="671"/>
      <c r="EL24" s="670"/>
      <c r="EM24" s="672"/>
      <c r="EN24" s="673"/>
      <c r="EO24" s="730"/>
      <c r="EP24" s="731"/>
      <c r="EQ24" s="728"/>
      <c r="ER24" s="729"/>
      <c r="ES24" s="671"/>
      <c r="ET24" s="673"/>
      <c r="EU24" s="671"/>
      <c r="EV24" s="670"/>
      <c r="EW24" s="671"/>
      <c r="EX24" s="670"/>
      <c r="EY24" s="672"/>
      <c r="EZ24" s="673"/>
      <c r="FA24" s="671"/>
      <c r="FB24" s="670"/>
      <c r="FC24" s="730"/>
      <c r="FD24" s="731"/>
      <c r="FE24" s="728"/>
      <c r="FF24" s="729"/>
      <c r="FG24" s="671"/>
      <c r="FH24" s="673"/>
      <c r="FI24" s="671"/>
      <c r="FJ24" s="670"/>
      <c r="FK24" s="672"/>
      <c r="FL24" s="673"/>
      <c r="FM24" s="671"/>
      <c r="FN24" s="670"/>
      <c r="FO24" s="672"/>
      <c r="FP24" s="673"/>
      <c r="FQ24" s="730"/>
      <c r="FR24" s="731"/>
      <c r="FS24" s="728"/>
      <c r="FT24" s="729"/>
      <c r="FU24" s="671"/>
      <c r="FV24" s="673"/>
      <c r="FW24" s="671"/>
      <c r="FX24" s="670"/>
      <c r="FY24" s="671"/>
      <c r="FZ24" s="670"/>
      <c r="GA24" s="672"/>
      <c r="GB24" s="673"/>
      <c r="GC24" s="671"/>
      <c r="GD24" s="670"/>
      <c r="GE24" s="730"/>
      <c r="GF24" s="743"/>
      <c r="GG24" s="728"/>
      <c r="GH24" s="729"/>
      <c r="GI24" s="669"/>
      <c r="GJ24" s="673"/>
      <c r="GK24" s="671"/>
      <c r="GL24" s="670"/>
      <c r="GM24" s="671"/>
      <c r="GN24" s="670"/>
      <c r="GO24" s="672"/>
      <c r="GP24" s="673"/>
      <c r="GQ24" s="671"/>
      <c r="GR24" s="670"/>
      <c r="GS24" s="730"/>
      <c r="GT24" s="731"/>
      <c r="GU24" s="728"/>
      <c r="GV24" s="729"/>
      <c r="GW24" s="671"/>
      <c r="GX24" s="673"/>
      <c r="GY24" s="671"/>
      <c r="GZ24" s="670"/>
      <c r="HA24" s="672"/>
      <c r="HB24" s="673"/>
      <c r="HC24" s="671"/>
      <c r="HD24" s="670"/>
      <c r="HE24" s="672"/>
      <c r="HF24" s="673"/>
      <c r="HG24" s="730"/>
      <c r="HH24" s="731"/>
      <c r="HI24" s="728"/>
      <c r="HJ24" s="729"/>
      <c r="HK24" s="671"/>
      <c r="HL24" s="673"/>
      <c r="HM24" s="671"/>
      <c r="HN24" s="670"/>
      <c r="HO24" s="671"/>
      <c r="HP24" s="670"/>
      <c r="HQ24" s="672"/>
      <c r="HR24" s="673"/>
      <c r="HS24" s="811"/>
      <c r="HT24" s="812"/>
      <c r="HU24" s="730"/>
      <c r="HV24" s="750"/>
      <c r="HW24" s="803"/>
      <c r="HX24" s="804"/>
      <c r="HY24" s="671"/>
      <c r="HZ24" s="673"/>
      <c r="IA24" s="671"/>
      <c r="IB24" s="670"/>
      <c r="IC24" s="672"/>
      <c r="ID24" s="673"/>
      <c r="IE24" s="772"/>
      <c r="IF24" s="773"/>
      <c r="IG24" s="672"/>
      <c r="IH24" s="673"/>
      <c r="II24" s="730"/>
      <c r="IJ24" s="731"/>
      <c r="IK24" s="728"/>
      <c r="IL24" s="729"/>
      <c r="IM24" s="671"/>
      <c r="IN24" s="673"/>
      <c r="IO24" s="671"/>
      <c r="IP24" s="674"/>
      <c r="IQ24" s="787"/>
      <c r="IR24" s="773"/>
      <c r="IS24" s="672"/>
      <c r="IT24" s="673"/>
      <c r="IU24" s="671"/>
      <c r="IV24" s="670"/>
      <c r="IW24" s="730"/>
      <c r="IX24" s="743"/>
      <c r="IY24" s="728"/>
      <c r="IZ24" s="729"/>
      <c r="JA24" s="671"/>
      <c r="JB24" s="673"/>
      <c r="JC24" s="671"/>
      <c r="JD24" s="670"/>
      <c r="JE24" s="672"/>
      <c r="JF24" s="673"/>
      <c r="JG24" s="671"/>
      <c r="JH24" s="670"/>
      <c r="JI24" s="672"/>
      <c r="JJ24" s="673"/>
      <c r="JK24" s="730"/>
      <c r="JL24" s="731"/>
      <c r="JM24" s="728"/>
      <c r="JN24" s="729"/>
      <c r="JO24" s="671"/>
      <c r="JP24" s="673"/>
      <c r="JQ24" s="671"/>
      <c r="JR24" s="670"/>
      <c r="JS24" s="671"/>
      <c r="JT24" s="670"/>
      <c r="JU24" s="672"/>
      <c r="JV24" s="673"/>
      <c r="JW24" s="671"/>
      <c r="JX24" s="670"/>
      <c r="JY24" s="730"/>
      <c r="JZ24" s="729"/>
      <c r="KA24" s="742"/>
      <c r="KB24" s="743"/>
      <c r="KC24" s="672"/>
      <c r="KD24" s="673"/>
      <c r="KE24" s="671"/>
      <c r="KF24" s="670"/>
      <c r="KG24" s="672"/>
      <c r="KH24" s="673"/>
      <c r="KI24" s="671"/>
      <c r="KJ24" s="670"/>
      <c r="KK24" s="672"/>
      <c r="KL24" s="673"/>
      <c r="KM24" s="730"/>
      <c r="KN24" s="731"/>
      <c r="KO24" s="728"/>
      <c r="KP24" s="729"/>
      <c r="KQ24" s="671"/>
      <c r="KR24" s="673"/>
      <c r="KS24" s="671"/>
      <c r="KT24" s="670"/>
      <c r="KU24" s="671"/>
      <c r="KV24" s="670"/>
      <c r="KW24" s="672"/>
      <c r="KX24" s="673"/>
      <c r="KY24" s="671"/>
      <c r="KZ24" s="674"/>
      <c r="LA24" s="755"/>
      <c r="LB24" s="731"/>
      <c r="LC24" s="728"/>
      <c r="LD24" s="729"/>
      <c r="LE24" s="671"/>
      <c r="LF24" s="673"/>
      <c r="LG24" s="671"/>
      <c r="LH24" s="670"/>
      <c r="LI24" s="671"/>
      <c r="LJ24" s="670"/>
      <c r="LK24" s="672"/>
      <c r="LL24" s="673"/>
      <c r="LM24" s="671"/>
      <c r="LN24" s="670"/>
      <c r="LO24" s="728"/>
      <c r="LP24" s="729"/>
      <c r="LQ24" s="730"/>
      <c r="LR24" s="731"/>
      <c r="LS24" s="780"/>
      <c r="LT24" s="781"/>
      <c r="LU24" s="671"/>
      <c r="LV24" s="670"/>
      <c r="LW24" s="672"/>
      <c r="LX24" s="673"/>
      <c r="LY24" s="772"/>
      <c r="LZ24" s="773"/>
      <c r="MA24" s="672"/>
      <c r="MB24" s="673"/>
      <c r="MC24" s="730"/>
      <c r="MD24" s="731"/>
      <c r="ME24" s="728"/>
      <c r="MF24" s="729"/>
      <c r="MG24" s="671"/>
      <c r="MH24" s="673"/>
      <c r="MI24" s="671"/>
      <c r="MJ24" s="670"/>
      <c r="MK24" s="671"/>
      <c r="ML24" s="670"/>
      <c r="MM24" s="818"/>
      <c r="MN24" s="804"/>
      <c r="MO24" s="671"/>
      <c r="MP24" s="670"/>
      <c r="MQ24" s="730"/>
      <c r="MR24" s="729"/>
      <c r="MS24" s="742"/>
      <c r="MT24" s="743"/>
      <c r="MU24" s="672"/>
      <c r="MV24" s="673"/>
      <c r="MW24" s="671"/>
      <c r="MX24" s="670"/>
      <c r="MY24" s="672"/>
      <c r="MZ24" s="673"/>
      <c r="NA24" s="671"/>
      <c r="NB24" s="670"/>
      <c r="NC24" s="672"/>
      <c r="ND24" s="673"/>
      <c r="NE24" s="730"/>
      <c r="NF24" s="731"/>
      <c r="NG24" s="728"/>
      <c r="NH24" s="729"/>
      <c r="NI24" s="669"/>
      <c r="NJ24" s="673"/>
      <c r="NK24" s="671"/>
      <c r="NL24" s="670"/>
      <c r="NM24" s="671"/>
      <c r="NN24" s="670"/>
      <c r="NO24" s="672"/>
      <c r="NP24" s="673"/>
      <c r="NQ24" s="671"/>
      <c r="NR24" s="673"/>
      <c r="NS24" s="742"/>
      <c r="NT24" s="743"/>
      <c r="NU24" s="728"/>
      <c r="NV24" s="729"/>
      <c r="NW24" s="671"/>
      <c r="NX24" s="673"/>
      <c r="NY24" s="671"/>
      <c r="NZ24" s="670"/>
      <c r="OA24" s="672"/>
      <c r="OB24" s="673"/>
      <c r="OC24" s="671"/>
      <c r="OD24" s="670"/>
      <c r="OE24" s="672"/>
      <c r="OF24" s="673"/>
      <c r="OG24" s="730"/>
      <c r="OH24" s="731"/>
      <c r="OI24" s="728"/>
      <c r="OJ24" s="729"/>
      <c r="OK24" s="671"/>
      <c r="OL24" s="673"/>
      <c r="OM24" s="671"/>
      <c r="ON24" s="670"/>
      <c r="OO24" s="671"/>
      <c r="OP24" s="670"/>
      <c r="OQ24" s="672"/>
      <c r="OR24" s="673"/>
      <c r="OS24" s="671"/>
      <c r="OT24" s="673"/>
      <c r="OU24" s="742"/>
      <c r="OV24" s="743"/>
      <c r="OW24" s="728"/>
      <c r="OX24" s="729"/>
      <c r="OY24" s="671"/>
      <c r="OZ24" s="673"/>
      <c r="PA24" s="671"/>
      <c r="PB24" s="670"/>
      <c r="PC24" s="672"/>
      <c r="PD24" s="673"/>
      <c r="PE24" s="671"/>
      <c r="PF24" s="670"/>
      <c r="PG24" s="672"/>
      <c r="PH24" s="673"/>
      <c r="PI24" s="730"/>
      <c r="PJ24" s="731"/>
      <c r="PK24" s="728"/>
      <c r="PL24" s="729"/>
      <c r="PM24" s="671"/>
      <c r="PN24" s="673"/>
      <c r="PO24" s="671"/>
      <c r="PP24" s="670"/>
      <c r="PQ24" s="671"/>
      <c r="PR24" s="674"/>
      <c r="PS24" s="669"/>
      <c r="PT24" s="670"/>
      <c r="PU24" s="672"/>
      <c r="PV24" s="673"/>
      <c r="PW24" s="730"/>
      <c r="PX24" s="731"/>
      <c r="PY24" s="728"/>
      <c r="PZ24" s="729"/>
      <c r="QA24" s="671"/>
      <c r="QB24" s="673"/>
      <c r="QC24" s="671"/>
      <c r="QD24" s="670"/>
      <c r="QE24" s="671"/>
      <c r="QF24" s="670"/>
      <c r="QG24" s="672"/>
      <c r="QH24" s="673"/>
      <c r="QI24" s="671"/>
      <c r="QJ24" s="670"/>
      <c r="QK24" s="730"/>
      <c r="QL24" s="729"/>
      <c r="QM24" s="742"/>
      <c r="QN24" s="743"/>
      <c r="QO24" s="672"/>
      <c r="QP24" s="673"/>
      <c r="QQ24" s="671"/>
      <c r="QR24" s="670"/>
      <c r="QS24" s="672"/>
      <c r="QT24" s="673"/>
      <c r="QU24" s="772"/>
      <c r="QV24" s="773"/>
      <c r="QW24" s="672"/>
      <c r="QX24" s="673"/>
      <c r="QY24" s="730"/>
      <c r="QZ24" s="731"/>
      <c r="RA24" s="728"/>
      <c r="RB24" s="729"/>
      <c r="RC24" s="671"/>
      <c r="RD24" s="673"/>
      <c r="RE24" s="671"/>
      <c r="RF24" s="670"/>
      <c r="RG24" s="671"/>
      <c r="RH24" s="670"/>
      <c r="RI24" s="672"/>
      <c r="RJ24" s="673"/>
      <c r="RK24" s="671"/>
      <c r="RL24" s="670"/>
      <c r="RM24" s="730"/>
      <c r="RN24" s="729"/>
      <c r="RO24" s="742"/>
      <c r="RP24" s="743"/>
      <c r="RQ24" s="672"/>
      <c r="RR24" s="673"/>
      <c r="RS24" s="671"/>
      <c r="RT24" s="670"/>
      <c r="RU24" s="672"/>
      <c r="RV24" s="673"/>
      <c r="RW24" s="671"/>
      <c r="RX24" s="670"/>
      <c r="RY24" s="672"/>
      <c r="RZ24" s="673"/>
      <c r="SA24" s="730"/>
      <c r="SB24" s="759"/>
      <c r="SC24" s="728"/>
      <c r="SD24" s="729"/>
      <c r="SE24" s="671"/>
      <c r="SF24" s="673"/>
      <c r="SG24" s="671"/>
      <c r="SH24" s="670"/>
      <c r="SI24" s="672"/>
      <c r="SJ24" s="673"/>
      <c r="SK24" s="671"/>
      <c r="SL24" s="670"/>
      <c r="SM24" s="672"/>
      <c r="SN24" s="673"/>
      <c r="SO24" s="730"/>
      <c r="SP24" s="731"/>
      <c r="SQ24" s="728"/>
      <c r="SR24" s="729"/>
      <c r="SS24" s="671"/>
      <c r="ST24" s="673"/>
      <c r="SU24" s="671"/>
      <c r="SV24" s="670"/>
      <c r="SW24" s="671"/>
      <c r="SX24" s="670"/>
      <c r="SY24" s="672"/>
      <c r="SZ24" s="673"/>
      <c r="TA24" s="671"/>
      <c r="TB24" s="670"/>
      <c r="TC24" s="730"/>
      <c r="TD24" s="729"/>
      <c r="TE24" s="742"/>
      <c r="TF24" s="743"/>
      <c r="TG24" s="672"/>
      <c r="TH24" s="673"/>
      <c r="TI24" s="671"/>
      <c r="TJ24" s="670"/>
      <c r="TK24" s="672"/>
      <c r="TL24" s="673"/>
      <c r="TM24" s="671"/>
      <c r="TN24" s="670"/>
      <c r="TO24" s="672"/>
      <c r="TP24" s="673"/>
      <c r="TQ24" s="730"/>
      <c r="TR24" s="731"/>
      <c r="TS24" s="728"/>
      <c r="TT24" s="729"/>
      <c r="TU24" s="671"/>
      <c r="TV24" s="673"/>
      <c r="TW24" s="671"/>
      <c r="TX24" s="670"/>
      <c r="TY24" s="671"/>
      <c r="TZ24" s="670"/>
      <c r="UA24" s="672"/>
      <c r="UB24" s="673"/>
      <c r="UC24" s="671"/>
      <c r="UD24" s="670"/>
      <c r="UE24" s="730"/>
      <c r="UF24" s="763"/>
      <c r="UG24" s="728"/>
      <c r="UH24" s="729"/>
      <c r="UI24" s="671"/>
      <c r="UJ24" s="673"/>
      <c r="UK24" s="669"/>
      <c r="UL24" s="670"/>
      <c r="UM24" s="672"/>
      <c r="UN24" s="673"/>
      <c r="UO24" s="671"/>
      <c r="UP24" s="670"/>
      <c r="UQ24" s="672"/>
      <c r="UR24" s="673"/>
      <c r="US24" s="772"/>
      <c r="UT24" s="773"/>
      <c r="UU24" s="728"/>
      <c r="UV24" s="729"/>
      <c r="UW24" s="671"/>
      <c r="UX24" s="673"/>
      <c r="UY24" s="671"/>
      <c r="UZ24" s="670"/>
      <c r="VA24" s="671"/>
      <c r="VB24" s="670"/>
      <c r="VC24" s="672"/>
      <c r="VD24" s="673"/>
      <c r="VE24" s="671"/>
      <c r="VF24" s="670"/>
      <c r="VG24" s="730"/>
      <c r="VH24" s="729"/>
      <c r="VI24" s="742"/>
      <c r="VJ24" s="743"/>
      <c r="VK24" s="672"/>
      <c r="VL24" s="673"/>
      <c r="VM24" s="671"/>
      <c r="VN24" s="670"/>
      <c r="VO24" s="672"/>
      <c r="VP24" s="673"/>
      <c r="VQ24" s="671"/>
      <c r="VR24" s="670"/>
      <c r="VS24" s="672"/>
      <c r="VT24" s="673"/>
      <c r="VU24" s="730"/>
      <c r="VV24" s="731"/>
      <c r="VW24" s="728"/>
      <c r="VX24" s="729"/>
      <c r="VY24" s="671"/>
      <c r="VZ24" s="673"/>
      <c r="WA24" s="671"/>
      <c r="WB24" s="670"/>
      <c r="WC24" s="671"/>
      <c r="WD24" s="670"/>
      <c r="WE24" s="672"/>
      <c r="WF24" s="673"/>
      <c r="WG24" s="671"/>
      <c r="WH24" s="670"/>
      <c r="WI24" s="730"/>
      <c r="WJ24" s="731"/>
      <c r="WK24" s="728"/>
      <c r="WL24" s="729"/>
      <c r="WM24" s="671"/>
      <c r="WN24" s="673"/>
      <c r="WO24" s="671"/>
      <c r="WP24" s="670"/>
      <c r="WQ24" s="672"/>
      <c r="WR24" s="673"/>
      <c r="WS24" s="671"/>
      <c r="WT24" s="674"/>
      <c r="WU24" s="787"/>
      <c r="WV24" s="773"/>
      <c r="WW24" s="730"/>
      <c r="WX24" s="767"/>
      <c r="WY24" s="728"/>
      <c r="WZ24" s="729"/>
      <c r="XA24" s="671"/>
      <c r="XB24" s="673"/>
      <c r="XC24" s="671"/>
      <c r="XD24" s="670"/>
      <c r="XE24" s="672"/>
      <c r="XF24" s="673"/>
      <c r="XG24" s="671"/>
      <c r="XH24" s="670"/>
      <c r="XI24" s="672"/>
      <c r="XJ24" s="673"/>
      <c r="XK24" s="730"/>
      <c r="XL24" s="731"/>
      <c r="XM24" s="728"/>
      <c r="XN24" s="729"/>
      <c r="XO24" s="671"/>
      <c r="XP24" s="673"/>
      <c r="XQ24" s="671"/>
      <c r="XR24" s="670"/>
      <c r="XS24" s="671"/>
      <c r="XT24" s="670"/>
      <c r="XU24" s="672"/>
      <c r="XV24" s="673"/>
      <c r="XW24" s="671"/>
      <c r="XX24" s="670"/>
      <c r="XY24" s="728"/>
      <c r="XZ24" s="729"/>
      <c r="YA24" s="742"/>
      <c r="YB24" s="743"/>
      <c r="YC24" s="672"/>
      <c r="YD24" s="673"/>
      <c r="YE24" s="671"/>
      <c r="YF24" s="670"/>
      <c r="YG24" s="672"/>
      <c r="YH24" s="673"/>
      <c r="YI24" s="671"/>
      <c r="YJ24" s="670"/>
      <c r="YK24" s="672"/>
      <c r="YL24" s="673"/>
      <c r="YM24" s="730"/>
      <c r="YN24" s="731"/>
      <c r="YO24" s="728"/>
      <c r="YP24" s="729"/>
      <c r="YQ24" s="671"/>
      <c r="YR24" s="673"/>
      <c r="YS24" s="671"/>
      <c r="YT24" s="670"/>
      <c r="YU24" s="671"/>
      <c r="YV24" s="670"/>
      <c r="YW24" s="672"/>
      <c r="YX24" s="673"/>
      <c r="YY24" s="671"/>
      <c r="YZ24" s="670"/>
      <c r="ZA24" s="728"/>
      <c r="ZB24" s="759"/>
      <c r="ZC24" s="787"/>
      <c r="ZD24" s="773"/>
      <c r="ZE24" s="672"/>
      <c r="ZF24" s="673"/>
      <c r="ZG24" s="671"/>
      <c r="ZH24" s="670"/>
      <c r="ZI24" s="672"/>
      <c r="ZJ24" s="673"/>
      <c r="ZK24" s="671"/>
      <c r="ZL24" s="670"/>
      <c r="ZM24" s="672"/>
      <c r="ZN24" s="673"/>
      <c r="ZO24" s="730"/>
      <c r="ZP24" s="731"/>
      <c r="ZQ24" s="780"/>
      <c r="ZR24" s="781"/>
      <c r="ZS24" s="671"/>
      <c r="ZT24" s="673"/>
      <c r="ZU24" s="671"/>
      <c r="ZV24" s="670"/>
      <c r="ZW24" s="671"/>
      <c r="ZX24" s="670"/>
      <c r="ZY24" s="672"/>
      <c r="ZZ24" s="673"/>
      <c r="AAA24" s="671"/>
      <c r="AAB24" s="670"/>
      <c r="AAC24" s="730"/>
      <c r="AAD24" s="731"/>
      <c r="AAE24" s="728"/>
      <c r="AAF24" s="729"/>
      <c r="AAG24" s="671"/>
      <c r="AAH24" s="673"/>
      <c r="AAI24" s="671"/>
      <c r="AAJ24" s="670"/>
      <c r="AAK24" s="672"/>
      <c r="AAL24" s="673"/>
      <c r="AAM24" s="671"/>
      <c r="AAN24" s="670"/>
      <c r="AAO24" s="672"/>
      <c r="AAP24" s="673"/>
      <c r="AAQ24" s="730"/>
      <c r="AAR24" s="731"/>
      <c r="AAS24" s="730"/>
      <c r="AAT24" s="731"/>
      <c r="AAU24" s="671"/>
      <c r="AAV24" s="673"/>
      <c r="AAW24" s="671"/>
      <c r="AAX24" s="670"/>
      <c r="AAY24" s="772"/>
      <c r="AAZ24" s="773"/>
      <c r="ABA24" s="672"/>
      <c r="ABB24" s="673"/>
      <c r="ABC24" s="671"/>
      <c r="ABD24" s="670"/>
      <c r="ABE24" s="730"/>
      <c r="ABF24" s="731"/>
      <c r="ABG24" s="730"/>
      <c r="ABH24" s="731"/>
      <c r="ABI24" s="672"/>
      <c r="ABJ24" s="673"/>
      <c r="ABK24" s="671"/>
      <c r="ABL24" s="675"/>
      <c r="ABN24" s="519"/>
      <c r="ABO24" s="528">
        <f t="shared" si="0"/>
        <v>0</v>
      </c>
      <c r="ABP24" s="528">
        <f t="shared" si="1"/>
        <v>0</v>
      </c>
      <c r="ABQ24" s="528">
        <f t="shared" si="2"/>
        <v>0</v>
      </c>
      <c r="ABR24" s="528">
        <f t="shared" si="3"/>
        <v>0</v>
      </c>
      <c r="ABS24" s="528">
        <f t="shared" si="4"/>
        <v>0</v>
      </c>
      <c r="ABT24" s="528">
        <f t="shared" si="5"/>
        <v>0</v>
      </c>
      <c r="ABU24" s="567"/>
      <c r="ABV24" s="568"/>
      <c r="ABW24" s="568"/>
      <c r="ABX24" s="569"/>
      <c r="ABY24" s="569"/>
      <c r="ABZ24" s="570"/>
      <c r="ACB24" s="544">
        <f t="shared" si="6"/>
        <v>0</v>
      </c>
      <c r="ACC24" s="532">
        <f t="shared" si="7"/>
        <v>0</v>
      </c>
      <c r="ACD24" s="532">
        <f t="shared" si="8"/>
        <v>0</v>
      </c>
      <c r="ACE24" s="532">
        <f t="shared" si="9"/>
        <v>0</v>
      </c>
      <c r="ACF24" s="532">
        <f t="shared" si="19"/>
        <v>0</v>
      </c>
      <c r="ACG24" s="532">
        <f t="shared" si="10"/>
        <v>0</v>
      </c>
      <c r="ACH24" s="532">
        <f t="shared" si="11"/>
        <v>0</v>
      </c>
      <c r="ACI24" s="532">
        <f t="shared" si="12"/>
        <v>0</v>
      </c>
      <c r="ACJ24" s="532">
        <f t="shared" si="13"/>
        <v>0</v>
      </c>
      <c r="ACK24" s="532">
        <f t="shared" si="14"/>
        <v>0</v>
      </c>
      <c r="ACL24" s="532">
        <f t="shared" si="15"/>
        <v>0</v>
      </c>
      <c r="ACM24" s="545">
        <f t="shared" si="16"/>
        <v>0</v>
      </c>
      <c r="ACN24" s="536"/>
      <c r="ACO24" s="531">
        <f t="shared" si="17"/>
        <v>0</v>
      </c>
      <c r="ACP24" s="537">
        <f t="shared" si="18"/>
        <v>0</v>
      </c>
    </row>
    <row r="25" spans="1:770" s="428" customFormat="1" ht="12" customHeight="1">
      <c r="B25" s="663"/>
      <c r="C25" s="622"/>
      <c r="D25" s="665"/>
      <c r="E25" s="666"/>
      <c r="F25" s="667"/>
      <c r="G25" s="668"/>
      <c r="H25" s="655"/>
      <c r="I25" s="787"/>
      <c r="J25" s="773"/>
      <c r="K25" s="658"/>
      <c r="L25" s="659"/>
      <c r="M25" s="660"/>
      <c r="N25" s="657"/>
      <c r="O25" s="658"/>
      <c r="P25" s="659"/>
      <c r="Q25" s="720"/>
      <c r="R25" s="721"/>
      <c r="S25" s="722"/>
      <c r="T25" s="723"/>
      <c r="U25" s="671"/>
      <c r="V25" s="670"/>
      <c r="W25" s="672"/>
      <c r="X25" s="673"/>
      <c r="Y25" s="671"/>
      <c r="Z25" s="670"/>
      <c r="AA25" s="672"/>
      <c r="AB25" s="673"/>
      <c r="AC25" s="671"/>
      <c r="AD25" s="670"/>
      <c r="AE25" s="728"/>
      <c r="AF25" s="729"/>
      <c r="AG25" s="730"/>
      <c r="AH25" s="731"/>
      <c r="AI25" s="672"/>
      <c r="AJ25" s="673"/>
      <c r="AK25" s="671"/>
      <c r="AL25" s="670"/>
      <c r="AM25" s="672"/>
      <c r="AN25" s="673"/>
      <c r="AO25" s="671"/>
      <c r="AP25" s="670"/>
      <c r="AQ25" s="672"/>
      <c r="AR25" s="673"/>
      <c r="AS25" s="730"/>
      <c r="AT25" s="731"/>
      <c r="AU25" s="728"/>
      <c r="AV25" s="729"/>
      <c r="AW25" s="671"/>
      <c r="AX25" s="673"/>
      <c r="AY25" s="671"/>
      <c r="AZ25" s="670"/>
      <c r="BA25" s="671"/>
      <c r="BB25" s="670"/>
      <c r="BC25" s="672"/>
      <c r="BD25" s="673"/>
      <c r="BE25" s="671"/>
      <c r="BF25" s="670"/>
      <c r="BG25" s="728"/>
      <c r="BH25" s="729"/>
      <c r="BI25" s="730"/>
      <c r="BJ25" s="731"/>
      <c r="BK25" s="672"/>
      <c r="BL25" s="673"/>
      <c r="BM25" s="671"/>
      <c r="BN25" s="670"/>
      <c r="BO25" s="672"/>
      <c r="BP25" s="673"/>
      <c r="BQ25" s="671"/>
      <c r="BR25" s="673"/>
      <c r="BS25" s="669"/>
      <c r="BT25" s="670"/>
      <c r="BU25" s="728"/>
      <c r="BV25" s="729"/>
      <c r="BW25" s="730"/>
      <c r="BX25" s="731"/>
      <c r="BY25" s="672"/>
      <c r="BZ25" s="673"/>
      <c r="CA25" s="671"/>
      <c r="CB25" s="670"/>
      <c r="CC25" s="672"/>
      <c r="CD25" s="673"/>
      <c r="CE25" s="671"/>
      <c r="CF25" s="670"/>
      <c r="CG25" s="672"/>
      <c r="CH25" s="673"/>
      <c r="CI25" s="730"/>
      <c r="CJ25" s="731"/>
      <c r="CK25" s="728"/>
      <c r="CL25" s="729"/>
      <c r="CM25" s="671"/>
      <c r="CN25" s="673"/>
      <c r="CO25" s="671"/>
      <c r="CP25" s="670"/>
      <c r="CQ25" s="671"/>
      <c r="CR25" s="670"/>
      <c r="CS25" s="672"/>
      <c r="CT25" s="673"/>
      <c r="CU25" s="671"/>
      <c r="CV25" s="670"/>
      <c r="CW25" s="728"/>
      <c r="CX25" s="729"/>
      <c r="CY25" s="730"/>
      <c r="CZ25" s="731"/>
      <c r="DA25" s="671"/>
      <c r="DB25" s="673"/>
      <c r="DC25" s="671"/>
      <c r="DD25" s="670"/>
      <c r="DE25" s="672"/>
      <c r="DF25" s="673"/>
      <c r="DG25" s="671"/>
      <c r="DH25" s="670"/>
      <c r="DI25" s="672"/>
      <c r="DJ25" s="673"/>
      <c r="DK25" s="730"/>
      <c r="DL25" s="731"/>
      <c r="DM25" s="730"/>
      <c r="DN25" s="731"/>
      <c r="DO25" s="671"/>
      <c r="DP25" s="673"/>
      <c r="DQ25" s="671"/>
      <c r="DR25" s="670"/>
      <c r="DS25" s="671"/>
      <c r="DT25" s="670"/>
      <c r="DU25" s="672"/>
      <c r="DV25" s="673"/>
      <c r="DW25" s="671"/>
      <c r="DX25" s="673"/>
      <c r="DY25" s="669"/>
      <c r="DZ25" s="670"/>
      <c r="EA25" s="730"/>
      <c r="EB25" s="729"/>
      <c r="EC25" s="742"/>
      <c r="ED25" s="743"/>
      <c r="EE25" s="672"/>
      <c r="EF25" s="673"/>
      <c r="EG25" s="794"/>
      <c r="EH25" s="795"/>
      <c r="EI25" s="672"/>
      <c r="EJ25" s="673"/>
      <c r="EK25" s="671"/>
      <c r="EL25" s="670"/>
      <c r="EM25" s="672"/>
      <c r="EN25" s="673"/>
      <c r="EO25" s="730"/>
      <c r="EP25" s="731"/>
      <c r="EQ25" s="728"/>
      <c r="ER25" s="729"/>
      <c r="ES25" s="671"/>
      <c r="ET25" s="673"/>
      <c r="EU25" s="671"/>
      <c r="EV25" s="670"/>
      <c r="EW25" s="671"/>
      <c r="EX25" s="670"/>
      <c r="EY25" s="672"/>
      <c r="EZ25" s="673"/>
      <c r="FA25" s="671"/>
      <c r="FB25" s="670"/>
      <c r="FC25" s="730"/>
      <c r="FD25" s="731"/>
      <c r="FE25" s="728"/>
      <c r="FF25" s="729"/>
      <c r="FG25" s="671"/>
      <c r="FH25" s="673"/>
      <c r="FI25" s="671"/>
      <c r="FJ25" s="670"/>
      <c r="FK25" s="672"/>
      <c r="FL25" s="673"/>
      <c r="FM25" s="671"/>
      <c r="FN25" s="670"/>
      <c r="FO25" s="672"/>
      <c r="FP25" s="673"/>
      <c r="FQ25" s="730"/>
      <c r="FR25" s="731"/>
      <c r="FS25" s="728"/>
      <c r="FT25" s="729"/>
      <c r="FU25" s="671"/>
      <c r="FV25" s="673"/>
      <c r="FW25" s="671"/>
      <c r="FX25" s="670"/>
      <c r="FY25" s="671"/>
      <c r="FZ25" s="670"/>
      <c r="GA25" s="672"/>
      <c r="GB25" s="673"/>
      <c r="GC25" s="671"/>
      <c r="GD25" s="670"/>
      <c r="GE25" s="730"/>
      <c r="GF25" s="743"/>
      <c r="GG25" s="728"/>
      <c r="GH25" s="729"/>
      <c r="GI25" s="669"/>
      <c r="GJ25" s="673"/>
      <c r="GK25" s="671"/>
      <c r="GL25" s="670"/>
      <c r="GM25" s="671"/>
      <c r="GN25" s="670"/>
      <c r="GO25" s="672"/>
      <c r="GP25" s="673"/>
      <c r="GQ25" s="671"/>
      <c r="GR25" s="670"/>
      <c r="GS25" s="730"/>
      <c r="GT25" s="731"/>
      <c r="GU25" s="728"/>
      <c r="GV25" s="729"/>
      <c r="GW25" s="671"/>
      <c r="GX25" s="673"/>
      <c r="GY25" s="671"/>
      <c r="GZ25" s="670"/>
      <c r="HA25" s="672"/>
      <c r="HB25" s="673"/>
      <c r="HC25" s="671"/>
      <c r="HD25" s="670"/>
      <c r="HE25" s="672"/>
      <c r="HF25" s="673"/>
      <c r="HG25" s="730"/>
      <c r="HH25" s="731"/>
      <c r="HI25" s="728"/>
      <c r="HJ25" s="729"/>
      <c r="HK25" s="671"/>
      <c r="HL25" s="673"/>
      <c r="HM25" s="671"/>
      <c r="HN25" s="670"/>
      <c r="HO25" s="671"/>
      <c r="HP25" s="670"/>
      <c r="HQ25" s="672"/>
      <c r="HR25" s="673"/>
      <c r="HS25" s="811"/>
      <c r="HT25" s="812"/>
      <c r="HU25" s="730"/>
      <c r="HV25" s="750"/>
      <c r="HW25" s="803"/>
      <c r="HX25" s="804"/>
      <c r="HY25" s="671"/>
      <c r="HZ25" s="673"/>
      <c r="IA25" s="671"/>
      <c r="IB25" s="670"/>
      <c r="IC25" s="672"/>
      <c r="ID25" s="673"/>
      <c r="IE25" s="772"/>
      <c r="IF25" s="773"/>
      <c r="IG25" s="672"/>
      <c r="IH25" s="673"/>
      <c r="II25" s="730"/>
      <c r="IJ25" s="731"/>
      <c r="IK25" s="728"/>
      <c r="IL25" s="729"/>
      <c r="IM25" s="671"/>
      <c r="IN25" s="673"/>
      <c r="IO25" s="671"/>
      <c r="IP25" s="674"/>
      <c r="IQ25" s="787"/>
      <c r="IR25" s="773"/>
      <c r="IS25" s="672"/>
      <c r="IT25" s="673"/>
      <c r="IU25" s="671"/>
      <c r="IV25" s="670"/>
      <c r="IW25" s="730"/>
      <c r="IX25" s="743"/>
      <c r="IY25" s="728"/>
      <c r="IZ25" s="729"/>
      <c r="JA25" s="671"/>
      <c r="JB25" s="673"/>
      <c r="JC25" s="671"/>
      <c r="JD25" s="670"/>
      <c r="JE25" s="672"/>
      <c r="JF25" s="673"/>
      <c r="JG25" s="671"/>
      <c r="JH25" s="670"/>
      <c r="JI25" s="672"/>
      <c r="JJ25" s="673"/>
      <c r="JK25" s="730"/>
      <c r="JL25" s="731"/>
      <c r="JM25" s="728"/>
      <c r="JN25" s="729"/>
      <c r="JO25" s="671"/>
      <c r="JP25" s="673"/>
      <c r="JQ25" s="671"/>
      <c r="JR25" s="670"/>
      <c r="JS25" s="671"/>
      <c r="JT25" s="670"/>
      <c r="JU25" s="672"/>
      <c r="JV25" s="673"/>
      <c r="JW25" s="671"/>
      <c r="JX25" s="670"/>
      <c r="JY25" s="730"/>
      <c r="JZ25" s="729"/>
      <c r="KA25" s="742"/>
      <c r="KB25" s="743"/>
      <c r="KC25" s="672"/>
      <c r="KD25" s="673"/>
      <c r="KE25" s="671"/>
      <c r="KF25" s="670"/>
      <c r="KG25" s="672"/>
      <c r="KH25" s="673"/>
      <c r="KI25" s="671"/>
      <c r="KJ25" s="670"/>
      <c r="KK25" s="672"/>
      <c r="KL25" s="673"/>
      <c r="KM25" s="730"/>
      <c r="KN25" s="731"/>
      <c r="KO25" s="728"/>
      <c r="KP25" s="729"/>
      <c r="KQ25" s="671"/>
      <c r="KR25" s="673"/>
      <c r="KS25" s="671"/>
      <c r="KT25" s="670"/>
      <c r="KU25" s="671"/>
      <c r="KV25" s="670"/>
      <c r="KW25" s="672"/>
      <c r="KX25" s="673"/>
      <c r="KY25" s="671"/>
      <c r="KZ25" s="674"/>
      <c r="LA25" s="755"/>
      <c r="LB25" s="731"/>
      <c r="LC25" s="728"/>
      <c r="LD25" s="729"/>
      <c r="LE25" s="671"/>
      <c r="LF25" s="673"/>
      <c r="LG25" s="671"/>
      <c r="LH25" s="670"/>
      <c r="LI25" s="671"/>
      <c r="LJ25" s="670"/>
      <c r="LK25" s="672"/>
      <c r="LL25" s="673"/>
      <c r="LM25" s="671"/>
      <c r="LN25" s="670"/>
      <c r="LO25" s="728"/>
      <c r="LP25" s="729"/>
      <c r="LQ25" s="730"/>
      <c r="LR25" s="731"/>
      <c r="LS25" s="780"/>
      <c r="LT25" s="781"/>
      <c r="LU25" s="671"/>
      <c r="LV25" s="670"/>
      <c r="LW25" s="672"/>
      <c r="LX25" s="673"/>
      <c r="LY25" s="772"/>
      <c r="LZ25" s="773"/>
      <c r="MA25" s="672"/>
      <c r="MB25" s="673"/>
      <c r="MC25" s="730"/>
      <c r="MD25" s="731"/>
      <c r="ME25" s="728"/>
      <c r="MF25" s="729"/>
      <c r="MG25" s="671"/>
      <c r="MH25" s="673"/>
      <c r="MI25" s="671"/>
      <c r="MJ25" s="670"/>
      <c r="MK25" s="671"/>
      <c r="ML25" s="670"/>
      <c r="MM25" s="818"/>
      <c r="MN25" s="804"/>
      <c r="MO25" s="671"/>
      <c r="MP25" s="670"/>
      <c r="MQ25" s="730"/>
      <c r="MR25" s="729"/>
      <c r="MS25" s="742"/>
      <c r="MT25" s="743"/>
      <c r="MU25" s="672"/>
      <c r="MV25" s="673"/>
      <c r="MW25" s="671"/>
      <c r="MX25" s="670"/>
      <c r="MY25" s="672"/>
      <c r="MZ25" s="673"/>
      <c r="NA25" s="671"/>
      <c r="NB25" s="670"/>
      <c r="NC25" s="672"/>
      <c r="ND25" s="673"/>
      <c r="NE25" s="730"/>
      <c r="NF25" s="731"/>
      <c r="NG25" s="728"/>
      <c r="NH25" s="729"/>
      <c r="NI25" s="669"/>
      <c r="NJ25" s="673"/>
      <c r="NK25" s="671"/>
      <c r="NL25" s="670"/>
      <c r="NM25" s="660"/>
      <c r="NN25" s="657"/>
      <c r="NO25" s="658"/>
      <c r="NP25" s="659"/>
      <c r="NQ25" s="660"/>
      <c r="NR25" s="659"/>
      <c r="NS25" s="740"/>
      <c r="NT25" s="741"/>
      <c r="NU25" s="728"/>
      <c r="NV25" s="729"/>
      <c r="NW25" s="671"/>
      <c r="NX25" s="673"/>
      <c r="NY25" s="671"/>
      <c r="NZ25" s="670"/>
      <c r="OA25" s="658"/>
      <c r="OB25" s="659"/>
      <c r="OC25" s="660"/>
      <c r="OD25" s="657"/>
      <c r="OE25" s="658"/>
      <c r="OF25" s="659"/>
      <c r="OG25" s="720"/>
      <c r="OH25" s="721"/>
      <c r="OI25" s="728"/>
      <c r="OJ25" s="729"/>
      <c r="OK25" s="671"/>
      <c r="OL25" s="673"/>
      <c r="OM25" s="671"/>
      <c r="ON25" s="670"/>
      <c r="OO25" s="660"/>
      <c r="OP25" s="657"/>
      <c r="OQ25" s="658"/>
      <c r="OR25" s="659"/>
      <c r="OS25" s="660"/>
      <c r="OT25" s="659"/>
      <c r="OU25" s="740"/>
      <c r="OV25" s="741"/>
      <c r="OW25" s="728"/>
      <c r="OX25" s="729"/>
      <c r="OY25" s="671"/>
      <c r="OZ25" s="673"/>
      <c r="PA25" s="671"/>
      <c r="PB25" s="670"/>
      <c r="PC25" s="658"/>
      <c r="PD25" s="659"/>
      <c r="PE25" s="660"/>
      <c r="PF25" s="657"/>
      <c r="PG25" s="658"/>
      <c r="PH25" s="659"/>
      <c r="PI25" s="720"/>
      <c r="PJ25" s="721"/>
      <c r="PK25" s="728"/>
      <c r="PL25" s="729"/>
      <c r="PM25" s="671"/>
      <c r="PN25" s="673"/>
      <c r="PO25" s="671"/>
      <c r="PP25" s="670"/>
      <c r="PQ25" s="660"/>
      <c r="PR25" s="674"/>
      <c r="PS25" s="669"/>
      <c r="PT25" s="670"/>
      <c r="PU25" s="672"/>
      <c r="PV25" s="673"/>
      <c r="PW25" s="730"/>
      <c r="PX25" s="731"/>
      <c r="PY25" s="728"/>
      <c r="PZ25" s="729"/>
      <c r="QA25" s="671"/>
      <c r="QB25" s="673"/>
      <c r="QC25" s="671"/>
      <c r="QD25" s="670"/>
      <c r="QE25" s="671"/>
      <c r="QF25" s="670"/>
      <c r="QG25" s="672"/>
      <c r="QH25" s="673"/>
      <c r="QI25" s="671"/>
      <c r="QJ25" s="670"/>
      <c r="QK25" s="730"/>
      <c r="QL25" s="729"/>
      <c r="QM25" s="742"/>
      <c r="QN25" s="743"/>
      <c r="QO25" s="672"/>
      <c r="QP25" s="673"/>
      <c r="QQ25" s="671"/>
      <c r="QR25" s="670"/>
      <c r="QS25" s="672"/>
      <c r="QT25" s="673"/>
      <c r="QU25" s="772"/>
      <c r="QV25" s="773"/>
      <c r="QW25" s="672"/>
      <c r="QX25" s="673"/>
      <c r="QY25" s="730"/>
      <c r="QZ25" s="731"/>
      <c r="RA25" s="728"/>
      <c r="RB25" s="729"/>
      <c r="RC25" s="671"/>
      <c r="RD25" s="673"/>
      <c r="RE25" s="671"/>
      <c r="RF25" s="670"/>
      <c r="RG25" s="671"/>
      <c r="RH25" s="670"/>
      <c r="RI25" s="672"/>
      <c r="RJ25" s="673"/>
      <c r="RK25" s="671"/>
      <c r="RL25" s="670"/>
      <c r="RM25" s="730"/>
      <c r="RN25" s="729"/>
      <c r="RO25" s="742"/>
      <c r="RP25" s="743"/>
      <c r="RQ25" s="672"/>
      <c r="RR25" s="673"/>
      <c r="RS25" s="671"/>
      <c r="RT25" s="670"/>
      <c r="RU25" s="672"/>
      <c r="RV25" s="673"/>
      <c r="RW25" s="671"/>
      <c r="RX25" s="670"/>
      <c r="RY25" s="672"/>
      <c r="RZ25" s="673"/>
      <c r="SA25" s="730"/>
      <c r="SB25" s="759"/>
      <c r="SC25" s="728"/>
      <c r="SD25" s="729"/>
      <c r="SE25" s="671"/>
      <c r="SF25" s="673"/>
      <c r="SG25" s="671"/>
      <c r="SH25" s="670"/>
      <c r="SI25" s="672"/>
      <c r="SJ25" s="673"/>
      <c r="SK25" s="671"/>
      <c r="SL25" s="670"/>
      <c r="SM25" s="672"/>
      <c r="SN25" s="673"/>
      <c r="SO25" s="730"/>
      <c r="SP25" s="731"/>
      <c r="SQ25" s="728"/>
      <c r="SR25" s="729"/>
      <c r="SS25" s="671"/>
      <c r="ST25" s="673"/>
      <c r="SU25" s="671"/>
      <c r="SV25" s="670"/>
      <c r="SW25" s="671"/>
      <c r="SX25" s="670"/>
      <c r="SY25" s="672"/>
      <c r="SZ25" s="673"/>
      <c r="TA25" s="671"/>
      <c r="TB25" s="670"/>
      <c r="TC25" s="730"/>
      <c r="TD25" s="729"/>
      <c r="TE25" s="742"/>
      <c r="TF25" s="743"/>
      <c r="TG25" s="672"/>
      <c r="TH25" s="673"/>
      <c r="TI25" s="671"/>
      <c r="TJ25" s="670"/>
      <c r="TK25" s="672"/>
      <c r="TL25" s="673"/>
      <c r="TM25" s="671"/>
      <c r="TN25" s="670"/>
      <c r="TO25" s="672"/>
      <c r="TP25" s="673"/>
      <c r="TQ25" s="730"/>
      <c r="TR25" s="731"/>
      <c r="TS25" s="728"/>
      <c r="TT25" s="729"/>
      <c r="TU25" s="671"/>
      <c r="TV25" s="673"/>
      <c r="TW25" s="671"/>
      <c r="TX25" s="670"/>
      <c r="TY25" s="671"/>
      <c r="TZ25" s="670"/>
      <c r="UA25" s="672"/>
      <c r="UB25" s="673"/>
      <c r="UC25" s="671"/>
      <c r="UD25" s="670"/>
      <c r="UE25" s="730"/>
      <c r="UF25" s="763"/>
      <c r="UG25" s="728"/>
      <c r="UH25" s="729"/>
      <c r="UI25" s="671"/>
      <c r="UJ25" s="673"/>
      <c r="UK25" s="669"/>
      <c r="UL25" s="670"/>
      <c r="UM25" s="672"/>
      <c r="UN25" s="673"/>
      <c r="UO25" s="671"/>
      <c r="UP25" s="670"/>
      <c r="UQ25" s="672"/>
      <c r="UR25" s="673"/>
      <c r="US25" s="772"/>
      <c r="UT25" s="773"/>
      <c r="UU25" s="728"/>
      <c r="UV25" s="729"/>
      <c r="UW25" s="671"/>
      <c r="UX25" s="673"/>
      <c r="UY25" s="671"/>
      <c r="UZ25" s="670"/>
      <c r="VA25" s="671"/>
      <c r="VB25" s="670"/>
      <c r="VC25" s="672"/>
      <c r="VD25" s="673"/>
      <c r="VE25" s="671"/>
      <c r="VF25" s="670"/>
      <c r="VG25" s="730"/>
      <c r="VH25" s="729"/>
      <c r="VI25" s="742"/>
      <c r="VJ25" s="743"/>
      <c r="VK25" s="672"/>
      <c r="VL25" s="673"/>
      <c r="VM25" s="671"/>
      <c r="VN25" s="670"/>
      <c r="VO25" s="672"/>
      <c r="VP25" s="673"/>
      <c r="VQ25" s="671"/>
      <c r="VR25" s="670"/>
      <c r="VS25" s="672"/>
      <c r="VT25" s="673"/>
      <c r="VU25" s="730"/>
      <c r="VV25" s="731"/>
      <c r="VW25" s="728"/>
      <c r="VX25" s="729"/>
      <c r="VY25" s="671"/>
      <c r="VZ25" s="673"/>
      <c r="WA25" s="671"/>
      <c r="WB25" s="670"/>
      <c r="WC25" s="671"/>
      <c r="WD25" s="670"/>
      <c r="WE25" s="672"/>
      <c r="WF25" s="673"/>
      <c r="WG25" s="671"/>
      <c r="WH25" s="670"/>
      <c r="WI25" s="730"/>
      <c r="WJ25" s="731"/>
      <c r="WK25" s="728"/>
      <c r="WL25" s="729"/>
      <c r="WM25" s="671"/>
      <c r="WN25" s="673"/>
      <c r="WO25" s="671"/>
      <c r="WP25" s="670"/>
      <c r="WQ25" s="672"/>
      <c r="WR25" s="673"/>
      <c r="WS25" s="671"/>
      <c r="WT25" s="674"/>
      <c r="WU25" s="787"/>
      <c r="WV25" s="773"/>
      <c r="WW25" s="730"/>
      <c r="WX25" s="767"/>
      <c r="WY25" s="728"/>
      <c r="WZ25" s="729"/>
      <c r="XA25" s="671"/>
      <c r="XB25" s="673"/>
      <c r="XC25" s="671"/>
      <c r="XD25" s="670"/>
      <c r="XE25" s="672"/>
      <c r="XF25" s="673"/>
      <c r="XG25" s="671"/>
      <c r="XH25" s="670"/>
      <c r="XI25" s="672"/>
      <c r="XJ25" s="673"/>
      <c r="XK25" s="730"/>
      <c r="XL25" s="731"/>
      <c r="XM25" s="728"/>
      <c r="XN25" s="729"/>
      <c r="XO25" s="671"/>
      <c r="XP25" s="673"/>
      <c r="XQ25" s="671"/>
      <c r="XR25" s="670"/>
      <c r="XS25" s="671"/>
      <c r="XT25" s="670"/>
      <c r="XU25" s="672"/>
      <c r="XV25" s="673"/>
      <c r="XW25" s="671"/>
      <c r="XX25" s="670"/>
      <c r="XY25" s="728"/>
      <c r="XZ25" s="729"/>
      <c r="YA25" s="742"/>
      <c r="YB25" s="743"/>
      <c r="YC25" s="672"/>
      <c r="YD25" s="673"/>
      <c r="YE25" s="671"/>
      <c r="YF25" s="670"/>
      <c r="YG25" s="672"/>
      <c r="YH25" s="673"/>
      <c r="YI25" s="671"/>
      <c r="YJ25" s="670"/>
      <c r="YK25" s="672"/>
      <c r="YL25" s="673"/>
      <c r="YM25" s="730"/>
      <c r="YN25" s="731"/>
      <c r="YO25" s="728"/>
      <c r="YP25" s="729"/>
      <c r="YQ25" s="671"/>
      <c r="YR25" s="673"/>
      <c r="YS25" s="671"/>
      <c r="YT25" s="670"/>
      <c r="YU25" s="671"/>
      <c r="YV25" s="670"/>
      <c r="YW25" s="658"/>
      <c r="YX25" s="659"/>
      <c r="YY25" s="660"/>
      <c r="YZ25" s="657"/>
      <c r="ZA25" s="728"/>
      <c r="ZB25" s="759"/>
      <c r="ZC25" s="787"/>
      <c r="ZD25" s="773"/>
      <c r="ZE25" s="672"/>
      <c r="ZF25" s="673"/>
      <c r="ZG25" s="671"/>
      <c r="ZH25" s="670"/>
      <c r="ZI25" s="672"/>
      <c r="ZJ25" s="673"/>
      <c r="ZK25" s="671"/>
      <c r="ZL25" s="670"/>
      <c r="ZM25" s="672"/>
      <c r="ZN25" s="673"/>
      <c r="ZO25" s="730"/>
      <c r="ZP25" s="731"/>
      <c r="ZQ25" s="780"/>
      <c r="ZR25" s="781"/>
      <c r="ZS25" s="671"/>
      <c r="ZT25" s="673"/>
      <c r="ZU25" s="671"/>
      <c r="ZV25" s="670"/>
      <c r="ZW25" s="671"/>
      <c r="ZX25" s="670"/>
      <c r="ZY25" s="672"/>
      <c r="ZZ25" s="673"/>
      <c r="AAA25" s="671"/>
      <c r="AAB25" s="670"/>
      <c r="AAC25" s="730"/>
      <c r="AAD25" s="731"/>
      <c r="AAE25" s="728"/>
      <c r="AAF25" s="729"/>
      <c r="AAG25" s="671"/>
      <c r="AAH25" s="673"/>
      <c r="AAI25" s="671"/>
      <c r="AAJ25" s="670"/>
      <c r="AAK25" s="672"/>
      <c r="AAL25" s="673"/>
      <c r="AAM25" s="671"/>
      <c r="AAN25" s="670"/>
      <c r="AAO25" s="672"/>
      <c r="AAP25" s="673"/>
      <c r="AAQ25" s="730"/>
      <c r="AAR25" s="731"/>
      <c r="AAS25" s="730"/>
      <c r="AAT25" s="731"/>
      <c r="AAU25" s="671"/>
      <c r="AAV25" s="673"/>
      <c r="AAW25" s="671"/>
      <c r="AAX25" s="670"/>
      <c r="AAY25" s="772"/>
      <c r="AAZ25" s="773"/>
      <c r="ABA25" s="672"/>
      <c r="ABB25" s="673"/>
      <c r="ABC25" s="671"/>
      <c r="ABD25" s="670"/>
      <c r="ABE25" s="730"/>
      <c r="ABF25" s="731"/>
      <c r="ABG25" s="730"/>
      <c r="ABH25" s="731"/>
      <c r="ABI25" s="672"/>
      <c r="ABJ25" s="673"/>
      <c r="ABK25" s="671"/>
      <c r="ABL25" s="675"/>
      <c r="ABN25" s="519"/>
      <c r="ABO25" s="528">
        <f t="shared" si="0"/>
        <v>0</v>
      </c>
      <c r="ABP25" s="528">
        <f t="shared" si="1"/>
        <v>0</v>
      </c>
      <c r="ABQ25" s="528">
        <f t="shared" si="2"/>
        <v>0</v>
      </c>
      <c r="ABR25" s="528">
        <f t="shared" si="3"/>
        <v>0</v>
      </c>
      <c r="ABS25" s="528">
        <f t="shared" si="4"/>
        <v>0</v>
      </c>
      <c r="ABT25" s="528">
        <f t="shared" si="5"/>
        <v>0</v>
      </c>
      <c r="ABU25" s="567"/>
      <c r="ABV25" s="568"/>
      <c r="ABW25" s="568"/>
      <c r="ABX25" s="569"/>
      <c r="ABY25" s="569"/>
      <c r="ABZ25" s="570"/>
      <c r="ACB25" s="544">
        <f t="shared" si="6"/>
        <v>0</v>
      </c>
      <c r="ACC25" s="532">
        <f t="shared" si="7"/>
        <v>0</v>
      </c>
      <c r="ACD25" s="532">
        <f t="shared" si="8"/>
        <v>0</v>
      </c>
      <c r="ACE25" s="532">
        <f t="shared" si="9"/>
        <v>0</v>
      </c>
      <c r="ACF25" s="532">
        <f t="shared" si="19"/>
        <v>0</v>
      </c>
      <c r="ACG25" s="532">
        <f t="shared" si="10"/>
        <v>0</v>
      </c>
      <c r="ACH25" s="532">
        <f t="shared" si="11"/>
        <v>0</v>
      </c>
      <c r="ACI25" s="532">
        <f t="shared" si="12"/>
        <v>0</v>
      </c>
      <c r="ACJ25" s="532">
        <f t="shared" si="13"/>
        <v>0</v>
      </c>
      <c r="ACK25" s="532">
        <f t="shared" si="14"/>
        <v>0</v>
      </c>
      <c r="ACL25" s="532">
        <f t="shared" si="15"/>
        <v>0</v>
      </c>
      <c r="ACM25" s="545">
        <f t="shared" si="16"/>
        <v>0</v>
      </c>
      <c r="ACN25" s="536"/>
      <c r="ACO25" s="531">
        <f t="shared" si="17"/>
        <v>0</v>
      </c>
      <c r="ACP25" s="537">
        <f t="shared" si="18"/>
        <v>0</v>
      </c>
    </row>
    <row r="26" spans="1:770" s="428" customFormat="1" ht="12" customHeight="1">
      <c r="B26" s="663"/>
      <c r="C26" s="622"/>
      <c r="D26" s="665"/>
      <c r="E26" s="666"/>
      <c r="F26" s="667"/>
      <c r="G26" s="668"/>
      <c r="H26" s="655"/>
      <c r="I26" s="787"/>
      <c r="J26" s="773"/>
      <c r="K26" s="658"/>
      <c r="L26" s="659"/>
      <c r="M26" s="660"/>
      <c r="N26" s="657"/>
      <c r="O26" s="658"/>
      <c r="P26" s="659"/>
      <c r="Q26" s="720"/>
      <c r="R26" s="721"/>
      <c r="S26" s="722"/>
      <c r="T26" s="723"/>
      <c r="U26" s="671"/>
      <c r="V26" s="670"/>
      <c r="W26" s="672"/>
      <c r="X26" s="673"/>
      <c r="Y26" s="671"/>
      <c r="Z26" s="670"/>
      <c r="AA26" s="672"/>
      <c r="AB26" s="673"/>
      <c r="AC26" s="671"/>
      <c r="AD26" s="670"/>
      <c r="AE26" s="728"/>
      <c r="AF26" s="729"/>
      <c r="AG26" s="730"/>
      <c r="AH26" s="731"/>
      <c r="AI26" s="672"/>
      <c r="AJ26" s="673"/>
      <c r="AK26" s="671"/>
      <c r="AL26" s="670"/>
      <c r="AM26" s="672"/>
      <c r="AN26" s="673"/>
      <c r="AO26" s="671"/>
      <c r="AP26" s="670"/>
      <c r="AQ26" s="672"/>
      <c r="AR26" s="673"/>
      <c r="AS26" s="730"/>
      <c r="AT26" s="731"/>
      <c r="AU26" s="728"/>
      <c r="AV26" s="729"/>
      <c r="AW26" s="671"/>
      <c r="AX26" s="673"/>
      <c r="AY26" s="671"/>
      <c r="AZ26" s="670"/>
      <c r="BA26" s="671"/>
      <c r="BB26" s="670"/>
      <c r="BC26" s="672"/>
      <c r="BD26" s="673"/>
      <c r="BE26" s="671"/>
      <c r="BF26" s="670"/>
      <c r="BG26" s="728"/>
      <c r="BH26" s="729"/>
      <c r="BI26" s="730"/>
      <c r="BJ26" s="731"/>
      <c r="BK26" s="672"/>
      <c r="BL26" s="673"/>
      <c r="BM26" s="671"/>
      <c r="BN26" s="670"/>
      <c r="BO26" s="672"/>
      <c r="BP26" s="673"/>
      <c r="BQ26" s="671"/>
      <c r="BR26" s="673"/>
      <c r="BS26" s="669"/>
      <c r="BT26" s="670"/>
      <c r="BU26" s="728"/>
      <c r="BV26" s="729"/>
      <c r="BW26" s="730"/>
      <c r="BX26" s="731"/>
      <c r="BY26" s="672"/>
      <c r="BZ26" s="673"/>
      <c r="CA26" s="671"/>
      <c r="CB26" s="670"/>
      <c r="CC26" s="672"/>
      <c r="CD26" s="673"/>
      <c r="CE26" s="671"/>
      <c r="CF26" s="670"/>
      <c r="CG26" s="672"/>
      <c r="CH26" s="673"/>
      <c r="CI26" s="730"/>
      <c r="CJ26" s="731"/>
      <c r="CK26" s="728"/>
      <c r="CL26" s="729"/>
      <c r="CM26" s="671"/>
      <c r="CN26" s="673"/>
      <c r="CO26" s="671"/>
      <c r="CP26" s="670"/>
      <c r="CQ26" s="671"/>
      <c r="CR26" s="670"/>
      <c r="CS26" s="672"/>
      <c r="CT26" s="673"/>
      <c r="CU26" s="671"/>
      <c r="CV26" s="670"/>
      <c r="CW26" s="728"/>
      <c r="CX26" s="729"/>
      <c r="CY26" s="730"/>
      <c r="CZ26" s="731"/>
      <c r="DA26" s="671"/>
      <c r="DB26" s="673"/>
      <c r="DC26" s="671"/>
      <c r="DD26" s="670"/>
      <c r="DE26" s="672"/>
      <c r="DF26" s="673"/>
      <c r="DG26" s="671"/>
      <c r="DH26" s="670"/>
      <c r="DI26" s="672"/>
      <c r="DJ26" s="673"/>
      <c r="DK26" s="730"/>
      <c r="DL26" s="731"/>
      <c r="DM26" s="730"/>
      <c r="DN26" s="731"/>
      <c r="DO26" s="671"/>
      <c r="DP26" s="673"/>
      <c r="DQ26" s="671"/>
      <c r="DR26" s="670"/>
      <c r="DS26" s="671"/>
      <c r="DT26" s="670"/>
      <c r="DU26" s="672"/>
      <c r="DV26" s="673"/>
      <c r="DW26" s="671"/>
      <c r="DX26" s="673"/>
      <c r="DY26" s="669"/>
      <c r="DZ26" s="670"/>
      <c r="EA26" s="730"/>
      <c r="EB26" s="729"/>
      <c r="EC26" s="742"/>
      <c r="ED26" s="743"/>
      <c r="EE26" s="672"/>
      <c r="EF26" s="673"/>
      <c r="EG26" s="794"/>
      <c r="EH26" s="795"/>
      <c r="EI26" s="672"/>
      <c r="EJ26" s="673"/>
      <c r="EK26" s="671"/>
      <c r="EL26" s="670"/>
      <c r="EM26" s="672"/>
      <c r="EN26" s="673"/>
      <c r="EO26" s="730"/>
      <c r="EP26" s="731"/>
      <c r="EQ26" s="728"/>
      <c r="ER26" s="729"/>
      <c r="ES26" s="671"/>
      <c r="ET26" s="673"/>
      <c r="EU26" s="671"/>
      <c r="EV26" s="670"/>
      <c r="EW26" s="671"/>
      <c r="EX26" s="670"/>
      <c r="EY26" s="672"/>
      <c r="EZ26" s="673"/>
      <c r="FA26" s="671"/>
      <c r="FB26" s="670"/>
      <c r="FC26" s="730"/>
      <c r="FD26" s="731"/>
      <c r="FE26" s="728"/>
      <c r="FF26" s="729"/>
      <c r="FG26" s="671"/>
      <c r="FH26" s="673"/>
      <c r="FI26" s="671"/>
      <c r="FJ26" s="670"/>
      <c r="FK26" s="672"/>
      <c r="FL26" s="673"/>
      <c r="FM26" s="671"/>
      <c r="FN26" s="670"/>
      <c r="FO26" s="672"/>
      <c r="FP26" s="673"/>
      <c r="FQ26" s="730"/>
      <c r="FR26" s="731"/>
      <c r="FS26" s="728"/>
      <c r="FT26" s="729"/>
      <c r="FU26" s="671"/>
      <c r="FV26" s="673"/>
      <c r="FW26" s="671"/>
      <c r="FX26" s="670"/>
      <c r="FY26" s="671"/>
      <c r="FZ26" s="670"/>
      <c r="GA26" s="672"/>
      <c r="GB26" s="673"/>
      <c r="GC26" s="671"/>
      <c r="GD26" s="670"/>
      <c r="GE26" s="730"/>
      <c r="GF26" s="743"/>
      <c r="GG26" s="728"/>
      <c r="GH26" s="729"/>
      <c r="GI26" s="669"/>
      <c r="GJ26" s="673"/>
      <c r="GK26" s="671"/>
      <c r="GL26" s="670"/>
      <c r="GM26" s="671"/>
      <c r="GN26" s="670"/>
      <c r="GO26" s="672"/>
      <c r="GP26" s="673"/>
      <c r="GQ26" s="671"/>
      <c r="GR26" s="670"/>
      <c r="GS26" s="730"/>
      <c r="GT26" s="731"/>
      <c r="GU26" s="728"/>
      <c r="GV26" s="729"/>
      <c r="GW26" s="671"/>
      <c r="GX26" s="673"/>
      <c r="GY26" s="671"/>
      <c r="GZ26" s="670"/>
      <c r="HA26" s="672"/>
      <c r="HB26" s="673"/>
      <c r="HC26" s="671"/>
      <c r="HD26" s="670"/>
      <c r="HE26" s="672"/>
      <c r="HF26" s="673"/>
      <c r="HG26" s="730"/>
      <c r="HH26" s="731"/>
      <c r="HI26" s="728"/>
      <c r="HJ26" s="729"/>
      <c r="HK26" s="671"/>
      <c r="HL26" s="673"/>
      <c r="HM26" s="671"/>
      <c r="HN26" s="670"/>
      <c r="HO26" s="671"/>
      <c r="HP26" s="670"/>
      <c r="HQ26" s="672"/>
      <c r="HR26" s="673"/>
      <c r="HS26" s="811"/>
      <c r="HT26" s="812"/>
      <c r="HU26" s="730"/>
      <c r="HV26" s="750"/>
      <c r="HW26" s="803"/>
      <c r="HX26" s="804"/>
      <c r="HY26" s="671"/>
      <c r="HZ26" s="673"/>
      <c r="IA26" s="671"/>
      <c r="IB26" s="670"/>
      <c r="IC26" s="672"/>
      <c r="ID26" s="673"/>
      <c r="IE26" s="772"/>
      <c r="IF26" s="773"/>
      <c r="IG26" s="672"/>
      <c r="IH26" s="673"/>
      <c r="II26" s="730"/>
      <c r="IJ26" s="731"/>
      <c r="IK26" s="728"/>
      <c r="IL26" s="729"/>
      <c r="IM26" s="671"/>
      <c r="IN26" s="673"/>
      <c r="IO26" s="671"/>
      <c r="IP26" s="674"/>
      <c r="IQ26" s="787"/>
      <c r="IR26" s="773"/>
      <c r="IS26" s="672"/>
      <c r="IT26" s="673"/>
      <c r="IU26" s="671"/>
      <c r="IV26" s="670"/>
      <c r="IW26" s="730"/>
      <c r="IX26" s="743"/>
      <c r="IY26" s="728"/>
      <c r="IZ26" s="729"/>
      <c r="JA26" s="671"/>
      <c r="JB26" s="673"/>
      <c r="JC26" s="671"/>
      <c r="JD26" s="670"/>
      <c r="JE26" s="672"/>
      <c r="JF26" s="673"/>
      <c r="JG26" s="671"/>
      <c r="JH26" s="670"/>
      <c r="JI26" s="672"/>
      <c r="JJ26" s="673"/>
      <c r="JK26" s="730"/>
      <c r="JL26" s="731"/>
      <c r="JM26" s="728"/>
      <c r="JN26" s="729"/>
      <c r="JO26" s="671"/>
      <c r="JP26" s="673"/>
      <c r="JQ26" s="671"/>
      <c r="JR26" s="670"/>
      <c r="JS26" s="671"/>
      <c r="JT26" s="670"/>
      <c r="JU26" s="672"/>
      <c r="JV26" s="673"/>
      <c r="JW26" s="671"/>
      <c r="JX26" s="670"/>
      <c r="JY26" s="730"/>
      <c r="JZ26" s="729"/>
      <c r="KA26" s="742"/>
      <c r="KB26" s="743"/>
      <c r="KC26" s="672"/>
      <c r="KD26" s="673"/>
      <c r="KE26" s="671"/>
      <c r="KF26" s="670"/>
      <c r="KG26" s="672"/>
      <c r="KH26" s="673"/>
      <c r="KI26" s="671"/>
      <c r="KJ26" s="670"/>
      <c r="KK26" s="672"/>
      <c r="KL26" s="673"/>
      <c r="KM26" s="730"/>
      <c r="KN26" s="731"/>
      <c r="KO26" s="728"/>
      <c r="KP26" s="729"/>
      <c r="KQ26" s="671"/>
      <c r="KR26" s="673"/>
      <c r="KS26" s="671"/>
      <c r="KT26" s="670"/>
      <c r="KU26" s="671"/>
      <c r="KV26" s="670"/>
      <c r="KW26" s="672"/>
      <c r="KX26" s="673"/>
      <c r="KY26" s="671"/>
      <c r="KZ26" s="674"/>
      <c r="LA26" s="755"/>
      <c r="LB26" s="731"/>
      <c r="LC26" s="728"/>
      <c r="LD26" s="729"/>
      <c r="LE26" s="671"/>
      <c r="LF26" s="673"/>
      <c r="LG26" s="671"/>
      <c r="LH26" s="670"/>
      <c r="LI26" s="671"/>
      <c r="LJ26" s="670"/>
      <c r="LK26" s="672"/>
      <c r="LL26" s="673"/>
      <c r="LM26" s="671"/>
      <c r="LN26" s="670"/>
      <c r="LO26" s="728"/>
      <c r="LP26" s="729"/>
      <c r="LQ26" s="730"/>
      <c r="LR26" s="731"/>
      <c r="LS26" s="780"/>
      <c r="LT26" s="781"/>
      <c r="LU26" s="671"/>
      <c r="LV26" s="670"/>
      <c r="LW26" s="672"/>
      <c r="LX26" s="673"/>
      <c r="LY26" s="772"/>
      <c r="LZ26" s="773"/>
      <c r="MA26" s="672"/>
      <c r="MB26" s="673"/>
      <c r="MC26" s="730"/>
      <c r="MD26" s="731"/>
      <c r="ME26" s="728"/>
      <c r="MF26" s="729"/>
      <c r="MG26" s="671"/>
      <c r="MH26" s="673"/>
      <c r="MI26" s="671"/>
      <c r="MJ26" s="670"/>
      <c r="MK26" s="671"/>
      <c r="ML26" s="670"/>
      <c r="MM26" s="818"/>
      <c r="MN26" s="804"/>
      <c r="MO26" s="671"/>
      <c r="MP26" s="670"/>
      <c r="MQ26" s="730"/>
      <c r="MR26" s="729"/>
      <c r="MS26" s="742"/>
      <c r="MT26" s="743"/>
      <c r="MU26" s="672"/>
      <c r="MV26" s="673"/>
      <c r="MW26" s="671"/>
      <c r="MX26" s="670"/>
      <c r="MY26" s="672"/>
      <c r="MZ26" s="673"/>
      <c r="NA26" s="671"/>
      <c r="NB26" s="670"/>
      <c r="NC26" s="672"/>
      <c r="ND26" s="673"/>
      <c r="NE26" s="730"/>
      <c r="NF26" s="731"/>
      <c r="NG26" s="728"/>
      <c r="NH26" s="729"/>
      <c r="NI26" s="669"/>
      <c r="NJ26" s="673"/>
      <c r="NK26" s="671"/>
      <c r="NL26" s="670"/>
      <c r="NM26" s="671"/>
      <c r="NN26" s="670"/>
      <c r="NO26" s="672"/>
      <c r="NP26" s="673"/>
      <c r="NQ26" s="671"/>
      <c r="NR26" s="673"/>
      <c r="NS26" s="742"/>
      <c r="NT26" s="743"/>
      <c r="NU26" s="728"/>
      <c r="NV26" s="729"/>
      <c r="NW26" s="671"/>
      <c r="NX26" s="673"/>
      <c r="NY26" s="671"/>
      <c r="NZ26" s="670"/>
      <c r="OA26" s="672"/>
      <c r="OB26" s="673"/>
      <c r="OC26" s="671"/>
      <c r="OD26" s="670"/>
      <c r="OE26" s="672"/>
      <c r="OF26" s="673"/>
      <c r="OG26" s="730"/>
      <c r="OH26" s="731"/>
      <c r="OI26" s="728"/>
      <c r="OJ26" s="729"/>
      <c r="OK26" s="671"/>
      <c r="OL26" s="673"/>
      <c r="OM26" s="671"/>
      <c r="ON26" s="670"/>
      <c r="OO26" s="671"/>
      <c r="OP26" s="670"/>
      <c r="OQ26" s="672"/>
      <c r="OR26" s="673"/>
      <c r="OS26" s="671"/>
      <c r="OT26" s="673"/>
      <c r="OU26" s="742"/>
      <c r="OV26" s="743"/>
      <c r="OW26" s="728"/>
      <c r="OX26" s="729"/>
      <c r="OY26" s="671"/>
      <c r="OZ26" s="673"/>
      <c r="PA26" s="671"/>
      <c r="PB26" s="670"/>
      <c r="PC26" s="672"/>
      <c r="PD26" s="673"/>
      <c r="PE26" s="671"/>
      <c r="PF26" s="670"/>
      <c r="PG26" s="672"/>
      <c r="PH26" s="673"/>
      <c r="PI26" s="730"/>
      <c r="PJ26" s="731"/>
      <c r="PK26" s="728"/>
      <c r="PL26" s="729"/>
      <c r="PM26" s="671"/>
      <c r="PN26" s="673"/>
      <c r="PO26" s="671"/>
      <c r="PP26" s="670"/>
      <c r="PQ26" s="671"/>
      <c r="PR26" s="674"/>
      <c r="PS26" s="669"/>
      <c r="PT26" s="670"/>
      <c r="PU26" s="672"/>
      <c r="PV26" s="673"/>
      <c r="PW26" s="730"/>
      <c r="PX26" s="731"/>
      <c r="PY26" s="728"/>
      <c r="PZ26" s="729"/>
      <c r="QA26" s="671"/>
      <c r="QB26" s="673"/>
      <c r="QC26" s="671"/>
      <c r="QD26" s="670"/>
      <c r="QE26" s="671"/>
      <c r="QF26" s="670"/>
      <c r="QG26" s="672"/>
      <c r="QH26" s="673"/>
      <c r="QI26" s="671"/>
      <c r="QJ26" s="670"/>
      <c r="QK26" s="730"/>
      <c r="QL26" s="729"/>
      <c r="QM26" s="742"/>
      <c r="QN26" s="743"/>
      <c r="QO26" s="672"/>
      <c r="QP26" s="673"/>
      <c r="QQ26" s="671"/>
      <c r="QR26" s="670"/>
      <c r="QS26" s="672"/>
      <c r="QT26" s="673"/>
      <c r="QU26" s="772"/>
      <c r="QV26" s="773"/>
      <c r="QW26" s="672"/>
      <c r="QX26" s="673"/>
      <c r="QY26" s="730"/>
      <c r="QZ26" s="731"/>
      <c r="RA26" s="728"/>
      <c r="RB26" s="729"/>
      <c r="RC26" s="671"/>
      <c r="RD26" s="673"/>
      <c r="RE26" s="671"/>
      <c r="RF26" s="670"/>
      <c r="RG26" s="671"/>
      <c r="RH26" s="670"/>
      <c r="RI26" s="672"/>
      <c r="RJ26" s="673"/>
      <c r="RK26" s="671"/>
      <c r="RL26" s="670"/>
      <c r="RM26" s="730"/>
      <c r="RN26" s="729"/>
      <c r="RO26" s="742"/>
      <c r="RP26" s="743"/>
      <c r="RQ26" s="672"/>
      <c r="RR26" s="673"/>
      <c r="RS26" s="671"/>
      <c r="RT26" s="670"/>
      <c r="RU26" s="672"/>
      <c r="RV26" s="673"/>
      <c r="RW26" s="671"/>
      <c r="RX26" s="670"/>
      <c r="RY26" s="672"/>
      <c r="RZ26" s="673"/>
      <c r="SA26" s="730"/>
      <c r="SB26" s="759"/>
      <c r="SC26" s="728"/>
      <c r="SD26" s="729"/>
      <c r="SE26" s="671"/>
      <c r="SF26" s="673"/>
      <c r="SG26" s="671"/>
      <c r="SH26" s="670"/>
      <c r="SI26" s="672"/>
      <c r="SJ26" s="673"/>
      <c r="SK26" s="671"/>
      <c r="SL26" s="670"/>
      <c r="SM26" s="672"/>
      <c r="SN26" s="673"/>
      <c r="SO26" s="730"/>
      <c r="SP26" s="731"/>
      <c r="SQ26" s="728"/>
      <c r="SR26" s="729"/>
      <c r="SS26" s="671"/>
      <c r="ST26" s="673"/>
      <c r="SU26" s="671"/>
      <c r="SV26" s="670"/>
      <c r="SW26" s="671"/>
      <c r="SX26" s="670"/>
      <c r="SY26" s="672"/>
      <c r="SZ26" s="673"/>
      <c r="TA26" s="671"/>
      <c r="TB26" s="670"/>
      <c r="TC26" s="730"/>
      <c r="TD26" s="729"/>
      <c r="TE26" s="742"/>
      <c r="TF26" s="743"/>
      <c r="TG26" s="672"/>
      <c r="TH26" s="673"/>
      <c r="TI26" s="671"/>
      <c r="TJ26" s="670"/>
      <c r="TK26" s="672"/>
      <c r="TL26" s="673"/>
      <c r="TM26" s="671"/>
      <c r="TN26" s="670"/>
      <c r="TO26" s="672"/>
      <c r="TP26" s="673"/>
      <c r="TQ26" s="730"/>
      <c r="TR26" s="731"/>
      <c r="TS26" s="728"/>
      <c r="TT26" s="729"/>
      <c r="TU26" s="671"/>
      <c r="TV26" s="673"/>
      <c r="TW26" s="671"/>
      <c r="TX26" s="670"/>
      <c r="TY26" s="671"/>
      <c r="TZ26" s="670"/>
      <c r="UA26" s="672"/>
      <c r="UB26" s="673"/>
      <c r="UC26" s="671"/>
      <c r="UD26" s="670"/>
      <c r="UE26" s="730"/>
      <c r="UF26" s="763"/>
      <c r="UG26" s="728"/>
      <c r="UH26" s="729"/>
      <c r="UI26" s="671"/>
      <c r="UJ26" s="673"/>
      <c r="UK26" s="669"/>
      <c r="UL26" s="670"/>
      <c r="UM26" s="672"/>
      <c r="UN26" s="673"/>
      <c r="UO26" s="671"/>
      <c r="UP26" s="670"/>
      <c r="UQ26" s="672"/>
      <c r="UR26" s="673"/>
      <c r="US26" s="772"/>
      <c r="UT26" s="773"/>
      <c r="UU26" s="728"/>
      <c r="UV26" s="729"/>
      <c r="UW26" s="671"/>
      <c r="UX26" s="673"/>
      <c r="UY26" s="671"/>
      <c r="UZ26" s="670"/>
      <c r="VA26" s="671"/>
      <c r="VB26" s="670"/>
      <c r="VC26" s="672"/>
      <c r="VD26" s="673"/>
      <c r="VE26" s="671"/>
      <c r="VF26" s="670"/>
      <c r="VG26" s="730"/>
      <c r="VH26" s="729"/>
      <c r="VI26" s="742"/>
      <c r="VJ26" s="743"/>
      <c r="VK26" s="672"/>
      <c r="VL26" s="673"/>
      <c r="VM26" s="671"/>
      <c r="VN26" s="670"/>
      <c r="VO26" s="672"/>
      <c r="VP26" s="673"/>
      <c r="VQ26" s="671"/>
      <c r="VR26" s="670"/>
      <c r="VS26" s="672"/>
      <c r="VT26" s="673"/>
      <c r="VU26" s="730"/>
      <c r="VV26" s="731"/>
      <c r="VW26" s="728"/>
      <c r="VX26" s="729"/>
      <c r="VY26" s="671"/>
      <c r="VZ26" s="673"/>
      <c r="WA26" s="671"/>
      <c r="WB26" s="670"/>
      <c r="WC26" s="671"/>
      <c r="WD26" s="670"/>
      <c r="WE26" s="672"/>
      <c r="WF26" s="673"/>
      <c r="WG26" s="671"/>
      <c r="WH26" s="670"/>
      <c r="WI26" s="730"/>
      <c r="WJ26" s="731"/>
      <c r="WK26" s="728"/>
      <c r="WL26" s="729"/>
      <c r="WM26" s="671"/>
      <c r="WN26" s="673"/>
      <c r="WO26" s="671"/>
      <c r="WP26" s="670"/>
      <c r="WQ26" s="672"/>
      <c r="WR26" s="673"/>
      <c r="WS26" s="671"/>
      <c r="WT26" s="674"/>
      <c r="WU26" s="787"/>
      <c r="WV26" s="773"/>
      <c r="WW26" s="730"/>
      <c r="WX26" s="767"/>
      <c r="WY26" s="728"/>
      <c r="WZ26" s="729"/>
      <c r="XA26" s="671"/>
      <c r="XB26" s="673"/>
      <c r="XC26" s="671"/>
      <c r="XD26" s="670"/>
      <c r="XE26" s="672"/>
      <c r="XF26" s="673"/>
      <c r="XG26" s="671"/>
      <c r="XH26" s="670"/>
      <c r="XI26" s="672"/>
      <c r="XJ26" s="673"/>
      <c r="XK26" s="730"/>
      <c r="XL26" s="731"/>
      <c r="XM26" s="728"/>
      <c r="XN26" s="729"/>
      <c r="XO26" s="671"/>
      <c r="XP26" s="673"/>
      <c r="XQ26" s="671"/>
      <c r="XR26" s="670"/>
      <c r="XS26" s="671"/>
      <c r="XT26" s="670"/>
      <c r="XU26" s="672"/>
      <c r="XV26" s="673"/>
      <c r="XW26" s="671"/>
      <c r="XX26" s="670"/>
      <c r="XY26" s="728"/>
      <c r="XZ26" s="729"/>
      <c r="YA26" s="742"/>
      <c r="YB26" s="743"/>
      <c r="YC26" s="672"/>
      <c r="YD26" s="673"/>
      <c r="YE26" s="671"/>
      <c r="YF26" s="670"/>
      <c r="YG26" s="672"/>
      <c r="YH26" s="673"/>
      <c r="YI26" s="671"/>
      <c r="YJ26" s="670"/>
      <c r="YK26" s="672"/>
      <c r="YL26" s="673"/>
      <c r="YM26" s="730"/>
      <c r="YN26" s="731"/>
      <c r="YO26" s="728"/>
      <c r="YP26" s="729"/>
      <c r="YQ26" s="671"/>
      <c r="YR26" s="673"/>
      <c r="YS26" s="671"/>
      <c r="YT26" s="670"/>
      <c r="YU26" s="671"/>
      <c r="YV26" s="670"/>
      <c r="YW26" s="672"/>
      <c r="YX26" s="673"/>
      <c r="YY26" s="671"/>
      <c r="YZ26" s="670"/>
      <c r="ZA26" s="728"/>
      <c r="ZB26" s="759"/>
      <c r="ZC26" s="787"/>
      <c r="ZD26" s="773"/>
      <c r="ZE26" s="672"/>
      <c r="ZF26" s="673"/>
      <c r="ZG26" s="671"/>
      <c r="ZH26" s="670"/>
      <c r="ZI26" s="672"/>
      <c r="ZJ26" s="673"/>
      <c r="ZK26" s="671"/>
      <c r="ZL26" s="670"/>
      <c r="ZM26" s="672"/>
      <c r="ZN26" s="673"/>
      <c r="ZO26" s="730"/>
      <c r="ZP26" s="731"/>
      <c r="ZQ26" s="780"/>
      <c r="ZR26" s="781"/>
      <c r="ZS26" s="671"/>
      <c r="ZT26" s="673"/>
      <c r="ZU26" s="671"/>
      <c r="ZV26" s="670"/>
      <c r="ZW26" s="671"/>
      <c r="ZX26" s="670"/>
      <c r="ZY26" s="672"/>
      <c r="ZZ26" s="673"/>
      <c r="AAA26" s="671"/>
      <c r="AAB26" s="670"/>
      <c r="AAC26" s="730"/>
      <c r="AAD26" s="731"/>
      <c r="AAE26" s="728"/>
      <c r="AAF26" s="729"/>
      <c r="AAG26" s="671"/>
      <c r="AAH26" s="673"/>
      <c r="AAI26" s="671"/>
      <c r="AAJ26" s="670"/>
      <c r="AAK26" s="672"/>
      <c r="AAL26" s="673"/>
      <c r="AAM26" s="671"/>
      <c r="AAN26" s="670"/>
      <c r="AAO26" s="672"/>
      <c r="AAP26" s="673"/>
      <c r="AAQ26" s="730"/>
      <c r="AAR26" s="731"/>
      <c r="AAS26" s="730"/>
      <c r="AAT26" s="731"/>
      <c r="AAU26" s="671"/>
      <c r="AAV26" s="673"/>
      <c r="AAW26" s="671"/>
      <c r="AAX26" s="670"/>
      <c r="AAY26" s="772"/>
      <c r="AAZ26" s="773"/>
      <c r="ABA26" s="672"/>
      <c r="ABB26" s="673"/>
      <c r="ABC26" s="671"/>
      <c r="ABD26" s="670"/>
      <c r="ABE26" s="730"/>
      <c r="ABF26" s="731"/>
      <c r="ABG26" s="730"/>
      <c r="ABH26" s="731"/>
      <c r="ABI26" s="672"/>
      <c r="ABJ26" s="673"/>
      <c r="ABK26" s="671"/>
      <c r="ABL26" s="675"/>
      <c r="ABN26" s="519"/>
      <c r="ABO26" s="528">
        <f t="shared" si="0"/>
        <v>0</v>
      </c>
      <c r="ABP26" s="528">
        <f t="shared" si="1"/>
        <v>0</v>
      </c>
      <c r="ABQ26" s="528">
        <f t="shared" si="2"/>
        <v>0</v>
      </c>
      <c r="ABR26" s="528">
        <f t="shared" si="3"/>
        <v>0</v>
      </c>
      <c r="ABS26" s="528">
        <f t="shared" si="4"/>
        <v>0</v>
      </c>
      <c r="ABT26" s="528">
        <f t="shared" si="5"/>
        <v>0</v>
      </c>
      <c r="ABU26" s="567"/>
      <c r="ABV26" s="568"/>
      <c r="ABW26" s="568"/>
      <c r="ABX26" s="569"/>
      <c r="ABY26" s="569"/>
      <c r="ABZ26" s="570"/>
      <c r="ACB26" s="544">
        <f t="shared" si="6"/>
        <v>0</v>
      </c>
      <c r="ACC26" s="532">
        <f t="shared" si="7"/>
        <v>0</v>
      </c>
      <c r="ACD26" s="532">
        <f t="shared" si="8"/>
        <v>0</v>
      </c>
      <c r="ACE26" s="532">
        <f t="shared" si="9"/>
        <v>0</v>
      </c>
      <c r="ACF26" s="532">
        <f t="shared" si="19"/>
        <v>0</v>
      </c>
      <c r="ACG26" s="532">
        <f t="shared" si="10"/>
        <v>0</v>
      </c>
      <c r="ACH26" s="532">
        <f t="shared" si="11"/>
        <v>0</v>
      </c>
      <c r="ACI26" s="532">
        <f t="shared" si="12"/>
        <v>0</v>
      </c>
      <c r="ACJ26" s="532">
        <f t="shared" si="13"/>
        <v>0</v>
      </c>
      <c r="ACK26" s="532">
        <f t="shared" si="14"/>
        <v>0</v>
      </c>
      <c r="ACL26" s="532">
        <f t="shared" si="15"/>
        <v>0</v>
      </c>
      <c r="ACM26" s="545">
        <f t="shared" si="16"/>
        <v>0</v>
      </c>
      <c r="ACN26" s="536"/>
      <c r="ACO26" s="531">
        <f t="shared" si="17"/>
        <v>0</v>
      </c>
      <c r="ACP26" s="537">
        <f t="shared" si="18"/>
        <v>0</v>
      </c>
    </row>
    <row r="27" spans="1:770" s="428" customFormat="1" ht="12" customHeight="1">
      <c r="B27" s="663"/>
      <c r="C27" s="622"/>
      <c r="D27" s="665"/>
      <c r="E27" s="666"/>
      <c r="F27" s="667"/>
      <c r="G27" s="668"/>
      <c r="H27" s="655"/>
      <c r="I27" s="787"/>
      <c r="J27" s="773"/>
      <c r="K27" s="658"/>
      <c r="L27" s="659"/>
      <c r="M27" s="660"/>
      <c r="N27" s="657"/>
      <c r="O27" s="658"/>
      <c r="P27" s="659"/>
      <c r="Q27" s="720"/>
      <c r="R27" s="721"/>
      <c r="S27" s="722"/>
      <c r="T27" s="723"/>
      <c r="U27" s="671"/>
      <c r="V27" s="670"/>
      <c r="W27" s="672"/>
      <c r="X27" s="673"/>
      <c r="Y27" s="671"/>
      <c r="Z27" s="670"/>
      <c r="AA27" s="672"/>
      <c r="AB27" s="673"/>
      <c r="AC27" s="671"/>
      <c r="AD27" s="670"/>
      <c r="AE27" s="728"/>
      <c r="AF27" s="729"/>
      <c r="AG27" s="730"/>
      <c r="AH27" s="731"/>
      <c r="AI27" s="672"/>
      <c r="AJ27" s="673"/>
      <c r="AK27" s="671"/>
      <c r="AL27" s="670"/>
      <c r="AM27" s="672"/>
      <c r="AN27" s="673"/>
      <c r="AO27" s="671"/>
      <c r="AP27" s="670"/>
      <c r="AQ27" s="672"/>
      <c r="AR27" s="673"/>
      <c r="AS27" s="730"/>
      <c r="AT27" s="731"/>
      <c r="AU27" s="728"/>
      <c r="AV27" s="729"/>
      <c r="AW27" s="671"/>
      <c r="AX27" s="673"/>
      <c r="AY27" s="671"/>
      <c r="AZ27" s="670"/>
      <c r="BA27" s="671"/>
      <c r="BB27" s="670"/>
      <c r="BC27" s="672"/>
      <c r="BD27" s="673"/>
      <c r="BE27" s="671"/>
      <c r="BF27" s="670"/>
      <c r="BG27" s="728"/>
      <c r="BH27" s="729"/>
      <c r="BI27" s="730"/>
      <c r="BJ27" s="731"/>
      <c r="BK27" s="672"/>
      <c r="BL27" s="673"/>
      <c r="BM27" s="671"/>
      <c r="BN27" s="670"/>
      <c r="BO27" s="672"/>
      <c r="BP27" s="673"/>
      <c r="BQ27" s="671"/>
      <c r="BR27" s="673"/>
      <c r="BS27" s="669"/>
      <c r="BT27" s="670"/>
      <c r="BU27" s="728"/>
      <c r="BV27" s="729"/>
      <c r="BW27" s="730"/>
      <c r="BX27" s="731"/>
      <c r="BY27" s="672"/>
      <c r="BZ27" s="673"/>
      <c r="CA27" s="671"/>
      <c r="CB27" s="670"/>
      <c r="CC27" s="672"/>
      <c r="CD27" s="673"/>
      <c r="CE27" s="671"/>
      <c r="CF27" s="670"/>
      <c r="CG27" s="672"/>
      <c r="CH27" s="673"/>
      <c r="CI27" s="730"/>
      <c r="CJ27" s="731"/>
      <c r="CK27" s="728"/>
      <c r="CL27" s="729"/>
      <c r="CM27" s="671"/>
      <c r="CN27" s="673"/>
      <c r="CO27" s="671"/>
      <c r="CP27" s="670"/>
      <c r="CQ27" s="671"/>
      <c r="CR27" s="670"/>
      <c r="CS27" s="672"/>
      <c r="CT27" s="673"/>
      <c r="CU27" s="671"/>
      <c r="CV27" s="670"/>
      <c r="CW27" s="728"/>
      <c r="CX27" s="729"/>
      <c r="CY27" s="730"/>
      <c r="CZ27" s="731"/>
      <c r="DA27" s="671"/>
      <c r="DB27" s="673"/>
      <c r="DC27" s="671"/>
      <c r="DD27" s="670"/>
      <c r="DE27" s="672"/>
      <c r="DF27" s="673"/>
      <c r="DG27" s="671"/>
      <c r="DH27" s="670"/>
      <c r="DI27" s="672"/>
      <c r="DJ27" s="673"/>
      <c r="DK27" s="730"/>
      <c r="DL27" s="731"/>
      <c r="DM27" s="730"/>
      <c r="DN27" s="731"/>
      <c r="DO27" s="671"/>
      <c r="DP27" s="673"/>
      <c r="DQ27" s="671"/>
      <c r="DR27" s="670"/>
      <c r="DS27" s="671"/>
      <c r="DT27" s="670"/>
      <c r="DU27" s="672"/>
      <c r="DV27" s="673"/>
      <c r="DW27" s="671"/>
      <c r="DX27" s="673"/>
      <c r="DY27" s="669"/>
      <c r="DZ27" s="670"/>
      <c r="EA27" s="730"/>
      <c r="EB27" s="729"/>
      <c r="EC27" s="742"/>
      <c r="ED27" s="743"/>
      <c r="EE27" s="672"/>
      <c r="EF27" s="673"/>
      <c r="EG27" s="794"/>
      <c r="EH27" s="795"/>
      <c r="EI27" s="672"/>
      <c r="EJ27" s="673"/>
      <c r="EK27" s="671"/>
      <c r="EL27" s="670"/>
      <c r="EM27" s="672"/>
      <c r="EN27" s="673"/>
      <c r="EO27" s="730"/>
      <c r="EP27" s="731"/>
      <c r="EQ27" s="728"/>
      <c r="ER27" s="729"/>
      <c r="ES27" s="671"/>
      <c r="ET27" s="673"/>
      <c r="EU27" s="671"/>
      <c r="EV27" s="670"/>
      <c r="EW27" s="671"/>
      <c r="EX27" s="670"/>
      <c r="EY27" s="672"/>
      <c r="EZ27" s="673"/>
      <c r="FA27" s="671"/>
      <c r="FB27" s="670"/>
      <c r="FC27" s="730"/>
      <c r="FD27" s="731"/>
      <c r="FE27" s="728"/>
      <c r="FF27" s="729"/>
      <c r="FG27" s="671"/>
      <c r="FH27" s="673"/>
      <c r="FI27" s="671"/>
      <c r="FJ27" s="670"/>
      <c r="FK27" s="672"/>
      <c r="FL27" s="673"/>
      <c r="FM27" s="671"/>
      <c r="FN27" s="670"/>
      <c r="FO27" s="672"/>
      <c r="FP27" s="673"/>
      <c r="FQ27" s="730"/>
      <c r="FR27" s="731"/>
      <c r="FS27" s="728"/>
      <c r="FT27" s="729"/>
      <c r="FU27" s="671"/>
      <c r="FV27" s="673"/>
      <c r="FW27" s="671"/>
      <c r="FX27" s="670"/>
      <c r="FY27" s="671"/>
      <c r="FZ27" s="670"/>
      <c r="GA27" s="672"/>
      <c r="GB27" s="673"/>
      <c r="GC27" s="671"/>
      <c r="GD27" s="670"/>
      <c r="GE27" s="730"/>
      <c r="GF27" s="743"/>
      <c r="GG27" s="728"/>
      <c r="GH27" s="729"/>
      <c r="GI27" s="669"/>
      <c r="GJ27" s="673"/>
      <c r="GK27" s="671"/>
      <c r="GL27" s="670"/>
      <c r="GM27" s="671"/>
      <c r="GN27" s="670"/>
      <c r="GO27" s="672"/>
      <c r="GP27" s="673"/>
      <c r="GQ27" s="671"/>
      <c r="GR27" s="670"/>
      <c r="GS27" s="730"/>
      <c r="GT27" s="731"/>
      <c r="GU27" s="728"/>
      <c r="GV27" s="729"/>
      <c r="GW27" s="671"/>
      <c r="GX27" s="673"/>
      <c r="GY27" s="671"/>
      <c r="GZ27" s="670"/>
      <c r="HA27" s="672"/>
      <c r="HB27" s="673"/>
      <c r="HC27" s="671"/>
      <c r="HD27" s="670"/>
      <c r="HE27" s="672"/>
      <c r="HF27" s="673"/>
      <c r="HG27" s="730"/>
      <c r="HH27" s="731"/>
      <c r="HI27" s="728"/>
      <c r="HJ27" s="729"/>
      <c r="HK27" s="671"/>
      <c r="HL27" s="673"/>
      <c r="HM27" s="671"/>
      <c r="HN27" s="670"/>
      <c r="HO27" s="671"/>
      <c r="HP27" s="670"/>
      <c r="HQ27" s="672"/>
      <c r="HR27" s="673"/>
      <c r="HS27" s="811"/>
      <c r="HT27" s="812"/>
      <c r="HU27" s="730"/>
      <c r="HV27" s="750"/>
      <c r="HW27" s="803"/>
      <c r="HX27" s="804"/>
      <c r="HY27" s="671"/>
      <c r="HZ27" s="673"/>
      <c r="IA27" s="671"/>
      <c r="IB27" s="670"/>
      <c r="IC27" s="672"/>
      <c r="ID27" s="673"/>
      <c r="IE27" s="772"/>
      <c r="IF27" s="773"/>
      <c r="IG27" s="672"/>
      <c r="IH27" s="673"/>
      <c r="II27" s="730"/>
      <c r="IJ27" s="731"/>
      <c r="IK27" s="728"/>
      <c r="IL27" s="729"/>
      <c r="IM27" s="671"/>
      <c r="IN27" s="673"/>
      <c r="IO27" s="671"/>
      <c r="IP27" s="674"/>
      <c r="IQ27" s="787"/>
      <c r="IR27" s="773"/>
      <c r="IS27" s="672"/>
      <c r="IT27" s="673"/>
      <c r="IU27" s="671"/>
      <c r="IV27" s="670"/>
      <c r="IW27" s="730"/>
      <c r="IX27" s="743"/>
      <c r="IY27" s="728"/>
      <c r="IZ27" s="729"/>
      <c r="JA27" s="671"/>
      <c r="JB27" s="673"/>
      <c r="JC27" s="671"/>
      <c r="JD27" s="670"/>
      <c r="JE27" s="672"/>
      <c r="JF27" s="673"/>
      <c r="JG27" s="671"/>
      <c r="JH27" s="670"/>
      <c r="JI27" s="672"/>
      <c r="JJ27" s="673"/>
      <c r="JK27" s="730"/>
      <c r="JL27" s="731"/>
      <c r="JM27" s="728"/>
      <c r="JN27" s="729"/>
      <c r="JO27" s="671"/>
      <c r="JP27" s="673"/>
      <c r="JQ27" s="671"/>
      <c r="JR27" s="670"/>
      <c r="JS27" s="671"/>
      <c r="JT27" s="670"/>
      <c r="JU27" s="672"/>
      <c r="JV27" s="673"/>
      <c r="JW27" s="671"/>
      <c r="JX27" s="670"/>
      <c r="JY27" s="730"/>
      <c r="JZ27" s="729"/>
      <c r="KA27" s="742"/>
      <c r="KB27" s="743"/>
      <c r="KC27" s="672"/>
      <c r="KD27" s="673"/>
      <c r="KE27" s="671"/>
      <c r="KF27" s="670"/>
      <c r="KG27" s="672"/>
      <c r="KH27" s="673"/>
      <c r="KI27" s="671"/>
      <c r="KJ27" s="670"/>
      <c r="KK27" s="672"/>
      <c r="KL27" s="673"/>
      <c r="KM27" s="730"/>
      <c r="KN27" s="731"/>
      <c r="KO27" s="728"/>
      <c r="KP27" s="729"/>
      <c r="KQ27" s="671"/>
      <c r="KR27" s="673"/>
      <c r="KS27" s="671"/>
      <c r="KT27" s="670"/>
      <c r="KU27" s="671"/>
      <c r="KV27" s="670"/>
      <c r="KW27" s="672"/>
      <c r="KX27" s="673"/>
      <c r="KY27" s="671"/>
      <c r="KZ27" s="674"/>
      <c r="LA27" s="755"/>
      <c r="LB27" s="731"/>
      <c r="LC27" s="728"/>
      <c r="LD27" s="729"/>
      <c r="LE27" s="671"/>
      <c r="LF27" s="673"/>
      <c r="LG27" s="671"/>
      <c r="LH27" s="670"/>
      <c r="LI27" s="671"/>
      <c r="LJ27" s="670"/>
      <c r="LK27" s="672"/>
      <c r="LL27" s="673"/>
      <c r="LM27" s="671"/>
      <c r="LN27" s="670"/>
      <c r="LO27" s="728"/>
      <c r="LP27" s="729"/>
      <c r="LQ27" s="730"/>
      <c r="LR27" s="731"/>
      <c r="LS27" s="780"/>
      <c r="LT27" s="781"/>
      <c r="LU27" s="671"/>
      <c r="LV27" s="670"/>
      <c r="LW27" s="672"/>
      <c r="LX27" s="673"/>
      <c r="LY27" s="772"/>
      <c r="LZ27" s="773"/>
      <c r="MA27" s="672"/>
      <c r="MB27" s="673"/>
      <c r="MC27" s="730"/>
      <c r="MD27" s="731"/>
      <c r="ME27" s="728"/>
      <c r="MF27" s="729"/>
      <c r="MG27" s="671"/>
      <c r="MH27" s="673"/>
      <c r="MI27" s="671"/>
      <c r="MJ27" s="670"/>
      <c r="MK27" s="671"/>
      <c r="ML27" s="670"/>
      <c r="MM27" s="818"/>
      <c r="MN27" s="804"/>
      <c r="MO27" s="671"/>
      <c r="MP27" s="670"/>
      <c r="MQ27" s="730"/>
      <c r="MR27" s="729"/>
      <c r="MS27" s="742"/>
      <c r="MT27" s="743"/>
      <c r="MU27" s="672"/>
      <c r="MV27" s="673"/>
      <c r="MW27" s="671"/>
      <c r="MX27" s="670"/>
      <c r="MY27" s="672"/>
      <c r="MZ27" s="673"/>
      <c r="NA27" s="671"/>
      <c r="NB27" s="670"/>
      <c r="NC27" s="672"/>
      <c r="ND27" s="673"/>
      <c r="NE27" s="730"/>
      <c r="NF27" s="731"/>
      <c r="NG27" s="728"/>
      <c r="NH27" s="729"/>
      <c r="NI27" s="669"/>
      <c r="NJ27" s="673"/>
      <c r="NK27" s="671"/>
      <c r="NL27" s="670"/>
      <c r="NM27" s="671"/>
      <c r="NN27" s="670"/>
      <c r="NO27" s="672"/>
      <c r="NP27" s="673"/>
      <c r="NQ27" s="671"/>
      <c r="NR27" s="673"/>
      <c r="NS27" s="742"/>
      <c r="NT27" s="743"/>
      <c r="NU27" s="728"/>
      <c r="NV27" s="729"/>
      <c r="NW27" s="671"/>
      <c r="NX27" s="673"/>
      <c r="NY27" s="671"/>
      <c r="NZ27" s="670"/>
      <c r="OA27" s="672"/>
      <c r="OB27" s="673"/>
      <c r="OC27" s="671"/>
      <c r="OD27" s="670"/>
      <c r="OE27" s="672"/>
      <c r="OF27" s="673"/>
      <c r="OG27" s="730"/>
      <c r="OH27" s="731"/>
      <c r="OI27" s="728"/>
      <c r="OJ27" s="729"/>
      <c r="OK27" s="671"/>
      <c r="OL27" s="673"/>
      <c r="OM27" s="671"/>
      <c r="ON27" s="670"/>
      <c r="OO27" s="671"/>
      <c r="OP27" s="670"/>
      <c r="OQ27" s="672"/>
      <c r="OR27" s="673"/>
      <c r="OS27" s="671"/>
      <c r="OT27" s="673"/>
      <c r="OU27" s="742"/>
      <c r="OV27" s="743"/>
      <c r="OW27" s="728"/>
      <c r="OX27" s="729"/>
      <c r="OY27" s="671"/>
      <c r="OZ27" s="673"/>
      <c r="PA27" s="671"/>
      <c r="PB27" s="670"/>
      <c r="PC27" s="672"/>
      <c r="PD27" s="673"/>
      <c r="PE27" s="671"/>
      <c r="PF27" s="670"/>
      <c r="PG27" s="672"/>
      <c r="PH27" s="673"/>
      <c r="PI27" s="730"/>
      <c r="PJ27" s="731"/>
      <c r="PK27" s="728"/>
      <c r="PL27" s="729"/>
      <c r="PM27" s="671"/>
      <c r="PN27" s="673"/>
      <c r="PO27" s="671"/>
      <c r="PP27" s="670"/>
      <c r="PQ27" s="671"/>
      <c r="PR27" s="674"/>
      <c r="PS27" s="669"/>
      <c r="PT27" s="670"/>
      <c r="PU27" s="672"/>
      <c r="PV27" s="673"/>
      <c r="PW27" s="730"/>
      <c r="PX27" s="731"/>
      <c r="PY27" s="728"/>
      <c r="PZ27" s="729"/>
      <c r="QA27" s="671"/>
      <c r="QB27" s="673"/>
      <c r="QC27" s="671"/>
      <c r="QD27" s="670"/>
      <c r="QE27" s="671"/>
      <c r="QF27" s="670"/>
      <c r="QG27" s="672"/>
      <c r="QH27" s="673"/>
      <c r="QI27" s="671"/>
      <c r="QJ27" s="670"/>
      <c r="QK27" s="730"/>
      <c r="QL27" s="729"/>
      <c r="QM27" s="742"/>
      <c r="QN27" s="743"/>
      <c r="QO27" s="672"/>
      <c r="QP27" s="673"/>
      <c r="QQ27" s="671"/>
      <c r="QR27" s="670"/>
      <c r="QS27" s="672"/>
      <c r="QT27" s="673"/>
      <c r="QU27" s="772"/>
      <c r="QV27" s="773"/>
      <c r="QW27" s="672"/>
      <c r="QX27" s="673"/>
      <c r="QY27" s="730"/>
      <c r="QZ27" s="731"/>
      <c r="RA27" s="728"/>
      <c r="RB27" s="729"/>
      <c r="RC27" s="671"/>
      <c r="RD27" s="673"/>
      <c r="RE27" s="671"/>
      <c r="RF27" s="670"/>
      <c r="RG27" s="671"/>
      <c r="RH27" s="670"/>
      <c r="RI27" s="672"/>
      <c r="RJ27" s="673"/>
      <c r="RK27" s="671"/>
      <c r="RL27" s="670"/>
      <c r="RM27" s="730"/>
      <c r="RN27" s="729"/>
      <c r="RO27" s="742"/>
      <c r="RP27" s="743"/>
      <c r="RQ27" s="672"/>
      <c r="RR27" s="673"/>
      <c r="RS27" s="671"/>
      <c r="RT27" s="670"/>
      <c r="RU27" s="672"/>
      <c r="RV27" s="673"/>
      <c r="RW27" s="671"/>
      <c r="RX27" s="670"/>
      <c r="RY27" s="672"/>
      <c r="RZ27" s="673"/>
      <c r="SA27" s="730"/>
      <c r="SB27" s="759"/>
      <c r="SC27" s="728"/>
      <c r="SD27" s="729"/>
      <c r="SE27" s="671"/>
      <c r="SF27" s="673"/>
      <c r="SG27" s="671"/>
      <c r="SH27" s="670"/>
      <c r="SI27" s="672"/>
      <c r="SJ27" s="673"/>
      <c r="SK27" s="671"/>
      <c r="SL27" s="670"/>
      <c r="SM27" s="672"/>
      <c r="SN27" s="673"/>
      <c r="SO27" s="730"/>
      <c r="SP27" s="731"/>
      <c r="SQ27" s="728"/>
      <c r="SR27" s="729"/>
      <c r="SS27" s="671"/>
      <c r="ST27" s="673"/>
      <c r="SU27" s="671"/>
      <c r="SV27" s="670"/>
      <c r="SW27" s="671"/>
      <c r="SX27" s="670"/>
      <c r="SY27" s="672"/>
      <c r="SZ27" s="673"/>
      <c r="TA27" s="671"/>
      <c r="TB27" s="670"/>
      <c r="TC27" s="730"/>
      <c r="TD27" s="729"/>
      <c r="TE27" s="742"/>
      <c r="TF27" s="743"/>
      <c r="TG27" s="672"/>
      <c r="TH27" s="673"/>
      <c r="TI27" s="671"/>
      <c r="TJ27" s="670"/>
      <c r="TK27" s="672"/>
      <c r="TL27" s="673"/>
      <c r="TM27" s="671"/>
      <c r="TN27" s="670"/>
      <c r="TO27" s="672"/>
      <c r="TP27" s="673"/>
      <c r="TQ27" s="730"/>
      <c r="TR27" s="731"/>
      <c r="TS27" s="728"/>
      <c r="TT27" s="729"/>
      <c r="TU27" s="671"/>
      <c r="TV27" s="673"/>
      <c r="TW27" s="671"/>
      <c r="TX27" s="670"/>
      <c r="TY27" s="671"/>
      <c r="TZ27" s="670"/>
      <c r="UA27" s="672"/>
      <c r="UB27" s="673"/>
      <c r="UC27" s="671"/>
      <c r="UD27" s="670"/>
      <c r="UE27" s="730"/>
      <c r="UF27" s="763"/>
      <c r="UG27" s="728"/>
      <c r="UH27" s="729"/>
      <c r="UI27" s="671"/>
      <c r="UJ27" s="673"/>
      <c r="UK27" s="669"/>
      <c r="UL27" s="670"/>
      <c r="UM27" s="672"/>
      <c r="UN27" s="673"/>
      <c r="UO27" s="671"/>
      <c r="UP27" s="670"/>
      <c r="UQ27" s="672"/>
      <c r="UR27" s="673"/>
      <c r="US27" s="772"/>
      <c r="UT27" s="773"/>
      <c r="UU27" s="728"/>
      <c r="UV27" s="729"/>
      <c r="UW27" s="671"/>
      <c r="UX27" s="673"/>
      <c r="UY27" s="671"/>
      <c r="UZ27" s="670"/>
      <c r="VA27" s="671"/>
      <c r="VB27" s="670"/>
      <c r="VC27" s="672"/>
      <c r="VD27" s="673"/>
      <c r="VE27" s="671"/>
      <c r="VF27" s="670"/>
      <c r="VG27" s="730"/>
      <c r="VH27" s="729"/>
      <c r="VI27" s="742"/>
      <c r="VJ27" s="743"/>
      <c r="VK27" s="672"/>
      <c r="VL27" s="673"/>
      <c r="VM27" s="671"/>
      <c r="VN27" s="670"/>
      <c r="VO27" s="672"/>
      <c r="VP27" s="673"/>
      <c r="VQ27" s="671"/>
      <c r="VR27" s="670"/>
      <c r="VS27" s="672"/>
      <c r="VT27" s="673"/>
      <c r="VU27" s="730"/>
      <c r="VV27" s="731"/>
      <c r="VW27" s="728"/>
      <c r="VX27" s="729"/>
      <c r="VY27" s="671"/>
      <c r="VZ27" s="673"/>
      <c r="WA27" s="671"/>
      <c r="WB27" s="670"/>
      <c r="WC27" s="671"/>
      <c r="WD27" s="670"/>
      <c r="WE27" s="672"/>
      <c r="WF27" s="673"/>
      <c r="WG27" s="671"/>
      <c r="WH27" s="670"/>
      <c r="WI27" s="730"/>
      <c r="WJ27" s="731"/>
      <c r="WK27" s="728"/>
      <c r="WL27" s="729"/>
      <c r="WM27" s="671"/>
      <c r="WN27" s="673"/>
      <c r="WO27" s="671"/>
      <c r="WP27" s="670"/>
      <c r="WQ27" s="672"/>
      <c r="WR27" s="673"/>
      <c r="WS27" s="671"/>
      <c r="WT27" s="674"/>
      <c r="WU27" s="787"/>
      <c r="WV27" s="773"/>
      <c r="WW27" s="730"/>
      <c r="WX27" s="767"/>
      <c r="WY27" s="728"/>
      <c r="WZ27" s="729"/>
      <c r="XA27" s="671"/>
      <c r="XB27" s="673"/>
      <c r="XC27" s="671"/>
      <c r="XD27" s="670"/>
      <c r="XE27" s="672"/>
      <c r="XF27" s="673"/>
      <c r="XG27" s="671"/>
      <c r="XH27" s="670"/>
      <c r="XI27" s="672"/>
      <c r="XJ27" s="673"/>
      <c r="XK27" s="730"/>
      <c r="XL27" s="731"/>
      <c r="XM27" s="728"/>
      <c r="XN27" s="729"/>
      <c r="XO27" s="671"/>
      <c r="XP27" s="673"/>
      <c r="XQ27" s="671"/>
      <c r="XR27" s="670"/>
      <c r="XS27" s="671"/>
      <c r="XT27" s="670"/>
      <c r="XU27" s="672"/>
      <c r="XV27" s="673"/>
      <c r="XW27" s="671"/>
      <c r="XX27" s="670"/>
      <c r="XY27" s="728"/>
      <c r="XZ27" s="729"/>
      <c r="YA27" s="742"/>
      <c r="YB27" s="743"/>
      <c r="YC27" s="672"/>
      <c r="YD27" s="673"/>
      <c r="YE27" s="671"/>
      <c r="YF27" s="670"/>
      <c r="YG27" s="672"/>
      <c r="YH27" s="673"/>
      <c r="YI27" s="671"/>
      <c r="YJ27" s="670"/>
      <c r="YK27" s="672"/>
      <c r="YL27" s="673"/>
      <c r="YM27" s="730"/>
      <c r="YN27" s="731"/>
      <c r="YO27" s="728"/>
      <c r="YP27" s="729"/>
      <c r="YQ27" s="671"/>
      <c r="YR27" s="673"/>
      <c r="YS27" s="671"/>
      <c r="YT27" s="670"/>
      <c r="YU27" s="671"/>
      <c r="YV27" s="670"/>
      <c r="YW27" s="672"/>
      <c r="YX27" s="673"/>
      <c r="YY27" s="671"/>
      <c r="YZ27" s="670"/>
      <c r="ZA27" s="728"/>
      <c r="ZB27" s="759"/>
      <c r="ZC27" s="787"/>
      <c r="ZD27" s="773"/>
      <c r="ZE27" s="672"/>
      <c r="ZF27" s="673"/>
      <c r="ZG27" s="671"/>
      <c r="ZH27" s="670"/>
      <c r="ZI27" s="672"/>
      <c r="ZJ27" s="673"/>
      <c r="ZK27" s="671"/>
      <c r="ZL27" s="670"/>
      <c r="ZM27" s="672"/>
      <c r="ZN27" s="673"/>
      <c r="ZO27" s="730"/>
      <c r="ZP27" s="731"/>
      <c r="ZQ27" s="780"/>
      <c r="ZR27" s="781"/>
      <c r="ZS27" s="671"/>
      <c r="ZT27" s="673"/>
      <c r="ZU27" s="671"/>
      <c r="ZV27" s="670"/>
      <c r="ZW27" s="671"/>
      <c r="ZX27" s="670"/>
      <c r="ZY27" s="672"/>
      <c r="ZZ27" s="673"/>
      <c r="AAA27" s="671"/>
      <c r="AAB27" s="670"/>
      <c r="AAC27" s="730"/>
      <c r="AAD27" s="731"/>
      <c r="AAE27" s="728"/>
      <c r="AAF27" s="729"/>
      <c r="AAG27" s="671"/>
      <c r="AAH27" s="673"/>
      <c r="AAI27" s="671"/>
      <c r="AAJ27" s="670"/>
      <c r="AAK27" s="672"/>
      <c r="AAL27" s="673"/>
      <c r="AAM27" s="671"/>
      <c r="AAN27" s="670"/>
      <c r="AAO27" s="672"/>
      <c r="AAP27" s="673"/>
      <c r="AAQ27" s="730"/>
      <c r="AAR27" s="731"/>
      <c r="AAS27" s="730"/>
      <c r="AAT27" s="731"/>
      <c r="AAU27" s="671"/>
      <c r="AAV27" s="673"/>
      <c r="AAW27" s="671"/>
      <c r="AAX27" s="670"/>
      <c r="AAY27" s="772"/>
      <c r="AAZ27" s="773"/>
      <c r="ABA27" s="672"/>
      <c r="ABB27" s="673"/>
      <c r="ABC27" s="671"/>
      <c r="ABD27" s="670"/>
      <c r="ABE27" s="730"/>
      <c r="ABF27" s="731"/>
      <c r="ABG27" s="730"/>
      <c r="ABH27" s="731"/>
      <c r="ABI27" s="672"/>
      <c r="ABJ27" s="673"/>
      <c r="ABK27" s="671"/>
      <c r="ABL27" s="675"/>
      <c r="ABN27" s="519"/>
      <c r="ABO27" s="528">
        <f t="shared" si="0"/>
        <v>0</v>
      </c>
      <c r="ABP27" s="528">
        <f t="shared" si="1"/>
        <v>0</v>
      </c>
      <c r="ABQ27" s="528">
        <f t="shared" si="2"/>
        <v>0</v>
      </c>
      <c r="ABR27" s="528">
        <f t="shared" si="3"/>
        <v>0</v>
      </c>
      <c r="ABS27" s="528">
        <f t="shared" si="4"/>
        <v>0</v>
      </c>
      <c r="ABT27" s="528">
        <f t="shared" si="5"/>
        <v>0</v>
      </c>
      <c r="ABU27" s="567"/>
      <c r="ABV27" s="568"/>
      <c r="ABW27" s="568"/>
      <c r="ABX27" s="569"/>
      <c r="ABY27" s="569"/>
      <c r="ABZ27" s="570"/>
      <c r="ACB27" s="544">
        <f t="shared" si="6"/>
        <v>0</v>
      </c>
      <c r="ACC27" s="532">
        <f t="shared" si="7"/>
        <v>0</v>
      </c>
      <c r="ACD27" s="532">
        <f t="shared" si="8"/>
        <v>0</v>
      </c>
      <c r="ACE27" s="532">
        <f t="shared" si="9"/>
        <v>0</v>
      </c>
      <c r="ACF27" s="532">
        <f t="shared" si="19"/>
        <v>0</v>
      </c>
      <c r="ACG27" s="532">
        <f t="shared" si="10"/>
        <v>0</v>
      </c>
      <c r="ACH27" s="532">
        <f t="shared" si="11"/>
        <v>0</v>
      </c>
      <c r="ACI27" s="532">
        <f t="shared" si="12"/>
        <v>0</v>
      </c>
      <c r="ACJ27" s="532">
        <f t="shared" si="13"/>
        <v>0</v>
      </c>
      <c r="ACK27" s="532">
        <f t="shared" si="14"/>
        <v>0</v>
      </c>
      <c r="ACL27" s="532">
        <f t="shared" si="15"/>
        <v>0</v>
      </c>
      <c r="ACM27" s="545">
        <f t="shared" si="16"/>
        <v>0</v>
      </c>
      <c r="ACN27" s="536"/>
      <c r="ACO27" s="531">
        <f t="shared" si="17"/>
        <v>0</v>
      </c>
      <c r="ACP27" s="537">
        <f t="shared" si="18"/>
        <v>0</v>
      </c>
    </row>
    <row r="28" spans="1:770" s="428" customFormat="1" ht="12" customHeight="1">
      <c r="B28" s="663"/>
      <c r="C28" s="622"/>
      <c r="D28" s="665"/>
      <c r="E28" s="666"/>
      <c r="F28" s="667"/>
      <c r="G28" s="668"/>
      <c r="H28" s="655"/>
      <c r="I28" s="787"/>
      <c r="J28" s="773"/>
      <c r="K28" s="658"/>
      <c r="L28" s="659"/>
      <c r="M28" s="660"/>
      <c r="N28" s="657"/>
      <c r="O28" s="658"/>
      <c r="P28" s="659"/>
      <c r="Q28" s="720"/>
      <c r="R28" s="721"/>
      <c r="S28" s="722"/>
      <c r="T28" s="723"/>
      <c r="U28" s="671"/>
      <c r="V28" s="670"/>
      <c r="W28" s="672"/>
      <c r="X28" s="673"/>
      <c r="Y28" s="671"/>
      <c r="Z28" s="670"/>
      <c r="AA28" s="672"/>
      <c r="AB28" s="673"/>
      <c r="AC28" s="671"/>
      <c r="AD28" s="670"/>
      <c r="AE28" s="728"/>
      <c r="AF28" s="729"/>
      <c r="AG28" s="730"/>
      <c r="AH28" s="731"/>
      <c r="AI28" s="672"/>
      <c r="AJ28" s="673"/>
      <c r="AK28" s="671"/>
      <c r="AL28" s="670"/>
      <c r="AM28" s="672"/>
      <c r="AN28" s="673"/>
      <c r="AO28" s="671"/>
      <c r="AP28" s="670"/>
      <c r="AQ28" s="672"/>
      <c r="AR28" s="673"/>
      <c r="AS28" s="730"/>
      <c r="AT28" s="731"/>
      <c r="AU28" s="728"/>
      <c r="AV28" s="729"/>
      <c r="AW28" s="671"/>
      <c r="AX28" s="673"/>
      <c r="AY28" s="671"/>
      <c r="AZ28" s="670"/>
      <c r="BA28" s="671"/>
      <c r="BB28" s="670"/>
      <c r="BC28" s="672"/>
      <c r="BD28" s="673"/>
      <c r="BE28" s="671"/>
      <c r="BF28" s="670"/>
      <c r="BG28" s="728"/>
      <c r="BH28" s="729"/>
      <c r="BI28" s="730"/>
      <c r="BJ28" s="731"/>
      <c r="BK28" s="672"/>
      <c r="BL28" s="673"/>
      <c r="BM28" s="671"/>
      <c r="BN28" s="670"/>
      <c r="BO28" s="672"/>
      <c r="BP28" s="673"/>
      <c r="BQ28" s="671"/>
      <c r="BR28" s="673"/>
      <c r="BS28" s="669"/>
      <c r="BT28" s="670"/>
      <c r="BU28" s="728"/>
      <c r="BV28" s="729"/>
      <c r="BW28" s="730"/>
      <c r="BX28" s="731"/>
      <c r="BY28" s="672"/>
      <c r="BZ28" s="673"/>
      <c r="CA28" s="671"/>
      <c r="CB28" s="670"/>
      <c r="CC28" s="672"/>
      <c r="CD28" s="673"/>
      <c r="CE28" s="671"/>
      <c r="CF28" s="670"/>
      <c r="CG28" s="672"/>
      <c r="CH28" s="673"/>
      <c r="CI28" s="730"/>
      <c r="CJ28" s="731"/>
      <c r="CK28" s="728"/>
      <c r="CL28" s="729"/>
      <c r="CM28" s="671"/>
      <c r="CN28" s="673"/>
      <c r="CO28" s="671"/>
      <c r="CP28" s="670"/>
      <c r="CQ28" s="671"/>
      <c r="CR28" s="670"/>
      <c r="CS28" s="672"/>
      <c r="CT28" s="673"/>
      <c r="CU28" s="671"/>
      <c r="CV28" s="670"/>
      <c r="CW28" s="728"/>
      <c r="CX28" s="729"/>
      <c r="CY28" s="730"/>
      <c r="CZ28" s="731"/>
      <c r="DA28" s="671"/>
      <c r="DB28" s="673"/>
      <c r="DC28" s="671"/>
      <c r="DD28" s="670"/>
      <c r="DE28" s="672"/>
      <c r="DF28" s="673"/>
      <c r="DG28" s="671"/>
      <c r="DH28" s="670"/>
      <c r="DI28" s="672"/>
      <c r="DJ28" s="673"/>
      <c r="DK28" s="730"/>
      <c r="DL28" s="731"/>
      <c r="DM28" s="730"/>
      <c r="DN28" s="731"/>
      <c r="DO28" s="671"/>
      <c r="DP28" s="673"/>
      <c r="DQ28" s="671"/>
      <c r="DR28" s="670"/>
      <c r="DS28" s="671"/>
      <c r="DT28" s="670"/>
      <c r="DU28" s="672"/>
      <c r="DV28" s="673"/>
      <c r="DW28" s="671"/>
      <c r="DX28" s="673"/>
      <c r="DY28" s="669"/>
      <c r="DZ28" s="670"/>
      <c r="EA28" s="730"/>
      <c r="EB28" s="729"/>
      <c r="EC28" s="742"/>
      <c r="ED28" s="743"/>
      <c r="EE28" s="672"/>
      <c r="EF28" s="673"/>
      <c r="EG28" s="794"/>
      <c r="EH28" s="795"/>
      <c r="EI28" s="672"/>
      <c r="EJ28" s="673"/>
      <c r="EK28" s="671"/>
      <c r="EL28" s="670"/>
      <c r="EM28" s="672"/>
      <c r="EN28" s="673"/>
      <c r="EO28" s="730"/>
      <c r="EP28" s="731"/>
      <c r="EQ28" s="728"/>
      <c r="ER28" s="729"/>
      <c r="ES28" s="671"/>
      <c r="ET28" s="673"/>
      <c r="EU28" s="671"/>
      <c r="EV28" s="670"/>
      <c r="EW28" s="671"/>
      <c r="EX28" s="670"/>
      <c r="EY28" s="672"/>
      <c r="EZ28" s="673"/>
      <c r="FA28" s="671"/>
      <c r="FB28" s="670"/>
      <c r="FC28" s="730"/>
      <c r="FD28" s="731"/>
      <c r="FE28" s="728"/>
      <c r="FF28" s="729"/>
      <c r="FG28" s="671"/>
      <c r="FH28" s="673"/>
      <c r="FI28" s="671"/>
      <c r="FJ28" s="670"/>
      <c r="FK28" s="672"/>
      <c r="FL28" s="673"/>
      <c r="FM28" s="671"/>
      <c r="FN28" s="670"/>
      <c r="FO28" s="672"/>
      <c r="FP28" s="673"/>
      <c r="FQ28" s="730"/>
      <c r="FR28" s="731"/>
      <c r="FS28" s="728"/>
      <c r="FT28" s="729"/>
      <c r="FU28" s="671"/>
      <c r="FV28" s="673"/>
      <c r="FW28" s="671"/>
      <c r="FX28" s="670"/>
      <c r="FY28" s="671"/>
      <c r="FZ28" s="670"/>
      <c r="GA28" s="672"/>
      <c r="GB28" s="673"/>
      <c r="GC28" s="671"/>
      <c r="GD28" s="670"/>
      <c r="GE28" s="730"/>
      <c r="GF28" s="743"/>
      <c r="GG28" s="728"/>
      <c r="GH28" s="729"/>
      <c r="GI28" s="669"/>
      <c r="GJ28" s="673"/>
      <c r="GK28" s="671"/>
      <c r="GL28" s="670"/>
      <c r="GM28" s="671"/>
      <c r="GN28" s="670"/>
      <c r="GO28" s="672"/>
      <c r="GP28" s="673"/>
      <c r="GQ28" s="671"/>
      <c r="GR28" s="670"/>
      <c r="GS28" s="730"/>
      <c r="GT28" s="731"/>
      <c r="GU28" s="728"/>
      <c r="GV28" s="729"/>
      <c r="GW28" s="671"/>
      <c r="GX28" s="673"/>
      <c r="GY28" s="671"/>
      <c r="GZ28" s="670"/>
      <c r="HA28" s="672"/>
      <c r="HB28" s="673"/>
      <c r="HC28" s="671"/>
      <c r="HD28" s="670"/>
      <c r="HE28" s="672"/>
      <c r="HF28" s="673"/>
      <c r="HG28" s="730"/>
      <c r="HH28" s="731"/>
      <c r="HI28" s="728"/>
      <c r="HJ28" s="729"/>
      <c r="HK28" s="671"/>
      <c r="HL28" s="673"/>
      <c r="HM28" s="671"/>
      <c r="HN28" s="670"/>
      <c r="HO28" s="671"/>
      <c r="HP28" s="670"/>
      <c r="HQ28" s="672"/>
      <c r="HR28" s="673"/>
      <c r="HS28" s="811"/>
      <c r="HT28" s="812"/>
      <c r="HU28" s="730"/>
      <c r="HV28" s="750"/>
      <c r="HW28" s="803"/>
      <c r="HX28" s="804"/>
      <c r="HY28" s="671"/>
      <c r="HZ28" s="673"/>
      <c r="IA28" s="671"/>
      <c r="IB28" s="670"/>
      <c r="IC28" s="672"/>
      <c r="ID28" s="673"/>
      <c r="IE28" s="772"/>
      <c r="IF28" s="773"/>
      <c r="IG28" s="672"/>
      <c r="IH28" s="673"/>
      <c r="II28" s="730"/>
      <c r="IJ28" s="731"/>
      <c r="IK28" s="728"/>
      <c r="IL28" s="729"/>
      <c r="IM28" s="671"/>
      <c r="IN28" s="673"/>
      <c r="IO28" s="671"/>
      <c r="IP28" s="674"/>
      <c r="IQ28" s="787"/>
      <c r="IR28" s="773"/>
      <c r="IS28" s="672"/>
      <c r="IT28" s="673"/>
      <c r="IU28" s="671"/>
      <c r="IV28" s="670"/>
      <c r="IW28" s="730"/>
      <c r="IX28" s="743"/>
      <c r="IY28" s="728"/>
      <c r="IZ28" s="729"/>
      <c r="JA28" s="671"/>
      <c r="JB28" s="673"/>
      <c r="JC28" s="671"/>
      <c r="JD28" s="670"/>
      <c r="JE28" s="672"/>
      <c r="JF28" s="673"/>
      <c r="JG28" s="671"/>
      <c r="JH28" s="670"/>
      <c r="JI28" s="672"/>
      <c r="JJ28" s="673"/>
      <c r="JK28" s="730"/>
      <c r="JL28" s="731"/>
      <c r="JM28" s="728"/>
      <c r="JN28" s="729"/>
      <c r="JO28" s="671"/>
      <c r="JP28" s="673"/>
      <c r="JQ28" s="671"/>
      <c r="JR28" s="670"/>
      <c r="JS28" s="671"/>
      <c r="JT28" s="670"/>
      <c r="JU28" s="672"/>
      <c r="JV28" s="673"/>
      <c r="JW28" s="671"/>
      <c r="JX28" s="670"/>
      <c r="JY28" s="730"/>
      <c r="JZ28" s="729"/>
      <c r="KA28" s="742"/>
      <c r="KB28" s="743"/>
      <c r="KC28" s="672"/>
      <c r="KD28" s="673"/>
      <c r="KE28" s="671"/>
      <c r="KF28" s="670"/>
      <c r="KG28" s="672"/>
      <c r="KH28" s="673"/>
      <c r="KI28" s="671"/>
      <c r="KJ28" s="670"/>
      <c r="KK28" s="672"/>
      <c r="KL28" s="673"/>
      <c r="KM28" s="730"/>
      <c r="KN28" s="731"/>
      <c r="KO28" s="728"/>
      <c r="KP28" s="729"/>
      <c r="KQ28" s="671"/>
      <c r="KR28" s="673"/>
      <c r="KS28" s="671"/>
      <c r="KT28" s="670"/>
      <c r="KU28" s="671"/>
      <c r="KV28" s="670"/>
      <c r="KW28" s="672"/>
      <c r="KX28" s="673"/>
      <c r="KY28" s="671"/>
      <c r="KZ28" s="674"/>
      <c r="LA28" s="755"/>
      <c r="LB28" s="731"/>
      <c r="LC28" s="728"/>
      <c r="LD28" s="729"/>
      <c r="LE28" s="671"/>
      <c r="LF28" s="673"/>
      <c r="LG28" s="671"/>
      <c r="LH28" s="670"/>
      <c r="LI28" s="671"/>
      <c r="LJ28" s="670"/>
      <c r="LK28" s="672"/>
      <c r="LL28" s="673"/>
      <c r="LM28" s="671"/>
      <c r="LN28" s="670"/>
      <c r="LO28" s="728"/>
      <c r="LP28" s="729"/>
      <c r="LQ28" s="730"/>
      <c r="LR28" s="731"/>
      <c r="LS28" s="780"/>
      <c r="LT28" s="781"/>
      <c r="LU28" s="671"/>
      <c r="LV28" s="670"/>
      <c r="LW28" s="672"/>
      <c r="LX28" s="673"/>
      <c r="LY28" s="772"/>
      <c r="LZ28" s="773"/>
      <c r="MA28" s="672"/>
      <c r="MB28" s="673"/>
      <c r="MC28" s="730"/>
      <c r="MD28" s="731"/>
      <c r="ME28" s="728"/>
      <c r="MF28" s="729"/>
      <c r="MG28" s="671"/>
      <c r="MH28" s="673"/>
      <c r="MI28" s="671"/>
      <c r="MJ28" s="670"/>
      <c r="MK28" s="671"/>
      <c r="ML28" s="670"/>
      <c r="MM28" s="818"/>
      <c r="MN28" s="804"/>
      <c r="MO28" s="671"/>
      <c r="MP28" s="670"/>
      <c r="MQ28" s="730"/>
      <c r="MR28" s="729"/>
      <c r="MS28" s="742"/>
      <c r="MT28" s="743"/>
      <c r="MU28" s="672"/>
      <c r="MV28" s="673"/>
      <c r="MW28" s="671"/>
      <c r="MX28" s="670"/>
      <c r="MY28" s="672"/>
      <c r="MZ28" s="673"/>
      <c r="NA28" s="671"/>
      <c r="NB28" s="670"/>
      <c r="NC28" s="672"/>
      <c r="ND28" s="673"/>
      <c r="NE28" s="730"/>
      <c r="NF28" s="731"/>
      <c r="NG28" s="728"/>
      <c r="NH28" s="729"/>
      <c r="NI28" s="669"/>
      <c r="NJ28" s="673"/>
      <c r="NK28" s="671"/>
      <c r="NL28" s="670"/>
      <c r="NM28" s="671"/>
      <c r="NN28" s="670"/>
      <c r="NO28" s="672"/>
      <c r="NP28" s="673"/>
      <c r="NQ28" s="671"/>
      <c r="NR28" s="673"/>
      <c r="NS28" s="742"/>
      <c r="NT28" s="743"/>
      <c r="NU28" s="728"/>
      <c r="NV28" s="729"/>
      <c r="NW28" s="671"/>
      <c r="NX28" s="673"/>
      <c r="NY28" s="671"/>
      <c r="NZ28" s="670"/>
      <c r="OA28" s="672"/>
      <c r="OB28" s="673"/>
      <c r="OC28" s="671"/>
      <c r="OD28" s="670"/>
      <c r="OE28" s="672"/>
      <c r="OF28" s="673"/>
      <c r="OG28" s="730"/>
      <c r="OH28" s="731"/>
      <c r="OI28" s="728"/>
      <c r="OJ28" s="729"/>
      <c r="OK28" s="671"/>
      <c r="OL28" s="673"/>
      <c r="OM28" s="671"/>
      <c r="ON28" s="670"/>
      <c r="OO28" s="671"/>
      <c r="OP28" s="670"/>
      <c r="OQ28" s="672"/>
      <c r="OR28" s="673"/>
      <c r="OS28" s="671"/>
      <c r="OT28" s="673"/>
      <c r="OU28" s="742"/>
      <c r="OV28" s="743"/>
      <c r="OW28" s="728"/>
      <c r="OX28" s="729"/>
      <c r="OY28" s="671"/>
      <c r="OZ28" s="673"/>
      <c r="PA28" s="671"/>
      <c r="PB28" s="670"/>
      <c r="PC28" s="672"/>
      <c r="PD28" s="673"/>
      <c r="PE28" s="671"/>
      <c r="PF28" s="670"/>
      <c r="PG28" s="672"/>
      <c r="PH28" s="673"/>
      <c r="PI28" s="730"/>
      <c r="PJ28" s="731"/>
      <c r="PK28" s="728"/>
      <c r="PL28" s="729"/>
      <c r="PM28" s="671"/>
      <c r="PN28" s="673"/>
      <c r="PO28" s="671"/>
      <c r="PP28" s="670"/>
      <c r="PQ28" s="671"/>
      <c r="PR28" s="674"/>
      <c r="PS28" s="669"/>
      <c r="PT28" s="670"/>
      <c r="PU28" s="672"/>
      <c r="PV28" s="673"/>
      <c r="PW28" s="730"/>
      <c r="PX28" s="731"/>
      <c r="PY28" s="728"/>
      <c r="PZ28" s="729"/>
      <c r="QA28" s="671"/>
      <c r="QB28" s="673"/>
      <c r="QC28" s="671"/>
      <c r="QD28" s="670"/>
      <c r="QE28" s="671"/>
      <c r="QF28" s="670"/>
      <c r="QG28" s="672"/>
      <c r="QH28" s="673"/>
      <c r="QI28" s="671"/>
      <c r="QJ28" s="670"/>
      <c r="QK28" s="730"/>
      <c r="QL28" s="729"/>
      <c r="QM28" s="742"/>
      <c r="QN28" s="743"/>
      <c r="QO28" s="672"/>
      <c r="QP28" s="673"/>
      <c r="QQ28" s="671"/>
      <c r="QR28" s="670"/>
      <c r="QS28" s="672"/>
      <c r="QT28" s="673"/>
      <c r="QU28" s="772"/>
      <c r="QV28" s="773"/>
      <c r="QW28" s="672"/>
      <c r="QX28" s="673"/>
      <c r="QY28" s="730"/>
      <c r="QZ28" s="731"/>
      <c r="RA28" s="728"/>
      <c r="RB28" s="729"/>
      <c r="RC28" s="671"/>
      <c r="RD28" s="673"/>
      <c r="RE28" s="671"/>
      <c r="RF28" s="670"/>
      <c r="RG28" s="671"/>
      <c r="RH28" s="670"/>
      <c r="RI28" s="672"/>
      <c r="RJ28" s="673"/>
      <c r="RK28" s="671"/>
      <c r="RL28" s="670"/>
      <c r="RM28" s="730"/>
      <c r="RN28" s="729"/>
      <c r="RO28" s="742"/>
      <c r="RP28" s="743"/>
      <c r="RQ28" s="672"/>
      <c r="RR28" s="673"/>
      <c r="RS28" s="671"/>
      <c r="RT28" s="670"/>
      <c r="RU28" s="672"/>
      <c r="RV28" s="673"/>
      <c r="RW28" s="671"/>
      <c r="RX28" s="670"/>
      <c r="RY28" s="672"/>
      <c r="RZ28" s="673"/>
      <c r="SA28" s="730"/>
      <c r="SB28" s="759"/>
      <c r="SC28" s="728"/>
      <c r="SD28" s="729"/>
      <c r="SE28" s="671"/>
      <c r="SF28" s="673"/>
      <c r="SG28" s="671"/>
      <c r="SH28" s="670"/>
      <c r="SI28" s="672"/>
      <c r="SJ28" s="673"/>
      <c r="SK28" s="671"/>
      <c r="SL28" s="670"/>
      <c r="SM28" s="672"/>
      <c r="SN28" s="673"/>
      <c r="SO28" s="730"/>
      <c r="SP28" s="731"/>
      <c r="SQ28" s="728"/>
      <c r="SR28" s="729"/>
      <c r="SS28" s="671"/>
      <c r="ST28" s="673"/>
      <c r="SU28" s="671"/>
      <c r="SV28" s="670"/>
      <c r="SW28" s="671"/>
      <c r="SX28" s="670"/>
      <c r="SY28" s="672"/>
      <c r="SZ28" s="673"/>
      <c r="TA28" s="671"/>
      <c r="TB28" s="670"/>
      <c r="TC28" s="730"/>
      <c r="TD28" s="729"/>
      <c r="TE28" s="742"/>
      <c r="TF28" s="743"/>
      <c r="TG28" s="672"/>
      <c r="TH28" s="673"/>
      <c r="TI28" s="671"/>
      <c r="TJ28" s="670"/>
      <c r="TK28" s="672"/>
      <c r="TL28" s="673"/>
      <c r="TM28" s="671"/>
      <c r="TN28" s="670"/>
      <c r="TO28" s="672"/>
      <c r="TP28" s="673"/>
      <c r="TQ28" s="730"/>
      <c r="TR28" s="731"/>
      <c r="TS28" s="728"/>
      <c r="TT28" s="729"/>
      <c r="TU28" s="671"/>
      <c r="TV28" s="673"/>
      <c r="TW28" s="671"/>
      <c r="TX28" s="670"/>
      <c r="TY28" s="671"/>
      <c r="TZ28" s="670"/>
      <c r="UA28" s="672"/>
      <c r="UB28" s="673"/>
      <c r="UC28" s="671"/>
      <c r="UD28" s="670"/>
      <c r="UE28" s="730"/>
      <c r="UF28" s="763"/>
      <c r="UG28" s="728"/>
      <c r="UH28" s="729"/>
      <c r="UI28" s="671"/>
      <c r="UJ28" s="673"/>
      <c r="UK28" s="669"/>
      <c r="UL28" s="670"/>
      <c r="UM28" s="672"/>
      <c r="UN28" s="673"/>
      <c r="UO28" s="671"/>
      <c r="UP28" s="670"/>
      <c r="UQ28" s="672"/>
      <c r="UR28" s="673"/>
      <c r="US28" s="772"/>
      <c r="UT28" s="773"/>
      <c r="UU28" s="728"/>
      <c r="UV28" s="729"/>
      <c r="UW28" s="671"/>
      <c r="UX28" s="673"/>
      <c r="UY28" s="671"/>
      <c r="UZ28" s="670"/>
      <c r="VA28" s="671"/>
      <c r="VB28" s="670"/>
      <c r="VC28" s="672"/>
      <c r="VD28" s="673"/>
      <c r="VE28" s="671"/>
      <c r="VF28" s="670"/>
      <c r="VG28" s="730"/>
      <c r="VH28" s="729"/>
      <c r="VI28" s="742"/>
      <c r="VJ28" s="743"/>
      <c r="VK28" s="672"/>
      <c r="VL28" s="673"/>
      <c r="VM28" s="671"/>
      <c r="VN28" s="670"/>
      <c r="VO28" s="672"/>
      <c r="VP28" s="673"/>
      <c r="VQ28" s="671"/>
      <c r="VR28" s="670"/>
      <c r="VS28" s="672"/>
      <c r="VT28" s="673"/>
      <c r="VU28" s="730"/>
      <c r="VV28" s="731"/>
      <c r="VW28" s="728"/>
      <c r="VX28" s="729"/>
      <c r="VY28" s="671"/>
      <c r="VZ28" s="673"/>
      <c r="WA28" s="671"/>
      <c r="WB28" s="670"/>
      <c r="WC28" s="671"/>
      <c r="WD28" s="670"/>
      <c r="WE28" s="672"/>
      <c r="WF28" s="673"/>
      <c r="WG28" s="671"/>
      <c r="WH28" s="670"/>
      <c r="WI28" s="730"/>
      <c r="WJ28" s="731"/>
      <c r="WK28" s="728"/>
      <c r="WL28" s="729"/>
      <c r="WM28" s="671"/>
      <c r="WN28" s="673"/>
      <c r="WO28" s="671"/>
      <c r="WP28" s="670"/>
      <c r="WQ28" s="672"/>
      <c r="WR28" s="673"/>
      <c r="WS28" s="671"/>
      <c r="WT28" s="674"/>
      <c r="WU28" s="787"/>
      <c r="WV28" s="773"/>
      <c r="WW28" s="730"/>
      <c r="WX28" s="767"/>
      <c r="WY28" s="728"/>
      <c r="WZ28" s="729"/>
      <c r="XA28" s="671"/>
      <c r="XB28" s="673"/>
      <c r="XC28" s="671"/>
      <c r="XD28" s="670"/>
      <c r="XE28" s="672"/>
      <c r="XF28" s="673"/>
      <c r="XG28" s="671"/>
      <c r="XH28" s="670"/>
      <c r="XI28" s="672"/>
      <c r="XJ28" s="673"/>
      <c r="XK28" s="730"/>
      <c r="XL28" s="731"/>
      <c r="XM28" s="728"/>
      <c r="XN28" s="729"/>
      <c r="XO28" s="671"/>
      <c r="XP28" s="673"/>
      <c r="XQ28" s="671"/>
      <c r="XR28" s="670"/>
      <c r="XS28" s="671"/>
      <c r="XT28" s="670"/>
      <c r="XU28" s="672"/>
      <c r="XV28" s="673"/>
      <c r="XW28" s="671"/>
      <c r="XX28" s="670"/>
      <c r="XY28" s="728"/>
      <c r="XZ28" s="729"/>
      <c r="YA28" s="742"/>
      <c r="YB28" s="743"/>
      <c r="YC28" s="672"/>
      <c r="YD28" s="673"/>
      <c r="YE28" s="671"/>
      <c r="YF28" s="670"/>
      <c r="YG28" s="672"/>
      <c r="YH28" s="673"/>
      <c r="YI28" s="671"/>
      <c r="YJ28" s="670"/>
      <c r="YK28" s="672"/>
      <c r="YL28" s="673"/>
      <c r="YM28" s="730"/>
      <c r="YN28" s="731"/>
      <c r="YO28" s="728"/>
      <c r="YP28" s="729"/>
      <c r="YQ28" s="671"/>
      <c r="YR28" s="673"/>
      <c r="YS28" s="671"/>
      <c r="YT28" s="670"/>
      <c r="YU28" s="671"/>
      <c r="YV28" s="670"/>
      <c r="YW28" s="672"/>
      <c r="YX28" s="673"/>
      <c r="YY28" s="671"/>
      <c r="YZ28" s="670"/>
      <c r="ZA28" s="728"/>
      <c r="ZB28" s="759"/>
      <c r="ZC28" s="787"/>
      <c r="ZD28" s="773"/>
      <c r="ZE28" s="672"/>
      <c r="ZF28" s="673"/>
      <c r="ZG28" s="671"/>
      <c r="ZH28" s="670"/>
      <c r="ZI28" s="672"/>
      <c r="ZJ28" s="673"/>
      <c r="ZK28" s="671"/>
      <c r="ZL28" s="670"/>
      <c r="ZM28" s="672"/>
      <c r="ZN28" s="673"/>
      <c r="ZO28" s="730"/>
      <c r="ZP28" s="731"/>
      <c r="ZQ28" s="780"/>
      <c r="ZR28" s="781"/>
      <c r="ZS28" s="671"/>
      <c r="ZT28" s="673"/>
      <c r="ZU28" s="671"/>
      <c r="ZV28" s="670"/>
      <c r="ZW28" s="671"/>
      <c r="ZX28" s="670"/>
      <c r="ZY28" s="672"/>
      <c r="ZZ28" s="673"/>
      <c r="AAA28" s="671"/>
      <c r="AAB28" s="670"/>
      <c r="AAC28" s="730"/>
      <c r="AAD28" s="731"/>
      <c r="AAE28" s="728"/>
      <c r="AAF28" s="729"/>
      <c r="AAG28" s="671"/>
      <c r="AAH28" s="673"/>
      <c r="AAI28" s="671"/>
      <c r="AAJ28" s="670"/>
      <c r="AAK28" s="672"/>
      <c r="AAL28" s="673"/>
      <c r="AAM28" s="671"/>
      <c r="AAN28" s="670"/>
      <c r="AAO28" s="672"/>
      <c r="AAP28" s="673"/>
      <c r="AAQ28" s="730"/>
      <c r="AAR28" s="731"/>
      <c r="AAS28" s="730"/>
      <c r="AAT28" s="731"/>
      <c r="AAU28" s="671"/>
      <c r="AAV28" s="673"/>
      <c r="AAW28" s="671"/>
      <c r="AAX28" s="670"/>
      <c r="AAY28" s="772"/>
      <c r="AAZ28" s="773"/>
      <c r="ABA28" s="672"/>
      <c r="ABB28" s="673"/>
      <c r="ABC28" s="671"/>
      <c r="ABD28" s="670"/>
      <c r="ABE28" s="730"/>
      <c r="ABF28" s="731"/>
      <c r="ABG28" s="730"/>
      <c r="ABH28" s="731"/>
      <c r="ABI28" s="672"/>
      <c r="ABJ28" s="673"/>
      <c r="ABK28" s="671"/>
      <c r="ABL28" s="675"/>
      <c r="ABN28" s="520"/>
      <c r="ABO28" s="528">
        <f t="shared" si="0"/>
        <v>0</v>
      </c>
      <c r="ABP28" s="528">
        <f t="shared" si="1"/>
        <v>0</v>
      </c>
      <c r="ABQ28" s="528">
        <f t="shared" si="2"/>
        <v>0</v>
      </c>
      <c r="ABR28" s="528">
        <f t="shared" si="3"/>
        <v>0</v>
      </c>
      <c r="ABS28" s="528">
        <f t="shared" si="4"/>
        <v>0</v>
      </c>
      <c r="ABT28" s="528">
        <f t="shared" si="5"/>
        <v>0</v>
      </c>
      <c r="ABU28" s="567"/>
      <c r="ABV28" s="568"/>
      <c r="ABW28" s="568"/>
      <c r="ABX28" s="569"/>
      <c r="ABY28" s="569"/>
      <c r="ABZ28" s="570"/>
      <c r="ACB28" s="544">
        <f t="shared" si="6"/>
        <v>0</v>
      </c>
      <c r="ACC28" s="532">
        <f t="shared" si="7"/>
        <v>0</v>
      </c>
      <c r="ACD28" s="532">
        <f t="shared" si="8"/>
        <v>0</v>
      </c>
      <c r="ACE28" s="532">
        <f t="shared" si="9"/>
        <v>0</v>
      </c>
      <c r="ACF28" s="532">
        <f t="shared" si="19"/>
        <v>0</v>
      </c>
      <c r="ACG28" s="532">
        <f t="shared" si="10"/>
        <v>0</v>
      </c>
      <c r="ACH28" s="532">
        <f t="shared" si="11"/>
        <v>0</v>
      </c>
      <c r="ACI28" s="532">
        <f t="shared" si="12"/>
        <v>0</v>
      </c>
      <c r="ACJ28" s="532">
        <f t="shared" si="13"/>
        <v>0</v>
      </c>
      <c r="ACK28" s="532">
        <f t="shared" si="14"/>
        <v>0</v>
      </c>
      <c r="ACL28" s="532">
        <f t="shared" si="15"/>
        <v>0</v>
      </c>
      <c r="ACM28" s="545">
        <f t="shared" si="16"/>
        <v>0</v>
      </c>
      <c r="ACN28" s="536"/>
      <c r="ACO28" s="531">
        <f t="shared" si="17"/>
        <v>0</v>
      </c>
      <c r="ACP28" s="537">
        <f t="shared" si="18"/>
        <v>0</v>
      </c>
    </row>
    <row r="29" spans="1:770" s="584" customFormat="1" ht="12" customHeight="1">
      <c r="B29" s="678"/>
      <c r="C29" s="622"/>
      <c r="D29" s="665"/>
      <c r="E29" s="666"/>
      <c r="F29" s="667"/>
      <c r="G29" s="668"/>
      <c r="H29" s="679"/>
      <c r="I29" s="787"/>
      <c r="J29" s="773"/>
      <c r="K29" s="658"/>
      <c r="L29" s="659"/>
      <c r="M29" s="660"/>
      <c r="N29" s="657"/>
      <c r="O29" s="658"/>
      <c r="P29" s="659"/>
      <c r="Q29" s="720"/>
      <c r="R29" s="721"/>
      <c r="S29" s="722"/>
      <c r="T29" s="723"/>
      <c r="U29" s="671"/>
      <c r="V29" s="670"/>
      <c r="W29" s="672"/>
      <c r="X29" s="673"/>
      <c r="Y29" s="671"/>
      <c r="Z29" s="670"/>
      <c r="AA29" s="672"/>
      <c r="AB29" s="673"/>
      <c r="AC29" s="671"/>
      <c r="AD29" s="670"/>
      <c r="AE29" s="728"/>
      <c r="AF29" s="729"/>
      <c r="AG29" s="730"/>
      <c r="AH29" s="731"/>
      <c r="AI29" s="672"/>
      <c r="AJ29" s="673"/>
      <c r="AK29" s="671"/>
      <c r="AL29" s="670"/>
      <c r="AM29" s="672"/>
      <c r="AN29" s="673"/>
      <c r="AO29" s="671"/>
      <c r="AP29" s="670"/>
      <c r="AQ29" s="672"/>
      <c r="AR29" s="673"/>
      <c r="AS29" s="730"/>
      <c r="AT29" s="731"/>
      <c r="AU29" s="728"/>
      <c r="AV29" s="729"/>
      <c r="AW29" s="671"/>
      <c r="AX29" s="673"/>
      <c r="AY29" s="671"/>
      <c r="AZ29" s="670"/>
      <c r="BA29" s="671"/>
      <c r="BB29" s="670"/>
      <c r="BC29" s="672"/>
      <c r="BD29" s="673"/>
      <c r="BE29" s="671"/>
      <c r="BF29" s="670"/>
      <c r="BG29" s="728"/>
      <c r="BH29" s="729"/>
      <c r="BI29" s="730"/>
      <c r="BJ29" s="731"/>
      <c r="BK29" s="672"/>
      <c r="BL29" s="673"/>
      <c r="BM29" s="671"/>
      <c r="BN29" s="670"/>
      <c r="BO29" s="672"/>
      <c r="BP29" s="673"/>
      <c r="BQ29" s="671"/>
      <c r="BR29" s="673"/>
      <c r="BS29" s="669"/>
      <c r="BT29" s="670"/>
      <c r="BU29" s="728"/>
      <c r="BV29" s="729"/>
      <c r="BW29" s="730"/>
      <c r="BX29" s="731"/>
      <c r="BY29" s="672"/>
      <c r="BZ29" s="673"/>
      <c r="CA29" s="671"/>
      <c r="CB29" s="670"/>
      <c r="CC29" s="672"/>
      <c r="CD29" s="673"/>
      <c r="CE29" s="671"/>
      <c r="CF29" s="670"/>
      <c r="CG29" s="672"/>
      <c r="CH29" s="673"/>
      <c r="CI29" s="730"/>
      <c r="CJ29" s="731"/>
      <c r="CK29" s="728"/>
      <c r="CL29" s="729"/>
      <c r="CM29" s="671"/>
      <c r="CN29" s="673"/>
      <c r="CO29" s="671"/>
      <c r="CP29" s="670"/>
      <c r="CQ29" s="671"/>
      <c r="CR29" s="670"/>
      <c r="CS29" s="672"/>
      <c r="CT29" s="673"/>
      <c r="CU29" s="671"/>
      <c r="CV29" s="670"/>
      <c r="CW29" s="728"/>
      <c r="CX29" s="729"/>
      <c r="CY29" s="730"/>
      <c r="CZ29" s="731"/>
      <c r="DA29" s="671"/>
      <c r="DB29" s="673"/>
      <c r="DC29" s="671"/>
      <c r="DD29" s="670"/>
      <c r="DE29" s="672"/>
      <c r="DF29" s="673"/>
      <c r="DG29" s="671"/>
      <c r="DH29" s="670"/>
      <c r="DI29" s="672"/>
      <c r="DJ29" s="673"/>
      <c r="DK29" s="730"/>
      <c r="DL29" s="731"/>
      <c r="DM29" s="730"/>
      <c r="DN29" s="731"/>
      <c r="DO29" s="671"/>
      <c r="DP29" s="673"/>
      <c r="DQ29" s="671"/>
      <c r="DR29" s="670"/>
      <c r="DS29" s="671"/>
      <c r="DT29" s="670"/>
      <c r="DU29" s="672"/>
      <c r="DV29" s="673"/>
      <c r="DW29" s="671"/>
      <c r="DX29" s="673"/>
      <c r="DY29" s="669"/>
      <c r="DZ29" s="670"/>
      <c r="EA29" s="730"/>
      <c r="EB29" s="729"/>
      <c r="EC29" s="742"/>
      <c r="ED29" s="743"/>
      <c r="EE29" s="672"/>
      <c r="EF29" s="673"/>
      <c r="EG29" s="794"/>
      <c r="EH29" s="795"/>
      <c r="EI29" s="672"/>
      <c r="EJ29" s="673"/>
      <c r="EK29" s="671"/>
      <c r="EL29" s="670"/>
      <c r="EM29" s="672"/>
      <c r="EN29" s="673"/>
      <c r="EO29" s="730"/>
      <c r="EP29" s="731"/>
      <c r="EQ29" s="728"/>
      <c r="ER29" s="729"/>
      <c r="ES29" s="671"/>
      <c r="ET29" s="673"/>
      <c r="EU29" s="671"/>
      <c r="EV29" s="670"/>
      <c r="EW29" s="671"/>
      <c r="EX29" s="670"/>
      <c r="EY29" s="672"/>
      <c r="EZ29" s="673"/>
      <c r="FA29" s="671"/>
      <c r="FB29" s="670"/>
      <c r="FC29" s="730"/>
      <c r="FD29" s="731"/>
      <c r="FE29" s="728"/>
      <c r="FF29" s="729"/>
      <c r="FG29" s="671"/>
      <c r="FH29" s="673"/>
      <c r="FI29" s="671"/>
      <c r="FJ29" s="670"/>
      <c r="FK29" s="672"/>
      <c r="FL29" s="673"/>
      <c r="FM29" s="671"/>
      <c r="FN29" s="670"/>
      <c r="FO29" s="672"/>
      <c r="FP29" s="673"/>
      <c r="FQ29" s="730"/>
      <c r="FR29" s="731"/>
      <c r="FS29" s="728"/>
      <c r="FT29" s="729"/>
      <c r="FU29" s="671"/>
      <c r="FV29" s="673"/>
      <c r="FW29" s="671"/>
      <c r="FX29" s="670"/>
      <c r="FY29" s="671"/>
      <c r="FZ29" s="670"/>
      <c r="GA29" s="672"/>
      <c r="GB29" s="673"/>
      <c r="GC29" s="671"/>
      <c r="GD29" s="670"/>
      <c r="GE29" s="730"/>
      <c r="GF29" s="743"/>
      <c r="GG29" s="728"/>
      <c r="GH29" s="729"/>
      <c r="GI29" s="669"/>
      <c r="GJ29" s="673"/>
      <c r="GK29" s="671"/>
      <c r="GL29" s="670"/>
      <c r="GM29" s="671"/>
      <c r="GN29" s="670"/>
      <c r="GO29" s="672"/>
      <c r="GP29" s="673"/>
      <c r="GQ29" s="671"/>
      <c r="GR29" s="670"/>
      <c r="GS29" s="730"/>
      <c r="GT29" s="731"/>
      <c r="GU29" s="728"/>
      <c r="GV29" s="729"/>
      <c r="GW29" s="671"/>
      <c r="GX29" s="673"/>
      <c r="GY29" s="671"/>
      <c r="GZ29" s="670"/>
      <c r="HA29" s="672"/>
      <c r="HB29" s="673"/>
      <c r="HC29" s="671"/>
      <c r="HD29" s="670"/>
      <c r="HE29" s="672"/>
      <c r="HF29" s="673"/>
      <c r="HG29" s="730"/>
      <c r="HH29" s="731"/>
      <c r="HI29" s="728"/>
      <c r="HJ29" s="729"/>
      <c r="HK29" s="671"/>
      <c r="HL29" s="673"/>
      <c r="HM29" s="671"/>
      <c r="HN29" s="670"/>
      <c r="HO29" s="671"/>
      <c r="HP29" s="670"/>
      <c r="HQ29" s="672"/>
      <c r="HR29" s="673"/>
      <c r="HS29" s="811"/>
      <c r="HT29" s="812"/>
      <c r="HU29" s="730"/>
      <c r="HV29" s="750"/>
      <c r="HW29" s="803"/>
      <c r="HX29" s="804"/>
      <c r="HY29" s="671"/>
      <c r="HZ29" s="673"/>
      <c r="IA29" s="671"/>
      <c r="IB29" s="670"/>
      <c r="IC29" s="672"/>
      <c r="ID29" s="673"/>
      <c r="IE29" s="772"/>
      <c r="IF29" s="773"/>
      <c r="IG29" s="672"/>
      <c r="IH29" s="673"/>
      <c r="II29" s="730"/>
      <c r="IJ29" s="731"/>
      <c r="IK29" s="728"/>
      <c r="IL29" s="729"/>
      <c r="IM29" s="671"/>
      <c r="IN29" s="673"/>
      <c r="IO29" s="671"/>
      <c r="IP29" s="674"/>
      <c r="IQ29" s="787"/>
      <c r="IR29" s="773"/>
      <c r="IS29" s="672"/>
      <c r="IT29" s="673"/>
      <c r="IU29" s="671"/>
      <c r="IV29" s="670"/>
      <c r="IW29" s="730"/>
      <c r="IX29" s="743"/>
      <c r="IY29" s="728"/>
      <c r="IZ29" s="729"/>
      <c r="JA29" s="671"/>
      <c r="JB29" s="673"/>
      <c r="JC29" s="671"/>
      <c r="JD29" s="670"/>
      <c r="JE29" s="672"/>
      <c r="JF29" s="673"/>
      <c r="JG29" s="671"/>
      <c r="JH29" s="670"/>
      <c r="JI29" s="672"/>
      <c r="JJ29" s="673"/>
      <c r="JK29" s="730"/>
      <c r="JL29" s="731"/>
      <c r="JM29" s="728"/>
      <c r="JN29" s="729"/>
      <c r="JO29" s="671"/>
      <c r="JP29" s="673"/>
      <c r="JQ29" s="671"/>
      <c r="JR29" s="670"/>
      <c r="JS29" s="671"/>
      <c r="JT29" s="670"/>
      <c r="JU29" s="672"/>
      <c r="JV29" s="673"/>
      <c r="JW29" s="671"/>
      <c r="JX29" s="670"/>
      <c r="JY29" s="730"/>
      <c r="JZ29" s="729"/>
      <c r="KA29" s="742"/>
      <c r="KB29" s="743"/>
      <c r="KC29" s="672"/>
      <c r="KD29" s="673"/>
      <c r="KE29" s="671"/>
      <c r="KF29" s="670"/>
      <c r="KG29" s="672"/>
      <c r="KH29" s="673"/>
      <c r="KI29" s="671"/>
      <c r="KJ29" s="670"/>
      <c r="KK29" s="672"/>
      <c r="KL29" s="673"/>
      <c r="KM29" s="730"/>
      <c r="KN29" s="731"/>
      <c r="KO29" s="728"/>
      <c r="KP29" s="729"/>
      <c r="KQ29" s="671"/>
      <c r="KR29" s="673"/>
      <c r="KS29" s="671"/>
      <c r="KT29" s="670"/>
      <c r="KU29" s="671"/>
      <c r="KV29" s="670"/>
      <c r="KW29" s="672"/>
      <c r="KX29" s="673"/>
      <c r="KY29" s="671"/>
      <c r="KZ29" s="674"/>
      <c r="LA29" s="755"/>
      <c r="LB29" s="731"/>
      <c r="LC29" s="728"/>
      <c r="LD29" s="729"/>
      <c r="LE29" s="671"/>
      <c r="LF29" s="673"/>
      <c r="LG29" s="671"/>
      <c r="LH29" s="670"/>
      <c r="LI29" s="671"/>
      <c r="LJ29" s="670"/>
      <c r="LK29" s="672"/>
      <c r="LL29" s="673"/>
      <c r="LM29" s="671"/>
      <c r="LN29" s="670"/>
      <c r="LO29" s="728"/>
      <c r="LP29" s="729"/>
      <c r="LQ29" s="730"/>
      <c r="LR29" s="731"/>
      <c r="LS29" s="780"/>
      <c r="LT29" s="781"/>
      <c r="LU29" s="671"/>
      <c r="LV29" s="670"/>
      <c r="LW29" s="672"/>
      <c r="LX29" s="673"/>
      <c r="LY29" s="772"/>
      <c r="LZ29" s="773"/>
      <c r="MA29" s="672"/>
      <c r="MB29" s="673"/>
      <c r="MC29" s="730"/>
      <c r="MD29" s="731"/>
      <c r="ME29" s="728"/>
      <c r="MF29" s="729"/>
      <c r="MG29" s="671"/>
      <c r="MH29" s="673"/>
      <c r="MI29" s="671"/>
      <c r="MJ29" s="670"/>
      <c r="MK29" s="671"/>
      <c r="ML29" s="670"/>
      <c r="MM29" s="818"/>
      <c r="MN29" s="804"/>
      <c r="MO29" s="671"/>
      <c r="MP29" s="670"/>
      <c r="MQ29" s="730"/>
      <c r="MR29" s="729"/>
      <c r="MS29" s="742"/>
      <c r="MT29" s="743"/>
      <c r="MU29" s="672"/>
      <c r="MV29" s="673"/>
      <c r="MW29" s="671"/>
      <c r="MX29" s="670"/>
      <c r="MY29" s="672"/>
      <c r="MZ29" s="673"/>
      <c r="NA29" s="671"/>
      <c r="NB29" s="670"/>
      <c r="NC29" s="672"/>
      <c r="ND29" s="673"/>
      <c r="NE29" s="730"/>
      <c r="NF29" s="731"/>
      <c r="NG29" s="728"/>
      <c r="NH29" s="729"/>
      <c r="NI29" s="669"/>
      <c r="NJ29" s="673"/>
      <c r="NK29" s="671"/>
      <c r="NL29" s="670"/>
      <c r="NM29" s="671"/>
      <c r="NN29" s="670"/>
      <c r="NO29" s="672"/>
      <c r="NP29" s="673"/>
      <c r="NQ29" s="671"/>
      <c r="NR29" s="673"/>
      <c r="NS29" s="742"/>
      <c r="NT29" s="743"/>
      <c r="NU29" s="728"/>
      <c r="NV29" s="729"/>
      <c r="NW29" s="671"/>
      <c r="NX29" s="673"/>
      <c r="NY29" s="671"/>
      <c r="NZ29" s="670"/>
      <c r="OA29" s="672"/>
      <c r="OB29" s="673"/>
      <c r="OC29" s="671"/>
      <c r="OD29" s="670"/>
      <c r="OE29" s="672"/>
      <c r="OF29" s="673"/>
      <c r="OG29" s="730"/>
      <c r="OH29" s="731"/>
      <c r="OI29" s="728"/>
      <c r="OJ29" s="729"/>
      <c r="OK29" s="671"/>
      <c r="OL29" s="673"/>
      <c r="OM29" s="671"/>
      <c r="ON29" s="670"/>
      <c r="OO29" s="671"/>
      <c r="OP29" s="670"/>
      <c r="OQ29" s="672"/>
      <c r="OR29" s="673"/>
      <c r="OS29" s="671"/>
      <c r="OT29" s="673"/>
      <c r="OU29" s="742"/>
      <c r="OV29" s="743"/>
      <c r="OW29" s="728"/>
      <c r="OX29" s="729"/>
      <c r="OY29" s="671"/>
      <c r="OZ29" s="673"/>
      <c r="PA29" s="671"/>
      <c r="PB29" s="670"/>
      <c r="PC29" s="672"/>
      <c r="PD29" s="673"/>
      <c r="PE29" s="671"/>
      <c r="PF29" s="670"/>
      <c r="PG29" s="672"/>
      <c r="PH29" s="673"/>
      <c r="PI29" s="730"/>
      <c r="PJ29" s="731"/>
      <c r="PK29" s="728"/>
      <c r="PL29" s="729"/>
      <c r="PM29" s="671"/>
      <c r="PN29" s="673"/>
      <c r="PO29" s="671"/>
      <c r="PP29" s="670"/>
      <c r="PQ29" s="671"/>
      <c r="PR29" s="674"/>
      <c r="PS29" s="669"/>
      <c r="PT29" s="670"/>
      <c r="PU29" s="672"/>
      <c r="PV29" s="673"/>
      <c r="PW29" s="730"/>
      <c r="PX29" s="731"/>
      <c r="PY29" s="728"/>
      <c r="PZ29" s="729"/>
      <c r="QA29" s="671"/>
      <c r="QB29" s="673"/>
      <c r="QC29" s="671"/>
      <c r="QD29" s="670"/>
      <c r="QE29" s="671"/>
      <c r="QF29" s="670"/>
      <c r="QG29" s="672"/>
      <c r="QH29" s="673"/>
      <c r="QI29" s="671"/>
      <c r="QJ29" s="670"/>
      <c r="QK29" s="730"/>
      <c r="QL29" s="729"/>
      <c r="QM29" s="742"/>
      <c r="QN29" s="743"/>
      <c r="QO29" s="672"/>
      <c r="QP29" s="673"/>
      <c r="QQ29" s="671"/>
      <c r="QR29" s="670"/>
      <c r="QS29" s="672"/>
      <c r="QT29" s="673"/>
      <c r="QU29" s="772"/>
      <c r="QV29" s="773"/>
      <c r="QW29" s="672"/>
      <c r="QX29" s="673"/>
      <c r="QY29" s="730"/>
      <c r="QZ29" s="731"/>
      <c r="RA29" s="728"/>
      <c r="RB29" s="729"/>
      <c r="RC29" s="671"/>
      <c r="RD29" s="673"/>
      <c r="RE29" s="671"/>
      <c r="RF29" s="670"/>
      <c r="RG29" s="671"/>
      <c r="RH29" s="670"/>
      <c r="RI29" s="672"/>
      <c r="RJ29" s="673"/>
      <c r="RK29" s="671"/>
      <c r="RL29" s="670"/>
      <c r="RM29" s="730"/>
      <c r="RN29" s="729"/>
      <c r="RO29" s="742"/>
      <c r="RP29" s="743"/>
      <c r="RQ29" s="672"/>
      <c r="RR29" s="673"/>
      <c r="RS29" s="671"/>
      <c r="RT29" s="670"/>
      <c r="RU29" s="672"/>
      <c r="RV29" s="673"/>
      <c r="RW29" s="671"/>
      <c r="RX29" s="670"/>
      <c r="RY29" s="672"/>
      <c r="RZ29" s="673"/>
      <c r="SA29" s="730"/>
      <c r="SB29" s="759"/>
      <c r="SC29" s="728"/>
      <c r="SD29" s="729"/>
      <c r="SE29" s="671"/>
      <c r="SF29" s="673"/>
      <c r="SG29" s="671"/>
      <c r="SH29" s="670"/>
      <c r="SI29" s="672"/>
      <c r="SJ29" s="673"/>
      <c r="SK29" s="671"/>
      <c r="SL29" s="670"/>
      <c r="SM29" s="672"/>
      <c r="SN29" s="673"/>
      <c r="SO29" s="730"/>
      <c r="SP29" s="731"/>
      <c r="SQ29" s="728"/>
      <c r="SR29" s="729"/>
      <c r="SS29" s="671"/>
      <c r="ST29" s="673"/>
      <c r="SU29" s="671"/>
      <c r="SV29" s="670"/>
      <c r="SW29" s="671"/>
      <c r="SX29" s="670"/>
      <c r="SY29" s="672"/>
      <c r="SZ29" s="673"/>
      <c r="TA29" s="671"/>
      <c r="TB29" s="670"/>
      <c r="TC29" s="730"/>
      <c r="TD29" s="729"/>
      <c r="TE29" s="742"/>
      <c r="TF29" s="743"/>
      <c r="TG29" s="672"/>
      <c r="TH29" s="673"/>
      <c r="TI29" s="671"/>
      <c r="TJ29" s="670"/>
      <c r="TK29" s="672"/>
      <c r="TL29" s="673"/>
      <c r="TM29" s="671"/>
      <c r="TN29" s="670"/>
      <c r="TO29" s="672"/>
      <c r="TP29" s="673"/>
      <c r="TQ29" s="730"/>
      <c r="TR29" s="731"/>
      <c r="TS29" s="728"/>
      <c r="TT29" s="729"/>
      <c r="TU29" s="671"/>
      <c r="TV29" s="673"/>
      <c r="TW29" s="671"/>
      <c r="TX29" s="670"/>
      <c r="TY29" s="671"/>
      <c r="TZ29" s="670"/>
      <c r="UA29" s="672"/>
      <c r="UB29" s="673"/>
      <c r="UC29" s="671"/>
      <c r="UD29" s="670"/>
      <c r="UE29" s="730"/>
      <c r="UF29" s="763"/>
      <c r="UG29" s="728"/>
      <c r="UH29" s="729"/>
      <c r="UI29" s="671"/>
      <c r="UJ29" s="673"/>
      <c r="UK29" s="669"/>
      <c r="UL29" s="670"/>
      <c r="UM29" s="672"/>
      <c r="UN29" s="673"/>
      <c r="UO29" s="671"/>
      <c r="UP29" s="670"/>
      <c r="UQ29" s="672"/>
      <c r="UR29" s="673"/>
      <c r="US29" s="772"/>
      <c r="UT29" s="773"/>
      <c r="UU29" s="728"/>
      <c r="UV29" s="729"/>
      <c r="UW29" s="671"/>
      <c r="UX29" s="673"/>
      <c r="UY29" s="671"/>
      <c r="UZ29" s="670"/>
      <c r="VA29" s="671"/>
      <c r="VB29" s="670"/>
      <c r="VC29" s="672"/>
      <c r="VD29" s="673"/>
      <c r="VE29" s="671"/>
      <c r="VF29" s="670"/>
      <c r="VG29" s="730"/>
      <c r="VH29" s="729"/>
      <c r="VI29" s="742"/>
      <c r="VJ29" s="743"/>
      <c r="VK29" s="672"/>
      <c r="VL29" s="673"/>
      <c r="VM29" s="671"/>
      <c r="VN29" s="670"/>
      <c r="VO29" s="672"/>
      <c r="VP29" s="673"/>
      <c r="VQ29" s="671"/>
      <c r="VR29" s="670"/>
      <c r="VS29" s="672"/>
      <c r="VT29" s="673"/>
      <c r="VU29" s="730"/>
      <c r="VV29" s="731"/>
      <c r="VW29" s="728"/>
      <c r="VX29" s="729"/>
      <c r="VY29" s="671"/>
      <c r="VZ29" s="673"/>
      <c r="WA29" s="671"/>
      <c r="WB29" s="670"/>
      <c r="WC29" s="671"/>
      <c r="WD29" s="670"/>
      <c r="WE29" s="672"/>
      <c r="WF29" s="673"/>
      <c r="WG29" s="671"/>
      <c r="WH29" s="670"/>
      <c r="WI29" s="730"/>
      <c r="WJ29" s="731"/>
      <c r="WK29" s="728"/>
      <c r="WL29" s="729"/>
      <c r="WM29" s="671"/>
      <c r="WN29" s="673"/>
      <c r="WO29" s="671"/>
      <c r="WP29" s="670"/>
      <c r="WQ29" s="672"/>
      <c r="WR29" s="673"/>
      <c r="WS29" s="671"/>
      <c r="WT29" s="674"/>
      <c r="WU29" s="787"/>
      <c r="WV29" s="773"/>
      <c r="WW29" s="730"/>
      <c r="WX29" s="767"/>
      <c r="WY29" s="728"/>
      <c r="WZ29" s="729"/>
      <c r="XA29" s="671"/>
      <c r="XB29" s="673"/>
      <c r="XC29" s="671"/>
      <c r="XD29" s="670"/>
      <c r="XE29" s="672"/>
      <c r="XF29" s="673"/>
      <c r="XG29" s="671"/>
      <c r="XH29" s="670"/>
      <c r="XI29" s="672"/>
      <c r="XJ29" s="673"/>
      <c r="XK29" s="730"/>
      <c r="XL29" s="731"/>
      <c r="XM29" s="728"/>
      <c r="XN29" s="729"/>
      <c r="XO29" s="671"/>
      <c r="XP29" s="673"/>
      <c r="XQ29" s="671"/>
      <c r="XR29" s="670"/>
      <c r="XS29" s="671"/>
      <c r="XT29" s="670"/>
      <c r="XU29" s="672"/>
      <c r="XV29" s="673"/>
      <c r="XW29" s="671"/>
      <c r="XX29" s="670"/>
      <c r="XY29" s="728"/>
      <c r="XZ29" s="729"/>
      <c r="YA29" s="742"/>
      <c r="YB29" s="743"/>
      <c r="YC29" s="672"/>
      <c r="YD29" s="673"/>
      <c r="YE29" s="671"/>
      <c r="YF29" s="670"/>
      <c r="YG29" s="672"/>
      <c r="YH29" s="673"/>
      <c r="YI29" s="671"/>
      <c r="YJ29" s="670"/>
      <c r="YK29" s="672"/>
      <c r="YL29" s="673"/>
      <c r="YM29" s="730"/>
      <c r="YN29" s="731"/>
      <c r="YO29" s="728"/>
      <c r="YP29" s="729"/>
      <c r="YQ29" s="671"/>
      <c r="YR29" s="673"/>
      <c r="YS29" s="671"/>
      <c r="YT29" s="670"/>
      <c r="YU29" s="671"/>
      <c r="YV29" s="670"/>
      <c r="YW29" s="672"/>
      <c r="YX29" s="673"/>
      <c r="YY29" s="671"/>
      <c r="YZ29" s="670"/>
      <c r="ZA29" s="728"/>
      <c r="ZB29" s="759"/>
      <c r="ZC29" s="787"/>
      <c r="ZD29" s="773"/>
      <c r="ZE29" s="672"/>
      <c r="ZF29" s="673"/>
      <c r="ZG29" s="671"/>
      <c r="ZH29" s="670"/>
      <c r="ZI29" s="672"/>
      <c r="ZJ29" s="673"/>
      <c r="ZK29" s="671"/>
      <c r="ZL29" s="670"/>
      <c r="ZM29" s="672"/>
      <c r="ZN29" s="673"/>
      <c r="ZO29" s="730"/>
      <c r="ZP29" s="731"/>
      <c r="ZQ29" s="780"/>
      <c r="ZR29" s="781"/>
      <c r="ZS29" s="671"/>
      <c r="ZT29" s="673"/>
      <c r="ZU29" s="671"/>
      <c r="ZV29" s="670"/>
      <c r="ZW29" s="671"/>
      <c r="ZX29" s="670"/>
      <c r="ZY29" s="672"/>
      <c r="ZZ29" s="673"/>
      <c r="AAA29" s="671"/>
      <c r="AAB29" s="670"/>
      <c r="AAC29" s="730"/>
      <c r="AAD29" s="731"/>
      <c r="AAE29" s="728"/>
      <c r="AAF29" s="729"/>
      <c r="AAG29" s="671"/>
      <c r="AAH29" s="673"/>
      <c r="AAI29" s="671"/>
      <c r="AAJ29" s="670"/>
      <c r="AAK29" s="672"/>
      <c r="AAL29" s="673"/>
      <c r="AAM29" s="671"/>
      <c r="AAN29" s="670"/>
      <c r="AAO29" s="672"/>
      <c r="AAP29" s="673"/>
      <c r="AAQ29" s="730"/>
      <c r="AAR29" s="731"/>
      <c r="AAS29" s="730"/>
      <c r="AAT29" s="731"/>
      <c r="AAU29" s="671"/>
      <c r="AAV29" s="673"/>
      <c r="AAW29" s="671"/>
      <c r="AAX29" s="670"/>
      <c r="AAY29" s="772"/>
      <c r="AAZ29" s="773"/>
      <c r="ABA29" s="672"/>
      <c r="ABB29" s="673"/>
      <c r="ABC29" s="671"/>
      <c r="ABD29" s="670"/>
      <c r="ABE29" s="730"/>
      <c r="ABF29" s="731"/>
      <c r="ABG29" s="730"/>
      <c r="ABH29" s="731"/>
      <c r="ABI29" s="672"/>
      <c r="ABJ29" s="673"/>
      <c r="ABK29" s="671"/>
      <c r="ABL29" s="675"/>
      <c r="ABN29" s="520"/>
      <c r="ABO29" s="585">
        <f t="shared" si="0"/>
        <v>0</v>
      </c>
      <c r="ABP29" s="585">
        <f t="shared" si="1"/>
        <v>0</v>
      </c>
      <c r="ABQ29" s="585">
        <f t="shared" si="2"/>
        <v>0</v>
      </c>
      <c r="ABR29" s="585">
        <f t="shared" si="3"/>
        <v>0</v>
      </c>
      <c r="ABS29" s="585">
        <f t="shared" si="4"/>
        <v>0</v>
      </c>
      <c r="ABT29" s="528">
        <f t="shared" si="5"/>
        <v>0</v>
      </c>
      <c r="ABU29" s="586"/>
      <c r="ABV29" s="587"/>
      <c r="ABW29" s="587"/>
      <c r="ABX29" s="588"/>
      <c r="ABY29" s="588"/>
      <c r="ABZ29" s="589"/>
      <c r="ACB29" s="544">
        <f t="shared" si="6"/>
        <v>0</v>
      </c>
      <c r="ACC29" s="532">
        <f t="shared" si="7"/>
        <v>0</v>
      </c>
      <c r="ACD29" s="532">
        <f t="shared" si="8"/>
        <v>0</v>
      </c>
      <c r="ACE29" s="532">
        <f t="shared" si="9"/>
        <v>0</v>
      </c>
      <c r="ACF29" s="532">
        <f t="shared" si="19"/>
        <v>0</v>
      </c>
      <c r="ACG29" s="532">
        <f t="shared" si="10"/>
        <v>0</v>
      </c>
      <c r="ACH29" s="532">
        <f t="shared" si="11"/>
        <v>0</v>
      </c>
      <c r="ACI29" s="532">
        <f t="shared" si="12"/>
        <v>0</v>
      </c>
      <c r="ACJ29" s="532">
        <f t="shared" si="13"/>
        <v>0</v>
      </c>
      <c r="ACK29" s="532">
        <f t="shared" si="14"/>
        <v>0</v>
      </c>
      <c r="ACL29" s="532">
        <f t="shared" si="15"/>
        <v>0</v>
      </c>
      <c r="ACM29" s="545">
        <f t="shared" si="16"/>
        <v>0</v>
      </c>
      <c r="ACN29" s="590"/>
      <c r="ACO29" s="591">
        <f t="shared" si="17"/>
        <v>0</v>
      </c>
      <c r="ACP29" s="537">
        <f t="shared" si="18"/>
        <v>0</v>
      </c>
    </row>
    <row r="30" spans="1:770" s="428" customFormat="1" ht="12" customHeight="1">
      <c r="B30" s="663"/>
      <c r="C30" s="622"/>
      <c r="D30" s="665"/>
      <c r="E30" s="666"/>
      <c r="F30" s="667"/>
      <c r="G30" s="668"/>
      <c r="H30" s="655"/>
      <c r="I30" s="787"/>
      <c r="J30" s="773"/>
      <c r="K30" s="658"/>
      <c r="L30" s="659"/>
      <c r="M30" s="660"/>
      <c r="N30" s="657"/>
      <c r="O30" s="658"/>
      <c r="P30" s="659"/>
      <c r="Q30" s="720"/>
      <c r="R30" s="721"/>
      <c r="S30" s="722"/>
      <c r="T30" s="723"/>
      <c r="U30" s="671"/>
      <c r="V30" s="670"/>
      <c r="W30" s="672"/>
      <c r="X30" s="673"/>
      <c r="Y30" s="671"/>
      <c r="Z30" s="670"/>
      <c r="AA30" s="672"/>
      <c r="AB30" s="673"/>
      <c r="AC30" s="671"/>
      <c r="AD30" s="670"/>
      <c r="AE30" s="728"/>
      <c r="AF30" s="729"/>
      <c r="AG30" s="730"/>
      <c r="AH30" s="731"/>
      <c r="AI30" s="672"/>
      <c r="AJ30" s="673"/>
      <c r="AK30" s="671"/>
      <c r="AL30" s="670"/>
      <c r="AM30" s="672"/>
      <c r="AN30" s="673"/>
      <c r="AO30" s="671"/>
      <c r="AP30" s="670"/>
      <c r="AQ30" s="672"/>
      <c r="AR30" s="673"/>
      <c r="AS30" s="730"/>
      <c r="AT30" s="731"/>
      <c r="AU30" s="728"/>
      <c r="AV30" s="729"/>
      <c r="AW30" s="671"/>
      <c r="AX30" s="673"/>
      <c r="AY30" s="671"/>
      <c r="AZ30" s="670"/>
      <c r="BA30" s="671"/>
      <c r="BB30" s="670"/>
      <c r="BC30" s="672"/>
      <c r="BD30" s="673"/>
      <c r="BE30" s="671"/>
      <c r="BF30" s="670"/>
      <c r="BG30" s="728"/>
      <c r="BH30" s="729"/>
      <c r="BI30" s="730"/>
      <c r="BJ30" s="731"/>
      <c r="BK30" s="672"/>
      <c r="BL30" s="673"/>
      <c r="BM30" s="671"/>
      <c r="BN30" s="670"/>
      <c r="BO30" s="672"/>
      <c r="BP30" s="673"/>
      <c r="BQ30" s="671"/>
      <c r="BR30" s="673"/>
      <c r="BS30" s="669"/>
      <c r="BT30" s="670"/>
      <c r="BU30" s="728"/>
      <c r="BV30" s="729"/>
      <c r="BW30" s="730"/>
      <c r="BX30" s="731"/>
      <c r="BY30" s="672"/>
      <c r="BZ30" s="673"/>
      <c r="CA30" s="671"/>
      <c r="CB30" s="670"/>
      <c r="CC30" s="672"/>
      <c r="CD30" s="673"/>
      <c r="CE30" s="671"/>
      <c r="CF30" s="670"/>
      <c r="CG30" s="672"/>
      <c r="CH30" s="673"/>
      <c r="CI30" s="730"/>
      <c r="CJ30" s="731"/>
      <c r="CK30" s="728"/>
      <c r="CL30" s="729"/>
      <c r="CM30" s="671"/>
      <c r="CN30" s="673"/>
      <c r="CO30" s="671"/>
      <c r="CP30" s="670"/>
      <c r="CQ30" s="671"/>
      <c r="CR30" s="670"/>
      <c r="CS30" s="672"/>
      <c r="CT30" s="673"/>
      <c r="CU30" s="671"/>
      <c r="CV30" s="670"/>
      <c r="CW30" s="728"/>
      <c r="CX30" s="729"/>
      <c r="CY30" s="730"/>
      <c r="CZ30" s="731"/>
      <c r="DA30" s="671"/>
      <c r="DB30" s="673"/>
      <c r="DC30" s="671"/>
      <c r="DD30" s="670"/>
      <c r="DE30" s="672"/>
      <c r="DF30" s="673"/>
      <c r="DG30" s="671"/>
      <c r="DH30" s="670"/>
      <c r="DI30" s="672"/>
      <c r="DJ30" s="673"/>
      <c r="DK30" s="730"/>
      <c r="DL30" s="731"/>
      <c r="DM30" s="730"/>
      <c r="DN30" s="731"/>
      <c r="DO30" s="671"/>
      <c r="DP30" s="673"/>
      <c r="DQ30" s="671"/>
      <c r="DR30" s="670"/>
      <c r="DS30" s="671"/>
      <c r="DT30" s="670"/>
      <c r="DU30" s="672"/>
      <c r="DV30" s="673"/>
      <c r="DW30" s="671"/>
      <c r="DX30" s="673"/>
      <c r="DY30" s="669"/>
      <c r="DZ30" s="670"/>
      <c r="EA30" s="730"/>
      <c r="EB30" s="729"/>
      <c r="EC30" s="742"/>
      <c r="ED30" s="743"/>
      <c r="EE30" s="672"/>
      <c r="EF30" s="673"/>
      <c r="EG30" s="794"/>
      <c r="EH30" s="795"/>
      <c r="EI30" s="672"/>
      <c r="EJ30" s="673"/>
      <c r="EK30" s="671"/>
      <c r="EL30" s="670"/>
      <c r="EM30" s="672"/>
      <c r="EN30" s="673"/>
      <c r="EO30" s="730"/>
      <c r="EP30" s="731"/>
      <c r="EQ30" s="728"/>
      <c r="ER30" s="729"/>
      <c r="ES30" s="671"/>
      <c r="ET30" s="673"/>
      <c r="EU30" s="671"/>
      <c r="EV30" s="670"/>
      <c r="EW30" s="671"/>
      <c r="EX30" s="670"/>
      <c r="EY30" s="672"/>
      <c r="EZ30" s="673"/>
      <c r="FA30" s="671"/>
      <c r="FB30" s="670"/>
      <c r="FC30" s="730"/>
      <c r="FD30" s="731"/>
      <c r="FE30" s="728"/>
      <c r="FF30" s="729"/>
      <c r="FG30" s="671"/>
      <c r="FH30" s="673"/>
      <c r="FI30" s="671"/>
      <c r="FJ30" s="670"/>
      <c r="FK30" s="672"/>
      <c r="FL30" s="673"/>
      <c r="FM30" s="671"/>
      <c r="FN30" s="670"/>
      <c r="FO30" s="672"/>
      <c r="FP30" s="673"/>
      <c r="FQ30" s="730"/>
      <c r="FR30" s="731"/>
      <c r="FS30" s="728"/>
      <c r="FT30" s="729"/>
      <c r="FU30" s="671"/>
      <c r="FV30" s="673"/>
      <c r="FW30" s="671"/>
      <c r="FX30" s="670"/>
      <c r="FY30" s="671"/>
      <c r="FZ30" s="670"/>
      <c r="GA30" s="672"/>
      <c r="GB30" s="673"/>
      <c r="GC30" s="671"/>
      <c r="GD30" s="670"/>
      <c r="GE30" s="730"/>
      <c r="GF30" s="743"/>
      <c r="GG30" s="728"/>
      <c r="GH30" s="729"/>
      <c r="GI30" s="669"/>
      <c r="GJ30" s="673"/>
      <c r="GK30" s="671"/>
      <c r="GL30" s="670"/>
      <c r="GM30" s="671"/>
      <c r="GN30" s="670"/>
      <c r="GO30" s="672"/>
      <c r="GP30" s="673"/>
      <c r="GQ30" s="671"/>
      <c r="GR30" s="670"/>
      <c r="GS30" s="730"/>
      <c r="GT30" s="731"/>
      <c r="GU30" s="728"/>
      <c r="GV30" s="729"/>
      <c r="GW30" s="671"/>
      <c r="GX30" s="673"/>
      <c r="GY30" s="671"/>
      <c r="GZ30" s="670"/>
      <c r="HA30" s="672"/>
      <c r="HB30" s="673"/>
      <c r="HC30" s="671"/>
      <c r="HD30" s="670"/>
      <c r="HE30" s="672"/>
      <c r="HF30" s="673"/>
      <c r="HG30" s="730"/>
      <c r="HH30" s="731"/>
      <c r="HI30" s="728"/>
      <c r="HJ30" s="729"/>
      <c r="HK30" s="671"/>
      <c r="HL30" s="673"/>
      <c r="HM30" s="671"/>
      <c r="HN30" s="670"/>
      <c r="HO30" s="671"/>
      <c r="HP30" s="670"/>
      <c r="HQ30" s="672"/>
      <c r="HR30" s="673"/>
      <c r="HS30" s="811"/>
      <c r="HT30" s="812"/>
      <c r="HU30" s="730"/>
      <c r="HV30" s="750"/>
      <c r="HW30" s="803"/>
      <c r="HX30" s="804"/>
      <c r="HY30" s="671"/>
      <c r="HZ30" s="673"/>
      <c r="IA30" s="671"/>
      <c r="IB30" s="670"/>
      <c r="IC30" s="672"/>
      <c r="ID30" s="673"/>
      <c r="IE30" s="772"/>
      <c r="IF30" s="773"/>
      <c r="IG30" s="672"/>
      <c r="IH30" s="673"/>
      <c r="II30" s="730"/>
      <c r="IJ30" s="731"/>
      <c r="IK30" s="728"/>
      <c r="IL30" s="729"/>
      <c r="IM30" s="671"/>
      <c r="IN30" s="673"/>
      <c r="IO30" s="671"/>
      <c r="IP30" s="674"/>
      <c r="IQ30" s="787"/>
      <c r="IR30" s="773"/>
      <c r="IS30" s="672"/>
      <c r="IT30" s="673"/>
      <c r="IU30" s="671"/>
      <c r="IV30" s="670"/>
      <c r="IW30" s="730"/>
      <c r="IX30" s="743"/>
      <c r="IY30" s="728"/>
      <c r="IZ30" s="729"/>
      <c r="JA30" s="671"/>
      <c r="JB30" s="673"/>
      <c r="JC30" s="671"/>
      <c r="JD30" s="670"/>
      <c r="JE30" s="672"/>
      <c r="JF30" s="673"/>
      <c r="JG30" s="671"/>
      <c r="JH30" s="670"/>
      <c r="JI30" s="672"/>
      <c r="JJ30" s="673"/>
      <c r="JK30" s="730"/>
      <c r="JL30" s="731"/>
      <c r="JM30" s="728"/>
      <c r="JN30" s="729"/>
      <c r="JO30" s="671"/>
      <c r="JP30" s="673"/>
      <c r="JQ30" s="671"/>
      <c r="JR30" s="670"/>
      <c r="JS30" s="671"/>
      <c r="JT30" s="670"/>
      <c r="JU30" s="672"/>
      <c r="JV30" s="673"/>
      <c r="JW30" s="671"/>
      <c r="JX30" s="670"/>
      <c r="JY30" s="730"/>
      <c r="JZ30" s="729"/>
      <c r="KA30" s="742"/>
      <c r="KB30" s="743"/>
      <c r="KC30" s="672"/>
      <c r="KD30" s="673"/>
      <c r="KE30" s="671"/>
      <c r="KF30" s="670"/>
      <c r="KG30" s="672"/>
      <c r="KH30" s="673"/>
      <c r="KI30" s="671"/>
      <c r="KJ30" s="670"/>
      <c r="KK30" s="672"/>
      <c r="KL30" s="673"/>
      <c r="KM30" s="730"/>
      <c r="KN30" s="731"/>
      <c r="KO30" s="728"/>
      <c r="KP30" s="729"/>
      <c r="KQ30" s="671"/>
      <c r="KR30" s="673"/>
      <c r="KS30" s="671"/>
      <c r="KT30" s="670"/>
      <c r="KU30" s="671"/>
      <c r="KV30" s="670"/>
      <c r="KW30" s="672"/>
      <c r="KX30" s="673"/>
      <c r="KY30" s="671"/>
      <c r="KZ30" s="674"/>
      <c r="LA30" s="755"/>
      <c r="LB30" s="731"/>
      <c r="LC30" s="728"/>
      <c r="LD30" s="729"/>
      <c r="LE30" s="671"/>
      <c r="LF30" s="673"/>
      <c r="LG30" s="671"/>
      <c r="LH30" s="670"/>
      <c r="LI30" s="671"/>
      <c r="LJ30" s="670"/>
      <c r="LK30" s="672"/>
      <c r="LL30" s="673"/>
      <c r="LM30" s="671"/>
      <c r="LN30" s="670"/>
      <c r="LO30" s="728"/>
      <c r="LP30" s="729"/>
      <c r="LQ30" s="730"/>
      <c r="LR30" s="731"/>
      <c r="LS30" s="780"/>
      <c r="LT30" s="781"/>
      <c r="LU30" s="671"/>
      <c r="LV30" s="670"/>
      <c r="LW30" s="672"/>
      <c r="LX30" s="673"/>
      <c r="LY30" s="772"/>
      <c r="LZ30" s="773"/>
      <c r="MA30" s="672"/>
      <c r="MB30" s="673"/>
      <c r="MC30" s="730"/>
      <c r="MD30" s="731"/>
      <c r="ME30" s="728"/>
      <c r="MF30" s="729"/>
      <c r="MG30" s="671"/>
      <c r="MH30" s="673"/>
      <c r="MI30" s="671"/>
      <c r="MJ30" s="670"/>
      <c r="MK30" s="671"/>
      <c r="ML30" s="670"/>
      <c r="MM30" s="818"/>
      <c r="MN30" s="804"/>
      <c r="MO30" s="671"/>
      <c r="MP30" s="670"/>
      <c r="MQ30" s="730"/>
      <c r="MR30" s="729"/>
      <c r="MS30" s="742"/>
      <c r="MT30" s="743"/>
      <c r="MU30" s="672"/>
      <c r="MV30" s="673"/>
      <c r="MW30" s="671"/>
      <c r="MX30" s="670"/>
      <c r="MY30" s="672"/>
      <c r="MZ30" s="673"/>
      <c r="NA30" s="671"/>
      <c r="NB30" s="670"/>
      <c r="NC30" s="672"/>
      <c r="ND30" s="673"/>
      <c r="NE30" s="730"/>
      <c r="NF30" s="731"/>
      <c r="NG30" s="728"/>
      <c r="NH30" s="729"/>
      <c r="NI30" s="669"/>
      <c r="NJ30" s="673"/>
      <c r="NK30" s="671"/>
      <c r="NL30" s="670"/>
      <c r="NM30" s="671"/>
      <c r="NN30" s="670"/>
      <c r="NO30" s="672"/>
      <c r="NP30" s="673"/>
      <c r="NQ30" s="671"/>
      <c r="NR30" s="673"/>
      <c r="NS30" s="742"/>
      <c r="NT30" s="743"/>
      <c r="NU30" s="728"/>
      <c r="NV30" s="729"/>
      <c r="NW30" s="671"/>
      <c r="NX30" s="673"/>
      <c r="NY30" s="671"/>
      <c r="NZ30" s="670"/>
      <c r="OA30" s="672"/>
      <c r="OB30" s="673"/>
      <c r="OC30" s="671"/>
      <c r="OD30" s="670"/>
      <c r="OE30" s="672"/>
      <c r="OF30" s="673"/>
      <c r="OG30" s="730"/>
      <c r="OH30" s="731"/>
      <c r="OI30" s="728"/>
      <c r="OJ30" s="729"/>
      <c r="OK30" s="671"/>
      <c r="OL30" s="673"/>
      <c r="OM30" s="671"/>
      <c r="ON30" s="670"/>
      <c r="OO30" s="671"/>
      <c r="OP30" s="670"/>
      <c r="OQ30" s="672"/>
      <c r="OR30" s="673"/>
      <c r="OS30" s="671"/>
      <c r="OT30" s="673"/>
      <c r="OU30" s="742"/>
      <c r="OV30" s="743"/>
      <c r="OW30" s="728"/>
      <c r="OX30" s="729"/>
      <c r="OY30" s="671"/>
      <c r="OZ30" s="673"/>
      <c r="PA30" s="671"/>
      <c r="PB30" s="670"/>
      <c r="PC30" s="672"/>
      <c r="PD30" s="673"/>
      <c r="PE30" s="671"/>
      <c r="PF30" s="670"/>
      <c r="PG30" s="672"/>
      <c r="PH30" s="673"/>
      <c r="PI30" s="730"/>
      <c r="PJ30" s="731"/>
      <c r="PK30" s="728"/>
      <c r="PL30" s="729"/>
      <c r="PM30" s="671"/>
      <c r="PN30" s="673"/>
      <c r="PO30" s="671"/>
      <c r="PP30" s="670"/>
      <c r="PQ30" s="671"/>
      <c r="PR30" s="674"/>
      <c r="PS30" s="669"/>
      <c r="PT30" s="670"/>
      <c r="PU30" s="672"/>
      <c r="PV30" s="673"/>
      <c r="PW30" s="730"/>
      <c r="PX30" s="731"/>
      <c r="PY30" s="728"/>
      <c r="PZ30" s="729"/>
      <c r="QA30" s="671"/>
      <c r="QB30" s="673"/>
      <c r="QC30" s="671"/>
      <c r="QD30" s="670"/>
      <c r="QE30" s="671"/>
      <c r="QF30" s="670"/>
      <c r="QG30" s="672"/>
      <c r="QH30" s="673"/>
      <c r="QI30" s="671"/>
      <c r="QJ30" s="670"/>
      <c r="QK30" s="730"/>
      <c r="QL30" s="729"/>
      <c r="QM30" s="742"/>
      <c r="QN30" s="743"/>
      <c r="QO30" s="672"/>
      <c r="QP30" s="673"/>
      <c r="QQ30" s="671"/>
      <c r="QR30" s="670"/>
      <c r="QS30" s="672"/>
      <c r="QT30" s="673"/>
      <c r="QU30" s="772"/>
      <c r="QV30" s="773"/>
      <c r="QW30" s="672"/>
      <c r="QX30" s="673"/>
      <c r="QY30" s="730"/>
      <c r="QZ30" s="731"/>
      <c r="RA30" s="728"/>
      <c r="RB30" s="729"/>
      <c r="RC30" s="671"/>
      <c r="RD30" s="673"/>
      <c r="RE30" s="671"/>
      <c r="RF30" s="670"/>
      <c r="RG30" s="671"/>
      <c r="RH30" s="670"/>
      <c r="RI30" s="672"/>
      <c r="RJ30" s="673"/>
      <c r="RK30" s="671"/>
      <c r="RL30" s="670"/>
      <c r="RM30" s="730"/>
      <c r="RN30" s="729"/>
      <c r="RO30" s="742"/>
      <c r="RP30" s="743"/>
      <c r="RQ30" s="672"/>
      <c r="RR30" s="673"/>
      <c r="RS30" s="671"/>
      <c r="RT30" s="670"/>
      <c r="RU30" s="672"/>
      <c r="RV30" s="673"/>
      <c r="RW30" s="671"/>
      <c r="RX30" s="670"/>
      <c r="RY30" s="672"/>
      <c r="RZ30" s="673"/>
      <c r="SA30" s="730"/>
      <c r="SB30" s="759"/>
      <c r="SC30" s="728"/>
      <c r="SD30" s="729"/>
      <c r="SE30" s="671"/>
      <c r="SF30" s="673"/>
      <c r="SG30" s="671"/>
      <c r="SH30" s="670"/>
      <c r="SI30" s="672"/>
      <c r="SJ30" s="673"/>
      <c r="SK30" s="671"/>
      <c r="SL30" s="670"/>
      <c r="SM30" s="672"/>
      <c r="SN30" s="673"/>
      <c r="SO30" s="730"/>
      <c r="SP30" s="731"/>
      <c r="SQ30" s="728"/>
      <c r="SR30" s="729"/>
      <c r="SS30" s="671"/>
      <c r="ST30" s="673"/>
      <c r="SU30" s="671"/>
      <c r="SV30" s="670"/>
      <c r="SW30" s="671"/>
      <c r="SX30" s="670"/>
      <c r="SY30" s="672"/>
      <c r="SZ30" s="673"/>
      <c r="TA30" s="671"/>
      <c r="TB30" s="670"/>
      <c r="TC30" s="730"/>
      <c r="TD30" s="729"/>
      <c r="TE30" s="742"/>
      <c r="TF30" s="743"/>
      <c r="TG30" s="672"/>
      <c r="TH30" s="673"/>
      <c r="TI30" s="671"/>
      <c r="TJ30" s="670"/>
      <c r="TK30" s="672"/>
      <c r="TL30" s="673"/>
      <c r="TM30" s="671"/>
      <c r="TN30" s="670"/>
      <c r="TO30" s="672"/>
      <c r="TP30" s="673"/>
      <c r="TQ30" s="730"/>
      <c r="TR30" s="731"/>
      <c r="TS30" s="728"/>
      <c r="TT30" s="729"/>
      <c r="TU30" s="671"/>
      <c r="TV30" s="673"/>
      <c r="TW30" s="671"/>
      <c r="TX30" s="670"/>
      <c r="TY30" s="671"/>
      <c r="TZ30" s="670"/>
      <c r="UA30" s="672"/>
      <c r="UB30" s="673"/>
      <c r="UC30" s="671"/>
      <c r="UD30" s="670"/>
      <c r="UE30" s="730"/>
      <c r="UF30" s="763"/>
      <c r="UG30" s="728"/>
      <c r="UH30" s="729"/>
      <c r="UI30" s="671"/>
      <c r="UJ30" s="673"/>
      <c r="UK30" s="669"/>
      <c r="UL30" s="670"/>
      <c r="UM30" s="672"/>
      <c r="UN30" s="673"/>
      <c r="UO30" s="671"/>
      <c r="UP30" s="670"/>
      <c r="UQ30" s="672"/>
      <c r="UR30" s="673"/>
      <c r="US30" s="772"/>
      <c r="UT30" s="773"/>
      <c r="UU30" s="728"/>
      <c r="UV30" s="729"/>
      <c r="UW30" s="671"/>
      <c r="UX30" s="673"/>
      <c r="UY30" s="671"/>
      <c r="UZ30" s="670"/>
      <c r="VA30" s="671"/>
      <c r="VB30" s="670"/>
      <c r="VC30" s="672"/>
      <c r="VD30" s="673"/>
      <c r="VE30" s="671"/>
      <c r="VF30" s="670"/>
      <c r="VG30" s="730"/>
      <c r="VH30" s="729"/>
      <c r="VI30" s="742"/>
      <c r="VJ30" s="743"/>
      <c r="VK30" s="672"/>
      <c r="VL30" s="673"/>
      <c r="VM30" s="671"/>
      <c r="VN30" s="670"/>
      <c r="VO30" s="672"/>
      <c r="VP30" s="673"/>
      <c r="VQ30" s="671"/>
      <c r="VR30" s="670"/>
      <c r="VS30" s="672"/>
      <c r="VT30" s="673"/>
      <c r="VU30" s="730"/>
      <c r="VV30" s="731"/>
      <c r="VW30" s="728"/>
      <c r="VX30" s="729"/>
      <c r="VY30" s="671"/>
      <c r="VZ30" s="673"/>
      <c r="WA30" s="671"/>
      <c r="WB30" s="670"/>
      <c r="WC30" s="671"/>
      <c r="WD30" s="670"/>
      <c r="WE30" s="672"/>
      <c r="WF30" s="673"/>
      <c r="WG30" s="671"/>
      <c r="WH30" s="670"/>
      <c r="WI30" s="730"/>
      <c r="WJ30" s="731"/>
      <c r="WK30" s="728"/>
      <c r="WL30" s="729"/>
      <c r="WM30" s="671"/>
      <c r="WN30" s="673"/>
      <c r="WO30" s="671"/>
      <c r="WP30" s="670"/>
      <c r="WQ30" s="672"/>
      <c r="WR30" s="673"/>
      <c r="WS30" s="671"/>
      <c r="WT30" s="674"/>
      <c r="WU30" s="787"/>
      <c r="WV30" s="773"/>
      <c r="WW30" s="730"/>
      <c r="WX30" s="767"/>
      <c r="WY30" s="728"/>
      <c r="WZ30" s="729"/>
      <c r="XA30" s="671"/>
      <c r="XB30" s="673"/>
      <c r="XC30" s="671"/>
      <c r="XD30" s="670"/>
      <c r="XE30" s="672"/>
      <c r="XF30" s="673"/>
      <c r="XG30" s="671"/>
      <c r="XH30" s="670"/>
      <c r="XI30" s="672"/>
      <c r="XJ30" s="673"/>
      <c r="XK30" s="730"/>
      <c r="XL30" s="731"/>
      <c r="XM30" s="728"/>
      <c r="XN30" s="729"/>
      <c r="XO30" s="671"/>
      <c r="XP30" s="673"/>
      <c r="XQ30" s="671"/>
      <c r="XR30" s="670"/>
      <c r="XS30" s="671"/>
      <c r="XT30" s="670"/>
      <c r="XU30" s="672"/>
      <c r="XV30" s="673"/>
      <c r="XW30" s="671"/>
      <c r="XX30" s="670"/>
      <c r="XY30" s="728"/>
      <c r="XZ30" s="729"/>
      <c r="YA30" s="742"/>
      <c r="YB30" s="743"/>
      <c r="YC30" s="672"/>
      <c r="YD30" s="673"/>
      <c r="YE30" s="671"/>
      <c r="YF30" s="670"/>
      <c r="YG30" s="672"/>
      <c r="YH30" s="673"/>
      <c r="YI30" s="671"/>
      <c r="YJ30" s="670"/>
      <c r="YK30" s="672"/>
      <c r="YL30" s="673"/>
      <c r="YM30" s="730"/>
      <c r="YN30" s="731"/>
      <c r="YO30" s="728"/>
      <c r="YP30" s="729"/>
      <c r="YQ30" s="671"/>
      <c r="YR30" s="673"/>
      <c r="YS30" s="671"/>
      <c r="YT30" s="670"/>
      <c r="YU30" s="671"/>
      <c r="YV30" s="670"/>
      <c r="YW30" s="672"/>
      <c r="YX30" s="673"/>
      <c r="YY30" s="671"/>
      <c r="YZ30" s="670"/>
      <c r="ZA30" s="728"/>
      <c r="ZB30" s="759"/>
      <c r="ZC30" s="787"/>
      <c r="ZD30" s="773"/>
      <c r="ZE30" s="672"/>
      <c r="ZF30" s="673"/>
      <c r="ZG30" s="671"/>
      <c r="ZH30" s="670"/>
      <c r="ZI30" s="672"/>
      <c r="ZJ30" s="673"/>
      <c r="ZK30" s="671"/>
      <c r="ZL30" s="670"/>
      <c r="ZM30" s="672"/>
      <c r="ZN30" s="673"/>
      <c r="ZO30" s="730"/>
      <c r="ZP30" s="731"/>
      <c r="ZQ30" s="780"/>
      <c r="ZR30" s="781"/>
      <c r="ZS30" s="671"/>
      <c r="ZT30" s="673"/>
      <c r="ZU30" s="671"/>
      <c r="ZV30" s="670"/>
      <c r="ZW30" s="671"/>
      <c r="ZX30" s="670"/>
      <c r="ZY30" s="672"/>
      <c r="ZZ30" s="673"/>
      <c r="AAA30" s="671"/>
      <c r="AAB30" s="670"/>
      <c r="AAC30" s="730"/>
      <c r="AAD30" s="731"/>
      <c r="AAE30" s="728"/>
      <c r="AAF30" s="729"/>
      <c r="AAG30" s="671"/>
      <c r="AAH30" s="673"/>
      <c r="AAI30" s="671"/>
      <c r="AAJ30" s="670"/>
      <c r="AAK30" s="672"/>
      <c r="AAL30" s="673"/>
      <c r="AAM30" s="671"/>
      <c r="AAN30" s="670"/>
      <c r="AAO30" s="672"/>
      <c r="AAP30" s="673"/>
      <c r="AAQ30" s="730"/>
      <c r="AAR30" s="731"/>
      <c r="AAS30" s="730"/>
      <c r="AAT30" s="731"/>
      <c r="AAU30" s="671"/>
      <c r="AAV30" s="673"/>
      <c r="AAW30" s="671"/>
      <c r="AAX30" s="670"/>
      <c r="AAY30" s="772"/>
      <c r="AAZ30" s="773"/>
      <c r="ABA30" s="672"/>
      <c r="ABB30" s="673"/>
      <c r="ABC30" s="671"/>
      <c r="ABD30" s="670"/>
      <c r="ABE30" s="730"/>
      <c r="ABF30" s="731"/>
      <c r="ABG30" s="730"/>
      <c r="ABH30" s="731"/>
      <c r="ABI30" s="672"/>
      <c r="ABJ30" s="673"/>
      <c r="ABK30" s="671"/>
      <c r="ABL30" s="675"/>
      <c r="ABN30" s="520"/>
      <c r="ABO30" s="528">
        <f t="shared" si="0"/>
        <v>0</v>
      </c>
      <c r="ABP30" s="528">
        <f t="shared" si="1"/>
        <v>0</v>
      </c>
      <c r="ABQ30" s="528">
        <f t="shared" si="2"/>
        <v>0</v>
      </c>
      <c r="ABR30" s="528">
        <f t="shared" si="3"/>
        <v>0</v>
      </c>
      <c r="ABS30" s="528">
        <f t="shared" si="4"/>
        <v>0</v>
      </c>
      <c r="ABT30" s="528">
        <f t="shared" si="5"/>
        <v>0</v>
      </c>
      <c r="ABU30" s="567"/>
      <c r="ABV30" s="568"/>
      <c r="ABW30" s="568"/>
      <c r="ABX30" s="569"/>
      <c r="ABY30" s="569"/>
      <c r="ABZ30" s="570"/>
      <c r="ACB30" s="544">
        <f t="shared" si="6"/>
        <v>0</v>
      </c>
      <c r="ACC30" s="532">
        <f t="shared" si="7"/>
        <v>0</v>
      </c>
      <c r="ACD30" s="532">
        <f t="shared" si="8"/>
        <v>0</v>
      </c>
      <c r="ACE30" s="532">
        <f t="shared" si="9"/>
        <v>0</v>
      </c>
      <c r="ACF30" s="532">
        <f t="shared" si="19"/>
        <v>0</v>
      </c>
      <c r="ACG30" s="532">
        <f t="shared" si="10"/>
        <v>0</v>
      </c>
      <c r="ACH30" s="532">
        <f t="shared" si="11"/>
        <v>0</v>
      </c>
      <c r="ACI30" s="532">
        <f t="shared" si="12"/>
        <v>0</v>
      </c>
      <c r="ACJ30" s="532">
        <f t="shared" si="13"/>
        <v>0</v>
      </c>
      <c r="ACK30" s="532">
        <f t="shared" si="14"/>
        <v>0</v>
      </c>
      <c r="ACL30" s="532">
        <f t="shared" si="15"/>
        <v>0</v>
      </c>
      <c r="ACM30" s="545">
        <f t="shared" si="16"/>
        <v>0</v>
      </c>
      <c r="ACN30" s="536"/>
      <c r="ACO30" s="531">
        <f t="shared" si="17"/>
        <v>0</v>
      </c>
      <c r="ACP30" s="537">
        <f t="shared" si="18"/>
        <v>0</v>
      </c>
    </row>
    <row r="31" spans="1:770" s="428" customFormat="1" ht="12" customHeight="1">
      <c r="B31" s="663"/>
      <c r="C31" s="622"/>
      <c r="D31" s="665"/>
      <c r="E31" s="666"/>
      <c r="F31" s="667"/>
      <c r="G31" s="668"/>
      <c r="H31" s="676"/>
      <c r="I31" s="787"/>
      <c r="J31" s="773"/>
      <c r="K31" s="658"/>
      <c r="L31" s="659"/>
      <c r="M31" s="660"/>
      <c r="N31" s="657"/>
      <c r="O31" s="658"/>
      <c r="P31" s="659"/>
      <c r="Q31" s="720"/>
      <c r="R31" s="721"/>
      <c r="S31" s="722"/>
      <c r="T31" s="723"/>
      <c r="U31" s="671"/>
      <c r="V31" s="670"/>
      <c r="W31" s="672"/>
      <c r="X31" s="673"/>
      <c r="Y31" s="671"/>
      <c r="Z31" s="670"/>
      <c r="AA31" s="672"/>
      <c r="AB31" s="673"/>
      <c r="AC31" s="671"/>
      <c r="AD31" s="670"/>
      <c r="AE31" s="728"/>
      <c r="AF31" s="729"/>
      <c r="AG31" s="730"/>
      <c r="AH31" s="731"/>
      <c r="AI31" s="672"/>
      <c r="AJ31" s="673"/>
      <c r="AK31" s="671"/>
      <c r="AL31" s="670"/>
      <c r="AM31" s="672"/>
      <c r="AN31" s="673"/>
      <c r="AO31" s="671"/>
      <c r="AP31" s="670"/>
      <c r="AQ31" s="672"/>
      <c r="AR31" s="673"/>
      <c r="AS31" s="730"/>
      <c r="AT31" s="731"/>
      <c r="AU31" s="728"/>
      <c r="AV31" s="729"/>
      <c r="AW31" s="671"/>
      <c r="AX31" s="673"/>
      <c r="AY31" s="671"/>
      <c r="AZ31" s="670"/>
      <c r="BA31" s="671"/>
      <c r="BB31" s="670"/>
      <c r="BC31" s="672"/>
      <c r="BD31" s="673"/>
      <c r="BE31" s="671"/>
      <c r="BF31" s="670"/>
      <c r="BG31" s="728"/>
      <c r="BH31" s="729"/>
      <c r="BI31" s="730"/>
      <c r="BJ31" s="731"/>
      <c r="BK31" s="672"/>
      <c r="BL31" s="673"/>
      <c r="BM31" s="671"/>
      <c r="BN31" s="670"/>
      <c r="BO31" s="672"/>
      <c r="BP31" s="673"/>
      <c r="BQ31" s="671"/>
      <c r="BR31" s="673"/>
      <c r="BS31" s="669"/>
      <c r="BT31" s="670"/>
      <c r="BU31" s="728"/>
      <c r="BV31" s="729"/>
      <c r="BW31" s="730"/>
      <c r="BX31" s="731"/>
      <c r="BY31" s="672"/>
      <c r="BZ31" s="673"/>
      <c r="CA31" s="671"/>
      <c r="CB31" s="670"/>
      <c r="CC31" s="672"/>
      <c r="CD31" s="673"/>
      <c r="CE31" s="671"/>
      <c r="CF31" s="670"/>
      <c r="CG31" s="672"/>
      <c r="CH31" s="673"/>
      <c r="CI31" s="730"/>
      <c r="CJ31" s="731"/>
      <c r="CK31" s="728"/>
      <c r="CL31" s="729"/>
      <c r="CM31" s="671"/>
      <c r="CN31" s="673"/>
      <c r="CO31" s="671"/>
      <c r="CP31" s="670"/>
      <c r="CQ31" s="671"/>
      <c r="CR31" s="670"/>
      <c r="CS31" s="672"/>
      <c r="CT31" s="673"/>
      <c r="CU31" s="671"/>
      <c r="CV31" s="670"/>
      <c r="CW31" s="728"/>
      <c r="CX31" s="729"/>
      <c r="CY31" s="730"/>
      <c r="CZ31" s="731"/>
      <c r="DA31" s="671"/>
      <c r="DB31" s="673"/>
      <c r="DC31" s="671"/>
      <c r="DD31" s="670"/>
      <c r="DE31" s="672"/>
      <c r="DF31" s="673"/>
      <c r="DG31" s="671"/>
      <c r="DH31" s="670"/>
      <c r="DI31" s="672"/>
      <c r="DJ31" s="673"/>
      <c r="DK31" s="730"/>
      <c r="DL31" s="731"/>
      <c r="DM31" s="730"/>
      <c r="DN31" s="731"/>
      <c r="DO31" s="671"/>
      <c r="DP31" s="673"/>
      <c r="DQ31" s="671"/>
      <c r="DR31" s="670"/>
      <c r="DS31" s="671"/>
      <c r="DT31" s="670"/>
      <c r="DU31" s="672"/>
      <c r="DV31" s="673"/>
      <c r="DW31" s="671"/>
      <c r="DX31" s="673"/>
      <c r="DY31" s="669"/>
      <c r="DZ31" s="670"/>
      <c r="EA31" s="730"/>
      <c r="EB31" s="729"/>
      <c r="EC31" s="742"/>
      <c r="ED31" s="743"/>
      <c r="EE31" s="672"/>
      <c r="EF31" s="673"/>
      <c r="EG31" s="794"/>
      <c r="EH31" s="795"/>
      <c r="EI31" s="672"/>
      <c r="EJ31" s="673"/>
      <c r="EK31" s="671"/>
      <c r="EL31" s="670"/>
      <c r="EM31" s="672"/>
      <c r="EN31" s="673"/>
      <c r="EO31" s="730"/>
      <c r="EP31" s="731"/>
      <c r="EQ31" s="728"/>
      <c r="ER31" s="729"/>
      <c r="ES31" s="671"/>
      <c r="ET31" s="673"/>
      <c r="EU31" s="671"/>
      <c r="EV31" s="670"/>
      <c r="EW31" s="671"/>
      <c r="EX31" s="670"/>
      <c r="EY31" s="672"/>
      <c r="EZ31" s="673"/>
      <c r="FA31" s="671"/>
      <c r="FB31" s="670"/>
      <c r="FC31" s="730"/>
      <c r="FD31" s="731"/>
      <c r="FE31" s="728"/>
      <c r="FF31" s="729"/>
      <c r="FG31" s="671"/>
      <c r="FH31" s="673"/>
      <c r="FI31" s="671"/>
      <c r="FJ31" s="670"/>
      <c r="FK31" s="672"/>
      <c r="FL31" s="673"/>
      <c r="FM31" s="671"/>
      <c r="FN31" s="670"/>
      <c r="FO31" s="672"/>
      <c r="FP31" s="673"/>
      <c r="FQ31" s="730"/>
      <c r="FR31" s="731"/>
      <c r="FS31" s="728"/>
      <c r="FT31" s="729"/>
      <c r="FU31" s="671"/>
      <c r="FV31" s="673"/>
      <c r="FW31" s="671"/>
      <c r="FX31" s="670"/>
      <c r="FY31" s="671"/>
      <c r="FZ31" s="670"/>
      <c r="GA31" s="672"/>
      <c r="GB31" s="673"/>
      <c r="GC31" s="671"/>
      <c r="GD31" s="670"/>
      <c r="GE31" s="730"/>
      <c r="GF31" s="743"/>
      <c r="GG31" s="728"/>
      <c r="GH31" s="729"/>
      <c r="GI31" s="669"/>
      <c r="GJ31" s="673"/>
      <c r="GK31" s="671"/>
      <c r="GL31" s="670"/>
      <c r="GM31" s="671"/>
      <c r="GN31" s="670"/>
      <c r="GO31" s="672"/>
      <c r="GP31" s="673"/>
      <c r="GQ31" s="671"/>
      <c r="GR31" s="670"/>
      <c r="GS31" s="730"/>
      <c r="GT31" s="731"/>
      <c r="GU31" s="728"/>
      <c r="GV31" s="729"/>
      <c r="GW31" s="671"/>
      <c r="GX31" s="673"/>
      <c r="GY31" s="671"/>
      <c r="GZ31" s="670"/>
      <c r="HA31" s="672"/>
      <c r="HB31" s="673"/>
      <c r="HC31" s="671"/>
      <c r="HD31" s="670"/>
      <c r="HE31" s="672"/>
      <c r="HF31" s="673"/>
      <c r="HG31" s="730"/>
      <c r="HH31" s="731"/>
      <c r="HI31" s="728"/>
      <c r="HJ31" s="729"/>
      <c r="HK31" s="671"/>
      <c r="HL31" s="673"/>
      <c r="HM31" s="671"/>
      <c r="HN31" s="670"/>
      <c r="HO31" s="671"/>
      <c r="HP31" s="670"/>
      <c r="HQ31" s="672"/>
      <c r="HR31" s="673"/>
      <c r="HS31" s="811"/>
      <c r="HT31" s="812"/>
      <c r="HU31" s="730"/>
      <c r="HV31" s="750"/>
      <c r="HW31" s="803"/>
      <c r="HX31" s="804"/>
      <c r="HY31" s="671"/>
      <c r="HZ31" s="673"/>
      <c r="IA31" s="671"/>
      <c r="IB31" s="670"/>
      <c r="IC31" s="672"/>
      <c r="ID31" s="673"/>
      <c r="IE31" s="772"/>
      <c r="IF31" s="773"/>
      <c r="IG31" s="672"/>
      <c r="IH31" s="673"/>
      <c r="II31" s="730"/>
      <c r="IJ31" s="731"/>
      <c r="IK31" s="728"/>
      <c r="IL31" s="729"/>
      <c r="IM31" s="671"/>
      <c r="IN31" s="673"/>
      <c r="IO31" s="671"/>
      <c r="IP31" s="674"/>
      <c r="IQ31" s="787"/>
      <c r="IR31" s="773"/>
      <c r="IS31" s="672"/>
      <c r="IT31" s="673"/>
      <c r="IU31" s="671"/>
      <c r="IV31" s="670"/>
      <c r="IW31" s="730"/>
      <c r="IX31" s="743"/>
      <c r="IY31" s="728"/>
      <c r="IZ31" s="729"/>
      <c r="JA31" s="671"/>
      <c r="JB31" s="673"/>
      <c r="JC31" s="671"/>
      <c r="JD31" s="670"/>
      <c r="JE31" s="672"/>
      <c r="JF31" s="673"/>
      <c r="JG31" s="671"/>
      <c r="JH31" s="670"/>
      <c r="JI31" s="672"/>
      <c r="JJ31" s="673"/>
      <c r="JK31" s="730"/>
      <c r="JL31" s="731"/>
      <c r="JM31" s="728"/>
      <c r="JN31" s="729"/>
      <c r="JO31" s="671"/>
      <c r="JP31" s="673"/>
      <c r="JQ31" s="671"/>
      <c r="JR31" s="670"/>
      <c r="JS31" s="671"/>
      <c r="JT31" s="670"/>
      <c r="JU31" s="672"/>
      <c r="JV31" s="673"/>
      <c r="JW31" s="671"/>
      <c r="JX31" s="670"/>
      <c r="JY31" s="730"/>
      <c r="JZ31" s="729"/>
      <c r="KA31" s="742"/>
      <c r="KB31" s="743"/>
      <c r="KC31" s="672"/>
      <c r="KD31" s="673"/>
      <c r="KE31" s="671"/>
      <c r="KF31" s="670"/>
      <c r="KG31" s="672"/>
      <c r="KH31" s="673"/>
      <c r="KI31" s="671"/>
      <c r="KJ31" s="670"/>
      <c r="KK31" s="672"/>
      <c r="KL31" s="673"/>
      <c r="KM31" s="730"/>
      <c r="KN31" s="731"/>
      <c r="KO31" s="728"/>
      <c r="KP31" s="729"/>
      <c r="KQ31" s="671"/>
      <c r="KR31" s="673"/>
      <c r="KS31" s="671"/>
      <c r="KT31" s="670"/>
      <c r="KU31" s="671"/>
      <c r="KV31" s="670"/>
      <c r="KW31" s="672"/>
      <c r="KX31" s="673"/>
      <c r="KY31" s="671"/>
      <c r="KZ31" s="674"/>
      <c r="LA31" s="755"/>
      <c r="LB31" s="731"/>
      <c r="LC31" s="728"/>
      <c r="LD31" s="729"/>
      <c r="LE31" s="671"/>
      <c r="LF31" s="673"/>
      <c r="LG31" s="671"/>
      <c r="LH31" s="670"/>
      <c r="LI31" s="671"/>
      <c r="LJ31" s="670"/>
      <c r="LK31" s="672"/>
      <c r="LL31" s="673"/>
      <c r="LM31" s="671"/>
      <c r="LN31" s="670"/>
      <c r="LO31" s="728"/>
      <c r="LP31" s="729"/>
      <c r="LQ31" s="730"/>
      <c r="LR31" s="731"/>
      <c r="LS31" s="780"/>
      <c r="LT31" s="781"/>
      <c r="LU31" s="671"/>
      <c r="LV31" s="670"/>
      <c r="LW31" s="672"/>
      <c r="LX31" s="673"/>
      <c r="LY31" s="772"/>
      <c r="LZ31" s="773"/>
      <c r="MA31" s="672"/>
      <c r="MB31" s="673"/>
      <c r="MC31" s="730"/>
      <c r="MD31" s="731"/>
      <c r="ME31" s="728"/>
      <c r="MF31" s="729"/>
      <c r="MG31" s="671"/>
      <c r="MH31" s="673"/>
      <c r="MI31" s="671"/>
      <c r="MJ31" s="670"/>
      <c r="MK31" s="671"/>
      <c r="ML31" s="670"/>
      <c r="MM31" s="818"/>
      <c r="MN31" s="804"/>
      <c r="MO31" s="671"/>
      <c r="MP31" s="670"/>
      <c r="MQ31" s="730"/>
      <c r="MR31" s="729"/>
      <c r="MS31" s="742"/>
      <c r="MT31" s="743"/>
      <c r="MU31" s="672"/>
      <c r="MV31" s="673"/>
      <c r="MW31" s="671"/>
      <c r="MX31" s="670"/>
      <c r="MY31" s="672"/>
      <c r="MZ31" s="673"/>
      <c r="NA31" s="671"/>
      <c r="NB31" s="670"/>
      <c r="NC31" s="672"/>
      <c r="ND31" s="673"/>
      <c r="NE31" s="730"/>
      <c r="NF31" s="731"/>
      <c r="NG31" s="728"/>
      <c r="NH31" s="729"/>
      <c r="NI31" s="669"/>
      <c r="NJ31" s="673"/>
      <c r="NK31" s="671"/>
      <c r="NL31" s="670"/>
      <c r="NM31" s="671"/>
      <c r="NN31" s="670"/>
      <c r="NO31" s="672"/>
      <c r="NP31" s="673"/>
      <c r="NQ31" s="671"/>
      <c r="NR31" s="673"/>
      <c r="NS31" s="742"/>
      <c r="NT31" s="743"/>
      <c r="NU31" s="728"/>
      <c r="NV31" s="729"/>
      <c r="NW31" s="671"/>
      <c r="NX31" s="673"/>
      <c r="NY31" s="671"/>
      <c r="NZ31" s="670"/>
      <c r="OA31" s="672"/>
      <c r="OB31" s="673"/>
      <c r="OC31" s="671"/>
      <c r="OD31" s="670"/>
      <c r="OE31" s="672"/>
      <c r="OF31" s="673"/>
      <c r="OG31" s="730"/>
      <c r="OH31" s="731"/>
      <c r="OI31" s="728"/>
      <c r="OJ31" s="729"/>
      <c r="OK31" s="671"/>
      <c r="OL31" s="673"/>
      <c r="OM31" s="671"/>
      <c r="ON31" s="670"/>
      <c r="OO31" s="671"/>
      <c r="OP31" s="670"/>
      <c r="OQ31" s="672"/>
      <c r="OR31" s="673"/>
      <c r="OS31" s="671"/>
      <c r="OT31" s="673"/>
      <c r="OU31" s="742"/>
      <c r="OV31" s="743"/>
      <c r="OW31" s="728"/>
      <c r="OX31" s="729"/>
      <c r="OY31" s="671"/>
      <c r="OZ31" s="673"/>
      <c r="PA31" s="671"/>
      <c r="PB31" s="670"/>
      <c r="PC31" s="672"/>
      <c r="PD31" s="673"/>
      <c r="PE31" s="671"/>
      <c r="PF31" s="670"/>
      <c r="PG31" s="672"/>
      <c r="PH31" s="673"/>
      <c r="PI31" s="730"/>
      <c r="PJ31" s="731"/>
      <c r="PK31" s="728"/>
      <c r="PL31" s="729"/>
      <c r="PM31" s="671"/>
      <c r="PN31" s="673"/>
      <c r="PO31" s="671"/>
      <c r="PP31" s="670"/>
      <c r="PQ31" s="671"/>
      <c r="PR31" s="674"/>
      <c r="PS31" s="669"/>
      <c r="PT31" s="670"/>
      <c r="PU31" s="672"/>
      <c r="PV31" s="673"/>
      <c r="PW31" s="730"/>
      <c r="PX31" s="731"/>
      <c r="PY31" s="728"/>
      <c r="PZ31" s="729"/>
      <c r="QA31" s="671"/>
      <c r="QB31" s="673"/>
      <c r="QC31" s="671"/>
      <c r="QD31" s="670"/>
      <c r="QE31" s="671"/>
      <c r="QF31" s="670"/>
      <c r="QG31" s="672"/>
      <c r="QH31" s="673"/>
      <c r="QI31" s="671"/>
      <c r="QJ31" s="670"/>
      <c r="QK31" s="730"/>
      <c r="QL31" s="729"/>
      <c r="QM31" s="742"/>
      <c r="QN31" s="743"/>
      <c r="QO31" s="672"/>
      <c r="QP31" s="673"/>
      <c r="QQ31" s="671"/>
      <c r="QR31" s="670"/>
      <c r="QS31" s="672"/>
      <c r="QT31" s="673"/>
      <c r="QU31" s="772"/>
      <c r="QV31" s="773"/>
      <c r="QW31" s="672"/>
      <c r="QX31" s="673"/>
      <c r="QY31" s="730"/>
      <c r="QZ31" s="731"/>
      <c r="RA31" s="728"/>
      <c r="RB31" s="729"/>
      <c r="RC31" s="671"/>
      <c r="RD31" s="673"/>
      <c r="RE31" s="671"/>
      <c r="RF31" s="670"/>
      <c r="RG31" s="671"/>
      <c r="RH31" s="670"/>
      <c r="RI31" s="672"/>
      <c r="RJ31" s="673"/>
      <c r="RK31" s="671"/>
      <c r="RL31" s="670"/>
      <c r="RM31" s="730"/>
      <c r="RN31" s="729"/>
      <c r="RO31" s="742"/>
      <c r="RP31" s="743"/>
      <c r="RQ31" s="672"/>
      <c r="RR31" s="673"/>
      <c r="RS31" s="671"/>
      <c r="RT31" s="670"/>
      <c r="RU31" s="672"/>
      <c r="RV31" s="673"/>
      <c r="RW31" s="671"/>
      <c r="RX31" s="670"/>
      <c r="RY31" s="672"/>
      <c r="RZ31" s="673"/>
      <c r="SA31" s="730"/>
      <c r="SB31" s="759"/>
      <c r="SC31" s="728"/>
      <c r="SD31" s="729"/>
      <c r="SE31" s="671"/>
      <c r="SF31" s="673"/>
      <c r="SG31" s="671"/>
      <c r="SH31" s="670"/>
      <c r="SI31" s="672"/>
      <c r="SJ31" s="673"/>
      <c r="SK31" s="671"/>
      <c r="SL31" s="670"/>
      <c r="SM31" s="672"/>
      <c r="SN31" s="673"/>
      <c r="SO31" s="730"/>
      <c r="SP31" s="731"/>
      <c r="SQ31" s="728"/>
      <c r="SR31" s="729"/>
      <c r="SS31" s="671"/>
      <c r="ST31" s="673"/>
      <c r="SU31" s="671"/>
      <c r="SV31" s="670"/>
      <c r="SW31" s="671"/>
      <c r="SX31" s="670"/>
      <c r="SY31" s="672"/>
      <c r="SZ31" s="673"/>
      <c r="TA31" s="671"/>
      <c r="TB31" s="670"/>
      <c r="TC31" s="730"/>
      <c r="TD31" s="729"/>
      <c r="TE31" s="742"/>
      <c r="TF31" s="743"/>
      <c r="TG31" s="672"/>
      <c r="TH31" s="673"/>
      <c r="TI31" s="671"/>
      <c r="TJ31" s="670"/>
      <c r="TK31" s="672"/>
      <c r="TL31" s="673"/>
      <c r="TM31" s="671"/>
      <c r="TN31" s="670"/>
      <c r="TO31" s="672"/>
      <c r="TP31" s="673"/>
      <c r="TQ31" s="730"/>
      <c r="TR31" s="731"/>
      <c r="TS31" s="728"/>
      <c r="TT31" s="729"/>
      <c r="TU31" s="671"/>
      <c r="TV31" s="673"/>
      <c r="TW31" s="671"/>
      <c r="TX31" s="670"/>
      <c r="TY31" s="671"/>
      <c r="TZ31" s="670"/>
      <c r="UA31" s="672"/>
      <c r="UB31" s="673"/>
      <c r="UC31" s="671"/>
      <c r="UD31" s="670"/>
      <c r="UE31" s="730"/>
      <c r="UF31" s="763"/>
      <c r="UG31" s="728"/>
      <c r="UH31" s="729"/>
      <c r="UI31" s="671"/>
      <c r="UJ31" s="673"/>
      <c r="UK31" s="669"/>
      <c r="UL31" s="670"/>
      <c r="UM31" s="672"/>
      <c r="UN31" s="673"/>
      <c r="UO31" s="671"/>
      <c r="UP31" s="670"/>
      <c r="UQ31" s="672"/>
      <c r="UR31" s="673"/>
      <c r="US31" s="772"/>
      <c r="UT31" s="773"/>
      <c r="UU31" s="728"/>
      <c r="UV31" s="729"/>
      <c r="UW31" s="671"/>
      <c r="UX31" s="673"/>
      <c r="UY31" s="671"/>
      <c r="UZ31" s="670"/>
      <c r="VA31" s="671"/>
      <c r="VB31" s="670"/>
      <c r="VC31" s="672"/>
      <c r="VD31" s="673"/>
      <c r="VE31" s="671"/>
      <c r="VF31" s="670"/>
      <c r="VG31" s="730"/>
      <c r="VH31" s="729"/>
      <c r="VI31" s="742"/>
      <c r="VJ31" s="743"/>
      <c r="VK31" s="672"/>
      <c r="VL31" s="673"/>
      <c r="VM31" s="671"/>
      <c r="VN31" s="670"/>
      <c r="VO31" s="672"/>
      <c r="VP31" s="673"/>
      <c r="VQ31" s="671"/>
      <c r="VR31" s="670"/>
      <c r="VS31" s="672"/>
      <c r="VT31" s="673"/>
      <c r="VU31" s="730"/>
      <c r="VV31" s="731"/>
      <c r="VW31" s="728"/>
      <c r="VX31" s="729"/>
      <c r="VY31" s="671"/>
      <c r="VZ31" s="673"/>
      <c r="WA31" s="671"/>
      <c r="WB31" s="670"/>
      <c r="WC31" s="671"/>
      <c r="WD31" s="670"/>
      <c r="WE31" s="672"/>
      <c r="WF31" s="673"/>
      <c r="WG31" s="671"/>
      <c r="WH31" s="670"/>
      <c r="WI31" s="730"/>
      <c r="WJ31" s="731"/>
      <c r="WK31" s="728"/>
      <c r="WL31" s="729"/>
      <c r="WM31" s="671"/>
      <c r="WN31" s="673"/>
      <c r="WO31" s="671"/>
      <c r="WP31" s="670"/>
      <c r="WQ31" s="672"/>
      <c r="WR31" s="673"/>
      <c r="WS31" s="671"/>
      <c r="WT31" s="674"/>
      <c r="WU31" s="787"/>
      <c r="WV31" s="773"/>
      <c r="WW31" s="730"/>
      <c r="WX31" s="767"/>
      <c r="WY31" s="728"/>
      <c r="WZ31" s="729"/>
      <c r="XA31" s="671"/>
      <c r="XB31" s="673"/>
      <c r="XC31" s="671"/>
      <c r="XD31" s="670"/>
      <c r="XE31" s="672"/>
      <c r="XF31" s="673"/>
      <c r="XG31" s="671"/>
      <c r="XH31" s="670"/>
      <c r="XI31" s="672"/>
      <c r="XJ31" s="673"/>
      <c r="XK31" s="730"/>
      <c r="XL31" s="731"/>
      <c r="XM31" s="728"/>
      <c r="XN31" s="729"/>
      <c r="XO31" s="671"/>
      <c r="XP31" s="673"/>
      <c r="XQ31" s="671"/>
      <c r="XR31" s="670"/>
      <c r="XS31" s="671"/>
      <c r="XT31" s="670"/>
      <c r="XU31" s="672"/>
      <c r="XV31" s="673"/>
      <c r="XW31" s="671"/>
      <c r="XX31" s="670"/>
      <c r="XY31" s="728"/>
      <c r="XZ31" s="729"/>
      <c r="YA31" s="742"/>
      <c r="YB31" s="743"/>
      <c r="YC31" s="672"/>
      <c r="YD31" s="673"/>
      <c r="YE31" s="671"/>
      <c r="YF31" s="670"/>
      <c r="YG31" s="672"/>
      <c r="YH31" s="673"/>
      <c r="YI31" s="671"/>
      <c r="YJ31" s="670"/>
      <c r="YK31" s="672"/>
      <c r="YL31" s="673"/>
      <c r="YM31" s="730"/>
      <c r="YN31" s="731"/>
      <c r="YO31" s="728"/>
      <c r="YP31" s="729"/>
      <c r="YQ31" s="671"/>
      <c r="YR31" s="673"/>
      <c r="YS31" s="671"/>
      <c r="YT31" s="670"/>
      <c r="YU31" s="671"/>
      <c r="YV31" s="670"/>
      <c r="YW31" s="672"/>
      <c r="YX31" s="673"/>
      <c r="YY31" s="671"/>
      <c r="YZ31" s="670"/>
      <c r="ZA31" s="728"/>
      <c r="ZB31" s="759"/>
      <c r="ZC31" s="787"/>
      <c r="ZD31" s="773"/>
      <c r="ZE31" s="672"/>
      <c r="ZF31" s="673"/>
      <c r="ZG31" s="671"/>
      <c r="ZH31" s="670"/>
      <c r="ZI31" s="672"/>
      <c r="ZJ31" s="673"/>
      <c r="ZK31" s="671"/>
      <c r="ZL31" s="670"/>
      <c r="ZM31" s="672"/>
      <c r="ZN31" s="673"/>
      <c r="ZO31" s="730"/>
      <c r="ZP31" s="731"/>
      <c r="ZQ31" s="780"/>
      <c r="ZR31" s="781"/>
      <c r="ZS31" s="671"/>
      <c r="ZT31" s="673"/>
      <c r="ZU31" s="671"/>
      <c r="ZV31" s="670"/>
      <c r="ZW31" s="671"/>
      <c r="ZX31" s="670"/>
      <c r="ZY31" s="672"/>
      <c r="ZZ31" s="673"/>
      <c r="AAA31" s="671"/>
      <c r="AAB31" s="670"/>
      <c r="AAC31" s="730"/>
      <c r="AAD31" s="731"/>
      <c r="AAE31" s="728"/>
      <c r="AAF31" s="729"/>
      <c r="AAG31" s="671"/>
      <c r="AAH31" s="673"/>
      <c r="AAI31" s="671"/>
      <c r="AAJ31" s="670"/>
      <c r="AAK31" s="672"/>
      <c r="AAL31" s="673"/>
      <c r="AAM31" s="671"/>
      <c r="AAN31" s="670"/>
      <c r="AAO31" s="672"/>
      <c r="AAP31" s="673"/>
      <c r="AAQ31" s="730"/>
      <c r="AAR31" s="731"/>
      <c r="AAS31" s="730"/>
      <c r="AAT31" s="731"/>
      <c r="AAU31" s="671"/>
      <c r="AAV31" s="673"/>
      <c r="AAW31" s="671"/>
      <c r="AAX31" s="670"/>
      <c r="AAY31" s="772"/>
      <c r="AAZ31" s="773"/>
      <c r="ABA31" s="672"/>
      <c r="ABB31" s="673"/>
      <c r="ABC31" s="671"/>
      <c r="ABD31" s="670"/>
      <c r="ABE31" s="730"/>
      <c r="ABF31" s="731"/>
      <c r="ABG31" s="730"/>
      <c r="ABH31" s="731"/>
      <c r="ABI31" s="672"/>
      <c r="ABJ31" s="673"/>
      <c r="ABK31" s="671"/>
      <c r="ABL31" s="675"/>
      <c r="ABN31" s="520"/>
      <c r="ABO31" s="528">
        <f t="shared" si="0"/>
        <v>0</v>
      </c>
      <c r="ABP31" s="528">
        <f t="shared" si="1"/>
        <v>0</v>
      </c>
      <c r="ABQ31" s="528">
        <f t="shared" si="2"/>
        <v>0</v>
      </c>
      <c r="ABR31" s="528">
        <f t="shared" si="3"/>
        <v>0</v>
      </c>
      <c r="ABS31" s="528">
        <f t="shared" si="4"/>
        <v>0</v>
      </c>
      <c r="ABT31" s="528">
        <f t="shared" si="5"/>
        <v>0</v>
      </c>
      <c r="ABU31" s="567"/>
      <c r="ABV31" s="568"/>
      <c r="ABW31" s="568"/>
      <c r="ABX31" s="569"/>
      <c r="ABY31" s="569"/>
      <c r="ABZ31" s="570"/>
      <c r="ACB31" s="544">
        <f t="shared" si="6"/>
        <v>0</v>
      </c>
      <c r="ACC31" s="532">
        <f t="shared" si="7"/>
        <v>0</v>
      </c>
      <c r="ACD31" s="532">
        <f t="shared" si="8"/>
        <v>0</v>
      </c>
      <c r="ACE31" s="532">
        <f t="shared" si="9"/>
        <v>0</v>
      </c>
      <c r="ACF31" s="532">
        <f t="shared" si="19"/>
        <v>0</v>
      </c>
      <c r="ACG31" s="532">
        <f t="shared" si="10"/>
        <v>0</v>
      </c>
      <c r="ACH31" s="532">
        <f t="shared" si="11"/>
        <v>0</v>
      </c>
      <c r="ACI31" s="532">
        <f t="shared" si="12"/>
        <v>0</v>
      </c>
      <c r="ACJ31" s="532">
        <f t="shared" si="13"/>
        <v>0</v>
      </c>
      <c r="ACK31" s="532">
        <f t="shared" si="14"/>
        <v>0</v>
      </c>
      <c r="ACL31" s="532">
        <f t="shared" si="15"/>
        <v>0</v>
      </c>
      <c r="ACM31" s="545">
        <f t="shared" si="16"/>
        <v>0</v>
      </c>
      <c r="ACN31" s="536"/>
      <c r="ACO31" s="531">
        <f t="shared" si="17"/>
        <v>0</v>
      </c>
      <c r="ACP31" s="537">
        <f t="shared" si="18"/>
        <v>0</v>
      </c>
    </row>
    <row r="32" spans="1:770" s="428" customFormat="1" ht="12" customHeight="1">
      <c r="B32" s="663"/>
      <c r="C32" s="622"/>
      <c r="D32" s="665"/>
      <c r="E32" s="666"/>
      <c r="F32" s="667"/>
      <c r="G32" s="668"/>
      <c r="H32" s="655"/>
      <c r="I32" s="787"/>
      <c r="J32" s="773"/>
      <c r="K32" s="658"/>
      <c r="L32" s="659"/>
      <c r="M32" s="660"/>
      <c r="N32" s="657"/>
      <c r="O32" s="658"/>
      <c r="P32" s="659"/>
      <c r="Q32" s="720"/>
      <c r="R32" s="721"/>
      <c r="S32" s="722"/>
      <c r="T32" s="723"/>
      <c r="U32" s="671"/>
      <c r="V32" s="670"/>
      <c r="W32" s="672"/>
      <c r="X32" s="673"/>
      <c r="Y32" s="671"/>
      <c r="Z32" s="670"/>
      <c r="AA32" s="672"/>
      <c r="AB32" s="673"/>
      <c r="AC32" s="671"/>
      <c r="AD32" s="670"/>
      <c r="AE32" s="728"/>
      <c r="AF32" s="729"/>
      <c r="AG32" s="730"/>
      <c r="AH32" s="731"/>
      <c r="AI32" s="672"/>
      <c r="AJ32" s="673"/>
      <c r="AK32" s="671"/>
      <c r="AL32" s="670"/>
      <c r="AM32" s="672"/>
      <c r="AN32" s="673"/>
      <c r="AO32" s="671"/>
      <c r="AP32" s="670"/>
      <c r="AQ32" s="672"/>
      <c r="AR32" s="673"/>
      <c r="AS32" s="730"/>
      <c r="AT32" s="731"/>
      <c r="AU32" s="728"/>
      <c r="AV32" s="729"/>
      <c r="AW32" s="671"/>
      <c r="AX32" s="673"/>
      <c r="AY32" s="671"/>
      <c r="AZ32" s="670"/>
      <c r="BA32" s="671"/>
      <c r="BB32" s="670"/>
      <c r="BC32" s="672"/>
      <c r="BD32" s="673"/>
      <c r="BE32" s="671"/>
      <c r="BF32" s="670"/>
      <c r="BG32" s="728"/>
      <c r="BH32" s="729"/>
      <c r="BI32" s="730"/>
      <c r="BJ32" s="731"/>
      <c r="BK32" s="672"/>
      <c r="BL32" s="673"/>
      <c r="BM32" s="671"/>
      <c r="BN32" s="670"/>
      <c r="BO32" s="672"/>
      <c r="BP32" s="673"/>
      <c r="BQ32" s="671"/>
      <c r="BR32" s="673"/>
      <c r="BS32" s="669"/>
      <c r="BT32" s="670"/>
      <c r="BU32" s="728"/>
      <c r="BV32" s="729"/>
      <c r="BW32" s="730"/>
      <c r="BX32" s="731"/>
      <c r="BY32" s="672"/>
      <c r="BZ32" s="673"/>
      <c r="CA32" s="671"/>
      <c r="CB32" s="670"/>
      <c r="CC32" s="672"/>
      <c r="CD32" s="673"/>
      <c r="CE32" s="671"/>
      <c r="CF32" s="670"/>
      <c r="CG32" s="672"/>
      <c r="CH32" s="673"/>
      <c r="CI32" s="730"/>
      <c r="CJ32" s="731"/>
      <c r="CK32" s="728"/>
      <c r="CL32" s="729"/>
      <c r="CM32" s="671"/>
      <c r="CN32" s="673"/>
      <c r="CO32" s="671"/>
      <c r="CP32" s="670"/>
      <c r="CQ32" s="671"/>
      <c r="CR32" s="670"/>
      <c r="CS32" s="672"/>
      <c r="CT32" s="673"/>
      <c r="CU32" s="671"/>
      <c r="CV32" s="670"/>
      <c r="CW32" s="728"/>
      <c r="CX32" s="729"/>
      <c r="CY32" s="730"/>
      <c r="CZ32" s="731"/>
      <c r="DA32" s="671"/>
      <c r="DB32" s="673"/>
      <c r="DC32" s="671"/>
      <c r="DD32" s="670"/>
      <c r="DE32" s="672"/>
      <c r="DF32" s="673"/>
      <c r="DG32" s="671"/>
      <c r="DH32" s="670"/>
      <c r="DI32" s="672"/>
      <c r="DJ32" s="673"/>
      <c r="DK32" s="730"/>
      <c r="DL32" s="731"/>
      <c r="DM32" s="730"/>
      <c r="DN32" s="731"/>
      <c r="DO32" s="671"/>
      <c r="DP32" s="673"/>
      <c r="DQ32" s="671"/>
      <c r="DR32" s="670"/>
      <c r="DS32" s="671"/>
      <c r="DT32" s="670"/>
      <c r="DU32" s="672"/>
      <c r="DV32" s="673"/>
      <c r="DW32" s="671"/>
      <c r="DX32" s="673"/>
      <c r="DY32" s="669"/>
      <c r="DZ32" s="670"/>
      <c r="EA32" s="730"/>
      <c r="EB32" s="729"/>
      <c r="EC32" s="742"/>
      <c r="ED32" s="743"/>
      <c r="EE32" s="672"/>
      <c r="EF32" s="673"/>
      <c r="EG32" s="794"/>
      <c r="EH32" s="795"/>
      <c r="EI32" s="672"/>
      <c r="EJ32" s="673"/>
      <c r="EK32" s="671"/>
      <c r="EL32" s="670"/>
      <c r="EM32" s="672"/>
      <c r="EN32" s="673"/>
      <c r="EO32" s="730"/>
      <c r="EP32" s="731"/>
      <c r="EQ32" s="728"/>
      <c r="ER32" s="729"/>
      <c r="ES32" s="671"/>
      <c r="ET32" s="673"/>
      <c r="EU32" s="671"/>
      <c r="EV32" s="670"/>
      <c r="EW32" s="671"/>
      <c r="EX32" s="670"/>
      <c r="EY32" s="672"/>
      <c r="EZ32" s="673"/>
      <c r="FA32" s="671"/>
      <c r="FB32" s="670"/>
      <c r="FC32" s="730"/>
      <c r="FD32" s="731"/>
      <c r="FE32" s="728"/>
      <c r="FF32" s="729"/>
      <c r="FG32" s="671"/>
      <c r="FH32" s="673"/>
      <c r="FI32" s="671"/>
      <c r="FJ32" s="670"/>
      <c r="FK32" s="672"/>
      <c r="FL32" s="673"/>
      <c r="FM32" s="671"/>
      <c r="FN32" s="670"/>
      <c r="FO32" s="672"/>
      <c r="FP32" s="673"/>
      <c r="FQ32" s="730"/>
      <c r="FR32" s="731"/>
      <c r="FS32" s="728"/>
      <c r="FT32" s="729"/>
      <c r="FU32" s="671"/>
      <c r="FV32" s="673"/>
      <c r="FW32" s="671"/>
      <c r="FX32" s="670"/>
      <c r="FY32" s="671"/>
      <c r="FZ32" s="670"/>
      <c r="GA32" s="672"/>
      <c r="GB32" s="673"/>
      <c r="GC32" s="671"/>
      <c r="GD32" s="670"/>
      <c r="GE32" s="730"/>
      <c r="GF32" s="743"/>
      <c r="GG32" s="728"/>
      <c r="GH32" s="729"/>
      <c r="GI32" s="669"/>
      <c r="GJ32" s="673"/>
      <c r="GK32" s="671"/>
      <c r="GL32" s="670"/>
      <c r="GM32" s="671"/>
      <c r="GN32" s="670"/>
      <c r="GO32" s="672"/>
      <c r="GP32" s="673"/>
      <c r="GQ32" s="671"/>
      <c r="GR32" s="670"/>
      <c r="GS32" s="730"/>
      <c r="GT32" s="731"/>
      <c r="GU32" s="728"/>
      <c r="GV32" s="729"/>
      <c r="GW32" s="671"/>
      <c r="GX32" s="673"/>
      <c r="GY32" s="671"/>
      <c r="GZ32" s="670"/>
      <c r="HA32" s="672"/>
      <c r="HB32" s="673"/>
      <c r="HC32" s="671"/>
      <c r="HD32" s="670"/>
      <c r="HE32" s="672"/>
      <c r="HF32" s="673"/>
      <c r="HG32" s="730"/>
      <c r="HH32" s="731"/>
      <c r="HI32" s="728"/>
      <c r="HJ32" s="729"/>
      <c r="HK32" s="671"/>
      <c r="HL32" s="673"/>
      <c r="HM32" s="671"/>
      <c r="HN32" s="670"/>
      <c r="HO32" s="671"/>
      <c r="HP32" s="670"/>
      <c r="HQ32" s="672"/>
      <c r="HR32" s="673"/>
      <c r="HS32" s="811"/>
      <c r="HT32" s="812"/>
      <c r="HU32" s="730"/>
      <c r="HV32" s="750"/>
      <c r="HW32" s="803"/>
      <c r="HX32" s="804"/>
      <c r="HY32" s="671"/>
      <c r="HZ32" s="673"/>
      <c r="IA32" s="671"/>
      <c r="IB32" s="670"/>
      <c r="IC32" s="672"/>
      <c r="ID32" s="673"/>
      <c r="IE32" s="772"/>
      <c r="IF32" s="773"/>
      <c r="IG32" s="672"/>
      <c r="IH32" s="673"/>
      <c r="II32" s="730"/>
      <c r="IJ32" s="731"/>
      <c r="IK32" s="728"/>
      <c r="IL32" s="729"/>
      <c r="IM32" s="671"/>
      <c r="IN32" s="673"/>
      <c r="IO32" s="671"/>
      <c r="IP32" s="674"/>
      <c r="IQ32" s="787"/>
      <c r="IR32" s="773"/>
      <c r="IS32" s="672"/>
      <c r="IT32" s="673"/>
      <c r="IU32" s="671"/>
      <c r="IV32" s="670"/>
      <c r="IW32" s="730"/>
      <c r="IX32" s="743"/>
      <c r="IY32" s="728"/>
      <c r="IZ32" s="729"/>
      <c r="JA32" s="671"/>
      <c r="JB32" s="673"/>
      <c r="JC32" s="671"/>
      <c r="JD32" s="670"/>
      <c r="JE32" s="672"/>
      <c r="JF32" s="673"/>
      <c r="JG32" s="671"/>
      <c r="JH32" s="670"/>
      <c r="JI32" s="672"/>
      <c r="JJ32" s="673"/>
      <c r="JK32" s="730"/>
      <c r="JL32" s="731"/>
      <c r="JM32" s="728"/>
      <c r="JN32" s="729"/>
      <c r="JO32" s="671"/>
      <c r="JP32" s="673"/>
      <c r="JQ32" s="671"/>
      <c r="JR32" s="670"/>
      <c r="JS32" s="671"/>
      <c r="JT32" s="670"/>
      <c r="JU32" s="672"/>
      <c r="JV32" s="673"/>
      <c r="JW32" s="671"/>
      <c r="JX32" s="670"/>
      <c r="JY32" s="730"/>
      <c r="JZ32" s="729"/>
      <c r="KA32" s="742"/>
      <c r="KB32" s="743"/>
      <c r="KC32" s="672"/>
      <c r="KD32" s="673"/>
      <c r="KE32" s="671"/>
      <c r="KF32" s="670"/>
      <c r="KG32" s="672"/>
      <c r="KH32" s="673"/>
      <c r="KI32" s="671"/>
      <c r="KJ32" s="670"/>
      <c r="KK32" s="672"/>
      <c r="KL32" s="673"/>
      <c r="KM32" s="730"/>
      <c r="KN32" s="731"/>
      <c r="KO32" s="728"/>
      <c r="KP32" s="729"/>
      <c r="KQ32" s="671"/>
      <c r="KR32" s="673"/>
      <c r="KS32" s="671"/>
      <c r="KT32" s="670"/>
      <c r="KU32" s="671"/>
      <c r="KV32" s="670"/>
      <c r="KW32" s="672"/>
      <c r="KX32" s="673"/>
      <c r="KY32" s="671"/>
      <c r="KZ32" s="674"/>
      <c r="LA32" s="755"/>
      <c r="LB32" s="731"/>
      <c r="LC32" s="728"/>
      <c r="LD32" s="729"/>
      <c r="LE32" s="671"/>
      <c r="LF32" s="673"/>
      <c r="LG32" s="671"/>
      <c r="LH32" s="670"/>
      <c r="LI32" s="671"/>
      <c r="LJ32" s="670"/>
      <c r="LK32" s="672"/>
      <c r="LL32" s="673"/>
      <c r="LM32" s="671"/>
      <c r="LN32" s="670"/>
      <c r="LO32" s="728"/>
      <c r="LP32" s="729"/>
      <c r="LQ32" s="730"/>
      <c r="LR32" s="731"/>
      <c r="LS32" s="780"/>
      <c r="LT32" s="781"/>
      <c r="LU32" s="671"/>
      <c r="LV32" s="670"/>
      <c r="LW32" s="672"/>
      <c r="LX32" s="673"/>
      <c r="LY32" s="772"/>
      <c r="LZ32" s="773"/>
      <c r="MA32" s="672"/>
      <c r="MB32" s="673"/>
      <c r="MC32" s="730"/>
      <c r="MD32" s="731"/>
      <c r="ME32" s="728"/>
      <c r="MF32" s="729"/>
      <c r="MG32" s="671"/>
      <c r="MH32" s="673"/>
      <c r="MI32" s="671"/>
      <c r="MJ32" s="670"/>
      <c r="MK32" s="671"/>
      <c r="ML32" s="670"/>
      <c r="MM32" s="818"/>
      <c r="MN32" s="804"/>
      <c r="MO32" s="671"/>
      <c r="MP32" s="670"/>
      <c r="MQ32" s="730"/>
      <c r="MR32" s="729"/>
      <c r="MS32" s="742"/>
      <c r="MT32" s="743"/>
      <c r="MU32" s="672"/>
      <c r="MV32" s="673"/>
      <c r="MW32" s="671"/>
      <c r="MX32" s="670"/>
      <c r="MY32" s="672"/>
      <c r="MZ32" s="673"/>
      <c r="NA32" s="671"/>
      <c r="NB32" s="670"/>
      <c r="NC32" s="672"/>
      <c r="ND32" s="673"/>
      <c r="NE32" s="730"/>
      <c r="NF32" s="731"/>
      <c r="NG32" s="728"/>
      <c r="NH32" s="729"/>
      <c r="NI32" s="669"/>
      <c r="NJ32" s="673"/>
      <c r="NK32" s="671"/>
      <c r="NL32" s="670"/>
      <c r="NM32" s="671"/>
      <c r="NN32" s="670"/>
      <c r="NO32" s="672"/>
      <c r="NP32" s="673"/>
      <c r="NQ32" s="671"/>
      <c r="NR32" s="673"/>
      <c r="NS32" s="742"/>
      <c r="NT32" s="743"/>
      <c r="NU32" s="728"/>
      <c r="NV32" s="729"/>
      <c r="NW32" s="671"/>
      <c r="NX32" s="673"/>
      <c r="NY32" s="671"/>
      <c r="NZ32" s="670"/>
      <c r="OA32" s="672"/>
      <c r="OB32" s="673"/>
      <c r="OC32" s="671"/>
      <c r="OD32" s="670"/>
      <c r="OE32" s="672"/>
      <c r="OF32" s="673"/>
      <c r="OG32" s="730"/>
      <c r="OH32" s="731"/>
      <c r="OI32" s="728"/>
      <c r="OJ32" s="729"/>
      <c r="OK32" s="671"/>
      <c r="OL32" s="673"/>
      <c r="OM32" s="671"/>
      <c r="ON32" s="670"/>
      <c r="OO32" s="671"/>
      <c r="OP32" s="670"/>
      <c r="OQ32" s="672"/>
      <c r="OR32" s="673"/>
      <c r="OS32" s="671"/>
      <c r="OT32" s="673"/>
      <c r="OU32" s="742"/>
      <c r="OV32" s="743"/>
      <c r="OW32" s="728"/>
      <c r="OX32" s="729"/>
      <c r="OY32" s="671"/>
      <c r="OZ32" s="673"/>
      <c r="PA32" s="671"/>
      <c r="PB32" s="670"/>
      <c r="PC32" s="672"/>
      <c r="PD32" s="673"/>
      <c r="PE32" s="671"/>
      <c r="PF32" s="670"/>
      <c r="PG32" s="672"/>
      <c r="PH32" s="673"/>
      <c r="PI32" s="730"/>
      <c r="PJ32" s="731"/>
      <c r="PK32" s="728"/>
      <c r="PL32" s="729"/>
      <c r="PM32" s="671"/>
      <c r="PN32" s="673"/>
      <c r="PO32" s="671"/>
      <c r="PP32" s="670"/>
      <c r="PQ32" s="671"/>
      <c r="PR32" s="674"/>
      <c r="PS32" s="669"/>
      <c r="PT32" s="670"/>
      <c r="PU32" s="672"/>
      <c r="PV32" s="673"/>
      <c r="PW32" s="730"/>
      <c r="PX32" s="731"/>
      <c r="PY32" s="728"/>
      <c r="PZ32" s="729"/>
      <c r="QA32" s="671"/>
      <c r="QB32" s="673"/>
      <c r="QC32" s="671"/>
      <c r="QD32" s="670"/>
      <c r="QE32" s="671"/>
      <c r="QF32" s="670"/>
      <c r="QG32" s="672"/>
      <c r="QH32" s="673"/>
      <c r="QI32" s="671"/>
      <c r="QJ32" s="670"/>
      <c r="QK32" s="730"/>
      <c r="QL32" s="729"/>
      <c r="QM32" s="742"/>
      <c r="QN32" s="743"/>
      <c r="QO32" s="672"/>
      <c r="QP32" s="673"/>
      <c r="QQ32" s="671"/>
      <c r="QR32" s="670"/>
      <c r="QS32" s="672"/>
      <c r="QT32" s="673"/>
      <c r="QU32" s="772"/>
      <c r="QV32" s="773"/>
      <c r="QW32" s="672"/>
      <c r="QX32" s="673"/>
      <c r="QY32" s="730"/>
      <c r="QZ32" s="731"/>
      <c r="RA32" s="728"/>
      <c r="RB32" s="729"/>
      <c r="RC32" s="671"/>
      <c r="RD32" s="673"/>
      <c r="RE32" s="671"/>
      <c r="RF32" s="670"/>
      <c r="RG32" s="671"/>
      <c r="RH32" s="670"/>
      <c r="RI32" s="672"/>
      <c r="RJ32" s="673"/>
      <c r="RK32" s="671"/>
      <c r="RL32" s="670"/>
      <c r="RM32" s="730"/>
      <c r="RN32" s="729"/>
      <c r="RO32" s="742"/>
      <c r="RP32" s="743"/>
      <c r="RQ32" s="672"/>
      <c r="RR32" s="673"/>
      <c r="RS32" s="671"/>
      <c r="RT32" s="670"/>
      <c r="RU32" s="672"/>
      <c r="RV32" s="673"/>
      <c r="RW32" s="671"/>
      <c r="RX32" s="670"/>
      <c r="RY32" s="672"/>
      <c r="RZ32" s="673"/>
      <c r="SA32" s="730"/>
      <c r="SB32" s="759"/>
      <c r="SC32" s="728"/>
      <c r="SD32" s="729"/>
      <c r="SE32" s="671"/>
      <c r="SF32" s="673"/>
      <c r="SG32" s="671"/>
      <c r="SH32" s="670"/>
      <c r="SI32" s="672"/>
      <c r="SJ32" s="673"/>
      <c r="SK32" s="671"/>
      <c r="SL32" s="670"/>
      <c r="SM32" s="672"/>
      <c r="SN32" s="673"/>
      <c r="SO32" s="730"/>
      <c r="SP32" s="731"/>
      <c r="SQ32" s="728"/>
      <c r="SR32" s="729"/>
      <c r="SS32" s="671"/>
      <c r="ST32" s="673"/>
      <c r="SU32" s="671"/>
      <c r="SV32" s="670"/>
      <c r="SW32" s="671"/>
      <c r="SX32" s="670"/>
      <c r="SY32" s="672"/>
      <c r="SZ32" s="673"/>
      <c r="TA32" s="671"/>
      <c r="TB32" s="670"/>
      <c r="TC32" s="730"/>
      <c r="TD32" s="729"/>
      <c r="TE32" s="742"/>
      <c r="TF32" s="743"/>
      <c r="TG32" s="672"/>
      <c r="TH32" s="673"/>
      <c r="TI32" s="671"/>
      <c r="TJ32" s="670"/>
      <c r="TK32" s="672"/>
      <c r="TL32" s="673"/>
      <c r="TM32" s="671"/>
      <c r="TN32" s="670"/>
      <c r="TO32" s="672"/>
      <c r="TP32" s="673"/>
      <c r="TQ32" s="730"/>
      <c r="TR32" s="731"/>
      <c r="TS32" s="728"/>
      <c r="TT32" s="729"/>
      <c r="TU32" s="671"/>
      <c r="TV32" s="673"/>
      <c r="TW32" s="671"/>
      <c r="TX32" s="670"/>
      <c r="TY32" s="671"/>
      <c r="TZ32" s="670"/>
      <c r="UA32" s="672"/>
      <c r="UB32" s="673"/>
      <c r="UC32" s="671"/>
      <c r="UD32" s="670"/>
      <c r="UE32" s="730"/>
      <c r="UF32" s="763"/>
      <c r="UG32" s="728"/>
      <c r="UH32" s="729"/>
      <c r="UI32" s="671"/>
      <c r="UJ32" s="673"/>
      <c r="UK32" s="669"/>
      <c r="UL32" s="670"/>
      <c r="UM32" s="672"/>
      <c r="UN32" s="673"/>
      <c r="UO32" s="671"/>
      <c r="UP32" s="670"/>
      <c r="UQ32" s="672"/>
      <c r="UR32" s="673"/>
      <c r="US32" s="772"/>
      <c r="UT32" s="773"/>
      <c r="UU32" s="728"/>
      <c r="UV32" s="729"/>
      <c r="UW32" s="671"/>
      <c r="UX32" s="673"/>
      <c r="UY32" s="671"/>
      <c r="UZ32" s="670"/>
      <c r="VA32" s="671"/>
      <c r="VB32" s="670"/>
      <c r="VC32" s="672"/>
      <c r="VD32" s="673"/>
      <c r="VE32" s="671"/>
      <c r="VF32" s="670"/>
      <c r="VG32" s="730"/>
      <c r="VH32" s="729"/>
      <c r="VI32" s="742"/>
      <c r="VJ32" s="743"/>
      <c r="VK32" s="672"/>
      <c r="VL32" s="673"/>
      <c r="VM32" s="671"/>
      <c r="VN32" s="670"/>
      <c r="VO32" s="672"/>
      <c r="VP32" s="673"/>
      <c r="VQ32" s="671"/>
      <c r="VR32" s="670"/>
      <c r="VS32" s="672"/>
      <c r="VT32" s="673"/>
      <c r="VU32" s="730"/>
      <c r="VV32" s="731"/>
      <c r="VW32" s="728"/>
      <c r="VX32" s="729"/>
      <c r="VY32" s="671"/>
      <c r="VZ32" s="673"/>
      <c r="WA32" s="671"/>
      <c r="WB32" s="670"/>
      <c r="WC32" s="671"/>
      <c r="WD32" s="670"/>
      <c r="WE32" s="672"/>
      <c r="WF32" s="673"/>
      <c r="WG32" s="671"/>
      <c r="WH32" s="670"/>
      <c r="WI32" s="730"/>
      <c r="WJ32" s="731"/>
      <c r="WK32" s="728"/>
      <c r="WL32" s="729"/>
      <c r="WM32" s="671"/>
      <c r="WN32" s="673"/>
      <c r="WO32" s="671"/>
      <c r="WP32" s="670"/>
      <c r="WQ32" s="672"/>
      <c r="WR32" s="673"/>
      <c r="WS32" s="671"/>
      <c r="WT32" s="674"/>
      <c r="WU32" s="787"/>
      <c r="WV32" s="773"/>
      <c r="WW32" s="730"/>
      <c r="WX32" s="767"/>
      <c r="WY32" s="728"/>
      <c r="WZ32" s="729"/>
      <c r="XA32" s="671"/>
      <c r="XB32" s="673"/>
      <c r="XC32" s="671"/>
      <c r="XD32" s="670"/>
      <c r="XE32" s="672"/>
      <c r="XF32" s="673"/>
      <c r="XG32" s="671"/>
      <c r="XH32" s="670"/>
      <c r="XI32" s="672"/>
      <c r="XJ32" s="673"/>
      <c r="XK32" s="730"/>
      <c r="XL32" s="731"/>
      <c r="XM32" s="728"/>
      <c r="XN32" s="729"/>
      <c r="XO32" s="671"/>
      <c r="XP32" s="673"/>
      <c r="XQ32" s="671"/>
      <c r="XR32" s="670"/>
      <c r="XS32" s="671"/>
      <c r="XT32" s="670"/>
      <c r="XU32" s="672"/>
      <c r="XV32" s="673"/>
      <c r="XW32" s="671"/>
      <c r="XX32" s="670"/>
      <c r="XY32" s="728"/>
      <c r="XZ32" s="729"/>
      <c r="YA32" s="742"/>
      <c r="YB32" s="743"/>
      <c r="YC32" s="672"/>
      <c r="YD32" s="673"/>
      <c r="YE32" s="671"/>
      <c r="YF32" s="670"/>
      <c r="YG32" s="672"/>
      <c r="YH32" s="673"/>
      <c r="YI32" s="671"/>
      <c r="YJ32" s="670"/>
      <c r="YK32" s="672"/>
      <c r="YL32" s="673"/>
      <c r="YM32" s="730"/>
      <c r="YN32" s="731"/>
      <c r="YO32" s="728"/>
      <c r="YP32" s="729"/>
      <c r="YQ32" s="671"/>
      <c r="YR32" s="673"/>
      <c r="YS32" s="671"/>
      <c r="YT32" s="670"/>
      <c r="YU32" s="671"/>
      <c r="YV32" s="670"/>
      <c r="YW32" s="672"/>
      <c r="YX32" s="673"/>
      <c r="YY32" s="671"/>
      <c r="YZ32" s="670"/>
      <c r="ZA32" s="728"/>
      <c r="ZB32" s="759"/>
      <c r="ZC32" s="787"/>
      <c r="ZD32" s="773"/>
      <c r="ZE32" s="672"/>
      <c r="ZF32" s="673"/>
      <c r="ZG32" s="671"/>
      <c r="ZH32" s="670"/>
      <c r="ZI32" s="672"/>
      <c r="ZJ32" s="673"/>
      <c r="ZK32" s="671"/>
      <c r="ZL32" s="670"/>
      <c r="ZM32" s="672"/>
      <c r="ZN32" s="673"/>
      <c r="ZO32" s="730"/>
      <c r="ZP32" s="731"/>
      <c r="ZQ32" s="780"/>
      <c r="ZR32" s="781"/>
      <c r="ZS32" s="671"/>
      <c r="ZT32" s="673"/>
      <c r="ZU32" s="671"/>
      <c r="ZV32" s="670"/>
      <c r="ZW32" s="671"/>
      <c r="ZX32" s="670"/>
      <c r="ZY32" s="672"/>
      <c r="ZZ32" s="673"/>
      <c r="AAA32" s="671"/>
      <c r="AAB32" s="670"/>
      <c r="AAC32" s="730"/>
      <c r="AAD32" s="731"/>
      <c r="AAE32" s="728"/>
      <c r="AAF32" s="729"/>
      <c r="AAG32" s="671"/>
      <c r="AAH32" s="673"/>
      <c r="AAI32" s="671"/>
      <c r="AAJ32" s="670"/>
      <c r="AAK32" s="672"/>
      <c r="AAL32" s="673"/>
      <c r="AAM32" s="671"/>
      <c r="AAN32" s="670"/>
      <c r="AAO32" s="672"/>
      <c r="AAP32" s="673"/>
      <c r="AAQ32" s="730"/>
      <c r="AAR32" s="731"/>
      <c r="AAS32" s="730"/>
      <c r="AAT32" s="731"/>
      <c r="AAU32" s="671"/>
      <c r="AAV32" s="673"/>
      <c r="AAW32" s="671"/>
      <c r="AAX32" s="670"/>
      <c r="AAY32" s="772"/>
      <c r="AAZ32" s="773"/>
      <c r="ABA32" s="672"/>
      <c r="ABB32" s="673"/>
      <c r="ABC32" s="671"/>
      <c r="ABD32" s="670"/>
      <c r="ABE32" s="730"/>
      <c r="ABF32" s="731"/>
      <c r="ABG32" s="730"/>
      <c r="ABH32" s="731"/>
      <c r="ABI32" s="672"/>
      <c r="ABJ32" s="673"/>
      <c r="ABK32" s="671"/>
      <c r="ABL32" s="675"/>
      <c r="ABN32" s="519"/>
      <c r="ABO32" s="528">
        <f t="shared" si="0"/>
        <v>0</v>
      </c>
      <c r="ABP32" s="528">
        <f t="shared" si="1"/>
        <v>0</v>
      </c>
      <c r="ABQ32" s="528">
        <f t="shared" si="2"/>
        <v>0</v>
      </c>
      <c r="ABR32" s="528">
        <f t="shared" si="3"/>
        <v>0</v>
      </c>
      <c r="ABS32" s="528">
        <f t="shared" si="4"/>
        <v>0</v>
      </c>
      <c r="ABT32" s="528">
        <f t="shared" si="5"/>
        <v>0</v>
      </c>
      <c r="ABU32" s="567"/>
      <c r="ABV32" s="568"/>
      <c r="ABW32" s="568"/>
      <c r="ABX32" s="569"/>
      <c r="ABY32" s="569"/>
      <c r="ABZ32" s="570"/>
      <c r="ACB32" s="544">
        <f t="shared" si="6"/>
        <v>0</v>
      </c>
      <c r="ACC32" s="532">
        <f t="shared" si="7"/>
        <v>0</v>
      </c>
      <c r="ACD32" s="532">
        <f t="shared" si="8"/>
        <v>0</v>
      </c>
      <c r="ACE32" s="532">
        <f t="shared" si="9"/>
        <v>0</v>
      </c>
      <c r="ACF32" s="532">
        <f t="shared" si="19"/>
        <v>0</v>
      </c>
      <c r="ACG32" s="532">
        <f t="shared" si="10"/>
        <v>0</v>
      </c>
      <c r="ACH32" s="532">
        <f t="shared" si="11"/>
        <v>0</v>
      </c>
      <c r="ACI32" s="532">
        <f t="shared" si="12"/>
        <v>0</v>
      </c>
      <c r="ACJ32" s="532">
        <f t="shared" si="13"/>
        <v>0</v>
      </c>
      <c r="ACK32" s="532">
        <f t="shared" si="14"/>
        <v>0</v>
      </c>
      <c r="ACL32" s="532">
        <f t="shared" si="15"/>
        <v>0</v>
      </c>
      <c r="ACM32" s="545">
        <f t="shared" si="16"/>
        <v>0</v>
      </c>
      <c r="ACN32" s="536"/>
      <c r="ACO32" s="531">
        <f t="shared" si="17"/>
        <v>0</v>
      </c>
      <c r="ACP32" s="537">
        <f t="shared" si="18"/>
        <v>0</v>
      </c>
    </row>
    <row r="33" spans="2:770" s="428" customFormat="1" ht="12" customHeight="1">
      <c r="B33" s="663"/>
      <c r="C33" s="622"/>
      <c r="D33" s="665"/>
      <c r="E33" s="666"/>
      <c r="F33" s="667"/>
      <c r="G33" s="668"/>
      <c r="H33" s="676"/>
      <c r="I33" s="787"/>
      <c r="J33" s="773"/>
      <c r="K33" s="658"/>
      <c r="L33" s="659"/>
      <c r="M33" s="660"/>
      <c r="N33" s="657"/>
      <c r="O33" s="658"/>
      <c r="P33" s="659"/>
      <c r="Q33" s="720"/>
      <c r="R33" s="721"/>
      <c r="S33" s="722"/>
      <c r="T33" s="723"/>
      <c r="U33" s="671"/>
      <c r="V33" s="670"/>
      <c r="W33" s="672"/>
      <c r="X33" s="673"/>
      <c r="Y33" s="671"/>
      <c r="Z33" s="670"/>
      <c r="AA33" s="672"/>
      <c r="AB33" s="673"/>
      <c r="AC33" s="671"/>
      <c r="AD33" s="670"/>
      <c r="AE33" s="728"/>
      <c r="AF33" s="729"/>
      <c r="AG33" s="730"/>
      <c r="AH33" s="731"/>
      <c r="AI33" s="672"/>
      <c r="AJ33" s="673"/>
      <c r="AK33" s="671"/>
      <c r="AL33" s="670"/>
      <c r="AM33" s="672"/>
      <c r="AN33" s="673"/>
      <c r="AO33" s="671"/>
      <c r="AP33" s="670"/>
      <c r="AQ33" s="672"/>
      <c r="AR33" s="673"/>
      <c r="AS33" s="730"/>
      <c r="AT33" s="731"/>
      <c r="AU33" s="728"/>
      <c r="AV33" s="729"/>
      <c r="AW33" s="671"/>
      <c r="AX33" s="673"/>
      <c r="AY33" s="671"/>
      <c r="AZ33" s="670"/>
      <c r="BA33" s="671"/>
      <c r="BB33" s="670"/>
      <c r="BC33" s="672"/>
      <c r="BD33" s="673"/>
      <c r="BE33" s="671"/>
      <c r="BF33" s="670"/>
      <c r="BG33" s="728"/>
      <c r="BH33" s="729"/>
      <c r="BI33" s="730"/>
      <c r="BJ33" s="731"/>
      <c r="BK33" s="672"/>
      <c r="BL33" s="673"/>
      <c r="BM33" s="671"/>
      <c r="BN33" s="670"/>
      <c r="BO33" s="672"/>
      <c r="BP33" s="673"/>
      <c r="BQ33" s="671"/>
      <c r="BR33" s="673"/>
      <c r="BS33" s="669"/>
      <c r="BT33" s="670"/>
      <c r="BU33" s="728"/>
      <c r="BV33" s="729"/>
      <c r="BW33" s="730"/>
      <c r="BX33" s="731"/>
      <c r="BY33" s="672"/>
      <c r="BZ33" s="673"/>
      <c r="CA33" s="671"/>
      <c r="CB33" s="670"/>
      <c r="CC33" s="672"/>
      <c r="CD33" s="673"/>
      <c r="CE33" s="671"/>
      <c r="CF33" s="670"/>
      <c r="CG33" s="672"/>
      <c r="CH33" s="673"/>
      <c r="CI33" s="730"/>
      <c r="CJ33" s="731"/>
      <c r="CK33" s="728"/>
      <c r="CL33" s="729"/>
      <c r="CM33" s="671"/>
      <c r="CN33" s="673"/>
      <c r="CO33" s="671"/>
      <c r="CP33" s="670"/>
      <c r="CQ33" s="671"/>
      <c r="CR33" s="670"/>
      <c r="CS33" s="672"/>
      <c r="CT33" s="673"/>
      <c r="CU33" s="671"/>
      <c r="CV33" s="670"/>
      <c r="CW33" s="728"/>
      <c r="CX33" s="729"/>
      <c r="CY33" s="730"/>
      <c r="CZ33" s="731"/>
      <c r="DA33" s="671"/>
      <c r="DB33" s="673"/>
      <c r="DC33" s="671"/>
      <c r="DD33" s="670"/>
      <c r="DE33" s="672"/>
      <c r="DF33" s="673"/>
      <c r="DG33" s="671"/>
      <c r="DH33" s="670"/>
      <c r="DI33" s="672"/>
      <c r="DJ33" s="673"/>
      <c r="DK33" s="730"/>
      <c r="DL33" s="731"/>
      <c r="DM33" s="730"/>
      <c r="DN33" s="731"/>
      <c r="DO33" s="671"/>
      <c r="DP33" s="673"/>
      <c r="DQ33" s="671"/>
      <c r="DR33" s="670"/>
      <c r="DS33" s="671"/>
      <c r="DT33" s="670"/>
      <c r="DU33" s="672"/>
      <c r="DV33" s="673"/>
      <c r="DW33" s="671"/>
      <c r="DX33" s="673"/>
      <c r="DY33" s="669"/>
      <c r="DZ33" s="670"/>
      <c r="EA33" s="730"/>
      <c r="EB33" s="729"/>
      <c r="EC33" s="742"/>
      <c r="ED33" s="743"/>
      <c r="EE33" s="672"/>
      <c r="EF33" s="673"/>
      <c r="EG33" s="794"/>
      <c r="EH33" s="795"/>
      <c r="EI33" s="672"/>
      <c r="EJ33" s="673"/>
      <c r="EK33" s="671"/>
      <c r="EL33" s="670"/>
      <c r="EM33" s="672"/>
      <c r="EN33" s="673"/>
      <c r="EO33" s="730"/>
      <c r="EP33" s="731"/>
      <c r="EQ33" s="728"/>
      <c r="ER33" s="729"/>
      <c r="ES33" s="671"/>
      <c r="ET33" s="673"/>
      <c r="EU33" s="671"/>
      <c r="EV33" s="670"/>
      <c r="EW33" s="671"/>
      <c r="EX33" s="670"/>
      <c r="EY33" s="672"/>
      <c r="EZ33" s="673"/>
      <c r="FA33" s="671"/>
      <c r="FB33" s="670"/>
      <c r="FC33" s="730"/>
      <c r="FD33" s="731"/>
      <c r="FE33" s="728"/>
      <c r="FF33" s="729"/>
      <c r="FG33" s="671"/>
      <c r="FH33" s="673"/>
      <c r="FI33" s="671"/>
      <c r="FJ33" s="670"/>
      <c r="FK33" s="672"/>
      <c r="FL33" s="673"/>
      <c r="FM33" s="671"/>
      <c r="FN33" s="670"/>
      <c r="FO33" s="672"/>
      <c r="FP33" s="673"/>
      <c r="FQ33" s="730"/>
      <c r="FR33" s="731"/>
      <c r="FS33" s="728"/>
      <c r="FT33" s="729"/>
      <c r="FU33" s="671"/>
      <c r="FV33" s="673"/>
      <c r="FW33" s="671"/>
      <c r="FX33" s="670"/>
      <c r="FY33" s="671"/>
      <c r="FZ33" s="670"/>
      <c r="GA33" s="672"/>
      <c r="GB33" s="673"/>
      <c r="GC33" s="671"/>
      <c r="GD33" s="670"/>
      <c r="GE33" s="730"/>
      <c r="GF33" s="743"/>
      <c r="GG33" s="728"/>
      <c r="GH33" s="729"/>
      <c r="GI33" s="669"/>
      <c r="GJ33" s="673"/>
      <c r="GK33" s="671"/>
      <c r="GL33" s="670"/>
      <c r="GM33" s="671"/>
      <c r="GN33" s="670"/>
      <c r="GO33" s="672"/>
      <c r="GP33" s="673"/>
      <c r="GQ33" s="671"/>
      <c r="GR33" s="670"/>
      <c r="GS33" s="730"/>
      <c r="GT33" s="731"/>
      <c r="GU33" s="728"/>
      <c r="GV33" s="729"/>
      <c r="GW33" s="671"/>
      <c r="GX33" s="673"/>
      <c r="GY33" s="671"/>
      <c r="GZ33" s="670"/>
      <c r="HA33" s="672"/>
      <c r="HB33" s="673"/>
      <c r="HC33" s="671"/>
      <c r="HD33" s="670"/>
      <c r="HE33" s="672"/>
      <c r="HF33" s="673"/>
      <c r="HG33" s="730"/>
      <c r="HH33" s="731"/>
      <c r="HI33" s="728"/>
      <c r="HJ33" s="729"/>
      <c r="HK33" s="671"/>
      <c r="HL33" s="673"/>
      <c r="HM33" s="671"/>
      <c r="HN33" s="670"/>
      <c r="HO33" s="671"/>
      <c r="HP33" s="670"/>
      <c r="HQ33" s="672"/>
      <c r="HR33" s="673"/>
      <c r="HS33" s="811"/>
      <c r="HT33" s="812"/>
      <c r="HU33" s="730"/>
      <c r="HV33" s="750"/>
      <c r="HW33" s="803"/>
      <c r="HX33" s="804"/>
      <c r="HY33" s="671"/>
      <c r="HZ33" s="673"/>
      <c r="IA33" s="671"/>
      <c r="IB33" s="670"/>
      <c r="IC33" s="672"/>
      <c r="ID33" s="673"/>
      <c r="IE33" s="772"/>
      <c r="IF33" s="773"/>
      <c r="IG33" s="672"/>
      <c r="IH33" s="673"/>
      <c r="II33" s="730"/>
      <c r="IJ33" s="731"/>
      <c r="IK33" s="728"/>
      <c r="IL33" s="729"/>
      <c r="IM33" s="671"/>
      <c r="IN33" s="673"/>
      <c r="IO33" s="671"/>
      <c r="IP33" s="674"/>
      <c r="IQ33" s="787"/>
      <c r="IR33" s="773"/>
      <c r="IS33" s="672"/>
      <c r="IT33" s="673"/>
      <c r="IU33" s="671"/>
      <c r="IV33" s="670"/>
      <c r="IW33" s="730"/>
      <c r="IX33" s="743"/>
      <c r="IY33" s="728"/>
      <c r="IZ33" s="729"/>
      <c r="JA33" s="671"/>
      <c r="JB33" s="673"/>
      <c r="JC33" s="671"/>
      <c r="JD33" s="670"/>
      <c r="JE33" s="672"/>
      <c r="JF33" s="673"/>
      <c r="JG33" s="671"/>
      <c r="JH33" s="670"/>
      <c r="JI33" s="672"/>
      <c r="JJ33" s="673"/>
      <c r="JK33" s="730"/>
      <c r="JL33" s="731"/>
      <c r="JM33" s="728"/>
      <c r="JN33" s="729"/>
      <c r="JO33" s="671"/>
      <c r="JP33" s="673"/>
      <c r="JQ33" s="671"/>
      <c r="JR33" s="670"/>
      <c r="JS33" s="671"/>
      <c r="JT33" s="670"/>
      <c r="JU33" s="672"/>
      <c r="JV33" s="673"/>
      <c r="JW33" s="671"/>
      <c r="JX33" s="670"/>
      <c r="JY33" s="730"/>
      <c r="JZ33" s="729"/>
      <c r="KA33" s="742"/>
      <c r="KB33" s="743"/>
      <c r="KC33" s="672"/>
      <c r="KD33" s="673"/>
      <c r="KE33" s="671"/>
      <c r="KF33" s="670"/>
      <c r="KG33" s="672"/>
      <c r="KH33" s="673"/>
      <c r="KI33" s="671"/>
      <c r="KJ33" s="670"/>
      <c r="KK33" s="672"/>
      <c r="KL33" s="673"/>
      <c r="KM33" s="730"/>
      <c r="KN33" s="731"/>
      <c r="KO33" s="728"/>
      <c r="KP33" s="729"/>
      <c r="KQ33" s="671"/>
      <c r="KR33" s="673"/>
      <c r="KS33" s="671"/>
      <c r="KT33" s="670"/>
      <c r="KU33" s="671"/>
      <c r="KV33" s="670"/>
      <c r="KW33" s="672"/>
      <c r="KX33" s="673"/>
      <c r="KY33" s="671"/>
      <c r="KZ33" s="674"/>
      <c r="LA33" s="755"/>
      <c r="LB33" s="731"/>
      <c r="LC33" s="728"/>
      <c r="LD33" s="729"/>
      <c r="LE33" s="671"/>
      <c r="LF33" s="673"/>
      <c r="LG33" s="671"/>
      <c r="LH33" s="670"/>
      <c r="LI33" s="671"/>
      <c r="LJ33" s="670"/>
      <c r="LK33" s="672"/>
      <c r="LL33" s="673"/>
      <c r="LM33" s="671"/>
      <c r="LN33" s="670"/>
      <c r="LO33" s="728"/>
      <c r="LP33" s="729"/>
      <c r="LQ33" s="730"/>
      <c r="LR33" s="731"/>
      <c r="LS33" s="780"/>
      <c r="LT33" s="781"/>
      <c r="LU33" s="671"/>
      <c r="LV33" s="670"/>
      <c r="LW33" s="672"/>
      <c r="LX33" s="673"/>
      <c r="LY33" s="772"/>
      <c r="LZ33" s="773"/>
      <c r="MA33" s="672"/>
      <c r="MB33" s="673"/>
      <c r="MC33" s="730"/>
      <c r="MD33" s="731"/>
      <c r="ME33" s="728"/>
      <c r="MF33" s="729"/>
      <c r="MG33" s="671"/>
      <c r="MH33" s="673"/>
      <c r="MI33" s="671"/>
      <c r="MJ33" s="670"/>
      <c r="MK33" s="671"/>
      <c r="ML33" s="670"/>
      <c r="MM33" s="818"/>
      <c r="MN33" s="804"/>
      <c r="MO33" s="671"/>
      <c r="MP33" s="670"/>
      <c r="MQ33" s="730"/>
      <c r="MR33" s="729"/>
      <c r="MS33" s="742"/>
      <c r="MT33" s="743"/>
      <c r="MU33" s="672"/>
      <c r="MV33" s="673"/>
      <c r="MW33" s="671"/>
      <c r="MX33" s="670"/>
      <c r="MY33" s="672"/>
      <c r="MZ33" s="673"/>
      <c r="NA33" s="671"/>
      <c r="NB33" s="670"/>
      <c r="NC33" s="672"/>
      <c r="ND33" s="673"/>
      <c r="NE33" s="730"/>
      <c r="NF33" s="731"/>
      <c r="NG33" s="728"/>
      <c r="NH33" s="729"/>
      <c r="NI33" s="669"/>
      <c r="NJ33" s="673"/>
      <c r="NK33" s="671"/>
      <c r="NL33" s="670"/>
      <c r="NM33" s="671"/>
      <c r="NN33" s="670"/>
      <c r="NO33" s="672"/>
      <c r="NP33" s="673"/>
      <c r="NQ33" s="671"/>
      <c r="NR33" s="673"/>
      <c r="NS33" s="742"/>
      <c r="NT33" s="743"/>
      <c r="NU33" s="728"/>
      <c r="NV33" s="729"/>
      <c r="NW33" s="671"/>
      <c r="NX33" s="673"/>
      <c r="NY33" s="671"/>
      <c r="NZ33" s="670"/>
      <c r="OA33" s="672"/>
      <c r="OB33" s="673"/>
      <c r="OC33" s="671"/>
      <c r="OD33" s="670"/>
      <c r="OE33" s="672"/>
      <c r="OF33" s="673"/>
      <c r="OG33" s="730"/>
      <c r="OH33" s="731"/>
      <c r="OI33" s="728"/>
      <c r="OJ33" s="729"/>
      <c r="OK33" s="671"/>
      <c r="OL33" s="673"/>
      <c r="OM33" s="671"/>
      <c r="ON33" s="670"/>
      <c r="OO33" s="671"/>
      <c r="OP33" s="670"/>
      <c r="OQ33" s="672"/>
      <c r="OR33" s="673"/>
      <c r="OS33" s="671"/>
      <c r="OT33" s="673"/>
      <c r="OU33" s="742"/>
      <c r="OV33" s="743"/>
      <c r="OW33" s="728"/>
      <c r="OX33" s="729"/>
      <c r="OY33" s="671"/>
      <c r="OZ33" s="673"/>
      <c r="PA33" s="671"/>
      <c r="PB33" s="670"/>
      <c r="PC33" s="672"/>
      <c r="PD33" s="673"/>
      <c r="PE33" s="671"/>
      <c r="PF33" s="670"/>
      <c r="PG33" s="672"/>
      <c r="PH33" s="673"/>
      <c r="PI33" s="730"/>
      <c r="PJ33" s="731"/>
      <c r="PK33" s="728"/>
      <c r="PL33" s="729"/>
      <c r="PM33" s="671"/>
      <c r="PN33" s="673"/>
      <c r="PO33" s="671"/>
      <c r="PP33" s="670"/>
      <c r="PQ33" s="671"/>
      <c r="PR33" s="674"/>
      <c r="PS33" s="669"/>
      <c r="PT33" s="670"/>
      <c r="PU33" s="672"/>
      <c r="PV33" s="673"/>
      <c r="PW33" s="730"/>
      <c r="PX33" s="731"/>
      <c r="PY33" s="728"/>
      <c r="PZ33" s="729"/>
      <c r="QA33" s="671"/>
      <c r="QB33" s="673"/>
      <c r="QC33" s="671"/>
      <c r="QD33" s="670"/>
      <c r="QE33" s="671"/>
      <c r="QF33" s="670"/>
      <c r="QG33" s="672"/>
      <c r="QH33" s="673"/>
      <c r="QI33" s="671"/>
      <c r="QJ33" s="670"/>
      <c r="QK33" s="730"/>
      <c r="QL33" s="729"/>
      <c r="QM33" s="742"/>
      <c r="QN33" s="743"/>
      <c r="QO33" s="672"/>
      <c r="QP33" s="673"/>
      <c r="QQ33" s="671"/>
      <c r="QR33" s="670"/>
      <c r="QS33" s="672"/>
      <c r="QT33" s="673"/>
      <c r="QU33" s="772"/>
      <c r="QV33" s="773"/>
      <c r="QW33" s="672"/>
      <c r="QX33" s="673"/>
      <c r="QY33" s="730"/>
      <c r="QZ33" s="731"/>
      <c r="RA33" s="728"/>
      <c r="RB33" s="729"/>
      <c r="RC33" s="671"/>
      <c r="RD33" s="673"/>
      <c r="RE33" s="671"/>
      <c r="RF33" s="670"/>
      <c r="RG33" s="671"/>
      <c r="RH33" s="670"/>
      <c r="RI33" s="672"/>
      <c r="RJ33" s="673"/>
      <c r="RK33" s="671"/>
      <c r="RL33" s="670"/>
      <c r="RM33" s="730"/>
      <c r="RN33" s="729"/>
      <c r="RO33" s="742"/>
      <c r="RP33" s="743"/>
      <c r="RQ33" s="672"/>
      <c r="RR33" s="673"/>
      <c r="RS33" s="671"/>
      <c r="RT33" s="670"/>
      <c r="RU33" s="672"/>
      <c r="RV33" s="673"/>
      <c r="RW33" s="671"/>
      <c r="RX33" s="670"/>
      <c r="RY33" s="672"/>
      <c r="RZ33" s="673"/>
      <c r="SA33" s="730"/>
      <c r="SB33" s="759"/>
      <c r="SC33" s="728"/>
      <c r="SD33" s="729"/>
      <c r="SE33" s="671"/>
      <c r="SF33" s="673"/>
      <c r="SG33" s="671"/>
      <c r="SH33" s="670"/>
      <c r="SI33" s="672"/>
      <c r="SJ33" s="673"/>
      <c r="SK33" s="671"/>
      <c r="SL33" s="670"/>
      <c r="SM33" s="672"/>
      <c r="SN33" s="673"/>
      <c r="SO33" s="730"/>
      <c r="SP33" s="731"/>
      <c r="SQ33" s="728"/>
      <c r="SR33" s="729"/>
      <c r="SS33" s="671"/>
      <c r="ST33" s="673"/>
      <c r="SU33" s="671"/>
      <c r="SV33" s="670"/>
      <c r="SW33" s="671"/>
      <c r="SX33" s="670"/>
      <c r="SY33" s="672"/>
      <c r="SZ33" s="673"/>
      <c r="TA33" s="671"/>
      <c r="TB33" s="670"/>
      <c r="TC33" s="730"/>
      <c r="TD33" s="729"/>
      <c r="TE33" s="742"/>
      <c r="TF33" s="743"/>
      <c r="TG33" s="672"/>
      <c r="TH33" s="673"/>
      <c r="TI33" s="671"/>
      <c r="TJ33" s="670"/>
      <c r="TK33" s="672"/>
      <c r="TL33" s="673"/>
      <c r="TM33" s="671"/>
      <c r="TN33" s="670"/>
      <c r="TO33" s="672"/>
      <c r="TP33" s="673"/>
      <c r="TQ33" s="730"/>
      <c r="TR33" s="731"/>
      <c r="TS33" s="728"/>
      <c r="TT33" s="729"/>
      <c r="TU33" s="671"/>
      <c r="TV33" s="673"/>
      <c r="TW33" s="671"/>
      <c r="TX33" s="670"/>
      <c r="TY33" s="671"/>
      <c r="TZ33" s="670"/>
      <c r="UA33" s="672"/>
      <c r="UB33" s="673"/>
      <c r="UC33" s="671"/>
      <c r="UD33" s="670"/>
      <c r="UE33" s="730"/>
      <c r="UF33" s="763"/>
      <c r="UG33" s="728"/>
      <c r="UH33" s="729"/>
      <c r="UI33" s="671"/>
      <c r="UJ33" s="673"/>
      <c r="UK33" s="669"/>
      <c r="UL33" s="670"/>
      <c r="UM33" s="672"/>
      <c r="UN33" s="673"/>
      <c r="UO33" s="671"/>
      <c r="UP33" s="670"/>
      <c r="UQ33" s="672"/>
      <c r="UR33" s="673"/>
      <c r="US33" s="772"/>
      <c r="UT33" s="773"/>
      <c r="UU33" s="728"/>
      <c r="UV33" s="729"/>
      <c r="UW33" s="671"/>
      <c r="UX33" s="673"/>
      <c r="UY33" s="671"/>
      <c r="UZ33" s="670"/>
      <c r="VA33" s="671"/>
      <c r="VB33" s="670"/>
      <c r="VC33" s="672"/>
      <c r="VD33" s="673"/>
      <c r="VE33" s="671"/>
      <c r="VF33" s="670"/>
      <c r="VG33" s="730"/>
      <c r="VH33" s="729"/>
      <c r="VI33" s="742"/>
      <c r="VJ33" s="743"/>
      <c r="VK33" s="672"/>
      <c r="VL33" s="673"/>
      <c r="VM33" s="671"/>
      <c r="VN33" s="670"/>
      <c r="VO33" s="672"/>
      <c r="VP33" s="673"/>
      <c r="VQ33" s="671"/>
      <c r="VR33" s="670"/>
      <c r="VS33" s="672"/>
      <c r="VT33" s="673"/>
      <c r="VU33" s="730"/>
      <c r="VV33" s="731"/>
      <c r="VW33" s="728"/>
      <c r="VX33" s="729"/>
      <c r="VY33" s="671"/>
      <c r="VZ33" s="673"/>
      <c r="WA33" s="671"/>
      <c r="WB33" s="670"/>
      <c r="WC33" s="671"/>
      <c r="WD33" s="670"/>
      <c r="WE33" s="672"/>
      <c r="WF33" s="673"/>
      <c r="WG33" s="671"/>
      <c r="WH33" s="670"/>
      <c r="WI33" s="730"/>
      <c r="WJ33" s="731"/>
      <c r="WK33" s="728"/>
      <c r="WL33" s="729"/>
      <c r="WM33" s="671"/>
      <c r="WN33" s="673"/>
      <c r="WO33" s="671"/>
      <c r="WP33" s="670"/>
      <c r="WQ33" s="672"/>
      <c r="WR33" s="673"/>
      <c r="WS33" s="671"/>
      <c r="WT33" s="674"/>
      <c r="WU33" s="787"/>
      <c r="WV33" s="773"/>
      <c r="WW33" s="730"/>
      <c r="WX33" s="767"/>
      <c r="WY33" s="728"/>
      <c r="WZ33" s="729"/>
      <c r="XA33" s="671"/>
      <c r="XB33" s="673"/>
      <c r="XC33" s="671"/>
      <c r="XD33" s="670"/>
      <c r="XE33" s="672"/>
      <c r="XF33" s="673"/>
      <c r="XG33" s="671"/>
      <c r="XH33" s="670"/>
      <c r="XI33" s="672"/>
      <c r="XJ33" s="673"/>
      <c r="XK33" s="730"/>
      <c r="XL33" s="731"/>
      <c r="XM33" s="728"/>
      <c r="XN33" s="729"/>
      <c r="XO33" s="671"/>
      <c r="XP33" s="673"/>
      <c r="XQ33" s="671"/>
      <c r="XR33" s="670"/>
      <c r="XS33" s="671"/>
      <c r="XT33" s="670"/>
      <c r="XU33" s="672"/>
      <c r="XV33" s="673"/>
      <c r="XW33" s="671"/>
      <c r="XX33" s="670"/>
      <c r="XY33" s="728"/>
      <c r="XZ33" s="729"/>
      <c r="YA33" s="742"/>
      <c r="YB33" s="743"/>
      <c r="YC33" s="672"/>
      <c r="YD33" s="673"/>
      <c r="YE33" s="671"/>
      <c r="YF33" s="670"/>
      <c r="YG33" s="672"/>
      <c r="YH33" s="673"/>
      <c r="YI33" s="671"/>
      <c r="YJ33" s="670"/>
      <c r="YK33" s="672"/>
      <c r="YL33" s="673"/>
      <c r="YM33" s="730"/>
      <c r="YN33" s="731"/>
      <c r="YO33" s="728"/>
      <c r="YP33" s="729"/>
      <c r="YQ33" s="671"/>
      <c r="YR33" s="673"/>
      <c r="YS33" s="671"/>
      <c r="YT33" s="670"/>
      <c r="YU33" s="671"/>
      <c r="YV33" s="670"/>
      <c r="YW33" s="672"/>
      <c r="YX33" s="673"/>
      <c r="YY33" s="671"/>
      <c r="YZ33" s="670"/>
      <c r="ZA33" s="728"/>
      <c r="ZB33" s="759"/>
      <c r="ZC33" s="787"/>
      <c r="ZD33" s="773"/>
      <c r="ZE33" s="672"/>
      <c r="ZF33" s="673"/>
      <c r="ZG33" s="671"/>
      <c r="ZH33" s="670"/>
      <c r="ZI33" s="672"/>
      <c r="ZJ33" s="673"/>
      <c r="ZK33" s="671"/>
      <c r="ZL33" s="670"/>
      <c r="ZM33" s="672"/>
      <c r="ZN33" s="673"/>
      <c r="ZO33" s="730"/>
      <c r="ZP33" s="731"/>
      <c r="ZQ33" s="780"/>
      <c r="ZR33" s="781"/>
      <c r="ZS33" s="671"/>
      <c r="ZT33" s="673"/>
      <c r="ZU33" s="671"/>
      <c r="ZV33" s="670"/>
      <c r="ZW33" s="671"/>
      <c r="ZX33" s="670"/>
      <c r="ZY33" s="672"/>
      <c r="ZZ33" s="673"/>
      <c r="AAA33" s="671"/>
      <c r="AAB33" s="670"/>
      <c r="AAC33" s="730"/>
      <c r="AAD33" s="731"/>
      <c r="AAE33" s="728"/>
      <c r="AAF33" s="729"/>
      <c r="AAG33" s="671"/>
      <c r="AAH33" s="673"/>
      <c r="AAI33" s="671"/>
      <c r="AAJ33" s="670"/>
      <c r="AAK33" s="672"/>
      <c r="AAL33" s="673"/>
      <c r="AAM33" s="671"/>
      <c r="AAN33" s="670"/>
      <c r="AAO33" s="672"/>
      <c r="AAP33" s="673"/>
      <c r="AAQ33" s="730"/>
      <c r="AAR33" s="731"/>
      <c r="AAS33" s="730"/>
      <c r="AAT33" s="731"/>
      <c r="AAU33" s="671"/>
      <c r="AAV33" s="673"/>
      <c r="AAW33" s="671"/>
      <c r="AAX33" s="670"/>
      <c r="AAY33" s="772"/>
      <c r="AAZ33" s="773"/>
      <c r="ABA33" s="672"/>
      <c r="ABB33" s="673"/>
      <c r="ABC33" s="671"/>
      <c r="ABD33" s="670"/>
      <c r="ABE33" s="730"/>
      <c r="ABF33" s="731"/>
      <c r="ABG33" s="730"/>
      <c r="ABH33" s="731"/>
      <c r="ABI33" s="672"/>
      <c r="ABJ33" s="673"/>
      <c r="ABK33" s="671"/>
      <c r="ABL33" s="675"/>
      <c r="ABN33" s="519"/>
      <c r="ABO33" s="528">
        <f t="shared" si="0"/>
        <v>0</v>
      </c>
      <c r="ABP33" s="528">
        <f t="shared" si="1"/>
        <v>0</v>
      </c>
      <c r="ABQ33" s="528">
        <f t="shared" si="2"/>
        <v>0</v>
      </c>
      <c r="ABR33" s="528">
        <f t="shared" si="3"/>
        <v>0</v>
      </c>
      <c r="ABS33" s="528">
        <f t="shared" si="4"/>
        <v>0</v>
      </c>
      <c r="ABT33" s="528">
        <f t="shared" si="5"/>
        <v>0</v>
      </c>
      <c r="ABU33" s="567"/>
      <c r="ABV33" s="568"/>
      <c r="ABW33" s="568"/>
      <c r="ABX33" s="569"/>
      <c r="ABY33" s="569"/>
      <c r="ABZ33" s="570"/>
      <c r="ACB33" s="544">
        <f t="shared" si="6"/>
        <v>0</v>
      </c>
      <c r="ACC33" s="532">
        <f t="shared" si="7"/>
        <v>0</v>
      </c>
      <c r="ACD33" s="532">
        <f t="shared" si="8"/>
        <v>0</v>
      </c>
      <c r="ACE33" s="532">
        <f t="shared" si="9"/>
        <v>0</v>
      </c>
      <c r="ACF33" s="532">
        <f t="shared" si="19"/>
        <v>0</v>
      </c>
      <c r="ACG33" s="532">
        <f t="shared" si="10"/>
        <v>0</v>
      </c>
      <c r="ACH33" s="532">
        <f t="shared" si="11"/>
        <v>0</v>
      </c>
      <c r="ACI33" s="532">
        <f t="shared" si="12"/>
        <v>0</v>
      </c>
      <c r="ACJ33" s="532">
        <f t="shared" si="13"/>
        <v>0</v>
      </c>
      <c r="ACK33" s="532">
        <f t="shared" si="14"/>
        <v>0</v>
      </c>
      <c r="ACL33" s="532">
        <f t="shared" si="15"/>
        <v>0</v>
      </c>
      <c r="ACM33" s="545">
        <f t="shared" si="16"/>
        <v>0</v>
      </c>
      <c r="ACN33" s="536"/>
      <c r="ACO33" s="531">
        <f t="shared" si="17"/>
        <v>0</v>
      </c>
      <c r="ACP33" s="537">
        <f t="shared" si="18"/>
        <v>0</v>
      </c>
    </row>
    <row r="34" spans="2:770" s="428" customFormat="1" ht="12" customHeight="1">
      <c r="B34" s="663"/>
      <c r="C34" s="622"/>
      <c r="D34" s="665"/>
      <c r="E34" s="666"/>
      <c r="F34" s="667"/>
      <c r="G34" s="668"/>
      <c r="H34" s="676"/>
      <c r="I34" s="787"/>
      <c r="J34" s="773"/>
      <c r="K34" s="658"/>
      <c r="L34" s="659"/>
      <c r="M34" s="660"/>
      <c r="N34" s="657"/>
      <c r="O34" s="658"/>
      <c r="P34" s="659"/>
      <c r="Q34" s="720"/>
      <c r="R34" s="721"/>
      <c r="S34" s="722"/>
      <c r="T34" s="723"/>
      <c r="U34" s="671"/>
      <c r="V34" s="670"/>
      <c r="W34" s="672"/>
      <c r="X34" s="673"/>
      <c r="Y34" s="671"/>
      <c r="Z34" s="670"/>
      <c r="AA34" s="672"/>
      <c r="AB34" s="673"/>
      <c r="AC34" s="671"/>
      <c r="AD34" s="670"/>
      <c r="AE34" s="728"/>
      <c r="AF34" s="729"/>
      <c r="AG34" s="730"/>
      <c r="AH34" s="731"/>
      <c r="AI34" s="672"/>
      <c r="AJ34" s="673"/>
      <c r="AK34" s="671"/>
      <c r="AL34" s="670"/>
      <c r="AM34" s="672"/>
      <c r="AN34" s="673"/>
      <c r="AO34" s="671"/>
      <c r="AP34" s="670"/>
      <c r="AQ34" s="672"/>
      <c r="AR34" s="673"/>
      <c r="AS34" s="730"/>
      <c r="AT34" s="731"/>
      <c r="AU34" s="728"/>
      <c r="AV34" s="729"/>
      <c r="AW34" s="671"/>
      <c r="AX34" s="673"/>
      <c r="AY34" s="671"/>
      <c r="AZ34" s="670"/>
      <c r="BA34" s="671"/>
      <c r="BB34" s="670"/>
      <c r="BC34" s="672"/>
      <c r="BD34" s="673"/>
      <c r="BE34" s="671"/>
      <c r="BF34" s="670"/>
      <c r="BG34" s="728"/>
      <c r="BH34" s="729"/>
      <c r="BI34" s="730"/>
      <c r="BJ34" s="731"/>
      <c r="BK34" s="672"/>
      <c r="BL34" s="673"/>
      <c r="BM34" s="671"/>
      <c r="BN34" s="670"/>
      <c r="BO34" s="672"/>
      <c r="BP34" s="673"/>
      <c r="BQ34" s="671"/>
      <c r="BR34" s="673"/>
      <c r="BS34" s="669"/>
      <c r="BT34" s="670"/>
      <c r="BU34" s="728"/>
      <c r="BV34" s="729"/>
      <c r="BW34" s="730"/>
      <c r="BX34" s="731"/>
      <c r="BY34" s="672"/>
      <c r="BZ34" s="673"/>
      <c r="CA34" s="671"/>
      <c r="CB34" s="670"/>
      <c r="CC34" s="672"/>
      <c r="CD34" s="673"/>
      <c r="CE34" s="671"/>
      <c r="CF34" s="670"/>
      <c r="CG34" s="672"/>
      <c r="CH34" s="673"/>
      <c r="CI34" s="730"/>
      <c r="CJ34" s="731"/>
      <c r="CK34" s="728"/>
      <c r="CL34" s="729"/>
      <c r="CM34" s="671"/>
      <c r="CN34" s="673"/>
      <c r="CO34" s="671"/>
      <c r="CP34" s="670"/>
      <c r="CQ34" s="671"/>
      <c r="CR34" s="670"/>
      <c r="CS34" s="672"/>
      <c r="CT34" s="673"/>
      <c r="CU34" s="671"/>
      <c r="CV34" s="670"/>
      <c r="CW34" s="728"/>
      <c r="CX34" s="729"/>
      <c r="CY34" s="730"/>
      <c r="CZ34" s="731"/>
      <c r="DA34" s="671"/>
      <c r="DB34" s="673"/>
      <c r="DC34" s="671"/>
      <c r="DD34" s="670"/>
      <c r="DE34" s="672"/>
      <c r="DF34" s="673"/>
      <c r="DG34" s="671"/>
      <c r="DH34" s="670"/>
      <c r="DI34" s="672"/>
      <c r="DJ34" s="673"/>
      <c r="DK34" s="730"/>
      <c r="DL34" s="731"/>
      <c r="DM34" s="730"/>
      <c r="DN34" s="731"/>
      <c r="DO34" s="671"/>
      <c r="DP34" s="673"/>
      <c r="DQ34" s="671"/>
      <c r="DR34" s="670"/>
      <c r="DS34" s="671"/>
      <c r="DT34" s="670"/>
      <c r="DU34" s="672"/>
      <c r="DV34" s="673"/>
      <c r="DW34" s="671"/>
      <c r="DX34" s="673"/>
      <c r="DY34" s="669"/>
      <c r="DZ34" s="670"/>
      <c r="EA34" s="730"/>
      <c r="EB34" s="729"/>
      <c r="EC34" s="742"/>
      <c r="ED34" s="743"/>
      <c r="EE34" s="672"/>
      <c r="EF34" s="673"/>
      <c r="EG34" s="794"/>
      <c r="EH34" s="795"/>
      <c r="EI34" s="672"/>
      <c r="EJ34" s="673"/>
      <c r="EK34" s="671"/>
      <c r="EL34" s="670"/>
      <c r="EM34" s="672"/>
      <c r="EN34" s="673"/>
      <c r="EO34" s="730"/>
      <c r="EP34" s="731"/>
      <c r="EQ34" s="728"/>
      <c r="ER34" s="729"/>
      <c r="ES34" s="671"/>
      <c r="ET34" s="673"/>
      <c r="EU34" s="671"/>
      <c r="EV34" s="670"/>
      <c r="EW34" s="671"/>
      <c r="EX34" s="670"/>
      <c r="EY34" s="672"/>
      <c r="EZ34" s="673"/>
      <c r="FA34" s="671"/>
      <c r="FB34" s="670"/>
      <c r="FC34" s="730"/>
      <c r="FD34" s="731"/>
      <c r="FE34" s="728"/>
      <c r="FF34" s="729"/>
      <c r="FG34" s="671"/>
      <c r="FH34" s="673"/>
      <c r="FI34" s="671"/>
      <c r="FJ34" s="670"/>
      <c r="FK34" s="672"/>
      <c r="FL34" s="673"/>
      <c r="FM34" s="671"/>
      <c r="FN34" s="670"/>
      <c r="FO34" s="672"/>
      <c r="FP34" s="673"/>
      <c r="FQ34" s="730"/>
      <c r="FR34" s="731"/>
      <c r="FS34" s="728"/>
      <c r="FT34" s="729"/>
      <c r="FU34" s="671"/>
      <c r="FV34" s="673"/>
      <c r="FW34" s="671"/>
      <c r="FX34" s="670"/>
      <c r="FY34" s="671"/>
      <c r="FZ34" s="670"/>
      <c r="GA34" s="672"/>
      <c r="GB34" s="673"/>
      <c r="GC34" s="671"/>
      <c r="GD34" s="670"/>
      <c r="GE34" s="730"/>
      <c r="GF34" s="743"/>
      <c r="GG34" s="728"/>
      <c r="GH34" s="729"/>
      <c r="GI34" s="669"/>
      <c r="GJ34" s="673"/>
      <c r="GK34" s="671"/>
      <c r="GL34" s="670"/>
      <c r="GM34" s="671"/>
      <c r="GN34" s="670"/>
      <c r="GO34" s="672"/>
      <c r="GP34" s="673"/>
      <c r="GQ34" s="671"/>
      <c r="GR34" s="670"/>
      <c r="GS34" s="730"/>
      <c r="GT34" s="731"/>
      <c r="GU34" s="728"/>
      <c r="GV34" s="729"/>
      <c r="GW34" s="671"/>
      <c r="GX34" s="673"/>
      <c r="GY34" s="671"/>
      <c r="GZ34" s="670"/>
      <c r="HA34" s="672"/>
      <c r="HB34" s="673"/>
      <c r="HC34" s="671"/>
      <c r="HD34" s="670"/>
      <c r="HE34" s="672"/>
      <c r="HF34" s="673"/>
      <c r="HG34" s="730"/>
      <c r="HH34" s="731"/>
      <c r="HI34" s="728"/>
      <c r="HJ34" s="729"/>
      <c r="HK34" s="671"/>
      <c r="HL34" s="673"/>
      <c r="HM34" s="671"/>
      <c r="HN34" s="670"/>
      <c r="HO34" s="671"/>
      <c r="HP34" s="670"/>
      <c r="HQ34" s="672"/>
      <c r="HR34" s="673"/>
      <c r="HS34" s="811"/>
      <c r="HT34" s="812"/>
      <c r="HU34" s="730"/>
      <c r="HV34" s="750"/>
      <c r="HW34" s="803"/>
      <c r="HX34" s="804"/>
      <c r="HY34" s="671"/>
      <c r="HZ34" s="673"/>
      <c r="IA34" s="671"/>
      <c r="IB34" s="670"/>
      <c r="IC34" s="672"/>
      <c r="ID34" s="673"/>
      <c r="IE34" s="772"/>
      <c r="IF34" s="773"/>
      <c r="IG34" s="672"/>
      <c r="IH34" s="673"/>
      <c r="II34" s="730"/>
      <c r="IJ34" s="731"/>
      <c r="IK34" s="728"/>
      <c r="IL34" s="729"/>
      <c r="IM34" s="671"/>
      <c r="IN34" s="673"/>
      <c r="IO34" s="671"/>
      <c r="IP34" s="674"/>
      <c r="IQ34" s="787"/>
      <c r="IR34" s="773"/>
      <c r="IS34" s="672"/>
      <c r="IT34" s="673"/>
      <c r="IU34" s="671"/>
      <c r="IV34" s="670"/>
      <c r="IW34" s="730"/>
      <c r="IX34" s="743"/>
      <c r="IY34" s="728"/>
      <c r="IZ34" s="729"/>
      <c r="JA34" s="671"/>
      <c r="JB34" s="673"/>
      <c r="JC34" s="671"/>
      <c r="JD34" s="670"/>
      <c r="JE34" s="672"/>
      <c r="JF34" s="673"/>
      <c r="JG34" s="671"/>
      <c r="JH34" s="670"/>
      <c r="JI34" s="672"/>
      <c r="JJ34" s="673"/>
      <c r="JK34" s="730"/>
      <c r="JL34" s="731"/>
      <c r="JM34" s="728"/>
      <c r="JN34" s="729"/>
      <c r="JO34" s="671"/>
      <c r="JP34" s="673"/>
      <c r="JQ34" s="671"/>
      <c r="JR34" s="670"/>
      <c r="JS34" s="671"/>
      <c r="JT34" s="670"/>
      <c r="JU34" s="672"/>
      <c r="JV34" s="673"/>
      <c r="JW34" s="671"/>
      <c r="JX34" s="670"/>
      <c r="JY34" s="730"/>
      <c r="JZ34" s="729"/>
      <c r="KA34" s="742"/>
      <c r="KB34" s="743"/>
      <c r="KC34" s="672"/>
      <c r="KD34" s="673"/>
      <c r="KE34" s="671"/>
      <c r="KF34" s="670"/>
      <c r="KG34" s="672"/>
      <c r="KH34" s="673"/>
      <c r="KI34" s="671"/>
      <c r="KJ34" s="670"/>
      <c r="KK34" s="672"/>
      <c r="KL34" s="673"/>
      <c r="KM34" s="730"/>
      <c r="KN34" s="731"/>
      <c r="KO34" s="728"/>
      <c r="KP34" s="729"/>
      <c r="KQ34" s="671"/>
      <c r="KR34" s="673"/>
      <c r="KS34" s="671"/>
      <c r="KT34" s="670"/>
      <c r="KU34" s="671"/>
      <c r="KV34" s="670"/>
      <c r="KW34" s="672"/>
      <c r="KX34" s="673"/>
      <c r="KY34" s="671"/>
      <c r="KZ34" s="674"/>
      <c r="LA34" s="755"/>
      <c r="LB34" s="731"/>
      <c r="LC34" s="728"/>
      <c r="LD34" s="729"/>
      <c r="LE34" s="671"/>
      <c r="LF34" s="673"/>
      <c r="LG34" s="671"/>
      <c r="LH34" s="670"/>
      <c r="LI34" s="671"/>
      <c r="LJ34" s="670"/>
      <c r="LK34" s="672"/>
      <c r="LL34" s="673"/>
      <c r="LM34" s="671"/>
      <c r="LN34" s="670"/>
      <c r="LO34" s="728"/>
      <c r="LP34" s="729"/>
      <c r="LQ34" s="730"/>
      <c r="LR34" s="731"/>
      <c r="LS34" s="780"/>
      <c r="LT34" s="781"/>
      <c r="LU34" s="671"/>
      <c r="LV34" s="670"/>
      <c r="LW34" s="672"/>
      <c r="LX34" s="673"/>
      <c r="LY34" s="772"/>
      <c r="LZ34" s="773"/>
      <c r="MA34" s="672"/>
      <c r="MB34" s="673"/>
      <c r="MC34" s="730"/>
      <c r="MD34" s="731"/>
      <c r="ME34" s="728"/>
      <c r="MF34" s="729"/>
      <c r="MG34" s="671"/>
      <c r="MH34" s="673"/>
      <c r="MI34" s="671"/>
      <c r="MJ34" s="670"/>
      <c r="MK34" s="671"/>
      <c r="ML34" s="670"/>
      <c r="MM34" s="818"/>
      <c r="MN34" s="804"/>
      <c r="MO34" s="671"/>
      <c r="MP34" s="670"/>
      <c r="MQ34" s="730"/>
      <c r="MR34" s="729"/>
      <c r="MS34" s="742"/>
      <c r="MT34" s="743"/>
      <c r="MU34" s="672"/>
      <c r="MV34" s="673"/>
      <c r="MW34" s="671"/>
      <c r="MX34" s="670"/>
      <c r="MY34" s="672"/>
      <c r="MZ34" s="673"/>
      <c r="NA34" s="671"/>
      <c r="NB34" s="670"/>
      <c r="NC34" s="672"/>
      <c r="ND34" s="673"/>
      <c r="NE34" s="730"/>
      <c r="NF34" s="731"/>
      <c r="NG34" s="728"/>
      <c r="NH34" s="729"/>
      <c r="NI34" s="669"/>
      <c r="NJ34" s="673"/>
      <c r="NK34" s="671"/>
      <c r="NL34" s="670"/>
      <c r="NM34" s="671"/>
      <c r="NN34" s="670"/>
      <c r="NO34" s="672"/>
      <c r="NP34" s="673"/>
      <c r="NQ34" s="671"/>
      <c r="NR34" s="673"/>
      <c r="NS34" s="742"/>
      <c r="NT34" s="743"/>
      <c r="NU34" s="728"/>
      <c r="NV34" s="729"/>
      <c r="NW34" s="671"/>
      <c r="NX34" s="673"/>
      <c r="NY34" s="671"/>
      <c r="NZ34" s="670"/>
      <c r="OA34" s="672"/>
      <c r="OB34" s="673"/>
      <c r="OC34" s="671"/>
      <c r="OD34" s="670"/>
      <c r="OE34" s="672"/>
      <c r="OF34" s="673"/>
      <c r="OG34" s="730"/>
      <c r="OH34" s="731"/>
      <c r="OI34" s="728"/>
      <c r="OJ34" s="729"/>
      <c r="OK34" s="671"/>
      <c r="OL34" s="673"/>
      <c r="OM34" s="671"/>
      <c r="ON34" s="670"/>
      <c r="OO34" s="671"/>
      <c r="OP34" s="670"/>
      <c r="OQ34" s="672"/>
      <c r="OR34" s="673"/>
      <c r="OS34" s="671"/>
      <c r="OT34" s="673"/>
      <c r="OU34" s="742"/>
      <c r="OV34" s="743"/>
      <c r="OW34" s="728"/>
      <c r="OX34" s="729"/>
      <c r="OY34" s="671"/>
      <c r="OZ34" s="673"/>
      <c r="PA34" s="671"/>
      <c r="PB34" s="670"/>
      <c r="PC34" s="672"/>
      <c r="PD34" s="673"/>
      <c r="PE34" s="671"/>
      <c r="PF34" s="670"/>
      <c r="PG34" s="672"/>
      <c r="PH34" s="673"/>
      <c r="PI34" s="730"/>
      <c r="PJ34" s="731"/>
      <c r="PK34" s="728"/>
      <c r="PL34" s="729"/>
      <c r="PM34" s="671"/>
      <c r="PN34" s="673"/>
      <c r="PO34" s="671"/>
      <c r="PP34" s="670"/>
      <c r="PQ34" s="671"/>
      <c r="PR34" s="674"/>
      <c r="PS34" s="669"/>
      <c r="PT34" s="670"/>
      <c r="PU34" s="672"/>
      <c r="PV34" s="673"/>
      <c r="PW34" s="730"/>
      <c r="PX34" s="731"/>
      <c r="PY34" s="728"/>
      <c r="PZ34" s="729"/>
      <c r="QA34" s="671"/>
      <c r="QB34" s="673"/>
      <c r="QC34" s="671"/>
      <c r="QD34" s="670"/>
      <c r="QE34" s="671"/>
      <c r="QF34" s="670"/>
      <c r="QG34" s="672"/>
      <c r="QH34" s="673"/>
      <c r="QI34" s="671"/>
      <c r="QJ34" s="670"/>
      <c r="QK34" s="730"/>
      <c r="QL34" s="729"/>
      <c r="QM34" s="742"/>
      <c r="QN34" s="743"/>
      <c r="QO34" s="672"/>
      <c r="QP34" s="673"/>
      <c r="QQ34" s="671"/>
      <c r="QR34" s="670"/>
      <c r="QS34" s="672"/>
      <c r="QT34" s="673"/>
      <c r="QU34" s="772"/>
      <c r="QV34" s="773"/>
      <c r="QW34" s="672"/>
      <c r="QX34" s="673"/>
      <c r="QY34" s="730"/>
      <c r="QZ34" s="731"/>
      <c r="RA34" s="728"/>
      <c r="RB34" s="729"/>
      <c r="RC34" s="671"/>
      <c r="RD34" s="673"/>
      <c r="RE34" s="671"/>
      <c r="RF34" s="670"/>
      <c r="RG34" s="671"/>
      <c r="RH34" s="670"/>
      <c r="RI34" s="672"/>
      <c r="RJ34" s="673"/>
      <c r="RK34" s="671"/>
      <c r="RL34" s="670"/>
      <c r="RM34" s="730"/>
      <c r="RN34" s="729"/>
      <c r="RO34" s="742"/>
      <c r="RP34" s="743"/>
      <c r="RQ34" s="672"/>
      <c r="RR34" s="673"/>
      <c r="RS34" s="671"/>
      <c r="RT34" s="670"/>
      <c r="RU34" s="672"/>
      <c r="RV34" s="673"/>
      <c r="RW34" s="671"/>
      <c r="RX34" s="670"/>
      <c r="RY34" s="672"/>
      <c r="RZ34" s="673"/>
      <c r="SA34" s="730"/>
      <c r="SB34" s="759"/>
      <c r="SC34" s="728"/>
      <c r="SD34" s="729"/>
      <c r="SE34" s="671"/>
      <c r="SF34" s="673"/>
      <c r="SG34" s="671"/>
      <c r="SH34" s="670"/>
      <c r="SI34" s="672"/>
      <c r="SJ34" s="673"/>
      <c r="SK34" s="671"/>
      <c r="SL34" s="670"/>
      <c r="SM34" s="672"/>
      <c r="SN34" s="673"/>
      <c r="SO34" s="730"/>
      <c r="SP34" s="731"/>
      <c r="SQ34" s="728"/>
      <c r="SR34" s="729"/>
      <c r="SS34" s="671"/>
      <c r="ST34" s="673"/>
      <c r="SU34" s="671"/>
      <c r="SV34" s="670"/>
      <c r="SW34" s="671"/>
      <c r="SX34" s="670"/>
      <c r="SY34" s="672"/>
      <c r="SZ34" s="673"/>
      <c r="TA34" s="671"/>
      <c r="TB34" s="670"/>
      <c r="TC34" s="730"/>
      <c r="TD34" s="729"/>
      <c r="TE34" s="742"/>
      <c r="TF34" s="743"/>
      <c r="TG34" s="672"/>
      <c r="TH34" s="673"/>
      <c r="TI34" s="671"/>
      <c r="TJ34" s="670"/>
      <c r="TK34" s="672"/>
      <c r="TL34" s="673"/>
      <c r="TM34" s="671"/>
      <c r="TN34" s="670"/>
      <c r="TO34" s="672"/>
      <c r="TP34" s="673"/>
      <c r="TQ34" s="730"/>
      <c r="TR34" s="731"/>
      <c r="TS34" s="728"/>
      <c r="TT34" s="729"/>
      <c r="TU34" s="671"/>
      <c r="TV34" s="673"/>
      <c r="TW34" s="671"/>
      <c r="TX34" s="670"/>
      <c r="TY34" s="671"/>
      <c r="TZ34" s="670"/>
      <c r="UA34" s="672"/>
      <c r="UB34" s="673"/>
      <c r="UC34" s="671"/>
      <c r="UD34" s="670"/>
      <c r="UE34" s="730"/>
      <c r="UF34" s="763"/>
      <c r="UG34" s="728"/>
      <c r="UH34" s="729"/>
      <c r="UI34" s="671"/>
      <c r="UJ34" s="673"/>
      <c r="UK34" s="669"/>
      <c r="UL34" s="670"/>
      <c r="UM34" s="672"/>
      <c r="UN34" s="673"/>
      <c r="UO34" s="671"/>
      <c r="UP34" s="670"/>
      <c r="UQ34" s="672"/>
      <c r="UR34" s="673"/>
      <c r="US34" s="772"/>
      <c r="UT34" s="773"/>
      <c r="UU34" s="728"/>
      <c r="UV34" s="729"/>
      <c r="UW34" s="671"/>
      <c r="UX34" s="673"/>
      <c r="UY34" s="671"/>
      <c r="UZ34" s="670"/>
      <c r="VA34" s="671"/>
      <c r="VB34" s="670"/>
      <c r="VC34" s="672"/>
      <c r="VD34" s="673"/>
      <c r="VE34" s="671"/>
      <c r="VF34" s="670"/>
      <c r="VG34" s="730"/>
      <c r="VH34" s="729"/>
      <c r="VI34" s="742"/>
      <c r="VJ34" s="743"/>
      <c r="VK34" s="672"/>
      <c r="VL34" s="673"/>
      <c r="VM34" s="671"/>
      <c r="VN34" s="670"/>
      <c r="VO34" s="672"/>
      <c r="VP34" s="673"/>
      <c r="VQ34" s="671"/>
      <c r="VR34" s="670"/>
      <c r="VS34" s="672"/>
      <c r="VT34" s="673"/>
      <c r="VU34" s="730"/>
      <c r="VV34" s="731"/>
      <c r="VW34" s="728"/>
      <c r="VX34" s="729"/>
      <c r="VY34" s="671"/>
      <c r="VZ34" s="673"/>
      <c r="WA34" s="671"/>
      <c r="WB34" s="670"/>
      <c r="WC34" s="671"/>
      <c r="WD34" s="670"/>
      <c r="WE34" s="672"/>
      <c r="WF34" s="673"/>
      <c r="WG34" s="671"/>
      <c r="WH34" s="670"/>
      <c r="WI34" s="730"/>
      <c r="WJ34" s="731"/>
      <c r="WK34" s="728"/>
      <c r="WL34" s="729"/>
      <c r="WM34" s="671"/>
      <c r="WN34" s="673"/>
      <c r="WO34" s="671"/>
      <c r="WP34" s="670"/>
      <c r="WQ34" s="672"/>
      <c r="WR34" s="673"/>
      <c r="WS34" s="671"/>
      <c r="WT34" s="674"/>
      <c r="WU34" s="787"/>
      <c r="WV34" s="773"/>
      <c r="WW34" s="730"/>
      <c r="WX34" s="767"/>
      <c r="WY34" s="728"/>
      <c r="WZ34" s="729"/>
      <c r="XA34" s="671"/>
      <c r="XB34" s="673"/>
      <c r="XC34" s="671"/>
      <c r="XD34" s="670"/>
      <c r="XE34" s="672"/>
      <c r="XF34" s="673"/>
      <c r="XG34" s="671"/>
      <c r="XH34" s="670"/>
      <c r="XI34" s="672"/>
      <c r="XJ34" s="673"/>
      <c r="XK34" s="730"/>
      <c r="XL34" s="731"/>
      <c r="XM34" s="728"/>
      <c r="XN34" s="729"/>
      <c r="XO34" s="671"/>
      <c r="XP34" s="673"/>
      <c r="XQ34" s="671"/>
      <c r="XR34" s="670"/>
      <c r="XS34" s="671"/>
      <c r="XT34" s="670"/>
      <c r="XU34" s="672"/>
      <c r="XV34" s="673"/>
      <c r="XW34" s="671"/>
      <c r="XX34" s="670"/>
      <c r="XY34" s="728"/>
      <c r="XZ34" s="729"/>
      <c r="YA34" s="742"/>
      <c r="YB34" s="743"/>
      <c r="YC34" s="672"/>
      <c r="YD34" s="673"/>
      <c r="YE34" s="671"/>
      <c r="YF34" s="670"/>
      <c r="YG34" s="672"/>
      <c r="YH34" s="673"/>
      <c r="YI34" s="671"/>
      <c r="YJ34" s="670"/>
      <c r="YK34" s="672"/>
      <c r="YL34" s="673"/>
      <c r="YM34" s="730"/>
      <c r="YN34" s="731"/>
      <c r="YO34" s="728"/>
      <c r="YP34" s="729"/>
      <c r="YQ34" s="671"/>
      <c r="YR34" s="673"/>
      <c r="YS34" s="671"/>
      <c r="YT34" s="670"/>
      <c r="YU34" s="671"/>
      <c r="YV34" s="670"/>
      <c r="YW34" s="672"/>
      <c r="YX34" s="673"/>
      <c r="YY34" s="671"/>
      <c r="YZ34" s="670"/>
      <c r="ZA34" s="728"/>
      <c r="ZB34" s="759"/>
      <c r="ZC34" s="787"/>
      <c r="ZD34" s="773"/>
      <c r="ZE34" s="672"/>
      <c r="ZF34" s="673"/>
      <c r="ZG34" s="671"/>
      <c r="ZH34" s="670"/>
      <c r="ZI34" s="672"/>
      <c r="ZJ34" s="673"/>
      <c r="ZK34" s="671"/>
      <c r="ZL34" s="670"/>
      <c r="ZM34" s="672"/>
      <c r="ZN34" s="673"/>
      <c r="ZO34" s="730"/>
      <c r="ZP34" s="731"/>
      <c r="ZQ34" s="780"/>
      <c r="ZR34" s="781"/>
      <c r="ZS34" s="671"/>
      <c r="ZT34" s="673"/>
      <c r="ZU34" s="671"/>
      <c r="ZV34" s="670"/>
      <c r="ZW34" s="671"/>
      <c r="ZX34" s="670"/>
      <c r="ZY34" s="672"/>
      <c r="ZZ34" s="673"/>
      <c r="AAA34" s="671"/>
      <c r="AAB34" s="670"/>
      <c r="AAC34" s="730"/>
      <c r="AAD34" s="731"/>
      <c r="AAE34" s="728"/>
      <c r="AAF34" s="729"/>
      <c r="AAG34" s="671"/>
      <c r="AAH34" s="673"/>
      <c r="AAI34" s="671"/>
      <c r="AAJ34" s="670"/>
      <c r="AAK34" s="672"/>
      <c r="AAL34" s="673"/>
      <c r="AAM34" s="671"/>
      <c r="AAN34" s="670"/>
      <c r="AAO34" s="672"/>
      <c r="AAP34" s="673"/>
      <c r="AAQ34" s="730"/>
      <c r="AAR34" s="731"/>
      <c r="AAS34" s="730"/>
      <c r="AAT34" s="731"/>
      <c r="AAU34" s="671"/>
      <c r="AAV34" s="673"/>
      <c r="AAW34" s="671"/>
      <c r="AAX34" s="670"/>
      <c r="AAY34" s="772"/>
      <c r="AAZ34" s="773"/>
      <c r="ABA34" s="672"/>
      <c r="ABB34" s="673"/>
      <c r="ABC34" s="671"/>
      <c r="ABD34" s="670"/>
      <c r="ABE34" s="730"/>
      <c r="ABF34" s="731"/>
      <c r="ABG34" s="730"/>
      <c r="ABH34" s="731"/>
      <c r="ABI34" s="672"/>
      <c r="ABJ34" s="673"/>
      <c r="ABK34" s="671"/>
      <c r="ABL34" s="675"/>
      <c r="ABN34" s="519"/>
      <c r="ABO34" s="528">
        <f t="shared" si="0"/>
        <v>0</v>
      </c>
      <c r="ABP34" s="528">
        <f t="shared" si="1"/>
        <v>0</v>
      </c>
      <c r="ABQ34" s="528">
        <f t="shared" si="2"/>
        <v>0</v>
      </c>
      <c r="ABR34" s="528">
        <f t="shared" si="3"/>
        <v>0</v>
      </c>
      <c r="ABS34" s="528">
        <f t="shared" si="4"/>
        <v>0</v>
      </c>
      <c r="ABT34" s="528">
        <f t="shared" si="5"/>
        <v>0</v>
      </c>
      <c r="ABU34" s="567"/>
      <c r="ABV34" s="568"/>
      <c r="ABW34" s="568"/>
      <c r="ABX34" s="569"/>
      <c r="ABY34" s="569"/>
      <c r="ABZ34" s="570"/>
      <c r="ACB34" s="544">
        <f t="shared" si="6"/>
        <v>0</v>
      </c>
      <c r="ACC34" s="532">
        <f t="shared" si="7"/>
        <v>0</v>
      </c>
      <c r="ACD34" s="532">
        <f t="shared" si="8"/>
        <v>0</v>
      </c>
      <c r="ACE34" s="532">
        <f t="shared" si="9"/>
        <v>0</v>
      </c>
      <c r="ACF34" s="532">
        <f t="shared" si="19"/>
        <v>0</v>
      </c>
      <c r="ACG34" s="532">
        <f t="shared" si="10"/>
        <v>0</v>
      </c>
      <c r="ACH34" s="532">
        <f t="shared" si="11"/>
        <v>0</v>
      </c>
      <c r="ACI34" s="532">
        <f t="shared" si="12"/>
        <v>0</v>
      </c>
      <c r="ACJ34" s="532">
        <f t="shared" si="13"/>
        <v>0</v>
      </c>
      <c r="ACK34" s="532">
        <f t="shared" si="14"/>
        <v>0</v>
      </c>
      <c r="ACL34" s="532">
        <f t="shared" si="15"/>
        <v>0</v>
      </c>
      <c r="ACM34" s="545">
        <f t="shared" si="16"/>
        <v>0</v>
      </c>
      <c r="ACN34" s="536"/>
      <c r="ACO34" s="531">
        <f t="shared" si="17"/>
        <v>0</v>
      </c>
      <c r="ACP34" s="537">
        <f t="shared" si="18"/>
        <v>0</v>
      </c>
    </row>
    <row r="35" spans="2:770" s="428" customFormat="1" ht="12" customHeight="1">
      <c r="B35" s="663"/>
      <c r="C35" s="622"/>
      <c r="D35" s="665"/>
      <c r="E35" s="666"/>
      <c r="F35" s="667"/>
      <c r="G35" s="668"/>
      <c r="H35" s="655"/>
      <c r="I35" s="787"/>
      <c r="J35" s="773"/>
      <c r="K35" s="658"/>
      <c r="L35" s="659"/>
      <c r="M35" s="660"/>
      <c r="N35" s="657"/>
      <c r="O35" s="658"/>
      <c r="P35" s="659"/>
      <c r="Q35" s="720"/>
      <c r="R35" s="721"/>
      <c r="S35" s="722"/>
      <c r="T35" s="723"/>
      <c r="U35" s="671"/>
      <c r="V35" s="670"/>
      <c r="W35" s="672"/>
      <c r="X35" s="673"/>
      <c r="Y35" s="671"/>
      <c r="Z35" s="670"/>
      <c r="AA35" s="672"/>
      <c r="AB35" s="673"/>
      <c r="AC35" s="671"/>
      <c r="AD35" s="670"/>
      <c r="AE35" s="728"/>
      <c r="AF35" s="729"/>
      <c r="AG35" s="730"/>
      <c r="AH35" s="731"/>
      <c r="AI35" s="672"/>
      <c r="AJ35" s="673"/>
      <c r="AK35" s="671"/>
      <c r="AL35" s="670"/>
      <c r="AM35" s="672"/>
      <c r="AN35" s="673"/>
      <c r="AO35" s="671"/>
      <c r="AP35" s="670"/>
      <c r="AQ35" s="672"/>
      <c r="AR35" s="673"/>
      <c r="AS35" s="730"/>
      <c r="AT35" s="731"/>
      <c r="AU35" s="728"/>
      <c r="AV35" s="729"/>
      <c r="AW35" s="671"/>
      <c r="AX35" s="673"/>
      <c r="AY35" s="671"/>
      <c r="AZ35" s="670"/>
      <c r="BA35" s="671"/>
      <c r="BB35" s="670"/>
      <c r="BC35" s="672"/>
      <c r="BD35" s="673"/>
      <c r="BE35" s="671"/>
      <c r="BF35" s="670"/>
      <c r="BG35" s="728"/>
      <c r="BH35" s="729"/>
      <c r="BI35" s="730"/>
      <c r="BJ35" s="731"/>
      <c r="BK35" s="672"/>
      <c r="BL35" s="673"/>
      <c r="BM35" s="671"/>
      <c r="BN35" s="670"/>
      <c r="BO35" s="672"/>
      <c r="BP35" s="673"/>
      <c r="BQ35" s="671"/>
      <c r="BR35" s="673"/>
      <c r="BS35" s="669"/>
      <c r="BT35" s="670"/>
      <c r="BU35" s="728"/>
      <c r="BV35" s="729"/>
      <c r="BW35" s="730"/>
      <c r="BX35" s="731"/>
      <c r="BY35" s="672"/>
      <c r="BZ35" s="673"/>
      <c r="CA35" s="671"/>
      <c r="CB35" s="670"/>
      <c r="CC35" s="672"/>
      <c r="CD35" s="673"/>
      <c r="CE35" s="671"/>
      <c r="CF35" s="670"/>
      <c r="CG35" s="672"/>
      <c r="CH35" s="673"/>
      <c r="CI35" s="730"/>
      <c r="CJ35" s="731"/>
      <c r="CK35" s="728"/>
      <c r="CL35" s="729"/>
      <c r="CM35" s="671"/>
      <c r="CN35" s="673"/>
      <c r="CO35" s="671"/>
      <c r="CP35" s="670"/>
      <c r="CQ35" s="671"/>
      <c r="CR35" s="670"/>
      <c r="CS35" s="672"/>
      <c r="CT35" s="673"/>
      <c r="CU35" s="671"/>
      <c r="CV35" s="670"/>
      <c r="CW35" s="728"/>
      <c r="CX35" s="729"/>
      <c r="CY35" s="730"/>
      <c r="CZ35" s="731"/>
      <c r="DA35" s="671"/>
      <c r="DB35" s="673"/>
      <c r="DC35" s="671"/>
      <c r="DD35" s="670"/>
      <c r="DE35" s="672"/>
      <c r="DF35" s="673"/>
      <c r="DG35" s="671"/>
      <c r="DH35" s="670"/>
      <c r="DI35" s="672"/>
      <c r="DJ35" s="673"/>
      <c r="DK35" s="730"/>
      <c r="DL35" s="731"/>
      <c r="DM35" s="730"/>
      <c r="DN35" s="731"/>
      <c r="DO35" s="671"/>
      <c r="DP35" s="673"/>
      <c r="DQ35" s="671"/>
      <c r="DR35" s="670"/>
      <c r="DS35" s="671"/>
      <c r="DT35" s="670"/>
      <c r="DU35" s="672"/>
      <c r="DV35" s="673"/>
      <c r="DW35" s="671"/>
      <c r="DX35" s="673"/>
      <c r="DY35" s="669"/>
      <c r="DZ35" s="670"/>
      <c r="EA35" s="730"/>
      <c r="EB35" s="729"/>
      <c r="EC35" s="742"/>
      <c r="ED35" s="743"/>
      <c r="EE35" s="672"/>
      <c r="EF35" s="673"/>
      <c r="EG35" s="794"/>
      <c r="EH35" s="795"/>
      <c r="EI35" s="672"/>
      <c r="EJ35" s="673"/>
      <c r="EK35" s="671"/>
      <c r="EL35" s="670"/>
      <c r="EM35" s="672"/>
      <c r="EN35" s="673"/>
      <c r="EO35" s="730"/>
      <c r="EP35" s="731"/>
      <c r="EQ35" s="728"/>
      <c r="ER35" s="729"/>
      <c r="ES35" s="671"/>
      <c r="ET35" s="673"/>
      <c r="EU35" s="671"/>
      <c r="EV35" s="670"/>
      <c r="EW35" s="671"/>
      <c r="EX35" s="670"/>
      <c r="EY35" s="672"/>
      <c r="EZ35" s="673"/>
      <c r="FA35" s="671"/>
      <c r="FB35" s="670"/>
      <c r="FC35" s="730"/>
      <c r="FD35" s="731"/>
      <c r="FE35" s="728"/>
      <c r="FF35" s="729"/>
      <c r="FG35" s="671"/>
      <c r="FH35" s="673"/>
      <c r="FI35" s="671"/>
      <c r="FJ35" s="670"/>
      <c r="FK35" s="672"/>
      <c r="FL35" s="673"/>
      <c r="FM35" s="671"/>
      <c r="FN35" s="670"/>
      <c r="FO35" s="672"/>
      <c r="FP35" s="673"/>
      <c r="FQ35" s="730"/>
      <c r="FR35" s="731"/>
      <c r="FS35" s="728"/>
      <c r="FT35" s="729"/>
      <c r="FU35" s="671"/>
      <c r="FV35" s="673"/>
      <c r="FW35" s="671"/>
      <c r="FX35" s="670"/>
      <c r="FY35" s="671"/>
      <c r="FZ35" s="670"/>
      <c r="GA35" s="672"/>
      <c r="GB35" s="673"/>
      <c r="GC35" s="671"/>
      <c r="GD35" s="670"/>
      <c r="GE35" s="730"/>
      <c r="GF35" s="743"/>
      <c r="GG35" s="728"/>
      <c r="GH35" s="729"/>
      <c r="GI35" s="669"/>
      <c r="GJ35" s="673"/>
      <c r="GK35" s="671"/>
      <c r="GL35" s="670"/>
      <c r="GM35" s="671"/>
      <c r="GN35" s="670"/>
      <c r="GO35" s="672"/>
      <c r="GP35" s="673"/>
      <c r="GQ35" s="671"/>
      <c r="GR35" s="670"/>
      <c r="GS35" s="730"/>
      <c r="GT35" s="731"/>
      <c r="GU35" s="728"/>
      <c r="GV35" s="729"/>
      <c r="GW35" s="671"/>
      <c r="GX35" s="673"/>
      <c r="GY35" s="671"/>
      <c r="GZ35" s="670"/>
      <c r="HA35" s="672"/>
      <c r="HB35" s="673"/>
      <c r="HC35" s="671"/>
      <c r="HD35" s="670"/>
      <c r="HE35" s="672"/>
      <c r="HF35" s="673"/>
      <c r="HG35" s="730"/>
      <c r="HH35" s="731"/>
      <c r="HI35" s="728"/>
      <c r="HJ35" s="729"/>
      <c r="HK35" s="671"/>
      <c r="HL35" s="673"/>
      <c r="HM35" s="671"/>
      <c r="HN35" s="670"/>
      <c r="HO35" s="671"/>
      <c r="HP35" s="670"/>
      <c r="HQ35" s="672"/>
      <c r="HR35" s="673"/>
      <c r="HS35" s="811"/>
      <c r="HT35" s="812"/>
      <c r="HU35" s="730"/>
      <c r="HV35" s="750"/>
      <c r="HW35" s="803"/>
      <c r="HX35" s="804"/>
      <c r="HY35" s="671"/>
      <c r="HZ35" s="673"/>
      <c r="IA35" s="671"/>
      <c r="IB35" s="670"/>
      <c r="IC35" s="672"/>
      <c r="ID35" s="673"/>
      <c r="IE35" s="772"/>
      <c r="IF35" s="773"/>
      <c r="IG35" s="672"/>
      <c r="IH35" s="673"/>
      <c r="II35" s="730"/>
      <c r="IJ35" s="731"/>
      <c r="IK35" s="728"/>
      <c r="IL35" s="729"/>
      <c r="IM35" s="671"/>
      <c r="IN35" s="673"/>
      <c r="IO35" s="671"/>
      <c r="IP35" s="674"/>
      <c r="IQ35" s="787"/>
      <c r="IR35" s="773"/>
      <c r="IS35" s="672"/>
      <c r="IT35" s="673"/>
      <c r="IU35" s="671"/>
      <c r="IV35" s="670"/>
      <c r="IW35" s="730"/>
      <c r="IX35" s="743"/>
      <c r="IY35" s="728"/>
      <c r="IZ35" s="729"/>
      <c r="JA35" s="671"/>
      <c r="JB35" s="673"/>
      <c r="JC35" s="671"/>
      <c r="JD35" s="670"/>
      <c r="JE35" s="672"/>
      <c r="JF35" s="673"/>
      <c r="JG35" s="671"/>
      <c r="JH35" s="670"/>
      <c r="JI35" s="672"/>
      <c r="JJ35" s="673"/>
      <c r="JK35" s="730"/>
      <c r="JL35" s="731"/>
      <c r="JM35" s="728"/>
      <c r="JN35" s="729"/>
      <c r="JO35" s="671"/>
      <c r="JP35" s="673"/>
      <c r="JQ35" s="671"/>
      <c r="JR35" s="670"/>
      <c r="JS35" s="671"/>
      <c r="JT35" s="670"/>
      <c r="JU35" s="672"/>
      <c r="JV35" s="673"/>
      <c r="JW35" s="671"/>
      <c r="JX35" s="670"/>
      <c r="JY35" s="730"/>
      <c r="JZ35" s="729"/>
      <c r="KA35" s="742"/>
      <c r="KB35" s="743"/>
      <c r="KC35" s="672"/>
      <c r="KD35" s="673"/>
      <c r="KE35" s="671"/>
      <c r="KF35" s="670"/>
      <c r="KG35" s="672"/>
      <c r="KH35" s="673"/>
      <c r="KI35" s="671"/>
      <c r="KJ35" s="670"/>
      <c r="KK35" s="672"/>
      <c r="KL35" s="673"/>
      <c r="KM35" s="730"/>
      <c r="KN35" s="731"/>
      <c r="KO35" s="728"/>
      <c r="KP35" s="729"/>
      <c r="KQ35" s="671"/>
      <c r="KR35" s="673"/>
      <c r="KS35" s="671"/>
      <c r="KT35" s="670"/>
      <c r="KU35" s="671"/>
      <c r="KV35" s="670"/>
      <c r="KW35" s="672"/>
      <c r="KX35" s="673"/>
      <c r="KY35" s="671"/>
      <c r="KZ35" s="674"/>
      <c r="LA35" s="755"/>
      <c r="LB35" s="731"/>
      <c r="LC35" s="728"/>
      <c r="LD35" s="729"/>
      <c r="LE35" s="671"/>
      <c r="LF35" s="673"/>
      <c r="LG35" s="671"/>
      <c r="LH35" s="670"/>
      <c r="LI35" s="671"/>
      <c r="LJ35" s="670"/>
      <c r="LK35" s="672"/>
      <c r="LL35" s="673"/>
      <c r="LM35" s="671"/>
      <c r="LN35" s="670"/>
      <c r="LO35" s="728"/>
      <c r="LP35" s="729"/>
      <c r="LQ35" s="730"/>
      <c r="LR35" s="731"/>
      <c r="LS35" s="780"/>
      <c r="LT35" s="781"/>
      <c r="LU35" s="671"/>
      <c r="LV35" s="670"/>
      <c r="LW35" s="672"/>
      <c r="LX35" s="673"/>
      <c r="LY35" s="772"/>
      <c r="LZ35" s="773"/>
      <c r="MA35" s="672"/>
      <c r="MB35" s="673"/>
      <c r="MC35" s="730"/>
      <c r="MD35" s="731"/>
      <c r="ME35" s="728"/>
      <c r="MF35" s="729"/>
      <c r="MG35" s="671"/>
      <c r="MH35" s="673"/>
      <c r="MI35" s="671"/>
      <c r="MJ35" s="670"/>
      <c r="MK35" s="671"/>
      <c r="ML35" s="670"/>
      <c r="MM35" s="818"/>
      <c r="MN35" s="804"/>
      <c r="MO35" s="671"/>
      <c r="MP35" s="670"/>
      <c r="MQ35" s="730"/>
      <c r="MR35" s="729"/>
      <c r="MS35" s="742"/>
      <c r="MT35" s="743"/>
      <c r="MU35" s="672"/>
      <c r="MV35" s="673"/>
      <c r="MW35" s="671"/>
      <c r="MX35" s="670"/>
      <c r="MY35" s="672"/>
      <c r="MZ35" s="673"/>
      <c r="NA35" s="671"/>
      <c r="NB35" s="670"/>
      <c r="NC35" s="672"/>
      <c r="ND35" s="673"/>
      <c r="NE35" s="730"/>
      <c r="NF35" s="731"/>
      <c r="NG35" s="728"/>
      <c r="NH35" s="729"/>
      <c r="NI35" s="669"/>
      <c r="NJ35" s="673"/>
      <c r="NK35" s="671"/>
      <c r="NL35" s="670"/>
      <c r="NM35" s="671"/>
      <c r="NN35" s="670"/>
      <c r="NO35" s="672"/>
      <c r="NP35" s="673"/>
      <c r="NQ35" s="671"/>
      <c r="NR35" s="673"/>
      <c r="NS35" s="742"/>
      <c r="NT35" s="743"/>
      <c r="NU35" s="728"/>
      <c r="NV35" s="729"/>
      <c r="NW35" s="671"/>
      <c r="NX35" s="673"/>
      <c r="NY35" s="671"/>
      <c r="NZ35" s="670"/>
      <c r="OA35" s="672"/>
      <c r="OB35" s="673"/>
      <c r="OC35" s="671"/>
      <c r="OD35" s="670"/>
      <c r="OE35" s="672"/>
      <c r="OF35" s="673"/>
      <c r="OG35" s="730"/>
      <c r="OH35" s="731"/>
      <c r="OI35" s="728"/>
      <c r="OJ35" s="729"/>
      <c r="OK35" s="671"/>
      <c r="OL35" s="673"/>
      <c r="OM35" s="671"/>
      <c r="ON35" s="670"/>
      <c r="OO35" s="660"/>
      <c r="OP35" s="657"/>
      <c r="OQ35" s="658"/>
      <c r="OR35" s="659"/>
      <c r="OS35" s="660"/>
      <c r="OT35" s="659"/>
      <c r="OU35" s="740"/>
      <c r="OV35" s="741"/>
      <c r="OW35" s="728"/>
      <c r="OX35" s="729"/>
      <c r="OY35" s="671"/>
      <c r="OZ35" s="673"/>
      <c r="PA35" s="671"/>
      <c r="PB35" s="670"/>
      <c r="PC35" s="658"/>
      <c r="PD35" s="659"/>
      <c r="PE35" s="660"/>
      <c r="PF35" s="657"/>
      <c r="PG35" s="658"/>
      <c r="PH35" s="659"/>
      <c r="PI35" s="720"/>
      <c r="PJ35" s="721"/>
      <c r="PK35" s="728"/>
      <c r="PL35" s="729"/>
      <c r="PM35" s="671"/>
      <c r="PN35" s="673"/>
      <c r="PO35" s="671"/>
      <c r="PP35" s="670"/>
      <c r="PQ35" s="671"/>
      <c r="PR35" s="674"/>
      <c r="PS35" s="669"/>
      <c r="PT35" s="670"/>
      <c r="PU35" s="672"/>
      <c r="PV35" s="673"/>
      <c r="PW35" s="730"/>
      <c r="PX35" s="731"/>
      <c r="PY35" s="728"/>
      <c r="PZ35" s="729"/>
      <c r="QA35" s="671"/>
      <c r="QB35" s="673"/>
      <c r="QC35" s="671"/>
      <c r="QD35" s="670"/>
      <c r="QE35" s="671"/>
      <c r="QF35" s="670"/>
      <c r="QG35" s="672"/>
      <c r="QH35" s="673"/>
      <c r="QI35" s="671"/>
      <c r="QJ35" s="670"/>
      <c r="QK35" s="730"/>
      <c r="QL35" s="729"/>
      <c r="QM35" s="742"/>
      <c r="QN35" s="743"/>
      <c r="QO35" s="672"/>
      <c r="QP35" s="673"/>
      <c r="QQ35" s="671"/>
      <c r="QR35" s="670"/>
      <c r="QS35" s="672"/>
      <c r="QT35" s="673"/>
      <c r="QU35" s="772"/>
      <c r="QV35" s="773"/>
      <c r="QW35" s="672"/>
      <c r="QX35" s="673"/>
      <c r="QY35" s="730"/>
      <c r="QZ35" s="731"/>
      <c r="RA35" s="728"/>
      <c r="RB35" s="729"/>
      <c r="RC35" s="671"/>
      <c r="RD35" s="673"/>
      <c r="RE35" s="671"/>
      <c r="RF35" s="670"/>
      <c r="RG35" s="671"/>
      <c r="RH35" s="670"/>
      <c r="RI35" s="672"/>
      <c r="RJ35" s="673"/>
      <c r="RK35" s="671"/>
      <c r="RL35" s="670"/>
      <c r="RM35" s="730"/>
      <c r="RN35" s="729"/>
      <c r="RO35" s="742"/>
      <c r="RP35" s="743"/>
      <c r="RQ35" s="672"/>
      <c r="RR35" s="673"/>
      <c r="RS35" s="671"/>
      <c r="RT35" s="670"/>
      <c r="RU35" s="672"/>
      <c r="RV35" s="673"/>
      <c r="RW35" s="671"/>
      <c r="RX35" s="670"/>
      <c r="RY35" s="672"/>
      <c r="RZ35" s="673"/>
      <c r="SA35" s="730"/>
      <c r="SB35" s="759"/>
      <c r="SC35" s="728"/>
      <c r="SD35" s="729"/>
      <c r="SE35" s="671"/>
      <c r="SF35" s="673"/>
      <c r="SG35" s="671"/>
      <c r="SH35" s="670"/>
      <c r="SI35" s="672"/>
      <c r="SJ35" s="673"/>
      <c r="SK35" s="671"/>
      <c r="SL35" s="670"/>
      <c r="SM35" s="672"/>
      <c r="SN35" s="673"/>
      <c r="SO35" s="730"/>
      <c r="SP35" s="731"/>
      <c r="SQ35" s="728"/>
      <c r="SR35" s="729"/>
      <c r="SS35" s="671"/>
      <c r="ST35" s="673"/>
      <c r="SU35" s="671"/>
      <c r="SV35" s="670"/>
      <c r="SW35" s="671"/>
      <c r="SX35" s="670"/>
      <c r="SY35" s="672"/>
      <c r="SZ35" s="673"/>
      <c r="TA35" s="671"/>
      <c r="TB35" s="670"/>
      <c r="TC35" s="730"/>
      <c r="TD35" s="729"/>
      <c r="TE35" s="742"/>
      <c r="TF35" s="743"/>
      <c r="TG35" s="672"/>
      <c r="TH35" s="673"/>
      <c r="TI35" s="671"/>
      <c r="TJ35" s="670"/>
      <c r="TK35" s="672"/>
      <c r="TL35" s="673"/>
      <c r="TM35" s="671"/>
      <c r="TN35" s="670"/>
      <c r="TO35" s="672"/>
      <c r="TP35" s="673"/>
      <c r="TQ35" s="730"/>
      <c r="TR35" s="731"/>
      <c r="TS35" s="728"/>
      <c r="TT35" s="729"/>
      <c r="TU35" s="671"/>
      <c r="TV35" s="673"/>
      <c r="TW35" s="671"/>
      <c r="TX35" s="670"/>
      <c r="TY35" s="671"/>
      <c r="TZ35" s="670"/>
      <c r="UA35" s="672"/>
      <c r="UB35" s="673"/>
      <c r="UC35" s="671"/>
      <c r="UD35" s="670"/>
      <c r="UE35" s="730"/>
      <c r="UF35" s="763"/>
      <c r="UG35" s="728"/>
      <c r="UH35" s="729"/>
      <c r="UI35" s="671"/>
      <c r="UJ35" s="673"/>
      <c r="UK35" s="669"/>
      <c r="UL35" s="670"/>
      <c r="UM35" s="672"/>
      <c r="UN35" s="673"/>
      <c r="UO35" s="671"/>
      <c r="UP35" s="670"/>
      <c r="UQ35" s="672"/>
      <c r="UR35" s="673"/>
      <c r="US35" s="772"/>
      <c r="UT35" s="773"/>
      <c r="UU35" s="728"/>
      <c r="UV35" s="729"/>
      <c r="UW35" s="671"/>
      <c r="UX35" s="673"/>
      <c r="UY35" s="671"/>
      <c r="UZ35" s="670"/>
      <c r="VA35" s="671"/>
      <c r="VB35" s="670"/>
      <c r="VC35" s="672"/>
      <c r="VD35" s="673"/>
      <c r="VE35" s="671"/>
      <c r="VF35" s="670"/>
      <c r="VG35" s="730"/>
      <c r="VH35" s="729"/>
      <c r="VI35" s="742"/>
      <c r="VJ35" s="743"/>
      <c r="VK35" s="672"/>
      <c r="VL35" s="673"/>
      <c r="VM35" s="671"/>
      <c r="VN35" s="670"/>
      <c r="VO35" s="672"/>
      <c r="VP35" s="673"/>
      <c r="VQ35" s="671"/>
      <c r="VR35" s="670"/>
      <c r="VS35" s="672"/>
      <c r="VT35" s="673"/>
      <c r="VU35" s="730"/>
      <c r="VV35" s="731"/>
      <c r="VW35" s="728"/>
      <c r="VX35" s="729"/>
      <c r="VY35" s="671"/>
      <c r="VZ35" s="673"/>
      <c r="WA35" s="671"/>
      <c r="WB35" s="670"/>
      <c r="WC35" s="671"/>
      <c r="WD35" s="670"/>
      <c r="WE35" s="672"/>
      <c r="WF35" s="673"/>
      <c r="WG35" s="671"/>
      <c r="WH35" s="670"/>
      <c r="WI35" s="730"/>
      <c r="WJ35" s="731"/>
      <c r="WK35" s="728"/>
      <c r="WL35" s="729"/>
      <c r="WM35" s="671"/>
      <c r="WN35" s="673"/>
      <c r="WO35" s="671"/>
      <c r="WP35" s="670"/>
      <c r="WQ35" s="672"/>
      <c r="WR35" s="673"/>
      <c r="WS35" s="671"/>
      <c r="WT35" s="674"/>
      <c r="WU35" s="787"/>
      <c r="WV35" s="773"/>
      <c r="WW35" s="730"/>
      <c r="WX35" s="767"/>
      <c r="WY35" s="728"/>
      <c r="WZ35" s="729"/>
      <c r="XA35" s="671"/>
      <c r="XB35" s="673"/>
      <c r="XC35" s="671"/>
      <c r="XD35" s="670"/>
      <c r="XE35" s="672"/>
      <c r="XF35" s="673"/>
      <c r="XG35" s="671"/>
      <c r="XH35" s="670"/>
      <c r="XI35" s="672"/>
      <c r="XJ35" s="673"/>
      <c r="XK35" s="730"/>
      <c r="XL35" s="731"/>
      <c r="XM35" s="728"/>
      <c r="XN35" s="729"/>
      <c r="XO35" s="671"/>
      <c r="XP35" s="673"/>
      <c r="XQ35" s="671"/>
      <c r="XR35" s="670"/>
      <c r="XS35" s="671"/>
      <c r="XT35" s="670"/>
      <c r="XU35" s="672"/>
      <c r="XV35" s="673"/>
      <c r="XW35" s="671"/>
      <c r="XX35" s="670"/>
      <c r="XY35" s="728"/>
      <c r="XZ35" s="729"/>
      <c r="YA35" s="742"/>
      <c r="YB35" s="743"/>
      <c r="YC35" s="672"/>
      <c r="YD35" s="673"/>
      <c r="YE35" s="671"/>
      <c r="YF35" s="670"/>
      <c r="YG35" s="672"/>
      <c r="YH35" s="673"/>
      <c r="YI35" s="671"/>
      <c r="YJ35" s="670"/>
      <c r="YK35" s="672"/>
      <c r="YL35" s="673"/>
      <c r="YM35" s="730"/>
      <c r="YN35" s="731"/>
      <c r="YO35" s="728"/>
      <c r="YP35" s="729"/>
      <c r="YQ35" s="671"/>
      <c r="YR35" s="673"/>
      <c r="YS35" s="671"/>
      <c r="YT35" s="670"/>
      <c r="YU35" s="671"/>
      <c r="YV35" s="670"/>
      <c r="YW35" s="672"/>
      <c r="YX35" s="673"/>
      <c r="YY35" s="671"/>
      <c r="YZ35" s="670"/>
      <c r="ZA35" s="728"/>
      <c r="ZB35" s="759"/>
      <c r="ZC35" s="787"/>
      <c r="ZD35" s="773"/>
      <c r="ZE35" s="672"/>
      <c r="ZF35" s="673"/>
      <c r="ZG35" s="671"/>
      <c r="ZH35" s="670"/>
      <c r="ZI35" s="672"/>
      <c r="ZJ35" s="673"/>
      <c r="ZK35" s="671"/>
      <c r="ZL35" s="670"/>
      <c r="ZM35" s="672"/>
      <c r="ZN35" s="673"/>
      <c r="ZO35" s="730"/>
      <c r="ZP35" s="731"/>
      <c r="ZQ35" s="780"/>
      <c r="ZR35" s="781"/>
      <c r="ZS35" s="671"/>
      <c r="ZT35" s="673"/>
      <c r="ZU35" s="671"/>
      <c r="ZV35" s="670"/>
      <c r="ZW35" s="671"/>
      <c r="ZX35" s="670"/>
      <c r="ZY35" s="672"/>
      <c r="ZZ35" s="673"/>
      <c r="AAA35" s="671"/>
      <c r="AAB35" s="670"/>
      <c r="AAC35" s="730"/>
      <c r="AAD35" s="731"/>
      <c r="AAE35" s="728"/>
      <c r="AAF35" s="729"/>
      <c r="AAG35" s="671"/>
      <c r="AAH35" s="673"/>
      <c r="AAI35" s="671"/>
      <c r="AAJ35" s="670"/>
      <c r="AAK35" s="672"/>
      <c r="AAL35" s="673"/>
      <c r="AAM35" s="671"/>
      <c r="AAN35" s="670"/>
      <c r="AAO35" s="672"/>
      <c r="AAP35" s="673"/>
      <c r="AAQ35" s="730"/>
      <c r="AAR35" s="731"/>
      <c r="AAS35" s="730"/>
      <c r="AAT35" s="731"/>
      <c r="AAU35" s="671"/>
      <c r="AAV35" s="673"/>
      <c r="AAW35" s="671"/>
      <c r="AAX35" s="670"/>
      <c r="AAY35" s="772"/>
      <c r="AAZ35" s="773"/>
      <c r="ABA35" s="672"/>
      <c r="ABB35" s="673"/>
      <c r="ABC35" s="671"/>
      <c r="ABD35" s="670"/>
      <c r="ABE35" s="730"/>
      <c r="ABF35" s="731"/>
      <c r="ABG35" s="730"/>
      <c r="ABH35" s="731"/>
      <c r="ABI35" s="672"/>
      <c r="ABJ35" s="673"/>
      <c r="ABK35" s="671"/>
      <c r="ABL35" s="675"/>
      <c r="ABN35" s="519"/>
      <c r="ABO35" s="528">
        <f t="shared" si="0"/>
        <v>0</v>
      </c>
      <c r="ABP35" s="528">
        <f t="shared" si="1"/>
        <v>0</v>
      </c>
      <c r="ABQ35" s="528">
        <f t="shared" si="2"/>
        <v>0</v>
      </c>
      <c r="ABR35" s="528">
        <f t="shared" si="3"/>
        <v>0</v>
      </c>
      <c r="ABS35" s="528">
        <f t="shared" si="4"/>
        <v>0</v>
      </c>
      <c r="ABT35" s="528">
        <f t="shared" si="5"/>
        <v>0</v>
      </c>
      <c r="ABU35" s="567"/>
      <c r="ABV35" s="568"/>
      <c r="ABW35" s="568"/>
      <c r="ABX35" s="569"/>
      <c r="ABY35" s="569"/>
      <c r="ABZ35" s="570"/>
      <c r="ACB35" s="544">
        <f t="shared" si="6"/>
        <v>0</v>
      </c>
      <c r="ACC35" s="532">
        <f t="shared" si="7"/>
        <v>0</v>
      </c>
      <c r="ACD35" s="532">
        <f t="shared" si="8"/>
        <v>0</v>
      </c>
      <c r="ACE35" s="532">
        <f t="shared" si="9"/>
        <v>0</v>
      </c>
      <c r="ACF35" s="532">
        <f t="shared" si="19"/>
        <v>0</v>
      </c>
      <c r="ACG35" s="532">
        <f t="shared" si="10"/>
        <v>0</v>
      </c>
      <c r="ACH35" s="532">
        <f t="shared" si="11"/>
        <v>0</v>
      </c>
      <c r="ACI35" s="532">
        <f t="shared" si="12"/>
        <v>0</v>
      </c>
      <c r="ACJ35" s="532">
        <f t="shared" si="13"/>
        <v>0</v>
      </c>
      <c r="ACK35" s="532">
        <f t="shared" si="14"/>
        <v>0</v>
      </c>
      <c r="ACL35" s="532">
        <f t="shared" si="15"/>
        <v>0</v>
      </c>
      <c r="ACM35" s="545">
        <f t="shared" si="16"/>
        <v>0</v>
      </c>
      <c r="ACN35" s="536"/>
      <c r="ACO35" s="531">
        <f t="shared" si="17"/>
        <v>0</v>
      </c>
      <c r="ACP35" s="537">
        <f t="shared" si="18"/>
        <v>0</v>
      </c>
    </row>
    <row r="36" spans="2:770" s="428" customFormat="1" ht="12" customHeight="1">
      <c r="B36" s="663"/>
      <c r="C36" s="622"/>
      <c r="D36" s="665"/>
      <c r="E36" s="666"/>
      <c r="F36" s="667"/>
      <c r="G36" s="668"/>
      <c r="H36" s="676"/>
      <c r="I36" s="787"/>
      <c r="J36" s="773"/>
      <c r="K36" s="658"/>
      <c r="L36" s="659"/>
      <c r="M36" s="660"/>
      <c r="N36" s="657"/>
      <c r="O36" s="658"/>
      <c r="P36" s="659"/>
      <c r="Q36" s="720"/>
      <c r="R36" s="721"/>
      <c r="S36" s="722"/>
      <c r="T36" s="723"/>
      <c r="U36" s="671"/>
      <c r="V36" s="670"/>
      <c r="W36" s="672"/>
      <c r="X36" s="673"/>
      <c r="Y36" s="671"/>
      <c r="Z36" s="670"/>
      <c r="AA36" s="672"/>
      <c r="AB36" s="673"/>
      <c r="AC36" s="671"/>
      <c r="AD36" s="670"/>
      <c r="AE36" s="728"/>
      <c r="AF36" s="729"/>
      <c r="AG36" s="730"/>
      <c r="AH36" s="731"/>
      <c r="AI36" s="672"/>
      <c r="AJ36" s="673"/>
      <c r="AK36" s="671"/>
      <c r="AL36" s="670"/>
      <c r="AM36" s="672"/>
      <c r="AN36" s="673"/>
      <c r="AO36" s="671"/>
      <c r="AP36" s="670"/>
      <c r="AQ36" s="672"/>
      <c r="AR36" s="673"/>
      <c r="AS36" s="730"/>
      <c r="AT36" s="731"/>
      <c r="AU36" s="728"/>
      <c r="AV36" s="729"/>
      <c r="AW36" s="671"/>
      <c r="AX36" s="673"/>
      <c r="AY36" s="671"/>
      <c r="AZ36" s="670"/>
      <c r="BA36" s="671"/>
      <c r="BB36" s="670"/>
      <c r="BC36" s="672"/>
      <c r="BD36" s="673"/>
      <c r="BE36" s="671"/>
      <c r="BF36" s="670"/>
      <c r="BG36" s="728"/>
      <c r="BH36" s="729"/>
      <c r="BI36" s="730"/>
      <c r="BJ36" s="731"/>
      <c r="BK36" s="672"/>
      <c r="BL36" s="673"/>
      <c r="BM36" s="671"/>
      <c r="BN36" s="670"/>
      <c r="BO36" s="672"/>
      <c r="BP36" s="673"/>
      <c r="BQ36" s="671"/>
      <c r="BR36" s="673"/>
      <c r="BS36" s="669"/>
      <c r="BT36" s="670"/>
      <c r="BU36" s="728"/>
      <c r="BV36" s="729"/>
      <c r="BW36" s="730"/>
      <c r="BX36" s="731"/>
      <c r="BY36" s="672"/>
      <c r="BZ36" s="673"/>
      <c r="CA36" s="671"/>
      <c r="CB36" s="670"/>
      <c r="CC36" s="672"/>
      <c r="CD36" s="673"/>
      <c r="CE36" s="671"/>
      <c r="CF36" s="670"/>
      <c r="CG36" s="672"/>
      <c r="CH36" s="673"/>
      <c r="CI36" s="730"/>
      <c r="CJ36" s="731"/>
      <c r="CK36" s="728"/>
      <c r="CL36" s="729"/>
      <c r="CM36" s="671"/>
      <c r="CN36" s="673"/>
      <c r="CO36" s="671"/>
      <c r="CP36" s="670"/>
      <c r="CQ36" s="671"/>
      <c r="CR36" s="670"/>
      <c r="CS36" s="672"/>
      <c r="CT36" s="673"/>
      <c r="CU36" s="671"/>
      <c r="CV36" s="670"/>
      <c r="CW36" s="728"/>
      <c r="CX36" s="729"/>
      <c r="CY36" s="730"/>
      <c r="CZ36" s="731"/>
      <c r="DA36" s="671"/>
      <c r="DB36" s="673"/>
      <c r="DC36" s="671"/>
      <c r="DD36" s="670"/>
      <c r="DE36" s="672"/>
      <c r="DF36" s="673"/>
      <c r="DG36" s="671"/>
      <c r="DH36" s="670"/>
      <c r="DI36" s="672"/>
      <c r="DJ36" s="673"/>
      <c r="DK36" s="730"/>
      <c r="DL36" s="731"/>
      <c r="DM36" s="730"/>
      <c r="DN36" s="731"/>
      <c r="DO36" s="671"/>
      <c r="DP36" s="673"/>
      <c r="DQ36" s="671"/>
      <c r="DR36" s="670"/>
      <c r="DS36" s="671"/>
      <c r="DT36" s="670"/>
      <c r="DU36" s="672"/>
      <c r="DV36" s="673"/>
      <c r="DW36" s="671"/>
      <c r="DX36" s="673"/>
      <c r="DY36" s="669"/>
      <c r="DZ36" s="670"/>
      <c r="EA36" s="730"/>
      <c r="EB36" s="729"/>
      <c r="EC36" s="742"/>
      <c r="ED36" s="743"/>
      <c r="EE36" s="672"/>
      <c r="EF36" s="673"/>
      <c r="EG36" s="794"/>
      <c r="EH36" s="795"/>
      <c r="EI36" s="672"/>
      <c r="EJ36" s="673"/>
      <c r="EK36" s="671"/>
      <c r="EL36" s="670"/>
      <c r="EM36" s="672"/>
      <c r="EN36" s="673"/>
      <c r="EO36" s="730"/>
      <c r="EP36" s="731"/>
      <c r="EQ36" s="728"/>
      <c r="ER36" s="729"/>
      <c r="ES36" s="671"/>
      <c r="ET36" s="673"/>
      <c r="EU36" s="671"/>
      <c r="EV36" s="670"/>
      <c r="EW36" s="671"/>
      <c r="EX36" s="670"/>
      <c r="EY36" s="672"/>
      <c r="EZ36" s="673"/>
      <c r="FA36" s="671"/>
      <c r="FB36" s="670"/>
      <c r="FC36" s="730"/>
      <c r="FD36" s="731"/>
      <c r="FE36" s="728"/>
      <c r="FF36" s="729"/>
      <c r="FG36" s="671"/>
      <c r="FH36" s="673"/>
      <c r="FI36" s="671"/>
      <c r="FJ36" s="670"/>
      <c r="FK36" s="672"/>
      <c r="FL36" s="673"/>
      <c r="FM36" s="671"/>
      <c r="FN36" s="670"/>
      <c r="FO36" s="672"/>
      <c r="FP36" s="673"/>
      <c r="FQ36" s="730"/>
      <c r="FR36" s="731"/>
      <c r="FS36" s="728"/>
      <c r="FT36" s="729"/>
      <c r="FU36" s="671"/>
      <c r="FV36" s="673"/>
      <c r="FW36" s="671"/>
      <c r="FX36" s="670"/>
      <c r="FY36" s="671"/>
      <c r="FZ36" s="670"/>
      <c r="GA36" s="672"/>
      <c r="GB36" s="673"/>
      <c r="GC36" s="671"/>
      <c r="GD36" s="670"/>
      <c r="GE36" s="730"/>
      <c r="GF36" s="743"/>
      <c r="GG36" s="728"/>
      <c r="GH36" s="729"/>
      <c r="GI36" s="669"/>
      <c r="GJ36" s="673"/>
      <c r="GK36" s="671"/>
      <c r="GL36" s="670"/>
      <c r="GM36" s="671"/>
      <c r="GN36" s="670"/>
      <c r="GO36" s="672"/>
      <c r="GP36" s="673"/>
      <c r="GQ36" s="671"/>
      <c r="GR36" s="670"/>
      <c r="GS36" s="730"/>
      <c r="GT36" s="731"/>
      <c r="GU36" s="728"/>
      <c r="GV36" s="729"/>
      <c r="GW36" s="671"/>
      <c r="GX36" s="673"/>
      <c r="GY36" s="671"/>
      <c r="GZ36" s="670"/>
      <c r="HA36" s="672"/>
      <c r="HB36" s="673"/>
      <c r="HC36" s="671"/>
      <c r="HD36" s="670"/>
      <c r="HE36" s="672"/>
      <c r="HF36" s="673"/>
      <c r="HG36" s="730"/>
      <c r="HH36" s="731"/>
      <c r="HI36" s="728"/>
      <c r="HJ36" s="729"/>
      <c r="HK36" s="671"/>
      <c r="HL36" s="673"/>
      <c r="HM36" s="671"/>
      <c r="HN36" s="670"/>
      <c r="HO36" s="671"/>
      <c r="HP36" s="670"/>
      <c r="HQ36" s="672"/>
      <c r="HR36" s="673"/>
      <c r="HS36" s="811"/>
      <c r="HT36" s="812"/>
      <c r="HU36" s="730"/>
      <c r="HV36" s="750"/>
      <c r="HW36" s="803"/>
      <c r="HX36" s="804"/>
      <c r="HY36" s="671"/>
      <c r="HZ36" s="673"/>
      <c r="IA36" s="671"/>
      <c r="IB36" s="670"/>
      <c r="IC36" s="672"/>
      <c r="ID36" s="673"/>
      <c r="IE36" s="772"/>
      <c r="IF36" s="773"/>
      <c r="IG36" s="672"/>
      <c r="IH36" s="673"/>
      <c r="II36" s="730"/>
      <c r="IJ36" s="731"/>
      <c r="IK36" s="728"/>
      <c r="IL36" s="729"/>
      <c r="IM36" s="671"/>
      <c r="IN36" s="673"/>
      <c r="IO36" s="671"/>
      <c r="IP36" s="674"/>
      <c r="IQ36" s="787"/>
      <c r="IR36" s="773"/>
      <c r="IS36" s="672"/>
      <c r="IT36" s="673"/>
      <c r="IU36" s="671"/>
      <c r="IV36" s="670"/>
      <c r="IW36" s="730"/>
      <c r="IX36" s="743"/>
      <c r="IY36" s="728"/>
      <c r="IZ36" s="729"/>
      <c r="JA36" s="671"/>
      <c r="JB36" s="673"/>
      <c r="JC36" s="671"/>
      <c r="JD36" s="670"/>
      <c r="JE36" s="672"/>
      <c r="JF36" s="673"/>
      <c r="JG36" s="671"/>
      <c r="JH36" s="670"/>
      <c r="JI36" s="672"/>
      <c r="JJ36" s="673"/>
      <c r="JK36" s="730"/>
      <c r="JL36" s="731"/>
      <c r="JM36" s="728"/>
      <c r="JN36" s="729"/>
      <c r="JO36" s="671"/>
      <c r="JP36" s="673"/>
      <c r="JQ36" s="671"/>
      <c r="JR36" s="670"/>
      <c r="JS36" s="671"/>
      <c r="JT36" s="670"/>
      <c r="JU36" s="672"/>
      <c r="JV36" s="673"/>
      <c r="JW36" s="671"/>
      <c r="JX36" s="670"/>
      <c r="JY36" s="730"/>
      <c r="JZ36" s="729"/>
      <c r="KA36" s="742"/>
      <c r="KB36" s="743"/>
      <c r="KC36" s="672"/>
      <c r="KD36" s="673"/>
      <c r="KE36" s="671"/>
      <c r="KF36" s="670"/>
      <c r="KG36" s="672"/>
      <c r="KH36" s="673"/>
      <c r="KI36" s="671"/>
      <c r="KJ36" s="670"/>
      <c r="KK36" s="672"/>
      <c r="KL36" s="673"/>
      <c r="KM36" s="730"/>
      <c r="KN36" s="731"/>
      <c r="KO36" s="728"/>
      <c r="KP36" s="729"/>
      <c r="KQ36" s="671"/>
      <c r="KR36" s="673"/>
      <c r="KS36" s="671"/>
      <c r="KT36" s="670"/>
      <c r="KU36" s="671"/>
      <c r="KV36" s="670"/>
      <c r="KW36" s="672"/>
      <c r="KX36" s="673"/>
      <c r="KY36" s="671"/>
      <c r="KZ36" s="674"/>
      <c r="LA36" s="755"/>
      <c r="LB36" s="731"/>
      <c r="LC36" s="728"/>
      <c r="LD36" s="729"/>
      <c r="LE36" s="671"/>
      <c r="LF36" s="673"/>
      <c r="LG36" s="671"/>
      <c r="LH36" s="670"/>
      <c r="LI36" s="671"/>
      <c r="LJ36" s="670"/>
      <c r="LK36" s="672"/>
      <c r="LL36" s="673"/>
      <c r="LM36" s="671"/>
      <c r="LN36" s="670"/>
      <c r="LO36" s="728"/>
      <c r="LP36" s="729"/>
      <c r="LQ36" s="730"/>
      <c r="LR36" s="731"/>
      <c r="LS36" s="780"/>
      <c r="LT36" s="781"/>
      <c r="LU36" s="671"/>
      <c r="LV36" s="670"/>
      <c r="LW36" s="672"/>
      <c r="LX36" s="673"/>
      <c r="LY36" s="772"/>
      <c r="LZ36" s="773"/>
      <c r="MA36" s="672"/>
      <c r="MB36" s="673"/>
      <c r="MC36" s="730"/>
      <c r="MD36" s="731"/>
      <c r="ME36" s="728"/>
      <c r="MF36" s="729"/>
      <c r="MG36" s="671"/>
      <c r="MH36" s="673"/>
      <c r="MI36" s="671"/>
      <c r="MJ36" s="670"/>
      <c r="MK36" s="671"/>
      <c r="ML36" s="670"/>
      <c r="MM36" s="818"/>
      <c r="MN36" s="804"/>
      <c r="MO36" s="671"/>
      <c r="MP36" s="670"/>
      <c r="MQ36" s="730"/>
      <c r="MR36" s="729"/>
      <c r="MS36" s="742"/>
      <c r="MT36" s="743"/>
      <c r="MU36" s="672"/>
      <c r="MV36" s="673"/>
      <c r="MW36" s="671"/>
      <c r="MX36" s="670"/>
      <c r="MY36" s="672"/>
      <c r="MZ36" s="673"/>
      <c r="NA36" s="671"/>
      <c r="NB36" s="670"/>
      <c r="NC36" s="672"/>
      <c r="ND36" s="673"/>
      <c r="NE36" s="730"/>
      <c r="NF36" s="731"/>
      <c r="NG36" s="728"/>
      <c r="NH36" s="729"/>
      <c r="NI36" s="669"/>
      <c r="NJ36" s="673"/>
      <c r="NK36" s="671"/>
      <c r="NL36" s="670"/>
      <c r="NM36" s="671"/>
      <c r="NN36" s="670"/>
      <c r="NO36" s="672"/>
      <c r="NP36" s="673"/>
      <c r="NQ36" s="671"/>
      <c r="NR36" s="673"/>
      <c r="NS36" s="742"/>
      <c r="NT36" s="743"/>
      <c r="NU36" s="728"/>
      <c r="NV36" s="729"/>
      <c r="NW36" s="671"/>
      <c r="NX36" s="673"/>
      <c r="NY36" s="671"/>
      <c r="NZ36" s="670"/>
      <c r="OA36" s="672"/>
      <c r="OB36" s="673"/>
      <c r="OC36" s="671"/>
      <c r="OD36" s="670"/>
      <c r="OE36" s="672"/>
      <c r="OF36" s="673"/>
      <c r="OG36" s="730"/>
      <c r="OH36" s="731"/>
      <c r="OI36" s="728"/>
      <c r="OJ36" s="729"/>
      <c r="OK36" s="671"/>
      <c r="OL36" s="673"/>
      <c r="OM36" s="671"/>
      <c r="ON36" s="670"/>
      <c r="OO36" s="671"/>
      <c r="OP36" s="670"/>
      <c r="OQ36" s="672"/>
      <c r="OR36" s="673"/>
      <c r="OS36" s="671"/>
      <c r="OT36" s="673"/>
      <c r="OU36" s="742"/>
      <c r="OV36" s="743"/>
      <c r="OW36" s="728"/>
      <c r="OX36" s="729"/>
      <c r="OY36" s="671"/>
      <c r="OZ36" s="673"/>
      <c r="PA36" s="671"/>
      <c r="PB36" s="670"/>
      <c r="PC36" s="672"/>
      <c r="PD36" s="673"/>
      <c r="PE36" s="671"/>
      <c r="PF36" s="670"/>
      <c r="PG36" s="672"/>
      <c r="PH36" s="673"/>
      <c r="PI36" s="730"/>
      <c r="PJ36" s="731"/>
      <c r="PK36" s="728"/>
      <c r="PL36" s="729"/>
      <c r="PM36" s="671"/>
      <c r="PN36" s="673"/>
      <c r="PO36" s="671"/>
      <c r="PP36" s="670"/>
      <c r="PQ36" s="671"/>
      <c r="PR36" s="674"/>
      <c r="PS36" s="669"/>
      <c r="PT36" s="670"/>
      <c r="PU36" s="672"/>
      <c r="PV36" s="673"/>
      <c r="PW36" s="730"/>
      <c r="PX36" s="731"/>
      <c r="PY36" s="728"/>
      <c r="PZ36" s="729"/>
      <c r="QA36" s="671"/>
      <c r="QB36" s="673"/>
      <c r="QC36" s="671"/>
      <c r="QD36" s="670"/>
      <c r="QE36" s="671"/>
      <c r="QF36" s="670"/>
      <c r="QG36" s="672"/>
      <c r="QH36" s="673"/>
      <c r="QI36" s="671"/>
      <c r="QJ36" s="670"/>
      <c r="QK36" s="730"/>
      <c r="QL36" s="729"/>
      <c r="QM36" s="742"/>
      <c r="QN36" s="743"/>
      <c r="QO36" s="672"/>
      <c r="QP36" s="673"/>
      <c r="QQ36" s="671"/>
      <c r="QR36" s="670"/>
      <c r="QS36" s="672"/>
      <c r="QT36" s="673"/>
      <c r="QU36" s="772"/>
      <c r="QV36" s="773"/>
      <c r="QW36" s="672"/>
      <c r="QX36" s="673"/>
      <c r="QY36" s="730"/>
      <c r="QZ36" s="731"/>
      <c r="RA36" s="728"/>
      <c r="RB36" s="729"/>
      <c r="RC36" s="671"/>
      <c r="RD36" s="673"/>
      <c r="RE36" s="671"/>
      <c r="RF36" s="670"/>
      <c r="RG36" s="671"/>
      <c r="RH36" s="670"/>
      <c r="RI36" s="672"/>
      <c r="RJ36" s="673"/>
      <c r="RK36" s="671"/>
      <c r="RL36" s="670"/>
      <c r="RM36" s="730"/>
      <c r="RN36" s="729"/>
      <c r="RO36" s="742"/>
      <c r="RP36" s="743"/>
      <c r="RQ36" s="672"/>
      <c r="RR36" s="673"/>
      <c r="RS36" s="671"/>
      <c r="RT36" s="670"/>
      <c r="RU36" s="672"/>
      <c r="RV36" s="673"/>
      <c r="RW36" s="671"/>
      <c r="RX36" s="670"/>
      <c r="RY36" s="672"/>
      <c r="RZ36" s="673"/>
      <c r="SA36" s="730"/>
      <c r="SB36" s="759"/>
      <c r="SC36" s="728"/>
      <c r="SD36" s="729"/>
      <c r="SE36" s="671"/>
      <c r="SF36" s="673"/>
      <c r="SG36" s="671"/>
      <c r="SH36" s="670"/>
      <c r="SI36" s="672"/>
      <c r="SJ36" s="673"/>
      <c r="SK36" s="671"/>
      <c r="SL36" s="670"/>
      <c r="SM36" s="672"/>
      <c r="SN36" s="673"/>
      <c r="SO36" s="730"/>
      <c r="SP36" s="731"/>
      <c r="SQ36" s="728"/>
      <c r="SR36" s="729"/>
      <c r="SS36" s="671"/>
      <c r="ST36" s="673"/>
      <c r="SU36" s="671"/>
      <c r="SV36" s="670"/>
      <c r="SW36" s="671"/>
      <c r="SX36" s="670"/>
      <c r="SY36" s="672"/>
      <c r="SZ36" s="673"/>
      <c r="TA36" s="671"/>
      <c r="TB36" s="670"/>
      <c r="TC36" s="730"/>
      <c r="TD36" s="729"/>
      <c r="TE36" s="742"/>
      <c r="TF36" s="743"/>
      <c r="TG36" s="672"/>
      <c r="TH36" s="673"/>
      <c r="TI36" s="671"/>
      <c r="TJ36" s="670"/>
      <c r="TK36" s="672"/>
      <c r="TL36" s="673"/>
      <c r="TM36" s="671"/>
      <c r="TN36" s="670"/>
      <c r="TO36" s="672"/>
      <c r="TP36" s="673"/>
      <c r="TQ36" s="730"/>
      <c r="TR36" s="731"/>
      <c r="TS36" s="728"/>
      <c r="TT36" s="729"/>
      <c r="TU36" s="671"/>
      <c r="TV36" s="673"/>
      <c r="TW36" s="671"/>
      <c r="TX36" s="670"/>
      <c r="TY36" s="671"/>
      <c r="TZ36" s="670"/>
      <c r="UA36" s="672"/>
      <c r="UB36" s="673"/>
      <c r="UC36" s="671"/>
      <c r="UD36" s="670"/>
      <c r="UE36" s="730"/>
      <c r="UF36" s="763"/>
      <c r="UG36" s="728"/>
      <c r="UH36" s="729"/>
      <c r="UI36" s="671"/>
      <c r="UJ36" s="673"/>
      <c r="UK36" s="669"/>
      <c r="UL36" s="670"/>
      <c r="UM36" s="672"/>
      <c r="UN36" s="673"/>
      <c r="UO36" s="671"/>
      <c r="UP36" s="670"/>
      <c r="UQ36" s="672"/>
      <c r="UR36" s="673"/>
      <c r="US36" s="772"/>
      <c r="UT36" s="773"/>
      <c r="UU36" s="728"/>
      <c r="UV36" s="729"/>
      <c r="UW36" s="671"/>
      <c r="UX36" s="673"/>
      <c r="UY36" s="671"/>
      <c r="UZ36" s="670"/>
      <c r="VA36" s="671"/>
      <c r="VB36" s="670"/>
      <c r="VC36" s="672"/>
      <c r="VD36" s="673"/>
      <c r="VE36" s="671"/>
      <c r="VF36" s="670"/>
      <c r="VG36" s="730"/>
      <c r="VH36" s="729"/>
      <c r="VI36" s="742"/>
      <c r="VJ36" s="743"/>
      <c r="VK36" s="672"/>
      <c r="VL36" s="673"/>
      <c r="VM36" s="671"/>
      <c r="VN36" s="670"/>
      <c r="VO36" s="672"/>
      <c r="VP36" s="673"/>
      <c r="VQ36" s="671"/>
      <c r="VR36" s="670"/>
      <c r="VS36" s="672"/>
      <c r="VT36" s="673"/>
      <c r="VU36" s="730"/>
      <c r="VV36" s="731"/>
      <c r="VW36" s="728"/>
      <c r="VX36" s="729"/>
      <c r="VY36" s="671"/>
      <c r="VZ36" s="673"/>
      <c r="WA36" s="671"/>
      <c r="WB36" s="670"/>
      <c r="WC36" s="671"/>
      <c r="WD36" s="670"/>
      <c r="WE36" s="672"/>
      <c r="WF36" s="673"/>
      <c r="WG36" s="671"/>
      <c r="WH36" s="670"/>
      <c r="WI36" s="730"/>
      <c r="WJ36" s="731"/>
      <c r="WK36" s="728"/>
      <c r="WL36" s="729"/>
      <c r="WM36" s="671"/>
      <c r="WN36" s="673"/>
      <c r="WO36" s="671"/>
      <c r="WP36" s="670"/>
      <c r="WQ36" s="672"/>
      <c r="WR36" s="673"/>
      <c r="WS36" s="671"/>
      <c r="WT36" s="674"/>
      <c r="WU36" s="787"/>
      <c r="WV36" s="773"/>
      <c r="WW36" s="730"/>
      <c r="WX36" s="767"/>
      <c r="WY36" s="728"/>
      <c r="WZ36" s="729"/>
      <c r="XA36" s="671"/>
      <c r="XB36" s="673"/>
      <c r="XC36" s="671"/>
      <c r="XD36" s="670"/>
      <c r="XE36" s="672"/>
      <c r="XF36" s="673"/>
      <c r="XG36" s="671"/>
      <c r="XH36" s="670"/>
      <c r="XI36" s="672"/>
      <c r="XJ36" s="673"/>
      <c r="XK36" s="730"/>
      <c r="XL36" s="731"/>
      <c r="XM36" s="728"/>
      <c r="XN36" s="729"/>
      <c r="XO36" s="671"/>
      <c r="XP36" s="673"/>
      <c r="XQ36" s="671"/>
      <c r="XR36" s="670"/>
      <c r="XS36" s="671"/>
      <c r="XT36" s="670"/>
      <c r="XU36" s="672"/>
      <c r="XV36" s="673"/>
      <c r="XW36" s="671"/>
      <c r="XX36" s="670"/>
      <c r="XY36" s="728"/>
      <c r="XZ36" s="729"/>
      <c r="YA36" s="742"/>
      <c r="YB36" s="743"/>
      <c r="YC36" s="672"/>
      <c r="YD36" s="673"/>
      <c r="YE36" s="671"/>
      <c r="YF36" s="670"/>
      <c r="YG36" s="672"/>
      <c r="YH36" s="673"/>
      <c r="YI36" s="671"/>
      <c r="YJ36" s="670"/>
      <c r="YK36" s="672"/>
      <c r="YL36" s="673"/>
      <c r="YM36" s="730"/>
      <c r="YN36" s="731"/>
      <c r="YO36" s="728"/>
      <c r="YP36" s="729"/>
      <c r="YQ36" s="671"/>
      <c r="YR36" s="673"/>
      <c r="YS36" s="671"/>
      <c r="YT36" s="670"/>
      <c r="YU36" s="671"/>
      <c r="YV36" s="670"/>
      <c r="YW36" s="672"/>
      <c r="YX36" s="673"/>
      <c r="YY36" s="671"/>
      <c r="YZ36" s="670"/>
      <c r="ZA36" s="728"/>
      <c r="ZB36" s="759"/>
      <c r="ZC36" s="787"/>
      <c r="ZD36" s="773"/>
      <c r="ZE36" s="672"/>
      <c r="ZF36" s="673"/>
      <c r="ZG36" s="671"/>
      <c r="ZH36" s="670"/>
      <c r="ZI36" s="672"/>
      <c r="ZJ36" s="673"/>
      <c r="ZK36" s="671"/>
      <c r="ZL36" s="670"/>
      <c r="ZM36" s="672"/>
      <c r="ZN36" s="673"/>
      <c r="ZO36" s="730"/>
      <c r="ZP36" s="731"/>
      <c r="ZQ36" s="780"/>
      <c r="ZR36" s="781"/>
      <c r="ZS36" s="671"/>
      <c r="ZT36" s="673"/>
      <c r="ZU36" s="671"/>
      <c r="ZV36" s="670"/>
      <c r="ZW36" s="671"/>
      <c r="ZX36" s="670"/>
      <c r="ZY36" s="672"/>
      <c r="ZZ36" s="673"/>
      <c r="AAA36" s="671"/>
      <c r="AAB36" s="670"/>
      <c r="AAC36" s="730"/>
      <c r="AAD36" s="731"/>
      <c r="AAE36" s="728"/>
      <c r="AAF36" s="729"/>
      <c r="AAG36" s="671"/>
      <c r="AAH36" s="673"/>
      <c r="AAI36" s="671"/>
      <c r="AAJ36" s="670"/>
      <c r="AAK36" s="672"/>
      <c r="AAL36" s="673"/>
      <c r="AAM36" s="671"/>
      <c r="AAN36" s="670"/>
      <c r="AAO36" s="672"/>
      <c r="AAP36" s="673"/>
      <c r="AAQ36" s="730"/>
      <c r="AAR36" s="731"/>
      <c r="AAS36" s="730"/>
      <c r="AAT36" s="731"/>
      <c r="AAU36" s="671"/>
      <c r="AAV36" s="673"/>
      <c r="AAW36" s="671"/>
      <c r="AAX36" s="670"/>
      <c r="AAY36" s="772"/>
      <c r="AAZ36" s="773"/>
      <c r="ABA36" s="672"/>
      <c r="ABB36" s="673"/>
      <c r="ABC36" s="671"/>
      <c r="ABD36" s="670"/>
      <c r="ABE36" s="730"/>
      <c r="ABF36" s="731"/>
      <c r="ABG36" s="730"/>
      <c r="ABH36" s="731"/>
      <c r="ABI36" s="672"/>
      <c r="ABJ36" s="673"/>
      <c r="ABK36" s="671"/>
      <c r="ABL36" s="675"/>
      <c r="ABN36" s="519"/>
      <c r="ABO36" s="528">
        <f t="shared" si="0"/>
        <v>0</v>
      </c>
      <c r="ABP36" s="528">
        <f t="shared" si="1"/>
        <v>0</v>
      </c>
      <c r="ABQ36" s="528">
        <f t="shared" si="2"/>
        <v>0</v>
      </c>
      <c r="ABR36" s="528">
        <f t="shared" si="3"/>
        <v>0</v>
      </c>
      <c r="ABS36" s="528">
        <f t="shared" si="4"/>
        <v>0</v>
      </c>
      <c r="ABT36" s="528">
        <f t="shared" si="5"/>
        <v>0</v>
      </c>
      <c r="ABU36" s="567"/>
      <c r="ABV36" s="568"/>
      <c r="ABW36" s="568"/>
      <c r="ABX36" s="569"/>
      <c r="ABY36" s="569"/>
      <c r="ABZ36" s="570"/>
      <c r="ACB36" s="544">
        <f t="shared" si="6"/>
        <v>0</v>
      </c>
      <c r="ACC36" s="532">
        <f t="shared" si="7"/>
        <v>0</v>
      </c>
      <c r="ACD36" s="532">
        <f t="shared" si="8"/>
        <v>0</v>
      </c>
      <c r="ACE36" s="532">
        <f t="shared" si="9"/>
        <v>0</v>
      </c>
      <c r="ACF36" s="532">
        <f t="shared" si="19"/>
        <v>0</v>
      </c>
      <c r="ACG36" s="532">
        <f t="shared" si="10"/>
        <v>0</v>
      </c>
      <c r="ACH36" s="532">
        <f t="shared" si="11"/>
        <v>0</v>
      </c>
      <c r="ACI36" s="532">
        <f t="shared" si="12"/>
        <v>0</v>
      </c>
      <c r="ACJ36" s="532">
        <f t="shared" si="13"/>
        <v>0</v>
      </c>
      <c r="ACK36" s="532">
        <f t="shared" si="14"/>
        <v>0</v>
      </c>
      <c r="ACL36" s="532">
        <f t="shared" si="15"/>
        <v>0</v>
      </c>
      <c r="ACM36" s="545">
        <f t="shared" si="16"/>
        <v>0</v>
      </c>
      <c r="ACN36" s="536"/>
      <c r="ACO36" s="531">
        <f t="shared" si="17"/>
        <v>0</v>
      </c>
      <c r="ACP36" s="537">
        <f t="shared" si="18"/>
        <v>0</v>
      </c>
    </row>
    <row r="37" spans="2:770" s="428" customFormat="1" ht="12" customHeight="1">
      <c r="B37" s="663"/>
      <c r="C37" s="622"/>
      <c r="D37" s="665"/>
      <c r="E37" s="666"/>
      <c r="F37" s="667"/>
      <c r="G37" s="668"/>
      <c r="H37" s="655"/>
      <c r="I37" s="787"/>
      <c r="J37" s="773"/>
      <c r="K37" s="658"/>
      <c r="L37" s="659"/>
      <c r="M37" s="660"/>
      <c r="N37" s="657"/>
      <c r="O37" s="658"/>
      <c r="P37" s="659"/>
      <c r="Q37" s="720"/>
      <c r="R37" s="721"/>
      <c r="S37" s="722"/>
      <c r="T37" s="723"/>
      <c r="U37" s="671"/>
      <c r="V37" s="670"/>
      <c r="W37" s="672"/>
      <c r="X37" s="673"/>
      <c r="Y37" s="671"/>
      <c r="Z37" s="670"/>
      <c r="AA37" s="672"/>
      <c r="AB37" s="673"/>
      <c r="AC37" s="671"/>
      <c r="AD37" s="670"/>
      <c r="AE37" s="728"/>
      <c r="AF37" s="729"/>
      <c r="AG37" s="730"/>
      <c r="AH37" s="731"/>
      <c r="AI37" s="672"/>
      <c r="AJ37" s="673"/>
      <c r="AK37" s="671"/>
      <c r="AL37" s="670"/>
      <c r="AM37" s="672"/>
      <c r="AN37" s="673"/>
      <c r="AO37" s="671"/>
      <c r="AP37" s="670"/>
      <c r="AQ37" s="672"/>
      <c r="AR37" s="673"/>
      <c r="AS37" s="730"/>
      <c r="AT37" s="731"/>
      <c r="AU37" s="728"/>
      <c r="AV37" s="729"/>
      <c r="AW37" s="671"/>
      <c r="AX37" s="673"/>
      <c r="AY37" s="671"/>
      <c r="AZ37" s="670"/>
      <c r="BA37" s="671"/>
      <c r="BB37" s="670"/>
      <c r="BC37" s="672"/>
      <c r="BD37" s="673"/>
      <c r="BE37" s="671"/>
      <c r="BF37" s="670"/>
      <c r="BG37" s="728"/>
      <c r="BH37" s="729"/>
      <c r="BI37" s="730"/>
      <c r="BJ37" s="731"/>
      <c r="BK37" s="672"/>
      <c r="BL37" s="673"/>
      <c r="BM37" s="671"/>
      <c r="BN37" s="670"/>
      <c r="BO37" s="672"/>
      <c r="BP37" s="673"/>
      <c r="BQ37" s="671"/>
      <c r="BR37" s="673"/>
      <c r="BS37" s="669"/>
      <c r="BT37" s="670"/>
      <c r="BU37" s="728"/>
      <c r="BV37" s="729"/>
      <c r="BW37" s="730"/>
      <c r="BX37" s="731"/>
      <c r="BY37" s="672"/>
      <c r="BZ37" s="673"/>
      <c r="CA37" s="671"/>
      <c r="CB37" s="670"/>
      <c r="CC37" s="672"/>
      <c r="CD37" s="673"/>
      <c r="CE37" s="671"/>
      <c r="CF37" s="670"/>
      <c r="CG37" s="672"/>
      <c r="CH37" s="673"/>
      <c r="CI37" s="730"/>
      <c r="CJ37" s="731"/>
      <c r="CK37" s="728"/>
      <c r="CL37" s="729"/>
      <c r="CM37" s="671"/>
      <c r="CN37" s="673"/>
      <c r="CO37" s="671"/>
      <c r="CP37" s="670"/>
      <c r="CQ37" s="671"/>
      <c r="CR37" s="670"/>
      <c r="CS37" s="672"/>
      <c r="CT37" s="673"/>
      <c r="CU37" s="671"/>
      <c r="CV37" s="670"/>
      <c r="CW37" s="728"/>
      <c r="CX37" s="729"/>
      <c r="CY37" s="730"/>
      <c r="CZ37" s="731"/>
      <c r="DA37" s="671"/>
      <c r="DB37" s="673"/>
      <c r="DC37" s="671"/>
      <c r="DD37" s="670"/>
      <c r="DE37" s="672"/>
      <c r="DF37" s="673"/>
      <c r="DG37" s="671"/>
      <c r="DH37" s="670"/>
      <c r="DI37" s="672"/>
      <c r="DJ37" s="673"/>
      <c r="DK37" s="730"/>
      <c r="DL37" s="731"/>
      <c r="DM37" s="730"/>
      <c r="DN37" s="731"/>
      <c r="DO37" s="671"/>
      <c r="DP37" s="673"/>
      <c r="DQ37" s="671"/>
      <c r="DR37" s="670"/>
      <c r="DS37" s="671"/>
      <c r="DT37" s="670"/>
      <c r="DU37" s="672"/>
      <c r="DV37" s="673"/>
      <c r="DW37" s="671"/>
      <c r="DX37" s="673"/>
      <c r="DY37" s="669"/>
      <c r="DZ37" s="670"/>
      <c r="EA37" s="730"/>
      <c r="EB37" s="729"/>
      <c r="EC37" s="742"/>
      <c r="ED37" s="743"/>
      <c r="EE37" s="672"/>
      <c r="EF37" s="673"/>
      <c r="EG37" s="794"/>
      <c r="EH37" s="795"/>
      <c r="EI37" s="672"/>
      <c r="EJ37" s="673"/>
      <c r="EK37" s="671"/>
      <c r="EL37" s="670"/>
      <c r="EM37" s="672"/>
      <c r="EN37" s="673"/>
      <c r="EO37" s="730"/>
      <c r="EP37" s="731"/>
      <c r="EQ37" s="728"/>
      <c r="ER37" s="729"/>
      <c r="ES37" s="671"/>
      <c r="ET37" s="673"/>
      <c r="EU37" s="671"/>
      <c r="EV37" s="670"/>
      <c r="EW37" s="671"/>
      <c r="EX37" s="670"/>
      <c r="EY37" s="672"/>
      <c r="EZ37" s="673"/>
      <c r="FA37" s="671"/>
      <c r="FB37" s="670"/>
      <c r="FC37" s="730"/>
      <c r="FD37" s="731"/>
      <c r="FE37" s="728"/>
      <c r="FF37" s="729"/>
      <c r="FG37" s="671"/>
      <c r="FH37" s="673"/>
      <c r="FI37" s="671"/>
      <c r="FJ37" s="670"/>
      <c r="FK37" s="672"/>
      <c r="FL37" s="673"/>
      <c r="FM37" s="671"/>
      <c r="FN37" s="670"/>
      <c r="FO37" s="672"/>
      <c r="FP37" s="673"/>
      <c r="FQ37" s="730"/>
      <c r="FR37" s="731"/>
      <c r="FS37" s="728"/>
      <c r="FT37" s="729"/>
      <c r="FU37" s="671"/>
      <c r="FV37" s="673"/>
      <c r="FW37" s="671"/>
      <c r="FX37" s="670"/>
      <c r="FY37" s="671"/>
      <c r="FZ37" s="670"/>
      <c r="GA37" s="672"/>
      <c r="GB37" s="673"/>
      <c r="GC37" s="671"/>
      <c r="GD37" s="670"/>
      <c r="GE37" s="730"/>
      <c r="GF37" s="743"/>
      <c r="GG37" s="728"/>
      <c r="GH37" s="729"/>
      <c r="GI37" s="669"/>
      <c r="GJ37" s="673"/>
      <c r="GK37" s="671"/>
      <c r="GL37" s="670"/>
      <c r="GM37" s="671"/>
      <c r="GN37" s="670"/>
      <c r="GO37" s="672"/>
      <c r="GP37" s="673"/>
      <c r="GQ37" s="671"/>
      <c r="GR37" s="670"/>
      <c r="GS37" s="730"/>
      <c r="GT37" s="731"/>
      <c r="GU37" s="728"/>
      <c r="GV37" s="729"/>
      <c r="GW37" s="671"/>
      <c r="GX37" s="673"/>
      <c r="GY37" s="671"/>
      <c r="GZ37" s="670"/>
      <c r="HA37" s="672"/>
      <c r="HB37" s="673"/>
      <c r="HC37" s="671"/>
      <c r="HD37" s="670"/>
      <c r="HE37" s="672"/>
      <c r="HF37" s="673"/>
      <c r="HG37" s="730"/>
      <c r="HH37" s="731"/>
      <c r="HI37" s="728"/>
      <c r="HJ37" s="729"/>
      <c r="HK37" s="671"/>
      <c r="HL37" s="673"/>
      <c r="HM37" s="671"/>
      <c r="HN37" s="670"/>
      <c r="HO37" s="671"/>
      <c r="HP37" s="670"/>
      <c r="HQ37" s="672"/>
      <c r="HR37" s="673"/>
      <c r="HS37" s="811"/>
      <c r="HT37" s="812"/>
      <c r="HU37" s="730"/>
      <c r="HV37" s="750"/>
      <c r="HW37" s="803"/>
      <c r="HX37" s="804"/>
      <c r="HY37" s="671"/>
      <c r="HZ37" s="673"/>
      <c r="IA37" s="671"/>
      <c r="IB37" s="670"/>
      <c r="IC37" s="672"/>
      <c r="ID37" s="673"/>
      <c r="IE37" s="772"/>
      <c r="IF37" s="773"/>
      <c r="IG37" s="672"/>
      <c r="IH37" s="673"/>
      <c r="II37" s="730"/>
      <c r="IJ37" s="731"/>
      <c r="IK37" s="728"/>
      <c r="IL37" s="729"/>
      <c r="IM37" s="671"/>
      <c r="IN37" s="673"/>
      <c r="IO37" s="671"/>
      <c r="IP37" s="674"/>
      <c r="IQ37" s="787"/>
      <c r="IR37" s="773"/>
      <c r="IS37" s="672"/>
      <c r="IT37" s="673"/>
      <c r="IU37" s="671"/>
      <c r="IV37" s="670"/>
      <c r="IW37" s="730"/>
      <c r="IX37" s="743"/>
      <c r="IY37" s="728"/>
      <c r="IZ37" s="729"/>
      <c r="JA37" s="671"/>
      <c r="JB37" s="673"/>
      <c r="JC37" s="671"/>
      <c r="JD37" s="670"/>
      <c r="JE37" s="672"/>
      <c r="JF37" s="673"/>
      <c r="JG37" s="671"/>
      <c r="JH37" s="670"/>
      <c r="JI37" s="672"/>
      <c r="JJ37" s="673"/>
      <c r="JK37" s="730"/>
      <c r="JL37" s="731"/>
      <c r="JM37" s="728"/>
      <c r="JN37" s="729"/>
      <c r="JO37" s="671"/>
      <c r="JP37" s="673"/>
      <c r="JQ37" s="671"/>
      <c r="JR37" s="670"/>
      <c r="JS37" s="671"/>
      <c r="JT37" s="670"/>
      <c r="JU37" s="672"/>
      <c r="JV37" s="673"/>
      <c r="JW37" s="671"/>
      <c r="JX37" s="670"/>
      <c r="JY37" s="730"/>
      <c r="JZ37" s="729"/>
      <c r="KA37" s="742"/>
      <c r="KB37" s="743"/>
      <c r="KC37" s="672"/>
      <c r="KD37" s="673"/>
      <c r="KE37" s="671"/>
      <c r="KF37" s="670"/>
      <c r="KG37" s="672"/>
      <c r="KH37" s="673"/>
      <c r="KI37" s="671"/>
      <c r="KJ37" s="670"/>
      <c r="KK37" s="672"/>
      <c r="KL37" s="673"/>
      <c r="KM37" s="730"/>
      <c r="KN37" s="731"/>
      <c r="KO37" s="728"/>
      <c r="KP37" s="729"/>
      <c r="KQ37" s="671"/>
      <c r="KR37" s="673"/>
      <c r="KS37" s="671"/>
      <c r="KT37" s="670"/>
      <c r="KU37" s="671"/>
      <c r="KV37" s="670"/>
      <c r="KW37" s="672"/>
      <c r="KX37" s="673"/>
      <c r="KY37" s="671"/>
      <c r="KZ37" s="674"/>
      <c r="LA37" s="755"/>
      <c r="LB37" s="731"/>
      <c r="LC37" s="728"/>
      <c r="LD37" s="729"/>
      <c r="LE37" s="671"/>
      <c r="LF37" s="673"/>
      <c r="LG37" s="671"/>
      <c r="LH37" s="670"/>
      <c r="LI37" s="671"/>
      <c r="LJ37" s="670"/>
      <c r="LK37" s="672"/>
      <c r="LL37" s="673"/>
      <c r="LM37" s="671"/>
      <c r="LN37" s="670"/>
      <c r="LO37" s="728"/>
      <c r="LP37" s="729"/>
      <c r="LQ37" s="730"/>
      <c r="LR37" s="731"/>
      <c r="LS37" s="780"/>
      <c r="LT37" s="781"/>
      <c r="LU37" s="671"/>
      <c r="LV37" s="670"/>
      <c r="LW37" s="672"/>
      <c r="LX37" s="673"/>
      <c r="LY37" s="772"/>
      <c r="LZ37" s="773"/>
      <c r="MA37" s="672"/>
      <c r="MB37" s="673"/>
      <c r="MC37" s="730"/>
      <c r="MD37" s="731"/>
      <c r="ME37" s="728"/>
      <c r="MF37" s="729"/>
      <c r="MG37" s="671"/>
      <c r="MH37" s="673"/>
      <c r="MI37" s="671"/>
      <c r="MJ37" s="670"/>
      <c r="MK37" s="671"/>
      <c r="ML37" s="670"/>
      <c r="MM37" s="818"/>
      <c r="MN37" s="804"/>
      <c r="MO37" s="671"/>
      <c r="MP37" s="670"/>
      <c r="MQ37" s="730"/>
      <c r="MR37" s="729"/>
      <c r="MS37" s="742"/>
      <c r="MT37" s="743"/>
      <c r="MU37" s="672"/>
      <c r="MV37" s="673"/>
      <c r="MW37" s="671"/>
      <c r="MX37" s="670"/>
      <c r="MY37" s="672"/>
      <c r="MZ37" s="673"/>
      <c r="NA37" s="671"/>
      <c r="NB37" s="670"/>
      <c r="NC37" s="672"/>
      <c r="ND37" s="673"/>
      <c r="NE37" s="730"/>
      <c r="NF37" s="731"/>
      <c r="NG37" s="728"/>
      <c r="NH37" s="729"/>
      <c r="NI37" s="669"/>
      <c r="NJ37" s="673"/>
      <c r="NK37" s="671"/>
      <c r="NL37" s="670"/>
      <c r="NM37" s="671"/>
      <c r="NN37" s="670"/>
      <c r="NO37" s="672"/>
      <c r="NP37" s="673"/>
      <c r="NQ37" s="671"/>
      <c r="NR37" s="673"/>
      <c r="NS37" s="742"/>
      <c r="NT37" s="743"/>
      <c r="NU37" s="728"/>
      <c r="NV37" s="729"/>
      <c r="NW37" s="671"/>
      <c r="NX37" s="673"/>
      <c r="NY37" s="671"/>
      <c r="NZ37" s="670"/>
      <c r="OA37" s="672"/>
      <c r="OB37" s="673"/>
      <c r="OC37" s="671"/>
      <c r="OD37" s="670"/>
      <c r="OE37" s="672"/>
      <c r="OF37" s="673"/>
      <c r="OG37" s="730"/>
      <c r="OH37" s="731"/>
      <c r="OI37" s="728"/>
      <c r="OJ37" s="729"/>
      <c r="OK37" s="671"/>
      <c r="OL37" s="673"/>
      <c r="OM37" s="671"/>
      <c r="ON37" s="670"/>
      <c r="OO37" s="671"/>
      <c r="OP37" s="670"/>
      <c r="OQ37" s="672"/>
      <c r="OR37" s="673"/>
      <c r="OS37" s="671"/>
      <c r="OT37" s="673"/>
      <c r="OU37" s="742"/>
      <c r="OV37" s="743"/>
      <c r="OW37" s="728"/>
      <c r="OX37" s="729"/>
      <c r="OY37" s="671"/>
      <c r="OZ37" s="673"/>
      <c r="PA37" s="671"/>
      <c r="PB37" s="670"/>
      <c r="PC37" s="672"/>
      <c r="PD37" s="673"/>
      <c r="PE37" s="671"/>
      <c r="PF37" s="670"/>
      <c r="PG37" s="672"/>
      <c r="PH37" s="673"/>
      <c r="PI37" s="730"/>
      <c r="PJ37" s="731"/>
      <c r="PK37" s="728"/>
      <c r="PL37" s="729"/>
      <c r="PM37" s="671"/>
      <c r="PN37" s="673"/>
      <c r="PO37" s="671"/>
      <c r="PP37" s="670"/>
      <c r="PQ37" s="671"/>
      <c r="PR37" s="674"/>
      <c r="PS37" s="669"/>
      <c r="PT37" s="670"/>
      <c r="PU37" s="672"/>
      <c r="PV37" s="673"/>
      <c r="PW37" s="730"/>
      <c r="PX37" s="731"/>
      <c r="PY37" s="728"/>
      <c r="PZ37" s="729"/>
      <c r="QA37" s="671"/>
      <c r="QB37" s="673"/>
      <c r="QC37" s="671"/>
      <c r="QD37" s="670"/>
      <c r="QE37" s="671"/>
      <c r="QF37" s="670"/>
      <c r="QG37" s="672"/>
      <c r="QH37" s="673"/>
      <c r="QI37" s="671"/>
      <c r="QJ37" s="670"/>
      <c r="QK37" s="730"/>
      <c r="QL37" s="729"/>
      <c r="QM37" s="742"/>
      <c r="QN37" s="743"/>
      <c r="QO37" s="672"/>
      <c r="QP37" s="673"/>
      <c r="QQ37" s="671"/>
      <c r="QR37" s="670"/>
      <c r="QS37" s="672"/>
      <c r="QT37" s="673"/>
      <c r="QU37" s="772"/>
      <c r="QV37" s="773"/>
      <c r="QW37" s="672"/>
      <c r="QX37" s="673"/>
      <c r="QY37" s="730"/>
      <c r="QZ37" s="731"/>
      <c r="RA37" s="728"/>
      <c r="RB37" s="729"/>
      <c r="RC37" s="671"/>
      <c r="RD37" s="673"/>
      <c r="RE37" s="671"/>
      <c r="RF37" s="670"/>
      <c r="RG37" s="671"/>
      <c r="RH37" s="670"/>
      <c r="RI37" s="672"/>
      <c r="RJ37" s="673"/>
      <c r="RK37" s="671"/>
      <c r="RL37" s="670"/>
      <c r="RM37" s="730"/>
      <c r="RN37" s="729"/>
      <c r="RO37" s="742"/>
      <c r="RP37" s="743"/>
      <c r="RQ37" s="672"/>
      <c r="RR37" s="673"/>
      <c r="RS37" s="671"/>
      <c r="RT37" s="670"/>
      <c r="RU37" s="672"/>
      <c r="RV37" s="673"/>
      <c r="RW37" s="671"/>
      <c r="RX37" s="670"/>
      <c r="RY37" s="672"/>
      <c r="RZ37" s="673"/>
      <c r="SA37" s="730"/>
      <c r="SB37" s="759"/>
      <c r="SC37" s="728"/>
      <c r="SD37" s="729"/>
      <c r="SE37" s="671"/>
      <c r="SF37" s="673"/>
      <c r="SG37" s="671"/>
      <c r="SH37" s="670"/>
      <c r="SI37" s="672"/>
      <c r="SJ37" s="673"/>
      <c r="SK37" s="671"/>
      <c r="SL37" s="670"/>
      <c r="SM37" s="672"/>
      <c r="SN37" s="673"/>
      <c r="SO37" s="730"/>
      <c r="SP37" s="731"/>
      <c r="SQ37" s="728"/>
      <c r="SR37" s="729"/>
      <c r="SS37" s="671"/>
      <c r="ST37" s="673"/>
      <c r="SU37" s="671"/>
      <c r="SV37" s="670"/>
      <c r="SW37" s="671"/>
      <c r="SX37" s="670"/>
      <c r="SY37" s="672"/>
      <c r="SZ37" s="673"/>
      <c r="TA37" s="671"/>
      <c r="TB37" s="670"/>
      <c r="TC37" s="730"/>
      <c r="TD37" s="729"/>
      <c r="TE37" s="742"/>
      <c r="TF37" s="743"/>
      <c r="TG37" s="672"/>
      <c r="TH37" s="673"/>
      <c r="TI37" s="671"/>
      <c r="TJ37" s="670"/>
      <c r="TK37" s="672"/>
      <c r="TL37" s="673"/>
      <c r="TM37" s="671"/>
      <c r="TN37" s="670"/>
      <c r="TO37" s="672"/>
      <c r="TP37" s="673"/>
      <c r="TQ37" s="730"/>
      <c r="TR37" s="731"/>
      <c r="TS37" s="728"/>
      <c r="TT37" s="729"/>
      <c r="TU37" s="671"/>
      <c r="TV37" s="673"/>
      <c r="TW37" s="671"/>
      <c r="TX37" s="670"/>
      <c r="TY37" s="671"/>
      <c r="TZ37" s="670"/>
      <c r="UA37" s="672"/>
      <c r="UB37" s="673"/>
      <c r="UC37" s="671"/>
      <c r="UD37" s="670"/>
      <c r="UE37" s="730"/>
      <c r="UF37" s="763"/>
      <c r="UG37" s="728"/>
      <c r="UH37" s="729"/>
      <c r="UI37" s="671"/>
      <c r="UJ37" s="673"/>
      <c r="UK37" s="669"/>
      <c r="UL37" s="670"/>
      <c r="UM37" s="672"/>
      <c r="UN37" s="673"/>
      <c r="UO37" s="671"/>
      <c r="UP37" s="670"/>
      <c r="UQ37" s="672"/>
      <c r="UR37" s="673"/>
      <c r="US37" s="772"/>
      <c r="UT37" s="773"/>
      <c r="UU37" s="728"/>
      <c r="UV37" s="729"/>
      <c r="UW37" s="671"/>
      <c r="UX37" s="673"/>
      <c r="UY37" s="671"/>
      <c r="UZ37" s="670"/>
      <c r="VA37" s="671"/>
      <c r="VB37" s="670"/>
      <c r="VC37" s="672"/>
      <c r="VD37" s="673"/>
      <c r="VE37" s="671"/>
      <c r="VF37" s="670"/>
      <c r="VG37" s="730"/>
      <c r="VH37" s="729"/>
      <c r="VI37" s="742"/>
      <c r="VJ37" s="743"/>
      <c r="VK37" s="672"/>
      <c r="VL37" s="673"/>
      <c r="VM37" s="671"/>
      <c r="VN37" s="670"/>
      <c r="VO37" s="672"/>
      <c r="VP37" s="673"/>
      <c r="VQ37" s="671"/>
      <c r="VR37" s="670"/>
      <c r="VS37" s="672"/>
      <c r="VT37" s="673"/>
      <c r="VU37" s="730"/>
      <c r="VV37" s="731"/>
      <c r="VW37" s="728"/>
      <c r="VX37" s="729"/>
      <c r="VY37" s="671"/>
      <c r="VZ37" s="673"/>
      <c r="WA37" s="671"/>
      <c r="WB37" s="670"/>
      <c r="WC37" s="671"/>
      <c r="WD37" s="670"/>
      <c r="WE37" s="672"/>
      <c r="WF37" s="673"/>
      <c r="WG37" s="671"/>
      <c r="WH37" s="670"/>
      <c r="WI37" s="730"/>
      <c r="WJ37" s="731"/>
      <c r="WK37" s="728"/>
      <c r="WL37" s="729"/>
      <c r="WM37" s="671"/>
      <c r="WN37" s="673"/>
      <c r="WO37" s="671"/>
      <c r="WP37" s="670"/>
      <c r="WQ37" s="672"/>
      <c r="WR37" s="673"/>
      <c r="WS37" s="671"/>
      <c r="WT37" s="674"/>
      <c r="WU37" s="787"/>
      <c r="WV37" s="773"/>
      <c r="WW37" s="730"/>
      <c r="WX37" s="767"/>
      <c r="WY37" s="728"/>
      <c r="WZ37" s="729"/>
      <c r="XA37" s="671"/>
      <c r="XB37" s="673"/>
      <c r="XC37" s="671"/>
      <c r="XD37" s="670"/>
      <c r="XE37" s="672"/>
      <c r="XF37" s="673"/>
      <c r="XG37" s="671"/>
      <c r="XH37" s="670"/>
      <c r="XI37" s="672"/>
      <c r="XJ37" s="673"/>
      <c r="XK37" s="730"/>
      <c r="XL37" s="731"/>
      <c r="XM37" s="728"/>
      <c r="XN37" s="729"/>
      <c r="XO37" s="671"/>
      <c r="XP37" s="673"/>
      <c r="XQ37" s="671"/>
      <c r="XR37" s="670"/>
      <c r="XS37" s="671"/>
      <c r="XT37" s="670"/>
      <c r="XU37" s="672"/>
      <c r="XV37" s="673"/>
      <c r="XW37" s="671"/>
      <c r="XX37" s="670"/>
      <c r="XY37" s="728"/>
      <c r="XZ37" s="729"/>
      <c r="YA37" s="742"/>
      <c r="YB37" s="743"/>
      <c r="YC37" s="672"/>
      <c r="YD37" s="673"/>
      <c r="YE37" s="671"/>
      <c r="YF37" s="670"/>
      <c r="YG37" s="672"/>
      <c r="YH37" s="673"/>
      <c r="YI37" s="671"/>
      <c r="YJ37" s="670"/>
      <c r="YK37" s="672"/>
      <c r="YL37" s="673"/>
      <c r="YM37" s="730"/>
      <c r="YN37" s="731"/>
      <c r="YO37" s="728"/>
      <c r="YP37" s="729"/>
      <c r="YQ37" s="671"/>
      <c r="YR37" s="673"/>
      <c r="YS37" s="671"/>
      <c r="YT37" s="670"/>
      <c r="YU37" s="671"/>
      <c r="YV37" s="670"/>
      <c r="YW37" s="672"/>
      <c r="YX37" s="673"/>
      <c r="YY37" s="671"/>
      <c r="YZ37" s="670"/>
      <c r="ZA37" s="728"/>
      <c r="ZB37" s="759"/>
      <c r="ZC37" s="787"/>
      <c r="ZD37" s="773"/>
      <c r="ZE37" s="672"/>
      <c r="ZF37" s="673"/>
      <c r="ZG37" s="671"/>
      <c r="ZH37" s="670"/>
      <c r="ZI37" s="672"/>
      <c r="ZJ37" s="673"/>
      <c r="ZK37" s="671"/>
      <c r="ZL37" s="670"/>
      <c r="ZM37" s="672"/>
      <c r="ZN37" s="673"/>
      <c r="ZO37" s="730"/>
      <c r="ZP37" s="731"/>
      <c r="ZQ37" s="780"/>
      <c r="ZR37" s="781"/>
      <c r="ZS37" s="671"/>
      <c r="ZT37" s="673"/>
      <c r="ZU37" s="671"/>
      <c r="ZV37" s="670"/>
      <c r="ZW37" s="671"/>
      <c r="ZX37" s="670"/>
      <c r="ZY37" s="672"/>
      <c r="ZZ37" s="673"/>
      <c r="AAA37" s="671"/>
      <c r="AAB37" s="670"/>
      <c r="AAC37" s="730"/>
      <c r="AAD37" s="731"/>
      <c r="AAE37" s="728"/>
      <c r="AAF37" s="729"/>
      <c r="AAG37" s="671"/>
      <c r="AAH37" s="673"/>
      <c r="AAI37" s="671"/>
      <c r="AAJ37" s="670"/>
      <c r="AAK37" s="672"/>
      <c r="AAL37" s="673"/>
      <c r="AAM37" s="671"/>
      <c r="AAN37" s="670"/>
      <c r="AAO37" s="672"/>
      <c r="AAP37" s="673"/>
      <c r="AAQ37" s="730"/>
      <c r="AAR37" s="731"/>
      <c r="AAS37" s="730"/>
      <c r="AAT37" s="731"/>
      <c r="AAU37" s="671"/>
      <c r="AAV37" s="673"/>
      <c r="AAW37" s="671"/>
      <c r="AAX37" s="670"/>
      <c r="AAY37" s="772"/>
      <c r="AAZ37" s="773"/>
      <c r="ABA37" s="672"/>
      <c r="ABB37" s="673"/>
      <c r="ABC37" s="671"/>
      <c r="ABD37" s="670"/>
      <c r="ABE37" s="730"/>
      <c r="ABF37" s="731"/>
      <c r="ABG37" s="730"/>
      <c r="ABH37" s="731"/>
      <c r="ABI37" s="672"/>
      <c r="ABJ37" s="673"/>
      <c r="ABK37" s="671"/>
      <c r="ABL37" s="675"/>
      <c r="ABN37" s="519"/>
      <c r="ABO37" s="528">
        <f t="shared" si="0"/>
        <v>0</v>
      </c>
      <c r="ABP37" s="528">
        <f t="shared" si="1"/>
        <v>0</v>
      </c>
      <c r="ABQ37" s="528">
        <f t="shared" si="2"/>
        <v>0</v>
      </c>
      <c r="ABR37" s="528">
        <f t="shared" si="3"/>
        <v>0</v>
      </c>
      <c r="ABS37" s="528">
        <f t="shared" si="4"/>
        <v>0</v>
      </c>
      <c r="ABT37" s="528">
        <f t="shared" si="5"/>
        <v>0</v>
      </c>
      <c r="ABU37" s="567"/>
      <c r="ABV37" s="568"/>
      <c r="ABW37" s="568"/>
      <c r="ABX37" s="569"/>
      <c r="ABY37" s="569"/>
      <c r="ABZ37" s="570"/>
      <c r="ACB37" s="544">
        <f t="shared" si="6"/>
        <v>0</v>
      </c>
      <c r="ACC37" s="532">
        <f t="shared" si="7"/>
        <v>0</v>
      </c>
      <c r="ACD37" s="532">
        <f t="shared" si="8"/>
        <v>0</v>
      </c>
      <c r="ACE37" s="532">
        <f t="shared" si="9"/>
        <v>0</v>
      </c>
      <c r="ACF37" s="532">
        <f t="shared" si="19"/>
        <v>0</v>
      </c>
      <c r="ACG37" s="532">
        <f t="shared" si="10"/>
        <v>0</v>
      </c>
      <c r="ACH37" s="532">
        <f t="shared" si="11"/>
        <v>0</v>
      </c>
      <c r="ACI37" s="532">
        <f t="shared" si="12"/>
        <v>0</v>
      </c>
      <c r="ACJ37" s="532">
        <f t="shared" si="13"/>
        <v>0</v>
      </c>
      <c r="ACK37" s="532">
        <f t="shared" si="14"/>
        <v>0</v>
      </c>
      <c r="ACL37" s="532">
        <f t="shared" si="15"/>
        <v>0</v>
      </c>
      <c r="ACM37" s="545">
        <f t="shared" si="16"/>
        <v>0</v>
      </c>
      <c r="ACN37" s="536"/>
      <c r="ACO37" s="531">
        <f t="shared" si="17"/>
        <v>0</v>
      </c>
      <c r="ACP37" s="537">
        <f t="shared" si="18"/>
        <v>0</v>
      </c>
    </row>
    <row r="38" spans="2:770" s="428" customFormat="1" ht="12" customHeight="1">
      <c r="B38" s="663"/>
      <c r="C38" s="622"/>
      <c r="D38" s="665"/>
      <c r="E38" s="666"/>
      <c r="F38" s="667"/>
      <c r="G38" s="668"/>
      <c r="H38" s="655"/>
      <c r="I38" s="787"/>
      <c r="J38" s="773"/>
      <c r="K38" s="658"/>
      <c r="L38" s="659"/>
      <c r="M38" s="660"/>
      <c r="N38" s="657"/>
      <c r="O38" s="658"/>
      <c r="P38" s="659"/>
      <c r="Q38" s="720"/>
      <c r="R38" s="721"/>
      <c r="S38" s="722"/>
      <c r="T38" s="723"/>
      <c r="U38" s="671"/>
      <c r="V38" s="670"/>
      <c r="W38" s="672"/>
      <c r="X38" s="673"/>
      <c r="Y38" s="671"/>
      <c r="Z38" s="670"/>
      <c r="AA38" s="672"/>
      <c r="AB38" s="673"/>
      <c r="AC38" s="671"/>
      <c r="AD38" s="670"/>
      <c r="AE38" s="728"/>
      <c r="AF38" s="729"/>
      <c r="AG38" s="730"/>
      <c r="AH38" s="731"/>
      <c r="AI38" s="672"/>
      <c r="AJ38" s="673"/>
      <c r="AK38" s="671"/>
      <c r="AL38" s="670"/>
      <c r="AM38" s="672"/>
      <c r="AN38" s="673"/>
      <c r="AO38" s="671"/>
      <c r="AP38" s="670"/>
      <c r="AQ38" s="672"/>
      <c r="AR38" s="673"/>
      <c r="AS38" s="730"/>
      <c r="AT38" s="731"/>
      <c r="AU38" s="728"/>
      <c r="AV38" s="729"/>
      <c r="AW38" s="671"/>
      <c r="AX38" s="673"/>
      <c r="AY38" s="671"/>
      <c r="AZ38" s="670"/>
      <c r="BA38" s="671"/>
      <c r="BB38" s="670"/>
      <c r="BC38" s="672"/>
      <c r="BD38" s="673"/>
      <c r="BE38" s="671"/>
      <c r="BF38" s="670"/>
      <c r="BG38" s="728"/>
      <c r="BH38" s="729"/>
      <c r="BI38" s="730"/>
      <c r="BJ38" s="731"/>
      <c r="BK38" s="672"/>
      <c r="BL38" s="673"/>
      <c r="BM38" s="671"/>
      <c r="BN38" s="670"/>
      <c r="BO38" s="672"/>
      <c r="BP38" s="673"/>
      <c r="BQ38" s="671"/>
      <c r="BR38" s="673"/>
      <c r="BS38" s="669"/>
      <c r="BT38" s="670"/>
      <c r="BU38" s="728"/>
      <c r="BV38" s="729"/>
      <c r="BW38" s="730"/>
      <c r="BX38" s="731"/>
      <c r="BY38" s="672"/>
      <c r="BZ38" s="673"/>
      <c r="CA38" s="671"/>
      <c r="CB38" s="670"/>
      <c r="CC38" s="672"/>
      <c r="CD38" s="673"/>
      <c r="CE38" s="671"/>
      <c r="CF38" s="670"/>
      <c r="CG38" s="672"/>
      <c r="CH38" s="673"/>
      <c r="CI38" s="730"/>
      <c r="CJ38" s="731"/>
      <c r="CK38" s="728"/>
      <c r="CL38" s="729"/>
      <c r="CM38" s="671"/>
      <c r="CN38" s="673"/>
      <c r="CO38" s="671"/>
      <c r="CP38" s="670"/>
      <c r="CQ38" s="671"/>
      <c r="CR38" s="670"/>
      <c r="CS38" s="672"/>
      <c r="CT38" s="673"/>
      <c r="CU38" s="671"/>
      <c r="CV38" s="670"/>
      <c r="CW38" s="728"/>
      <c r="CX38" s="729"/>
      <c r="CY38" s="730"/>
      <c r="CZ38" s="731"/>
      <c r="DA38" s="671"/>
      <c r="DB38" s="673"/>
      <c r="DC38" s="671"/>
      <c r="DD38" s="670"/>
      <c r="DE38" s="672"/>
      <c r="DF38" s="673"/>
      <c r="DG38" s="671"/>
      <c r="DH38" s="670"/>
      <c r="DI38" s="672"/>
      <c r="DJ38" s="673"/>
      <c r="DK38" s="730"/>
      <c r="DL38" s="731"/>
      <c r="DM38" s="730"/>
      <c r="DN38" s="731"/>
      <c r="DO38" s="671"/>
      <c r="DP38" s="673"/>
      <c r="DQ38" s="671"/>
      <c r="DR38" s="670"/>
      <c r="DS38" s="671"/>
      <c r="DT38" s="670"/>
      <c r="DU38" s="672"/>
      <c r="DV38" s="673"/>
      <c r="DW38" s="671"/>
      <c r="DX38" s="673"/>
      <c r="DY38" s="669"/>
      <c r="DZ38" s="670"/>
      <c r="EA38" s="730"/>
      <c r="EB38" s="729"/>
      <c r="EC38" s="742"/>
      <c r="ED38" s="743"/>
      <c r="EE38" s="672"/>
      <c r="EF38" s="673"/>
      <c r="EG38" s="794"/>
      <c r="EH38" s="795"/>
      <c r="EI38" s="672"/>
      <c r="EJ38" s="673"/>
      <c r="EK38" s="671"/>
      <c r="EL38" s="670"/>
      <c r="EM38" s="672"/>
      <c r="EN38" s="673"/>
      <c r="EO38" s="730"/>
      <c r="EP38" s="731"/>
      <c r="EQ38" s="728"/>
      <c r="ER38" s="729"/>
      <c r="ES38" s="671"/>
      <c r="ET38" s="673"/>
      <c r="EU38" s="671"/>
      <c r="EV38" s="670"/>
      <c r="EW38" s="671"/>
      <c r="EX38" s="670"/>
      <c r="EY38" s="672"/>
      <c r="EZ38" s="673"/>
      <c r="FA38" s="671"/>
      <c r="FB38" s="670"/>
      <c r="FC38" s="730"/>
      <c r="FD38" s="731"/>
      <c r="FE38" s="728"/>
      <c r="FF38" s="729"/>
      <c r="FG38" s="671"/>
      <c r="FH38" s="673"/>
      <c r="FI38" s="671"/>
      <c r="FJ38" s="670"/>
      <c r="FK38" s="672"/>
      <c r="FL38" s="673"/>
      <c r="FM38" s="671"/>
      <c r="FN38" s="670"/>
      <c r="FO38" s="672"/>
      <c r="FP38" s="673"/>
      <c r="FQ38" s="730"/>
      <c r="FR38" s="731"/>
      <c r="FS38" s="728"/>
      <c r="FT38" s="729"/>
      <c r="FU38" s="671"/>
      <c r="FV38" s="673"/>
      <c r="FW38" s="671"/>
      <c r="FX38" s="670"/>
      <c r="FY38" s="671"/>
      <c r="FZ38" s="670"/>
      <c r="GA38" s="672"/>
      <c r="GB38" s="673"/>
      <c r="GC38" s="671"/>
      <c r="GD38" s="670"/>
      <c r="GE38" s="730"/>
      <c r="GF38" s="743"/>
      <c r="GG38" s="728"/>
      <c r="GH38" s="729"/>
      <c r="GI38" s="669"/>
      <c r="GJ38" s="673"/>
      <c r="GK38" s="671"/>
      <c r="GL38" s="670"/>
      <c r="GM38" s="671"/>
      <c r="GN38" s="670"/>
      <c r="GO38" s="672"/>
      <c r="GP38" s="673"/>
      <c r="GQ38" s="671"/>
      <c r="GR38" s="670"/>
      <c r="GS38" s="730"/>
      <c r="GT38" s="731"/>
      <c r="GU38" s="728"/>
      <c r="GV38" s="729"/>
      <c r="GW38" s="671"/>
      <c r="GX38" s="673"/>
      <c r="GY38" s="671"/>
      <c r="GZ38" s="670"/>
      <c r="HA38" s="672"/>
      <c r="HB38" s="673"/>
      <c r="HC38" s="671"/>
      <c r="HD38" s="670"/>
      <c r="HE38" s="672"/>
      <c r="HF38" s="673"/>
      <c r="HG38" s="730"/>
      <c r="HH38" s="731"/>
      <c r="HI38" s="728"/>
      <c r="HJ38" s="729"/>
      <c r="HK38" s="671"/>
      <c r="HL38" s="673"/>
      <c r="HM38" s="671"/>
      <c r="HN38" s="670"/>
      <c r="HO38" s="671"/>
      <c r="HP38" s="670"/>
      <c r="HQ38" s="672"/>
      <c r="HR38" s="673"/>
      <c r="HS38" s="811"/>
      <c r="HT38" s="812"/>
      <c r="HU38" s="730"/>
      <c r="HV38" s="750"/>
      <c r="HW38" s="803"/>
      <c r="HX38" s="804"/>
      <c r="HY38" s="671"/>
      <c r="HZ38" s="673"/>
      <c r="IA38" s="671"/>
      <c r="IB38" s="670"/>
      <c r="IC38" s="672"/>
      <c r="ID38" s="673"/>
      <c r="IE38" s="772"/>
      <c r="IF38" s="773"/>
      <c r="IG38" s="672"/>
      <c r="IH38" s="673"/>
      <c r="II38" s="730"/>
      <c r="IJ38" s="731"/>
      <c r="IK38" s="728"/>
      <c r="IL38" s="729"/>
      <c r="IM38" s="671"/>
      <c r="IN38" s="673"/>
      <c r="IO38" s="671"/>
      <c r="IP38" s="674"/>
      <c r="IQ38" s="787"/>
      <c r="IR38" s="773"/>
      <c r="IS38" s="672"/>
      <c r="IT38" s="673"/>
      <c r="IU38" s="671"/>
      <c r="IV38" s="670"/>
      <c r="IW38" s="730"/>
      <c r="IX38" s="743"/>
      <c r="IY38" s="728"/>
      <c r="IZ38" s="729"/>
      <c r="JA38" s="671"/>
      <c r="JB38" s="673"/>
      <c r="JC38" s="671"/>
      <c r="JD38" s="670"/>
      <c r="JE38" s="672"/>
      <c r="JF38" s="673"/>
      <c r="JG38" s="671"/>
      <c r="JH38" s="670"/>
      <c r="JI38" s="672"/>
      <c r="JJ38" s="673"/>
      <c r="JK38" s="730"/>
      <c r="JL38" s="731"/>
      <c r="JM38" s="728"/>
      <c r="JN38" s="729"/>
      <c r="JO38" s="671"/>
      <c r="JP38" s="673"/>
      <c r="JQ38" s="671"/>
      <c r="JR38" s="670"/>
      <c r="JS38" s="671"/>
      <c r="JT38" s="670"/>
      <c r="JU38" s="672"/>
      <c r="JV38" s="673"/>
      <c r="JW38" s="671"/>
      <c r="JX38" s="670"/>
      <c r="JY38" s="730"/>
      <c r="JZ38" s="729"/>
      <c r="KA38" s="742"/>
      <c r="KB38" s="743"/>
      <c r="KC38" s="672"/>
      <c r="KD38" s="673"/>
      <c r="KE38" s="671"/>
      <c r="KF38" s="670"/>
      <c r="KG38" s="672"/>
      <c r="KH38" s="673"/>
      <c r="KI38" s="671"/>
      <c r="KJ38" s="670"/>
      <c r="KK38" s="672"/>
      <c r="KL38" s="673"/>
      <c r="KM38" s="730"/>
      <c r="KN38" s="731"/>
      <c r="KO38" s="728"/>
      <c r="KP38" s="729"/>
      <c r="KQ38" s="671"/>
      <c r="KR38" s="673"/>
      <c r="KS38" s="671"/>
      <c r="KT38" s="670"/>
      <c r="KU38" s="671"/>
      <c r="KV38" s="670"/>
      <c r="KW38" s="672"/>
      <c r="KX38" s="673"/>
      <c r="KY38" s="671"/>
      <c r="KZ38" s="674"/>
      <c r="LA38" s="755"/>
      <c r="LB38" s="731"/>
      <c r="LC38" s="728"/>
      <c r="LD38" s="729"/>
      <c r="LE38" s="671"/>
      <c r="LF38" s="673"/>
      <c r="LG38" s="671"/>
      <c r="LH38" s="670"/>
      <c r="LI38" s="671"/>
      <c r="LJ38" s="670"/>
      <c r="LK38" s="672"/>
      <c r="LL38" s="673"/>
      <c r="LM38" s="671"/>
      <c r="LN38" s="670"/>
      <c r="LO38" s="728"/>
      <c r="LP38" s="729"/>
      <c r="LQ38" s="730"/>
      <c r="LR38" s="731"/>
      <c r="LS38" s="780"/>
      <c r="LT38" s="781"/>
      <c r="LU38" s="671"/>
      <c r="LV38" s="670"/>
      <c r="LW38" s="672"/>
      <c r="LX38" s="673"/>
      <c r="LY38" s="772"/>
      <c r="LZ38" s="773"/>
      <c r="MA38" s="672"/>
      <c r="MB38" s="673"/>
      <c r="MC38" s="730"/>
      <c r="MD38" s="731"/>
      <c r="ME38" s="728"/>
      <c r="MF38" s="729"/>
      <c r="MG38" s="671"/>
      <c r="MH38" s="673"/>
      <c r="MI38" s="671"/>
      <c r="MJ38" s="670"/>
      <c r="MK38" s="671"/>
      <c r="ML38" s="670"/>
      <c r="MM38" s="818"/>
      <c r="MN38" s="804"/>
      <c r="MO38" s="671"/>
      <c r="MP38" s="670"/>
      <c r="MQ38" s="730"/>
      <c r="MR38" s="729"/>
      <c r="MS38" s="742"/>
      <c r="MT38" s="743"/>
      <c r="MU38" s="672"/>
      <c r="MV38" s="673"/>
      <c r="MW38" s="671"/>
      <c r="MX38" s="670"/>
      <c r="MY38" s="672"/>
      <c r="MZ38" s="673"/>
      <c r="NA38" s="671"/>
      <c r="NB38" s="670"/>
      <c r="NC38" s="672"/>
      <c r="ND38" s="673"/>
      <c r="NE38" s="730"/>
      <c r="NF38" s="731"/>
      <c r="NG38" s="728"/>
      <c r="NH38" s="729"/>
      <c r="NI38" s="669"/>
      <c r="NJ38" s="673"/>
      <c r="NK38" s="671"/>
      <c r="NL38" s="670"/>
      <c r="NM38" s="671"/>
      <c r="NN38" s="670"/>
      <c r="NO38" s="672"/>
      <c r="NP38" s="673"/>
      <c r="NQ38" s="671"/>
      <c r="NR38" s="673"/>
      <c r="NS38" s="742"/>
      <c r="NT38" s="743"/>
      <c r="NU38" s="728"/>
      <c r="NV38" s="729"/>
      <c r="NW38" s="671"/>
      <c r="NX38" s="673"/>
      <c r="NY38" s="671"/>
      <c r="NZ38" s="670"/>
      <c r="OA38" s="672"/>
      <c r="OB38" s="673"/>
      <c r="OC38" s="671"/>
      <c r="OD38" s="670"/>
      <c r="OE38" s="672"/>
      <c r="OF38" s="673"/>
      <c r="OG38" s="730"/>
      <c r="OH38" s="731"/>
      <c r="OI38" s="728"/>
      <c r="OJ38" s="729"/>
      <c r="OK38" s="671"/>
      <c r="OL38" s="673"/>
      <c r="OM38" s="671"/>
      <c r="ON38" s="670"/>
      <c r="OO38" s="671"/>
      <c r="OP38" s="670"/>
      <c r="OQ38" s="672"/>
      <c r="OR38" s="673"/>
      <c r="OS38" s="671"/>
      <c r="OT38" s="673"/>
      <c r="OU38" s="742"/>
      <c r="OV38" s="743"/>
      <c r="OW38" s="728"/>
      <c r="OX38" s="729"/>
      <c r="OY38" s="671"/>
      <c r="OZ38" s="673"/>
      <c r="PA38" s="671"/>
      <c r="PB38" s="670"/>
      <c r="PC38" s="672"/>
      <c r="PD38" s="673"/>
      <c r="PE38" s="671"/>
      <c r="PF38" s="670"/>
      <c r="PG38" s="672"/>
      <c r="PH38" s="673"/>
      <c r="PI38" s="730"/>
      <c r="PJ38" s="731"/>
      <c r="PK38" s="728"/>
      <c r="PL38" s="729"/>
      <c r="PM38" s="671"/>
      <c r="PN38" s="673"/>
      <c r="PO38" s="671"/>
      <c r="PP38" s="670"/>
      <c r="PQ38" s="671"/>
      <c r="PR38" s="674"/>
      <c r="PS38" s="669"/>
      <c r="PT38" s="670"/>
      <c r="PU38" s="672"/>
      <c r="PV38" s="673"/>
      <c r="PW38" s="730"/>
      <c r="PX38" s="731"/>
      <c r="PY38" s="728"/>
      <c r="PZ38" s="729"/>
      <c r="QA38" s="671"/>
      <c r="QB38" s="673"/>
      <c r="QC38" s="671"/>
      <c r="QD38" s="670"/>
      <c r="QE38" s="671"/>
      <c r="QF38" s="670"/>
      <c r="QG38" s="672"/>
      <c r="QH38" s="673"/>
      <c r="QI38" s="671"/>
      <c r="QJ38" s="670"/>
      <c r="QK38" s="730"/>
      <c r="QL38" s="729"/>
      <c r="QM38" s="742"/>
      <c r="QN38" s="743"/>
      <c r="QO38" s="672"/>
      <c r="QP38" s="673"/>
      <c r="QQ38" s="671"/>
      <c r="QR38" s="670"/>
      <c r="QS38" s="672"/>
      <c r="QT38" s="673"/>
      <c r="QU38" s="772"/>
      <c r="QV38" s="773"/>
      <c r="QW38" s="672"/>
      <c r="QX38" s="673"/>
      <c r="QY38" s="730"/>
      <c r="QZ38" s="731"/>
      <c r="RA38" s="728"/>
      <c r="RB38" s="729"/>
      <c r="RC38" s="671"/>
      <c r="RD38" s="673"/>
      <c r="RE38" s="671"/>
      <c r="RF38" s="670"/>
      <c r="RG38" s="671"/>
      <c r="RH38" s="670"/>
      <c r="RI38" s="672"/>
      <c r="RJ38" s="673"/>
      <c r="RK38" s="671"/>
      <c r="RL38" s="670"/>
      <c r="RM38" s="730"/>
      <c r="RN38" s="729"/>
      <c r="RO38" s="742"/>
      <c r="RP38" s="743"/>
      <c r="RQ38" s="672"/>
      <c r="RR38" s="673"/>
      <c r="RS38" s="671"/>
      <c r="RT38" s="670"/>
      <c r="RU38" s="672"/>
      <c r="RV38" s="673"/>
      <c r="RW38" s="671"/>
      <c r="RX38" s="670"/>
      <c r="RY38" s="672"/>
      <c r="RZ38" s="673"/>
      <c r="SA38" s="730"/>
      <c r="SB38" s="759"/>
      <c r="SC38" s="728"/>
      <c r="SD38" s="729"/>
      <c r="SE38" s="671"/>
      <c r="SF38" s="673"/>
      <c r="SG38" s="671"/>
      <c r="SH38" s="670"/>
      <c r="SI38" s="672"/>
      <c r="SJ38" s="673"/>
      <c r="SK38" s="671"/>
      <c r="SL38" s="670"/>
      <c r="SM38" s="672"/>
      <c r="SN38" s="673"/>
      <c r="SO38" s="730"/>
      <c r="SP38" s="731"/>
      <c r="SQ38" s="728"/>
      <c r="SR38" s="729"/>
      <c r="SS38" s="671"/>
      <c r="ST38" s="673"/>
      <c r="SU38" s="671"/>
      <c r="SV38" s="670"/>
      <c r="SW38" s="671"/>
      <c r="SX38" s="670"/>
      <c r="SY38" s="672"/>
      <c r="SZ38" s="673"/>
      <c r="TA38" s="671"/>
      <c r="TB38" s="670"/>
      <c r="TC38" s="730"/>
      <c r="TD38" s="729"/>
      <c r="TE38" s="742"/>
      <c r="TF38" s="743"/>
      <c r="TG38" s="672"/>
      <c r="TH38" s="673"/>
      <c r="TI38" s="671"/>
      <c r="TJ38" s="670"/>
      <c r="TK38" s="672"/>
      <c r="TL38" s="673"/>
      <c r="TM38" s="671"/>
      <c r="TN38" s="670"/>
      <c r="TO38" s="672"/>
      <c r="TP38" s="673"/>
      <c r="TQ38" s="730"/>
      <c r="TR38" s="731"/>
      <c r="TS38" s="728"/>
      <c r="TT38" s="729"/>
      <c r="TU38" s="671"/>
      <c r="TV38" s="673"/>
      <c r="TW38" s="671"/>
      <c r="TX38" s="670"/>
      <c r="TY38" s="671"/>
      <c r="TZ38" s="670"/>
      <c r="UA38" s="672"/>
      <c r="UB38" s="673"/>
      <c r="UC38" s="671"/>
      <c r="UD38" s="670"/>
      <c r="UE38" s="730"/>
      <c r="UF38" s="763"/>
      <c r="UG38" s="728"/>
      <c r="UH38" s="729"/>
      <c r="UI38" s="671"/>
      <c r="UJ38" s="673"/>
      <c r="UK38" s="669"/>
      <c r="UL38" s="670"/>
      <c r="UM38" s="672"/>
      <c r="UN38" s="673"/>
      <c r="UO38" s="671"/>
      <c r="UP38" s="670"/>
      <c r="UQ38" s="672"/>
      <c r="UR38" s="673"/>
      <c r="US38" s="772"/>
      <c r="UT38" s="773"/>
      <c r="UU38" s="728"/>
      <c r="UV38" s="729"/>
      <c r="UW38" s="671"/>
      <c r="UX38" s="673"/>
      <c r="UY38" s="671"/>
      <c r="UZ38" s="670"/>
      <c r="VA38" s="671"/>
      <c r="VB38" s="670"/>
      <c r="VC38" s="672"/>
      <c r="VD38" s="673"/>
      <c r="VE38" s="671"/>
      <c r="VF38" s="670"/>
      <c r="VG38" s="730"/>
      <c r="VH38" s="729"/>
      <c r="VI38" s="742"/>
      <c r="VJ38" s="743"/>
      <c r="VK38" s="672"/>
      <c r="VL38" s="673"/>
      <c r="VM38" s="671"/>
      <c r="VN38" s="670"/>
      <c r="VO38" s="672"/>
      <c r="VP38" s="673"/>
      <c r="VQ38" s="671"/>
      <c r="VR38" s="670"/>
      <c r="VS38" s="672"/>
      <c r="VT38" s="673"/>
      <c r="VU38" s="730"/>
      <c r="VV38" s="731"/>
      <c r="VW38" s="728"/>
      <c r="VX38" s="729"/>
      <c r="VY38" s="671"/>
      <c r="VZ38" s="673"/>
      <c r="WA38" s="671"/>
      <c r="WB38" s="670"/>
      <c r="WC38" s="671"/>
      <c r="WD38" s="670"/>
      <c r="WE38" s="672"/>
      <c r="WF38" s="673"/>
      <c r="WG38" s="671"/>
      <c r="WH38" s="670"/>
      <c r="WI38" s="730"/>
      <c r="WJ38" s="731"/>
      <c r="WK38" s="728"/>
      <c r="WL38" s="729"/>
      <c r="WM38" s="671"/>
      <c r="WN38" s="673"/>
      <c r="WO38" s="671"/>
      <c r="WP38" s="670"/>
      <c r="WQ38" s="672"/>
      <c r="WR38" s="673"/>
      <c r="WS38" s="671"/>
      <c r="WT38" s="674"/>
      <c r="WU38" s="787"/>
      <c r="WV38" s="773"/>
      <c r="WW38" s="730"/>
      <c r="WX38" s="767"/>
      <c r="WY38" s="728"/>
      <c r="WZ38" s="729"/>
      <c r="XA38" s="671"/>
      <c r="XB38" s="673"/>
      <c r="XC38" s="671"/>
      <c r="XD38" s="670"/>
      <c r="XE38" s="672"/>
      <c r="XF38" s="673"/>
      <c r="XG38" s="671"/>
      <c r="XH38" s="670"/>
      <c r="XI38" s="672"/>
      <c r="XJ38" s="673"/>
      <c r="XK38" s="730"/>
      <c r="XL38" s="731"/>
      <c r="XM38" s="728"/>
      <c r="XN38" s="729"/>
      <c r="XO38" s="671"/>
      <c r="XP38" s="673"/>
      <c r="XQ38" s="671"/>
      <c r="XR38" s="670"/>
      <c r="XS38" s="671"/>
      <c r="XT38" s="670"/>
      <c r="XU38" s="672"/>
      <c r="XV38" s="673"/>
      <c r="XW38" s="671"/>
      <c r="XX38" s="670"/>
      <c r="XY38" s="728"/>
      <c r="XZ38" s="729"/>
      <c r="YA38" s="742"/>
      <c r="YB38" s="743"/>
      <c r="YC38" s="672"/>
      <c r="YD38" s="673"/>
      <c r="YE38" s="671"/>
      <c r="YF38" s="670"/>
      <c r="YG38" s="672"/>
      <c r="YH38" s="673"/>
      <c r="YI38" s="671"/>
      <c r="YJ38" s="670"/>
      <c r="YK38" s="672"/>
      <c r="YL38" s="673"/>
      <c r="YM38" s="730"/>
      <c r="YN38" s="731"/>
      <c r="YO38" s="728"/>
      <c r="YP38" s="729"/>
      <c r="YQ38" s="671"/>
      <c r="YR38" s="673"/>
      <c r="YS38" s="671"/>
      <c r="YT38" s="670"/>
      <c r="YU38" s="671"/>
      <c r="YV38" s="670"/>
      <c r="YW38" s="672"/>
      <c r="YX38" s="673"/>
      <c r="YY38" s="671"/>
      <c r="YZ38" s="670"/>
      <c r="ZA38" s="728"/>
      <c r="ZB38" s="759"/>
      <c r="ZC38" s="787"/>
      <c r="ZD38" s="773"/>
      <c r="ZE38" s="672"/>
      <c r="ZF38" s="673"/>
      <c r="ZG38" s="671"/>
      <c r="ZH38" s="670"/>
      <c r="ZI38" s="672"/>
      <c r="ZJ38" s="673"/>
      <c r="ZK38" s="671"/>
      <c r="ZL38" s="670"/>
      <c r="ZM38" s="672"/>
      <c r="ZN38" s="673"/>
      <c r="ZO38" s="730"/>
      <c r="ZP38" s="731"/>
      <c r="ZQ38" s="780"/>
      <c r="ZR38" s="781"/>
      <c r="ZS38" s="671"/>
      <c r="ZT38" s="673"/>
      <c r="ZU38" s="671"/>
      <c r="ZV38" s="670"/>
      <c r="ZW38" s="671"/>
      <c r="ZX38" s="670"/>
      <c r="ZY38" s="672"/>
      <c r="ZZ38" s="673"/>
      <c r="AAA38" s="671"/>
      <c r="AAB38" s="670"/>
      <c r="AAC38" s="730"/>
      <c r="AAD38" s="731"/>
      <c r="AAE38" s="728"/>
      <c r="AAF38" s="729"/>
      <c r="AAG38" s="671"/>
      <c r="AAH38" s="673"/>
      <c r="AAI38" s="671"/>
      <c r="AAJ38" s="670"/>
      <c r="AAK38" s="672"/>
      <c r="AAL38" s="673"/>
      <c r="AAM38" s="671"/>
      <c r="AAN38" s="670"/>
      <c r="AAO38" s="672"/>
      <c r="AAP38" s="673"/>
      <c r="AAQ38" s="730"/>
      <c r="AAR38" s="731"/>
      <c r="AAS38" s="730"/>
      <c r="AAT38" s="731"/>
      <c r="AAU38" s="671"/>
      <c r="AAV38" s="673"/>
      <c r="AAW38" s="671"/>
      <c r="AAX38" s="670"/>
      <c r="AAY38" s="772"/>
      <c r="AAZ38" s="773"/>
      <c r="ABA38" s="672"/>
      <c r="ABB38" s="673"/>
      <c r="ABC38" s="671"/>
      <c r="ABD38" s="670"/>
      <c r="ABE38" s="730"/>
      <c r="ABF38" s="731"/>
      <c r="ABG38" s="730"/>
      <c r="ABH38" s="731"/>
      <c r="ABI38" s="672"/>
      <c r="ABJ38" s="673"/>
      <c r="ABK38" s="671"/>
      <c r="ABL38" s="675"/>
      <c r="ABN38" s="519"/>
      <c r="ABO38" s="528">
        <f t="shared" si="0"/>
        <v>0</v>
      </c>
      <c r="ABP38" s="528">
        <f t="shared" si="1"/>
        <v>0</v>
      </c>
      <c r="ABQ38" s="528">
        <f t="shared" si="2"/>
        <v>0</v>
      </c>
      <c r="ABR38" s="528">
        <f t="shared" si="3"/>
        <v>0</v>
      </c>
      <c r="ABS38" s="528">
        <f t="shared" si="4"/>
        <v>0</v>
      </c>
      <c r="ABT38" s="528">
        <f t="shared" si="5"/>
        <v>0</v>
      </c>
      <c r="ABU38" s="567"/>
      <c r="ABV38" s="568"/>
      <c r="ABW38" s="568"/>
      <c r="ABX38" s="569"/>
      <c r="ABY38" s="569"/>
      <c r="ABZ38" s="570"/>
      <c r="ACB38" s="544">
        <f t="shared" si="6"/>
        <v>0</v>
      </c>
      <c r="ACC38" s="532">
        <f t="shared" si="7"/>
        <v>0</v>
      </c>
      <c r="ACD38" s="532">
        <f t="shared" si="8"/>
        <v>0</v>
      </c>
      <c r="ACE38" s="532">
        <f t="shared" si="9"/>
        <v>0</v>
      </c>
      <c r="ACF38" s="532">
        <f t="shared" si="19"/>
        <v>0</v>
      </c>
      <c r="ACG38" s="532">
        <f t="shared" si="10"/>
        <v>0</v>
      </c>
      <c r="ACH38" s="532">
        <f t="shared" si="11"/>
        <v>0</v>
      </c>
      <c r="ACI38" s="532">
        <f t="shared" si="12"/>
        <v>0</v>
      </c>
      <c r="ACJ38" s="532">
        <f t="shared" si="13"/>
        <v>0</v>
      </c>
      <c r="ACK38" s="532">
        <f t="shared" si="14"/>
        <v>0</v>
      </c>
      <c r="ACL38" s="532">
        <f t="shared" si="15"/>
        <v>0</v>
      </c>
      <c r="ACM38" s="545">
        <f t="shared" si="16"/>
        <v>0</v>
      </c>
      <c r="ACN38" s="536"/>
      <c r="ACO38" s="531">
        <f t="shared" si="17"/>
        <v>0</v>
      </c>
      <c r="ACP38" s="537">
        <f t="shared" si="18"/>
        <v>0</v>
      </c>
    </row>
    <row r="39" spans="2:770" s="428" customFormat="1" ht="12" customHeight="1">
      <c r="B39" s="663"/>
      <c r="C39" s="622"/>
      <c r="D39" s="665"/>
      <c r="E39" s="666"/>
      <c r="F39" s="667"/>
      <c r="G39" s="668"/>
      <c r="H39" s="655"/>
      <c r="I39" s="787"/>
      <c r="J39" s="773"/>
      <c r="K39" s="658"/>
      <c r="L39" s="659"/>
      <c r="M39" s="660"/>
      <c r="N39" s="657"/>
      <c r="O39" s="658"/>
      <c r="P39" s="659"/>
      <c r="Q39" s="720"/>
      <c r="R39" s="721"/>
      <c r="S39" s="722"/>
      <c r="T39" s="723"/>
      <c r="U39" s="671"/>
      <c r="V39" s="670"/>
      <c r="W39" s="672"/>
      <c r="X39" s="673"/>
      <c r="Y39" s="671"/>
      <c r="Z39" s="670"/>
      <c r="AA39" s="672"/>
      <c r="AB39" s="673"/>
      <c r="AC39" s="671"/>
      <c r="AD39" s="670"/>
      <c r="AE39" s="728"/>
      <c r="AF39" s="729"/>
      <c r="AG39" s="730"/>
      <c r="AH39" s="731"/>
      <c r="AI39" s="672"/>
      <c r="AJ39" s="673"/>
      <c r="AK39" s="671"/>
      <c r="AL39" s="670"/>
      <c r="AM39" s="672"/>
      <c r="AN39" s="673"/>
      <c r="AO39" s="671"/>
      <c r="AP39" s="670"/>
      <c r="AQ39" s="672"/>
      <c r="AR39" s="673"/>
      <c r="AS39" s="730"/>
      <c r="AT39" s="731"/>
      <c r="AU39" s="728"/>
      <c r="AV39" s="729"/>
      <c r="AW39" s="671"/>
      <c r="AX39" s="673"/>
      <c r="AY39" s="671"/>
      <c r="AZ39" s="670"/>
      <c r="BA39" s="671"/>
      <c r="BB39" s="670"/>
      <c r="BC39" s="672"/>
      <c r="BD39" s="673"/>
      <c r="BE39" s="671"/>
      <c r="BF39" s="670"/>
      <c r="BG39" s="728"/>
      <c r="BH39" s="729"/>
      <c r="BI39" s="730"/>
      <c r="BJ39" s="731"/>
      <c r="BK39" s="672"/>
      <c r="BL39" s="673"/>
      <c r="BM39" s="671"/>
      <c r="BN39" s="670"/>
      <c r="BO39" s="672"/>
      <c r="BP39" s="673"/>
      <c r="BQ39" s="671"/>
      <c r="BR39" s="673"/>
      <c r="BS39" s="669"/>
      <c r="BT39" s="670"/>
      <c r="BU39" s="728"/>
      <c r="BV39" s="729"/>
      <c r="BW39" s="730"/>
      <c r="BX39" s="731"/>
      <c r="BY39" s="672"/>
      <c r="BZ39" s="673"/>
      <c r="CA39" s="671"/>
      <c r="CB39" s="670"/>
      <c r="CC39" s="672"/>
      <c r="CD39" s="673"/>
      <c r="CE39" s="671"/>
      <c r="CF39" s="670"/>
      <c r="CG39" s="672"/>
      <c r="CH39" s="673"/>
      <c r="CI39" s="730"/>
      <c r="CJ39" s="731"/>
      <c r="CK39" s="728"/>
      <c r="CL39" s="729"/>
      <c r="CM39" s="671"/>
      <c r="CN39" s="673"/>
      <c r="CO39" s="671"/>
      <c r="CP39" s="670"/>
      <c r="CQ39" s="671"/>
      <c r="CR39" s="670"/>
      <c r="CS39" s="672"/>
      <c r="CT39" s="673"/>
      <c r="CU39" s="671"/>
      <c r="CV39" s="670"/>
      <c r="CW39" s="728"/>
      <c r="CX39" s="729"/>
      <c r="CY39" s="730"/>
      <c r="CZ39" s="731"/>
      <c r="DA39" s="671"/>
      <c r="DB39" s="673"/>
      <c r="DC39" s="671"/>
      <c r="DD39" s="670"/>
      <c r="DE39" s="672"/>
      <c r="DF39" s="673"/>
      <c r="DG39" s="671"/>
      <c r="DH39" s="670"/>
      <c r="DI39" s="672"/>
      <c r="DJ39" s="673"/>
      <c r="DK39" s="730"/>
      <c r="DL39" s="731"/>
      <c r="DM39" s="730"/>
      <c r="DN39" s="731"/>
      <c r="DO39" s="671"/>
      <c r="DP39" s="673"/>
      <c r="DQ39" s="671"/>
      <c r="DR39" s="670"/>
      <c r="DS39" s="671"/>
      <c r="DT39" s="670"/>
      <c r="DU39" s="672"/>
      <c r="DV39" s="673"/>
      <c r="DW39" s="671"/>
      <c r="DX39" s="673"/>
      <c r="DY39" s="669"/>
      <c r="DZ39" s="670"/>
      <c r="EA39" s="730"/>
      <c r="EB39" s="729"/>
      <c r="EC39" s="742"/>
      <c r="ED39" s="743"/>
      <c r="EE39" s="672"/>
      <c r="EF39" s="673"/>
      <c r="EG39" s="794"/>
      <c r="EH39" s="795"/>
      <c r="EI39" s="672"/>
      <c r="EJ39" s="673"/>
      <c r="EK39" s="671"/>
      <c r="EL39" s="670"/>
      <c r="EM39" s="672"/>
      <c r="EN39" s="673"/>
      <c r="EO39" s="730"/>
      <c r="EP39" s="731"/>
      <c r="EQ39" s="728"/>
      <c r="ER39" s="729"/>
      <c r="ES39" s="671"/>
      <c r="ET39" s="673"/>
      <c r="EU39" s="671"/>
      <c r="EV39" s="670"/>
      <c r="EW39" s="671"/>
      <c r="EX39" s="670"/>
      <c r="EY39" s="672"/>
      <c r="EZ39" s="673"/>
      <c r="FA39" s="671"/>
      <c r="FB39" s="670"/>
      <c r="FC39" s="730"/>
      <c r="FD39" s="731"/>
      <c r="FE39" s="728"/>
      <c r="FF39" s="729"/>
      <c r="FG39" s="671"/>
      <c r="FH39" s="673"/>
      <c r="FI39" s="671"/>
      <c r="FJ39" s="670"/>
      <c r="FK39" s="672"/>
      <c r="FL39" s="673"/>
      <c r="FM39" s="671"/>
      <c r="FN39" s="670"/>
      <c r="FO39" s="672"/>
      <c r="FP39" s="673"/>
      <c r="FQ39" s="730"/>
      <c r="FR39" s="731"/>
      <c r="FS39" s="728"/>
      <c r="FT39" s="729"/>
      <c r="FU39" s="671"/>
      <c r="FV39" s="673"/>
      <c r="FW39" s="671"/>
      <c r="FX39" s="670"/>
      <c r="FY39" s="671"/>
      <c r="FZ39" s="670"/>
      <c r="GA39" s="672"/>
      <c r="GB39" s="673"/>
      <c r="GC39" s="671"/>
      <c r="GD39" s="670"/>
      <c r="GE39" s="730"/>
      <c r="GF39" s="743"/>
      <c r="GG39" s="728"/>
      <c r="GH39" s="729"/>
      <c r="GI39" s="669"/>
      <c r="GJ39" s="673"/>
      <c r="GK39" s="671"/>
      <c r="GL39" s="670"/>
      <c r="GM39" s="671"/>
      <c r="GN39" s="670"/>
      <c r="GO39" s="672"/>
      <c r="GP39" s="673"/>
      <c r="GQ39" s="671"/>
      <c r="GR39" s="670"/>
      <c r="GS39" s="730"/>
      <c r="GT39" s="731"/>
      <c r="GU39" s="728"/>
      <c r="GV39" s="729"/>
      <c r="GW39" s="671"/>
      <c r="GX39" s="673"/>
      <c r="GY39" s="671"/>
      <c r="GZ39" s="670"/>
      <c r="HA39" s="672"/>
      <c r="HB39" s="673"/>
      <c r="HC39" s="671"/>
      <c r="HD39" s="670"/>
      <c r="HE39" s="672"/>
      <c r="HF39" s="673"/>
      <c r="HG39" s="730"/>
      <c r="HH39" s="731"/>
      <c r="HI39" s="728"/>
      <c r="HJ39" s="729"/>
      <c r="HK39" s="671"/>
      <c r="HL39" s="673"/>
      <c r="HM39" s="671"/>
      <c r="HN39" s="670"/>
      <c r="HO39" s="671"/>
      <c r="HP39" s="670"/>
      <c r="HQ39" s="672"/>
      <c r="HR39" s="673"/>
      <c r="HS39" s="811"/>
      <c r="HT39" s="812"/>
      <c r="HU39" s="730"/>
      <c r="HV39" s="750"/>
      <c r="HW39" s="803"/>
      <c r="HX39" s="804"/>
      <c r="HY39" s="671"/>
      <c r="HZ39" s="673"/>
      <c r="IA39" s="671"/>
      <c r="IB39" s="670"/>
      <c r="IC39" s="672"/>
      <c r="ID39" s="673"/>
      <c r="IE39" s="772"/>
      <c r="IF39" s="773"/>
      <c r="IG39" s="672"/>
      <c r="IH39" s="673"/>
      <c r="II39" s="730"/>
      <c r="IJ39" s="731"/>
      <c r="IK39" s="728"/>
      <c r="IL39" s="729"/>
      <c r="IM39" s="671"/>
      <c r="IN39" s="673"/>
      <c r="IO39" s="671"/>
      <c r="IP39" s="674"/>
      <c r="IQ39" s="787"/>
      <c r="IR39" s="773"/>
      <c r="IS39" s="672"/>
      <c r="IT39" s="673"/>
      <c r="IU39" s="671"/>
      <c r="IV39" s="670"/>
      <c r="IW39" s="730"/>
      <c r="IX39" s="743"/>
      <c r="IY39" s="728"/>
      <c r="IZ39" s="729"/>
      <c r="JA39" s="671"/>
      <c r="JB39" s="673"/>
      <c r="JC39" s="671"/>
      <c r="JD39" s="670"/>
      <c r="JE39" s="672"/>
      <c r="JF39" s="673"/>
      <c r="JG39" s="671"/>
      <c r="JH39" s="670"/>
      <c r="JI39" s="672"/>
      <c r="JJ39" s="673"/>
      <c r="JK39" s="730"/>
      <c r="JL39" s="731"/>
      <c r="JM39" s="728"/>
      <c r="JN39" s="729"/>
      <c r="JO39" s="671"/>
      <c r="JP39" s="673"/>
      <c r="JQ39" s="671"/>
      <c r="JR39" s="670"/>
      <c r="JS39" s="671"/>
      <c r="JT39" s="670"/>
      <c r="JU39" s="672"/>
      <c r="JV39" s="673"/>
      <c r="JW39" s="671"/>
      <c r="JX39" s="670"/>
      <c r="JY39" s="730"/>
      <c r="JZ39" s="729"/>
      <c r="KA39" s="742"/>
      <c r="KB39" s="743"/>
      <c r="KC39" s="672"/>
      <c r="KD39" s="673"/>
      <c r="KE39" s="671"/>
      <c r="KF39" s="670"/>
      <c r="KG39" s="672"/>
      <c r="KH39" s="673"/>
      <c r="KI39" s="671"/>
      <c r="KJ39" s="670"/>
      <c r="KK39" s="672"/>
      <c r="KL39" s="673"/>
      <c r="KM39" s="730"/>
      <c r="KN39" s="731"/>
      <c r="KO39" s="728"/>
      <c r="KP39" s="729"/>
      <c r="KQ39" s="671"/>
      <c r="KR39" s="673"/>
      <c r="KS39" s="671"/>
      <c r="KT39" s="670"/>
      <c r="KU39" s="671"/>
      <c r="KV39" s="670"/>
      <c r="KW39" s="672"/>
      <c r="KX39" s="673"/>
      <c r="KY39" s="671"/>
      <c r="KZ39" s="674"/>
      <c r="LA39" s="755"/>
      <c r="LB39" s="731"/>
      <c r="LC39" s="728"/>
      <c r="LD39" s="729"/>
      <c r="LE39" s="671"/>
      <c r="LF39" s="673"/>
      <c r="LG39" s="671"/>
      <c r="LH39" s="670"/>
      <c r="LI39" s="671"/>
      <c r="LJ39" s="670"/>
      <c r="LK39" s="672"/>
      <c r="LL39" s="673"/>
      <c r="LM39" s="671"/>
      <c r="LN39" s="670"/>
      <c r="LO39" s="728"/>
      <c r="LP39" s="729"/>
      <c r="LQ39" s="730"/>
      <c r="LR39" s="731"/>
      <c r="LS39" s="780"/>
      <c r="LT39" s="781"/>
      <c r="LU39" s="671"/>
      <c r="LV39" s="670"/>
      <c r="LW39" s="672"/>
      <c r="LX39" s="673"/>
      <c r="LY39" s="772"/>
      <c r="LZ39" s="773"/>
      <c r="MA39" s="672"/>
      <c r="MB39" s="673"/>
      <c r="MC39" s="730"/>
      <c r="MD39" s="731"/>
      <c r="ME39" s="728"/>
      <c r="MF39" s="729"/>
      <c r="MG39" s="671"/>
      <c r="MH39" s="673"/>
      <c r="MI39" s="671"/>
      <c r="MJ39" s="670"/>
      <c r="MK39" s="671"/>
      <c r="ML39" s="670"/>
      <c r="MM39" s="818"/>
      <c r="MN39" s="804"/>
      <c r="MO39" s="671"/>
      <c r="MP39" s="670"/>
      <c r="MQ39" s="730"/>
      <c r="MR39" s="729"/>
      <c r="MS39" s="742"/>
      <c r="MT39" s="743"/>
      <c r="MU39" s="672"/>
      <c r="MV39" s="673"/>
      <c r="MW39" s="671"/>
      <c r="MX39" s="670"/>
      <c r="MY39" s="672"/>
      <c r="MZ39" s="673"/>
      <c r="NA39" s="671"/>
      <c r="NB39" s="670"/>
      <c r="NC39" s="672"/>
      <c r="ND39" s="673"/>
      <c r="NE39" s="730"/>
      <c r="NF39" s="731"/>
      <c r="NG39" s="728"/>
      <c r="NH39" s="729"/>
      <c r="NI39" s="669"/>
      <c r="NJ39" s="673"/>
      <c r="NK39" s="671"/>
      <c r="NL39" s="670"/>
      <c r="NM39" s="671"/>
      <c r="NN39" s="670"/>
      <c r="NO39" s="672"/>
      <c r="NP39" s="673"/>
      <c r="NQ39" s="671"/>
      <c r="NR39" s="673"/>
      <c r="NS39" s="742"/>
      <c r="NT39" s="743"/>
      <c r="NU39" s="728"/>
      <c r="NV39" s="729"/>
      <c r="NW39" s="671"/>
      <c r="NX39" s="673"/>
      <c r="NY39" s="671"/>
      <c r="NZ39" s="670"/>
      <c r="OA39" s="672"/>
      <c r="OB39" s="673"/>
      <c r="OC39" s="671"/>
      <c r="OD39" s="670"/>
      <c r="OE39" s="672"/>
      <c r="OF39" s="673"/>
      <c r="OG39" s="730"/>
      <c r="OH39" s="731"/>
      <c r="OI39" s="728"/>
      <c r="OJ39" s="729"/>
      <c r="OK39" s="671"/>
      <c r="OL39" s="673"/>
      <c r="OM39" s="671"/>
      <c r="ON39" s="670"/>
      <c r="OO39" s="671"/>
      <c r="OP39" s="670"/>
      <c r="OQ39" s="672"/>
      <c r="OR39" s="673"/>
      <c r="OS39" s="671"/>
      <c r="OT39" s="673"/>
      <c r="OU39" s="742"/>
      <c r="OV39" s="743"/>
      <c r="OW39" s="728"/>
      <c r="OX39" s="729"/>
      <c r="OY39" s="671"/>
      <c r="OZ39" s="673"/>
      <c r="PA39" s="671"/>
      <c r="PB39" s="670"/>
      <c r="PC39" s="672"/>
      <c r="PD39" s="673"/>
      <c r="PE39" s="671"/>
      <c r="PF39" s="670"/>
      <c r="PG39" s="672"/>
      <c r="PH39" s="673"/>
      <c r="PI39" s="730"/>
      <c r="PJ39" s="731"/>
      <c r="PK39" s="728"/>
      <c r="PL39" s="729"/>
      <c r="PM39" s="671"/>
      <c r="PN39" s="673"/>
      <c r="PO39" s="671"/>
      <c r="PP39" s="670"/>
      <c r="PQ39" s="671"/>
      <c r="PR39" s="674"/>
      <c r="PS39" s="669"/>
      <c r="PT39" s="670"/>
      <c r="PU39" s="672"/>
      <c r="PV39" s="673"/>
      <c r="PW39" s="730"/>
      <c r="PX39" s="731"/>
      <c r="PY39" s="728"/>
      <c r="PZ39" s="729"/>
      <c r="QA39" s="671"/>
      <c r="QB39" s="673"/>
      <c r="QC39" s="671"/>
      <c r="QD39" s="670"/>
      <c r="QE39" s="671"/>
      <c r="QF39" s="670"/>
      <c r="QG39" s="672"/>
      <c r="QH39" s="673"/>
      <c r="QI39" s="671"/>
      <c r="QJ39" s="670"/>
      <c r="QK39" s="730"/>
      <c r="QL39" s="729"/>
      <c r="QM39" s="742"/>
      <c r="QN39" s="743"/>
      <c r="QO39" s="672"/>
      <c r="QP39" s="673"/>
      <c r="QQ39" s="671"/>
      <c r="QR39" s="670"/>
      <c r="QS39" s="672"/>
      <c r="QT39" s="673"/>
      <c r="QU39" s="772"/>
      <c r="QV39" s="773"/>
      <c r="QW39" s="672"/>
      <c r="QX39" s="673"/>
      <c r="QY39" s="730"/>
      <c r="QZ39" s="731"/>
      <c r="RA39" s="728"/>
      <c r="RB39" s="729"/>
      <c r="RC39" s="671"/>
      <c r="RD39" s="673"/>
      <c r="RE39" s="671"/>
      <c r="RF39" s="670"/>
      <c r="RG39" s="671"/>
      <c r="RH39" s="670"/>
      <c r="RI39" s="672"/>
      <c r="RJ39" s="673"/>
      <c r="RK39" s="671"/>
      <c r="RL39" s="670"/>
      <c r="RM39" s="730"/>
      <c r="RN39" s="729"/>
      <c r="RO39" s="742"/>
      <c r="RP39" s="743"/>
      <c r="RQ39" s="672"/>
      <c r="RR39" s="673"/>
      <c r="RS39" s="671"/>
      <c r="RT39" s="670"/>
      <c r="RU39" s="672"/>
      <c r="RV39" s="673"/>
      <c r="RW39" s="671"/>
      <c r="RX39" s="670"/>
      <c r="RY39" s="672"/>
      <c r="RZ39" s="673"/>
      <c r="SA39" s="730"/>
      <c r="SB39" s="759"/>
      <c r="SC39" s="728"/>
      <c r="SD39" s="729"/>
      <c r="SE39" s="671"/>
      <c r="SF39" s="673"/>
      <c r="SG39" s="671"/>
      <c r="SH39" s="670"/>
      <c r="SI39" s="672"/>
      <c r="SJ39" s="673"/>
      <c r="SK39" s="671"/>
      <c r="SL39" s="670"/>
      <c r="SM39" s="672"/>
      <c r="SN39" s="673"/>
      <c r="SO39" s="730"/>
      <c r="SP39" s="731"/>
      <c r="SQ39" s="728"/>
      <c r="SR39" s="729"/>
      <c r="SS39" s="671"/>
      <c r="ST39" s="673"/>
      <c r="SU39" s="671"/>
      <c r="SV39" s="670"/>
      <c r="SW39" s="671"/>
      <c r="SX39" s="670"/>
      <c r="SY39" s="672"/>
      <c r="SZ39" s="673"/>
      <c r="TA39" s="671"/>
      <c r="TB39" s="670"/>
      <c r="TC39" s="730"/>
      <c r="TD39" s="729"/>
      <c r="TE39" s="742"/>
      <c r="TF39" s="743"/>
      <c r="TG39" s="672"/>
      <c r="TH39" s="673"/>
      <c r="TI39" s="671"/>
      <c r="TJ39" s="670"/>
      <c r="TK39" s="672"/>
      <c r="TL39" s="673"/>
      <c r="TM39" s="671"/>
      <c r="TN39" s="670"/>
      <c r="TO39" s="672"/>
      <c r="TP39" s="673"/>
      <c r="TQ39" s="730"/>
      <c r="TR39" s="731"/>
      <c r="TS39" s="728"/>
      <c r="TT39" s="729"/>
      <c r="TU39" s="671"/>
      <c r="TV39" s="673"/>
      <c r="TW39" s="671"/>
      <c r="TX39" s="670"/>
      <c r="TY39" s="671"/>
      <c r="TZ39" s="670"/>
      <c r="UA39" s="672"/>
      <c r="UB39" s="673"/>
      <c r="UC39" s="671"/>
      <c r="UD39" s="670"/>
      <c r="UE39" s="730"/>
      <c r="UF39" s="763"/>
      <c r="UG39" s="728"/>
      <c r="UH39" s="729"/>
      <c r="UI39" s="671"/>
      <c r="UJ39" s="673"/>
      <c r="UK39" s="669"/>
      <c r="UL39" s="670"/>
      <c r="UM39" s="672"/>
      <c r="UN39" s="673"/>
      <c r="UO39" s="671"/>
      <c r="UP39" s="670"/>
      <c r="UQ39" s="672"/>
      <c r="UR39" s="673"/>
      <c r="US39" s="772"/>
      <c r="UT39" s="773"/>
      <c r="UU39" s="728"/>
      <c r="UV39" s="729"/>
      <c r="UW39" s="671"/>
      <c r="UX39" s="673"/>
      <c r="UY39" s="671"/>
      <c r="UZ39" s="670"/>
      <c r="VA39" s="671"/>
      <c r="VB39" s="670"/>
      <c r="VC39" s="672"/>
      <c r="VD39" s="673"/>
      <c r="VE39" s="671"/>
      <c r="VF39" s="670"/>
      <c r="VG39" s="730"/>
      <c r="VH39" s="729"/>
      <c r="VI39" s="742"/>
      <c r="VJ39" s="743"/>
      <c r="VK39" s="672"/>
      <c r="VL39" s="673"/>
      <c r="VM39" s="671"/>
      <c r="VN39" s="670"/>
      <c r="VO39" s="672"/>
      <c r="VP39" s="673"/>
      <c r="VQ39" s="671"/>
      <c r="VR39" s="670"/>
      <c r="VS39" s="672"/>
      <c r="VT39" s="673"/>
      <c r="VU39" s="730"/>
      <c r="VV39" s="731"/>
      <c r="VW39" s="728"/>
      <c r="VX39" s="729"/>
      <c r="VY39" s="671"/>
      <c r="VZ39" s="673"/>
      <c r="WA39" s="671"/>
      <c r="WB39" s="670"/>
      <c r="WC39" s="671"/>
      <c r="WD39" s="670"/>
      <c r="WE39" s="672"/>
      <c r="WF39" s="673"/>
      <c r="WG39" s="671"/>
      <c r="WH39" s="670"/>
      <c r="WI39" s="730"/>
      <c r="WJ39" s="731"/>
      <c r="WK39" s="728"/>
      <c r="WL39" s="729"/>
      <c r="WM39" s="671"/>
      <c r="WN39" s="673"/>
      <c r="WO39" s="671"/>
      <c r="WP39" s="670"/>
      <c r="WQ39" s="672"/>
      <c r="WR39" s="673"/>
      <c r="WS39" s="671"/>
      <c r="WT39" s="674"/>
      <c r="WU39" s="787"/>
      <c r="WV39" s="773"/>
      <c r="WW39" s="730"/>
      <c r="WX39" s="767"/>
      <c r="WY39" s="728"/>
      <c r="WZ39" s="729"/>
      <c r="XA39" s="671"/>
      <c r="XB39" s="673"/>
      <c r="XC39" s="671"/>
      <c r="XD39" s="670"/>
      <c r="XE39" s="672"/>
      <c r="XF39" s="673"/>
      <c r="XG39" s="671"/>
      <c r="XH39" s="670"/>
      <c r="XI39" s="672"/>
      <c r="XJ39" s="673"/>
      <c r="XK39" s="730"/>
      <c r="XL39" s="731"/>
      <c r="XM39" s="728"/>
      <c r="XN39" s="729"/>
      <c r="XO39" s="671"/>
      <c r="XP39" s="673"/>
      <c r="XQ39" s="671"/>
      <c r="XR39" s="670"/>
      <c r="XS39" s="671"/>
      <c r="XT39" s="670"/>
      <c r="XU39" s="672"/>
      <c r="XV39" s="673"/>
      <c r="XW39" s="671"/>
      <c r="XX39" s="670"/>
      <c r="XY39" s="728"/>
      <c r="XZ39" s="729"/>
      <c r="YA39" s="742"/>
      <c r="YB39" s="743"/>
      <c r="YC39" s="672"/>
      <c r="YD39" s="673"/>
      <c r="YE39" s="671"/>
      <c r="YF39" s="670"/>
      <c r="YG39" s="672"/>
      <c r="YH39" s="673"/>
      <c r="YI39" s="671"/>
      <c r="YJ39" s="670"/>
      <c r="YK39" s="672"/>
      <c r="YL39" s="673"/>
      <c r="YM39" s="730"/>
      <c r="YN39" s="731"/>
      <c r="YO39" s="728"/>
      <c r="YP39" s="729"/>
      <c r="YQ39" s="671"/>
      <c r="YR39" s="673"/>
      <c r="YS39" s="671"/>
      <c r="YT39" s="670"/>
      <c r="YU39" s="671"/>
      <c r="YV39" s="670"/>
      <c r="YW39" s="672"/>
      <c r="YX39" s="673"/>
      <c r="YY39" s="671"/>
      <c r="YZ39" s="670"/>
      <c r="ZA39" s="728"/>
      <c r="ZB39" s="759"/>
      <c r="ZC39" s="787"/>
      <c r="ZD39" s="773"/>
      <c r="ZE39" s="672"/>
      <c r="ZF39" s="673"/>
      <c r="ZG39" s="671"/>
      <c r="ZH39" s="670"/>
      <c r="ZI39" s="672"/>
      <c r="ZJ39" s="673"/>
      <c r="ZK39" s="671"/>
      <c r="ZL39" s="670"/>
      <c r="ZM39" s="672"/>
      <c r="ZN39" s="673"/>
      <c r="ZO39" s="730"/>
      <c r="ZP39" s="731"/>
      <c r="ZQ39" s="780"/>
      <c r="ZR39" s="781"/>
      <c r="ZS39" s="671"/>
      <c r="ZT39" s="673"/>
      <c r="ZU39" s="671"/>
      <c r="ZV39" s="670"/>
      <c r="ZW39" s="671"/>
      <c r="ZX39" s="670"/>
      <c r="ZY39" s="672"/>
      <c r="ZZ39" s="673"/>
      <c r="AAA39" s="671"/>
      <c r="AAB39" s="670"/>
      <c r="AAC39" s="730"/>
      <c r="AAD39" s="731"/>
      <c r="AAE39" s="728"/>
      <c r="AAF39" s="729"/>
      <c r="AAG39" s="671"/>
      <c r="AAH39" s="673"/>
      <c r="AAI39" s="671"/>
      <c r="AAJ39" s="670"/>
      <c r="AAK39" s="672"/>
      <c r="AAL39" s="673"/>
      <c r="AAM39" s="671"/>
      <c r="AAN39" s="670"/>
      <c r="AAO39" s="672"/>
      <c r="AAP39" s="673"/>
      <c r="AAQ39" s="730"/>
      <c r="AAR39" s="731"/>
      <c r="AAS39" s="730"/>
      <c r="AAT39" s="731"/>
      <c r="AAU39" s="671"/>
      <c r="AAV39" s="673"/>
      <c r="AAW39" s="671"/>
      <c r="AAX39" s="670"/>
      <c r="AAY39" s="772"/>
      <c r="AAZ39" s="773"/>
      <c r="ABA39" s="672"/>
      <c r="ABB39" s="673"/>
      <c r="ABC39" s="671"/>
      <c r="ABD39" s="670"/>
      <c r="ABE39" s="730"/>
      <c r="ABF39" s="731"/>
      <c r="ABG39" s="730"/>
      <c r="ABH39" s="731"/>
      <c r="ABI39" s="672"/>
      <c r="ABJ39" s="673"/>
      <c r="ABK39" s="671"/>
      <c r="ABL39" s="675"/>
      <c r="ABN39" s="519"/>
      <c r="ABO39" s="528">
        <f t="shared" si="0"/>
        <v>0</v>
      </c>
      <c r="ABP39" s="528">
        <f t="shared" si="1"/>
        <v>0</v>
      </c>
      <c r="ABQ39" s="528">
        <f t="shared" si="2"/>
        <v>0</v>
      </c>
      <c r="ABR39" s="528">
        <f t="shared" si="3"/>
        <v>0</v>
      </c>
      <c r="ABS39" s="528">
        <f t="shared" si="4"/>
        <v>0</v>
      </c>
      <c r="ABT39" s="528">
        <f t="shared" si="5"/>
        <v>0</v>
      </c>
      <c r="ABU39" s="567"/>
      <c r="ABV39" s="568"/>
      <c r="ABW39" s="568"/>
      <c r="ABX39" s="569"/>
      <c r="ABY39" s="569"/>
      <c r="ABZ39" s="570"/>
      <c r="ACB39" s="544">
        <f t="shared" si="6"/>
        <v>0</v>
      </c>
      <c r="ACC39" s="532">
        <f t="shared" si="7"/>
        <v>0</v>
      </c>
      <c r="ACD39" s="532">
        <f t="shared" si="8"/>
        <v>0</v>
      </c>
      <c r="ACE39" s="532">
        <f t="shared" si="9"/>
        <v>0</v>
      </c>
      <c r="ACF39" s="532">
        <f t="shared" si="19"/>
        <v>0</v>
      </c>
      <c r="ACG39" s="532">
        <f t="shared" si="10"/>
        <v>0</v>
      </c>
      <c r="ACH39" s="532">
        <f t="shared" si="11"/>
        <v>0</v>
      </c>
      <c r="ACI39" s="532">
        <f t="shared" si="12"/>
        <v>0</v>
      </c>
      <c r="ACJ39" s="532">
        <f t="shared" si="13"/>
        <v>0</v>
      </c>
      <c r="ACK39" s="532">
        <f t="shared" si="14"/>
        <v>0</v>
      </c>
      <c r="ACL39" s="532">
        <f t="shared" si="15"/>
        <v>0</v>
      </c>
      <c r="ACM39" s="545">
        <f t="shared" si="16"/>
        <v>0</v>
      </c>
      <c r="ACN39" s="536"/>
      <c r="ACO39" s="531">
        <f t="shared" si="17"/>
        <v>0</v>
      </c>
      <c r="ACP39" s="537">
        <f t="shared" si="18"/>
        <v>0</v>
      </c>
    </row>
    <row r="40" spans="2:770" s="428" customFormat="1" ht="12" customHeight="1">
      <c r="B40" s="663"/>
      <c r="C40" s="622"/>
      <c r="D40" s="665"/>
      <c r="E40" s="666"/>
      <c r="F40" s="667"/>
      <c r="G40" s="668"/>
      <c r="H40" s="676"/>
      <c r="I40" s="787"/>
      <c r="J40" s="773"/>
      <c r="K40" s="658"/>
      <c r="L40" s="659"/>
      <c r="M40" s="660"/>
      <c r="N40" s="657"/>
      <c r="O40" s="658"/>
      <c r="P40" s="659"/>
      <c r="Q40" s="720"/>
      <c r="R40" s="721"/>
      <c r="S40" s="722"/>
      <c r="T40" s="723"/>
      <c r="U40" s="671"/>
      <c r="V40" s="670"/>
      <c r="W40" s="672"/>
      <c r="X40" s="673"/>
      <c r="Y40" s="671"/>
      <c r="Z40" s="670"/>
      <c r="AA40" s="672"/>
      <c r="AB40" s="673"/>
      <c r="AC40" s="671"/>
      <c r="AD40" s="670"/>
      <c r="AE40" s="728"/>
      <c r="AF40" s="729"/>
      <c r="AG40" s="730"/>
      <c r="AH40" s="731"/>
      <c r="AI40" s="672"/>
      <c r="AJ40" s="673"/>
      <c r="AK40" s="671"/>
      <c r="AL40" s="670"/>
      <c r="AM40" s="672"/>
      <c r="AN40" s="673"/>
      <c r="AO40" s="671"/>
      <c r="AP40" s="670"/>
      <c r="AQ40" s="672"/>
      <c r="AR40" s="673"/>
      <c r="AS40" s="730"/>
      <c r="AT40" s="731"/>
      <c r="AU40" s="728"/>
      <c r="AV40" s="729"/>
      <c r="AW40" s="671"/>
      <c r="AX40" s="673"/>
      <c r="AY40" s="671"/>
      <c r="AZ40" s="670"/>
      <c r="BA40" s="671"/>
      <c r="BB40" s="670"/>
      <c r="BC40" s="672"/>
      <c r="BD40" s="673"/>
      <c r="BE40" s="671"/>
      <c r="BF40" s="670"/>
      <c r="BG40" s="728"/>
      <c r="BH40" s="729"/>
      <c r="BI40" s="730"/>
      <c r="BJ40" s="731"/>
      <c r="BK40" s="672"/>
      <c r="BL40" s="673"/>
      <c r="BM40" s="671"/>
      <c r="BN40" s="670"/>
      <c r="BO40" s="672"/>
      <c r="BP40" s="673"/>
      <c r="BQ40" s="671"/>
      <c r="BR40" s="673"/>
      <c r="BS40" s="669"/>
      <c r="BT40" s="670"/>
      <c r="BU40" s="728"/>
      <c r="BV40" s="729"/>
      <c r="BW40" s="730"/>
      <c r="BX40" s="731"/>
      <c r="BY40" s="672"/>
      <c r="BZ40" s="673"/>
      <c r="CA40" s="671"/>
      <c r="CB40" s="670"/>
      <c r="CC40" s="672"/>
      <c r="CD40" s="673"/>
      <c r="CE40" s="671"/>
      <c r="CF40" s="670"/>
      <c r="CG40" s="672"/>
      <c r="CH40" s="673"/>
      <c r="CI40" s="730"/>
      <c r="CJ40" s="731"/>
      <c r="CK40" s="728"/>
      <c r="CL40" s="729"/>
      <c r="CM40" s="671"/>
      <c r="CN40" s="673"/>
      <c r="CO40" s="671"/>
      <c r="CP40" s="670"/>
      <c r="CQ40" s="671"/>
      <c r="CR40" s="670"/>
      <c r="CS40" s="672"/>
      <c r="CT40" s="673"/>
      <c r="CU40" s="671"/>
      <c r="CV40" s="670"/>
      <c r="CW40" s="728"/>
      <c r="CX40" s="729"/>
      <c r="CY40" s="730"/>
      <c r="CZ40" s="731"/>
      <c r="DA40" s="671"/>
      <c r="DB40" s="673"/>
      <c r="DC40" s="671"/>
      <c r="DD40" s="670"/>
      <c r="DE40" s="672"/>
      <c r="DF40" s="673"/>
      <c r="DG40" s="671"/>
      <c r="DH40" s="670"/>
      <c r="DI40" s="672"/>
      <c r="DJ40" s="673"/>
      <c r="DK40" s="730"/>
      <c r="DL40" s="731"/>
      <c r="DM40" s="730"/>
      <c r="DN40" s="731"/>
      <c r="DO40" s="671"/>
      <c r="DP40" s="673"/>
      <c r="DQ40" s="671"/>
      <c r="DR40" s="670"/>
      <c r="DS40" s="671"/>
      <c r="DT40" s="670"/>
      <c r="DU40" s="672"/>
      <c r="DV40" s="673"/>
      <c r="DW40" s="671"/>
      <c r="DX40" s="673"/>
      <c r="DY40" s="669"/>
      <c r="DZ40" s="670"/>
      <c r="EA40" s="730"/>
      <c r="EB40" s="729"/>
      <c r="EC40" s="742"/>
      <c r="ED40" s="743"/>
      <c r="EE40" s="672"/>
      <c r="EF40" s="673"/>
      <c r="EG40" s="794"/>
      <c r="EH40" s="795"/>
      <c r="EI40" s="672"/>
      <c r="EJ40" s="673"/>
      <c r="EK40" s="671"/>
      <c r="EL40" s="670"/>
      <c r="EM40" s="672"/>
      <c r="EN40" s="673"/>
      <c r="EO40" s="730"/>
      <c r="EP40" s="731"/>
      <c r="EQ40" s="728"/>
      <c r="ER40" s="729"/>
      <c r="ES40" s="671"/>
      <c r="ET40" s="673"/>
      <c r="EU40" s="671"/>
      <c r="EV40" s="670"/>
      <c r="EW40" s="671"/>
      <c r="EX40" s="670"/>
      <c r="EY40" s="672"/>
      <c r="EZ40" s="673"/>
      <c r="FA40" s="671"/>
      <c r="FB40" s="670"/>
      <c r="FC40" s="730"/>
      <c r="FD40" s="731"/>
      <c r="FE40" s="728"/>
      <c r="FF40" s="729"/>
      <c r="FG40" s="671"/>
      <c r="FH40" s="673"/>
      <c r="FI40" s="671"/>
      <c r="FJ40" s="670"/>
      <c r="FK40" s="672"/>
      <c r="FL40" s="673"/>
      <c r="FM40" s="671"/>
      <c r="FN40" s="670"/>
      <c r="FO40" s="672"/>
      <c r="FP40" s="673"/>
      <c r="FQ40" s="730"/>
      <c r="FR40" s="731"/>
      <c r="FS40" s="728"/>
      <c r="FT40" s="729"/>
      <c r="FU40" s="671"/>
      <c r="FV40" s="673"/>
      <c r="FW40" s="671"/>
      <c r="FX40" s="670"/>
      <c r="FY40" s="671"/>
      <c r="FZ40" s="670"/>
      <c r="GA40" s="672"/>
      <c r="GB40" s="673"/>
      <c r="GC40" s="671"/>
      <c r="GD40" s="670"/>
      <c r="GE40" s="730"/>
      <c r="GF40" s="743"/>
      <c r="GG40" s="728"/>
      <c r="GH40" s="729"/>
      <c r="GI40" s="669"/>
      <c r="GJ40" s="673"/>
      <c r="GK40" s="671"/>
      <c r="GL40" s="670"/>
      <c r="GM40" s="671"/>
      <c r="GN40" s="670"/>
      <c r="GO40" s="672"/>
      <c r="GP40" s="673"/>
      <c r="GQ40" s="671"/>
      <c r="GR40" s="670"/>
      <c r="GS40" s="730"/>
      <c r="GT40" s="731"/>
      <c r="GU40" s="728"/>
      <c r="GV40" s="729"/>
      <c r="GW40" s="671"/>
      <c r="GX40" s="673"/>
      <c r="GY40" s="671"/>
      <c r="GZ40" s="670"/>
      <c r="HA40" s="672"/>
      <c r="HB40" s="673"/>
      <c r="HC40" s="671"/>
      <c r="HD40" s="670"/>
      <c r="HE40" s="672"/>
      <c r="HF40" s="673"/>
      <c r="HG40" s="730"/>
      <c r="HH40" s="731"/>
      <c r="HI40" s="728"/>
      <c r="HJ40" s="729"/>
      <c r="HK40" s="671"/>
      <c r="HL40" s="673"/>
      <c r="HM40" s="671"/>
      <c r="HN40" s="670"/>
      <c r="HO40" s="671"/>
      <c r="HP40" s="670"/>
      <c r="HQ40" s="672"/>
      <c r="HR40" s="673"/>
      <c r="HS40" s="811"/>
      <c r="HT40" s="812"/>
      <c r="HU40" s="730"/>
      <c r="HV40" s="750"/>
      <c r="HW40" s="803"/>
      <c r="HX40" s="804"/>
      <c r="HY40" s="671"/>
      <c r="HZ40" s="673"/>
      <c r="IA40" s="671"/>
      <c r="IB40" s="670"/>
      <c r="IC40" s="672"/>
      <c r="ID40" s="673"/>
      <c r="IE40" s="772"/>
      <c r="IF40" s="773"/>
      <c r="IG40" s="672"/>
      <c r="IH40" s="673"/>
      <c r="II40" s="730"/>
      <c r="IJ40" s="731"/>
      <c r="IK40" s="728"/>
      <c r="IL40" s="729"/>
      <c r="IM40" s="671"/>
      <c r="IN40" s="673"/>
      <c r="IO40" s="671"/>
      <c r="IP40" s="674"/>
      <c r="IQ40" s="787"/>
      <c r="IR40" s="773"/>
      <c r="IS40" s="672"/>
      <c r="IT40" s="673"/>
      <c r="IU40" s="671"/>
      <c r="IV40" s="670"/>
      <c r="IW40" s="730"/>
      <c r="IX40" s="743"/>
      <c r="IY40" s="728"/>
      <c r="IZ40" s="729"/>
      <c r="JA40" s="671"/>
      <c r="JB40" s="673"/>
      <c r="JC40" s="671"/>
      <c r="JD40" s="670"/>
      <c r="JE40" s="672"/>
      <c r="JF40" s="673"/>
      <c r="JG40" s="671"/>
      <c r="JH40" s="670"/>
      <c r="JI40" s="672"/>
      <c r="JJ40" s="673"/>
      <c r="JK40" s="730"/>
      <c r="JL40" s="731"/>
      <c r="JM40" s="728"/>
      <c r="JN40" s="729"/>
      <c r="JO40" s="671"/>
      <c r="JP40" s="673"/>
      <c r="JQ40" s="671"/>
      <c r="JR40" s="670"/>
      <c r="JS40" s="671"/>
      <c r="JT40" s="670"/>
      <c r="JU40" s="672"/>
      <c r="JV40" s="673"/>
      <c r="JW40" s="671"/>
      <c r="JX40" s="670"/>
      <c r="JY40" s="730"/>
      <c r="JZ40" s="729"/>
      <c r="KA40" s="742"/>
      <c r="KB40" s="743"/>
      <c r="KC40" s="672"/>
      <c r="KD40" s="673"/>
      <c r="KE40" s="671"/>
      <c r="KF40" s="670"/>
      <c r="KG40" s="672"/>
      <c r="KH40" s="673"/>
      <c r="KI40" s="671"/>
      <c r="KJ40" s="670"/>
      <c r="KK40" s="672"/>
      <c r="KL40" s="673"/>
      <c r="KM40" s="730"/>
      <c r="KN40" s="731"/>
      <c r="KO40" s="728"/>
      <c r="KP40" s="729"/>
      <c r="KQ40" s="671"/>
      <c r="KR40" s="673"/>
      <c r="KS40" s="671"/>
      <c r="KT40" s="670"/>
      <c r="KU40" s="671"/>
      <c r="KV40" s="670"/>
      <c r="KW40" s="672"/>
      <c r="KX40" s="673"/>
      <c r="KY40" s="671"/>
      <c r="KZ40" s="674"/>
      <c r="LA40" s="755"/>
      <c r="LB40" s="731"/>
      <c r="LC40" s="728"/>
      <c r="LD40" s="729"/>
      <c r="LE40" s="671"/>
      <c r="LF40" s="673"/>
      <c r="LG40" s="671"/>
      <c r="LH40" s="670"/>
      <c r="LI40" s="671"/>
      <c r="LJ40" s="670"/>
      <c r="LK40" s="672"/>
      <c r="LL40" s="673"/>
      <c r="LM40" s="671"/>
      <c r="LN40" s="670"/>
      <c r="LO40" s="728"/>
      <c r="LP40" s="729"/>
      <c r="LQ40" s="730"/>
      <c r="LR40" s="731"/>
      <c r="LS40" s="780"/>
      <c r="LT40" s="781"/>
      <c r="LU40" s="671"/>
      <c r="LV40" s="670"/>
      <c r="LW40" s="672"/>
      <c r="LX40" s="673"/>
      <c r="LY40" s="772"/>
      <c r="LZ40" s="773"/>
      <c r="MA40" s="672"/>
      <c r="MB40" s="673"/>
      <c r="MC40" s="730"/>
      <c r="MD40" s="731"/>
      <c r="ME40" s="728"/>
      <c r="MF40" s="729"/>
      <c r="MG40" s="671"/>
      <c r="MH40" s="673"/>
      <c r="MI40" s="671"/>
      <c r="MJ40" s="670"/>
      <c r="MK40" s="671"/>
      <c r="ML40" s="670"/>
      <c r="MM40" s="818"/>
      <c r="MN40" s="804"/>
      <c r="MO40" s="671"/>
      <c r="MP40" s="670"/>
      <c r="MQ40" s="730"/>
      <c r="MR40" s="729"/>
      <c r="MS40" s="742"/>
      <c r="MT40" s="743"/>
      <c r="MU40" s="672"/>
      <c r="MV40" s="673"/>
      <c r="MW40" s="671"/>
      <c r="MX40" s="670"/>
      <c r="MY40" s="672"/>
      <c r="MZ40" s="673"/>
      <c r="NA40" s="671"/>
      <c r="NB40" s="670"/>
      <c r="NC40" s="672"/>
      <c r="ND40" s="673"/>
      <c r="NE40" s="730"/>
      <c r="NF40" s="731"/>
      <c r="NG40" s="728"/>
      <c r="NH40" s="729"/>
      <c r="NI40" s="669"/>
      <c r="NJ40" s="673"/>
      <c r="NK40" s="671"/>
      <c r="NL40" s="670"/>
      <c r="NM40" s="671"/>
      <c r="NN40" s="670"/>
      <c r="NO40" s="672"/>
      <c r="NP40" s="673"/>
      <c r="NQ40" s="671"/>
      <c r="NR40" s="673"/>
      <c r="NS40" s="742"/>
      <c r="NT40" s="743"/>
      <c r="NU40" s="728"/>
      <c r="NV40" s="729"/>
      <c r="NW40" s="671"/>
      <c r="NX40" s="673"/>
      <c r="NY40" s="671"/>
      <c r="NZ40" s="670"/>
      <c r="OA40" s="672"/>
      <c r="OB40" s="673"/>
      <c r="OC40" s="671"/>
      <c r="OD40" s="670"/>
      <c r="OE40" s="672"/>
      <c r="OF40" s="673"/>
      <c r="OG40" s="730"/>
      <c r="OH40" s="731"/>
      <c r="OI40" s="728"/>
      <c r="OJ40" s="729"/>
      <c r="OK40" s="671"/>
      <c r="OL40" s="673"/>
      <c r="OM40" s="671"/>
      <c r="ON40" s="670"/>
      <c r="OO40" s="671"/>
      <c r="OP40" s="670"/>
      <c r="OQ40" s="672"/>
      <c r="OR40" s="673"/>
      <c r="OS40" s="671"/>
      <c r="OT40" s="673"/>
      <c r="OU40" s="742"/>
      <c r="OV40" s="743"/>
      <c r="OW40" s="728"/>
      <c r="OX40" s="729"/>
      <c r="OY40" s="671"/>
      <c r="OZ40" s="673"/>
      <c r="PA40" s="671"/>
      <c r="PB40" s="670"/>
      <c r="PC40" s="672"/>
      <c r="PD40" s="673"/>
      <c r="PE40" s="671"/>
      <c r="PF40" s="670"/>
      <c r="PG40" s="672"/>
      <c r="PH40" s="673"/>
      <c r="PI40" s="730"/>
      <c r="PJ40" s="731"/>
      <c r="PK40" s="728"/>
      <c r="PL40" s="729"/>
      <c r="PM40" s="671"/>
      <c r="PN40" s="673"/>
      <c r="PO40" s="671"/>
      <c r="PP40" s="670"/>
      <c r="PQ40" s="671"/>
      <c r="PR40" s="674"/>
      <c r="PS40" s="669"/>
      <c r="PT40" s="670"/>
      <c r="PU40" s="672"/>
      <c r="PV40" s="673"/>
      <c r="PW40" s="730"/>
      <c r="PX40" s="731"/>
      <c r="PY40" s="728"/>
      <c r="PZ40" s="729"/>
      <c r="QA40" s="671"/>
      <c r="QB40" s="673"/>
      <c r="QC40" s="671"/>
      <c r="QD40" s="670"/>
      <c r="QE40" s="671"/>
      <c r="QF40" s="670"/>
      <c r="QG40" s="672"/>
      <c r="QH40" s="673"/>
      <c r="QI40" s="671"/>
      <c r="QJ40" s="670"/>
      <c r="QK40" s="730"/>
      <c r="QL40" s="729"/>
      <c r="QM40" s="742"/>
      <c r="QN40" s="743"/>
      <c r="QO40" s="672"/>
      <c r="QP40" s="673"/>
      <c r="QQ40" s="671"/>
      <c r="QR40" s="670"/>
      <c r="QS40" s="672"/>
      <c r="QT40" s="673"/>
      <c r="QU40" s="772"/>
      <c r="QV40" s="773"/>
      <c r="QW40" s="672"/>
      <c r="QX40" s="673"/>
      <c r="QY40" s="730"/>
      <c r="QZ40" s="731"/>
      <c r="RA40" s="728"/>
      <c r="RB40" s="729"/>
      <c r="RC40" s="671"/>
      <c r="RD40" s="673"/>
      <c r="RE40" s="671"/>
      <c r="RF40" s="670"/>
      <c r="RG40" s="671"/>
      <c r="RH40" s="670"/>
      <c r="RI40" s="672"/>
      <c r="RJ40" s="673"/>
      <c r="RK40" s="671"/>
      <c r="RL40" s="670"/>
      <c r="RM40" s="730"/>
      <c r="RN40" s="729"/>
      <c r="RO40" s="742"/>
      <c r="RP40" s="743"/>
      <c r="RQ40" s="672"/>
      <c r="RR40" s="673"/>
      <c r="RS40" s="671"/>
      <c r="RT40" s="670"/>
      <c r="RU40" s="672"/>
      <c r="RV40" s="673"/>
      <c r="RW40" s="671"/>
      <c r="RX40" s="670"/>
      <c r="RY40" s="672"/>
      <c r="RZ40" s="673"/>
      <c r="SA40" s="730"/>
      <c r="SB40" s="759"/>
      <c r="SC40" s="728"/>
      <c r="SD40" s="729"/>
      <c r="SE40" s="671"/>
      <c r="SF40" s="673"/>
      <c r="SG40" s="671"/>
      <c r="SH40" s="670"/>
      <c r="SI40" s="672"/>
      <c r="SJ40" s="673"/>
      <c r="SK40" s="671"/>
      <c r="SL40" s="670"/>
      <c r="SM40" s="672"/>
      <c r="SN40" s="673"/>
      <c r="SO40" s="730"/>
      <c r="SP40" s="731"/>
      <c r="SQ40" s="728"/>
      <c r="SR40" s="729"/>
      <c r="SS40" s="671"/>
      <c r="ST40" s="673"/>
      <c r="SU40" s="671"/>
      <c r="SV40" s="670"/>
      <c r="SW40" s="671"/>
      <c r="SX40" s="670"/>
      <c r="SY40" s="672"/>
      <c r="SZ40" s="673"/>
      <c r="TA40" s="671"/>
      <c r="TB40" s="670"/>
      <c r="TC40" s="730"/>
      <c r="TD40" s="729"/>
      <c r="TE40" s="742"/>
      <c r="TF40" s="743"/>
      <c r="TG40" s="672"/>
      <c r="TH40" s="673"/>
      <c r="TI40" s="671"/>
      <c r="TJ40" s="670"/>
      <c r="TK40" s="672"/>
      <c r="TL40" s="673"/>
      <c r="TM40" s="671"/>
      <c r="TN40" s="670"/>
      <c r="TO40" s="672"/>
      <c r="TP40" s="673"/>
      <c r="TQ40" s="730"/>
      <c r="TR40" s="731"/>
      <c r="TS40" s="728"/>
      <c r="TT40" s="729"/>
      <c r="TU40" s="671"/>
      <c r="TV40" s="673"/>
      <c r="TW40" s="671"/>
      <c r="TX40" s="670"/>
      <c r="TY40" s="671"/>
      <c r="TZ40" s="670"/>
      <c r="UA40" s="672"/>
      <c r="UB40" s="673"/>
      <c r="UC40" s="671"/>
      <c r="UD40" s="670"/>
      <c r="UE40" s="730"/>
      <c r="UF40" s="763"/>
      <c r="UG40" s="728"/>
      <c r="UH40" s="729"/>
      <c r="UI40" s="671"/>
      <c r="UJ40" s="673"/>
      <c r="UK40" s="669"/>
      <c r="UL40" s="670"/>
      <c r="UM40" s="672"/>
      <c r="UN40" s="673"/>
      <c r="UO40" s="671"/>
      <c r="UP40" s="670"/>
      <c r="UQ40" s="672"/>
      <c r="UR40" s="673"/>
      <c r="US40" s="772"/>
      <c r="UT40" s="773"/>
      <c r="UU40" s="728"/>
      <c r="UV40" s="729"/>
      <c r="UW40" s="671"/>
      <c r="UX40" s="673"/>
      <c r="UY40" s="671"/>
      <c r="UZ40" s="670"/>
      <c r="VA40" s="671"/>
      <c r="VB40" s="670"/>
      <c r="VC40" s="672"/>
      <c r="VD40" s="673"/>
      <c r="VE40" s="671"/>
      <c r="VF40" s="670"/>
      <c r="VG40" s="730"/>
      <c r="VH40" s="729"/>
      <c r="VI40" s="742"/>
      <c r="VJ40" s="743"/>
      <c r="VK40" s="672"/>
      <c r="VL40" s="673"/>
      <c r="VM40" s="671"/>
      <c r="VN40" s="670"/>
      <c r="VO40" s="672"/>
      <c r="VP40" s="673"/>
      <c r="VQ40" s="671"/>
      <c r="VR40" s="670"/>
      <c r="VS40" s="672"/>
      <c r="VT40" s="673"/>
      <c r="VU40" s="730"/>
      <c r="VV40" s="731"/>
      <c r="VW40" s="728"/>
      <c r="VX40" s="729"/>
      <c r="VY40" s="671"/>
      <c r="VZ40" s="673"/>
      <c r="WA40" s="671"/>
      <c r="WB40" s="670"/>
      <c r="WC40" s="671"/>
      <c r="WD40" s="670"/>
      <c r="WE40" s="672"/>
      <c r="WF40" s="673"/>
      <c r="WG40" s="671"/>
      <c r="WH40" s="670"/>
      <c r="WI40" s="730"/>
      <c r="WJ40" s="731"/>
      <c r="WK40" s="728"/>
      <c r="WL40" s="729"/>
      <c r="WM40" s="671"/>
      <c r="WN40" s="673"/>
      <c r="WO40" s="671"/>
      <c r="WP40" s="670"/>
      <c r="WQ40" s="672"/>
      <c r="WR40" s="673"/>
      <c r="WS40" s="671"/>
      <c r="WT40" s="674"/>
      <c r="WU40" s="787"/>
      <c r="WV40" s="773"/>
      <c r="WW40" s="730"/>
      <c r="WX40" s="767"/>
      <c r="WY40" s="728"/>
      <c r="WZ40" s="729"/>
      <c r="XA40" s="671"/>
      <c r="XB40" s="673"/>
      <c r="XC40" s="671"/>
      <c r="XD40" s="670"/>
      <c r="XE40" s="672"/>
      <c r="XF40" s="673"/>
      <c r="XG40" s="671"/>
      <c r="XH40" s="670"/>
      <c r="XI40" s="672"/>
      <c r="XJ40" s="673"/>
      <c r="XK40" s="730"/>
      <c r="XL40" s="731"/>
      <c r="XM40" s="728"/>
      <c r="XN40" s="729"/>
      <c r="XO40" s="671"/>
      <c r="XP40" s="673"/>
      <c r="XQ40" s="671"/>
      <c r="XR40" s="670"/>
      <c r="XS40" s="671"/>
      <c r="XT40" s="670"/>
      <c r="XU40" s="672"/>
      <c r="XV40" s="673"/>
      <c r="XW40" s="671"/>
      <c r="XX40" s="670"/>
      <c r="XY40" s="728"/>
      <c r="XZ40" s="729"/>
      <c r="YA40" s="742"/>
      <c r="YB40" s="743"/>
      <c r="YC40" s="672"/>
      <c r="YD40" s="673"/>
      <c r="YE40" s="671"/>
      <c r="YF40" s="670"/>
      <c r="YG40" s="672"/>
      <c r="YH40" s="673"/>
      <c r="YI40" s="671"/>
      <c r="YJ40" s="670"/>
      <c r="YK40" s="672"/>
      <c r="YL40" s="673"/>
      <c r="YM40" s="730"/>
      <c r="YN40" s="731"/>
      <c r="YO40" s="728"/>
      <c r="YP40" s="729"/>
      <c r="YQ40" s="671"/>
      <c r="YR40" s="673"/>
      <c r="YS40" s="671"/>
      <c r="YT40" s="670"/>
      <c r="YU40" s="671"/>
      <c r="YV40" s="670"/>
      <c r="YW40" s="672"/>
      <c r="YX40" s="673"/>
      <c r="YY40" s="671"/>
      <c r="YZ40" s="670"/>
      <c r="ZA40" s="728"/>
      <c r="ZB40" s="759"/>
      <c r="ZC40" s="787"/>
      <c r="ZD40" s="773"/>
      <c r="ZE40" s="672"/>
      <c r="ZF40" s="673"/>
      <c r="ZG40" s="671"/>
      <c r="ZH40" s="670"/>
      <c r="ZI40" s="672"/>
      <c r="ZJ40" s="673"/>
      <c r="ZK40" s="671"/>
      <c r="ZL40" s="670"/>
      <c r="ZM40" s="672"/>
      <c r="ZN40" s="673"/>
      <c r="ZO40" s="730"/>
      <c r="ZP40" s="731"/>
      <c r="ZQ40" s="780"/>
      <c r="ZR40" s="781"/>
      <c r="ZS40" s="671"/>
      <c r="ZT40" s="673"/>
      <c r="ZU40" s="671"/>
      <c r="ZV40" s="670"/>
      <c r="ZW40" s="671"/>
      <c r="ZX40" s="670"/>
      <c r="ZY40" s="672"/>
      <c r="ZZ40" s="673"/>
      <c r="AAA40" s="671"/>
      <c r="AAB40" s="670"/>
      <c r="AAC40" s="730"/>
      <c r="AAD40" s="731"/>
      <c r="AAE40" s="728"/>
      <c r="AAF40" s="729"/>
      <c r="AAG40" s="671"/>
      <c r="AAH40" s="673"/>
      <c r="AAI40" s="671"/>
      <c r="AAJ40" s="670"/>
      <c r="AAK40" s="672"/>
      <c r="AAL40" s="673"/>
      <c r="AAM40" s="671"/>
      <c r="AAN40" s="670"/>
      <c r="AAO40" s="672"/>
      <c r="AAP40" s="673"/>
      <c r="AAQ40" s="730"/>
      <c r="AAR40" s="731"/>
      <c r="AAS40" s="730"/>
      <c r="AAT40" s="731"/>
      <c r="AAU40" s="671"/>
      <c r="AAV40" s="673"/>
      <c r="AAW40" s="671"/>
      <c r="AAX40" s="670"/>
      <c r="AAY40" s="772"/>
      <c r="AAZ40" s="773"/>
      <c r="ABA40" s="672"/>
      <c r="ABB40" s="673"/>
      <c r="ABC40" s="671"/>
      <c r="ABD40" s="670"/>
      <c r="ABE40" s="730"/>
      <c r="ABF40" s="731"/>
      <c r="ABG40" s="730"/>
      <c r="ABH40" s="731"/>
      <c r="ABI40" s="672"/>
      <c r="ABJ40" s="673"/>
      <c r="ABK40" s="671"/>
      <c r="ABL40" s="675"/>
      <c r="ABN40" s="519"/>
      <c r="ABO40" s="528">
        <f t="shared" si="0"/>
        <v>0</v>
      </c>
      <c r="ABP40" s="528">
        <f t="shared" si="1"/>
        <v>0</v>
      </c>
      <c r="ABQ40" s="528">
        <f t="shared" si="2"/>
        <v>0</v>
      </c>
      <c r="ABR40" s="528">
        <f t="shared" si="3"/>
        <v>0</v>
      </c>
      <c r="ABS40" s="528">
        <f t="shared" si="4"/>
        <v>0</v>
      </c>
      <c r="ABT40" s="528">
        <f t="shared" si="5"/>
        <v>0</v>
      </c>
      <c r="ABU40" s="567"/>
      <c r="ABV40" s="568"/>
      <c r="ABW40" s="568"/>
      <c r="ABX40" s="569"/>
      <c r="ABY40" s="569"/>
      <c r="ABZ40" s="570"/>
      <c r="ACB40" s="544">
        <f t="shared" si="6"/>
        <v>0</v>
      </c>
      <c r="ACC40" s="532">
        <f t="shared" si="7"/>
        <v>0</v>
      </c>
      <c r="ACD40" s="532">
        <f t="shared" si="8"/>
        <v>0</v>
      </c>
      <c r="ACE40" s="532">
        <f t="shared" si="9"/>
        <v>0</v>
      </c>
      <c r="ACF40" s="532">
        <f t="shared" si="19"/>
        <v>0</v>
      </c>
      <c r="ACG40" s="532">
        <f t="shared" si="10"/>
        <v>0</v>
      </c>
      <c r="ACH40" s="532">
        <f t="shared" si="11"/>
        <v>0</v>
      </c>
      <c r="ACI40" s="532">
        <f t="shared" si="12"/>
        <v>0</v>
      </c>
      <c r="ACJ40" s="532">
        <f t="shared" si="13"/>
        <v>0</v>
      </c>
      <c r="ACK40" s="532">
        <f t="shared" si="14"/>
        <v>0</v>
      </c>
      <c r="ACL40" s="532">
        <f t="shared" si="15"/>
        <v>0</v>
      </c>
      <c r="ACM40" s="545">
        <f t="shared" si="16"/>
        <v>0</v>
      </c>
      <c r="ACN40" s="536"/>
      <c r="ACO40" s="531">
        <f t="shared" si="17"/>
        <v>0</v>
      </c>
      <c r="ACP40" s="537">
        <f t="shared" si="18"/>
        <v>0</v>
      </c>
    </row>
    <row r="41" spans="2:770" s="428" customFormat="1" ht="12" customHeight="1">
      <c r="B41" s="663"/>
      <c r="C41" s="622"/>
      <c r="D41" s="665"/>
      <c r="E41" s="666"/>
      <c r="F41" s="667"/>
      <c r="G41" s="668"/>
      <c r="H41" s="655"/>
      <c r="I41" s="787"/>
      <c r="J41" s="773"/>
      <c r="K41" s="658"/>
      <c r="L41" s="659"/>
      <c r="M41" s="660"/>
      <c r="N41" s="657"/>
      <c r="O41" s="658"/>
      <c r="P41" s="659"/>
      <c r="Q41" s="720"/>
      <c r="R41" s="721"/>
      <c r="S41" s="722"/>
      <c r="T41" s="723"/>
      <c r="U41" s="671"/>
      <c r="V41" s="670"/>
      <c r="W41" s="672"/>
      <c r="X41" s="673"/>
      <c r="Y41" s="671"/>
      <c r="Z41" s="670"/>
      <c r="AA41" s="672"/>
      <c r="AB41" s="673"/>
      <c r="AC41" s="671"/>
      <c r="AD41" s="670"/>
      <c r="AE41" s="728"/>
      <c r="AF41" s="729"/>
      <c r="AG41" s="730"/>
      <c r="AH41" s="731"/>
      <c r="AI41" s="672"/>
      <c r="AJ41" s="673"/>
      <c r="AK41" s="671"/>
      <c r="AL41" s="670"/>
      <c r="AM41" s="672"/>
      <c r="AN41" s="673"/>
      <c r="AO41" s="671"/>
      <c r="AP41" s="670"/>
      <c r="AQ41" s="672"/>
      <c r="AR41" s="673"/>
      <c r="AS41" s="730"/>
      <c r="AT41" s="731"/>
      <c r="AU41" s="728"/>
      <c r="AV41" s="729"/>
      <c r="AW41" s="671"/>
      <c r="AX41" s="673"/>
      <c r="AY41" s="671"/>
      <c r="AZ41" s="670"/>
      <c r="BA41" s="671"/>
      <c r="BB41" s="670"/>
      <c r="BC41" s="672"/>
      <c r="BD41" s="673"/>
      <c r="BE41" s="671"/>
      <c r="BF41" s="670"/>
      <c r="BG41" s="728"/>
      <c r="BH41" s="729"/>
      <c r="BI41" s="730"/>
      <c r="BJ41" s="731"/>
      <c r="BK41" s="672"/>
      <c r="BL41" s="673"/>
      <c r="BM41" s="671"/>
      <c r="BN41" s="670"/>
      <c r="BO41" s="672"/>
      <c r="BP41" s="673"/>
      <c r="BQ41" s="671"/>
      <c r="BR41" s="673"/>
      <c r="BS41" s="669"/>
      <c r="BT41" s="670"/>
      <c r="BU41" s="728"/>
      <c r="BV41" s="729"/>
      <c r="BW41" s="730"/>
      <c r="BX41" s="731"/>
      <c r="BY41" s="672"/>
      <c r="BZ41" s="673"/>
      <c r="CA41" s="671"/>
      <c r="CB41" s="670"/>
      <c r="CC41" s="672"/>
      <c r="CD41" s="673"/>
      <c r="CE41" s="671"/>
      <c r="CF41" s="670"/>
      <c r="CG41" s="672"/>
      <c r="CH41" s="673"/>
      <c r="CI41" s="730"/>
      <c r="CJ41" s="731"/>
      <c r="CK41" s="728"/>
      <c r="CL41" s="729"/>
      <c r="CM41" s="671"/>
      <c r="CN41" s="673"/>
      <c r="CO41" s="671"/>
      <c r="CP41" s="670"/>
      <c r="CQ41" s="671"/>
      <c r="CR41" s="670"/>
      <c r="CS41" s="672"/>
      <c r="CT41" s="673"/>
      <c r="CU41" s="671"/>
      <c r="CV41" s="670"/>
      <c r="CW41" s="728"/>
      <c r="CX41" s="729"/>
      <c r="CY41" s="730"/>
      <c r="CZ41" s="731"/>
      <c r="DA41" s="671"/>
      <c r="DB41" s="673"/>
      <c r="DC41" s="671"/>
      <c r="DD41" s="670"/>
      <c r="DE41" s="672"/>
      <c r="DF41" s="673"/>
      <c r="DG41" s="671"/>
      <c r="DH41" s="670"/>
      <c r="DI41" s="672"/>
      <c r="DJ41" s="673"/>
      <c r="DK41" s="730"/>
      <c r="DL41" s="731"/>
      <c r="DM41" s="730"/>
      <c r="DN41" s="731"/>
      <c r="DO41" s="671"/>
      <c r="DP41" s="673"/>
      <c r="DQ41" s="671"/>
      <c r="DR41" s="670"/>
      <c r="DS41" s="671"/>
      <c r="DT41" s="670"/>
      <c r="DU41" s="672"/>
      <c r="DV41" s="673"/>
      <c r="DW41" s="671"/>
      <c r="DX41" s="673"/>
      <c r="DY41" s="669"/>
      <c r="DZ41" s="670"/>
      <c r="EA41" s="730"/>
      <c r="EB41" s="729"/>
      <c r="EC41" s="742"/>
      <c r="ED41" s="743"/>
      <c r="EE41" s="672"/>
      <c r="EF41" s="673"/>
      <c r="EG41" s="794"/>
      <c r="EH41" s="795"/>
      <c r="EI41" s="672"/>
      <c r="EJ41" s="673"/>
      <c r="EK41" s="671"/>
      <c r="EL41" s="670"/>
      <c r="EM41" s="672"/>
      <c r="EN41" s="673"/>
      <c r="EO41" s="730"/>
      <c r="EP41" s="731"/>
      <c r="EQ41" s="728"/>
      <c r="ER41" s="729"/>
      <c r="ES41" s="671"/>
      <c r="ET41" s="673"/>
      <c r="EU41" s="671"/>
      <c r="EV41" s="670"/>
      <c r="EW41" s="671"/>
      <c r="EX41" s="670"/>
      <c r="EY41" s="672"/>
      <c r="EZ41" s="673"/>
      <c r="FA41" s="671"/>
      <c r="FB41" s="670"/>
      <c r="FC41" s="730"/>
      <c r="FD41" s="731"/>
      <c r="FE41" s="728"/>
      <c r="FF41" s="729"/>
      <c r="FG41" s="671"/>
      <c r="FH41" s="673"/>
      <c r="FI41" s="671"/>
      <c r="FJ41" s="670"/>
      <c r="FK41" s="672"/>
      <c r="FL41" s="673"/>
      <c r="FM41" s="671"/>
      <c r="FN41" s="670"/>
      <c r="FO41" s="672"/>
      <c r="FP41" s="673"/>
      <c r="FQ41" s="730"/>
      <c r="FR41" s="731"/>
      <c r="FS41" s="728"/>
      <c r="FT41" s="729"/>
      <c r="FU41" s="671"/>
      <c r="FV41" s="673"/>
      <c r="FW41" s="671"/>
      <c r="FX41" s="670"/>
      <c r="FY41" s="671"/>
      <c r="FZ41" s="670"/>
      <c r="GA41" s="672"/>
      <c r="GB41" s="673"/>
      <c r="GC41" s="671"/>
      <c r="GD41" s="670"/>
      <c r="GE41" s="730"/>
      <c r="GF41" s="743"/>
      <c r="GG41" s="728"/>
      <c r="GH41" s="729"/>
      <c r="GI41" s="669"/>
      <c r="GJ41" s="673"/>
      <c r="GK41" s="671"/>
      <c r="GL41" s="670"/>
      <c r="GM41" s="671"/>
      <c r="GN41" s="670"/>
      <c r="GO41" s="672"/>
      <c r="GP41" s="673"/>
      <c r="GQ41" s="671"/>
      <c r="GR41" s="670"/>
      <c r="GS41" s="730"/>
      <c r="GT41" s="731"/>
      <c r="GU41" s="728"/>
      <c r="GV41" s="729"/>
      <c r="GW41" s="671"/>
      <c r="GX41" s="673"/>
      <c r="GY41" s="671"/>
      <c r="GZ41" s="670"/>
      <c r="HA41" s="672"/>
      <c r="HB41" s="673"/>
      <c r="HC41" s="671"/>
      <c r="HD41" s="670"/>
      <c r="HE41" s="672"/>
      <c r="HF41" s="673"/>
      <c r="HG41" s="730"/>
      <c r="HH41" s="731"/>
      <c r="HI41" s="728"/>
      <c r="HJ41" s="729"/>
      <c r="HK41" s="671"/>
      <c r="HL41" s="673"/>
      <c r="HM41" s="671"/>
      <c r="HN41" s="670"/>
      <c r="HO41" s="671"/>
      <c r="HP41" s="670"/>
      <c r="HQ41" s="672"/>
      <c r="HR41" s="673"/>
      <c r="HS41" s="811"/>
      <c r="HT41" s="812"/>
      <c r="HU41" s="730"/>
      <c r="HV41" s="750"/>
      <c r="HW41" s="803"/>
      <c r="HX41" s="804"/>
      <c r="HY41" s="671"/>
      <c r="HZ41" s="673"/>
      <c r="IA41" s="671"/>
      <c r="IB41" s="670"/>
      <c r="IC41" s="672"/>
      <c r="ID41" s="673"/>
      <c r="IE41" s="772"/>
      <c r="IF41" s="773"/>
      <c r="IG41" s="672"/>
      <c r="IH41" s="673"/>
      <c r="II41" s="730"/>
      <c r="IJ41" s="731"/>
      <c r="IK41" s="728"/>
      <c r="IL41" s="729"/>
      <c r="IM41" s="671"/>
      <c r="IN41" s="673"/>
      <c r="IO41" s="671"/>
      <c r="IP41" s="674"/>
      <c r="IQ41" s="787"/>
      <c r="IR41" s="773"/>
      <c r="IS41" s="672"/>
      <c r="IT41" s="673"/>
      <c r="IU41" s="671"/>
      <c r="IV41" s="670"/>
      <c r="IW41" s="730"/>
      <c r="IX41" s="743"/>
      <c r="IY41" s="728"/>
      <c r="IZ41" s="729"/>
      <c r="JA41" s="671"/>
      <c r="JB41" s="673"/>
      <c r="JC41" s="671"/>
      <c r="JD41" s="670"/>
      <c r="JE41" s="672"/>
      <c r="JF41" s="673"/>
      <c r="JG41" s="671"/>
      <c r="JH41" s="670"/>
      <c r="JI41" s="672"/>
      <c r="JJ41" s="673"/>
      <c r="JK41" s="730"/>
      <c r="JL41" s="731"/>
      <c r="JM41" s="728"/>
      <c r="JN41" s="729"/>
      <c r="JO41" s="671"/>
      <c r="JP41" s="673"/>
      <c r="JQ41" s="671"/>
      <c r="JR41" s="670"/>
      <c r="JS41" s="671"/>
      <c r="JT41" s="670"/>
      <c r="JU41" s="672"/>
      <c r="JV41" s="673"/>
      <c r="JW41" s="671"/>
      <c r="JX41" s="670"/>
      <c r="JY41" s="730"/>
      <c r="JZ41" s="729"/>
      <c r="KA41" s="742"/>
      <c r="KB41" s="743"/>
      <c r="KC41" s="672"/>
      <c r="KD41" s="673"/>
      <c r="KE41" s="671"/>
      <c r="KF41" s="670"/>
      <c r="KG41" s="672"/>
      <c r="KH41" s="673"/>
      <c r="KI41" s="671"/>
      <c r="KJ41" s="670"/>
      <c r="KK41" s="672"/>
      <c r="KL41" s="673"/>
      <c r="KM41" s="730"/>
      <c r="KN41" s="731"/>
      <c r="KO41" s="728"/>
      <c r="KP41" s="729"/>
      <c r="KQ41" s="671"/>
      <c r="KR41" s="673"/>
      <c r="KS41" s="671"/>
      <c r="KT41" s="670"/>
      <c r="KU41" s="671"/>
      <c r="KV41" s="670"/>
      <c r="KW41" s="672"/>
      <c r="KX41" s="673"/>
      <c r="KY41" s="671"/>
      <c r="KZ41" s="674"/>
      <c r="LA41" s="755"/>
      <c r="LB41" s="731"/>
      <c r="LC41" s="728"/>
      <c r="LD41" s="729"/>
      <c r="LE41" s="671"/>
      <c r="LF41" s="673"/>
      <c r="LG41" s="671"/>
      <c r="LH41" s="670"/>
      <c r="LI41" s="671"/>
      <c r="LJ41" s="670"/>
      <c r="LK41" s="672"/>
      <c r="LL41" s="673"/>
      <c r="LM41" s="671"/>
      <c r="LN41" s="670"/>
      <c r="LO41" s="728"/>
      <c r="LP41" s="729"/>
      <c r="LQ41" s="730"/>
      <c r="LR41" s="731"/>
      <c r="LS41" s="780"/>
      <c r="LT41" s="781"/>
      <c r="LU41" s="671"/>
      <c r="LV41" s="670"/>
      <c r="LW41" s="672"/>
      <c r="LX41" s="673"/>
      <c r="LY41" s="772"/>
      <c r="LZ41" s="773"/>
      <c r="MA41" s="672"/>
      <c r="MB41" s="673"/>
      <c r="MC41" s="730"/>
      <c r="MD41" s="731"/>
      <c r="ME41" s="728"/>
      <c r="MF41" s="729"/>
      <c r="MG41" s="671"/>
      <c r="MH41" s="673"/>
      <c r="MI41" s="671"/>
      <c r="MJ41" s="670"/>
      <c r="MK41" s="671"/>
      <c r="ML41" s="670"/>
      <c r="MM41" s="818"/>
      <c r="MN41" s="804"/>
      <c r="MO41" s="671"/>
      <c r="MP41" s="670"/>
      <c r="MQ41" s="730"/>
      <c r="MR41" s="729"/>
      <c r="MS41" s="742"/>
      <c r="MT41" s="743"/>
      <c r="MU41" s="672"/>
      <c r="MV41" s="673"/>
      <c r="MW41" s="671"/>
      <c r="MX41" s="670"/>
      <c r="MY41" s="672"/>
      <c r="MZ41" s="673"/>
      <c r="NA41" s="671"/>
      <c r="NB41" s="670"/>
      <c r="NC41" s="672"/>
      <c r="ND41" s="673"/>
      <c r="NE41" s="730"/>
      <c r="NF41" s="731"/>
      <c r="NG41" s="728"/>
      <c r="NH41" s="729"/>
      <c r="NI41" s="669"/>
      <c r="NJ41" s="673"/>
      <c r="NK41" s="671"/>
      <c r="NL41" s="670"/>
      <c r="NM41" s="671"/>
      <c r="NN41" s="670"/>
      <c r="NO41" s="672"/>
      <c r="NP41" s="673"/>
      <c r="NQ41" s="671"/>
      <c r="NR41" s="673"/>
      <c r="NS41" s="742"/>
      <c r="NT41" s="743"/>
      <c r="NU41" s="728"/>
      <c r="NV41" s="729"/>
      <c r="NW41" s="671"/>
      <c r="NX41" s="673"/>
      <c r="NY41" s="671"/>
      <c r="NZ41" s="670"/>
      <c r="OA41" s="672"/>
      <c r="OB41" s="673"/>
      <c r="OC41" s="671"/>
      <c r="OD41" s="670"/>
      <c r="OE41" s="672"/>
      <c r="OF41" s="673"/>
      <c r="OG41" s="730"/>
      <c r="OH41" s="731"/>
      <c r="OI41" s="728"/>
      <c r="OJ41" s="729"/>
      <c r="OK41" s="671"/>
      <c r="OL41" s="673"/>
      <c r="OM41" s="671"/>
      <c r="ON41" s="670"/>
      <c r="OO41" s="671"/>
      <c r="OP41" s="670"/>
      <c r="OQ41" s="672"/>
      <c r="OR41" s="673"/>
      <c r="OS41" s="671"/>
      <c r="OT41" s="673"/>
      <c r="OU41" s="742"/>
      <c r="OV41" s="743"/>
      <c r="OW41" s="728"/>
      <c r="OX41" s="729"/>
      <c r="OY41" s="671"/>
      <c r="OZ41" s="673"/>
      <c r="PA41" s="671"/>
      <c r="PB41" s="670"/>
      <c r="PC41" s="672"/>
      <c r="PD41" s="673"/>
      <c r="PE41" s="671"/>
      <c r="PF41" s="670"/>
      <c r="PG41" s="672"/>
      <c r="PH41" s="673"/>
      <c r="PI41" s="730"/>
      <c r="PJ41" s="731"/>
      <c r="PK41" s="728"/>
      <c r="PL41" s="729"/>
      <c r="PM41" s="671"/>
      <c r="PN41" s="673"/>
      <c r="PO41" s="671"/>
      <c r="PP41" s="670"/>
      <c r="PQ41" s="671"/>
      <c r="PR41" s="674"/>
      <c r="PS41" s="669"/>
      <c r="PT41" s="670"/>
      <c r="PU41" s="672"/>
      <c r="PV41" s="673"/>
      <c r="PW41" s="730"/>
      <c r="PX41" s="731"/>
      <c r="PY41" s="728"/>
      <c r="PZ41" s="729"/>
      <c r="QA41" s="671"/>
      <c r="QB41" s="673"/>
      <c r="QC41" s="671"/>
      <c r="QD41" s="670"/>
      <c r="QE41" s="671"/>
      <c r="QF41" s="670"/>
      <c r="QG41" s="672"/>
      <c r="QH41" s="673"/>
      <c r="QI41" s="671"/>
      <c r="QJ41" s="670"/>
      <c r="QK41" s="730"/>
      <c r="QL41" s="729"/>
      <c r="QM41" s="742"/>
      <c r="QN41" s="743"/>
      <c r="QO41" s="672"/>
      <c r="QP41" s="673"/>
      <c r="QQ41" s="671"/>
      <c r="QR41" s="670"/>
      <c r="QS41" s="672"/>
      <c r="QT41" s="673"/>
      <c r="QU41" s="772"/>
      <c r="QV41" s="773"/>
      <c r="QW41" s="672"/>
      <c r="QX41" s="673"/>
      <c r="QY41" s="730"/>
      <c r="QZ41" s="731"/>
      <c r="RA41" s="728"/>
      <c r="RB41" s="729"/>
      <c r="RC41" s="671"/>
      <c r="RD41" s="673"/>
      <c r="RE41" s="671"/>
      <c r="RF41" s="670"/>
      <c r="RG41" s="671"/>
      <c r="RH41" s="670"/>
      <c r="RI41" s="672"/>
      <c r="RJ41" s="673"/>
      <c r="RK41" s="671"/>
      <c r="RL41" s="670"/>
      <c r="RM41" s="730"/>
      <c r="RN41" s="729"/>
      <c r="RO41" s="742"/>
      <c r="RP41" s="743"/>
      <c r="RQ41" s="672"/>
      <c r="RR41" s="673"/>
      <c r="RS41" s="671"/>
      <c r="RT41" s="670"/>
      <c r="RU41" s="672"/>
      <c r="RV41" s="673"/>
      <c r="RW41" s="671"/>
      <c r="RX41" s="670"/>
      <c r="RY41" s="672"/>
      <c r="RZ41" s="673"/>
      <c r="SA41" s="730"/>
      <c r="SB41" s="759"/>
      <c r="SC41" s="728"/>
      <c r="SD41" s="729"/>
      <c r="SE41" s="671"/>
      <c r="SF41" s="673"/>
      <c r="SG41" s="671"/>
      <c r="SH41" s="670"/>
      <c r="SI41" s="672"/>
      <c r="SJ41" s="673"/>
      <c r="SK41" s="671"/>
      <c r="SL41" s="670"/>
      <c r="SM41" s="672"/>
      <c r="SN41" s="673"/>
      <c r="SO41" s="730"/>
      <c r="SP41" s="731"/>
      <c r="SQ41" s="728"/>
      <c r="SR41" s="729"/>
      <c r="SS41" s="671"/>
      <c r="ST41" s="673"/>
      <c r="SU41" s="671"/>
      <c r="SV41" s="670"/>
      <c r="SW41" s="671"/>
      <c r="SX41" s="670"/>
      <c r="SY41" s="672"/>
      <c r="SZ41" s="673"/>
      <c r="TA41" s="671"/>
      <c r="TB41" s="670"/>
      <c r="TC41" s="730"/>
      <c r="TD41" s="729"/>
      <c r="TE41" s="742"/>
      <c r="TF41" s="743"/>
      <c r="TG41" s="672"/>
      <c r="TH41" s="673"/>
      <c r="TI41" s="671"/>
      <c r="TJ41" s="670"/>
      <c r="TK41" s="672"/>
      <c r="TL41" s="673"/>
      <c r="TM41" s="671"/>
      <c r="TN41" s="670"/>
      <c r="TO41" s="672"/>
      <c r="TP41" s="673"/>
      <c r="TQ41" s="730"/>
      <c r="TR41" s="731"/>
      <c r="TS41" s="728"/>
      <c r="TT41" s="729"/>
      <c r="TU41" s="671"/>
      <c r="TV41" s="673"/>
      <c r="TW41" s="671"/>
      <c r="TX41" s="670"/>
      <c r="TY41" s="671"/>
      <c r="TZ41" s="670"/>
      <c r="UA41" s="672"/>
      <c r="UB41" s="673"/>
      <c r="UC41" s="671"/>
      <c r="UD41" s="670"/>
      <c r="UE41" s="730"/>
      <c r="UF41" s="763"/>
      <c r="UG41" s="728"/>
      <c r="UH41" s="729"/>
      <c r="UI41" s="671"/>
      <c r="UJ41" s="673"/>
      <c r="UK41" s="669"/>
      <c r="UL41" s="670"/>
      <c r="UM41" s="672"/>
      <c r="UN41" s="673"/>
      <c r="UO41" s="671"/>
      <c r="UP41" s="670"/>
      <c r="UQ41" s="672"/>
      <c r="UR41" s="673"/>
      <c r="US41" s="772"/>
      <c r="UT41" s="773"/>
      <c r="UU41" s="728"/>
      <c r="UV41" s="729"/>
      <c r="UW41" s="671"/>
      <c r="UX41" s="673"/>
      <c r="UY41" s="671"/>
      <c r="UZ41" s="670"/>
      <c r="VA41" s="671"/>
      <c r="VB41" s="670"/>
      <c r="VC41" s="672"/>
      <c r="VD41" s="673"/>
      <c r="VE41" s="671"/>
      <c r="VF41" s="670"/>
      <c r="VG41" s="730"/>
      <c r="VH41" s="729"/>
      <c r="VI41" s="742"/>
      <c r="VJ41" s="743"/>
      <c r="VK41" s="672"/>
      <c r="VL41" s="673"/>
      <c r="VM41" s="671"/>
      <c r="VN41" s="670"/>
      <c r="VO41" s="672"/>
      <c r="VP41" s="673"/>
      <c r="VQ41" s="671"/>
      <c r="VR41" s="670"/>
      <c r="VS41" s="672"/>
      <c r="VT41" s="673"/>
      <c r="VU41" s="730"/>
      <c r="VV41" s="731"/>
      <c r="VW41" s="728"/>
      <c r="VX41" s="729"/>
      <c r="VY41" s="671"/>
      <c r="VZ41" s="673"/>
      <c r="WA41" s="671"/>
      <c r="WB41" s="670"/>
      <c r="WC41" s="671"/>
      <c r="WD41" s="670"/>
      <c r="WE41" s="672"/>
      <c r="WF41" s="673"/>
      <c r="WG41" s="671"/>
      <c r="WH41" s="670"/>
      <c r="WI41" s="730"/>
      <c r="WJ41" s="731"/>
      <c r="WK41" s="728"/>
      <c r="WL41" s="729"/>
      <c r="WM41" s="671"/>
      <c r="WN41" s="673"/>
      <c r="WO41" s="671"/>
      <c r="WP41" s="670"/>
      <c r="WQ41" s="672"/>
      <c r="WR41" s="673"/>
      <c r="WS41" s="671"/>
      <c r="WT41" s="674"/>
      <c r="WU41" s="787"/>
      <c r="WV41" s="773"/>
      <c r="WW41" s="730"/>
      <c r="WX41" s="767"/>
      <c r="WY41" s="728"/>
      <c r="WZ41" s="729"/>
      <c r="XA41" s="671"/>
      <c r="XB41" s="673"/>
      <c r="XC41" s="671"/>
      <c r="XD41" s="670"/>
      <c r="XE41" s="672"/>
      <c r="XF41" s="673"/>
      <c r="XG41" s="671"/>
      <c r="XH41" s="670"/>
      <c r="XI41" s="672"/>
      <c r="XJ41" s="673"/>
      <c r="XK41" s="730"/>
      <c r="XL41" s="731"/>
      <c r="XM41" s="728"/>
      <c r="XN41" s="729"/>
      <c r="XO41" s="671"/>
      <c r="XP41" s="673"/>
      <c r="XQ41" s="671"/>
      <c r="XR41" s="670"/>
      <c r="XS41" s="671"/>
      <c r="XT41" s="670"/>
      <c r="XU41" s="672"/>
      <c r="XV41" s="673"/>
      <c r="XW41" s="671"/>
      <c r="XX41" s="670"/>
      <c r="XY41" s="728"/>
      <c r="XZ41" s="729"/>
      <c r="YA41" s="742"/>
      <c r="YB41" s="743"/>
      <c r="YC41" s="672"/>
      <c r="YD41" s="673"/>
      <c r="YE41" s="671"/>
      <c r="YF41" s="670"/>
      <c r="YG41" s="672"/>
      <c r="YH41" s="673"/>
      <c r="YI41" s="671"/>
      <c r="YJ41" s="670"/>
      <c r="YK41" s="672"/>
      <c r="YL41" s="673"/>
      <c r="YM41" s="730"/>
      <c r="YN41" s="731"/>
      <c r="YO41" s="728"/>
      <c r="YP41" s="729"/>
      <c r="YQ41" s="671"/>
      <c r="YR41" s="673"/>
      <c r="YS41" s="671"/>
      <c r="YT41" s="670"/>
      <c r="YU41" s="671"/>
      <c r="YV41" s="670"/>
      <c r="YW41" s="672"/>
      <c r="YX41" s="673"/>
      <c r="YY41" s="671"/>
      <c r="YZ41" s="670"/>
      <c r="ZA41" s="728"/>
      <c r="ZB41" s="759"/>
      <c r="ZC41" s="787"/>
      <c r="ZD41" s="773"/>
      <c r="ZE41" s="672"/>
      <c r="ZF41" s="673"/>
      <c r="ZG41" s="671"/>
      <c r="ZH41" s="670"/>
      <c r="ZI41" s="672"/>
      <c r="ZJ41" s="673"/>
      <c r="ZK41" s="671"/>
      <c r="ZL41" s="670"/>
      <c r="ZM41" s="672"/>
      <c r="ZN41" s="673"/>
      <c r="ZO41" s="730"/>
      <c r="ZP41" s="731"/>
      <c r="ZQ41" s="780"/>
      <c r="ZR41" s="781"/>
      <c r="ZS41" s="671"/>
      <c r="ZT41" s="673"/>
      <c r="ZU41" s="671"/>
      <c r="ZV41" s="670"/>
      <c r="ZW41" s="671"/>
      <c r="ZX41" s="670"/>
      <c r="ZY41" s="672"/>
      <c r="ZZ41" s="673"/>
      <c r="AAA41" s="671"/>
      <c r="AAB41" s="670"/>
      <c r="AAC41" s="730"/>
      <c r="AAD41" s="731"/>
      <c r="AAE41" s="728"/>
      <c r="AAF41" s="729"/>
      <c r="AAG41" s="671"/>
      <c r="AAH41" s="673"/>
      <c r="AAI41" s="671"/>
      <c r="AAJ41" s="670"/>
      <c r="AAK41" s="672"/>
      <c r="AAL41" s="673"/>
      <c r="AAM41" s="671"/>
      <c r="AAN41" s="670"/>
      <c r="AAO41" s="672"/>
      <c r="AAP41" s="673"/>
      <c r="AAQ41" s="730"/>
      <c r="AAR41" s="731"/>
      <c r="AAS41" s="730"/>
      <c r="AAT41" s="731"/>
      <c r="AAU41" s="671"/>
      <c r="AAV41" s="673"/>
      <c r="AAW41" s="671"/>
      <c r="AAX41" s="670"/>
      <c r="AAY41" s="772"/>
      <c r="AAZ41" s="773"/>
      <c r="ABA41" s="672"/>
      <c r="ABB41" s="673"/>
      <c r="ABC41" s="671"/>
      <c r="ABD41" s="670"/>
      <c r="ABE41" s="730"/>
      <c r="ABF41" s="731"/>
      <c r="ABG41" s="730"/>
      <c r="ABH41" s="731"/>
      <c r="ABI41" s="672"/>
      <c r="ABJ41" s="673"/>
      <c r="ABK41" s="671"/>
      <c r="ABL41" s="675"/>
      <c r="ABN41" s="519"/>
      <c r="ABO41" s="528">
        <f t="shared" si="0"/>
        <v>0</v>
      </c>
      <c r="ABP41" s="528">
        <f t="shared" si="1"/>
        <v>0</v>
      </c>
      <c r="ABQ41" s="528">
        <f t="shared" si="2"/>
        <v>0</v>
      </c>
      <c r="ABR41" s="528">
        <f t="shared" si="3"/>
        <v>0</v>
      </c>
      <c r="ABS41" s="528">
        <f t="shared" si="4"/>
        <v>0</v>
      </c>
      <c r="ABT41" s="528">
        <f t="shared" si="5"/>
        <v>0</v>
      </c>
      <c r="ABU41" s="567"/>
      <c r="ABV41" s="568"/>
      <c r="ABW41" s="568"/>
      <c r="ABX41" s="569"/>
      <c r="ABY41" s="569"/>
      <c r="ABZ41" s="570"/>
      <c r="ACB41" s="544">
        <f t="shared" si="6"/>
        <v>0</v>
      </c>
      <c r="ACC41" s="532">
        <f t="shared" si="7"/>
        <v>0</v>
      </c>
      <c r="ACD41" s="532">
        <f t="shared" si="8"/>
        <v>0</v>
      </c>
      <c r="ACE41" s="532">
        <f t="shared" si="9"/>
        <v>0</v>
      </c>
      <c r="ACF41" s="532">
        <f t="shared" si="19"/>
        <v>0</v>
      </c>
      <c r="ACG41" s="532">
        <f t="shared" si="10"/>
        <v>0</v>
      </c>
      <c r="ACH41" s="532">
        <f t="shared" si="11"/>
        <v>0</v>
      </c>
      <c r="ACI41" s="532">
        <f t="shared" si="12"/>
        <v>0</v>
      </c>
      <c r="ACJ41" s="532">
        <f t="shared" si="13"/>
        <v>0</v>
      </c>
      <c r="ACK41" s="532">
        <f t="shared" si="14"/>
        <v>0</v>
      </c>
      <c r="ACL41" s="532">
        <f t="shared" si="15"/>
        <v>0</v>
      </c>
      <c r="ACM41" s="545">
        <f t="shared" si="16"/>
        <v>0</v>
      </c>
      <c r="ACN41" s="536"/>
      <c r="ACO41" s="531">
        <f t="shared" si="17"/>
        <v>0</v>
      </c>
      <c r="ACP41" s="537">
        <f t="shared" si="18"/>
        <v>0</v>
      </c>
    </row>
    <row r="42" spans="2:770" s="428" customFormat="1" ht="12" customHeight="1">
      <c r="B42" s="663"/>
      <c r="C42" s="622"/>
      <c r="D42" s="665"/>
      <c r="E42" s="666"/>
      <c r="F42" s="667"/>
      <c r="G42" s="668"/>
      <c r="H42" s="655"/>
      <c r="I42" s="787"/>
      <c r="J42" s="773"/>
      <c r="K42" s="658"/>
      <c r="L42" s="659"/>
      <c r="M42" s="660"/>
      <c r="N42" s="657"/>
      <c r="O42" s="658"/>
      <c r="P42" s="659"/>
      <c r="Q42" s="720"/>
      <c r="R42" s="721"/>
      <c r="S42" s="722"/>
      <c r="T42" s="723"/>
      <c r="U42" s="671"/>
      <c r="V42" s="670"/>
      <c r="W42" s="672"/>
      <c r="X42" s="673"/>
      <c r="Y42" s="671"/>
      <c r="Z42" s="670"/>
      <c r="AA42" s="672"/>
      <c r="AB42" s="673"/>
      <c r="AC42" s="671"/>
      <c r="AD42" s="670"/>
      <c r="AE42" s="728"/>
      <c r="AF42" s="729"/>
      <c r="AG42" s="730"/>
      <c r="AH42" s="731"/>
      <c r="AI42" s="672"/>
      <c r="AJ42" s="673"/>
      <c r="AK42" s="671"/>
      <c r="AL42" s="670"/>
      <c r="AM42" s="672"/>
      <c r="AN42" s="673"/>
      <c r="AO42" s="671"/>
      <c r="AP42" s="670"/>
      <c r="AQ42" s="672"/>
      <c r="AR42" s="673"/>
      <c r="AS42" s="730"/>
      <c r="AT42" s="731"/>
      <c r="AU42" s="728"/>
      <c r="AV42" s="729"/>
      <c r="AW42" s="671"/>
      <c r="AX42" s="673"/>
      <c r="AY42" s="671"/>
      <c r="AZ42" s="670"/>
      <c r="BA42" s="671"/>
      <c r="BB42" s="670"/>
      <c r="BC42" s="672"/>
      <c r="BD42" s="673"/>
      <c r="BE42" s="671"/>
      <c r="BF42" s="670"/>
      <c r="BG42" s="728"/>
      <c r="BH42" s="729"/>
      <c r="BI42" s="730"/>
      <c r="BJ42" s="731"/>
      <c r="BK42" s="672"/>
      <c r="BL42" s="673"/>
      <c r="BM42" s="671"/>
      <c r="BN42" s="670"/>
      <c r="BO42" s="672"/>
      <c r="BP42" s="673"/>
      <c r="BQ42" s="671"/>
      <c r="BR42" s="673"/>
      <c r="BS42" s="669"/>
      <c r="BT42" s="670"/>
      <c r="BU42" s="728"/>
      <c r="BV42" s="729"/>
      <c r="BW42" s="730"/>
      <c r="BX42" s="731"/>
      <c r="BY42" s="672"/>
      <c r="BZ42" s="673"/>
      <c r="CA42" s="671"/>
      <c r="CB42" s="670"/>
      <c r="CC42" s="672"/>
      <c r="CD42" s="673"/>
      <c r="CE42" s="671"/>
      <c r="CF42" s="670"/>
      <c r="CG42" s="672"/>
      <c r="CH42" s="673"/>
      <c r="CI42" s="730"/>
      <c r="CJ42" s="731"/>
      <c r="CK42" s="728"/>
      <c r="CL42" s="729"/>
      <c r="CM42" s="671"/>
      <c r="CN42" s="673"/>
      <c r="CO42" s="671"/>
      <c r="CP42" s="670"/>
      <c r="CQ42" s="671"/>
      <c r="CR42" s="670"/>
      <c r="CS42" s="672"/>
      <c r="CT42" s="673"/>
      <c r="CU42" s="671"/>
      <c r="CV42" s="670"/>
      <c r="CW42" s="728"/>
      <c r="CX42" s="729"/>
      <c r="CY42" s="730"/>
      <c r="CZ42" s="731"/>
      <c r="DA42" s="671"/>
      <c r="DB42" s="673"/>
      <c r="DC42" s="671"/>
      <c r="DD42" s="670"/>
      <c r="DE42" s="672"/>
      <c r="DF42" s="673"/>
      <c r="DG42" s="671"/>
      <c r="DH42" s="670"/>
      <c r="DI42" s="672"/>
      <c r="DJ42" s="673"/>
      <c r="DK42" s="730"/>
      <c r="DL42" s="731"/>
      <c r="DM42" s="730"/>
      <c r="DN42" s="731"/>
      <c r="DO42" s="671"/>
      <c r="DP42" s="673"/>
      <c r="DQ42" s="671"/>
      <c r="DR42" s="670"/>
      <c r="DS42" s="671"/>
      <c r="DT42" s="670"/>
      <c r="DU42" s="672"/>
      <c r="DV42" s="673"/>
      <c r="DW42" s="671"/>
      <c r="DX42" s="673"/>
      <c r="DY42" s="669"/>
      <c r="DZ42" s="670"/>
      <c r="EA42" s="730"/>
      <c r="EB42" s="729"/>
      <c r="EC42" s="742"/>
      <c r="ED42" s="743"/>
      <c r="EE42" s="672"/>
      <c r="EF42" s="673"/>
      <c r="EG42" s="794"/>
      <c r="EH42" s="795"/>
      <c r="EI42" s="672"/>
      <c r="EJ42" s="673"/>
      <c r="EK42" s="671"/>
      <c r="EL42" s="670"/>
      <c r="EM42" s="672"/>
      <c r="EN42" s="673"/>
      <c r="EO42" s="730"/>
      <c r="EP42" s="731"/>
      <c r="EQ42" s="728"/>
      <c r="ER42" s="729"/>
      <c r="ES42" s="671"/>
      <c r="ET42" s="673"/>
      <c r="EU42" s="671"/>
      <c r="EV42" s="670"/>
      <c r="EW42" s="671"/>
      <c r="EX42" s="670"/>
      <c r="EY42" s="672"/>
      <c r="EZ42" s="673"/>
      <c r="FA42" s="671"/>
      <c r="FB42" s="670"/>
      <c r="FC42" s="730"/>
      <c r="FD42" s="731"/>
      <c r="FE42" s="728"/>
      <c r="FF42" s="729"/>
      <c r="FG42" s="671"/>
      <c r="FH42" s="673"/>
      <c r="FI42" s="671"/>
      <c r="FJ42" s="670"/>
      <c r="FK42" s="672"/>
      <c r="FL42" s="673"/>
      <c r="FM42" s="671"/>
      <c r="FN42" s="670"/>
      <c r="FO42" s="672"/>
      <c r="FP42" s="673"/>
      <c r="FQ42" s="730"/>
      <c r="FR42" s="731"/>
      <c r="FS42" s="728"/>
      <c r="FT42" s="729"/>
      <c r="FU42" s="671"/>
      <c r="FV42" s="673"/>
      <c r="FW42" s="671"/>
      <c r="FX42" s="670"/>
      <c r="FY42" s="671"/>
      <c r="FZ42" s="670"/>
      <c r="GA42" s="672"/>
      <c r="GB42" s="673"/>
      <c r="GC42" s="671"/>
      <c r="GD42" s="670"/>
      <c r="GE42" s="730"/>
      <c r="GF42" s="743"/>
      <c r="GG42" s="728"/>
      <c r="GH42" s="729"/>
      <c r="GI42" s="669"/>
      <c r="GJ42" s="673"/>
      <c r="GK42" s="671"/>
      <c r="GL42" s="670"/>
      <c r="GM42" s="671"/>
      <c r="GN42" s="670"/>
      <c r="GO42" s="672"/>
      <c r="GP42" s="673"/>
      <c r="GQ42" s="671"/>
      <c r="GR42" s="670"/>
      <c r="GS42" s="730"/>
      <c r="GT42" s="731"/>
      <c r="GU42" s="728"/>
      <c r="GV42" s="729"/>
      <c r="GW42" s="671"/>
      <c r="GX42" s="673"/>
      <c r="GY42" s="671"/>
      <c r="GZ42" s="670"/>
      <c r="HA42" s="672"/>
      <c r="HB42" s="673"/>
      <c r="HC42" s="671"/>
      <c r="HD42" s="670"/>
      <c r="HE42" s="672"/>
      <c r="HF42" s="673"/>
      <c r="HG42" s="730"/>
      <c r="HH42" s="731"/>
      <c r="HI42" s="728"/>
      <c r="HJ42" s="729"/>
      <c r="HK42" s="671"/>
      <c r="HL42" s="673"/>
      <c r="HM42" s="671"/>
      <c r="HN42" s="670"/>
      <c r="HO42" s="671"/>
      <c r="HP42" s="670"/>
      <c r="HQ42" s="672"/>
      <c r="HR42" s="673"/>
      <c r="HS42" s="811"/>
      <c r="HT42" s="812"/>
      <c r="HU42" s="730"/>
      <c r="HV42" s="750"/>
      <c r="HW42" s="803"/>
      <c r="HX42" s="804"/>
      <c r="HY42" s="671"/>
      <c r="HZ42" s="673"/>
      <c r="IA42" s="671"/>
      <c r="IB42" s="670"/>
      <c r="IC42" s="672"/>
      <c r="ID42" s="673"/>
      <c r="IE42" s="772"/>
      <c r="IF42" s="773"/>
      <c r="IG42" s="672"/>
      <c r="IH42" s="673"/>
      <c r="II42" s="730"/>
      <c r="IJ42" s="731"/>
      <c r="IK42" s="728"/>
      <c r="IL42" s="729"/>
      <c r="IM42" s="671"/>
      <c r="IN42" s="673"/>
      <c r="IO42" s="671"/>
      <c r="IP42" s="674"/>
      <c r="IQ42" s="787"/>
      <c r="IR42" s="773"/>
      <c r="IS42" s="672"/>
      <c r="IT42" s="673"/>
      <c r="IU42" s="671"/>
      <c r="IV42" s="670"/>
      <c r="IW42" s="730"/>
      <c r="IX42" s="743"/>
      <c r="IY42" s="728"/>
      <c r="IZ42" s="729"/>
      <c r="JA42" s="671"/>
      <c r="JB42" s="673"/>
      <c r="JC42" s="671"/>
      <c r="JD42" s="670"/>
      <c r="JE42" s="672"/>
      <c r="JF42" s="673"/>
      <c r="JG42" s="671"/>
      <c r="JH42" s="670"/>
      <c r="JI42" s="672"/>
      <c r="JJ42" s="673"/>
      <c r="JK42" s="730"/>
      <c r="JL42" s="731"/>
      <c r="JM42" s="728"/>
      <c r="JN42" s="729"/>
      <c r="JO42" s="671"/>
      <c r="JP42" s="673"/>
      <c r="JQ42" s="671"/>
      <c r="JR42" s="670"/>
      <c r="JS42" s="671"/>
      <c r="JT42" s="670"/>
      <c r="JU42" s="672"/>
      <c r="JV42" s="673"/>
      <c r="JW42" s="671"/>
      <c r="JX42" s="670"/>
      <c r="JY42" s="730"/>
      <c r="JZ42" s="729"/>
      <c r="KA42" s="742"/>
      <c r="KB42" s="743"/>
      <c r="KC42" s="672"/>
      <c r="KD42" s="673"/>
      <c r="KE42" s="671"/>
      <c r="KF42" s="670"/>
      <c r="KG42" s="672"/>
      <c r="KH42" s="673"/>
      <c r="KI42" s="671"/>
      <c r="KJ42" s="670"/>
      <c r="KK42" s="672"/>
      <c r="KL42" s="673"/>
      <c r="KM42" s="730"/>
      <c r="KN42" s="731"/>
      <c r="KO42" s="728"/>
      <c r="KP42" s="729"/>
      <c r="KQ42" s="671"/>
      <c r="KR42" s="673"/>
      <c r="KS42" s="671"/>
      <c r="KT42" s="670"/>
      <c r="KU42" s="671"/>
      <c r="KV42" s="670"/>
      <c r="KW42" s="672"/>
      <c r="KX42" s="673"/>
      <c r="KY42" s="671"/>
      <c r="KZ42" s="674"/>
      <c r="LA42" s="755"/>
      <c r="LB42" s="731"/>
      <c r="LC42" s="728"/>
      <c r="LD42" s="729"/>
      <c r="LE42" s="671"/>
      <c r="LF42" s="673"/>
      <c r="LG42" s="671"/>
      <c r="LH42" s="670"/>
      <c r="LI42" s="671"/>
      <c r="LJ42" s="670"/>
      <c r="LK42" s="672"/>
      <c r="LL42" s="673"/>
      <c r="LM42" s="671"/>
      <c r="LN42" s="670"/>
      <c r="LO42" s="728"/>
      <c r="LP42" s="729"/>
      <c r="LQ42" s="730"/>
      <c r="LR42" s="731"/>
      <c r="LS42" s="780"/>
      <c r="LT42" s="781"/>
      <c r="LU42" s="671"/>
      <c r="LV42" s="670"/>
      <c r="LW42" s="672"/>
      <c r="LX42" s="673"/>
      <c r="LY42" s="772"/>
      <c r="LZ42" s="773"/>
      <c r="MA42" s="672"/>
      <c r="MB42" s="673"/>
      <c r="MC42" s="730"/>
      <c r="MD42" s="731"/>
      <c r="ME42" s="728"/>
      <c r="MF42" s="729"/>
      <c r="MG42" s="671"/>
      <c r="MH42" s="673"/>
      <c r="MI42" s="671"/>
      <c r="MJ42" s="670"/>
      <c r="MK42" s="671"/>
      <c r="ML42" s="670"/>
      <c r="MM42" s="818"/>
      <c r="MN42" s="804"/>
      <c r="MO42" s="671"/>
      <c r="MP42" s="670"/>
      <c r="MQ42" s="730"/>
      <c r="MR42" s="729"/>
      <c r="MS42" s="742"/>
      <c r="MT42" s="743"/>
      <c r="MU42" s="672"/>
      <c r="MV42" s="673"/>
      <c r="MW42" s="671"/>
      <c r="MX42" s="670"/>
      <c r="MY42" s="672"/>
      <c r="MZ42" s="673"/>
      <c r="NA42" s="671"/>
      <c r="NB42" s="670"/>
      <c r="NC42" s="672"/>
      <c r="ND42" s="673"/>
      <c r="NE42" s="730"/>
      <c r="NF42" s="731"/>
      <c r="NG42" s="728"/>
      <c r="NH42" s="729"/>
      <c r="NI42" s="669"/>
      <c r="NJ42" s="673"/>
      <c r="NK42" s="671"/>
      <c r="NL42" s="670"/>
      <c r="NM42" s="671"/>
      <c r="NN42" s="670"/>
      <c r="NO42" s="672"/>
      <c r="NP42" s="673"/>
      <c r="NQ42" s="671"/>
      <c r="NR42" s="673"/>
      <c r="NS42" s="742"/>
      <c r="NT42" s="743"/>
      <c r="NU42" s="728"/>
      <c r="NV42" s="729"/>
      <c r="NW42" s="671"/>
      <c r="NX42" s="673"/>
      <c r="NY42" s="671"/>
      <c r="NZ42" s="670"/>
      <c r="OA42" s="672"/>
      <c r="OB42" s="673"/>
      <c r="OC42" s="671"/>
      <c r="OD42" s="670"/>
      <c r="OE42" s="672"/>
      <c r="OF42" s="673"/>
      <c r="OG42" s="730"/>
      <c r="OH42" s="731"/>
      <c r="OI42" s="728"/>
      <c r="OJ42" s="729"/>
      <c r="OK42" s="671"/>
      <c r="OL42" s="673"/>
      <c r="OM42" s="671"/>
      <c r="ON42" s="670"/>
      <c r="OO42" s="671"/>
      <c r="OP42" s="670"/>
      <c r="OQ42" s="672"/>
      <c r="OR42" s="673"/>
      <c r="OS42" s="671"/>
      <c r="OT42" s="673"/>
      <c r="OU42" s="742"/>
      <c r="OV42" s="743"/>
      <c r="OW42" s="728"/>
      <c r="OX42" s="729"/>
      <c r="OY42" s="671"/>
      <c r="OZ42" s="673"/>
      <c r="PA42" s="671"/>
      <c r="PB42" s="670"/>
      <c r="PC42" s="672"/>
      <c r="PD42" s="673"/>
      <c r="PE42" s="671"/>
      <c r="PF42" s="670"/>
      <c r="PG42" s="672"/>
      <c r="PH42" s="673"/>
      <c r="PI42" s="730"/>
      <c r="PJ42" s="731"/>
      <c r="PK42" s="728"/>
      <c r="PL42" s="729"/>
      <c r="PM42" s="671"/>
      <c r="PN42" s="673"/>
      <c r="PO42" s="671"/>
      <c r="PP42" s="670"/>
      <c r="PQ42" s="671"/>
      <c r="PR42" s="674"/>
      <c r="PS42" s="669"/>
      <c r="PT42" s="670"/>
      <c r="PU42" s="672"/>
      <c r="PV42" s="673"/>
      <c r="PW42" s="730"/>
      <c r="PX42" s="731"/>
      <c r="PY42" s="728"/>
      <c r="PZ42" s="729"/>
      <c r="QA42" s="671"/>
      <c r="QB42" s="673"/>
      <c r="QC42" s="671"/>
      <c r="QD42" s="670"/>
      <c r="QE42" s="671"/>
      <c r="QF42" s="670"/>
      <c r="QG42" s="672"/>
      <c r="QH42" s="673"/>
      <c r="QI42" s="671"/>
      <c r="QJ42" s="670"/>
      <c r="QK42" s="730"/>
      <c r="QL42" s="729"/>
      <c r="QM42" s="742"/>
      <c r="QN42" s="743"/>
      <c r="QO42" s="672"/>
      <c r="QP42" s="673"/>
      <c r="QQ42" s="671"/>
      <c r="QR42" s="670"/>
      <c r="QS42" s="672"/>
      <c r="QT42" s="673"/>
      <c r="QU42" s="772"/>
      <c r="QV42" s="773"/>
      <c r="QW42" s="672"/>
      <c r="QX42" s="673"/>
      <c r="QY42" s="730"/>
      <c r="QZ42" s="731"/>
      <c r="RA42" s="728"/>
      <c r="RB42" s="729"/>
      <c r="RC42" s="671"/>
      <c r="RD42" s="673"/>
      <c r="RE42" s="671"/>
      <c r="RF42" s="670"/>
      <c r="RG42" s="671"/>
      <c r="RH42" s="670"/>
      <c r="RI42" s="672"/>
      <c r="RJ42" s="673"/>
      <c r="RK42" s="671"/>
      <c r="RL42" s="670"/>
      <c r="RM42" s="730"/>
      <c r="RN42" s="729"/>
      <c r="RO42" s="742"/>
      <c r="RP42" s="743"/>
      <c r="RQ42" s="672"/>
      <c r="RR42" s="673"/>
      <c r="RS42" s="671"/>
      <c r="RT42" s="670"/>
      <c r="RU42" s="672"/>
      <c r="RV42" s="673"/>
      <c r="RW42" s="671"/>
      <c r="RX42" s="670"/>
      <c r="RY42" s="672"/>
      <c r="RZ42" s="673"/>
      <c r="SA42" s="730"/>
      <c r="SB42" s="759"/>
      <c r="SC42" s="728"/>
      <c r="SD42" s="729"/>
      <c r="SE42" s="671"/>
      <c r="SF42" s="673"/>
      <c r="SG42" s="671"/>
      <c r="SH42" s="670"/>
      <c r="SI42" s="672"/>
      <c r="SJ42" s="673"/>
      <c r="SK42" s="671"/>
      <c r="SL42" s="670"/>
      <c r="SM42" s="672"/>
      <c r="SN42" s="673"/>
      <c r="SO42" s="730"/>
      <c r="SP42" s="731"/>
      <c r="SQ42" s="728"/>
      <c r="SR42" s="729"/>
      <c r="SS42" s="671"/>
      <c r="ST42" s="673"/>
      <c r="SU42" s="671"/>
      <c r="SV42" s="670"/>
      <c r="SW42" s="671"/>
      <c r="SX42" s="670"/>
      <c r="SY42" s="672"/>
      <c r="SZ42" s="673"/>
      <c r="TA42" s="671"/>
      <c r="TB42" s="670"/>
      <c r="TC42" s="730"/>
      <c r="TD42" s="729"/>
      <c r="TE42" s="742"/>
      <c r="TF42" s="743"/>
      <c r="TG42" s="672"/>
      <c r="TH42" s="673"/>
      <c r="TI42" s="671"/>
      <c r="TJ42" s="670"/>
      <c r="TK42" s="672"/>
      <c r="TL42" s="673"/>
      <c r="TM42" s="671"/>
      <c r="TN42" s="670"/>
      <c r="TO42" s="672"/>
      <c r="TP42" s="673"/>
      <c r="TQ42" s="730"/>
      <c r="TR42" s="731"/>
      <c r="TS42" s="728"/>
      <c r="TT42" s="729"/>
      <c r="TU42" s="671"/>
      <c r="TV42" s="673"/>
      <c r="TW42" s="671"/>
      <c r="TX42" s="670"/>
      <c r="TY42" s="671"/>
      <c r="TZ42" s="670"/>
      <c r="UA42" s="672"/>
      <c r="UB42" s="673"/>
      <c r="UC42" s="671"/>
      <c r="UD42" s="670"/>
      <c r="UE42" s="730"/>
      <c r="UF42" s="763"/>
      <c r="UG42" s="728"/>
      <c r="UH42" s="729"/>
      <c r="UI42" s="671"/>
      <c r="UJ42" s="673"/>
      <c r="UK42" s="669"/>
      <c r="UL42" s="670"/>
      <c r="UM42" s="672"/>
      <c r="UN42" s="673"/>
      <c r="UO42" s="671"/>
      <c r="UP42" s="670"/>
      <c r="UQ42" s="672"/>
      <c r="UR42" s="673"/>
      <c r="US42" s="772"/>
      <c r="UT42" s="773"/>
      <c r="UU42" s="728"/>
      <c r="UV42" s="729"/>
      <c r="UW42" s="671"/>
      <c r="UX42" s="673"/>
      <c r="UY42" s="671"/>
      <c r="UZ42" s="670"/>
      <c r="VA42" s="671"/>
      <c r="VB42" s="670"/>
      <c r="VC42" s="672"/>
      <c r="VD42" s="673"/>
      <c r="VE42" s="671"/>
      <c r="VF42" s="670"/>
      <c r="VG42" s="730"/>
      <c r="VH42" s="729"/>
      <c r="VI42" s="742"/>
      <c r="VJ42" s="743"/>
      <c r="VK42" s="672"/>
      <c r="VL42" s="673"/>
      <c r="VM42" s="671"/>
      <c r="VN42" s="670"/>
      <c r="VO42" s="672"/>
      <c r="VP42" s="673"/>
      <c r="VQ42" s="671"/>
      <c r="VR42" s="670"/>
      <c r="VS42" s="672"/>
      <c r="VT42" s="673"/>
      <c r="VU42" s="730"/>
      <c r="VV42" s="731"/>
      <c r="VW42" s="728"/>
      <c r="VX42" s="729"/>
      <c r="VY42" s="671"/>
      <c r="VZ42" s="673"/>
      <c r="WA42" s="671"/>
      <c r="WB42" s="670"/>
      <c r="WC42" s="671"/>
      <c r="WD42" s="670"/>
      <c r="WE42" s="672"/>
      <c r="WF42" s="673"/>
      <c r="WG42" s="671"/>
      <c r="WH42" s="670"/>
      <c r="WI42" s="730"/>
      <c r="WJ42" s="731"/>
      <c r="WK42" s="728"/>
      <c r="WL42" s="729"/>
      <c r="WM42" s="671"/>
      <c r="WN42" s="673"/>
      <c r="WO42" s="671"/>
      <c r="WP42" s="670"/>
      <c r="WQ42" s="672"/>
      <c r="WR42" s="673"/>
      <c r="WS42" s="671"/>
      <c r="WT42" s="674"/>
      <c r="WU42" s="787"/>
      <c r="WV42" s="773"/>
      <c r="WW42" s="730"/>
      <c r="WX42" s="767"/>
      <c r="WY42" s="728"/>
      <c r="WZ42" s="729"/>
      <c r="XA42" s="671"/>
      <c r="XB42" s="673"/>
      <c r="XC42" s="671"/>
      <c r="XD42" s="670"/>
      <c r="XE42" s="672"/>
      <c r="XF42" s="673"/>
      <c r="XG42" s="671"/>
      <c r="XH42" s="670"/>
      <c r="XI42" s="672"/>
      <c r="XJ42" s="673"/>
      <c r="XK42" s="730"/>
      <c r="XL42" s="731"/>
      <c r="XM42" s="728"/>
      <c r="XN42" s="729"/>
      <c r="XO42" s="671"/>
      <c r="XP42" s="673"/>
      <c r="XQ42" s="671"/>
      <c r="XR42" s="670"/>
      <c r="XS42" s="671"/>
      <c r="XT42" s="670"/>
      <c r="XU42" s="672"/>
      <c r="XV42" s="673"/>
      <c r="XW42" s="671"/>
      <c r="XX42" s="670"/>
      <c r="XY42" s="728"/>
      <c r="XZ42" s="729"/>
      <c r="YA42" s="742"/>
      <c r="YB42" s="743"/>
      <c r="YC42" s="672"/>
      <c r="YD42" s="673"/>
      <c r="YE42" s="671"/>
      <c r="YF42" s="670"/>
      <c r="YG42" s="672"/>
      <c r="YH42" s="673"/>
      <c r="YI42" s="671"/>
      <c r="YJ42" s="670"/>
      <c r="YK42" s="672"/>
      <c r="YL42" s="673"/>
      <c r="YM42" s="730"/>
      <c r="YN42" s="731"/>
      <c r="YO42" s="728"/>
      <c r="YP42" s="729"/>
      <c r="YQ42" s="671"/>
      <c r="YR42" s="673"/>
      <c r="YS42" s="671"/>
      <c r="YT42" s="670"/>
      <c r="YU42" s="671"/>
      <c r="YV42" s="670"/>
      <c r="YW42" s="672"/>
      <c r="YX42" s="673"/>
      <c r="YY42" s="671"/>
      <c r="YZ42" s="670"/>
      <c r="ZA42" s="728"/>
      <c r="ZB42" s="759"/>
      <c r="ZC42" s="787"/>
      <c r="ZD42" s="773"/>
      <c r="ZE42" s="672"/>
      <c r="ZF42" s="673"/>
      <c r="ZG42" s="671"/>
      <c r="ZH42" s="670"/>
      <c r="ZI42" s="672"/>
      <c r="ZJ42" s="673"/>
      <c r="ZK42" s="671"/>
      <c r="ZL42" s="670"/>
      <c r="ZM42" s="672"/>
      <c r="ZN42" s="673"/>
      <c r="ZO42" s="730"/>
      <c r="ZP42" s="731"/>
      <c r="ZQ42" s="780"/>
      <c r="ZR42" s="781"/>
      <c r="ZS42" s="671"/>
      <c r="ZT42" s="673"/>
      <c r="ZU42" s="671"/>
      <c r="ZV42" s="670"/>
      <c r="ZW42" s="671"/>
      <c r="ZX42" s="670"/>
      <c r="ZY42" s="672"/>
      <c r="ZZ42" s="673"/>
      <c r="AAA42" s="671"/>
      <c r="AAB42" s="670"/>
      <c r="AAC42" s="730"/>
      <c r="AAD42" s="731"/>
      <c r="AAE42" s="728"/>
      <c r="AAF42" s="729"/>
      <c r="AAG42" s="671"/>
      <c r="AAH42" s="673"/>
      <c r="AAI42" s="671"/>
      <c r="AAJ42" s="670"/>
      <c r="AAK42" s="672"/>
      <c r="AAL42" s="673"/>
      <c r="AAM42" s="671"/>
      <c r="AAN42" s="670"/>
      <c r="AAO42" s="672"/>
      <c r="AAP42" s="673"/>
      <c r="AAQ42" s="730"/>
      <c r="AAR42" s="731"/>
      <c r="AAS42" s="730"/>
      <c r="AAT42" s="731"/>
      <c r="AAU42" s="671"/>
      <c r="AAV42" s="673"/>
      <c r="AAW42" s="671"/>
      <c r="AAX42" s="670"/>
      <c r="AAY42" s="772"/>
      <c r="AAZ42" s="773"/>
      <c r="ABA42" s="672"/>
      <c r="ABB42" s="673"/>
      <c r="ABC42" s="671"/>
      <c r="ABD42" s="670"/>
      <c r="ABE42" s="730"/>
      <c r="ABF42" s="731"/>
      <c r="ABG42" s="730"/>
      <c r="ABH42" s="731"/>
      <c r="ABI42" s="672"/>
      <c r="ABJ42" s="673"/>
      <c r="ABK42" s="671"/>
      <c r="ABL42" s="675"/>
      <c r="ABN42" s="519"/>
      <c r="ABO42" s="528">
        <f t="shared" si="0"/>
        <v>0</v>
      </c>
      <c r="ABP42" s="528">
        <f t="shared" si="1"/>
        <v>0</v>
      </c>
      <c r="ABQ42" s="528">
        <f t="shared" si="2"/>
        <v>0</v>
      </c>
      <c r="ABR42" s="528">
        <f t="shared" si="3"/>
        <v>0</v>
      </c>
      <c r="ABS42" s="528">
        <f t="shared" si="4"/>
        <v>0</v>
      </c>
      <c r="ABT42" s="528">
        <f t="shared" si="5"/>
        <v>0</v>
      </c>
      <c r="ABU42" s="567"/>
      <c r="ABV42" s="568"/>
      <c r="ABW42" s="568"/>
      <c r="ABX42" s="569"/>
      <c r="ABY42" s="569"/>
      <c r="ABZ42" s="570"/>
      <c r="ACB42" s="544">
        <f t="shared" si="6"/>
        <v>0</v>
      </c>
      <c r="ACC42" s="532">
        <f t="shared" si="7"/>
        <v>0</v>
      </c>
      <c r="ACD42" s="532">
        <f t="shared" si="8"/>
        <v>0</v>
      </c>
      <c r="ACE42" s="532">
        <f t="shared" si="9"/>
        <v>0</v>
      </c>
      <c r="ACF42" s="532">
        <f t="shared" si="19"/>
        <v>0</v>
      </c>
      <c r="ACG42" s="532">
        <f t="shared" si="10"/>
        <v>0</v>
      </c>
      <c r="ACH42" s="532">
        <f t="shared" si="11"/>
        <v>0</v>
      </c>
      <c r="ACI42" s="532">
        <f t="shared" si="12"/>
        <v>0</v>
      </c>
      <c r="ACJ42" s="532">
        <f t="shared" si="13"/>
        <v>0</v>
      </c>
      <c r="ACK42" s="532">
        <f t="shared" si="14"/>
        <v>0</v>
      </c>
      <c r="ACL42" s="532">
        <f t="shared" si="15"/>
        <v>0</v>
      </c>
      <c r="ACM42" s="545">
        <f t="shared" si="16"/>
        <v>0</v>
      </c>
      <c r="ACN42" s="536"/>
      <c r="ACO42" s="531">
        <f t="shared" si="17"/>
        <v>0</v>
      </c>
      <c r="ACP42" s="537">
        <f t="shared" si="18"/>
        <v>0</v>
      </c>
    </row>
    <row r="43" spans="2:770" s="428" customFormat="1" ht="12" customHeight="1">
      <c r="B43" s="663"/>
      <c r="C43" s="622"/>
      <c r="D43" s="665"/>
      <c r="E43" s="666"/>
      <c r="F43" s="667"/>
      <c r="G43" s="668"/>
      <c r="H43" s="676"/>
      <c r="I43" s="787"/>
      <c r="J43" s="773"/>
      <c r="K43" s="658"/>
      <c r="L43" s="659"/>
      <c r="M43" s="660"/>
      <c r="N43" s="657"/>
      <c r="O43" s="658"/>
      <c r="P43" s="659"/>
      <c r="Q43" s="720"/>
      <c r="R43" s="721"/>
      <c r="S43" s="722"/>
      <c r="T43" s="723"/>
      <c r="U43" s="671"/>
      <c r="V43" s="670"/>
      <c r="W43" s="672"/>
      <c r="X43" s="673"/>
      <c r="Y43" s="671"/>
      <c r="Z43" s="670"/>
      <c r="AA43" s="672"/>
      <c r="AB43" s="673"/>
      <c r="AC43" s="671"/>
      <c r="AD43" s="670"/>
      <c r="AE43" s="728"/>
      <c r="AF43" s="729"/>
      <c r="AG43" s="730"/>
      <c r="AH43" s="731"/>
      <c r="AI43" s="672"/>
      <c r="AJ43" s="673"/>
      <c r="AK43" s="671"/>
      <c r="AL43" s="670"/>
      <c r="AM43" s="672"/>
      <c r="AN43" s="673"/>
      <c r="AO43" s="671"/>
      <c r="AP43" s="670"/>
      <c r="AQ43" s="672"/>
      <c r="AR43" s="673"/>
      <c r="AS43" s="730"/>
      <c r="AT43" s="731"/>
      <c r="AU43" s="728"/>
      <c r="AV43" s="729"/>
      <c r="AW43" s="671"/>
      <c r="AX43" s="673"/>
      <c r="AY43" s="671"/>
      <c r="AZ43" s="670"/>
      <c r="BA43" s="671"/>
      <c r="BB43" s="670"/>
      <c r="BC43" s="672"/>
      <c r="BD43" s="673"/>
      <c r="BE43" s="671"/>
      <c r="BF43" s="670"/>
      <c r="BG43" s="728"/>
      <c r="BH43" s="729"/>
      <c r="BI43" s="730"/>
      <c r="BJ43" s="731"/>
      <c r="BK43" s="672"/>
      <c r="BL43" s="673"/>
      <c r="BM43" s="671"/>
      <c r="BN43" s="670"/>
      <c r="BO43" s="672"/>
      <c r="BP43" s="673"/>
      <c r="BQ43" s="671"/>
      <c r="BR43" s="673"/>
      <c r="BS43" s="669"/>
      <c r="BT43" s="670"/>
      <c r="BU43" s="728"/>
      <c r="BV43" s="729"/>
      <c r="BW43" s="730"/>
      <c r="BX43" s="731"/>
      <c r="BY43" s="672"/>
      <c r="BZ43" s="673"/>
      <c r="CA43" s="671"/>
      <c r="CB43" s="670"/>
      <c r="CC43" s="672"/>
      <c r="CD43" s="673"/>
      <c r="CE43" s="671"/>
      <c r="CF43" s="670"/>
      <c r="CG43" s="672"/>
      <c r="CH43" s="673"/>
      <c r="CI43" s="730"/>
      <c r="CJ43" s="731"/>
      <c r="CK43" s="728"/>
      <c r="CL43" s="729"/>
      <c r="CM43" s="671"/>
      <c r="CN43" s="673"/>
      <c r="CO43" s="671"/>
      <c r="CP43" s="670"/>
      <c r="CQ43" s="671"/>
      <c r="CR43" s="670"/>
      <c r="CS43" s="672"/>
      <c r="CT43" s="673"/>
      <c r="CU43" s="671"/>
      <c r="CV43" s="670"/>
      <c r="CW43" s="728"/>
      <c r="CX43" s="729"/>
      <c r="CY43" s="730"/>
      <c r="CZ43" s="731"/>
      <c r="DA43" s="671"/>
      <c r="DB43" s="673"/>
      <c r="DC43" s="671"/>
      <c r="DD43" s="670"/>
      <c r="DE43" s="672"/>
      <c r="DF43" s="673"/>
      <c r="DG43" s="671"/>
      <c r="DH43" s="670"/>
      <c r="DI43" s="672"/>
      <c r="DJ43" s="673"/>
      <c r="DK43" s="730"/>
      <c r="DL43" s="731"/>
      <c r="DM43" s="730"/>
      <c r="DN43" s="731"/>
      <c r="DO43" s="671"/>
      <c r="DP43" s="673"/>
      <c r="DQ43" s="671"/>
      <c r="DR43" s="670"/>
      <c r="DS43" s="671"/>
      <c r="DT43" s="670"/>
      <c r="DU43" s="672"/>
      <c r="DV43" s="673"/>
      <c r="DW43" s="671"/>
      <c r="DX43" s="673"/>
      <c r="DY43" s="669"/>
      <c r="DZ43" s="670"/>
      <c r="EA43" s="730"/>
      <c r="EB43" s="729"/>
      <c r="EC43" s="742"/>
      <c r="ED43" s="743"/>
      <c r="EE43" s="672"/>
      <c r="EF43" s="673"/>
      <c r="EG43" s="794"/>
      <c r="EH43" s="795"/>
      <c r="EI43" s="672"/>
      <c r="EJ43" s="673"/>
      <c r="EK43" s="671"/>
      <c r="EL43" s="670"/>
      <c r="EM43" s="672"/>
      <c r="EN43" s="673"/>
      <c r="EO43" s="730"/>
      <c r="EP43" s="731"/>
      <c r="EQ43" s="728"/>
      <c r="ER43" s="729"/>
      <c r="ES43" s="671"/>
      <c r="ET43" s="673"/>
      <c r="EU43" s="671"/>
      <c r="EV43" s="670"/>
      <c r="EW43" s="671"/>
      <c r="EX43" s="670"/>
      <c r="EY43" s="672"/>
      <c r="EZ43" s="673"/>
      <c r="FA43" s="671"/>
      <c r="FB43" s="670"/>
      <c r="FC43" s="730"/>
      <c r="FD43" s="731"/>
      <c r="FE43" s="728"/>
      <c r="FF43" s="729"/>
      <c r="FG43" s="671"/>
      <c r="FH43" s="673"/>
      <c r="FI43" s="671"/>
      <c r="FJ43" s="670"/>
      <c r="FK43" s="672"/>
      <c r="FL43" s="673"/>
      <c r="FM43" s="671"/>
      <c r="FN43" s="670"/>
      <c r="FO43" s="672"/>
      <c r="FP43" s="673"/>
      <c r="FQ43" s="730"/>
      <c r="FR43" s="731"/>
      <c r="FS43" s="728"/>
      <c r="FT43" s="729"/>
      <c r="FU43" s="671"/>
      <c r="FV43" s="673"/>
      <c r="FW43" s="671"/>
      <c r="FX43" s="670"/>
      <c r="FY43" s="671"/>
      <c r="FZ43" s="670"/>
      <c r="GA43" s="672"/>
      <c r="GB43" s="673"/>
      <c r="GC43" s="671"/>
      <c r="GD43" s="670"/>
      <c r="GE43" s="730"/>
      <c r="GF43" s="743"/>
      <c r="GG43" s="728"/>
      <c r="GH43" s="729"/>
      <c r="GI43" s="669"/>
      <c r="GJ43" s="673"/>
      <c r="GK43" s="671"/>
      <c r="GL43" s="670"/>
      <c r="GM43" s="671"/>
      <c r="GN43" s="670"/>
      <c r="GO43" s="672"/>
      <c r="GP43" s="673"/>
      <c r="GQ43" s="671"/>
      <c r="GR43" s="670"/>
      <c r="GS43" s="730"/>
      <c r="GT43" s="731"/>
      <c r="GU43" s="728"/>
      <c r="GV43" s="729"/>
      <c r="GW43" s="671"/>
      <c r="GX43" s="673"/>
      <c r="GY43" s="671"/>
      <c r="GZ43" s="670"/>
      <c r="HA43" s="672"/>
      <c r="HB43" s="673"/>
      <c r="HC43" s="671"/>
      <c r="HD43" s="670"/>
      <c r="HE43" s="672"/>
      <c r="HF43" s="673"/>
      <c r="HG43" s="730"/>
      <c r="HH43" s="731"/>
      <c r="HI43" s="728"/>
      <c r="HJ43" s="729"/>
      <c r="HK43" s="671"/>
      <c r="HL43" s="673"/>
      <c r="HM43" s="671"/>
      <c r="HN43" s="670"/>
      <c r="HO43" s="671"/>
      <c r="HP43" s="670"/>
      <c r="HQ43" s="672"/>
      <c r="HR43" s="673"/>
      <c r="HS43" s="811"/>
      <c r="HT43" s="812"/>
      <c r="HU43" s="730"/>
      <c r="HV43" s="750"/>
      <c r="HW43" s="803"/>
      <c r="HX43" s="804"/>
      <c r="HY43" s="671"/>
      <c r="HZ43" s="673"/>
      <c r="IA43" s="671"/>
      <c r="IB43" s="670"/>
      <c r="IC43" s="672"/>
      <c r="ID43" s="673"/>
      <c r="IE43" s="772"/>
      <c r="IF43" s="773"/>
      <c r="IG43" s="672"/>
      <c r="IH43" s="673"/>
      <c r="II43" s="730"/>
      <c r="IJ43" s="731"/>
      <c r="IK43" s="728"/>
      <c r="IL43" s="729"/>
      <c r="IM43" s="671"/>
      <c r="IN43" s="673"/>
      <c r="IO43" s="671"/>
      <c r="IP43" s="674"/>
      <c r="IQ43" s="787"/>
      <c r="IR43" s="773"/>
      <c r="IS43" s="672"/>
      <c r="IT43" s="673"/>
      <c r="IU43" s="671"/>
      <c r="IV43" s="670"/>
      <c r="IW43" s="730"/>
      <c r="IX43" s="743"/>
      <c r="IY43" s="728"/>
      <c r="IZ43" s="729"/>
      <c r="JA43" s="671"/>
      <c r="JB43" s="673"/>
      <c r="JC43" s="671"/>
      <c r="JD43" s="670"/>
      <c r="JE43" s="672"/>
      <c r="JF43" s="673"/>
      <c r="JG43" s="671"/>
      <c r="JH43" s="670"/>
      <c r="JI43" s="672"/>
      <c r="JJ43" s="673"/>
      <c r="JK43" s="730"/>
      <c r="JL43" s="731"/>
      <c r="JM43" s="728"/>
      <c r="JN43" s="729"/>
      <c r="JO43" s="671"/>
      <c r="JP43" s="673"/>
      <c r="JQ43" s="671"/>
      <c r="JR43" s="670"/>
      <c r="JS43" s="671"/>
      <c r="JT43" s="670"/>
      <c r="JU43" s="672"/>
      <c r="JV43" s="673"/>
      <c r="JW43" s="671"/>
      <c r="JX43" s="670"/>
      <c r="JY43" s="730"/>
      <c r="JZ43" s="729"/>
      <c r="KA43" s="742"/>
      <c r="KB43" s="743"/>
      <c r="KC43" s="672"/>
      <c r="KD43" s="673"/>
      <c r="KE43" s="671"/>
      <c r="KF43" s="670"/>
      <c r="KG43" s="672"/>
      <c r="KH43" s="673"/>
      <c r="KI43" s="671"/>
      <c r="KJ43" s="670"/>
      <c r="KK43" s="672"/>
      <c r="KL43" s="673"/>
      <c r="KM43" s="730"/>
      <c r="KN43" s="731"/>
      <c r="KO43" s="728"/>
      <c r="KP43" s="729"/>
      <c r="KQ43" s="671"/>
      <c r="KR43" s="673"/>
      <c r="KS43" s="671"/>
      <c r="KT43" s="670"/>
      <c r="KU43" s="671"/>
      <c r="KV43" s="670"/>
      <c r="KW43" s="672"/>
      <c r="KX43" s="673"/>
      <c r="KY43" s="671"/>
      <c r="KZ43" s="674"/>
      <c r="LA43" s="755"/>
      <c r="LB43" s="731"/>
      <c r="LC43" s="728"/>
      <c r="LD43" s="729"/>
      <c r="LE43" s="671"/>
      <c r="LF43" s="673"/>
      <c r="LG43" s="671"/>
      <c r="LH43" s="670"/>
      <c r="LI43" s="671"/>
      <c r="LJ43" s="670"/>
      <c r="LK43" s="672"/>
      <c r="LL43" s="673"/>
      <c r="LM43" s="671"/>
      <c r="LN43" s="670"/>
      <c r="LO43" s="728"/>
      <c r="LP43" s="729"/>
      <c r="LQ43" s="730"/>
      <c r="LR43" s="731"/>
      <c r="LS43" s="780"/>
      <c r="LT43" s="781"/>
      <c r="LU43" s="671"/>
      <c r="LV43" s="670"/>
      <c r="LW43" s="672"/>
      <c r="LX43" s="673"/>
      <c r="LY43" s="772"/>
      <c r="LZ43" s="773"/>
      <c r="MA43" s="672"/>
      <c r="MB43" s="673"/>
      <c r="MC43" s="730"/>
      <c r="MD43" s="731"/>
      <c r="ME43" s="728"/>
      <c r="MF43" s="729"/>
      <c r="MG43" s="671"/>
      <c r="MH43" s="673"/>
      <c r="MI43" s="671"/>
      <c r="MJ43" s="670"/>
      <c r="MK43" s="671"/>
      <c r="ML43" s="670"/>
      <c r="MM43" s="818"/>
      <c r="MN43" s="804"/>
      <c r="MO43" s="671"/>
      <c r="MP43" s="670"/>
      <c r="MQ43" s="730"/>
      <c r="MR43" s="729"/>
      <c r="MS43" s="742"/>
      <c r="MT43" s="743"/>
      <c r="MU43" s="672"/>
      <c r="MV43" s="673"/>
      <c r="MW43" s="671"/>
      <c r="MX43" s="670"/>
      <c r="MY43" s="672"/>
      <c r="MZ43" s="673"/>
      <c r="NA43" s="671"/>
      <c r="NB43" s="670"/>
      <c r="NC43" s="672"/>
      <c r="ND43" s="673"/>
      <c r="NE43" s="730"/>
      <c r="NF43" s="731"/>
      <c r="NG43" s="728"/>
      <c r="NH43" s="729"/>
      <c r="NI43" s="669"/>
      <c r="NJ43" s="673"/>
      <c r="NK43" s="671"/>
      <c r="NL43" s="670"/>
      <c r="NM43" s="671"/>
      <c r="NN43" s="670"/>
      <c r="NO43" s="672"/>
      <c r="NP43" s="673"/>
      <c r="NQ43" s="671"/>
      <c r="NR43" s="673"/>
      <c r="NS43" s="742"/>
      <c r="NT43" s="743"/>
      <c r="NU43" s="728"/>
      <c r="NV43" s="729"/>
      <c r="NW43" s="671"/>
      <c r="NX43" s="673"/>
      <c r="NY43" s="671"/>
      <c r="NZ43" s="670"/>
      <c r="OA43" s="672"/>
      <c r="OB43" s="673"/>
      <c r="OC43" s="671"/>
      <c r="OD43" s="670"/>
      <c r="OE43" s="672"/>
      <c r="OF43" s="673"/>
      <c r="OG43" s="730"/>
      <c r="OH43" s="731"/>
      <c r="OI43" s="728"/>
      <c r="OJ43" s="729"/>
      <c r="OK43" s="671"/>
      <c r="OL43" s="673"/>
      <c r="OM43" s="671"/>
      <c r="ON43" s="670"/>
      <c r="OO43" s="671"/>
      <c r="OP43" s="670"/>
      <c r="OQ43" s="672"/>
      <c r="OR43" s="673"/>
      <c r="OS43" s="671"/>
      <c r="OT43" s="673"/>
      <c r="OU43" s="742"/>
      <c r="OV43" s="743"/>
      <c r="OW43" s="728"/>
      <c r="OX43" s="729"/>
      <c r="OY43" s="671"/>
      <c r="OZ43" s="673"/>
      <c r="PA43" s="671"/>
      <c r="PB43" s="670"/>
      <c r="PC43" s="672"/>
      <c r="PD43" s="673"/>
      <c r="PE43" s="671"/>
      <c r="PF43" s="670"/>
      <c r="PG43" s="672"/>
      <c r="PH43" s="673"/>
      <c r="PI43" s="730"/>
      <c r="PJ43" s="731"/>
      <c r="PK43" s="728"/>
      <c r="PL43" s="729"/>
      <c r="PM43" s="671"/>
      <c r="PN43" s="673"/>
      <c r="PO43" s="671"/>
      <c r="PP43" s="670"/>
      <c r="PQ43" s="671"/>
      <c r="PR43" s="674"/>
      <c r="PS43" s="669"/>
      <c r="PT43" s="670"/>
      <c r="PU43" s="672"/>
      <c r="PV43" s="673"/>
      <c r="PW43" s="730"/>
      <c r="PX43" s="731"/>
      <c r="PY43" s="728"/>
      <c r="PZ43" s="729"/>
      <c r="QA43" s="671"/>
      <c r="QB43" s="673"/>
      <c r="QC43" s="671"/>
      <c r="QD43" s="670"/>
      <c r="QE43" s="671"/>
      <c r="QF43" s="670"/>
      <c r="QG43" s="672"/>
      <c r="QH43" s="673"/>
      <c r="QI43" s="671"/>
      <c r="QJ43" s="670"/>
      <c r="QK43" s="730"/>
      <c r="QL43" s="729"/>
      <c r="QM43" s="742"/>
      <c r="QN43" s="743"/>
      <c r="QO43" s="672"/>
      <c r="QP43" s="673"/>
      <c r="QQ43" s="671"/>
      <c r="QR43" s="670"/>
      <c r="QS43" s="672"/>
      <c r="QT43" s="673"/>
      <c r="QU43" s="772"/>
      <c r="QV43" s="773"/>
      <c r="QW43" s="672"/>
      <c r="QX43" s="673"/>
      <c r="QY43" s="730"/>
      <c r="QZ43" s="731"/>
      <c r="RA43" s="728"/>
      <c r="RB43" s="729"/>
      <c r="RC43" s="671"/>
      <c r="RD43" s="673"/>
      <c r="RE43" s="671"/>
      <c r="RF43" s="670"/>
      <c r="RG43" s="671"/>
      <c r="RH43" s="670"/>
      <c r="RI43" s="672"/>
      <c r="RJ43" s="673"/>
      <c r="RK43" s="671"/>
      <c r="RL43" s="670"/>
      <c r="RM43" s="730"/>
      <c r="RN43" s="729"/>
      <c r="RO43" s="742"/>
      <c r="RP43" s="743"/>
      <c r="RQ43" s="672"/>
      <c r="RR43" s="673"/>
      <c r="RS43" s="671"/>
      <c r="RT43" s="670"/>
      <c r="RU43" s="672"/>
      <c r="RV43" s="673"/>
      <c r="RW43" s="671"/>
      <c r="RX43" s="670"/>
      <c r="RY43" s="672"/>
      <c r="RZ43" s="673"/>
      <c r="SA43" s="730"/>
      <c r="SB43" s="759"/>
      <c r="SC43" s="728"/>
      <c r="SD43" s="729"/>
      <c r="SE43" s="671"/>
      <c r="SF43" s="673"/>
      <c r="SG43" s="671"/>
      <c r="SH43" s="670"/>
      <c r="SI43" s="672"/>
      <c r="SJ43" s="673"/>
      <c r="SK43" s="671"/>
      <c r="SL43" s="670"/>
      <c r="SM43" s="672"/>
      <c r="SN43" s="673"/>
      <c r="SO43" s="730"/>
      <c r="SP43" s="731"/>
      <c r="SQ43" s="728"/>
      <c r="SR43" s="729"/>
      <c r="SS43" s="671"/>
      <c r="ST43" s="673"/>
      <c r="SU43" s="671"/>
      <c r="SV43" s="670"/>
      <c r="SW43" s="671"/>
      <c r="SX43" s="670"/>
      <c r="SY43" s="672"/>
      <c r="SZ43" s="673"/>
      <c r="TA43" s="671"/>
      <c r="TB43" s="670"/>
      <c r="TC43" s="730"/>
      <c r="TD43" s="729"/>
      <c r="TE43" s="742"/>
      <c r="TF43" s="743"/>
      <c r="TG43" s="672"/>
      <c r="TH43" s="673"/>
      <c r="TI43" s="671"/>
      <c r="TJ43" s="670"/>
      <c r="TK43" s="672"/>
      <c r="TL43" s="673"/>
      <c r="TM43" s="671"/>
      <c r="TN43" s="670"/>
      <c r="TO43" s="672"/>
      <c r="TP43" s="673"/>
      <c r="TQ43" s="730"/>
      <c r="TR43" s="731"/>
      <c r="TS43" s="728"/>
      <c r="TT43" s="729"/>
      <c r="TU43" s="671"/>
      <c r="TV43" s="673"/>
      <c r="TW43" s="671"/>
      <c r="TX43" s="670"/>
      <c r="TY43" s="671"/>
      <c r="TZ43" s="670"/>
      <c r="UA43" s="672"/>
      <c r="UB43" s="673"/>
      <c r="UC43" s="671"/>
      <c r="UD43" s="670"/>
      <c r="UE43" s="730"/>
      <c r="UF43" s="763"/>
      <c r="UG43" s="728"/>
      <c r="UH43" s="729"/>
      <c r="UI43" s="671"/>
      <c r="UJ43" s="673"/>
      <c r="UK43" s="669"/>
      <c r="UL43" s="670"/>
      <c r="UM43" s="672"/>
      <c r="UN43" s="673"/>
      <c r="UO43" s="671"/>
      <c r="UP43" s="670"/>
      <c r="UQ43" s="672"/>
      <c r="UR43" s="673"/>
      <c r="US43" s="772"/>
      <c r="UT43" s="773"/>
      <c r="UU43" s="728"/>
      <c r="UV43" s="729"/>
      <c r="UW43" s="671"/>
      <c r="UX43" s="673"/>
      <c r="UY43" s="671"/>
      <c r="UZ43" s="670"/>
      <c r="VA43" s="671"/>
      <c r="VB43" s="670"/>
      <c r="VC43" s="672"/>
      <c r="VD43" s="673"/>
      <c r="VE43" s="671"/>
      <c r="VF43" s="670"/>
      <c r="VG43" s="730"/>
      <c r="VH43" s="729"/>
      <c r="VI43" s="742"/>
      <c r="VJ43" s="743"/>
      <c r="VK43" s="672"/>
      <c r="VL43" s="673"/>
      <c r="VM43" s="671"/>
      <c r="VN43" s="670"/>
      <c r="VO43" s="672"/>
      <c r="VP43" s="673"/>
      <c r="VQ43" s="671"/>
      <c r="VR43" s="670"/>
      <c r="VS43" s="672"/>
      <c r="VT43" s="673"/>
      <c r="VU43" s="730"/>
      <c r="VV43" s="731"/>
      <c r="VW43" s="728"/>
      <c r="VX43" s="729"/>
      <c r="VY43" s="671"/>
      <c r="VZ43" s="673"/>
      <c r="WA43" s="671"/>
      <c r="WB43" s="670"/>
      <c r="WC43" s="671"/>
      <c r="WD43" s="670"/>
      <c r="WE43" s="672"/>
      <c r="WF43" s="673"/>
      <c r="WG43" s="671"/>
      <c r="WH43" s="670"/>
      <c r="WI43" s="730"/>
      <c r="WJ43" s="731"/>
      <c r="WK43" s="728"/>
      <c r="WL43" s="729"/>
      <c r="WM43" s="671"/>
      <c r="WN43" s="673"/>
      <c r="WO43" s="671"/>
      <c r="WP43" s="670"/>
      <c r="WQ43" s="672"/>
      <c r="WR43" s="673"/>
      <c r="WS43" s="671"/>
      <c r="WT43" s="674"/>
      <c r="WU43" s="787"/>
      <c r="WV43" s="773"/>
      <c r="WW43" s="730"/>
      <c r="WX43" s="767"/>
      <c r="WY43" s="728"/>
      <c r="WZ43" s="729"/>
      <c r="XA43" s="671"/>
      <c r="XB43" s="673"/>
      <c r="XC43" s="671"/>
      <c r="XD43" s="670"/>
      <c r="XE43" s="672"/>
      <c r="XF43" s="673"/>
      <c r="XG43" s="671"/>
      <c r="XH43" s="670"/>
      <c r="XI43" s="672"/>
      <c r="XJ43" s="673"/>
      <c r="XK43" s="730"/>
      <c r="XL43" s="731"/>
      <c r="XM43" s="728"/>
      <c r="XN43" s="729"/>
      <c r="XO43" s="671"/>
      <c r="XP43" s="673"/>
      <c r="XQ43" s="671"/>
      <c r="XR43" s="670"/>
      <c r="XS43" s="671"/>
      <c r="XT43" s="670"/>
      <c r="XU43" s="672"/>
      <c r="XV43" s="673"/>
      <c r="XW43" s="671"/>
      <c r="XX43" s="670"/>
      <c r="XY43" s="728"/>
      <c r="XZ43" s="729"/>
      <c r="YA43" s="742"/>
      <c r="YB43" s="743"/>
      <c r="YC43" s="672"/>
      <c r="YD43" s="673"/>
      <c r="YE43" s="671"/>
      <c r="YF43" s="670"/>
      <c r="YG43" s="672"/>
      <c r="YH43" s="673"/>
      <c r="YI43" s="671"/>
      <c r="YJ43" s="670"/>
      <c r="YK43" s="672"/>
      <c r="YL43" s="673"/>
      <c r="YM43" s="730"/>
      <c r="YN43" s="731"/>
      <c r="YO43" s="728"/>
      <c r="YP43" s="729"/>
      <c r="YQ43" s="671"/>
      <c r="YR43" s="673"/>
      <c r="YS43" s="671"/>
      <c r="YT43" s="670"/>
      <c r="YU43" s="671"/>
      <c r="YV43" s="670"/>
      <c r="YW43" s="672"/>
      <c r="YX43" s="673"/>
      <c r="YY43" s="671"/>
      <c r="YZ43" s="670"/>
      <c r="ZA43" s="728"/>
      <c r="ZB43" s="759"/>
      <c r="ZC43" s="787"/>
      <c r="ZD43" s="773"/>
      <c r="ZE43" s="672"/>
      <c r="ZF43" s="673"/>
      <c r="ZG43" s="671"/>
      <c r="ZH43" s="670"/>
      <c r="ZI43" s="672"/>
      <c r="ZJ43" s="673"/>
      <c r="ZK43" s="671"/>
      <c r="ZL43" s="670"/>
      <c r="ZM43" s="672"/>
      <c r="ZN43" s="673"/>
      <c r="ZO43" s="730"/>
      <c r="ZP43" s="731"/>
      <c r="ZQ43" s="780"/>
      <c r="ZR43" s="781"/>
      <c r="ZS43" s="671"/>
      <c r="ZT43" s="673"/>
      <c r="ZU43" s="671"/>
      <c r="ZV43" s="670"/>
      <c r="ZW43" s="671"/>
      <c r="ZX43" s="670"/>
      <c r="ZY43" s="672"/>
      <c r="ZZ43" s="673"/>
      <c r="AAA43" s="671"/>
      <c r="AAB43" s="670"/>
      <c r="AAC43" s="730"/>
      <c r="AAD43" s="731"/>
      <c r="AAE43" s="728"/>
      <c r="AAF43" s="729"/>
      <c r="AAG43" s="671"/>
      <c r="AAH43" s="673"/>
      <c r="AAI43" s="671"/>
      <c r="AAJ43" s="670"/>
      <c r="AAK43" s="672"/>
      <c r="AAL43" s="673"/>
      <c r="AAM43" s="671"/>
      <c r="AAN43" s="670"/>
      <c r="AAO43" s="672"/>
      <c r="AAP43" s="673"/>
      <c r="AAQ43" s="730"/>
      <c r="AAR43" s="731"/>
      <c r="AAS43" s="730"/>
      <c r="AAT43" s="731"/>
      <c r="AAU43" s="671"/>
      <c r="AAV43" s="673"/>
      <c r="AAW43" s="671"/>
      <c r="AAX43" s="670"/>
      <c r="AAY43" s="772"/>
      <c r="AAZ43" s="773"/>
      <c r="ABA43" s="672"/>
      <c r="ABB43" s="673"/>
      <c r="ABC43" s="671"/>
      <c r="ABD43" s="670"/>
      <c r="ABE43" s="730"/>
      <c r="ABF43" s="731"/>
      <c r="ABG43" s="730"/>
      <c r="ABH43" s="731"/>
      <c r="ABI43" s="672"/>
      <c r="ABJ43" s="673"/>
      <c r="ABK43" s="671"/>
      <c r="ABL43" s="675"/>
      <c r="ABN43" s="519"/>
      <c r="ABO43" s="528">
        <f t="shared" si="0"/>
        <v>0</v>
      </c>
      <c r="ABP43" s="528">
        <f t="shared" si="1"/>
        <v>0</v>
      </c>
      <c r="ABQ43" s="528">
        <f t="shared" si="2"/>
        <v>0</v>
      </c>
      <c r="ABR43" s="528">
        <f t="shared" si="3"/>
        <v>0</v>
      </c>
      <c r="ABS43" s="528">
        <f t="shared" si="4"/>
        <v>0</v>
      </c>
      <c r="ABT43" s="528">
        <f t="shared" si="5"/>
        <v>0</v>
      </c>
      <c r="ABU43" s="567"/>
      <c r="ABV43" s="568"/>
      <c r="ABW43" s="568"/>
      <c r="ABX43" s="569"/>
      <c r="ABY43" s="569"/>
      <c r="ABZ43" s="570"/>
      <c r="ACB43" s="544">
        <f t="shared" si="6"/>
        <v>0</v>
      </c>
      <c r="ACC43" s="532">
        <f t="shared" si="7"/>
        <v>0</v>
      </c>
      <c r="ACD43" s="532">
        <f t="shared" si="8"/>
        <v>0</v>
      </c>
      <c r="ACE43" s="532">
        <f t="shared" si="9"/>
        <v>0</v>
      </c>
      <c r="ACF43" s="532">
        <f t="shared" si="19"/>
        <v>0</v>
      </c>
      <c r="ACG43" s="532">
        <f t="shared" si="10"/>
        <v>0</v>
      </c>
      <c r="ACH43" s="532">
        <f t="shared" si="11"/>
        <v>0</v>
      </c>
      <c r="ACI43" s="532">
        <f t="shared" si="12"/>
        <v>0</v>
      </c>
      <c r="ACJ43" s="532">
        <f t="shared" si="13"/>
        <v>0</v>
      </c>
      <c r="ACK43" s="532">
        <f t="shared" si="14"/>
        <v>0</v>
      </c>
      <c r="ACL43" s="532">
        <f t="shared" si="15"/>
        <v>0</v>
      </c>
      <c r="ACM43" s="545">
        <f t="shared" si="16"/>
        <v>0</v>
      </c>
      <c r="ACN43" s="536"/>
      <c r="ACO43" s="531">
        <f t="shared" si="17"/>
        <v>0</v>
      </c>
      <c r="ACP43" s="537">
        <f t="shared" si="18"/>
        <v>0</v>
      </c>
    </row>
    <row r="44" spans="2:770" s="428" customFormat="1" ht="12" customHeight="1">
      <c r="B44" s="663"/>
      <c r="C44" s="622"/>
      <c r="D44" s="665"/>
      <c r="E44" s="666"/>
      <c r="F44" s="667"/>
      <c r="G44" s="668"/>
      <c r="H44" s="655"/>
      <c r="I44" s="787"/>
      <c r="J44" s="773"/>
      <c r="K44" s="658"/>
      <c r="L44" s="659"/>
      <c r="M44" s="660"/>
      <c r="N44" s="657"/>
      <c r="O44" s="658"/>
      <c r="P44" s="659"/>
      <c r="Q44" s="720"/>
      <c r="R44" s="721"/>
      <c r="S44" s="722"/>
      <c r="T44" s="723"/>
      <c r="U44" s="671"/>
      <c r="V44" s="670"/>
      <c r="W44" s="672"/>
      <c r="X44" s="673"/>
      <c r="Y44" s="671"/>
      <c r="Z44" s="670"/>
      <c r="AA44" s="672"/>
      <c r="AB44" s="673"/>
      <c r="AC44" s="671"/>
      <c r="AD44" s="670"/>
      <c r="AE44" s="728"/>
      <c r="AF44" s="729"/>
      <c r="AG44" s="730"/>
      <c r="AH44" s="731"/>
      <c r="AI44" s="672"/>
      <c r="AJ44" s="673"/>
      <c r="AK44" s="671"/>
      <c r="AL44" s="670"/>
      <c r="AM44" s="672"/>
      <c r="AN44" s="673"/>
      <c r="AO44" s="671"/>
      <c r="AP44" s="670"/>
      <c r="AQ44" s="672"/>
      <c r="AR44" s="673"/>
      <c r="AS44" s="730"/>
      <c r="AT44" s="731"/>
      <c r="AU44" s="728"/>
      <c r="AV44" s="729"/>
      <c r="AW44" s="671"/>
      <c r="AX44" s="673"/>
      <c r="AY44" s="671"/>
      <c r="AZ44" s="670"/>
      <c r="BA44" s="671"/>
      <c r="BB44" s="670"/>
      <c r="BC44" s="672"/>
      <c r="BD44" s="673"/>
      <c r="BE44" s="671"/>
      <c r="BF44" s="670"/>
      <c r="BG44" s="728"/>
      <c r="BH44" s="729"/>
      <c r="BI44" s="730"/>
      <c r="BJ44" s="731"/>
      <c r="BK44" s="672"/>
      <c r="BL44" s="673"/>
      <c r="BM44" s="671"/>
      <c r="BN44" s="670"/>
      <c r="BO44" s="672"/>
      <c r="BP44" s="673"/>
      <c r="BQ44" s="671"/>
      <c r="BR44" s="673"/>
      <c r="BS44" s="669"/>
      <c r="BT44" s="670"/>
      <c r="BU44" s="728"/>
      <c r="BV44" s="729"/>
      <c r="BW44" s="730"/>
      <c r="BX44" s="731"/>
      <c r="BY44" s="672"/>
      <c r="BZ44" s="673"/>
      <c r="CA44" s="671"/>
      <c r="CB44" s="670"/>
      <c r="CC44" s="672"/>
      <c r="CD44" s="673"/>
      <c r="CE44" s="671"/>
      <c r="CF44" s="670"/>
      <c r="CG44" s="672"/>
      <c r="CH44" s="673"/>
      <c r="CI44" s="730"/>
      <c r="CJ44" s="731"/>
      <c r="CK44" s="728"/>
      <c r="CL44" s="729"/>
      <c r="CM44" s="671"/>
      <c r="CN44" s="673"/>
      <c r="CO44" s="671"/>
      <c r="CP44" s="670"/>
      <c r="CQ44" s="671"/>
      <c r="CR44" s="670"/>
      <c r="CS44" s="672"/>
      <c r="CT44" s="673"/>
      <c r="CU44" s="671"/>
      <c r="CV44" s="670"/>
      <c r="CW44" s="728"/>
      <c r="CX44" s="729"/>
      <c r="CY44" s="730"/>
      <c r="CZ44" s="731"/>
      <c r="DA44" s="671"/>
      <c r="DB44" s="673"/>
      <c r="DC44" s="671"/>
      <c r="DD44" s="670"/>
      <c r="DE44" s="672"/>
      <c r="DF44" s="673"/>
      <c r="DG44" s="671"/>
      <c r="DH44" s="670"/>
      <c r="DI44" s="672"/>
      <c r="DJ44" s="673"/>
      <c r="DK44" s="730"/>
      <c r="DL44" s="731"/>
      <c r="DM44" s="730"/>
      <c r="DN44" s="731"/>
      <c r="DO44" s="671"/>
      <c r="DP44" s="673"/>
      <c r="DQ44" s="671"/>
      <c r="DR44" s="670"/>
      <c r="DS44" s="671"/>
      <c r="DT44" s="670"/>
      <c r="DU44" s="672"/>
      <c r="DV44" s="673"/>
      <c r="DW44" s="671"/>
      <c r="DX44" s="673"/>
      <c r="DY44" s="669"/>
      <c r="DZ44" s="670"/>
      <c r="EA44" s="730"/>
      <c r="EB44" s="729"/>
      <c r="EC44" s="742"/>
      <c r="ED44" s="743"/>
      <c r="EE44" s="672"/>
      <c r="EF44" s="673"/>
      <c r="EG44" s="794"/>
      <c r="EH44" s="795"/>
      <c r="EI44" s="672"/>
      <c r="EJ44" s="673"/>
      <c r="EK44" s="671"/>
      <c r="EL44" s="670"/>
      <c r="EM44" s="672"/>
      <c r="EN44" s="673"/>
      <c r="EO44" s="730"/>
      <c r="EP44" s="731"/>
      <c r="EQ44" s="728"/>
      <c r="ER44" s="729"/>
      <c r="ES44" s="671"/>
      <c r="ET44" s="673"/>
      <c r="EU44" s="671"/>
      <c r="EV44" s="670"/>
      <c r="EW44" s="671"/>
      <c r="EX44" s="670"/>
      <c r="EY44" s="672"/>
      <c r="EZ44" s="673"/>
      <c r="FA44" s="671"/>
      <c r="FB44" s="670"/>
      <c r="FC44" s="730"/>
      <c r="FD44" s="731"/>
      <c r="FE44" s="728"/>
      <c r="FF44" s="729"/>
      <c r="FG44" s="671"/>
      <c r="FH44" s="673"/>
      <c r="FI44" s="671"/>
      <c r="FJ44" s="670"/>
      <c r="FK44" s="672"/>
      <c r="FL44" s="673"/>
      <c r="FM44" s="671"/>
      <c r="FN44" s="670"/>
      <c r="FO44" s="672"/>
      <c r="FP44" s="673"/>
      <c r="FQ44" s="730"/>
      <c r="FR44" s="731"/>
      <c r="FS44" s="728"/>
      <c r="FT44" s="729"/>
      <c r="FU44" s="671"/>
      <c r="FV44" s="673"/>
      <c r="FW44" s="671"/>
      <c r="FX44" s="670"/>
      <c r="FY44" s="671"/>
      <c r="FZ44" s="670"/>
      <c r="GA44" s="672"/>
      <c r="GB44" s="673"/>
      <c r="GC44" s="671"/>
      <c r="GD44" s="670"/>
      <c r="GE44" s="730"/>
      <c r="GF44" s="743"/>
      <c r="GG44" s="728"/>
      <c r="GH44" s="729"/>
      <c r="GI44" s="669"/>
      <c r="GJ44" s="673"/>
      <c r="GK44" s="671"/>
      <c r="GL44" s="670"/>
      <c r="GM44" s="671"/>
      <c r="GN44" s="670"/>
      <c r="GO44" s="672"/>
      <c r="GP44" s="673"/>
      <c r="GQ44" s="671"/>
      <c r="GR44" s="670"/>
      <c r="GS44" s="730"/>
      <c r="GT44" s="731"/>
      <c r="GU44" s="728"/>
      <c r="GV44" s="729"/>
      <c r="GW44" s="671"/>
      <c r="GX44" s="673"/>
      <c r="GY44" s="671"/>
      <c r="GZ44" s="670"/>
      <c r="HA44" s="672"/>
      <c r="HB44" s="673"/>
      <c r="HC44" s="671"/>
      <c r="HD44" s="670"/>
      <c r="HE44" s="672"/>
      <c r="HF44" s="673"/>
      <c r="HG44" s="730"/>
      <c r="HH44" s="731"/>
      <c r="HI44" s="728"/>
      <c r="HJ44" s="729"/>
      <c r="HK44" s="671"/>
      <c r="HL44" s="673"/>
      <c r="HM44" s="671"/>
      <c r="HN44" s="670"/>
      <c r="HO44" s="671"/>
      <c r="HP44" s="670"/>
      <c r="HQ44" s="672"/>
      <c r="HR44" s="673"/>
      <c r="HS44" s="811"/>
      <c r="HT44" s="812"/>
      <c r="HU44" s="730"/>
      <c r="HV44" s="750"/>
      <c r="HW44" s="803"/>
      <c r="HX44" s="804"/>
      <c r="HY44" s="671"/>
      <c r="HZ44" s="673"/>
      <c r="IA44" s="671"/>
      <c r="IB44" s="670"/>
      <c r="IC44" s="672"/>
      <c r="ID44" s="673"/>
      <c r="IE44" s="772"/>
      <c r="IF44" s="773"/>
      <c r="IG44" s="672"/>
      <c r="IH44" s="673"/>
      <c r="II44" s="730"/>
      <c r="IJ44" s="731"/>
      <c r="IK44" s="728"/>
      <c r="IL44" s="729"/>
      <c r="IM44" s="671"/>
      <c r="IN44" s="673"/>
      <c r="IO44" s="671"/>
      <c r="IP44" s="674"/>
      <c r="IQ44" s="787"/>
      <c r="IR44" s="773"/>
      <c r="IS44" s="672"/>
      <c r="IT44" s="673"/>
      <c r="IU44" s="671"/>
      <c r="IV44" s="670"/>
      <c r="IW44" s="730"/>
      <c r="IX44" s="743"/>
      <c r="IY44" s="728"/>
      <c r="IZ44" s="729"/>
      <c r="JA44" s="671"/>
      <c r="JB44" s="673"/>
      <c r="JC44" s="671"/>
      <c r="JD44" s="670"/>
      <c r="JE44" s="672"/>
      <c r="JF44" s="673"/>
      <c r="JG44" s="671"/>
      <c r="JH44" s="670"/>
      <c r="JI44" s="672"/>
      <c r="JJ44" s="673"/>
      <c r="JK44" s="730"/>
      <c r="JL44" s="731"/>
      <c r="JM44" s="728"/>
      <c r="JN44" s="729"/>
      <c r="JO44" s="671"/>
      <c r="JP44" s="673"/>
      <c r="JQ44" s="671"/>
      <c r="JR44" s="670"/>
      <c r="JS44" s="671"/>
      <c r="JT44" s="670"/>
      <c r="JU44" s="672"/>
      <c r="JV44" s="673"/>
      <c r="JW44" s="671"/>
      <c r="JX44" s="670"/>
      <c r="JY44" s="730"/>
      <c r="JZ44" s="729"/>
      <c r="KA44" s="742"/>
      <c r="KB44" s="743"/>
      <c r="KC44" s="672"/>
      <c r="KD44" s="673"/>
      <c r="KE44" s="671"/>
      <c r="KF44" s="670"/>
      <c r="KG44" s="672"/>
      <c r="KH44" s="673"/>
      <c r="KI44" s="671"/>
      <c r="KJ44" s="670"/>
      <c r="KK44" s="672"/>
      <c r="KL44" s="673"/>
      <c r="KM44" s="730"/>
      <c r="KN44" s="731"/>
      <c r="KO44" s="728"/>
      <c r="KP44" s="729"/>
      <c r="KQ44" s="671"/>
      <c r="KR44" s="673"/>
      <c r="KS44" s="671"/>
      <c r="KT44" s="670"/>
      <c r="KU44" s="671"/>
      <c r="KV44" s="670"/>
      <c r="KW44" s="672"/>
      <c r="KX44" s="673"/>
      <c r="KY44" s="671"/>
      <c r="KZ44" s="674"/>
      <c r="LA44" s="755"/>
      <c r="LB44" s="731"/>
      <c r="LC44" s="728"/>
      <c r="LD44" s="729"/>
      <c r="LE44" s="671"/>
      <c r="LF44" s="673"/>
      <c r="LG44" s="671"/>
      <c r="LH44" s="670"/>
      <c r="LI44" s="671"/>
      <c r="LJ44" s="670"/>
      <c r="LK44" s="672"/>
      <c r="LL44" s="673"/>
      <c r="LM44" s="671"/>
      <c r="LN44" s="670"/>
      <c r="LO44" s="728"/>
      <c r="LP44" s="729"/>
      <c r="LQ44" s="730"/>
      <c r="LR44" s="731"/>
      <c r="LS44" s="780"/>
      <c r="LT44" s="781"/>
      <c r="LU44" s="671"/>
      <c r="LV44" s="670"/>
      <c r="LW44" s="672"/>
      <c r="LX44" s="673"/>
      <c r="LY44" s="772"/>
      <c r="LZ44" s="773"/>
      <c r="MA44" s="672"/>
      <c r="MB44" s="673"/>
      <c r="MC44" s="730"/>
      <c r="MD44" s="731"/>
      <c r="ME44" s="728"/>
      <c r="MF44" s="729"/>
      <c r="MG44" s="671"/>
      <c r="MH44" s="673"/>
      <c r="MI44" s="671"/>
      <c r="MJ44" s="670"/>
      <c r="MK44" s="671"/>
      <c r="ML44" s="670"/>
      <c r="MM44" s="818"/>
      <c r="MN44" s="804"/>
      <c r="MO44" s="671"/>
      <c r="MP44" s="670"/>
      <c r="MQ44" s="730"/>
      <c r="MR44" s="729"/>
      <c r="MS44" s="742"/>
      <c r="MT44" s="743"/>
      <c r="MU44" s="672"/>
      <c r="MV44" s="673"/>
      <c r="MW44" s="671"/>
      <c r="MX44" s="670"/>
      <c r="MY44" s="672"/>
      <c r="MZ44" s="673"/>
      <c r="NA44" s="671"/>
      <c r="NB44" s="670"/>
      <c r="NC44" s="672"/>
      <c r="ND44" s="673"/>
      <c r="NE44" s="730"/>
      <c r="NF44" s="731"/>
      <c r="NG44" s="728"/>
      <c r="NH44" s="729"/>
      <c r="NI44" s="669"/>
      <c r="NJ44" s="673"/>
      <c r="NK44" s="671"/>
      <c r="NL44" s="670"/>
      <c r="NM44" s="671"/>
      <c r="NN44" s="670"/>
      <c r="NO44" s="672"/>
      <c r="NP44" s="673"/>
      <c r="NQ44" s="671"/>
      <c r="NR44" s="673"/>
      <c r="NS44" s="742"/>
      <c r="NT44" s="743"/>
      <c r="NU44" s="728"/>
      <c r="NV44" s="729"/>
      <c r="NW44" s="671"/>
      <c r="NX44" s="673"/>
      <c r="NY44" s="671"/>
      <c r="NZ44" s="670"/>
      <c r="OA44" s="672"/>
      <c r="OB44" s="673"/>
      <c r="OC44" s="671"/>
      <c r="OD44" s="670"/>
      <c r="OE44" s="672"/>
      <c r="OF44" s="673"/>
      <c r="OG44" s="730"/>
      <c r="OH44" s="731"/>
      <c r="OI44" s="728"/>
      <c r="OJ44" s="729"/>
      <c r="OK44" s="671"/>
      <c r="OL44" s="673"/>
      <c r="OM44" s="671"/>
      <c r="ON44" s="670"/>
      <c r="OO44" s="671"/>
      <c r="OP44" s="670"/>
      <c r="OQ44" s="672"/>
      <c r="OR44" s="673"/>
      <c r="OS44" s="671"/>
      <c r="OT44" s="673"/>
      <c r="OU44" s="742"/>
      <c r="OV44" s="743"/>
      <c r="OW44" s="728"/>
      <c r="OX44" s="729"/>
      <c r="OY44" s="671"/>
      <c r="OZ44" s="673"/>
      <c r="PA44" s="671"/>
      <c r="PB44" s="670"/>
      <c r="PC44" s="672"/>
      <c r="PD44" s="673"/>
      <c r="PE44" s="671"/>
      <c r="PF44" s="670"/>
      <c r="PG44" s="672"/>
      <c r="PH44" s="673"/>
      <c r="PI44" s="730"/>
      <c r="PJ44" s="731"/>
      <c r="PK44" s="728"/>
      <c r="PL44" s="729"/>
      <c r="PM44" s="671"/>
      <c r="PN44" s="673"/>
      <c r="PO44" s="671"/>
      <c r="PP44" s="670"/>
      <c r="PQ44" s="671"/>
      <c r="PR44" s="674"/>
      <c r="PS44" s="669"/>
      <c r="PT44" s="670"/>
      <c r="PU44" s="672"/>
      <c r="PV44" s="673"/>
      <c r="PW44" s="730"/>
      <c r="PX44" s="731"/>
      <c r="PY44" s="728"/>
      <c r="PZ44" s="729"/>
      <c r="QA44" s="671"/>
      <c r="QB44" s="673"/>
      <c r="QC44" s="671"/>
      <c r="QD44" s="670"/>
      <c r="QE44" s="671"/>
      <c r="QF44" s="670"/>
      <c r="QG44" s="672"/>
      <c r="QH44" s="673"/>
      <c r="QI44" s="671"/>
      <c r="QJ44" s="670"/>
      <c r="QK44" s="730"/>
      <c r="QL44" s="729"/>
      <c r="QM44" s="742"/>
      <c r="QN44" s="743"/>
      <c r="QO44" s="672"/>
      <c r="QP44" s="673"/>
      <c r="QQ44" s="671"/>
      <c r="QR44" s="670"/>
      <c r="QS44" s="672"/>
      <c r="QT44" s="673"/>
      <c r="QU44" s="772"/>
      <c r="QV44" s="773"/>
      <c r="QW44" s="672"/>
      <c r="QX44" s="673"/>
      <c r="QY44" s="730"/>
      <c r="QZ44" s="731"/>
      <c r="RA44" s="728"/>
      <c r="RB44" s="729"/>
      <c r="RC44" s="671"/>
      <c r="RD44" s="673"/>
      <c r="RE44" s="671"/>
      <c r="RF44" s="670"/>
      <c r="RG44" s="671"/>
      <c r="RH44" s="670"/>
      <c r="RI44" s="672"/>
      <c r="RJ44" s="673"/>
      <c r="RK44" s="671"/>
      <c r="RL44" s="670"/>
      <c r="RM44" s="730"/>
      <c r="RN44" s="729"/>
      <c r="RO44" s="742"/>
      <c r="RP44" s="743"/>
      <c r="RQ44" s="672"/>
      <c r="RR44" s="673"/>
      <c r="RS44" s="671"/>
      <c r="RT44" s="670"/>
      <c r="RU44" s="672"/>
      <c r="RV44" s="673"/>
      <c r="RW44" s="671"/>
      <c r="RX44" s="670"/>
      <c r="RY44" s="672"/>
      <c r="RZ44" s="673"/>
      <c r="SA44" s="730"/>
      <c r="SB44" s="759"/>
      <c r="SC44" s="728"/>
      <c r="SD44" s="729"/>
      <c r="SE44" s="671"/>
      <c r="SF44" s="673"/>
      <c r="SG44" s="671"/>
      <c r="SH44" s="670"/>
      <c r="SI44" s="672"/>
      <c r="SJ44" s="673"/>
      <c r="SK44" s="671"/>
      <c r="SL44" s="670"/>
      <c r="SM44" s="672"/>
      <c r="SN44" s="673"/>
      <c r="SO44" s="730"/>
      <c r="SP44" s="731"/>
      <c r="SQ44" s="728"/>
      <c r="SR44" s="729"/>
      <c r="SS44" s="671"/>
      <c r="ST44" s="673"/>
      <c r="SU44" s="671"/>
      <c r="SV44" s="670"/>
      <c r="SW44" s="671"/>
      <c r="SX44" s="670"/>
      <c r="SY44" s="672"/>
      <c r="SZ44" s="673"/>
      <c r="TA44" s="671"/>
      <c r="TB44" s="670"/>
      <c r="TC44" s="730"/>
      <c r="TD44" s="729"/>
      <c r="TE44" s="742"/>
      <c r="TF44" s="743"/>
      <c r="TG44" s="672"/>
      <c r="TH44" s="673"/>
      <c r="TI44" s="671"/>
      <c r="TJ44" s="670"/>
      <c r="TK44" s="672"/>
      <c r="TL44" s="673"/>
      <c r="TM44" s="671"/>
      <c r="TN44" s="670"/>
      <c r="TO44" s="672"/>
      <c r="TP44" s="673"/>
      <c r="TQ44" s="730"/>
      <c r="TR44" s="731"/>
      <c r="TS44" s="728"/>
      <c r="TT44" s="729"/>
      <c r="TU44" s="671"/>
      <c r="TV44" s="673"/>
      <c r="TW44" s="671"/>
      <c r="TX44" s="670"/>
      <c r="TY44" s="671"/>
      <c r="TZ44" s="670"/>
      <c r="UA44" s="672"/>
      <c r="UB44" s="673"/>
      <c r="UC44" s="671"/>
      <c r="UD44" s="670"/>
      <c r="UE44" s="730"/>
      <c r="UF44" s="763"/>
      <c r="UG44" s="728"/>
      <c r="UH44" s="729"/>
      <c r="UI44" s="671"/>
      <c r="UJ44" s="673"/>
      <c r="UK44" s="669"/>
      <c r="UL44" s="670"/>
      <c r="UM44" s="672"/>
      <c r="UN44" s="673"/>
      <c r="UO44" s="671"/>
      <c r="UP44" s="670"/>
      <c r="UQ44" s="672"/>
      <c r="UR44" s="673"/>
      <c r="US44" s="772"/>
      <c r="UT44" s="773"/>
      <c r="UU44" s="728"/>
      <c r="UV44" s="729"/>
      <c r="UW44" s="671"/>
      <c r="UX44" s="673"/>
      <c r="UY44" s="671"/>
      <c r="UZ44" s="670"/>
      <c r="VA44" s="671"/>
      <c r="VB44" s="670"/>
      <c r="VC44" s="672"/>
      <c r="VD44" s="673"/>
      <c r="VE44" s="671"/>
      <c r="VF44" s="670"/>
      <c r="VG44" s="730"/>
      <c r="VH44" s="729"/>
      <c r="VI44" s="742"/>
      <c r="VJ44" s="743"/>
      <c r="VK44" s="672"/>
      <c r="VL44" s="673"/>
      <c r="VM44" s="671"/>
      <c r="VN44" s="670"/>
      <c r="VO44" s="672"/>
      <c r="VP44" s="673"/>
      <c r="VQ44" s="671"/>
      <c r="VR44" s="670"/>
      <c r="VS44" s="672"/>
      <c r="VT44" s="673"/>
      <c r="VU44" s="730"/>
      <c r="VV44" s="731"/>
      <c r="VW44" s="728"/>
      <c r="VX44" s="729"/>
      <c r="VY44" s="671"/>
      <c r="VZ44" s="673"/>
      <c r="WA44" s="671"/>
      <c r="WB44" s="670"/>
      <c r="WC44" s="671"/>
      <c r="WD44" s="670"/>
      <c r="WE44" s="672"/>
      <c r="WF44" s="673"/>
      <c r="WG44" s="671"/>
      <c r="WH44" s="670"/>
      <c r="WI44" s="730"/>
      <c r="WJ44" s="731"/>
      <c r="WK44" s="728"/>
      <c r="WL44" s="729"/>
      <c r="WM44" s="671"/>
      <c r="WN44" s="673"/>
      <c r="WO44" s="671"/>
      <c r="WP44" s="670"/>
      <c r="WQ44" s="672"/>
      <c r="WR44" s="673"/>
      <c r="WS44" s="671"/>
      <c r="WT44" s="674"/>
      <c r="WU44" s="787"/>
      <c r="WV44" s="773"/>
      <c r="WW44" s="730"/>
      <c r="WX44" s="767"/>
      <c r="WY44" s="728"/>
      <c r="WZ44" s="729"/>
      <c r="XA44" s="671"/>
      <c r="XB44" s="673"/>
      <c r="XC44" s="671"/>
      <c r="XD44" s="670"/>
      <c r="XE44" s="672"/>
      <c r="XF44" s="673"/>
      <c r="XG44" s="671"/>
      <c r="XH44" s="670"/>
      <c r="XI44" s="672"/>
      <c r="XJ44" s="673"/>
      <c r="XK44" s="730"/>
      <c r="XL44" s="731"/>
      <c r="XM44" s="728"/>
      <c r="XN44" s="729"/>
      <c r="XO44" s="671"/>
      <c r="XP44" s="673"/>
      <c r="XQ44" s="671"/>
      <c r="XR44" s="670"/>
      <c r="XS44" s="671"/>
      <c r="XT44" s="670"/>
      <c r="XU44" s="672"/>
      <c r="XV44" s="673"/>
      <c r="XW44" s="671"/>
      <c r="XX44" s="670"/>
      <c r="XY44" s="728"/>
      <c r="XZ44" s="729"/>
      <c r="YA44" s="742"/>
      <c r="YB44" s="743"/>
      <c r="YC44" s="672"/>
      <c r="YD44" s="673"/>
      <c r="YE44" s="671"/>
      <c r="YF44" s="670"/>
      <c r="YG44" s="672"/>
      <c r="YH44" s="673"/>
      <c r="YI44" s="671"/>
      <c r="YJ44" s="670"/>
      <c r="YK44" s="672"/>
      <c r="YL44" s="673"/>
      <c r="YM44" s="730"/>
      <c r="YN44" s="731"/>
      <c r="YO44" s="728"/>
      <c r="YP44" s="729"/>
      <c r="YQ44" s="671"/>
      <c r="YR44" s="673"/>
      <c r="YS44" s="671"/>
      <c r="YT44" s="670"/>
      <c r="YU44" s="671"/>
      <c r="YV44" s="670"/>
      <c r="YW44" s="672"/>
      <c r="YX44" s="673"/>
      <c r="YY44" s="671"/>
      <c r="YZ44" s="670"/>
      <c r="ZA44" s="728"/>
      <c r="ZB44" s="759"/>
      <c r="ZC44" s="787"/>
      <c r="ZD44" s="773"/>
      <c r="ZE44" s="672"/>
      <c r="ZF44" s="673"/>
      <c r="ZG44" s="671"/>
      <c r="ZH44" s="670"/>
      <c r="ZI44" s="672"/>
      <c r="ZJ44" s="673"/>
      <c r="ZK44" s="671"/>
      <c r="ZL44" s="670"/>
      <c r="ZM44" s="672"/>
      <c r="ZN44" s="673"/>
      <c r="ZO44" s="730"/>
      <c r="ZP44" s="731"/>
      <c r="ZQ44" s="780"/>
      <c r="ZR44" s="781"/>
      <c r="ZS44" s="671"/>
      <c r="ZT44" s="673"/>
      <c r="ZU44" s="671"/>
      <c r="ZV44" s="670"/>
      <c r="ZW44" s="671"/>
      <c r="ZX44" s="670"/>
      <c r="ZY44" s="672"/>
      <c r="ZZ44" s="673"/>
      <c r="AAA44" s="671"/>
      <c r="AAB44" s="670"/>
      <c r="AAC44" s="730"/>
      <c r="AAD44" s="731"/>
      <c r="AAE44" s="728"/>
      <c r="AAF44" s="729"/>
      <c r="AAG44" s="671"/>
      <c r="AAH44" s="673"/>
      <c r="AAI44" s="671"/>
      <c r="AAJ44" s="670"/>
      <c r="AAK44" s="672"/>
      <c r="AAL44" s="673"/>
      <c r="AAM44" s="671"/>
      <c r="AAN44" s="670"/>
      <c r="AAO44" s="672"/>
      <c r="AAP44" s="673"/>
      <c r="AAQ44" s="730"/>
      <c r="AAR44" s="731"/>
      <c r="AAS44" s="730"/>
      <c r="AAT44" s="731"/>
      <c r="AAU44" s="671"/>
      <c r="AAV44" s="673"/>
      <c r="AAW44" s="671"/>
      <c r="AAX44" s="670"/>
      <c r="AAY44" s="772"/>
      <c r="AAZ44" s="773"/>
      <c r="ABA44" s="672"/>
      <c r="ABB44" s="673"/>
      <c r="ABC44" s="671"/>
      <c r="ABD44" s="670"/>
      <c r="ABE44" s="730"/>
      <c r="ABF44" s="731"/>
      <c r="ABG44" s="730"/>
      <c r="ABH44" s="731"/>
      <c r="ABI44" s="672"/>
      <c r="ABJ44" s="673"/>
      <c r="ABK44" s="671"/>
      <c r="ABL44" s="675"/>
      <c r="ABN44" s="519"/>
      <c r="ABO44" s="528">
        <f t="shared" si="0"/>
        <v>0</v>
      </c>
      <c r="ABP44" s="528">
        <f t="shared" si="1"/>
        <v>0</v>
      </c>
      <c r="ABQ44" s="528">
        <f t="shared" si="2"/>
        <v>0</v>
      </c>
      <c r="ABR44" s="528">
        <f t="shared" si="3"/>
        <v>0</v>
      </c>
      <c r="ABS44" s="528">
        <f t="shared" si="4"/>
        <v>0</v>
      </c>
      <c r="ABT44" s="528">
        <f t="shared" si="5"/>
        <v>0</v>
      </c>
      <c r="ABU44" s="567"/>
      <c r="ABV44" s="568"/>
      <c r="ABW44" s="568"/>
      <c r="ABX44" s="569"/>
      <c r="ABY44" s="569"/>
      <c r="ABZ44" s="570"/>
      <c r="ACB44" s="544">
        <f t="shared" si="6"/>
        <v>0</v>
      </c>
      <c r="ACC44" s="532">
        <f t="shared" si="7"/>
        <v>0</v>
      </c>
      <c r="ACD44" s="532">
        <f t="shared" si="8"/>
        <v>0</v>
      </c>
      <c r="ACE44" s="532">
        <f t="shared" si="9"/>
        <v>0</v>
      </c>
      <c r="ACF44" s="532">
        <f t="shared" si="19"/>
        <v>0</v>
      </c>
      <c r="ACG44" s="532">
        <f t="shared" si="10"/>
        <v>0</v>
      </c>
      <c r="ACH44" s="532">
        <f t="shared" si="11"/>
        <v>0</v>
      </c>
      <c r="ACI44" s="532">
        <f t="shared" si="12"/>
        <v>0</v>
      </c>
      <c r="ACJ44" s="532">
        <f t="shared" si="13"/>
        <v>0</v>
      </c>
      <c r="ACK44" s="532">
        <f t="shared" si="14"/>
        <v>0</v>
      </c>
      <c r="ACL44" s="532">
        <f t="shared" si="15"/>
        <v>0</v>
      </c>
      <c r="ACM44" s="545">
        <f t="shared" si="16"/>
        <v>0</v>
      </c>
      <c r="ACN44" s="536"/>
      <c r="ACO44" s="531">
        <f t="shared" si="17"/>
        <v>0</v>
      </c>
      <c r="ACP44" s="537">
        <f t="shared" si="18"/>
        <v>0</v>
      </c>
    </row>
    <row r="45" spans="2:770" s="428" customFormat="1" ht="12" customHeight="1">
      <c r="B45" s="663"/>
      <c r="C45" s="622"/>
      <c r="D45" s="665"/>
      <c r="E45" s="666"/>
      <c r="F45" s="667"/>
      <c r="G45" s="668"/>
      <c r="H45" s="655"/>
      <c r="I45" s="787"/>
      <c r="J45" s="773"/>
      <c r="K45" s="658"/>
      <c r="L45" s="659"/>
      <c r="M45" s="660"/>
      <c r="N45" s="657"/>
      <c r="O45" s="658"/>
      <c r="P45" s="659"/>
      <c r="Q45" s="720"/>
      <c r="R45" s="721"/>
      <c r="S45" s="722"/>
      <c r="T45" s="723"/>
      <c r="U45" s="671"/>
      <c r="V45" s="670"/>
      <c r="W45" s="672"/>
      <c r="X45" s="673"/>
      <c r="Y45" s="671"/>
      <c r="Z45" s="670"/>
      <c r="AA45" s="672"/>
      <c r="AB45" s="673"/>
      <c r="AC45" s="671"/>
      <c r="AD45" s="670"/>
      <c r="AE45" s="728"/>
      <c r="AF45" s="729"/>
      <c r="AG45" s="730"/>
      <c r="AH45" s="731"/>
      <c r="AI45" s="672"/>
      <c r="AJ45" s="673"/>
      <c r="AK45" s="671"/>
      <c r="AL45" s="670"/>
      <c r="AM45" s="672"/>
      <c r="AN45" s="673"/>
      <c r="AO45" s="671"/>
      <c r="AP45" s="670"/>
      <c r="AQ45" s="672"/>
      <c r="AR45" s="673"/>
      <c r="AS45" s="730"/>
      <c r="AT45" s="731"/>
      <c r="AU45" s="728"/>
      <c r="AV45" s="729"/>
      <c r="AW45" s="671"/>
      <c r="AX45" s="673"/>
      <c r="AY45" s="671"/>
      <c r="AZ45" s="670"/>
      <c r="BA45" s="671"/>
      <c r="BB45" s="670"/>
      <c r="BC45" s="672"/>
      <c r="BD45" s="673"/>
      <c r="BE45" s="671"/>
      <c r="BF45" s="670"/>
      <c r="BG45" s="728"/>
      <c r="BH45" s="729"/>
      <c r="BI45" s="730"/>
      <c r="BJ45" s="731"/>
      <c r="BK45" s="672"/>
      <c r="BL45" s="673"/>
      <c r="BM45" s="671"/>
      <c r="BN45" s="670"/>
      <c r="BO45" s="672"/>
      <c r="BP45" s="673"/>
      <c r="BQ45" s="671"/>
      <c r="BR45" s="673"/>
      <c r="BS45" s="669"/>
      <c r="BT45" s="670"/>
      <c r="BU45" s="728"/>
      <c r="BV45" s="729"/>
      <c r="BW45" s="730"/>
      <c r="BX45" s="731"/>
      <c r="BY45" s="672"/>
      <c r="BZ45" s="673"/>
      <c r="CA45" s="671"/>
      <c r="CB45" s="670"/>
      <c r="CC45" s="672"/>
      <c r="CD45" s="673"/>
      <c r="CE45" s="671"/>
      <c r="CF45" s="670"/>
      <c r="CG45" s="672"/>
      <c r="CH45" s="673"/>
      <c r="CI45" s="730"/>
      <c r="CJ45" s="731"/>
      <c r="CK45" s="728"/>
      <c r="CL45" s="729"/>
      <c r="CM45" s="671"/>
      <c r="CN45" s="673"/>
      <c r="CO45" s="671"/>
      <c r="CP45" s="670"/>
      <c r="CQ45" s="671"/>
      <c r="CR45" s="670"/>
      <c r="CS45" s="672"/>
      <c r="CT45" s="673"/>
      <c r="CU45" s="671"/>
      <c r="CV45" s="670"/>
      <c r="CW45" s="728"/>
      <c r="CX45" s="729"/>
      <c r="CY45" s="730"/>
      <c r="CZ45" s="731"/>
      <c r="DA45" s="671"/>
      <c r="DB45" s="673"/>
      <c r="DC45" s="671"/>
      <c r="DD45" s="670"/>
      <c r="DE45" s="672"/>
      <c r="DF45" s="673"/>
      <c r="DG45" s="671"/>
      <c r="DH45" s="670"/>
      <c r="DI45" s="672"/>
      <c r="DJ45" s="673"/>
      <c r="DK45" s="730"/>
      <c r="DL45" s="731"/>
      <c r="DM45" s="730"/>
      <c r="DN45" s="731"/>
      <c r="DO45" s="671"/>
      <c r="DP45" s="673"/>
      <c r="DQ45" s="671"/>
      <c r="DR45" s="670"/>
      <c r="DS45" s="671"/>
      <c r="DT45" s="670"/>
      <c r="DU45" s="672"/>
      <c r="DV45" s="673"/>
      <c r="DW45" s="671"/>
      <c r="DX45" s="673"/>
      <c r="DY45" s="669"/>
      <c r="DZ45" s="670"/>
      <c r="EA45" s="730"/>
      <c r="EB45" s="729"/>
      <c r="EC45" s="742"/>
      <c r="ED45" s="743"/>
      <c r="EE45" s="672"/>
      <c r="EF45" s="673"/>
      <c r="EG45" s="794"/>
      <c r="EH45" s="795"/>
      <c r="EI45" s="672"/>
      <c r="EJ45" s="673"/>
      <c r="EK45" s="671"/>
      <c r="EL45" s="670"/>
      <c r="EM45" s="672"/>
      <c r="EN45" s="673"/>
      <c r="EO45" s="730"/>
      <c r="EP45" s="731"/>
      <c r="EQ45" s="728"/>
      <c r="ER45" s="729"/>
      <c r="ES45" s="671"/>
      <c r="ET45" s="673"/>
      <c r="EU45" s="671"/>
      <c r="EV45" s="670"/>
      <c r="EW45" s="671"/>
      <c r="EX45" s="670"/>
      <c r="EY45" s="672"/>
      <c r="EZ45" s="673"/>
      <c r="FA45" s="671"/>
      <c r="FB45" s="670"/>
      <c r="FC45" s="730"/>
      <c r="FD45" s="731"/>
      <c r="FE45" s="728"/>
      <c r="FF45" s="729"/>
      <c r="FG45" s="671"/>
      <c r="FH45" s="673"/>
      <c r="FI45" s="671"/>
      <c r="FJ45" s="670"/>
      <c r="FK45" s="672"/>
      <c r="FL45" s="673"/>
      <c r="FM45" s="671"/>
      <c r="FN45" s="670"/>
      <c r="FO45" s="672"/>
      <c r="FP45" s="673"/>
      <c r="FQ45" s="730"/>
      <c r="FR45" s="731"/>
      <c r="FS45" s="728"/>
      <c r="FT45" s="729"/>
      <c r="FU45" s="671"/>
      <c r="FV45" s="673"/>
      <c r="FW45" s="671"/>
      <c r="FX45" s="670"/>
      <c r="FY45" s="671"/>
      <c r="FZ45" s="670"/>
      <c r="GA45" s="672"/>
      <c r="GB45" s="673"/>
      <c r="GC45" s="671"/>
      <c r="GD45" s="670"/>
      <c r="GE45" s="730"/>
      <c r="GF45" s="743"/>
      <c r="GG45" s="728"/>
      <c r="GH45" s="729"/>
      <c r="GI45" s="669"/>
      <c r="GJ45" s="673"/>
      <c r="GK45" s="671"/>
      <c r="GL45" s="670"/>
      <c r="GM45" s="671"/>
      <c r="GN45" s="670"/>
      <c r="GO45" s="672"/>
      <c r="GP45" s="673"/>
      <c r="GQ45" s="671"/>
      <c r="GR45" s="670"/>
      <c r="GS45" s="730"/>
      <c r="GT45" s="731"/>
      <c r="GU45" s="728"/>
      <c r="GV45" s="729"/>
      <c r="GW45" s="671"/>
      <c r="GX45" s="673"/>
      <c r="GY45" s="671"/>
      <c r="GZ45" s="670"/>
      <c r="HA45" s="672"/>
      <c r="HB45" s="673"/>
      <c r="HC45" s="671"/>
      <c r="HD45" s="670"/>
      <c r="HE45" s="672"/>
      <c r="HF45" s="673"/>
      <c r="HG45" s="730"/>
      <c r="HH45" s="731"/>
      <c r="HI45" s="728"/>
      <c r="HJ45" s="729"/>
      <c r="HK45" s="671"/>
      <c r="HL45" s="673"/>
      <c r="HM45" s="671"/>
      <c r="HN45" s="670"/>
      <c r="HO45" s="671"/>
      <c r="HP45" s="670"/>
      <c r="HQ45" s="672"/>
      <c r="HR45" s="673"/>
      <c r="HS45" s="811"/>
      <c r="HT45" s="812"/>
      <c r="HU45" s="730"/>
      <c r="HV45" s="750"/>
      <c r="HW45" s="803"/>
      <c r="HX45" s="804"/>
      <c r="HY45" s="671"/>
      <c r="HZ45" s="673"/>
      <c r="IA45" s="671"/>
      <c r="IB45" s="670"/>
      <c r="IC45" s="672"/>
      <c r="ID45" s="673"/>
      <c r="IE45" s="772"/>
      <c r="IF45" s="773"/>
      <c r="IG45" s="672"/>
      <c r="IH45" s="673"/>
      <c r="II45" s="730"/>
      <c r="IJ45" s="731"/>
      <c r="IK45" s="728"/>
      <c r="IL45" s="729"/>
      <c r="IM45" s="671"/>
      <c r="IN45" s="673"/>
      <c r="IO45" s="671"/>
      <c r="IP45" s="674"/>
      <c r="IQ45" s="787"/>
      <c r="IR45" s="773"/>
      <c r="IS45" s="672"/>
      <c r="IT45" s="673"/>
      <c r="IU45" s="671"/>
      <c r="IV45" s="670"/>
      <c r="IW45" s="730"/>
      <c r="IX45" s="743"/>
      <c r="IY45" s="728"/>
      <c r="IZ45" s="729"/>
      <c r="JA45" s="671"/>
      <c r="JB45" s="673"/>
      <c r="JC45" s="671"/>
      <c r="JD45" s="670"/>
      <c r="JE45" s="672"/>
      <c r="JF45" s="673"/>
      <c r="JG45" s="671"/>
      <c r="JH45" s="670"/>
      <c r="JI45" s="672"/>
      <c r="JJ45" s="673"/>
      <c r="JK45" s="730"/>
      <c r="JL45" s="731"/>
      <c r="JM45" s="728"/>
      <c r="JN45" s="729"/>
      <c r="JO45" s="671"/>
      <c r="JP45" s="673"/>
      <c r="JQ45" s="671"/>
      <c r="JR45" s="670"/>
      <c r="JS45" s="671"/>
      <c r="JT45" s="670"/>
      <c r="JU45" s="672"/>
      <c r="JV45" s="673"/>
      <c r="JW45" s="671"/>
      <c r="JX45" s="670"/>
      <c r="JY45" s="730"/>
      <c r="JZ45" s="729"/>
      <c r="KA45" s="742"/>
      <c r="KB45" s="743"/>
      <c r="KC45" s="672"/>
      <c r="KD45" s="673"/>
      <c r="KE45" s="671"/>
      <c r="KF45" s="670"/>
      <c r="KG45" s="672"/>
      <c r="KH45" s="673"/>
      <c r="KI45" s="671"/>
      <c r="KJ45" s="670"/>
      <c r="KK45" s="672"/>
      <c r="KL45" s="673"/>
      <c r="KM45" s="730"/>
      <c r="KN45" s="731"/>
      <c r="KO45" s="728"/>
      <c r="KP45" s="729"/>
      <c r="KQ45" s="671"/>
      <c r="KR45" s="673"/>
      <c r="KS45" s="671"/>
      <c r="KT45" s="670"/>
      <c r="KU45" s="671"/>
      <c r="KV45" s="670"/>
      <c r="KW45" s="672"/>
      <c r="KX45" s="673"/>
      <c r="KY45" s="671"/>
      <c r="KZ45" s="674"/>
      <c r="LA45" s="755"/>
      <c r="LB45" s="731"/>
      <c r="LC45" s="728"/>
      <c r="LD45" s="729"/>
      <c r="LE45" s="671"/>
      <c r="LF45" s="673"/>
      <c r="LG45" s="671"/>
      <c r="LH45" s="670"/>
      <c r="LI45" s="671"/>
      <c r="LJ45" s="670"/>
      <c r="LK45" s="672"/>
      <c r="LL45" s="673"/>
      <c r="LM45" s="671"/>
      <c r="LN45" s="670"/>
      <c r="LO45" s="728"/>
      <c r="LP45" s="729"/>
      <c r="LQ45" s="730"/>
      <c r="LR45" s="731"/>
      <c r="LS45" s="780"/>
      <c r="LT45" s="781"/>
      <c r="LU45" s="671"/>
      <c r="LV45" s="670"/>
      <c r="LW45" s="672"/>
      <c r="LX45" s="673"/>
      <c r="LY45" s="772"/>
      <c r="LZ45" s="773"/>
      <c r="MA45" s="672"/>
      <c r="MB45" s="673"/>
      <c r="MC45" s="730"/>
      <c r="MD45" s="731"/>
      <c r="ME45" s="728"/>
      <c r="MF45" s="729"/>
      <c r="MG45" s="671"/>
      <c r="MH45" s="673"/>
      <c r="MI45" s="671"/>
      <c r="MJ45" s="670"/>
      <c r="MK45" s="671"/>
      <c r="ML45" s="670"/>
      <c r="MM45" s="818"/>
      <c r="MN45" s="804"/>
      <c r="MO45" s="671"/>
      <c r="MP45" s="670"/>
      <c r="MQ45" s="730"/>
      <c r="MR45" s="729"/>
      <c r="MS45" s="742"/>
      <c r="MT45" s="743"/>
      <c r="MU45" s="672"/>
      <c r="MV45" s="673"/>
      <c r="MW45" s="671"/>
      <c r="MX45" s="670"/>
      <c r="MY45" s="672"/>
      <c r="MZ45" s="673"/>
      <c r="NA45" s="671"/>
      <c r="NB45" s="670"/>
      <c r="NC45" s="672"/>
      <c r="ND45" s="673"/>
      <c r="NE45" s="730"/>
      <c r="NF45" s="731"/>
      <c r="NG45" s="728"/>
      <c r="NH45" s="729"/>
      <c r="NI45" s="669"/>
      <c r="NJ45" s="673"/>
      <c r="NK45" s="671"/>
      <c r="NL45" s="670"/>
      <c r="NM45" s="671"/>
      <c r="NN45" s="670"/>
      <c r="NO45" s="672"/>
      <c r="NP45" s="673"/>
      <c r="NQ45" s="671"/>
      <c r="NR45" s="673"/>
      <c r="NS45" s="742"/>
      <c r="NT45" s="743"/>
      <c r="NU45" s="728"/>
      <c r="NV45" s="729"/>
      <c r="NW45" s="671"/>
      <c r="NX45" s="673"/>
      <c r="NY45" s="671"/>
      <c r="NZ45" s="670"/>
      <c r="OA45" s="672"/>
      <c r="OB45" s="673"/>
      <c r="OC45" s="671"/>
      <c r="OD45" s="670"/>
      <c r="OE45" s="672"/>
      <c r="OF45" s="673"/>
      <c r="OG45" s="730"/>
      <c r="OH45" s="731"/>
      <c r="OI45" s="728"/>
      <c r="OJ45" s="729"/>
      <c r="OK45" s="671"/>
      <c r="OL45" s="673"/>
      <c r="OM45" s="671"/>
      <c r="ON45" s="670"/>
      <c r="OO45" s="671"/>
      <c r="OP45" s="670"/>
      <c r="OQ45" s="672"/>
      <c r="OR45" s="673"/>
      <c r="OS45" s="671"/>
      <c r="OT45" s="673"/>
      <c r="OU45" s="742"/>
      <c r="OV45" s="743"/>
      <c r="OW45" s="728"/>
      <c r="OX45" s="729"/>
      <c r="OY45" s="671"/>
      <c r="OZ45" s="673"/>
      <c r="PA45" s="671"/>
      <c r="PB45" s="670"/>
      <c r="PC45" s="672"/>
      <c r="PD45" s="673"/>
      <c r="PE45" s="671"/>
      <c r="PF45" s="670"/>
      <c r="PG45" s="672"/>
      <c r="PH45" s="673"/>
      <c r="PI45" s="730"/>
      <c r="PJ45" s="731"/>
      <c r="PK45" s="728"/>
      <c r="PL45" s="729"/>
      <c r="PM45" s="671"/>
      <c r="PN45" s="673"/>
      <c r="PO45" s="671"/>
      <c r="PP45" s="670"/>
      <c r="PQ45" s="671"/>
      <c r="PR45" s="674"/>
      <c r="PS45" s="669"/>
      <c r="PT45" s="670"/>
      <c r="PU45" s="672"/>
      <c r="PV45" s="673"/>
      <c r="PW45" s="730"/>
      <c r="PX45" s="731"/>
      <c r="PY45" s="728"/>
      <c r="PZ45" s="729"/>
      <c r="QA45" s="671"/>
      <c r="QB45" s="673"/>
      <c r="QC45" s="671"/>
      <c r="QD45" s="670"/>
      <c r="QE45" s="671"/>
      <c r="QF45" s="670"/>
      <c r="QG45" s="672"/>
      <c r="QH45" s="673"/>
      <c r="QI45" s="671"/>
      <c r="QJ45" s="670"/>
      <c r="QK45" s="730"/>
      <c r="QL45" s="729"/>
      <c r="QM45" s="742"/>
      <c r="QN45" s="743"/>
      <c r="QO45" s="672"/>
      <c r="QP45" s="673"/>
      <c r="QQ45" s="671"/>
      <c r="QR45" s="670"/>
      <c r="QS45" s="672"/>
      <c r="QT45" s="673"/>
      <c r="QU45" s="772"/>
      <c r="QV45" s="773"/>
      <c r="QW45" s="672"/>
      <c r="QX45" s="673"/>
      <c r="QY45" s="730"/>
      <c r="QZ45" s="731"/>
      <c r="RA45" s="728"/>
      <c r="RB45" s="729"/>
      <c r="RC45" s="671"/>
      <c r="RD45" s="673"/>
      <c r="RE45" s="671"/>
      <c r="RF45" s="670"/>
      <c r="RG45" s="671"/>
      <c r="RH45" s="670"/>
      <c r="RI45" s="672"/>
      <c r="RJ45" s="673"/>
      <c r="RK45" s="671"/>
      <c r="RL45" s="670"/>
      <c r="RM45" s="730"/>
      <c r="RN45" s="729"/>
      <c r="RO45" s="742"/>
      <c r="RP45" s="743"/>
      <c r="RQ45" s="672"/>
      <c r="RR45" s="673"/>
      <c r="RS45" s="671"/>
      <c r="RT45" s="670"/>
      <c r="RU45" s="672"/>
      <c r="RV45" s="673"/>
      <c r="RW45" s="671"/>
      <c r="RX45" s="670"/>
      <c r="RY45" s="672"/>
      <c r="RZ45" s="673"/>
      <c r="SA45" s="730"/>
      <c r="SB45" s="759"/>
      <c r="SC45" s="728"/>
      <c r="SD45" s="729"/>
      <c r="SE45" s="671"/>
      <c r="SF45" s="673"/>
      <c r="SG45" s="671"/>
      <c r="SH45" s="670"/>
      <c r="SI45" s="672"/>
      <c r="SJ45" s="673"/>
      <c r="SK45" s="671"/>
      <c r="SL45" s="670"/>
      <c r="SM45" s="672"/>
      <c r="SN45" s="673"/>
      <c r="SO45" s="730"/>
      <c r="SP45" s="731"/>
      <c r="SQ45" s="728"/>
      <c r="SR45" s="729"/>
      <c r="SS45" s="671"/>
      <c r="ST45" s="673"/>
      <c r="SU45" s="671"/>
      <c r="SV45" s="670"/>
      <c r="SW45" s="671"/>
      <c r="SX45" s="670"/>
      <c r="SY45" s="672"/>
      <c r="SZ45" s="673"/>
      <c r="TA45" s="671"/>
      <c r="TB45" s="670"/>
      <c r="TC45" s="730"/>
      <c r="TD45" s="729"/>
      <c r="TE45" s="742"/>
      <c r="TF45" s="743"/>
      <c r="TG45" s="672"/>
      <c r="TH45" s="673"/>
      <c r="TI45" s="671"/>
      <c r="TJ45" s="670"/>
      <c r="TK45" s="672"/>
      <c r="TL45" s="673"/>
      <c r="TM45" s="671"/>
      <c r="TN45" s="670"/>
      <c r="TO45" s="672"/>
      <c r="TP45" s="673"/>
      <c r="TQ45" s="730"/>
      <c r="TR45" s="731"/>
      <c r="TS45" s="728"/>
      <c r="TT45" s="729"/>
      <c r="TU45" s="671"/>
      <c r="TV45" s="673"/>
      <c r="TW45" s="671"/>
      <c r="TX45" s="670"/>
      <c r="TY45" s="671"/>
      <c r="TZ45" s="670"/>
      <c r="UA45" s="672"/>
      <c r="UB45" s="673"/>
      <c r="UC45" s="671"/>
      <c r="UD45" s="670"/>
      <c r="UE45" s="730"/>
      <c r="UF45" s="763"/>
      <c r="UG45" s="728"/>
      <c r="UH45" s="729"/>
      <c r="UI45" s="671"/>
      <c r="UJ45" s="673"/>
      <c r="UK45" s="669"/>
      <c r="UL45" s="670"/>
      <c r="UM45" s="672"/>
      <c r="UN45" s="673"/>
      <c r="UO45" s="671"/>
      <c r="UP45" s="670"/>
      <c r="UQ45" s="672"/>
      <c r="UR45" s="673"/>
      <c r="US45" s="772"/>
      <c r="UT45" s="773"/>
      <c r="UU45" s="728"/>
      <c r="UV45" s="729"/>
      <c r="UW45" s="671"/>
      <c r="UX45" s="673"/>
      <c r="UY45" s="671"/>
      <c r="UZ45" s="670"/>
      <c r="VA45" s="671"/>
      <c r="VB45" s="670"/>
      <c r="VC45" s="672"/>
      <c r="VD45" s="673"/>
      <c r="VE45" s="671"/>
      <c r="VF45" s="670"/>
      <c r="VG45" s="730"/>
      <c r="VH45" s="729"/>
      <c r="VI45" s="742"/>
      <c r="VJ45" s="743"/>
      <c r="VK45" s="672"/>
      <c r="VL45" s="673"/>
      <c r="VM45" s="671"/>
      <c r="VN45" s="670"/>
      <c r="VO45" s="672"/>
      <c r="VP45" s="673"/>
      <c r="VQ45" s="671"/>
      <c r="VR45" s="670"/>
      <c r="VS45" s="672"/>
      <c r="VT45" s="673"/>
      <c r="VU45" s="730"/>
      <c r="VV45" s="731"/>
      <c r="VW45" s="728"/>
      <c r="VX45" s="729"/>
      <c r="VY45" s="671"/>
      <c r="VZ45" s="673"/>
      <c r="WA45" s="671"/>
      <c r="WB45" s="670"/>
      <c r="WC45" s="671"/>
      <c r="WD45" s="670"/>
      <c r="WE45" s="672"/>
      <c r="WF45" s="673"/>
      <c r="WG45" s="671"/>
      <c r="WH45" s="670"/>
      <c r="WI45" s="730"/>
      <c r="WJ45" s="731"/>
      <c r="WK45" s="728"/>
      <c r="WL45" s="729"/>
      <c r="WM45" s="671"/>
      <c r="WN45" s="673"/>
      <c r="WO45" s="671"/>
      <c r="WP45" s="670"/>
      <c r="WQ45" s="672"/>
      <c r="WR45" s="673"/>
      <c r="WS45" s="671"/>
      <c r="WT45" s="674"/>
      <c r="WU45" s="787"/>
      <c r="WV45" s="773"/>
      <c r="WW45" s="730"/>
      <c r="WX45" s="767"/>
      <c r="WY45" s="728"/>
      <c r="WZ45" s="729"/>
      <c r="XA45" s="671"/>
      <c r="XB45" s="673"/>
      <c r="XC45" s="671"/>
      <c r="XD45" s="670"/>
      <c r="XE45" s="672"/>
      <c r="XF45" s="673"/>
      <c r="XG45" s="671"/>
      <c r="XH45" s="670"/>
      <c r="XI45" s="672"/>
      <c r="XJ45" s="673"/>
      <c r="XK45" s="730"/>
      <c r="XL45" s="731"/>
      <c r="XM45" s="728"/>
      <c r="XN45" s="729"/>
      <c r="XO45" s="671"/>
      <c r="XP45" s="673"/>
      <c r="XQ45" s="671"/>
      <c r="XR45" s="670"/>
      <c r="XS45" s="671"/>
      <c r="XT45" s="670"/>
      <c r="XU45" s="672"/>
      <c r="XV45" s="673"/>
      <c r="XW45" s="671"/>
      <c r="XX45" s="670"/>
      <c r="XY45" s="728"/>
      <c r="XZ45" s="729"/>
      <c r="YA45" s="742"/>
      <c r="YB45" s="743"/>
      <c r="YC45" s="672"/>
      <c r="YD45" s="673"/>
      <c r="YE45" s="671"/>
      <c r="YF45" s="670"/>
      <c r="YG45" s="672"/>
      <c r="YH45" s="673"/>
      <c r="YI45" s="671"/>
      <c r="YJ45" s="670"/>
      <c r="YK45" s="672"/>
      <c r="YL45" s="673"/>
      <c r="YM45" s="730"/>
      <c r="YN45" s="731"/>
      <c r="YO45" s="728"/>
      <c r="YP45" s="729"/>
      <c r="YQ45" s="671"/>
      <c r="YR45" s="673"/>
      <c r="YS45" s="671"/>
      <c r="YT45" s="670"/>
      <c r="YU45" s="671"/>
      <c r="YV45" s="670"/>
      <c r="YW45" s="672"/>
      <c r="YX45" s="673"/>
      <c r="YY45" s="671"/>
      <c r="YZ45" s="670"/>
      <c r="ZA45" s="728"/>
      <c r="ZB45" s="759"/>
      <c r="ZC45" s="787"/>
      <c r="ZD45" s="773"/>
      <c r="ZE45" s="672"/>
      <c r="ZF45" s="673"/>
      <c r="ZG45" s="671"/>
      <c r="ZH45" s="670"/>
      <c r="ZI45" s="672"/>
      <c r="ZJ45" s="673"/>
      <c r="ZK45" s="671"/>
      <c r="ZL45" s="670"/>
      <c r="ZM45" s="672"/>
      <c r="ZN45" s="673"/>
      <c r="ZO45" s="730"/>
      <c r="ZP45" s="731"/>
      <c r="ZQ45" s="780"/>
      <c r="ZR45" s="781"/>
      <c r="ZS45" s="671"/>
      <c r="ZT45" s="673"/>
      <c r="ZU45" s="671"/>
      <c r="ZV45" s="670"/>
      <c r="ZW45" s="671"/>
      <c r="ZX45" s="670"/>
      <c r="ZY45" s="672"/>
      <c r="ZZ45" s="673"/>
      <c r="AAA45" s="671"/>
      <c r="AAB45" s="670"/>
      <c r="AAC45" s="730"/>
      <c r="AAD45" s="731"/>
      <c r="AAE45" s="728"/>
      <c r="AAF45" s="729"/>
      <c r="AAG45" s="671"/>
      <c r="AAH45" s="673"/>
      <c r="AAI45" s="671"/>
      <c r="AAJ45" s="670"/>
      <c r="AAK45" s="672"/>
      <c r="AAL45" s="673"/>
      <c r="AAM45" s="671"/>
      <c r="AAN45" s="670"/>
      <c r="AAO45" s="672"/>
      <c r="AAP45" s="673"/>
      <c r="AAQ45" s="730"/>
      <c r="AAR45" s="731"/>
      <c r="AAS45" s="730"/>
      <c r="AAT45" s="731"/>
      <c r="AAU45" s="671"/>
      <c r="AAV45" s="673"/>
      <c r="AAW45" s="671"/>
      <c r="AAX45" s="670"/>
      <c r="AAY45" s="772"/>
      <c r="AAZ45" s="773"/>
      <c r="ABA45" s="672"/>
      <c r="ABB45" s="673"/>
      <c r="ABC45" s="671"/>
      <c r="ABD45" s="670"/>
      <c r="ABE45" s="730"/>
      <c r="ABF45" s="731"/>
      <c r="ABG45" s="730"/>
      <c r="ABH45" s="731"/>
      <c r="ABI45" s="672"/>
      <c r="ABJ45" s="673"/>
      <c r="ABK45" s="671"/>
      <c r="ABL45" s="675"/>
      <c r="ABN45" s="519"/>
      <c r="ABO45" s="528">
        <f t="shared" si="0"/>
        <v>0</v>
      </c>
      <c r="ABP45" s="528">
        <f t="shared" si="1"/>
        <v>0</v>
      </c>
      <c r="ABQ45" s="528">
        <f t="shared" si="2"/>
        <v>0</v>
      </c>
      <c r="ABR45" s="528">
        <f t="shared" si="3"/>
        <v>0</v>
      </c>
      <c r="ABS45" s="528">
        <f t="shared" si="4"/>
        <v>0</v>
      </c>
      <c r="ABT45" s="528">
        <f t="shared" si="5"/>
        <v>0</v>
      </c>
      <c r="ABU45" s="567"/>
      <c r="ABV45" s="568"/>
      <c r="ABW45" s="568"/>
      <c r="ABX45" s="569"/>
      <c r="ABY45" s="569"/>
      <c r="ABZ45" s="570"/>
      <c r="ACB45" s="544">
        <f t="shared" si="6"/>
        <v>0</v>
      </c>
      <c r="ACC45" s="532">
        <f t="shared" si="7"/>
        <v>0</v>
      </c>
      <c r="ACD45" s="532">
        <f t="shared" si="8"/>
        <v>0</v>
      </c>
      <c r="ACE45" s="532">
        <f t="shared" si="9"/>
        <v>0</v>
      </c>
      <c r="ACF45" s="532">
        <f t="shared" si="19"/>
        <v>0</v>
      </c>
      <c r="ACG45" s="532">
        <f t="shared" si="10"/>
        <v>0</v>
      </c>
      <c r="ACH45" s="532">
        <f t="shared" si="11"/>
        <v>0</v>
      </c>
      <c r="ACI45" s="532">
        <f t="shared" si="12"/>
        <v>0</v>
      </c>
      <c r="ACJ45" s="532">
        <f t="shared" si="13"/>
        <v>0</v>
      </c>
      <c r="ACK45" s="532">
        <f t="shared" si="14"/>
        <v>0</v>
      </c>
      <c r="ACL45" s="532">
        <f t="shared" si="15"/>
        <v>0</v>
      </c>
      <c r="ACM45" s="545">
        <f t="shared" si="16"/>
        <v>0</v>
      </c>
      <c r="ACN45" s="536"/>
      <c r="ACO45" s="531">
        <f t="shared" si="17"/>
        <v>0</v>
      </c>
      <c r="ACP45" s="537">
        <f t="shared" si="18"/>
        <v>0</v>
      </c>
    </row>
    <row r="46" spans="2:770" s="428" customFormat="1" ht="12" customHeight="1">
      <c r="B46" s="663"/>
      <c r="C46" s="622"/>
      <c r="D46" s="665"/>
      <c r="E46" s="666"/>
      <c r="F46" s="667"/>
      <c r="G46" s="668"/>
      <c r="H46" s="655"/>
      <c r="I46" s="787"/>
      <c r="J46" s="773"/>
      <c r="K46" s="658"/>
      <c r="L46" s="659"/>
      <c r="M46" s="660"/>
      <c r="N46" s="657"/>
      <c r="O46" s="658"/>
      <c r="P46" s="659"/>
      <c r="Q46" s="720"/>
      <c r="R46" s="721"/>
      <c r="S46" s="722"/>
      <c r="T46" s="723"/>
      <c r="U46" s="671"/>
      <c r="V46" s="670"/>
      <c r="W46" s="672"/>
      <c r="X46" s="673"/>
      <c r="Y46" s="671"/>
      <c r="Z46" s="670"/>
      <c r="AA46" s="672"/>
      <c r="AB46" s="673"/>
      <c r="AC46" s="671"/>
      <c r="AD46" s="670"/>
      <c r="AE46" s="728"/>
      <c r="AF46" s="729"/>
      <c r="AG46" s="730"/>
      <c r="AH46" s="731"/>
      <c r="AI46" s="672"/>
      <c r="AJ46" s="673"/>
      <c r="AK46" s="671"/>
      <c r="AL46" s="670"/>
      <c r="AM46" s="672"/>
      <c r="AN46" s="673"/>
      <c r="AO46" s="671"/>
      <c r="AP46" s="670"/>
      <c r="AQ46" s="672"/>
      <c r="AR46" s="673"/>
      <c r="AS46" s="730"/>
      <c r="AT46" s="731"/>
      <c r="AU46" s="728"/>
      <c r="AV46" s="729"/>
      <c r="AW46" s="671"/>
      <c r="AX46" s="673"/>
      <c r="AY46" s="671"/>
      <c r="AZ46" s="670"/>
      <c r="BA46" s="671"/>
      <c r="BB46" s="670"/>
      <c r="BC46" s="672"/>
      <c r="BD46" s="673"/>
      <c r="BE46" s="671"/>
      <c r="BF46" s="670"/>
      <c r="BG46" s="728"/>
      <c r="BH46" s="729"/>
      <c r="BI46" s="730"/>
      <c r="BJ46" s="731"/>
      <c r="BK46" s="672"/>
      <c r="BL46" s="673"/>
      <c r="BM46" s="671"/>
      <c r="BN46" s="670"/>
      <c r="BO46" s="672"/>
      <c r="BP46" s="673"/>
      <c r="BQ46" s="671"/>
      <c r="BR46" s="673"/>
      <c r="BS46" s="669"/>
      <c r="BT46" s="670"/>
      <c r="BU46" s="728"/>
      <c r="BV46" s="729"/>
      <c r="BW46" s="730"/>
      <c r="BX46" s="731"/>
      <c r="BY46" s="672"/>
      <c r="BZ46" s="673"/>
      <c r="CA46" s="671"/>
      <c r="CB46" s="670"/>
      <c r="CC46" s="672"/>
      <c r="CD46" s="673"/>
      <c r="CE46" s="671"/>
      <c r="CF46" s="670"/>
      <c r="CG46" s="672"/>
      <c r="CH46" s="673"/>
      <c r="CI46" s="730"/>
      <c r="CJ46" s="731"/>
      <c r="CK46" s="728"/>
      <c r="CL46" s="729"/>
      <c r="CM46" s="671"/>
      <c r="CN46" s="673"/>
      <c r="CO46" s="671"/>
      <c r="CP46" s="670"/>
      <c r="CQ46" s="671"/>
      <c r="CR46" s="670"/>
      <c r="CS46" s="672"/>
      <c r="CT46" s="673"/>
      <c r="CU46" s="671"/>
      <c r="CV46" s="670"/>
      <c r="CW46" s="728"/>
      <c r="CX46" s="729"/>
      <c r="CY46" s="730"/>
      <c r="CZ46" s="731"/>
      <c r="DA46" s="671"/>
      <c r="DB46" s="673"/>
      <c r="DC46" s="671"/>
      <c r="DD46" s="670"/>
      <c r="DE46" s="672"/>
      <c r="DF46" s="673"/>
      <c r="DG46" s="671"/>
      <c r="DH46" s="670"/>
      <c r="DI46" s="672"/>
      <c r="DJ46" s="673"/>
      <c r="DK46" s="730"/>
      <c r="DL46" s="731"/>
      <c r="DM46" s="730"/>
      <c r="DN46" s="731"/>
      <c r="DO46" s="671"/>
      <c r="DP46" s="673"/>
      <c r="DQ46" s="671"/>
      <c r="DR46" s="670"/>
      <c r="DS46" s="671"/>
      <c r="DT46" s="670"/>
      <c r="DU46" s="672"/>
      <c r="DV46" s="673"/>
      <c r="DW46" s="671"/>
      <c r="DX46" s="673"/>
      <c r="DY46" s="669"/>
      <c r="DZ46" s="670"/>
      <c r="EA46" s="730"/>
      <c r="EB46" s="729"/>
      <c r="EC46" s="742"/>
      <c r="ED46" s="743"/>
      <c r="EE46" s="672"/>
      <c r="EF46" s="673"/>
      <c r="EG46" s="794"/>
      <c r="EH46" s="795"/>
      <c r="EI46" s="672"/>
      <c r="EJ46" s="673"/>
      <c r="EK46" s="671"/>
      <c r="EL46" s="670"/>
      <c r="EM46" s="672"/>
      <c r="EN46" s="673"/>
      <c r="EO46" s="730"/>
      <c r="EP46" s="731"/>
      <c r="EQ46" s="728"/>
      <c r="ER46" s="729"/>
      <c r="ES46" s="671"/>
      <c r="ET46" s="673"/>
      <c r="EU46" s="671"/>
      <c r="EV46" s="670"/>
      <c r="EW46" s="671"/>
      <c r="EX46" s="670"/>
      <c r="EY46" s="672"/>
      <c r="EZ46" s="673"/>
      <c r="FA46" s="671"/>
      <c r="FB46" s="670"/>
      <c r="FC46" s="730"/>
      <c r="FD46" s="731"/>
      <c r="FE46" s="728"/>
      <c r="FF46" s="729"/>
      <c r="FG46" s="671"/>
      <c r="FH46" s="673"/>
      <c r="FI46" s="671"/>
      <c r="FJ46" s="670"/>
      <c r="FK46" s="672"/>
      <c r="FL46" s="673"/>
      <c r="FM46" s="671"/>
      <c r="FN46" s="670"/>
      <c r="FO46" s="672"/>
      <c r="FP46" s="673"/>
      <c r="FQ46" s="730"/>
      <c r="FR46" s="731"/>
      <c r="FS46" s="728"/>
      <c r="FT46" s="729"/>
      <c r="FU46" s="671"/>
      <c r="FV46" s="673"/>
      <c r="FW46" s="671"/>
      <c r="FX46" s="670"/>
      <c r="FY46" s="671"/>
      <c r="FZ46" s="670"/>
      <c r="GA46" s="672"/>
      <c r="GB46" s="673"/>
      <c r="GC46" s="671"/>
      <c r="GD46" s="670"/>
      <c r="GE46" s="730"/>
      <c r="GF46" s="743"/>
      <c r="GG46" s="728"/>
      <c r="GH46" s="729"/>
      <c r="GI46" s="669"/>
      <c r="GJ46" s="673"/>
      <c r="GK46" s="671"/>
      <c r="GL46" s="670"/>
      <c r="GM46" s="671"/>
      <c r="GN46" s="670"/>
      <c r="GO46" s="672"/>
      <c r="GP46" s="673"/>
      <c r="GQ46" s="671"/>
      <c r="GR46" s="670"/>
      <c r="GS46" s="730"/>
      <c r="GT46" s="731"/>
      <c r="GU46" s="728"/>
      <c r="GV46" s="729"/>
      <c r="GW46" s="671"/>
      <c r="GX46" s="673"/>
      <c r="GY46" s="671"/>
      <c r="GZ46" s="670"/>
      <c r="HA46" s="672"/>
      <c r="HB46" s="673"/>
      <c r="HC46" s="671"/>
      <c r="HD46" s="670"/>
      <c r="HE46" s="672"/>
      <c r="HF46" s="673"/>
      <c r="HG46" s="730"/>
      <c r="HH46" s="731"/>
      <c r="HI46" s="728"/>
      <c r="HJ46" s="729"/>
      <c r="HK46" s="671"/>
      <c r="HL46" s="673"/>
      <c r="HM46" s="671"/>
      <c r="HN46" s="670"/>
      <c r="HO46" s="671"/>
      <c r="HP46" s="670"/>
      <c r="HQ46" s="672"/>
      <c r="HR46" s="673"/>
      <c r="HS46" s="811"/>
      <c r="HT46" s="812"/>
      <c r="HU46" s="730"/>
      <c r="HV46" s="750"/>
      <c r="HW46" s="803"/>
      <c r="HX46" s="804"/>
      <c r="HY46" s="671"/>
      <c r="HZ46" s="673"/>
      <c r="IA46" s="671"/>
      <c r="IB46" s="670"/>
      <c r="IC46" s="672"/>
      <c r="ID46" s="673"/>
      <c r="IE46" s="772"/>
      <c r="IF46" s="773"/>
      <c r="IG46" s="672"/>
      <c r="IH46" s="673"/>
      <c r="II46" s="730"/>
      <c r="IJ46" s="731"/>
      <c r="IK46" s="728"/>
      <c r="IL46" s="729"/>
      <c r="IM46" s="671"/>
      <c r="IN46" s="673"/>
      <c r="IO46" s="671"/>
      <c r="IP46" s="674"/>
      <c r="IQ46" s="787"/>
      <c r="IR46" s="773"/>
      <c r="IS46" s="672"/>
      <c r="IT46" s="673"/>
      <c r="IU46" s="671"/>
      <c r="IV46" s="670"/>
      <c r="IW46" s="730"/>
      <c r="IX46" s="743"/>
      <c r="IY46" s="728"/>
      <c r="IZ46" s="729"/>
      <c r="JA46" s="671"/>
      <c r="JB46" s="673"/>
      <c r="JC46" s="671"/>
      <c r="JD46" s="670"/>
      <c r="JE46" s="672"/>
      <c r="JF46" s="673"/>
      <c r="JG46" s="671"/>
      <c r="JH46" s="670"/>
      <c r="JI46" s="672"/>
      <c r="JJ46" s="673"/>
      <c r="JK46" s="730"/>
      <c r="JL46" s="731"/>
      <c r="JM46" s="728"/>
      <c r="JN46" s="729"/>
      <c r="JO46" s="671"/>
      <c r="JP46" s="673"/>
      <c r="JQ46" s="671"/>
      <c r="JR46" s="670"/>
      <c r="JS46" s="671"/>
      <c r="JT46" s="670"/>
      <c r="JU46" s="672"/>
      <c r="JV46" s="673"/>
      <c r="JW46" s="671"/>
      <c r="JX46" s="670"/>
      <c r="JY46" s="730"/>
      <c r="JZ46" s="729"/>
      <c r="KA46" s="742"/>
      <c r="KB46" s="743"/>
      <c r="KC46" s="672"/>
      <c r="KD46" s="673"/>
      <c r="KE46" s="671"/>
      <c r="KF46" s="670"/>
      <c r="KG46" s="672"/>
      <c r="KH46" s="673"/>
      <c r="KI46" s="671"/>
      <c r="KJ46" s="670"/>
      <c r="KK46" s="672"/>
      <c r="KL46" s="673"/>
      <c r="KM46" s="730"/>
      <c r="KN46" s="731"/>
      <c r="KO46" s="728"/>
      <c r="KP46" s="729"/>
      <c r="KQ46" s="671"/>
      <c r="KR46" s="673"/>
      <c r="KS46" s="671"/>
      <c r="KT46" s="670"/>
      <c r="KU46" s="671"/>
      <c r="KV46" s="670"/>
      <c r="KW46" s="672"/>
      <c r="KX46" s="673"/>
      <c r="KY46" s="671"/>
      <c r="KZ46" s="674"/>
      <c r="LA46" s="755"/>
      <c r="LB46" s="731"/>
      <c r="LC46" s="728"/>
      <c r="LD46" s="729"/>
      <c r="LE46" s="671"/>
      <c r="LF46" s="673"/>
      <c r="LG46" s="671"/>
      <c r="LH46" s="670"/>
      <c r="LI46" s="671"/>
      <c r="LJ46" s="670"/>
      <c r="LK46" s="672"/>
      <c r="LL46" s="673"/>
      <c r="LM46" s="671"/>
      <c r="LN46" s="670"/>
      <c r="LO46" s="728"/>
      <c r="LP46" s="729"/>
      <c r="LQ46" s="730"/>
      <c r="LR46" s="731"/>
      <c r="LS46" s="780"/>
      <c r="LT46" s="781"/>
      <c r="LU46" s="671"/>
      <c r="LV46" s="670"/>
      <c r="LW46" s="672"/>
      <c r="LX46" s="673"/>
      <c r="LY46" s="772"/>
      <c r="LZ46" s="773"/>
      <c r="MA46" s="672"/>
      <c r="MB46" s="673"/>
      <c r="MC46" s="730"/>
      <c r="MD46" s="731"/>
      <c r="ME46" s="728"/>
      <c r="MF46" s="729"/>
      <c r="MG46" s="671"/>
      <c r="MH46" s="673"/>
      <c r="MI46" s="671"/>
      <c r="MJ46" s="670"/>
      <c r="MK46" s="671"/>
      <c r="ML46" s="670"/>
      <c r="MM46" s="818"/>
      <c r="MN46" s="804"/>
      <c r="MO46" s="671"/>
      <c r="MP46" s="670"/>
      <c r="MQ46" s="730"/>
      <c r="MR46" s="729"/>
      <c r="MS46" s="742"/>
      <c r="MT46" s="743"/>
      <c r="MU46" s="672"/>
      <c r="MV46" s="673"/>
      <c r="MW46" s="671"/>
      <c r="MX46" s="670"/>
      <c r="MY46" s="672"/>
      <c r="MZ46" s="673"/>
      <c r="NA46" s="671"/>
      <c r="NB46" s="670"/>
      <c r="NC46" s="672"/>
      <c r="ND46" s="673"/>
      <c r="NE46" s="730"/>
      <c r="NF46" s="731"/>
      <c r="NG46" s="728"/>
      <c r="NH46" s="729"/>
      <c r="NI46" s="669"/>
      <c r="NJ46" s="673"/>
      <c r="NK46" s="671"/>
      <c r="NL46" s="670"/>
      <c r="NM46" s="671"/>
      <c r="NN46" s="670"/>
      <c r="NO46" s="672"/>
      <c r="NP46" s="673"/>
      <c r="NQ46" s="671"/>
      <c r="NR46" s="673"/>
      <c r="NS46" s="742"/>
      <c r="NT46" s="743"/>
      <c r="NU46" s="728"/>
      <c r="NV46" s="729"/>
      <c r="NW46" s="671"/>
      <c r="NX46" s="673"/>
      <c r="NY46" s="671"/>
      <c r="NZ46" s="670"/>
      <c r="OA46" s="672"/>
      <c r="OB46" s="673"/>
      <c r="OC46" s="671"/>
      <c r="OD46" s="670"/>
      <c r="OE46" s="672"/>
      <c r="OF46" s="673"/>
      <c r="OG46" s="730"/>
      <c r="OH46" s="731"/>
      <c r="OI46" s="728"/>
      <c r="OJ46" s="729"/>
      <c r="OK46" s="671"/>
      <c r="OL46" s="673"/>
      <c r="OM46" s="671"/>
      <c r="ON46" s="670"/>
      <c r="OO46" s="671"/>
      <c r="OP46" s="670"/>
      <c r="OQ46" s="672"/>
      <c r="OR46" s="673"/>
      <c r="OS46" s="671"/>
      <c r="OT46" s="673"/>
      <c r="OU46" s="742"/>
      <c r="OV46" s="743"/>
      <c r="OW46" s="728"/>
      <c r="OX46" s="729"/>
      <c r="OY46" s="671"/>
      <c r="OZ46" s="673"/>
      <c r="PA46" s="671"/>
      <c r="PB46" s="670"/>
      <c r="PC46" s="672"/>
      <c r="PD46" s="673"/>
      <c r="PE46" s="671"/>
      <c r="PF46" s="670"/>
      <c r="PG46" s="672"/>
      <c r="PH46" s="673"/>
      <c r="PI46" s="730"/>
      <c r="PJ46" s="731"/>
      <c r="PK46" s="728"/>
      <c r="PL46" s="729"/>
      <c r="PM46" s="671"/>
      <c r="PN46" s="673"/>
      <c r="PO46" s="671"/>
      <c r="PP46" s="670"/>
      <c r="PQ46" s="671"/>
      <c r="PR46" s="674"/>
      <c r="PS46" s="669"/>
      <c r="PT46" s="670"/>
      <c r="PU46" s="672"/>
      <c r="PV46" s="673"/>
      <c r="PW46" s="730"/>
      <c r="PX46" s="731"/>
      <c r="PY46" s="728"/>
      <c r="PZ46" s="729"/>
      <c r="QA46" s="671"/>
      <c r="QB46" s="673"/>
      <c r="QC46" s="671"/>
      <c r="QD46" s="670"/>
      <c r="QE46" s="671"/>
      <c r="QF46" s="670"/>
      <c r="QG46" s="672"/>
      <c r="QH46" s="673"/>
      <c r="QI46" s="671"/>
      <c r="QJ46" s="670"/>
      <c r="QK46" s="730"/>
      <c r="QL46" s="729"/>
      <c r="QM46" s="742"/>
      <c r="QN46" s="743"/>
      <c r="QO46" s="672"/>
      <c r="QP46" s="673"/>
      <c r="QQ46" s="671"/>
      <c r="QR46" s="670"/>
      <c r="QS46" s="672"/>
      <c r="QT46" s="673"/>
      <c r="QU46" s="772"/>
      <c r="QV46" s="773"/>
      <c r="QW46" s="672"/>
      <c r="QX46" s="673"/>
      <c r="QY46" s="730"/>
      <c r="QZ46" s="731"/>
      <c r="RA46" s="728"/>
      <c r="RB46" s="729"/>
      <c r="RC46" s="671"/>
      <c r="RD46" s="673"/>
      <c r="RE46" s="671"/>
      <c r="RF46" s="670"/>
      <c r="RG46" s="671"/>
      <c r="RH46" s="670"/>
      <c r="RI46" s="672"/>
      <c r="RJ46" s="673"/>
      <c r="RK46" s="671"/>
      <c r="RL46" s="670"/>
      <c r="RM46" s="730"/>
      <c r="RN46" s="729"/>
      <c r="RO46" s="742"/>
      <c r="RP46" s="743"/>
      <c r="RQ46" s="672"/>
      <c r="RR46" s="673"/>
      <c r="RS46" s="671"/>
      <c r="RT46" s="670"/>
      <c r="RU46" s="672"/>
      <c r="RV46" s="673"/>
      <c r="RW46" s="671"/>
      <c r="RX46" s="670"/>
      <c r="RY46" s="672"/>
      <c r="RZ46" s="673"/>
      <c r="SA46" s="730"/>
      <c r="SB46" s="759"/>
      <c r="SC46" s="728"/>
      <c r="SD46" s="729"/>
      <c r="SE46" s="671"/>
      <c r="SF46" s="673"/>
      <c r="SG46" s="671"/>
      <c r="SH46" s="670"/>
      <c r="SI46" s="672"/>
      <c r="SJ46" s="673"/>
      <c r="SK46" s="671"/>
      <c r="SL46" s="670"/>
      <c r="SM46" s="672"/>
      <c r="SN46" s="673"/>
      <c r="SO46" s="730"/>
      <c r="SP46" s="731"/>
      <c r="SQ46" s="728"/>
      <c r="SR46" s="729"/>
      <c r="SS46" s="671"/>
      <c r="ST46" s="673"/>
      <c r="SU46" s="671"/>
      <c r="SV46" s="670"/>
      <c r="SW46" s="671"/>
      <c r="SX46" s="670"/>
      <c r="SY46" s="672"/>
      <c r="SZ46" s="673"/>
      <c r="TA46" s="671"/>
      <c r="TB46" s="670"/>
      <c r="TC46" s="730"/>
      <c r="TD46" s="729"/>
      <c r="TE46" s="742"/>
      <c r="TF46" s="743"/>
      <c r="TG46" s="672"/>
      <c r="TH46" s="673"/>
      <c r="TI46" s="671"/>
      <c r="TJ46" s="670"/>
      <c r="TK46" s="672"/>
      <c r="TL46" s="673"/>
      <c r="TM46" s="671"/>
      <c r="TN46" s="670"/>
      <c r="TO46" s="672"/>
      <c r="TP46" s="673"/>
      <c r="TQ46" s="730"/>
      <c r="TR46" s="731"/>
      <c r="TS46" s="728"/>
      <c r="TT46" s="729"/>
      <c r="TU46" s="671"/>
      <c r="TV46" s="673"/>
      <c r="TW46" s="671"/>
      <c r="TX46" s="670"/>
      <c r="TY46" s="671"/>
      <c r="TZ46" s="670"/>
      <c r="UA46" s="672"/>
      <c r="UB46" s="673"/>
      <c r="UC46" s="671"/>
      <c r="UD46" s="670"/>
      <c r="UE46" s="730"/>
      <c r="UF46" s="763"/>
      <c r="UG46" s="728"/>
      <c r="UH46" s="729"/>
      <c r="UI46" s="671"/>
      <c r="UJ46" s="673"/>
      <c r="UK46" s="669"/>
      <c r="UL46" s="670"/>
      <c r="UM46" s="672"/>
      <c r="UN46" s="673"/>
      <c r="UO46" s="671"/>
      <c r="UP46" s="670"/>
      <c r="UQ46" s="672"/>
      <c r="UR46" s="673"/>
      <c r="US46" s="772"/>
      <c r="UT46" s="773"/>
      <c r="UU46" s="728"/>
      <c r="UV46" s="729"/>
      <c r="UW46" s="671"/>
      <c r="UX46" s="673"/>
      <c r="UY46" s="671"/>
      <c r="UZ46" s="670"/>
      <c r="VA46" s="671"/>
      <c r="VB46" s="670"/>
      <c r="VC46" s="672"/>
      <c r="VD46" s="673"/>
      <c r="VE46" s="671"/>
      <c r="VF46" s="670"/>
      <c r="VG46" s="730"/>
      <c r="VH46" s="729"/>
      <c r="VI46" s="742"/>
      <c r="VJ46" s="743"/>
      <c r="VK46" s="672"/>
      <c r="VL46" s="673"/>
      <c r="VM46" s="671"/>
      <c r="VN46" s="670"/>
      <c r="VO46" s="672"/>
      <c r="VP46" s="673"/>
      <c r="VQ46" s="671"/>
      <c r="VR46" s="670"/>
      <c r="VS46" s="672"/>
      <c r="VT46" s="673"/>
      <c r="VU46" s="730"/>
      <c r="VV46" s="731"/>
      <c r="VW46" s="728"/>
      <c r="VX46" s="729"/>
      <c r="VY46" s="671"/>
      <c r="VZ46" s="673"/>
      <c r="WA46" s="671"/>
      <c r="WB46" s="670"/>
      <c r="WC46" s="671"/>
      <c r="WD46" s="670"/>
      <c r="WE46" s="672"/>
      <c r="WF46" s="673"/>
      <c r="WG46" s="671"/>
      <c r="WH46" s="670"/>
      <c r="WI46" s="730"/>
      <c r="WJ46" s="731"/>
      <c r="WK46" s="728"/>
      <c r="WL46" s="729"/>
      <c r="WM46" s="671"/>
      <c r="WN46" s="673"/>
      <c r="WO46" s="671"/>
      <c r="WP46" s="670"/>
      <c r="WQ46" s="672"/>
      <c r="WR46" s="673"/>
      <c r="WS46" s="671"/>
      <c r="WT46" s="674"/>
      <c r="WU46" s="787"/>
      <c r="WV46" s="773"/>
      <c r="WW46" s="730"/>
      <c r="WX46" s="767"/>
      <c r="WY46" s="728"/>
      <c r="WZ46" s="729"/>
      <c r="XA46" s="671"/>
      <c r="XB46" s="673"/>
      <c r="XC46" s="671"/>
      <c r="XD46" s="670"/>
      <c r="XE46" s="672"/>
      <c r="XF46" s="673"/>
      <c r="XG46" s="671"/>
      <c r="XH46" s="670"/>
      <c r="XI46" s="672"/>
      <c r="XJ46" s="673"/>
      <c r="XK46" s="730"/>
      <c r="XL46" s="731"/>
      <c r="XM46" s="728"/>
      <c r="XN46" s="729"/>
      <c r="XO46" s="671"/>
      <c r="XP46" s="673"/>
      <c r="XQ46" s="671"/>
      <c r="XR46" s="670"/>
      <c r="XS46" s="671"/>
      <c r="XT46" s="670"/>
      <c r="XU46" s="672"/>
      <c r="XV46" s="673"/>
      <c r="XW46" s="671"/>
      <c r="XX46" s="670"/>
      <c r="XY46" s="728"/>
      <c r="XZ46" s="729"/>
      <c r="YA46" s="742"/>
      <c r="YB46" s="743"/>
      <c r="YC46" s="672"/>
      <c r="YD46" s="673"/>
      <c r="YE46" s="671"/>
      <c r="YF46" s="670"/>
      <c r="YG46" s="672"/>
      <c r="YH46" s="673"/>
      <c r="YI46" s="671"/>
      <c r="YJ46" s="670"/>
      <c r="YK46" s="672"/>
      <c r="YL46" s="673"/>
      <c r="YM46" s="730"/>
      <c r="YN46" s="731"/>
      <c r="YO46" s="728"/>
      <c r="YP46" s="729"/>
      <c r="YQ46" s="671"/>
      <c r="YR46" s="673"/>
      <c r="YS46" s="671"/>
      <c r="YT46" s="670"/>
      <c r="YU46" s="671"/>
      <c r="YV46" s="670"/>
      <c r="YW46" s="672"/>
      <c r="YX46" s="673"/>
      <c r="YY46" s="671"/>
      <c r="YZ46" s="670"/>
      <c r="ZA46" s="728"/>
      <c r="ZB46" s="759"/>
      <c r="ZC46" s="787"/>
      <c r="ZD46" s="773"/>
      <c r="ZE46" s="672"/>
      <c r="ZF46" s="673"/>
      <c r="ZG46" s="671"/>
      <c r="ZH46" s="670"/>
      <c r="ZI46" s="672"/>
      <c r="ZJ46" s="673"/>
      <c r="ZK46" s="671"/>
      <c r="ZL46" s="670"/>
      <c r="ZM46" s="672"/>
      <c r="ZN46" s="673"/>
      <c r="ZO46" s="730"/>
      <c r="ZP46" s="731"/>
      <c r="ZQ46" s="780"/>
      <c r="ZR46" s="781"/>
      <c r="ZS46" s="671"/>
      <c r="ZT46" s="673"/>
      <c r="ZU46" s="671"/>
      <c r="ZV46" s="670"/>
      <c r="ZW46" s="671"/>
      <c r="ZX46" s="670"/>
      <c r="ZY46" s="672"/>
      <c r="ZZ46" s="673"/>
      <c r="AAA46" s="671"/>
      <c r="AAB46" s="670"/>
      <c r="AAC46" s="730"/>
      <c r="AAD46" s="731"/>
      <c r="AAE46" s="728"/>
      <c r="AAF46" s="729"/>
      <c r="AAG46" s="671"/>
      <c r="AAH46" s="673"/>
      <c r="AAI46" s="671"/>
      <c r="AAJ46" s="670"/>
      <c r="AAK46" s="672"/>
      <c r="AAL46" s="673"/>
      <c r="AAM46" s="671"/>
      <c r="AAN46" s="670"/>
      <c r="AAO46" s="672"/>
      <c r="AAP46" s="673"/>
      <c r="AAQ46" s="730"/>
      <c r="AAR46" s="731"/>
      <c r="AAS46" s="730"/>
      <c r="AAT46" s="731"/>
      <c r="AAU46" s="671"/>
      <c r="AAV46" s="673"/>
      <c r="AAW46" s="671"/>
      <c r="AAX46" s="670"/>
      <c r="AAY46" s="772"/>
      <c r="AAZ46" s="773"/>
      <c r="ABA46" s="672"/>
      <c r="ABB46" s="673"/>
      <c r="ABC46" s="671"/>
      <c r="ABD46" s="670"/>
      <c r="ABE46" s="730"/>
      <c r="ABF46" s="731"/>
      <c r="ABG46" s="730"/>
      <c r="ABH46" s="731"/>
      <c r="ABI46" s="672"/>
      <c r="ABJ46" s="673"/>
      <c r="ABK46" s="671"/>
      <c r="ABL46" s="675"/>
      <c r="ABN46" s="519"/>
      <c r="ABO46" s="528">
        <f t="shared" si="0"/>
        <v>0</v>
      </c>
      <c r="ABP46" s="528">
        <f t="shared" si="1"/>
        <v>0</v>
      </c>
      <c r="ABQ46" s="528">
        <f t="shared" si="2"/>
        <v>0</v>
      </c>
      <c r="ABR46" s="528">
        <f t="shared" si="3"/>
        <v>0</v>
      </c>
      <c r="ABS46" s="528">
        <f t="shared" si="4"/>
        <v>0</v>
      </c>
      <c r="ABT46" s="528">
        <f t="shared" si="5"/>
        <v>0</v>
      </c>
      <c r="ABU46" s="567"/>
      <c r="ABV46" s="568"/>
      <c r="ABW46" s="568"/>
      <c r="ABX46" s="569"/>
      <c r="ABY46" s="569"/>
      <c r="ABZ46" s="570"/>
      <c r="ACB46" s="544">
        <f t="shared" si="6"/>
        <v>0</v>
      </c>
      <c r="ACC46" s="532">
        <f t="shared" si="7"/>
        <v>0</v>
      </c>
      <c r="ACD46" s="532">
        <f t="shared" si="8"/>
        <v>0</v>
      </c>
      <c r="ACE46" s="532">
        <f t="shared" si="9"/>
        <v>0</v>
      </c>
      <c r="ACF46" s="532">
        <f t="shared" si="19"/>
        <v>0</v>
      </c>
      <c r="ACG46" s="532">
        <f t="shared" si="10"/>
        <v>0</v>
      </c>
      <c r="ACH46" s="532">
        <f t="shared" si="11"/>
        <v>0</v>
      </c>
      <c r="ACI46" s="532">
        <f t="shared" si="12"/>
        <v>0</v>
      </c>
      <c r="ACJ46" s="532">
        <f t="shared" si="13"/>
        <v>0</v>
      </c>
      <c r="ACK46" s="532">
        <f t="shared" si="14"/>
        <v>0</v>
      </c>
      <c r="ACL46" s="532">
        <f t="shared" si="15"/>
        <v>0</v>
      </c>
      <c r="ACM46" s="545">
        <f t="shared" si="16"/>
        <v>0</v>
      </c>
      <c r="ACN46" s="536"/>
      <c r="ACO46" s="531">
        <f t="shared" si="17"/>
        <v>0</v>
      </c>
      <c r="ACP46" s="537">
        <f t="shared" si="18"/>
        <v>0</v>
      </c>
    </row>
    <row r="47" spans="2:770" s="428" customFormat="1" ht="12" customHeight="1">
      <c r="B47" s="663"/>
      <c r="C47" s="622"/>
      <c r="D47" s="665"/>
      <c r="E47" s="666"/>
      <c r="F47" s="667"/>
      <c r="G47" s="668"/>
      <c r="H47" s="655"/>
      <c r="I47" s="787"/>
      <c r="J47" s="773"/>
      <c r="K47" s="658"/>
      <c r="L47" s="659"/>
      <c r="M47" s="660"/>
      <c r="N47" s="657"/>
      <c r="O47" s="658"/>
      <c r="P47" s="659"/>
      <c r="Q47" s="720"/>
      <c r="R47" s="721"/>
      <c r="S47" s="722"/>
      <c r="T47" s="723"/>
      <c r="U47" s="671"/>
      <c r="V47" s="670"/>
      <c r="W47" s="672"/>
      <c r="X47" s="673"/>
      <c r="Y47" s="671"/>
      <c r="Z47" s="670"/>
      <c r="AA47" s="672"/>
      <c r="AB47" s="673"/>
      <c r="AC47" s="671"/>
      <c r="AD47" s="670"/>
      <c r="AE47" s="728"/>
      <c r="AF47" s="729"/>
      <c r="AG47" s="730"/>
      <c r="AH47" s="731"/>
      <c r="AI47" s="672"/>
      <c r="AJ47" s="673"/>
      <c r="AK47" s="671"/>
      <c r="AL47" s="670"/>
      <c r="AM47" s="672"/>
      <c r="AN47" s="673"/>
      <c r="AO47" s="671"/>
      <c r="AP47" s="670"/>
      <c r="AQ47" s="672"/>
      <c r="AR47" s="673"/>
      <c r="AS47" s="730"/>
      <c r="AT47" s="731"/>
      <c r="AU47" s="728"/>
      <c r="AV47" s="729"/>
      <c r="AW47" s="671"/>
      <c r="AX47" s="673"/>
      <c r="AY47" s="671"/>
      <c r="AZ47" s="670"/>
      <c r="BA47" s="671"/>
      <c r="BB47" s="670"/>
      <c r="BC47" s="672"/>
      <c r="BD47" s="673"/>
      <c r="BE47" s="671"/>
      <c r="BF47" s="670"/>
      <c r="BG47" s="728"/>
      <c r="BH47" s="729"/>
      <c r="BI47" s="730"/>
      <c r="BJ47" s="731"/>
      <c r="BK47" s="672"/>
      <c r="BL47" s="673"/>
      <c r="BM47" s="671"/>
      <c r="BN47" s="670"/>
      <c r="BO47" s="672"/>
      <c r="BP47" s="673"/>
      <c r="BQ47" s="671"/>
      <c r="BR47" s="673"/>
      <c r="BS47" s="669"/>
      <c r="BT47" s="670"/>
      <c r="BU47" s="728"/>
      <c r="BV47" s="729"/>
      <c r="BW47" s="730"/>
      <c r="BX47" s="731"/>
      <c r="BY47" s="672"/>
      <c r="BZ47" s="673"/>
      <c r="CA47" s="671"/>
      <c r="CB47" s="670"/>
      <c r="CC47" s="672"/>
      <c r="CD47" s="673"/>
      <c r="CE47" s="671"/>
      <c r="CF47" s="670"/>
      <c r="CG47" s="672"/>
      <c r="CH47" s="673"/>
      <c r="CI47" s="730"/>
      <c r="CJ47" s="731"/>
      <c r="CK47" s="728"/>
      <c r="CL47" s="729"/>
      <c r="CM47" s="671"/>
      <c r="CN47" s="673"/>
      <c r="CO47" s="671"/>
      <c r="CP47" s="670"/>
      <c r="CQ47" s="671"/>
      <c r="CR47" s="670"/>
      <c r="CS47" s="672"/>
      <c r="CT47" s="673"/>
      <c r="CU47" s="671"/>
      <c r="CV47" s="670"/>
      <c r="CW47" s="728"/>
      <c r="CX47" s="729"/>
      <c r="CY47" s="730"/>
      <c r="CZ47" s="731"/>
      <c r="DA47" s="671"/>
      <c r="DB47" s="673"/>
      <c r="DC47" s="671"/>
      <c r="DD47" s="670"/>
      <c r="DE47" s="672"/>
      <c r="DF47" s="673"/>
      <c r="DG47" s="671"/>
      <c r="DH47" s="670"/>
      <c r="DI47" s="672"/>
      <c r="DJ47" s="673"/>
      <c r="DK47" s="730"/>
      <c r="DL47" s="731"/>
      <c r="DM47" s="730"/>
      <c r="DN47" s="731"/>
      <c r="DO47" s="671"/>
      <c r="DP47" s="673"/>
      <c r="DQ47" s="671"/>
      <c r="DR47" s="670"/>
      <c r="DS47" s="671"/>
      <c r="DT47" s="670"/>
      <c r="DU47" s="672"/>
      <c r="DV47" s="673"/>
      <c r="DW47" s="671"/>
      <c r="DX47" s="673"/>
      <c r="DY47" s="669"/>
      <c r="DZ47" s="670"/>
      <c r="EA47" s="730"/>
      <c r="EB47" s="729"/>
      <c r="EC47" s="742"/>
      <c r="ED47" s="743"/>
      <c r="EE47" s="672"/>
      <c r="EF47" s="673"/>
      <c r="EG47" s="794"/>
      <c r="EH47" s="795"/>
      <c r="EI47" s="672"/>
      <c r="EJ47" s="673"/>
      <c r="EK47" s="671"/>
      <c r="EL47" s="670"/>
      <c r="EM47" s="672"/>
      <c r="EN47" s="673"/>
      <c r="EO47" s="730"/>
      <c r="EP47" s="731"/>
      <c r="EQ47" s="728"/>
      <c r="ER47" s="729"/>
      <c r="ES47" s="671"/>
      <c r="ET47" s="673"/>
      <c r="EU47" s="671"/>
      <c r="EV47" s="670"/>
      <c r="EW47" s="671"/>
      <c r="EX47" s="670"/>
      <c r="EY47" s="672"/>
      <c r="EZ47" s="673"/>
      <c r="FA47" s="671"/>
      <c r="FB47" s="670"/>
      <c r="FC47" s="730"/>
      <c r="FD47" s="731"/>
      <c r="FE47" s="728"/>
      <c r="FF47" s="729"/>
      <c r="FG47" s="671"/>
      <c r="FH47" s="673"/>
      <c r="FI47" s="671"/>
      <c r="FJ47" s="670"/>
      <c r="FK47" s="672"/>
      <c r="FL47" s="673"/>
      <c r="FM47" s="671"/>
      <c r="FN47" s="670"/>
      <c r="FO47" s="672"/>
      <c r="FP47" s="673"/>
      <c r="FQ47" s="730"/>
      <c r="FR47" s="731"/>
      <c r="FS47" s="728"/>
      <c r="FT47" s="729"/>
      <c r="FU47" s="671"/>
      <c r="FV47" s="673"/>
      <c r="FW47" s="671"/>
      <c r="FX47" s="670"/>
      <c r="FY47" s="671"/>
      <c r="FZ47" s="670"/>
      <c r="GA47" s="672"/>
      <c r="GB47" s="673"/>
      <c r="GC47" s="671"/>
      <c r="GD47" s="670"/>
      <c r="GE47" s="730"/>
      <c r="GF47" s="743"/>
      <c r="GG47" s="728"/>
      <c r="GH47" s="729"/>
      <c r="GI47" s="669"/>
      <c r="GJ47" s="673"/>
      <c r="GK47" s="671"/>
      <c r="GL47" s="670"/>
      <c r="GM47" s="671"/>
      <c r="GN47" s="670"/>
      <c r="GO47" s="672"/>
      <c r="GP47" s="673"/>
      <c r="GQ47" s="671"/>
      <c r="GR47" s="670"/>
      <c r="GS47" s="730"/>
      <c r="GT47" s="731"/>
      <c r="GU47" s="728"/>
      <c r="GV47" s="729"/>
      <c r="GW47" s="671"/>
      <c r="GX47" s="673"/>
      <c r="GY47" s="671"/>
      <c r="GZ47" s="670"/>
      <c r="HA47" s="672"/>
      <c r="HB47" s="673"/>
      <c r="HC47" s="671"/>
      <c r="HD47" s="670"/>
      <c r="HE47" s="672"/>
      <c r="HF47" s="673"/>
      <c r="HG47" s="730"/>
      <c r="HH47" s="731"/>
      <c r="HI47" s="728"/>
      <c r="HJ47" s="729"/>
      <c r="HK47" s="671"/>
      <c r="HL47" s="673"/>
      <c r="HM47" s="671"/>
      <c r="HN47" s="670"/>
      <c r="HO47" s="671"/>
      <c r="HP47" s="670"/>
      <c r="HQ47" s="672"/>
      <c r="HR47" s="673"/>
      <c r="HS47" s="811"/>
      <c r="HT47" s="812"/>
      <c r="HU47" s="730"/>
      <c r="HV47" s="750"/>
      <c r="HW47" s="803"/>
      <c r="HX47" s="804"/>
      <c r="HY47" s="671"/>
      <c r="HZ47" s="673"/>
      <c r="IA47" s="671"/>
      <c r="IB47" s="670"/>
      <c r="IC47" s="672"/>
      <c r="ID47" s="673"/>
      <c r="IE47" s="772"/>
      <c r="IF47" s="773"/>
      <c r="IG47" s="672"/>
      <c r="IH47" s="673"/>
      <c r="II47" s="730"/>
      <c r="IJ47" s="731"/>
      <c r="IK47" s="728"/>
      <c r="IL47" s="729"/>
      <c r="IM47" s="671"/>
      <c r="IN47" s="673"/>
      <c r="IO47" s="671"/>
      <c r="IP47" s="674"/>
      <c r="IQ47" s="787"/>
      <c r="IR47" s="773"/>
      <c r="IS47" s="672"/>
      <c r="IT47" s="673"/>
      <c r="IU47" s="671"/>
      <c r="IV47" s="670"/>
      <c r="IW47" s="730"/>
      <c r="IX47" s="743"/>
      <c r="IY47" s="728"/>
      <c r="IZ47" s="729"/>
      <c r="JA47" s="671"/>
      <c r="JB47" s="673"/>
      <c r="JC47" s="671"/>
      <c r="JD47" s="670"/>
      <c r="JE47" s="672"/>
      <c r="JF47" s="673"/>
      <c r="JG47" s="671"/>
      <c r="JH47" s="670"/>
      <c r="JI47" s="672"/>
      <c r="JJ47" s="673"/>
      <c r="JK47" s="730"/>
      <c r="JL47" s="731"/>
      <c r="JM47" s="728"/>
      <c r="JN47" s="729"/>
      <c r="JO47" s="671"/>
      <c r="JP47" s="673"/>
      <c r="JQ47" s="671"/>
      <c r="JR47" s="670"/>
      <c r="JS47" s="671"/>
      <c r="JT47" s="670"/>
      <c r="JU47" s="672"/>
      <c r="JV47" s="673"/>
      <c r="JW47" s="671"/>
      <c r="JX47" s="670"/>
      <c r="JY47" s="730"/>
      <c r="JZ47" s="729"/>
      <c r="KA47" s="742"/>
      <c r="KB47" s="743"/>
      <c r="KC47" s="672"/>
      <c r="KD47" s="673"/>
      <c r="KE47" s="671"/>
      <c r="KF47" s="670"/>
      <c r="KG47" s="672"/>
      <c r="KH47" s="673"/>
      <c r="KI47" s="671"/>
      <c r="KJ47" s="670"/>
      <c r="KK47" s="672"/>
      <c r="KL47" s="673"/>
      <c r="KM47" s="730"/>
      <c r="KN47" s="731"/>
      <c r="KO47" s="728"/>
      <c r="KP47" s="729"/>
      <c r="KQ47" s="671"/>
      <c r="KR47" s="673"/>
      <c r="KS47" s="671"/>
      <c r="KT47" s="670"/>
      <c r="KU47" s="671"/>
      <c r="KV47" s="670"/>
      <c r="KW47" s="672"/>
      <c r="KX47" s="673"/>
      <c r="KY47" s="671"/>
      <c r="KZ47" s="674"/>
      <c r="LA47" s="755"/>
      <c r="LB47" s="731"/>
      <c r="LC47" s="728"/>
      <c r="LD47" s="729"/>
      <c r="LE47" s="671"/>
      <c r="LF47" s="673"/>
      <c r="LG47" s="671"/>
      <c r="LH47" s="670"/>
      <c r="LI47" s="671"/>
      <c r="LJ47" s="670"/>
      <c r="LK47" s="672"/>
      <c r="LL47" s="673"/>
      <c r="LM47" s="671"/>
      <c r="LN47" s="670"/>
      <c r="LO47" s="728"/>
      <c r="LP47" s="729"/>
      <c r="LQ47" s="730"/>
      <c r="LR47" s="731"/>
      <c r="LS47" s="780"/>
      <c r="LT47" s="781"/>
      <c r="LU47" s="671"/>
      <c r="LV47" s="670"/>
      <c r="LW47" s="672"/>
      <c r="LX47" s="673"/>
      <c r="LY47" s="772"/>
      <c r="LZ47" s="773"/>
      <c r="MA47" s="672"/>
      <c r="MB47" s="673"/>
      <c r="MC47" s="730"/>
      <c r="MD47" s="731"/>
      <c r="ME47" s="728"/>
      <c r="MF47" s="729"/>
      <c r="MG47" s="671"/>
      <c r="MH47" s="673"/>
      <c r="MI47" s="671"/>
      <c r="MJ47" s="670"/>
      <c r="MK47" s="671"/>
      <c r="ML47" s="670"/>
      <c r="MM47" s="818"/>
      <c r="MN47" s="804"/>
      <c r="MO47" s="671"/>
      <c r="MP47" s="670"/>
      <c r="MQ47" s="730"/>
      <c r="MR47" s="729"/>
      <c r="MS47" s="742"/>
      <c r="MT47" s="743"/>
      <c r="MU47" s="672"/>
      <c r="MV47" s="673"/>
      <c r="MW47" s="671"/>
      <c r="MX47" s="670"/>
      <c r="MY47" s="672"/>
      <c r="MZ47" s="673"/>
      <c r="NA47" s="671"/>
      <c r="NB47" s="670"/>
      <c r="NC47" s="672"/>
      <c r="ND47" s="673"/>
      <c r="NE47" s="730"/>
      <c r="NF47" s="731"/>
      <c r="NG47" s="728"/>
      <c r="NH47" s="729"/>
      <c r="NI47" s="669"/>
      <c r="NJ47" s="673"/>
      <c r="NK47" s="671"/>
      <c r="NL47" s="670"/>
      <c r="NM47" s="671"/>
      <c r="NN47" s="670"/>
      <c r="NO47" s="672"/>
      <c r="NP47" s="673"/>
      <c r="NQ47" s="671"/>
      <c r="NR47" s="673"/>
      <c r="NS47" s="742"/>
      <c r="NT47" s="743"/>
      <c r="NU47" s="728"/>
      <c r="NV47" s="729"/>
      <c r="NW47" s="671"/>
      <c r="NX47" s="673"/>
      <c r="NY47" s="671"/>
      <c r="NZ47" s="670"/>
      <c r="OA47" s="672"/>
      <c r="OB47" s="673"/>
      <c r="OC47" s="671"/>
      <c r="OD47" s="670"/>
      <c r="OE47" s="672"/>
      <c r="OF47" s="673"/>
      <c r="OG47" s="730"/>
      <c r="OH47" s="731"/>
      <c r="OI47" s="728"/>
      <c r="OJ47" s="729"/>
      <c r="OK47" s="671"/>
      <c r="OL47" s="673"/>
      <c r="OM47" s="671"/>
      <c r="ON47" s="670"/>
      <c r="OO47" s="671"/>
      <c r="OP47" s="670"/>
      <c r="OQ47" s="672"/>
      <c r="OR47" s="673"/>
      <c r="OS47" s="671"/>
      <c r="OT47" s="673"/>
      <c r="OU47" s="742"/>
      <c r="OV47" s="743"/>
      <c r="OW47" s="728"/>
      <c r="OX47" s="729"/>
      <c r="OY47" s="671"/>
      <c r="OZ47" s="673"/>
      <c r="PA47" s="671"/>
      <c r="PB47" s="670"/>
      <c r="PC47" s="672"/>
      <c r="PD47" s="673"/>
      <c r="PE47" s="671"/>
      <c r="PF47" s="670"/>
      <c r="PG47" s="672"/>
      <c r="PH47" s="673"/>
      <c r="PI47" s="730"/>
      <c r="PJ47" s="731"/>
      <c r="PK47" s="728"/>
      <c r="PL47" s="729"/>
      <c r="PM47" s="671"/>
      <c r="PN47" s="673"/>
      <c r="PO47" s="671"/>
      <c r="PP47" s="670"/>
      <c r="PQ47" s="671"/>
      <c r="PR47" s="674"/>
      <c r="PS47" s="669"/>
      <c r="PT47" s="670"/>
      <c r="PU47" s="672"/>
      <c r="PV47" s="673"/>
      <c r="PW47" s="730"/>
      <c r="PX47" s="731"/>
      <c r="PY47" s="728"/>
      <c r="PZ47" s="729"/>
      <c r="QA47" s="671"/>
      <c r="QB47" s="673"/>
      <c r="QC47" s="671"/>
      <c r="QD47" s="670"/>
      <c r="QE47" s="671"/>
      <c r="QF47" s="670"/>
      <c r="QG47" s="672"/>
      <c r="QH47" s="673"/>
      <c r="QI47" s="671"/>
      <c r="QJ47" s="670"/>
      <c r="QK47" s="730"/>
      <c r="QL47" s="729"/>
      <c r="QM47" s="742"/>
      <c r="QN47" s="743"/>
      <c r="QO47" s="672"/>
      <c r="QP47" s="673"/>
      <c r="QQ47" s="671"/>
      <c r="QR47" s="670"/>
      <c r="QS47" s="672"/>
      <c r="QT47" s="673"/>
      <c r="QU47" s="772"/>
      <c r="QV47" s="773"/>
      <c r="QW47" s="672"/>
      <c r="QX47" s="673"/>
      <c r="QY47" s="730"/>
      <c r="QZ47" s="731"/>
      <c r="RA47" s="728"/>
      <c r="RB47" s="729"/>
      <c r="RC47" s="671"/>
      <c r="RD47" s="673"/>
      <c r="RE47" s="671"/>
      <c r="RF47" s="670"/>
      <c r="RG47" s="671"/>
      <c r="RH47" s="670"/>
      <c r="RI47" s="672"/>
      <c r="RJ47" s="673"/>
      <c r="RK47" s="671"/>
      <c r="RL47" s="670"/>
      <c r="RM47" s="730"/>
      <c r="RN47" s="729"/>
      <c r="RO47" s="742"/>
      <c r="RP47" s="743"/>
      <c r="RQ47" s="672"/>
      <c r="RR47" s="673"/>
      <c r="RS47" s="671"/>
      <c r="RT47" s="670"/>
      <c r="RU47" s="672"/>
      <c r="RV47" s="673"/>
      <c r="RW47" s="671"/>
      <c r="RX47" s="670"/>
      <c r="RY47" s="672"/>
      <c r="RZ47" s="673"/>
      <c r="SA47" s="730"/>
      <c r="SB47" s="759"/>
      <c r="SC47" s="728"/>
      <c r="SD47" s="729"/>
      <c r="SE47" s="671"/>
      <c r="SF47" s="673"/>
      <c r="SG47" s="671"/>
      <c r="SH47" s="670"/>
      <c r="SI47" s="672"/>
      <c r="SJ47" s="673"/>
      <c r="SK47" s="671"/>
      <c r="SL47" s="670"/>
      <c r="SM47" s="672"/>
      <c r="SN47" s="673"/>
      <c r="SO47" s="730"/>
      <c r="SP47" s="731"/>
      <c r="SQ47" s="728"/>
      <c r="SR47" s="729"/>
      <c r="SS47" s="671"/>
      <c r="ST47" s="673"/>
      <c r="SU47" s="671"/>
      <c r="SV47" s="670"/>
      <c r="SW47" s="671"/>
      <c r="SX47" s="670"/>
      <c r="SY47" s="672"/>
      <c r="SZ47" s="673"/>
      <c r="TA47" s="671"/>
      <c r="TB47" s="670"/>
      <c r="TC47" s="730"/>
      <c r="TD47" s="729"/>
      <c r="TE47" s="742"/>
      <c r="TF47" s="743"/>
      <c r="TG47" s="672"/>
      <c r="TH47" s="673"/>
      <c r="TI47" s="671"/>
      <c r="TJ47" s="670"/>
      <c r="TK47" s="672"/>
      <c r="TL47" s="673"/>
      <c r="TM47" s="671"/>
      <c r="TN47" s="670"/>
      <c r="TO47" s="672"/>
      <c r="TP47" s="673"/>
      <c r="TQ47" s="730"/>
      <c r="TR47" s="731"/>
      <c r="TS47" s="728"/>
      <c r="TT47" s="729"/>
      <c r="TU47" s="671"/>
      <c r="TV47" s="673"/>
      <c r="TW47" s="671"/>
      <c r="TX47" s="670"/>
      <c r="TY47" s="671"/>
      <c r="TZ47" s="670"/>
      <c r="UA47" s="672"/>
      <c r="UB47" s="673"/>
      <c r="UC47" s="671"/>
      <c r="UD47" s="670"/>
      <c r="UE47" s="730"/>
      <c r="UF47" s="763"/>
      <c r="UG47" s="728"/>
      <c r="UH47" s="729"/>
      <c r="UI47" s="671"/>
      <c r="UJ47" s="673"/>
      <c r="UK47" s="669"/>
      <c r="UL47" s="670"/>
      <c r="UM47" s="672"/>
      <c r="UN47" s="673"/>
      <c r="UO47" s="671"/>
      <c r="UP47" s="670"/>
      <c r="UQ47" s="672"/>
      <c r="UR47" s="673"/>
      <c r="US47" s="772"/>
      <c r="UT47" s="773"/>
      <c r="UU47" s="728"/>
      <c r="UV47" s="729"/>
      <c r="UW47" s="671"/>
      <c r="UX47" s="673"/>
      <c r="UY47" s="671"/>
      <c r="UZ47" s="670"/>
      <c r="VA47" s="671"/>
      <c r="VB47" s="670"/>
      <c r="VC47" s="672"/>
      <c r="VD47" s="673"/>
      <c r="VE47" s="671"/>
      <c r="VF47" s="670"/>
      <c r="VG47" s="730"/>
      <c r="VH47" s="729"/>
      <c r="VI47" s="742"/>
      <c r="VJ47" s="743"/>
      <c r="VK47" s="672"/>
      <c r="VL47" s="673"/>
      <c r="VM47" s="671"/>
      <c r="VN47" s="670"/>
      <c r="VO47" s="672"/>
      <c r="VP47" s="673"/>
      <c r="VQ47" s="671"/>
      <c r="VR47" s="670"/>
      <c r="VS47" s="672"/>
      <c r="VT47" s="673"/>
      <c r="VU47" s="730"/>
      <c r="VV47" s="731"/>
      <c r="VW47" s="728"/>
      <c r="VX47" s="729"/>
      <c r="VY47" s="671"/>
      <c r="VZ47" s="673"/>
      <c r="WA47" s="671"/>
      <c r="WB47" s="670"/>
      <c r="WC47" s="671"/>
      <c r="WD47" s="670"/>
      <c r="WE47" s="672"/>
      <c r="WF47" s="673"/>
      <c r="WG47" s="671"/>
      <c r="WH47" s="670"/>
      <c r="WI47" s="730"/>
      <c r="WJ47" s="731"/>
      <c r="WK47" s="728"/>
      <c r="WL47" s="729"/>
      <c r="WM47" s="671"/>
      <c r="WN47" s="673"/>
      <c r="WO47" s="671"/>
      <c r="WP47" s="670"/>
      <c r="WQ47" s="672"/>
      <c r="WR47" s="673"/>
      <c r="WS47" s="671"/>
      <c r="WT47" s="674"/>
      <c r="WU47" s="787"/>
      <c r="WV47" s="773"/>
      <c r="WW47" s="730"/>
      <c r="WX47" s="767"/>
      <c r="WY47" s="728"/>
      <c r="WZ47" s="729"/>
      <c r="XA47" s="671"/>
      <c r="XB47" s="673"/>
      <c r="XC47" s="671"/>
      <c r="XD47" s="670"/>
      <c r="XE47" s="672"/>
      <c r="XF47" s="673"/>
      <c r="XG47" s="671"/>
      <c r="XH47" s="670"/>
      <c r="XI47" s="672"/>
      <c r="XJ47" s="673"/>
      <c r="XK47" s="730"/>
      <c r="XL47" s="731"/>
      <c r="XM47" s="728"/>
      <c r="XN47" s="729"/>
      <c r="XO47" s="671"/>
      <c r="XP47" s="673"/>
      <c r="XQ47" s="671"/>
      <c r="XR47" s="670"/>
      <c r="XS47" s="671"/>
      <c r="XT47" s="670"/>
      <c r="XU47" s="672"/>
      <c r="XV47" s="673"/>
      <c r="XW47" s="671"/>
      <c r="XX47" s="670"/>
      <c r="XY47" s="728"/>
      <c r="XZ47" s="729"/>
      <c r="YA47" s="742"/>
      <c r="YB47" s="743"/>
      <c r="YC47" s="672"/>
      <c r="YD47" s="673"/>
      <c r="YE47" s="671"/>
      <c r="YF47" s="670"/>
      <c r="YG47" s="672"/>
      <c r="YH47" s="673"/>
      <c r="YI47" s="671"/>
      <c r="YJ47" s="670"/>
      <c r="YK47" s="672"/>
      <c r="YL47" s="673"/>
      <c r="YM47" s="730"/>
      <c r="YN47" s="731"/>
      <c r="YO47" s="728"/>
      <c r="YP47" s="729"/>
      <c r="YQ47" s="671"/>
      <c r="YR47" s="673"/>
      <c r="YS47" s="671"/>
      <c r="YT47" s="670"/>
      <c r="YU47" s="671"/>
      <c r="YV47" s="670"/>
      <c r="YW47" s="672"/>
      <c r="YX47" s="673"/>
      <c r="YY47" s="671"/>
      <c r="YZ47" s="670"/>
      <c r="ZA47" s="728"/>
      <c r="ZB47" s="759"/>
      <c r="ZC47" s="787"/>
      <c r="ZD47" s="773"/>
      <c r="ZE47" s="672"/>
      <c r="ZF47" s="673"/>
      <c r="ZG47" s="671"/>
      <c r="ZH47" s="670"/>
      <c r="ZI47" s="672"/>
      <c r="ZJ47" s="673"/>
      <c r="ZK47" s="671"/>
      <c r="ZL47" s="670"/>
      <c r="ZM47" s="672"/>
      <c r="ZN47" s="673"/>
      <c r="ZO47" s="730"/>
      <c r="ZP47" s="731"/>
      <c r="ZQ47" s="780"/>
      <c r="ZR47" s="781"/>
      <c r="ZS47" s="671"/>
      <c r="ZT47" s="673"/>
      <c r="ZU47" s="671"/>
      <c r="ZV47" s="670"/>
      <c r="ZW47" s="671"/>
      <c r="ZX47" s="670"/>
      <c r="ZY47" s="672"/>
      <c r="ZZ47" s="673"/>
      <c r="AAA47" s="671"/>
      <c r="AAB47" s="670"/>
      <c r="AAC47" s="730"/>
      <c r="AAD47" s="731"/>
      <c r="AAE47" s="728"/>
      <c r="AAF47" s="729"/>
      <c r="AAG47" s="671"/>
      <c r="AAH47" s="673"/>
      <c r="AAI47" s="671"/>
      <c r="AAJ47" s="670"/>
      <c r="AAK47" s="672"/>
      <c r="AAL47" s="673"/>
      <c r="AAM47" s="671"/>
      <c r="AAN47" s="670"/>
      <c r="AAO47" s="672"/>
      <c r="AAP47" s="673"/>
      <c r="AAQ47" s="730"/>
      <c r="AAR47" s="731"/>
      <c r="AAS47" s="730"/>
      <c r="AAT47" s="731"/>
      <c r="AAU47" s="671"/>
      <c r="AAV47" s="673"/>
      <c r="AAW47" s="671"/>
      <c r="AAX47" s="670"/>
      <c r="AAY47" s="772"/>
      <c r="AAZ47" s="773"/>
      <c r="ABA47" s="672"/>
      <c r="ABB47" s="673"/>
      <c r="ABC47" s="671"/>
      <c r="ABD47" s="670"/>
      <c r="ABE47" s="730"/>
      <c r="ABF47" s="731"/>
      <c r="ABG47" s="730"/>
      <c r="ABH47" s="731"/>
      <c r="ABI47" s="672"/>
      <c r="ABJ47" s="673"/>
      <c r="ABK47" s="671"/>
      <c r="ABL47" s="675"/>
      <c r="ABN47" s="519"/>
      <c r="ABO47" s="528">
        <f t="shared" si="0"/>
        <v>0</v>
      </c>
      <c r="ABP47" s="528">
        <f t="shared" si="1"/>
        <v>0</v>
      </c>
      <c r="ABQ47" s="528">
        <f t="shared" si="2"/>
        <v>0</v>
      </c>
      <c r="ABR47" s="528">
        <f t="shared" si="3"/>
        <v>0</v>
      </c>
      <c r="ABS47" s="528">
        <f t="shared" si="4"/>
        <v>0</v>
      </c>
      <c r="ABT47" s="528">
        <f t="shared" si="5"/>
        <v>0</v>
      </c>
      <c r="ABU47" s="567"/>
      <c r="ABV47" s="568"/>
      <c r="ABW47" s="568"/>
      <c r="ABX47" s="569"/>
      <c r="ABY47" s="569"/>
      <c r="ABZ47" s="570"/>
      <c r="ACB47" s="544">
        <f t="shared" si="6"/>
        <v>0</v>
      </c>
      <c r="ACC47" s="532">
        <f t="shared" si="7"/>
        <v>0</v>
      </c>
      <c r="ACD47" s="532">
        <f t="shared" si="8"/>
        <v>0</v>
      </c>
      <c r="ACE47" s="532">
        <f t="shared" si="9"/>
        <v>0</v>
      </c>
      <c r="ACF47" s="532">
        <f t="shared" si="19"/>
        <v>0</v>
      </c>
      <c r="ACG47" s="532">
        <f t="shared" si="10"/>
        <v>0</v>
      </c>
      <c r="ACH47" s="532">
        <f t="shared" si="11"/>
        <v>0</v>
      </c>
      <c r="ACI47" s="532">
        <f t="shared" si="12"/>
        <v>0</v>
      </c>
      <c r="ACJ47" s="532">
        <f t="shared" si="13"/>
        <v>0</v>
      </c>
      <c r="ACK47" s="532">
        <f t="shared" si="14"/>
        <v>0</v>
      </c>
      <c r="ACL47" s="532">
        <f t="shared" si="15"/>
        <v>0</v>
      </c>
      <c r="ACM47" s="545">
        <f t="shared" si="16"/>
        <v>0</v>
      </c>
      <c r="ACN47" s="536"/>
      <c r="ACO47" s="531">
        <f t="shared" si="17"/>
        <v>0</v>
      </c>
      <c r="ACP47" s="537">
        <f t="shared" si="18"/>
        <v>0</v>
      </c>
    </row>
    <row r="48" spans="2:770" s="428" customFormat="1" ht="12" customHeight="1">
      <c r="B48" s="663"/>
      <c r="C48" s="622"/>
      <c r="D48" s="665"/>
      <c r="E48" s="666"/>
      <c r="F48" s="667"/>
      <c r="G48" s="668"/>
      <c r="H48" s="655"/>
      <c r="I48" s="787"/>
      <c r="J48" s="773"/>
      <c r="K48" s="658"/>
      <c r="L48" s="659"/>
      <c r="M48" s="660"/>
      <c r="N48" s="657"/>
      <c r="O48" s="658"/>
      <c r="P48" s="659"/>
      <c r="Q48" s="720"/>
      <c r="R48" s="721"/>
      <c r="S48" s="722"/>
      <c r="T48" s="723"/>
      <c r="U48" s="671"/>
      <c r="V48" s="670"/>
      <c r="W48" s="672"/>
      <c r="X48" s="673"/>
      <c r="Y48" s="671"/>
      <c r="Z48" s="670"/>
      <c r="AA48" s="672"/>
      <c r="AB48" s="673"/>
      <c r="AC48" s="671"/>
      <c r="AD48" s="670"/>
      <c r="AE48" s="728"/>
      <c r="AF48" s="729"/>
      <c r="AG48" s="730"/>
      <c r="AH48" s="731"/>
      <c r="AI48" s="672"/>
      <c r="AJ48" s="673"/>
      <c r="AK48" s="671"/>
      <c r="AL48" s="670"/>
      <c r="AM48" s="672"/>
      <c r="AN48" s="673"/>
      <c r="AO48" s="671"/>
      <c r="AP48" s="670"/>
      <c r="AQ48" s="672"/>
      <c r="AR48" s="673"/>
      <c r="AS48" s="730"/>
      <c r="AT48" s="731"/>
      <c r="AU48" s="728"/>
      <c r="AV48" s="729"/>
      <c r="AW48" s="671"/>
      <c r="AX48" s="673"/>
      <c r="AY48" s="671"/>
      <c r="AZ48" s="670"/>
      <c r="BA48" s="671"/>
      <c r="BB48" s="670"/>
      <c r="BC48" s="672"/>
      <c r="BD48" s="673"/>
      <c r="BE48" s="671"/>
      <c r="BF48" s="670"/>
      <c r="BG48" s="728"/>
      <c r="BH48" s="729"/>
      <c r="BI48" s="730"/>
      <c r="BJ48" s="731"/>
      <c r="BK48" s="672"/>
      <c r="BL48" s="673"/>
      <c r="BM48" s="671"/>
      <c r="BN48" s="670"/>
      <c r="BO48" s="672"/>
      <c r="BP48" s="673"/>
      <c r="BQ48" s="671"/>
      <c r="BR48" s="673"/>
      <c r="BS48" s="669"/>
      <c r="BT48" s="670"/>
      <c r="BU48" s="728"/>
      <c r="BV48" s="729"/>
      <c r="BW48" s="730"/>
      <c r="BX48" s="731"/>
      <c r="BY48" s="672"/>
      <c r="BZ48" s="673"/>
      <c r="CA48" s="671"/>
      <c r="CB48" s="670"/>
      <c r="CC48" s="672"/>
      <c r="CD48" s="673"/>
      <c r="CE48" s="671"/>
      <c r="CF48" s="670"/>
      <c r="CG48" s="672"/>
      <c r="CH48" s="673"/>
      <c r="CI48" s="730"/>
      <c r="CJ48" s="731"/>
      <c r="CK48" s="728"/>
      <c r="CL48" s="729"/>
      <c r="CM48" s="671"/>
      <c r="CN48" s="673"/>
      <c r="CO48" s="671"/>
      <c r="CP48" s="670"/>
      <c r="CQ48" s="671"/>
      <c r="CR48" s="670"/>
      <c r="CS48" s="672"/>
      <c r="CT48" s="673"/>
      <c r="CU48" s="671"/>
      <c r="CV48" s="670"/>
      <c r="CW48" s="728"/>
      <c r="CX48" s="729"/>
      <c r="CY48" s="730"/>
      <c r="CZ48" s="731"/>
      <c r="DA48" s="671"/>
      <c r="DB48" s="673"/>
      <c r="DC48" s="671"/>
      <c r="DD48" s="670"/>
      <c r="DE48" s="672"/>
      <c r="DF48" s="673"/>
      <c r="DG48" s="671"/>
      <c r="DH48" s="670"/>
      <c r="DI48" s="672"/>
      <c r="DJ48" s="673"/>
      <c r="DK48" s="730"/>
      <c r="DL48" s="731"/>
      <c r="DM48" s="730"/>
      <c r="DN48" s="731"/>
      <c r="DO48" s="671"/>
      <c r="DP48" s="673"/>
      <c r="DQ48" s="671"/>
      <c r="DR48" s="670"/>
      <c r="DS48" s="671"/>
      <c r="DT48" s="670"/>
      <c r="DU48" s="672"/>
      <c r="DV48" s="673"/>
      <c r="DW48" s="671"/>
      <c r="DX48" s="673"/>
      <c r="DY48" s="669"/>
      <c r="DZ48" s="670"/>
      <c r="EA48" s="730"/>
      <c r="EB48" s="729"/>
      <c r="EC48" s="742"/>
      <c r="ED48" s="743"/>
      <c r="EE48" s="672"/>
      <c r="EF48" s="673"/>
      <c r="EG48" s="794"/>
      <c r="EH48" s="795"/>
      <c r="EI48" s="672"/>
      <c r="EJ48" s="673"/>
      <c r="EK48" s="671"/>
      <c r="EL48" s="670"/>
      <c r="EM48" s="672"/>
      <c r="EN48" s="673"/>
      <c r="EO48" s="730"/>
      <c r="EP48" s="731"/>
      <c r="EQ48" s="728"/>
      <c r="ER48" s="729"/>
      <c r="ES48" s="671"/>
      <c r="ET48" s="673"/>
      <c r="EU48" s="671"/>
      <c r="EV48" s="670"/>
      <c r="EW48" s="671"/>
      <c r="EX48" s="670"/>
      <c r="EY48" s="672"/>
      <c r="EZ48" s="673"/>
      <c r="FA48" s="671"/>
      <c r="FB48" s="670"/>
      <c r="FC48" s="730"/>
      <c r="FD48" s="731"/>
      <c r="FE48" s="728"/>
      <c r="FF48" s="729"/>
      <c r="FG48" s="671"/>
      <c r="FH48" s="673"/>
      <c r="FI48" s="671"/>
      <c r="FJ48" s="670"/>
      <c r="FK48" s="672"/>
      <c r="FL48" s="673"/>
      <c r="FM48" s="671"/>
      <c r="FN48" s="670"/>
      <c r="FO48" s="672"/>
      <c r="FP48" s="673"/>
      <c r="FQ48" s="730"/>
      <c r="FR48" s="731"/>
      <c r="FS48" s="728"/>
      <c r="FT48" s="729"/>
      <c r="FU48" s="671"/>
      <c r="FV48" s="673"/>
      <c r="FW48" s="671"/>
      <c r="FX48" s="670"/>
      <c r="FY48" s="671"/>
      <c r="FZ48" s="670"/>
      <c r="GA48" s="672"/>
      <c r="GB48" s="673"/>
      <c r="GC48" s="671"/>
      <c r="GD48" s="670"/>
      <c r="GE48" s="730"/>
      <c r="GF48" s="743"/>
      <c r="GG48" s="728"/>
      <c r="GH48" s="729"/>
      <c r="GI48" s="669"/>
      <c r="GJ48" s="673"/>
      <c r="GK48" s="671"/>
      <c r="GL48" s="670"/>
      <c r="GM48" s="671"/>
      <c r="GN48" s="670"/>
      <c r="GO48" s="672"/>
      <c r="GP48" s="673"/>
      <c r="GQ48" s="671"/>
      <c r="GR48" s="670"/>
      <c r="GS48" s="730"/>
      <c r="GT48" s="731"/>
      <c r="GU48" s="728"/>
      <c r="GV48" s="729"/>
      <c r="GW48" s="671"/>
      <c r="GX48" s="673"/>
      <c r="GY48" s="671"/>
      <c r="GZ48" s="670"/>
      <c r="HA48" s="672"/>
      <c r="HB48" s="673"/>
      <c r="HC48" s="671"/>
      <c r="HD48" s="670"/>
      <c r="HE48" s="672"/>
      <c r="HF48" s="673"/>
      <c r="HG48" s="730"/>
      <c r="HH48" s="731"/>
      <c r="HI48" s="728"/>
      <c r="HJ48" s="729"/>
      <c r="HK48" s="671"/>
      <c r="HL48" s="673"/>
      <c r="HM48" s="671"/>
      <c r="HN48" s="670"/>
      <c r="HO48" s="671"/>
      <c r="HP48" s="670"/>
      <c r="HQ48" s="672"/>
      <c r="HR48" s="673"/>
      <c r="HS48" s="811"/>
      <c r="HT48" s="812"/>
      <c r="HU48" s="730"/>
      <c r="HV48" s="750"/>
      <c r="HW48" s="803"/>
      <c r="HX48" s="804"/>
      <c r="HY48" s="671"/>
      <c r="HZ48" s="673"/>
      <c r="IA48" s="671"/>
      <c r="IB48" s="670"/>
      <c r="IC48" s="672"/>
      <c r="ID48" s="673"/>
      <c r="IE48" s="772"/>
      <c r="IF48" s="773"/>
      <c r="IG48" s="672"/>
      <c r="IH48" s="673"/>
      <c r="II48" s="730"/>
      <c r="IJ48" s="731"/>
      <c r="IK48" s="728"/>
      <c r="IL48" s="729"/>
      <c r="IM48" s="671"/>
      <c r="IN48" s="673"/>
      <c r="IO48" s="671"/>
      <c r="IP48" s="674"/>
      <c r="IQ48" s="787"/>
      <c r="IR48" s="773"/>
      <c r="IS48" s="672"/>
      <c r="IT48" s="673"/>
      <c r="IU48" s="671"/>
      <c r="IV48" s="670"/>
      <c r="IW48" s="730"/>
      <c r="IX48" s="743"/>
      <c r="IY48" s="728"/>
      <c r="IZ48" s="729"/>
      <c r="JA48" s="671"/>
      <c r="JB48" s="673"/>
      <c r="JC48" s="671"/>
      <c r="JD48" s="670"/>
      <c r="JE48" s="672"/>
      <c r="JF48" s="673"/>
      <c r="JG48" s="671"/>
      <c r="JH48" s="670"/>
      <c r="JI48" s="672"/>
      <c r="JJ48" s="673"/>
      <c r="JK48" s="730"/>
      <c r="JL48" s="731"/>
      <c r="JM48" s="728"/>
      <c r="JN48" s="729"/>
      <c r="JO48" s="671"/>
      <c r="JP48" s="673"/>
      <c r="JQ48" s="671"/>
      <c r="JR48" s="670"/>
      <c r="JS48" s="671"/>
      <c r="JT48" s="670"/>
      <c r="JU48" s="672"/>
      <c r="JV48" s="673"/>
      <c r="JW48" s="671"/>
      <c r="JX48" s="670"/>
      <c r="JY48" s="730"/>
      <c r="JZ48" s="729"/>
      <c r="KA48" s="742"/>
      <c r="KB48" s="743"/>
      <c r="KC48" s="672"/>
      <c r="KD48" s="673"/>
      <c r="KE48" s="671"/>
      <c r="KF48" s="670"/>
      <c r="KG48" s="672"/>
      <c r="KH48" s="673"/>
      <c r="KI48" s="671"/>
      <c r="KJ48" s="670"/>
      <c r="KK48" s="672"/>
      <c r="KL48" s="673"/>
      <c r="KM48" s="730"/>
      <c r="KN48" s="731"/>
      <c r="KO48" s="728"/>
      <c r="KP48" s="729"/>
      <c r="KQ48" s="671"/>
      <c r="KR48" s="673"/>
      <c r="KS48" s="671"/>
      <c r="KT48" s="670"/>
      <c r="KU48" s="671"/>
      <c r="KV48" s="670"/>
      <c r="KW48" s="672"/>
      <c r="KX48" s="673"/>
      <c r="KY48" s="671"/>
      <c r="KZ48" s="674"/>
      <c r="LA48" s="755"/>
      <c r="LB48" s="731"/>
      <c r="LC48" s="728"/>
      <c r="LD48" s="729"/>
      <c r="LE48" s="671"/>
      <c r="LF48" s="673"/>
      <c r="LG48" s="671"/>
      <c r="LH48" s="670"/>
      <c r="LI48" s="671"/>
      <c r="LJ48" s="670"/>
      <c r="LK48" s="672"/>
      <c r="LL48" s="673"/>
      <c r="LM48" s="671"/>
      <c r="LN48" s="670"/>
      <c r="LO48" s="728"/>
      <c r="LP48" s="729"/>
      <c r="LQ48" s="730"/>
      <c r="LR48" s="731"/>
      <c r="LS48" s="780"/>
      <c r="LT48" s="781"/>
      <c r="LU48" s="671"/>
      <c r="LV48" s="670"/>
      <c r="LW48" s="672"/>
      <c r="LX48" s="673"/>
      <c r="LY48" s="772"/>
      <c r="LZ48" s="773"/>
      <c r="MA48" s="672"/>
      <c r="MB48" s="673"/>
      <c r="MC48" s="730"/>
      <c r="MD48" s="731"/>
      <c r="ME48" s="728"/>
      <c r="MF48" s="729"/>
      <c r="MG48" s="671"/>
      <c r="MH48" s="673"/>
      <c r="MI48" s="671"/>
      <c r="MJ48" s="670"/>
      <c r="MK48" s="671"/>
      <c r="ML48" s="670"/>
      <c r="MM48" s="818"/>
      <c r="MN48" s="804"/>
      <c r="MO48" s="671"/>
      <c r="MP48" s="670"/>
      <c r="MQ48" s="730"/>
      <c r="MR48" s="729"/>
      <c r="MS48" s="742"/>
      <c r="MT48" s="743"/>
      <c r="MU48" s="672"/>
      <c r="MV48" s="673"/>
      <c r="MW48" s="671"/>
      <c r="MX48" s="670"/>
      <c r="MY48" s="672"/>
      <c r="MZ48" s="673"/>
      <c r="NA48" s="671"/>
      <c r="NB48" s="670"/>
      <c r="NC48" s="672"/>
      <c r="ND48" s="673"/>
      <c r="NE48" s="730"/>
      <c r="NF48" s="731"/>
      <c r="NG48" s="728"/>
      <c r="NH48" s="729"/>
      <c r="NI48" s="669"/>
      <c r="NJ48" s="673"/>
      <c r="NK48" s="671"/>
      <c r="NL48" s="670"/>
      <c r="NM48" s="671"/>
      <c r="NN48" s="670"/>
      <c r="NO48" s="672"/>
      <c r="NP48" s="673"/>
      <c r="NQ48" s="671"/>
      <c r="NR48" s="673"/>
      <c r="NS48" s="742"/>
      <c r="NT48" s="743"/>
      <c r="NU48" s="728"/>
      <c r="NV48" s="729"/>
      <c r="NW48" s="671"/>
      <c r="NX48" s="673"/>
      <c r="NY48" s="671"/>
      <c r="NZ48" s="670"/>
      <c r="OA48" s="672"/>
      <c r="OB48" s="673"/>
      <c r="OC48" s="671"/>
      <c r="OD48" s="670"/>
      <c r="OE48" s="672"/>
      <c r="OF48" s="673"/>
      <c r="OG48" s="730"/>
      <c r="OH48" s="731"/>
      <c r="OI48" s="728"/>
      <c r="OJ48" s="729"/>
      <c r="OK48" s="671"/>
      <c r="OL48" s="673"/>
      <c r="OM48" s="671"/>
      <c r="ON48" s="670"/>
      <c r="OO48" s="671"/>
      <c r="OP48" s="670"/>
      <c r="OQ48" s="672"/>
      <c r="OR48" s="673"/>
      <c r="OS48" s="671"/>
      <c r="OT48" s="673"/>
      <c r="OU48" s="742"/>
      <c r="OV48" s="743"/>
      <c r="OW48" s="728"/>
      <c r="OX48" s="729"/>
      <c r="OY48" s="671"/>
      <c r="OZ48" s="673"/>
      <c r="PA48" s="671"/>
      <c r="PB48" s="670"/>
      <c r="PC48" s="672"/>
      <c r="PD48" s="673"/>
      <c r="PE48" s="671"/>
      <c r="PF48" s="670"/>
      <c r="PG48" s="672"/>
      <c r="PH48" s="673"/>
      <c r="PI48" s="730"/>
      <c r="PJ48" s="731"/>
      <c r="PK48" s="728"/>
      <c r="PL48" s="729"/>
      <c r="PM48" s="671"/>
      <c r="PN48" s="673"/>
      <c r="PO48" s="671"/>
      <c r="PP48" s="670"/>
      <c r="PQ48" s="671"/>
      <c r="PR48" s="674"/>
      <c r="PS48" s="669"/>
      <c r="PT48" s="670"/>
      <c r="PU48" s="672"/>
      <c r="PV48" s="673"/>
      <c r="PW48" s="730"/>
      <c r="PX48" s="731"/>
      <c r="PY48" s="728"/>
      <c r="PZ48" s="729"/>
      <c r="QA48" s="671"/>
      <c r="QB48" s="673"/>
      <c r="QC48" s="671"/>
      <c r="QD48" s="670"/>
      <c r="QE48" s="671"/>
      <c r="QF48" s="670"/>
      <c r="QG48" s="672"/>
      <c r="QH48" s="673"/>
      <c r="QI48" s="671"/>
      <c r="QJ48" s="670"/>
      <c r="QK48" s="730"/>
      <c r="QL48" s="729"/>
      <c r="QM48" s="742"/>
      <c r="QN48" s="743"/>
      <c r="QO48" s="672"/>
      <c r="QP48" s="673"/>
      <c r="QQ48" s="671"/>
      <c r="QR48" s="670"/>
      <c r="QS48" s="672"/>
      <c r="QT48" s="673"/>
      <c r="QU48" s="772"/>
      <c r="QV48" s="773"/>
      <c r="QW48" s="672"/>
      <c r="QX48" s="673"/>
      <c r="QY48" s="730"/>
      <c r="QZ48" s="731"/>
      <c r="RA48" s="728"/>
      <c r="RB48" s="729"/>
      <c r="RC48" s="671"/>
      <c r="RD48" s="673"/>
      <c r="RE48" s="671"/>
      <c r="RF48" s="670"/>
      <c r="RG48" s="671"/>
      <c r="RH48" s="670"/>
      <c r="RI48" s="672"/>
      <c r="RJ48" s="673"/>
      <c r="RK48" s="671"/>
      <c r="RL48" s="670"/>
      <c r="RM48" s="730"/>
      <c r="RN48" s="729"/>
      <c r="RO48" s="742"/>
      <c r="RP48" s="743"/>
      <c r="RQ48" s="672"/>
      <c r="RR48" s="673"/>
      <c r="RS48" s="671"/>
      <c r="RT48" s="670"/>
      <c r="RU48" s="672"/>
      <c r="RV48" s="673"/>
      <c r="RW48" s="671"/>
      <c r="RX48" s="670"/>
      <c r="RY48" s="672"/>
      <c r="RZ48" s="673"/>
      <c r="SA48" s="730"/>
      <c r="SB48" s="759"/>
      <c r="SC48" s="728"/>
      <c r="SD48" s="729"/>
      <c r="SE48" s="671"/>
      <c r="SF48" s="673"/>
      <c r="SG48" s="671"/>
      <c r="SH48" s="670"/>
      <c r="SI48" s="672"/>
      <c r="SJ48" s="673"/>
      <c r="SK48" s="671"/>
      <c r="SL48" s="670"/>
      <c r="SM48" s="672"/>
      <c r="SN48" s="673"/>
      <c r="SO48" s="730"/>
      <c r="SP48" s="731"/>
      <c r="SQ48" s="728"/>
      <c r="SR48" s="729"/>
      <c r="SS48" s="671"/>
      <c r="ST48" s="673"/>
      <c r="SU48" s="671"/>
      <c r="SV48" s="670"/>
      <c r="SW48" s="671"/>
      <c r="SX48" s="670"/>
      <c r="SY48" s="672"/>
      <c r="SZ48" s="673"/>
      <c r="TA48" s="671"/>
      <c r="TB48" s="670"/>
      <c r="TC48" s="730"/>
      <c r="TD48" s="729"/>
      <c r="TE48" s="742"/>
      <c r="TF48" s="743"/>
      <c r="TG48" s="672"/>
      <c r="TH48" s="673"/>
      <c r="TI48" s="671"/>
      <c r="TJ48" s="670"/>
      <c r="TK48" s="672"/>
      <c r="TL48" s="673"/>
      <c r="TM48" s="671"/>
      <c r="TN48" s="670"/>
      <c r="TO48" s="672"/>
      <c r="TP48" s="673"/>
      <c r="TQ48" s="730"/>
      <c r="TR48" s="731"/>
      <c r="TS48" s="728"/>
      <c r="TT48" s="729"/>
      <c r="TU48" s="671"/>
      <c r="TV48" s="673"/>
      <c r="TW48" s="671"/>
      <c r="TX48" s="670"/>
      <c r="TY48" s="671"/>
      <c r="TZ48" s="670"/>
      <c r="UA48" s="672"/>
      <c r="UB48" s="673"/>
      <c r="UC48" s="671"/>
      <c r="UD48" s="670"/>
      <c r="UE48" s="730"/>
      <c r="UF48" s="763"/>
      <c r="UG48" s="728"/>
      <c r="UH48" s="729"/>
      <c r="UI48" s="671"/>
      <c r="UJ48" s="673"/>
      <c r="UK48" s="669"/>
      <c r="UL48" s="670"/>
      <c r="UM48" s="672"/>
      <c r="UN48" s="673"/>
      <c r="UO48" s="671"/>
      <c r="UP48" s="670"/>
      <c r="UQ48" s="672"/>
      <c r="UR48" s="673"/>
      <c r="US48" s="772"/>
      <c r="UT48" s="773"/>
      <c r="UU48" s="728"/>
      <c r="UV48" s="729"/>
      <c r="UW48" s="671"/>
      <c r="UX48" s="673"/>
      <c r="UY48" s="671"/>
      <c r="UZ48" s="670"/>
      <c r="VA48" s="671"/>
      <c r="VB48" s="670"/>
      <c r="VC48" s="672"/>
      <c r="VD48" s="673"/>
      <c r="VE48" s="671"/>
      <c r="VF48" s="670"/>
      <c r="VG48" s="730"/>
      <c r="VH48" s="729"/>
      <c r="VI48" s="742"/>
      <c r="VJ48" s="743"/>
      <c r="VK48" s="672"/>
      <c r="VL48" s="673"/>
      <c r="VM48" s="671"/>
      <c r="VN48" s="670"/>
      <c r="VO48" s="672"/>
      <c r="VP48" s="673"/>
      <c r="VQ48" s="671"/>
      <c r="VR48" s="670"/>
      <c r="VS48" s="672"/>
      <c r="VT48" s="673"/>
      <c r="VU48" s="730"/>
      <c r="VV48" s="731"/>
      <c r="VW48" s="728"/>
      <c r="VX48" s="729"/>
      <c r="VY48" s="671"/>
      <c r="VZ48" s="673"/>
      <c r="WA48" s="671"/>
      <c r="WB48" s="670"/>
      <c r="WC48" s="671"/>
      <c r="WD48" s="670"/>
      <c r="WE48" s="672"/>
      <c r="WF48" s="673"/>
      <c r="WG48" s="671"/>
      <c r="WH48" s="670"/>
      <c r="WI48" s="730"/>
      <c r="WJ48" s="731"/>
      <c r="WK48" s="728"/>
      <c r="WL48" s="729"/>
      <c r="WM48" s="671"/>
      <c r="WN48" s="673"/>
      <c r="WO48" s="671"/>
      <c r="WP48" s="670"/>
      <c r="WQ48" s="672"/>
      <c r="WR48" s="673"/>
      <c r="WS48" s="671"/>
      <c r="WT48" s="674"/>
      <c r="WU48" s="787"/>
      <c r="WV48" s="773"/>
      <c r="WW48" s="730"/>
      <c r="WX48" s="767"/>
      <c r="WY48" s="728"/>
      <c r="WZ48" s="729"/>
      <c r="XA48" s="671"/>
      <c r="XB48" s="673"/>
      <c r="XC48" s="671"/>
      <c r="XD48" s="670"/>
      <c r="XE48" s="672"/>
      <c r="XF48" s="673"/>
      <c r="XG48" s="671"/>
      <c r="XH48" s="670"/>
      <c r="XI48" s="672"/>
      <c r="XJ48" s="673"/>
      <c r="XK48" s="730"/>
      <c r="XL48" s="731"/>
      <c r="XM48" s="728"/>
      <c r="XN48" s="729"/>
      <c r="XO48" s="671"/>
      <c r="XP48" s="673"/>
      <c r="XQ48" s="671"/>
      <c r="XR48" s="670"/>
      <c r="XS48" s="671"/>
      <c r="XT48" s="670"/>
      <c r="XU48" s="672"/>
      <c r="XV48" s="673"/>
      <c r="XW48" s="671"/>
      <c r="XX48" s="670"/>
      <c r="XY48" s="728"/>
      <c r="XZ48" s="729"/>
      <c r="YA48" s="742"/>
      <c r="YB48" s="743"/>
      <c r="YC48" s="672"/>
      <c r="YD48" s="673"/>
      <c r="YE48" s="671"/>
      <c r="YF48" s="670"/>
      <c r="YG48" s="672"/>
      <c r="YH48" s="673"/>
      <c r="YI48" s="671"/>
      <c r="YJ48" s="670"/>
      <c r="YK48" s="672"/>
      <c r="YL48" s="673"/>
      <c r="YM48" s="730"/>
      <c r="YN48" s="731"/>
      <c r="YO48" s="728"/>
      <c r="YP48" s="729"/>
      <c r="YQ48" s="671"/>
      <c r="YR48" s="673"/>
      <c r="YS48" s="671"/>
      <c r="YT48" s="670"/>
      <c r="YU48" s="671"/>
      <c r="YV48" s="670"/>
      <c r="YW48" s="672"/>
      <c r="YX48" s="673"/>
      <c r="YY48" s="671"/>
      <c r="YZ48" s="670"/>
      <c r="ZA48" s="728"/>
      <c r="ZB48" s="759"/>
      <c r="ZC48" s="787"/>
      <c r="ZD48" s="773"/>
      <c r="ZE48" s="672"/>
      <c r="ZF48" s="673"/>
      <c r="ZG48" s="671"/>
      <c r="ZH48" s="670"/>
      <c r="ZI48" s="672"/>
      <c r="ZJ48" s="673"/>
      <c r="ZK48" s="671"/>
      <c r="ZL48" s="670"/>
      <c r="ZM48" s="672"/>
      <c r="ZN48" s="673"/>
      <c r="ZO48" s="730"/>
      <c r="ZP48" s="731"/>
      <c r="ZQ48" s="780"/>
      <c r="ZR48" s="781"/>
      <c r="ZS48" s="671"/>
      <c r="ZT48" s="673"/>
      <c r="ZU48" s="671"/>
      <c r="ZV48" s="670"/>
      <c r="ZW48" s="671"/>
      <c r="ZX48" s="670"/>
      <c r="ZY48" s="672"/>
      <c r="ZZ48" s="673"/>
      <c r="AAA48" s="671"/>
      <c r="AAB48" s="670"/>
      <c r="AAC48" s="730"/>
      <c r="AAD48" s="731"/>
      <c r="AAE48" s="728"/>
      <c r="AAF48" s="729"/>
      <c r="AAG48" s="671"/>
      <c r="AAH48" s="673"/>
      <c r="AAI48" s="671"/>
      <c r="AAJ48" s="670"/>
      <c r="AAK48" s="672"/>
      <c r="AAL48" s="673"/>
      <c r="AAM48" s="671"/>
      <c r="AAN48" s="670"/>
      <c r="AAO48" s="672"/>
      <c r="AAP48" s="673"/>
      <c r="AAQ48" s="730"/>
      <c r="AAR48" s="731"/>
      <c r="AAS48" s="730"/>
      <c r="AAT48" s="731"/>
      <c r="AAU48" s="671"/>
      <c r="AAV48" s="673"/>
      <c r="AAW48" s="671"/>
      <c r="AAX48" s="670"/>
      <c r="AAY48" s="772"/>
      <c r="AAZ48" s="773"/>
      <c r="ABA48" s="672"/>
      <c r="ABB48" s="673"/>
      <c r="ABC48" s="671"/>
      <c r="ABD48" s="670"/>
      <c r="ABE48" s="730"/>
      <c r="ABF48" s="731"/>
      <c r="ABG48" s="730"/>
      <c r="ABH48" s="731"/>
      <c r="ABI48" s="672"/>
      <c r="ABJ48" s="673"/>
      <c r="ABK48" s="671"/>
      <c r="ABL48" s="675"/>
      <c r="ABN48" s="519"/>
      <c r="ABO48" s="528">
        <f t="shared" si="0"/>
        <v>0</v>
      </c>
      <c r="ABP48" s="528">
        <f t="shared" si="1"/>
        <v>0</v>
      </c>
      <c r="ABQ48" s="528">
        <f t="shared" si="2"/>
        <v>0</v>
      </c>
      <c r="ABR48" s="528">
        <f t="shared" si="3"/>
        <v>0</v>
      </c>
      <c r="ABS48" s="528">
        <f t="shared" si="4"/>
        <v>0</v>
      </c>
      <c r="ABT48" s="528">
        <f t="shared" si="5"/>
        <v>0</v>
      </c>
      <c r="ABU48" s="567"/>
      <c r="ABV48" s="568"/>
      <c r="ABW48" s="568"/>
      <c r="ABX48" s="569"/>
      <c r="ABY48" s="569"/>
      <c r="ABZ48" s="570"/>
      <c r="ACB48" s="544">
        <f t="shared" si="6"/>
        <v>0</v>
      </c>
      <c r="ACC48" s="532">
        <f t="shared" si="7"/>
        <v>0</v>
      </c>
      <c r="ACD48" s="532">
        <f t="shared" si="8"/>
        <v>0</v>
      </c>
      <c r="ACE48" s="532">
        <f t="shared" si="9"/>
        <v>0</v>
      </c>
      <c r="ACF48" s="532">
        <f t="shared" si="19"/>
        <v>0</v>
      </c>
      <c r="ACG48" s="532">
        <f t="shared" si="10"/>
        <v>0</v>
      </c>
      <c r="ACH48" s="532">
        <f t="shared" si="11"/>
        <v>0</v>
      </c>
      <c r="ACI48" s="532">
        <f t="shared" si="12"/>
        <v>0</v>
      </c>
      <c r="ACJ48" s="532">
        <f t="shared" si="13"/>
        <v>0</v>
      </c>
      <c r="ACK48" s="532">
        <f t="shared" si="14"/>
        <v>0</v>
      </c>
      <c r="ACL48" s="532">
        <f t="shared" si="15"/>
        <v>0</v>
      </c>
      <c r="ACM48" s="545">
        <f t="shared" si="16"/>
        <v>0</v>
      </c>
      <c r="ACN48" s="536"/>
      <c r="ACO48" s="531">
        <f t="shared" si="17"/>
        <v>0</v>
      </c>
      <c r="ACP48" s="537">
        <f t="shared" si="18"/>
        <v>0</v>
      </c>
    </row>
    <row r="49" spans="2:770" s="428" customFormat="1" ht="12" customHeight="1">
      <c r="B49" s="663"/>
      <c r="C49" s="622"/>
      <c r="D49" s="665"/>
      <c r="E49" s="666"/>
      <c r="F49" s="667"/>
      <c r="G49" s="668"/>
      <c r="H49" s="676"/>
      <c r="I49" s="787"/>
      <c r="J49" s="773"/>
      <c r="K49" s="658"/>
      <c r="L49" s="659"/>
      <c r="M49" s="660"/>
      <c r="N49" s="657"/>
      <c r="O49" s="658"/>
      <c r="P49" s="659"/>
      <c r="Q49" s="720"/>
      <c r="R49" s="721"/>
      <c r="S49" s="722"/>
      <c r="T49" s="723"/>
      <c r="U49" s="671"/>
      <c r="V49" s="670"/>
      <c r="W49" s="672"/>
      <c r="X49" s="673"/>
      <c r="Y49" s="671"/>
      <c r="Z49" s="670"/>
      <c r="AA49" s="672"/>
      <c r="AB49" s="673"/>
      <c r="AC49" s="671"/>
      <c r="AD49" s="670"/>
      <c r="AE49" s="728"/>
      <c r="AF49" s="729"/>
      <c r="AG49" s="730"/>
      <c r="AH49" s="731"/>
      <c r="AI49" s="672"/>
      <c r="AJ49" s="673"/>
      <c r="AK49" s="671"/>
      <c r="AL49" s="670"/>
      <c r="AM49" s="672"/>
      <c r="AN49" s="673"/>
      <c r="AO49" s="671"/>
      <c r="AP49" s="670"/>
      <c r="AQ49" s="672"/>
      <c r="AR49" s="673"/>
      <c r="AS49" s="730"/>
      <c r="AT49" s="731"/>
      <c r="AU49" s="728"/>
      <c r="AV49" s="729"/>
      <c r="AW49" s="671"/>
      <c r="AX49" s="673"/>
      <c r="AY49" s="671"/>
      <c r="AZ49" s="670"/>
      <c r="BA49" s="671"/>
      <c r="BB49" s="670"/>
      <c r="BC49" s="672"/>
      <c r="BD49" s="673"/>
      <c r="BE49" s="671"/>
      <c r="BF49" s="670"/>
      <c r="BG49" s="728"/>
      <c r="BH49" s="729"/>
      <c r="BI49" s="730"/>
      <c r="BJ49" s="731"/>
      <c r="BK49" s="672"/>
      <c r="BL49" s="673"/>
      <c r="BM49" s="671"/>
      <c r="BN49" s="670"/>
      <c r="BO49" s="672"/>
      <c r="BP49" s="673"/>
      <c r="BQ49" s="671"/>
      <c r="BR49" s="673"/>
      <c r="BS49" s="669"/>
      <c r="BT49" s="670"/>
      <c r="BU49" s="728"/>
      <c r="BV49" s="729"/>
      <c r="BW49" s="730"/>
      <c r="BX49" s="731"/>
      <c r="BY49" s="672"/>
      <c r="BZ49" s="673"/>
      <c r="CA49" s="671"/>
      <c r="CB49" s="670"/>
      <c r="CC49" s="672"/>
      <c r="CD49" s="673"/>
      <c r="CE49" s="671"/>
      <c r="CF49" s="670"/>
      <c r="CG49" s="672"/>
      <c r="CH49" s="673"/>
      <c r="CI49" s="730"/>
      <c r="CJ49" s="731"/>
      <c r="CK49" s="728"/>
      <c r="CL49" s="729"/>
      <c r="CM49" s="671"/>
      <c r="CN49" s="673"/>
      <c r="CO49" s="671"/>
      <c r="CP49" s="670"/>
      <c r="CQ49" s="671"/>
      <c r="CR49" s="670"/>
      <c r="CS49" s="672"/>
      <c r="CT49" s="673"/>
      <c r="CU49" s="671"/>
      <c r="CV49" s="670"/>
      <c r="CW49" s="728"/>
      <c r="CX49" s="729"/>
      <c r="CY49" s="730"/>
      <c r="CZ49" s="731"/>
      <c r="DA49" s="671"/>
      <c r="DB49" s="673"/>
      <c r="DC49" s="671"/>
      <c r="DD49" s="670"/>
      <c r="DE49" s="672"/>
      <c r="DF49" s="673"/>
      <c r="DG49" s="671"/>
      <c r="DH49" s="670"/>
      <c r="DI49" s="672"/>
      <c r="DJ49" s="673"/>
      <c r="DK49" s="730"/>
      <c r="DL49" s="731"/>
      <c r="DM49" s="730"/>
      <c r="DN49" s="731"/>
      <c r="DO49" s="671"/>
      <c r="DP49" s="673"/>
      <c r="DQ49" s="671"/>
      <c r="DR49" s="670"/>
      <c r="DS49" s="671"/>
      <c r="DT49" s="670"/>
      <c r="DU49" s="672"/>
      <c r="DV49" s="673"/>
      <c r="DW49" s="671"/>
      <c r="DX49" s="673"/>
      <c r="DY49" s="669"/>
      <c r="DZ49" s="670"/>
      <c r="EA49" s="730"/>
      <c r="EB49" s="729"/>
      <c r="EC49" s="742"/>
      <c r="ED49" s="743"/>
      <c r="EE49" s="672"/>
      <c r="EF49" s="673"/>
      <c r="EG49" s="794"/>
      <c r="EH49" s="795"/>
      <c r="EI49" s="672"/>
      <c r="EJ49" s="673"/>
      <c r="EK49" s="671"/>
      <c r="EL49" s="670"/>
      <c r="EM49" s="672"/>
      <c r="EN49" s="673"/>
      <c r="EO49" s="730"/>
      <c r="EP49" s="731"/>
      <c r="EQ49" s="728"/>
      <c r="ER49" s="729"/>
      <c r="ES49" s="671"/>
      <c r="ET49" s="673"/>
      <c r="EU49" s="671"/>
      <c r="EV49" s="670"/>
      <c r="EW49" s="671"/>
      <c r="EX49" s="670"/>
      <c r="EY49" s="672"/>
      <c r="EZ49" s="673"/>
      <c r="FA49" s="671"/>
      <c r="FB49" s="670"/>
      <c r="FC49" s="730"/>
      <c r="FD49" s="731"/>
      <c r="FE49" s="728"/>
      <c r="FF49" s="729"/>
      <c r="FG49" s="671"/>
      <c r="FH49" s="673"/>
      <c r="FI49" s="671"/>
      <c r="FJ49" s="670"/>
      <c r="FK49" s="672"/>
      <c r="FL49" s="673"/>
      <c r="FM49" s="671"/>
      <c r="FN49" s="670"/>
      <c r="FO49" s="672"/>
      <c r="FP49" s="673"/>
      <c r="FQ49" s="730"/>
      <c r="FR49" s="731"/>
      <c r="FS49" s="728"/>
      <c r="FT49" s="729"/>
      <c r="FU49" s="671"/>
      <c r="FV49" s="673"/>
      <c r="FW49" s="671"/>
      <c r="FX49" s="670"/>
      <c r="FY49" s="671"/>
      <c r="FZ49" s="670"/>
      <c r="GA49" s="672"/>
      <c r="GB49" s="673"/>
      <c r="GC49" s="671"/>
      <c r="GD49" s="670"/>
      <c r="GE49" s="730"/>
      <c r="GF49" s="743"/>
      <c r="GG49" s="728"/>
      <c r="GH49" s="729"/>
      <c r="GI49" s="669"/>
      <c r="GJ49" s="673"/>
      <c r="GK49" s="671"/>
      <c r="GL49" s="670"/>
      <c r="GM49" s="671"/>
      <c r="GN49" s="670"/>
      <c r="GO49" s="672"/>
      <c r="GP49" s="673"/>
      <c r="GQ49" s="671"/>
      <c r="GR49" s="670"/>
      <c r="GS49" s="730"/>
      <c r="GT49" s="731"/>
      <c r="GU49" s="728"/>
      <c r="GV49" s="729"/>
      <c r="GW49" s="671"/>
      <c r="GX49" s="673"/>
      <c r="GY49" s="671"/>
      <c r="GZ49" s="670"/>
      <c r="HA49" s="672"/>
      <c r="HB49" s="673"/>
      <c r="HC49" s="671"/>
      <c r="HD49" s="670"/>
      <c r="HE49" s="672"/>
      <c r="HF49" s="673"/>
      <c r="HG49" s="730"/>
      <c r="HH49" s="731"/>
      <c r="HI49" s="728"/>
      <c r="HJ49" s="729"/>
      <c r="HK49" s="671"/>
      <c r="HL49" s="673"/>
      <c r="HM49" s="671"/>
      <c r="HN49" s="670"/>
      <c r="HO49" s="671"/>
      <c r="HP49" s="670"/>
      <c r="HQ49" s="672"/>
      <c r="HR49" s="673"/>
      <c r="HS49" s="811"/>
      <c r="HT49" s="812"/>
      <c r="HU49" s="730"/>
      <c r="HV49" s="750"/>
      <c r="HW49" s="803"/>
      <c r="HX49" s="804"/>
      <c r="HY49" s="671"/>
      <c r="HZ49" s="673"/>
      <c r="IA49" s="671"/>
      <c r="IB49" s="670"/>
      <c r="IC49" s="672"/>
      <c r="ID49" s="673"/>
      <c r="IE49" s="772"/>
      <c r="IF49" s="773"/>
      <c r="IG49" s="672"/>
      <c r="IH49" s="673"/>
      <c r="II49" s="730"/>
      <c r="IJ49" s="731"/>
      <c r="IK49" s="728"/>
      <c r="IL49" s="729"/>
      <c r="IM49" s="671"/>
      <c r="IN49" s="673"/>
      <c r="IO49" s="671"/>
      <c r="IP49" s="674"/>
      <c r="IQ49" s="787"/>
      <c r="IR49" s="773"/>
      <c r="IS49" s="672"/>
      <c r="IT49" s="673"/>
      <c r="IU49" s="671"/>
      <c r="IV49" s="670"/>
      <c r="IW49" s="730"/>
      <c r="IX49" s="743"/>
      <c r="IY49" s="728"/>
      <c r="IZ49" s="729"/>
      <c r="JA49" s="671"/>
      <c r="JB49" s="673"/>
      <c r="JC49" s="671"/>
      <c r="JD49" s="670"/>
      <c r="JE49" s="672"/>
      <c r="JF49" s="673"/>
      <c r="JG49" s="671"/>
      <c r="JH49" s="670"/>
      <c r="JI49" s="672"/>
      <c r="JJ49" s="673"/>
      <c r="JK49" s="730"/>
      <c r="JL49" s="731"/>
      <c r="JM49" s="728"/>
      <c r="JN49" s="729"/>
      <c r="JO49" s="671"/>
      <c r="JP49" s="673"/>
      <c r="JQ49" s="671"/>
      <c r="JR49" s="670"/>
      <c r="JS49" s="671"/>
      <c r="JT49" s="670"/>
      <c r="JU49" s="672"/>
      <c r="JV49" s="673"/>
      <c r="JW49" s="671"/>
      <c r="JX49" s="670"/>
      <c r="JY49" s="730"/>
      <c r="JZ49" s="729"/>
      <c r="KA49" s="742"/>
      <c r="KB49" s="743"/>
      <c r="KC49" s="672"/>
      <c r="KD49" s="673"/>
      <c r="KE49" s="671"/>
      <c r="KF49" s="670"/>
      <c r="KG49" s="672"/>
      <c r="KH49" s="673"/>
      <c r="KI49" s="671"/>
      <c r="KJ49" s="670"/>
      <c r="KK49" s="672"/>
      <c r="KL49" s="673"/>
      <c r="KM49" s="730"/>
      <c r="KN49" s="731"/>
      <c r="KO49" s="728"/>
      <c r="KP49" s="729"/>
      <c r="KQ49" s="671"/>
      <c r="KR49" s="673"/>
      <c r="KS49" s="671"/>
      <c r="KT49" s="670"/>
      <c r="KU49" s="671"/>
      <c r="KV49" s="670"/>
      <c r="KW49" s="672"/>
      <c r="KX49" s="673"/>
      <c r="KY49" s="671"/>
      <c r="KZ49" s="674"/>
      <c r="LA49" s="755"/>
      <c r="LB49" s="731"/>
      <c r="LC49" s="728"/>
      <c r="LD49" s="729"/>
      <c r="LE49" s="671"/>
      <c r="LF49" s="673"/>
      <c r="LG49" s="671"/>
      <c r="LH49" s="670"/>
      <c r="LI49" s="671"/>
      <c r="LJ49" s="670"/>
      <c r="LK49" s="672"/>
      <c r="LL49" s="673"/>
      <c r="LM49" s="671"/>
      <c r="LN49" s="670"/>
      <c r="LO49" s="728"/>
      <c r="LP49" s="729"/>
      <c r="LQ49" s="730"/>
      <c r="LR49" s="731"/>
      <c r="LS49" s="780"/>
      <c r="LT49" s="781"/>
      <c r="LU49" s="671"/>
      <c r="LV49" s="670"/>
      <c r="LW49" s="672"/>
      <c r="LX49" s="673"/>
      <c r="LY49" s="772"/>
      <c r="LZ49" s="773"/>
      <c r="MA49" s="672"/>
      <c r="MB49" s="673"/>
      <c r="MC49" s="730"/>
      <c r="MD49" s="731"/>
      <c r="ME49" s="728"/>
      <c r="MF49" s="729"/>
      <c r="MG49" s="671"/>
      <c r="MH49" s="673"/>
      <c r="MI49" s="671"/>
      <c r="MJ49" s="670"/>
      <c r="MK49" s="671"/>
      <c r="ML49" s="670"/>
      <c r="MM49" s="818"/>
      <c r="MN49" s="804"/>
      <c r="MO49" s="671"/>
      <c r="MP49" s="670"/>
      <c r="MQ49" s="730"/>
      <c r="MR49" s="729"/>
      <c r="MS49" s="742"/>
      <c r="MT49" s="743"/>
      <c r="MU49" s="672"/>
      <c r="MV49" s="673"/>
      <c r="MW49" s="671"/>
      <c r="MX49" s="670"/>
      <c r="MY49" s="672"/>
      <c r="MZ49" s="673"/>
      <c r="NA49" s="671"/>
      <c r="NB49" s="670"/>
      <c r="NC49" s="672"/>
      <c r="ND49" s="673"/>
      <c r="NE49" s="730"/>
      <c r="NF49" s="731"/>
      <c r="NG49" s="728"/>
      <c r="NH49" s="729"/>
      <c r="NI49" s="669"/>
      <c r="NJ49" s="673"/>
      <c r="NK49" s="671"/>
      <c r="NL49" s="670"/>
      <c r="NM49" s="671"/>
      <c r="NN49" s="670"/>
      <c r="NO49" s="672"/>
      <c r="NP49" s="673"/>
      <c r="NQ49" s="671"/>
      <c r="NR49" s="673"/>
      <c r="NS49" s="742"/>
      <c r="NT49" s="743"/>
      <c r="NU49" s="728"/>
      <c r="NV49" s="729"/>
      <c r="NW49" s="671"/>
      <c r="NX49" s="673"/>
      <c r="NY49" s="671"/>
      <c r="NZ49" s="670"/>
      <c r="OA49" s="672"/>
      <c r="OB49" s="673"/>
      <c r="OC49" s="671"/>
      <c r="OD49" s="670"/>
      <c r="OE49" s="672"/>
      <c r="OF49" s="673"/>
      <c r="OG49" s="730"/>
      <c r="OH49" s="731"/>
      <c r="OI49" s="728"/>
      <c r="OJ49" s="729"/>
      <c r="OK49" s="671"/>
      <c r="OL49" s="673"/>
      <c r="OM49" s="671"/>
      <c r="ON49" s="670"/>
      <c r="OO49" s="671"/>
      <c r="OP49" s="670"/>
      <c r="OQ49" s="672"/>
      <c r="OR49" s="673"/>
      <c r="OS49" s="671"/>
      <c r="OT49" s="673"/>
      <c r="OU49" s="742"/>
      <c r="OV49" s="743"/>
      <c r="OW49" s="728"/>
      <c r="OX49" s="729"/>
      <c r="OY49" s="671"/>
      <c r="OZ49" s="673"/>
      <c r="PA49" s="671"/>
      <c r="PB49" s="670"/>
      <c r="PC49" s="672"/>
      <c r="PD49" s="673"/>
      <c r="PE49" s="671"/>
      <c r="PF49" s="670"/>
      <c r="PG49" s="672"/>
      <c r="PH49" s="673"/>
      <c r="PI49" s="730"/>
      <c r="PJ49" s="731"/>
      <c r="PK49" s="728"/>
      <c r="PL49" s="729"/>
      <c r="PM49" s="671"/>
      <c r="PN49" s="673"/>
      <c r="PO49" s="671"/>
      <c r="PP49" s="670"/>
      <c r="PQ49" s="671"/>
      <c r="PR49" s="674"/>
      <c r="PS49" s="669"/>
      <c r="PT49" s="670"/>
      <c r="PU49" s="672"/>
      <c r="PV49" s="673"/>
      <c r="PW49" s="730"/>
      <c r="PX49" s="731"/>
      <c r="PY49" s="728"/>
      <c r="PZ49" s="729"/>
      <c r="QA49" s="671"/>
      <c r="QB49" s="673"/>
      <c r="QC49" s="671"/>
      <c r="QD49" s="670"/>
      <c r="QE49" s="671"/>
      <c r="QF49" s="670"/>
      <c r="QG49" s="672"/>
      <c r="QH49" s="673"/>
      <c r="QI49" s="671"/>
      <c r="QJ49" s="670"/>
      <c r="QK49" s="730"/>
      <c r="QL49" s="729"/>
      <c r="QM49" s="742"/>
      <c r="QN49" s="743"/>
      <c r="QO49" s="672"/>
      <c r="QP49" s="673"/>
      <c r="QQ49" s="671"/>
      <c r="QR49" s="670"/>
      <c r="QS49" s="672"/>
      <c r="QT49" s="673"/>
      <c r="QU49" s="772"/>
      <c r="QV49" s="773"/>
      <c r="QW49" s="672"/>
      <c r="QX49" s="673"/>
      <c r="QY49" s="730"/>
      <c r="QZ49" s="731"/>
      <c r="RA49" s="728"/>
      <c r="RB49" s="729"/>
      <c r="RC49" s="671"/>
      <c r="RD49" s="673"/>
      <c r="RE49" s="671"/>
      <c r="RF49" s="670"/>
      <c r="RG49" s="671"/>
      <c r="RH49" s="670"/>
      <c r="RI49" s="672"/>
      <c r="RJ49" s="673"/>
      <c r="RK49" s="671"/>
      <c r="RL49" s="670"/>
      <c r="RM49" s="730"/>
      <c r="RN49" s="729"/>
      <c r="RO49" s="742"/>
      <c r="RP49" s="743"/>
      <c r="RQ49" s="672"/>
      <c r="RR49" s="673"/>
      <c r="RS49" s="671"/>
      <c r="RT49" s="670"/>
      <c r="RU49" s="672"/>
      <c r="RV49" s="673"/>
      <c r="RW49" s="671"/>
      <c r="RX49" s="670"/>
      <c r="RY49" s="672"/>
      <c r="RZ49" s="673"/>
      <c r="SA49" s="730"/>
      <c r="SB49" s="759"/>
      <c r="SC49" s="728"/>
      <c r="SD49" s="729"/>
      <c r="SE49" s="671"/>
      <c r="SF49" s="673"/>
      <c r="SG49" s="671"/>
      <c r="SH49" s="670"/>
      <c r="SI49" s="672"/>
      <c r="SJ49" s="673"/>
      <c r="SK49" s="671"/>
      <c r="SL49" s="670"/>
      <c r="SM49" s="672"/>
      <c r="SN49" s="673"/>
      <c r="SO49" s="730"/>
      <c r="SP49" s="731"/>
      <c r="SQ49" s="728"/>
      <c r="SR49" s="729"/>
      <c r="SS49" s="671"/>
      <c r="ST49" s="673"/>
      <c r="SU49" s="671"/>
      <c r="SV49" s="670"/>
      <c r="SW49" s="671"/>
      <c r="SX49" s="670"/>
      <c r="SY49" s="672"/>
      <c r="SZ49" s="673"/>
      <c r="TA49" s="671"/>
      <c r="TB49" s="670"/>
      <c r="TC49" s="730"/>
      <c r="TD49" s="729"/>
      <c r="TE49" s="742"/>
      <c r="TF49" s="743"/>
      <c r="TG49" s="672"/>
      <c r="TH49" s="673"/>
      <c r="TI49" s="671"/>
      <c r="TJ49" s="670"/>
      <c r="TK49" s="672"/>
      <c r="TL49" s="673"/>
      <c r="TM49" s="671"/>
      <c r="TN49" s="670"/>
      <c r="TO49" s="672"/>
      <c r="TP49" s="673"/>
      <c r="TQ49" s="730"/>
      <c r="TR49" s="731"/>
      <c r="TS49" s="728"/>
      <c r="TT49" s="729"/>
      <c r="TU49" s="671"/>
      <c r="TV49" s="673"/>
      <c r="TW49" s="671"/>
      <c r="TX49" s="670"/>
      <c r="TY49" s="671"/>
      <c r="TZ49" s="670"/>
      <c r="UA49" s="672"/>
      <c r="UB49" s="673"/>
      <c r="UC49" s="671"/>
      <c r="UD49" s="670"/>
      <c r="UE49" s="730"/>
      <c r="UF49" s="763"/>
      <c r="UG49" s="728"/>
      <c r="UH49" s="729"/>
      <c r="UI49" s="671"/>
      <c r="UJ49" s="673"/>
      <c r="UK49" s="669"/>
      <c r="UL49" s="670"/>
      <c r="UM49" s="672"/>
      <c r="UN49" s="673"/>
      <c r="UO49" s="671"/>
      <c r="UP49" s="670"/>
      <c r="UQ49" s="672"/>
      <c r="UR49" s="673"/>
      <c r="US49" s="772"/>
      <c r="UT49" s="773"/>
      <c r="UU49" s="728"/>
      <c r="UV49" s="729"/>
      <c r="UW49" s="671"/>
      <c r="UX49" s="673"/>
      <c r="UY49" s="671"/>
      <c r="UZ49" s="670"/>
      <c r="VA49" s="671"/>
      <c r="VB49" s="670"/>
      <c r="VC49" s="672"/>
      <c r="VD49" s="673"/>
      <c r="VE49" s="671"/>
      <c r="VF49" s="670"/>
      <c r="VG49" s="730"/>
      <c r="VH49" s="729"/>
      <c r="VI49" s="742"/>
      <c r="VJ49" s="743"/>
      <c r="VK49" s="672"/>
      <c r="VL49" s="673"/>
      <c r="VM49" s="671"/>
      <c r="VN49" s="670"/>
      <c r="VO49" s="672"/>
      <c r="VP49" s="673"/>
      <c r="VQ49" s="671"/>
      <c r="VR49" s="670"/>
      <c r="VS49" s="672"/>
      <c r="VT49" s="673"/>
      <c r="VU49" s="730"/>
      <c r="VV49" s="731"/>
      <c r="VW49" s="728"/>
      <c r="VX49" s="729"/>
      <c r="VY49" s="671"/>
      <c r="VZ49" s="673"/>
      <c r="WA49" s="671"/>
      <c r="WB49" s="670"/>
      <c r="WC49" s="671"/>
      <c r="WD49" s="670"/>
      <c r="WE49" s="672"/>
      <c r="WF49" s="673"/>
      <c r="WG49" s="671"/>
      <c r="WH49" s="670"/>
      <c r="WI49" s="730"/>
      <c r="WJ49" s="731"/>
      <c r="WK49" s="728"/>
      <c r="WL49" s="729"/>
      <c r="WM49" s="671"/>
      <c r="WN49" s="673"/>
      <c r="WO49" s="671"/>
      <c r="WP49" s="670"/>
      <c r="WQ49" s="672"/>
      <c r="WR49" s="673"/>
      <c r="WS49" s="671"/>
      <c r="WT49" s="674"/>
      <c r="WU49" s="787"/>
      <c r="WV49" s="773"/>
      <c r="WW49" s="730"/>
      <c r="WX49" s="767"/>
      <c r="WY49" s="728"/>
      <c r="WZ49" s="729"/>
      <c r="XA49" s="671"/>
      <c r="XB49" s="673"/>
      <c r="XC49" s="671"/>
      <c r="XD49" s="670"/>
      <c r="XE49" s="672"/>
      <c r="XF49" s="673"/>
      <c r="XG49" s="671"/>
      <c r="XH49" s="670"/>
      <c r="XI49" s="672"/>
      <c r="XJ49" s="673"/>
      <c r="XK49" s="730"/>
      <c r="XL49" s="731"/>
      <c r="XM49" s="728"/>
      <c r="XN49" s="729"/>
      <c r="XO49" s="671"/>
      <c r="XP49" s="673"/>
      <c r="XQ49" s="671"/>
      <c r="XR49" s="670"/>
      <c r="XS49" s="671"/>
      <c r="XT49" s="670"/>
      <c r="XU49" s="672"/>
      <c r="XV49" s="673"/>
      <c r="XW49" s="671"/>
      <c r="XX49" s="670"/>
      <c r="XY49" s="728"/>
      <c r="XZ49" s="729"/>
      <c r="YA49" s="742"/>
      <c r="YB49" s="743"/>
      <c r="YC49" s="672"/>
      <c r="YD49" s="673"/>
      <c r="YE49" s="671"/>
      <c r="YF49" s="670"/>
      <c r="YG49" s="672"/>
      <c r="YH49" s="673"/>
      <c r="YI49" s="671"/>
      <c r="YJ49" s="670"/>
      <c r="YK49" s="672"/>
      <c r="YL49" s="673"/>
      <c r="YM49" s="730"/>
      <c r="YN49" s="731"/>
      <c r="YO49" s="728"/>
      <c r="YP49" s="729"/>
      <c r="YQ49" s="671"/>
      <c r="YR49" s="673"/>
      <c r="YS49" s="671"/>
      <c r="YT49" s="670"/>
      <c r="YU49" s="671"/>
      <c r="YV49" s="670"/>
      <c r="YW49" s="672"/>
      <c r="YX49" s="673"/>
      <c r="YY49" s="671"/>
      <c r="YZ49" s="670"/>
      <c r="ZA49" s="728"/>
      <c r="ZB49" s="759"/>
      <c r="ZC49" s="787"/>
      <c r="ZD49" s="773"/>
      <c r="ZE49" s="672"/>
      <c r="ZF49" s="673"/>
      <c r="ZG49" s="671"/>
      <c r="ZH49" s="670"/>
      <c r="ZI49" s="672"/>
      <c r="ZJ49" s="673"/>
      <c r="ZK49" s="671"/>
      <c r="ZL49" s="670"/>
      <c r="ZM49" s="672"/>
      <c r="ZN49" s="673"/>
      <c r="ZO49" s="730"/>
      <c r="ZP49" s="731"/>
      <c r="ZQ49" s="780"/>
      <c r="ZR49" s="781"/>
      <c r="ZS49" s="671"/>
      <c r="ZT49" s="673"/>
      <c r="ZU49" s="671"/>
      <c r="ZV49" s="670"/>
      <c r="ZW49" s="671"/>
      <c r="ZX49" s="670"/>
      <c r="ZY49" s="672"/>
      <c r="ZZ49" s="673"/>
      <c r="AAA49" s="671"/>
      <c r="AAB49" s="670"/>
      <c r="AAC49" s="730"/>
      <c r="AAD49" s="731"/>
      <c r="AAE49" s="728"/>
      <c r="AAF49" s="729"/>
      <c r="AAG49" s="671"/>
      <c r="AAH49" s="673"/>
      <c r="AAI49" s="671"/>
      <c r="AAJ49" s="670"/>
      <c r="AAK49" s="672"/>
      <c r="AAL49" s="673"/>
      <c r="AAM49" s="671"/>
      <c r="AAN49" s="670"/>
      <c r="AAO49" s="672"/>
      <c r="AAP49" s="673"/>
      <c r="AAQ49" s="730"/>
      <c r="AAR49" s="731"/>
      <c r="AAS49" s="730"/>
      <c r="AAT49" s="731"/>
      <c r="AAU49" s="671"/>
      <c r="AAV49" s="673"/>
      <c r="AAW49" s="671"/>
      <c r="AAX49" s="670"/>
      <c r="AAY49" s="772"/>
      <c r="AAZ49" s="773"/>
      <c r="ABA49" s="672"/>
      <c r="ABB49" s="673"/>
      <c r="ABC49" s="671"/>
      <c r="ABD49" s="670"/>
      <c r="ABE49" s="730"/>
      <c r="ABF49" s="731"/>
      <c r="ABG49" s="730"/>
      <c r="ABH49" s="731"/>
      <c r="ABI49" s="672"/>
      <c r="ABJ49" s="673"/>
      <c r="ABK49" s="671"/>
      <c r="ABL49" s="675"/>
      <c r="ABN49" s="519"/>
      <c r="ABO49" s="528">
        <f t="shared" si="0"/>
        <v>0</v>
      </c>
      <c r="ABP49" s="528">
        <f t="shared" si="1"/>
        <v>0</v>
      </c>
      <c r="ABQ49" s="528">
        <f t="shared" si="2"/>
        <v>0</v>
      </c>
      <c r="ABR49" s="528">
        <f t="shared" si="3"/>
        <v>0</v>
      </c>
      <c r="ABS49" s="528">
        <f t="shared" si="4"/>
        <v>0</v>
      </c>
      <c r="ABT49" s="528">
        <f t="shared" si="5"/>
        <v>0</v>
      </c>
      <c r="ABU49" s="567"/>
      <c r="ABV49" s="568"/>
      <c r="ABW49" s="568"/>
      <c r="ABX49" s="569"/>
      <c r="ABY49" s="569"/>
      <c r="ABZ49" s="570"/>
      <c r="ACB49" s="544">
        <f t="shared" si="6"/>
        <v>0</v>
      </c>
      <c r="ACC49" s="532">
        <f t="shared" si="7"/>
        <v>0</v>
      </c>
      <c r="ACD49" s="532">
        <f t="shared" si="8"/>
        <v>0</v>
      </c>
      <c r="ACE49" s="532">
        <f t="shared" si="9"/>
        <v>0</v>
      </c>
      <c r="ACF49" s="532">
        <f t="shared" si="19"/>
        <v>0</v>
      </c>
      <c r="ACG49" s="532">
        <f t="shared" si="10"/>
        <v>0</v>
      </c>
      <c r="ACH49" s="532">
        <f t="shared" si="11"/>
        <v>0</v>
      </c>
      <c r="ACI49" s="532">
        <f t="shared" si="12"/>
        <v>0</v>
      </c>
      <c r="ACJ49" s="532">
        <f t="shared" si="13"/>
        <v>0</v>
      </c>
      <c r="ACK49" s="532">
        <f t="shared" si="14"/>
        <v>0</v>
      </c>
      <c r="ACL49" s="532">
        <f t="shared" si="15"/>
        <v>0</v>
      </c>
      <c r="ACM49" s="545">
        <f t="shared" si="16"/>
        <v>0</v>
      </c>
      <c r="ACN49" s="536"/>
      <c r="ACO49" s="531">
        <f t="shared" si="17"/>
        <v>0</v>
      </c>
      <c r="ACP49" s="537">
        <f t="shared" si="18"/>
        <v>0</v>
      </c>
    </row>
    <row r="50" spans="2:770" s="428" customFormat="1" ht="12" customHeight="1">
      <c r="B50" s="663"/>
      <c r="C50" s="622"/>
      <c r="D50" s="665"/>
      <c r="E50" s="666"/>
      <c r="F50" s="667"/>
      <c r="G50" s="668"/>
      <c r="H50" s="676"/>
      <c r="I50" s="787"/>
      <c r="J50" s="773"/>
      <c r="K50" s="658"/>
      <c r="L50" s="659"/>
      <c r="M50" s="660"/>
      <c r="N50" s="657"/>
      <c r="O50" s="658"/>
      <c r="P50" s="659"/>
      <c r="Q50" s="720"/>
      <c r="R50" s="721"/>
      <c r="S50" s="722"/>
      <c r="T50" s="723"/>
      <c r="U50" s="671"/>
      <c r="V50" s="670"/>
      <c r="W50" s="672"/>
      <c r="X50" s="673"/>
      <c r="Y50" s="671"/>
      <c r="Z50" s="670"/>
      <c r="AA50" s="672"/>
      <c r="AB50" s="673"/>
      <c r="AC50" s="671"/>
      <c r="AD50" s="670"/>
      <c r="AE50" s="728"/>
      <c r="AF50" s="729"/>
      <c r="AG50" s="730"/>
      <c r="AH50" s="731"/>
      <c r="AI50" s="672"/>
      <c r="AJ50" s="673"/>
      <c r="AK50" s="671"/>
      <c r="AL50" s="670"/>
      <c r="AM50" s="672"/>
      <c r="AN50" s="673"/>
      <c r="AO50" s="671"/>
      <c r="AP50" s="670"/>
      <c r="AQ50" s="672"/>
      <c r="AR50" s="673"/>
      <c r="AS50" s="730"/>
      <c r="AT50" s="731"/>
      <c r="AU50" s="728"/>
      <c r="AV50" s="729"/>
      <c r="AW50" s="671"/>
      <c r="AX50" s="673"/>
      <c r="AY50" s="671"/>
      <c r="AZ50" s="670"/>
      <c r="BA50" s="671"/>
      <c r="BB50" s="670"/>
      <c r="BC50" s="672"/>
      <c r="BD50" s="673"/>
      <c r="BE50" s="671"/>
      <c r="BF50" s="670"/>
      <c r="BG50" s="728"/>
      <c r="BH50" s="729"/>
      <c r="BI50" s="730"/>
      <c r="BJ50" s="731"/>
      <c r="BK50" s="672"/>
      <c r="BL50" s="673"/>
      <c r="BM50" s="671"/>
      <c r="BN50" s="670"/>
      <c r="BO50" s="672"/>
      <c r="BP50" s="673"/>
      <c r="BQ50" s="671"/>
      <c r="BR50" s="673"/>
      <c r="BS50" s="669"/>
      <c r="BT50" s="670"/>
      <c r="BU50" s="728"/>
      <c r="BV50" s="729"/>
      <c r="BW50" s="730"/>
      <c r="BX50" s="731"/>
      <c r="BY50" s="672"/>
      <c r="BZ50" s="673"/>
      <c r="CA50" s="671"/>
      <c r="CB50" s="670"/>
      <c r="CC50" s="672"/>
      <c r="CD50" s="673"/>
      <c r="CE50" s="671"/>
      <c r="CF50" s="670"/>
      <c r="CG50" s="672"/>
      <c r="CH50" s="673"/>
      <c r="CI50" s="730"/>
      <c r="CJ50" s="731"/>
      <c r="CK50" s="728"/>
      <c r="CL50" s="729"/>
      <c r="CM50" s="671"/>
      <c r="CN50" s="673"/>
      <c r="CO50" s="671"/>
      <c r="CP50" s="670"/>
      <c r="CQ50" s="671"/>
      <c r="CR50" s="670"/>
      <c r="CS50" s="672"/>
      <c r="CT50" s="673"/>
      <c r="CU50" s="671"/>
      <c r="CV50" s="670"/>
      <c r="CW50" s="728"/>
      <c r="CX50" s="729"/>
      <c r="CY50" s="730"/>
      <c r="CZ50" s="731"/>
      <c r="DA50" s="671"/>
      <c r="DB50" s="673"/>
      <c r="DC50" s="671"/>
      <c r="DD50" s="670"/>
      <c r="DE50" s="672"/>
      <c r="DF50" s="673"/>
      <c r="DG50" s="671"/>
      <c r="DH50" s="670"/>
      <c r="DI50" s="672"/>
      <c r="DJ50" s="673"/>
      <c r="DK50" s="730"/>
      <c r="DL50" s="731"/>
      <c r="DM50" s="730"/>
      <c r="DN50" s="731"/>
      <c r="DO50" s="671"/>
      <c r="DP50" s="673"/>
      <c r="DQ50" s="671"/>
      <c r="DR50" s="670"/>
      <c r="DS50" s="671"/>
      <c r="DT50" s="670"/>
      <c r="DU50" s="672"/>
      <c r="DV50" s="673"/>
      <c r="DW50" s="671"/>
      <c r="DX50" s="673"/>
      <c r="DY50" s="669"/>
      <c r="DZ50" s="670"/>
      <c r="EA50" s="730"/>
      <c r="EB50" s="729"/>
      <c r="EC50" s="742"/>
      <c r="ED50" s="743"/>
      <c r="EE50" s="672"/>
      <c r="EF50" s="673"/>
      <c r="EG50" s="794"/>
      <c r="EH50" s="795"/>
      <c r="EI50" s="672"/>
      <c r="EJ50" s="673"/>
      <c r="EK50" s="671"/>
      <c r="EL50" s="670"/>
      <c r="EM50" s="672"/>
      <c r="EN50" s="673"/>
      <c r="EO50" s="730"/>
      <c r="EP50" s="731"/>
      <c r="EQ50" s="728"/>
      <c r="ER50" s="729"/>
      <c r="ES50" s="671"/>
      <c r="ET50" s="673"/>
      <c r="EU50" s="671"/>
      <c r="EV50" s="670"/>
      <c r="EW50" s="671"/>
      <c r="EX50" s="670"/>
      <c r="EY50" s="672"/>
      <c r="EZ50" s="673"/>
      <c r="FA50" s="671"/>
      <c r="FB50" s="670"/>
      <c r="FC50" s="730"/>
      <c r="FD50" s="731"/>
      <c r="FE50" s="728"/>
      <c r="FF50" s="729"/>
      <c r="FG50" s="671"/>
      <c r="FH50" s="673"/>
      <c r="FI50" s="671"/>
      <c r="FJ50" s="670"/>
      <c r="FK50" s="672"/>
      <c r="FL50" s="673"/>
      <c r="FM50" s="671"/>
      <c r="FN50" s="670"/>
      <c r="FO50" s="672"/>
      <c r="FP50" s="673"/>
      <c r="FQ50" s="730"/>
      <c r="FR50" s="731"/>
      <c r="FS50" s="728"/>
      <c r="FT50" s="729"/>
      <c r="FU50" s="671"/>
      <c r="FV50" s="673"/>
      <c r="FW50" s="671"/>
      <c r="FX50" s="670"/>
      <c r="FY50" s="671"/>
      <c r="FZ50" s="670"/>
      <c r="GA50" s="672"/>
      <c r="GB50" s="673"/>
      <c r="GC50" s="671"/>
      <c r="GD50" s="670"/>
      <c r="GE50" s="730"/>
      <c r="GF50" s="743"/>
      <c r="GG50" s="728"/>
      <c r="GH50" s="729"/>
      <c r="GI50" s="669"/>
      <c r="GJ50" s="673"/>
      <c r="GK50" s="671"/>
      <c r="GL50" s="670"/>
      <c r="GM50" s="671"/>
      <c r="GN50" s="670"/>
      <c r="GO50" s="672"/>
      <c r="GP50" s="673"/>
      <c r="GQ50" s="671"/>
      <c r="GR50" s="670"/>
      <c r="GS50" s="730"/>
      <c r="GT50" s="731"/>
      <c r="GU50" s="728"/>
      <c r="GV50" s="729"/>
      <c r="GW50" s="671"/>
      <c r="GX50" s="673"/>
      <c r="GY50" s="671"/>
      <c r="GZ50" s="670"/>
      <c r="HA50" s="672"/>
      <c r="HB50" s="673"/>
      <c r="HC50" s="671"/>
      <c r="HD50" s="670"/>
      <c r="HE50" s="672"/>
      <c r="HF50" s="673"/>
      <c r="HG50" s="730"/>
      <c r="HH50" s="731"/>
      <c r="HI50" s="728"/>
      <c r="HJ50" s="729"/>
      <c r="HK50" s="671"/>
      <c r="HL50" s="673"/>
      <c r="HM50" s="671"/>
      <c r="HN50" s="670"/>
      <c r="HO50" s="671"/>
      <c r="HP50" s="670"/>
      <c r="HQ50" s="672"/>
      <c r="HR50" s="673"/>
      <c r="HS50" s="811"/>
      <c r="HT50" s="812"/>
      <c r="HU50" s="730"/>
      <c r="HV50" s="750"/>
      <c r="HW50" s="803"/>
      <c r="HX50" s="804"/>
      <c r="HY50" s="671"/>
      <c r="HZ50" s="673"/>
      <c r="IA50" s="671"/>
      <c r="IB50" s="670"/>
      <c r="IC50" s="672"/>
      <c r="ID50" s="673"/>
      <c r="IE50" s="772"/>
      <c r="IF50" s="773"/>
      <c r="IG50" s="672"/>
      <c r="IH50" s="673"/>
      <c r="II50" s="730"/>
      <c r="IJ50" s="731"/>
      <c r="IK50" s="728"/>
      <c r="IL50" s="729"/>
      <c r="IM50" s="671"/>
      <c r="IN50" s="673"/>
      <c r="IO50" s="671"/>
      <c r="IP50" s="674"/>
      <c r="IQ50" s="787"/>
      <c r="IR50" s="773"/>
      <c r="IS50" s="672"/>
      <c r="IT50" s="673"/>
      <c r="IU50" s="671"/>
      <c r="IV50" s="670"/>
      <c r="IW50" s="730"/>
      <c r="IX50" s="743"/>
      <c r="IY50" s="728"/>
      <c r="IZ50" s="729"/>
      <c r="JA50" s="671"/>
      <c r="JB50" s="673"/>
      <c r="JC50" s="671"/>
      <c r="JD50" s="670"/>
      <c r="JE50" s="672"/>
      <c r="JF50" s="673"/>
      <c r="JG50" s="671"/>
      <c r="JH50" s="670"/>
      <c r="JI50" s="672"/>
      <c r="JJ50" s="673"/>
      <c r="JK50" s="730"/>
      <c r="JL50" s="731"/>
      <c r="JM50" s="728"/>
      <c r="JN50" s="729"/>
      <c r="JO50" s="671"/>
      <c r="JP50" s="673"/>
      <c r="JQ50" s="671"/>
      <c r="JR50" s="670"/>
      <c r="JS50" s="671"/>
      <c r="JT50" s="670"/>
      <c r="JU50" s="672"/>
      <c r="JV50" s="673"/>
      <c r="JW50" s="671"/>
      <c r="JX50" s="670"/>
      <c r="JY50" s="730"/>
      <c r="JZ50" s="729"/>
      <c r="KA50" s="742"/>
      <c r="KB50" s="743"/>
      <c r="KC50" s="672"/>
      <c r="KD50" s="673"/>
      <c r="KE50" s="671"/>
      <c r="KF50" s="670"/>
      <c r="KG50" s="672"/>
      <c r="KH50" s="673"/>
      <c r="KI50" s="671"/>
      <c r="KJ50" s="670"/>
      <c r="KK50" s="672"/>
      <c r="KL50" s="673"/>
      <c r="KM50" s="730"/>
      <c r="KN50" s="731"/>
      <c r="KO50" s="728"/>
      <c r="KP50" s="729"/>
      <c r="KQ50" s="671"/>
      <c r="KR50" s="673"/>
      <c r="KS50" s="671"/>
      <c r="KT50" s="670"/>
      <c r="KU50" s="671"/>
      <c r="KV50" s="670"/>
      <c r="KW50" s="672"/>
      <c r="KX50" s="673"/>
      <c r="KY50" s="671"/>
      <c r="KZ50" s="674"/>
      <c r="LA50" s="755"/>
      <c r="LB50" s="731"/>
      <c r="LC50" s="728"/>
      <c r="LD50" s="729"/>
      <c r="LE50" s="671"/>
      <c r="LF50" s="673"/>
      <c r="LG50" s="671"/>
      <c r="LH50" s="670"/>
      <c r="LI50" s="671"/>
      <c r="LJ50" s="670"/>
      <c r="LK50" s="672"/>
      <c r="LL50" s="673"/>
      <c r="LM50" s="671"/>
      <c r="LN50" s="670"/>
      <c r="LO50" s="728"/>
      <c r="LP50" s="729"/>
      <c r="LQ50" s="730"/>
      <c r="LR50" s="731"/>
      <c r="LS50" s="780"/>
      <c r="LT50" s="781"/>
      <c r="LU50" s="671"/>
      <c r="LV50" s="670"/>
      <c r="LW50" s="672"/>
      <c r="LX50" s="673"/>
      <c r="LY50" s="772"/>
      <c r="LZ50" s="773"/>
      <c r="MA50" s="672"/>
      <c r="MB50" s="673"/>
      <c r="MC50" s="730"/>
      <c r="MD50" s="731"/>
      <c r="ME50" s="728"/>
      <c r="MF50" s="729"/>
      <c r="MG50" s="671"/>
      <c r="MH50" s="673"/>
      <c r="MI50" s="671"/>
      <c r="MJ50" s="670"/>
      <c r="MK50" s="671"/>
      <c r="ML50" s="670"/>
      <c r="MM50" s="818"/>
      <c r="MN50" s="804"/>
      <c r="MO50" s="671"/>
      <c r="MP50" s="670"/>
      <c r="MQ50" s="730"/>
      <c r="MR50" s="729"/>
      <c r="MS50" s="742"/>
      <c r="MT50" s="743"/>
      <c r="MU50" s="672"/>
      <c r="MV50" s="673"/>
      <c r="MW50" s="671"/>
      <c r="MX50" s="670"/>
      <c r="MY50" s="672"/>
      <c r="MZ50" s="673"/>
      <c r="NA50" s="671"/>
      <c r="NB50" s="670"/>
      <c r="NC50" s="672"/>
      <c r="ND50" s="673"/>
      <c r="NE50" s="730"/>
      <c r="NF50" s="731"/>
      <c r="NG50" s="728"/>
      <c r="NH50" s="729"/>
      <c r="NI50" s="669"/>
      <c r="NJ50" s="673"/>
      <c r="NK50" s="671"/>
      <c r="NL50" s="670"/>
      <c r="NM50" s="671"/>
      <c r="NN50" s="670"/>
      <c r="NO50" s="672"/>
      <c r="NP50" s="673"/>
      <c r="NQ50" s="671"/>
      <c r="NR50" s="673"/>
      <c r="NS50" s="742"/>
      <c r="NT50" s="743"/>
      <c r="NU50" s="728"/>
      <c r="NV50" s="729"/>
      <c r="NW50" s="671"/>
      <c r="NX50" s="673"/>
      <c r="NY50" s="671"/>
      <c r="NZ50" s="670"/>
      <c r="OA50" s="672"/>
      <c r="OB50" s="673"/>
      <c r="OC50" s="671"/>
      <c r="OD50" s="670"/>
      <c r="OE50" s="672"/>
      <c r="OF50" s="673"/>
      <c r="OG50" s="730"/>
      <c r="OH50" s="731"/>
      <c r="OI50" s="728"/>
      <c r="OJ50" s="729"/>
      <c r="OK50" s="671"/>
      <c r="OL50" s="673"/>
      <c r="OM50" s="671"/>
      <c r="ON50" s="670"/>
      <c r="OO50" s="671"/>
      <c r="OP50" s="670"/>
      <c r="OQ50" s="672"/>
      <c r="OR50" s="673"/>
      <c r="OS50" s="671"/>
      <c r="OT50" s="673"/>
      <c r="OU50" s="742"/>
      <c r="OV50" s="743"/>
      <c r="OW50" s="728"/>
      <c r="OX50" s="729"/>
      <c r="OY50" s="671"/>
      <c r="OZ50" s="673"/>
      <c r="PA50" s="671"/>
      <c r="PB50" s="670"/>
      <c r="PC50" s="672"/>
      <c r="PD50" s="673"/>
      <c r="PE50" s="671"/>
      <c r="PF50" s="670"/>
      <c r="PG50" s="672"/>
      <c r="PH50" s="673"/>
      <c r="PI50" s="730"/>
      <c r="PJ50" s="731"/>
      <c r="PK50" s="728"/>
      <c r="PL50" s="729"/>
      <c r="PM50" s="671"/>
      <c r="PN50" s="673"/>
      <c r="PO50" s="671"/>
      <c r="PP50" s="670"/>
      <c r="PQ50" s="671"/>
      <c r="PR50" s="674"/>
      <c r="PS50" s="669"/>
      <c r="PT50" s="670"/>
      <c r="PU50" s="672"/>
      <c r="PV50" s="673"/>
      <c r="PW50" s="730"/>
      <c r="PX50" s="731"/>
      <c r="PY50" s="728"/>
      <c r="PZ50" s="729"/>
      <c r="QA50" s="671"/>
      <c r="QB50" s="673"/>
      <c r="QC50" s="671"/>
      <c r="QD50" s="670"/>
      <c r="QE50" s="671"/>
      <c r="QF50" s="670"/>
      <c r="QG50" s="672"/>
      <c r="QH50" s="673"/>
      <c r="QI50" s="671"/>
      <c r="QJ50" s="670"/>
      <c r="QK50" s="730"/>
      <c r="QL50" s="729"/>
      <c r="QM50" s="742"/>
      <c r="QN50" s="743"/>
      <c r="QO50" s="672"/>
      <c r="QP50" s="673"/>
      <c r="QQ50" s="671"/>
      <c r="QR50" s="670"/>
      <c r="QS50" s="672"/>
      <c r="QT50" s="673"/>
      <c r="QU50" s="772"/>
      <c r="QV50" s="773"/>
      <c r="QW50" s="672"/>
      <c r="QX50" s="673"/>
      <c r="QY50" s="730"/>
      <c r="QZ50" s="731"/>
      <c r="RA50" s="728"/>
      <c r="RB50" s="729"/>
      <c r="RC50" s="671"/>
      <c r="RD50" s="673"/>
      <c r="RE50" s="671"/>
      <c r="RF50" s="670"/>
      <c r="RG50" s="671"/>
      <c r="RH50" s="670"/>
      <c r="RI50" s="672"/>
      <c r="RJ50" s="673"/>
      <c r="RK50" s="671"/>
      <c r="RL50" s="670"/>
      <c r="RM50" s="730"/>
      <c r="RN50" s="729"/>
      <c r="RO50" s="742"/>
      <c r="RP50" s="743"/>
      <c r="RQ50" s="672"/>
      <c r="RR50" s="673"/>
      <c r="RS50" s="671"/>
      <c r="RT50" s="670"/>
      <c r="RU50" s="672"/>
      <c r="RV50" s="673"/>
      <c r="RW50" s="671"/>
      <c r="RX50" s="670"/>
      <c r="RY50" s="672"/>
      <c r="RZ50" s="673"/>
      <c r="SA50" s="730"/>
      <c r="SB50" s="759"/>
      <c r="SC50" s="728"/>
      <c r="SD50" s="729"/>
      <c r="SE50" s="671"/>
      <c r="SF50" s="673"/>
      <c r="SG50" s="671"/>
      <c r="SH50" s="670"/>
      <c r="SI50" s="672"/>
      <c r="SJ50" s="673"/>
      <c r="SK50" s="671"/>
      <c r="SL50" s="670"/>
      <c r="SM50" s="672"/>
      <c r="SN50" s="673"/>
      <c r="SO50" s="730"/>
      <c r="SP50" s="731"/>
      <c r="SQ50" s="728"/>
      <c r="SR50" s="729"/>
      <c r="SS50" s="671"/>
      <c r="ST50" s="673"/>
      <c r="SU50" s="671"/>
      <c r="SV50" s="670"/>
      <c r="SW50" s="671"/>
      <c r="SX50" s="670"/>
      <c r="SY50" s="672"/>
      <c r="SZ50" s="673"/>
      <c r="TA50" s="671"/>
      <c r="TB50" s="670"/>
      <c r="TC50" s="730"/>
      <c r="TD50" s="729"/>
      <c r="TE50" s="742"/>
      <c r="TF50" s="743"/>
      <c r="TG50" s="672"/>
      <c r="TH50" s="673"/>
      <c r="TI50" s="671"/>
      <c r="TJ50" s="670"/>
      <c r="TK50" s="672"/>
      <c r="TL50" s="673"/>
      <c r="TM50" s="671"/>
      <c r="TN50" s="670"/>
      <c r="TO50" s="672"/>
      <c r="TP50" s="673"/>
      <c r="TQ50" s="730"/>
      <c r="TR50" s="731"/>
      <c r="TS50" s="728"/>
      <c r="TT50" s="729"/>
      <c r="TU50" s="671"/>
      <c r="TV50" s="673"/>
      <c r="TW50" s="671"/>
      <c r="TX50" s="670"/>
      <c r="TY50" s="671"/>
      <c r="TZ50" s="670"/>
      <c r="UA50" s="672"/>
      <c r="UB50" s="673"/>
      <c r="UC50" s="671"/>
      <c r="UD50" s="670"/>
      <c r="UE50" s="730"/>
      <c r="UF50" s="763"/>
      <c r="UG50" s="728"/>
      <c r="UH50" s="729"/>
      <c r="UI50" s="671"/>
      <c r="UJ50" s="673"/>
      <c r="UK50" s="669"/>
      <c r="UL50" s="670"/>
      <c r="UM50" s="672"/>
      <c r="UN50" s="673"/>
      <c r="UO50" s="671"/>
      <c r="UP50" s="670"/>
      <c r="UQ50" s="672"/>
      <c r="UR50" s="673"/>
      <c r="US50" s="772"/>
      <c r="UT50" s="773"/>
      <c r="UU50" s="728"/>
      <c r="UV50" s="729"/>
      <c r="UW50" s="671"/>
      <c r="UX50" s="673"/>
      <c r="UY50" s="671"/>
      <c r="UZ50" s="670"/>
      <c r="VA50" s="671"/>
      <c r="VB50" s="670"/>
      <c r="VC50" s="672"/>
      <c r="VD50" s="673"/>
      <c r="VE50" s="671"/>
      <c r="VF50" s="670"/>
      <c r="VG50" s="730"/>
      <c r="VH50" s="729"/>
      <c r="VI50" s="742"/>
      <c r="VJ50" s="743"/>
      <c r="VK50" s="672"/>
      <c r="VL50" s="673"/>
      <c r="VM50" s="671"/>
      <c r="VN50" s="670"/>
      <c r="VO50" s="672"/>
      <c r="VP50" s="673"/>
      <c r="VQ50" s="671"/>
      <c r="VR50" s="670"/>
      <c r="VS50" s="672"/>
      <c r="VT50" s="673"/>
      <c r="VU50" s="730"/>
      <c r="VV50" s="731"/>
      <c r="VW50" s="728"/>
      <c r="VX50" s="729"/>
      <c r="VY50" s="671"/>
      <c r="VZ50" s="673"/>
      <c r="WA50" s="671"/>
      <c r="WB50" s="670"/>
      <c r="WC50" s="671"/>
      <c r="WD50" s="670"/>
      <c r="WE50" s="672"/>
      <c r="WF50" s="673"/>
      <c r="WG50" s="671"/>
      <c r="WH50" s="670"/>
      <c r="WI50" s="730"/>
      <c r="WJ50" s="731"/>
      <c r="WK50" s="728"/>
      <c r="WL50" s="729"/>
      <c r="WM50" s="671"/>
      <c r="WN50" s="673"/>
      <c r="WO50" s="671"/>
      <c r="WP50" s="670"/>
      <c r="WQ50" s="672"/>
      <c r="WR50" s="673"/>
      <c r="WS50" s="671"/>
      <c r="WT50" s="674"/>
      <c r="WU50" s="787"/>
      <c r="WV50" s="773"/>
      <c r="WW50" s="730"/>
      <c r="WX50" s="767"/>
      <c r="WY50" s="728"/>
      <c r="WZ50" s="729"/>
      <c r="XA50" s="671"/>
      <c r="XB50" s="673"/>
      <c r="XC50" s="671"/>
      <c r="XD50" s="670"/>
      <c r="XE50" s="672"/>
      <c r="XF50" s="673"/>
      <c r="XG50" s="671"/>
      <c r="XH50" s="670"/>
      <c r="XI50" s="672"/>
      <c r="XJ50" s="673"/>
      <c r="XK50" s="730"/>
      <c r="XL50" s="731"/>
      <c r="XM50" s="728"/>
      <c r="XN50" s="729"/>
      <c r="XO50" s="671"/>
      <c r="XP50" s="673"/>
      <c r="XQ50" s="671"/>
      <c r="XR50" s="670"/>
      <c r="XS50" s="671"/>
      <c r="XT50" s="670"/>
      <c r="XU50" s="672"/>
      <c r="XV50" s="673"/>
      <c r="XW50" s="671"/>
      <c r="XX50" s="670"/>
      <c r="XY50" s="728"/>
      <c r="XZ50" s="729"/>
      <c r="YA50" s="742"/>
      <c r="YB50" s="743"/>
      <c r="YC50" s="672"/>
      <c r="YD50" s="673"/>
      <c r="YE50" s="671"/>
      <c r="YF50" s="670"/>
      <c r="YG50" s="672"/>
      <c r="YH50" s="673"/>
      <c r="YI50" s="671"/>
      <c r="YJ50" s="670"/>
      <c r="YK50" s="672"/>
      <c r="YL50" s="673"/>
      <c r="YM50" s="730"/>
      <c r="YN50" s="731"/>
      <c r="YO50" s="728"/>
      <c r="YP50" s="729"/>
      <c r="YQ50" s="671"/>
      <c r="YR50" s="673"/>
      <c r="YS50" s="671"/>
      <c r="YT50" s="670"/>
      <c r="YU50" s="671"/>
      <c r="YV50" s="670"/>
      <c r="YW50" s="672"/>
      <c r="YX50" s="673"/>
      <c r="YY50" s="671"/>
      <c r="YZ50" s="670"/>
      <c r="ZA50" s="728"/>
      <c r="ZB50" s="759"/>
      <c r="ZC50" s="787"/>
      <c r="ZD50" s="773"/>
      <c r="ZE50" s="672"/>
      <c r="ZF50" s="673"/>
      <c r="ZG50" s="671"/>
      <c r="ZH50" s="670"/>
      <c r="ZI50" s="672"/>
      <c r="ZJ50" s="673"/>
      <c r="ZK50" s="671"/>
      <c r="ZL50" s="670"/>
      <c r="ZM50" s="672"/>
      <c r="ZN50" s="673"/>
      <c r="ZO50" s="730"/>
      <c r="ZP50" s="731"/>
      <c r="ZQ50" s="780"/>
      <c r="ZR50" s="781"/>
      <c r="ZS50" s="671"/>
      <c r="ZT50" s="673"/>
      <c r="ZU50" s="671"/>
      <c r="ZV50" s="670"/>
      <c r="ZW50" s="671"/>
      <c r="ZX50" s="670"/>
      <c r="ZY50" s="672"/>
      <c r="ZZ50" s="673"/>
      <c r="AAA50" s="671"/>
      <c r="AAB50" s="670"/>
      <c r="AAC50" s="730"/>
      <c r="AAD50" s="731"/>
      <c r="AAE50" s="728"/>
      <c r="AAF50" s="729"/>
      <c r="AAG50" s="671"/>
      <c r="AAH50" s="673"/>
      <c r="AAI50" s="671"/>
      <c r="AAJ50" s="670"/>
      <c r="AAK50" s="672"/>
      <c r="AAL50" s="673"/>
      <c r="AAM50" s="671"/>
      <c r="AAN50" s="670"/>
      <c r="AAO50" s="672"/>
      <c r="AAP50" s="673"/>
      <c r="AAQ50" s="730"/>
      <c r="AAR50" s="731"/>
      <c r="AAS50" s="730"/>
      <c r="AAT50" s="731"/>
      <c r="AAU50" s="671"/>
      <c r="AAV50" s="673"/>
      <c r="AAW50" s="671"/>
      <c r="AAX50" s="670"/>
      <c r="AAY50" s="772"/>
      <c r="AAZ50" s="773"/>
      <c r="ABA50" s="672"/>
      <c r="ABB50" s="673"/>
      <c r="ABC50" s="671"/>
      <c r="ABD50" s="670"/>
      <c r="ABE50" s="730"/>
      <c r="ABF50" s="731"/>
      <c r="ABG50" s="730"/>
      <c r="ABH50" s="731"/>
      <c r="ABI50" s="672"/>
      <c r="ABJ50" s="673"/>
      <c r="ABK50" s="671"/>
      <c r="ABL50" s="675"/>
      <c r="ABN50" s="519"/>
      <c r="ABO50" s="528">
        <f t="shared" si="0"/>
        <v>0</v>
      </c>
      <c r="ABP50" s="528">
        <f t="shared" si="1"/>
        <v>0</v>
      </c>
      <c r="ABQ50" s="528">
        <f t="shared" si="2"/>
        <v>0</v>
      </c>
      <c r="ABR50" s="528">
        <f t="shared" si="3"/>
        <v>0</v>
      </c>
      <c r="ABS50" s="528">
        <f t="shared" si="4"/>
        <v>0</v>
      </c>
      <c r="ABT50" s="528">
        <f t="shared" si="5"/>
        <v>0</v>
      </c>
      <c r="ABU50" s="567"/>
      <c r="ABV50" s="568"/>
      <c r="ABW50" s="568"/>
      <c r="ABX50" s="569"/>
      <c r="ABY50" s="569"/>
      <c r="ABZ50" s="570"/>
      <c r="ACB50" s="544">
        <f t="shared" si="6"/>
        <v>0</v>
      </c>
      <c r="ACC50" s="532">
        <f t="shared" si="7"/>
        <v>0</v>
      </c>
      <c r="ACD50" s="532">
        <f t="shared" si="8"/>
        <v>0</v>
      </c>
      <c r="ACE50" s="532">
        <f t="shared" si="9"/>
        <v>0</v>
      </c>
      <c r="ACF50" s="532">
        <f t="shared" si="19"/>
        <v>0</v>
      </c>
      <c r="ACG50" s="532">
        <f t="shared" si="10"/>
        <v>0</v>
      </c>
      <c r="ACH50" s="532">
        <f t="shared" si="11"/>
        <v>0</v>
      </c>
      <c r="ACI50" s="532">
        <f t="shared" si="12"/>
        <v>0</v>
      </c>
      <c r="ACJ50" s="532">
        <f t="shared" si="13"/>
        <v>0</v>
      </c>
      <c r="ACK50" s="532">
        <f t="shared" si="14"/>
        <v>0</v>
      </c>
      <c r="ACL50" s="532">
        <f t="shared" si="15"/>
        <v>0</v>
      </c>
      <c r="ACM50" s="545">
        <f t="shared" si="16"/>
        <v>0</v>
      </c>
      <c r="ACN50" s="536"/>
      <c r="ACO50" s="531">
        <f t="shared" si="17"/>
        <v>0</v>
      </c>
      <c r="ACP50" s="537">
        <f t="shared" si="18"/>
        <v>0</v>
      </c>
    </row>
    <row r="51" spans="2:770" s="428" customFormat="1" ht="12" customHeight="1">
      <c r="B51" s="663"/>
      <c r="C51" s="622"/>
      <c r="D51" s="665"/>
      <c r="E51" s="666"/>
      <c r="F51" s="667"/>
      <c r="G51" s="668"/>
      <c r="H51" s="655"/>
      <c r="I51" s="787"/>
      <c r="J51" s="773"/>
      <c r="K51" s="658"/>
      <c r="L51" s="659"/>
      <c r="M51" s="660"/>
      <c r="N51" s="657"/>
      <c r="O51" s="658"/>
      <c r="P51" s="659"/>
      <c r="Q51" s="720"/>
      <c r="R51" s="721"/>
      <c r="S51" s="722"/>
      <c r="T51" s="723"/>
      <c r="U51" s="671"/>
      <c r="V51" s="670"/>
      <c r="W51" s="672"/>
      <c r="X51" s="673"/>
      <c r="Y51" s="671"/>
      <c r="Z51" s="670"/>
      <c r="AA51" s="672"/>
      <c r="AB51" s="673"/>
      <c r="AC51" s="671"/>
      <c r="AD51" s="670"/>
      <c r="AE51" s="728"/>
      <c r="AF51" s="729"/>
      <c r="AG51" s="730"/>
      <c r="AH51" s="731"/>
      <c r="AI51" s="672"/>
      <c r="AJ51" s="673"/>
      <c r="AK51" s="671"/>
      <c r="AL51" s="670"/>
      <c r="AM51" s="672"/>
      <c r="AN51" s="673"/>
      <c r="AO51" s="671"/>
      <c r="AP51" s="670"/>
      <c r="AQ51" s="672"/>
      <c r="AR51" s="673"/>
      <c r="AS51" s="730"/>
      <c r="AT51" s="731"/>
      <c r="AU51" s="728"/>
      <c r="AV51" s="729"/>
      <c r="AW51" s="671"/>
      <c r="AX51" s="673"/>
      <c r="AY51" s="671"/>
      <c r="AZ51" s="670"/>
      <c r="BA51" s="671"/>
      <c r="BB51" s="670"/>
      <c r="BC51" s="672"/>
      <c r="BD51" s="673"/>
      <c r="BE51" s="671"/>
      <c r="BF51" s="670"/>
      <c r="BG51" s="728"/>
      <c r="BH51" s="729"/>
      <c r="BI51" s="730"/>
      <c r="BJ51" s="731"/>
      <c r="BK51" s="672"/>
      <c r="BL51" s="673"/>
      <c r="BM51" s="671"/>
      <c r="BN51" s="670"/>
      <c r="BO51" s="672"/>
      <c r="BP51" s="673"/>
      <c r="BQ51" s="671"/>
      <c r="BR51" s="673"/>
      <c r="BS51" s="669"/>
      <c r="BT51" s="670"/>
      <c r="BU51" s="728"/>
      <c r="BV51" s="729"/>
      <c r="BW51" s="730"/>
      <c r="BX51" s="731"/>
      <c r="BY51" s="672"/>
      <c r="BZ51" s="673"/>
      <c r="CA51" s="671"/>
      <c r="CB51" s="670"/>
      <c r="CC51" s="672"/>
      <c r="CD51" s="673"/>
      <c r="CE51" s="671"/>
      <c r="CF51" s="670"/>
      <c r="CG51" s="672"/>
      <c r="CH51" s="673"/>
      <c r="CI51" s="730"/>
      <c r="CJ51" s="731"/>
      <c r="CK51" s="728"/>
      <c r="CL51" s="729"/>
      <c r="CM51" s="671"/>
      <c r="CN51" s="673"/>
      <c r="CO51" s="671"/>
      <c r="CP51" s="670"/>
      <c r="CQ51" s="671"/>
      <c r="CR51" s="670"/>
      <c r="CS51" s="672"/>
      <c r="CT51" s="673"/>
      <c r="CU51" s="671"/>
      <c r="CV51" s="670"/>
      <c r="CW51" s="728"/>
      <c r="CX51" s="729"/>
      <c r="CY51" s="730"/>
      <c r="CZ51" s="731"/>
      <c r="DA51" s="671"/>
      <c r="DB51" s="673"/>
      <c r="DC51" s="671"/>
      <c r="DD51" s="670"/>
      <c r="DE51" s="672"/>
      <c r="DF51" s="673"/>
      <c r="DG51" s="671"/>
      <c r="DH51" s="670"/>
      <c r="DI51" s="672"/>
      <c r="DJ51" s="673"/>
      <c r="DK51" s="730"/>
      <c r="DL51" s="731"/>
      <c r="DM51" s="730"/>
      <c r="DN51" s="731"/>
      <c r="DO51" s="671"/>
      <c r="DP51" s="673"/>
      <c r="DQ51" s="671"/>
      <c r="DR51" s="670"/>
      <c r="DS51" s="671"/>
      <c r="DT51" s="670"/>
      <c r="DU51" s="672"/>
      <c r="DV51" s="673"/>
      <c r="DW51" s="671"/>
      <c r="DX51" s="673"/>
      <c r="DY51" s="669"/>
      <c r="DZ51" s="670"/>
      <c r="EA51" s="730"/>
      <c r="EB51" s="729"/>
      <c r="EC51" s="742"/>
      <c r="ED51" s="743"/>
      <c r="EE51" s="672"/>
      <c r="EF51" s="673"/>
      <c r="EG51" s="794"/>
      <c r="EH51" s="795"/>
      <c r="EI51" s="672"/>
      <c r="EJ51" s="673"/>
      <c r="EK51" s="671"/>
      <c r="EL51" s="670"/>
      <c r="EM51" s="672"/>
      <c r="EN51" s="673"/>
      <c r="EO51" s="730"/>
      <c r="EP51" s="731"/>
      <c r="EQ51" s="728"/>
      <c r="ER51" s="729"/>
      <c r="ES51" s="671"/>
      <c r="ET51" s="673"/>
      <c r="EU51" s="671"/>
      <c r="EV51" s="670"/>
      <c r="EW51" s="671"/>
      <c r="EX51" s="670"/>
      <c r="EY51" s="672"/>
      <c r="EZ51" s="673"/>
      <c r="FA51" s="671"/>
      <c r="FB51" s="670"/>
      <c r="FC51" s="730"/>
      <c r="FD51" s="731"/>
      <c r="FE51" s="728"/>
      <c r="FF51" s="729"/>
      <c r="FG51" s="671"/>
      <c r="FH51" s="673"/>
      <c r="FI51" s="671"/>
      <c r="FJ51" s="670"/>
      <c r="FK51" s="672"/>
      <c r="FL51" s="673"/>
      <c r="FM51" s="671"/>
      <c r="FN51" s="670"/>
      <c r="FO51" s="672"/>
      <c r="FP51" s="673"/>
      <c r="FQ51" s="730"/>
      <c r="FR51" s="731"/>
      <c r="FS51" s="728"/>
      <c r="FT51" s="729"/>
      <c r="FU51" s="671"/>
      <c r="FV51" s="673"/>
      <c r="FW51" s="671"/>
      <c r="FX51" s="670"/>
      <c r="FY51" s="671"/>
      <c r="FZ51" s="670"/>
      <c r="GA51" s="672"/>
      <c r="GB51" s="673"/>
      <c r="GC51" s="671"/>
      <c r="GD51" s="670"/>
      <c r="GE51" s="730"/>
      <c r="GF51" s="743"/>
      <c r="GG51" s="728"/>
      <c r="GH51" s="729"/>
      <c r="GI51" s="669"/>
      <c r="GJ51" s="673"/>
      <c r="GK51" s="671"/>
      <c r="GL51" s="670"/>
      <c r="GM51" s="671"/>
      <c r="GN51" s="670"/>
      <c r="GO51" s="672"/>
      <c r="GP51" s="673"/>
      <c r="GQ51" s="671"/>
      <c r="GR51" s="670"/>
      <c r="GS51" s="730"/>
      <c r="GT51" s="731"/>
      <c r="GU51" s="728"/>
      <c r="GV51" s="729"/>
      <c r="GW51" s="671"/>
      <c r="GX51" s="673"/>
      <c r="GY51" s="671"/>
      <c r="GZ51" s="670"/>
      <c r="HA51" s="672"/>
      <c r="HB51" s="673"/>
      <c r="HC51" s="671"/>
      <c r="HD51" s="670"/>
      <c r="HE51" s="672"/>
      <c r="HF51" s="673"/>
      <c r="HG51" s="730"/>
      <c r="HH51" s="731"/>
      <c r="HI51" s="728"/>
      <c r="HJ51" s="729"/>
      <c r="HK51" s="671"/>
      <c r="HL51" s="673"/>
      <c r="HM51" s="671"/>
      <c r="HN51" s="670"/>
      <c r="HO51" s="671"/>
      <c r="HP51" s="670"/>
      <c r="HQ51" s="672"/>
      <c r="HR51" s="673"/>
      <c r="HS51" s="811"/>
      <c r="HT51" s="812"/>
      <c r="HU51" s="730"/>
      <c r="HV51" s="750"/>
      <c r="HW51" s="803"/>
      <c r="HX51" s="804"/>
      <c r="HY51" s="671"/>
      <c r="HZ51" s="673"/>
      <c r="IA51" s="671"/>
      <c r="IB51" s="670"/>
      <c r="IC51" s="672"/>
      <c r="ID51" s="673"/>
      <c r="IE51" s="772"/>
      <c r="IF51" s="773"/>
      <c r="IG51" s="672"/>
      <c r="IH51" s="673"/>
      <c r="II51" s="730"/>
      <c r="IJ51" s="731"/>
      <c r="IK51" s="728"/>
      <c r="IL51" s="729"/>
      <c r="IM51" s="671"/>
      <c r="IN51" s="673"/>
      <c r="IO51" s="671"/>
      <c r="IP51" s="674"/>
      <c r="IQ51" s="787"/>
      <c r="IR51" s="773"/>
      <c r="IS51" s="672"/>
      <c r="IT51" s="673"/>
      <c r="IU51" s="671"/>
      <c r="IV51" s="670"/>
      <c r="IW51" s="730"/>
      <c r="IX51" s="743"/>
      <c r="IY51" s="728"/>
      <c r="IZ51" s="729"/>
      <c r="JA51" s="671"/>
      <c r="JB51" s="673"/>
      <c r="JC51" s="671"/>
      <c r="JD51" s="670"/>
      <c r="JE51" s="672"/>
      <c r="JF51" s="673"/>
      <c r="JG51" s="671"/>
      <c r="JH51" s="670"/>
      <c r="JI51" s="672"/>
      <c r="JJ51" s="673"/>
      <c r="JK51" s="730"/>
      <c r="JL51" s="731"/>
      <c r="JM51" s="728"/>
      <c r="JN51" s="729"/>
      <c r="JO51" s="671"/>
      <c r="JP51" s="673"/>
      <c r="JQ51" s="671"/>
      <c r="JR51" s="670"/>
      <c r="JS51" s="671"/>
      <c r="JT51" s="670"/>
      <c r="JU51" s="672"/>
      <c r="JV51" s="673"/>
      <c r="JW51" s="671"/>
      <c r="JX51" s="670"/>
      <c r="JY51" s="730"/>
      <c r="JZ51" s="729"/>
      <c r="KA51" s="742"/>
      <c r="KB51" s="743"/>
      <c r="KC51" s="672"/>
      <c r="KD51" s="673"/>
      <c r="KE51" s="671"/>
      <c r="KF51" s="670"/>
      <c r="KG51" s="672"/>
      <c r="KH51" s="673"/>
      <c r="KI51" s="671"/>
      <c r="KJ51" s="670"/>
      <c r="KK51" s="672"/>
      <c r="KL51" s="673"/>
      <c r="KM51" s="730"/>
      <c r="KN51" s="731"/>
      <c r="KO51" s="728"/>
      <c r="KP51" s="729"/>
      <c r="KQ51" s="671"/>
      <c r="KR51" s="673"/>
      <c r="KS51" s="671"/>
      <c r="KT51" s="670"/>
      <c r="KU51" s="671"/>
      <c r="KV51" s="670"/>
      <c r="KW51" s="672"/>
      <c r="KX51" s="673"/>
      <c r="KY51" s="671"/>
      <c r="KZ51" s="674"/>
      <c r="LA51" s="755"/>
      <c r="LB51" s="731"/>
      <c r="LC51" s="728"/>
      <c r="LD51" s="729"/>
      <c r="LE51" s="671"/>
      <c r="LF51" s="673"/>
      <c r="LG51" s="671"/>
      <c r="LH51" s="670"/>
      <c r="LI51" s="671"/>
      <c r="LJ51" s="670"/>
      <c r="LK51" s="672"/>
      <c r="LL51" s="673"/>
      <c r="LM51" s="671"/>
      <c r="LN51" s="670"/>
      <c r="LO51" s="728"/>
      <c r="LP51" s="729"/>
      <c r="LQ51" s="730"/>
      <c r="LR51" s="731"/>
      <c r="LS51" s="780"/>
      <c r="LT51" s="781"/>
      <c r="LU51" s="671"/>
      <c r="LV51" s="670"/>
      <c r="LW51" s="672"/>
      <c r="LX51" s="673"/>
      <c r="LY51" s="772"/>
      <c r="LZ51" s="773"/>
      <c r="MA51" s="672"/>
      <c r="MB51" s="673"/>
      <c r="MC51" s="730"/>
      <c r="MD51" s="731"/>
      <c r="ME51" s="728"/>
      <c r="MF51" s="729"/>
      <c r="MG51" s="671"/>
      <c r="MH51" s="673"/>
      <c r="MI51" s="671"/>
      <c r="MJ51" s="670"/>
      <c r="MK51" s="671"/>
      <c r="ML51" s="670"/>
      <c r="MM51" s="818"/>
      <c r="MN51" s="804"/>
      <c r="MO51" s="671"/>
      <c r="MP51" s="670"/>
      <c r="MQ51" s="730"/>
      <c r="MR51" s="729"/>
      <c r="MS51" s="742"/>
      <c r="MT51" s="743"/>
      <c r="MU51" s="672"/>
      <c r="MV51" s="673"/>
      <c r="MW51" s="671"/>
      <c r="MX51" s="670"/>
      <c r="MY51" s="672"/>
      <c r="MZ51" s="673"/>
      <c r="NA51" s="671"/>
      <c r="NB51" s="670"/>
      <c r="NC51" s="672"/>
      <c r="ND51" s="673"/>
      <c r="NE51" s="730"/>
      <c r="NF51" s="731"/>
      <c r="NG51" s="728"/>
      <c r="NH51" s="729"/>
      <c r="NI51" s="669"/>
      <c r="NJ51" s="673"/>
      <c r="NK51" s="671"/>
      <c r="NL51" s="670"/>
      <c r="NM51" s="671"/>
      <c r="NN51" s="670"/>
      <c r="NO51" s="672"/>
      <c r="NP51" s="673"/>
      <c r="NQ51" s="671"/>
      <c r="NR51" s="673"/>
      <c r="NS51" s="742"/>
      <c r="NT51" s="743"/>
      <c r="NU51" s="728"/>
      <c r="NV51" s="729"/>
      <c r="NW51" s="671"/>
      <c r="NX51" s="673"/>
      <c r="NY51" s="671"/>
      <c r="NZ51" s="670"/>
      <c r="OA51" s="672"/>
      <c r="OB51" s="673"/>
      <c r="OC51" s="671"/>
      <c r="OD51" s="670"/>
      <c r="OE51" s="672"/>
      <c r="OF51" s="673"/>
      <c r="OG51" s="730"/>
      <c r="OH51" s="731"/>
      <c r="OI51" s="728"/>
      <c r="OJ51" s="729"/>
      <c r="OK51" s="671"/>
      <c r="OL51" s="673"/>
      <c r="OM51" s="671"/>
      <c r="ON51" s="670"/>
      <c r="OO51" s="671"/>
      <c r="OP51" s="670"/>
      <c r="OQ51" s="672"/>
      <c r="OR51" s="673"/>
      <c r="OS51" s="671"/>
      <c r="OT51" s="673"/>
      <c r="OU51" s="742"/>
      <c r="OV51" s="743"/>
      <c r="OW51" s="728"/>
      <c r="OX51" s="729"/>
      <c r="OY51" s="671"/>
      <c r="OZ51" s="673"/>
      <c r="PA51" s="671"/>
      <c r="PB51" s="670"/>
      <c r="PC51" s="672"/>
      <c r="PD51" s="673"/>
      <c r="PE51" s="671"/>
      <c r="PF51" s="670"/>
      <c r="PG51" s="672"/>
      <c r="PH51" s="673"/>
      <c r="PI51" s="730"/>
      <c r="PJ51" s="731"/>
      <c r="PK51" s="728"/>
      <c r="PL51" s="729"/>
      <c r="PM51" s="671"/>
      <c r="PN51" s="673"/>
      <c r="PO51" s="671"/>
      <c r="PP51" s="670"/>
      <c r="PQ51" s="671"/>
      <c r="PR51" s="674"/>
      <c r="PS51" s="669"/>
      <c r="PT51" s="670"/>
      <c r="PU51" s="672"/>
      <c r="PV51" s="673"/>
      <c r="PW51" s="730"/>
      <c r="PX51" s="731"/>
      <c r="PY51" s="728"/>
      <c r="PZ51" s="729"/>
      <c r="QA51" s="671"/>
      <c r="QB51" s="673"/>
      <c r="QC51" s="671"/>
      <c r="QD51" s="670"/>
      <c r="QE51" s="671"/>
      <c r="QF51" s="670"/>
      <c r="QG51" s="672"/>
      <c r="QH51" s="673"/>
      <c r="QI51" s="671"/>
      <c r="QJ51" s="670"/>
      <c r="QK51" s="730"/>
      <c r="QL51" s="729"/>
      <c r="QM51" s="742"/>
      <c r="QN51" s="743"/>
      <c r="QO51" s="672"/>
      <c r="QP51" s="673"/>
      <c r="QQ51" s="671"/>
      <c r="QR51" s="670"/>
      <c r="QS51" s="672"/>
      <c r="QT51" s="673"/>
      <c r="QU51" s="772"/>
      <c r="QV51" s="773"/>
      <c r="QW51" s="672"/>
      <c r="QX51" s="673"/>
      <c r="QY51" s="730"/>
      <c r="QZ51" s="731"/>
      <c r="RA51" s="728"/>
      <c r="RB51" s="729"/>
      <c r="RC51" s="671"/>
      <c r="RD51" s="673"/>
      <c r="RE51" s="671"/>
      <c r="RF51" s="670"/>
      <c r="RG51" s="671"/>
      <c r="RH51" s="670"/>
      <c r="RI51" s="672"/>
      <c r="RJ51" s="673"/>
      <c r="RK51" s="671"/>
      <c r="RL51" s="670"/>
      <c r="RM51" s="730"/>
      <c r="RN51" s="729"/>
      <c r="RO51" s="742"/>
      <c r="RP51" s="743"/>
      <c r="RQ51" s="672"/>
      <c r="RR51" s="673"/>
      <c r="RS51" s="671"/>
      <c r="RT51" s="670"/>
      <c r="RU51" s="672"/>
      <c r="RV51" s="673"/>
      <c r="RW51" s="671"/>
      <c r="RX51" s="670"/>
      <c r="RY51" s="672"/>
      <c r="RZ51" s="673"/>
      <c r="SA51" s="730"/>
      <c r="SB51" s="759"/>
      <c r="SC51" s="728"/>
      <c r="SD51" s="729"/>
      <c r="SE51" s="671"/>
      <c r="SF51" s="673"/>
      <c r="SG51" s="671"/>
      <c r="SH51" s="670"/>
      <c r="SI51" s="672"/>
      <c r="SJ51" s="673"/>
      <c r="SK51" s="671"/>
      <c r="SL51" s="670"/>
      <c r="SM51" s="672"/>
      <c r="SN51" s="673"/>
      <c r="SO51" s="730"/>
      <c r="SP51" s="731"/>
      <c r="SQ51" s="728"/>
      <c r="SR51" s="729"/>
      <c r="SS51" s="671"/>
      <c r="ST51" s="673"/>
      <c r="SU51" s="671"/>
      <c r="SV51" s="670"/>
      <c r="SW51" s="671"/>
      <c r="SX51" s="670"/>
      <c r="SY51" s="672"/>
      <c r="SZ51" s="673"/>
      <c r="TA51" s="671"/>
      <c r="TB51" s="670"/>
      <c r="TC51" s="730"/>
      <c r="TD51" s="729"/>
      <c r="TE51" s="742"/>
      <c r="TF51" s="743"/>
      <c r="TG51" s="672"/>
      <c r="TH51" s="673"/>
      <c r="TI51" s="671"/>
      <c r="TJ51" s="670"/>
      <c r="TK51" s="672"/>
      <c r="TL51" s="673"/>
      <c r="TM51" s="671"/>
      <c r="TN51" s="670"/>
      <c r="TO51" s="672"/>
      <c r="TP51" s="673"/>
      <c r="TQ51" s="730"/>
      <c r="TR51" s="731"/>
      <c r="TS51" s="728"/>
      <c r="TT51" s="729"/>
      <c r="TU51" s="671"/>
      <c r="TV51" s="673"/>
      <c r="TW51" s="671"/>
      <c r="TX51" s="670"/>
      <c r="TY51" s="671"/>
      <c r="TZ51" s="670"/>
      <c r="UA51" s="672"/>
      <c r="UB51" s="673"/>
      <c r="UC51" s="671"/>
      <c r="UD51" s="670"/>
      <c r="UE51" s="730"/>
      <c r="UF51" s="763"/>
      <c r="UG51" s="728"/>
      <c r="UH51" s="729"/>
      <c r="UI51" s="671"/>
      <c r="UJ51" s="673"/>
      <c r="UK51" s="669"/>
      <c r="UL51" s="670"/>
      <c r="UM51" s="672"/>
      <c r="UN51" s="673"/>
      <c r="UO51" s="671"/>
      <c r="UP51" s="670"/>
      <c r="UQ51" s="672"/>
      <c r="UR51" s="673"/>
      <c r="US51" s="772"/>
      <c r="UT51" s="773"/>
      <c r="UU51" s="728"/>
      <c r="UV51" s="729"/>
      <c r="UW51" s="671"/>
      <c r="UX51" s="673"/>
      <c r="UY51" s="671"/>
      <c r="UZ51" s="670"/>
      <c r="VA51" s="671"/>
      <c r="VB51" s="670"/>
      <c r="VC51" s="672"/>
      <c r="VD51" s="673"/>
      <c r="VE51" s="671"/>
      <c r="VF51" s="670"/>
      <c r="VG51" s="730"/>
      <c r="VH51" s="729"/>
      <c r="VI51" s="742"/>
      <c r="VJ51" s="743"/>
      <c r="VK51" s="672"/>
      <c r="VL51" s="673"/>
      <c r="VM51" s="671"/>
      <c r="VN51" s="670"/>
      <c r="VO51" s="672"/>
      <c r="VP51" s="673"/>
      <c r="VQ51" s="671"/>
      <c r="VR51" s="670"/>
      <c r="VS51" s="672"/>
      <c r="VT51" s="673"/>
      <c r="VU51" s="730"/>
      <c r="VV51" s="731"/>
      <c r="VW51" s="728"/>
      <c r="VX51" s="729"/>
      <c r="VY51" s="671"/>
      <c r="VZ51" s="673"/>
      <c r="WA51" s="671"/>
      <c r="WB51" s="670"/>
      <c r="WC51" s="671"/>
      <c r="WD51" s="670"/>
      <c r="WE51" s="672"/>
      <c r="WF51" s="673"/>
      <c r="WG51" s="671"/>
      <c r="WH51" s="670"/>
      <c r="WI51" s="730"/>
      <c r="WJ51" s="731"/>
      <c r="WK51" s="728"/>
      <c r="WL51" s="729"/>
      <c r="WM51" s="671"/>
      <c r="WN51" s="673"/>
      <c r="WO51" s="671"/>
      <c r="WP51" s="670"/>
      <c r="WQ51" s="672"/>
      <c r="WR51" s="673"/>
      <c r="WS51" s="671"/>
      <c r="WT51" s="674"/>
      <c r="WU51" s="787"/>
      <c r="WV51" s="773"/>
      <c r="WW51" s="730"/>
      <c r="WX51" s="767"/>
      <c r="WY51" s="728"/>
      <c r="WZ51" s="729"/>
      <c r="XA51" s="671"/>
      <c r="XB51" s="673"/>
      <c r="XC51" s="671"/>
      <c r="XD51" s="670"/>
      <c r="XE51" s="672"/>
      <c r="XF51" s="673"/>
      <c r="XG51" s="671"/>
      <c r="XH51" s="670"/>
      <c r="XI51" s="672"/>
      <c r="XJ51" s="673"/>
      <c r="XK51" s="730"/>
      <c r="XL51" s="731"/>
      <c r="XM51" s="728"/>
      <c r="XN51" s="729"/>
      <c r="XO51" s="671"/>
      <c r="XP51" s="673"/>
      <c r="XQ51" s="671"/>
      <c r="XR51" s="670"/>
      <c r="XS51" s="671"/>
      <c r="XT51" s="670"/>
      <c r="XU51" s="672"/>
      <c r="XV51" s="673"/>
      <c r="XW51" s="671"/>
      <c r="XX51" s="670"/>
      <c r="XY51" s="728"/>
      <c r="XZ51" s="729"/>
      <c r="YA51" s="742"/>
      <c r="YB51" s="743"/>
      <c r="YC51" s="672"/>
      <c r="YD51" s="673"/>
      <c r="YE51" s="671"/>
      <c r="YF51" s="670"/>
      <c r="YG51" s="672"/>
      <c r="YH51" s="673"/>
      <c r="YI51" s="671"/>
      <c r="YJ51" s="670"/>
      <c r="YK51" s="672"/>
      <c r="YL51" s="673"/>
      <c r="YM51" s="730"/>
      <c r="YN51" s="731"/>
      <c r="YO51" s="728"/>
      <c r="YP51" s="729"/>
      <c r="YQ51" s="671"/>
      <c r="YR51" s="673"/>
      <c r="YS51" s="671"/>
      <c r="YT51" s="670"/>
      <c r="YU51" s="671"/>
      <c r="YV51" s="670"/>
      <c r="YW51" s="672"/>
      <c r="YX51" s="673"/>
      <c r="YY51" s="671"/>
      <c r="YZ51" s="670"/>
      <c r="ZA51" s="728"/>
      <c r="ZB51" s="759"/>
      <c r="ZC51" s="787"/>
      <c r="ZD51" s="773"/>
      <c r="ZE51" s="672"/>
      <c r="ZF51" s="673"/>
      <c r="ZG51" s="671"/>
      <c r="ZH51" s="670"/>
      <c r="ZI51" s="672"/>
      <c r="ZJ51" s="673"/>
      <c r="ZK51" s="671"/>
      <c r="ZL51" s="670"/>
      <c r="ZM51" s="672"/>
      <c r="ZN51" s="673"/>
      <c r="ZO51" s="730"/>
      <c r="ZP51" s="731"/>
      <c r="ZQ51" s="780"/>
      <c r="ZR51" s="781"/>
      <c r="ZS51" s="671"/>
      <c r="ZT51" s="673"/>
      <c r="ZU51" s="671"/>
      <c r="ZV51" s="670"/>
      <c r="ZW51" s="671"/>
      <c r="ZX51" s="670"/>
      <c r="ZY51" s="672"/>
      <c r="ZZ51" s="673"/>
      <c r="AAA51" s="671"/>
      <c r="AAB51" s="670"/>
      <c r="AAC51" s="730"/>
      <c r="AAD51" s="731"/>
      <c r="AAE51" s="728"/>
      <c r="AAF51" s="729"/>
      <c r="AAG51" s="671"/>
      <c r="AAH51" s="673"/>
      <c r="AAI51" s="671"/>
      <c r="AAJ51" s="670"/>
      <c r="AAK51" s="672"/>
      <c r="AAL51" s="673"/>
      <c r="AAM51" s="671"/>
      <c r="AAN51" s="670"/>
      <c r="AAO51" s="672"/>
      <c r="AAP51" s="673"/>
      <c r="AAQ51" s="730"/>
      <c r="AAR51" s="731"/>
      <c r="AAS51" s="730"/>
      <c r="AAT51" s="731"/>
      <c r="AAU51" s="671"/>
      <c r="AAV51" s="673"/>
      <c r="AAW51" s="671"/>
      <c r="AAX51" s="670"/>
      <c r="AAY51" s="772"/>
      <c r="AAZ51" s="773"/>
      <c r="ABA51" s="672"/>
      <c r="ABB51" s="673"/>
      <c r="ABC51" s="671"/>
      <c r="ABD51" s="670"/>
      <c r="ABE51" s="730"/>
      <c r="ABF51" s="731"/>
      <c r="ABG51" s="730"/>
      <c r="ABH51" s="731"/>
      <c r="ABI51" s="672"/>
      <c r="ABJ51" s="673"/>
      <c r="ABK51" s="671"/>
      <c r="ABL51" s="675"/>
      <c r="ABN51" s="520"/>
      <c r="ABO51" s="528">
        <f t="shared" si="0"/>
        <v>0</v>
      </c>
      <c r="ABP51" s="528">
        <f t="shared" si="1"/>
        <v>0</v>
      </c>
      <c r="ABQ51" s="528">
        <f t="shared" si="2"/>
        <v>0</v>
      </c>
      <c r="ABR51" s="528">
        <f t="shared" si="3"/>
        <v>0</v>
      </c>
      <c r="ABS51" s="528">
        <f t="shared" si="4"/>
        <v>0</v>
      </c>
      <c r="ABT51" s="528">
        <f t="shared" si="5"/>
        <v>0</v>
      </c>
      <c r="ABU51" s="567"/>
      <c r="ABV51" s="568"/>
      <c r="ABW51" s="568"/>
      <c r="ABX51" s="569"/>
      <c r="ABY51" s="569"/>
      <c r="ABZ51" s="570"/>
      <c r="ACB51" s="544">
        <f t="shared" si="6"/>
        <v>0</v>
      </c>
      <c r="ACC51" s="532">
        <f t="shared" si="7"/>
        <v>0</v>
      </c>
      <c r="ACD51" s="532">
        <f t="shared" si="8"/>
        <v>0</v>
      </c>
      <c r="ACE51" s="532">
        <f t="shared" si="9"/>
        <v>0</v>
      </c>
      <c r="ACF51" s="532">
        <f t="shared" si="19"/>
        <v>0</v>
      </c>
      <c r="ACG51" s="532">
        <f t="shared" si="10"/>
        <v>0</v>
      </c>
      <c r="ACH51" s="532">
        <f t="shared" si="11"/>
        <v>0</v>
      </c>
      <c r="ACI51" s="532">
        <f t="shared" si="12"/>
        <v>0</v>
      </c>
      <c r="ACJ51" s="532">
        <f t="shared" si="13"/>
        <v>0</v>
      </c>
      <c r="ACK51" s="532">
        <f t="shared" si="14"/>
        <v>0</v>
      </c>
      <c r="ACL51" s="532">
        <f t="shared" si="15"/>
        <v>0</v>
      </c>
      <c r="ACM51" s="545">
        <f t="shared" si="16"/>
        <v>0</v>
      </c>
      <c r="ACN51" s="536"/>
      <c r="ACO51" s="531">
        <f t="shared" si="17"/>
        <v>0</v>
      </c>
      <c r="ACP51" s="537">
        <f t="shared" si="18"/>
        <v>0</v>
      </c>
    </row>
    <row r="52" spans="2:770" s="428" customFormat="1" ht="12" customHeight="1">
      <c r="B52" s="663"/>
      <c r="C52" s="622"/>
      <c r="D52" s="665"/>
      <c r="E52" s="666"/>
      <c r="F52" s="667"/>
      <c r="G52" s="668"/>
      <c r="H52" s="655"/>
      <c r="I52" s="787"/>
      <c r="J52" s="773"/>
      <c r="K52" s="658"/>
      <c r="L52" s="659"/>
      <c r="M52" s="660"/>
      <c r="N52" s="657"/>
      <c r="O52" s="658"/>
      <c r="P52" s="659"/>
      <c r="Q52" s="720"/>
      <c r="R52" s="721"/>
      <c r="S52" s="722"/>
      <c r="T52" s="723"/>
      <c r="U52" s="671"/>
      <c r="V52" s="670"/>
      <c r="W52" s="672"/>
      <c r="X52" s="673"/>
      <c r="Y52" s="671"/>
      <c r="Z52" s="670"/>
      <c r="AA52" s="672"/>
      <c r="AB52" s="673"/>
      <c r="AC52" s="671"/>
      <c r="AD52" s="670"/>
      <c r="AE52" s="728"/>
      <c r="AF52" s="729"/>
      <c r="AG52" s="730"/>
      <c r="AH52" s="731"/>
      <c r="AI52" s="672"/>
      <c r="AJ52" s="673"/>
      <c r="AK52" s="671"/>
      <c r="AL52" s="670"/>
      <c r="AM52" s="672"/>
      <c r="AN52" s="673"/>
      <c r="AO52" s="671"/>
      <c r="AP52" s="670"/>
      <c r="AQ52" s="672"/>
      <c r="AR52" s="673"/>
      <c r="AS52" s="730"/>
      <c r="AT52" s="731"/>
      <c r="AU52" s="728"/>
      <c r="AV52" s="729"/>
      <c r="AW52" s="671"/>
      <c r="AX52" s="673"/>
      <c r="AY52" s="671"/>
      <c r="AZ52" s="670"/>
      <c r="BA52" s="671"/>
      <c r="BB52" s="670"/>
      <c r="BC52" s="672"/>
      <c r="BD52" s="673"/>
      <c r="BE52" s="671"/>
      <c r="BF52" s="670"/>
      <c r="BG52" s="728"/>
      <c r="BH52" s="729"/>
      <c r="BI52" s="730"/>
      <c r="BJ52" s="731"/>
      <c r="BK52" s="672"/>
      <c r="BL52" s="673"/>
      <c r="BM52" s="671"/>
      <c r="BN52" s="670"/>
      <c r="BO52" s="672"/>
      <c r="BP52" s="673"/>
      <c r="BQ52" s="671"/>
      <c r="BR52" s="673"/>
      <c r="BS52" s="669"/>
      <c r="BT52" s="670"/>
      <c r="BU52" s="728"/>
      <c r="BV52" s="729"/>
      <c r="BW52" s="730"/>
      <c r="BX52" s="731"/>
      <c r="BY52" s="672"/>
      <c r="BZ52" s="673"/>
      <c r="CA52" s="671"/>
      <c r="CB52" s="670"/>
      <c r="CC52" s="672"/>
      <c r="CD52" s="673"/>
      <c r="CE52" s="671"/>
      <c r="CF52" s="670"/>
      <c r="CG52" s="672"/>
      <c r="CH52" s="673"/>
      <c r="CI52" s="730"/>
      <c r="CJ52" s="731"/>
      <c r="CK52" s="728"/>
      <c r="CL52" s="729"/>
      <c r="CM52" s="671"/>
      <c r="CN52" s="673"/>
      <c r="CO52" s="671"/>
      <c r="CP52" s="670"/>
      <c r="CQ52" s="671"/>
      <c r="CR52" s="670"/>
      <c r="CS52" s="672"/>
      <c r="CT52" s="673"/>
      <c r="CU52" s="671"/>
      <c r="CV52" s="670"/>
      <c r="CW52" s="728"/>
      <c r="CX52" s="729"/>
      <c r="CY52" s="730"/>
      <c r="CZ52" s="731"/>
      <c r="DA52" s="671"/>
      <c r="DB52" s="673"/>
      <c r="DC52" s="671"/>
      <c r="DD52" s="670"/>
      <c r="DE52" s="672"/>
      <c r="DF52" s="673"/>
      <c r="DG52" s="671"/>
      <c r="DH52" s="670"/>
      <c r="DI52" s="672"/>
      <c r="DJ52" s="673"/>
      <c r="DK52" s="730"/>
      <c r="DL52" s="731"/>
      <c r="DM52" s="730"/>
      <c r="DN52" s="731"/>
      <c r="DO52" s="671"/>
      <c r="DP52" s="673"/>
      <c r="DQ52" s="671"/>
      <c r="DR52" s="670"/>
      <c r="DS52" s="671"/>
      <c r="DT52" s="670"/>
      <c r="DU52" s="672"/>
      <c r="DV52" s="673"/>
      <c r="DW52" s="671"/>
      <c r="DX52" s="673"/>
      <c r="DY52" s="669"/>
      <c r="DZ52" s="670"/>
      <c r="EA52" s="730"/>
      <c r="EB52" s="729"/>
      <c r="EC52" s="742"/>
      <c r="ED52" s="743"/>
      <c r="EE52" s="672"/>
      <c r="EF52" s="673"/>
      <c r="EG52" s="794"/>
      <c r="EH52" s="795"/>
      <c r="EI52" s="672"/>
      <c r="EJ52" s="673"/>
      <c r="EK52" s="671"/>
      <c r="EL52" s="670"/>
      <c r="EM52" s="672"/>
      <c r="EN52" s="673"/>
      <c r="EO52" s="730"/>
      <c r="EP52" s="731"/>
      <c r="EQ52" s="728"/>
      <c r="ER52" s="729"/>
      <c r="ES52" s="671"/>
      <c r="ET52" s="673"/>
      <c r="EU52" s="671"/>
      <c r="EV52" s="670"/>
      <c r="EW52" s="671"/>
      <c r="EX52" s="670"/>
      <c r="EY52" s="672"/>
      <c r="EZ52" s="673"/>
      <c r="FA52" s="671"/>
      <c r="FB52" s="670"/>
      <c r="FC52" s="730"/>
      <c r="FD52" s="731"/>
      <c r="FE52" s="728"/>
      <c r="FF52" s="729"/>
      <c r="FG52" s="671"/>
      <c r="FH52" s="673"/>
      <c r="FI52" s="671"/>
      <c r="FJ52" s="670"/>
      <c r="FK52" s="672"/>
      <c r="FL52" s="673"/>
      <c r="FM52" s="671"/>
      <c r="FN52" s="670"/>
      <c r="FO52" s="672"/>
      <c r="FP52" s="673"/>
      <c r="FQ52" s="730"/>
      <c r="FR52" s="731"/>
      <c r="FS52" s="728"/>
      <c r="FT52" s="729"/>
      <c r="FU52" s="671"/>
      <c r="FV52" s="673"/>
      <c r="FW52" s="671"/>
      <c r="FX52" s="670"/>
      <c r="FY52" s="671"/>
      <c r="FZ52" s="670"/>
      <c r="GA52" s="672"/>
      <c r="GB52" s="673"/>
      <c r="GC52" s="671"/>
      <c r="GD52" s="670"/>
      <c r="GE52" s="730"/>
      <c r="GF52" s="743"/>
      <c r="GG52" s="728"/>
      <c r="GH52" s="729"/>
      <c r="GI52" s="669"/>
      <c r="GJ52" s="673"/>
      <c r="GK52" s="671"/>
      <c r="GL52" s="670"/>
      <c r="GM52" s="671"/>
      <c r="GN52" s="670"/>
      <c r="GO52" s="672"/>
      <c r="GP52" s="673"/>
      <c r="GQ52" s="671"/>
      <c r="GR52" s="670"/>
      <c r="GS52" s="730"/>
      <c r="GT52" s="731"/>
      <c r="GU52" s="728"/>
      <c r="GV52" s="729"/>
      <c r="GW52" s="671"/>
      <c r="GX52" s="673"/>
      <c r="GY52" s="671"/>
      <c r="GZ52" s="670"/>
      <c r="HA52" s="672"/>
      <c r="HB52" s="673"/>
      <c r="HC52" s="671"/>
      <c r="HD52" s="670"/>
      <c r="HE52" s="672"/>
      <c r="HF52" s="673"/>
      <c r="HG52" s="730"/>
      <c r="HH52" s="731"/>
      <c r="HI52" s="728"/>
      <c r="HJ52" s="729"/>
      <c r="HK52" s="671"/>
      <c r="HL52" s="673"/>
      <c r="HM52" s="671"/>
      <c r="HN52" s="670"/>
      <c r="HO52" s="671"/>
      <c r="HP52" s="670"/>
      <c r="HQ52" s="672"/>
      <c r="HR52" s="673"/>
      <c r="HS52" s="811"/>
      <c r="HT52" s="812"/>
      <c r="HU52" s="730"/>
      <c r="HV52" s="750"/>
      <c r="HW52" s="803"/>
      <c r="HX52" s="804"/>
      <c r="HY52" s="671"/>
      <c r="HZ52" s="673"/>
      <c r="IA52" s="671"/>
      <c r="IB52" s="670"/>
      <c r="IC52" s="672"/>
      <c r="ID52" s="673"/>
      <c r="IE52" s="772"/>
      <c r="IF52" s="773"/>
      <c r="IG52" s="672"/>
      <c r="IH52" s="673"/>
      <c r="II52" s="730"/>
      <c r="IJ52" s="731"/>
      <c r="IK52" s="728"/>
      <c r="IL52" s="729"/>
      <c r="IM52" s="671"/>
      <c r="IN52" s="673"/>
      <c r="IO52" s="671"/>
      <c r="IP52" s="674"/>
      <c r="IQ52" s="787"/>
      <c r="IR52" s="773"/>
      <c r="IS52" s="672"/>
      <c r="IT52" s="673"/>
      <c r="IU52" s="671"/>
      <c r="IV52" s="670"/>
      <c r="IW52" s="730"/>
      <c r="IX52" s="743"/>
      <c r="IY52" s="728"/>
      <c r="IZ52" s="729"/>
      <c r="JA52" s="671"/>
      <c r="JB52" s="673"/>
      <c r="JC52" s="671"/>
      <c r="JD52" s="670"/>
      <c r="JE52" s="672"/>
      <c r="JF52" s="673"/>
      <c r="JG52" s="671"/>
      <c r="JH52" s="670"/>
      <c r="JI52" s="672"/>
      <c r="JJ52" s="673"/>
      <c r="JK52" s="730"/>
      <c r="JL52" s="731"/>
      <c r="JM52" s="728"/>
      <c r="JN52" s="729"/>
      <c r="JO52" s="671"/>
      <c r="JP52" s="673"/>
      <c r="JQ52" s="671"/>
      <c r="JR52" s="670"/>
      <c r="JS52" s="671"/>
      <c r="JT52" s="670"/>
      <c r="JU52" s="672"/>
      <c r="JV52" s="673"/>
      <c r="JW52" s="671"/>
      <c r="JX52" s="670"/>
      <c r="JY52" s="730"/>
      <c r="JZ52" s="729"/>
      <c r="KA52" s="742"/>
      <c r="KB52" s="743"/>
      <c r="KC52" s="672"/>
      <c r="KD52" s="673"/>
      <c r="KE52" s="671"/>
      <c r="KF52" s="670"/>
      <c r="KG52" s="672"/>
      <c r="KH52" s="673"/>
      <c r="KI52" s="671"/>
      <c r="KJ52" s="670"/>
      <c r="KK52" s="672"/>
      <c r="KL52" s="673"/>
      <c r="KM52" s="730"/>
      <c r="KN52" s="731"/>
      <c r="KO52" s="728"/>
      <c r="KP52" s="729"/>
      <c r="KQ52" s="671"/>
      <c r="KR52" s="673"/>
      <c r="KS52" s="671"/>
      <c r="KT52" s="670"/>
      <c r="KU52" s="671"/>
      <c r="KV52" s="670"/>
      <c r="KW52" s="672"/>
      <c r="KX52" s="673"/>
      <c r="KY52" s="671"/>
      <c r="KZ52" s="674"/>
      <c r="LA52" s="755"/>
      <c r="LB52" s="731"/>
      <c r="LC52" s="728"/>
      <c r="LD52" s="729"/>
      <c r="LE52" s="671"/>
      <c r="LF52" s="673"/>
      <c r="LG52" s="671"/>
      <c r="LH52" s="670"/>
      <c r="LI52" s="671"/>
      <c r="LJ52" s="670"/>
      <c r="LK52" s="672"/>
      <c r="LL52" s="673"/>
      <c r="LM52" s="671"/>
      <c r="LN52" s="670"/>
      <c r="LO52" s="728"/>
      <c r="LP52" s="729"/>
      <c r="LQ52" s="730"/>
      <c r="LR52" s="731"/>
      <c r="LS52" s="780"/>
      <c r="LT52" s="781"/>
      <c r="LU52" s="671"/>
      <c r="LV52" s="670"/>
      <c r="LW52" s="672"/>
      <c r="LX52" s="673"/>
      <c r="LY52" s="772"/>
      <c r="LZ52" s="773"/>
      <c r="MA52" s="672"/>
      <c r="MB52" s="673"/>
      <c r="MC52" s="730"/>
      <c r="MD52" s="731"/>
      <c r="ME52" s="728"/>
      <c r="MF52" s="729"/>
      <c r="MG52" s="671"/>
      <c r="MH52" s="673"/>
      <c r="MI52" s="671"/>
      <c r="MJ52" s="670"/>
      <c r="MK52" s="671"/>
      <c r="ML52" s="670"/>
      <c r="MM52" s="818"/>
      <c r="MN52" s="804"/>
      <c r="MO52" s="671"/>
      <c r="MP52" s="670"/>
      <c r="MQ52" s="730"/>
      <c r="MR52" s="729"/>
      <c r="MS52" s="742"/>
      <c r="MT52" s="743"/>
      <c r="MU52" s="672"/>
      <c r="MV52" s="673"/>
      <c r="MW52" s="671"/>
      <c r="MX52" s="670"/>
      <c r="MY52" s="672"/>
      <c r="MZ52" s="673"/>
      <c r="NA52" s="671"/>
      <c r="NB52" s="670"/>
      <c r="NC52" s="672"/>
      <c r="ND52" s="673"/>
      <c r="NE52" s="730"/>
      <c r="NF52" s="731"/>
      <c r="NG52" s="728"/>
      <c r="NH52" s="729"/>
      <c r="NI52" s="669"/>
      <c r="NJ52" s="673"/>
      <c r="NK52" s="671"/>
      <c r="NL52" s="670"/>
      <c r="NM52" s="671"/>
      <c r="NN52" s="670"/>
      <c r="NO52" s="672"/>
      <c r="NP52" s="673"/>
      <c r="NQ52" s="671"/>
      <c r="NR52" s="673"/>
      <c r="NS52" s="742"/>
      <c r="NT52" s="743"/>
      <c r="NU52" s="728"/>
      <c r="NV52" s="729"/>
      <c r="NW52" s="671"/>
      <c r="NX52" s="673"/>
      <c r="NY52" s="671"/>
      <c r="NZ52" s="670"/>
      <c r="OA52" s="672"/>
      <c r="OB52" s="673"/>
      <c r="OC52" s="671"/>
      <c r="OD52" s="670"/>
      <c r="OE52" s="672"/>
      <c r="OF52" s="673"/>
      <c r="OG52" s="730"/>
      <c r="OH52" s="731"/>
      <c r="OI52" s="728"/>
      <c r="OJ52" s="729"/>
      <c r="OK52" s="671"/>
      <c r="OL52" s="673"/>
      <c r="OM52" s="671"/>
      <c r="ON52" s="670"/>
      <c r="OO52" s="671"/>
      <c r="OP52" s="670"/>
      <c r="OQ52" s="672"/>
      <c r="OR52" s="673"/>
      <c r="OS52" s="671"/>
      <c r="OT52" s="673"/>
      <c r="OU52" s="742"/>
      <c r="OV52" s="743"/>
      <c r="OW52" s="728"/>
      <c r="OX52" s="729"/>
      <c r="OY52" s="671"/>
      <c r="OZ52" s="673"/>
      <c r="PA52" s="671"/>
      <c r="PB52" s="670"/>
      <c r="PC52" s="672"/>
      <c r="PD52" s="673"/>
      <c r="PE52" s="671"/>
      <c r="PF52" s="670"/>
      <c r="PG52" s="672"/>
      <c r="PH52" s="673"/>
      <c r="PI52" s="730"/>
      <c r="PJ52" s="731"/>
      <c r="PK52" s="728"/>
      <c r="PL52" s="729"/>
      <c r="PM52" s="671"/>
      <c r="PN52" s="673"/>
      <c r="PO52" s="671"/>
      <c r="PP52" s="670"/>
      <c r="PQ52" s="671"/>
      <c r="PR52" s="674"/>
      <c r="PS52" s="669"/>
      <c r="PT52" s="670"/>
      <c r="PU52" s="672"/>
      <c r="PV52" s="673"/>
      <c r="PW52" s="730"/>
      <c r="PX52" s="731"/>
      <c r="PY52" s="728"/>
      <c r="PZ52" s="729"/>
      <c r="QA52" s="671"/>
      <c r="QB52" s="673"/>
      <c r="QC52" s="671"/>
      <c r="QD52" s="670"/>
      <c r="QE52" s="671"/>
      <c r="QF52" s="670"/>
      <c r="QG52" s="672"/>
      <c r="QH52" s="673"/>
      <c r="QI52" s="671"/>
      <c r="QJ52" s="670"/>
      <c r="QK52" s="730"/>
      <c r="QL52" s="729"/>
      <c r="QM52" s="742"/>
      <c r="QN52" s="743"/>
      <c r="QO52" s="672"/>
      <c r="QP52" s="673"/>
      <c r="QQ52" s="671"/>
      <c r="QR52" s="670"/>
      <c r="QS52" s="672"/>
      <c r="QT52" s="673"/>
      <c r="QU52" s="772"/>
      <c r="QV52" s="773"/>
      <c r="QW52" s="672"/>
      <c r="QX52" s="673"/>
      <c r="QY52" s="730"/>
      <c r="QZ52" s="731"/>
      <c r="RA52" s="728"/>
      <c r="RB52" s="729"/>
      <c r="RC52" s="671"/>
      <c r="RD52" s="673"/>
      <c r="RE52" s="671"/>
      <c r="RF52" s="670"/>
      <c r="RG52" s="671"/>
      <c r="RH52" s="670"/>
      <c r="RI52" s="672"/>
      <c r="RJ52" s="673"/>
      <c r="RK52" s="671"/>
      <c r="RL52" s="670"/>
      <c r="RM52" s="730"/>
      <c r="RN52" s="729"/>
      <c r="RO52" s="742"/>
      <c r="RP52" s="743"/>
      <c r="RQ52" s="672"/>
      <c r="RR52" s="673"/>
      <c r="RS52" s="671"/>
      <c r="RT52" s="670"/>
      <c r="RU52" s="672"/>
      <c r="RV52" s="673"/>
      <c r="RW52" s="671"/>
      <c r="RX52" s="670"/>
      <c r="RY52" s="672"/>
      <c r="RZ52" s="673"/>
      <c r="SA52" s="730"/>
      <c r="SB52" s="759"/>
      <c r="SC52" s="728"/>
      <c r="SD52" s="729"/>
      <c r="SE52" s="671"/>
      <c r="SF52" s="673"/>
      <c r="SG52" s="671"/>
      <c r="SH52" s="670"/>
      <c r="SI52" s="672"/>
      <c r="SJ52" s="673"/>
      <c r="SK52" s="671"/>
      <c r="SL52" s="670"/>
      <c r="SM52" s="672"/>
      <c r="SN52" s="673"/>
      <c r="SO52" s="730"/>
      <c r="SP52" s="731"/>
      <c r="SQ52" s="728"/>
      <c r="SR52" s="729"/>
      <c r="SS52" s="671"/>
      <c r="ST52" s="673"/>
      <c r="SU52" s="671"/>
      <c r="SV52" s="670"/>
      <c r="SW52" s="671"/>
      <c r="SX52" s="670"/>
      <c r="SY52" s="672"/>
      <c r="SZ52" s="673"/>
      <c r="TA52" s="671"/>
      <c r="TB52" s="670"/>
      <c r="TC52" s="730"/>
      <c r="TD52" s="729"/>
      <c r="TE52" s="742"/>
      <c r="TF52" s="743"/>
      <c r="TG52" s="672"/>
      <c r="TH52" s="673"/>
      <c r="TI52" s="671"/>
      <c r="TJ52" s="670"/>
      <c r="TK52" s="672"/>
      <c r="TL52" s="673"/>
      <c r="TM52" s="671"/>
      <c r="TN52" s="670"/>
      <c r="TO52" s="672"/>
      <c r="TP52" s="673"/>
      <c r="TQ52" s="730"/>
      <c r="TR52" s="731"/>
      <c r="TS52" s="728"/>
      <c r="TT52" s="729"/>
      <c r="TU52" s="671"/>
      <c r="TV52" s="673"/>
      <c r="TW52" s="671"/>
      <c r="TX52" s="670"/>
      <c r="TY52" s="671"/>
      <c r="TZ52" s="670"/>
      <c r="UA52" s="672"/>
      <c r="UB52" s="673"/>
      <c r="UC52" s="671"/>
      <c r="UD52" s="670"/>
      <c r="UE52" s="730"/>
      <c r="UF52" s="763"/>
      <c r="UG52" s="728"/>
      <c r="UH52" s="729"/>
      <c r="UI52" s="671"/>
      <c r="UJ52" s="673"/>
      <c r="UK52" s="669"/>
      <c r="UL52" s="670"/>
      <c r="UM52" s="672"/>
      <c r="UN52" s="673"/>
      <c r="UO52" s="671"/>
      <c r="UP52" s="670"/>
      <c r="UQ52" s="672"/>
      <c r="UR52" s="673"/>
      <c r="US52" s="772"/>
      <c r="UT52" s="773"/>
      <c r="UU52" s="728"/>
      <c r="UV52" s="729"/>
      <c r="UW52" s="671"/>
      <c r="UX52" s="673"/>
      <c r="UY52" s="671"/>
      <c r="UZ52" s="670"/>
      <c r="VA52" s="671"/>
      <c r="VB52" s="670"/>
      <c r="VC52" s="672"/>
      <c r="VD52" s="673"/>
      <c r="VE52" s="671"/>
      <c r="VF52" s="670"/>
      <c r="VG52" s="730"/>
      <c r="VH52" s="729"/>
      <c r="VI52" s="742"/>
      <c r="VJ52" s="743"/>
      <c r="VK52" s="672"/>
      <c r="VL52" s="673"/>
      <c r="VM52" s="671"/>
      <c r="VN52" s="670"/>
      <c r="VO52" s="672"/>
      <c r="VP52" s="673"/>
      <c r="VQ52" s="671"/>
      <c r="VR52" s="670"/>
      <c r="VS52" s="672"/>
      <c r="VT52" s="673"/>
      <c r="VU52" s="730"/>
      <c r="VV52" s="731"/>
      <c r="VW52" s="728"/>
      <c r="VX52" s="729"/>
      <c r="VY52" s="671"/>
      <c r="VZ52" s="673"/>
      <c r="WA52" s="671"/>
      <c r="WB52" s="670"/>
      <c r="WC52" s="671"/>
      <c r="WD52" s="670"/>
      <c r="WE52" s="672"/>
      <c r="WF52" s="673"/>
      <c r="WG52" s="671"/>
      <c r="WH52" s="670"/>
      <c r="WI52" s="730"/>
      <c r="WJ52" s="731"/>
      <c r="WK52" s="728"/>
      <c r="WL52" s="729"/>
      <c r="WM52" s="671"/>
      <c r="WN52" s="673"/>
      <c r="WO52" s="671"/>
      <c r="WP52" s="670"/>
      <c r="WQ52" s="672"/>
      <c r="WR52" s="673"/>
      <c r="WS52" s="671"/>
      <c r="WT52" s="674"/>
      <c r="WU52" s="787"/>
      <c r="WV52" s="773"/>
      <c r="WW52" s="730"/>
      <c r="WX52" s="767"/>
      <c r="WY52" s="728"/>
      <c r="WZ52" s="729"/>
      <c r="XA52" s="671"/>
      <c r="XB52" s="673"/>
      <c r="XC52" s="671"/>
      <c r="XD52" s="670"/>
      <c r="XE52" s="672"/>
      <c r="XF52" s="673"/>
      <c r="XG52" s="671"/>
      <c r="XH52" s="670"/>
      <c r="XI52" s="672"/>
      <c r="XJ52" s="673"/>
      <c r="XK52" s="730"/>
      <c r="XL52" s="731"/>
      <c r="XM52" s="728"/>
      <c r="XN52" s="729"/>
      <c r="XO52" s="671"/>
      <c r="XP52" s="673"/>
      <c r="XQ52" s="671"/>
      <c r="XR52" s="670"/>
      <c r="XS52" s="671"/>
      <c r="XT52" s="670"/>
      <c r="XU52" s="672"/>
      <c r="XV52" s="673"/>
      <c r="XW52" s="671"/>
      <c r="XX52" s="670"/>
      <c r="XY52" s="728"/>
      <c r="XZ52" s="729"/>
      <c r="YA52" s="742"/>
      <c r="YB52" s="743"/>
      <c r="YC52" s="672"/>
      <c r="YD52" s="673"/>
      <c r="YE52" s="671"/>
      <c r="YF52" s="670"/>
      <c r="YG52" s="672"/>
      <c r="YH52" s="673"/>
      <c r="YI52" s="671"/>
      <c r="YJ52" s="670"/>
      <c r="YK52" s="672"/>
      <c r="YL52" s="673"/>
      <c r="YM52" s="730"/>
      <c r="YN52" s="731"/>
      <c r="YO52" s="728"/>
      <c r="YP52" s="729"/>
      <c r="YQ52" s="671"/>
      <c r="YR52" s="673"/>
      <c r="YS52" s="671"/>
      <c r="YT52" s="670"/>
      <c r="YU52" s="671"/>
      <c r="YV52" s="670"/>
      <c r="YW52" s="672"/>
      <c r="YX52" s="673"/>
      <c r="YY52" s="671"/>
      <c r="YZ52" s="670"/>
      <c r="ZA52" s="728"/>
      <c r="ZB52" s="759"/>
      <c r="ZC52" s="787"/>
      <c r="ZD52" s="773"/>
      <c r="ZE52" s="672"/>
      <c r="ZF52" s="673"/>
      <c r="ZG52" s="671"/>
      <c r="ZH52" s="670"/>
      <c r="ZI52" s="672"/>
      <c r="ZJ52" s="673"/>
      <c r="ZK52" s="671"/>
      <c r="ZL52" s="670"/>
      <c r="ZM52" s="672"/>
      <c r="ZN52" s="673"/>
      <c r="ZO52" s="730"/>
      <c r="ZP52" s="731"/>
      <c r="ZQ52" s="780"/>
      <c r="ZR52" s="781"/>
      <c r="ZS52" s="671"/>
      <c r="ZT52" s="673"/>
      <c r="ZU52" s="671"/>
      <c r="ZV52" s="670"/>
      <c r="ZW52" s="671"/>
      <c r="ZX52" s="670"/>
      <c r="ZY52" s="672"/>
      <c r="ZZ52" s="673"/>
      <c r="AAA52" s="671"/>
      <c r="AAB52" s="670"/>
      <c r="AAC52" s="730"/>
      <c r="AAD52" s="731"/>
      <c r="AAE52" s="728"/>
      <c r="AAF52" s="729"/>
      <c r="AAG52" s="671"/>
      <c r="AAH52" s="673"/>
      <c r="AAI52" s="671"/>
      <c r="AAJ52" s="670"/>
      <c r="AAK52" s="672"/>
      <c r="AAL52" s="673"/>
      <c r="AAM52" s="671"/>
      <c r="AAN52" s="670"/>
      <c r="AAO52" s="672"/>
      <c r="AAP52" s="673"/>
      <c r="AAQ52" s="730"/>
      <c r="AAR52" s="731"/>
      <c r="AAS52" s="730"/>
      <c r="AAT52" s="731"/>
      <c r="AAU52" s="671"/>
      <c r="AAV52" s="673"/>
      <c r="AAW52" s="671"/>
      <c r="AAX52" s="670"/>
      <c r="AAY52" s="772"/>
      <c r="AAZ52" s="773"/>
      <c r="ABA52" s="672"/>
      <c r="ABB52" s="673"/>
      <c r="ABC52" s="671"/>
      <c r="ABD52" s="670"/>
      <c r="ABE52" s="730"/>
      <c r="ABF52" s="731"/>
      <c r="ABG52" s="730"/>
      <c r="ABH52" s="731"/>
      <c r="ABI52" s="672"/>
      <c r="ABJ52" s="673"/>
      <c r="ABK52" s="671"/>
      <c r="ABL52" s="675"/>
      <c r="ABN52" s="520"/>
      <c r="ABO52" s="528">
        <f t="shared" si="0"/>
        <v>0</v>
      </c>
      <c r="ABP52" s="528">
        <f t="shared" si="1"/>
        <v>0</v>
      </c>
      <c r="ABQ52" s="528">
        <f t="shared" si="2"/>
        <v>0</v>
      </c>
      <c r="ABR52" s="528">
        <f t="shared" si="3"/>
        <v>0</v>
      </c>
      <c r="ABS52" s="528">
        <f t="shared" si="4"/>
        <v>0</v>
      </c>
      <c r="ABT52" s="528">
        <f t="shared" si="5"/>
        <v>0</v>
      </c>
      <c r="ABU52" s="567"/>
      <c r="ABV52" s="568"/>
      <c r="ABW52" s="568"/>
      <c r="ABX52" s="569"/>
      <c r="ABY52" s="569"/>
      <c r="ABZ52" s="570"/>
      <c r="ACB52" s="544">
        <f t="shared" si="6"/>
        <v>0</v>
      </c>
      <c r="ACC52" s="532">
        <f t="shared" si="7"/>
        <v>0</v>
      </c>
      <c r="ACD52" s="532">
        <f t="shared" si="8"/>
        <v>0</v>
      </c>
      <c r="ACE52" s="532">
        <f t="shared" si="9"/>
        <v>0</v>
      </c>
      <c r="ACF52" s="532">
        <f t="shared" si="19"/>
        <v>0</v>
      </c>
      <c r="ACG52" s="532">
        <f t="shared" si="10"/>
        <v>0</v>
      </c>
      <c r="ACH52" s="532">
        <f t="shared" si="11"/>
        <v>0</v>
      </c>
      <c r="ACI52" s="532">
        <f t="shared" si="12"/>
        <v>0</v>
      </c>
      <c r="ACJ52" s="532">
        <f t="shared" si="13"/>
        <v>0</v>
      </c>
      <c r="ACK52" s="532">
        <f t="shared" si="14"/>
        <v>0</v>
      </c>
      <c r="ACL52" s="532">
        <f t="shared" si="15"/>
        <v>0</v>
      </c>
      <c r="ACM52" s="545">
        <f t="shared" si="16"/>
        <v>0</v>
      </c>
      <c r="ACN52" s="536"/>
      <c r="ACO52" s="531">
        <f t="shared" si="17"/>
        <v>0</v>
      </c>
      <c r="ACP52" s="537">
        <f t="shared" si="18"/>
        <v>0</v>
      </c>
    </row>
    <row r="53" spans="2:770" s="428" customFormat="1" ht="12" customHeight="1">
      <c r="B53" s="663"/>
      <c r="C53" s="622"/>
      <c r="D53" s="665"/>
      <c r="E53" s="666"/>
      <c r="F53" s="667"/>
      <c r="G53" s="668"/>
      <c r="H53" s="655"/>
      <c r="I53" s="787"/>
      <c r="J53" s="773"/>
      <c r="K53" s="658"/>
      <c r="L53" s="659"/>
      <c r="M53" s="660"/>
      <c r="N53" s="657"/>
      <c r="O53" s="658"/>
      <c r="P53" s="659"/>
      <c r="Q53" s="720"/>
      <c r="R53" s="721"/>
      <c r="S53" s="722"/>
      <c r="T53" s="723"/>
      <c r="U53" s="671"/>
      <c r="V53" s="670"/>
      <c r="W53" s="672"/>
      <c r="X53" s="673"/>
      <c r="Y53" s="671"/>
      <c r="Z53" s="670"/>
      <c r="AA53" s="672"/>
      <c r="AB53" s="673"/>
      <c r="AC53" s="671"/>
      <c r="AD53" s="670"/>
      <c r="AE53" s="728"/>
      <c r="AF53" s="729"/>
      <c r="AG53" s="730"/>
      <c r="AH53" s="731"/>
      <c r="AI53" s="672"/>
      <c r="AJ53" s="673"/>
      <c r="AK53" s="671"/>
      <c r="AL53" s="670"/>
      <c r="AM53" s="672"/>
      <c r="AN53" s="673"/>
      <c r="AO53" s="671"/>
      <c r="AP53" s="670"/>
      <c r="AQ53" s="672"/>
      <c r="AR53" s="673"/>
      <c r="AS53" s="730"/>
      <c r="AT53" s="731"/>
      <c r="AU53" s="728"/>
      <c r="AV53" s="729"/>
      <c r="AW53" s="671"/>
      <c r="AX53" s="673"/>
      <c r="AY53" s="671"/>
      <c r="AZ53" s="670"/>
      <c r="BA53" s="671"/>
      <c r="BB53" s="670"/>
      <c r="BC53" s="672"/>
      <c r="BD53" s="673"/>
      <c r="BE53" s="671"/>
      <c r="BF53" s="670"/>
      <c r="BG53" s="728"/>
      <c r="BH53" s="729"/>
      <c r="BI53" s="730"/>
      <c r="BJ53" s="731"/>
      <c r="BK53" s="672"/>
      <c r="BL53" s="673"/>
      <c r="BM53" s="671"/>
      <c r="BN53" s="670"/>
      <c r="BO53" s="672"/>
      <c r="BP53" s="673"/>
      <c r="BQ53" s="671"/>
      <c r="BR53" s="673"/>
      <c r="BS53" s="669"/>
      <c r="BT53" s="670"/>
      <c r="BU53" s="728"/>
      <c r="BV53" s="729"/>
      <c r="BW53" s="730"/>
      <c r="BX53" s="731"/>
      <c r="BY53" s="672"/>
      <c r="BZ53" s="673"/>
      <c r="CA53" s="671"/>
      <c r="CB53" s="670"/>
      <c r="CC53" s="672"/>
      <c r="CD53" s="673"/>
      <c r="CE53" s="671"/>
      <c r="CF53" s="670"/>
      <c r="CG53" s="672"/>
      <c r="CH53" s="673"/>
      <c r="CI53" s="730"/>
      <c r="CJ53" s="731"/>
      <c r="CK53" s="728"/>
      <c r="CL53" s="729"/>
      <c r="CM53" s="671"/>
      <c r="CN53" s="673"/>
      <c r="CO53" s="671"/>
      <c r="CP53" s="670"/>
      <c r="CQ53" s="671"/>
      <c r="CR53" s="670"/>
      <c r="CS53" s="672"/>
      <c r="CT53" s="673"/>
      <c r="CU53" s="671"/>
      <c r="CV53" s="670"/>
      <c r="CW53" s="728"/>
      <c r="CX53" s="729"/>
      <c r="CY53" s="730"/>
      <c r="CZ53" s="731"/>
      <c r="DA53" s="671"/>
      <c r="DB53" s="673"/>
      <c r="DC53" s="671"/>
      <c r="DD53" s="670"/>
      <c r="DE53" s="672"/>
      <c r="DF53" s="673"/>
      <c r="DG53" s="671"/>
      <c r="DH53" s="670"/>
      <c r="DI53" s="672"/>
      <c r="DJ53" s="673"/>
      <c r="DK53" s="730"/>
      <c r="DL53" s="731"/>
      <c r="DM53" s="730"/>
      <c r="DN53" s="731"/>
      <c r="DO53" s="671"/>
      <c r="DP53" s="673"/>
      <c r="DQ53" s="671"/>
      <c r="DR53" s="670"/>
      <c r="DS53" s="671"/>
      <c r="DT53" s="670"/>
      <c r="DU53" s="672"/>
      <c r="DV53" s="673"/>
      <c r="DW53" s="671"/>
      <c r="DX53" s="673"/>
      <c r="DY53" s="669"/>
      <c r="DZ53" s="670"/>
      <c r="EA53" s="730"/>
      <c r="EB53" s="729"/>
      <c r="EC53" s="742"/>
      <c r="ED53" s="743"/>
      <c r="EE53" s="672"/>
      <c r="EF53" s="673"/>
      <c r="EG53" s="794"/>
      <c r="EH53" s="795"/>
      <c r="EI53" s="672"/>
      <c r="EJ53" s="673"/>
      <c r="EK53" s="671"/>
      <c r="EL53" s="670"/>
      <c r="EM53" s="672"/>
      <c r="EN53" s="673"/>
      <c r="EO53" s="730"/>
      <c r="EP53" s="731"/>
      <c r="EQ53" s="728"/>
      <c r="ER53" s="729"/>
      <c r="ES53" s="671"/>
      <c r="ET53" s="673"/>
      <c r="EU53" s="671"/>
      <c r="EV53" s="670"/>
      <c r="EW53" s="671"/>
      <c r="EX53" s="670"/>
      <c r="EY53" s="672"/>
      <c r="EZ53" s="673"/>
      <c r="FA53" s="671"/>
      <c r="FB53" s="670"/>
      <c r="FC53" s="730"/>
      <c r="FD53" s="731"/>
      <c r="FE53" s="728"/>
      <c r="FF53" s="729"/>
      <c r="FG53" s="671"/>
      <c r="FH53" s="673"/>
      <c r="FI53" s="671"/>
      <c r="FJ53" s="670"/>
      <c r="FK53" s="672"/>
      <c r="FL53" s="673"/>
      <c r="FM53" s="671"/>
      <c r="FN53" s="670"/>
      <c r="FO53" s="672"/>
      <c r="FP53" s="673"/>
      <c r="FQ53" s="730"/>
      <c r="FR53" s="731"/>
      <c r="FS53" s="728"/>
      <c r="FT53" s="729"/>
      <c r="FU53" s="671"/>
      <c r="FV53" s="673"/>
      <c r="FW53" s="671"/>
      <c r="FX53" s="670"/>
      <c r="FY53" s="671"/>
      <c r="FZ53" s="670"/>
      <c r="GA53" s="672"/>
      <c r="GB53" s="673"/>
      <c r="GC53" s="671"/>
      <c r="GD53" s="670"/>
      <c r="GE53" s="730"/>
      <c r="GF53" s="743"/>
      <c r="GG53" s="728"/>
      <c r="GH53" s="729"/>
      <c r="GI53" s="669"/>
      <c r="GJ53" s="673"/>
      <c r="GK53" s="671"/>
      <c r="GL53" s="670"/>
      <c r="GM53" s="671"/>
      <c r="GN53" s="670"/>
      <c r="GO53" s="672"/>
      <c r="GP53" s="673"/>
      <c r="GQ53" s="671"/>
      <c r="GR53" s="670"/>
      <c r="GS53" s="730"/>
      <c r="GT53" s="731"/>
      <c r="GU53" s="728"/>
      <c r="GV53" s="729"/>
      <c r="GW53" s="671"/>
      <c r="GX53" s="673"/>
      <c r="GY53" s="671"/>
      <c r="GZ53" s="670"/>
      <c r="HA53" s="672"/>
      <c r="HB53" s="673"/>
      <c r="HC53" s="671"/>
      <c r="HD53" s="670"/>
      <c r="HE53" s="672"/>
      <c r="HF53" s="673"/>
      <c r="HG53" s="730"/>
      <c r="HH53" s="731"/>
      <c r="HI53" s="728"/>
      <c r="HJ53" s="729"/>
      <c r="HK53" s="671"/>
      <c r="HL53" s="673"/>
      <c r="HM53" s="671"/>
      <c r="HN53" s="670"/>
      <c r="HO53" s="671"/>
      <c r="HP53" s="670"/>
      <c r="HQ53" s="672"/>
      <c r="HR53" s="673"/>
      <c r="HS53" s="811"/>
      <c r="HT53" s="812"/>
      <c r="HU53" s="730"/>
      <c r="HV53" s="750"/>
      <c r="HW53" s="803"/>
      <c r="HX53" s="804"/>
      <c r="HY53" s="671"/>
      <c r="HZ53" s="673"/>
      <c r="IA53" s="671"/>
      <c r="IB53" s="670"/>
      <c r="IC53" s="672"/>
      <c r="ID53" s="673"/>
      <c r="IE53" s="772"/>
      <c r="IF53" s="773"/>
      <c r="IG53" s="672"/>
      <c r="IH53" s="673"/>
      <c r="II53" s="730"/>
      <c r="IJ53" s="731"/>
      <c r="IK53" s="728"/>
      <c r="IL53" s="729"/>
      <c r="IM53" s="671"/>
      <c r="IN53" s="673"/>
      <c r="IO53" s="671"/>
      <c r="IP53" s="674"/>
      <c r="IQ53" s="787"/>
      <c r="IR53" s="773"/>
      <c r="IS53" s="672"/>
      <c r="IT53" s="673"/>
      <c r="IU53" s="671"/>
      <c r="IV53" s="670"/>
      <c r="IW53" s="730"/>
      <c r="IX53" s="743"/>
      <c r="IY53" s="728"/>
      <c r="IZ53" s="729"/>
      <c r="JA53" s="671"/>
      <c r="JB53" s="673"/>
      <c r="JC53" s="671"/>
      <c r="JD53" s="670"/>
      <c r="JE53" s="672"/>
      <c r="JF53" s="673"/>
      <c r="JG53" s="671"/>
      <c r="JH53" s="670"/>
      <c r="JI53" s="672"/>
      <c r="JJ53" s="673"/>
      <c r="JK53" s="730"/>
      <c r="JL53" s="731"/>
      <c r="JM53" s="728"/>
      <c r="JN53" s="729"/>
      <c r="JO53" s="671"/>
      <c r="JP53" s="673"/>
      <c r="JQ53" s="671"/>
      <c r="JR53" s="670"/>
      <c r="JS53" s="671"/>
      <c r="JT53" s="670"/>
      <c r="JU53" s="672"/>
      <c r="JV53" s="673"/>
      <c r="JW53" s="671"/>
      <c r="JX53" s="670"/>
      <c r="JY53" s="730"/>
      <c r="JZ53" s="729"/>
      <c r="KA53" s="742"/>
      <c r="KB53" s="743"/>
      <c r="KC53" s="672"/>
      <c r="KD53" s="673"/>
      <c r="KE53" s="671"/>
      <c r="KF53" s="670"/>
      <c r="KG53" s="672"/>
      <c r="KH53" s="673"/>
      <c r="KI53" s="671"/>
      <c r="KJ53" s="670"/>
      <c r="KK53" s="672"/>
      <c r="KL53" s="673"/>
      <c r="KM53" s="730"/>
      <c r="KN53" s="731"/>
      <c r="KO53" s="728"/>
      <c r="KP53" s="729"/>
      <c r="KQ53" s="671"/>
      <c r="KR53" s="673"/>
      <c r="KS53" s="671"/>
      <c r="KT53" s="670"/>
      <c r="KU53" s="671"/>
      <c r="KV53" s="670"/>
      <c r="KW53" s="672"/>
      <c r="KX53" s="673"/>
      <c r="KY53" s="671"/>
      <c r="KZ53" s="674"/>
      <c r="LA53" s="755"/>
      <c r="LB53" s="731"/>
      <c r="LC53" s="728"/>
      <c r="LD53" s="729"/>
      <c r="LE53" s="671"/>
      <c r="LF53" s="673"/>
      <c r="LG53" s="671"/>
      <c r="LH53" s="670"/>
      <c r="LI53" s="671"/>
      <c r="LJ53" s="670"/>
      <c r="LK53" s="672"/>
      <c r="LL53" s="673"/>
      <c r="LM53" s="671"/>
      <c r="LN53" s="670"/>
      <c r="LO53" s="728"/>
      <c r="LP53" s="729"/>
      <c r="LQ53" s="730"/>
      <c r="LR53" s="731"/>
      <c r="LS53" s="780"/>
      <c r="LT53" s="781"/>
      <c r="LU53" s="671"/>
      <c r="LV53" s="670"/>
      <c r="LW53" s="672"/>
      <c r="LX53" s="673"/>
      <c r="LY53" s="772"/>
      <c r="LZ53" s="773"/>
      <c r="MA53" s="672"/>
      <c r="MB53" s="673"/>
      <c r="MC53" s="730"/>
      <c r="MD53" s="731"/>
      <c r="ME53" s="728"/>
      <c r="MF53" s="729"/>
      <c r="MG53" s="671"/>
      <c r="MH53" s="673"/>
      <c r="MI53" s="671"/>
      <c r="MJ53" s="670"/>
      <c r="MK53" s="671"/>
      <c r="ML53" s="670"/>
      <c r="MM53" s="818"/>
      <c r="MN53" s="804"/>
      <c r="MO53" s="671"/>
      <c r="MP53" s="670"/>
      <c r="MQ53" s="730"/>
      <c r="MR53" s="729"/>
      <c r="MS53" s="742"/>
      <c r="MT53" s="743"/>
      <c r="MU53" s="672"/>
      <c r="MV53" s="673"/>
      <c r="MW53" s="671"/>
      <c r="MX53" s="670"/>
      <c r="MY53" s="672"/>
      <c r="MZ53" s="673"/>
      <c r="NA53" s="671"/>
      <c r="NB53" s="670"/>
      <c r="NC53" s="672"/>
      <c r="ND53" s="673"/>
      <c r="NE53" s="730"/>
      <c r="NF53" s="731"/>
      <c r="NG53" s="728"/>
      <c r="NH53" s="729"/>
      <c r="NI53" s="669"/>
      <c r="NJ53" s="673"/>
      <c r="NK53" s="671"/>
      <c r="NL53" s="670"/>
      <c r="NM53" s="671"/>
      <c r="NN53" s="670"/>
      <c r="NO53" s="672"/>
      <c r="NP53" s="673"/>
      <c r="NQ53" s="671"/>
      <c r="NR53" s="673"/>
      <c r="NS53" s="742"/>
      <c r="NT53" s="743"/>
      <c r="NU53" s="728"/>
      <c r="NV53" s="729"/>
      <c r="NW53" s="671"/>
      <c r="NX53" s="673"/>
      <c r="NY53" s="671"/>
      <c r="NZ53" s="670"/>
      <c r="OA53" s="672"/>
      <c r="OB53" s="673"/>
      <c r="OC53" s="671"/>
      <c r="OD53" s="670"/>
      <c r="OE53" s="672"/>
      <c r="OF53" s="673"/>
      <c r="OG53" s="730"/>
      <c r="OH53" s="731"/>
      <c r="OI53" s="728"/>
      <c r="OJ53" s="729"/>
      <c r="OK53" s="671"/>
      <c r="OL53" s="673"/>
      <c r="OM53" s="671"/>
      <c r="ON53" s="670"/>
      <c r="OO53" s="671"/>
      <c r="OP53" s="670"/>
      <c r="OQ53" s="672"/>
      <c r="OR53" s="673"/>
      <c r="OS53" s="671"/>
      <c r="OT53" s="673"/>
      <c r="OU53" s="742"/>
      <c r="OV53" s="743"/>
      <c r="OW53" s="728"/>
      <c r="OX53" s="729"/>
      <c r="OY53" s="671"/>
      <c r="OZ53" s="673"/>
      <c r="PA53" s="671"/>
      <c r="PB53" s="670"/>
      <c r="PC53" s="672"/>
      <c r="PD53" s="673"/>
      <c r="PE53" s="671"/>
      <c r="PF53" s="670"/>
      <c r="PG53" s="672"/>
      <c r="PH53" s="673"/>
      <c r="PI53" s="730"/>
      <c r="PJ53" s="731"/>
      <c r="PK53" s="728"/>
      <c r="PL53" s="729"/>
      <c r="PM53" s="671"/>
      <c r="PN53" s="673"/>
      <c r="PO53" s="671"/>
      <c r="PP53" s="670"/>
      <c r="PQ53" s="671"/>
      <c r="PR53" s="674"/>
      <c r="PS53" s="669"/>
      <c r="PT53" s="670"/>
      <c r="PU53" s="672"/>
      <c r="PV53" s="673"/>
      <c r="PW53" s="730"/>
      <c r="PX53" s="731"/>
      <c r="PY53" s="728"/>
      <c r="PZ53" s="729"/>
      <c r="QA53" s="671"/>
      <c r="QB53" s="673"/>
      <c r="QC53" s="671"/>
      <c r="QD53" s="670"/>
      <c r="QE53" s="671"/>
      <c r="QF53" s="670"/>
      <c r="QG53" s="672"/>
      <c r="QH53" s="673"/>
      <c r="QI53" s="671"/>
      <c r="QJ53" s="670"/>
      <c r="QK53" s="730"/>
      <c r="QL53" s="729"/>
      <c r="QM53" s="742"/>
      <c r="QN53" s="743"/>
      <c r="QO53" s="672"/>
      <c r="QP53" s="673"/>
      <c r="QQ53" s="671"/>
      <c r="QR53" s="670"/>
      <c r="QS53" s="672"/>
      <c r="QT53" s="673"/>
      <c r="QU53" s="772"/>
      <c r="QV53" s="773"/>
      <c r="QW53" s="672"/>
      <c r="QX53" s="673"/>
      <c r="QY53" s="730"/>
      <c r="QZ53" s="731"/>
      <c r="RA53" s="728"/>
      <c r="RB53" s="729"/>
      <c r="RC53" s="671"/>
      <c r="RD53" s="673"/>
      <c r="RE53" s="671"/>
      <c r="RF53" s="670"/>
      <c r="RG53" s="671"/>
      <c r="RH53" s="670"/>
      <c r="RI53" s="672"/>
      <c r="RJ53" s="673"/>
      <c r="RK53" s="671"/>
      <c r="RL53" s="670"/>
      <c r="RM53" s="730"/>
      <c r="RN53" s="729"/>
      <c r="RO53" s="742"/>
      <c r="RP53" s="743"/>
      <c r="RQ53" s="672"/>
      <c r="RR53" s="673"/>
      <c r="RS53" s="671"/>
      <c r="RT53" s="670"/>
      <c r="RU53" s="672"/>
      <c r="RV53" s="673"/>
      <c r="RW53" s="671"/>
      <c r="RX53" s="670"/>
      <c r="RY53" s="672"/>
      <c r="RZ53" s="673"/>
      <c r="SA53" s="730"/>
      <c r="SB53" s="759"/>
      <c r="SC53" s="728"/>
      <c r="SD53" s="729"/>
      <c r="SE53" s="671"/>
      <c r="SF53" s="673"/>
      <c r="SG53" s="671"/>
      <c r="SH53" s="670"/>
      <c r="SI53" s="672"/>
      <c r="SJ53" s="673"/>
      <c r="SK53" s="671"/>
      <c r="SL53" s="670"/>
      <c r="SM53" s="672"/>
      <c r="SN53" s="673"/>
      <c r="SO53" s="730"/>
      <c r="SP53" s="731"/>
      <c r="SQ53" s="728"/>
      <c r="SR53" s="729"/>
      <c r="SS53" s="671"/>
      <c r="ST53" s="673"/>
      <c r="SU53" s="671"/>
      <c r="SV53" s="670"/>
      <c r="SW53" s="671"/>
      <c r="SX53" s="670"/>
      <c r="SY53" s="672"/>
      <c r="SZ53" s="673"/>
      <c r="TA53" s="671"/>
      <c r="TB53" s="670"/>
      <c r="TC53" s="730"/>
      <c r="TD53" s="729"/>
      <c r="TE53" s="742"/>
      <c r="TF53" s="743"/>
      <c r="TG53" s="672"/>
      <c r="TH53" s="673"/>
      <c r="TI53" s="671"/>
      <c r="TJ53" s="670"/>
      <c r="TK53" s="672"/>
      <c r="TL53" s="673"/>
      <c r="TM53" s="671"/>
      <c r="TN53" s="670"/>
      <c r="TO53" s="672"/>
      <c r="TP53" s="673"/>
      <c r="TQ53" s="730"/>
      <c r="TR53" s="731"/>
      <c r="TS53" s="728"/>
      <c r="TT53" s="729"/>
      <c r="TU53" s="671"/>
      <c r="TV53" s="673"/>
      <c r="TW53" s="671"/>
      <c r="TX53" s="670"/>
      <c r="TY53" s="671"/>
      <c r="TZ53" s="670"/>
      <c r="UA53" s="672"/>
      <c r="UB53" s="673"/>
      <c r="UC53" s="671"/>
      <c r="UD53" s="670"/>
      <c r="UE53" s="730"/>
      <c r="UF53" s="763"/>
      <c r="UG53" s="728"/>
      <c r="UH53" s="729"/>
      <c r="UI53" s="671"/>
      <c r="UJ53" s="673"/>
      <c r="UK53" s="669"/>
      <c r="UL53" s="670"/>
      <c r="UM53" s="672"/>
      <c r="UN53" s="673"/>
      <c r="UO53" s="671"/>
      <c r="UP53" s="670"/>
      <c r="UQ53" s="672"/>
      <c r="UR53" s="673"/>
      <c r="US53" s="772"/>
      <c r="UT53" s="773"/>
      <c r="UU53" s="728"/>
      <c r="UV53" s="729"/>
      <c r="UW53" s="671"/>
      <c r="UX53" s="673"/>
      <c r="UY53" s="671"/>
      <c r="UZ53" s="670"/>
      <c r="VA53" s="671"/>
      <c r="VB53" s="670"/>
      <c r="VC53" s="672"/>
      <c r="VD53" s="673"/>
      <c r="VE53" s="671"/>
      <c r="VF53" s="670"/>
      <c r="VG53" s="730"/>
      <c r="VH53" s="729"/>
      <c r="VI53" s="742"/>
      <c r="VJ53" s="743"/>
      <c r="VK53" s="672"/>
      <c r="VL53" s="673"/>
      <c r="VM53" s="671"/>
      <c r="VN53" s="670"/>
      <c r="VO53" s="672"/>
      <c r="VP53" s="673"/>
      <c r="VQ53" s="671"/>
      <c r="VR53" s="670"/>
      <c r="VS53" s="672"/>
      <c r="VT53" s="673"/>
      <c r="VU53" s="730"/>
      <c r="VV53" s="731"/>
      <c r="VW53" s="728"/>
      <c r="VX53" s="729"/>
      <c r="VY53" s="671"/>
      <c r="VZ53" s="673"/>
      <c r="WA53" s="671"/>
      <c r="WB53" s="670"/>
      <c r="WC53" s="671"/>
      <c r="WD53" s="670"/>
      <c r="WE53" s="672"/>
      <c r="WF53" s="673"/>
      <c r="WG53" s="671"/>
      <c r="WH53" s="670"/>
      <c r="WI53" s="730"/>
      <c r="WJ53" s="731"/>
      <c r="WK53" s="728"/>
      <c r="WL53" s="729"/>
      <c r="WM53" s="671"/>
      <c r="WN53" s="673"/>
      <c r="WO53" s="671"/>
      <c r="WP53" s="670"/>
      <c r="WQ53" s="672"/>
      <c r="WR53" s="673"/>
      <c r="WS53" s="671"/>
      <c r="WT53" s="674"/>
      <c r="WU53" s="787"/>
      <c r="WV53" s="773"/>
      <c r="WW53" s="730"/>
      <c r="WX53" s="767"/>
      <c r="WY53" s="728"/>
      <c r="WZ53" s="729"/>
      <c r="XA53" s="671"/>
      <c r="XB53" s="673"/>
      <c r="XC53" s="671"/>
      <c r="XD53" s="670"/>
      <c r="XE53" s="672"/>
      <c r="XF53" s="673"/>
      <c r="XG53" s="671"/>
      <c r="XH53" s="670"/>
      <c r="XI53" s="672"/>
      <c r="XJ53" s="673"/>
      <c r="XK53" s="730"/>
      <c r="XL53" s="731"/>
      <c r="XM53" s="728"/>
      <c r="XN53" s="729"/>
      <c r="XO53" s="671"/>
      <c r="XP53" s="673"/>
      <c r="XQ53" s="671"/>
      <c r="XR53" s="670"/>
      <c r="XS53" s="671"/>
      <c r="XT53" s="670"/>
      <c r="XU53" s="672"/>
      <c r="XV53" s="673"/>
      <c r="XW53" s="671"/>
      <c r="XX53" s="670"/>
      <c r="XY53" s="728"/>
      <c r="XZ53" s="729"/>
      <c r="YA53" s="742"/>
      <c r="YB53" s="743"/>
      <c r="YC53" s="672"/>
      <c r="YD53" s="673"/>
      <c r="YE53" s="671"/>
      <c r="YF53" s="670"/>
      <c r="YG53" s="672"/>
      <c r="YH53" s="673"/>
      <c r="YI53" s="671"/>
      <c r="YJ53" s="670"/>
      <c r="YK53" s="672"/>
      <c r="YL53" s="673"/>
      <c r="YM53" s="730"/>
      <c r="YN53" s="731"/>
      <c r="YO53" s="728"/>
      <c r="YP53" s="729"/>
      <c r="YQ53" s="671"/>
      <c r="YR53" s="673"/>
      <c r="YS53" s="671"/>
      <c r="YT53" s="670"/>
      <c r="YU53" s="671"/>
      <c r="YV53" s="670"/>
      <c r="YW53" s="672"/>
      <c r="YX53" s="673"/>
      <c r="YY53" s="671"/>
      <c r="YZ53" s="670"/>
      <c r="ZA53" s="728"/>
      <c r="ZB53" s="759"/>
      <c r="ZC53" s="787"/>
      <c r="ZD53" s="773"/>
      <c r="ZE53" s="672"/>
      <c r="ZF53" s="673"/>
      <c r="ZG53" s="671"/>
      <c r="ZH53" s="670"/>
      <c r="ZI53" s="672"/>
      <c r="ZJ53" s="673"/>
      <c r="ZK53" s="671"/>
      <c r="ZL53" s="670"/>
      <c r="ZM53" s="672"/>
      <c r="ZN53" s="673"/>
      <c r="ZO53" s="730"/>
      <c r="ZP53" s="731"/>
      <c r="ZQ53" s="780"/>
      <c r="ZR53" s="781"/>
      <c r="ZS53" s="671"/>
      <c r="ZT53" s="673"/>
      <c r="ZU53" s="671"/>
      <c r="ZV53" s="670"/>
      <c r="ZW53" s="671"/>
      <c r="ZX53" s="670"/>
      <c r="ZY53" s="672"/>
      <c r="ZZ53" s="673"/>
      <c r="AAA53" s="671"/>
      <c r="AAB53" s="670"/>
      <c r="AAC53" s="730"/>
      <c r="AAD53" s="731"/>
      <c r="AAE53" s="728"/>
      <c r="AAF53" s="729"/>
      <c r="AAG53" s="671"/>
      <c r="AAH53" s="673"/>
      <c r="AAI53" s="671"/>
      <c r="AAJ53" s="670"/>
      <c r="AAK53" s="672"/>
      <c r="AAL53" s="673"/>
      <c r="AAM53" s="671"/>
      <c r="AAN53" s="670"/>
      <c r="AAO53" s="672"/>
      <c r="AAP53" s="673"/>
      <c r="AAQ53" s="730"/>
      <c r="AAR53" s="731"/>
      <c r="AAS53" s="730"/>
      <c r="AAT53" s="731"/>
      <c r="AAU53" s="671"/>
      <c r="AAV53" s="673"/>
      <c r="AAW53" s="671"/>
      <c r="AAX53" s="670"/>
      <c r="AAY53" s="772"/>
      <c r="AAZ53" s="773"/>
      <c r="ABA53" s="672"/>
      <c r="ABB53" s="673"/>
      <c r="ABC53" s="671"/>
      <c r="ABD53" s="670"/>
      <c r="ABE53" s="730"/>
      <c r="ABF53" s="731"/>
      <c r="ABG53" s="730"/>
      <c r="ABH53" s="731"/>
      <c r="ABI53" s="672"/>
      <c r="ABJ53" s="673"/>
      <c r="ABK53" s="671"/>
      <c r="ABL53" s="675"/>
      <c r="ABN53" s="519"/>
      <c r="ABO53" s="528">
        <f t="shared" si="0"/>
        <v>0</v>
      </c>
      <c r="ABP53" s="528">
        <f t="shared" si="1"/>
        <v>0</v>
      </c>
      <c r="ABQ53" s="528">
        <f t="shared" si="2"/>
        <v>0</v>
      </c>
      <c r="ABR53" s="528">
        <f t="shared" si="3"/>
        <v>0</v>
      </c>
      <c r="ABS53" s="528">
        <f t="shared" si="4"/>
        <v>0</v>
      </c>
      <c r="ABT53" s="528">
        <f t="shared" si="5"/>
        <v>0</v>
      </c>
      <c r="ABU53" s="567"/>
      <c r="ABV53" s="568"/>
      <c r="ABW53" s="568"/>
      <c r="ABX53" s="569"/>
      <c r="ABY53" s="569"/>
      <c r="ABZ53" s="570"/>
      <c r="ACB53" s="544">
        <f t="shared" si="6"/>
        <v>0</v>
      </c>
      <c r="ACC53" s="532">
        <f t="shared" si="7"/>
        <v>0</v>
      </c>
      <c r="ACD53" s="532">
        <f t="shared" si="8"/>
        <v>0</v>
      </c>
      <c r="ACE53" s="532">
        <f t="shared" si="9"/>
        <v>0</v>
      </c>
      <c r="ACF53" s="532">
        <f t="shared" si="19"/>
        <v>0</v>
      </c>
      <c r="ACG53" s="532">
        <f t="shared" si="10"/>
        <v>0</v>
      </c>
      <c r="ACH53" s="532">
        <f t="shared" si="11"/>
        <v>0</v>
      </c>
      <c r="ACI53" s="532">
        <f t="shared" si="12"/>
        <v>0</v>
      </c>
      <c r="ACJ53" s="532">
        <f t="shared" si="13"/>
        <v>0</v>
      </c>
      <c r="ACK53" s="532">
        <f t="shared" si="14"/>
        <v>0</v>
      </c>
      <c r="ACL53" s="532">
        <f t="shared" si="15"/>
        <v>0</v>
      </c>
      <c r="ACM53" s="545">
        <f t="shared" si="16"/>
        <v>0</v>
      </c>
      <c r="ACN53" s="536"/>
      <c r="ACO53" s="531">
        <f t="shared" si="17"/>
        <v>0</v>
      </c>
      <c r="ACP53" s="537">
        <f t="shared" si="18"/>
        <v>0</v>
      </c>
    </row>
    <row r="54" spans="2:770" s="428" customFormat="1" ht="12" customHeight="1">
      <c r="B54" s="663"/>
      <c r="C54" s="622"/>
      <c r="D54" s="665"/>
      <c r="E54" s="666"/>
      <c r="F54" s="667"/>
      <c r="G54" s="668"/>
      <c r="H54" s="676"/>
      <c r="I54" s="787"/>
      <c r="J54" s="773"/>
      <c r="K54" s="658"/>
      <c r="L54" s="659"/>
      <c r="M54" s="660"/>
      <c r="N54" s="657"/>
      <c r="O54" s="658"/>
      <c r="P54" s="659"/>
      <c r="Q54" s="720"/>
      <c r="R54" s="721"/>
      <c r="S54" s="722"/>
      <c r="T54" s="723"/>
      <c r="U54" s="671"/>
      <c r="V54" s="670"/>
      <c r="W54" s="672"/>
      <c r="X54" s="673"/>
      <c r="Y54" s="671"/>
      <c r="Z54" s="670"/>
      <c r="AA54" s="672"/>
      <c r="AB54" s="673"/>
      <c r="AC54" s="671"/>
      <c r="AD54" s="670"/>
      <c r="AE54" s="728"/>
      <c r="AF54" s="729"/>
      <c r="AG54" s="730"/>
      <c r="AH54" s="731"/>
      <c r="AI54" s="672"/>
      <c r="AJ54" s="673"/>
      <c r="AK54" s="671"/>
      <c r="AL54" s="670"/>
      <c r="AM54" s="672"/>
      <c r="AN54" s="673"/>
      <c r="AO54" s="671"/>
      <c r="AP54" s="670"/>
      <c r="AQ54" s="672"/>
      <c r="AR54" s="673"/>
      <c r="AS54" s="730"/>
      <c r="AT54" s="731"/>
      <c r="AU54" s="728"/>
      <c r="AV54" s="729"/>
      <c r="AW54" s="671"/>
      <c r="AX54" s="673"/>
      <c r="AY54" s="671"/>
      <c r="AZ54" s="670"/>
      <c r="BA54" s="671"/>
      <c r="BB54" s="670"/>
      <c r="BC54" s="672"/>
      <c r="BD54" s="673"/>
      <c r="BE54" s="671"/>
      <c r="BF54" s="670"/>
      <c r="BG54" s="728"/>
      <c r="BH54" s="729"/>
      <c r="BI54" s="730"/>
      <c r="BJ54" s="731"/>
      <c r="BK54" s="672"/>
      <c r="BL54" s="673"/>
      <c r="BM54" s="671"/>
      <c r="BN54" s="670"/>
      <c r="BO54" s="672"/>
      <c r="BP54" s="673"/>
      <c r="BQ54" s="671"/>
      <c r="BR54" s="673"/>
      <c r="BS54" s="669"/>
      <c r="BT54" s="670"/>
      <c r="BU54" s="728"/>
      <c r="BV54" s="729"/>
      <c r="BW54" s="730"/>
      <c r="BX54" s="731"/>
      <c r="BY54" s="672"/>
      <c r="BZ54" s="673"/>
      <c r="CA54" s="671"/>
      <c r="CB54" s="670"/>
      <c r="CC54" s="672"/>
      <c r="CD54" s="673"/>
      <c r="CE54" s="671"/>
      <c r="CF54" s="670"/>
      <c r="CG54" s="672"/>
      <c r="CH54" s="673"/>
      <c r="CI54" s="730"/>
      <c r="CJ54" s="731"/>
      <c r="CK54" s="728"/>
      <c r="CL54" s="729"/>
      <c r="CM54" s="671"/>
      <c r="CN54" s="673"/>
      <c r="CO54" s="671"/>
      <c r="CP54" s="670"/>
      <c r="CQ54" s="671"/>
      <c r="CR54" s="670"/>
      <c r="CS54" s="672"/>
      <c r="CT54" s="673"/>
      <c r="CU54" s="671"/>
      <c r="CV54" s="670"/>
      <c r="CW54" s="728"/>
      <c r="CX54" s="729"/>
      <c r="CY54" s="730"/>
      <c r="CZ54" s="731"/>
      <c r="DA54" s="671"/>
      <c r="DB54" s="673"/>
      <c r="DC54" s="671"/>
      <c r="DD54" s="670"/>
      <c r="DE54" s="672"/>
      <c r="DF54" s="673"/>
      <c r="DG54" s="671"/>
      <c r="DH54" s="670"/>
      <c r="DI54" s="672"/>
      <c r="DJ54" s="673"/>
      <c r="DK54" s="730"/>
      <c r="DL54" s="731"/>
      <c r="DM54" s="730"/>
      <c r="DN54" s="731"/>
      <c r="DO54" s="671"/>
      <c r="DP54" s="673"/>
      <c r="DQ54" s="671"/>
      <c r="DR54" s="670"/>
      <c r="DS54" s="671"/>
      <c r="DT54" s="670"/>
      <c r="DU54" s="672"/>
      <c r="DV54" s="673"/>
      <c r="DW54" s="671"/>
      <c r="DX54" s="673"/>
      <c r="DY54" s="669"/>
      <c r="DZ54" s="670"/>
      <c r="EA54" s="730"/>
      <c r="EB54" s="729"/>
      <c r="EC54" s="742"/>
      <c r="ED54" s="743"/>
      <c r="EE54" s="672"/>
      <c r="EF54" s="673"/>
      <c r="EG54" s="794"/>
      <c r="EH54" s="795"/>
      <c r="EI54" s="672"/>
      <c r="EJ54" s="673"/>
      <c r="EK54" s="671"/>
      <c r="EL54" s="670"/>
      <c r="EM54" s="672"/>
      <c r="EN54" s="673"/>
      <c r="EO54" s="730"/>
      <c r="EP54" s="731"/>
      <c r="EQ54" s="728"/>
      <c r="ER54" s="729"/>
      <c r="ES54" s="671"/>
      <c r="ET54" s="673"/>
      <c r="EU54" s="671"/>
      <c r="EV54" s="670"/>
      <c r="EW54" s="671"/>
      <c r="EX54" s="670"/>
      <c r="EY54" s="672"/>
      <c r="EZ54" s="673"/>
      <c r="FA54" s="671"/>
      <c r="FB54" s="670"/>
      <c r="FC54" s="730"/>
      <c r="FD54" s="731"/>
      <c r="FE54" s="728"/>
      <c r="FF54" s="729"/>
      <c r="FG54" s="671"/>
      <c r="FH54" s="673"/>
      <c r="FI54" s="671"/>
      <c r="FJ54" s="670"/>
      <c r="FK54" s="672"/>
      <c r="FL54" s="673"/>
      <c r="FM54" s="671"/>
      <c r="FN54" s="670"/>
      <c r="FO54" s="672"/>
      <c r="FP54" s="673"/>
      <c r="FQ54" s="730"/>
      <c r="FR54" s="731"/>
      <c r="FS54" s="728"/>
      <c r="FT54" s="729"/>
      <c r="FU54" s="671"/>
      <c r="FV54" s="673"/>
      <c r="FW54" s="671"/>
      <c r="FX54" s="670"/>
      <c r="FY54" s="671"/>
      <c r="FZ54" s="670"/>
      <c r="GA54" s="672"/>
      <c r="GB54" s="673"/>
      <c r="GC54" s="671"/>
      <c r="GD54" s="670"/>
      <c r="GE54" s="730"/>
      <c r="GF54" s="743"/>
      <c r="GG54" s="728"/>
      <c r="GH54" s="729"/>
      <c r="GI54" s="669"/>
      <c r="GJ54" s="673"/>
      <c r="GK54" s="671"/>
      <c r="GL54" s="670"/>
      <c r="GM54" s="671"/>
      <c r="GN54" s="670"/>
      <c r="GO54" s="672"/>
      <c r="GP54" s="673"/>
      <c r="GQ54" s="671"/>
      <c r="GR54" s="670"/>
      <c r="GS54" s="730"/>
      <c r="GT54" s="731"/>
      <c r="GU54" s="728"/>
      <c r="GV54" s="729"/>
      <c r="GW54" s="671"/>
      <c r="GX54" s="673"/>
      <c r="GY54" s="671"/>
      <c r="GZ54" s="670"/>
      <c r="HA54" s="672"/>
      <c r="HB54" s="673"/>
      <c r="HC54" s="671"/>
      <c r="HD54" s="670"/>
      <c r="HE54" s="672"/>
      <c r="HF54" s="673"/>
      <c r="HG54" s="730"/>
      <c r="HH54" s="731"/>
      <c r="HI54" s="728"/>
      <c r="HJ54" s="729"/>
      <c r="HK54" s="671"/>
      <c r="HL54" s="673"/>
      <c r="HM54" s="671"/>
      <c r="HN54" s="670"/>
      <c r="HO54" s="671"/>
      <c r="HP54" s="670"/>
      <c r="HQ54" s="672"/>
      <c r="HR54" s="673"/>
      <c r="HS54" s="811"/>
      <c r="HT54" s="812"/>
      <c r="HU54" s="730"/>
      <c r="HV54" s="750"/>
      <c r="HW54" s="803"/>
      <c r="HX54" s="804"/>
      <c r="HY54" s="671"/>
      <c r="HZ54" s="673"/>
      <c r="IA54" s="671"/>
      <c r="IB54" s="670"/>
      <c r="IC54" s="672"/>
      <c r="ID54" s="673"/>
      <c r="IE54" s="772"/>
      <c r="IF54" s="773"/>
      <c r="IG54" s="672"/>
      <c r="IH54" s="673"/>
      <c r="II54" s="730"/>
      <c r="IJ54" s="731"/>
      <c r="IK54" s="728"/>
      <c r="IL54" s="729"/>
      <c r="IM54" s="671"/>
      <c r="IN54" s="673"/>
      <c r="IO54" s="671"/>
      <c r="IP54" s="674"/>
      <c r="IQ54" s="787"/>
      <c r="IR54" s="773"/>
      <c r="IS54" s="672"/>
      <c r="IT54" s="673"/>
      <c r="IU54" s="671"/>
      <c r="IV54" s="670"/>
      <c r="IW54" s="730"/>
      <c r="IX54" s="743"/>
      <c r="IY54" s="728"/>
      <c r="IZ54" s="729"/>
      <c r="JA54" s="671"/>
      <c r="JB54" s="673"/>
      <c r="JC54" s="671"/>
      <c r="JD54" s="670"/>
      <c r="JE54" s="672"/>
      <c r="JF54" s="673"/>
      <c r="JG54" s="671"/>
      <c r="JH54" s="670"/>
      <c r="JI54" s="672"/>
      <c r="JJ54" s="673"/>
      <c r="JK54" s="730"/>
      <c r="JL54" s="731"/>
      <c r="JM54" s="728"/>
      <c r="JN54" s="729"/>
      <c r="JO54" s="671"/>
      <c r="JP54" s="673"/>
      <c r="JQ54" s="671"/>
      <c r="JR54" s="670"/>
      <c r="JS54" s="671"/>
      <c r="JT54" s="670"/>
      <c r="JU54" s="672"/>
      <c r="JV54" s="673"/>
      <c r="JW54" s="671"/>
      <c r="JX54" s="670"/>
      <c r="JY54" s="730"/>
      <c r="JZ54" s="729"/>
      <c r="KA54" s="742"/>
      <c r="KB54" s="743"/>
      <c r="KC54" s="672"/>
      <c r="KD54" s="673"/>
      <c r="KE54" s="671"/>
      <c r="KF54" s="670"/>
      <c r="KG54" s="672"/>
      <c r="KH54" s="673"/>
      <c r="KI54" s="671"/>
      <c r="KJ54" s="670"/>
      <c r="KK54" s="672"/>
      <c r="KL54" s="673"/>
      <c r="KM54" s="730"/>
      <c r="KN54" s="731"/>
      <c r="KO54" s="728"/>
      <c r="KP54" s="729"/>
      <c r="KQ54" s="671"/>
      <c r="KR54" s="673"/>
      <c r="KS54" s="671"/>
      <c r="KT54" s="670"/>
      <c r="KU54" s="671"/>
      <c r="KV54" s="670"/>
      <c r="KW54" s="672"/>
      <c r="KX54" s="673"/>
      <c r="KY54" s="671"/>
      <c r="KZ54" s="674"/>
      <c r="LA54" s="755"/>
      <c r="LB54" s="731"/>
      <c r="LC54" s="728"/>
      <c r="LD54" s="729"/>
      <c r="LE54" s="671"/>
      <c r="LF54" s="673"/>
      <c r="LG54" s="671"/>
      <c r="LH54" s="670"/>
      <c r="LI54" s="671"/>
      <c r="LJ54" s="670"/>
      <c r="LK54" s="672"/>
      <c r="LL54" s="673"/>
      <c r="LM54" s="671"/>
      <c r="LN54" s="670"/>
      <c r="LO54" s="728"/>
      <c r="LP54" s="729"/>
      <c r="LQ54" s="730"/>
      <c r="LR54" s="731"/>
      <c r="LS54" s="780"/>
      <c r="LT54" s="781"/>
      <c r="LU54" s="671"/>
      <c r="LV54" s="670"/>
      <c r="LW54" s="672"/>
      <c r="LX54" s="673"/>
      <c r="LY54" s="772"/>
      <c r="LZ54" s="773"/>
      <c r="MA54" s="672"/>
      <c r="MB54" s="673"/>
      <c r="MC54" s="730"/>
      <c r="MD54" s="731"/>
      <c r="ME54" s="728"/>
      <c r="MF54" s="729"/>
      <c r="MG54" s="671"/>
      <c r="MH54" s="673"/>
      <c r="MI54" s="671"/>
      <c r="MJ54" s="670"/>
      <c r="MK54" s="671"/>
      <c r="ML54" s="670"/>
      <c r="MM54" s="818"/>
      <c r="MN54" s="804"/>
      <c r="MO54" s="671"/>
      <c r="MP54" s="670"/>
      <c r="MQ54" s="730"/>
      <c r="MR54" s="729"/>
      <c r="MS54" s="742"/>
      <c r="MT54" s="743"/>
      <c r="MU54" s="672"/>
      <c r="MV54" s="673"/>
      <c r="MW54" s="671"/>
      <c r="MX54" s="670"/>
      <c r="MY54" s="672"/>
      <c r="MZ54" s="673"/>
      <c r="NA54" s="671"/>
      <c r="NB54" s="670"/>
      <c r="NC54" s="672"/>
      <c r="ND54" s="673"/>
      <c r="NE54" s="730"/>
      <c r="NF54" s="731"/>
      <c r="NG54" s="728"/>
      <c r="NH54" s="729"/>
      <c r="NI54" s="669"/>
      <c r="NJ54" s="673"/>
      <c r="NK54" s="671"/>
      <c r="NL54" s="670"/>
      <c r="NM54" s="671"/>
      <c r="NN54" s="670"/>
      <c r="NO54" s="672"/>
      <c r="NP54" s="673"/>
      <c r="NQ54" s="671"/>
      <c r="NR54" s="673"/>
      <c r="NS54" s="742"/>
      <c r="NT54" s="743"/>
      <c r="NU54" s="728"/>
      <c r="NV54" s="729"/>
      <c r="NW54" s="671"/>
      <c r="NX54" s="673"/>
      <c r="NY54" s="671"/>
      <c r="NZ54" s="670"/>
      <c r="OA54" s="672"/>
      <c r="OB54" s="673"/>
      <c r="OC54" s="671"/>
      <c r="OD54" s="670"/>
      <c r="OE54" s="672"/>
      <c r="OF54" s="673"/>
      <c r="OG54" s="730"/>
      <c r="OH54" s="731"/>
      <c r="OI54" s="728"/>
      <c r="OJ54" s="729"/>
      <c r="OK54" s="671"/>
      <c r="OL54" s="673"/>
      <c r="OM54" s="671"/>
      <c r="ON54" s="670"/>
      <c r="OO54" s="671"/>
      <c r="OP54" s="670"/>
      <c r="OQ54" s="672"/>
      <c r="OR54" s="673"/>
      <c r="OS54" s="671"/>
      <c r="OT54" s="673"/>
      <c r="OU54" s="742"/>
      <c r="OV54" s="743"/>
      <c r="OW54" s="728"/>
      <c r="OX54" s="729"/>
      <c r="OY54" s="671"/>
      <c r="OZ54" s="673"/>
      <c r="PA54" s="671"/>
      <c r="PB54" s="670"/>
      <c r="PC54" s="672"/>
      <c r="PD54" s="673"/>
      <c r="PE54" s="671"/>
      <c r="PF54" s="670"/>
      <c r="PG54" s="672"/>
      <c r="PH54" s="673"/>
      <c r="PI54" s="730"/>
      <c r="PJ54" s="731"/>
      <c r="PK54" s="728"/>
      <c r="PL54" s="729"/>
      <c r="PM54" s="671"/>
      <c r="PN54" s="673"/>
      <c r="PO54" s="671"/>
      <c r="PP54" s="670"/>
      <c r="PQ54" s="671"/>
      <c r="PR54" s="674"/>
      <c r="PS54" s="669"/>
      <c r="PT54" s="670"/>
      <c r="PU54" s="672"/>
      <c r="PV54" s="673"/>
      <c r="PW54" s="730"/>
      <c r="PX54" s="731"/>
      <c r="PY54" s="728"/>
      <c r="PZ54" s="729"/>
      <c r="QA54" s="671"/>
      <c r="QB54" s="673"/>
      <c r="QC54" s="671"/>
      <c r="QD54" s="670"/>
      <c r="QE54" s="671"/>
      <c r="QF54" s="670"/>
      <c r="QG54" s="672"/>
      <c r="QH54" s="673"/>
      <c r="QI54" s="671"/>
      <c r="QJ54" s="670"/>
      <c r="QK54" s="730"/>
      <c r="QL54" s="729"/>
      <c r="QM54" s="742"/>
      <c r="QN54" s="743"/>
      <c r="QO54" s="672"/>
      <c r="QP54" s="673"/>
      <c r="QQ54" s="671"/>
      <c r="QR54" s="670"/>
      <c r="QS54" s="672"/>
      <c r="QT54" s="673"/>
      <c r="QU54" s="772"/>
      <c r="QV54" s="773"/>
      <c r="QW54" s="672"/>
      <c r="QX54" s="673"/>
      <c r="QY54" s="730"/>
      <c r="QZ54" s="731"/>
      <c r="RA54" s="728"/>
      <c r="RB54" s="729"/>
      <c r="RC54" s="671"/>
      <c r="RD54" s="673"/>
      <c r="RE54" s="671"/>
      <c r="RF54" s="670"/>
      <c r="RG54" s="671"/>
      <c r="RH54" s="670"/>
      <c r="RI54" s="672"/>
      <c r="RJ54" s="673"/>
      <c r="RK54" s="671"/>
      <c r="RL54" s="670"/>
      <c r="RM54" s="730"/>
      <c r="RN54" s="729"/>
      <c r="RO54" s="742"/>
      <c r="RP54" s="743"/>
      <c r="RQ54" s="672"/>
      <c r="RR54" s="673"/>
      <c r="RS54" s="671"/>
      <c r="RT54" s="670"/>
      <c r="RU54" s="672"/>
      <c r="RV54" s="673"/>
      <c r="RW54" s="671"/>
      <c r="RX54" s="670"/>
      <c r="RY54" s="672"/>
      <c r="RZ54" s="673"/>
      <c r="SA54" s="730"/>
      <c r="SB54" s="759"/>
      <c r="SC54" s="728"/>
      <c r="SD54" s="729"/>
      <c r="SE54" s="671"/>
      <c r="SF54" s="673"/>
      <c r="SG54" s="671"/>
      <c r="SH54" s="670"/>
      <c r="SI54" s="672"/>
      <c r="SJ54" s="673"/>
      <c r="SK54" s="671"/>
      <c r="SL54" s="670"/>
      <c r="SM54" s="672"/>
      <c r="SN54" s="673"/>
      <c r="SO54" s="730"/>
      <c r="SP54" s="731"/>
      <c r="SQ54" s="728"/>
      <c r="SR54" s="729"/>
      <c r="SS54" s="671"/>
      <c r="ST54" s="673"/>
      <c r="SU54" s="671"/>
      <c r="SV54" s="670"/>
      <c r="SW54" s="671"/>
      <c r="SX54" s="670"/>
      <c r="SY54" s="672"/>
      <c r="SZ54" s="673"/>
      <c r="TA54" s="671"/>
      <c r="TB54" s="670"/>
      <c r="TC54" s="730"/>
      <c r="TD54" s="729"/>
      <c r="TE54" s="742"/>
      <c r="TF54" s="743"/>
      <c r="TG54" s="672"/>
      <c r="TH54" s="673"/>
      <c r="TI54" s="671"/>
      <c r="TJ54" s="670"/>
      <c r="TK54" s="672"/>
      <c r="TL54" s="673"/>
      <c r="TM54" s="671"/>
      <c r="TN54" s="670"/>
      <c r="TO54" s="672"/>
      <c r="TP54" s="673"/>
      <c r="TQ54" s="730"/>
      <c r="TR54" s="731"/>
      <c r="TS54" s="728"/>
      <c r="TT54" s="729"/>
      <c r="TU54" s="671"/>
      <c r="TV54" s="673"/>
      <c r="TW54" s="671"/>
      <c r="TX54" s="670"/>
      <c r="TY54" s="671"/>
      <c r="TZ54" s="670"/>
      <c r="UA54" s="672"/>
      <c r="UB54" s="673"/>
      <c r="UC54" s="671"/>
      <c r="UD54" s="670"/>
      <c r="UE54" s="730"/>
      <c r="UF54" s="763"/>
      <c r="UG54" s="728"/>
      <c r="UH54" s="729"/>
      <c r="UI54" s="671"/>
      <c r="UJ54" s="673"/>
      <c r="UK54" s="669"/>
      <c r="UL54" s="670"/>
      <c r="UM54" s="672"/>
      <c r="UN54" s="673"/>
      <c r="UO54" s="671"/>
      <c r="UP54" s="670"/>
      <c r="UQ54" s="672"/>
      <c r="UR54" s="673"/>
      <c r="US54" s="772"/>
      <c r="UT54" s="773"/>
      <c r="UU54" s="728"/>
      <c r="UV54" s="729"/>
      <c r="UW54" s="671"/>
      <c r="UX54" s="673"/>
      <c r="UY54" s="671"/>
      <c r="UZ54" s="670"/>
      <c r="VA54" s="671"/>
      <c r="VB54" s="670"/>
      <c r="VC54" s="672"/>
      <c r="VD54" s="673"/>
      <c r="VE54" s="671"/>
      <c r="VF54" s="670"/>
      <c r="VG54" s="730"/>
      <c r="VH54" s="729"/>
      <c r="VI54" s="742"/>
      <c r="VJ54" s="743"/>
      <c r="VK54" s="672"/>
      <c r="VL54" s="673"/>
      <c r="VM54" s="671"/>
      <c r="VN54" s="670"/>
      <c r="VO54" s="672"/>
      <c r="VP54" s="673"/>
      <c r="VQ54" s="671"/>
      <c r="VR54" s="670"/>
      <c r="VS54" s="672"/>
      <c r="VT54" s="673"/>
      <c r="VU54" s="730"/>
      <c r="VV54" s="731"/>
      <c r="VW54" s="728"/>
      <c r="VX54" s="729"/>
      <c r="VY54" s="671"/>
      <c r="VZ54" s="673"/>
      <c r="WA54" s="671"/>
      <c r="WB54" s="670"/>
      <c r="WC54" s="671"/>
      <c r="WD54" s="670"/>
      <c r="WE54" s="672"/>
      <c r="WF54" s="673"/>
      <c r="WG54" s="671"/>
      <c r="WH54" s="670"/>
      <c r="WI54" s="730"/>
      <c r="WJ54" s="731"/>
      <c r="WK54" s="728"/>
      <c r="WL54" s="729"/>
      <c r="WM54" s="671"/>
      <c r="WN54" s="673"/>
      <c r="WO54" s="671"/>
      <c r="WP54" s="670"/>
      <c r="WQ54" s="672"/>
      <c r="WR54" s="673"/>
      <c r="WS54" s="671"/>
      <c r="WT54" s="674"/>
      <c r="WU54" s="787"/>
      <c r="WV54" s="773"/>
      <c r="WW54" s="730"/>
      <c r="WX54" s="767"/>
      <c r="WY54" s="728"/>
      <c r="WZ54" s="729"/>
      <c r="XA54" s="671"/>
      <c r="XB54" s="673"/>
      <c r="XC54" s="671"/>
      <c r="XD54" s="670"/>
      <c r="XE54" s="672"/>
      <c r="XF54" s="673"/>
      <c r="XG54" s="671"/>
      <c r="XH54" s="670"/>
      <c r="XI54" s="672"/>
      <c r="XJ54" s="673"/>
      <c r="XK54" s="730"/>
      <c r="XL54" s="731"/>
      <c r="XM54" s="728"/>
      <c r="XN54" s="729"/>
      <c r="XO54" s="671"/>
      <c r="XP54" s="673"/>
      <c r="XQ54" s="671"/>
      <c r="XR54" s="670"/>
      <c r="XS54" s="671"/>
      <c r="XT54" s="670"/>
      <c r="XU54" s="672"/>
      <c r="XV54" s="673"/>
      <c r="XW54" s="671"/>
      <c r="XX54" s="670"/>
      <c r="XY54" s="728"/>
      <c r="XZ54" s="729"/>
      <c r="YA54" s="742"/>
      <c r="YB54" s="743"/>
      <c r="YC54" s="672"/>
      <c r="YD54" s="673"/>
      <c r="YE54" s="671"/>
      <c r="YF54" s="670"/>
      <c r="YG54" s="672"/>
      <c r="YH54" s="673"/>
      <c r="YI54" s="671"/>
      <c r="YJ54" s="670"/>
      <c r="YK54" s="672"/>
      <c r="YL54" s="673"/>
      <c r="YM54" s="730"/>
      <c r="YN54" s="731"/>
      <c r="YO54" s="728"/>
      <c r="YP54" s="729"/>
      <c r="YQ54" s="671"/>
      <c r="YR54" s="673"/>
      <c r="YS54" s="671"/>
      <c r="YT54" s="670"/>
      <c r="YU54" s="671"/>
      <c r="YV54" s="670"/>
      <c r="YW54" s="672"/>
      <c r="YX54" s="673"/>
      <c r="YY54" s="671"/>
      <c r="YZ54" s="670"/>
      <c r="ZA54" s="728"/>
      <c r="ZB54" s="759"/>
      <c r="ZC54" s="787"/>
      <c r="ZD54" s="773"/>
      <c r="ZE54" s="672"/>
      <c r="ZF54" s="673"/>
      <c r="ZG54" s="671"/>
      <c r="ZH54" s="670"/>
      <c r="ZI54" s="672"/>
      <c r="ZJ54" s="673"/>
      <c r="ZK54" s="671"/>
      <c r="ZL54" s="670"/>
      <c r="ZM54" s="672"/>
      <c r="ZN54" s="673"/>
      <c r="ZO54" s="730"/>
      <c r="ZP54" s="731"/>
      <c r="ZQ54" s="780"/>
      <c r="ZR54" s="781"/>
      <c r="ZS54" s="671"/>
      <c r="ZT54" s="673"/>
      <c r="ZU54" s="671"/>
      <c r="ZV54" s="670"/>
      <c r="ZW54" s="671"/>
      <c r="ZX54" s="670"/>
      <c r="ZY54" s="672"/>
      <c r="ZZ54" s="673"/>
      <c r="AAA54" s="671"/>
      <c r="AAB54" s="670"/>
      <c r="AAC54" s="730"/>
      <c r="AAD54" s="731"/>
      <c r="AAE54" s="728"/>
      <c r="AAF54" s="729"/>
      <c r="AAG54" s="671"/>
      <c r="AAH54" s="673"/>
      <c r="AAI54" s="671"/>
      <c r="AAJ54" s="670"/>
      <c r="AAK54" s="672"/>
      <c r="AAL54" s="673"/>
      <c r="AAM54" s="671"/>
      <c r="AAN54" s="670"/>
      <c r="AAO54" s="672"/>
      <c r="AAP54" s="673"/>
      <c r="AAQ54" s="730"/>
      <c r="AAR54" s="731"/>
      <c r="AAS54" s="730"/>
      <c r="AAT54" s="731"/>
      <c r="AAU54" s="671"/>
      <c r="AAV54" s="673"/>
      <c r="AAW54" s="671"/>
      <c r="AAX54" s="670"/>
      <c r="AAY54" s="772"/>
      <c r="AAZ54" s="773"/>
      <c r="ABA54" s="672"/>
      <c r="ABB54" s="673"/>
      <c r="ABC54" s="671"/>
      <c r="ABD54" s="670"/>
      <c r="ABE54" s="730"/>
      <c r="ABF54" s="731"/>
      <c r="ABG54" s="730"/>
      <c r="ABH54" s="731"/>
      <c r="ABI54" s="672"/>
      <c r="ABJ54" s="673"/>
      <c r="ABK54" s="671"/>
      <c r="ABL54" s="675"/>
      <c r="ABN54" s="519"/>
      <c r="ABO54" s="528">
        <f t="shared" si="0"/>
        <v>0</v>
      </c>
      <c r="ABP54" s="528">
        <f t="shared" si="1"/>
        <v>0</v>
      </c>
      <c r="ABQ54" s="528">
        <f t="shared" si="2"/>
        <v>0</v>
      </c>
      <c r="ABR54" s="528">
        <f t="shared" si="3"/>
        <v>0</v>
      </c>
      <c r="ABS54" s="528">
        <f t="shared" si="4"/>
        <v>0</v>
      </c>
      <c r="ABT54" s="528">
        <f t="shared" si="5"/>
        <v>0</v>
      </c>
      <c r="ABU54" s="567"/>
      <c r="ABV54" s="568"/>
      <c r="ABW54" s="568"/>
      <c r="ABX54" s="569"/>
      <c r="ABY54" s="569"/>
      <c r="ABZ54" s="570"/>
      <c r="ACB54" s="544">
        <f t="shared" si="6"/>
        <v>0</v>
      </c>
      <c r="ACC54" s="532">
        <f t="shared" si="7"/>
        <v>0</v>
      </c>
      <c r="ACD54" s="532">
        <f t="shared" si="8"/>
        <v>0</v>
      </c>
      <c r="ACE54" s="532">
        <f t="shared" si="9"/>
        <v>0</v>
      </c>
      <c r="ACF54" s="532">
        <f t="shared" si="19"/>
        <v>0</v>
      </c>
      <c r="ACG54" s="532">
        <f t="shared" si="10"/>
        <v>0</v>
      </c>
      <c r="ACH54" s="532">
        <f t="shared" si="11"/>
        <v>0</v>
      </c>
      <c r="ACI54" s="532">
        <f t="shared" si="12"/>
        <v>0</v>
      </c>
      <c r="ACJ54" s="532">
        <f t="shared" si="13"/>
        <v>0</v>
      </c>
      <c r="ACK54" s="532">
        <f t="shared" si="14"/>
        <v>0</v>
      </c>
      <c r="ACL54" s="532">
        <f t="shared" si="15"/>
        <v>0</v>
      </c>
      <c r="ACM54" s="545">
        <f t="shared" si="16"/>
        <v>0</v>
      </c>
      <c r="ACN54" s="536"/>
      <c r="ACO54" s="531">
        <f t="shared" si="17"/>
        <v>0</v>
      </c>
      <c r="ACP54" s="537">
        <f t="shared" si="18"/>
        <v>0</v>
      </c>
    </row>
    <row r="55" spans="2:770" s="428" customFormat="1" ht="12" customHeight="1">
      <c r="B55" s="663"/>
      <c r="C55" s="622"/>
      <c r="D55" s="665"/>
      <c r="E55" s="666"/>
      <c r="F55" s="667"/>
      <c r="G55" s="668"/>
      <c r="H55" s="655"/>
      <c r="I55" s="787"/>
      <c r="J55" s="773"/>
      <c r="K55" s="658"/>
      <c r="L55" s="659"/>
      <c r="M55" s="660"/>
      <c r="N55" s="657"/>
      <c r="O55" s="658"/>
      <c r="P55" s="659"/>
      <c r="Q55" s="720"/>
      <c r="R55" s="721"/>
      <c r="S55" s="722"/>
      <c r="T55" s="723"/>
      <c r="U55" s="671"/>
      <c r="V55" s="670"/>
      <c r="W55" s="672"/>
      <c r="X55" s="673"/>
      <c r="Y55" s="671"/>
      <c r="Z55" s="670"/>
      <c r="AA55" s="672"/>
      <c r="AB55" s="673"/>
      <c r="AC55" s="671"/>
      <c r="AD55" s="670"/>
      <c r="AE55" s="728"/>
      <c r="AF55" s="729"/>
      <c r="AG55" s="730"/>
      <c r="AH55" s="731"/>
      <c r="AI55" s="672"/>
      <c r="AJ55" s="673"/>
      <c r="AK55" s="671"/>
      <c r="AL55" s="670"/>
      <c r="AM55" s="672"/>
      <c r="AN55" s="673"/>
      <c r="AO55" s="671"/>
      <c r="AP55" s="670"/>
      <c r="AQ55" s="672"/>
      <c r="AR55" s="673"/>
      <c r="AS55" s="730"/>
      <c r="AT55" s="731"/>
      <c r="AU55" s="728"/>
      <c r="AV55" s="729"/>
      <c r="AW55" s="671"/>
      <c r="AX55" s="673"/>
      <c r="AY55" s="671"/>
      <c r="AZ55" s="670"/>
      <c r="BA55" s="671"/>
      <c r="BB55" s="670"/>
      <c r="BC55" s="672"/>
      <c r="BD55" s="673"/>
      <c r="BE55" s="671"/>
      <c r="BF55" s="670"/>
      <c r="BG55" s="728"/>
      <c r="BH55" s="729"/>
      <c r="BI55" s="730"/>
      <c r="BJ55" s="731"/>
      <c r="BK55" s="672"/>
      <c r="BL55" s="673"/>
      <c r="BM55" s="671"/>
      <c r="BN55" s="670"/>
      <c r="BO55" s="672"/>
      <c r="BP55" s="673"/>
      <c r="BQ55" s="671"/>
      <c r="BR55" s="673"/>
      <c r="BS55" s="669"/>
      <c r="BT55" s="670"/>
      <c r="BU55" s="728"/>
      <c r="BV55" s="729"/>
      <c r="BW55" s="730"/>
      <c r="BX55" s="731"/>
      <c r="BY55" s="672"/>
      <c r="BZ55" s="673"/>
      <c r="CA55" s="671"/>
      <c r="CB55" s="670"/>
      <c r="CC55" s="672"/>
      <c r="CD55" s="673"/>
      <c r="CE55" s="671"/>
      <c r="CF55" s="670"/>
      <c r="CG55" s="672"/>
      <c r="CH55" s="673"/>
      <c r="CI55" s="730"/>
      <c r="CJ55" s="731"/>
      <c r="CK55" s="728"/>
      <c r="CL55" s="729"/>
      <c r="CM55" s="671"/>
      <c r="CN55" s="673"/>
      <c r="CO55" s="671"/>
      <c r="CP55" s="670"/>
      <c r="CQ55" s="671"/>
      <c r="CR55" s="670"/>
      <c r="CS55" s="672"/>
      <c r="CT55" s="673"/>
      <c r="CU55" s="671"/>
      <c r="CV55" s="670"/>
      <c r="CW55" s="728"/>
      <c r="CX55" s="729"/>
      <c r="CY55" s="730"/>
      <c r="CZ55" s="731"/>
      <c r="DA55" s="671"/>
      <c r="DB55" s="673"/>
      <c r="DC55" s="671"/>
      <c r="DD55" s="670"/>
      <c r="DE55" s="672"/>
      <c r="DF55" s="673"/>
      <c r="DG55" s="671"/>
      <c r="DH55" s="670"/>
      <c r="DI55" s="672"/>
      <c r="DJ55" s="673"/>
      <c r="DK55" s="730"/>
      <c r="DL55" s="731"/>
      <c r="DM55" s="730"/>
      <c r="DN55" s="731"/>
      <c r="DO55" s="671"/>
      <c r="DP55" s="673"/>
      <c r="DQ55" s="671"/>
      <c r="DR55" s="670"/>
      <c r="DS55" s="671"/>
      <c r="DT55" s="670"/>
      <c r="DU55" s="672"/>
      <c r="DV55" s="673"/>
      <c r="DW55" s="671"/>
      <c r="DX55" s="673"/>
      <c r="DY55" s="669"/>
      <c r="DZ55" s="670"/>
      <c r="EA55" s="730"/>
      <c r="EB55" s="729"/>
      <c r="EC55" s="742"/>
      <c r="ED55" s="743"/>
      <c r="EE55" s="672"/>
      <c r="EF55" s="673"/>
      <c r="EG55" s="794"/>
      <c r="EH55" s="795"/>
      <c r="EI55" s="672"/>
      <c r="EJ55" s="673"/>
      <c r="EK55" s="671"/>
      <c r="EL55" s="670"/>
      <c r="EM55" s="672"/>
      <c r="EN55" s="673"/>
      <c r="EO55" s="730"/>
      <c r="EP55" s="731"/>
      <c r="EQ55" s="728"/>
      <c r="ER55" s="729"/>
      <c r="ES55" s="671"/>
      <c r="ET55" s="673"/>
      <c r="EU55" s="671"/>
      <c r="EV55" s="670"/>
      <c r="EW55" s="671"/>
      <c r="EX55" s="670"/>
      <c r="EY55" s="672"/>
      <c r="EZ55" s="673"/>
      <c r="FA55" s="671"/>
      <c r="FB55" s="670"/>
      <c r="FC55" s="730"/>
      <c r="FD55" s="731"/>
      <c r="FE55" s="728"/>
      <c r="FF55" s="729"/>
      <c r="FG55" s="671"/>
      <c r="FH55" s="673"/>
      <c r="FI55" s="671"/>
      <c r="FJ55" s="670"/>
      <c r="FK55" s="672"/>
      <c r="FL55" s="673"/>
      <c r="FM55" s="671"/>
      <c r="FN55" s="670"/>
      <c r="FO55" s="672"/>
      <c r="FP55" s="673"/>
      <c r="FQ55" s="730"/>
      <c r="FR55" s="731"/>
      <c r="FS55" s="728"/>
      <c r="FT55" s="729"/>
      <c r="FU55" s="671"/>
      <c r="FV55" s="673"/>
      <c r="FW55" s="671"/>
      <c r="FX55" s="670"/>
      <c r="FY55" s="671"/>
      <c r="FZ55" s="670"/>
      <c r="GA55" s="672"/>
      <c r="GB55" s="673"/>
      <c r="GC55" s="671"/>
      <c r="GD55" s="670"/>
      <c r="GE55" s="730"/>
      <c r="GF55" s="743"/>
      <c r="GG55" s="728"/>
      <c r="GH55" s="729"/>
      <c r="GI55" s="669"/>
      <c r="GJ55" s="673"/>
      <c r="GK55" s="671"/>
      <c r="GL55" s="670"/>
      <c r="GM55" s="671"/>
      <c r="GN55" s="670"/>
      <c r="GO55" s="672"/>
      <c r="GP55" s="673"/>
      <c r="GQ55" s="671"/>
      <c r="GR55" s="670"/>
      <c r="GS55" s="730"/>
      <c r="GT55" s="731"/>
      <c r="GU55" s="728"/>
      <c r="GV55" s="729"/>
      <c r="GW55" s="671"/>
      <c r="GX55" s="673"/>
      <c r="GY55" s="671"/>
      <c r="GZ55" s="670"/>
      <c r="HA55" s="672"/>
      <c r="HB55" s="673"/>
      <c r="HC55" s="671"/>
      <c r="HD55" s="670"/>
      <c r="HE55" s="672"/>
      <c r="HF55" s="673"/>
      <c r="HG55" s="730"/>
      <c r="HH55" s="731"/>
      <c r="HI55" s="728"/>
      <c r="HJ55" s="729"/>
      <c r="HK55" s="671"/>
      <c r="HL55" s="673"/>
      <c r="HM55" s="671"/>
      <c r="HN55" s="670"/>
      <c r="HO55" s="671"/>
      <c r="HP55" s="670"/>
      <c r="HQ55" s="672"/>
      <c r="HR55" s="673"/>
      <c r="HS55" s="811"/>
      <c r="HT55" s="812"/>
      <c r="HU55" s="730"/>
      <c r="HV55" s="750"/>
      <c r="HW55" s="803"/>
      <c r="HX55" s="804"/>
      <c r="HY55" s="671"/>
      <c r="HZ55" s="673"/>
      <c r="IA55" s="671"/>
      <c r="IB55" s="670"/>
      <c r="IC55" s="672"/>
      <c r="ID55" s="673"/>
      <c r="IE55" s="772"/>
      <c r="IF55" s="773"/>
      <c r="IG55" s="672"/>
      <c r="IH55" s="673"/>
      <c r="II55" s="730"/>
      <c r="IJ55" s="731"/>
      <c r="IK55" s="728"/>
      <c r="IL55" s="729"/>
      <c r="IM55" s="671"/>
      <c r="IN55" s="673"/>
      <c r="IO55" s="671"/>
      <c r="IP55" s="674"/>
      <c r="IQ55" s="787"/>
      <c r="IR55" s="773"/>
      <c r="IS55" s="672"/>
      <c r="IT55" s="673"/>
      <c r="IU55" s="671"/>
      <c r="IV55" s="670"/>
      <c r="IW55" s="730"/>
      <c r="IX55" s="743"/>
      <c r="IY55" s="728"/>
      <c r="IZ55" s="729"/>
      <c r="JA55" s="671"/>
      <c r="JB55" s="673"/>
      <c r="JC55" s="671"/>
      <c r="JD55" s="670"/>
      <c r="JE55" s="672"/>
      <c r="JF55" s="673"/>
      <c r="JG55" s="671"/>
      <c r="JH55" s="670"/>
      <c r="JI55" s="672"/>
      <c r="JJ55" s="673"/>
      <c r="JK55" s="730"/>
      <c r="JL55" s="731"/>
      <c r="JM55" s="728"/>
      <c r="JN55" s="729"/>
      <c r="JO55" s="671"/>
      <c r="JP55" s="673"/>
      <c r="JQ55" s="671"/>
      <c r="JR55" s="670"/>
      <c r="JS55" s="671"/>
      <c r="JT55" s="670"/>
      <c r="JU55" s="672"/>
      <c r="JV55" s="673"/>
      <c r="JW55" s="671"/>
      <c r="JX55" s="670"/>
      <c r="JY55" s="730"/>
      <c r="JZ55" s="729"/>
      <c r="KA55" s="742"/>
      <c r="KB55" s="743"/>
      <c r="KC55" s="672"/>
      <c r="KD55" s="673"/>
      <c r="KE55" s="671"/>
      <c r="KF55" s="670"/>
      <c r="KG55" s="672"/>
      <c r="KH55" s="673"/>
      <c r="KI55" s="671"/>
      <c r="KJ55" s="670"/>
      <c r="KK55" s="672"/>
      <c r="KL55" s="673"/>
      <c r="KM55" s="730"/>
      <c r="KN55" s="731"/>
      <c r="KO55" s="728"/>
      <c r="KP55" s="729"/>
      <c r="KQ55" s="671"/>
      <c r="KR55" s="673"/>
      <c r="KS55" s="671"/>
      <c r="KT55" s="670"/>
      <c r="KU55" s="671"/>
      <c r="KV55" s="670"/>
      <c r="KW55" s="672"/>
      <c r="KX55" s="673"/>
      <c r="KY55" s="671"/>
      <c r="KZ55" s="674"/>
      <c r="LA55" s="755"/>
      <c r="LB55" s="731"/>
      <c r="LC55" s="728"/>
      <c r="LD55" s="729"/>
      <c r="LE55" s="671"/>
      <c r="LF55" s="673"/>
      <c r="LG55" s="671"/>
      <c r="LH55" s="670"/>
      <c r="LI55" s="671"/>
      <c r="LJ55" s="670"/>
      <c r="LK55" s="672"/>
      <c r="LL55" s="673"/>
      <c r="LM55" s="671"/>
      <c r="LN55" s="670"/>
      <c r="LO55" s="728"/>
      <c r="LP55" s="729"/>
      <c r="LQ55" s="730"/>
      <c r="LR55" s="731"/>
      <c r="LS55" s="780"/>
      <c r="LT55" s="781"/>
      <c r="LU55" s="671"/>
      <c r="LV55" s="670"/>
      <c r="LW55" s="672"/>
      <c r="LX55" s="673"/>
      <c r="LY55" s="772"/>
      <c r="LZ55" s="773"/>
      <c r="MA55" s="672"/>
      <c r="MB55" s="673"/>
      <c r="MC55" s="730"/>
      <c r="MD55" s="731"/>
      <c r="ME55" s="728"/>
      <c r="MF55" s="729"/>
      <c r="MG55" s="671"/>
      <c r="MH55" s="673"/>
      <c r="MI55" s="671"/>
      <c r="MJ55" s="670"/>
      <c r="MK55" s="671"/>
      <c r="ML55" s="670"/>
      <c r="MM55" s="818"/>
      <c r="MN55" s="804"/>
      <c r="MO55" s="671"/>
      <c r="MP55" s="670"/>
      <c r="MQ55" s="730"/>
      <c r="MR55" s="729"/>
      <c r="MS55" s="742"/>
      <c r="MT55" s="743"/>
      <c r="MU55" s="672"/>
      <c r="MV55" s="673"/>
      <c r="MW55" s="671"/>
      <c r="MX55" s="670"/>
      <c r="MY55" s="672"/>
      <c r="MZ55" s="673"/>
      <c r="NA55" s="671"/>
      <c r="NB55" s="670"/>
      <c r="NC55" s="672"/>
      <c r="ND55" s="673"/>
      <c r="NE55" s="730"/>
      <c r="NF55" s="731"/>
      <c r="NG55" s="728"/>
      <c r="NH55" s="729"/>
      <c r="NI55" s="669"/>
      <c r="NJ55" s="673"/>
      <c r="NK55" s="671"/>
      <c r="NL55" s="670"/>
      <c r="NM55" s="671"/>
      <c r="NN55" s="670"/>
      <c r="NO55" s="672"/>
      <c r="NP55" s="673"/>
      <c r="NQ55" s="671"/>
      <c r="NR55" s="673"/>
      <c r="NS55" s="742"/>
      <c r="NT55" s="743"/>
      <c r="NU55" s="728"/>
      <c r="NV55" s="729"/>
      <c r="NW55" s="671"/>
      <c r="NX55" s="673"/>
      <c r="NY55" s="671"/>
      <c r="NZ55" s="670"/>
      <c r="OA55" s="672"/>
      <c r="OB55" s="673"/>
      <c r="OC55" s="671"/>
      <c r="OD55" s="670"/>
      <c r="OE55" s="672"/>
      <c r="OF55" s="673"/>
      <c r="OG55" s="730"/>
      <c r="OH55" s="731"/>
      <c r="OI55" s="728"/>
      <c r="OJ55" s="729"/>
      <c r="OK55" s="671"/>
      <c r="OL55" s="673"/>
      <c r="OM55" s="671"/>
      <c r="ON55" s="670"/>
      <c r="OO55" s="671"/>
      <c r="OP55" s="670"/>
      <c r="OQ55" s="672"/>
      <c r="OR55" s="673"/>
      <c r="OS55" s="671"/>
      <c r="OT55" s="673"/>
      <c r="OU55" s="742"/>
      <c r="OV55" s="743"/>
      <c r="OW55" s="728"/>
      <c r="OX55" s="729"/>
      <c r="OY55" s="671"/>
      <c r="OZ55" s="673"/>
      <c r="PA55" s="671"/>
      <c r="PB55" s="670"/>
      <c r="PC55" s="672"/>
      <c r="PD55" s="673"/>
      <c r="PE55" s="671"/>
      <c r="PF55" s="670"/>
      <c r="PG55" s="672"/>
      <c r="PH55" s="673"/>
      <c r="PI55" s="730"/>
      <c r="PJ55" s="731"/>
      <c r="PK55" s="728"/>
      <c r="PL55" s="729"/>
      <c r="PM55" s="671"/>
      <c r="PN55" s="673"/>
      <c r="PO55" s="671"/>
      <c r="PP55" s="670"/>
      <c r="PQ55" s="671"/>
      <c r="PR55" s="674"/>
      <c r="PS55" s="669"/>
      <c r="PT55" s="670"/>
      <c r="PU55" s="672"/>
      <c r="PV55" s="673"/>
      <c r="PW55" s="730"/>
      <c r="PX55" s="731"/>
      <c r="PY55" s="728"/>
      <c r="PZ55" s="729"/>
      <c r="QA55" s="671"/>
      <c r="QB55" s="673"/>
      <c r="QC55" s="671"/>
      <c r="QD55" s="670"/>
      <c r="QE55" s="671"/>
      <c r="QF55" s="670"/>
      <c r="QG55" s="672"/>
      <c r="QH55" s="673"/>
      <c r="QI55" s="671"/>
      <c r="QJ55" s="670"/>
      <c r="QK55" s="730"/>
      <c r="QL55" s="729"/>
      <c r="QM55" s="742"/>
      <c r="QN55" s="743"/>
      <c r="QO55" s="672"/>
      <c r="QP55" s="673"/>
      <c r="QQ55" s="671"/>
      <c r="QR55" s="670"/>
      <c r="QS55" s="672"/>
      <c r="QT55" s="673"/>
      <c r="QU55" s="772"/>
      <c r="QV55" s="773"/>
      <c r="QW55" s="672"/>
      <c r="QX55" s="673"/>
      <c r="QY55" s="730"/>
      <c r="QZ55" s="731"/>
      <c r="RA55" s="728"/>
      <c r="RB55" s="729"/>
      <c r="RC55" s="671"/>
      <c r="RD55" s="673"/>
      <c r="RE55" s="671"/>
      <c r="RF55" s="670"/>
      <c r="RG55" s="671"/>
      <c r="RH55" s="670"/>
      <c r="RI55" s="672"/>
      <c r="RJ55" s="673"/>
      <c r="RK55" s="671"/>
      <c r="RL55" s="670"/>
      <c r="RM55" s="730"/>
      <c r="RN55" s="729"/>
      <c r="RO55" s="742"/>
      <c r="RP55" s="743"/>
      <c r="RQ55" s="672"/>
      <c r="RR55" s="673"/>
      <c r="RS55" s="671"/>
      <c r="RT55" s="670"/>
      <c r="RU55" s="672"/>
      <c r="RV55" s="673"/>
      <c r="RW55" s="671"/>
      <c r="RX55" s="670"/>
      <c r="RY55" s="672"/>
      <c r="RZ55" s="673"/>
      <c r="SA55" s="730"/>
      <c r="SB55" s="759"/>
      <c r="SC55" s="728"/>
      <c r="SD55" s="729"/>
      <c r="SE55" s="671"/>
      <c r="SF55" s="673"/>
      <c r="SG55" s="671"/>
      <c r="SH55" s="670"/>
      <c r="SI55" s="672"/>
      <c r="SJ55" s="673"/>
      <c r="SK55" s="671"/>
      <c r="SL55" s="670"/>
      <c r="SM55" s="672"/>
      <c r="SN55" s="673"/>
      <c r="SO55" s="730"/>
      <c r="SP55" s="731"/>
      <c r="SQ55" s="728"/>
      <c r="SR55" s="729"/>
      <c r="SS55" s="671"/>
      <c r="ST55" s="673"/>
      <c r="SU55" s="671"/>
      <c r="SV55" s="670"/>
      <c r="SW55" s="671"/>
      <c r="SX55" s="670"/>
      <c r="SY55" s="672"/>
      <c r="SZ55" s="673"/>
      <c r="TA55" s="671"/>
      <c r="TB55" s="670"/>
      <c r="TC55" s="730"/>
      <c r="TD55" s="729"/>
      <c r="TE55" s="742"/>
      <c r="TF55" s="743"/>
      <c r="TG55" s="672"/>
      <c r="TH55" s="673"/>
      <c r="TI55" s="671"/>
      <c r="TJ55" s="670"/>
      <c r="TK55" s="672"/>
      <c r="TL55" s="673"/>
      <c r="TM55" s="671"/>
      <c r="TN55" s="670"/>
      <c r="TO55" s="672"/>
      <c r="TP55" s="673"/>
      <c r="TQ55" s="730"/>
      <c r="TR55" s="731"/>
      <c r="TS55" s="728"/>
      <c r="TT55" s="729"/>
      <c r="TU55" s="671"/>
      <c r="TV55" s="673"/>
      <c r="TW55" s="671"/>
      <c r="TX55" s="670"/>
      <c r="TY55" s="671"/>
      <c r="TZ55" s="670"/>
      <c r="UA55" s="672"/>
      <c r="UB55" s="673"/>
      <c r="UC55" s="671"/>
      <c r="UD55" s="670"/>
      <c r="UE55" s="730"/>
      <c r="UF55" s="763"/>
      <c r="UG55" s="728"/>
      <c r="UH55" s="729"/>
      <c r="UI55" s="671"/>
      <c r="UJ55" s="673"/>
      <c r="UK55" s="669"/>
      <c r="UL55" s="670"/>
      <c r="UM55" s="672"/>
      <c r="UN55" s="673"/>
      <c r="UO55" s="671"/>
      <c r="UP55" s="670"/>
      <c r="UQ55" s="672"/>
      <c r="UR55" s="673"/>
      <c r="US55" s="772"/>
      <c r="UT55" s="773"/>
      <c r="UU55" s="728"/>
      <c r="UV55" s="729"/>
      <c r="UW55" s="671"/>
      <c r="UX55" s="673"/>
      <c r="UY55" s="671"/>
      <c r="UZ55" s="670"/>
      <c r="VA55" s="671"/>
      <c r="VB55" s="670"/>
      <c r="VC55" s="672"/>
      <c r="VD55" s="673"/>
      <c r="VE55" s="671"/>
      <c r="VF55" s="670"/>
      <c r="VG55" s="730"/>
      <c r="VH55" s="729"/>
      <c r="VI55" s="742"/>
      <c r="VJ55" s="743"/>
      <c r="VK55" s="672"/>
      <c r="VL55" s="673"/>
      <c r="VM55" s="671"/>
      <c r="VN55" s="670"/>
      <c r="VO55" s="672"/>
      <c r="VP55" s="673"/>
      <c r="VQ55" s="671"/>
      <c r="VR55" s="670"/>
      <c r="VS55" s="672"/>
      <c r="VT55" s="673"/>
      <c r="VU55" s="730"/>
      <c r="VV55" s="731"/>
      <c r="VW55" s="728"/>
      <c r="VX55" s="729"/>
      <c r="VY55" s="671"/>
      <c r="VZ55" s="673"/>
      <c r="WA55" s="671"/>
      <c r="WB55" s="670"/>
      <c r="WC55" s="671"/>
      <c r="WD55" s="670"/>
      <c r="WE55" s="672"/>
      <c r="WF55" s="673"/>
      <c r="WG55" s="671"/>
      <c r="WH55" s="670"/>
      <c r="WI55" s="730"/>
      <c r="WJ55" s="731"/>
      <c r="WK55" s="728"/>
      <c r="WL55" s="729"/>
      <c r="WM55" s="671"/>
      <c r="WN55" s="673"/>
      <c r="WO55" s="671"/>
      <c r="WP55" s="670"/>
      <c r="WQ55" s="672"/>
      <c r="WR55" s="673"/>
      <c r="WS55" s="671"/>
      <c r="WT55" s="674"/>
      <c r="WU55" s="787"/>
      <c r="WV55" s="773"/>
      <c r="WW55" s="730"/>
      <c r="WX55" s="767"/>
      <c r="WY55" s="728"/>
      <c r="WZ55" s="729"/>
      <c r="XA55" s="671"/>
      <c r="XB55" s="673"/>
      <c r="XC55" s="671"/>
      <c r="XD55" s="670"/>
      <c r="XE55" s="672"/>
      <c r="XF55" s="673"/>
      <c r="XG55" s="671"/>
      <c r="XH55" s="670"/>
      <c r="XI55" s="672"/>
      <c r="XJ55" s="673"/>
      <c r="XK55" s="730"/>
      <c r="XL55" s="731"/>
      <c r="XM55" s="728"/>
      <c r="XN55" s="729"/>
      <c r="XO55" s="671"/>
      <c r="XP55" s="673"/>
      <c r="XQ55" s="671"/>
      <c r="XR55" s="670"/>
      <c r="XS55" s="671"/>
      <c r="XT55" s="670"/>
      <c r="XU55" s="672"/>
      <c r="XV55" s="673"/>
      <c r="XW55" s="671"/>
      <c r="XX55" s="670"/>
      <c r="XY55" s="728"/>
      <c r="XZ55" s="729"/>
      <c r="YA55" s="742"/>
      <c r="YB55" s="743"/>
      <c r="YC55" s="672"/>
      <c r="YD55" s="673"/>
      <c r="YE55" s="671"/>
      <c r="YF55" s="670"/>
      <c r="YG55" s="672"/>
      <c r="YH55" s="673"/>
      <c r="YI55" s="671"/>
      <c r="YJ55" s="670"/>
      <c r="YK55" s="672"/>
      <c r="YL55" s="673"/>
      <c r="YM55" s="730"/>
      <c r="YN55" s="731"/>
      <c r="YO55" s="728"/>
      <c r="YP55" s="729"/>
      <c r="YQ55" s="671"/>
      <c r="YR55" s="673"/>
      <c r="YS55" s="671"/>
      <c r="YT55" s="670"/>
      <c r="YU55" s="671"/>
      <c r="YV55" s="670"/>
      <c r="YW55" s="672"/>
      <c r="YX55" s="673"/>
      <c r="YY55" s="671"/>
      <c r="YZ55" s="670"/>
      <c r="ZA55" s="728"/>
      <c r="ZB55" s="759"/>
      <c r="ZC55" s="787"/>
      <c r="ZD55" s="773"/>
      <c r="ZE55" s="672"/>
      <c r="ZF55" s="673"/>
      <c r="ZG55" s="671"/>
      <c r="ZH55" s="670"/>
      <c r="ZI55" s="672"/>
      <c r="ZJ55" s="673"/>
      <c r="ZK55" s="671"/>
      <c r="ZL55" s="670"/>
      <c r="ZM55" s="672"/>
      <c r="ZN55" s="673"/>
      <c r="ZO55" s="730"/>
      <c r="ZP55" s="731"/>
      <c r="ZQ55" s="780"/>
      <c r="ZR55" s="781"/>
      <c r="ZS55" s="671"/>
      <c r="ZT55" s="673"/>
      <c r="ZU55" s="671"/>
      <c r="ZV55" s="670"/>
      <c r="ZW55" s="671"/>
      <c r="ZX55" s="670"/>
      <c r="ZY55" s="672"/>
      <c r="ZZ55" s="673"/>
      <c r="AAA55" s="671"/>
      <c r="AAB55" s="670"/>
      <c r="AAC55" s="730"/>
      <c r="AAD55" s="731"/>
      <c r="AAE55" s="728"/>
      <c r="AAF55" s="729"/>
      <c r="AAG55" s="671"/>
      <c r="AAH55" s="673"/>
      <c r="AAI55" s="671"/>
      <c r="AAJ55" s="670"/>
      <c r="AAK55" s="672"/>
      <c r="AAL55" s="673"/>
      <c r="AAM55" s="671"/>
      <c r="AAN55" s="670"/>
      <c r="AAO55" s="672"/>
      <c r="AAP55" s="673"/>
      <c r="AAQ55" s="730"/>
      <c r="AAR55" s="731"/>
      <c r="AAS55" s="730"/>
      <c r="AAT55" s="731"/>
      <c r="AAU55" s="671"/>
      <c r="AAV55" s="673"/>
      <c r="AAW55" s="671"/>
      <c r="AAX55" s="670"/>
      <c r="AAY55" s="772"/>
      <c r="AAZ55" s="773"/>
      <c r="ABA55" s="672"/>
      <c r="ABB55" s="673"/>
      <c r="ABC55" s="671"/>
      <c r="ABD55" s="670"/>
      <c r="ABE55" s="730"/>
      <c r="ABF55" s="731"/>
      <c r="ABG55" s="730"/>
      <c r="ABH55" s="731"/>
      <c r="ABI55" s="672"/>
      <c r="ABJ55" s="673"/>
      <c r="ABK55" s="671"/>
      <c r="ABL55" s="675"/>
      <c r="ABN55" s="520"/>
      <c r="ABO55" s="528">
        <f t="shared" si="0"/>
        <v>0</v>
      </c>
      <c r="ABP55" s="528">
        <f t="shared" si="1"/>
        <v>0</v>
      </c>
      <c r="ABQ55" s="528">
        <f t="shared" si="2"/>
        <v>0</v>
      </c>
      <c r="ABR55" s="528">
        <f t="shared" si="3"/>
        <v>0</v>
      </c>
      <c r="ABS55" s="528">
        <f t="shared" si="4"/>
        <v>0</v>
      </c>
      <c r="ABT55" s="528">
        <f t="shared" si="5"/>
        <v>0</v>
      </c>
      <c r="ABU55" s="567"/>
      <c r="ABV55" s="568"/>
      <c r="ABW55" s="568"/>
      <c r="ABX55" s="569"/>
      <c r="ABY55" s="569"/>
      <c r="ABZ55" s="570"/>
      <c r="ACB55" s="544">
        <f t="shared" si="6"/>
        <v>0</v>
      </c>
      <c r="ACC55" s="532">
        <f t="shared" si="7"/>
        <v>0</v>
      </c>
      <c r="ACD55" s="532">
        <f t="shared" si="8"/>
        <v>0</v>
      </c>
      <c r="ACE55" s="532">
        <f t="shared" si="9"/>
        <v>0</v>
      </c>
      <c r="ACF55" s="532">
        <f t="shared" si="19"/>
        <v>0</v>
      </c>
      <c r="ACG55" s="532">
        <f t="shared" si="10"/>
        <v>0</v>
      </c>
      <c r="ACH55" s="532">
        <f t="shared" si="11"/>
        <v>0</v>
      </c>
      <c r="ACI55" s="532">
        <f t="shared" si="12"/>
        <v>0</v>
      </c>
      <c r="ACJ55" s="532">
        <f t="shared" si="13"/>
        <v>0</v>
      </c>
      <c r="ACK55" s="532">
        <f t="shared" si="14"/>
        <v>0</v>
      </c>
      <c r="ACL55" s="532">
        <f t="shared" si="15"/>
        <v>0</v>
      </c>
      <c r="ACM55" s="545">
        <f t="shared" si="16"/>
        <v>0</v>
      </c>
      <c r="ACN55" s="536"/>
      <c r="ACO55" s="531">
        <f t="shared" si="17"/>
        <v>0</v>
      </c>
      <c r="ACP55" s="537">
        <f t="shared" si="18"/>
        <v>0</v>
      </c>
    </row>
    <row r="56" spans="2:770" s="428" customFormat="1" ht="12" customHeight="1">
      <c r="B56" s="663"/>
      <c r="C56" s="622"/>
      <c r="D56" s="665"/>
      <c r="E56" s="666"/>
      <c r="F56" s="667"/>
      <c r="G56" s="668"/>
      <c r="H56" s="655"/>
      <c r="I56" s="787"/>
      <c r="J56" s="773"/>
      <c r="K56" s="658"/>
      <c r="L56" s="659"/>
      <c r="M56" s="660"/>
      <c r="N56" s="657"/>
      <c r="O56" s="658"/>
      <c r="P56" s="659"/>
      <c r="Q56" s="720"/>
      <c r="R56" s="721"/>
      <c r="S56" s="722"/>
      <c r="T56" s="723"/>
      <c r="U56" s="671"/>
      <c r="V56" s="670"/>
      <c r="W56" s="672"/>
      <c r="X56" s="673"/>
      <c r="Y56" s="671"/>
      <c r="Z56" s="670"/>
      <c r="AA56" s="672"/>
      <c r="AB56" s="673"/>
      <c r="AC56" s="671"/>
      <c r="AD56" s="670"/>
      <c r="AE56" s="728"/>
      <c r="AF56" s="729"/>
      <c r="AG56" s="730"/>
      <c r="AH56" s="731"/>
      <c r="AI56" s="672"/>
      <c r="AJ56" s="673"/>
      <c r="AK56" s="671"/>
      <c r="AL56" s="670"/>
      <c r="AM56" s="672"/>
      <c r="AN56" s="673"/>
      <c r="AO56" s="671"/>
      <c r="AP56" s="670"/>
      <c r="AQ56" s="672"/>
      <c r="AR56" s="673"/>
      <c r="AS56" s="730"/>
      <c r="AT56" s="731"/>
      <c r="AU56" s="728"/>
      <c r="AV56" s="729"/>
      <c r="AW56" s="671"/>
      <c r="AX56" s="673"/>
      <c r="AY56" s="671"/>
      <c r="AZ56" s="670"/>
      <c r="BA56" s="671"/>
      <c r="BB56" s="670"/>
      <c r="BC56" s="672"/>
      <c r="BD56" s="673"/>
      <c r="BE56" s="671"/>
      <c r="BF56" s="670"/>
      <c r="BG56" s="728"/>
      <c r="BH56" s="729"/>
      <c r="BI56" s="730"/>
      <c r="BJ56" s="731"/>
      <c r="BK56" s="672"/>
      <c r="BL56" s="673"/>
      <c r="BM56" s="671"/>
      <c r="BN56" s="670"/>
      <c r="BO56" s="672"/>
      <c r="BP56" s="673"/>
      <c r="BQ56" s="671"/>
      <c r="BR56" s="673"/>
      <c r="BS56" s="669"/>
      <c r="BT56" s="670"/>
      <c r="BU56" s="728"/>
      <c r="BV56" s="729"/>
      <c r="BW56" s="730"/>
      <c r="BX56" s="731"/>
      <c r="BY56" s="672"/>
      <c r="BZ56" s="673"/>
      <c r="CA56" s="671"/>
      <c r="CB56" s="670"/>
      <c r="CC56" s="672"/>
      <c r="CD56" s="673"/>
      <c r="CE56" s="671"/>
      <c r="CF56" s="670"/>
      <c r="CG56" s="672"/>
      <c r="CH56" s="673"/>
      <c r="CI56" s="730"/>
      <c r="CJ56" s="731"/>
      <c r="CK56" s="728"/>
      <c r="CL56" s="729"/>
      <c r="CM56" s="671"/>
      <c r="CN56" s="673"/>
      <c r="CO56" s="671"/>
      <c r="CP56" s="670"/>
      <c r="CQ56" s="671"/>
      <c r="CR56" s="670"/>
      <c r="CS56" s="672"/>
      <c r="CT56" s="673"/>
      <c r="CU56" s="671"/>
      <c r="CV56" s="670"/>
      <c r="CW56" s="728"/>
      <c r="CX56" s="729"/>
      <c r="CY56" s="730"/>
      <c r="CZ56" s="731"/>
      <c r="DA56" s="671"/>
      <c r="DB56" s="673"/>
      <c r="DC56" s="671"/>
      <c r="DD56" s="670"/>
      <c r="DE56" s="672"/>
      <c r="DF56" s="673"/>
      <c r="DG56" s="671"/>
      <c r="DH56" s="670"/>
      <c r="DI56" s="672"/>
      <c r="DJ56" s="673"/>
      <c r="DK56" s="730"/>
      <c r="DL56" s="731"/>
      <c r="DM56" s="730"/>
      <c r="DN56" s="731"/>
      <c r="DO56" s="671"/>
      <c r="DP56" s="673"/>
      <c r="DQ56" s="671"/>
      <c r="DR56" s="670"/>
      <c r="DS56" s="671"/>
      <c r="DT56" s="670"/>
      <c r="DU56" s="672"/>
      <c r="DV56" s="673"/>
      <c r="DW56" s="671"/>
      <c r="DX56" s="673"/>
      <c r="DY56" s="669"/>
      <c r="DZ56" s="670"/>
      <c r="EA56" s="730"/>
      <c r="EB56" s="729"/>
      <c r="EC56" s="742"/>
      <c r="ED56" s="743"/>
      <c r="EE56" s="672"/>
      <c r="EF56" s="673"/>
      <c r="EG56" s="794"/>
      <c r="EH56" s="795"/>
      <c r="EI56" s="672"/>
      <c r="EJ56" s="673"/>
      <c r="EK56" s="671"/>
      <c r="EL56" s="670"/>
      <c r="EM56" s="672"/>
      <c r="EN56" s="673"/>
      <c r="EO56" s="730"/>
      <c r="EP56" s="731"/>
      <c r="EQ56" s="728"/>
      <c r="ER56" s="729"/>
      <c r="ES56" s="671"/>
      <c r="ET56" s="673"/>
      <c r="EU56" s="671"/>
      <c r="EV56" s="670"/>
      <c r="EW56" s="671"/>
      <c r="EX56" s="670"/>
      <c r="EY56" s="672"/>
      <c r="EZ56" s="673"/>
      <c r="FA56" s="671"/>
      <c r="FB56" s="670"/>
      <c r="FC56" s="730"/>
      <c r="FD56" s="731"/>
      <c r="FE56" s="728"/>
      <c r="FF56" s="729"/>
      <c r="FG56" s="671"/>
      <c r="FH56" s="673"/>
      <c r="FI56" s="671"/>
      <c r="FJ56" s="670"/>
      <c r="FK56" s="672"/>
      <c r="FL56" s="673"/>
      <c r="FM56" s="671"/>
      <c r="FN56" s="670"/>
      <c r="FO56" s="672"/>
      <c r="FP56" s="673"/>
      <c r="FQ56" s="730"/>
      <c r="FR56" s="731"/>
      <c r="FS56" s="728"/>
      <c r="FT56" s="729"/>
      <c r="FU56" s="671"/>
      <c r="FV56" s="673"/>
      <c r="FW56" s="671"/>
      <c r="FX56" s="670"/>
      <c r="FY56" s="671"/>
      <c r="FZ56" s="670"/>
      <c r="GA56" s="672"/>
      <c r="GB56" s="673"/>
      <c r="GC56" s="671"/>
      <c r="GD56" s="670"/>
      <c r="GE56" s="730"/>
      <c r="GF56" s="743"/>
      <c r="GG56" s="728"/>
      <c r="GH56" s="729"/>
      <c r="GI56" s="669"/>
      <c r="GJ56" s="673"/>
      <c r="GK56" s="671"/>
      <c r="GL56" s="670"/>
      <c r="GM56" s="671"/>
      <c r="GN56" s="670"/>
      <c r="GO56" s="672"/>
      <c r="GP56" s="673"/>
      <c r="GQ56" s="671"/>
      <c r="GR56" s="670"/>
      <c r="GS56" s="730"/>
      <c r="GT56" s="731"/>
      <c r="GU56" s="728"/>
      <c r="GV56" s="729"/>
      <c r="GW56" s="671"/>
      <c r="GX56" s="673"/>
      <c r="GY56" s="671"/>
      <c r="GZ56" s="670"/>
      <c r="HA56" s="672"/>
      <c r="HB56" s="673"/>
      <c r="HC56" s="671"/>
      <c r="HD56" s="670"/>
      <c r="HE56" s="672"/>
      <c r="HF56" s="673"/>
      <c r="HG56" s="730"/>
      <c r="HH56" s="731"/>
      <c r="HI56" s="728"/>
      <c r="HJ56" s="729"/>
      <c r="HK56" s="671"/>
      <c r="HL56" s="673"/>
      <c r="HM56" s="671"/>
      <c r="HN56" s="670"/>
      <c r="HO56" s="671"/>
      <c r="HP56" s="670"/>
      <c r="HQ56" s="672"/>
      <c r="HR56" s="673"/>
      <c r="HS56" s="811"/>
      <c r="HT56" s="812"/>
      <c r="HU56" s="730"/>
      <c r="HV56" s="750"/>
      <c r="HW56" s="803"/>
      <c r="HX56" s="804"/>
      <c r="HY56" s="671"/>
      <c r="HZ56" s="673"/>
      <c r="IA56" s="671"/>
      <c r="IB56" s="670"/>
      <c r="IC56" s="672"/>
      <c r="ID56" s="673"/>
      <c r="IE56" s="772"/>
      <c r="IF56" s="773"/>
      <c r="IG56" s="672"/>
      <c r="IH56" s="673"/>
      <c r="II56" s="730"/>
      <c r="IJ56" s="731"/>
      <c r="IK56" s="728"/>
      <c r="IL56" s="729"/>
      <c r="IM56" s="671"/>
      <c r="IN56" s="673"/>
      <c r="IO56" s="671"/>
      <c r="IP56" s="674"/>
      <c r="IQ56" s="787"/>
      <c r="IR56" s="773"/>
      <c r="IS56" s="672"/>
      <c r="IT56" s="673"/>
      <c r="IU56" s="671"/>
      <c r="IV56" s="670"/>
      <c r="IW56" s="730"/>
      <c r="IX56" s="743"/>
      <c r="IY56" s="728"/>
      <c r="IZ56" s="729"/>
      <c r="JA56" s="671"/>
      <c r="JB56" s="673"/>
      <c r="JC56" s="671"/>
      <c r="JD56" s="670"/>
      <c r="JE56" s="672"/>
      <c r="JF56" s="673"/>
      <c r="JG56" s="671"/>
      <c r="JH56" s="670"/>
      <c r="JI56" s="672"/>
      <c r="JJ56" s="673"/>
      <c r="JK56" s="730"/>
      <c r="JL56" s="731"/>
      <c r="JM56" s="728"/>
      <c r="JN56" s="729"/>
      <c r="JO56" s="671"/>
      <c r="JP56" s="673"/>
      <c r="JQ56" s="671"/>
      <c r="JR56" s="670"/>
      <c r="JS56" s="671"/>
      <c r="JT56" s="670"/>
      <c r="JU56" s="672"/>
      <c r="JV56" s="673"/>
      <c r="JW56" s="671"/>
      <c r="JX56" s="670"/>
      <c r="JY56" s="730"/>
      <c r="JZ56" s="729"/>
      <c r="KA56" s="742"/>
      <c r="KB56" s="743"/>
      <c r="KC56" s="672"/>
      <c r="KD56" s="673"/>
      <c r="KE56" s="671"/>
      <c r="KF56" s="670"/>
      <c r="KG56" s="672"/>
      <c r="KH56" s="673"/>
      <c r="KI56" s="671"/>
      <c r="KJ56" s="670"/>
      <c r="KK56" s="672"/>
      <c r="KL56" s="673"/>
      <c r="KM56" s="730"/>
      <c r="KN56" s="731"/>
      <c r="KO56" s="728"/>
      <c r="KP56" s="729"/>
      <c r="KQ56" s="671"/>
      <c r="KR56" s="673"/>
      <c r="KS56" s="671"/>
      <c r="KT56" s="670"/>
      <c r="KU56" s="671"/>
      <c r="KV56" s="670"/>
      <c r="KW56" s="672"/>
      <c r="KX56" s="673"/>
      <c r="KY56" s="671"/>
      <c r="KZ56" s="674"/>
      <c r="LA56" s="755"/>
      <c r="LB56" s="731"/>
      <c r="LC56" s="728"/>
      <c r="LD56" s="729"/>
      <c r="LE56" s="671"/>
      <c r="LF56" s="673"/>
      <c r="LG56" s="671"/>
      <c r="LH56" s="670"/>
      <c r="LI56" s="671"/>
      <c r="LJ56" s="670"/>
      <c r="LK56" s="672"/>
      <c r="LL56" s="673"/>
      <c r="LM56" s="671"/>
      <c r="LN56" s="670"/>
      <c r="LO56" s="728"/>
      <c r="LP56" s="729"/>
      <c r="LQ56" s="730"/>
      <c r="LR56" s="731"/>
      <c r="LS56" s="780"/>
      <c r="LT56" s="781"/>
      <c r="LU56" s="671"/>
      <c r="LV56" s="670"/>
      <c r="LW56" s="672"/>
      <c r="LX56" s="673"/>
      <c r="LY56" s="772"/>
      <c r="LZ56" s="773"/>
      <c r="MA56" s="672"/>
      <c r="MB56" s="673"/>
      <c r="MC56" s="730"/>
      <c r="MD56" s="731"/>
      <c r="ME56" s="728"/>
      <c r="MF56" s="729"/>
      <c r="MG56" s="671"/>
      <c r="MH56" s="673"/>
      <c r="MI56" s="671"/>
      <c r="MJ56" s="670"/>
      <c r="MK56" s="671"/>
      <c r="ML56" s="670"/>
      <c r="MM56" s="818"/>
      <c r="MN56" s="804"/>
      <c r="MO56" s="671"/>
      <c r="MP56" s="670"/>
      <c r="MQ56" s="730"/>
      <c r="MR56" s="729"/>
      <c r="MS56" s="742"/>
      <c r="MT56" s="743"/>
      <c r="MU56" s="672"/>
      <c r="MV56" s="673"/>
      <c r="MW56" s="671"/>
      <c r="MX56" s="670"/>
      <c r="MY56" s="672"/>
      <c r="MZ56" s="673"/>
      <c r="NA56" s="671"/>
      <c r="NB56" s="670"/>
      <c r="NC56" s="672"/>
      <c r="ND56" s="673"/>
      <c r="NE56" s="730"/>
      <c r="NF56" s="731"/>
      <c r="NG56" s="728"/>
      <c r="NH56" s="729"/>
      <c r="NI56" s="669"/>
      <c r="NJ56" s="673"/>
      <c r="NK56" s="671"/>
      <c r="NL56" s="670"/>
      <c r="NM56" s="671"/>
      <c r="NN56" s="670"/>
      <c r="NO56" s="672"/>
      <c r="NP56" s="673"/>
      <c r="NQ56" s="671"/>
      <c r="NR56" s="673"/>
      <c r="NS56" s="742"/>
      <c r="NT56" s="743"/>
      <c r="NU56" s="728"/>
      <c r="NV56" s="729"/>
      <c r="NW56" s="671"/>
      <c r="NX56" s="673"/>
      <c r="NY56" s="671"/>
      <c r="NZ56" s="670"/>
      <c r="OA56" s="672"/>
      <c r="OB56" s="673"/>
      <c r="OC56" s="671"/>
      <c r="OD56" s="670"/>
      <c r="OE56" s="672"/>
      <c r="OF56" s="673"/>
      <c r="OG56" s="730"/>
      <c r="OH56" s="731"/>
      <c r="OI56" s="728"/>
      <c r="OJ56" s="729"/>
      <c r="OK56" s="671"/>
      <c r="OL56" s="673"/>
      <c r="OM56" s="671"/>
      <c r="ON56" s="670"/>
      <c r="OO56" s="671"/>
      <c r="OP56" s="670"/>
      <c r="OQ56" s="672"/>
      <c r="OR56" s="673"/>
      <c r="OS56" s="671"/>
      <c r="OT56" s="673"/>
      <c r="OU56" s="742"/>
      <c r="OV56" s="743"/>
      <c r="OW56" s="728"/>
      <c r="OX56" s="729"/>
      <c r="OY56" s="671"/>
      <c r="OZ56" s="673"/>
      <c r="PA56" s="671"/>
      <c r="PB56" s="670"/>
      <c r="PC56" s="672"/>
      <c r="PD56" s="673"/>
      <c r="PE56" s="671"/>
      <c r="PF56" s="670"/>
      <c r="PG56" s="672"/>
      <c r="PH56" s="673"/>
      <c r="PI56" s="730"/>
      <c r="PJ56" s="731"/>
      <c r="PK56" s="728"/>
      <c r="PL56" s="729"/>
      <c r="PM56" s="671"/>
      <c r="PN56" s="673"/>
      <c r="PO56" s="671"/>
      <c r="PP56" s="670"/>
      <c r="PQ56" s="671"/>
      <c r="PR56" s="674"/>
      <c r="PS56" s="669"/>
      <c r="PT56" s="670"/>
      <c r="PU56" s="672"/>
      <c r="PV56" s="673"/>
      <c r="PW56" s="730"/>
      <c r="PX56" s="731"/>
      <c r="PY56" s="728"/>
      <c r="PZ56" s="729"/>
      <c r="QA56" s="671"/>
      <c r="QB56" s="673"/>
      <c r="QC56" s="671"/>
      <c r="QD56" s="670"/>
      <c r="QE56" s="671"/>
      <c r="QF56" s="670"/>
      <c r="QG56" s="672"/>
      <c r="QH56" s="673"/>
      <c r="QI56" s="671"/>
      <c r="QJ56" s="670"/>
      <c r="QK56" s="730"/>
      <c r="QL56" s="729"/>
      <c r="QM56" s="742"/>
      <c r="QN56" s="743"/>
      <c r="QO56" s="672"/>
      <c r="QP56" s="673"/>
      <c r="QQ56" s="671"/>
      <c r="QR56" s="670"/>
      <c r="QS56" s="672"/>
      <c r="QT56" s="673"/>
      <c r="QU56" s="772"/>
      <c r="QV56" s="773"/>
      <c r="QW56" s="672"/>
      <c r="QX56" s="673"/>
      <c r="QY56" s="730"/>
      <c r="QZ56" s="731"/>
      <c r="RA56" s="728"/>
      <c r="RB56" s="729"/>
      <c r="RC56" s="671"/>
      <c r="RD56" s="673"/>
      <c r="RE56" s="671"/>
      <c r="RF56" s="670"/>
      <c r="RG56" s="671"/>
      <c r="RH56" s="670"/>
      <c r="RI56" s="672"/>
      <c r="RJ56" s="673"/>
      <c r="RK56" s="671"/>
      <c r="RL56" s="670"/>
      <c r="RM56" s="730"/>
      <c r="RN56" s="729"/>
      <c r="RO56" s="742"/>
      <c r="RP56" s="743"/>
      <c r="RQ56" s="672"/>
      <c r="RR56" s="673"/>
      <c r="RS56" s="671"/>
      <c r="RT56" s="670"/>
      <c r="RU56" s="672"/>
      <c r="RV56" s="673"/>
      <c r="RW56" s="671"/>
      <c r="RX56" s="670"/>
      <c r="RY56" s="672"/>
      <c r="RZ56" s="673"/>
      <c r="SA56" s="730"/>
      <c r="SB56" s="759"/>
      <c r="SC56" s="728"/>
      <c r="SD56" s="729"/>
      <c r="SE56" s="671"/>
      <c r="SF56" s="673"/>
      <c r="SG56" s="671"/>
      <c r="SH56" s="670"/>
      <c r="SI56" s="672"/>
      <c r="SJ56" s="673"/>
      <c r="SK56" s="671"/>
      <c r="SL56" s="670"/>
      <c r="SM56" s="672"/>
      <c r="SN56" s="673"/>
      <c r="SO56" s="730"/>
      <c r="SP56" s="731"/>
      <c r="SQ56" s="728"/>
      <c r="SR56" s="729"/>
      <c r="SS56" s="671"/>
      <c r="ST56" s="673"/>
      <c r="SU56" s="671"/>
      <c r="SV56" s="670"/>
      <c r="SW56" s="671"/>
      <c r="SX56" s="670"/>
      <c r="SY56" s="672"/>
      <c r="SZ56" s="673"/>
      <c r="TA56" s="671"/>
      <c r="TB56" s="670"/>
      <c r="TC56" s="730"/>
      <c r="TD56" s="729"/>
      <c r="TE56" s="742"/>
      <c r="TF56" s="743"/>
      <c r="TG56" s="672"/>
      <c r="TH56" s="673"/>
      <c r="TI56" s="671"/>
      <c r="TJ56" s="670"/>
      <c r="TK56" s="672"/>
      <c r="TL56" s="673"/>
      <c r="TM56" s="671"/>
      <c r="TN56" s="670"/>
      <c r="TO56" s="672"/>
      <c r="TP56" s="673"/>
      <c r="TQ56" s="730"/>
      <c r="TR56" s="731"/>
      <c r="TS56" s="728"/>
      <c r="TT56" s="729"/>
      <c r="TU56" s="671"/>
      <c r="TV56" s="673"/>
      <c r="TW56" s="671"/>
      <c r="TX56" s="670"/>
      <c r="TY56" s="671"/>
      <c r="TZ56" s="670"/>
      <c r="UA56" s="672"/>
      <c r="UB56" s="673"/>
      <c r="UC56" s="671"/>
      <c r="UD56" s="670"/>
      <c r="UE56" s="730"/>
      <c r="UF56" s="763"/>
      <c r="UG56" s="728"/>
      <c r="UH56" s="729"/>
      <c r="UI56" s="671"/>
      <c r="UJ56" s="673"/>
      <c r="UK56" s="669"/>
      <c r="UL56" s="670"/>
      <c r="UM56" s="672"/>
      <c r="UN56" s="673"/>
      <c r="UO56" s="671"/>
      <c r="UP56" s="670"/>
      <c r="UQ56" s="672"/>
      <c r="UR56" s="673"/>
      <c r="US56" s="772"/>
      <c r="UT56" s="773"/>
      <c r="UU56" s="728"/>
      <c r="UV56" s="729"/>
      <c r="UW56" s="671"/>
      <c r="UX56" s="673"/>
      <c r="UY56" s="671"/>
      <c r="UZ56" s="670"/>
      <c r="VA56" s="671"/>
      <c r="VB56" s="670"/>
      <c r="VC56" s="672"/>
      <c r="VD56" s="673"/>
      <c r="VE56" s="671"/>
      <c r="VF56" s="670"/>
      <c r="VG56" s="730"/>
      <c r="VH56" s="729"/>
      <c r="VI56" s="742"/>
      <c r="VJ56" s="743"/>
      <c r="VK56" s="672"/>
      <c r="VL56" s="673"/>
      <c r="VM56" s="671"/>
      <c r="VN56" s="670"/>
      <c r="VO56" s="672"/>
      <c r="VP56" s="673"/>
      <c r="VQ56" s="671"/>
      <c r="VR56" s="670"/>
      <c r="VS56" s="672"/>
      <c r="VT56" s="673"/>
      <c r="VU56" s="730"/>
      <c r="VV56" s="731"/>
      <c r="VW56" s="728"/>
      <c r="VX56" s="729"/>
      <c r="VY56" s="671"/>
      <c r="VZ56" s="673"/>
      <c r="WA56" s="671"/>
      <c r="WB56" s="670"/>
      <c r="WC56" s="671"/>
      <c r="WD56" s="670"/>
      <c r="WE56" s="672"/>
      <c r="WF56" s="673"/>
      <c r="WG56" s="671"/>
      <c r="WH56" s="670"/>
      <c r="WI56" s="730"/>
      <c r="WJ56" s="731"/>
      <c r="WK56" s="728"/>
      <c r="WL56" s="729"/>
      <c r="WM56" s="671"/>
      <c r="WN56" s="673"/>
      <c r="WO56" s="671"/>
      <c r="WP56" s="670"/>
      <c r="WQ56" s="672"/>
      <c r="WR56" s="673"/>
      <c r="WS56" s="671"/>
      <c r="WT56" s="674"/>
      <c r="WU56" s="787"/>
      <c r="WV56" s="773"/>
      <c r="WW56" s="730"/>
      <c r="WX56" s="767"/>
      <c r="WY56" s="728"/>
      <c r="WZ56" s="729"/>
      <c r="XA56" s="671"/>
      <c r="XB56" s="673"/>
      <c r="XC56" s="671"/>
      <c r="XD56" s="670"/>
      <c r="XE56" s="672"/>
      <c r="XF56" s="673"/>
      <c r="XG56" s="671"/>
      <c r="XH56" s="670"/>
      <c r="XI56" s="672"/>
      <c r="XJ56" s="673"/>
      <c r="XK56" s="730"/>
      <c r="XL56" s="731"/>
      <c r="XM56" s="728"/>
      <c r="XN56" s="729"/>
      <c r="XO56" s="671"/>
      <c r="XP56" s="673"/>
      <c r="XQ56" s="671"/>
      <c r="XR56" s="670"/>
      <c r="XS56" s="671"/>
      <c r="XT56" s="670"/>
      <c r="XU56" s="672"/>
      <c r="XV56" s="673"/>
      <c r="XW56" s="671"/>
      <c r="XX56" s="670"/>
      <c r="XY56" s="728"/>
      <c r="XZ56" s="729"/>
      <c r="YA56" s="742"/>
      <c r="YB56" s="743"/>
      <c r="YC56" s="672"/>
      <c r="YD56" s="673"/>
      <c r="YE56" s="671"/>
      <c r="YF56" s="670"/>
      <c r="YG56" s="672"/>
      <c r="YH56" s="673"/>
      <c r="YI56" s="671"/>
      <c r="YJ56" s="670"/>
      <c r="YK56" s="672"/>
      <c r="YL56" s="673"/>
      <c r="YM56" s="730"/>
      <c r="YN56" s="731"/>
      <c r="YO56" s="728"/>
      <c r="YP56" s="729"/>
      <c r="YQ56" s="671"/>
      <c r="YR56" s="673"/>
      <c r="YS56" s="671"/>
      <c r="YT56" s="670"/>
      <c r="YU56" s="671"/>
      <c r="YV56" s="670"/>
      <c r="YW56" s="672"/>
      <c r="YX56" s="673"/>
      <c r="YY56" s="671"/>
      <c r="YZ56" s="670"/>
      <c r="ZA56" s="728"/>
      <c r="ZB56" s="759"/>
      <c r="ZC56" s="787"/>
      <c r="ZD56" s="773"/>
      <c r="ZE56" s="672"/>
      <c r="ZF56" s="673"/>
      <c r="ZG56" s="671"/>
      <c r="ZH56" s="670"/>
      <c r="ZI56" s="672"/>
      <c r="ZJ56" s="673"/>
      <c r="ZK56" s="671"/>
      <c r="ZL56" s="670"/>
      <c r="ZM56" s="672"/>
      <c r="ZN56" s="673"/>
      <c r="ZO56" s="730"/>
      <c r="ZP56" s="731"/>
      <c r="ZQ56" s="780"/>
      <c r="ZR56" s="781"/>
      <c r="ZS56" s="671"/>
      <c r="ZT56" s="673"/>
      <c r="ZU56" s="671"/>
      <c r="ZV56" s="670"/>
      <c r="ZW56" s="671"/>
      <c r="ZX56" s="670"/>
      <c r="ZY56" s="672"/>
      <c r="ZZ56" s="673"/>
      <c r="AAA56" s="671"/>
      <c r="AAB56" s="670"/>
      <c r="AAC56" s="730"/>
      <c r="AAD56" s="731"/>
      <c r="AAE56" s="728"/>
      <c r="AAF56" s="729"/>
      <c r="AAG56" s="671"/>
      <c r="AAH56" s="673"/>
      <c r="AAI56" s="671"/>
      <c r="AAJ56" s="670"/>
      <c r="AAK56" s="672"/>
      <c r="AAL56" s="673"/>
      <c r="AAM56" s="671"/>
      <c r="AAN56" s="670"/>
      <c r="AAO56" s="672"/>
      <c r="AAP56" s="673"/>
      <c r="AAQ56" s="730"/>
      <c r="AAR56" s="731"/>
      <c r="AAS56" s="730"/>
      <c r="AAT56" s="731"/>
      <c r="AAU56" s="671"/>
      <c r="AAV56" s="673"/>
      <c r="AAW56" s="671"/>
      <c r="AAX56" s="670"/>
      <c r="AAY56" s="772"/>
      <c r="AAZ56" s="773"/>
      <c r="ABA56" s="672"/>
      <c r="ABB56" s="673"/>
      <c r="ABC56" s="671"/>
      <c r="ABD56" s="670"/>
      <c r="ABE56" s="730"/>
      <c r="ABF56" s="731"/>
      <c r="ABG56" s="730"/>
      <c r="ABH56" s="731"/>
      <c r="ABI56" s="672"/>
      <c r="ABJ56" s="673"/>
      <c r="ABK56" s="671"/>
      <c r="ABL56" s="675"/>
      <c r="ABN56" s="519"/>
      <c r="ABO56" s="528">
        <f t="shared" si="0"/>
        <v>0</v>
      </c>
      <c r="ABP56" s="528">
        <f t="shared" si="1"/>
        <v>0</v>
      </c>
      <c r="ABQ56" s="528">
        <f t="shared" si="2"/>
        <v>0</v>
      </c>
      <c r="ABR56" s="528">
        <f t="shared" si="3"/>
        <v>0</v>
      </c>
      <c r="ABS56" s="528">
        <f t="shared" si="4"/>
        <v>0</v>
      </c>
      <c r="ABT56" s="528">
        <f t="shared" si="5"/>
        <v>0</v>
      </c>
      <c r="ABU56" s="567"/>
      <c r="ABV56" s="568"/>
      <c r="ABW56" s="568"/>
      <c r="ABX56" s="569"/>
      <c r="ABY56" s="569"/>
      <c r="ABZ56" s="570"/>
      <c r="ACB56" s="544">
        <f t="shared" si="6"/>
        <v>0</v>
      </c>
      <c r="ACC56" s="532">
        <f t="shared" si="7"/>
        <v>0</v>
      </c>
      <c r="ACD56" s="532">
        <f t="shared" si="8"/>
        <v>0</v>
      </c>
      <c r="ACE56" s="532">
        <f t="shared" si="9"/>
        <v>0</v>
      </c>
      <c r="ACF56" s="532">
        <f t="shared" si="19"/>
        <v>0</v>
      </c>
      <c r="ACG56" s="532">
        <f t="shared" si="10"/>
        <v>0</v>
      </c>
      <c r="ACH56" s="532">
        <f t="shared" si="11"/>
        <v>0</v>
      </c>
      <c r="ACI56" s="532">
        <f t="shared" si="12"/>
        <v>0</v>
      </c>
      <c r="ACJ56" s="532">
        <f t="shared" si="13"/>
        <v>0</v>
      </c>
      <c r="ACK56" s="532">
        <f t="shared" si="14"/>
        <v>0</v>
      </c>
      <c r="ACL56" s="532">
        <f t="shared" si="15"/>
        <v>0</v>
      </c>
      <c r="ACM56" s="545">
        <f t="shared" si="16"/>
        <v>0</v>
      </c>
      <c r="ACN56" s="536"/>
      <c r="ACO56" s="531">
        <f t="shared" si="17"/>
        <v>0</v>
      </c>
      <c r="ACP56" s="537">
        <f t="shared" si="18"/>
        <v>0</v>
      </c>
    </row>
    <row r="57" spans="2:770" s="428" customFormat="1" ht="12" customHeight="1">
      <c r="B57" s="663"/>
      <c r="C57" s="622"/>
      <c r="D57" s="665"/>
      <c r="E57" s="666"/>
      <c r="F57" s="667"/>
      <c r="G57" s="668"/>
      <c r="H57" s="676"/>
      <c r="I57" s="787"/>
      <c r="J57" s="773"/>
      <c r="K57" s="658"/>
      <c r="L57" s="659"/>
      <c r="M57" s="660"/>
      <c r="N57" s="657"/>
      <c r="O57" s="658"/>
      <c r="P57" s="659"/>
      <c r="Q57" s="720"/>
      <c r="R57" s="721"/>
      <c r="S57" s="722"/>
      <c r="T57" s="723"/>
      <c r="U57" s="671"/>
      <c r="V57" s="670"/>
      <c r="W57" s="672"/>
      <c r="X57" s="673"/>
      <c r="Y57" s="671"/>
      <c r="Z57" s="670"/>
      <c r="AA57" s="672"/>
      <c r="AB57" s="673"/>
      <c r="AC57" s="671"/>
      <c r="AD57" s="670"/>
      <c r="AE57" s="728"/>
      <c r="AF57" s="729"/>
      <c r="AG57" s="730"/>
      <c r="AH57" s="731"/>
      <c r="AI57" s="672"/>
      <c r="AJ57" s="673"/>
      <c r="AK57" s="671"/>
      <c r="AL57" s="670"/>
      <c r="AM57" s="672"/>
      <c r="AN57" s="673"/>
      <c r="AO57" s="671"/>
      <c r="AP57" s="670"/>
      <c r="AQ57" s="672"/>
      <c r="AR57" s="673"/>
      <c r="AS57" s="730"/>
      <c r="AT57" s="731"/>
      <c r="AU57" s="728"/>
      <c r="AV57" s="729"/>
      <c r="AW57" s="671"/>
      <c r="AX57" s="673"/>
      <c r="AY57" s="671"/>
      <c r="AZ57" s="670"/>
      <c r="BA57" s="671"/>
      <c r="BB57" s="670"/>
      <c r="BC57" s="672"/>
      <c r="BD57" s="673"/>
      <c r="BE57" s="671"/>
      <c r="BF57" s="670"/>
      <c r="BG57" s="728"/>
      <c r="BH57" s="729"/>
      <c r="BI57" s="730"/>
      <c r="BJ57" s="731"/>
      <c r="BK57" s="672"/>
      <c r="BL57" s="673"/>
      <c r="BM57" s="671"/>
      <c r="BN57" s="670"/>
      <c r="BO57" s="672"/>
      <c r="BP57" s="673"/>
      <c r="BQ57" s="671"/>
      <c r="BR57" s="673"/>
      <c r="BS57" s="669"/>
      <c r="BT57" s="670"/>
      <c r="BU57" s="728"/>
      <c r="BV57" s="729"/>
      <c r="BW57" s="730"/>
      <c r="BX57" s="731"/>
      <c r="BY57" s="672"/>
      <c r="BZ57" s="673"/>
      <c r="CA57" s="671"/>
      <c r="CB57" s="670"/>
      <c r="CC57" s="672"/>
      <c r="CD57" s="673"/>
      <c r="CE57" s="671"/>
      <c r="CF57" s="670"/>
      <c r="CG57" s="672"/>
      <c r="CH57" s="673"/>
      <c r="CI57" s="730"/>
      <c r="CJ57" s="731"/>
      <c r="CK57" s="728"/>
      <c r="CL57" s="729"/>
      <c r="CM57" s="671"/>
      <c r="CN57" s="673"/>
      <c r="CO57" s="671"/>
      <c r="CP57" s="670"/>
      <c r="CQ57" s="671"/>
      <c r="CR57" s="670"/>
      <c r="CS57" s="672"/>
      <c r="CT57" s="673"/>
      <c r="CU57" s="671"/>
      <c r="CV57" s="670"/>
      <c r="CW57" s="728"/>
      <c r="CX57" s="729"/>
      <c r="CY57" s="730"/>
      <c r="CZ57" s="731"/>
      <c r="DA57" s="671"/>
      <c r="DB57" s="673"/>
      <c r="DC57" s="671"/>
      <c r="DD57" s="670"/>
      <c r="DE57" s="672"/>
      <c r="DF57" s="673"/>
      <c r="DG57" s="671"/>
      <c r="DH57" s="670"/>
      <c r="DI57" s="672"/>
      <c r="DJ57" s="673"/>
      <c r="DK57" s="730"/>
      <c r="DL57" s="731"/>
      <c r="DM57" s="730"/>
      <c r="DN57" s="731"/>
      <c r="DO57" s="671"/>
      <c r="DP57" s="673"/>
      <c r="DQ57" s="671"/>
      <c r="DR57" s="670"/>
      <c r="DS57" s="671"/>
      <c r="DT57" s="670"/>
      <c r="DU57" s="672"/>
      <c r="DV57" s="673"/>
      <c r="DW57" s="671"/>
      <c r="DX57" s="673"/>
      <c r="DY57" s="669"/>
      <c r="DZ57" s="670"/>
      <c r="EA57" s="730"/>
      <c r="EB57" s="729"/>
      <c r="EC57" s="742"/>
      <c r="ED57" s="743"/>
      <c r="EE57" s="672"/>
      <c r="EF57" s="673"/>
      <c r="EG57" s="794"/>
      <c r="EH57" s="795"/>
      <c r="EI57" s="672"/>
      <c r="EJ57" s="673"/>
      <c r="EK57" s="671"/>
      <c r="EL57" s="670"/>
      <c r="EM57" s="672"/>
      <c r="EN57" s="673"/>
      <c r="EO57" s="730"/>
      <c r="EP57" s="731"/>
      <c r="EQ57" s="728"/>
      <c r="ER57" s="729"/>
      <c r="ES57" s="671"/>
      <c r="ET57" s="673"/>
      <c r="EU57" s="671"/>
      <c r="EV57" s="670"/>
      <c r="EW57" s="671"/>
      <c r="EX57" s="670"/>
      <c r="EY57" s="672"/>
      <c r="EZ57" s="673"/>
      <c r="FA57" s="671"/>
      <c r="FB57" s="670"/>
      <c r="FC57" s="730"/>
      <c r="FD57" s="731"/>
      <c r="FE57" s="728"/>
      <c r="FF57" s="729"/>
      <c r="FG57" s="671"/>
      <c r="FH57" s="673"/>
      <c r="FI57" s="671"/>
      <c r="FJ57" s="670"/>
      <c r="FK57" s="672"/>
      <c r="FL57" s="673"/>
      <c r="FM57" s="671"/>
      <c r="FN57" s="670"/>
      <c r="FO57" s="672"/>
      <c r="FP57" s="673"/>
      <c r="FQ57" s="730"/>
      <c r="FR57" s="731"/>
      <c r="FS57" s="728"/>
      <c r="FT57" s="729"/>
      <c r="FU57" s="671"/>
      <c r="FV57" s="673"/>
      <c r="FW57" s="671"/>
      <c r="FX57" s="670"/>
      <c r="FY57" s="671"/>
      <c r="FZ57" s="670"/>
      <c r="GA57" s="672"/>
      <c r="GB57" s="673"/>
      <c r="GC57" s="671"/>
      <c r="GD57" s="670"/>
      <c r="GE57" s="730"/>
      <c r="GF57" s="743"/>
      <c r="GG57" s="728"/>
      <c r="GH57" s="729"/>
      <c r="GI57" s="669"/>
      <c r="GJ57" s="673"/>
      <c r="GK57" s="671"/>
      <c r="GL57" s="670"/>
      <c r="GM57" s="671"/>
      <c r="GN57" s="670"/>
      <c r="GO57" s="672"/>
      <c r="GP57" s="673"/>
      <c r="GQ57" s="671"/>
      <c r="GR57" s="670"/>
      <c r="GS57" s="730"/>
      <c r="GT57" s="731"/>
      <c r="GU57" s="728"/>
      <c r="GV57" s="729"/>
      <c r="GW57" s="671"/>
      <c r="GX57" s="673"/>
      <c r="GY57" s="671"/>
      <c r="GZ57" s="670"/>
      <c r="HA57" s="672"/>
      <c r="HB57" s="673"/>
      <c r="HC57" s="671"/>
      <c r="HD57" s="670"/>
      <c r="HE57" s="672"/>
      <c r="HF57" s="673"/>
      <c r="HG57" s="730"/>
      <c r="HH57" s="731"/>
      <c r="HI57" s="728"/>
      <c r="HJ57" s="729"/>
      <c r="HK57" s="671"/>
      <c r="HL57" s="673"/>
      <c r="HM57" s="671"/>
      <c r="HN57" s="670"/>
      <c r="HO57" s="671"/>
      <c r="HP57" s="670"/>
      <c r="HQ57" s="672"/>
      <c r="HR57" s="673"/>
      <c r="HS57" s="811"/>
      <c r="HT57" s="812"/>
      <c r="HU57" s="730"/>
      <c r="HV57" s="750"/>
      <c r="HW57" s="803"/>
      <c r="HX57" s="804"/>
      <c r="HY57" s="671"/>
      <c r="HZ57" s="673"/>
      <c r="IA57" s="671"/>
      <c r="IB57" s="670"/>
      <c r="IC57" s="672"/>
      <c r="ID57" s="673"/>
      <c r="IE57" s="772"/>
      <c r="IF57" s="773"/>
      <c r="IG57" s="672"/>
      <c r="IH57" s="673"/>
      <c r="II57" s="730"/>
      <c r="IJ57" s="731"/>
      <c r="IK57" s="728"/>
      <c r="IL57" s="729"/>
      <c r="IM57" s="671"/>
      <c r="IN57" s="673"/>
      <c r="IO57" s="671"/>
      <c r="IP57" s="674"/>
      <c r="IQ57" s="787"/>
      <c r="IR57" s="773"/>
      <c r="IS57" s="672"/>
      <c r="IT57" s="673"/>
      <c r="IU57" s="671"/>
      <c r="IV57" s="670"/>
      <c r="IW57" s="730"/>
      <c r="IX57" s="743"/>
      <c r="IY57" s="728"/>
      <c r="IZ57" s="729"/>
      <c r="JA57" s="671"/>
      <c r="JB57" s="673"/>
      <c r="JC57" s="671"/>
      <c r="JD57" s="670"/>
      <c r="JE57" s="672"/>
      <c r="JF57" s="673"/>
      <c r="JG57" s="671"/>
      <c r="JH57" s="670"/>
      <c r="JI57" s="672"/>
      <c r="JJ57" s="673"/>
      <c r="JK57" s="730"/>
      <c r="JL57" s="731"/>
      <c r="JM57" s="728"/>
      <c r="JN57" s="729"/>
      <c r="JO57" s="671"/>
      <c r="JP57" s="673"/>
      <c r="JQ57" s="671"/>
      <c r="JR57" s="670"/>
      <c r="JS57" s="671"/>
      <c r="JT57" s="670"/>
      <c r="JU57" s="672"/>
      <c r="JV57" s="673"/>
      <c r="JW57" s="671"/>
      <c r="JX57" s="670"/>
      <c r="JY57" s="730"/>
      <c r="JZ57" s="729"/>
      <c r="KA57" s="742"/>
      <c r="KB57" s="743"/>
      <c r="KC57" s="672"/>
      <c r="KD57" s="673"/>
      <c r="KE57" s="671"/>
      <c r="KF57" s="670"/>
      <c r="KG57" s="672"/>
      <c r="KH57" s="673"/>
      <c r="KI57" s="671"/>
      <c r="KJ57" s="670"/>
      <c r="KK57" s="672"/>
      <c r="KL57" s="673"/>
      <c r="KM57" s="730"/>
      <c r="KN57" s="731"/>
      <c r="KO57" s="728"/>
      <c r="KP57" s="729"/>
      <c r="KQ57" s="671"/>
      <c r="KR57" s="673"/>
      <c r="KS57" s="671"/>
      <c r="KT57" s="670"/>
      <c r="KU57" s="671"/>
      <c r="KV57" s="670"/>
      <c r="KW57" s="672"/>
      <c r="KX57" s="673"/>
      <c r="KY57" s="671"/>
      <c r="KZ57" s="674"/>
      <c r="LA57" s="755"/>
      <c r="LB57" s="731"/>
      <c r="LC57" s="728"/>
      <c r="LD57" s="729"/>
      <c r="LE57" s="671"/>
      <c r="LF57" s="673"/>
      <c r="LG57" s="671"/>
      <c r="LH57" s="670"/>
      <c r="LI57" s="671"/>
      <c r="LJ57" s="670"/>
      <c r="LK57" s="672"/>
      <c r="LL57" s="673"/>
      <c r="LM57" s="671"/>
      <c r="LN57" s="670"/>
      <c r="LO57" s="728"/>
      <c r="LP57" s="729"/>
      <c r="LQ57" s="730"/>
      <c r="LR57" s="731"/>
      <c r="LS57" s="780"/>
      <c r="LT57" s="781"/>
      <c r="LU57" s="671"/>
      <c r="LV57" s="670"/>
      <c r="LW57" s="672"/>
      <c r="LX57" s="673"/>
      <c r="LY57" s="772"/>
      <c r="LZ57" s="773"/>
      <c r="MA57" s="672"/>
      <c r="MB57" s="673"/>
      <c r="MC57" s="730"/>
      <c r="MD57" s="731"/>
      <c r="ME57" s="728"/>
      <c r="MF57" s="729"/>
      <c r="MG57" s="671"/>
      <c r="MH57" s="673"/>
      <c r="MI57" s="671"/>
      <c r="MJ57" s="670"/>
      <c r="MK57" s="671"/>
      <c r="ML57" s="670"/>
      <c r="MM57" s="818"/>
      <c r="MN57" s="804"/>
      <c r="MO57" s="671"/>
      <c r="MP57" s="670"/>
      <c r="MQ57" s="730"/>
      <c r="MR57" s="729"/>
      <c r="MS57" s="742"/>
      <c r="MT57" s="743"/>
      <c r="MU57" s="672"/>
      <c r="MV57" s="673"/>
      <c r="MW57" s="671"/>
      <c r="MX57" s="670"/>
      <c r="MY57" s="672"/>
      <c r="MZ57" s="673"/>
      <c r="NA57" s="671"/>
      <c r="NB57" s="670"/>
      <c r="NC57" s="672"/>
      <c r="ND57" s="673"/>
      <c r="NE57" s="730"/>
      <c r="NF57" s="731"/>
      <c r="NG57" s="728"/>
      <c r="NH57" s="729"/>
      <c r="NI57" s="669"/>
      <c r="NJ57" s="673"/>
      <c r="NK57" s="671"/>
      <c r="NL57" s="670"/>
      <c r="NM57" s="671"/>
      <c r="NN57" s="670"/>
      <c r="NO57" s="672"/>
      <c r="NP57" s="673"/>
      <c r="NQ57" s="671"/>
      <c r="NR57" s="673"/>
      <c r="NS57" s="742"/>
      <c r="NT57" s="743"/>
      <c r="NU57" s="728"/>
      <c r="NV57" s="729"/>
      <c r="NW57" s="671"/>
      <c r="NX57" s="673"/>
      <c r="NY57" s="671"/>
      <c r="NZ57" s="670"/>
      <c r="OA57" s="672"/>
      <c r="OB57" s="673"/>
      <c r="OC57" s="671"/>
      <c r="OD57" s="670"/>
      <c r="OE57" s="672"/>
      <c r="OF57" s="673"/>
      <c r="OG57" s="730"/>
      <c r="OH57" s="731"/>
      <c r="OI57" s="728"/>
      <c r="OJ57" s="729"/>
      <c r="OK57" s="671"/>
      <c r="OL57" s="673"/>
      <c r="OM57" s="671"/>
      <c r="ON57" s="670"/>
      <c r="OO57" s="671"/>
      <c r="OP57" s="670"/>
      <c r="OQ57" s="672"/>
      <c r="OR57" s="673"/>
      <c r="OS57" s="671"/>
      <c r="OT57" s="673"/>
      <c r="OU57" s="742"/>
      <c r="OV57" s="743"/>
      <c r="OW57" s="728"/>
      <c r="OX57" s="729"/>
      <c r="OY57" s="671"/>
      <c r="OZ57" s="673"/>
      <c r="PA57" s="671"/>
      <c r="PB57" s="670"/>
      <c r="PC57" s="672"/>
      <c r="PD57" s="673"/>
      <c r="PE57" s="671"/>
      <c r="PF57" s="670"/>
      <c r="PG57" s="672"/>
      <c r="PH57" s="673"/>
      <c r="PI57" s="730"/>
      <c r="PJ57" s="731"/>
      <c r="PK57" s="728"/>
      <c r="PL57" s="729"/>
      <c r="PM57" s="671"/>
      <c r="PN57" s="673"/>
      <c r="PO57" s="671"/>
      <c r="PP57" s="670"/>
      <c r="PQ57" s="671"/>
      <c r="PR57" s="674"/>
      <c r="PS57" s="669"/>
      <c r="PT57" s="670"/>
      <c r="PU57" s="672"/>
      <c r="PV57" s="673"/>
      <c r="PW57" s="730"/>
      <c r="PX57" s="731"/>
      <c r="PY57" s="728"/>
      <c r="PZ57" s="729"/>
      <c r="QA57" s="671"/>
      <c r="QB57" s="673"/>
      <c r="QC57" s="671"/>
      <c r="QD57" s="670"/>
      <c r="QE57" s="671"/>
      <c r="QF57" s="670"/>
      <c r="QG57" s="672"/>
      <c r="QH57" s="673"/>
      <c r="QI57" s="671"/>
      <c r="QJ57" s="670"/>
      <c r="QK57" s="730"/>
      <c r="QL57" s="729"/>
      <c r="QM57" s="742"/>
      <c r="QN57" s="743"/>
      <c r="QO57" s="672"/>
      <c r="QP57" s="673"/>
      <c r="QQ57" s="671"/>
      <c r="QR57" s="670"/>
      <c r="QS57" s="672"/>
      <c r="QT57" s="673"/>
      <c r="QU57" s="772"/>
      <c r="QV57" s="773"/>
      <c r="QW57" s="672"/>
      <c r="QX57" s="673"/>
      <c r="QY57" s="730"/>
      <c r="QZ57" s="731"/>
      <c r="RA57" s="728"/>
      <c r="RB57" s="729"/>
      <c r="RC57" s="671"/>
      <c r="RD57" s="673"/>
      <c r="RE57" s="671"/>
      <c r="RF57" s="670"/>
      <c r="RG57" s="671"/>
      <c r="RH57" s="670"/>
      <c r="RI57" s="672"/>
      <c r="RJ57" s="673"/>
      <c r="RK57" s="671"/>
      <c r="RL57" s="670"/>
      <c r="RM57" s="730"/>
      <c r="RN57" s="729"/>
      <c r="RO57" s="742"/>
      <c r="RP57" s="743"/>
      <c r="RQ57" s="672"/>
      <c r="RR57" s="673"/>
      <c r="RS57" s="671"/>
      <c r="RT57" s="670"/>
      <c r="RU57" s="672"/>
      <c r="RV57" s="673"/>
      <c r="RW57" s="671"/>
      <c r="RX57" s="670"/>
      <c r="RY57" s="672"/>
      <c r="RZ57" s="673"/>
      <c r="SA57" s="730"/>
      <c r="SB57" s="759"/>
      <c r="SC57" s="728"/>
      <c r="SD57" s="729"/>
      <c r="SE57" s="671"/>
      <c r="SF57" s="673"/>
      <c r="SG57" s="671"/>
      <c r="SH57" s="670"/>
      <c r="SI57" s="672"/>
      <c r="SJ57" s="673"/>
      <c r="SK57" s="671"/>
      <c r="SL57" s="670"/>
      <c r="SM57" s="672"/>
      <c r="SN57" s="673"/>
      <c r="SO57" s="730"/>
      <c r="SP57" s="731"/>
      <c r="SQ57" s="728"/>
      <c r="SR57" s="729"/>
      <c r="SS57" s="671"/>
      <c r="ST57" s="673"/>
      <c r="SU57" s="671"/>
      <c r="SV57" s="670"/>
      <c r="SW57" s="671"/>
      <c r="SX57" s="670"/>
      <c r="SY57" s="672"/>
      <c r="SZ57" s="673"/>
      <c r="TA57" s="671"/>
      <c r="TB57" s="670"/>
      <c r="TC57" s="730"/>
      <c r="TD57" s="729"/>
      <c r="TE57" s="742"/>
      <c r="TF57" s="743"/>
      <c r="TG57" s="672"/>
      <c r="TH57" s="673"/>
      <c r="TI57" s="671"/>
      <c r="TJ57" s="670"/>
      <c r="TK57" s="672"/>
      <c r="TL57" s="673"/>
      <c r="TM57" s="671"/>
      <c r="TN57" s="670"/>
      <c r="TO57" s="672"/>
      <c r="TP57" s="673"/>
      <c r="TQ57" s="730"/>
      <c r="TR57" s="731"/>
      <c r="TS57" s="728"/>
      <c r="TT57" s="729"/>
      <c r="TU57" s="671"/>
      <c r="TV57" s="673"/>
      <c r="TW57" s="671"/>
      <c r="TX57" s="670"/>
      <c r="TY57" s="671"/>
      <c r="TZ57" s="670"/>
      <c r="UA57" s="672"/>
      <c r="UB57" s="673"/>
      <c r="UC57" s="671"/>
      <c r="UD57" s="670"/>
      <c r="UE57" s="730"/>
      <c r="UF57" s="763"/>
      <c r="UG57" s="728"/>
      <c r="UH57" s="729"/>
      <c r="UI57" s="671"/>
      <c r="UJ57" s="673"/>
      <c r="UK57" s="669"/>
      <c r="UL57" s="670"/>
      <c r="UM57" s="672"/>
      <c r="UN57" s="673"/>
      <c r="UO57" s="671"/>
      <c r="UP57" s="670"/>
      <c r="UQ57" s="672"/>
      <c r="UR57" s="673"/>
      <c r="US57" s="772"/>
      <c r="UT57" s="773"/>
      <c r="UU57" s="728"/>
      <c r="UV57" s="729"/>
      <c r="UW57" s="671"/>
      <c r="UX57" s="673"/>
      <c r="UY57" s="671"/>
      <c r="UZ57" s="670"/>
      <c r="VA57" s="671"/>
      <c r="VB57" s="670"/>
      <c r="VC57" s="672"/>
      <c r="VD57" s="673"/>
      <c r="VE57" s="671"/>
      <c r="VF57" s="670"/>
      <c r="VG57" s="730"/>
      <c r="VH57" s="729"/>
      <c r="VI57" s="742"/>
      <c r="VJ57" s="743"/>
      <c r="VK57" s="672"/>
      <c r="VL57" s="673"/>
      <c r="VM57" s="671"/>
      <c r="VN57" s="670"/>
      <c r="VO57" s="672"/>
      <c r="VP57" s="673"/>
      <c r="VQ57" s="671"/>
      <c r="VR57" s="670"/>
      <c r="VS57" s="672"/>
      <c r="VT57" s="673"/>
      <c r="VU57" s="730"/>
      <c r="VV57" s="731"/>
      <c r="VW57" s="728"/>
      <c r="VX57" s="729"/>
      <c r="VY57" s="671"/>
      <c r="VZ57" s="673"/>
      <c r="WA57" s="671"/>
      <c r="WB57" s="670"/>
      <c r="WC57" s="671"/>
      <c r="WD57" s="670"/>
      <c r="WE57" s="672"/>
      <c r="WF57" s="673"/>
      <c r="WG57" s="671"/>
      <c r="WH57" s="670"/>
      <c r="WI57" s="730"/>
      <c r="WJ57" s="731"/>
      <c r="WK57" s="728"/>
      <c r="WL57" s="729"/>
      <c r="WM57" s="671"/>
      <c r="WN57" s="673"/>
      <c r="WO57" s="671"/>
      <c r="WP57" s="670"/>
      <c r="WQ57" s="672"/>
      <c r="WR57" s="673"/>
      <c r="WS57" s="671"/>
      <c r="WT57" s="674"/>
      <c r="WU57" s="787"/>
      <c r="WV57" s="773"/>
      <c r="WW57" s="730"/>
      <c r="WX57" s="767"/>
      <c r="WY57" s="728"/>
      <c r="WZ57" s="729"/>
      <c r="XA57" s="671"/>
      <c r="XB57" s="673"/>
      <c r="XC57" s="671"/>
      <c r="XD57" s="670"/>
      <c r="XE57" s="672"/>
      <c r="XF57" s="673"/>
      <c r="XG57" s="671"/>
      <c r="XH57" s="670"/>
      <c r="XI57" s="672"/>
      <c r="XJ57" s="673"/>
      <c r="XK57" s="730"/>
      <c r="XL57" s="731"/>
      <c r="XM57" s="728"/>
      <c r="XN57" s="729"/>
      <c r="XO57" s="671"/>
      <c r="XP57" s="673"/>
      <c r="XQ57" s="671"/>
      <c r="XR57" s="670"/>
      <c r="XS57" s="671"/>
      <c r="XT57" s="670"/>
      <c r="XU57" s="672"/>
      <c r="XV57" s="673"/>
      <c r="XW57" s="671"/>
      <c r="XX57" s="670"/>
      <c r="XY57" s="728"/>
      <c r="XZ57" s="729"/>
      <c r="YA57" s="742"/>
      <c r="YB57" s="743"/>
      <c r="YC57" s="672"/>
      <c r="YD57" s="673"/>
      <c r="YE57" s="671"/>
      <c r="YF57" s="670"/>
      <c r="YG57" s="672"/>
      <c r="YH57" s="673"/>
      <c r="YI57" s="671"/>
      <c r="YJ57" s="670"/>
      <c r="YK57" s="672"/>
      <c r="YL57" s="673"/>
      <c r="YM57" s="730"/>
      <c r="YN57" s="731"/>
      <c r="YO57" s="728"/>
      <c r="YP57" s="729"/>
      <c r="YQ57" s="671"/>
      <c r="YR57" s="673"/>
      <c r="YS57" s="671"/>
      <c r="YT57" s="670"/>
      <c r="YU57" s="671"/>
      <c r="YV57" s="670"/>
      <c r="YW57" s="672"/>
      <c r="YX57" s="673"/>
      <c r="YY57" s="671"/>
      <c r="YZ57" s="670"/>
      <c r="ZA57" s="728"/>
      <c r="ZB57" s="759"/>
      <c r="ZC57" s="787"/>
      <c r="ZD57" s="773"/>
      <c r="ZE57" s="672"/>
      <c r="ZF57" s="673"/>
      <c r="ZG57" s="671"/>
      <c r="ZH57" s="670"/>
      <c r="ZI57" s="672"/>
      <c r="ZJ57" s="673"/>
      <c r="ZK57" s="671"/>
      <c r="ZL57" s="670"/>
      <c r="ZM57" s="672"/>
      <c r="ZN57" s="673"/>
      <c r="ZO57" s="730"/>
      <c r="ZP57" s="731"/>
      <c r="ZQ57" s="780"/>
      <c r="ZR57" s="781"/>
      <c r="ZS57" s="671"/>
      <c r="ZT57" s="673"/>
      <c r="ZU57" s="671"/>
      <c r="ZV57" s="670"/>
      <c r="ZW57" s="671"/>
      <c r="ZX57" s="670"/>
      <c r="ZY57" s="672"/>
      <c r="ZZ57" s="673"/>
      <c r="AAA57" s="671"/>
      <c r="AAB57" s="670"/>
      <c r="AAC57" s="730"/>
      <c r="AAD57" s="731"/>
      <c r="AAE57" s="728"/>
      <c r="AAF57" s="729"/>
      <c r="AAG57" s="671"/>
      <c r="AAH57" s="673"/>
      <c r="AAI57" s="671"/>
      <c r="AAJ57" s="670"/>
      <c r="AAK57" s="672"/>
      <c r="AAL57" s="673"/>
      <c r="AAM57" s="671"/>
      <c r="AAN57" s="670"/>
      <c r="AAO57" s="672"/>
      <c r="AAP57" s="673"/>
      <c r="AAQ57" s="730"/>
      <c r="AAR57" s="731"/>
      <c r="AAS57" s="730"/>
      <c r="AAT57" s="731"/>
      <c r="AAU57" s="671"/>
      <c r="AAV57" s="673"/>
      <c r="AAW57" s="671"/>
      <c r="AAX57" s="670"/>
      <c r="AAY57" s="772"/>
      <c r="AAZ57" s="773"/>
      <c r="ABA57" s="672"/>
      <c r="ABB57" s="673"/>
      <c r="ABC57" s="671"/>
      <c r="ABD57" s="670"/>
      <c r="ABE57" s="730"/>
      <c r="ABF57" s="731"/>
      <c r="ABG57" s="730"/>
      <c r="ABH57" s="731"/>
      <c r="ABI57" s="672"/>
      <c r="ABJ57" s="673"/>
      <c r="ABK57" s="671"/>
      <c r="ABL57" s="675"/>
      <c r="ABN57" s="519"/>
      <c r="ABO57" s="528">
        <f t="shared" si="0"/>
        <v>0</v>
      </c>
      <c r="ABP57" s="528">
        <f t="shared" si="1"/>
        <v>0</v>
      </c>
      <c r="ABQ57" s="528">
        <f t="shared" si="2"/>
        <v>0</v>
      </c>
      <c r="ABR57" s="528">
        <f t="shared" si="3"/>
        <v>0</v>
      </c>
      <c r="ABS57" s="528">
        <f t="shared" si="4"/>
        <v>0</v>
      </c>
      <c r="ABT57" s="528">
        <f t="shared" si="5"/>
        <v>0</v>
      </c>
      <c r="ABU57" s="567"/>
      <c r="ABV57" s="568"/>
      <c r="ABW57" s="568"/>
      <c r="ABX57" s="569"/>
      <c r="ABY57" s="569"/>
      <c r="ABZ57" s="570"/>
      <c r="ACB57" s="544">
        <f t="shared" si="6"/>
        <v>0</v>
      </c>
      <c r="ACC57" s="532">
        <f t="shared" si="7"/>
        <v>0</v>
      </c>
      <c r="ACD57" s="532">
        <f t="shared" si="8"/>
        <v>0</v>
      </c>
      <c r="ACE57" s="532">
        <f t="shared" si="9"/>
        <v>0</v>
      </c>
      <c r="ACF57" s="532">
        <f t="shared" si="19"/>
        <v>0</v>
      </c>
      <c r="ACG57" s="532">
        <f t="shared" si="10"/>
        <v>0</v>
      </c>
      <c r="ACH57" s="532">
        <f t="shared" si="11"/>
        <v>0</v>
      </c>
      <c r="ACI57" s="532">
        <f t="shared" si="12"/>
        <v>0</v>
      </c>
      <c r="ACJ57" s="532">
        <f t="shared" si="13"/>
        <v>0</v>
      </c>
      <c r="ACK57" s="532">
        <f t="shared" si="14"/>
        <v>0</v>
      </c>
      <c r="ACL57" s="532">
        <f t="shared" si="15"/>
        <v>0</v>
      </c>
      <c r="ACM57" s="545">
        <f t="shared" si="16"/>
        <v>0</v>
      </c>
      <c r="ACN57" s="536"/>
      <c r="ACO57" s="531">
        <f t="shared" si="17"/>
        <v>0</v>
      </c>
      <c r="ACP57" s="537">
        <f t="shared" si="18"/>
        <v>0</v>
      </c>
    </row>
    <row r="58" spans="2:770" s="428" customFormat="1" ht="12" customHeight="1">
      <c r="B58" s="663"/>
      <c r="C58" s="622"/>
      <c r="D58" s="665"/>
      <c r="E58" s="666"/>
      <c r="F58" s="667"/>
      <c r="G58" s="668"/>
      <c r="H58" s="655"/>
      <c r="I58" s="787"/>
      <c r="J58" s="773"/>
      <c r="K58" s="658"/>
      <c r="L58" s="659"/>
      <c r="M58" s="660"/>
      <c r="N58" s="657"/>
      <c r="O58" s="658"/>
      <c r="P58" s="659"/>
      <c r="Q58" s="720"/>
      <c r="R58" s="721"/>
      <c r="S58" s="722"/>
      <c r="T58" s="723"/>
      <c r="U58" s="671"/>
      <c r="V58" s="670"/>
      <c r="W58" s="672"/>
      <c r="X58" s="673"/>
      <c r="Y58" s="671"/>
      <c r="Z58" s="670"/>
      <c r="AA58" s="672"/>
      <c r="AB58" s="673"/>
      <c r="AC58" s="671"/>
      <c r="AD58" s="670"/>
      <c r="AE58" s="728"/>
      <c r="AF58" s="729"/>
      <c r="AG58" s="730"/>
      <c r="AH58" s="731"/>
      <c r="AI58" s="672"/>
      <c r="AJ58" s="673"/>
      <c r="AK58" s="671"/>
      <c r="AL58" s="670"/>
      <c r="AM58" s="672"/>
      <c r="AN58" s="673"/>
      <c r="AO58" s="671"/>
      <c r="AP58" s="670"/>
      <c r="AQ58" s="672"/>
      <c r="AR58" s="673"/>
      <c r="AS58" s="730"/>
      <c r="AT58" s="731"/>
      <c r="AU58" s="728"/>
      <c r="AV58" s="729"/>
      <c r="AW58" s="671"/>
      <c r="AX58" s="673"/>
      <c r="AY58" s="671"/>
      <c r="AZ58" s="670"/>
      <c r="BA58" s="671"/>
      <c r="BB58" s="670"/>
      <c r="BC58" s="672"/>
      <c r="BD58" s="673"/>
      <c r="BE58" s="671"/>
      <c r="BF58" s="670"/>
      <c r="BG58" s="728"/>
      <c r="BH58" s="729"/>
      <c r="BI58" s="730"/>
      <c r="BJ58" s="731"/>
      <c r="BK58" s="672"/>
      <c r="BL58" s="673"/>
      <c r="BM58" s="671"/>
      <c r="BN58" s="670"/>
      <c r="BO58" s="672"/>
      <c r="BP58" s="673"/>
      <c r="BQ58" s="671"/>
      <c r="BR58" s="673"/>
      <c r="BS58" s="669"/>
      <c r="BT58" s="670"/>
      <c r="BU58" s="728"/>
      <c r="BV58" s="729"/>
      <c r="BW58" s="730"/>
      <c r="BX58" s="731"/>
      <c r="BY58" s="672"/>
      <c r="BZ58" s="673"/>
      <c r="CA58" s="671"/>
      <c r="CB58" s="670"/>
      <c r="CC58" s="672"/>
      <c r="CD58" s="673"/>
      <c r="CE58" s="671"/>
      <c r="CF58" s="670"/>
      <c r="CG58" s="672"/>
      <c r="CH58" s="673"/>
      <c r="CI58" s="730"/>
      <c r="CJ58" s="731"/>
      <c r="CK58" s="728"/>
      <c r="CL58" s="729"/>
      <c r="CM58" s="671"/>
      <c r="CN58" s="673"/>
      <c r="CO58" s="671"/>
      <c r="CP58" s="670"/>
      <c r="CQ58" s="671"/>
      <c r="CR58" s="670"/>
      <c r="CS58" s="672"/>
      <c r="CT58" s="673"/>
      <c r="CU58" s="671"/>
      <c r="CV58" s="670"/>
      <c r="CW58" s="728"/>
      <c r="CX58" s="729"/>
      <c r="CY58" s="730"/>
      <c r="CZ58" s="731"/>
      <c r="DA58" s="671"/>
      <c r="DB58" s="673"/>
      <c r="DC58" s="671"/>
      <c r="DD58" s="670"/>
      <c r="DE58" s="672"/>
      <c r="DF58" s="673"/>
      <c r="DG58" s="671"/>
      <c r="DH58" s="670"/>
      <c r="DI58" s="672"/>
      <c r="DJ58" s="673"/>
      <c r="DK58" s="730"/>
      <c r="DL58" s="731"/>
      <c r="DM58" s="730"/>
      <c r="DN58" s="731"/>
      <c r="DO58" s="671"/>
      <c r="DP58" s="673"/>
      <c r="DQ58" s="671"/>
      <c r="DR58" s="670"/>
      <c r="DS58" s="671"/>
      <c r="DT58" s="670"/>
      <c r="DU58" s="672"/>
      <c r="DV58" s="673"/>
      <c r="DW58" s="671"/>
      <c r="DX58" s="673"/>
      <c r="DY58" s="669"/>
      <c r="DZ58" s="670"/>
      <c r="EA58" s="730"/>
      <c r="EB58" s="729"/>
      <c r="EC58" s="742"/>
      <c r="ED58" s="743"/>
      <c r="EE58" s="672"/>
      <c r="EF58" s="673"/>
      <c r="EG58" s="794"/>
      <c r="EH58" s="795"/>
      <c r="EI58" s="672"/>
      <c r="EJ58" s="673"/>
      <c r="EK58" s="671"/>
      <c r="EL58" s="670"/>
      <c r="EM58" s="672"/>
      <c r="EN58" s="673"/>
      <c r="EO58" s="730"/>
      <c r="EP58" s="731"/>
      <c r="EQ58" s="728"/>
      <c r="ER58" s="729"/>
      <c r="ES58" s="671"/>
      <c r="ET58" s="673"/>
      <c r="EU58" s="671"/>
      <c r="EV58" s="670"/>
      <c r="EW58" s="671"/>
      <c r="EX58" s="670"/>
      <c r="EY58" s="672"/>
      <c r="EZ58" s="673"/>
      <c r="FA58" s="671"/>
      <c r="FB58" s="670"/>
      <c r="FC58" s="730"/>
      <c r="FD58" s="731"/>
      <c r="FE58" s="728"/>
      <c r="FF58" s="729"/>
      <c r="FG58" s="671"/>
      <c r="FH58" s="673"/>
      <c r="FI58" s="671"/>
      <c r="FJ58" s="670"/>
      <c r="FK58" s="672"/>
      <c r="FL58" s="673"/>
      <c r="FM58" s="671"/>
      <c r="FN58" s="670"/>
      <c r="FO58" s="672"/>
      <c r="FP58" s="673"/>
      <c r="FQ58" s="730"/>
      <c r="FR58" s="731"/>
      <c r="FS58" s="728"/>
      <c r="FT58" s="729"/>
      <c r="FU58" s="671"/>
      <c r="FV58" s="673"/>
      <c r="FW58" s="671"/>
      <c r="FX58" s="670"/>
      <c r="FY58" s="671"/>
      <c r="FZ58" s="670"/>
      <c r="GA58" s="672"/>
      <c r="GB58" s="673"/>
      <c r="GC58" s="671"/>
      <c r="GD58" s="670"/>
      <c r="GE58" s="730"/>
      <c r="GF58" s="743"/>
      <c r="GG58" s="728"/>
      <c r="GH58" s="729"/>
      <c r="GI58" s="669"/>
      <c r="GJ58" s="673"/>
      <c r="GK58" s="671"/>
      <c r="GL58" s="670"/>
      <c r="GM58" s="671"/>
      <c r="GN58" s="670"/>
      <c r="GO58" s="672"/>
      <c r="GP58" s="673"/>
      <c r="GQ58" s="671"/>
      <c r="GR58" s="670"/>
      <c r="GS58" s="730"/>
      <c r="GT58" s="731"/>
      <c r="GU58" s="728"/>
      <c r="GV58" s="729"/>
      <c r="GW58" s="671"/>
      <c r="GX58" s="673"/>
      <c r="GY58" s="671"/>
      <c r="GZ58" s="670"/>
      <c r="HA58" s="672"/>
      <c r="HB58" s="673"/>
      <c r="HC58" s="671"/>
      <c r="HD58" s="670"/>
      <c r="HE58" s="672"/>
      <c r="HF58" s="673"/>
      <c r="HG58" s="730"/>
      <c r="HH58" s="731"/>
      <c r="HI58" s="728"/>
      <c r="HJ58" s="729"/>
      <c r="HK58" s="671"/>
      <c r="HL58" s="673"/>
      <c r="HM58" s="671"/>
      <c r="HN58" s="670"/>
      <c r="HO58" s="671"/>
      <c r="HP58" s="670"/>
      <c r="HQ58" s="672"/>
      <c r="HR58" s="673"/>
      <c r="HS58" s="811"/>
      <c r="HT58" s="812"/>
      <c r="HU58" s="730"/>
      <c r="HV58" s="750"/>
      <c r="HW58" s="803"/>
      <c r="HX58" s="804"/>
      <c r="HY58" s="671"/>
      <c r="HZ58" s="673"/>
      <c r="IA58" s="671"/>
      <c r="IB58" s="670"/>
      <c r="IC58" s="672"/>
      <c r="ID58" s="673"/>
      <c r="IE58" s="772"/>
      <c r="IF58" s="773"/>
      <c r="IG58" s="672"/>
      <c r="IH58" s="673"/>
      <c r="II58" s="730"/>
      <c r="IJ58" s="731"/>
      <c r="IK58" s="728"/>
      <c r="IL58" s="729"/>
      <c r="IM58" s="671"/>
      <c r="IN58" s="673"/>
      <c r="IO58" s="671"/>
      <c r="IP58" s="674"/>
      <c r="IQ58" s="787"/>
      <c r="IR58" s="773"/>
      <c r="IS58" s="672"/>
      <c r="IT58" s="673"/>
      <c r="IU58" s="671"/>
      <c r="IV58" s="670"/>
      <c r="IW58" s="730"/>
      <c r="IX58" s="743"/>
      <c r="IY58" s="728"/>
      <c r="IZ58" s="729"/>
      <c r="JA58" s="671"/>
      <c r="JB58" s="673"/>
      <c r="JC58" s="671"/>
      <c r="JD58" s="670"/>
      <c r="JE58" s="672"/>
      <c r="JF58" s="673"/>
      <c r="JG58" s="671"/>
      <c r="JH58" s="670"/>
      <c r="JI58" s="672"/>
      <c r="JJ58" s="673"/>
      <c r="JK58" s="730"/>
      <c r="JL58" s="731"/>
      <c r="JM58" s="728"/>
      <c r="JN58" s="729"/>
      <c r="JO58" s="671"/>
      <c r="JP58" s="673"/>
      <c r="JQ58" s="671"/>
      <c r="JR58" s="670"/>
      <c r="JS58" s="671"/>
      <c r="JT58" s="670"/>
      <c r="JU58" s="672"/>
      <c r="JV58" s="673"/>
      <c r="JW58" s="671"/>
      <c r="JX58" s="670"/>
      <c r="JY58" s="730"/>
      <c r="JZ58" s="729"/>
      <c r="KA58" s="742"/>
      <c r="KB58" s="743"/>
      <c r="KC58" s="672"/>
      <c r="KD58" s="673"/>
      <c r="KE58" s="671"/>
      <c r="KF58" s="670"/>
      <c r="KG58" s="672"/>
      <c r="KH58" s="673"/>
      <c r="KI58" s="671"/>
      <c r="KJ58" s="670"/>
      <c r="KK58" s="672"/>
      <c r="KL58" s="673"/>
      <c r="KM58" s="730"/>
      <c r="KN58" s="731"/>
      <c r="KO58" s="728"/>
      <c r="KP58" s="729"/>
      <c r="KQ58" s="671"/>
      <c r="KR58" s="673"/>
      <c r="KS58" s="671"/>
      <c r="KT58" s="670"/>
      <c r="KU58" s="673"/>
      <c r="KV58" s="670"/>
      <c r="KW58" s="672"/>
      <c r="KX58" s="673"/>
      <c r="KY58" s="671"/>
      <c r="KZ58" s="674"/>
      <c r="LA58" s="755"/>
      <c r="LB58" s="731"/>
      <c r="LC58" s="729"/>
      <c r="LD58" s="729"/>
      <c r="LE58" s="671"/>
      <c r="LF58" s="673"/>
      <c r="LG58" s="671"/>
      <c r="LH58" s="670"/>
      <c r="LI58" s="671"/>
      <c r="LJ58" s="670"/>
      <c r="LK58" s="673"/>
      <c r="LL58" s="673"/>
      <c r="LM58" s="671"/>
      <c r="LN58" s="670"/>
      <c r="LO58" s="728"/>
      <c r="LP58" s="729"/>
      <c r="LQ58" s="730"/>
      <c r="LR58" s="731"/>
      <c r="LS58" s="780"/>
      <c r="LT58" s="781"/>
      <c r="LU58" s="671"/>
      <c r="LV58" s="670"/>
      <c r="LW58" s="672"/>
      <c r="LX58" s="673"/>
      <c r="LY58" s="772"/>
      <c r="LZ58" s="773"/>
      <c r="MA58" s="672"/>
      <c r="MB58" s="673"/>
      <c r="MC58" s="730"/>
      <c r="MD58" s="731"/>
      <c r="ME58" s="728"/>
      <c r="MF58" s="729"/>
      <c r="MG58" s="671"/>
      <c r="MH58" s="673"/>
      <c r="MI58" s="671"/>
      <c r="MJ58" s="670"/>
      <c r="MK58" s="671"/>
      <c r="ML58" s="670"/>
      <c r="MM58" s="818"/>
      <c r="MN58" s="804"/>
      <c r="MO58" s="671"/>
      <c r="MP58" s="670"/>
      <c r="MQ58" s="730"/>
      <c r="MR58" s="729"/>
      <c r="MS58" s="742"/>
      <c r="MT58" s="743"/>
      <c r="MU58" s="672"/>
      <c r="MV58" s="673"/>
      <c r="MW58" s="671"/>
      <c r="MX58" s="670"/>
      <c r="MY58" s="672"/>
      <c r="MZ58" s="673"/>
      <c r="NA58" s="671"/>
      <c r="NB58" s="670"/>
      <c r="NC58" s="672"/>
      <c r="ND58" s="673"/>
      <c r="NE58" s="730"/>
      <c r="NF58" s="731"/>
      <c r="NG58" s="729"/>
      <c r="NH58" s="729"/>
      <c r="NI58" s="669"/>
      <c r="NJ58" s="673"/>
      <c r="NK58" s="671"/>
      <c r="NL58" s="670"/>
      <c r="NM58" s="671"/>
      <c r="NN58" s="670"/>
      <c r="NO58" s="673"/>
      <c r="NP58" s="673"/>
      <c r="NQ58" s="671"/>
      <c r="NR58" s="673"/>
      <c r="NS58" s="742"/>
      <c r="NT58" s="743"/>
      <c r="NU58" s="728"/>
      <c r="NV58" s="729"/>
      <c r="NW58" s="671"/>
      <c r="NX58" s="673"/>
      <c r="NY58" s="671"/>
      <c r="NZ58" s="670"/>
      <c r="OA58" s="672"/>
      <c r="OB58" s="673"/>
      <c r="OC58" s="671"/>
      <c r="OD58" s="670"/>
      <c r="OE58" s="672"/>
      <c r="OF58" s="673"/>
      <c r="OG58" s="730"/>
      <c r="OH58" s="731"/>
      <c r="OI58" s="728"/>
      <c r="OJ58" s="729"/>
      <c r="OK58" s="671"/>
      <c r="OL58" s="673"/>
      <c r="OM58" s="671"/>
      <c r="ON58" s="670"/>
      <c r="OO58" s="671"/>
      <c r="OP58" s="670"/>
      <c r="OQ58" s="672"/>
      <c r="OR58" s="673"/>
      <c r="OS58" s="671"/>
      <c r="OT58" s="673"/>
      <c r="OU58" s="742"/>
      <c r="OV58" s="743"/>
      <c r="OW58" s="728"/>
      <c r="OX58" s="729"/>
      <c r="OY58" s="671"/>
      <c r="OZ58" s="673"/>
      <c r="PA58" s="671"/>
      <c r="PB58" s="670"/>
      <c r="PC58" s="672"/>
      <c r="PD58" s="673"/>
      <c r="PE58" s="671"/>
      <c r="PF58" s="670"/>
      <c r="PG58" s="672"/>
      <c r="PH58" s="673"/>
      <c r="PI58" s="730"/>
      <c r="PJ58" s="731"/>
      <c r="PK58" s="729"/>
      <c r="PL58" s="729"/>
      <c r="PM58" s="671"/>
      <c r="PN58" s="673"/>
      <c r="PO58" s="671"/>
      <c r="PP58" s="670"/>
      <c r="PQ58" s="671"/>
      <c r="PR58" s="674"/>
      <c r="PS58" s="673"/>
      <c r="PT58" s="670"/>
      <c r="PU58" s="672"/>
      <c r="PV58" s="673"/>
      <c r="PW58" s="730"/>
      <c r="PX58" s="731"/>
      <c r="PY58" s="728"/>
      <c r="PZ58" s="729"/>
      <c r="QA58" s="671"/>
      <c r="QB58" s="673"/>
      <c r="QC58" s="671"/>
      <c r="QD58" s="670"/>
      <c r="QE58" s="671"/>
      <c r="QF58" s="670"/>
      <c r="QG58" s="672"/>
      <c r="QH58" s="673"/>
      <c r="QI58" s="671"/>
      <c r="QJ58" s="670"/>
      <c r="QK58" s="730"/>
      <c r="QL58" s="729"/>
      <c r="QM58" s="742"/>
      <c r="QN58" s="743"/>
      <c r="QO58" s="672"/>
      <c r="QP58" s="673"/>
      <c r="QQ58" s="671"/>
      <c r="QR58" s="670"/>
      <c r="QS58" s="672"/>
      <c r="QT58" s="673"/>
      <c r="QU58" s="772"/>
      <c r="QV58" s="773"/>
      <c r="QW58" s="672"/>
      <c r="QX58" s="673"/>
      <c r="QY58" s="730"/>
      <c r="QZ58" s="731"/>
      <c r="RA58" s="728"/>
      <c r="RB58" s="729"/>
      <c r="RC58" s="671"/>
      <c r="RD58" s="673"/>
      <c r="RE58" s="671"/>
      <c r="RF58" s="670"/>
      <c r="RG58" s="673"/>
      <c r="RH58" s="670"/>
      <c r="RI58" s="672"/>
      <c r="RJ58" s="673"/>
      <c r="RK58" s="671"/>
      <c r="RL58" s="670"/>
      <c r="RM58" s="730"/>
      <c r="RN58" s="729"/>
      <c r="RO58" s="742"/>
      <c r="RP58" s="743"/>
      <c r="RQ58" s="672"/>
      <c r="RR58" s="673"/>
      <c r="RS58" s="671"/>
      <c r="RT58" s="670"/>
      <c r="RU58" s="672"/>
      <c r="RV58" s="673"/>
      <c r="RW58" s="671"/>
      <c r="RX58" s="670"/>
      <c r="RY58" s="672"/>
      <c r="RZ58" s="673"/>
      <c r="SA58" s="730"/>
      <c r="SB58" s="759"/>
      <c r="SC58" s="728"/>
      <c r="SD58" s="729"/>
      <c r="SE58" s="671"/>
      <c r="SF58" s="673"/>
      <c r="SG58" s="671"/>
      <c r="SH58" s="670"/>
      <c r="SI58" s="672"/>
      <c r="SJ58" s="673"/>
      <c r="SK58" s="671"/>
      <c r="SL58" s="670"/>
      <c r="SM58" s="672"/>
      <c r="SN58" s="673"/>
      <c r="SO58" s="730"/>
      <c r="SP58" s="731"/>
      <c r="SQ58" s="728"/>
      <c r="SR58" s="729"/>
      <c r="SS58" s="671"/>
      <c r="ST58" s="673"/>
      <c r="SU58" s="671"/>
      <c r="SV58" s="670"/>
      <c r="SW58" s="671"/>
      <c r="SX58" s="670"/>
      <c r="SY58" s="672"/>
      <c r="SZ58" s="673"/>
      <c r="TA58" s="671"/>
      <c r="TB58" s="670"/>
      <c r="TC58" s="730"/>
      <c r="TD58" s="729"/>
      <c r="TE58" s="742"/>
      <c r="TF58" s="743"/>
      <c r="TG58" s="672"/>
      <c r="TH58" s="673"/>
      <c r="TI58" s="671"/>
      <c r="TJ58" s="670"/>
      <c r="TK58" s="672"/>
      <c r="TL58" s="673"/>
      <c r="TM58" s="671"/>
      <c r="TN58" s="670"/>
      <c r="TO58" s="672"/>
      <c r="TP58" s="673"/>
      <c r="TQ58" s="730"/>
      <c r="TR58" s="731"/>
      <c r="TS58" s="728"/>
      <c r="TT58" s="729"/>
      <c r="TU58" s="671"/>
      <c r="TV58" s="673"/>
      <c r="TW58" s="671"/>
      <c r="TX58" s="670"/>
      <c r="TY58" s="671"/>
      <c r="TZ58" s="670"/>
      <c r="UA58" s="672"/>
      <c r="UB58" s="673"/>
      <c r="UC58" s="671"/>
      <c r="UD58" s="670"/>
      <c r="UE58" s="730"/>
      <c r="UF58" s="763"/>
      <c r="UG58" s="728"/>
      <c r="UH58" s="729"/>
      <c r="UI58" s="671"/>
      <c r="UJ58" s="673"/>
      <c r="UK58" s="669"/>
      <c r="UL58" s="670"/>
      <c r="UM58" s="672"/>
      <c r="UN58" s="673"/>
      <c r="UO58" s="671"/>
      <c r="UP58" s="670"/>
      <c r="UQ58" s="672"/>
      <c r="UR58" s="673"/>
      <c r="US58" s="772"/>
      <c r="UT58" s="773"/>
      <c r="UU58" s="728"/>
      <c r="UV58" s="729"/>
      <c r="UW58" s="671"/>
      <c r="UX58" s="673"/>
      <c r="UY58" s="671"/>
      <c r="UZ58" s="670"/>
      <c r="VA58" s="671"/>
      <c r="VB58" s="670"/>
      <c r="VC58" s="672"/>
      <c r="VD58" s="673"/>
      <c r="VE58" s="671"/>
      <c r="VF58" s="670"/>
      <c r="VG58" s="730"/>
      <c r="VH58" s="729"/>
      <c r="VI58" s="742"/>
      <c r="VJ58" s="743"/>
      <c r="VK58" s="672"/>
      <c r="VL58" s="673"/>
      <c r="VM58" s="671"/>
      <c r="VN58" s="670"/>
      <c r="VO58" s="672"/>
      <c r="VP58" s="673"/>
      <c r="VQ58" s="671"/>
      <c r="VR58" s="670"/>
      <c r="VS58" s="672"/>
      <c r="VT58" s="673"/>
      <c r="VU58" s="730"/>
      <c r="VV58" s="731"/>
      <c r="VW58" s="728"/>
      <c r="VX58" s="729"/>
      <c r="VY58" s="671"/>
      <c r="VZ58" s="673"/>
      <c r="WA58" s="671"/>
      <c r="WB58" s="670"/>
      <c r="WC58" s="671"/>
      <c r="WD58" s="670"/>
      <c r="WE58" s="672"/>
      <c r="WF58" s="673"/>
      <c r="WG58" s="671"/>
      <c r="WH58" s="670"/>
      <c r="WI58" s="730"/>
      <c r="WJ58" s="731"/>
      <c r="WK58" s="728"/>
      <c r="WL58" s="729"/>
      <c r="WM58" s="671"/>
      <c r="WN58" s="673"/>
      <c r="WO58" s="671"/>
      <c r="WP58" s="670"/>
      <c r="WQ58" s="672"/>
      <c r="WR58" s="673"/>
      <c r="WS58" s="671"/>
      <c r="WT58" s="674"/>
      <c r="WU58" s="787"/>
      <c r="WV58" s="773"/>
      <c r="WW58" s="730"/>
      <c r="WX58" s="767"/>
      <c r="WY58" s="728"/>
      <c r="WZ58" s="729"/>
      <c r="XA58" s="671"/>
      <c r="XB58" s="673"/>
      <c r="XC58" s="671"/>
      <c r="XD58" s="670"/>
      <c r="XE58" s="672"/>
      <c r="XF58" s="673"/>
      <c r="XG58" s="671"/>
      <c r="XH58" s="670"/>
      <c r="XI58" s="672"/>
      <c r="XJ58" s="673"/>
      <c r="XK58" s="730"/>
      <c r="XL58" s="731"/>
      <c r="XM58" s="728"/>
      <c r="XN58" s="729"/>
      <c r="XO58" s="671"/>
      <c r="XP58" s="673"/>
      <c r="XQ58" s="671"/>
      <c r="XR58" s="670"/>
      <c r="XS58" s="671"/>
      <c r="XT58" s="670"/>
      <c r="XU58" s="672"/>
      <c r="XV58" s="673"/>
      <c r="XW58" s="671"/>
      <c r="XX58" s="670"/>
      <c r="XY58" s="728"/>
      <c r="XZ58" s="729"/>
      <c r="YA58" s="742"/>
      <c r="YB58" s="743"/>
      <c r="YC58" s="672"/>
      <c r="YD58" s="673"/>
      <c r="YE58" s="671"/>
      <c r="YF58" s="670"/>
      <c r="YG58" s="672"/>
      <c r="YH58" s="673"/>
      <c r="YI58" s="671"/>
      <c r="YJ58" s="670"/>
      <c r="YK58" s="672"/>
      <c r="YL58" s="673"/>
      <c r="YM58" s="730"/>
      <c r="YN58" s="731"/>
      <c r="YO58" s="728"/>
      <c r="YP58" s="729"/>
      <c r="YQ58" s="671"/>
      <c r="YR58" s="673"/>
      <c r="YS58" s="671"/>
      <c r="YT58" s="670"/>
      <c r="YU58" s="671"/>
      <c r="YV58" s="670"/>
      <c r="YW58" s="672"/>
      <c r="YX58" s="673"/>
      <c r="YY58" s="671"/>
      <c r="YZ58" s="670"/>
      <c r="ZA58" s="728"/>
      <c r="ZB58" s="759"/>
      <c r="ZC58" s="787"/>
      <c r="ZD58" s="773"/>
      <c r="ZE58" s="672"/>
      <c r="ZF58" s="673"/>
      <c r="ZG58" s="671"/>
      <c r="ZH58" s="670"/>
      <c r="ZI58" s="672"/>
      <c r="ZJ58" s="673"/>
      <c r="ZK58" s="671"/>
      <c r="ZL58" s="670"/>
      <c r="ZM58" s="672"/>
      <c r="ZN58" s="673"/>
      <c r="ZO58" s="730"/>
      <c r="ZP58" s="731"/>
      <c r="ZQ58" s="780"/>
      <c r="ZR58" s="781"/>
      <c r="ZS58" s="671"/>
      <c r="ZT58" s="673"/>
      <c r="ZU58" s="671"/>
      <c r="ZV58" s="670"/>
      <c r="ZW58" s="671"/>
      <c r="ZX58" s="670"/>
      <c r="ZY58" s="672"/>
      <c r="ZZ58" s="673"/>
      <c r="AAA58" s="671"/>
      <c r="AAB58" s="670"/>
      <c r="AAC58" s="730"/>
      <c r="AAD58" s="731"/>
      <c r="AAE58" s="728"/>
      <c r="AAF58" s="729"/>
      <c r="AAG58" s="671"/>
      <c r="AAH58" s="673"/>
      <c r="AAI58" s="671"/>
      <c r="AAJ58" s="670"/>
      <c r="AAK58" s="672"/>
      <c r="AAL58" s="673"/>
      <c r="AAM58" s="671"/>
      <c r="AAN58" s="670"/>
      <c r="AAO58" s="672"/>
      <c r="AAP58" s="673"/>
      <c r="AAQ58" s="730"/>
      <c r="AAR58" s="731"/>
      <c r="AAS58" s="730"/>
      <c r="AAT58" s="731"/>
      <c r="AAU58" s="673"/>
      <c r="AAV58" s="673"/>
      <c r="AAW58" s="671"/>
      <c r="AAX58" s="673"/>
      <c r="AAY58" s="772"/>
      <c r="AAZ58" s="773"/>
      <c r="ABA58" s="672"/>
      <c r="ABB58" s="673"/>
      <c r="ABC58" s="673"/>
      <c r="ABD58" s="670"/>
      <c r="ABE58" s="730"/>
      <c r="ABF58" s="729"/>
      <c r="ABG58" s="730"/>
      <c r="ABH58" s="731"/>
      <c r="ABI58" s="672"/>
      <c r="ABJ58" s="673"/>
      <c r="ABK58" s="673"/>
      <c r="ABL58" s="675"/>
      <c r="ABN58" s="519"/>
      <c r="ABO58" s="528">
        <f t="shared" si="0"/>
        <v>0</v>
      </c>
      <c r="ABP58" s="528">
        <f t="shared" si="1"/>
        <v>0</v>
      </c>
      <c r="ABQ58" s="528">
        <f t="shared" si="2"/>
        <v>0</v>
      </c>
      <c r="ABR58" s="528">
        <f t="shared" si="3"/>
        <v>0</v>
      </c>
      <c r="ABS58" s="528">
        <f t="shared" si="4"/>
        <v>0</v>
      </c>
      <c r="ABT58" s="528">
        <f t="shared" si="5"/>
        <v>0</v>
      </c>
      <c r="ABU58" s="567"/>
      <c r="ABV58" s="568"/>
      <c r="ABW58" s="568"/>
      <c r="ABX58" s="569"/>
      <c r="ABY58" s="569"/>
      <c r="ABZ58" s="570"/>
      <c r="ACB58" s="544">
        <f t="shared" si="6"/>
        <v>0</v>
      </c>
      <c r="ACC58" s="532">
        <f t="shared" si="7"/>
        <v>0</v>
      </c>
      <c r="ACD58" s="532">
        <f t="shared" si="8"/>
        <v>0</v>
      </c>
      <c r="ACE58" s="532">
        <f t="shared" si="9"/>
        <v>0</v>
      </c>
      <c r="ACF58" s="532">
        <f t="shared" si="19"/>
        <v>0</v>
      </c>
      <c r="ACG58" s="532">
        <f t="shared" si="10"/>
        <v>0</v>
      </c>
      <c r="ACH58" s="532">
        <f t="shared" si="11"/>
        <v>0</v>
      </c>
      <c r="ACI58" s="532">
        <f t="shared" si="12"/>
        <v>0</v>
      </c>
      <c r="ACJ58" s="532">
        <f t="shared" si="13"/>
        <v>0</v>
      </c>
      <c r="ACK58" s="532">
        <f t="shared" si="14"/>
        <v>0</v>
      </c>
      <c r="ACL58" s="532">
        <f t="shared" si="15"/>
        <v>0</v>
      </c>
      <c r="ACM58" s="545">
        <f t="shared" si="16"/>
        <v>0</v>
      </c>
      <c r="ACN58" s="536"/>
      <c r="ACO58" s="531">
        <f t="shared" si="17"/>
        <v>0</v>
      </c>
      <c r="ACP58" s="537">
        <f t="shared" si="18"/>
        <v>0</v>
      </c>
    </row>
    <row r="59" spans="2:770" s="428" customFormat="1" ht="12" customHeight="1">
      <c r="B59" s="663"/>
      <c r="C59" s="622"/>
      <c r="D59" s="665"/>
      <c r="E59" s="666"/>
      <c r="F59" s="667"/>
      <c r="G59" s="668"/>
      <c r="H59" s="655"/>
      <c r="I59" s="787"/>
      <c r="J59" s="773"/>
      <c r="K59" s="658"/>
      <c r="L59" s="659"/>
      <c r="M59" s="660"/>
      <c r="N59" s="657"/>
      <c r="O59" s="658"/>
      <c r="P59" s="659"/>
      <c r="Q59" s="720"/>
      <c r="R59" s="721"/>
      <c r="S59" s="722"/>
      <c r="T59" s="723"/>
      <c r="U59" s="671"/>
      <c r="V59" s="670"/>
      <c r="W59" s="672"/>
      <c r="X59" s="673"/>
      <c r="Y59" s="671"/>
      <c r="Z59" s="670"/>
      <c r="AA59" s="672"/>
      <c r="AB59" s="673"/>
      <c r="AC59" s="671"/>
      <c r="AD59" s="670"/>
      <c r="AE59" s="728"/>
      <c r="AF59" s="729"/>
      <c r="AG59" s="730"/>
      <c r="AH59" s="731"/>
      <c r="AI59" s="672"/>
      <c r="AJ59" s="673"/>
      <c r="AK59" s="671"/>
      <c r="AL59" s="670"/>
      <c r="AM59" s="672"/>
      <c r="AN59" s="673"/>
      <c r="AO59" s="671"/>
      <c r="AP59" s="670"/>
      <c r="AQ59" s="672"/>
      <c r="AR59" s="673"/>
      <c r="AS59" s="730"/>
      <c r="AT59" s="731"/>
      <c r="AU59" s="728"/>
      <c r="AV59" s="729"/>
      <c r="AW59" s="671"/>
      <c r="AX59" s="673"/>
      <c r="AY59" s="671"/>
      <c r="AZ59" s="670"/>
      <c r="BA59" s="671"/>
      <c r="BB59" s="670"/>
      <c r="BC59" s="672"/>
      <c r="BD59" s="673"/>
      <c r="BE59" s="671"/>
      <c r="BF59" s="670"/>
      <c r="BG59" s="728"/>
      <c r="BH59" s="729"/>
      <c r="BI59" s="730"/>
      <c r="BJ59" s="731"/>
      <c r="BK59" s="672"/>
      <c r="BL59" s="673"/>
      <c r="BM59" s="671"/>
      <c r="BN59" s="670"/>
      <c r="BO59" s="672"/>
      <c r="BP59" s="673"/>
      <c r="BQ59" s="671"/>
      <c r="BR59" s="673"/>
      <c r="BS59" s="669"/>
      <c r="BT59" s="670"/>
      <c r="BU59" s="728"/>
      <c r="BV59" s="729"/>
      <c r="BW59" s="730"/>
      <c r="BX59" s="731"/>
      <c r="BY59" s="672"/>
      <c r="BZ59" s="673"/>
      <c r="CA59" s="671"/>
      <c r="CB59" s="670"/>
      <c r="CC59" s="672"/>
      <c r="CD59" s="673"/>
      <c r="CE59" s="671"/>
      <c r="CF59" s="670"/>
      <c r="CG59" s="672"/>
      <c r="CH59" s="673"/>
      <c r="CI59" s="730"/>
      <c r="CJ59" s="731"/>
      <c r="CK59" s="728"/>
      <c r="CL59" s="729"/>
      <c r="CM59" s="671"/>
      <c r="CN59" s="673"/>
      <c r="CO59" s="671"/>
      <c r="CP59" s="670"/>
      <c r="CQ59" s="671"/>
      <c r="CR59" s="670"/>
      <c r="CS59" s="672"/>
      <c r="CT59" s="673"/>
      <c r="CU59" s="671"/>
      <c r="CV59" s="670"/>
      <c r="CW59" s="728"/>
      <c r="CX59" s="729"/>
      <c r="CY59" s="730"/>
      <c r="CZ59" s="731"/>
      <c r="DA59" s="671"/>
      <c r="DB59" s="673"/>
      <c r="DC59" s="671"/>
      <c r="DD59" s="670"/>
      <c r="DE59" s="672"/>
      <c r="DF59" s="673"/>
      <c r="DG59" s="671"/>
      <c r="DH59" s="670"/>
      <c r="DI59" s="672"/>
      <c r="DJ59" s="673"/>
      <c r="DK59" s="730"/>
      <c r="DL59" s="731"/>
      <c r="DM59" s="730"/>
      <c r="DN59" s="731"/>
      <c r="DO59" s="671"/>
      <c r="DP59" s="673"/>
      <c r="DQ59" s="671"/>
      <c r="DR59" s="670"/>
      <c r="DS59" s="671"/>
      <c r="DT59" s="670"/>
      <c r="DU59" s="672"/>
      <c r="DV59" s="673"/>
      <c r="DW59" s="671"/>
      <c r="DX59" s="673"/>
      <c r="DY59" s="669"/>
      <c r="DZ59" s="670"/>
      <c r="EA59" s="730"/>
      <c r="EB59" s="729"/>
      <c r="EC59" s="742"/>
      <c r="ED59" s="743"/>
      <c r="EE59" s="672"/>
      <c r="EF59" s="673"/>
      <c r="EG59" s="794"/>
      <c r="EH59" s="795"/>
      <c r="EI59" s="672"/>
      <c r="EJ59" s="673"/>
      <c r="EK59" s="671"/>
      <c r="EL59" s="670"/>
      <c r="EM59" s="672"/>
      <c r="EN59" s="673"/>
      <c r="EO59" s="730"/>
      <c r="EP59" s="731"/>
      <c r="EQ59" s="728"/>
      <c r="ER59" s="729"/>
      <c r="ES59" s="671"/>
      <c r="ET59" s="673"/>
      <c r="EU59" s="671"/>
      <c r="EV59" s="670"/>
      <c r="EW59" s="671"/>
      <c r="EX59" s="670"/>
      <c r="EY59" s="672"/>
      <c r="EZ59" s="673"/>
      <c r="FA59" s="671"/>
      <c r="FB59" s="670"/>
      <c r="FC59" s="730"/>
      <c r="FD59" s="731"/>
      <c r="FE59" s="728"/>
      <c r="FF59" s="729"/>
      <c r="FG59" s="671"/>
      <c r="FH59" s="673"/>
      <c r="FI59" s="671"/>
      <c r="FJ59" s="670"/>
      <c r="FK59" s="672"/>
      <c r="FL59" s="673"/>
      <c r="FM59" s="671"/>
      <c r="FN59" s="670"/>
      <c r="FO59" s="672"/>
      <c r="FP59" s="673"/>
      <c r="FQ59" s="730"/>
      <c r="FR59" s="731"/>
      <c r="FS59" s="728"/>
      <c r="FT59" s="729"/>
      <c r="FU59" s="671"/>
      <c r="FV59" s="673"/>
      <c r="FW59" s="671"/>
      <c r="FX59" s="670"/>
      <c r="FY59" s="671"/>
      <c r="FZ59" s="670"/>
      <c r="GA59" s="672"/>
      <c r="GB59" s="673"/>
      <c r="GC59" s="671"/>
      <c r="GD59" s="670"/>
      <c r="GE59" s="730"/>
      <c r="GF59" s="743"/>
      <c r="GG59" s="728"/>
      <c r="GH59" s="729"/>
      <c r="GI59" s="669"/>
      <c r="GJ59" s="673"/>
      <c r="GK59" s="671"/>
      <c r="GL59" s="670"/>
      <c r="GM59" s="671"/>
      <c r="GN59" s="670"/>
      <c r="GO59" s="672"/>
      <c r="GP59" s="673"/>
      <c r="GQ59" s="671"/>
      <c r="GR59" s="670"/>
      <c r="GS59" s="730"/>
      <c r="GT59" s="731"/>
      <c r="GU59" s="728"/>
      <c r="GV59" s="729"/>
      <c r="GW59" s="671"/>
      <c r="GX59" s="673"/>
      <c r="GY59" s="671"/>
      <c r="GZ59" s="670"/>
      <c r="HA59" s="672"/>
      <c r="HB59" s="673"/>
      <c r="HC59" s="671"/>
      <c r="HD59" s="670"/>
      <c r="HE59" s="672"/>
      <c r="HF59" s="673"/>
      <c r="HG59" s="730"/>
      <c r="HH59" s="731"/>
      <c r="HI59" s="728"/>
      <c r="HJ59" s="729"/>
      <c r="HK59" s="671"/>
      <c r="HL59" s="673"/>
      <c r="HM59" s="671"/>
      <c r="HN59" s="670"/>
      <c r="HO59" s="671"/>
      <c r="HP59" s="670"/>
      <c r="HQ59" s="672"/>
      <c r="HR59" s="673"/>
      <c r="HS59" s="811"/>
      <c r="HT59" s="812"/>
      <c r="HU59" s="730"/>
      <c r="HV59" s="750"/>
      <c r="HW59" s="803"/>
      <c r="HX59" s="804"/>
      <c r="HY59" s="671"/>
      <c r="HZ59" s="673"/>
      <c r="IA59" s="671"/>
      <c r="IB59" s="670"/>
      <c r="IC59" s="672"/>
      <c r="ID59" s="673"/>
      <c r="IE59" s="772"/>
      <c r="IF59" s="773"/>
      <c r="IG59" s="672"/>
      <c r="IH59" s="673"/>
      <c r="II59" s="730"/>
      <c r="IJ59" s="731"/>
      <c r="IK59" s="728"/>
      <c r="IL59" s="729"/>
      <c r="IM59" s="671"/>
      <c r="IN59" s="673"/>
      <c r="IO59" s="671"/>
      <c r="IP59" s="674"/>
      <c r="IQ59" s="787"/>
      <c r="IR59" s="773"/>
      <c r="IS59" s="672"/>
      <c r="IT59" s="673"/>
      <c r="IU59" s="671"/>
      <c r="IV59" s="670"/>
      <c r="IW59" s="730"/>
      <c r="IX59" s="743"/>
      <c r="IY59" s="728"/>
      <c r="IZ59" s="729"/>
      <c r="JA59" s="671"/>
      <c r="JB59" s="673"/>
      <c r="JC59" s="671"/>
      <c r="JD59" s="670"/>
      <c r="JE59" s="672"/>
      <c r="JF59" s="673"/>
      <c r="JG59" s="671"/>
      <c r="JH59" s="670"/>
      <c r="JI59" s="672"/>
      <c r="JJ59" s="673"/>
      <c r="JK59" s="730"/>
      <c r="JL59" s="731"/>
      <c r="JM59" s="728"/>
      <c r="JN59" s="729"/>
      <c r="JO59" s="671"/>
      <c r="JP59" s="673"/>
      <c r="JQ59" s="671"/>
      <c r="JR59" s="670"/>
      <c r="JS59" s="671"/>
      <c r="JT59" s="670"/>
      <c r="JU59" s="672"/>
      <c r="JV59" s="673"/>
      <c r="JW59" s="671"/>
      <c r="JX59" s="670"/>
      <c r="JY59" s="730"/>
      <c r="JZ59" s="729"/>
      <c r="KA59" s="742"/>
      <c r="KB59" s="743"/>
      <c r="KC59" s="672"/>
      <c r="KD59" s="673"/>
      <c r="KE59" s="671"/>
      <c r="KF59" s="670"/>
      <c r="KG59" s="672"/>
      <c r="KH59" s="673"/>
      <c r="KI59" s="671"/>
      <c r="KJ59" s="670"/>
      <c r="KK59" s="672"/>
      <c r="KL59" s="673"/>
      <c r="KM59" s="730"/>
      <c r="KN59" s="731"/>
      <c r="KO59" s="728"/>
      <c r="KP59" s="729"/>
      <c r="KQ59" s="671"/>
      <c r="KR59" s="673"/>
      <c r="KS59" s="671"/>
      <c r="KT59" s="670"/>
      <c r="KU59" s="671"/>
      <c r="KV59" s="670"/>
      <c r="KW59" s="672"/>
      <c r="KX59" s="673"/>
      <c r="KY59" s="671"/>
      <c r="KZ59" s="674"/>
      <c r="LA59" s="755"/>
      <c r="LB59" s="731"/>
      <c r="LC59" s="728"/>
      <c r="LD59" s="729"/>
      <c r="LE59" s="671"/>
      <c r="LF59" s="673"/>
      <c r="LG59" s="671"/>
      <c r="LH59" s="670"/>
      <c r="LI59" s="671"/>
      <c r="LJ59" s="670"/>
      <c r="LK59" s="672"/>
      <c r="LL59" s="673"/>
      <c r="LM59" s="671"/>
      <c r="LN59" s="670"/>
      <c r="LO59" s="728"/>
      <c r="LP59" s="729"/>
      <c r="LQ59" s="730"/>
      <c r="LR59" s="731"/>
      <c r="LS59" s="780"/>
      <c r="LT59" s="781"/>
      <c r="LU59" s="671"/>
      <c r="LV59" s="670"/>
      <c r="LW59" s="672"/>
      <c r="LX59" s="673"/>
      <c r="LY59" s="772"/>
      <c r="LZ59" s="773"/>
      <c r="MA59" s="672"/>
      <c r="MB59" s="673"/>
      <c r="MC59" s="730"/>
      <c r="MD59" s="731"/>
      <c r="ME59" s="728"/>
      <c r="MF59" s="729"/>
      <c r="MG59" s="671"/>
      <c r="MH59" s="673"/>
      <c r="MI59" s="671"/>
      <c r="MJ59" s="670"/>
      <c r="MK59" s="671"/>
      <c r="ML59" s="670"/>
      <c r="MM59" s="818"/>
      <c r="MN59" s="804"/>
      <c r="MO59" s="671"/>
      <c r="MP59" s="670"/>
      <c r="MQ59" s="730"/>
      <c r="MR59" s="729"/>
      <c r="MS59" s="742"/>
      <c r="MT59" s="743"/>
      <c r="MU59" s="672"/>
      <c r="MV59" s="673"/>
      <c r="MW59" s="671"/>
      <c r="MX59" s="670"/>
      <c r="MY59" s="672"/>
      <c r="MZ59" s="673"/>
      <c r="NA59" s="671"/>
      <c r="NB59" s="670"/>
      <c r="NC59" s="672"/>
      <c r="ND59" s="673"/>
      <c r="NE59" s="730"/>
      <c r="NF59" s="731"/>
      <c r="NG59" s="728"/>
      <c r="NH59" s="729"/>
      <c r="NI59" s="669"/>
      <c r="NJ59" s="673"/>
      <c r="NK59" s="671"/>
      <c r="NL59" s="670"/>
      <c r="NM59" s="671"/>
      <c r="NN59" s="670"/>
      <c r="NO59" s="672"/>
      <c r="NP59" s="673"/>
      <c r="NQ59" s="671"/>
      <c r="NR59" s="673"/>
      <c r="NS59" s="742"/>
      <c r="NT59" s="743"/>
      <c r="NU59" s="728"/>
      <c r="NV59" s="729"/>
      <c r="NW59" s="671"/>
      <c r="NX59" s="673"/>
      <c r="NY59" s="671"/>
      <c r="NZ59" s="670"/>
      <c r="OA59" s="672"/>
      <c r="OB59" s="673"/>
      <c r="OC59" s="671"/>
      <c r="OD59" s="670"/>
      <c r="OE59" s="672"/>
      <c r="OF59" s="673"/>
      <c r="OG59" s="730"/>
      <c r="OH59" s="731"/>
      <c r="OI59" s="728"/>
      <c r="OJ59" s="729"/>
      <c r="OK59" s="671"/>
      <c r="OL59" s="673"/>
      <c r="OM59" s="671"/>
      <c r="ON59" s="670"/>
      <c r="OO59" s="671"/>
      <c r="OP59" s="670"/>
      <c r="OQ59" s="672"/>
      <c r="OR59" s="673"/>
      <c r="OS59" s="671"/>
      <c r="OT59" s="673"/>
      <c r="OU59" s="742"/>
      <c r="OV59" s="743"/>
      <c r="OW59" s="728"/>
      <c r="OX59" s="729"/>
      <c r="OY59" s="671"/>
      <c r="OZ59" s="673"/>
      <c r="PA59" s="671"/>
      <c r="PB59" s="670"/>
      <c r="PC59" s="672"/>
      <c r="PD59" s="673"/>
      <c r="PE59" s="671"/>
      <c r="PF59" s="670"/>
      <c r="PG59" s="672"/>
      <c r="PH59" s="673"/>
      <c r="PI59" s="730"/>
      <c r="PJ59" s="731"/>
      <c r="PK59" s="728"/>
      <c r="PL59" s="729"/>
      <c r="PM59" s="671"/>
      <c r="PN59" s="673"/>
      <c r="PO59" s="671"/>
      <c r="PP59" s="670"/>
      <c r="PQ59" s="671"/>
      <c r="PR59" s="674"/>
      <c r="PS59" s="669"/>
      <c r="PT59" s="670"/>
      <c r="PU59" s="672"/>
      <c r="PV59" s="673"/>
      <c r="PW59" s="730"/>
      <c r="PX59" s="731"/>
      <c r="PY59" s="728"/>
      <c r="PZ59" s="729"/>
      <c r="QA59" s="671"/>
      <c r="QB59" s="673"/>
      <c r="QC59" s="671"/>
      <c r="QD59" s="670"/>
      <c r="QE59" s="671"/>
      <c r="QF59" s="670"/>
      <c r="QG59" s="672"/>
      <c r="QH59" s="673"/>
      <c r="QI59" s="671"/>
      <c r="QJ59" s="670"/>
      <c r="QK59" s="730"/>
      <c r="QL59" s="729"/>
      <c r="QM59" s="742"/>
      <c r="QN59" s="743"/>
      <c r="QO59" s="672"/>
      <c r="QP59" s="673"/>
      <c r="QQ59" s="671"/>
      <c r="QR59" s="670"/>
      <c r="QS59" s="672"/>
      <c r="QT59" s="673"/>
      <c r="QU59" s="772"/>
      <c r="QV59" s="773"/>
      <c r="QW59" s="672"/>
      <c r="QX59" s="673"/>
      <c r="QY59" s="730"/>
      <c r="QZ59" s="731"/>
      <c r="RA59" s="728"/>
      <c r="RB59" s="729"/>
      <c r="RC59" s="671"/>
      <c r="RD59" s="673"/>
      <c r="RE59" s="671"/>
      <c r="RF59" s="670"/>
      <c r="RG59" s="671"/>
      <c r="RH59" s="670"/>
      <c r="RI59" s="672"/>
      <c r="RJ59" s="673"/>
      <c r="RK59" s="671"/>
      <c r="RL59" s="670"/>
      <c r="RM59" s="730"/>
      <c r="RN59" s="729"/>
      <c r="RO59" s="742"/>
      <c r="RP59" s="743"/>
      <c r="RQ59" s="672"/>
      <c r="RR59" s="673"/>
      <c r="RS59" s="671"/>
      <c r="RT59" s="670"/>
      <c r="RU59" s="672"/>
      <c r="RV59" s="673"/>
      <c r="RW59" s="671"/>
      <c r="RX59" s="670"/>
      <c r="RY59" s="672"/>
      <c r="RZ59" s="673"/>
      <c r="SA59" s="730"/>
      <c r="SB59" s="759"/>
      <c r="SC59" s="728"/>
      <c r="SD59" s="729"/>
      <c r="SE59" s="671"/>
      <c r="SF59" s="673"/>
      <c r="SG59" s="671"/>
      <c r="SH59" s="670"/>
      <c r="SI59" s="672"/>
      <c r="SJ59" s="673"/>
      <c r="SK59" s="671"/>
      <c r="SL59" s="670"/>
      <c r="SM59" s="672"/>
      <c r="SN59" s="673"/>
      <c r="SO59" s="730"/>
      <c r="SP59" s="731"/>
      <c r="SQ59" s="728"/>
      <c r="SR59" s="729"/>
      <c r="SS59" s="671"/>
      <c r="ST59" s="673"/>
      <c r="SU59" s="671"/>
      <c r="SV59" s="670"/>
      <c r="SW59" s="671"/>
      <c r="SX59" s="670"/>
      <c r="SY59" s="672"/>
      <c r="SZ59" s="673"/>
      <c r="TA59" s="671"/>
      <c r="TB59" s="670"/>
      <c r="TC59" s="730"/>
      <c r="TD59" s="729"/>
      <c r="TE59" s="742"/>
      <c r="TF59" s="743"/>
      <c r="TG59" s="672"/>
      <c r="TH59" s="673"/>
      <c r="TI59" s="671"/>
      <c r="TJ59" s="670"/>
      <c r="TK59" s="672"/>
      <c r="TL59" s="673"/>
      <c r="TM59" s="671"/>
      <c r="TN59" s="670"/>
      <c r="TO59" s="672"/>
      <c r="TP59" s="673"/>
      <c r="TQ59" s="730"/>
      <c r="TR59" s="731"/>
      <c r="TS59" s="728"/>
      <c r="TT59" s="729"/>
      <c r="TU59" s="671"/>
      <c r="TV59" s="673"/>
      <c r="TW59" s="671"/>
      <c r="TX59" s="670"/>
      <c r="TY59" s="671"/>
      <c r="TZ59" s="670"/>
      <c r="UA59" s="672"/>
      <c r="UB59" s="673"/>
      <c r="UC59" s="671"/>
      <c r="UD59" s="670"/>
      <c r="UE59" s="730"/>
      <c r="UF59" s="763"/>
      <c r="UG59" s="728"/>
      <c r="UH59" s="729"/>
      <c r="UI59" s="671"/>
      <c r="UJ59" s="673"/>
      <c r="UK59" s="669"/>
      <c r="UL59" s="670"/>
      <c r="UM59" s="672"/>
      <c r="UN59" s="673"/>
      <c r="UO59" s="671"/>
      <c r="UP59" s="670"/>
      <c r="UQ59" s="672"/>
      <c r="UR59" s="673"/>
      <c r="US59" s="772"/>
      <c r="UT59" s="773"/>
      <c r="UU59" s="728"/>
      <c r="UV59" s="729"/>
      <c r="UW59" s="671"/>
      <c r="UX59" s="673"/>
      <c r="UY59" s="671"/>
      <c r="UZ59" s="670"/>
      <c r="VA59" s="671"/>
      <c r="VB59" s="670"/>
      <c r="VC59" s="672"/>
      <c r="VD59" s="673"/>
      <c r="VE59" s="671"/>
      <c r="VF59" s="670"/>
      <c r="VG59" s="730"/>
      <c r="VH59" s="729"/>
      <c r="VI59" s="742"/>
      <c r="VJ59" s="743"/>
      <c r="VK59" s="672"/>
      <c r="VL59" s="673"/>
      <c r="VM59" s="671"/>
      <c r="VN59" s="670"/>
      <c r="VO59" s="672"/>
      <c r="VP59" s="673"/>
      <c r="VQ59" s="671"/>
      <c r="VR59" s="670"/>
      <c r="VS59" s="672"/>
      <c r="VT59" s="673"/>
      <c r="VU59" s="730"/>
      <c r="VV59" s="731"/>
      <c r="VW59" s="728"/>
      <c r="VX59" s="729"/>
      <c r="VY59" s="671"/>
      <c r="VZ59" s="673"/>
      <c r="WA59" s="671"/>
      <c r="WB59" s="670"/>
      <c r="WC59" s="671"/>
      <c r="WD59" s="670"/>
      <c r="WE59" s="672"/>
      <c r="WF59" s="673"/>
      <c r="WG59" s="671"/>
      <c r="WH59" s="670"/>
      <c r="WI59" s="730"/>
      <c r="WJ59" s="731"/>
      <c r="WK59" s="728"/>
      <c r="WL59" s="729"/>
      <c r="WM59" s="671"/>
      <c r="WN59" s="673"/>
      <c r="WO59" s="671"/>
      <c r="WP59" s="670"/>
      <c r="WQ59" s="672"/>
      <c r="WR59" s="673"/>
      <c r="WS59" s="671"/>
      <c r="WT59" s="674"/>
      <c r="WU59" s="787"/>
      <c r="WV59" s="773"/>
      <c r="WW59" s="730"/>
      <c r="WX59" s="767"/>
      <c r="WY59" s="728"/>
      <c r="WZ59" s="729"/>
      <c r="XA59" s="671"/>
      <c r="XB59" s="673"/>
      <c r="XC59" s="671"/>
      <c r="XD59" s="670"/>
      <c r="XE59" s="672"/>
      <c r="XF59" s="673"/>
      <c r="XG59" s="671"/>
      <c r="XH59" s="670"/>
      <c r="XI59" s="672"/>
      <c r="XJ59" s="673"/>
      <c r="XK59" s="730"/>
      <c r="XL59" s="731"/>
      <c r="XM59" s="728"/>
      <c r="XN59" s="729"/>
      <c r="XO59" s="671"/>
      <c r="XP59" s="673"/>
      <c r="XQ59" s="671"/>
      <c r="XR59" s="670"/>
      <c r="XS59" s="671"/>
      <c r="XT59" s="670"/>
      <c r="XU59" s="672"/>
      <c r="XV59" s="673"/>
      <c r="XW59" s="671"/>
      <c r="XX59" s="670"/>
      <c r="XY59" s="728"/>
      <c r="XZ59" s="729"/>
      <c r="YA59" s="742"/>
      <c r="YB59" s="743"/>
      <c r="YC59" s="672"/>
      <c r="YD59" s="673"/>
      <c r="YE59" s="671"/>
      <c r="YF59" s="670"/>
      <c r="YG59" s="672"/>
      <c r="YH59" s="673"/>
      <c r="YI59" s="671"/>
      <c r="YJ59" s="670"/>
      <c r="YK59" s="672"/>
      <c r="YL59" s="673"/>
      <c r="YM59" s="730"/>
      <c r="YN59" s="731"/>
      <c r="YO59" s="728"/>
      <c r="YP59" s="729"/>
      <c r="YQ59" s="671"/>
      <c r="YR59" s="673"/>
      <c r="YS59" s="671"/>
      <c r="YT59" s="670"/>
      <c r="YU59" s="671"/>
      <c r="YV59" s="670"/>
      <c r="YW59" s="672"/>
      <c r="YX59" s="673"/>
      <c r="YY59" s="671"/>
      <c r="YZ59" s="670"/>
      <c r="ZA59" s="728"/>
      <c r="ZB59" s="759"/>
      <c r="ZC59" s="787"/>
      <c r="ZD59" s="773"/>
      <c r="ZE59" s="672"/>
      <c r="ZF59" s="673"/>
      <c r="ZG59" s="671"/>
      <c r="ZH59" s="670"/>
      <c r="ZI59" s="672"/>
      <c r="ZJ59" s="673"/>
      <c r="ZK59" s="671"/>
      <c r="ZL59" s="670"/>
      <c r="ZM59" s="672"/>
      <c r="ZN59" s="673"/>
      <c r="ZO59" s="730"/>
      <c r="ZP59" s="731"/>
      <c r="ZQ59" s="780"/>
      <c r="ZR59" s="781"/>
      <c r="ZS59" s="671"/>
      <c r="ZT59" s="673"/>
      <c r="ZU59" s="671"/>
      <c r="ZV59" s="670"/>
      <c r="ZW59" s="671"/>
      <c r="ZX59" s="670"/>
      <c r="ZY59" s="672"/>
      <c r="ZZ59" s="673"/>
      <c r="AAA59" s="671"/>
      <c r="AAB59" s="670"/>
      <c r="AAC59" s="730"/>
      <c r="AAD59" s="731"/>
      <c r="AAE59" s="728"/>
      <c r="AAF59" s="729"/>
      <c r="AAG59" s="671"/>
      <c r="AAH59" s="673"/>
      <c r="AAI59" s="671"/>
      <c r="AAJ59" s="670"/>
      <c r="AAK59" s="672"/>
      <c r="AAL59" s="673"/>
      <c r="AAM59" s="671"/>
      <c r="AAN59" s="670"/>
      <c r="AAO59" s="672"/>
      <c r="AAP59" s="673"/>
      <c r="AAQ59" s="730"/>
      <c r="AAR59" s="731"/>
      <c r="AAS59" s="730"/>
      <c r="AAT59" s="731"/>
      <c r="AAU59" s="671"/>
      <c r="AAV59" s="673"/>
      <c r="AAW59" s="671"/>
      <c r="AAX59" s="670"/>
      <c r="AAY59" s="772"/>
      <c r="AAZ59" s="773"/>
      <c r="ABA59" s="672"/>
      <c r="ABB59" s="673"/>
      <c r="ABC59" s="671"/>
      <c r="ABD59" s="670"/>
      <c r="ABE59" s="730"/>
      <c r="ABF59" s="731"/>
      <c r="ABG59" s="730"/>
      <c r="ABH59" s="731"/>
      <c r="ABI59" s="672"/>
      <c r="ABJ59" s="673"/>
      <c r="ABK59" s="671"/>
      <c r="ABL59" s="675"/>
      <c r="ABN59" s="519"/>
      <c r="ABO59" s="528">
        <f t="shared" si="0"/>
        <v>0</v>
      </c>
      <c r="ABP59" s="528">
        <f t="shared" si="1"/>
        <v>0</v>
      </c>
      <c r="ABQ59" s="528">
        <f t="shared" si="2"/>
        <v>0</v>
      </c>
      <c r="ABR59" s="528">
        <f t="shared" si="3"/>
        <v>0</v>
      </c>
      <c r="ABS59" s="528">
        <f t="shared" si="4"/>
        <v>0</v>
      </c>
      <c r="ABT59" s="528">
        <f t="shared" si="5"/>
        <v>0</v>
      </c>
      <c r="ABU59" s="567"/>
      <c r="ABV59" s="568"/>
      <c r="ABW59" s="568"/>
      <c r="ABX59" s="569"/>
      <c r="ABY59" s="569"/>
      <c r="ABZ59" s="570"/>
      <c r="ACB59" s="544">
        <f t="shared" si="6"/>
        <v>0</v>
      </c>
      <c r="ACC59" s="532">
        <f t="shared" si="7"/>
        <v>0</v>
      </c>
      <c r="ACD59" s="532">
        <f t="shared" si="8"/>
        <v>0</v>
      </c>
      <c r="ACE59" s="532">
        <f t="shared" si="9"/>
        <v>0</v>
      </c>
      <c r="ACF59" s="532">
        <f t="shared" si="19"/>
        <v>0</v>
      </c>
      <c r="ACG59" s="532">
        <f t="shared" si="10"/>
        <v>0</v>
      </c>
      <c r="ACH59" s="532">
        <f t="shared" si="11"/>
        <v>0</v>
      </c>
      <c r="ACI59" s="532">
        <f t="shared" si="12"/>
        <v>0</v>
      </c>
      <c r="ACJ59" s="532">
        <f t="shared" si="13"/>
        <v>0</v>
      </c>
      <c r="ACK59" s="532">
        <f t="shared" si="14"/>
        <v>0</v>
      </c>
      <c r="ACL59" s="532">
        <f t="shared" si="15"/>
        <v>0</v>
      </c>
      <c r="ACM59" s="545">
        <f t="shared" si="16"/>
        <v>0</v>
      </c>
      <c r="ACN59" s="536"/>
      <c r="ACO59" s="531">
        <f t="shared" si="17"/>
        <v>0</v>
      </c>
      <c r="ACP59" s="537">
        <f t="shared" si="18"/>
        <v>0</v>
      </c>
    </row>
    <row r="60" spans="2:770" s="428" customFormat="1" ht="12" customHeight="1">
      <c r="B60" s="663"/>
      <c r="C60" s="622"/>
      <c r="D60" s="665"/>
      <c r="E60" s="666"/>
      <c r="F60" s="667"/>
      <c r="G60" s="668"/>
      <c r="H60" s="676"/>
      <c r="I60" s="787"/>
      <c r="J60" s="773"/>
      <c r="K60" s="658"/>
      <c r="L60" s="659"/>
      <c r="M60" s="660"/>
      <c r="N60" s="657"/>
      <c r="O60" s="658"/>
      <c r="P60" s="659"/>
      <c r="Q60" s="720"/>
      <c r="R60" s="721"/>
      <c r="S60" s="722"/>
      <c r="T60" s="723"/>
      <c r="U60" s="671"/>
      <c r="V60" s="670"/>
      <c r="W60" s="672"/>
      <c r="X60" s="673"/>
      <c r="Y60" s="671"/>
      <c r="Z60" s="670"/>
      <c r="AA60" s="672"/>
      <c r="AB60" s="673"/>
      <c r="AC60" s="671"/>
      <c r="AD60" s="670"/>
      <c r="AE60" s="728"/>
      <c r="AF60" s="729"/>
      <c r="AG60" s="730"/>
      <c r="AH60" s="731"/>
      <c r="AI60" s="672"/>
      <c r="AJ60" s="673"/>
      <c r="AK60" s="671"/>
      <c r="AL60" s="670"/>
      <c r="AM60" s="672"/>
      <c r="AN60" s="673"/>
      <c r="AO60" s="671"/>
      <c r="AP60" s="670"/>
      <c r="AQ60" s="672"/>
      <c r="AR60" s="673"/>
      <c r="AS60" s="730"/>
      <c r="AT60" s="731"/>
      <c r="AU60" s="728"/>
      <c r="AV60" s="729"/>
      <c r="AW60" s="671"/>
      <c r="AX60" s="673"/>
      <c r="AY60" s="671"/>
      <c r="AZ60" s="670"/>
      <c r="BA60" s="671"/>
      <c r="BB60" s="670"/>
      <c r="BC60" s="672"/>
      <c r="BD60" s="673"/>
      <c r="BE60" s="671"/>
      <c r="BF60" s="670"/>
      <c r="BG60" s="728"/>
      <c r="BH60" s="729"/>
      <c r="BI60" s="730"/>
      <c r="BJ60" s="731"/>
      <c r="BK60" s="672"/>
      <c r="BL60" s="673"/>
      <c r="BM60" s="671"/>
      <c r="BN60" s="670"/>
      <c r="BO60" s="672"/>
      <c r="BP60" s="673"/>
      <c r="BQ60" s="671"/>
      <c r="BR60" s="673"/>
      <c r="BS60" s="669"/>
      <c r="BT60" s="670"/>
      <c r="BU60" s="728"/>
      <c r="BV60" s="729"/>
      <c r="BW60" s="730"/>
      <c r="BX60" s="731"/>
      <c r="BY60" s="672"/>
      <c r="BZ60" s="673"/>
      <c r="CA60" s="671"/>
      <c r="CB60" s="670"/>
      <c r="CC60" s="672"/>
      <c r="CD60" s="673"/>
      <c r="CE60" s="671"/>
      <c r="CF60" s="670"/>
      <c r="CG60" s="672"/>
      <c r="CH60" s="673"/>
      <c r="CI60" s="730"/>
      <c r="CJ60" s="731"/>
      <c r="CK60" s="728"/>
      <c r="CL60" s="729"/>
      <c r="CM60" s="671"/>
      <c r="CN60" s="673"/>
      <c r="CO60" s="671"/>
      <c r="CP60" s="670"/>
      <c r="CQ60" s="671"/>
      <c r="CR60" s="670"/>
      <c r="CS60" s="672"/>
      <c r="CT60" s="673"/>
      <c r="CU60" s="671"/>
      <c r="CV60" s="670"/>
      <c r="CW60" s="728"/>
      <c r="CX60" s="729"/>
      <c r="CY60" s="730"/>
      <c r="CZ60" s="731"/>
      <c r="DA60" s="671"/>
      <c r="DB60" s="673"/>
      <c r="DC60" s="671"/>
      <c r="DD60" s="670"/>
      <c r="DE60" s="672"/>
      <c r="DF60" s="673"/>
      <c r="DG60" s="671"/>
      <c r="DH60" s="670"/>
      <c r="DI60" s="672"/>
      <c r="DJ60" s="673"/>
      <c r="DK60" s="730"/>
      <c r="DL60" s="731"/>
      <c r="DM60" s="730"/>
      <c r="DN60" s="731"/>
      <c r="DO60" s="671"/>
      <c r="DP60" s="673"/>
      <c r="DQ60" s="671"/>
      <c r="DR60" s="670"/>
      <c r="DS60" s="671"/>
      <c r="DT60" s="670"/>
      <c r="DU60" s="672"/>
      <c r="DV60" s="673"/>
      <c r="DW60" s="671"/>
      <c r="DX60" s="673"/>
      <c r="DY60" s="669"/>
      <c r="DZ60" s="670"/>
      <c r="EA60" s="730"/>
      <c r="EB60" s="729"/>
      <c r="EC60" s="742"/>
      <c r="ED60" s="743"/>
      <c r="EE60" s="672"/>
      <c r="EF60" s="673"/>
      <c r="EG60" s="794"/>
      <c r="EH60" s="795"/>
      <c r="EI60" s="672"/>
      <c r="EJ60" s="673"/>
      <c r="EK60" s="671"/>
      <c r="EL60" s="670"/>
      <c r="EM60" s="672"/>
      <c r="EN60" s="673"/>
      <c r="EO60" s="730"/>
      <c r="EP60" s="731"/>
      <c r="EQ60" s="728"/>
      <c r="ER60" s="729"/>
      <c r="ES60" s="671"/>
      <c r="ET60" s="673"/>
      <c r="EU60" s="671"/>
      <c r="EV60" s="670"/>
      <c r="EW60" s="671"/>
      <c r="EX60" s="670"/>
      <c r="EY60" s="672"/>
      <c r="EZ60" s="673"/>
      <c r="FA60" s="671"/>
      <c r="FB60" s="670"/>
      <c r="FC60" s="730"/>
      <c r="FD60" s="731"/>
      <c r="FE60" s="728"/>
      <c r="FF60" s="729"/>
      <c r="FG60" s="671"/>
      <c r="FH60" s="673"/>
      <c r="FI60" s="671"/>
      <c r="FJ60" s="670"/>
      <c r="FK60" s="672"/>
      <c r="FL60" s="673"/>
      <c r="FM60" s="671"/>
      <c r="FN60" s="670"/>
      <c r="FO60" s="672"/>
      <c r="FP60" s="673"/>
      <c r="FQ60" s="730"/>
      <c r="FR60" s="731"/>
      <c r="FS60" s="728"/>
      <c r="FT60" s="729"/>
      <c r="FU60" s="671"/>
      <c r="FV60" s="673"/>
      <c r="FW60" s="671"/>
      <c r="FX60" s="670"/>
      <c r="FY60" s="671"/>
      <c r="FZ60" s="670"/>
      <c r="GA60" s="672"/>
      <c r="GB60" s="673"/>
      <c r="GC60" s="671"/>
      <c r="GD60" s="670"/>
      <c r="GE60" s="730"/>
      <c r="GF60" s="743"/>
      <c r="GG60" s="728"/>
      <c r="GH60" s="729"/>
      <c r="GI60" s="669"/>
      <c r="GJ60" s="673"/>
      <c r="GK60" s="671"/>
      <c r="GL60" s="670"/>
      <c r="GM60" s="671"/>
      <c r="GN60" s="670"/>
      <c r="GO60" s="672"/>
      <c r="GP60" s="673"/>
      <c r="GQ60" s="671"/>
      <c r="GR60" s="670"/>
      <c r="GS60" s="730"/>
      <c r="GT60" s="731"/>
      <c r="GU60" s="728"/>
      <c r="GV60" s="729"/>
      <c r="GW60" s="671"/>
      <c r="GX60" s="673"/>
      <c r="GY60" s="671"/>
      <c r="GZ60" s="670"/>
      <c r="HA60" s="672"/>
      <c r="HB60" s="673"/>
      <c r="HC60" s="671"/>
      <c r="HD60" s="670"/>
      <c r="HE60" s="672"/>
      <c r="HF60" s="673"/>
      <c r="HG60" s="730"/>
      <c r="HH60" s="731"/>
      <c r="HI60" s="728"/>
      <c r="HJ60" s="729"/>
      <c r="HK60" s="671"/>
      <c r="HL60" s="673"/>
      <c r="HM60" s="671"/>
      <c r="HN60" s="670"/>
      <c r="HO60" s="671"/>
      <c r="HP60" s="670"/>
      <c r="HQ60" s="672"/>
      <c r="HR60" s="673"/>
      <c r="HS60" s="811"/>
      <c r="HT60" s="812"/>
      <c r="HU60" s="730"/>
      <c r="HV60" s="750"/>
      <c r="HW60" s="803"/>
      <c r="HX60" s="804"/>
      <c r="HY60" s="671"/>
      <c r="HZ60" s="673"/>
      <c r="IA60" s="671"/>
      <c r="IB60" s="670"/>
      <c r="IC60" s="672"/>
      <c r="ID60" s="673"/>
      <c r="IE60" s="772"/>
      <c r="IF60" s="773"/>
      <c r="IG60" s="672"/>
      <c r="IH60" s="673"/>
      <c r="II60" s="730"/>
      <c r="IJ60" s="731"/>
      <c r="IK60" s="728"/>
      <c r="IL60" s="729"/>
      <c r="IM60" s="671"/>
      <c r="IN60" s="673"/>
      <c r="IO60" s="671"/>
      <c r="IP60" s="674"/>
      <c r="IQ60" s="787"/>
      <c r="IR60" s="773"/>
      <c r="IS60" s="672"/>
      <c r="IT60" s="673"/>
      <c r="IU60" s="671"/>
      <c r="IV60" s="670"/>
      <c r="IW60" s="730"/>
      <c r="IX60" s="743"/>
      <c r="IY60" s="728"/>
      <c r="IZ60" s="729"/>
      <c r="JA60" s="671"/>
      <c r="JB60" s="673"/>
      <c r="JC60" s="671"/>
      <c r="JD60" s="670"/>
      <c r="JE60" s="672"/>
      <c r="JF60" s="673"/>
      <c r="JG60" s="671"/>
      <c r="JH60" s="670"/>
      <c r="JI60" s="672"/>
      <c r="JJ60" s="673"/>
      <c r="JK60" s="730"/>
      <c r="JL60" s="731"/>
      <c r="JM60" s="728"/>
      <c r="JN60" s="729"/>
      <c r="JO60" s="671"/>
      <c r="JP60" s="673"/>
      <c r="JQ60" s="671"/>
      <c r="JR60" s="670"/>
      <c r="JS60" s="671"/>
      <c r="JT60" s="670"/>
      <c r="JU60" s="672"/>
      <c r="JV60" s="673"/>
      <c r="JW60" s="671"/>
      <c r="JX60" s="670"/>
      <c r="JY60" s="730"/>
      <c r="JZ60" s="729"/>
      <c r="KA60" s="742"/>
      <c r="KB60" s="743"/>
      <c r="KC60" s="672"/>
      <c r="KD60" s="673"/>
      <c r="KE60" s="671"/>
      <c r="KF60" s="670"/>
      <c r="KG60" s="672"/>
      <c r="KH60" s="673"/>
      <c r="KI60" s="671"/>
      <c r="KJ60" s="670"/>
      <c r="KK60" s="672"/>
      <c r="KL60" s="673"/>
      <c r="KM60" s="730"/>
      <c r="KN60" s="731"/>
      <c r="KO60" s="728"/>
      <c r="KP60" s="729"/>
      <c r="KQ60" s="671"/>
      <c r="KR60" s="673"/>
      <c r="KS60" s="671"/>
      <c r="KT60" s="670"/>
      <c r="KU60" s="671"/>
      <c r="KV60" s="670"/>
      <c r="KW60" s="672"/>
      <c r="KX60" s="673"/>
      <c r="KY60" s="671"/>
      <c r="KZ60" s="674"/>
      <c r="LA60" s="755"/>
      <c r="LB60" s="731"/>
      <c r="LC60" s="728"/>
      <c r="LD60" s="729"/>
      <c r="LE60" s="671"/>
      <c r="LF60" s="673"/>
      <c r="LG60" s="671"/>
      <c r="LH60" s="670"/>
      <c r="LI60" s="671"/>
      <c r="LJ60" s="670"/>
      <c r="LK60" s="672"/>
      <c r="LL60" s="673"/>
      <c r="LM60" s="671"/>
      <c r="LN60" s="670"/>
      <c r="LO60" s="728"/>
      <c r="LP60" s="729"/>
      <c r="LQ60" s="730"/>
      <c r="LR60" s="731"/>
      <c r="LS60" s="780"/>
      <c r="LT60" s="781"/>
      <c r="LU60" s="671"/>
      <c r="LV60" s="670"/>
      <c r="LW60" s="672"/>
      <c r="LX60" s="673"/>
      <c r="LY60" s="772"/>
      <c r="LZ60" s="773"/>
      <c r="MA60" s="672"/>
      <c r="MB60" s="673"/>
      <c r="MC60" s="730"/>
      <c r="MD60" s="731"/>
      <c r="ME60" s="728"/>
      <c r="MF60" s="729"/>
      <c r="MG60" s="671"/>
      <c r="MH60" s="673"/>
      <c r="MI60" s="671"/>
      <c r="MJ60" s="670"/>
      <c r="MK60" s="671"/>
      <c r="ML60" s="670"/>
      <c r="MM60" s="818"/>
      <c r="MN60" s="804"/>
      <c r="MO60" s="671"/>
      <c r="MP60" s="670"/>
      <c r="MQ60" s="730"/>
      <c r="MR60" s="729"/>
      <c r="MS60" s="742"/>
      <c r="MT60" s="743"/>
      <c r="MU60" s="672"/>
      <c r="MV60" s="673"/>
      <c r="MW60" s="671"/>
      <c r="MX60" s="670"/>
      <c r="MY60" s="672"/>
      <c r="MZ60" s="673"/>
      <c r="NA60" s="671"/>
      <c r="NB60" s="670"/>
      <c r="NC60" s="672"/>
      <c r="ND60" s="673"/>
      <c r="NE60" s="730"/>
      <c r="NF60" s="731"/>
      <c r="NG60" s="728"/>
      <c r="NH60" s="729"/>
      <c r="NI60" s="669"/>
      <c r="NJ60" s="673"/>
      <c r="NK60" s="671"/>
      <c r="NL60" s="670"/>
      <c r="NM60" s="671"/>
      <c r="NN60" s="670"/>
      <c r="NO60" s="672"/>
      <c r="NP60" s="673"/>
      <c r="NQ60" s="671"/>
      <c r="NR60" s="673"/>
      <c r="NS60" s="742"/>
      <c r="NT60" s="743"/>
      <c r="NU60" s="728"/>
      <c r="NV60" s="729"/>
      <c r="NW60" s="671"/>
      <c r="NX60" s="673"/>
      <c r="NY60" s="671"/>
      <c r="NZ60" s="670"/>
      <c r="OA60" s="672"/>
      <c r="OB60" s="673"/>
      <c r="OC60" s="671"/>
      <c r="OD60" s="670"/>
      <c r="OE60" s="672"/>
      <c r="OF60" s="673"/>
      <c r="OG60" s="730"/>
      <c r="OH60" s="731"/>
      <c r="OI60" s="728"/>
      <c r="OJ60" s="729"/>
      <c r="OK60" s="671"/>
      <c r="OL60" s="673"/>
      <c r="OM60" s="671"/>
      <c r="ON60" s="670"/>
      <c r="OO60" s="671"/>
      <c r="OP60" s="670"/>
      <c r="OQ60" s="672"/>
      <c r="OR60" s="673"/>
      <c r="OS60" s="671"/>
      <c r="OT60" s="673"/>
      <c r="OU60" s="742"/>
      <c r="OV60" s="743"/>
      <c r="OW60" s="728"/>
      <c r="OX60" s="729"/>
      <c r="OY60" s="671"/>
      <c r="OZ60" s="673"/>
      <c r="PA60" s="671"/>
      <c r="PB60" s="670"/>
      <c r="PC60" s="672"/>
      <c r="PD60" s="673"/>
      <c r="PE60" s="671"/>
      <c r="PF60" s="670"/>
      <c r="PG60" s="672"/>
      <c r="PH60" s="673"/>
      <c r="PI60" s="730"/>
      <c r="PJ60" s="731"/>
      <c r="PK60" s="728"/>
      <c r="PL60" s="729"/>
      <c r="PM60" s="671"/>
      <c r="PN60" s="673"/>
      <c r="PO60" s="671"/>
      <c r="PP60" s="670"/>
      <c r="PQ60" s="671"/>
      <c r="PR60" s="674"/>
      <c r="PS60" s="669"/>
      <c r="PT60" s="670"/>
      <c r="PU60" s="672"/>
      <c r="PV60" s="673"/>
      <c r="PW60" s="730"/>
      <c r="PX60" s="731"/>
      <c r="PY60" s="728"/>
      <c r="PZ60" s="729"/>
      <c r="QA60" s="671"/>
      <c r="QB60" s="673"/>
      <c r="QC60" s="671"/>
      <c r="QD60" s="670"/>
      <c r="QE60" s="671"/>
      <c r="QF60" s="670"/>
      <c r="QG60" s="672"/>
      <c r="QH60" s="673"/>
      <c r="QI60" s="671"/>
      <c r="QJ60" s="670"/>
      <c r="QK60" s="730"/>
      <c r="QL60" s="729"/>
      <c r="QM60" s="742"/>
      <c r="QN60" s="743"/>
      <c r="QO60" s="672"/>
      <c r="QP60" s="673"/>
      <c r="QQ60" s="671"/>
      <c r="QR60" s="670"/>
      <c r="QS60" s="672"/>
      <c r="QT60" s="673"/>
      <c r="QU60" s="772"/>
      <c r="QV60" s="773"/>
      <c r="QW60" s="672"/>
      <c r="QX60" s="673"/>
      <c r="QY60" s="730"/>
      <c r="QZ60" s="731"/>
      <c r="RA60" s="728"/>
      <c r="RB60" s="729"/>
      <c r="RC60" s="671"/>
      <c r="RD60" s="673"/>
      <c r="RE60" s="671"/>
      <c r="RF60" s="670"/>
      <c r="RG60" s="671"/>
      <c r="RH60" s="670"/>
      <c r="RI60" s="672"/>
      <c r="RJ60" s="673"/>
      <c r="RK60" s="671"/>
      <c r="RL60" s="670"/>
      <c r="RM60" s="730"/>
      <c r="RN60" s="729"/>
      <c r="RO60" s="742"/>
      <c r="RP60" s="743"/>
      <c r="RQ60" s="672"/>
      <c r="RR60" s="673"/>
      <c r="RS60" s="671"/>
      <c r="RT60" s="670"/>
      <c r="RU60" s="672"/>
      <c r="RV60" s="673"/>
      <c r="RW60" s="671"/>
      <c r="RX60" s="670"/>
      <c r="RY60" s="672"/>
      <c r="RZ60" s="673"/>
      <c r="SA60" s="730"/>
      <c r="SB60" s="759"/>
      <c r="SC60" s="728"/>
      <c r="SD60" s="729"/>
      <c r="SE60" s="671"/>
      <c r="SF60" s="673"/>
      <c r="SG60" s="671"/>
      <c r="SH60" s="670"/>
      <c r="SI60" s="672"/>
      <c r="SJ60" s="673"/>
      <c r="SK60" s="671"/>
      <c r="SL60" s="670"/>
      <c r="SM60" s="672"/>
      <c r="SN60" s="673"/>
      <c r="SO60" s="730"/>
      <c r="SP60" s="731"/>
      <c r="SQ60" s="728"/>
      <c r="SR60" s="729"/>
      <c r="SS60" s="671"/>
      <c r="ST60" s="673"/>
      <c r="SU60" s="671"/>
      <c r="SV60" s="670"/>
      <c r="SW60" s="671"/>
      <c r="SX60" s="670"/>
      <c r="SY60" s="672"/>
      <c r="SZ60" s="673"/>
      <c r="TA60" s="671"/>
      <c r="TB60" s="670"/>
      <c r="TC60" s="730"/>
      <c r="TD60" s="729"/>
      <c r="TE60" s="742"/>
      <c r="TF60" s="743"/>
      <c r="TG60" s="672"/>
      <c r="TH60" s="673"/>
      <c r="TI60" s="671"/>
      <c r="TJ60" s="670"/>
      <c r="TK60" s="672"/>
      <c r="TL60" s="673"/>
      <c r="TM60" s="671"/>
      <c r="TN60" s="670"/>
      <c r="TO60" s="672"/>
      <c r="TP60" s="673"/>
      <c r="TQ60" s="730"/>
      <c r="TR60" s="731"/>
      <c r="TS60" s="728"/>
      <c r="TT60" s="729"/>
      <c r="TU60" s="671"/>
      <c r="TV60" s="673"/>
      <c r="TW60" s="671"/>
      <c r="TX60" s="670"/>
      <c r="TY60" s="671"/>
      <c r="TZ60" s="670"/>
      <c r="UA60" s="672"/>
      <c r="UB60" s="673"/>
      <c r="UC60" s="671"/>
      <c r="UD60" s="670"/>
      <c r="UE60" s="730"/>
      <c r="UF60" s="763"/>
      <c r="UG60" s="728"/>
      <c r="UH60" s="729"/>
      <c r="UI60" s="671"/>
      <c r="UJ60" s="673"/>
      <c r="UK60" s="669"/>
      <c r="UL60" s="670"/>
      <c r="UM60" s="672"/>
      <c r="UN60" s="673"/>
      <c r="UO60" s="671"/>
      <c r="UP60" s="670"/>
      <c r="UQ60" s="672"/>
      <c r="UR60" s="673"/>
      <c r="US60" s="772"/>
      <c r="UT60" s="773"/>
      <c r="UU60" s="728"/>
      <c r="UV60" s="729"/>
      <c r="UW60" s="671"/>
      <c r="UX60" s="673"/>
      <c r="UY60" s="671"/>
      <c r="UZ60" s="670"/>
      <c r="VA60" s="671"/>
      <c r="VB60" s="670"/>
      <c r="VC60" s="672"/>
      <c r="VD60" s="673"/>
      <c r="VE60" s="671"/>
      <c r="VF60" s="670"/>
      <c r="VG60" s="730"/>
      <c r="VH60" s="729"/>
      <c r="VI60" s="742"/>
      <c r="VJ60" s="743"/>
      <c r="VK60" s="672"/>
      <c r="VL60" s="673"/>
      <c r="VM60" s="671"/>
      <c r="VN60" s="670"/>
      <c r="VO60" s="672"/>
      <c r="VP60" s="673"/>
      <c r="VQ60" s="671"/>
      <c r="VR60" s="670"/>
      <c r="VS60" s="672"/>
      <c r="VT60" s="673"/>
      <c r="VU60" s="730"/>
      <c r="VV60" s="731"/>
      <c r="VW60" s="728"/>
      <c r="VX60" s="729"/>
      <c r="VY60" s="671"/>
      <c r="VZ60" s="673"/>
      <c r="WA60" s="671"/>
      <c r="WB60" s="670"/>
      <c r="WC60" s="671"/>
      <c r="WD60" s="670"/>
      <c r="WE60" s="672"/>
      <c r="WF60" s="673"/>
      <c r="WG60" s="671"/>
      <c r="WH60" s="670"/>
      <c r="WI60" s="730"/>
      <c r="WJ60" s="731"/>
      <c r="WK60" s="728"/>
      <c r="WL60" s="729"/>
      <c r="WM60" s="671"/>
      <c r="WN60" s="673"/>
      <c r="WO60" s="671"/>
      <c r="WP60" s="670"/>
      <c r="WQ60" s="672"/>
      <c r="WR60" s="673"/>
      <c r="WS60" s="671"/>
      <c r="WT60" s="674"/>
      <c r="WU60" s="787"/>
      <c r="WV60" s="773"/>
      <c r="WW60" s="730"/>
      <c r="WX60" s="767"/>
      <c r="WY60" s="728"/>
      <c r="WZ60" s="729"/>
      <c r="XA60" s="671"/>
      <c r="XB60" s="673"/>
      <c r="XC60" s="671"/>
      <c r="XD60" s="670"/>
      <c r="XE60" s="672"/>
      <c r="XF60" s="673"/>
      <c r="XG60" s="671"/>
      <c r="XH60" s="670"/>
      <c r="XI60" s="672"/>
      <c r="XJ60" s="673"/>
      <c r="XK60" s="730"/>
      <c r="XL60" s="731"/>
      <c r="XM60" s="728"/>
      <c r="XN60" s="729"/>
      <c r="XO60" s="671"/>
      <c r="XP60" s="673"/>
      <c r="XQ60" s="671"/>
      <c r="XR60" s="670"/>
      <c r="XS60" s="671"/>
      <c r="XT60" s="670"/>
      <c r="XU60" s="672"/>
      <c r="XV60" s="673"/>
      <c r="XW60" s="671"/>
      <c r="XX60" s="670"/>
      <c r="XY60" s="728"/>
      <c r="XZ60" s="729"/>
      <c r="YA60" s="742"/>
      <c r="YB60" s="743"/>
      <c r="YC60" s="672"/>
      <c r="YD60" s="673"/>
      <c r="YE60" s="671"/>
      <c r="YF60" s="670"/>
      <c r="YG60" s="672"/>
      <c r="YH60" s="673"/>
      <c r="YI60" s="671"/>
      <c r="YJ60" s="670"/>
      <c r="YK60" s="672"/>
      <c r="YL60" s="673"/>
      <c r="YM60" s="730"/>
      <c r="YN60" s="731"/>
      <c r="YO60" s="728"/>
      <c r="YP60" s="729"/>
      <c r="YQ60" s="671"/>
      <c r="YR60" s="673"/>
      <c r="YS60" s="671"/>
      <c r="YT60" s="670"/>
      <c r="YU60" s="671"/>
      <c r="YV60" s="670"/>
      <c r="YW60" s="672"/>
      <c r="YX60" s="673"/>
      <c r="YY60" s="671"/>
      <c r="YZ60" s="670"/>
      <c r="ZA60" s="728"/>
      <c r="ZB60" s="759"/>
      <c r="ZC60" s="787"/>
      <c r="ZD60" s="773"/>
      <c r="ZE60" s="672"/>
      <c r="ZF60" s="673"/>
      <c r="ZG60" s="671"/>
      <c r="ZH60" s="670"/>
      <c r="ZI60" s="672"/>
      <c r="ZJ60" s="673"/>
      <c r="ZK60" s="671"/>
      <c r="ZL60" s="670"/>
      <c r="ZM60" s="672"/>
      <c r="ZN60" s="673"/>
      <c r="ZO60" s="730"/>
      <c r="ZP60" s="731"/>
      <c r="ZQ60" s="780"/>
      <c r="ZR60" s="781"/>
      <c r="ZS60" s="671"/>
      <c r="ZT60" s="673"/>
      <c r="ZU60" s="671"/>
      <c r="ZV60" s="670"/>
      <c r="ZW60" s="671"/>
      <c r="ZX60" s="670"/>
      <c r="ZY60" s="672"/>
      <c r="ZZ60" s="673"/>
      <c r="AAA60" s="671"/>
      <c r="AAB60" s="670"/>
      <c r="AAC60" s="730"/>
      <c r="AAD60" s="731"/>
      <c r="AAE60" s="728"/>
      <c r="AAF60" s="729"/>
      <c r="AAG60" s="671"/>
      <c r="AAH60" s="673"/>
      <c r="AAI60" s="671"/>
      <c r="AAJ60" s="670"/>
      <c r="AAK60" s="672"/>
      <c r="AAL60" s="673"/>
      <c r="AAM60" s="671"/>
      <c r="AAN60" s="670"/>
      <c r="AAO60" s="672"/>
      <c r="AAP60" s="673"/>
      <c r="AAQ60" s="730"/>
      <c r="AAR60" s="731"/>
      <c r="AAS60" s="730"/>
      <c r="AAT60" s="731"/>
      <c r="AAU60" s="671"/>
      <c r="AAV60" s="673"/>
      <c r="AAW60" s="671"/>
      <c r="AAX60" s="670"/>
      <c r="AAY60" s="772"/>
      <c r="AAZ60" s="773"/>
      <c r="ABA60" s="672"/>
      <c r="ABB60" s="673"/>
      <c r="ABC60" s="671"/>
      <c r="ABD60" s="670"/>
      <c r="ABE60" s="730"/>
      <c r="ABF60" s="731"/>
      <c r="ABG60" s="730"/>
      <c r="ABH60" s="731"/>
      <c r="ABI60" s="672"/>
      <c r="ABJ60" s="673"/>
      <c r="ABK60" s="671"/>
      <c r="ABL60" s="675"/>
      <c r="ABN60" s="519"/>
      <c r="ABO60" s="528">
        <f t="shared" si="0"/>
        <v>0</v>
      </c>
      <c r="ABP60" s="528">
        <f t="shared" si="1"/>
        <v>0</v>
      </c>
      <c r="ABQ60" s="528">
        <f t="shared" si="2"/>
        <v>0</v>
      </c>
      <c r="ABR60" s="528">
        <f t="shared" si="3"/>
        <v>0</v>
      </c>
      <c r="ABS60" s="528">
        <f t="shared" si="4"/>
        <v>0</v>
      </c>
      <c r="ABT60" s="528">
        <f t="shared" si="5"/>
        <v>0</v>
      </c>
      <c r="ABU60" s="567"/>
      <c r="ABV60" s="568"/>
      <c r="ABW60" s="568"/>
      <c r="ABX60" s="569"/>
      <c r="ABY60" s="569"/>
      <c r="ABZ60" s="570"/>
      <c r="ACB60" s="544">
        <f t="shared" si="6"/>
        <v>0</v>
      </c>
      <c r="ACC60" s="532">
        <f t="shared" si="7"/>
        <v>0</v>
      </c>
      <c r="ACD60" s="532">
        <f t="shared" si="8"/>
        <v>0</v>
      </c>
      <c r="ACE60" s="532">
        <f t="shared" si="9"/>
        <v>0</v>
      </c>
      <c r="ACF60" s="532">
        <f t="shared" si="19"/>
        <v>0</v>
      </c>
      <c r="ACG60" s="532">
        <f t="shared" si="10"/>
        <v>0</v>
      </c>
      <c r="ACH60" s="532">
        <f t="shared" si="11"/>
        <v>0</v>
      </c>
      <c r="ACI60" s="532">
        <f t="shared" si="12"/>
        <v>0</v>
      </c>
      <c r="ACJ60" s="532">
        <f t="shared" si="13"/>
        <v>0</v>
      </c>
      <c r="ACK60" s="532">
        <f t="shared" si="14"/>
        <v>0</v>
      </c>
      <c r="ACL60" s="532">
        <f t="shared" si="15"/>
        <v>0</v>
      </c>
      <c r="ACM60" s="545">
        <f t="shared" si="16"/>
        <v>0</v>
      </c>
      <c r="ACN60" s="536"/>
      <c r="ACO60" s="531">
        <f t="shared" si="17"/>
        <v>0</v>
      </c>
      <c r="ACP60" s="537">
        <f t="shared" si="18"/>
        <v>0</v>
      </c>
    </row>
    <row r="61" spans="2:770" s="428" customFormat="1" ht="12" customHeight="1">
      <c r="B61" s="663"/>
      <c r="C61" s="622"/>
      <c r="D61" s="665"/>
      <c r="E61" s="666"/>
      <c r="F61" s="667"/>
      <c r="G61" s="668"/>
      <c r="H61" s="655"/>
      <c r="I61" s="787"/>
      <c r="J61" s="773"/>
      <c r="K61" s="658"/>
      <c r="L61" s="659"/>
      <c r="M61" s="660"/>
      <c r="N61" s="657"/>
      <c r="O61" s="658"/>
      <c r="P61" s="659"/>
      <c r="Q61" s="720"/>
      <c r="R61" s="721"/>
      <c r="S61" s="722"/>
      <c r="T61" s="723"/>
      <c r="U61" s="671"/>
      <c r="V61" s="670"/>
      <c r="W61" s="672"/>
      <c r="X61" s="673"/>
      <c r="Y61" s="671"/>
      <c r="Z61" s="670"/>
      <c r="AA61" s="672"/>
      <c r="AB61" s="673"/>
      <c r="AC61" s="671"/>
      <c r="AD61" s="670"/>
      <c r="AE61" s="728"/>
      <c r="AF61" s="729"/>
      <c r="AG61" s="730"/>
      <c r="AH61" s="731"/>
      <c r="AI61" s="672"/>
      <c r="AJ61" s="673"/>
      <c r="AK61" s="671"/>
      <c r="AL61" s="670"/>
      <c r="AM61" s="672"/>
      <c r="AN61" s="673"/>
      <c r="AO61" s="671"/>
      <c r="AP61" s="670"/>
      <c r="AQ61" s="672"/>
      <c r="AR61" s="673"/>
      <c r="AS61" s="730"/>
      <c r="AT61" s="731"/>
      <c r="AU61" s="728"/>
      <c r="AV61" s="729"/>
      <c r="AW61" s="671"/>
      <c r="AX61" s="673"/>
      <c r="AY61" s="671"/>
      <c r="AZ61" s="670"/>
      <c r="BA61" s="671"/>
      <c r="BB61" s="670"/>
      <c r="BC61" s="672"/>
      <c r="BD61" s="673"/>
      <c r="BE61" s="671"/>
      <c r="BF61" s="670"/>
      <c r="BG61" s="728"/>
      <c r="BH61" s="729"/>
      <c r="BI61" s="730"/>
      <c r="BJ61" s="731"/>
      <c r="BK61" s="672"/>
      <c r="BL61" s="673"/>
      <c r="BM61" s="671"/>
      <c r="BN61" s="670"/>
      <c r="BO61" s="672"/>
      <c r="BP61" s="673"/>
      <c r="BQ61" s="671"/>
      <c r="BR61" s="673"/>
      <c r="BS61" s="669"/>
      <c r="BT61" s="670"/>
      <c r="BU61" s="728"/>
      <c r="BV61" s="729"/>
      <c r="BW61" s="730"/>
      <c r="BX61" s="731"/>
      <c r="BY61" s="672"/>
      <c r="BZ61" s="673"/>
      <c r="CA61" s="671"/>
      <c r="CB61" s="670"/>
      <c r="CC61" s="672"/>
      <c r="CD61" s="673"/>
      <c r="CE61" s="671"/>
      <c r="CF61" s="670"/>
      <c r="CG61" s="672"/>
      <c r="CH61" s="673"/>
      <c r="CI61" s="730"/>
      <c r="CJ61" s="731"/>
      <c r="CK61" s="728"/>
      <c r="CL61" s="729"/>
      <c r="CM61" s="671"/>
      <c r="CN61" s="673"/>
      <c r="CO61" s="671"/>
      <c r="CP61" s="670"/>
      <c r="CQ61" s="671"/>
      <c r="CR61" s="670"/>
      <c r="CS61" s="672"/>
      <c r="CT61" s="673"/>
      <c r="CU61" s="671"/>
      <c r="CV61" s="670"/>
      <c r="CW61" s="728"/>
      <c r="CX61" s="729"/>
      <c r="CY61" s="730"/>
      <c r="CZ61" s="731"/>
      <c r="DA61" s="671"/>
      <c r="DB61" s="673"/>
      <c r="DC61" s="671"/>
      <c r="DD61" s="670"/>
      <c r="DE61" s="672"/>
      <c r="DF61" s="673"/>
      <c r="DG61" s="671"/>
      <c r="DH61" s="670"/>
      <c r="DI61" s="672"/>
      <c r="DJ61" s="673"/>
      <c r="DK61" s="730"/>
      <c r="DL61" s="731"/>
      <c r="DM61" s="730"/>
      <c r="DN61" s="731"/>
      <c r="DO61" s="671"/>
      <c r="DP61" s="673"/>
      <c r="DQ61" s="671"/>
      <c r="DR61" s="670"/>
      <c r="DS61" s="671"/>
      <c r="DT61" s="670"/>
      <c r="DU61" s="672"/>
      <c r="DV61" s="673"/>
      <c r="DW61" s="671"/>
      <c r="DX61" s="673"/>
      <c r="DY61" s="669"/>
      <c r="DZ61" s="670"/>
      <c r="EA61" s="730"/>
      <c r="EB61" s="729"/>
      <c r="EC61" s="742"/>
      <c r="ED61" s="743"/>
      <c r="EE61" s="672"/>
      <c r="EF61" s="673"/>
      <c r="EG61" s="794"/>
      <c r="EH61" s="795"/>
      <c r="EI61" s="672"/>
      <c r="EJ61" s="673"/>
      <c r="EK61" s="671"/>
      <c r="EL61" s="670"/>
      <c r="EM61" s="672"/>
      <c r="EN61" s="673"/>
      <c r="EO61" s="730"/>
      <c r="EP61" s="731"/>
      <c r="EQ61" s="728"/>
      <c r="ER61" s="729"/>
      <c r="ES61" s="671"/>
      <c r="ET61" s="673"/>
      <c r="EU61" s="671"/>
      <c r="EV61" s="670"/>
      <c r="EW61" s="671"/>
      <c r="EX61" s="670"/>
      <c r="EY61" s="672"/>
      <c r="EZ61" s="673"/>
      <c r="FA61" s="671"/>
      <c r="FB61" s="670"/>
      <c r="FC61" s="730"/>
      <c r="FD61" s="731"/>
      <c r="FE61" s="728"/>
      <c r="FF61" s="729"/>
      <c r="FG61" s="671"/>
      <c r="FH61" s="673"/>
      <c r="FI61" s="671"/>
      <c r="FJ61" s="670"/>
      <c r="FK61" s="672"/>
      <c r="FL61" s="673"/>
      <c r="FM61" s="671"/>
      <c r="FN61" s="670"/>
      <c r="FO61" s="672"/>
      <c r="FP61" s="673"/>
      <c r="FQ61" s="730"/>
      <c r="FR61" s="731"/>
      <c r="FS61" s="728"/>
      <c r="FT61" s="729"/>
      <c r="FU61" s="671"/>
      <c r="FV61" s="673"/>
      <c r="FW61" s="671"/>
      <c r="FX61" s="670"/>
      <c r="FY61" s="671"/>
      <c r="FZ61" s="670"/>
      <c r="GA61" s="672"/>
      <c r="GB61" s="673"/>
      <c r="GC61" s="671"/>
      <c r="GD61" s="670"/>
      <c r="GE61" s="730"/>
      <c r="GF61" s="743"/>
      <c r="GG61" s="728"/>
      <c r="GH61" s="729"/>
      <c r="GI61" s="669"/>
      <c r="GJ61" s="673"/>
      <c r="GK61" s="671"/>
      <c r="GL61" s="670"/>
      <c r="GM61" s="671"/>
      <c r="GN61" s="670"/>
      <c r="GO61" s="672"/>
      <c r="GP61" s="673"/>
      <c r="GQ61" s="671"/>
      <c r="GR61" s="670"/>
      <c r="GS61" s="730"/>
      <c r="GT61" s="731"/>
      <c r="GU61" s="728"/>
      <c r="GV61" s="729"/>
      <c r="GW61" s="671"/>
      <c r="GX61" s="673"/>
      <c r="GY61" s="671"/>
      <c r="GZ61" s="670"/>
      <c r="HA61" s="672"/>
      <c r="HB61" s="673"/>
      <c r="HC61" s="671"/>
      <c r="HD61" s="670"/>
      <c r="HE61" s="672"/>
      <c r="HF61" s="673"/>
      <c r="HG61" s="730"/>
      <c r="HH61" s="731"/>
      <c r="HI61" s="728"/>
      <c r="HJ61" s="729"/>
      <c r="HK61" s="671"/>
      <c r="HL61" s="673"/>
      <c r="HM61" s="671"/>
      <c r="HN61" s="670"/>
      <c r="HO61" s="671"/>
      <c r="HP61" s="670"/>
      <c r="HQ61" s="672"/>
      <c r="HR61" s="673"/>
      <c r="HS61" s="811"/>
      <c r="HT61" s="812"/>
      <c r="HU61" s="730"/>
      <c r="HV61" s="750"/>
      <c r="HW61" s="803"/>
      <c r="HX61" s="804"/>
      <c r="HY61" s="671"/>
      <c r="HZ61" s="673"/>
      <c r="IA61" s="671"/>
      <c r="IB61" s="670"/>
      <c r="IC61" s="672"/>
      <c r="ID61" s="673"/>
      <c r="IE61" s="772"/>
      <c r="IF61" s="773"/>
      <c r="IG61" s="672"/>
      <c r="IH61" s="673"/>
      <c r="II61" s="730"/>
      <c r="IJ61" s="731"/>
      <c r="IK61" s="728"/>
      <c r="IL61" s="729"/>
      <c r="IM61" s="671"/>
      <c r="IN61" s="673"/>
      <c r="IO61" s="671"/>
      <c r="IP61" s="674"/>
      <c r="IQ61" s="787"/>
      <c r="IR61" s="773"/>
      <c r="IS61" s="672"/>
      <c r="IT61" s="673"/>
      <c r="IU61" s="671"/>
      <c r="IV61" s="670"/>
      <c r="IW61" s="730"/>
      <c r="IX61" s="743"/>
      <c r="IY61" s="728"/>
      <c r="IZ61" s="729"/>
      <c r="JA61" s="671"/>
      <c r="JB61" s="673"/>
      <c r="JC61" s="671"/>
      <c r="JD61" s="670"/>
      <c r="JE61" s="672"/>
      <c r="JF61" s="673"/>
      <c r="JG61" s="671"/>
      <c r="JH61" s="670"/>
      <c r="JI61" s="672"/>
      <c r="JJ61" s="673"/>
      <c r="JK61" s="730"/>
      <c r="JL61" s="731"/>
      <c r="JM61" s="728"/>
      <c r="JN61" s="729"/>
      <c r="JO61" s="671"/>
      <c r="JP61" s="673"/>
      <c r="JQ61" s="671"/>
      <c r="JR61" s="670"/>
      <c r="JS61" s="671"/>
      <c r="JT61" s="670"/>
      <c r="JU61" s="672"/>
      <c r="JV61" s="673"/>
      <c r="JW61" s="671"/>
      <c r="JX61" s="670"/>
      <c r="JY61" s="730"/>
      <c r="JZ61" s="729"/>
      <c r="KA61" s="742"/>
      <c r="KB61" s="743"/>
      <c r="KC61" s="672"/>
      <c r="KD61" s="673"/>
      <c r="KE61" s="671"/>
      <c r="KF61" s="670"/>
      <c r="KG61" s="672"/>
      <c r="KH61" s="673"/>
      <c r="KI61" s="671"/>
      <c r="KJ61" s="670"/>
      <c r="KK61" s="672"/>
      <c r="KL61" s="673"/>
      <c r="KM61" s="730"/>
      <c r="KN61" s="731"/>
      <c r="KO61" s="728"/>
      <c r="KP61" s="729"/>
      <c r="KQ61" s="671"/>
      <c r="KR61" s="673"/>
      <c r="KS61" s="671"/>
      <c r="KT61" s="670"/>
      <c r="KU61" s="671"/>
      <c r="KV61" s="670"/>
      <c r="KW61" s="672"/>
      <c r="KX61" s="673"/>
      <c r="KY61" s="671"/>
      <c r="KZ61" s="674"/>
      <c r="LA61" s="755"/>
      <c r="LB61" s="731"/>
      <c r="LC61" s="728"/>
      <c r="LD61" s="729"/>
      <c r="LE61" s="671"/>
      <c r="LF61" s="673"/>
      <c r="LG61" s="671"/>
      <c r="LH61" s="670"/>
      <c r="LI61" s="671"/>
      <c r="LJ61" s="670"/>
      <c r="LK61" s="672"/>
      <c r="LL61" s="673"/>
      <c r="LM61" s="671"/>
      <c r="LN61" s="670"/>
      <c r="LO61" s="728"/>
      <c r="LP61" s="729"/>
      <c r="LQ61" s="730"/>
      <c r="LR61" s="731"/>
      <c r="LS61" s="780"/>
      <c r="LT61" s="781"/>
      <c r="LU61" s="671"/>
      <c r="LV61" s="670"/>
      <c r="LW61" s="672"/>
      <c r="LX61" s="673"/>
      <c r="LY61" s="772"/>
      <c r="LZ61" s="773"/>
      <c r="MA61" s="672"/>
      <c r="MB61" s="673"/>
      <c r="MC61" s="730"/>
      <c r="MD61" s="731"/>
      <c r="ME61" s="728"/>
      <c r="MF61" s="729"/>
      <c r="MG61" s="671"/>
      <c r="MH61" s="673"/>
      <c r="MI61" s="671"/>
      <c r="MJ61" s="670"/>
      <c r="MK61" s="671"/>
      <c r="ML61" s="670"/>
      <c r="MM61" s="818"/>
      <c r="MN61" s="804"/>
      <c r="MO61" s="671"/>
      <c r="MP61" s="670"/>
      <c r="MQ61" s="730"/>
      <c r="MR61" s="729"/>
      <c r="MS61" s="742"/>
      <c r="MT61" s="743"/>
      <c r="MU61" s="672"/>
      <c r="MV61" s="673"/>
      <c r="MW61" s="671"/>
      <c r="MX61" s="670"/>
      <c r="MY61" s="672"/>
      <c r="MZ61" s="673"/>
      <c r="NA61" s="671"/>
      <c r="NB61" s="670"/>
      <c r="NC61" s="672"/>
      <c r="ND61" s="673"/>
      <c r="NE61" s="730"/>
      <c r="NF61" s="731"/>
      <c r="NG61" s="728"/>
      <c r="NH61" s="729"/>
      <c r="NI61" s="669"/>
      <c r="NJ61" s="673"/>
      <c r="NK61" s="671"/>
      <c r="NL61" s="670"/>
      <c r="NM61" s="671"/>
      <c r="NN61" s="670"/>
      <c r="NO61" s="672"/>
      <c r="NP61" s="673"/>
      <c r="NQ61" s="671"/>
      <c r="NR61" s="673"/>
      <c r="NS61" s="742"/>
      <c r="NT61" s="743"/>
      <c r="NU61" s="728"/>
      <c r="NV61" s="729"/>
      <c r="NW61" s="671"/>
      <c r="NX61" s="673"/>
      <c r="NY61" s="671"/>
      <c r="NZ61" s="670"/>
      <c r="OA61" s="672"/>
      <c r="OB61" s="673"/>
      <c r="OC61" s="671"/>
      <c r="OD61" s="670"/>
      <c r="OE61" s="672"/>
      <c r="OF61" s="673"/>
      <c r="OG61" s="730"/>
      <c r="OH61" s="731"/>
      <c r="OI61" s="728"/>
      <c r="OJ61" s="729"/>
      <c r="OK61" s="671"/>
      <c r="OL61" s="673"/>
      <c r="OM61" s="671"/>
      <c r="ON61" s="670"/>
      <c r="OO61" s="671"/>
      <c r="OP61" s="670"/>
      <c r="OQ61" s="672"/>
      <c r="OR61" s="673"/>
      <c r="OS61" s="671"/>
      <c r="OT61" s="673"/>
      <c r="OU61" s="742"/>
      <c r="OV61" s="743"/>
      <c r="OW61" s="728"/>
      <c r="OX61" s="729"/>
      <c r="OY61" s="671"/>
      <c r="OZ61" s="673"/>
      <c r="PA61" s="671"/>
      <c r="PB61" s="670"/>
      <c r="PC61" s="672"/>
      <c r="PD61" s="673"/>
      <c r="PE61" s="671"/>
      <c r="PF61" s="670"/>
      <c r="PG61" s="672"/>
      <c r="PH61" s="673"/>
      <c r="PI61" s="730"/>
      <c r="PJ61" s="731"/>
      <c r="PK61" s="728"/>
      <c r="PL61" s="729"/>
      <c r="PM61" s="671"/>
      <c r="PN61" s="673"/>
      <c r="PO61" s="671"/>
      <c r="PP61" s="670"/>
      <c r="PQ61" s="671"/>
      <c r="PR61" s="674"/>
      <c r="PS61" s="669"/>
      <c r="PT61" s="670"/>
      <c r="PU61" s="672"/>
      <c r="PV61" s="673"/>
      <c r="PW61" s="730"/>
      <c r="PX61" s="731"/>
      <c r="PY61" s="728"/>
      <c r="PZ61" s="729"/>
      <c r="QA61" s="671"/>
      <c r="QB61" s="673"/>
      <c r="QC61" s="671"/>
      <c r="QD61" s="670"/>
      <c r="QE61" s="671"/>
      <c r="QF61" s="670"/>
      <c r="QG61" s="672"/>
      <c r="QH61" s="673"/>
      <c r="QI61" s="671"/>
      <c r="QJ61" s="670"/>
      <c r="QK61" s="730"/>
      <c r="QL61" s="729"/>
      <c r="QM61" s="742"/>
      <c r="QN61" s="743"/>
      <c r="QO61" s="672"/>
      <c r="QP61" s="673"/>
      <c r="QQ61" s="671"/>
      <c r="QR61" s="670"/>
      <c r="QS61" s="672"/>
      <c r="QT61" s="673"/>
      <c r="QU61" s="772"/>
      <c r="QV61" s="773"/>
      <c r="QW61" s="672"/>
      <c r="QX61" s="673"/>
      <c r="QY61" s="730"/>
      <c r="QZ61" s="731"/>
      <c r="RA61" s="728"/>
      <c r="RB61" s="729"/>
      <c r="RC61" s="671"/>
      <c r="RD61" s="673"/>
      <c r="RE61" s="671"/>
      <c r="RF61" s="670"/>
      <c r="RG61" s="671"/>
      <c r="RH61" s="670"/>
      <c r="RI61" s="672"/>
      <c r="RJ61" s="673"/>
      <c r="RK61" s="671"/>
      <c r="RL61" s="670"/>
      <c r="RM61" s="730"/>
      <c r="RN61" s="729"/>
      <c r="RO61" s="742"/>
      <c r="RP61" s="743"/>
      <c r="RQ61" s="672"/>
      <c r="RR61" s="673"/>
      <c r="RS61" s="671"/>
      <c r="RT61" s="670"/>
      <c r="RU61" s="672"/>
      <c r="RV61" s="673"/>
      <c r="RW61" s="671"/>
      <c r="RX61" s="670"/>
      <c r="RY61" s="672"/>
      <c r="RZ61" s="673"/>
      <c r="SA61" s="730"/>
      <c r="SB61" s="759"/>
      <c r="SC61" s="728"/>
      <c r="SD61" s="729"/>
      <c r="SE61" s="671"/>
      <c r="SF61" s="673"/>
      <c r="SG61" s="671"/>
      <c r="SH61" s="670"/>
      <c r="SI61" s="672"/>
      <c r="SJ61" s="673"/>
      <c r="SK61" s="671"/>
      <c r="SL61" s="670"/>
      <c r="SM61" s="672"/>
      <c r="SN61" s="673"/>
      <c r="SO61" s="730"/>
      <c r="SP61" s="731"/>
      <c r="SQ61" s="728"/>
      <c r="SR61" s="729"/>
      <c r="SS61" s="671"/>
      <c r="ST61" s="673"/>
      <c r="SU61" s="671"/>
      <c r="SV61" s="670"/>
      <c r="SW61" s="671"/>
      <c r="SX61" s="670"/>
      <c r="SY61" s="672"/>
      <c r="SZ61" s="673"/>
      <c r="TA61" s="671"/>
      <c r="TB61" s="670"/>
      <c r="TC61" s="730"/>
      <c r="TD61" s="729"/>
      <c r="TE61" s="742"/>
      <c r="TF61" s="743"/>
      <c r="TG61" s="672"/>
      <c r="TH61" s="673"/>
      <c r="TI61" s="671"/>
      <c r="TJ61" s="670"/>
      <c r="TK61" s="672"/>
      <c r="TL61" s="673"/>
      <c r="TM61" s="671"/>
      <c r="TN61" s="670"/>
      <c r="TO61" s="672"/>
      <c r="TP61" s="673"/>
      <c r="TQ61" s="730"/>
      <c r="TR61" s="731"/>
      <c r="TS61" s="728"/>
      <c r="TT61" s="729"/>
      <c r="TU61" s="671"/>
      <c r="TV61" s="673"/>
      <c r="TW61" s="671"/>
      <c r="TX61" s="670"/>
      <c r="TY61" s="671"/>
      <c r="TZ61" s="670"/>
      <c r="UA61" s="672"/>
      <c r="UB61" s="673"/>
      <c r="UC61" s="671"/>
      <c r="UD61" s="670"/>
      <c r="UE61" s="730"/>
      <c r="UF61" s="763"/>
      <c r="UG61" s="728"/>
      <c r="UH61" s="729"/>
      <c r="UI61" s="671"/>
      <c r="UJ61" s="673"/>
      <c r="UK61" s="669"/>
      <c r="UL61" s="670"/>
      <c r="UM61" s="672"/>
      <c r="UN61" s="673"/>
      <c r="UO61" s="671"/>
      <c r="UP61" s="670"/>
      <c r="UQ61" s="672"/>
      <c r="UR61" s="673"/>
      <c r="US61" s="772"/>
      <c r="UT61" s="773"/>
      <c r="UU61" s="728"/>
      <c r="UV61" s="729"/>
      <c r="UW61" s="671"/>
      <c r="UX61" s="673"/>
      <c r="UY61" s="671"/>
      <c r="UZ61" s="670"/>
      <c r="VA61" s="671"/>
      <c r="VB61" s="670"/>
      <c r="VC61" s="672"/>
      <c r="VD61" s="673"/>
      <c r="VE61" s="671"/>
      <c r="VF61" s="670"/>
      <c r="VG61" s="730"/>
      <c r="VH61" s="729"/>
      <c r="VI61" s="742"/>
      <c r="VJ61" s="743"/>
      <c r="VK61" s="672"/>
      <c r="VL61" s="673"/>
      <c r="VM61" s="671"/>
      <c r="VN61" s="670"/>
      <c r="VO61" s="672"/>
      <c r="VP61" s="673"/>
      <c r="VQ61" s="671"/>
      <c r="VR61" s="670"/>
      <c r="VS61" s="672"/>
      <c r="VT61" s="673"/>
      <c r="VU61" s="730"/>
      <c r="VV61" s="731"/>
      <c r="VW61" s="728"/>
      <c r="VX61" s="729"/>
      <c r="VY61" s="671"/>
      <c r="VZ61" s="673"/>
      <c r="WA61" s="671"/>
      <c r="WB61" s="670"/>
      <c r="WC61" s="671"/>
      <c r="WD61" s="670"/>
      <c r="WE61" s="672"/>
      <c r="WF61" s="673"/>
      <c r="WG61" s="671"/>
      <c r="WH61" s="670"/>
      <c r="WI61" s="730"/>
      <c r="WJ61" s="731"/>
      <c r="WK61" s="728"/>
      <c r="WL61" s="729"/>
      <c r="WM61" s="671"/>
      <c r="WN61" s="673"/>
      <c r="WO61" s="671"/>
      <c r="WP61" s="670"/>
      <c r="WQ61" s="672"/>
      <c r="WR61" s="673"/>
      <c r="WS61" s="671"/>
      <c r="WT61" s="674"/>
      <c r="WU61" s="787"/>
      <c r="WV61" s="773"/>
      <c r="WW61" s="730"/>
      <c r="WX61" s="767"/>
      <c r="WY61" s="728"/>
      <c r="WZ61" s="729"/>
      <c r="XA61" s="671"/>
      <c r="XB61" s="673"/>
      <c r="XC61" s="671"/>
      <c r="XD61" s="670"/>
      <c r="XE61" s="672"/>
      <c r="XF61" s="673"/>
      <c r="XG61" s="671"/>
      <c r="XH61" s="670"/>
      <c r="XI61" s="672"/>
      <c r="XJ61" s="673"/>
      <c r="XK61" s="730"/>
      <c r="XL61" s="731"/>
      <c r="XM61" s="728"/>
      <c r="XN61" s="729"/>
      <c r="XO61" s="671"/>
      <c r="XP61" s="673"/>
      <c r="XQ61" s="671"/>
      <c r="XR61" s="670"/>
      <c r="XS61" s="671"/>
      <c r="XT61" s="670"/>
      <c r="XU61" s="672"/>
      <c r="XV61" s="673"/>
      <c r="XW61" s="671"/>
      <c r="XX61" s="670"/>
      <c r="XY61" s="728"/>
      <c r="XZ61" s="729"/>
      <c r="YA61" s="742"/>
      <c r="YB61" s="743"/>
      <c r="YC61" s="672"/>
      <c r="YD61" s="673"/>
      <c r="YE61" s="671"/>
      <c r="YF61" s="670"/>
      <c r="YG61" s="672"/>
      <c r="YH61" s="673"/>
      <c r="YI61" s="671"/>
      <c r="YJ61" s="670"/>
      <c r="YK61" s="672"/>
      <c r="YL61" s="673"/>
      <c r="YM61" s="730"/>
      <c r="YN61" s="731"/>
      <c r="YO61" s="728"/>
      <c r="YP61" s="729"/>
      <c r="YQ61" s="671"/>
      <c r="YR61" s="673"/>
      <c r="YS61" s="671"/>
      <c r="YT61" s="670"/>
      <c r="YU61" s="671"/>
      <c r="YV61" s="670"/>
      <c r="YW61" s="672"/>
      <c r="YX61" s="673"/>
      <c r="YY61" s="671"/>
      <c r="YZ61" s="670"/>
      <c r="ZA61" s="728"/>
      <c r="ZB61" s="759"/>
      <c r="ZC61" s="787"/>
      <c r="ZD61" s="773"/>
      <c r="ZE61" s="672"/>
      <c r="ZF61" s="673"/>
      <c r="ZG61" s="671"/>
      <c r="ZH61" s="670"/>
      <c r="ZI61" s="672"/>
      <c r="ZJ61" s="673"/>
      <c r="ZK61" s="671"/>
      <c r="ZL61" s="670"/>
      <c r="ZM61" s="672"/>
      <c r="ZN61" s="673"/>
      <c r="ZO61" s="730"/>
      <c r="ZP61" s="731"/>
      <c r="ZQ61" s="780"/>
      <c r="ZR61" s="781"/>
      <c r="ZS61" s="671"/>
      <c r="ZT61" s="673"/>
      <c r="ZU61" s="671"/>
      <c r="ZV61" s="670"/>
      <c r="ZW61" s="671"/>
      <c r="ZX61" s="670"/>
      <c r="ZY61" s="672"/>
      <c r="ZZ61" s="673"/>
      <c r="AAA61" s="671"/>
      <c r="AAB61" s="670"/>
      <c r="AAC61" s="730"/>
      <c r="AAD61" s="731"/>
      <c r="AAE61" s="728"/>
      <c r="AAF61" s="729"/>
      <c r="AAG61" s="671"/>
      <c r="AAH61" s="673"/>
      <c r="AAI61" s="671"/>
      <c r="AAJ61" s="670"/>
      <c r="AAK61" s="672"/>
      <c r="AAL61" s="673"/>
      <c r="AAM61" s="671"/>
      <c r="AAN61" s="670"/>
      <c r="AAO61" s="672"/>
      <c r="AAP61" s="673"/>
      <c r="AAQ61" s="730"/>
      <c r="AAR61" s="731"/>
      <c r="AAS61" s="730"/>
      <c r="AAT61" s="731"/>
      <c r="AAU61" s="671"/>
      <c r="AAV61" s="673"/>
      <c r="AAW61" s="671"/>
      <c r="AAX61" s="670"/>
      <c r="AAY61" s="772"/>
      <c r="AAZ61" s="773"/>
      <c r="ABA61" s="672"/>
      <c r="ABB61" s="673"/>
      <c r="ABC61" s="671"/>
      <c r="ABD61" s="670"/>
      <c r="ABE61" s="730"/>
      <c r="ABF61" s="731"/>
      <c r="ABG61" s="730"/>
      <c r="ABH61" s="731"/>
      <c r="ABI61" s="672"/>
      <c r="ABJ61" s="673"/>
      <c r="ABK61" s="671"/>
      <c r="ABL61" s="675"/>
      <c r="ABN61" s="519"/>
      <c r="ABO61" s="528">
        <f t="shared" si="0"/>
        <v>0</v>
      </c>
      <c r="ABP61" s="528">
        <f t="shared" si="1"/>
        <v>0</v>
      </c>
      <c r="ABQ61" s="528">
        <f t="shared" si="2"/>
        <v>0</v>
      </c>
      <c r="ABR61" s="528">
        <f t="shared" si="3"/>
        <v>0</v>
      </c>
      <c r="ABS61" s="528">
        <f t="shared" si="4"/>
        <v>0</v>
      </c>
      <c r="ABT61" s="528">
        <f t="shared" si="5"/>
        <v>0</v>
      </c>
      <c r="ABU61" s="567"/>
      <c r="ABV61" s="568"/>
      <c r="ABW61" s="568"/>
      <c r="ABX61" s="569"/>
      <c r="ABY61" s="569"/>
      <c r="ABZ61" s="570"/>
      <c r="ACB61" s="544">
        <f t="shared" si="6"/>
        <v>0</v>
      </c>
      <c r="ACC61" s="532">
        <f t="shared" si="7"/>
        <v>0</v>
      </c>
      <c r="ACD61" s="532">
        <f t="shared" si="8"/>
        <v>0</v>
      </c>
      <c r="ACE61" s="532">
        <f t="shared" si="9"/>
        <v>0</v>
      </c>
      <c r="ACF61" s="532">
        <f t="shared" si="19"/>
        <v>0</v>
      </c>
      <c r="ACG61" s="532">
        <f t="shared" si="10"/>
        <v>0</v>
      </c>
      <c r="ACH61" s="532">
        <f t="shared" si="11"/>
        <v>0</v>
      </c>
      <c r="ACI61" s="532">
        <f t="shared" si="12"/>
        <v>0</v>
      </c>
      <c r="ACJ61" s="532">
        <f t="shared" si="13"/>
        <v>0</v>
      </c>
      <c r="ACK61" s="532">
        <f t="shared" si="14"/>
        <v>0</v>
      </c>
      <c r="ACL61" s="532">
        <f t="shared" si="15"/>
        <v>0</v>
      </c>
      <c r="ACM61" s="545">
        <f t="shared" si="16"/>
        <v>0</v>
      </c>
      <c r="ACN61" s="536"/>
      <c r="ACO61" s="531">
        <f t="shared" si="17"/>
        <v>0</v>
      </c>
      <c r="ACP61" s="537">
        <f t="shared" si="18"/>
        <v>0</v>
      </c>
    </row>
    <row r="62" spans="2:770" s="428" customFormat="1" ht="12" customHeight="1">
      <c r="B62" s="663"/>
      <c r="C62" s="622"/>
      <c r="D62" s="665"/>
      <c r="E62" s="666"/>
      <c r="F62" s="667"/>
      <c r="G62" s="668"/>
      <c r="H62" s="676"/>
      <c r="I62" s="787"/>
      <c r="J62" s="773"/>
      <c r="K62" s="658"/>
      <c r="L62" s="659"/>
      <c r="M62" s="660"/>
      <c r="N62" s="657"/>
      <c r="O62" s="658"/>
      <c r="P62" s="659"/>
      <c r="Q62" s="720"/>
      <c r="R62" s="721"/>
      <c r="S62" s="722"/>
      <c r="T62" s="723"/>
      <c r="U62" s="671"/>
      <c r="V62" s="670"/>
      <c r="W62" s="672"/>
      <c r="X62" s="673"/>
      <c r="Y62" s="671"/>
      <c r="Z62" s="670"/>
      <c r="AA62" s="672"/>
      <c r="AB62" s="673"/>
      <c r="AC62" s="671"/>
      <c r="AD62" s="670"/>
      <c r="AE62" s="728"/>
      <c r="AF62" s="729"/>
      <c r="AG62" s="730"/>
      <c r="AH62" s="731"/>
      <c r="AI62" s="672"/>
      <c r="AJ62" s="673"/>
      <c r="AK62" s="671"/>
      <c r="AL62" s="670"/>
      <c r="AM62" s="672"/>
      <c r="AN62" s="673"/>
      <c r="AO62" s="671"/>
      <c r="AP62" s="670"/>
      <c r="AQ62" s="672"/>
      <c r="AR62" s="673"/>
      <c r="AS62" s="730"/>
      <c r="AT62" s="731"/>
      <c r="AU62" s="728"/>
      <c r="AV62" s="729"/>
      <c r="AW62" s="671"/>
      <c r="AX62" s="673"/>
      <c r="AY62" s="671"/>
      <c r="AZ62" s="670"/>
      <c r="BA62" s="671"/>
      <c r="BB62" s="670"/>
      <c r="BC62" s="672"/>
      <c r="BD62" s="673"/>
      <c r="BE62" s="671"/>
      <c r="BF62" s="670"/>
      <c r="BG62" s="728"/>
      <c r="BH62" s="729"/>
      <c r="BI62" s="730"/>
      <c r="BJ62" s="731"/>
      <c r="BK62" s="672"/>
      <c r="BL62" s="673"/>
      <c r="BM62" s="671"/>
      <c r="BN62" s="670"/>
      <c r="BO62" s="672"/>
      <c r="BP62" s="673"/>
      <c r="BQ62" s="671"/>
      <c r="BR62" s="673"/>
      <c r="BS62" s="669"/>
      <c r="BT62" s="670"/>
      <c r="BU62" s="728"/>
      <c r="BV62" s="729"/>
      <c r="BW62" s="730"/>
      <c r="BX62" s="731"/>
      <c r="BY62" s="672"/>
      <c r="BZ62" s="673"/>
      <c r="CA62" s="671"/>
      <c r="CB62" s="670"/>
      <c r="CC62" s="672"/>
      <c r="CD62" s="673"/>
      <c r="CE62" s="671"/>
      <c r="CF62" s="670"/>
      <c r="CG62" s="672"/>
      <c r="CH62" s="673"/>
      <c r="CI62" s="730"/>
      <c r="CJ62" s="731"/>
      <c r="CK62" s="728"/>
      <c r="CL62" s="729"/>
      <c r="CM62" s="671"/>
      <c r="CN62" s="673"/>
      <c r="CO62" s="671"/>
      <c r="CP62" s="670"/>
      <c r="CQ62" s="671"/>
      <c r="CR62" s="670"/>
      <c r="CS62" s="672"/>
      <c r="CT62" s="673"/>
      <c r="CU62" s="671"/>
      <c r="CV62" s="670"/>
      <c r="CW62" s="728"/>
      <c r="CX62" s="729"/>
      <c r="CY62" s="730"/>
      <c r="CZ62" s="731"/>
      <c r="DA62" s="671"/>
      <c r="DB62" s="673"/>
      <c r="DC62" s="671"/>
      <c r="DD62" s="670"/>
      <c r="DE62" s="672"/>
      <c r="DF62" s="673"/>
      <c r="DG62" s="671"/>
      <c r="DH62" s="670"/>
      <c r="DI62" s="672"/>
      <c r="DJ62" s="673"/>
      <c r="DK62" s="730"/>
      <c r="DL62" s="731"/>
      <c r="DM62" s="730"/>
      <c r="DN62" s="731"/>
      <c r="DO62" s="671"/>
      <c r="DP62" s="673"/>
      <c r="DQ62" s="671"/>
      <c r="DR62" s="670"/>
      <c r="DS62" s="671"/>
      <c r="DT62" s="670"/>
      <c r="DU62" s="672"/>
      <c r="DV62" s="673"/>
      <c r="DW62" s="671"/>
      <c r="DX62" s="673"/>
      <c r="DY62" s="669"/>
      <c r="DZ62" s="670"/>
      <c r="EA62" s="730"/>
      <c r="EB62" s="729"/>
      <c r="EC62" s="742"/>
      <c r="ED62" s="743"/>
      <c r="EE62" s="672"/>
      <c r="EF62" s="673"/>
      <c r="EG62" s="794"/>
      <c r="EH62" s="795"/>
      <c r="EI62" s="672"/>
      <c r="EJ62" s="673"/>
      <c r="EK62" s="671"/>
      <c r="EL62" s="670"/>
      <c r="EM62" s="672"/>
      <c r="EN62" s="673"/>
      <c r="EO62" s="730"/>
      <c r="EP62" s="731"/>
      <c r="EQ62" s="728"/>
      <c r="ER62" s="729"/>
      <c r="ES62" s="671"/>
      <c r="ET62" s="673"/>
      <c r="EU62" s="671"/>
      <c r="EV62" s="670"/>
      <c r="EW62" s="671"/>
      <c r="EX62" s="670"/>
      <c r="EY62" s="672"/>
      <c r="EZ62" s="673"/>
      <c r="FA62" s="671"/>
      <c r="FB62" s="670"/>
      <c r="FC62" s="730"/>
      <c r="FD62" s="731"/>
      <c r="FE62" s="728"/>
      <c r="FF62" s="729"/>
      <c r="FG62" s="671"/>
      <c r="FH62" s="673"/>
      <c r="FI62" s="671"/>
      <c r="FJ62" s="670"/>
      <c r="FK62" s="672"/>
      <c r="FL62" s="673"/>
      <c r="FM62" s="671"/>
      <c r="FN62" s="670"/>
      <c r="FO62" s="672"/>
      <c r="FP62" s="673"/>
      <c r="FQ62" s="730"/>
      <c r="FR62" s="731"/>
      <c r="FS62" s="728"/>
      <c r="FT62" s="729"/>
      <c r="FU62" s="671"/>
      <c r="FV62" s="673"/>
      <c r="FW62" s="671"/>
      <c r="FX62" s="670"/>
      <c r="FY62" s="671"/>
      <c r="FZ62" s="670"/>
      <c r="GA62" s="672"/>
      <c r="GB62" s="673"/>
      <c r="GC62" s="671"/>
      <c r="GD62" s="670"/>
      <c r="GE62" s="730"/>
      <c r="GF62" s="743"/>
      <c r="GG62" s="728"/>
      <c r="GH62" s="729"/>
      <c r="GI62" s="669"/>
      <c r="GJ62" s="673"/>
      <c r="GK62" s="671"/>
      <c r="GL62" s="670"/>
      <c r="GM62" s="671"/>
      <c r="GN62" s="670"/>
      <c r="GO62" s="672"/>
      <c r="GP62" s="673"/>
      <c r="GQ62" s="671"/>
      <c r="GR62" s="670"/>
      <c r="GS62" s="730"/>
      <c r="GT62" s="731"/>
      <c r="GU62" s="728"/>
      <c r="GV62" s="729"/>
      <c r="GW62" s="671"/>
      <c r="GX62" s="673"/>
      <c r="GY62" s="671"/>
      <c r="GZ62" s="670"/>
      <c r="HA62" s="672"/>
      <c r="HB62" s="673"/>
      <c r="HC62" s="671"/>
      <c r="HD62" s="670"/>
      <c r="HE62" s="672"/>
      <c r="HF62" s="673"/>
      <c r="HG62" s="730"/>
      <c r="HH62" s="731"/>
      <c r="HI62" s="728"/>
      <c r="HJ62" s="729"/>
      <c r="HK62" s="671"/>
      <c r="HL62" s="673"/>
      <c r="HM62" s="671"/>
      <c r="HN62" s="670"/>
      <c r="HO62" s="671"/>
      <c r="HP62" s="670"/>
      <c r="HQ62" s="672"/>
      <c r="HR62" s="673"/>
      <c r="HS62" s="811"/>
      <c r="HT62" s="812"/>
      <c r="HU62" s="730"/>
      <c r="HV62" s="750"/>
      <c r="HW62" s="803"/>
      <c r="HX62" s="804"/>
      <c r="HY62" s="671"/>
      <c r="HZ62" s="673"/>
      <c r="IA62" s="671"/>
      <c r="IB62" s="670"/>
      <c r="IC62" s="672"/>
      <c r="ID62" s="673"/>
      <c r="IE62" s="772"/>
      <c r="IF62" s="773"/>
      <c r="IG62" s="672"/>
      <c r="IH62" s="673"/>
      <c r="II62" s="730"/>
      <c r="IJ62" s="731"/>
      <c r="IK62" s="728"/>
      <c r="IL62" s="729"/>
      <c r="IM62" s="671"/>
      <c r="IN62" s="673"/>
      <c r="IO62" s="671"/>
      <c r="IP62" s="674"/>
      <c r="IQ62" s="787"/>
      <c r="IR62" s="773"/>
      <c r="IS62" s="672"/>
      <c r="IT62" s="673"/>
      <c r="IU62" s="671"/>
      <c r="IV62" s="670"/>
      <c r="IW62" s="730"/>
      <c r="IX62" s="743"/>
      <c r="IY62" s="728"/>
      <c r="IZ62" s="729"/>
      <c r="JA62" s="671"/>
      <c r="JB62" s="673"/>
      <c r="JC62" s="671"/>
      <c r="JD62" s="670"/>
      <c r="JE62" s="672"/>
      <c r="JF62" s="673"/>
      <c r="JG62" s="671"/>
      <c r="JH62" s="670"/>
      <c r="JI62" s="672"/>
      <c r="JJ62" s="673"/>
      <c r="JK62" s="730"/>
      <c r="JL62" s="731"/>
      <c r="JM62" s="728"/>
      <c r="JN62" s="729"/>
      <c r="JO62" s="671"/>
      <c r="JP62" s="673"/>
      <c r="JQ62" s="671"/>
      <c r="JR62" s="670"/>
      <c r="JS62" s="671"/>
      <c r="JT62" s="670"/>
      <c r="JU62" s="672"/>
      <c r="JV62" s="673"/>
      <c r="JW62" s="671"/>
      <c r="JX62" s="670"/>
      <c r="JY62" s="730"/>
      <c r="JZ62" s="729"/>
      <c r="KA62" s="742"/>
      <c r="KB62" s="743"/>
      <c r="KC62" s="672"/>
      <c r="KD62" s="673"/>
      <c r="KE62" s="671"/>
      <c r="KF62" s="670"/>
      <c r="KG62" s="672"/>
      <c r="KH62" s="673"/>
      <c r="KI62" s="671"/>
      <c r="KJ62" s="670"/>
      <c r="KK62" s="672"/>
      <c r="KL62" s="673"/>
      <c r="KM62" s="730"/>
      <c r="KN62" s="731"/>
      <c r="KO62" s="728"/>
      <c r="KP62" s="729"/>
      <c r="KQ62" s="671"/>
      <c r="KR62" s="673"/>
      <c r="KS62" s="671"/>
      <c r="KT62" s="670"/>
      <c r="KU62" s="671"/>
      <c r="KV62" s="670"/>
      <c r="KW62" s="672"/>
      <c r="KX62" s="673"/>
      <c r="KY62" s="671"/>
      <c r="KZ62" s="674"/>
      <c r="LA62" s="755"/>
      <c r="LB62" s="731"/>
      <c r="LC62" s="728"/>
      <c r="LD62" s="729"/>
      <c r="LE62" s="671"/>
      <c r="LF62" s="673"/>
      <c r="LG62" s="671"/>
      <c r="LH62" s="670"/>
      <c r="LI62" s="671"/>
      <c r="LJ62" s="670"/>
      <c r="LK62" s="672"/>
      <c r="LL62" s="673"/>
      <c r="LM62" s="671"/>
      <c r="LN62" s="670"/>
      <c r="LO62" s="728"/>
      <c r="LP62" s="729"/>
      <c r="LQ62" s="730"/>
      <c r="LR62" s="731"/>
      <c r="LS62" s="780"/>
      <c r="LT62" s="781"/>
      <c r="LU62" s="671"/>
      <c r="LV62" s="670"/>
      <c r="LW62" s="672"/>
      <c r="LX62" s="673"/>
      <c r="LY62" s="772"/>
      <c r="LZ62" s="773"/>
      <c r="MA62" s="672"/>
      <c r="MB62" s="673"/>
      <c r="MC62" s="730"/>
      <c r="MD62" s="731"/>
      <c r="ME62" s="728"/>
      <c r="MF62" s="729"/>
      <c r="MG62" s="671"/>
      <c r="MH62" s="673"/>
      <c r="MI62" s="671"/>
      <c r="MJ62" s="670"/>
      <c r="MK62" s="671"/>
      <c r="ML62" s="670"/>
      <c r="MM62" s="818"/>
      <c r="MN62" s="804"/>
      <c r="MO62" s="671"/>
      <c r="MP62" s="670"/>
      <c r="MQ62" s="730"/>
      <c r="MR62" s="729"/>
      <c r="MS62" s="742"/>
      <c r="MT62" s="743"/>
      <c r="MU62" s="672"/>
      <c r="MV62" s="673"/>
      <c r="MW62" s="671"/>
      <c r="MX62" s="670"/>
      <c r="MY62" s="672"/>
      <c r="MZ62" s="673"/>
      <c r="NA62" s="671"/>
      <c r="NB62" s="670"/>
      <c r="NC62" s="672"/>
      <c r="ND62" s="673"/>
      <c r="NE62" s="730"/>
      <c r="NF62" s="731"/>
      <c r="NG62" s="728"/>
      <c r="NH62" s="729"/>
      <c r="NI62" s="669"/>
      <c r="NJ62" s="673"/>
      <c r="NK62" s="671"/>
      <c r="NL62" s="670"/>
      <c r="NM62" s="671"/>
      <c r="NN62" s="670"/>
      <c r="NO62" s="672"/>
      <c r="NP62" s="673"/>
      <c r="NQ62" s="671"/>
      <c r="NR62" s="673"/>
      <c r="NS62" s="742"/>
      <c r="NT62" s="743"/>
      <c r="NU62" s="728"/>
      <c r="NV62" s="729"/>
      <c r="NW62" s="671"/>
      <c r="NX62" s="673"/>
      <c r="NY62" s="671"/>
      <c r="NZ62" s="670"/>
      <c r="OA62" s="672"/>
      <c r="OB62" s="673"/>
      <c r="OC62" s="671"/>
      <c r="OD62" s="670"/>
      <c r="OE62" s="672"/>
      <c r="OF62" s="673"/>
      <c r="OG62" s="730"/>
      <c r="OH62" s="731"/>
      <c r="OI62" s="728"/>
      <c r="OJ62" s="729"/>
      <c r="OK62" s="671"/>
      <c r="OL62" s="673"/>
      <c r="OM62" s="671"/>
      <c r="ON62" s="670"/>
      <c r="OO62" s="671"/>
      <c r="OP62" s="670"/>
      <c r="OQ62" s="672"/>
      <c r="OR62" s="673"/>
      <c r="OS62" s="671"/>
      <c r="OT62" s="673"/>
      <c r="OU62" s="742"/>
      <c r="OV62" s="743"/>
      <c r="OW62" s="728"/>
      <c r="OX62" s="729"/>
      <c r="OY62" s="671"/>
      <c r="OZ62" s="673"/>
      <c r="PA62" s="671"/>
      <c r="PB62" s="670"/>
      <c r="PC62" s="672"/>
      <c r="PD62" s="673"/>
      <c r="PE62" s="671"/>
      <c r="PF62" s="670"/>
      <c r="PG62" s="672"/>
      <c r="PH62" s="673"/>
      <c r="PI62" s="730"/>
      <c r="PJ62" s="731"/>
      <c r="PK62" s="728"/>
      <c r="PL62" s="729"/>
      <c r="PM62" s="671"/>
      <c r="PN62" s="673"/>
      <c r="PO62" s="671"/>
      <c r="PP62" s="670"/>
      <c r="PQ62" s="671"/>
      <c r="PR62" s="674"/>
      <c r="PS62" s="669"/>
      <c r="PT62" s="670"/>
      <c r="PU62" s="672"/>
      <c r="PV62" s="673"/>
      <c r="PW62" s="730"/>
      <c r="PX62" s="731"/>
      <c r="PY62" s="728"/>
      <c r="PZ62" s="729"/>
      <c r="QA62" s="671"/>
      <c r="QB62" s="673"/>
      <c r="QC62" s="671"/>
      <c r="QD62" s="670"/>
      <c r="QE62" s="671"/>
      <c r="QF62" s="670"/>
      <c r="QG62" s="672"/>
      <c r="QH62" s="673"/>
      <c r="QI62" s="671"/>
      <c r="QJ62" s="670"/>
      <c r="QK62" s="730"/>
      <c r="QL62" s="729"/>
      <c r="QM62" s="742"/>
      <c r="QN62" s="743"/>
      <c r="QO62" s="672"/>
      <c r="QP62" s="673"/>
      <c r="QQ62" s="671"/>
      <c r="QR62" s="670"/>
      <c r="QS62" s="672"/>
      <c r="QT62" s="673"/>
      <c r="QU62" s="772"/>
      <c r="QV62" s="773"/>
      <c r="QW62" s="672"/>
      <c r="QX62" s="673"/>
      <c r="QY62" s="730"/>
      <c r="QZ62" s="731"/>
      <c r="RA62" s="728"/>
      <c r="RB62" s="729"/>
      <c r="RC62" s="671"/>
      <c r="RD62" s="673"/>
      <c r="RE62" s="671"/>
      <c r="RF62" s="670"/>
      <c r="RG62" s="671"/>
      <c r="RH62" s="670"/>
      <c r="RI62" s="672"/>
      <c r="RJ62" s="673"/>
      <c r="RK62" s="671"/>
      <c r="RL62" s="670"/>
      <c r="RM62" s="730"/>
      <c r="RN62" s="729"/>
      <c r="RO62" s="742"/>
      <c r="RP62" s="743"/>
      <c r="RQ62" s="672"/>
      <c r="RR62" s="673"/>
      <c r="RS62" s="671"/>
      <c r="RT62" s="670"/>
      <c r="RU62" s="672"/>
      <c r="RV62" s="673"/>
      <c r="RW62" s="671"/>
      <c r="RX62" s="670"/>
      <c r="RY62" s="672"/>
      <c r="RZ62" s="673"/>
      <c r="SA62" s="730"/>
      <c r="SB62" s="759"/>
      <c r="SC62" s="728"/>
      <c r="SD62" s="729"/>
      <c r="SE62" s="671"/>
      <c r="SF62" s="673"/>
      <c r="SG62" s="671"/>
      <c r="SH62" s="670"/>
      <c r="SI62" s="672"/>
      <c r="SJ62" s="673"/>
      <c r="SK62" s="671"/>
      <c r="SL62" s="670"/>
      <c r="SM62" s="672"/>
      <c r="SN62" s="673"/>
      <c r="SO62" s="730"/>
      <c r="SP62" s="731"/>
      <c r="SQ62" s="728"/>
      <c r="SR62" s="729"/>
      <c r="SS62" s="671"/>
      <c r="ST62" s="673"/>
      <c r="SU62" s="671"/>
      <c r="SV62" s="670"/>
      <c r="SW62" s="671"/>
      <c r="SX62" s="670"/>
      <c r="SY62" s="672"/>
      <c r="SZ62" s="673"/>
      <c r="TA62" s="671"/>
      <c r="TB62" s="670"/>
      <c r="TC62" s="730"/>
      <c r="TD62" s="729"/>
      <c r="TE62" s="742"/>
      <c r="TF62" s="743"/>
      <c r="TG62" s="672"/>
      <c r="TH62" s="673"/>
      <c r="TI62" s="671"/>
      <c r="TJ62" s="670"/>
      <c r="TK62" s="672"/>
      <c r="TL62" s="673"/>
      <c r="TM62" s="671"/>
      <c r="TN62" s="670"/>
      <c r="TO62" s="672"/>
      <c r="TP62" s="673"/>
      <c r="TQ62" s="730"/>
      <c r="TR62" s="731"/>
      <c r="TS62" s="728"/>
      <c r="TT62" s="729"/>
      <c r="TU62" s="671"/>
      <c r="TV62" s="673"/>
      <c r="TW62" s="671"/>
      <c r="TX62" s="670"/>
      <c r="TY62" s="671"/>
      <c r="TZ62" s="670"/>
      <c r="UA62" s="672"/>
      <c r="UB62" s="673"/>
      <c r="UC62" s="671"/>
      <c r="UD62" s="670"/>
      <c r="UE62" s="730"/>
      <c r="UF62" s="763"/>
      <c r="UG62" s="728"/>
      <c r="UH62" s="729"/>
      <c r="UI62" s="671"/>
      <c r="UJ62" s="673"/>
      <c r="UK62" s="669"/>
      <c r="UL62" s="670"/>
      <c r="UM62" s="672"/>
      <c r="UN62" s="673"/>
      <c r="UO62" s="671"/>
      <c r="UP62" s="670"/>
      <c r="UQ62" s="672"/>
      <c r="UR62" s="673"/>
      <c r="US62" s="772"/>
      <c r="UT62" s="773"/>
      <c r="UU62" s="728"/>
      <c r="UV62" s="729"/>
      <c r="UW62" s="671"/>
      <c r="UX62" s="673"/>
      <c r="UY62" s="671"/>
      <c r="UZ62" s="670"/>
      <c r="VA62" s="671"/>
      <c r="VB62" s="670"/>
      <c r="VC62" s="672"/>
      <c r="VD62" s="673"/>
      <c r="VE62" s="671"/>
      <c r="VF62" s="670"/>
      <c r="VG62" s="730"/>
      <c r="VH62" s="729"/>
      <c r="VI62" s="742"/>
      <c r="VJ62" s="743"/>
      <c r="VK62" s="672"/>
      <c r="VL62" s="673"/>
      <c r="VM62" s="671"/>
      <c r="VN62" s="670"/>
      <c r="VO62" s="672"/>
      <c r="VP62" s="673"/>
      <c r="VQ62" s="671"/>
      <c r="VR62" s="670"/>
      <c r="VS62" s="672"/>
      <c r="VT62" s="673"/>
      <c r="VU62" s="730"/>
      <c r="VV62" s="731"/>
      <c r="VW62" s="728"/>
      <c r="VX62" s="729"/>
      <c r="VY62" s="671"/>
      <c r="VZ62" s="673"/>
      <c r="WA62" s="671"/>
      <c r="WB62" s="670"/>
      <c r="WC62" s="671"/>
      <c r="WD62" s="670"/>
      <c r="WE62" s="672"/>
      <c r="WF62" s="673"/>
      <c r="WG62" s="671"/>
      <c r="WH62" s="670"/>
      <c r="WI62" s="730"/>
      <c r="WJ62" s="731"/>
      <c r="WK62" s="728"/>
      <c r="WL62" s="729"/>
      <c r="WM62" s="671"/>
      <c r="WN62" s="673"/>
      <c r="WO62" s="671"/>
      <c r="WP62" s="670"/>
      <c r="WQ62" s="672"/>
      <c r="WR62" s="673"/>
      <c r="WS62" s="671"/>
      <c r="WT62" s="674"/>
      <c r="WU62" s="787"/>
      <c r="WV62" s="773"/>
      <c r="WW62" s="730"/>
      <c r="WX62" s="767"/>
      <c r="WY62" s="728"/>
      <c r="WZ62" s="729"/>
      <c r="XA62" s="671"/>
      <c r="XB62" s="673"/>
      <c r="XC62" s="671"/>
      <c r="XD62" s="670"/>
      <c r="XE62" s="672"/>
      <c r="XF62" s="673"/>
      <c r="XG62" s="671"/>
      <c r="XH62" s="670"/>
      <c r="XI62" s="672"/>
      <c r="XJ62" s="673"/>
      <c r="XK62" s="730"/>
      <c r="XL62" s="731"/>
      <c r="XM62" s="728"/>
      <c r="XN62" s="729"/>
      <c r="XO62" s="671"/>
      <c r="XP62" s="673"/>
      <c r="XQ62" s="671"/>
      <c r="XR62" s="670"/>
      <c r="XS62" s="671"/>
      <c r="XT62" s="670"/>
      <c r="XU62" s="672"/>
      <c r="XV62" s="673"/>
      <c r="XW62" s="671"/>
      <c r="XX62" s="670"/>
      <c r="XY62" s="728"/>
      <c r="XZ62" s="729"/>
      <c r="YA62" s="742"/>
      <c r="YB62" s="743"/>
      <c r="YC62" s="672"/>
      <c r="YD62" s="673"/>
      <c r="YE62" s="671"/>
      <c r="YF62" s="670"/>
      <c r="YG62" s="672"/>
      <c r="YH62" s="673"/>
      <c r="YI62" s="671"/>
      <c r="YJ62" s="670"/>
      <c r="YK62" s="672"/>
      <c r="YL62" s="673"/>
      <c r="YM62" s="730"/>
      <c r="YN62" s="731"/>
      <c r="YO62" s="728"/>
      <c r="YP62" s="729"/>
      <c r="YQ62" s="671"/>
      <c r="YR62" s="673"/>
      <c r="YS62" s="671"/>
      <c r="YT62" s="670"/>
      <c r="YU62" s="671"/>
      <c r="YV62" s="670"/>
      <c r="YW62" s="672"/>
      <c r="YX62" s="673"/>
      <c r="YY62" s="671"/>
      <c r="YZ62" s="670"/>
      <c r="ZA62" s="728"/>
      <c r="ZB62" s="759"/>
      <c r="ZC62" s="787"/>
      <c r="ZD62" s="773"/>
      <c r="ZE62" s="672"/>
      <c r="ZF62" s="673"/>
      <c r="ZG62" s="671"/>
      <c r="ZH62" s="670"/>
      <c r="ZI62" s="672"/>
      <c r="ZJ62" s="673"/>
      <c r="ZK62" s="671"/>
      <c r="ZL62" s="670"/>
      <c r="ZM62" s="672"/>
      <c r="ZN62" s="673"/>
      <c r="ZO62" s="730"/>
      <c r="ZP62" s="731"/>
      <c r="ZQ62" s="780"/>
      <c r="ZR62" s="781"/>
      <c r="ZS62" s="671"/>
      <c r="ZT62" s="673"/>
      <c r="ZU62" s="671"/>
      <c r="ZV62" s="670"/>
      <c r="ZW62" s="671"/>
      <c r="ZX62" s="670"/>
      <c r="ZY62" s="672"/>
      <c r="ZZ62" s="673"/>
      <c r="AAA62" s="671"/>
      <c r="AAB62" s="670"/>
      <c r="AAC62" s="730"/>
      <c r="AAD62" s="731"/>
      <c r="AAE62" s="728"/>
      <c r="AAF62" s="729"/>
      <c r="AAG62" s="671"/>
      <c r="AAH62" s="673"/>
      <c r="AAI62" s="671"/>
      <c r="AAJ62" s="670"/>
      <c r="AAK62" s="672"/>
      <c r="AAL62" s="673"/>
      <c r="AAM62" s="671"/>
      <c r="AAN62" s="670"/>
      <c r="AAO62" s="672"/>
      <c r="AAP62" s="673"/>
      <c r="AAQ62" s="730"/>
      <c r="AAR62" s="731"/>
      <c r="AAS62" s="730"/>
      <c r="AAT62" s="731"/>
      <c r="AAU62" s="671"/>
      <c r="AAV62" s="673"/>
      <c r="AAW62" s="671"/>
      <c r="AAX62" s="670"/>
      <c r="AAY62" s="772"/>
      <c r="AAZ62" s="773"/>
      <c r="ABA62" s="672"/>
      <c r="ABB62" s="673"/>
      <c r="ABC62" s="671"/>
      <c r="ABD62" s="670"/>
      <c r="ABE62" s="730"/>
      <c r="ABF62" s="731"/>
      <c r="ABG62" s="730"/>
      <c r="ABH62" s="731"/>
      <c r="ABI62" s="672"/>
      <c r="ABJ62" s="673"/>
      <c r="ABK62" s="671"/>
      <c r="ABL62" s="675"/>
      <c r="ABN62" s="519"/>
      <c r="ABO62" s="528">
        <f t="shared" si="0"/>
        <v>0</v>
      </c>
      <c r="ABP62" s="528">
        <f t="shared" si="1"/>
        <v>0</v>
      </c>
      <c r="ABQ62" s="528">
        <f t="shared" si="2"/>
        <v>0</v>
      </c>
      <c r="ABR62" s="528">
        <f t="shared" si="3"/>
        <v>0</v>
      </c>
      <c r="ABS62" s="528">
        <f t="shared" si="4"/>
        <v>0</v>
      </c>
      <c r="ABT62" s="528">
        <f t="shared" si="5"/>
        <v>0</v>
      </c>
      <c r="ABU62" s="567"/>
      <c r="ABV62" s="568"/>
      <c r="ABW62" s="568"/>
      <c r="ABX62" s="569"/>
      <c r="ABY62" s="569"/>
      <c r="ABZ62" s="570"/>
      <c r="ACB62" s="544">
        <f t="shared" si="6"/>
        <v>0</v>
      </c>
      <c r="ACC62" s="532">
        <f t="shared" si="7"/>
        <v>0</v>
      </c>
      <c r="ACD62" s="532">
        <f t="shared" si="8"/>
        <v>0</v>
      </c>
      <c r="ACE62" s="532">
        <f t="shared" si="9"/>
        <v>0</v>
      </c>
      <c r="ACF62" s="532">
        <f t="shared" si="19"/>
        <v>0</v>
      </c>
      <c r="ACG62" s="532">
        <f t="shared" si="10"/>
        <v>0</v>
      </c>
      <c r="ACH62" s="532">
        <f t="shared" si="11"/>
        <v>0</v>
      </c>
      <c r="ACI62" s="532">
        <f t="shared" si="12"/>
        <v>0</v>
      </c>
      <c r="ACJ62" s="532">
        <f t="shared" si="13"/>
        <v>0</v>
      </c>
      <c r="ACK62" s="532">
        <f t="shared" si="14"/>
        <v>0</v>
      </c>
      <c r="ACL62" s="532">
        <f t="shared" si="15"/>
        <v>0</v>
      </c>
      <c r="ACM62" s="545">
        <f t="shared" si="16"/>
        <v>0</v>
      </c>
      <c r="ACN62" s="536"/>
      <c r="ACO62" s="531">
        <f t="shared" si="17"/>
        <v>0</v>
      </c>
      <c r="ACP62" s="537">
        <f t="shared" si="18"/>
        <v>0</v>
      </c>
    </row>
    <row r="63" spans="2:770" s="428" customFormat="1" ht="12" customHeight="1">
      <c r="B63" s="663"/>
      <c r="C63" s="622"/>
      <c r="D63" s="665"/>
      <c r="E63" s="666"/>
      <c r="F63" s="667"/>
      <c r="G63" s="668"/>
      <c r="H63" s="655"/>
      <c r="I63" s="787"/>
      <c r="J63" s="773"/>
      <c r="K63" s="658"/>
      <c r="L63" s="659"/>
      <c r="M63" s="660"/>
      <c r="N63" s="657"/>
      <c r="O63" s="658"/>
      <c r="P63" s="659"/>
      <c r="Q63" s="720"/>
      <c r="R63" s="721"/>
      <c r="S63" s="722"/>
      <c r="T63" s="723"/>
      <c r="U63" s="671"/>
      <c r="V63" s="670"/>
      <c r="W63" s="672"/>
      <c r="X63" s="673"/>
      <c r="Y63" s="671"/>
      <c r="Z63" s="670"/>
      <c r="AA63" s="672"/>
      <c r="AB63" s="673"/>
      <c r="AC63" s="671"/>
      <c r="AD63" s="670"/>
      <c r="AE63" s="728"/>
      <c r="AF63" s="729"/>
      <c r="AG63" s="730"/>
      <c r="AH63" s="731"/>
      <c r="AI63" s="672"/>
      <c r="AJ63" s="673"/>
      <c r="AK63" s="671"/>
      <c r="AL63" s="670"/>
      <c r="AM63" s="672"/>
      <c r="AN63" s="673"/>
      <c r="AO63" s="671"/>
      <c r="AP63" s="670"/>
      <c r="AQ63" s="672"/>
      <c r="AR63" s="673"/>
      <c r="AS63" s="730"/>
      <c r="AT63" s="731"/>
      <c r="AU63" s="728"/>
      <c r="AV63" s="729"/>
      <c r="AW63" s="671"/>
      <c r="AX63" s="673"/>
      <c r="AY63" s="671"/>
      <c r="AZ63" s="670"/>
      <c r="BA63" s="671"/>
      <c r="BB63" s="670"/>
      <c r="BC63" s="672"/>
      <c r="BD63" s="673"/>
      <c r="BE63" s="671"/>
      <c r="BF63" s="670"/>
      <c r="BG63" s="728"/>
      <c r="BH63" s="729"/>
      <c r="BI63" s="730"/>
      <c r="BJ63" s="731"/>
      <c r="BK63" s="672"/>
      <c r="BL63" s="673"/>
      <c r="BM63" s="671"/>
      <c r="BN63" s="670"/>
      <c r="BO63" s="672"/>
      <c r="BP63" s="673"/>
      <c r="BQ63" s="671"/>
      <c r="BR63" s="673"/>
      <c r="BS63" s="669"/>
      <c r="BT63" s="670"/>
      <c r="BU63" s="728"/>
      <c r="BV63" s="729"/>
      <c r="BW63" s="730"/>
      <c r="BX63" s="731"/>
      <c r="BY63" s="672"/>
      <c r="BZ63" s="673"/>
      <c r="CA63" s="671"/>
      <c r="CB63" s="670"/>
      <c r="CC63" s="672"/>
      <c r="CD63" s="673"/>
      <c r="CE63" s="671"/>
      <c r="CF63" s="670"/>
      <c r="CG63" s="672"/>
      <c r="CH63" s="673"/>
      <c r="CI63" s="730"/>
      <c r="CJ63" s="731"/>
      <c r="CK63" s="728"/>
      <c r="CL63" s="729"/>
      <c r="CM63" s="671"/>
      <c r="CN63" s="673"/>
      <c r="CO63" s="671"/>
      <c r="CP63" s="670"/>
      <c r="CQ63" s="671"/>
      <c r="CR63" s="670"/>
      <c r="CS63" s="672"/>
      <c r="CT63" s="673"/>
      <c r="CU63" s="671"/>
      <c r="CV63" s="670"/>
      <c r="CW63" s="728"/>
      <c r="CX63" s="729"/>
      <c r="CY63" s="730"/>
      <c r="CZ63" s="731"/>
      <c r="DA63" s="671"/>
      <c r="DB63" s="673"/>
      <c r="DC63" s="671"/>
      <c r="DD63" s="670"/>
      <c r="DE63" s="672"/>
      <c r="DF63" s="673"/>
      <c r="DG63" s="671"/>
      <c r="DH63" s="670"/>
      <c r="DI63" s="672"/>
      <c r="DJ63" s="673"/>
      <c r="DK63" s="730"/>
      <c r="DL63" s="731"/>
      <c r="DM63" s="730"/>
      <c r="DN63" s="731"/>
      <c r="DO63" s="671"/>
      <c r="DP63" s="673"/>
      <c r="DQ63" s="671"/>
      <c r="DR63" s="670"/>
      <c r="DS63" s="671"/>
      <c r="DT63" s="670"/>
      <c r="DU63" s="672"/>
      <c r="DV63" s="673"/>
      <c r="DW63" s="671"/>
      <c r="DX63" s="673"/>
      <c r="DY63" s="669"/>
      <c r="DZ63" s="670"/>
      <c r="EA63" s="730"/>
      <c r="EB63" s="729"/>
      <c r="EC63" s="742"/>
      <c r="ED63" s="743"/>
      <c r="EE63" s="672"/>
      <c r="EF63" s="673"/>
      <c r="EG63" s="794"/>
      <c r="EH63" s="795"/>
      <c r="EI63" s="672"/>
      <c r="EJ63" s="673"/>
      <c r="EK63" s="671"/>
      <c r="EL63" s="670"/>
      <c r="EM63" s="672"/>
      <c r="EN63" s="673"/>
      <c r="EO63" s="730"/>
      <c r="EP63" s="731"/>
      <c r="EQ63" s="728"/>
      <c r="ER63" s="729"/>
      <c r="ES63" s="671"/>
      <c r="ET63" s="673"/>
      <c r="EU63" s="671"/>
      <c r="EV63" s="670"/>
      <c r="EW63" s="671"/>
      <c r="EX63" s="670"/>
      <c r="EY63" s="672"/>
      <c r="EZ63" s="673"/>
      <c r="FA63" s="671"/>
      <c r="FB63" s="670"/>
      <c r="FC63" s="730"/>
      <c r="FD63" s="731"/>
      <c r="FE63" s="728"/>
      <c r="FF63" s="729"/>
      <c r="FG63" s="671"/>
      <c r="FH63" s="673"/>
      <c r="FI63" s="671"/>
      <c r="FJ63" s="670"/>
      <c r="FK63" s="672"/>
      <c r="FL63" s="673"/>
      <c r="FM63" s="671"/>
      <c r="FN63" s="670"/>
      <c r="FO63" s="672"/>
      <c r="FP63" s="673"/>
      <c r="FQ63" s="730"/>
      <c r="FR63" s="731"/>
      <c r="FS63" s="728"/>
      <c r="FT63" s="729"/>
      <c r="FU63" s="671"/>
      <c r="FV63" s="673"/>
      <c r="FW63" s="671"/>
      <c r="FX63" s="670"/>
      <c r="FY63" s="671"/>
      <c r="FZ63" s="670"/>
      <c r="GA63" s="672"/>
      <c r="GB63" s="673"/>
      <c r="GC63" s="671"/>
      <c r="GD63" s="670"/>
      <c r="GE63" s="730"/>
      <c r="GF63" s="743"/>
      <c r="GG63" s="728"/>
      <c r="GH63" s="729"/>
      <c r="GI63" s="669"/>
      <c r="GJ63" s="673"/>
      <c r="GK63" s="671"/>
      <c r="GL63" s="670"/>
      <c r="GM63" s="671"/>
      <c r="GN63" s="670"/>
      <c r="GO63" s="672"/>
      <c r="GP63" s="673"/>
      <c r="GQ63" s="671"/>
      <c r="GR63" s="670"/>
      <c r="GS63" s="730"/>
      <c r="GT63" s="731"/>
      <c r="GU63" s="728"/>
      <c r="GV63" s="729"/>
      <c r="GW63" s="671"/>
      <c r="GX63" s="673"/>
      <c r="GY63" s="671"/>
      <c r="GZ63" s="670"/>
      <c r="HA63" s="672"/>
      <c r="HB63" s="673"/>
      <c r="HC63" s="671"/>
      <c r="HD63" s="670"/>
      <c r="HE63" s="672"/>
      <c r="HF63" s="673"/>
      <c r="HG63" s="730"/>
      <c r="HH63" s="731"/>
      <c r="HI63" s="728"/>
      <c r="HJ63" s="729"/>
      <c r="HK63" s="671"/>
      <c r="HL63" s="673"/>
      <c r="HM63" s="671"/>
      <c r="HN63" s="670"/>
      <c r="HO63" s="671"/>
      <c r="HP63" s="670"/>
      <c r="HQ63" s="672"/>
      <c r="HR63" s="673"/>
      <c r="HS63" s="811"/>
      <c r="HT63" s="812"/>
      <c r="HU63" s="730"/>
      <c r="HV63" s="750"/>
      <c r="HW63" s="803"/>
      <c r="HX63" s="804"/>
      <c r="HY63" s="671"/>
      <c r="HZ63" s="673"/>
      <c r="IA63" s="671"/>
      <c r="IB63" s="670"/>
      <c r="IC63" s="672"/>
      <c r="ID63" s="673"/>
      <c r="IE63" s="772"/>
      <c r="IF63" s="773"/>
      <c r="IG63" s="672"/>
      <c r="IH63" s="673"/>
      <c r="II63" s="730"/>
      <c r="IJ63" s="731"/>
      <c r="IK63" s="728"/>
      <c r="IL63" s="729"/>
      <c r="IM63" s="671"/>
      <c r="IN63" s="673"/>
      <c r="IO63" s="671"/>
      <c r="IP63" s="674"/>
      <c r="IQ63" s="787"/>
      <c r="IR63" s="773"/>
      <c r="IS63" s="672"/>
      <c r="IT63" s="673"/>
      <c r="IU63" s="671"/>
      <c r="IV63" s="670"/>
      <c r="IW63" s="730"/>
      <c r="IX63" s="743"/>
      <c r="IY63" s="728"/>
      <c r="IZ63" s="729"/>
      <c r="JA63" s="671"/>
      <c r="JB63" s="673"/>
      <c r="JC63" s="671"/>
      <c r="JD63" s="670"/>
      <c r="JE63" s="672"/>
      <c r="JF63" s="673"/>
      <c r="JG63" s="671"/>
      <c r="JH63" s="670"/>
      <c r="JI63" s="672"/>
      <c r="JJ63" s="673"/>
      <c r="JK63" s="730"/>
      <c r="JL63" s="731"/>
      <c r="JM63" s="728"/>
      <c r="JN63" s="729"/>
      <c r="JO63" s="671"/>
      <c r="JP63" s="673"/>
      <c r="JQ63" s="671"/>
      <c r="JR63" s="670"/>
      <c r="JS63" s="671"/>
      <c r="JT63" s="670"/>
      <c r="JU63" s="672"/>
      <c r="JV63" s="673"/>
      <c r="JW63" s="671"/>
      <c r="JX63" s="670"/>
      <c r="JY63" s="730"/>
      <c r="JZ63" s="729"/>
      <c r="KA63" s="742"/>
      <c r="KB63" s="743"/>
      <c r="KC63" s="672"/>
      <c r="KD63" s="673"/>
      <c r="KE63" s="671"/>
      <c r="KF63" s="670"/>
      <c r="KG63" s="672"/>
      <c r="KH63" s="673"/>
      <c r="KI63" s="671"/>
      <c r="KJ63" s="670"/>
      <c r="KK63" s="672"/>
      <c r="KL63" s="673"/>
      <c r="KM63" s="730"/>
      <c r="KN63" s="731"/>
      <c r="KO63" s="728"/>
      <c r="KP63" s="729"/>
      <c r="KQ63" s="671"/>
      <c r="KR63" s="673"/>
      <c r="KS63" s="671"/>
      <c r="KT63" s="670"/>
      <c r="KU63" s="671"/>
      <c r="KV63" s="670"/>
      <c r="KW63" s="672"/>
      <c r="KX63" s="673"/>
      <c r="KY63" s="671"/>
      <c r="KZ63" s="674"/>
      <c r="LA63" s="755"/>
      <c r="LB63" s="731"/>
      <c r="LC63" s="728"/>
      <c r="LD63" s="729"/>
      <c r="LE63" s="671"/>
      <c r="LF63" s="673"/>
      <c r="LG63" s="671"/>
      <c r="LH63" s="670"/>
      <c r="LI63" s="671"/>
      <c r="LJ63" s="670"/>
      <c r="LK63" s="672"/>
      <c r="LL63" s="673"/>
      <c r="LM63" s="671"/>
      <c r="LN63" s="670"/>
      <c r="LO63" s="728"/>
      <c r="LP63" s="729"/>
      <c r="LQ63" s="730"/>
      <c r="LR63" s="731"/>
      <c r="LS63" s="780"/>
      <c r="LT63" s="781"/>
      <c r="LU63" s="671"/>
      <c r="LV63" s="670"/>
      <c r="LW63" s="672"/>
      <c r="LX63" s="673"/>
      <c r="LY63" s="772"/>
      <c r="LZ63" s="773"/>
      <c r="MA63" s="672"/>
      <c r="MB63" s="673"/>
      <c r="MC63" s="730"/>
      <c r="MD63" s="731"/>
      <c r="ME63" s="728"/>
      <c r="MF63" s="729"/>
      <c r="MG63" s="671"/>
      <c r="MH63" s="673"/>
      <c r="MI63" s="671"/>
      <c r="MJ63" s="670"/>
      <c r="MK63" s="671"/>
      <c r="ML63" s="670"/>
      <c r="MM63" s="818"/>
      <c r="MN63" s="804"/>
      <c r="MO63" s="671"/>
      <c r="MP63" s="670"/>
      <c r="MQ63" s="730"/>
      <c r="MR63" s="729"/>
      <c r="MS63" s="742"/>
      <c r="MT63" s="743"/>
      <c r="MU63" s="672"/>
      <c r="MV63" s="673"/>
      <c r="MW63" s="671"/>
      <c r="MX63" s="670"/>
      <c r="MY63" s="672"/>
      <c r="MZ63" s="673"/>
      <c r="NA63" s="671"/>
      <c r="NB63" s="670"/>
      <c r="NC63" s="672"/>
      <c r="ND63" s="673"/>
      <c r="NE63" s="730"/>
      <c r="NF63" s="731"/>
      <c r="NG63" s="728"/>
      <c r="NH63" s="729"/>
      <c r="NI63" s="669"/>
      <c r="NJ63" s="673"/>
      <c r="NK63" s="671"/>
      <c r="NL63" s="670"/>
      <c r="NM63" s="671"/>
      <c r="NN63" s="670"/>
      <c r="NO63" s="672"/>
      <c r="NP63" s="673"/>
      <c r="NQ63" s="671"/>
      <c r="NR63" s="673"/>
      <c r="NS63" s="742"/>
      <c r="NT63" s="743"/>
      <c r="NU63" s="728"/>
      <c r="NV63" s="729"/>
      <c r="NW63" s="671"/>
      <c r="NX63" s="673"/>
      <c r="NY63" s="671"/>
      <c r="NZ63" s="670"/>
      <c r="OA63" s="672"/>
      <c r="OB63" s="673"/>
      <c r="OC63" s="671"/>
      <c r="OD63" s="670"/>
      <c r="OE63" s="672"/>
      <c r="OF63" s="673"/>
      <c r="OG63" s="730"/>
      <c r="OH63" s="731"/>
      <c r="OI63" s="728"/>
      <c r="OJ63" s="729"/>
      <c r="OK63" s="671"/>
      <c r="OL63" s="673"/>
      <c r="OM63" s="671"/>
      <c r="ON63" s="670"/>
      <c r="OO63" s="671"/>
      <c r="OP63" s="670"/>
      <c r="OQ63" s="672"/>
      <c r="OR63" s="673"/>
      <c r="OS63" s="671"/>
      <c r="OT63" s="673"/>
      <c r="OU63" s="742"/>
      <c r="OV63" s="743"/>
      <c r="OW63" s="728"/>
      <c r="OX63" s="729"/>
      <c r="OY63" s="671"/>
      <c r="OZ63" s="673"/>
      <c r="PA63" s="671"/>
      <c r="PB63" s="670"/>
      <c r="PC63" s="672"/>
      <c r="PD63" s="673"/>
      <c r="PE63" s="671"/>
      <c r="PF63" s="670"/>
      <c r="PG63" s="672"/>
      <c r="PH63" s="673"/>
      <c r="PI63" s="730"/>
      <c r="PJ63" s="731"/>
      <c r="PK63" s="728"/>
      <c r="PL63" s="729"/>
      <c r="PM63" s="671"/>
      <c r="PN63" s="673"/>
      <c r="PO63" s="671"/>
      <c r="PP63" s="670"/>
      <c r="PQ63" s="671"/>
      <c r="PR63" s="674"/>
      <c r="PS63" s="669"/>
      <c r="PT63" s="670"/>
      <c r="PU63" s="672"/>
      <c r="PV63" s="673"/>
      <c r="PW63" s="730"/>
      <c r="PX63" s="731"/>
      <c r="PY63" s="728"/>
      <c r="PZ63" s="729"/>
      <c r="QA63" s="671"/>
      <c r="QB63" s="673"/>
      <c r="QC63" s="671"/>
      <c r="QD63" s="670"/>
      <c r="QE63" s="671"/>
      <c r="QF63" s="670"/>
      <c r="QG63" s="672"/>
      <c r="QH63" s="673"/>
      <c r="QI63" s="671"/>
      <c r="QJ63" s="670"/>
      <c r="QK63" s="730"/>
      <c r="QL63" s="729"/>
      <c r="QM63" s="742"/>
      <c r="QN63" s="743"/>
      <c r="QO63" s="672"/>
      <c r="QP63" s="673"/>
      <c r="QQ63" s="671"/>
      <c r="QR63" s="670"/>
      <c r="QS63" s="672"/>
      <c r="QT63" s="673"/>
      <c r="QU63" s="772"/>
      <c r="QV63" s="773"/>
      <c r="QW63" s="672"/>
      <c r="QX63" s="673"/>
      <c r="QY63" s="730"/>
      <c r="QZ63" s="731"/>
      <c r="RA63" s="728"/>
      <c r="RB63" s="729"/>
      <c r="RC63" s="671"/>
      <c r="RD63" s="673"/>
      <c r="RE63" s="671"/>
      <c r="RF63" s="670"/>
      <c r="RG63" s="671"/>
      <c r="RH63" s="670"/>
      <c r="RI63" s="672"/>
      <c r="RJ63" s="673"/>
      <c r="RK63" s="671"/>
      <c r="RL63" s="670"/>
      <c r="RM63" s="730"/>
      <c r="RN63" s="729"/>
      <c r="RO63" s="742"/>
      <c r="RP63" s="743"/>
      <c r="RQ63" s="672"/>
      <c r="RR63" s="673"/>
      <c r="RS63" s="671"/>
      <c r="RT63" s="670"/>
      <c r="RU63" s="672"/>
      <c r="RV63" s="673"/>
      <c r="RW63" s="671"/>
      <c r="RX63" s="670"/>
      <c r="RY63" s="672"/>
      <c r="RZ63" s="673"/>
      <c r="SA63" s="730"/>
      <c r="SB63" s="759"/>
      <c r="SC63" s="728"/>
      <c r="SD63" s="729"/>
      <c r="SE63" s="671"/>
      <c r="SF63" s="673"/>
      <c r="SG63" s="671"/>
      <c r="SH63" s="670"/>
      <c r="SI63" s="672"/>
      <c r="SJ63" s="673"/>
      <c r="SK63" s="671"/>
      <c r="SL63" s="670"/>
      <c r="SM63" s="672"/>
      <c r="SN63" s="673"/>
      <c r="SO63" s="730"/>
      <c r="SP63" s="731"/>
      <c r="SQ63" s="728"/>
      <c r="SR63" s="729"/>
      <c r="SS63" s="671"/>
      <c r="ST63" s="673"/>
      <c r="SU63" s="671"/>
      <c r="SV63" s="670"/>
      <c r="SW63" s="671"/>
      <c r="SX63" s="670"/>
      <c r="SY63" s="672"/>
      <c r="SZ63" s="673"/>
      <c r="TA63" s="671"/>
      <c r="TB63" s="670"/>
      <c r="TC63" s="730"/>
      <c r="TD63" s="729"/>
      <c r="TE63" s="742"/>
      <c r="TF63" s="743"/>
      <c r="TG63" s="672"/>
      <c r="TH63" s="673"/>
      <c r="TI63" s="671"/>
      <c r="TJ63" s="670"/>
      <c r="TK63" s="672"/>
      <c r="TL63" s="673"/>
      <c r="TM63" s="671"/>
      <c r="TN63" s="670"/>
      <c r="TO63" s="672"/>
      <c r="TP63" s="673"/>
      <c r="TQ63" s="730"/>
      <c r="TR63" s="731"/>
      <c r="TS63" s="728"/>
      <c r="TT63" s="729"/>
      <c r="TU63" s="671"/>
      <c r="TV63" s="673"/>
      <c r="TW63" s="671"/>
      <c r="TX63" s="670"/>
      <c r="TY63" s="671"/>
      <c r="TZ63" s="670"/>
      <c r="UA63" s="672"/>
      <c r="UB63" s="673"/>
      <c r="UC63" s="671"/>
      <c r="UD63" s="670"/>
      <c r="UE63" s="730"/>
      <c r="UF63" s="763"/>
      <c r="UG63" s="728"/>
      <c r="UH63" s="729"/>
      <c r="UI63" s="671"/>
      <c r="UJ63" s="673"/>
      <c r="UK63" s="669"/>
      <c r="UL63" s="670"/>
      <c r="UM63" s="672"/>
      <c r="UN63" s="673"/>
      <c r="UO63" s="671"/>
      <c r="UP63" s="670"/>
      <c r="UQ63" s="672"/>
      <c r="UR63" s="673"/>
      <c r="US63" s="772"/>
      <c r="UT63" s="773"/>
      <c r="UU63" s="728"/>
      <c r="UV63" s="729"/>
      <c r="UW63" s="671"/>
      <c r="UX63" s="673"/>
      <c r="UY63" s="671"/>
      <c r="UZ63" s="670"/>
      <c r="VA63" s="671"/>
      <c r="VB63" s="670"/>
      <c r="VC63" s="672"/>
      <c r="VD63" s="673"/>
      <c r="VE63" s="671"/>
      <c r="VF63" s="670"/>
      <c r="VG63" s="730"/>
      <c r="VH63" s="729"/>
      <c r="VI63" s="742"/>
      <c r="VJ63" s="743"/>
      <c r="VK63" s="672"/>
      <c r="VL63" s="673"/>
      <c r="VM63" s="671"/>
      <c r="VN63" s="670"/>
      <c r="VO63" s="672"/>
      <c r="VP63" s="673"/>
      <c r="VQ63" s="671"/>
      <c r="VR63" s="670"/>
      <c r="VS63" s="672"/>
      <c r="VT63" s="673"/>
      <c r="VU63" s="730"/>
      <c r="VV63" s="731"/>
      <c r="VW63" s="728"/>
      <c r="VX63" s="729"/>
      <c r="VY63" s="671"/>
      <c r="VZ63" s="673"/>
      <c r="WA63" s="671"/>
      <c r="WB63" s="670"/>
      <c r="WC63" s="671"/>
      <c r="WD63" s="670"/>
      <c r="WE63" s="672"/>
      <c r="WF63" s="673"/>
      <c r="WG63" s="671"/>
      <c r="WH63" s="670"/>
      <c r="WI63" s="730"/>
      <c r="WJ63" s="731"/>
      <c r="WK63" s="728"/>
      <c r="WL63" s="729"/>
      <c r="WM63" s="671"/>
      <c r="WN63" s="673"/>
      <c r="WO63" s="671"/>
      <c r="WP63" s="670"/>
      <c r="WQ63" s="672"/>
      <c r="WR63" s="673"/>
      <c r="WS63" s="671"/>
      <c r="WT63" s="674"/>
      <c r="WU63" s="787"/>
      <c r="WV63" s="773"/>
      <c r="WW63" s="730"/>
      <c r="WX63" s="767"/>
      <c r="WY63" s="728"/>
      <c r="WZ63" s="729"/>
      <c r="XA63" s="671"/>
      <c r="XB63" s="673"/>
      <c r="XC63" s="671"/>
      <c r="XD63" s="670"/>
      <c r="XE63" s="672"/>
      <c r="XF63" s="673"/>
      <c r="XG63" s="671"/>
      <c r="XH63" s="670"/>
      <c r="XI63" s="672"/>
      <c r="XJ63" s="673"/>
      <c r="XK63" s="730"/>
      <c r="XL63" s="731"/>
      <c r="XM63" s="728"/>
      <c r="XN63" s="729"/>
      <c r="XO63" s="671"/>
      <c r="XP63" s="673"/>
      <c r="XQ63" s="671"/>
      <c r="XR63" s="670"/>
      <c r="XS63" s="671"/>
      <c r="XT63" s="670"/>
      <c r="XU63" s="672"/>
      <c r="XV63" s="673"/>
      <c r="XW63" s="671"/>
      <c r="XX63" s="670"/>
      <c r="XY63" s="728"/>
      <c r="XZ63" s="729"/>
      <c r="YA63" s="742"/>
      <c r="YB63" s="743"/>
      <c r="YC63" s="672"/>
      <c r="YD63" s="673"/>
      <c r="YE63" s="671"/>
      <c r="YF63" s="670"/>
      <c r="YG63" s="672"/>
      <c r="YH63" s="673"/>
      <c r="YI63" s="671"/>
      <c r="YJ63" s="670"/>
      <c r="YK63" s="672"/>
      <c r="YL63" s="673"/>
      <c r="YM63" s="730"/>
      <c r="YN63" s="731"/>
      <c r="YO63" s="728"/>
      <c r="YP63" s="729"/>
      <c r="YQ63" s="671"/>
      <c r="YR63" s="673"/>
      <c r="YS63" s="671"/>
      <c r="YT63" s="670"/>
      <c r="YU63" s="671"/>
      <c r="YV63" s="670"/>
      <c r="YW63" s="672"/>
      <c r="YX63" s="673"/>
      <c r="YY63" s="671"/>
      <c r="YZ63" s="670"/>
      <c r="ZA63" s="728"/>
      <c r="ZB63" s="759"/>
      <c r="ZC63" s="787"/>
      <c r="ZD63" s="773"/>
      <c r="ZE63" s="672"/>
      <c r="ZF63" s="673"/>
      <c r="ZG63" s="671"/>
      <c r="ZH63" s="670"/>
      <c r="ZI63" s="672"/>
      <c r="ZJ63" s="673"/>
      <c r="ZK63" s="671"/>
      <c r="ZL63" s="670"/>
      <c r="ZM63" s="672"/>
      <c r="ZN63" s="673"/>
      <c r="ZO63" s="730"/>
      <c r="ZP63" s="731"/>
      <c r="ZQ63" s="780"/>
      <c r="ZR63" s="781"/>
      <c r="ZS63" s="671"/>
      <c r="ZT63" s="673"/>
      <c r="ZU63" s="671"/>
      <c r="ZV63" s="670"/>
      <c r="ZW63" s="671"/>
      <c r="ZX63" s="670"/>
      <c r="ZY63" s="672"/>
      <c r="ZZ63" s="673"/>
      <c r="AAA63" s="671"/>
      <c r="AAB63" s="670"/>
      <c r="AAC63" s="730"/>
      <c r="AAD63" s="731"/>
      <c r="AAE63" s="728"/>
      <c r="AAF63" s="729"/>
      <c r="AAG63" s="671"/>
      <c r="AAH63" s="673"/>
      <c r="AAI63" s="671"/>
      <c r="AAJ63" s="670"/>
      <c r="AAK63" s="672"/>
      <c r="AAL63" s="673"/>
      <c r="AAM63" s="671"/>
      <c r="AAN63" s="670"/>
      <c r="AAO63" s="672"/>
      <c r="AAP63" s="673"/>
      <c r="AAQ63" s="730"/>
      <c r="AAR63" s="731"/>
      <c r="AAS63" s="730"/>
      <c r="AAT63" s="731"/>
      <c r="AAU63" s="671"/>
      <c r="AAV63" s="673"/>
      <c r="AAW63" s="671"/>
      <c r="AAX63" s="670"/>
      <c r="AAY63" s="772"/>
      <c r="AAZ63" s="773"/>
      <c r="ABA63" s="672"/>
      <c r="ABB63" s="673"/>
      <c r="ABC63" s="671"/>
      <c r="ABD63" s="670"/>
      <c r="ABE63" s="730"/>
      <c r="ABF63" s="731"/>
      <c r="ABG63" s="730"/>
      <c r="ABH63" s="731"/>
      <c r="ABI63" s="672"/>
      <c r="ABJ63" s="673"/>
      <c r="ABK63" s="671"/>
      <c r="ABL63" s="675"/>
      <c r="ABN63" s="519"/>
      <c r="ABO63" s="528">
        <f t="shared" si="0"/>
        <v>0</v>
      </c>
      <c r="ABP63" s="528">
        <f t="shared" si="1"/>
        <v>0</v>
      </c>
      <c r="ABQ63" s="528">
        <f t="shared" si="2"/>
        <v>0</v>
      </c>
      <c r="ABR63" s="528">
        <f t="shared" si="3"/>
        <v>0</v>
      </c>
      <c r="ABS63" s="528">
        <f t="shared" si="4"/>
        <v>0</v>
      </c>
      <c r="ABT63" s="528">
        <f t="shared" si="5"/>
        <v>0</v>
      </c>
      <c r="ABU63" s="567"/>
      <c r="ABV63" s="568"/>
      <c r="ABW63" s="568"/>
      <c r="ABX63" s="569"/>
      <c r="ABY63" s="569"/>
      <c r="ABZ63" s="570"/>
      <c r="ACB63" s="544">
        <f t="shared" si="6"/>
        <v>0</v>
      </c>
      <c r="ACC63" s="532">
        <f t="shared" si="7"/>
        <v>0</v>
      </c>
      <c r="ACD63" s="532">
        <f t="shared" si="8"/>
        <v>0</v>
      </c>
      <c r="ACE63" s="532">
        <f t="shared" si="9"/>
        <v>0</v>
      </c>
      <c r="ACF63" s="532">
        <f t="shared" si="19"/>
        <v>0</v>
      </c>
      <c r="ACG63" s="532">
        <f t="shared" si="10"/>
        <v>0</v>
      </c>
      <c r="ACH63" s="532">
        <f t="shared" si="11"/>
        <v>0</v>
      </c>
      <c r="ACI63" s="532">
        <f t="shared" si="12"/>
        <v>0</v>
      </c>
      <c r="ACJ63" s="532">
        <f t="shared" si="13"/>
        <v>0</v>
      </c>
      <c r="ACK63" s="532">
        <f t="shared" si="14"/>
        <v>0</v>
      </c>
      <c r="ACL63" s="532">
        <f t="shared" si="15"/>
        <v>0</v>
      </c>
      <c r="ACM63" s="545">
        <f t="shared" si="16"/>
        <v>0</v>
      </c>
      <c r="ACN63" s="536"/>
      <c r="ACO63" s="531">
        <f t="shared" si="17"/>
        <v>0</v>
      </c>
      <c r="ACP63" s="537">
        <f t="shared" si="18"/>
        <v>0</v>
      </c>
    </row>
    <row r="64" spans="2:770" s="428" customFormat="1" ht="12" customHeight="1">
      <c r="B64" s="663"/>
      <c r="C64" s="622"/>
      <c r="D64" s="665"/>
      <c r="E64" s="666"/>
      <c r="F64" s="667"/>
      <c r="G64" s="668"/>
      <c r="H64" s="655"/>
      <c r="I64" s="787"/>
      <c r="J64" s="773"/>
      <c r="K64" s="658"/>
      <c r="L64" s="659"/>
      <c r="M64" s="660"/>
      <c r="N64" s="657"/>
      <c r="O64" s="658"/>
      <c r="P64" s="659"/>
      <c r="Q64" s="720"/>
      <c r="R64" s="721"/>
      <c r="S64" s="722"/>
      <c r="T64" s="723"/>
      <c r="U64" s="671"/>
      <c r="V64" s="670"/>
      <c r="W64" s="672"/>
      <c r="X64" s="673"/>
      <c r="Y64" s="671"/>
      <c r="Z64" s="670"/>
      <c r="AA64" s="672"/>
      <c r="AB64" s="673"/>
      <c r="AC64" s="671"/>
      <c r="AD64" s="670"/>
      <c r="AE64" s="728"/>
      <c r="AF64" s="729"/>
      <c r="AG64" s="730"/>
      <c r="AH64" s="731"/>
      <c r="AI64" s="672"/>
      <c r="AJ64" s="673"/>
      <c r="AK64" s="671"/>
      <c r="AL64" s="670"/>
      <c r="AM64" s="672"/>
      <c r="AN64" s="673"/>
      <c r="AO64" s="671"/>
      <c r="AP64" s="670"/>
      <c r="AQ64" s="672"/>
      <c r="AR64" s="673"/>
      <c r="AS64" s="730"/>
      <c r="AT64" s="731"/>
      <c r="AU64" s="728"/>
      <c r="AV64" s="729"/>
      <c r="AW64" s="671"/>
      <c r="AX64" s="673"/>
      <c r="AY64" s="671"/>
      <c r="AZ64" s="670"/>
      <c r="BA64" s="671"/>
      <c r="BB64" s="670"/>
      <c r="BC64" s="672"/>
      <c r="BD64" s="673"/>
      <c r="BE64" s="671"/>
      <c r="BF64" s="670"/>
      <c r="BG64" s="728"/>
      <c r="BH64" s="729"/>
      <c r="BI64" s="730"/>
      <c r="BJ64" s="731"/>
      <c r="BK64" s="672"/>
      <c r="BL64" s="673"/>
      <c r="BM64" s="671"/>
      <c r="BN64" s="670"/>
      <c r="BO64" s="672"/>
      <c r="BP64" s="673"/>
      <c r="BQ64" s="671"/>
      <c r="BR64" s="673"/>
      <c r="BS64" s="669"/>
      <c r="BT64" s="670"/>
      <c r="BU64" s="728"/>
      <c r="BV64" s="729"/>
      <c r="BW64" s="730"/>
      <c r="BX64" s="731"/>
      <c r="BY64" s="672"/>
      <c r="BZ64" s="673"/>
      <c r="CA64" s="671"/>
      <c r="CB64" s="670"/>
      <c r="CC64" s="672"/>
      <c r="CD64" s="673"/>
      <c r="CE64" s="671"/>
      <c r="CF64" s="670"/>
      <c r="CG64" s="672"/>
      <c r="CH64" s="673"/>
      <c r="CI64" s="730"/>
      <c r="CJ64" s="731"/>
      <c r="CK64" s="728"/>
      <c r="CL64" s="729"/>
      <c r="CM64" s="671"/>
      <c r="CN64" s="673"/>
      <c r="CO64" s="671"/>
      <c r="CP64" s="670"/>
      <c r="CQ64" s="671"/>
      <c r="CR64" s="670"/>
      <c r="CS64" s="672"/>
      <c r="CT64" s="673"/>
      <c r="CU64" s="671"/>
      <c r="CV64" s="670"/>
      <c r="CW64" s="728"/>
      <c r="CX64" s="729"/>
      <c r="CY64" s="730"/>
      <c r="CZ64" s="731"/>
      <c r="DA64" s="671"/>
      <c r="DB64" s="673"/>
      <c r="DC64" s="671"/>
      <c r="DD64" s="670"/>
      <c r="DE64" s="672"/>
      <c r="DF64" s="673"/>
      <c r="DG64" s="671"/>
      <c r="DH64" s="670"/>
      <c r="DI64" s="672"/>
      <c r="DJ64" s="673"/>
      <c r="DK64" s="730"/>
      <c r="DL64" s="731"/>
      <c r="DM64" s="730"/>
      <c r="DN64" s="731"/>
      <c r="DO64" s="671"/>
      <c r="DP64" s="673"/>
      <c r="DQ64" s="671"/>
      <c r="DR64" s="670"/>
      <c r="DS64" s="671"/>
      <c r="DT64" s="670"/>
      <c r="DU64" s="672"/>
      <c r="DV64" s="673"/>
      <c r="DW64" s="671"/>
      <c r="DX64" s="673"/>
      <c r="DY64" s="669"/>
      <c r="DZ64" s="670"/>
      <c r="EA64" s="730"/>
      <c r="EB64" s="729"/>
      <c r="EC64" s="742"/>
      <c r="ED64" s="743"/>
      <c r="EE64" s="672"/>
      <c r="EF64" s="673"/>
      <c r="EG64" s="794"/>
      <c r="EH64" s="795"/>
      <c r="EI64" s="672"/>
      <c r="EJ64" s="673"/>
      <c r="EK64" s="671"/>
      <c r="EL64" s="670"/>
      <c r="EM64" s="672"/>
      <c r="EN64" s="673"/>
      <c r="EO64" s="730"/>
      <c r="EP64" s="731"/>
      <c r="EQ64" s="728"/>
      <c r="ER64" s="729"/>
      <c r="ES64" s="671"/>
      <c r="ET64" s="673"/>
      <c r="EU64" s="671"/>
      <c r="EV64" s="670"/>
      <c r="EW64" s="671"/>
      <c r="EX64" s="670"/>
      <c r="EY64" s="672"/>
      <c r="EZ64" s="673"/>
      <c r="FA64" s="671"/>
      <c r="FB64" s="670"/>
      <c r="FC64" s="730"/>
      <c r="FD64" s="731"/>
      <c r="FE64" s="728"/>
      <c r="FF64" s="729"/>
      <c r="FG64" s="671"/>
      <c r="FH64" s="673"/>
      <c r="FI64" s="671"/>
      <c r="FJ64" s="670"/>
      <c r="FK64" s="672"/>
      <c r="FL64" s="673"/>
      <c r="FM64" s="671"/>
      <c r="FN64" s="670"/>
      <c r="FO64" s="672"/>
      <c r="FP64" s="673"/>
      <c r="FQ64" s="730"/>
      <c r="FR64" s="731"/>
      <c r="FS64" s="728"/>
      <c r="FT64" s="729"/>
      <c r="FU64" s="671"/>
      <c r="FV64" s="673"/>
      <c r="FW64" s="671"/>
      <c r="FX64" s="670"/>
      <c r="FY64" s="671"/>
      <c r="FZ64" s="670"/>
      <c r="GA64" s="672"/>
      <c r="GB64" s="673"/>
      <c r="GC64" s="671"/>
      <c r="GD64" s="670"/>
      <c r="GE64" s="730"/>
      <c r="GF64" s="743"/>
      <c r="GG64" s="728"/>
      <c r="GH64" s="729"/>
      <c r="GI64" s="669"/>
      <c r="GJ64" s="673"/>
      <c r="GK64" s="671"/>
      <c r="GL64" s="670"/>
      <c r="GM64" s="671"/>
      <c r="GN64" s="670"/>
      <c r="GO64" s="672"/>
      <c r="GP64" s="673"/>
      <c r="GQ64" s="671"/>
      <c r="GR64" s="670"/>
      <c r="GS64" s="730"/>
      <c r="GT64" s="731"/>
      <c r="GU64" s="728"/>
      <c r="GV64" s="729"/>
      <c r="GW64" s="671"/>
      <c r="GX64" s="673"/>
      <c r="GY64" s="671"/>
      <c r="GZ64" s="670"/>
      <c r="HA64" s="672"/>
      <c r="HB64" s="673"/>
      <c r="HC64" s="671"/>
      <c r="HD64" s="670"/>
      <c r="HE64" s="672"/>
      <c r="HF64" s="673"/>
      <c r="HG64" s="730"/>
      <c r="HH64" s="731"/>
      <c r="HI64" s="728"/>
      <c r="HJ64" s="729"/>
      <c r="HK64" s="671"/>
      <c r="HL64" s="673"/>
      <c r="HM64" s="671"/>
      <c r="HN64" s="670"/>
      <c r="HO64" s="671"/>
      <c r="HP64" s="670"/>
      <c r="HQ64" s="672"/>
      <c r="HR64" s="673"/>
      <c r="HS64" s="811"/>
      <c r="HT64" s="812"/>
      <c r="HU64" s="730"/>
      <c r="HV64" s="750"/>
      <c r="HW64" s="803"/>
      <c r="HX64" s="804"/>
      <c r="HY64" s="671"/>
      <c r="HZ64" s="673"/>
      <c r="IA64" s="671"/>
      <c r="IB64" s="670"/>
      <c r="IC64" s="672"/>
      <c r="ID64" s="673"/>
      <c r="IE64" s="772"/>
      <c r="IF64" s="773"/>
      <c r="IG64" s="672"/>
      <c r="IH64" s="673"/>
      <c r="II64" s="730"/>
      <c r="IJ64" s="731"/>
      <c r="IK64" s="728"/>
      <c r="IL64" s="729"/>
      <c r="IM64" s="671"/>
      <c r="IN64" s="673"/>
      <c r="IO64" s="671"/>
      <c r="IP64" s="674"/>
      <c r="IQ64" s="787"/>
      <c r="IR64" s="773"/>
      <c r="IS64" s="672"/>
      <c r="IT64" s="673"/>
      <c r="IU64" s="671"/>
      <c r="IV64" s="670"/>
      <c r="IW64" s="730"/>
      <c r="IX64" s="743"/>
      <c r="IY64" s="728"/>
      <c r="IZ64" s="729"/>
      <c r="JA64" s="671"/>
      <c r="JB64" s="673"/>
      <c r="JC64" s="671"/>
      <c r="JD64" s="670"/>
      <c r="JE64" s="672"/>
      <c r="JF64" s="673"/>
      <c r="JG64" s="671"/>
      <c r="JH64" s="670"/>
      <c r="JI64" s="672"/>
      <c r="JJ64" s="673"/>
      <c r="JK64" s="730"/>
      <c r="JL64" s="731"/>
      <c r="JM64" s="728"/>
      <c r="JN64" s="729"/>
      <c r="JO64" s="671"/>
      <c r="JP64" s="673"/>
      <c r="JQ64" s="671"/>
      <c r="JR64" s="670"/>
      <c r="JS64" s="671"/>
      <c r="JT64" s="670"/>
      <c r="JU64" s="672"/>
      <c r="JV64" s="673"/>
      <c r="JW64" s="671"/>
      <c r="JX64" s="670"/>
      <c r="JY64" s="730"/>
      <c r="JZ64" s="729"/>
      <c r="KA64" s="742"/>
      <c r="KB64" s="743"/>
      <c r="KC64" s="672"/>
      <c r="KD64" s="673"/>
      <c r="KE64" s="671"/>
      <c r="KF64" s="670"/>
      <c r="KG64" s="672"/>
      <c r="KH64" s="673"/>
      <c r="KI64" s="671"/>
      <c r="KJ64" s="670"/>
      <c r="KK64" s="672"/>
      <c r="KL64" s="673"/>
      <c r="KM64" s="730"/>
      <c r="KN64" s="731"/>
      <c r="KO64" s="728"/>
      <c r="KP64" s="729"/>
      <c r="KQ64" s="671"/>
      <c r="KR64" s="673"/>
      <c r="KS64" s="671"/>
      <c r="KT64" s="670"/>
      <c r="KU64" s="671"/>
      <c r="KV64" s="670"/>
      <c r="KW64" s="672"/>
      <c r="KX64" s="673"/>
      <c r="KY64" s="671"/>
      <c r="KZ64" s="674"/>
      <c r="LA64" s="755"/>
      <c r="LB64" s="731"/>
      <c r="LC64" s="728"/>
      <c r="LD64" s="729"/>
      <c r="LE64" s="671"/>
      <c r="LF64" s="673"/>
      <c r="LG64" s="671"/>
      <c r="LH64" s="670"/>
      <c r="LI64" s="671"/>
      <c r="LJ64" s="670"/>
      <c r="LK64" s="672"/>
      <c r="LL64" s="673"/>
      <c r="LM64" s="671"/>
      <c r="LN64" s="670"/>
      <c r="LO64" s="728"/>
      <c r="LP64" s="729"/>
      <c r="LQ64" s="730"/>
      <c r="LR64" s="731"/>
      <c r="LS64" s="780"/>
      <c r="LT64" s="781"/>
      <c r="LU64" s="671"/>
      <c r="LV64" s="670"/>
      <c r="LW64" s="672"/>
      <c r="LX64" s="673"/>
      <c r="LY64" s="772"/>
      <c r="LZ64" s="773"/>
      <c r="MA64" s="672"/>
      <c r="MB64" s="673"/>
      <c r="MC64" s="730"/>
      <c r="MD64" s="731"/>
      <c r="ME64" s="728"/>
      <c r="MF64" s="729"/>
      <c r="MG64" s="671"/>
      <c r="MH64" s="673"/>
      <c r="MI64" s="671"/>
      <c r="MJ64" s="670"/>
      <c r="MK64" s="671"/>
      <c r="ML64" s="670"/>
      <c r="MM64" s="818"/>
      <c r="MN64" s="804"/>
      <c r="MO64" s="671"/>
      <c r="MP64" s="670"/>
      <c r="MQ64" s="730"/>
      <c r="MR64" s="729"/>
      <c r="MS64" s="742"/>
      <c r="MT64" s="743"/>
      <c r="MU64" s="672"/>
      <c r="MV64" s="673"/>
      <c r="MW64" s="671"/>
      <c r="MX64" s="670"/>
      <c r="MY64" s="672"/>
      <c r="MZ64" s="673"/>
      <c r="NA64" s="671"/>
      <c r="NB64" s="670"/>
      <c r="NC64" s="672"/>
      <c r="ND64" s="673"/>
      <c r="NE64" s="730"/>
      <c r="NF64" s="731"/>
      <c r="NG64" s="728"/>
      <c r="NH64" s="729"/>
      <c r="NI64" s="669"/>
      <c r="NJ64" s="673"/>
      <c r="NK64" s="671"/>
      <c r="NL64" s="670"/>
      <c r="NM64" s="671"/>
      <c r="NN64" s="670"/>
      <c r="NO64" s="672"/>
      <c r="NP64" s="673"/>
      <c r="NQ64" s="671"/>
      <c r="NR64" s="673"/>
      <c r="NS64" s="742"/>
      <c r="NT64" s="743"/>
      <c r="NU64" s="728"/>
      <c r="NV64" s="729"/>
      <c r="NW64" s="671"/>
      <c r="NX64" s="673"/>
      <c r="NY64" s="671"/>
      <c r="NZ64" s="670"/>
      <c r="OA64" s="672"/>
      <c r="OB64" s="673"/>
      <c r="OC64" s="671"/>
      <c r="OD64" s="670"/>
      <c r="OE64" s="672"/>
      <c r="OF64" s="673"/>
      <c r="OG64" s="730"/>
      <c r="OH64" s="731"/>
      <c r="OI64" s="728"/>
      <c r="OJ64" s="729"/>
      <c r="OK64" s="671"/>
      <c r="OL64" s="673"/>
      <c r="OM64" s="671"/>
      <c r="ON64" s="670"/>
      <c r="OO64" s="671"/>
      <c r="OP64" s="670"/>
      <c r="OQ64" s="672"/>
      <c r="OR64" s="673"/>
      <c r="OS64" s="671"/>
      <c r="OT64" s="673"/>
      <c r="OU64" s="742"/>
      <c r="OV64" s="743"/>
      <c r="OW64" s="728"/>
      <c r="OX64" s="729"/>
      <c r="OY64" s="671"/>
      <c r="OZ64" s="673"/>
      <c r="PA64" s="671"/>
      <c r="PB64" s="670"/>
      <c r="PC64" s="672"/>
      <c r="PD64" s="673"/>
      <c r="PE64" s="671"/>
      <c r="PF64" s="670"/>
      <c r="PG64" s="672"/>
      <c r="PH64" s="673"/>
      <c r="PI64" s="730"/>
      <c r="PJ64" s="731"/>
      <c r="PK64" s="728"/>
      <c r="PL64" s="729"/>
      <c r="PM64" s="671"/>
      <c r="PN64" s="673"/>
      <c r="PO64" s="671"/>
      <c r="PP64" s="670"/>
      <c r="PQ64" s="671"/>
      <c r="PR64" s="674"/>
      <c r="PS64" s="669"/>
      <c r="PT64" s="670"/>
      <c r="PU64" s="672"/>
      <c r="PV64" s="673"/>
      <c r="PW64" s="730"/>
      <c r="PX64" s="731"/>
      <c r="PY64" s="728"/>
      <c r="PZ64" s="729"/>
      <c r="QA64" s="671"/>
      <c r="QB64" s="673"/>
      <c r="QC64" s="671"/>
      <c r="QD64" s="670"/>
      <c r="QE64" s="671"/>
      <c r="QF64" s="670"/>
      <c r="QG64" s="672"/>
      <c r="QH64" s="673"/>
      <c r="QI64" s="671"/>
      <c r="QJ64" s="670"/>
      <c r="QK64" s="730"/>
      <c r="QL64" s="729"/>
      <c r="QM64" s="742"/>
      <c r="QN64" s="743"/>
      <c r="QO64" s="672"/>
      <c r="QP64" s="673"/>
      <c r="QQ64" s="671"/>
      <c r="QR64" s="670"/>
      <c r="QS64" s="672"/>
      <c r="QT64" s="673"/>
      <c r="QU64" s="772"/>
      <c r="QV64" s="773"/>
      <c r="QW64" s="672"/>
      <c r="QX64" s="673"/>
      <c r="QY64" s="730"/>
      <c r="QZ64" s="731"/>
      <c r="RA64" s="728"/>
      <c r="RB64" s="729"/>
      <c r="RC64" s="671"/>
      <c r="RD64" s="673"/>
      <c r="RE64" s="671"/>
      <c r="RF64" s="670"/>
      <c r="RG64" s="671"/>
      <c r="RH64" s="670"/>
      <c r="RI64" s="672"/>
      <c r="RJ64" s="673"/>
      <c r="RK64" s="671"/>
      <c r="RL64" s="670"/>
      <c r="RM64" s="730"/>
      <c r="RN64" s="729"/>
      <c r="RO64" s="742"/>
      <c r="RP64" s="743"/>
      <c r="RQ64" s="672"/>
      <c r="RR64" s="673"/>
      <c r="RS64" s="671"/>
      <c r="RT64" s="670"/>
      <c r="RU64" s="672"/>
      <c r="RV64" s="673"/>
      <c r="RW64" s="671"/>
      <c r="RX64" s="670"/>
      <c r="RY64" s="672"/>
      <c r="RZ64" s="673"/>
      <c r="SA64" s="730"/>
      <c r="SB64" s="759"/>
      <c r="SC64" s="728"/>
      <c r="SD64" s="729"/>
      <c r="SE64" s="671"/>
      <c r="SF64" s="673"/>
      <c r="SG64" s="671"/>
      <c r="SH64" s="670"/>
      <c r="SI64" s="672"/>
      <c r="SJ64" s="673"/>
      <c r="SK64" s="671"/>
      <c r="SL64" s="670"/>
      <c r="SM64" s="672"/>
      <c r="SN64" s="673"/>
      <c r="SO64" s="730"/>
      <c r="SP64" s="731"/>
      <c r="SQ64" s="728"/>
      <c r="SR64" s="729"/>
      <c r="SS64" s="671"/>
      <c r="ST64" s="673"/>
      <c r="SU64" s="671"/>
      <c r="SV64" s="670"/>
      <c r="SW64" s="671"/>
      <c r="SX64" s="670"/>
      <c r="SY64" s="672"/>
      <c r="SZ64" s="673"/>
      <c r="TA64" s="671"/>
      <c r="TB64" s="670"/>
      <c r="TC64" s="730"/>
      <c r="TD64" s="729"/>
      <c r="TE64" s="742"/>
      <c r="TF64" s="743"/>
      <c r="TG64" s="672"/>
      <c r="TH64" s="673"/>
      <c r="TI64" s="671"/>
      <c r="TJ64" s="670"/>
      <c r="TK64" s="672"/>
      <c r="TL64" s="673"/>
      <c r="TM64" s="671"/>
      <c r="TN64" s="670"/>
      <c r="TO64" s="672"/>
      <c r="TP64" s="673"/>
      <c r="TQ64" s="730"/>
      <c r="TR64" s="731"/>
      <c r="TS64" s="728"/>
      <c r="TT64" s="729"/>
      <c r="TU64" s="671"/>
      <c r="TV64" s="673"/>
      <c r="TW64" s="671"/>
      <c r="TX64" s="670"/>
      <c r="TY64" s="671"/>
      <c r="TZ64" s="670"/>
      <c r="UA64" s="672"/>
      <c r="UB64" s="673"/>
      <c r="UC64" s="671"/>
      <c r="UD64" s="670"/>
      <c r="UE64" s="730"/>
      <c r="UF64" s="763"/>
      <c r="UG64" s="728"/>
      <c r="UH64" s="729"/>
      <c r="UI64" s="671"/>
      <c r="UJ64" s="673"/>
      <c r="UK64" s="669"/>
      <c r="UL64" s="670"/>
      <c r="UM64" s="672"/>
      <c r="UN64" s="673"/>
      <c r="UO64" s="671"/>
      <c r="UP64" s="670"/>
      <c r="UQ64" s="672"/>
      <c r="UR64" s="673"/>
      <c r="US64" s="772"/>
      <c r="UT64" s="773"/>
      <c r="UU64" s="728"/>
      <c r="UV64" s="729"/>
      <c r="UW64" s="671"/>
      <c r="UX64" s="673"/>
      <c r="UY64" s="671"/>
      <c r="UZ64" s="670"/>
      <c r="VA64" s="671"/>
      <c r="VB64" s="670"/>
      <c r="VC64" s="672"/>
      <c r="VD64" s="673"/>
      <c r="VE64" s="671"/>
      <c r="VF64" s="670"/>
      <c r="VG64" s="730"/>
      <c r="VH64" s="729"/>
      <c r="VI64" s="742"/>
      <c r="VJ64" s="743"/>
      <c r="VK64" s="672"/>
      <c r="VL64" s="673"/>
      <c r="VM64" s="671"/>
      <c r="VN64" s="670"/>
      <c r="VO64" s="672"/>
      <c r="VP64" s="673"/>
      <c r="VQ64" s="671"/>
      <c r="VR64" s="670"/>
      <c r="VS64" s="672"/>
      <c r="VT64" s="673"/>
      <c r="VU64" s="730"/>
      <c r="VV64" s="731"/>
      <c r="VW64" s="728"/>
      <c r="VX64" s="729"/>
      <c r="VY64" s="671"/>
      <c r="VZ64" s="673"/>
      <c r="WA64" s="671"/>
      <c r="WB64" s="670"/>
      <c r="WC64" s="671"/>
      <c r="WD64" s="670"/>
      <c r="WE64" s="672"/>
      <c r="WF64" s="673"/>
      <c r="WG64" s="671"/>
      <c r="WH64" s="670"/>
      <c r="WI64" s="730"/>
      <c r="WJ64" s="731"/>
      <c r="WK64" s="728"/>
      <c r="WL64" s="729"/>
      <c r="WM64" s="671"/>
      <c r="WN64" s="673"/>
      <c r="WO64" s="671"/>
      <c r="WP64" s="670"/>
      <c r="WQ64" s="672"/>
      <c r="WR64" s="673"/>
      <c r="WS64" s="671"/>
      <c r="WT64" s="674"/>
      <c r="WU64" s="787"/>
      <c r="WV64" s="773"/>
      <c r="WW64" s="730"/>
      <c r="WX64" s="767"/>
      <c r="WY64" s="728"/>
      <c r="WZ64" s="729"/>
      <c r="XA64" s="671"/>
      <c r="XB64" s="673"/>
      <c r="XC64" s="671"/>
      <c r="XD64" s="670"/>
      <c r="XE64" s="672"/>
      <c r="XF64" s="673"/>
      <c r="XG64" s="671"/>
      <c r="XH64" s="670"/>
      <c r="XI64" s="672"/>
      <c r="XJ64" s="673"/>
      <c r="XK64" s="730"/>
      <c r="XL64" s="731"/>
      <c r="XM64" s="728"/>
      <c r="XN64" s="729"/>
      <c r="XO64" s="671"/>
      <c r="XP64" s="673"/>
      <c r="XQ64" s="671"/>
      <c r="XR64" s="670"/>
      <c r="XS64" s="671"/>
      <c r="XT64" s="670"/>
      <c r="XU64" s="672"/>
      <c r="XV64" s="673"/>
      <c r="XW64" s="671"/>
      <c r="XX64" s="670"/>
      <c r="XY64" s="728"/>
      <c r="XZ64" s="729"/>
      <c r="YA64" s="742"/>
      <c r="YB64" s="743"/>
      <c r="YC64" s="672"/>
      <c r="YD64" s="673"/>
      <c r="YE64" s="671"/>
      <c r="YF64" s="670"/>
      <c r="YG64" s="672"/>
      <c r="YH64" s="673"/>
      <c r="YI64" s="671"/>
      <c r="YJ64" s="670"/>
      <c r="YK64" s="672"/>
      <c r="YL64" s="673"/>
      <c r="YM64" s="730"/>
      <c r="YN64" s="731"/>
      <c r="YO64" s="728"/>
      <c r="YP64" s="729"/>
      <c r="YQ64" s="671"/>
      <c r="YR64" s="673"/>
      <c r="YS64" s="671"/>
      <c r="YT64" s="670"/>
      <c r="YU64" s="671"/>
      <c r="YV64" s="670"/>
      <c r="YW64" s="672"/>
      <c r="YX64" s="673"/>
      <c r="YY64" s="671"/>
      <c r="YZ64" s="670"/>
      <c r="ZA64" s="728"/>
      <c r="ZB64" s="759"/>
      <c r="ZC64" s="787"/>
      <c r="ZD64" s="773"/>
      <c r="ZE64" s="672"/>
      <c r="ZF64" s="673"/>
      <c r="ZG64" s="671"/>
      <c r="ZH64" s="670"/>
      <c r="ZI64" s="672"/>
      <c r="ZJ64" s="673"/>
      <c r="ZK64" s="671"/>
      <c r="ZL64" s="670"/>
      <c r="ZM64" s="672"/>
      <c r="ZN64" s="673"/>
      <c r="ZO64" s="730"/>
      <c r="ZP64" s="731"/>
      <c r="ZQ64" s="780"/>
      <c r="ZR64" s="781"/>
      <c r="ZS64" s="671"/>
      <c r="ZT64" s="673"/>
      <c r="ZU64" s="671"/>
      <c r="ZV64" s="670"/>
      <c r="ZW64" s="671"/>
      <c r="ZX64" s="670"/>
      <c r="ZY64" s="672"/>
      <c r="ZZ64" s="673"/>
      <c r="AAA64" s="671"/>
      <c r="AAB64" s="670"/>
      <c r="AAC64" s="730"/>
      <c r="AAD64" s="731"/>
      <c r="AAE64" s="728"/>
      <c r="AAF64" s="729"/>
      <c r="AAG64" s="671"/>
      <c r="AAH64" s="673"/>
      <c r="AAI64" s="671"/>
      <c r="AAJ64" s="670"/>
      <c r="AAK64" s="672"/>
      <c r="AAL64" s="673"/>
      <c r="AAM64" s="671"/>
      <c r="AAN64" s="670"/>
      <c r="AAO64" s="672"/>
      <c r="AAP64" s="673"/>
      <c r="AAQ64" s="730"/>
      <c r="AAR64" s="731"/>
      <c r="AAS64" s="730"/>
      <c r="AAT64" s="731"/>
      <c r="AAU64" s="671"/>
      <c r="AAV64" s="673"/>
      <c r="AAW64" s="671"/>
      <c r="AAX64" s="670"/>
      <c r="AAY64" s="772"/>
      <c r="AAZ64" s="773"/>
      <c r="ABA64" s="672"/>
      <c r="ABB64" s="673"/>
      <c r="ABC64" s="671"/>
      <c r="ABD64" s="670"/>
      <c r="ABE64" s="730"/>
      <c r="ABF64" s="731"/>
      <c r="ABG64" s="730"/>
      <c r="ABH64" s="731"/>
      <c r="ABI64" s="672"/>
      <c r="ABJ64" s="673"/>
      <c r="ABK64" s="671"/>
      <c r="ABL64" s="675"/>
      <c r="ABN64" s="519"/>
      <c r="ABO64" s="528">
        <f t="shared" si="0"/>
        <v>0</v>
      </c>
      <c r="ABP64" s="528">
        <f t="shared" si="1"/>
        <v>0</v>
      </c>
      <c r="ABQ64" s="528">
        <f t="shared" si="2"/>
        <v>0</v>
      </c>
      <c r="ABR64" s="528">
        <f t="shared" si="3"/>
        <v>0</v>
      </c>
      <c r="ABS64" s="528">
        <f t="shared" si="4"/>
        <v>0</v>
      </c>
      <c r="ABT64" s="528">
        <f t="shared" si="5"/>
        <v>0</v>
      </c>
      <c r="ABU64" s="567"/>
      <c r="ABV64" s="568"/>
      <c r="ABW64" s="568"/>
      <c r="ABX64" s="569"/>
      <c r="ABY64" s="569"/>
      <c r="ABZ64" s="570"/>
      <c r="ACB64" s="544">
        <f t="shared" si="6"/>
        <v>0</v>
      </c>
      <c r="ACC64" s="532">
        <f t="shared" si="7"/>
        <v>0</v>
      </c>
      <c r="ACD64" s="532">
        <f t="shared" si="8"/>
        <v>0</v>
      </c>
      <c r="ACE64" s="532">
        <f t="shared" si="9"/>
        <v>0</v>
      </c>
      <c r="ACF64" s="532">
        <f t="shared" si="19"/>
        <v>0</v>
      </c>
      <c r="ACG64" s="532">
        <f t="shared" si="10"/>
        <v>0</v>
      </c>
      <c r="ACH64" s="532">
        <f t="shared" si="11"/>
        <v>0</v>
      </c>
      <c r="ACI64" s="532">
        <f t="shared" si="12"/>
        <v>0</v>
      </c>
      <c r="ACJ64" s="532">
        <f t="shared" si="13"/>
        <v>0</v>
      </c>
      <c r="ACK64" s="532">
        <f t="shared" si="14"/>
        <v>0</v>
      </c>
      <c r="ACL64" s="532">
        <f t="shared" si="15"/>
        <v>0</v>
      </c>
      <c r="ACM64" s="545">
        <f t="shared" si="16"/>
        <v>0</v>
      </c>
      <c r="ACN64" s="536"/>
      <c r="ACO64" s="531">
        <f t="shared" si="17"/>
        <v>0</v>
      </c>
      <c r="ACP64" s="537">
        <f t="shared" si="18"/>
        <v>0</v>
      </c>
    </row>
    <row r="65" spans="2:770" s="428" customFormat="1" ht="12" customHeight="1">
      <c r="B65" s="663"/>
      <c r="C65" s="622"/>
      <c r="D65" s="665"/>
      <c r="E65" s="666"/>
      <c r="F65" s="667"/>
      <c r="G65" s="668"/>
      <c r="H65" s="676"/>
      <c r="I65" s="787"/>
      <c r="J65" s="773"/>
      <c r="K65" s="658"/>
      <c r="L65" s="659"/>
      <c r="M65" s="660"/>
      <c r="N65" s="657"/>
      <c r="O65" s="658"/>
      <c r="P65" s="659"/>
      <c r="Q65" s="720"/>
      <c r="R65" s="721"/>
      <c r="S65" s="722"/>
      <c r="T65" s="723"/>
      <c r="U65" s="671"/>
      <c r="V65" s="670"/>
      <c r="W65" s="672"/>
      <c r="X65" s="673"/>
      <c r="Y65" s="671"/>
      <c r="Z65" s="670"/>
      <c r="AA65" s="672"/>
      <c r="AB65" s="673"/>
      <c r="AC65" s="671"/>
      <c r="AD65" s="670"/>
      <c r="AE65" s="728"/>
      <c r="AF65" s="729"/>
      <c r="AG65" s="730"/>
      <c r="AH65" s="731"/>
      <c r="AI65" s="672"/>
      <c r="AJ65" s="673"/>
      <c r="AK65" s="671"/>
      <c r="AL65" s="670"/>
      <c r="AM65" s="672"/>
      <c r="AN65" s="673"/>
      <c r="AO65" s="671"/>
      <c r="AP65" s="670"/>
      <c r="AQ65" s="672"/>
      <c r="AR65" s="673"/>
      <c r="AS65" s="730"/>
      <c r="AT65" s="731"/>
      <c r="AU65" s="728"/>
      <c r="AV65" s="729"/>
      <c r="AW65" s="671"/>
      <c r="AX65" s="673"/>
      <c r="AY65" s="671"/>
      <c r="AZ65" s="670"/>
      <c r="BA65" s="671"/>
      <c r="BB65" s="670"/>
      <c r="BC65" s="672"/>
      <c r="BD65" s="673"/>
      <c r="BE65" s="671"/>
      <c r="BF65" s="670"/>
      <c r="BG65" s="728"/>
      <c r="BH65" s="729"/>
      <c r="BI65" s="730"/>
      <c r="BJ65" s="731"/>
      <c r="BK65" s="672"/>
      <c r="BL65" s="673"/>
      <c r="BM65" s="671"/>
      <c r="BN65" s="670"/>
      <c r="BO65" s="672"/>
      <c r="BP65" s="673"/>
      <c r="BQ65" s="671"/>
      <c r="BR65" s="673"/>
      <c r="BS65" s="669"/>
      <c r="BT65" s="670"/>
      <c r="BU65" s="728"/>
      <c r="BV65" s="729"/>
      <c r="BW65" s="730"/>
      <c r="BX65" s="731"/>
      <c r="BY65" s="672"/>
      <c r="BZ65" s="673"/>
      <c r="CA65" s="671"/>
      <c r="CB65" s="670"/>
      <c r="CC65" s="672"/>
      <c r="CD65" s="673"/>
      <c r="CE65" s="671"/>
      <c r="CF65" s="670"/>
      <c r="CG65" s="672"/>
      <c r="CH65" s="673"/>
      <c r="CI65" s="730"/>
      <c r="CJ65" s="731"/>
      <c r="CK65" s="728"/>
      <c r="CL65" s="729"/>
      <c r="CM65" s="671"/>
      <c r="CN65" s="673"/>
      <c r="CO65" s="671"/>
      <c r="CP65" s="670"/>
      <c r="CQ65" s="671"/>
      <c r="CR65" s="670"/>
      <c r="CS65" s="672"/>
      <c r="CT65" s="673"/>
      <c r="CU65" s="671"/>
      <c r="CV65" s="670"/>
      <c r="CW65" s="728"/>
      <c r="CX65" s="729"/>
      <c r="CY65" s="730"/>
      <c r="CZ65" s="731"/>
      <c r="DA65" s="671"/>
      <c r="DB65" s="673"/>
      <c r="DC65" s="671"/>
      <c r="DD65" s="670"/>
      <c r="DE65" s="672"/>
      <c r="DF65" s="673"/>
      <c r="DG65" s="671"/>
      <c r="DH65" s="670"/>
      <c r="DI65" s="672"/>
      <c r="DJ65" s="673"/>
      <c r="DK65" s="730"/>
      <c r="DL65" s="731"/>
      <c r="DM65" s="730"/>
      <c r="DN65" s="731"/>
      <c r="DO65" s="671"/>
      <c r="DP65" s="673"/>
      <c r="DQ65" s="671"/>
      <c r="DR65" s="670"/>
      <c r="DS65" s="671"/>
      <c r="DT65" s="670"/>
      <c r="DU65" s="672"/>
      <c r="DV65" s="673"/>
      <c r="DW65" s="671"/>
      <c r="DX65" s="673"/>
      <c r="DY65" s="669"/>
      <c r="DZ65" s="670"/>
      <c r="EA65" s="730"/>
      <c r="EB65" s="729"/>
      <c r="EC65" s="742"/>
      <c r="ED65" s="743"/>
      <c r="EE65" s="672"/>
      <c r="EF65" s="673"/>
      <c r="EG65" s="794"/>
      <c r="EH65" s="795"/>
      <c r="EI65" s="672"/>
      <c r="EJ65" s="673"/>
      <c r="EK65" s="671"/>
      <c r="EL65" s="670"/>
      <c r="EM65" s="672"/>
      <c r="EN65" s="673"/>
      <c r="EO65" s="730"/>
      <c r="EP65" s="731"/>
      <c r="EQ65" s="728"/>
      <c r="ER65" s="729"/>
      <c r="ES65" s="671"/>
      <c r="ET65" s="673"/>
      <c r="EU65" s="671"/>
      <c r="EV65" s="670"/>
      <c r="EW65" s="671"/>
      <c r="EX65" s="670"/>
      <c r="EY65" s="672"/>
      <c r="EZ65" s="673"/>
      <c r="FA65" s="671"/>
      <c r="FB65" s="670"/>
      <c r="FC65" s="730"/>
      <c r="FD65" s="731"/>
      <c r="FE65" s="728"/>
      <c r="FF65" s="729"/>
      <c r="FG65" s="671"/>
      <c r="FH65" s="673"/>
      <c r="FI65" s="671"/>
      <c r="FJ65" s="670"/>
      <c r="FK65" s="672"/>
      <c r="FL65" s="673"/>
      <c r="FM65" s="671"/>
      <c r="FN65" s="670"/>
      <c r="FO65" s="672"/>
      <c r="FP65" s="673"/>
      <c r="FQ65" s="730"/>
      <c r="FR65" s="731"/>
      <c r="FS65" s="728"/>
      <c r="FT65" s="729"/>
      <c r="FU65" s="671"/>
      <c r="FV65" s="673"/>
      <c r="FW65" s="671"/>
      <c r="FX65" s="670"/>
      <c r="FY65" s="671"/>
      <c r="FZ65" s="670"/>
      <c r="GA65" s="672"/>
      <c r="GB65" s="673"/>
      <c r="GC65" s="671"/>
      <c r="GD65" s="670"/>
      <c r="GE65" s="730"/>
      <c r="GF65" s="743"/>
      <c r="GG65" s="728"/>
      <c r="GH65" s="729"/>
      <c r="GI65" s="669"/>
      <c r="GJ65" s="673"/>
      <c r="GK65" s="671"/>
      <c r="GL65" s="670"/>
      <c r="GM65" s="671"/>
      <c r="GN65" s="670"/>
      <c r="GO65" s="672"/>
      <c r="GP65" s="673"/>
      <c r="GQ65" s="671"/>
      <c r="GR65" s="670"/>
      <c r="GS65" s="730"/>
      <c r="GT65" s="731"/>
      <c r="GU65" s="728"/>
      <c r="GV65" s="729"/>
      <c r="GW65" s="671"/>
      <c r="GX65" s="673"/>
      <c r="GY65" s="671"/>
      <c r="GZ65" s="670"/>
      <c r="HA65" s="672"/>
      <c r="HB65" s="673"/>
      <c r="HC65" s="671"/>
      <c r="HD65" s="670"/>
      <c r="HE65" s="672"/>
      <c r="HF65" s="673"/>
      <c r="HG65" s="730"/>
      <c r="HH65" s="731"/>
      <c r="HI65" s="728"/>
      <c r="HJ65" s="729"/>
      <c r="HK65" s="671"/>
      <c r="HL65" s="673"/>
      <c r="HM65" s="671"/>
      <c r="HN65" s="670"/>
      <c r="HO65" s="671"/>
      <c r="HP65" s="670"/>
      <c r="HQ65" s="672"/>
      <c r="HR65" s="673"/>
      <c r="HS65" s="811"/>
      <c r="HT65" s="812"/>
      <c r="HU65" s="730"/>
      <c r="HV65" s="750"/>
      <c r="HW65" s="803"/>
      <c r="HX65" s="804"/>
      <c r="HY65" s="671"/>
      <c r="HZ65" s="673"/>
      <c r="IA65" s="671"/>
      <c r="IB65" s="670"/>
      <c r="IC65" s="672"/>
      <c r="ID65" s="673"/>
      <c r="IE65" s="772"/>
      <c r="IF65" s="773"/>
      <c r="IG65" s="672"/>
      <c r="IH65" s="673"/>
      <c r="II65" s="730"/>
      <c r="IJ65" s="731"/>
      <c r="IK65" s="728"/>
      <c r="IL65" s="729"/>
      <c r="IM65" s="671"/>
      <c r="IN65" s="673"/>
      <c r="IO65" s="671"/>
      <c r="IP65" s="674"/>
      <c r="IQ65" s="787"/>
      <c r="IR65" s="773"/>
      <c r="IS65" s="672"/>
      <c r="IT65" s="673"/>
      <c r="IU65" s="671"/>
      <c r="IV65" s="670"/>
      <c r="IW65" s="730"/>
      <c r="IX65" s="743"/>
      <c r="IY65" s="728"/>
      <c r="IZ65" s="729"/>
      <c r="JA65" s="671"/>
      <c r="JB65" s="673"/>
      <c r="JC65" s="671"/>
      <c r="JD65" s="670"/>
      <c r="JE65" s="672"/>
      <c r="JF65" s="673"/>
      <c r="JG65" s="671"/>
      <c r="JH65" s="670"/>
      <c r="JI65" s="672"/>
      <c r="JJ65" s="673"/>
      <c r="JK65" s="730"/>
      <c r="JL65" s="731"/>
      <c r="JM65" s="728"/>
      <c r="JN65" s="729"/>
      <c r="JO65" s="671"/>
      <c r="JP65" s="673"/>
      <c r="JQ65" s="671"/>
      <c r="JR65" s="670"/>
      <c r="JS65" s="671"/>
      <c r="JT65" s="670"/>
      <c r="JU65" s="672"/>
      <c r="JV65" s="673"/>
      <c r="JW65" s="671"/>
      <c r="JX65" s="670"/>
      <c r="JY65" s="730"/>
      <c r="JZ65" s="729"/>
      <c r="KA65" s="742"/>
      <c r="KB65" s="743"/>
      <c r="KC65" s="672"/>
      <c r="KD65" s="673"/>
      <c r="KE65" s="671"/>
      <c r="KF65" s="670"/>
      <c r="KG65" s="672"/>
      <c r="KH65" s="673"/>
      <c r="KI65" s="671"/>
      <c r="KJ65" s="670"/>
      <c r="KK65" s="672"/>
      <c r="KL65" s="673"/>
      <c r="KM65" s="730"/>
      <c r="KN65" s="731"/>
      <c r="KO65" s="728"/>
      <c r="KP65" s="729"/>
      <c r="KQ65" s="671"/>
      <c r="KR65" s="673"/>
      <c r="KS65" s="671"/>
      <c r="KT65" s="670"/>
      <c r="KU65" s="671"/>
      <c r="KV65" s="670"/>
      <c r="KW65" s="672"/>
      <c r="KX65" s="673"/>
      <c r="KY65" s="671"/>
      <c r="KZ65" s="674"/>
      <c r="LA65" s="755"/>
      <c r="LB65" s="731"/>
      <c r="LC65" s="728"/>
      <c r="LD65" s="729"/>
      <c r="LE65" s="671"/>
      <c r="LF65" s="673"/>
      <c r="LG65" s="671"/>
      <c r="LH65" s="670"/>
      <c r="LI65" s="671"/>
      <c r="LJ65" s="670"/>
      <c r="LK65" s="672"/>
      <c r="LL65" s="673"/>
      <c r="LM65" s="671"/>
      <c r="LN65" s="670"/>
      <c r="LO65" s="728"/>
      <c r="LP65" s="729"/>
      <c r="LQ65" s="730"/>
      <c r="LR65" s="731"/>
      <c r="LS65" s="780"/>
      <c r="LT65" s="781"/>
      <c r="LU65" s="671"/>
      <c r="LV65" s="670"/>
      <c r="LW65" s="672"/>
      <c r="LX65" s="673"/>
      <c r="LY65" s="772"/>
      <c r="LZ65" s="773"/>
      <c r="MA65" s="672"/>
      <c r="MB65" s="673"/>
      <c r="MC65" s="730"/>
      <c r="MD65" s="731"/>
      <c r="ME65" s="728"/>
      <c r="MF65" s="729"/>
      <c r="MG65" s="671"/>
      <c r="MH65" s="673"/>
      <c r="MI65" s="671"/>
      <c r="MJ65" s="670"/>
      <c r="MK65" s="671"/>
      <c r="ML65" s="670"/>
      <c r="MM65" s="818"/>
      <c r="MN65" s="804"/>
      <c r="MO65" s="671"/>
      <c r="MP65" s="670"/>
      <c r="MQ65" s="730"/>
      <c r="MR65" s="729"/>
      <c r="MS65" s="742"/>
      <c r="MT65" s="743"/>
      <c r="MU65" s="672"/>
      <c r="MV65" s="673"/>
      <c r="MW65" s="671"/>
      <c r="MX65" s="670"/>
      <c r="MY65" s="672"/>
      <c r="MZ65" s="673"/>
      <c r="NA65" s="671"/>
      <c r="NB65" s="670"/>
      <c r="NC65" s="672"/>
      <c r="ND65" s="673"/>
      <c r="NE65" s="730"/>
      <c r="NF65" s="731"/>
      <c r="NG65" s="728"/>
      <c r="NH65" s="729"/>
      <c r="NI65" s="669"/>
      <c r="NJ65" s="673"/>
      <c r="NK65" s="671"/>
      <c r="NL65" s="670"/>
      <c r="NM65" s="671"/>
      <c r="NN65" s="670"/>
      <c r="NO65" s="672"/>
      <c r="NP65" s="673"/>
      <c r="NQ65" s="671"/>
      <c r="NR65" s="673"/>
      <c r="NS65" s="742"/>
      <c r="NT65" s="743"/>
      <c r="NU65" s="728"/>
      <c r="NV65" s="729"/>
      <c r="NW65" s="671"/>
      <c r="NX65" s="673"/>
      <c r="NY65" s="671"/>
      <c r="NZ65" s="670"/>
      <c r="OA65" s="672"/>
      <c r="OB65" s="673"/>
      <c r="OC65" s="671"/>
      <c r="OD65" s="670"/>
      <c r="OE65" s="672"/>
      <c r="OF65" s="673"/>
      <c r="OG65" s="730"/>
      <c r="OH65" s="731"/>
      <c r="OI65" s="728"/>
      <c r="OJ65" s="729"/>
      <c r="OK65" s="671"/>
      <c r="OL65" s="673"/>
      <c r="OM65" s="671"/>
      <c r="ON65" s="670"/>
      <c r="OO65" s="671"/>
      <c r="OP65" s="670"/>
      <c r="OQ65" s="672"/>
      <c r="OR65" s="673"/>
      <c r="OS65" s="671"/>
      <c r="OT65" s="673"/>
      <c r="OU65" s="742"/>
      <c r="OV65" s="743"/>
      <c r="OW65" s="728"/>
      <c r="OX65" s="729"/>
      <c r="OY65" s="671"/>
      <c r="OZ65" s="673"/>
      <c r="PA65" s="671"/>
      <c r="PB65" s="670"/>
      <c r="PC65" s="672"/>
      <c r="PD65" s="673"/>
      <c r="PE65" s="671"/>
      <c r="PF65" s="670"/>
      <c r="PG65" s="672"/>
      <c r="PH65" s="673"/>
      <c r="PI65" s="730"/>
      <c r="PJ65" s="731"/>
      <c r="PK65" s="728"/>
      <c r="PL65" s="729"/>
      <c r="PM65" s="671"/>
      <c r="PN65" s="673"/>
      <c r="PO65" s="671"/>
      <c r="PP65" s="670"/>
      <c r="PQ65" s="671"/>
      <c r="PR65" s="674"/>
      <c r="PS65" s="669"/>
      <c r="PT65" s="670"/>
      <c r="PU65" s="672"/>
      <c r="PV65" s="673"/>
      <c r="PW65" s="730"/>
      <c r="PX65" s="731"/>
      <c r="PY65" s="728"/>
      <c r="PZ65" s="729"/>
      <c r="QA65" s="671"/>
      <c r="QB65" s="673"/>
      <c r="QC65" s="671"/>
      <c r="QD65" s="670"/>
      <c r="QE65" s="671"/>
      <c r="QF65" s="670"/>
      <c r="QG65" s="672"/>
      <c r="QH65" s="673"/>
      <c r="QI65" s="671"/>
      <c r="QJ65" s="670"/>
      <c r="QK65" s="730"/>
      <c r="QL65" s="729"/>
      <c r="QM65" s="742"/>
      <c r="QN65" s="743"/>
      <c r="QO65" s="672"/>
      <c r="QP65" s="673"/>
      <c r="QQ65" s="671"/>
      <c r="QR65" s="670"/>
      <c r="QS65" s="672"/>
      <c r="QT65" s="673"/>
      <c r="QU65" s="772"/>
      <c r="QV65" s="773"/>
      <c r="QW65" s="672"/>
      <c r="QX65" s="673"/>
      <c r="QY65" s="730"/>
      <c r="QZ65" s="731"/>
      <c r="RA65" s="728"/>
      <c r="RB65" s="729"/>
      <c r="RC65" s="671"/>
      <c r="RD65" s="673"/>
      <c r="RE65" s="671"/>
      <c r="RF65" s="670"/>
      <c r="RG65" s="671"/>
      <c r="RH65" s="670"/>
      <c r="RI65" s="672"/>
      <c r="RJ65" s="673"/>
      <c r="RK65" s="671"/>
      <c r="RL65" s="670"/>
      <c r="RM65" s="730"/>
      <c r="RN65" s="729"/>
      <c r="RO65" s="742"/>
      <c r="RP65" s="743"/>
      <c r="RQ65" s="672"/>
      <c r="RR65" s="673"/>
      <c r="RS65" s="671"/>
      <c r="RT65" s="670"/>
      <c r="RU65" s="672"/>
      <c r="RV65" s="673"/>
      <c r="RW65" s="671"/>
      <c r="RX65" s="670"/>
      <c r="RY65" s="672"/>
      <c r="RZ65" s="673"/>
      <c r="SA65" s="730"/>
      <c r="SB65" s="759"/>
      <c r="SC65" s="728"/>
      <c r="SD65" s="729"/>
      <c r="SE65" s="671"/>
      <c r="SF65" s="673"/>
      <c r="SG65" s="671"/>
      <c r="SH65" s="670"/>
      <c r="SI65" s="672"/>
      <c r="SJ65" s="673"/>
      <c r="SK65" s="671"/>
      <c r="SL65" s="670"/>
      <c r="SM65" s="672"/>
      <c r="SN65" s="673"/>
      <c r="SO65" s="730"/>
      <c r="SP65" s="731"/>
      <c r="SQ65" s="728"/>
      <c r="SR65" s="729"/>
      <c r="SS65" s="671"/>
      <c r="ST65" s="673"/>
      <c r="SU65" s="671"/>
      <c r="SV65" s="670"/>
      <c r="SW65" s="671"/>
      <c r="SX65" s="670"/>
      <c r="SY65" s="672"/>
      <c r="SZ65" s="673"/>
      <c r="TA65" s="671"/>
      <c r="TB65" s="670"/>
      <c r="TC65" s="730"/>
      <c r="TD65" s="729"/>
      <c r="TE65" s="742"/>
      <c r="TF65" s="743"/>
      <c r="TG65" s="672"/>
      <c r="TH65" s="673"/>
      <c r="TI65" s="671"/>
      <c r="TJ65" s="670"/>
      <c r="TK65" s="672"/>
      <c r="TL65" s="673"/>
      <c r="TM65" s="671"/>
      <c r="TN65" s="670"/>
      <c r="TO65" s="672"/>
      <c r="TP65" s="673"/>
      <c r="TQ65" s="730"/>
      <c r="TR65" s="731"/>
      <c r="TS65" s="728"/>
      <c r="TT65" s="729"/>
      <c r="TU65" s="671"/>
      <c r="TV65" s="673"/>
      <c r="TW65" s="671"/>
      <c r="TX65" s="670"/>
      <c r="TY65" s="671"/>
      <c r="TZ65" s="670"/>
      <c r="UA65" s="672"/>
      <c r="UB65" s="673"/>
      <c r="UC65" s="671"/>
      <c r="UD65" s="670"/>
      <c r="UE65" s="730"/>
      <c r="UF65" s="763"/>
      <c r="UG65" s="728"/>
      <c r="UH65" s="729"/>
      <c r="UI65" s="671"/>
      <c r="UJ65" s="673"/>
      <c r="UK65" s="669"/>
      <c r="UL65" s="670"/>
      <c r="UM65" s="672"/>
      <c r="UN65" s="673"/>
      <c r="UO65" s="671"/>
      <c r="UP65" s="670"/>
      <c r="UQ65" s="672"/>
      <c r="UR65" s="673"/>
      <c r="US65" s="772"/>
      <c r="UT65" s="773"/>
      <c r="UU65" s="728"/>
      <c r="UV65" s="729"/>
      <c r="UW65" s="671"/>
      <c r="UX65" s="673"/>
      <c r="UY65" s="671"/>
      <c r="UZ65" s="670"/>
      <c r="VA65" s="671"/>
      <c r="VB65" s="670"/>
      <c r="VC65" s="672"/>
      <c r="VD65" s="673"/>
      <c r="VE65" s="671"/>
      <c r="VF65" s="670"/>
      <c r="VG65" s="730"/>
      <c r="VH65" s="729"/>
      <c r="VI65" s="742"/>
      <c r="VJ65" s="743"/>
      <c r="VK65" s="672"/>
      <c r="VL65" s="673"/>
      <c r="VM65" s="671"/>
      <c r="VN65" s="670"/>
      <c r="VO65" s="672"/>
      <c r="VP65" s="673"/>
      <c r="VQ65" s="671"/>
      <c r="VR65" s="670"/>
      <c r="VS65" s="672"/>
      <c r="VT65" s="673"/>
      <c r="VU65" s="730"/>
      <c r="VV65" s="731"/>
      <c r="VW65" s="728"/>
      <c r="VX65" s="729"/>
      <c r="VY65" s="671"/>
      <c r="VZ65" s="673"/>
      <c r="WA65" s="671"/>
      <c r="WB65" s="670"/>
      <c r="WC65" s="671"/>
      <c r="WD65" s="670"/>
      <c r="WE65" s="672"/>
      <c r="WF65" s="673"/>
      <c r="WG65" s="671"/>
      <c r="WH65" s="670"/>
      <c r="WI65" s="730"/>
      <c r="WJ65" s="731"/>
      <c r="WK65" s="728"/>
      <c r="WL65" s="729"/>
      <c r="WM65" s="671"/>
      <c r="WN65" s="673"/>
      <c r="WO65" s="671"/>
      <c r="WP65" s="670"/>
      <c r="WQ65" s="672"/>
      <c r="WR65" s="673"/>
      <c r="WS65" s="671"/>
      <c r="WT65" s="674"/>
      <c r="WU65" s="787"/>
      <c r="WV65" s="773"/>
      <c r="WW65" s="730"/>
      <c r="WX65" s="767"/>
      <c r="WY65" s="728"/>
      <c r="WZ65" s="729"/>
      <c r="XA65" s="671"/>
      <c r="XB65" s="673"/>
      <c r="XC65" s="671"/>
      <c r="XD65" s="670"/>
      <c r="XE65" s="672"/>
      <c r="XF65" s="673"/>
      <c r="XG65" s="671"/>
      <c r="XH65" s="670"/>
      <c r="XI65" s="672"/>
      <c r="XJ65" s="673"/>
      <c r="XK65" s="730"/>
      <c r="XL65" s="731"/>
      <c r="XM65" s="728"/>
      <c r="XN65" s="729"/>
      <c r="XO65" s="671"/>
      <c r="XP65" s="673"/>
      <c r="XQ65" s="671"/>
      <c r="XR65" s="670"/>
      <c r="XS65" s="671"/>
      <c r="XT65" s="670"/>
      <c r="XU65" s="672"/>
      <c r="XV65" s="673"/>
      <c r="XW65" s="671"/>
      <c r="XX65" s="670"/>
      <c r="XY65" s="728"/>
      <c r="XZ65" s="729"/>
      <c r="YA65" s="742"/>
      <c r="YB65" s="743"/>
      <c r="YC65" s="672"/>
      <c r="YD65" s="673"/>
      <c r="YE65" s="671"/>
      <c r="YF65" s="670"/>
      <c r="YG65" s="672"/>
      <c r="YH65" s="673"/>
      <c r="YI65" s="671"/>
      <c r="YJ65" s="670"/>
      <c r="YK65" s="672"/>
      <c r="YL65" s="673"/>
      <c r="YM65" s="730"/>
      <c r="YN65" s="731"/>
      <c r="YO65" s="728"/>
      <c r="YP65" s="729"/>
      <c r="YQ65" s="671"/>
      <c r="YR65" s="673"/>
      <c r="YS65" s="671"/>
      <c r="YT65" s="670"/>
      <c r="YU65" s="671"/>
      <c r="YV65" s="670"/>
      <c r="YW65" s="672"/>
      <c r="YX65" s="673"/>
      <c r="YY65" s="671"/>
      <c r="YZ65" s="670"/>
      <c r="ZA65" s="728"/>
      <c r="ZB65" s="759"/>
      <c r="ZC65" s="787"/>
      <c r="ZD65" s="773"/>
      <c r="ZE65" s="672"/>
      <c r="ZF65" s="673"/>
      <c r="ZG65" s="671"/>
      <c r="ZH65" s="670"/>
      <c r="ZI65" s="672"/>
      <c r="ZJ65" s="673"/>
      <c r="ZK65" s="671"/>
      <c r="ZL65" s="670"/>
      <c r="ZM65" s="672"/>
      <c r="ZN65" s="673"/>
      <c r="ZO65" s="730"/>
      <c r="ZP65" s="731"/>
      <c r="ZQ65" s="780"/>
      <c r="ZR65" s="781"/>
      <c r="ZS65" s="671"/>
      <c r="ZT65" s="673"/>
      <c r="ZU65" s="671"/>
      <c r="ZV65" s="670"/>
      <c r="ZW65" s="671"/>
      <c r="ZX65" s="670"/>
      <c r="ZY65" s="672"/>
      <c r="ZZ65" s="673"/>
      <c r="AAA65" s="671"/>
      <c r="AAB65" s="670"/>
      <c r="AAC65" s="730"/>
      <c r="AAD65" s="731"/>
      <c r="AAE65" s="728"/>
      <c r="AAF65" s="729"/>
      <c r="AAG65" s="671"/>
      <c r="AAH65" s="673"/>
      <c r="AAI65" s="671"/>
      <c r="AAJ65" s="670"/>
      <c r="AAK65" s="672"/>
      <c r="AAL65" s="673"/>
      <c r="AAM65" s="671"/>
      <c r="AAN65" s="670"/>
      <c r="AAO65" s="672"/>
      <c r="AAP65" s="673"/>
      <c r="AAQ65" s="730"/>
      <c r="AAR65" s="731"/>
      <c r="AAS65" s="730"/>
      <c r="AAT65" s="731"/>
      <c r="AAU65" s="671"/>
      <c r="AAV65" s="673"/>
      <c r="AAW65" s="671"/>
      <c r="AAX65" s="670"/>
      <c r="AAY65" s="772"/>
      <c r="AAZ65" s="773"/>
      <c r="ABA65" s="672"/>
      <c r="ABB65" s="673"/>
      <c r="ABC65" s="671"/>
      <c r="ABD65" s="670"/>
      <c r="ABE65" s="730"/>
      <c r="ABF65" s="731"/>
      <c r="ABG65" s="730"/>
      <c r="ABH65" s="731"/>
      <c r="ABI65" s="672"/>
      <c r="ABJ65" s="673"/>
      <c r="ABK65" s="671"/>
      <c r="ABL65" s="675"/>
      <c r="ABN65" s="519"/>
      <c r="ABO65" s="528">
        <f t="shared" si="0"/>
        <v>0</v>
      </c>
      <c r="ABP65" s="528">
        <f t="shared" si="1"/>
        <v>0</v>
      </c>
      <c r="ABQ65" s="528">
        <f t="shared" si="2"/>
        <v>0</v>
      </c>
      <c r="ABR65" s="528">
        <f t="shared" si="3"/>
        <v>0</v>
      </c>
      <c r="ABS65" s="528">
        <f t="shared" si="4"/>
        <v>0</v>
      </c>
      <c r="ABT65" s="528">
        <f t="shared" si="5"/>
        <v>0</v>
      </c>
      <c r="ABU65" s="567"/>
      <c r="ABV65" s="568"/>
      <c r="ABW65" s="568"/>
      <c r="ABX65" s="569"/>
      <c r="ABY65" s="569"/>
      <c r="ABZ65" s="570"/>
      <c r="ACB65" s="544">
        <f t="shared" si="6"/>
        <v>0</v>
      </c>
      <c r="ACC65" s="532">
        <f t="shared" si="7"/>
        <v>0</v>
      </c>
      <c r="ACD65" s="532">
        <f t="shared" si="8"/>
        <v>0</v>
      </c>
      <c r="ACE65" s="532">
        <f t="shared" si="9"/>
        <v>0</v>
      </c>
      <c r="ACF65" s="532">
        <f t="shared" si="19"/>
        <v>0</v>
      </c>
      <c r="ACG65" s="532">
        <f t="shared" si="10"/>
        <v>0</v>
      </c>
      <c r="ACH65" s="532">
        <f t="shared" si="11"/>
        <v>0</v>
      </c>
      <c r="ACI65" s="532">
        <f t="shared" si="12"/>
        <v>0</v>
      </c>
      <c r="ACJ65" s="532">
        <f t="shared" si="13"/>
        <v>0</v>
      </c>
      <c r="ACK65" s="532">
        <f t="shared" si="14"/>
        <v>0</v>
      </c>
      <c r="ACL65" s="532">
        <f t="shared" si="15"/>
        <v>0</v>
      </c>
      <c r="ACM65" s="545">
        <f t="shared" si="16"/>
        <v>0</v>
      </c>
      <c r="ACN65" s="536"/>
      <c r="ACO65" s="531">
        <f t="shared" si="17"/>
        <v>0</v>
      </c>
      <c r="ACP65" s="537">
        <f t="shared" si="18"/>
        <v>0</v>
      </c>
    </row>
    <row r="66" spans="2:770" s="428" customFormat="1" ht="12" customHeight="1">
      <c r="B66" s="663"/>
      <c r="C66" s="622"/>
      <c r="D66" s="665"/>
      <c r="E66" s="666"/>
      <c r="F66" s="667"/>
      <c r="G66" s="668"/>
      <c r="H66" s="676"/>
      <c r="I66" s="787"/>
      <c r="J66" s="773"/>
      <c r="K66" s="658"/>
      <c r="L66" s="659"/>
      <c r="M66" s="660"/>
      <c r="N66" s="657"/>
      <c r="O66" s="658"/>
      <c r="P66" s="659"/>
      <c r="Q66" s="720"/>
      <c r="R66" s="721"/>
      <c r="S66" s="722"/>
      <c r="T66" s="723"/>
      <c r="U66" s="671"/>
      <c r="V66" s="670"/>
      <c r="W66" s="672"/>
      <c r="X66" s="673"/>
      <c r="Y66" s="671"/>
      <c r="Z66" s="670"/>
      <c r="AA66" s="672"/>
      <c r="AB66" s="673"/>
      <c r="AC66" s="671"/>
      <c r="AD66" s="670"/>
      <c r="AE66" s="728"/>
      <c r="AF66" s="729"/>
      <c r="AG66" s="730"/>
      <c r="AH66" s="731"/>
      <c r="AI66" s="672"/>
      <c r="AJ66" s="673"/>
      <c r="AK66" s="671"/>
      <c r="AL66" s="670"/>
      <c r="AM66" s="672"/>
      <c r="AN66" s="673"/>
      <c r="AO66" s="671"/>
      <c r="AP66" s="670"/>
      <c r="AQ66" s="672"/>
      <c r="AR66" s="673"/>
      <c r="AS66" s="730"/>
      <c r="AT66" s="731"/>
      <c r="AU66" s="728"/>
      <c r="AV66" s="729"/>
      <c r="AW66" s="671"/>
      <c r="AX66" s="673"/>
      <c r="AY66" s="671"/>
      <c r="AZ66" s="670"/>
      <c r="BA66" s="671"/>
      <c r="BB66" s="670"/>
      <c r="BC66" s="672"/>
      <c r="BD66" s="673"/>
      <c r="BE66" s="671"/>
      <c r="BF66" s="670"/>
      <c r="BG66" s="728"/>
      <c r="BH66" s="729"/>
      <c r="BI66" s="730"/>
      <c r="BJ66" s="731"/>
      <c r="BK66" s="672"/>
      <c r="BL66" s="673"/>
      <c r="BM66" s="671"/>
      <c r="BN66" s="670"/>
      <c r="BO66" s="672"/>
      <c r="BP66" s="673"/>
      <c r="BQ66" s="671"/>
      <c r="BR66" s="673"/>
      <c r="BS66" s="669"/>
      <c r="BT66" s="670"/>
      <c r="BU66" s="728"/>
      <c r="BV66" s="729"/>
      <c r="BW66" s="730"/>
      <c r="BX66" s="731"/>
      <c r="BY66" s="672"/>
      <c r="BZ66" s="673"/>
      <c r="CA66" s="671"/>
      <c r="CB66" s="670"/>
      <c r="CC66" s="672"/>
      <c r="CD66" s="673"/>
      <c r="CE66" s="671"/>
      <c r="CF66" s="670"/>
      <c r="CG66" s="672"/>
      <c r="CH66" s="673"/>
      <c r="CI66" s="730"/>
      <c r="CJ66" s="731"/>
      <c r="CK66" s="728"/>
      <c r="CL66" s="729"/>
      <c r="CM66" s="671"/>
      <c r="CN66" s="673"/>
      <c r="CO66" s="671"/>
      <c r="CP66" s="670"/>
      <c r="CQ66" s="671"/>
      <c r="CR66" s="670"/>
      <c r="CS66" s="672"/>
      <c r="CT66" s="673"/>
      <c r="CU66" s="671"/>
      <c r="CV66" s="670"/>
      <c r="CW66" s="728"/>
      <c r="CX66" s="729"/>
      <c r="CY66" s="730"/>
      <c r="CZ66" s="731"/>
      <c r="DA66" s="671"/>
      <c r="DB66" s="673"/>
      <c r="DC66" s="671"/>
      <c r="DD66" s="670"/>
      <c r="DE66" s="672"/>
      <c r="DF66" s="673"/>
      <c r="DG66" s="671"/>
      <c r="DH66" s="670"/>
      <c r="DI66" s="672"/>
      <c r="DJ66" s="673"/>
      <c r="DK66" s="730"/>
      <c r="DL66" s="731"/>
      <c r="DM66" s="730"/>
      <c r="DN66" s="731"/>
      <c r="DO66" s="671"/>
      <c r="DP66" s="673"/>
      <c r="DQ66" s="671"/>
      <c r="DR66" s="670"/>
      <c r="DS66" s="671"/>
      <c r="DT66" s="670"/>
      <c r="DU66" s="672"/>
      <c r="DV66" s="673"/>
      <c r="DW66" s="671"/>
      <c r="DX66" s="673"/>
      <c r="DY66" s="669"/>
      <c r="DZ66" s="670"/>
      <c r="EA66" s="730"/>
      <c r="EB66" s="729"/>
      <c r="EC66" s="742"/>
      <c r="ED66" s="743"/>
      <c r="EE66" s="672"/>
      <c r="EF66" s="673"/>
      <c r="EG66" s="794"/>
      <c r="EH66" s="795"/>
      <c r="EI66" s="672"/>
      <c r="EJ66" s="673"/>
      <c r="EK66" s="671"/>
      <c r="EL66" s="670"/>
      <c r="EM66" s="672"/>
      <c r="EN66" s="673"/>
      <c r="EO66" s="730"/>
      <c r="EP66" s="731"/>
      <c r="EQ66" s="728"/>
      <c r="ER66" s="729"/>
      <c r="ES66" s="671"/>
      <c r="ET66" s="673"/>
      <c r="EU66" s="671"/>
      <c r="EV66" s="670"/>
      <c r="EW66" s="671"/>
      <c r="EX66" s="670"/>
      <c r="EY66" s="672"/>
      <c r="EZ66" s="673"/>
      <c r="FA66" s="671"/>
      <c r="FB66" s="670"/>
      <c r="FC66" s="730"/>
      <c r="FD66" s="731"/>
      <c r="FE66" s="728"/>
      <c r="FF66" s="729"/>
      <c r="FG66" s="671"/>
      <c r="FH66" s="673"/>
      <c r="FI66" s="671"/>
      <c r="FJ66" s="670"/>
      <c r="FK66" s="672"/>
      <c r="FL66" s="673"/>
      <c r="FM66" s="671"/>
      <c r="FN66" s="670"/>
      <c r="FO66" s="672"/>
      <c r="FP66" s="673"/>
      <c r="FQ66" s="730"/>
      <c r="FR66" s="731"/>
      <c r="FS66" s="728"/>
      <c r="FT66" s="729"/>
      <c r="FU66" s="671"/>
      <c r="FV66" s="673"/>
      <c r="FW66" s="671"/>
      <c r="FX66" s="670"/>
      <c r="FY66" s="671"/>
      <c r="FZ66" s="670"/>
      <c r="GA66" s="672"/>
      <c r="GB66" s="673"/>
      <c r="GC66" s="671"/>
      <c r="GD66" s="670"/>
      <c r="GE66" s="730"/>
      <c r="GF66" s="743"/>
      <c r="GG66" s="728"/>
      <c r="GH66" s="729"/>
      <c r="GI66" s="669"/>
      <c r="GJ66" s="673"/>
      <c r="GK66" s="671"/>
      <c r="GL66" s="670"/>
      <c r="GM66" s="671"/>
      <c r="GN66" s="670"/>
      <c r="GO66" s="672"/>
      <c r="GP66" s="673"/>
      <c r="GQ66" s="671"/>
      <c r="GR66" s="670"/>
      <c r="GS66" s="730"/>
      <c r="GT66" s="731"/>
      <c r="GU66" s="728"/>
      <c r="GV66" s="729"/>
      <c r="GW66" s="671"/>
      <c r="GX66" s="673"/>
      <c r="GY66" s="671"/>
      <c r="GZ66" s="670"/>
      <c r="HA66" s="672"/>
      <c r="HB66" s="673"/>
      <c r="HC66" s="671"/>
      <c r="HD66" s="670"/>
      <c r="HE66" s="672"/>
      <c r="HF66" s="673"/>
      <c r="HG66" s="730"/>
      <c r="HH66" s="731"/>
      <c r="HI66" s="728"/>
      <c r="HJ66" s="729"/>
      <c r="HK66" s="671"/>
      <c r="HL66" s="673"/>
      <c r="HM66" s="671"/>
      <c r="HN66" s="670"/>
      <c r="HO66" s="671"/>
      <c r="HP66" s="670"/>
      <c r="HQ66" s="672"/>
      <c r="HR66" s="673"/>
      <c r="HS66" s="811"/>
      <c r="HT66" s="812"/>
      <c r="HU66" s="730"/>
      <c r="HV66" s="750"/>
      <c r="HW66" s="803"/>
      <c r="HX66" s="804"/>
      <c r="HY66" s="671"/>
      <c r="HZ66" s="673"/>
      <c r="IA66" s="671"/>
      <c r="IB66" s="670"/>
      <c r="IC66" s="672"/>
      <c r="ID66" s="673"/>
      <c r="IE66" s="772"/>
      <c r="IF66" s="773"/>
      <c r="IG66" s="672"/>
      <c r="IH66" s="673"/>
      <c r="II66" s="730"/>
      <c r="IJ66" s="731"/>
      <c r="IK66" s="728"/>
      <c r="IL66" s="729"/>
      <c r="IM66" s="671"/>
      <c r="IN66" s="673"/>
      <c r="IO66" s="671"/>
      <c r="IP66" s="674"/>
      <c r="IQ66" s="787"/>
      <c r="IR66" s="773"/>
      <c r="IS66" s="672"/>
      <c r="IT66" s="673"/>
      <c r="IU66" s="671"/>
      <c r="IV66" s="670"/>
      <c r="IW66" s="730"/>
      <c r="IX66" s="743"/>
      <c r="IY66" s="728"/>
      <c r="IZ66" s="729"/>
      <c r="JA66" s="671"/>
      <c r="JB66" s="673"/>
      <c r="JC66" s="671"/>
      <c r="JD66" s="670"/>
      <c r="JE66" s="672"/>
      <c r="JF66" s="673"/>
      <c r="JG66" s="671"/>
      <c r="JH66" s="670"/>
      <c r="JI66" s="672"/>
      <c r="JJ66" s="673"/>
      <c r="JK66" s="730"/>
      <c r="JL66" s="731"/>
      <c r="JM66" s="728"/>
      <c r="JN66" s="729"/>
      <c r="JO66" s="671"/>
      <c r="JP66" s="673"/>
      <c r="JQ66" s="671"/>
      <c r="JR66" s="670"/>
      <c r="JS66" s="671"/>
      <c r="JT66" s="670"/>
      <c r="JU66" s="672"/>
      <c r="JV66" s="673"/>
      <c r="JW66" s="671"/>
      <c r="JX66" s="670"/>
      <c r="JY66" s="730"/>
      <c r="JZ66" s="729"/>
      <c r="KA66" s="742"/>
      <c r="KB66" s="743"/>
      <c r="KC66" s="672"/>
      <c r="KD66" s="673"/>
      <c r="KE66" s="671"/>
      <c r="KF66" s="670"/>
      <c r="KG66" s="672"/>
      <c r="KH66" s="673"/>
      <c r="KI66" s="671"/>
      <c r="KJ66" s="670"/>
      <c r="KK66" s="672"/>
      <c r="KL66" s="673"/>
      <c r="KM66" s="730"/>
      <c r="KN66" s="731"/>
      <c r="KO66" s="728"/>
      <c r="KP66" s="729"/>
      <c r="KQ66" s="671"/>
      <c r="KR66" s="673"/>
      <c r="KS66" s="671"/>
      <c r="KT66" s="670"/>
      <c r="KU66" s="671"/>
      <c r="KV66" s="670"/>
      <c r="KW66" s="672"/>
      <c r="KX66" s="673"/>
      <c r="KY66" s="671"/>
      <c r="KZ66" s="674"/>
      <c r="LA66" s="755"/>
      <c r="LB66" s="731"/>
      <c r="LC66" s="728"/>
      <c r="LD66" s="729"/>
      <c r="LE66" s="671"/>
      <c r="LF66" s="673"/>
      <c r="LG66" s="671"/>
      <c r="LH66" s="670"/>
      <c r="LI66" s="671"/>
      <c r="LJ66" s="670"/>
      <c r="LK66" s="672"/>
      <c r="LL66" s="673"/>
      <c r="LM66" s="671"/>
      <c r="LN66" s="670"/>
      <c r="LO66" s="728"/>
      <c r="LP66" s="729"/>
      <c r="LQ66" s="730"/>
      <c r="LR66" s="731"/>
      <c r="LS66" s="780"/>
      <c r="LT66" s="781"/>
      <c r="LU66" s="671"/>
      <c r="LV66" s="670"/>
      <c r="LW66" s="672"/>
      <c r="LX66" s="673"/>
      <c r="LY66" s="772"/>
      <c r="LZ66" s="773"/>
      <c r="MA66" s="672"/>
      <c r="MB66" s="673"/>
      <c r="MC66" s="730"/>
      <c r="MD66" s="731"/>
      <c r="ME66" s="728"/>
      <c r="MF66" s="729"/>
      <c r="MG66" s="671"/>
      <c r="MH66" s="673"/>
      <c r="MI66" s="671"/>
      <c r="MJ66" s="670"/>
      <c r="MK66" s="671"/>
      <c r="ML66" s="670"/>
      <c r="MM66" s="818"/>
      <c r="MN66" s="804"/>
      <c r="MO66" s="671"/>
      <c r="MP66" s="670"/>
      <c r="MQ66" s="730"/>
      <c r="MR66" s="729"/>
      <c r="MS66" s="742"/>
      <c r="MT66" s="743"/>
      <c r="MU66" s="672"/>
      <c r="MV66" s="673"/>
      <c r="MW66" s="671"/>
      <c r="MX66" s="670"/>
      <c r="MY66" s="672"/>
      <c r="MZ66" s="673"/>
      <c r="NA66" s="671"/>
      <c r="NB66" s="670"/>
      <c r="NC66" s="672"/>
      <c r="ND66" s="673"/>
      <c r="NE66" s="730"/>
      <c r="NF66" s="731"/>
      <c r="NG66" s="728"/>
      <c r="NH66" s="729"/>
      <c r="NI66" s="669"/>
      <c r="NJ66" s="673"/>
      <c r="NK66" s="671"/>
      <c r="NL66" s="670"/>
      <c r="NM66" s="671"/>
      <c r="NN66" s="670"/>
      <c r="NO66" s="672"/>
      <c r="NP66" s="673"/>
      <c r="NQ66" s="671"/>
      <c r="NR66" s="673"/>
      <c r="NS66" s="742"/>
      <c r="NT66" s="743"/>
      <c r="NU66" s="728"/>
      <c r="NV66" s="729"/>
      <c r="NW66" s="671"/>
      <c r="NX66" s="673"/>
      <c r="NY66" s="671"/>
      <c r="NZ66" s="670"/>
      <c r="OA66" s="672"/>
      <c r="OB66" s="673"/>
      <c r="OC66" s="671"/>
      <c r="OD66" s="670"/>
      <c r="OE66" s="672"/>
      <c r="OF66" s="673"/>
      <c r="OG66" s="730"/>
      <c r="OH66" s="731"/>
      <c r="OI66" s="728"/>
      <c r="OJ66" s="729"/>
      <c r="OK66" s="671"/>
      <c r="OL66" s="673"/>
      <c r="OM66" s="671"/>
      <c r="ON66" s="670"/>
      <c r="OO66" s="671"/>
      <c r="OP66" s="670"/>
      <c r="OQ66" s="672"/>
      <c r="OR66" s="673"/>
      <c r="OS66" s="671"/>
      <c r="OT66" s="673"/>
      <c r="OU66" s="742"/>
      <c r="OV66" s="743"/>
      <c r="OW66" s="728"/>
      <c r="OX66" s="729"/>
      <c r="OY66" s="671"/>
      <c r="OZ66" s="673"/>
      <c r="PA66" s="671"/>
      <c r="PB66" s="670"/>
      <c r="PC66" s="672"/>
      <c r="PD66" s="673"/>
      <c r="PE66" s="671"/>
      <c r="PF66" s="670"/>
      <c r="PG66" s="672"/>
      <c r="PH66" s="673"/>
      <c r="PI66" s="730"/>
      <c r="PJ66" s="731"/>
      <c r="PK66" s="728"/>
      <c r="PL66" s="729"/>
      <c r="PM66" s="671"/>
      <c r="PN66" s="673"/>
      <c r="PO66" s="671"/>
      <c r="PP66" s="670"/>
      <c r="PQ66" s="671"/>
      <c r="PR66" s="674"/>
      <c r="PS66" s="669"/>
      <c r="PT66" s="670"/>
      <c r="PU66" s="672"/>
      <c r="PV66" s="673"/>
      <c r="PW66" s="730"/>
      <c r="PX66" s="731"/>
      <c r="PY66" s="728"/>
      <c r="PZ66" s="729"/>
      <c r="QA66" s="671"/>
      <c r="QB66" s="673"/>
      <c r="QC66" s="671"/>
      <c r="QD66" s="670"/>
      <c r="QE66" s="671"/>
      <c r="QF66" s="670"/>
      <c r="QG66" s="672"/>
      <c r="QH66" s="673"/>
      <c r="QI66" s="671"/>
      <c r="QJ66" s="670"/>
      <c r="QK66" s="730"/>
      <c r="QL66" s="729"/>
      <c r="QM66" s="742"/>
      <c r="QN66" s="743"/>
      <c r="QO66" s="672"/>
      <c r="QP66" s="673"/>
      <c r="QQ66" s="671"/>
      <c r="QR66" s="670"/>
      <c r="QS66" s="672"/>
      <c r="QT66" s="673"/>
      <c r="QU66" s="772"/>
      <c r="QV66" s="773"/>
      <c r="QW66" s="672"/>
      <c r="QX66" s="673"/>
      <c r="QY66" s="730"/>
      <c r="QZ66" s="731"/>
      <c r="RA66" s="728"/>
      <c r="RB66" s="729"/>
      <c r="RC66" s="671"/>
      <c r="RD66" s="673"/>
      <c r="RE66" s="671"/>
      <c r="RF66" s="670"/>
      <c r="RG66" s="671"/>
      <c r="RH66" s="670"/>
      <c r="RI66" s="672"/>
      <c r="RJ66" s="673"/>
      <c r="RK66" s="671"/>
      <c r="RL66" s="670"/>
      <c r="RM66" s="730"/>
      <c r="RN66" s="729"/>
      <c r="RO66" s="742"/>
      <c r="RP66" s="743"/>
      <c r="RQ66" s="672"/>
      <c r="RR66" s="673"/>
      <c r="RS66" s="671"/>
      <c r="RT66" s="670"/>
      <c r="RU66" s="672"/>
      <c r="RV66" s="673"/>
      <c r="RW66" s="671"/>
      <c r="RX66" s="670"/>
      <c r="RY66" s="672"/>
      <c r="RZ66" s="673"/>
      <c r="SA66" s="730"/>
      <c r="SB66" s="759"/>
      <c r="SC66" s="728"/>
      <c r="SD66" s="729"/>
      <c r="SE66" s="671"/>
      <c r="SF66" s="673"/>
      <c r="SG66" s="671"/>
      <c r="SH66" s="670"/>
      <c r="SI66" s="672"/>
      <c r="SJ66" s="673"/>
      <c r="SK66" s="671"/>
      <c r="SL66" s="670"/>
      <c r="SM66" s="672"/>
      <c r="SN66" s="673"/>
      <c r="SO66" s="730"/>
      <c r="SP66" s="731"/>
      <c r="SQ66" s="728"/>
      <c r="SR66" s="729"/>
      <c r="SS66" s="671"/>
      <c r="ST66" s="673"/>
      <c r="SU66" s="671"/>
      <c r="SV66" s="670"/>
      <c r="SW66" s="671"/>
      <c r="SX66" s="670"/>
      <c r="SY66" s="672"/>
      <c r="SZ66" s="673"/>
      <c r="TA66" s="671"/>
      <c r="TB66" s="670"/>
      <c r="TC66" s="730"/>
      <c r="TD66" s="729"/>
      <c r="TE66" s="742"/>
      <c r="TF66" s="743"/>
      <c r="TG66" s="672"/>
      <c r="TH66" s="673"/>
      <c r="TI66" s="671"/>
      <c r="TJ66" s="670"/>
      <c r="TK66" s="672"/>
      <c r="TL66" s="673"/>
      <c r="TM66" s="671"/>
      <c r="TN66" s="670"/>
      <c r="TO66" s="672"/>
      <c r="TP66" s="673"/>
      <c r="TQ66" s="730"/>
      <c r="TR66" s="731"/>
      <c r="TS66" s="728"/>
      <c r="TT66" s="729"/>
      <c r="TU66" s="671"/>
      <c r="TV66" s="673"/>
      <c r="TW66" s="671"/>
      <c r="TX66" s="670"/>
      <c r="TY66" s="671"/>
      <c r="TZ66" s="670"/>
      <c r="UA66" s="672"/>
      <c r="UB66" s="673"/>
      <c r="UC66" s="671"/>
      <c r="UD66" s="670"/>
      <c r="UE66" s="730"/>
      <c r="UF66" s="763"/>
      <c r="UG66" s="728"/>
      <c r="UH66" s="729"/>
      <c r="UI66" s="671"/>
      <c r="UJ66" s="673"/>
      <c r="UK66" s="669"/>
      <c r="UL66" s="670"/>
      <c r="UM66" s="672"/>
      <c r="UN66" s="673"/>
      <c r="UO66" s="671"/>
      <c r="UP66" s="670"/>
      <c r="UQ66" s="672"/>
      <c r="UR66" s="673"/>
      <c r="US66" s="772"/>
      <c r="UT66" s="773"/>
      <c r="UU66" s="728"/>
      <c r="UV66" s="729"/>
      <c r="UW66" s="671"/>
      <c r="UX66" s="673"/>
      <c r="UY66" s="671"/>
      <c r="UZ66" s="670"/>
      <c r="VA66" s="671"/>
      <c r="VB66" s="670"/>
      <c r="VC66" s="672"/>
      <c r="VD66" s="673"/>
      <c r="VE66" s="671"/>
      <c r="VF66" s="670"/>
      <c r="VG66" s="730"/>
      <c r="VH66" s="729"/>
      <c r="VI66" s="742"/>
      <c r="VJ66" s="743"/>
      <c r="VK66" s="672"/>
      <c r="VL66" s="673"/>
      <c r="VM66" s="671"/>
      <c r="VN66" s="670"/>
      <c r="VO66" s="672"/>
      <c r="VP66" s="673"/>
      <c r="VQ66" s="671"/>
      <c r="VR66" s="670"/>
      <c r="VS66" s="672"/>
      <c r="VT66" s="673"/>
      <c r="VU66" s="730"/>
      <c r="VV66" s="731"/>
      <c r="VW66" s="728"/>
      <c r="VX66" s="729"/>
      <c r="VY66" s="671"/>
      <c r="VZ66" s="673"/>
      <c r="WA66" s="671"/>
      <c r="WB66" s="670"/>
      <c r="WC66" s="671"/>
      <c r="WD66" s="670"/>
      <c r="WE66" s="672"/>
      <c r="WF66" s="673"/>
      <c r="WG66" s="671"/>
      <c r="WH66" s="670"/>
      <c r="WI66" s="730"/>
      <c r="WJ66" s="731"/>
      <c r="WK66" s="728"/>
      <c r="WL66" s="729"/>
      <c r="WM66" s="671"/>
      <c r="WN66" s="673"/>
      <c r="WO66" s="671"/>
      <c r="WP66" s="670"/>
      <c r="WQ66" s="672"/>
      <c r="WR66" s="673"/>
      <c r="WS66" s="671"/>
      <c r="WT66" s="674"/>
      <c r="WU66" s="787"/>
      <c r="WV66" s="773"/>
      <c r="WW66" s="730"/>
      <c r="WX66" s="767"/>
      <c r="WY66" s="728"/>
      <c r="WZ66" s="729"/>
      <c r="XA66" s="671"/>
      <c r="XB66" s="673"/>
      <c r="XC66" s="671"/>
      <c r="XD66" s="670"/>
      <c r="XE66" s="672"/>
      <c r="XF66" s="673"/>
      <c r="XG66" s="671"/>
      <c r="XH66" s="670"/>
      <c r="XI66" s="672"/>
      <c r="XJ66" s="673"/>
      <c r="XK66" s="730"/>
      <c r="XL66" s="731"/>
      <c r="XM66" s="728"/>
      <c r="XN66" s="729"/>
      <c r="XO66" s="671"/>
      <c r="XP66" s="673"/>
      <c r="XQ66" s="671"/>
      <c r="XR66" s="670"/>
      <c r="XS66" s="671"/>
      <c r="XT66" s="670"/>
      <c r="XU66" s="672"/>
      <c r="XV66" s="673"/>
      <c r="XW66" s="671"/>
      <c r="XX66" s="670"/>
      <c r="XY66" s="728"/>
      <c r="XZ66" s="729"/>
      <c r="YA66" s="742"/>
      <c r="YB66" s="743"/>
      <c r="YC66" s="672"/>
      <c r="YD66" s="673"/>
      <c r="YE66" s="671"/>
      <c r="YF66" s="670"/>
      <c r="YG66" s="672"/>
      <c r="YH66" s="673"/>
      <c r="YI66" s="671"/>
      <c r="YJ66" s="670"/>
      <c r="YK66" s="672"/>
      <c r="YL66" s="673"/>
      <c r="YM66" s="730"/>
      <c r="YN66" s="731"/>
      <c r="YO66" s="728"/>
      <c r="YP66" s="729"/>
      <c r="YQ66" s="671"/>
      <c r="YR66" s="673"/>
      <c r="YS66" s="671"/>
      <c r="YT66" s="670"/>
      <c r="YU66" s="671"/>
      <c r="YV66" s="670"/>
      <c r="YW66" s="672"/>
      <c r="YX66" s="673"/>
      <c r="YY66" s="671"/>
      <c r="YZ66" s="670"/>
      <c r="ZA66" s="728"/>
      <c r="ZB66" s="759"/>
      <c r="ZC66" s="787"/>
      <c r="ZD66" s="773"/>
      <c r="ZE66" s="672"/>
      <c r="ZF66" s="673"/>
      <c r="ZG66" s="671"/>
      <c r="ZH66" s="670"/>
      <c r="ZI66" s="672"/>
      <c r="ZJ66" s="673"/>
      <c r="ZK66" s="671"/>
      <c r="ZL66" s="670"/>
      <c r="ZM66" s="672"/>
      <c r="ZN66" s="673"/>
      <c r="ZO66" s="730"/>
      <c r="ZP66" s="731"/>
      <c r="ZQ66" s="780"/>
      <c r="ZR66" s="781"/>
      <c r="ZS66" s="671"/>
      <c r="ZT66" s="673"/>
      <c r="ZU66" s="671"/>
      <c r="ZV66" s="670"/>
      <c r="ZW66" s="671"/>
      <c r="ZX66" s="670"/>
      <c r="ZY66" s="672"/>
      <c r="ZZ66" s="673"/>
      <c r="AAA66" s="671"/>
      <c r="AAB66" s="670"/>
      <c r="AAC66" s="730"/>
      <c r="AAD66" s="731"/>
      <c r="AAE66" s="728"/>
      <c r="AAF66" s="729"/>
      <c r="AAG66" s="671"/>
      <c r="AAH66" s="673"/>
      <c r="AAI66" s="671"/>
      <c r="AAJ66" s="670"/>
      <c r="AAK66" s="672"/>
      <c r="AAL66" s="673"/>
      <c r="AAM66" s="671"/>
      <c r="AAN66" s="670"/>
      <c r="AAO66" s="672"/>
      <c r="AAP66" s="673"/>
      <c r="AAQ66" s="730"/>
      <c r="AAR66" s="731"/>
      <c r="AAS66" s="730"/>
      <c r="AAT66" s="731"/>
      <c r="AAU66" s="671"/>
      <c r="AAV66" s="673"/>
      <c r="AAW66" s="671"/>
      <c r="AAX66" s="670"/>
      <c r="AAY66" s="772"/>
      <c r="AAZ66" s="773"/>
      <c r="ABA66" s="672"/>
      <c r="ABB66" s="673"/>
      <c r="ABC66" s="671"/>
      <c r="ABD66" s="670"/>
      <c r="ABE66" s="730"/>
      <c r="ABF66" s="731"/>
      <c r="ABG66" s="730"/>
      <c r="ABH66" s="731"/>
      <c r="ABI66" s="672"/>
      <c r="ABJ66" s="673"/>
      <c r="ABK66" s="671"/>
      <c r="ABL66" s="675"/>
      <c r="ABN66" s="519"/>
      <c r="ABO66" s="528">
        <f t="shared" si="0"/>
        <v>0</v>
      </c>
      <c r="ABP66" s="528">
        <f t="shared" si="1"/>
        <v>0</v>
      </c>
      <c r="ABQ66" s="528">
        <f t="shared" si="2"/>
        <v>0</v>
      </c>
      <c r="ABR66" s="528">
        <f t="shared" si="3"/>
        <v>0</v>
      </c>
      <c r="ABS66" s="528">
        <f t="shared" si="4"/>
        <v>0</v>
      </c>
      <c r="ABT66" s="528">
        <f t="shared" si="5"/>
        <v>0</v>
      </c>
      <c r="ABU66" s="567"/>
      <c r="ABV66" s="568"/>
      <c r="ABW66" s="568"/>
      <c r="ABX66" s="569"/>
      <c r="ABY66" s="569"/>
      <c r="ABZ66" s="570"/>
      <c r="ACB66" s="544">
        <f t="shared" si="6"/>
        <v>0</v>
      </c>
      <c r="ACC66" s="532">
        <f t="shared" si="7"/>
        <v>0</v>
      </c>
      <c r="ACD66" s="532">
        <f t="shared" si="8"/>
        <v>0</v>
      </c>
      <c r="ACE66" s="532">
        <f t="shared" si="9"/>
        <v>0</v>
      </c>
      <c r="ACF66" s="532">
        <f t="shared" si="19"/>
        <v>0</v>
      </c>
      <c r="ACG66" s="532">
        <f t="shared" si="10"/>
        <v>0</v>
      </c>
      <c r="ACH66" s="532">
        <f t="shared" si="11"/>
        <v>0</v>
      </c>
      <c r="ACI66" s="532">
        <f t="shared" si="12"/>
        <v>0</v>
      </c>
      <c r="ACJ66" s="532">
        <f t="shared" si="13"/>
        <v>0</v>
      </c>
      <c r="ACK66" s="532">
        <f t="shared" si="14"/>
        <v>0</v>
      </c>
      <c r="ACL66" s="532">
        <f t="shared" si="15"/>
        <v>0</v>
      </c>
      <c r="ACM66" s="545">
        <f t="shared" si="16"/>
        <v>0</v>
      </c>
      <c r="ACN66" s="536"/>
      <c r="ACO66" s="531">
        <f t="shared" si="17"/>
        <v>0</v>
      </c>
      <c r="ACP66" s="537">
        <f t="shared" si="18"/>
        <v>0</v>
      </c>
    </row>
    <row r="67" spans="2:770" s="428" customFormat="1" ht="12" customHeight="1">
      <c r="B67" s="663"/>
      <c r="C67" s="622"/>
      <c r="D67" s="665"/>
      <c r="E67" s="666"/>
      <c r="F67" s="667"/>
      <c r="G67" s="668"/>
      <c r="H67" s="655"/>
      <c r="I67" s="787"/>
      <c r="J67" s="773"/>
      <c r="K67" s="658"/>
      <c r="L67" s="659"/>
      <c r="M67" s="660"/>
      <c r="N67" s="657"/>
      <c r="O67" s="658"/>
      <c r="P67" s="659"/>
      <c r="Q67" s="720"/>
      <c r="R67" s="721"/>
      <c r="S67" s="722"/>
      <c r="T67" s="723"/>
      <c r="U67" s="671"/>
      <c r="V67" s="670"/>
      <c r="W67" s="672"/>
      <c r="X67" s="673"/>
      <c r="Y67" s="671"/>
      <c r="Z67" s="670"/>
      <c r="AA67" s="672"/>
      <c r="AB67" s="673"/>
      <c r="AC67" s="671"/>
      <c r="AD67" s="670"/>
      <c r="AE67" s="728"/>
      <c r="AF67" s="729"/>
      <c r="AG67" s="730"/>
      <c r="AH67" s="731"/>
      <c r="AI67" s="672"/>
      <c r="AJ67" s="673"/>
      <c r="AK67" s="671"/>
      <c r="AL67" s="670"/>
      <c r="AM67" s="672"/>
      <c r="AN67" s="673"/>
      <c r="AO67" s="671"/>
      <c r="AP67" s="670"/>
      <c r="AQ67" s="672"/>
      <c r="AR67" s="673"/>
      <c r="AS67" s="730"/>
      <c r="AT67" s="731"/>
      <c r="AU67" s="728"/>
      <c r="AV67" s="729"/>
      <c r="AW67" s="671"/>
      <c r="AX67" s="673"/>
      <c r="AY67" s="671"/>
      <c r="AZ67" s="670"/>
      <c r="BA67" s="671"/>
      <c r="BB67" s="670"/>
      <c r="BC67" s="672"/>
      <c r="BD67" s="673"/>
      <c r="BE67" s="671"/>
      <c r="BF67" s="670"/>
      <c r="BG67" s="728"/>
      <c r="BH67" s="729"/>
      <c r="BI67" s="730"/>
      <c r="BJ67" s="731"/>
      <c r="BK67" s="672"/>
      <c r="BL67" s="673"/>
      <c r="BM67" s="671"/>
      <c r="BN67" s="670"/>
      <c r="BO67" s="672"/>
      <c r="BP67" s="673"/>
      <c r="BQ67" s="671"/>
      <c r="BR67" s="673"/>
      <c r="BS67" s="669"/>
      <c r="BT67" s="670"/>
      <c r="BU67" s="728"/>
      <c r="BV67" s="729"/>
      <c r="BW67" s="730"/>
      <c r="BX67" s="731"/>
      <c r="BY67" s="672"/>
      <c r="BZ67" s="673"/>
      <c r="CA67" s="671"/>
      <c r="CB67" s="670"/>
      <c r="CC67" s="672"/>
      <c r="CD67" s="673"/>
      <c r="CE67" s="671"/>
      <c r="CF67" s="670"/>
      <c r="CG67" s="672"/>
      <c r="CH67" s="673"/>
      <c r="CI67" s="730"/>
      <c r="CJ67" s="731"/>
      <c r="CK67" s="728"/>
      <c r="CL67" s="729"/>
      <c r="CM67" s="671"/>
      <c r="CN67" s="673"/>
      <c r="CO67" s="671"/>
      <c r="CP67" s="670"/>
      <c r="CQ67" s="671"/>
      <c r="CR67" s="670"/>
      <c r="CS67" s="672"/>
      <c r="CT67" s="673"/>
      <c r="CU67" s="671"/>
      <c r="CV67" s="670"/>
      <c r="CW67" s="728"/>
      <c r="CX67" s="729"/>
      <c r="CY67" s="730"/>
      <c r="CZ67" s="731"/>
      <c r="DA67" s="671"/>
      <c r="DB67" s="673"/>
      <c r="DC67" s="671"/>
      <c r="DD67" s="670"/>
      <c r="DE67" s="672"/>
      <c r="DF67" s="673"/>
      <c r="DG67" s="671"/>
      <c r="DH67" s="670"/>
      <c r="DI67" s="672"/>
      <c r="DJ67" s="673"/>
      <c r="DK67" s="730"/>
      <c r="DL67" s="731"/>
      <c r="DM67" s="730"/>
      <c r="DN67" s="731"/>
      <c r="DO67" s="671"/>
      <c r="DP67" s="673"/>
      <c r="DQ67" s="671"/>
      <c r="DR67" s="670"/>
      <c r="DS67" s="671"/>
      <c r="DT67" s="670"/>
      <c r="DU67" s="672"/>
      <c r="DV67" s="673"/>
      <c r="DW67" s="671"/>
      <c r="DX67" s="673"/>
      <c r="DY67" s="669"/>
      <c r="DZ67" s="670"/>
      <c r="EA67" s="730"/>
      <c r="EB67" s="729"/>
      <c r="EC67" s="742"/>
      <c r="ED67" s="743"/>
      <c r="EE67" s="672"/>
      <c r="EF67" s="673"/>
      <c r="EG67" s="794"/>
      <c r="EH67" s="795"/>
      <c r="EI67" s="672"/>
      <c r="EJ67" s="673"/>
      <c r="EK67" s="671"/>
      <c r="EL67" s="670"/>
      <c r="EM67" s="672"/>
      <c r="EN67" s="673"/>
      <c r="EO67" s="730"/>
      <c r="EP67" s="731"/>
      <c r="EQ67" s="728"/>
      <c r="ER67" s="729"/>
      <c r="ES67" s="671"/>
      <c r="ET67" s="673"/>
      <c r="EU67" s="671"/>
      <c r="EV67" s="670"/>
      <c r="EW67" s="671"/>
      <c r="EX67" s="670"/>
      <c r="EY67" s="672"/>
      <c r="EZ67" s="673"/>
      <c r="FA67" s="671"/>
      <c r="FB67" s="670"/>
      <c r="FC67" s="730"/>
      <c r="FD67" s="731"/>
      <c r="FE67" s="728"/>
      <c r="FF67" s="729"/>
      <c r="FG67" s="671"/>
      <c r="FH67" s="673"/>
      <c r="FI67" s="671"/>
      <c r="FJ67" s="670"/>
      <c r="FK67" s="672"/>
      <c r="FL67" s="673"/>
      <c r="FM67" s="671"/>
      <c r="FN67" s="670"/>
      <c r="FO67" s="672"/>
      <c r="FP67" s="673"/>
      <c r="FQ67" s="730"/>
      <c r="FR67" s="731"/>
      <c r="FS67" s="728"/>
      <c r="FT67" s="729"/>
      <c r="FU67" s="671"/>
      <c r="FV67" s="673"/>
      <c r="FW67" s="671"/>
      <c r="FX67" s="670"/>
      <c r="FY67" s="671"/>
      <c r="FZ67" s="670"/>
      <c r="GA67" s="672"/>
      <c r="GB67" s="673"/>
      <c r="GC67" s="671"/>
      <c r="GD67" s="670"/>
      <c r="GE67" s="730"/>
      <c r="GF67" s="743"/>
      <c r="GG67" s="728"/>
      <c r="GH67" s="729"/>
      <c r="GI67" s="669"/>
      <c r="GJ67" s="673"/>
      <c r="GK67" s="671"/>
      <c r="GL67" s="670"/>
      <c r="GM67" s="671"/>
      <c r="GN67" s="670"/>
      <c r="GO67" s="672"/>
      <c r="GP67" s="673"/>
      <c r="GQ67" s="671"/>
      <c r="GR67" s="670"/>
      <c r="GS67" s="730"/>
      <c r="GT67" s="731"/>
      <c r="GU67" s="728"/>
      <c r="GV67" s="729"/>
      <c r="GW67" s="671"/>
      <c r="GX67" s="673"/>
      <c r="GY67" s="671"/>
      <c r="GZ67" s="670"/>
      <c r="HA67" s="672"/>
      <c r="HB67" s="673"/>
      <c r="HC67" s="671"/>
      <c r="HD67" s="670"/>
      <c r="HE67" s="672"/>
      <c r="HF67" s="673"/>
      <c r="HG67" s="730"/>
      <c r="HH67" s="731"/>
      <c r="HI67" s="728"/>
      <c r="HJ67" s="729"/>
      <c r="HK67" s="671"/>
      <c r="HL67" s="673"/>
      <c r="HM67" s="671"/>
      <c r="HN67" s="670"/>
      <c r="HO67" s="671"/>
      <c r="HP67" s="670"/>
      <c r="HQ67" s="672"/>
      <c r="HR67" s="673"/>
      <c r="HS67" s="811"/>
      <c r="HT67" s="812"/>
      <c r="HU67" s="730"/>
      <c r="HV67" s="750"/>
      <c r="HW67" s="803"/>
      <c r="HX67" s="804"/>
      <c r="HY67" s="671"/>
      <c r="HZ67" s="673"/>
      <c r="IA67" s="671"/>
      <c r="IB67" s="670"/>
      <c r="IC67" s="672"/>
      <c r="ID67" s="673"/>
      <c r="IE67" s="772"/>
      <c r="IF67" s="773"/>
      <c r="IG67" s="672"/>
      <c r="IH67" s="673"/>
      <c r="II67" s="730"/>
      <c r="IJ67" s="731"/>
      <c r="IK67" s="728"/>
      <c r="IL67" s="729"/>
      <c r="IM67" s="671"/>
      <c r="IN67" s="673"/>
      <c r="IO67" s="671"/>
      <c r="IP67" s="674"/>
      <c r="IQ67" s="787"/>
      <c r="IR67" s="773"/>
      <c r="IS67" s="672"/>
      <c r="IT67" s="673"/>
      <c r="IU67" s="671"/>
      <c r="IV67" s="670"/>
      <c r="IW67" s="730"/>
      <c r="IX67" s="743"/>
      <c r="IY67" s="728"/>
      <c r="IZ67" s="729"/>
      <c r="JA67" s="671"/>
      <c r="JB67" s="673"/>
      <c r="JC67" s="671"/>
      <c r="JD67" s="670"/>
      <c r="JE67" s="672"/>
      <c r="JF67" s="673"/>
      <c r="JG67" s="671"/>
      <c r="JH67" s="670"/>
      <c r="JI67" s="672"/>
      <c r="JJ67" s="673"/>
      <c r="JK67" s="730"/>
      <c r="JL67" s="731"/>
      <c r="JM67" s="728"/>
      <c r="JN67" s="729"/>
      <c r="JO67" s="671"/>
      <c r="JP67" s="673"/>
      <c r="JQ67" s="671"/>
      <c r="JR67" s="670"/>
      <c r="JS67" s="671"/>
      <c r="JT67" s="670"/>
      <c r="JU67" s="672"/>
      <c r="JV67" s="673"/>
      <c r="JW67" s="671"/>
      <c r="JX67" s="670"/>
      <c r="JY67" s="730"/>
      <c r="JZ67" s="729"/>
      <c r="KA67" s="742"/>
      <c r="KB67" s="743"/>
      <c r="KC67" s="672"/>
      <c r="KD67" s="673"/>
      <c r="KE67" s="671"/>
      <c r="KF67" s="670"/>
      <c r="KG67" s="672"/>
      <c r="KH67" s="673"/>
      <c r="KI67" s="671"/>
      <c r="KJ67" s="670"/>
      <c r="KK67" s="672"/>
      <c r="KL67" s="673"/>
      <c r="KM67" s="730"/>
      <c r="KN67" s="731"/>
      <c r="KO67" s="728"/>
      <c r="KP67" s="729"/>
      <c r="KQ67" s="671"/>
      <c r="KR67" s="673"/>
      <c r="KS67" s="671"/>
      <c r="KT67" s="670"/>
      <c r="KU67" s="671"/>
      <c r="KV67" s="670"/>
      <c r="KW67" s="672"/>
      <c r="KX67" s="673"/>
      <c r="KY67" s="671"/>
      <c r="KZ67" s="674"/>
      <c r="LA67" s="755"/>
      <c r="LB67" s="731"/>
      <c r="LC67" s="728"/>
      <c r="LD67" s="729"/>
      <c r="LE67" s="671"/>
      <c r="LF67" s="673"/>
      <c r="LG67" s="671"/>
      <c r="LH67" s="670"/>
      <c r="LI67" s="671"/>
      <c r="LJ67" s="670"/>
      <c r="LK67" s="672"/>
      <c r="LL67" s="673"/>
      <c r="LM67" s="671"/>
      <c r="LN67" s="670"/>
      <c r="LO67" s="728"/>
      <c r="LP67" s="729"/>
      <c r="LQ67" s="730"/>
      <c r="LR67" s="731"/>
      <c r="LS67" s="780"/>
      <c r="LT67" s="781"/>
      <c r="LU67" s="671"/>
      <c r="LV67" s="670"/>
      <c r="LW67" s="672"/>
      <c r="LX67" s="673"/>
      <c r="LY67" s="772"/>
      <c r="LZ67" s="773"/>
      <c r="MA67" s="672"/>
      <c r="MB67" s="673"/>
      <c r="MC67" s="730"/>
      <c r="MD67" s="731"/>
      <c r="ME67" s="728"/>
      <c r="MF67" s="729"/>
      <c r="MG67" s="671"/>
      <c r="MH67" s="673"/>
      <c r="MI67" s="671"/>
      <c r="MJ67" s="670"/>
      <c r="MK67" s="671"/>
      <c r="ML67" s="670"/>
      <c r="MM67" s="818"/>
      <c r="MN67" s="804"/>
      <c r="MO67" s="671"/>
      <c r="MP67" s="670"/>
      <c r="MQ67" s="730"/>
      <c r="MR67" s="729"/>
      <c r="MS67" s="742"/>
      <c r="MT67" s="743"/>
      <c r="MU67" s="672"/>
      <c r="MV67" s="673"/>
      <c r="MW67" s="671"/>
      <c r="MX67" s="670"/>
      <c r="MY67" s="672"/>
      <c r="MZ67" s="673"/>
      <c r="NA67" s="671"/>
      <c r="NB67" s="670"/>
      <c r="NC67" s="672"/>
      <c r="ND67" s="673"/>
      <c r="NE67" s="730"/>
      <c r="NF67" s="731"/>
      <c r="NG67" s="728"/>
      <c r="NH67" s="729"/>
      <c r="NI67" s="669"/>
      <c r="NJ67" s="673"/>
      <c r="NK67" s="671"/>
      <c r="NL67" s="670"/>
      <c r="NM67" s="671"/>
      <c r="NN67" s="670"/>
      <c r="NO67" s="672"/>
      <c r="NP67" s="673"/>
      <c r="NQ67" s="671"/>
      <c r="NR67" s="673"/>
      <c r="NS67" s="742"/>
      <c r="NT67" s="743"/>
      <c r="NU67" s="728"/>
      <c r="NV67" s="729"/>
      <c r="NW67" s="671"/>
      <c r="NX67" s="673"/>
      <c r="NY67" s="671"/>
      <c r="NZ67" s="670"/>
      <c r="OA67" s="672"/>
      <c r="OB67" s="673"/>
      <c r="OC67" s="671"/>
      <c r="OD67" s="670"/>
      <c r="OE67" s="672"/>
      <c r="OF67" s="673"/>
      <c r="OG67" s="730"/>
      <c r="OH67" s="731"/>
      <c r="OI67" s="728"/>
      <c r="OJ67" s="729"/>
      <c r="OK67" s="671"/>
      <c r="OL67" s="673"/>
      <c r="OM67" s="671"/>
      <c r="ON67" s="670"/>
      <c r="OO67" s="671"/>
      <c r="OP67" s="670"/>
      <c r="OQ67" s="672"/>
      <c r="OR67" s="673"/>
      <c r="OS67" s="671"/>
      <c r="OT67" s="673"/>
      <c r="OU67" s="742"/>
      <c r="OV67" s="743"/>
      <c r="OW67" s="728"/>
      <c r="OX67" s="729"/>
      <c r="OY67" s="671"/>
      <c r="OZ67" s="673"/>
      <c r="PA67" s="671"/>
      <c r="PB67" s="670"/>
      <c r="PC67" s="672"/>
      <c r="PD67" s="673"/>
      <c r="PE67" s="671"/>
      <c r="PF67" s="670"/>
      <c r="PG67" s="672"/>
      <c r="PH67" s="673"/>
      <c r="PI67" s="730"/>
      <c r="PJ67" s="731"/>
      <c r="PK67" s="728"/>
      <c r="PL67" s="729"/>
      <c r="PM67" s="671"/>
      <c r="PN67" s="673"/>
      <c r="PO67" s="671"/>
      <c r="PP67" s="670"/>
      <c r="PQ67" s="671"/>
      <c r="PR67" s="674"/>
      <c r="PS67" s="669"/>
      <c r="PT67" s="670"/>
      <c r="PU67" s="672"/>
      <c r="PV67" s="673"/>
      <c r="PW67" s="730"/>
      <c r="PX67" s="731"/>
      <c r="PY67" s="728"/>
      <c r="PZ67" s="729"/>
      <c r="QA67" s="671"/>
      <c r="QB67" s="673"/>
      <c r="QC67" s="671"/>
      <c r="QD67" s="670"/>
      <c r="QE67" s="671"/>
      <c r="QF67" s="670"/>
      <c r="QG67" s="672"/>
      <c r="QH67" s="673"/>
      <c r="QI67" s="671"/>
      <c r="QJ67" s="670"/>
      <c r="QK67" s="730"/>
      <c r="QL67" s="729"/>
      <c r="QM67" s="742"/>
      <c r="QN67" s="743"/>
      <c r="QO67" s="672"/>
      <c r="QP67" s="673"/>
      <c r="QQ67" s="671"/>
      <c r="QR67" s="670"/>
      <c r="QS67" s="672"/>
      <c r="QT67" s="673"/>
      <c r="QU67" s="772"/>
      <c r="QV67" s="773"/>
      <c r="QW67" s="672"/>
      <c r="QX67" s="673"/>
      <c r="QY67" s="730"/>
      <c r="QZ67" s="731"/>
      <c r="RA67" s="728"/>
      <c r="RB67" s="729"/>
      <c r="RC67" s="671"/>
      <c r="RD67" s="673"/>
      <c r="RE67" s="671"/>
      <c r="RF67" s="670"/>
      <c r="RG67" s="671"/>
      <c r="RH67" s="670"/>
      <c r="RI67" s="672"/>
      <c r="RJ67" s="673"/>
      <c r="RK67" s="671"/>
      <c r="RL67" s="670"/>
      <c r="RM67" s="730"/>
      <c r="RN67" s="729"/>
      <c r="RO67" s="742"/>
      <c r="RP67" s="743"/>
      <c r="RQ67" s="672"/>
      <c r="RR67" s="673"/>
      <c r="RS67" s="671"/>
      <c r="RT67" s="670"/>
      <c r="RU67" s="672"/>
      <c r="RV67" s="673"/>
      <c r="RW67" s="671"/>
      <c r="RX67" s="670"/>
      <c r="RY67" s="672"/>
      <c r="RZ67" s="673"/>
      <c r="SA67" s="730"/>
      <c r="SB67" s="759"/>
      <c r="SC67" s="728"/>
      <c r="SD67" s="729"/>
      <c r="SE67" s="671"/>
      <c r="SF67" s="673"/>
      <c r="SG67" s="671"/>
      <c r="SH67" s="670"/>
      <c r="SI67" s="672"/>
      <c r="SJ67" s="673"/>
      <c r="SK67" s="671"/>
      <c r="SL67" s="670"/>
      <c r="SM67" s="672"/>
      <c r="SN67" s="673"/>
      <c r="SO67" s="730"/>
      <c r="SP67" s="731"/>
      <c r="SQ67" s="728"/>
      <c r="SR67" s="729"/>
      <c r="SS67" s="671"/>
      <c r="ST67" s="673"/>
      <c r="SU67" s="671"/>
      <c r="SV67" s="670"/>
      <c r="SW67" s="671"/>
      <c r="SX67" s="670"/>
      <c r="SY67" s="672"/>
      <c r="SZ67" s="673"/>
      <c r="TA67" s="671"/>
      <c r="TB67" s="670"/>
      <c r="TC67" s="730"/>
      <c r="TD67" s="729"/>
      <c r="TE67" s="742"/>
      <c r="TF67" s="743"/>
      <c r="TG67" s="672"/>
      <c r="TH67" s="673"/>
      <c r="TI67" s="671"/>
      <c r="TJ67" s="670"/>
      <c r="TK67" s="672"/>
      <c r="TL67" s="673"/>
      <c r="TM67" s="671"/>
      <c r="TN67" s="670"/>
      <c r="TO67" s="672"/>
      <c r="TP67" s="673"/>
      <c r="TQ67" s="730"/>
      <c r="TR67" s="731"/>
      <c r="TS67" s="728"/>
      <c r="TT67" s="729"/>
      <c r="TU67" s="671"/>
      <c r="TV67" s="673"/>
      <c r="TW67" s="671"/>
      <c r="TX67" s="670"/>
      <c r="TY67" s="671"/>
      <c r="TZ67" s="670"/>
      <c r="UA67" s="672"/>
      <c r="UB67" s="673"/>
      <c r="UC67" s="671"/>
      <c r="UD67" s="670"/>
      <c r="UE67" s="730"/>
      <c r="UF67" s="763"/>
      <c r="UG67" s="728"/>
      <c r="UH67" s="729"/>
      <c r="UI67" s="671"/>
      <c r="UJ67" s="673"/>
      <c r="UK67" s="669"/>
      <c r="UL67" s="670"/>
      <c r="UM67" s="672"/>
      <c r="UN67" s="673"/>
      <c r="UO67" s="671"/>
      <c r="UP67" s="670"/>
      <c r="UQ67" s="672"/>
      <c r="UR67" s="673"/>
      <c r="US67" s="772"/>
      <c r="UT67" s="773"/>
      <c r="UU67" s="728"/>
      <c r="UV67" s="729"/>
      <c r="UW67" s="671"/>
      <c r="UX67" s="673"/>
      <c r="UY67" s="671"/>
      <c r="UZ67" s="670"/>
      <c r="VA67" s="671"/>
      <c r="VB67" s="670"/>
      <c r="VC67" s="672"/>
      <c r="VD67" s="673"/>
      <c r="VE67" s="671"/>
      <c r="VF67" s="670"/>
      <c r="VG67" s="730"/>
      <c r="VH67" s="729"/>
      <c r="VI67" s="742"/>
      <c r="VJ67" s="743"/>
      <c r="VK67" s="672"/>
      <c r="VL67" s="673"/>
      <c r="VM67" s="671"/>
      <c r="VN67" s="670"/>
      <c r="VO67" s="672"/>
      <c r="VP67" s="673"/>
      <c r="VQ67" s="671"/>
      <c r="VR67" s="670"/>
      <c r="VS67" s="672"/>
      <c r="VT67" s="673"/>
      <c r="VU67" s="730"/>
      <c r="VV67" s="731"/>
      <c r="VW67" s="728"/>
      <c r="VX67" s="729"/>
      <c r="VY67" s="671"/>
      <c r="VZ67" s="673"/>
      <c r="WA67" s="671"/>
      <c r="WB67" s="670"/>
      <c r="WC67" s="671"/>
      <c r="WD67" s="670"/>
      <c r="WE67" s="672"/>
      <c r="WF67" s="673"/>
      <c r="WG67" s="671"/>
      <c r="WH67" s="670"/>
      <c r="WI67" s="730"/>
      <c r="WJ67" s="731"/>
      <c r="WK67" s="728"/>
      <c r="WL67" s="729"/>
      <c r="WM67" s="671"/>
      <c r="WN67" s="673"/>
      <c r="WO67" s="671"/>
      <c r="WP67" s="670"/>
      <c r="WQ67" s="672"/>
      <c r="WR67" s="673"/>
      <c r="WS67" s="671"/>
      <c r="WT67" s="674"/>
      <c r="WU67" s="787"/>
      <c r="WV67" s="773"/>
      <c r="WW67" s="730"/>
      <c r="WX67" s="767"/>
      <c r="WY67" s="728"/>
      <c r="WZ67" s="729"/>
      <c r="XA67" s="671"/>
      <c r="XB67" s="673"/>
      <c r="XC67" s="671"/>
      <c r="XD67" s="670"/>
      <c r="XE67" s="672"/>
      <c r="XF67" s="673"/>
      <c r="XG67" s="671"/>
      <c r="XH67" s="670"/>
      <c r="XI67" s="672"/>
      <c r="XJ67" s="673"/>
      <c r="XK67" s="730"/>
      <c r="XL67" s="731"/>
      <c r="XM67" s="728"/>
      <c r="XN67" s="729"/>
      <c r="XO67" s="671"/>
      <c r="XP67" s="673"/>
      <c r="XQ67" s="671"/>
      <c r="XR67" s="670"/>
      <c r="XS67" s="671"/>
      <c r="XT67" s="670"/>
      <c r="XU67" s="672"/>
      <c r="XV67" s="673"/>
      <c r="XW67" s="671"/>
      <c r="XX67" s="670"/>
      <c r="XY67" s="728"/>
      <c r="XZ67" s="729"/>
      <c r="YA67" s="742"/>
      <c r="YB67" s="743"/>
      <c r="YC67" s="672"/>
      <c r="YD67" s="673"/>
      <c r="YE67" s="671"/>
      <c r="YF67" s="670"/>
      <c r="YG67" s="672"/>
      <c r="YH67" s="673"/>
      <c r="YI67" s="671"/>
      <c r="YJ67" s="670"/>
      <c r="YK67" s="672"/>
      <c r="YL67" s="673"/>
      <c r="YM67" s="730"/>
      <c r="YN67" s="731"/>
      <c r="YO67" s="728"/>
      <c r="YP67" s="729"/>
      <c r="YQ67" s="671"/>
      <c r="YR67" s="673"/>
      <c r="YS67" s="671"/>
      <c r="YT67" s="670"/>
      <c r="YU67" s="671"/>
      <c r="YV67" s="670"/>
      <c r="YW67" s="672"/>
      <c r="YX67" s="673"/>
      <c r="YY67" s="671"/>
      <c r="YZ67" s="670"/>
      <c r="ZA67" s="728"/>
      <c r="ZB67" s="759"/>
      <c r="ZC67" s="787"/>
      <c r="ZD67" s="773"/>
      <c r="ZE67" s="672"/>
      <c r="ZF67" s="673"/>
      <c r="ZG67" s="671"/>
      <c r="ZH67" s="670"/>
      <c r="ZI67" s="672"/>
      <c r="ZJ67" s="673"/>
      <c r="ZK67" s="671"/>
      <c r="ZL67" s="670"/>
      <c r="ZM67" s="672"/>
      <c r="ZN67" s="673"/>
      <c r="ZO67" s="730"/>
      <c r="ZP67" s="731"/>
      <c r="ZQ67" s="780"/>
      <c r="ZR67" s="781"/>
      <c r="ZS67" s="671"/>
      <c r="ZT67" s="673"/>
      <c r="ZU67" s="671"/>
      <c r="ZV67" s="670"/>
      <c r="ZW67" s="671"/>
      <c r="ZX67" s="670"/>
      <c r="ZY67" s="672"/>
      <c r="ZZ67" s="673"/>
      <c r="AAA67" s="671"/>
      <c r="AAB67" s="670"/>
      <c r="AAC67" s="730"/>
      <c r="AAD67" s="731"/>
      <c r="AAE67" s="728"/>
      <c r="AAF67" s="729"/>
      <c r="AAG67" s="671"/>
      <c r="AAH67" s="673"/>
      <c r="AAI67" s="671"/>
      <c r="AAJ67" s="670"/>
      <c r="AAK67" s="672"/>
      <c r="AAL67" s="673"/>
      <c r="AAM67" s="671"/>
      <c r="AAN67" s="670"/>
      <c r="AAO67" s="672"/>
      <c r="AAP67" s="673"/>
      <c r="AAQ67" s="730"/>
      <c r="AAR67" s="731"/>
      <c r="AAS67" s="730"/>
      <c r="AAT67" s="731"/>
      <c r="AAU67" s="671"/>
      <c r="AAV67" s="673"/>
      <c r="AAW67" s="671"/>
      <c r="AAX67" s="670"/>
      <c r="AAY67" s="772"/>
      <c r="AAZ67" s="773"/>
      <c r="ABA67" s="672"/>
      <c r="ABB67" s="673"/>
      <c r="ABC67" s="671"/>
      <c r="ABD67" s="670"/>
      <c r="ABE67" s="730"/>
      <c r="ABF67" s="731"/>
      <c r="ABG67" s="730"/>
      <c r="ABH67" s="731"/>
      <c r="ABI67" s="672"/>
      <c r="ABJ67" s="673"/>
      <c r="ABK67" s="671"/>
      <c r="ABL67" s="675"/>
      <c r="ABN67" s="519"/>
      <c r="ABO67" s="528">
        <f t="shared" si="0"/>
        <v>0</v>
      </c>
      <c r="ABP67" s="528">
        <f t="shared" si="1"/>
        <v>0</v>
      </c>
      <c r="ABQ67" s="528">
        <f t="shared" si="2"/>
        <v>0</v>
      </c>
      <c r="ABR67" s="528">
        <f t="shared" si="3"/>
        <v>0</v>
      </c>
      <c r="ABS67" s="528">
        <f t="shared" si="4"/>
        <v>0</v>
      </c>
      <c r="ABT67" s="528">
        <f t="shared" si="5"/>
        <v>0</v>
      </c>
      <c r="ABU67" s="567"/>
      <c r="ABV67" s="568"/>
      <c r="ABW67" s="568"/>
      <c r="ABX67" s="569"/>
      <c r="ABY67" s="569"/>
      <c r="ABZ67" s="570"/>
      <c r="ACB67" s="544">
        <f t="shared" si="6"/>
        <v>0</v>
      </c>
      <c r="ACC67" s="532">
        <f t="shared" si="7"/>
        <v>0</v>
      </c>
      <c r="ACD67" s="532">
        <f t="shared" si="8"/>
        <v>0</v>
      </c>
      <c r="ACE67" s="532">
        <f t="shared" si="9"/>
        <v>0</v>
      </c>
      <c r="ACF67" s="532">
        <f t="shared" si="19"/>
        <v>0</v>
      </c>
      <c r="ACG67" s="532">
        <f t="shared" si="10"/>
        <v>0</v>
      </c>
      <c r="ACH67" s="532">
        <f t="shared" si="11"/>
        <v>0</v>
      </c>
      <c r="ACI67" s="532">
        <f t="shared" si="12"/>
        <v>0</v>
      </c>
      <c r="ACJ67" s="532">
        <f t="shared" si="13"/>
        <v>0</v>
      </c>
      <c r="ACK67" s="532">
        <f t="shared" si="14"/>
        <v>0</v>
      </c>
      <c r="ACL67" s="532">
        <f t="shared" si="15"/>
        <v>0</v>
      </c>
      <c r="ACM67" s="545">
        <f t="shared" si="16"/>
        <v>0</v>
      </c>
      <c r="ACN67" s="536"/>
      <c r="ACO67" s="531">
        <f t="shared" si="17"/>
        <v>0</v>
      </c>
      <c r="ACP67" s="537">
        <f t="shared" si="18"/>
        <v>0</v>
      </c>
    </row>
    <row r="68" spans="2:770" s="428" customFormat="1" ht="12" customHeight="1">
      <c r="B68" s="663"/>
      <c r="C68" s="622"/>
      <c r="D68" s="665"/>
      <c r="E68" s="666"/>
      <c r="F68" s="667"/>
      <c r="G68" s="668"/>
      <c r="H68" s="655"/>
      <c r="I68" s="787"/>
      <c r="J68" s="773"/>
      <c r="K68" s="658"/>
      <c r="L68" s="659"/>
      <c r="M68" s="660"/>
      <c r="N68" s="657"/>
      <c r="O68" s="658"/>
      <c r="P68" s="659"/>
      <c r="Q68" s="720"/>
      <c r="R68" s="721"/>
      <c r="S68" s="722"/>
      <c r="T68" s="723"/>
      <c r="U68" s="671"/>
      <c r="V68" s="670"/>
      <c r="W68" s="672"/>
      <c r="X68" s="673"/>
      <c r="Y68" s="671"/>
      <c r="Z68" s="670"/>
      <c r="AA68" s="672"/>
      <c r="AB68" s="673"/>
      <c r="AC68" s="671"/>
      <c r="AD68" s="670"/>
      <c r="AE68" s="728"/>
      <c r="AF68" s="729"/>
      <c r="AG68" s="730"/>
      <c r="AH68" s="731"/>
      <c r="AI68" s="672"/>
      <c r="AJ68" s="673"/>
      <c r="AK68" s="671"/>
      <c r="AL68" s="670"/>
      <c r="AM68" s="672"/>
      <c r="AN68" s="673"/>
      <c r="AO68" s="671"/>
      <c r="AP68" s="670"/>
      <c r="AQ68" s="672"/>
      <c r="AR68" s="673"/>
      <c r="AS68" s="730"/>
      <c r="AT68" s="731"/>
      <c r="AU68" s="728"/>
      <c r="AV68" s="729"/>
      <c r="AW68" s="671"/>
      <c r="AX68" s="673"/>
      <c r="AY68" s="671"/>
      <c r="AZ68" s="670"/>
      <c r="BA68" s="671"/>
      <c r="BB68" s="670"/>
      <c r="BC68" s="672"/>
      <c r="BD68" s="673"/>
      <c r="BE68" s="671"/>
      <c r="BF68" s="670"/>
      <c r="BG68" s="728"/>
      <c r="BH68" s="729"/>
      <c r="BI68" s="730"/>
      <c r="BJ68" s="731"/>
      <c r="BK68" s="672"/>
      <c r="BL68" s="673"/>
      <c r="BM68" s="671"/>
      <c r="BN68" s="670"/>
      <c r="BO68" s="672"/>
      <c r="BP68" s="673"/>
      <c r="BQ68" s="671"/>
      <c r="BR68" s="673"/>
      <c r="BS68" s="669"/>
      <c r="BT68" s="670"/>
      <c r="BU68" s="728"/>
      <c r="BV68" s="729"/>
      <c r="BW68" s="730"/>
      <c r="BX68" s="731"/>
      <c r="BY68" s="672"/>
      <c r="BZ68" s="673"/>
      <c r="CA68" s="671"/>
      <c r="CB68" s="670"/>
      <c r="CC68" s="672"/>
      <c r="CD68" s="673"/>
      <c r="CE68" s="671"/>
      <c r="CF68" s="670"/>
      <c r="CG68" s="672"/>
      <c r="CH68" s="673"/>
      <c r="CI68" s="730"/>
      <c r="CJ68" s="731"/>
      <c r="CK68" s="728"/>
      <c r="CL68" s="729"/>
      <c r="CM68" s="671"/>
      <c r="CN68" s="673"/>
      <c r="CO68" s="671"/>
      <c r="CP68" s="670"/>
      <c r="CQ68" s="671"/>
      <c r="CR68" s="670"/>
      <c r="CS68" s="672"/>
      <c r="CT68" s="673"/>
      <c r="CU68" s="671"/>
      <c r="CV68" s="670"/>
      <c r="CW68" s="728"/>
      <c r="CX68" s="729"/>
      <c r="CY68" s="730"/>
      <c r="CZ68" s="731"/>
      <c r="DA68" s="671"/>
      <c r="DB68" s="673"/>
      <c r="DC68" s="671"/>
      <c r="DD68" s="670"/>
      <c r="DE68" s="672"/>
      <c r="DF68" s="673"/>
      <c r="DG68" s="671"/>
      <c r="DH68" s="670"/>
      <c r="DI68" s="672"/>
      <c r="DJ68" s="673"/>
      <c r="DK68" s="730"/>
      <c r="DL68" s="731"/>
      <c r="DM68" s="730"/>
      <c r="DN68" s="731"/>
      <c r="DO68" s="671"/>
      <c r="DP68" s="673"/>
      <c r="DQ68" s="671"/>
      <c r="DR68" s="670"/>
      <c r="DS68" s="671"/>
      <c r="DT68" s="670"/>
      <c r="DU68" s="672"/>
      <c r="DV68" s="673"/>
      <c r="DW68" s="671"/>
      <c r="DX68" s="673"/>
      <c r="DY68" s="669"/>
      <c r="DZ68" s="670"/>
      <c r="EA68" s="730"/>
      <c r="EB68" s="729"/>
      <c r="EC68" s="742"/>
      <c r="ED68" s="743"/>
      <c r="EE68" s="672"/>
      <c r="EF68" s="673"/>
      <c r="EG68" s="794"/>
      <c r="EH68" s="795"/>
      <c r="EI68" s="672"/>
      <c r="EJ68" s="673"/>
      <c r="EK68" s="671"/>
      <c r="EL68" s="670"/>
      <c r="EM68" s="672"/>
      <c r="EN68" s="673"/>
      <c r="EO68" s="730"/>
      <c r="EP68" s="731"/>
      <c r="EQ68" s="728"/>
      <c r="ER68" s="729"/>
      <c r="ES68" s="671"/>
      <c r="ET68" s="673"/>
      <c r="EU68" s="671"/>
      <c r="EV68" s="670"/>
      <c r="EW68" s="671"/>
      <c r="EX68" s="670"/>
      <c r="EY68" s="672"/>
      <c r="EZ68" s="673"/>
      <c r="FA68" s="671"/>
      <c r="FB68" s="670"/>
      <c r="FC68" s="730"/>
      <c r="FD68" s="731"/>
      <c r="FE68" s="728"/>
      <c r="FF68" s="729"/>
      <c r="FG68" s="671"/>
      <c r="FH68" s="673"/>
      <c r="FI68" s="671"/>
      <c r="FJ68" s="670"/>
      <c r="FK68" s="672"/>
      <c r="FL68" s="673"/>
      <c r="FM68" s="671"/>
      <c r="FN68" s="670"/>
      <c r="FO68" s="672"/>
      <c r="FP68" s="673"/>
      <c r="FQ68" s="730"/>
      <c r="FR68" s="731"/>
      <c r="FS68" s="728"/>
      <c r="FT68" s="729"/>
      <c r="FU68" s="671"/>
      <c r="FV68" s="673"/>
      <c r="FW68" s="671"/>
      <c r="FX68" s="670"/>
      <c r="FY68" s="671"/>
      <c r="FZ68" s="670"/>
      <c r="GA68" s="672"/>
      <c r="GB68" s="673"/>
      <c r="GC68" s="671"/>
      <c r="GD68" s="670"/>
      <c r="GE68" s="730"/>
      <c r="GF68" s="743"/>
      <c r="GG68" s="728"/>
      <c r="GH68" s="729"/>
      <c r="GI68" s="669"/>
      <c r="GJ68" s="673"/>
      <c r="GK68" s="671"/>
      <c r="GL68" s="670"/>
      <c r="GM68" s="671"/>
      <c r="GN68" s="670"/>
      <c r="GO68" s="672"/>
      <c r="GP68" s="673"/>
      <c r="GQ68" s="671"/>
      <c r="GR68" s="670"/>
      <c r="GS68" s="730"/>
      <c r="GT68" s="731"/>
      <c r="GU68" s="728"/>
      <c r="GV68" s="729"/>
      <c r="GW68" s="671"/>
      <c r="GX68" s="673"/>
      <c r="GY68" s="671"/>
      <c r="GZ68" s="670"/>
      <c r="HA68" s="672"/>
      <c r="HB68" s="673"/>
      <c r="HC68" s="671"/>
      <c r="HD68" s="670"/>
      <c r="HE68" s="672"/>
      <c r="HF68" s="673"/>
      <c r="HG68" s="730"/>
      <c r="HH68" s="731"/>
      <c r="HI68" s="728"/>
      <c r="HJ68" s="729"/>
      <c r="HK68" s="671"/>
      <c r="HL68" s="673"/>
      <c r="HM68" s="671"/>
      <c r="HN68" s="670"/>
      <c r="HO68" s="671"/>
      <c r="HP68" s="670"/>
      <c r="HQ68" s="672"/>
      <c r="HR68" s="673"/>
      <c r="HS68" s="811"/>
      <c r="HT68" s="812"/>
      <c r="HU68" s="730"/>
      <c r="HV68" s="750"/>
      <c r="HW68" s="803"/>
      <c r="HX68" s="804"/>
      <c r="HY68" s="671"/>
      <c r="HZ68" s="673"/>
      <c r="IA68" s="671"/>
      <c r="IB68" s="670"/>
      <c r="IC68" s="672"/>
      <c r="ID68" s="673"/>
      <c r="IE68" s="772"/>
      <c r="IF68" s="773"/>
      <c r="IG68" s="672"/>
      <c r="IH68" s="673"/>
      <c r="II68" s="730"/>
      <c r="IJ68" s="731"/>
      <c r="IK68" s="728"/>
      <c r="IL68" s="729"/>
      <c r="IM68" s="671"/>
      <c r="IN68" s="673"/>
      <c r="IO68" s="671"/>
      <c r="IP68" s="674"/>
      <c r="IQ68" s="787"/>
      <c r="IR68" s="773"/>
      <c r="IS68" s="672"/>
      <c r="IT68" s="673"/>
      <c r="IU68" s="671"/>
      <c r="IV68" s="670"/>
      <c r="IW68" s="730"/>
      <c r="IX68" s="743"/>
      <c r="IY68" s="728"/>
      <c r="IZ68" s="729"/>
      <c r="JA68" s="671"/>
      <c r="JB68" s="673"/>
      <c r="JC68" s="671"/>
      <c r="JD68" s="670"/>
      <c r="JE68" s="672"/>
      <c r="JF68" s="673"/>
      <c r="JG68" s="671"/>
      <c r="JH68" s="670"/>
      <c r="JI68" s="672"/>
      <c r="JJ68" s="673"/>
      <c r="JK68" s="730"/>
      <c r="JL68" s="731"/>
      <c r="JM68" s="728"/>
      <c r="JN68" s="729"/>
      <c r="JO68" s="671"/>
      <c r="JP68" s="673"/>
      <c r="JQ68" s="671"/>
      <c r="JR68" s="670"/>
      <c r="JS68" s="671"/>
      <c r="JT68" s="670"/>
      <c r="JU68" s="672"/>
      <c r="JV68" s="673"/>
      <c r="JW68" s="671"/>
      <c r="JX68" s="670"/>
      <c r="JY68" s="730"/>
      <c r="JZ68" s="729"/>
      <c r="KA68" s="742"/>
      <c r="KB68" s="743"/>
      <c r="KC68" s="672"/>
      <c r="KD68" s="673"/>
      <c r="KE68" s="671"/>
      <c r="KF68" s="670"/>
      <c r="KG68" s="672"/>
      <c r="KH68" s="673"/>
      <c r="KI68" s="671"/>
      <c r="KJ68" s="670"/>
      <c r="KK68" s="672"/>
      <c r="KL68" s="673"/>
      <c r="KM68" s="730"/>
      <c r="KN68" s="731"/>
      <c r="KO68" s="728"/>
      <c r="KP68" s="729"/>
      <c r="KQ68" s="671"/>
      <c r="KR68" s="673"/>
      <c r="KS68" s="671"/>
      <c r="KT68" s="670"/>
      <c r="KU68" s="671"/>
      <c r="KV68" s="670"/>
      <c r="KW68" s="672"/>
      <c r="KX68" s="673"/>
      <c r="KY68" s="671"/>
      <c r="KZ68" s="674"/>
      <c r="LA68" s="755"/>
      <c r="LB68" s="731"/>
      <c r="LC68" s="728"/>
      <c r="LD68" s="729"/>
      <c r="LE68" s="671"/>
      <c r="LF68" s="673"/>
      <c r="LG68" s="671"/>
      <c r="LH68" s="670"/>
      <c r="LI68" s="671"/>
      <c r="LJ68" s="670"/>
      <c r="LK68" s="672"/>
      <c r="LL68" s="673"/>
      <c r="LM68" s="671"/>
      <c r="LN68" s="670"/>
      <c r="LO68" s="728"/>
      <c r="LP68" s="729"/>
      <c r="LQ68" s="730"/>
      <c r="LR68" s="731"/>
      <c r="LS68" s="780"/>
      <c r="LT68" s="781"/>
      <c r="LU68" s="671"/>
      <c r="LV68" s="670"/>
      <c r="LW68" s="672"/>
      <c r="LX68" s="673"/>
      <c r="LY68" s="772"/>
      <c r="LZ68" s="773"/>
      <c r="MA68" s="672"/>
      <c r="MB68" s="673"/>
      <c r="MC68" s="730"/>
      <c r="MD68" s="731"/>
      <c r="ME68" s="728"/>
      <c r="MF68" s="729"/>
      <c r="MG68" s="671"/>
      <c r="MH68" s="673"/>
      <c r="MI68" s="671"/>
      <c r="MJ68" s="670"/>
      <c r="MK68" s="671"/>
      <c r="ML68" s="670"/>
      <c r="MM68" s="818"/>
      <c r="MN68" s="804"/>
      <c r="MO68" s="671"/>
      <c r="MP68" s="670"/>
      <c r="MQ68" s="730"/>
      <c r="MR68" s="729"/>
      <c r="MS68" s="742"/>
      <c r="MT68" s="743"/>
      <c r="MU68" s="672"/>
      <c r="MV68" s="673"/>
      <c r="MW68" s="671"/>
      <c r="MX68" s="670"/>
      <c r="MY68" s="672"/>
      <c r="MZ68" s="673"/>
      <c r="NA68" s="671"/>
      <c r="NB68" s="670"/>
      <c r="NC68" s="672"/>
      <c r="ND68" s="673"/>
      <c r="NE68" s="730"/>
      <c r="NF68" s="731"/>
      <c r="NG68" s="728"/>
      <c r="NH68" s="729"/>
      <c r="NI68" s="669"/>
      <c r="NJ68" s="673"/>
      <c r="NK68" s="671"/>
      <c r="NL68" s="670"/>
      <c r="NM68" s="671"/>
      <c r="NN68" s="670"/>
      <c r="NO68" s="672"/>
      <c r="NP68" s="673"/>
      <c r="NQ68" s="671"/>
      <c r="NR68" s="673"/>
      <c r="NS68" s="742"/>
      <c r="NT68" s="743"/>
      <c r="NU68" s="728"/>
      <c r="NV68" s="729"/>
      <c r="NW68" s="671"/>
      <c r="NX68" s="673"/>
      <c r="NY68" s="671"/>
      <c r="NZ68" s="670"/>
      <c r="OA68" s="672"/>
      <c r="OB68" s="673"/>
      <c r="OC68" s="671"/>
      <c r="OD68" s="670"/>
      <c r="OE68" s="672"/>
      <c r="OF68" s="673"/>
      <c r="OG68" s="730"/>
      <c r="OH68" s="731"/>
      <c r="OI68" s="728"/>
      <c r="OJ68" s="729"/>
      <c r="OK68" s="671"/>
      <c r="OL68" s="673"/>
      <c r="OM68" s="671"/>
      <c r="ON68" s="670"/>
      <c r="OO68" s="671"/>
      <c r="OP68" s="670"/>
      <c r="OQ68" s="672"/>
      <c r="OR68" s="673"/>
      <c r="OS68" s="671"/>
      <c r="OT68" s="673"/>
      <c r="OU68" s="742"/>
      <c r="OV68" s="743"/>
      <c r="OW68" s="728"/>
      <c r="OX68" s="729"/>
      <c r="OY68" s="671"/>
      <c r="OZ68" s="673"/>
      <c r="PA68" s="671"/>
      <c r="PB68" s="670"/>
      <c r="PC68" s="672"/>
      <c r="PD68" s="673"/>
      <c r="PE68" s="671"/>
      <c r="PF68" s="670"/>
      <c r="PG68" s="672"/>
      <c r="PH68" s="673"/>
      <c r="PI68" s="730"/>
      <c r="PJ68" s="731"/>
      <c r="PK68" s="728"/>
      <c r="PL68" s="729"/>
      <c r="PM68" s="671"/>
      <c r="PN68" s="673"/>
      <c r="PO68" s="671"/>
      <c r="PP68" s="670"/>
      <c r="PQ68" s="671"/>
      <c r="PR68" s="674"/>
      <c r="PS68" s="669"/>
      <c r="PT68" s="670"/>
      <c r="PU68" s="672"/>
      <c r="PV68" s="673"/>
      <c r="PW68" s="730"/>
      <c r="PX68" s="731"/>
      <c r="PY68" s="728"/>
      <c r="PZ68" s="729"/>
      <c r="QA68" s="671"/>
      <c r="QB68" s="673"/>
      <c r="QC68" s="671"/>
      <c r="QD68" s="670"/>
      <c r="QE68" s="671"/>
      <c r="QF68" s="670"/>
      <c r="QG68" s="672"/>
      <c r="QH68" s="673"/>
      <c r="QI68" s="671"/>
      <c r="QJ68" s="670"/>
      <c r="QK68" s="730"/>
      <c r="QL68" s="729"/>
      <c r="QM68" s="742"/>
      <c r="QN68" s="743"/>
      <c r="QO68" s="672"/>
      <c r="QP68" s="673"/>
      <c r="QQ68" s="671"/>
      <c r="QR68" s="670"/>
      <c r="QS68" s="672"/>
      <c r="QT68" s="673"/>
      <c r="QU68" s="772"/>
      <c r="QV68" s="773"/>
      <c r="QW68" s="672"/>
      <c r="QX68" s="673"/>
      <c r="QY68" s="730"/>
      <c r="QZ68" s="731"/>
      <c r="RA68" s="728"/>
      <c r="RB68" s="729"/>
      <c r="RC68" s="671"/>
      <c r="RD68" s="673"/>
      <c r="RE68" s="671"/>
      <c r="RF68" s="670"/>
      <c r="RG68" s="671"/>
      <c r="RH68" s="670"/>
      <c r="RI68" s="672"/>
      <c r="RJ68" s="673"/>
      <c r="RK68" s="671"/>
      <c r="RL68" s="670"/>
      <c r="RM68" s="730"/>
      <c r="RN68" s="729"/>
      <c r="RO68" s="742"/>
      <c r="RP68" s="743"/>
      <c r="RQ68" s="672"/>
      <c r="RR68" s="673"/>
      <c r="RS68" s="671"/>
      <c r="RT68" s="670"/>
      <c r="RU68" s="672"/>
      <c r="RV68" s="673"/>
      <c r="RW68" s="671"/>
      <c r="RX68" s="670"/>
      <c r="RY68" s="672"/>
      <c r="RZ68" s="673"/>
      <c r="SA68" s="730"/>
      <c r="SB68" s="759"/>
      <c r="SC68" s="728"/>
      <c r="SD68" s="729"/>
      <c r="SE68" s="671"/>
      <c r="SF68" s="673"/>
      <c r="SG68" s="671"/>
      <c r="SH68" s="670"/>
      <c r="SI68" s="672"/>
      <c r="SJ68" s="673"/>
      <c r="SK68" s="671"/>
      <c r="SL68" s="670"/>
      <c r="SM68" s="672"/>
      <c r="SN68" s="673"/>
      <c r="SO68" s="730"/>
      <c r="SP68" s="731"/>
      <c r="SQ68" s="728"/>
      <c r="SR68" s="729"/>
      <c r="SS68" s="671"/>
      <c r="ST68" s="673"/>
      <c r="SU68" s="671"/>
      <c r="SV68" s="670"/>
      <c r="SW68" s="671"/>
      <c r="SX68" s="670"/>
      <c r="SY68" s="672"/>
      <c r="SZ68" s="673"/>
      <c r="TA68" s="671"/>
      <c r="TB68" s="670"/>
      <c r="TC68" s="730"/>
      <c r="TD68" s="729"/>
      <c r="TE68" s="742"/>
      <c r="TF68" s="743"/>
      <c r="TG68" s="672"/>
      <c r="TH68" s="673"/>
      <c r="TI68" s="671"/>
      <c r="TJ68" s="670"/>
      <c r="TK68" s="672"/>
      <c r="TL68" s="673"/>
      <c r="TM68" s="671"/>
      <c r="TN68" s="670"/>
      <c r="TO68" s="672"/>
      <c r="TP68" s="673"/>
      <c r="TQ68" s="730"/>
      <c r="TR68" s="731"/>
      <c r="TS68" s="728"/>
      <c r="TT68" s="729"/>
      <c r="TU68" s="671"/>
      <c r="TV68" s="673"/>
      <c r="TW68" s="671"/>
      <c r="TX68" s="670"/>
      <c r="TY68" s="671"/>
      <c r="TZ68" s="670"/>
      <c r="UA68" s="672"/>
      <c r="UB68" s="673"/>
      <c r="UC68" s="671"/>
      <c r="UD68" s="670"/>
      <c r="UE68" s="730"/>
      <c r="UF68" s="763"/>
      <c r="UG68" s="728"/>
      <c r="UH68" s="729"/>
      <c r="UI68" s="671"/>
      <c r="UJ68" s="673"/>
      <c r="UK68" s="669"/>
      <c r="UL68" s="670"/>
      <c r="UM68" s="672"/>
      <c r="UN68" s="673"/>
      <c r="UO68" s="671"/>
      <c r="UP68" s="670"/>
      <c r="UQ68" s="672"/>
      <c r="UR68" s="673"/>
      <c r="US68" s="772"/>
      <c r="UT68" s="773"/>
      <c r="UU68" s="728"/>
      <c r="UV68" s="729"/>
      <c r="UW68" s="671"/>
      <c r="UX68" s="673"/>
      <c r="UY68" s="671"/>
      <c r="UZ68" s="670"/>
      <c r="VA68" s="671"/>
      <c r="VB68" s="670"/>
      <c r="VC68" s="672"/>
      <c r="VD68" s="673"/>
      <c r="VE68" s="671"/>
      <c r="VF68" s="670"/>
      <c r="VG68" s="730"/>
      <c r="VH68" s="729"/>
      <c r="VI68" s="742"/>
      <c r="VJ68" s="743"/>
      <c r="VK68" s="672"/>
      <c r="VL68" s="673"/>
      <c r="VM68" s="671"/>
      <c r="VN68" s="670"/>
      <c r="VO68" s="672"/>
      <c r="VP68" s="673"/>
      <c r="VQ68" s="671"/>
      <c r="VR68" s="670"/>
      <c r="VS68" s="672"/>
      <c r="VT68" s="673"/>
      <c r="VU68" s="730"/>
      <c r="VV68" s="731"/>
      <c r="VW68" s="728"/>
      <c r="VX68" s="729"/>
      <c r="VY68" s="671"/>
      <c r="VZ68" s="673"/>
      <c r="WA68" s="671"/>
      <c r="WB68" s="670"/>
      <c r="WC68" s="671"/>
      <c r="WD68" s="670"/>
      <c r="WE68" s="672"/>
      <c r="WF68" s="673"/>
      <c r="WG68" s="671"/>
      <c r="WH68" s="670"/>
      <c r="WI68" s="730"/>
      <c r="WJ68" s="731"/>
      <c r="WK68" s="728"/>
      <c r="WL68" s="729"/>
      <c r="WM68" s="671"/>
      <c r="WN68" s="673"/>
      <c r="WO68" s="671"/>
      <c r="WP68" s="670"/>
      <c r="WQ68" s="672"/>
      <c r="WR68" s="673"/>
      <c r="WS68" s="671"/>
      <c r="WT68" s="674"/>
      <c r="WU68" s="787"/>
      <c r="WV68" s="773"/>
      <c r="WW68" s="730"/>
      <c r="WX68" s="767"/>
      <c r="WY68" s="728"/>
      <c r="WZ68" s="729"/>
      <c r="XA68" s="671"/>
      <c r="XB68" s="673"/>
      <c r="XC68" s="671"/>
      <c r="XD68" s="670"/>
      <c r="XE68" s="672"/>
      <c r="XF68" s="673"/>
      <c r="XG68" s="671"/>
      <c r="XH68" s="670"/>
      <c r="XI68" s="672"/>
      <c r="XJ68" s="673"/>
      <c r="XK68" s="730"/>
      <c r="XL68" s="731"/>
      <c r="XM68" s="728"/>
      <c r="XN68" s="729"/>
      <c r="XO68" s="671"/>
      <c r="XP68" s="673"/>
      <c r="XQ68" s="671"/>
      <c r="XR68" s="670"/>
      <c r="XS68" s="671"/>
      <c r="XT68" s="670"/>
      <c r="XU68" s="672"/>
      <c r="XV68" s="673"/>
      <c r="XW68" s="671"/>
      <c r="XX68" s="670"/>
      <c r="XY68" s="728"/>
      <c r="XZ68" s="729"/>
      <c r="YA68" s="742"/>
      <c r="YB68" s="743"/>
      <c r="YC68" s="672"/>
      <c r="YD68" s="673"/>
      <c r="YE68" s="671"/>
      <c r="YF68" s="670"/>
      <c r="YG68" s="672"/>
      <c r="YH68" s="673"/>
      <c r="YI68" s="671"/>
      <c r="YJ68" s="670"/>
      <c r="YK68" s="672"/>
      <c r="YL68" s="673"/>
      <c r="YM68" s="730"/>
      <c r="YN68" s="731"/>
      <c r="YO68" s="728"/>
      <c r="YP68" s="729"/>
      <c r="YQ68" s="671"/>
      <c r="YR68" s="673"/>
      <c r="YS68" s="671"/>
      <c r="YT68" s="670"/>
      <c r="YU68" s="671"/>
      <c r="YV68" s="670"/>
      <c r="YW68" s="672"/>
      <c r="YX68" s="673"/>
      <c r="YY68" s="671"/>
      <c r="YZ68" s="670"/>
      <c r="ZA68" s="728"/>
      <c r="ZB68" s="759"/>
      <c r="ZC68" s="787"/>
      <c r="ZD68" s="773"/>
      <c r="ZE68" s="672"/>
      <c r="ZF68" s="673"/>
      <c r="ZG68" s="671"/>
      <c r="ZH68" s="670"/>
      <c r="ZI68" s="672"/>
      <c r="ZJ68" s="673"/>
      <c r="ZK68" s="671"/>
      <c r="ZL68" s="670"/>
      <c r="ZM68" s="672"/>
      <c r="ZN68" s="673"/>
      <c r="ZO68" s="730"/>
      <c r="ZP68" s="731"/>
      <c r="ZQ68" s="780"/>
      <c r="ZR68" s="781"/>
      <c r="ZS68" s="671"/>
      <c r="ZT68" s="673"/>
      <c r="ZU68" s="671"/>
      <c r="ZV68" s="670"/>
      <c r="ZW68" s="671"/>
      <c r="ZX68" s="670"/>
      <c r="ZY68" s="672"/>
      <c r="ZZ68" s="673"/>
      <c r="AAA68" s="671"/>
      <c r="AAB68" s="670"/>
      <c r="AAC68" s="730"/>
      <c r="AAD68" s="731"/>
      <c r="AAE68" s="728"/>
      <c r="AAF68" s="729"/>
      <c r="AAG68" s="671"/>
      <c r="AAH68" s="673"/>
      <c r="AAI68" s="671"/>
      <c r="AAJ68" s="670"/>
      <c r="AAK68" s="672"/>
      <c r="AAL68" s="673"/>
      <c r="AAM68" s="671"/>
      <c r="AAN68" s="670"/>
      <c r="AAO68" s="672"/>
      <c r="AAP68" s="673"/>
      <c r="AAQ68" s="730"/>
      <c r="AAR68" s="731"/>
      <c r="AAS68" s="730"/>
      <c r="AAT68" s="731"/>
      <c r="AAU68" s="671"/>
      <c r="AAV68" s="673"/>
      <c r="AAW68" s="671"/>
      <c r="AAX68" s="670"/>
      <c r="AAY68" s="772"/>
      <c r="AAZ68" s="773"/>
      <c r="ABA68" s="672"/>
      <c r="ABB68" s="673"/>
      <c r="ABC68" s="671"/>
      <c r="ABD68" s="670"/>
      <c r="ABE68" s="730"/>
      <c r="ABF68" s="731"/>
      <c r="ABG68" s="730"/>
      <c r="ABH68" s="731"/>
      <c r="ABI68" s="672"/>
      <c r="ABJ68" s="673"/>
      <c r="ABK68" s="671"/>
      <c r="ABL68" s="675"/>
      <c r="ABN68" s="519"/>
      <c r="ABO68" s="528">
        <f t="shared" si="0"/>
        <v>0</v>
      </c>
      <c r="ABP68" s="528">
        <f t="shared" si="1"/>
        <v>0</v>
      </c>
      <c r="ABQ68" s="528">
        <f t="shared" si="2"/>
        <v>0</v>
      </c>
      <c r="ABR68" s="528">
        <f t="shared" si="3"/>
        <v>0</v>
      </c>
      <c r="ABS68" s="528">
        <f t="shared" si="4"/>
        <v>0</v>
      </c>
      <c r="ABT68" s="528">
        <f t="shared" si="5"/>
        <v>0</v>
      </c>
      <c r="ABU68" s="567"/>
      <c r="ABV68" s="568"/>
      <c r="ABW68" s="568"/>
      <c r="ABX68" s="569"/>
      <c r="ABY68" s="569"/>
      <c r="ABZ68" s="570"/>
      <c r="ACB68" s="544">
        <f t="shared" si="6"/>
        <v>0</v>
      </c>
      <c r="ACC68" s="532">
        <f t="shared" si="7"/>
        <v>0</v>
      </c>
      <c r="ACD68" s="532">
        <f t="shared" si="8"/>
        <v>0</v>
      </c>
      <c r="ACE68" s="532">
        <f t="shared" si="9"/>
        <v>0</v>
      </c>
      <c r="ACF68" s="532">
        <f t="shared" si="19"/>
        <v>0</v>
      </c>
      <c r="ACG68" s="532">
        <f t="shared" si="10"/>
        <v>0</v>
      </c>
      <c r="ACH68" s="532">
        <f t="shared" si="11"/>
        <v>0</v>
      </c>
      <c r="ACI68" s="532">
        <f t="shared" si="12"/>
        <v>0</v>
      </c>
      <c r="ACJ68" s="532">
        <f t="shared" si="13"/>
        <v>0</v>
      </c>
      <c r="ACK68" s="532">
        <f t="shared" si="14"/>
        <v>0</v>
      </c>
      <c r="ACL68" s="532">
        <f t="shared" si="15"/>
        <v>0</v>
      </c>
      <c r="ACM68" s="545">
        <f t="shared" si="16"/>
        <v>0</v>
      </c>
      <c r="ACN68" s="536"/>
      <c r="ACO68" s="531">
        <f t="shared" si="17"/>
        <v>0</v>
      </c>
      <c r="ACP68" s="537">
        <f t="shared" si="18"/>
        <v>0</v>
      </c>
    </row>
    <row r="69" spans="2:770" s="428" customFormat="1" ht="12" customHeight="1">
      <c r="B69" s="663"/>
      <c r="C69" s="622"/>
      <c r="D69" s="665"/>
      <c r="E69" s="666"/>
      <c r="F69" s="667"/>
      <c r="G69" s="668"/>
      <c r="H69" s="676"/>
      <c r="I69" s="787"/>
      <c r="J69" s="773"/>
      <c r="K69" s="658"/>
      <c r="L69" s="659"/>
      <c r="M69" s="660"/>
      <c r="N69" s="657"/>
      <c r="O69" s="658"/>
      <c r="P69" s="659"/>
      <c r="Q69" s="720"/>
      <c r="R69" s="721"/>
      <c r="S69" s="722"/>
      <c r="T69" s="723"/>
      <c r="U69" s="671"/>
      <c r="V69" s="670"/>
      <c r="W69" s="672"/>
      <c r="X69" s="673"/>
      <c r="Y69" s="671"/>
      <c r="Z69" s="670"/>
      <c r="AA69" s="672"/>
      <c r="AB69" s="673"/>
      <c r="AC69" s="671"/>
      <c r="AD69" s="670"/>
      <c r="AE69" s="728"/>
      <c r="AF69" s="729"/>
      <c r="AG69" s="730"/>
      <c r="AH69" s="731"/>
      <c r="AI69" s="672"/>
      <c r="AJ69" s="673"/>
      <c r="AK69" s="671"/>
      <c r="AL69" s="670"/>
      <c r="AM69" s="672"/>
      <c r="AN69" s="673"/>
      <c r="AO69" s="671"/>
      <c r="AP69" s="670"/>
      <c r="AQ69" s="672"/>
      <c r="AR69" s="673"/>
      <c r="AS69" s="730"/>
      <c r="AT69" s="731"/>
      <c r="AU69" s="728"/>
      <c r="AV69" s="729"/>
      <c r="AW69" s="671"/>
      <c r="AX69" s="673"/>
      <c r="AY69" s="671"/>
      <c r="AZ69" s="670"/>
      <c r="BA69" s="671"/>
      <c r="BB69" s="670"/>
      <c r="BC69" s="672"/>
      <c r="BD69" s="673"/>
      <c r="BE69" s="671"/>
      <c r="BF69" s="670"/>
      <c r="BG69" s="728"/>
      <c r="BH69" s="729"/>
      <c r="BI69" s="730"/>
      <c r="BJ69" s="731"/>
      <c r="BK69" s="672"/>
      <c r="BL69" s="673"/>
      <c r="BM69" s="671"/>
      <c r="BN69" s="670"/>
      <c r="BO69" s="672"/>
      <c r="BP69" s="673"/>
      <c r="BQ69" s="671"/>
      <c r="BR69" s="673"/>
      <c r="BS69" s="669"/>
      <c r="BT69" s="670"/>
      <c r="BU69" s="728"/>
      <c r="BV69" s="729"/>
      <c r="BW69" s="730"/>
      <c r="BX69" s="731"/>
      <c r="BY69" s="672"/>
      <c r="BZ69" s="673"/>
      <c r="CA69" s="671"/>
      <c r="CB69" s="670"/>
      <c r="CC69" s="672"/>
      <c r="CD69" s="673"/>
      <c r="CE69" s="671"/>
      <c r="CF69" s="670"/>
      <c r="CG69" s="672"/>
      <c r="CH69" s="673"/>
      <c r="CI69" s="730"/>
      <c r="CJ69" s="731"/>
      <c r="CK69" s="728"/>
      <c r="CL69" s="729"/>
      <c r="CM69" s="671"/>
      <c r="CN69" s="673"/>
      <c r="CO69" s="671"/>
      <c r="CP69" s="670"/>
      <c r="CQ69" s="671"/>
      <c r="CR69" s="670"/>
      <c r="CS69" s="672"/>
      <c r="CT69" s="673"/>
      <c r="CU69" s="671"/>
      <c r="CV69" s="670"/>
      <c r="CW69" s="728"/>
      <c r="CX69" s="729"/>
      <c r="CY69" s="730"/>
      <c r="CZ69" s="731"/>
      <c r="DA69" s="671"/>
      <c r="DB69" s="673"/>
      <c r="DC69" s="671"/>
      <c r="DD69" s="670"/>
      <c r="DE69" s="672"/>
      <c r="DF69" s="673"/>
      <c r="DG69" s="671"/>
      <c r="DH69" s="670"/>
      <c r="DI69" s="672"/>
      <c r="DJ69" s="673"/>
      <c r="DK69" s="730"/>
      <c r="DL69" s="731"/>
      <c r="DM69" s="730"/>
      <c r="DN69" s="731"/>
      <c r="DO69" s="671"/>
      <c r="DP69" s="673"/>
      <c r="DQ69" s="671"/>
      <c r="DR69" s="670"/>
      <c r="DS69" s="671"/>
      <c r="DT69" s="670"/>
      <c r="DU69" s="672"/>
      <c r="DV69" s="673"/>
      <c r="DW69" s="671"/>
      <c r="DX69" s="673"/>
      <c r="DY69" s="669"/>
      <c r="DZ69" s="670"/>
      <c r="EA69" s="730"/>
      <c r="EB69" s="729"/>
      <c r="EC69" s="742"/>
      <c r="ED69" s="743"/>
      <c r="EE69" s="672"/>
      <c r="EF69" s="673"/>
      <c r="EG69" s="794"/>
      <c r="EH69" s="795"/>
      <c r="EI69" s="672"/>
      <c r="EJ69" s="673"/>
      <c r="EK69" s="671"/>
      <c r="EL69" s="670"/>
      <c r="EM69" s="672"/>
      <c r="EN69" s="673"/>
      <c r="EO69" s="730"/>
      <c r="EP69" s="731"/>
      <c r="EQ69" s="728"/>
      <c r="ER69" s="729"/>
      <c r="ES69" s="671"/>
      <c r="ET69" s="673"/>
      <c r="EU69" s="671"/>
      <c r="EV69" s="670"/>
      <c r="EW69" s="671"/>
      <c r="EX69" s="670"/>
      <c r="EY69" s="672"/>
      <c r="EZ69" s="673"/>
      <c r="FA69" s="671"/>
      <c r="FB69" s="670"/>
      <c r="FC69" s="730"/>
      <c r="FD69" s="731"/>
      <c r="FE69" s="728"/>
      <c r="FF69" s="729"/>
      <c r="FG69" s="671"/>
      <c r="FH69" s="673"/>
      <c r="FI69" s="671"/>
      <c r="FJ69" s="670"/>
      <c r="FK69" s="672"/>
      <c r="FL69" s="673"/>
      <c r="FM69" s="671"/>
      <c r="FN69" s="670"/>
      <c r="FO69" s="672"/>
      <c r="FP69" s="673"/>
      <c r="FQ69" s="730"/>
      <c r="FR69" s="731"/>
      <c r="FS69" s="728"/>
      <c r="FT69" s="729"/>
      <c r="FU69" s="671"/>
      <c r="FV69" s="673"/>
      <c r="FW69" s="671"/>
      <c r="FX69" s="670"/>
      <c r="FY69" s="671"/>
      <c r="FZ69" s="670"/>
      <c r="GA69" s="672"/>
      <c r="GB69" s="673"/>
      <c r="GC69" s="671"/>
      <c r="GD69" s="670"/>
      <c r="GE69" s="730"/>
      <c r="GF69" s="743"/>
      <c r="GG69" s="728"/>
      <c r="GH69" s="729"/>
      <c r="GI69" s="669"/>
      <c r="GJ69" s="673"/>
      <c r="GK69" s="671"/>
      <c r="GL69" s="670"/>
      <c r="GM69" s="671"/>
      <c r="GN69" s="670"/>
      <c r="GO69" s="672"/>
      <c r="GP69" s="673"/>
      <c r="GQ69" s="671"/>
      <c r="GR69" s="670"/>
      <c r="GS69" s="730"/>
      <c r="GT69" s="731"/>
      <c r="GU69" s="728"/>
      <c r="GV69" s="729"/>
      <c r="GW69" s="671"/>
      <c r="GX69" s="673"/>
      <c r="GY69" s="671"/>
      <c r="GZ69" s="670"/>
      <c r="HA69" s="672"/>
      <c r="HB69" s="673"/>
      <c r="HC69" s="671"/>
      <c r="HD69" s="670"/>
      <c r="HE69" s="672"/>
      <c r="HF69" s="673"/>
      <c r="HG69" s="730"/>
      <c r="HH69" s="731"/>
      <c r="HI69" s="728"/>
      <c r="HJ69" s="729"/>
      <c r="HK69" s="671"/>
      <c r="HL69" s="673"/>
      <c r="HM69" s="671"/>
      <c r="HN69" s="670"/>
      <c r="HO69" s="671"/>
      <c r="HP69" s="670"/>
      <c r="HQ69" s="672"/>
      <c r="HR69" s="673"/>
      <c r="HS69" s="811"/>
      <c r="HT69" s="812"/>
      <c r="HU69" s="730"/>
      <c r="HV69" s="750"/>
      <c r="HW69" s="803"/>
      <c r="HX69" s="804"/>
      <c r="HY69" s="671"/>
      <c r="HZ69" s="673"/>
      <c r="IA69" s="671"/>
      <c r="IB69" s="670"/>
      <c r="IC69" s="672"/>
      <c r="ID69" s="673"/>
      <c r="IE69" s="772"/>
      <c r="IF69" s="773"/>
      <c r="IG69" s="672"/>
      <c r="IH69" s="673"/>
      <c r="II69" s="730"/>
      <c r="IJ69" s="731"/>
      <c r="IK69" s="728"/>
      <c r="IL69" s="729"/>
      <c r="IM69" s="671"/>
      <c r="IN69" s="673"/>
      <c r="IO69" s="671"/>
      <c r="IP69" s="674"/>
      <c r="IQ69" s="787"/>
      <c r="IR69" s="773"/>
      <c r="IS69" s="672"/>
      <c r="IT69" s="673"/>
      <c r="IU69" s="671"/>
      <c r="IV69" s="670"/>
      <c r="IW69" s="730"/>
      <c r="IX69" s="743"/>
      <c r="IY69" s="728"/>
      <c r="IZ69" s="729"/>
      <c r="JA69" s="671"/>
      <c r="JB69" s="673"/>
      <c r="JC69" s="671"/>
      <c r="JD69" s="670"/>
      <c r="JE69" s="672"/>
      <c r="JF69" s="673"/>
      <c r="JG69" s="671"/>
      <c r="JH69" s="670"/>
      <c r="JI69" s="672"/>
      <c r="JJ69" s="673"/>
      <c r="JK69" s="730"/>
      <c r="JL69" s="731"/>
      <c r="JM69" s="728"/>
      <c r="JN69" s="729"/>
      <c r="JO69" s="671"/>
      <c r="JP69" s="673"/>
      <c r="JQ69" s="671"/>
      <c r="JR69" s="670"/>
      <c r="JS69" s="671"/>
      <c r="JT69" s="670"/>
      <c r="JU69" s="672"/>
      <c r="JV69" s="673"/>
      <c r="JW69" s="671"/>
      <c r="JX69" s="670"/>
      <c r="JY69" s="730"/>
      <c r="JZ69" s="729"/>
      <c r="KA69" s="742"/>
      <c r="KB69" s="743"/>
      <c r="KC69" s="672"/>
      <c r="KD69" s="673"/>
      <c r="KE69" s="671"/>
      <c r="KF69" s="670"/>
      <c r="KG69" s="672"/>
      <c r="KH69" s="673"/>
      <c r="KI69" s="671"/>
      <c r="KJ69" s="670"/>
      <c r="KK69" s="672"/>
      <c r="KL69" s="673"/>
      <c r="KM69" s="730"/>
      <c r="KN69" s="731"/>
      <c r="KO69" s="728"/>
      <c r="KP69" s="729"/>
      <c r="KQ69" s="671"/>
      <c r="KR69" s="673"/>
      <c r="KS69" s="671"/>
      <c r="KT69" s="670"/>
      <c r="KU69" s="671"/>
      <c r="KV69" s="670"/>
      <c r="KW69" s="672"/>
      <c r="KX69" s="673"/>
      <c r="KY69" s="671"/>
      <c r="KZ69" s="674"/>
      <c r="LA69" s="755"/>
      <c r="LB69" s="731"/>
      <c r="LC69" s="728"/>
      <c r="LD69" s="729"/>
      <c r="LE69" s="671"/>
      <c r="LF69" s="673"/>
      <c r="LG69" s="671"/>
      <c r="LH69" s="670"/>
      <c r="LI69" s="671"/>
      <c r="LJ69" s="670"/>
      <c r="LK69" s="672"/>
      <c r="LL69" s="673"/>
      <c r="LM69" s="671"/>
      <c r="LN69" s="670"/>
      <c r="LO69" s="728"/>
      <c r="LP69" s="729"/>
      <c r="LQ69" s="730"/>
      <c r="LR69" s="731"/>
      <c r="LS69" s="780"/>
      <c r="LT69" s="781"/>
      <c r="LU69" s="671"/>
      <c r="LV69" s="670"/>
      <c r="LW69" s="672"/>
      <c r="LX69" s="673"/>
      <c r="LY69" s="772"/>
      <c r="LZ69" s="773"/>
      <c r="MA69" s="672"/>
      <c r="MB69" s="673"/>
      <c r="MC69" s="730"/>
      <c r="MD69" s="731"/>
      <c r="ME69" s="728"/>
      <c r="MF69" s="729"/>
      <c r="MG69" s="671"/>
      <c r="MH69" s="673"/>
      <c r="MI69" s="671"/>
      <c r="MJ69" s="670"/>
      <c r="MK69" s="671"/>
      <c r="ML69" s="670"/>
      <c r="MM69" s="818"/>
      <c r="MN69" s="804"/>
      <c r="MO69" s="671"/>
      <c r="MP69" s="670"/>
      <c r="MQ69" s="730"/>
      <c r="MR69" s="729"/>
      <c r="MS69" s="742"/>
      <c r="MT69" s="743"/>
      <c r="MU69" s="672"/>
      <c r="MV69" s="673"/>
      <c r="MW69" s="671"/>
      <c r="MX69" s="670"/>
      <c r="MY69" s="672"/>
      <c r="MZ69" s="673"/>
      <c r="NA69" s="671"/>
      <c r="NB69" s="670"/>
      <c r="NC69" s="672"/>
      <c r="ND69" s="673"/>
      <c r="NE69" s="730"/>
      <c r="NF69" s="731"/>
      <c r="NG69" s="728"/>
      <c r="NH69" s="729"/>
      <c r="NI69" s="669"/>
      <c r="NJ69" s="673"/>
      <c r="NK69" s="671"/>
      <c r="NL69" s="670"/>
      <c r="NM69" s="671"/>
      <c r="NN69" s="670"/>
      <c r="NO69" s="672"/>
      <c r="NP69" s="673"/>
      <c r="NQ69" s="671"/>
      <c r="NR69" s="673"/>
      <c r="NS69" s="742"/>
      <c r="NT69" s="743"/>
      <c r="NU69" s="728"/>
      <c r="NV69" s="729"/>
      <c r="NW69" s="671"/>
      <c r="NX69" s="673"/>
      <c r="NY69" s="671"/>
      <c r="NZ69" s="670"/>
      <c r="OA69" s="672"/>
      <c r="OB69" s="673"/>
      <c r="OC69" s="671"/>
      <c r="OD69" s="670"/>
      <c r="OE69" s="672"/>
      <c r="OF69" s="673"/>
      <c r="OG69" s="730"/>
      <c r="OH69" s="731"/>
      <c r="OI69" s="728"/>
      <c r="OJ69" s="729"/>
      <c r="OK69" s="671"/>
      <c r="OL69" s="673"/>
      <c r="OM69" s="671"/>
      <c r="ON69" s="670"/>
      <c r="OO69" s="671"/>
      <c r="OP69" s="670"/>
      <c r="OQ69" s="672"/>
      <c r="OR69" s="673"/>
      <c r="OS69" s="671"/>
      <c r="OT69" s="673"/>
      <c r="OU69" s="742"/>
      <c r="OV69" s="743"/>
      <c r="OW69" s="728"/>
      <c r="OX69" s="729"/>
      <c r="OY69" s="671"/>
      <c r="OZ69" s="673"/>
      <c r="PA69" s="671"/>
      <c r="PB69" s="670"/>
      <c r="PC69" s="672"/>
      <c r="PD69" s="673"/>
      <c r="PE69" s="671"/>
      <c r="PF69" s="670"/>
      <c r="PG69" s="672"/>
      <c r="PH69" s="673"/>
      <c r="PI69" s="730"/>
      <c r="PJ69" s="731"/>
      <c r="PK69" s="728"/>
      <c r="PL69" s="729"/>
      <c r="PM69" s="671"/>
      <c r="PN69" s="673"/>
      <c r="PO69" s="671"/>
      <c r="PP69" s="670"/>
      <c r="PQ69" s="671"/>
      <c r="PR69" s="674"/>
      <c r="PS69" s="669"/>
      <c r="PT69" s="670"/>
      <c r="PU69" s="672"/>
      <c r="PV69" s="673"/>
      <c r="PW69" s="730"/>
      <c r="PX69" s="731"/>
      <c r="PY69" s="728"/>
      <c r="PZ69" s="729"/>
      <c r="QA69" s="671"/>
      <c r="QB69" s="673"/>
      <c r="QC69" s="671"/>
      <c r="QD69" s="670"/>
      <c r="QE69" s="671"/>
      <c r="QF69" s="670"/>
      <c r="QG69" s="672"/>
      <c r="QH69" s="673"/>
      <c r="QI69" s="671"/>
      <c r="QJ69" s="670"/>
      <c r="QK69" s="730"/>
      <c r="QL69" s="729"/>
      <c r="QM69" s="742"/>
      <c r="QN69" s="743"/>
      <c r="QO69" s="672"/>
      <c r="QP69" s="673"/>
      <c r="QQ69" s="671"/>
      <c r="QR69" s="670"/>
      <c r="QS69" s="672"/>
      <c r="QT69" s="673"/>
      <c r="QU69" s="772"/>
      <c r="QV69" s="773"/>
      <c r="QW69" s="672"/>
      <c r="QX69" s="673"/>
      <c r="QY69" s="730"/>
      <c r="QZ69" s="731"/>
      <c r="RA69" s="728"/>
      <c r="RB69" s="729"/>
      <c r="RC69" s="671"/>
      <c r="RD69" s="673"/>
      <c r="RE69" s="671"/>
      <c r="RF69" s="670"/>
      <c r="RG69" s="671"/>
      <c r="RH69" s="670"/>
      <c r="RI69" s="672"/>
      <c r="RJ69" s="673"/>
      <c r="RK69" s="671"/>
      <c r="RL69" s="670"/>
      <c r="RM69" s="730"/>
      <c r="RN69" s="729"/>
      <c r="RO69" s="742"/>
      <c r="RP69" s="743"/>
      <c r="RQ69" s="672"/>
      <c r="RR69" s="673"/>
      <c r="RS69" s="671"/>
      <c r="RT69" s="670"/>
      <c r="RU69" s="672"/>
      <c r="RV69" s="673"/>
      <c r="RW69" s="671"/>
      <c r="RX69" s="670"/>
      <c r="RY69" s="672"/>
      <c r="RZ69" s="673"/>
      <c r="SA69" s="730"/>
      <c r="SB69" s="759"/>
      <c r="SC69" s="728"/>
      <c r="SD69" s="729"/>
      <c r="SE69" s="671"/>
      <c r="SF69" s="673"/>
      <c r="SG69" s="671"/>
      <c r="SH69" s="670"/>
      <c r="SI69" s="672"/>
      <c r="SJ69" s="673"/>
      <c r="SK69" s="671"/>
      <c r="SL69" s="670"/>
      <c r="SM69" s="672"/>
      <c r="SN69" s="673"/>
      <c r="SO69" s="730"/>
      <c r="SP69" s="731"/>
      <c r="SQ69" s="728"/>
      <c r="SR69" s="729"/>
      <c r="SS69" s="671"/>
      <c r="ST69" s="673"/>
      <c r="SU69" s="671"/>
      <c r="SV69" s="670"/>
      <c r="SW69" s="671"/>
      <c r="SX69" s="670"/>
      <c r="SY69" s="672"/>
      <c r="SZ69" s="673"/>
      <c r="TA69" s="671"/>
      <c r="TB69" s="670"/>
      <c r="TC69" s="730"/>
      <c r="TD69" s="729"/>
      <c r="TE69" s="742"/>
      <c r="TF69" s="743"/>
      <c r="TG69" s="672"/>
      <c r="TH69" s="673"/>
      <c r="TI69" s="671"/>
      <c r="TJ69" s="670"/>
      <c r="TK69" s="672"/>
      <c r="TL69" s="673"/>
      <c r="TM69" s="671"/>
      <c r="TN69" s="670"/>
      <c r="TO69" s="672"/>
      <c r="TP69" s="673"/>
      <c r="TQ69" s="730"/>
      <c r="TR69" s="731"/>
      <c r="TS69" s="728"/>
      <c r="TT69" s="729"/>
      <c r="TU69" s="671"/>
      <c r="TV69" s="673"/>
      <c r="TW69" s="671"/>
      <c r="TX69" s="670"/>
      <c r="TY69" s="671"/>
      <c r="TZ69" s="670"/>
      <c r="UA69" s="672"/>
      <c r="UB69" s="673"/>
      <c r="UC69" s="671"/>
      <c r="UD69" s="670"/>
      <c r="UE69" s="730"/>
      <c r="UF69" s="763"/>
      <c r="UG69" s="728"/>
      <c r="UH69" s="729"/>
      <c r="UI69" s="671"/>
      <c r="UJ69" s="673"/>
      <c r="UK69" s="669"/>
      <c r="UL69" s="670"/>
      <c r="UM69" s="672"/>
      <c r="UN69" s="673"/>
      <c r="UO69" s="671"/>
      <c r="UP69" s="670"/>
      <c r="UQ69" s="672"/>
      <c r="UR69" s="673"/>
      <c r="US69" s="772"/>
      <c r="UT69" s="773"/>
      <c r="UU69" s="728"/>
      <c r="UV69" s="729"/>
      <c r="UW69" s="671"/>
      <c r="UX69" s="673"/>
      <c r="UY69" s="671"/>
      <c r="UZ69" s="670"/>
      <c r="VA69" s="671"/>
      <c r="VB69" s="670"/>
      <c r="VC69" s="672"/>
      <c r="VD69" s="673"/>
      <c r="VE69" s="671"/>
      <c r="VF69" s="670"/>
      <c r="VG69" s="730"/>
      <c r="VH69" s="729"/>
      <c r="VI69" s="742"/>
      <c r="VJ69" s="743"/>
      <c r="VK69" s="672"/>
      <c r="VL69" s="673"/>
      <c r="VM69" s="671"/>
      <c r="VN69" s="670"/>
      <c r="VO69" s="672"/>
      <c r="VP69" s="673"/>
      <c r="VQ69" s="671"/>
      <c r="VR69" s="670"/>
      <c r="VS69" s="672"/>
      <c r="VT69" s="673"/>
      <c r="VU69" s="730"/>
      <c r="VV69" s="731"/>
      <c r="VW69" s="728"/>
      <c r="VX69" s="729"/>
      <c r="VY69" s="671"/>
      <c r="VZ69" s="673"/>
      <c r="WA69" s="671"/>
      <c r="WB69" s="670"/>
      <c r="WC69" s="671"/>
      <c r="WD69" s="670"/>
      <c r="WE69" s="672"/>
      <c r="WF69" s="673"/>
      <c r="WG69" s="671"/>
      <c r="WH69" s="670"/>
      <c r="WI69" s="730"/>
      <c r="WJ69" s="731"/>
      <c r="WK69" s="728"/>
      <c r="WL69" s="729"/>
      <c r="WM69" s="671"/>
      <c r="WN69" s="673"/>
      <c r="WO69" s="671"/>
      <c r="WP69" s="670"/>
      <c r="WQ69" s="672"/>
      <c r="WR69" s="673"/>
      <c r="WS69" s="671"/>
      <c r="WT69" s="674"/>
      <c r="WU69" s="787"/>
      <c r="WV69" s="773"/>
      <c r="WW69" s="730"/>
      <c r="WX69" s="767"/>
      <c r="WY69" s="728"/>
      <c r="WZ69" s="729"/>
      <c r="XA69" s="671"/>
      <c r="XB69" s="673"/>
      <c r="XC69" s="671"/>
      <c r="XD69" s="670"/>
      <c r="XE69" s="672"/>
      <c r="XF69" s="673"/>
      <c r="XG69" s="671"/>
      <c r="XH69" s="670"/>
      <c r="XI69" s="672"/>
      <c r="XJ69" s="673"/>
      <c r="XK69" s="730"/>
      <c r="XL69" s="731"/>
      <c r="XM69" s="728"/>
      <c r="XN69" s="729"/>
      <c r="XO69" s="671"/>
      <c r="XP69" s="673"/>
      <c r="XQ69" s="671"/>
      <c r="XR69" s="670"/>
      <c r="XS69" s="671"/>
      <c r="XT69" s="670"/>
      <c r="XU69" s="672"/>
      <c r="XV69" s="673"/>
      <c r="XW69" s="671"/>
      <c r="XX69" s="670"/>
      <c r="XY69" s="728"/>
      <c r="XZ69" s="729"/>
      <c r="YA69" s="742"/>
      <c r="YB69" s="743"/>
      <c r="YC69" s="672"/>
      <c r="YD69" s="673"/>
      <c r="YE69" s="671"/>
      <c r="YF69" s="670"/>
      <c r="YG69" s="672"/>
      <c r="YH69" s="673"/>
      <c r="YI69" s="671"/>
      <c r="YJ69" s="670"/>
      <c r="YK69" s="672"/>
      <c r="YL69" s="673"/>
      <c r="YM69" s="730"/>
      <c r="YN69" s="731"/>
      <c r="YO69" s="728"/>
      <c r="YP69" s="729"/>
      <c r="YQ69" s="671"/>
      <c r="YR69" s="673"/>
      <c r="YS69" s="671"/>
      <c r="YT69" s="670"/>
      <c r="YU69" s="671"/>
      <c r="YV69" s="670"/>
      <c r="YW69" s="672"/>
      <c r="YX69" s="673"/>
      <c r="YY69" s="671"/>
      <c r="YZ69" s="670"/>
      <c r="ZA69" s="728"/>
      <c r="ZB69" s="759"/>
      <c r="ZC69" s="787"/>
      <c r="ZD69" s="773"/>
      <c r="ZE69" s="672"/>
      <c r="ZF69" s="673"/>
      <c r="ZG69" s="671"/>
      <c r="ZH69" s="670"/>
      <c r="ZI69" s="672"/>
      <c r="ZJ69" s="673"/>
      <c r="ZK69" s="671"/>
      <c r="ZL69" s="670"/>
      <c r="ZM69" s="672"/>
      <c r="ZN69" s="673"/>
      <c r="ZO69" s="730"/>
      <c r="ZP69" s="731"/>
      <c r="ZQ69" s="780"/>
      <c r="ZR69" s="781"/>
      <c r="ZS69" s="671"/>
      <c r="ZT69" s="673"/>
      <c r="ZU69" s="671"/>
      <c r="ZV69" s="670"/>
      <c r="ZW69" s="671"/>
      <c r="ZX69" s="670"/>
      <c r="ZY69" s="672"/>
      <c r="ZZ69" s="673"/>
      <c r="AAA69" s="671"/>
      <c r="AAB69" s="670"/>
      <c r="AAC69" s="730"/>
      <c r="AAD69" s="731"/>
      <c r="AAE69" s="728"/>
      <c r="AAF69" s="729"/>
      <c r="AAG69" s="671"/>
      <c r="AAH69" s="673"/>
      <c r="AAI69" s="671"/>
      <c r="AAJ69" s="670"/>
      <c r="AAK69" s="672"/>
      <c r="AAL69" s="673"/>
      <c r="AAM69" s="671"/>
      <c r="AAN69" s="670"/>
      <c r="AAO69" s="672"/>
      <c r="AAP69" s="673"/>
      <c r="AAQ69" s="730"/>
      <c r="AAR69" s="731"/>
      <c r="AAS69" s="730"/>
      <c r="AAT69" s="731"/>
      <c r="AAU69" s="671"/>
      <c r="AAV69" s="673"/>
      <c r="AAW69" s="671"/>
      <c r="AAX69" s="670"/>
      <c r="AAY69" s="772"/>
      <c r="AAZ69" s="773"/>
      <c r="ABA69" s="672"/>
      <c r="ABB69" s="673"/>
      <c r="ABC69" s="671"/>
      <c r="ABD69" s="670"/>
      <c r="ABE69" s="730"/>
      <c r="ABF69" s="731"/>
      <c r="ABG69" s="730"/>
      <c r="ABH69" s="731"/>
      <c r="ABI69" s="672"/>
      <c r="ABJ69" s="673"/>
      <c r="ABK69" s="671"/>
      <c r="ABL69" s="675"/>
      <c r="ABN69" s="519"/>
      <c r="ABO69" s="528">
        <f t="shared" si="0"/>
        <v>0</v>
      </c>
      <c r="ABP69" s="528">
        <f t="shared" si="1"/>
        <v>0</v>
      </c>
      <c r="ABQ69" s="528">
        <f t="shared" si="2"/>
        <v>0</v>
      </c>
      <c r="ABR69" s="528">
        <f t="shared" si="3"/>
        <v>0</v>
      </c>
      <c r="ABS69" s="528">
        <f t="shared" si="4"/>
        <v>0</v>
      </c>
      <c r="ABT69" s="528">
        <f t="shared" si="5"/>
        <v>0</v>
      </c>
      <c r="ABU69" s="567"/>
      <c r="ABV69" s="568"/>
      <c r="ABW69" s="568"/>
      <c r="ABX69" s="569"/>
      <c r="ABY69" s="569"/>
      <c r="ABZ69" s="570"/>
      <c r="ACB69" s="544">
        <f t="shared" si="6"/>
        <v>0</v>
      </c>
      <c r="ACC69" s="532">
        <f t="shared" si="7"/>
        <v>0</v>
      </c>
      <c r="ACD69" s="532">
        <f t="shared" si="8"/>
        <v>0</v>
      </c>
      <c r="ACE69" s="532">
        <f t="shared" si="9"/>
        <v>0</v>
      </c>
      <c r="ACF69" s="532">
        <f t="shared" si="19"/>
        <v>0</v>
      </c>
      <c r="ACG69" s="532">
        <f t="shared" si="10"/>
        <v>0</v>
      </c>
      <c r="ACH69" s="532">
        <f t="shared" si="11"/>
        <v>0</v>
      </c>
      <c r="ACI69" s="532">
        <f t="shared" si="12"/>
        <v>0</v>
      </c>
      <c r="ACJ69" s="532">
        <f t="shared" si="13"/>
        <v>0</v>
      </c>
      <c r="ACK69" s="532">
        <f t="shared" si="14"/>
        <v>0</v>
      </c>
      <c r="ACL69" s="532">
        <f t="shared" si="15"/>
        <v>0</v>
      </c>
      <c r="ACM69" s="545">
        <f t="shared" si="16"/>
        <v>0</v>
      </c>
      <c r="ACN69" s="536"/>
      <c r="ACO69" s="531">
        <f t="shared" si="17"/>
        <v>0</v>
      </c>
      <c r="ACP69" s="537">
        <f t="shared" si="18"/>
        <v>0</v>
      </c>
    </row>
    <row r="70" spans="2:770" s="428" customFormat="1" ht="12" customHeight="1">
      <c r="B70" s="663"/>
      <c r="C70" s="622"/>
      <c r="D70" s="665"/>
      <c r="E70" s="666"/>
      <c r="F70" s="667"/>
      <c r="G70" s="668"/>
      <c r="H70" s="676"/>
      <c r="I70" s="787"/>
      <c r="J70" s="773"/>
      <c r="K70" s="658"/>
      <c r="L70" s="659"/>
      <c r="M70" s="660"/>
      <c r="N70" s="657"/>
      <c r="O70" s="658"/>
      <c r="P70" s="659"/>
      <c r="Q70" s="720"/>
      <c r="R70" s="721"/>
      <c r="S70" s="722"/>
      <c r="T70" s="723"/>
      <c r="U70" s="671"/>
      <c r="V70" s="670"/>
      <c r="W70" s="672"/>
      <c r="X70" s="673"/>
      <c r="Y70" s="671"/>
      <c r="Z70" s="670"/>
      <c r="AA70" s="672"/>
      <c r="AB70" s="673"/>
      <c r="AC70" s="671"/>
      <c r="AD70" s="670"/>
      <c r="AE70" s="728"/>
      <c r="AF70" s="729"/>
      <c r="AG70" s="730"/>
      <c r="AH70" s="731"/>
      <c r="AI70" s="672"/>
      <c r="AJ70" s="673"/>
      <c r="AK70" s="671"/>
      <c r="AL70" s="670"/>
      <c r="AM70" s="672"/>
      <c r="AN70" s="673"/>
      <c r="AO70" s="671"/>
      <c r="AP70" s="670"/>
      <c r="AQ70" s="672"/>
      <c r="AR70" s="673"/>
      <c r="AS70" s="730"/>
      <c r="AT70" s="731"/>
      <c r="AU70" s="728"/>
      <c r="AV70" s="729"/>
      <c r="AW70" s="671"/>
      <c r="AX70" s="673"/>
      <c r="AY70" s="671"/>
      <c r="AZ70" s="670"/>
      <c r="BA70" s="671"/>
      <c r="BB70" s="670"/>
      <c r="BC70" s="672"/>
      <c r="BD70" s="673"/>
      <c r="BE70" s="671"/>
      <c r="BF70" s="670"/>
      <c r="BG70" s="728"/>
      <c r="BH70" s="729"/>
      <c r="BI70" s="730"/>
      <c r="BJ70" s="731"/>
      <c r="BK70" s="672"/>
      <c r="BL70" s="673"/>
      <c r="BM70" s="671"/>
      <c r="BN70" s="670"/>
      <c r="BO70" s="672"/>
      <c r="BP70" s="673"/>
      <c r="BQ70" s="671"/>
      <c r="BR70" s="673"/>
      <c r="BS70" s="669"/>
      <c r="BT70" s="670"/>
      <c r="BU70" s="728"/>
      <c r="BV70" s="729"/>
      <c r="BW70" s="730"/>
      <c r="BX70" s="731"/>
      <c r="BY70" s="672"/>
      <c r="BZ70" s="673"/>
      <c r="CA70" s="671"/>
      <c r="CB70" s="670"/>
      <c r="CC70" s="672"/>
      <c r="CD70" s="673"/>
      <c r="CE70" s="671"/>
      <c r="CF70" s="670"/>
      <c r="CG70" s="672"/>
      <c r="CH70" s="673"/>
      <c r="CI70" s="730"/>
      <c r="CJ70" s="731"/>
      <c r="CK70" s="728"/>
      <c r="CL70" s="729"/>
      <c r="CM70" s="671"/>
      <c r="CN70" s="673"/>
      <c r="CO70" s="671"/>
      <c r="CP70" s="670"/>
      <c r="CQ70" s="671"/>
      <c r="CR70" s="670"/>
      <c r="CS70" s="672"/>
      <c r="CT70" s="673"/>
      <c r="CU70" s="671"/>
      <c r="CV70" s="670"/>
      <c r="CW70" s="728"/>
      <c r="CX70" s="729"/>
      <c r="CY70" s="730"/>
      <c r="CZ70" s="731"/>
      <c r="DA70" s="671"/>
      <c r="DB70" s="673"/>
      <c r="DC70" s="671"/>
      <c r="DD70" s="670"/>
      <c r="DE70" s="672"/>
      <c r="DF70" s="673"/>
      <c r="DG70" s="671"/>
      <c r="DH70" s="670"/>
      <c r="DI70" s="672"/>
      <c r="DJ70" s="673"/>
      <c r="DK70" s="730"/>
      <c r="DL70" s="731"/>
      <c r="DM70" s="730"/>
      <c r="DN70" s="731"/>
      <c r="DO70" s="671"/>
      <c r="DP70" s="673"/>
      <c r="DQ70" s="671"/>
      <c r="DR70" s="670"/>
      <c r="DS70" s="671"/>
      <c r="DT70" s="670"/>
      <c r="DU70" s="672"/>
      <c r="DV70" s="673"/>
      <c r="DW70" s="671"/>
      <c r="DX70" s="670"/>
      <c r="DY70" s="669"/>
      <c r="DZ70" s="670"/>
      <c r="EA70" s="730"/>
      <c r="EB70" s="729"/>
      <c r="EC70" s="742"/>
      <c r="ED70" s="743"/>
      <c r="EE70" s="672"/>
      <c r="EF70" s="673"/>
      <c r="EG70" s="794"/>
      <c r="EH70" s="795"/>
      <c r="EI70" s="672"/>
      <c r="EJ70" s="673"/>
      <c r="EK70" s="671"/>
      <c r="EL70" s="670"/>
      <c r="EM70" s="672"/>
      <c r="EN70" s="673"/>
      <c r="EO70" s="730"/>
      <c r="EP70" s="731"/>
      <c r="EQ70" s="728"/>
      <c r="ER70" s="729"/>
      <c r="ES70" s="671"/>
      <c r="ET70" s="673"/>
      <c r="EU70" s="671"/>
      <c r="EV70" s="670"/>
      <c r="EW70" s="671"/>
      <c r="EX70" s="670"/>
      <c r="EY70" s="672"/>
      <c r="EZ70" s="673"/>
      <c r="FA70" s="671"/>
      <c r="FB70" s="670"/>
      <c r="FC70" s="730"/>
      <c r="FD70" s="731"/>
      <c r="FE70" s="728"/>
      <c r="FF70" s="729"/>
      <c r="FG70" s="671"/>
      <c r="FH70" s="673"/>
      <c r="FI70" s="671"/>
      <c r="FJ70" s="670"/>
      <c r="FK70" s="672"/>
      <c r="FL70" s="673"/>
      <c r="FM70" s="671"/>
      <c r="FN70" s="670"/>
      <c r="FO70" s="672"/>
      <c r="FP70" s="673"/>
      <c r="FQ70" s="730"/>
      <c r="FR70" s="731"/>
      <c r="FS70" s="728"/>
      <c r="FT70" s="729"/>
      <c r="FU70" s="671"/>
      <c r="FV70" s="673"/>
      <c r="FW70" s="671"/>
      <c r="FX70" s="670"/>
      <c r="FY70" s="671"/>
      <c r="FZ70" s="670"/>
      <c r="GA70" s="672"/>
      <c r="GB70" s="673"/>
      <c r="GC70" s="671"/>
      <c r="GD70" s="670"/>
      <c r="GE70" s="730"/>
      <c r="GF70" s="743"/>
      <c r="GG70" s="728"/>
      <c r="GH70" s="729"/>
      <c r="GI70" s="669"/>
      <c r="GJ70" s="673"/>
      <c r="GK70" s="671"/>
      <c r="GL70" s="670"/>
      <c r="GM70" s="671"/>
      <c r="GN70" s="670"/>
      <c r="GO70" s="672"/>
      <c r="GP70" s="673"/>
      <c r="GQ70" s="671"/>
      <c r="GR70" s="670"/>
      <c r="GS70" s="730"/>
      <c r="GT70" s="731"/>
      <c r="GU70" s="728"/>
      <c r="GV70" s="729"/>
      <c r="GW70" s="671"/>
      <c r="GX70" s="673"/>
      <c r="GY70" s="671"/>
      <c r="GZ70" s="670"/>
      <c r="HA70" s="672"/>
      <c r="HB70" s="673"/>
      <c r="HC70" s="671"/>
      <c r="HD70" s="670"/>
      <c r="HE70" s="672"/>
      <c r="HF70" s="673"/>
      <c r="HG70" s="730"/>
      <c r="HH70" s="731"/>
      <c r="HI70" s="728"/>
      <c r="HJ70" s="729"/>
      <c r="HK70" s="671"/>
      <c r="HL70" s="673"/>
      <c r="HM70" s="671"/>
      <c r="HN70" s="670"/>
      <c r="HO70" s="671"/>
      <c r="HP70" s="670"/>
      <c r="HQ70" s="672"/>
      <c r="HR70" s="673"/>
      <c r="HS70" s="811"/>
      <c r="HT70" s="812"/>
      <c r="HU70" s="730"/>
      <c r="HV70" s="750"/>
      <c r="HW70" s="803"/>
      <c r="HX70" s="804"/>
      <c r="HY70" s="671"/>
      <c r="HZ70" s="673"/>
      <c r="IA70" s="671"/>
      <c r="IB70" s="670"/>
      <c r="IC70" s="672"/>
      <c r="ID70" s="673"/>
      <c r="IE70" s="772"/>
      <c r="IF70" s="773"/>
      <c r="IG70" s="672"/>
      <c r="IH70" s="673"/>
      <c r="II70" s="730"/>
      <c r="IJ70" s="731"/>
      <c r="IK70" s="728"/>
      <c r="IL70" s="729"/>
      <c r="IM70" s="671"/>
      <c r="IN70" s="673"/>
      <c r="IO70" s="671"/>
      <c r="IP70" s="674"/>
      <c r="IQ70" s="787"/>
      <c r="IR70" s="773"/>
      <c r="IS70" s="672"/>
      <c r="IT70" s="673"/>
      <c r="IU70" s="671"/>
      <c r="IV70" s="670"/>
      <c r="IW70" s="730"/>
      <c r="IX70" s="743"/>
      <c r="IY70" s="728"/>
      <c r="IZ70" s="729"/>
      <c r="JA70" s="671"/>
      <c r="JB70" s="673"/>
      <c r="JC70" s="671"/>
      <c r="JD70" s="670"/>
      <c r="JE70" s="672"/>
      <c r="JF70" s="673"/>
      <c r="JG70" s="671"/>
      <c r="JH70" s="670"/>
      <c r="JI70" s="672"/>
      <c r="JJ70" s="673"/>
      <c r="JK70" s="730"/>
      <c r="JL70" s="731"/>
      <c r="JM70" s="728"/>
      <c r="JN70" s="729"/>
      <c r="JO70" s="671"/>
      <c r="JP70" s="673"/>
      <c r="JQ70" s="671"/>
      <c r="JR70" s="670"/>
      <c r="JS70" s="671"/>
      <c r="JT70" s="670"/>
      <c r="JU70" s="672"/>
      <c r="JV70" s="673"/>
      <c r="JW70" s="671"/>
      <c r="JX70" s="670"/>
      <c r="JY70" s="730"/>
      <c r="JZ70" s="729"/>
      <c r="KA70" s="742"/>
      <c r="KB70" s="743"/>
      <c r="KC70" s="672"/>
      <c r="KD70" s="673"/>
      <c r="KE70" s="671"/>
      <c r="KF70" s="670"/>
      <c r="KG70" s="672"/>
      <c r="KH70" s="673"/>
      <c r="KI70" s="671"/>
      <c r="KJ70" s="670"/>
      <c r="KK70" s="672"/>
      <c r="KL70" s="673"/>
      <c r="KM70" s="730"/>
      <c r="KN70" s="731"/>
      <c r="KO70" s="728"/>
      <c r="KP70" s="729"/>
      <c r="KQ70" s="671"/>
      <c r="KR70" s="673"/>
      <c r="KS70" s="671"/>
      <c r="KT70" s="670"/>
      <c r="KU70" s="671"/>
      <c r="KV70" s="670"/>
      <c r="KW70" s="672"/>
      <c r="KX70" s="673"/>
      <c r="KY70" s="671"/>
      <c r="KZ70" s="674"/>
      <c r="LA70" s="755"/>
      <c r="LB70" s="731"/>
      <c r="LC70" s="728"/>
      <c r="LD70" s="729"/>
      <c r="LE70" s="671"/>
      <c r="LF70" s="673"/>
      <c r="LG70" s="671"/>
      <c r="LH70" s="670"/>
      <c r="LI70" s="671"/>
      <c r="LJ70" s="670"/>
      <c r="LK70" s="672"/>
      <c r="LL70" s="673"/>
      <c r="LM70" s="671"/>
      <c r="LN70" s="670"/>
      <c r="LO70" s="728"/>
      <c r="LP70" s="729"/>
      <c r="LQ70" s="730"/>
      <c r="LR70" s="731"/>
      <c r="LS70" s="780"/>
      <c r="LT70" s="781"/>
      <c r="LU70" s="671"/>
      <c r="LV70" s="670"/>
      <c r="LW70" s="672"/>
      <c r="LX70" s="673"/>
      <c r="LY70" s="772"/>
      <c r="LZ70" s="773"/>
      <c r="MA70" s="672"/>
      <c r="MB70" s="673"/>
      <c r="MC70" s="730"/>
      <c r="MD70" s="731"/>
      <c r="ME70" s="728"/>
      <c r="MF70" s="729"/>
      <c r="MG70" s="671"/>
      <c r="MH70" s="673"/>
      <c r="MI70" s="671"/>
      <c r="MJ70" s="670"/>
      <c r="MK70" s="671"/>
      <c r="ML70" s="670"/>
      <c r="MM70" s="818"/>
      <c r="MN70" s="804"/>
      <c r="MO70" s="671"/>
      <c r="MP70" s="670"/>
      <c r="MQ70" s="730"/>
      <c r="MR70" s="729"/>
      <c r="MS70" s="742"/>
      <c r="MT70" s="743"/>
      <c r="MU70" s="672"/>
      <c r="MV70" s="673"/>
      <c r="MW70" s="671"/>
      <c r="MX70" s="670"/>
      <c r="MY70" s="672"/>
      <c r="MZ70" s="673"/>
      <c r="NA70" s="671"/>
      <c r="NB70" s="670"/>
      <c r="NC70" s="672"/>
      <c r="ND70" s="673"/>
      <c r="NE70" s="730"/>
      <c r="NF70" s="731"/>
      <c r="NG70" s="728"/>
      <c r="NH70" s="729"/>
      <c r="NI70" s="669"/>
      <c r="NJ70" s="673"/>
      <c r="NK70" s="671"/>
      <c r="NL70" s="670"/>
      <c r="NM70" s="671"/>
      <c r="NN70" s="670"/>
      <c r="NO70" s="672"/>
      <c r="NP70" s="673"/>
      <c r="NQ70" s="671"/>
      <c r="NR70" s="673"/>
      <c r="NS70" s="742"/>
      <c r="NT70" s="743"/>
      <c r="NU70" s="728"/>
      <c r="NV70" s="729"/>
      <c r="NW70" s="671"/>
      <c r="NX70" s="673"/>
      <c r="NY70" s="671"/>
      <c r="NZ70" s="670"/>
      <c r="OA70" s="672"/>
      <c r="OB70" s="673"/>
      <c r="OC70" s="671"/>
      <c r="OD70" s="670"/>
      <c r="OE70" s="672"/>
      <c r="OF70" s="673"/>
      <c r="OG70" s="730"/>
      <c r="OH70" s="731"/>
      <c r="OI70" s="728"/>
      <c r="OJ70" s="729"/>
      <c r="OK70" s="671"/>
      <c r="OL70" s="673"/>
      <c r="OM70" s="671"/>
      <c r="ON70" s="670"/>
      <c r="OO70" s="671"/>
      <c r="OP70" s="670"/>
      <c r="OQ70" s="672"/>
      <c r="OR70" s="673"/>
      <c r="OS70" s="671"/>
      <c r="OT70" s="673"/>
      <c r="OU70" s="742"/>
      <c r="OV70" s="743"/>
      <c r="OW70" s="728"/>
      <c r="OX70" s="729"/>
      <c r="OY70" s="671"/>
      <c r="OZ70" s="673"/>
      <c r="PA70" s="671"/>
      <c r="PB70" s="670"/>
      <c r="PC70" s="672"/>
      <c r="PD70" s="673"/>
      <c r="PE70" s="671"/>
      <c r="PF70" s="670"/>
      <c r="PG70" s="672"/>
      <c r="PH70" s="673"/>
      <c r="PI70" s="730"/>
      <c r="PJ70" s="731"/>
      <c r="PK70" s="728"/>
      <c r="PL70" s="729"/>
      <c r="PM70" s="671"/>
      <c r="PN70" s="673"/>
      <c r="PO70" s="671"/>
      <c r="PP70" s="670"/>
      <c r="PQ70" s="671"/>
      <c r="PR70" s="674"/>
      <c r="PS70" s="669"/>
      <c r="PT70" s="670"/>
      <c r="PU70" s="672"/>
      <c r="PV70" s="673"/>
      <c r="PW70" s="730"/>
      <c r="PX70" s="731"/>
      <c r="PY70" s="728"/>
      <c r="PZ70" s="729"/>
      <c r="QA70" s="671"/>
      <c r="QB70" s="673"/>
      <c r="QC70" s="671"/>
      <c r="QD70" s="670"/>
      <c r="QE70" s="671"/>
      <c r="QF70" s="670"/>
      <c r="QG70" s="672"/>
      <c r="QH70" s="673"/>
      <c r="QI70" s="671"/>
      <c r="QJ70" s="670"/>
      <c r="QK70" s="730"/>
      <c r="QL70" s="729"/>
      <c r="QM70" s="742"/>
      <c r="QN70" s="743"/>
      <c r="QO70" s="672"/>
      <c r="QP70" s="673"/>
      <c r="QQ70" s="671"/>
      <c r="QR70" s="670"/>
      <c r="QS70" s="672"/>
      <c r="QT70" s="673"/>
      <c r="QU70" s="772"/>
      <c r="QV70" s="773"/>
      <c r="QW70" s="672"/>
      <c r="QX70" s="673"/>
      <c r="QY70" s="730"/>
      <c r="QZ70" s="731"/>
      <c r="RA70" s="728"/>
      <c r="RB70" s="729"/>
      <c r="RC70" s="671"/>
      <c r="RD70" s="673"/>
      <c r="RE70" s="671"/>
      <c r="RF70" s="670"/>
      <c r="RG70" s="671"/>
      <c r="RH70" s="670"/>
      <c r="RI70" s="672"/>
      <c r="RJ70" s="673"/>
      <c r="RK70" s="671"/>
      <c r="RL70" s="670"/>
      <c r="RM70" s="730"/>
      <c r="RN70" s="729"/>
      <c r="RO70" s="742"/>
      <c r="RP70" s="743"/>
      <c r="RQ70" s="672"/>
      <c r="RR70" s="673"/>
      <c r="RS70" s="671"/>
      <c r="RT70" s="670"/>
      <c r="RU70" s="672"/>
      <c r="RV70" s="673"/>
      <c r="RW70" s="671"/>
      <c r="RX70" s="670"/>
      <c r="RY70" s="672"/>
      <c r="RZ70" s="673"/>
      <c r="SA70" s="730"/>
      <c r="SB70" s="759"/>
      <c r="SC70" s="728"/>
      <c r="SD70" s="729"/>
      <c r="SE70" s="671"/>
      <c r="SF70" s="673"/>
      <c r="SG70" s="671"/>
      <c r="SH70" s="670"/>
      <c r="SI70" s="672"/>
      <c r="SJ70" s="673"/>
      <c r="SK70" s="671"/>
      <c r="SL70" s="670"/>
      <c r="SM70" s="672"/>
      <c r="SN70" s="673"/>
      <c r="SO70" s="730"/>
      <c r="SP70" s="731"/>
      <c r="SQ70" s="728"/>
      <c r="SR70" s="729"/>
      <c r="SS70" s="671"/>
      <c r="ST70" s="673"/>
      <c r="SU70" s="671"/>
      <c r="SV70" s="670"/>
      <c r="SW70" s="671"/>
      <c r="SX70" s="670"/>
      <c r="SY70" s="672"/>
      <c r="SZ70" s="673"/>
      <c r="TA70" s="671"/>
      <c r="TB70" s="670"/>
      <c r="TC70" s="730"/>
      <c r="TD70" s="729"/>
      <c r="TE70" s="742"/>
      <c r="TF70" s="743"/>
      <c r="TG70" s="672"/>
      <c r="TH70" s="673"/>
      <c r="TI70" s="671"/>
      <c r="TJ70" s="670"/>
      <c r="TK70" s="672"/>
      <c r="TL70" s="673"/>
      <c r="TM70" s="671"/>
      <c r="TN70" s="670"/>
      <c r="TO70" s="672"/>
      <c r="TP70" s="673"/>
      <c r="TQ70" s="730"/>
      <c r="TR70" s="731"/>
      <c r="TS70" s="728"/>
      <c r="TT70" s="729"/>
      <c r="TU70" s="671"/>
      <c r="TV70" s="673"/>
      <c r="TW70" s="671"/>
      <c r="TX70" s="670"/>
      <c r="TY70" s="671"/>
      <c r="TZ70" s="670"/>
      <c r="UA70" s="672"/>
      <c r="UB70" s="673"/>
      <c r="UC70" s="671"/>
      <c r="UD70" s="670"/>
      <c r="UE70" s="730"/>
      <c r="UF70" s="763"/>
      <c r="UG70" s="728"/>
      <c r="UH70" s="729"/>
      <c r="UI70" s="671"/>
      <c r="UJ70" s="673"/>
      <c r="UK70" s="669"/>
      <c r="UL70" s="670"/>
      <c r="UM70" s="672"/>
      <c r="UN70" s="673"/>
      <c r="UO70" s="671"/>
      <c r="UP70" s="670"/>
      <c r="UQ70" s="672"/>
      <c r="UR70" s="673"/>
      <c r="US70" s="772"/>
      <c r="UT70" s="773"/>
      <c r="UU70" s="728"/>
      <c r="UV70" s="729"/>
      <c r="UW70" s="671"/>
      <c r="UX70" s="673"/>
      <c r="UY70" s="671"/>
      <c r="UZ70" s="670"/>
      <c r="VA70" s="671"/>
      <c r="VB70" s="670"/>
      <c r="VC70" s="672"/>
      <c r="VD70" s="673"/>
      <c r="VE70" s="671"/>
      <c r="VF70" s="670"/>
      <c r="VG70" s="730"/>
      <c r="VH70" s="729"/>
      <c r="VI70" s="742"/>
      <c r="VJ70" s="743"/>
      <c r="VK70" s="672"/>
      <c r="VL70" s="673"/>
      <c r="VM70" s="671"/>
      <c r="VN70" s="670"/>
      <c r="VO70" s="672"/>
      <c r="VP70" s="673"/>
      <c r="VQ70" s="671"/>
      <c r="VR70" s="670"/>
      <c r="VS70" s="672"/>
      <c r="VT70" s="673"/>
      <c r="VU70" s="730"/>
      <c r="VV70" s="731"/>
      <c r="VW70" s="728"/>
      <c r="VX70" s="729"/>
      <c r="VY70" s="671"/>
      <c r="VZ70" s="673"/>
      <c r="WA70" s="671"/>
      <c r="WB70" s="670"/>
      <c r="WC70" s="671"/>
      <c r="WD70" s="670"/>
      <c r="WE70" s="672"/>
      <c r="WF70" s="673"/>
      <c r="WG70" s="671"/>
      <c r="WH70" s="670"/>
      <c r="WI70" s="730"/>
      <c r="WJ70" s="731"/>
      <c r="WK70" s="728"/>
      <c r="WL70" s="729"/>
      <c r="WM70" s="671"/>
      <c r="WN70" s="673"/>
      <c r="WO70" s="671"/>
      <c r="WP70" s="670"/>
      <c r="WQ70" s="672"/>
      <c r="WR70" s="673"/>
      <c r="WS70" s="671"/>
      <c r="WT70" s="674"/>
      <c r="WU70" s="787"/>
      <c r="WV70" s="773"/>
      <c r="WW70" s="730"/>
      <c r="WX70" s="767"/>
      <c r="WY70" s="728"/>
      <c r="WZ70" s="729"/>
      <c r="XA70" s="671"/>
      <c r="XB70" s="673"/>
      <c r="XC70" s="671"/>
      <c r="XD70" s="670"/>
      <c r="XE70" s="672"/>
      <c r="XF70" s="673"/>
      <c r="XG70" s="671"/>
      <c r="XH70" s="670"/>
      <c r="XI70" s="672"/>
      <c r="XJ70" s="673"/>
      <c r="XK70" s="730"/>
      <c r="XL70" s="731"/>
      <c r="XM70" s="728"/>
      <c r="XN70" s="729"/>
      <c r="XO70" s="671"/>
      <c r="XP70" s="673"/>
      <c r="XQ70" s="671"/>
      <c r="XR70" s="670"/>
      <c r="XS70" s="671"/>
      <c r="XT70" s="670"/>
      <c r="XU70" s="672"/>
      <c r="XV70" s="673"/>
      <c r="XW70" s="671"/>
      <c r="XX70" s="670"/>
      <c r="XY70" s="728"/>
      <c r="XZ70" s="729"/>
      <c r="YA70" s="742"/>
      <c r="YB70" s="743"/>
      <c r="YC70" s="672"/>
      <c r="YD70" s="673"/>
      <c r="YE70" s="671"/>
      <c r="YF70" s="670"/>
      <c r="YG70" s="672"/>
      <c r="YH70" s="673"/>
      <c r="YI70" s="671"/>
      <c r="YJ70" s="670"/>
      <c r="YK70" s="672"/>
      <c r="YL70" s="673"/>
      <c r="YM70" s="730"/>
      <c r="YN70" s="731"/>
      <c r="YO70" s="728"/>
      <c r="YP70" s="729"/>
      <c r="YQ70" s="671"/>
      <c r="YR70" s="673"/>
      <c r="YS70" s="671"/>
      <c r="YT70" s="670"/>
      <c r="YU70" s="671"/>
      <c r="YV70" s="670"/>
      <c r="YW70" s="672"/>
      <c r="YX70" s="673"/>
      <c r="YY70" s="671"/>
      <c r="YZ70" s="670"/>
      <c r="ZA70" s="728"/>
      <c r="ZB70" s="759"/>
      <c r="ZC70" s="787"/>
      <c r="ZD70" s="773"/>
      <c r="ZE70" s="672"/>
      <c r="ZF70" s="673"/>
      <c r="ZG70" s="671"/>
      <c r="ZH70" s="670"/>
      <c r="ZI70" s="672"/>
      <c r="ZJ70" s="673"/>
      <c r="ZK70" s="671"/>
      <c r="ZL70" s="670"/>
      <c r="ZM70" s="672"/>
      <c r="ZN70" s="673"/>
      <c r="ZO70" s="730"/>
      <c r="ZP70" s="731"/>
      <c r="ZQ70" s="780"/>
      <c r="ZR70" s="781"/>
      <c r="ZS70" s="671"/>
      <c r="ZT70" s="673"/>
      <c r="ZU70" s="671"/>
      <c r="ZV70" s="670"/>
      <c r="ZW70" s="671"/>
      <c r="ZX70" s="670"/>
      <c r="ZY70" s="672"/>
      <c r="ZZ70" s="673"/>
      <c r="AAA70" s="671"/>
      <c r="AAB70" s="670"/>
      <c r="AAC70" s="730"/>
      <c r="AAD70" s="731"/>
      <c r="AAE70" s="728"/>
      <c r="AAF70" s="729"/>
      <c r="AAG70" s="671"/>
      <c r="AAH70" s="673"/>
      <c r="AAI70" s="671"/>
      <c r="AAJ70" s="670"/>
      <c r="AAK70" s="672"/>
      <c r="AAL70" s="673"/>
      <c r="AAM70" s="671"/>
      <c r="AAN70" s="670"/>
      <c r="AAO70" s="672"/>
      <c r="AAP70" s="673"/>
      <c r="AAQ70" s="730"/>
      <c r="AAR70" s="731"/>
      <c r="AAS70" s="730"/>
      <c r="AAT70" s="731"/>
      <c r="AAU70" s="671"/>
      <c r="AAV70" s="673"/>
      <c r="AAW70" s="671"/>
      <c r="AAX70" s="670"/>
      <c r="AAY70" s="772"/>
      <c r="AAZ70" s="773"/>
      <c r="ABA70" s="672"/>
      <c r="ABB70" s="673"/>
      <c r="ABC70" s="671"/>
      <c r="ABD70" s="670"/>
      <c r="ABE70" s="730"/>
      <c r="ABF70" s="731"/>
      <c r="ABG70" s="730"/>
      <c r="ABH70" s="731"/>
      <c r="ABI70" s="672"/>
      <c r="ABJ70" s="673"/>
      <c r="ABK70" s="671"/>
      <c r="ABL70" s="675"/>
      <c r="ABN70" s="519"/>
      <c r="ABO70" s="528">
        <f t="shared" si="0"/>
        <v>0</v>
      </c>
      <c r="ABP70" s="528">
        <f t="shared" si="1"/>
        <v>0</v>
      </c>
      <c r="ABQ70" s="528">
        <f t="shared" si="2"/>
        <v>0</v>
      </c>
      <c r="ABR70" s="528">
        <f t="shared" si="3"/>
        <v>0</v>
      </c>
      <c r="ABS70" s="528">
        <f t="shared" si="4"/>
        <v>0</v>
      </c>
      <c r="ABT70" s="528">
        <f t="shared" si="5"/>
        <v>0</v>
      </c>
      <c r="ABU70" s="567"/>
      <c r="ABV70" s="568"/>
      <c r="ABW70" s="568"/>
      <c r="ABX70" s="569"/>
      <c r="ABY70" s="569"/>
      <c r="ABZ70" s="570"/>
      <c r="ACB70" s="544">
        <f t="shared" si="6"/>
        <v>0</v>
      </c>
      <c r="ACC70" s="532">
        <f t="shared" si="7"/>
        <v>0</v>
      </c>
      <c r="ACD70" s="532">
        <f t="shared" si="8"/>
        <v>0</v>
      </c>
      <c r="ACE70" s="532">
        <f t="shared" si="9"/>
        <v>0</v>
      </c>
      <c r="ACF70" s="532">
        <f t="shared" si="19"/>
        <v>0</v>
      </c>
      <c r="ACG70" s="532">
        <f t="shared" si="10"/>
        <v>0</v>
      </c>
      <c r="ACH70" s="532">
        <f t="shared" si="11"/>
        <v>0</v>
      </c>
      <c r="ACI70" s="532">
        <f t="shared" si="12"/>
        <v>0</v>
      </c>
      <c r="ACJ70" s="532">
        <f t="shared" si="13"/>
        <v>0</v>
      </c>
      <c r="ACK70" s="532">
        <f t="shared" si="14"/>
        <v>0</v>
      </c>
      <c r="ACL70" s="532">
        <f t="shared" si="15"/>
        <v>0</v>
      </c>
      <c r="ACM70" s="545">
        <f t="shared" si="16"/>
        <v>0</v>
      </c>
      <c r="ACN70" s="536"/>
      <c r="ACO70" s="531">
        <f t="shared" si="17"/>
        <v>0</v>
      </c>
      <c r="ACP70" s="537">
        <f t="shared" si="18"/>
        <v>0</v>
      </c>
    </row>
    <row r="71" spans="2:770" s="428" customFormat="1" ht="12" customHeight="1">
      <c r="B71" s="663"/>
      <c r="C71" s="622"/>
      <c r="D71" s="665"/>
      <c r="E71" s="666"/>
      <c r="F71" s="667"/>
      <c r="G71" s="668"/>
      <c r="H71" s="676"/>
      <c r="I71" s="787"/>
      <c r="J71" s="773"/>
      <c r="K71" s="658"/>
      <c r="L71" s="659"/>
      <c r="M71" s="660"/>
      <c r="N71" s="657"/>
      <c r="O71" s="658"/>
      <c r="P71" s="659"/>
      <c r="Q71" s="720"/>
      <c r="R71" s="721"/>
      <c r="S71" s="722"/>
      <c r="T71" s="723"/>
      <c r="U71" s="671"/>
      <c r="V71" s="670"/>
      <c r="W71" s="672"/>
      <c r="X71" s="673"/>
      <c r="Y71" s="671"/>
      <c r="Z71" s="670"/>
      <c r="AA71" s="672"/>
      <c r="AB71" s="673"/>
      <c r="AC71" s="671"/>
      <c r="AD71" s="670"/>
      <c r="AE71" s="728"/>
      <c r="AF71" s="729"/>
      <c r="AG71" s="730"/>
      <c r="AH71" s="731"/>
      <c r="AI71" s="672"/>
      <c r="AJ71" s="673"/>
      <c r="AK71" s="671"/>
      <c r="AL71" s="670"/>
      <c r="AM71" s="672"/>
      <c r="AN71" s="673"/>
      <c r="AO71" s="671"/>
      <c r="AP71" s="670"/>
      <c r="AQ71" s="672"/>
      <c r="AR71" s="673"/>
      <c r="AS71" s="730"/>
      <c r="AT71" s="731"/>
      <c r="AU71" s="728"/>
      <c r="AV71" s="729"/>
      <c r="AW71" s="671"/>
      <c r="AX71" s="673"/>
      <c r="AY71" s="671"/>
      <c r="AZ71" s="670"/>
      <c r="BA71" s="671"/>
      <c r="BB71" s="670"/>
      <c r="BC71" s="672"/>
      <c r="BD71" s="673"/>
      <c r="BE71" s="671"/>
      <c r="BF71" s="670"/>
      <c r="BG71" s="728"/>
      <c r="BH71" s="729"/>
      <c r="BI71" s="730"/>
      <c r="BJ71" s="731"/>
      <c r="BK71" s="672"/>
      <c r="BL71" s="673"/>
      <c r="BM71" s="671"/>
      <c r="BN71" s="670"/>
      <c r="BO71" s="672"/>
      <c r="BP71" s="673"/>
      <c r="BQ71" s="671"/>
      <c r="BR71" s="673"/>
      <c r="BS71" s="669"/>
      <c r="BT71" s="670"/>
      <c r="BU71" s="728"/>
      <c r="BV71" s="729"/>
      <c r="BW71" s="730"/>
      <c r="BX71" s="731"/>
      <c r="BY71" s="672"/>
      <c r="BZ71" s="673"/>
      <c r="CA71" s="671"/>
      <c r="CB71" s="670"/>
      <c r="CC71" s="672"/>
      <c r="CD71" s="673"/>
      <c r="CE71" s="671"/>
      <c r="CF71" s="670"/>
      <c r="CG71" s="672"/>
      <c r="CH71" s="673"/>
      <c r="CI71" s="730"/>
      <c r="CJ71" s="731"/>
      <c r="CK71" s="728"/>
      <c r="CL71" s="729"/>
      <c r="CM71" s="671"/>
      <c r="CN71" s="673"/>
      <c r="CO71" s="671"/>
      <c r="CP71" s="670"/>
      <c r="CQ71" s="671"/>
      <c r="CR71" s="670"/>
      <c r="CS71" s="672"/>
      <c r="CT71" s="673"/>
      <c r="CU71" s="671"/>
      <c r="CV71" s="670"/>
      <c r="CW71" s="728"/>
      <c r="CX71" s="729"/>
      <c r="CY71" s="730"/>
      <c r="CZ71" s="731"/>
      <c r="DA71" s="671"/>
      <c r="DB71" s="673"/>
      <c r="DC71" s="671"/>
      <c r="DD71" s="670"/>
      <c r="DE71" s="672"/>
      <c r="DF71" s="673"/>
      <c r="DG71" s="671"/>
      <c r="DH71" s="670"/>
      <c r="DI71" s="672"/>
      <c r="DJ71" s="673"/>
      <c r="DK71" s="730"/>
      <c r="DL71" s="731"/>
      <c r="DM71" s="730"/>
      <c r="DN71" s="731"/>
      <c r="DO71" s="671"/>
      <c r="DP71" s="673"/>
      <c r="DQ71" s="671"/>
      <c r="DR71" s="670"/>
      <c r="DS71" s="671"/>
      <c r="DT71" s="670"/>
      <c r="DU71" s="672"/>
      <c r="DV71" s="673"/>
      <c r="DW71" s="671"/>
      <c r="DX71" s="673"/>
      <c r="DY71" s="669"/>
      <c r="DZ71" s="670"/>
      <c r="EA71" s="730"/>
      <c r="EB71" s="729"/>
      <c r="EC71" s="742"/>
      <c r="ED71" s="743"/>
      <c r="EE71" s="672"/>
      <c r="EF71" s="673"/>
      <c r="EG71" s="794"/>
      <c r="EH71" s="795"/>
      <c r="EI71" s="672"/>
      <c r="EJ71" s="673"/>
      <c r="EK71" s="671"/>
      <c r="EL71" s="670"/>
      <c r="EM71" s="672"/>
      <c r="EN71" s="673"/>
      <c r="EO71" s="730"/>
      <c r="EP71" s="731"/>
      <c r="EQ71" s="728"/>
      <c r="ER71" s="729"/>
      <c r="ES71" s="671"/>
      <c r="ET71" s="673"/>
      <c r="EU71" s="671"/>
      <c r="EV71" s="670"/>
      <c r="EW71" s="671"/>
      <c r="EX71" s="670"/>
      <c r="EY71" s="672"/>
      <c r="EZ71" s="673"/>
      <c r="FA71" s="671"/>
      <c r="FB71" s="670"/>
      <c r="FC71" s="730"/>
      <c r="FD71" s="731"/>
      <c r="FE71" s="728"/>
      <c r="FF71" s="729"/>
      <c r="FG71" s="671"/>
      <c r="FH71" s="673"/>
      <c r="FI71" s="671"/>
      <c r="FJ71" s="670"/>
      <c r="FK71" s="672"/>
      <c r="FL71" s="673"/>
      <c r="FM71" s="671"/>
      <c r="FN71" s="670"/>
      <c r="FO71" s="672"/>
      <c r="FP71" s="673"/>
      <c r="FQ71" s="730"/>
      <c r="FR71" s="731"/>
      <c r="FS71" s="728"/>
      <c r="FT71" s="729"/>
      <c r="FU71" s="671"/>
      <c r="FV71" s="673"/>
      <c r="FW71" s="671"/>
      <c r="FX71" s="670"/>
      <c r="FY71" s="671"/>
      <c r="FZ71" s="670"/>
      <c r="GA71" s="672"/>
      <c r="GB71" s="673"/>
      <c r="GC71" s="671"/>
      <c r="GD71" s="670"/>
      <c r="GE71" s="730"/>
      <c r="GF71" s="743"/>
      <c r="GG71" s="728"/>
      <c r="GH71" s="729"/>
      <c r="GI71" s="669"/>
      <c r="GJ71" s="673"/>
      <c r="GK71" s="671"/>
      <c r="GL71" s="670"/>
      <c r="GM71" s="671"/>
      <c r="GN71" s="670"/>
      <c r="GO71" s="672"/>
      <c r="GP71" s="673"/>
      <c r="GQ71" s="671"/>
      <c r="GR71" s="670"/>
      <c r="GS71" s="730"/>
      <c r="GT71" s="731"/>
      <c r="GU71" s="728"/>
      <c r="GV71" s="729"/>
      <c r="GW71" s="671"/>
      <c r="GX71" s="673"/>
      <c r="GY71" s="671"/>
      <c r="GZ71" s="670"/>
      <c r="HA71" s="672"/>
      <c r="HB71" s="673"/>
      <c r="HC71" s="671"/>
      <c r="HD71" s="670"/>
      <c r="HE71" s="672"/>
      <c r="HF71" s="673"/>
      <c r="HG71" s="730"/>
      <c r="HH71" s="731"/>
      <c r="HI71" s="728"/>
      <c r="HJ71" s="729"/>
      <c r="HK71" s="671"/>
      <c r="HL71" s="673"/>
      <c r="HM71" s="671"/>
      <c r="HN71" s="670"/>
      <c r="HO71" s="671"/>
      <c r="HP71" s="670"/>
      <c r="HQ71" s="672"/>
      <c r="HR71" s="673"/>
      <c r="HS71" s="811"/>
      <c r="HT71" s="812"/>
      <c r="HU71" s="730"/>
      <c r="HV71" s="750"/>
      <c r="HW71" s="803"/>
      <c r="HX71" s="804"/>
      <c r="HY71" s="671"/>
      <c r="HZ71" s="673"/>
      <c r="IA71" s="671"/>
      <c r="IB71" s="670"/>
      <c r="IC71" s="672"/>
      <c r="ID71" s="673"/>
      <c r="IE71" s="772"/>
      <c r="IF71" s="773"/>
      <c r="IG71" s="672"/>
      <c r="IH71" s="673"/>
      <c r="II71" s="730"/>
      <c r="IJ71" s="731"/>
      <c r="IK71" s="728"/>
      <c r="IL71" s="729"/>
      <c r="IM71" s="671"/>
      <c r="IN71" s="673"/>
      <c r="IO71" s="671"/>
      <c r="IP71" s="674"/>
      <c r="IQ71" s="787"/>
      <c r="IR71" s="773"/>
      <c r="IS71" s="672"/>
      <c r="IT71" s="673"/>
      <c r="IU71" s="671"/>
      <c r="IV71" s="670"/>
      <c r="IW71" s="730"/>
      <c r="IX71" s="743"/>
      <c r="IY71" s="728"/>
      <c r="IZ71" s="729"/>
      <c r="JA71" s="671"/>
      <c r="JB71" s="673"/>
      <c r="JC71" s="671"/>
      <c r="JD71" s="670"/>
      <c r="JE71" s="672"/>
      <c r="JF71" s="673"/>
      <c r="JG71" s="671"/>
      <c r="JH71" s="670"/>
      <c r="JI71" s="672"/>
      <c r="JJ71" s="673"/>
      <c r="JK71" s="730"/>
      <c r="JL71" s="731"/>
      <c r="JM71" s="728"/>
      <c r="JN71" s="729"/>
      <c r="JO71" s="671"/>
      <c r="JP71" s="673"/>
      <c r="JQ71" s="671"/>
      <c r="JR71" s="670"/>
      <c r="JS71" s="671"/>
      <c r="JT71" s="670"/>
      <c r="JU71" s="672"/>
      <c r="JV71" s="673"/>
      <c r="JW71" s="671"/>
      <c r="JX71" s="670"/>
      <c r="JY71" s="730"/>
      <c r="JZ71" s="729"/>
      <c r="KA71" s="742"/>
      <c r="KB71" s="743"/>
      <c r="KC71" s="672"/>
      <c r="KD71" s="673"/>
      <c r="KE71" s="671"/>
      <c r="KF71" s="670"/>
      <c r="KG71" s="672"/>
      <c r="KH71" s="673"/>
      <c r="KI71" s="671"/>
      <c r="KJ71" s="670"/>
      <c r="KK71" s="672"/>
      <c r="KL71" s="673"/>
      <c r="KM71" s="730"/>
      <c r="KN71" s="731"/>
      <c r="KO71" s="728"/>
      <c r="KP71" s="729"/>
      <c r="KQ71" s="671"/>
      <c r="KR71" s="673"/>
      <c r="KS71" s="671"/>
      <c r="KT71" s="670"/>
      <c r="KU71" s="671"/>
      <c r="KV71" s="670"/>
      <c r="KW71" s="672"/>
      <c r="KX71" s="673"/>
      <c r="KY71" s="671"/>
      <c r="KZ71" s="674"/>
      <c r="LA71" s="755"/>
      <c r="LB71" s="731"/>
      <c r="LC71" s="728"/>
      <c r="LD71" s="729"/>
      <c r="LE71" s="671"/>
      <c r="LF71" s="673"/>
      <c r="LG71" s="671"/>
      <c r="LH71" s="670"/>
      <c r="LI71" s="671"/>
      <c r="LJ71" s="670"/>
      <c r="LK71" s="672"/>
      <c r="LL71" s="673"/>
      <c r="LM71" s="671"/>
      <c r="LN71" s="670"/>
      <c r="LO71" s="728"/>
      <c r="LP71" s="729"/>
      <c r="LQ71" s="730"/>
      <c r="LR71" s="731"/>
      <c r="LS71" s="780"/>
      <c r="LT71" s="781"/>
      <c r="LU71" s="671"/>
      <c r="LV71" s="670"/>
      <c r="LW71" s="672"/>
      <c r="LX71" s="673"/>
      <c r="LY71" s="772"/>
      <c r="LZ71" s="773"/>
      <c r="MA71" s="672"/>
      <c r="MB71" s="673"/>
      <c r="MC71" s="730"/>
      <c r="MD71" s="731"/>
      <c r="ME71" s="728"/>
      <c r="MF71" s="729"/>
      <c r="MG71" s="671"/>
      <c r="MH71" s="673"/>
      <c r="MI71" s="671"/>
      <c r="MJ71" s="670"/>
      <c r="MK71" s="671"/>
      <c r="ML71" s="670"/>
      <c r="MM71" s="818"/>
      <c r="MN71" s="804"/>
      <c r="MO71" s="671"/>
      <c r="MP71" s="670"/>
      <c r="MQ71" s="730"/>
      <c r="MR71" s="729"/>
      <c r="MS71" s="742"/>
      <c r="MT71" s="743"/>
      <c r="MU71" s="672"/>
      <c r="MV71" s="673"/>
      <c r="MW71" s="671"/>
      <c r="MX71" s="670"/>
      <c r="MY71" s="672"/>
      <c r="MZ71" s="673"/>
      <c r="NA71" s="671"/>
      <c r="NB71" s="670"/>
      <c r="NC71" s="672"/>
      <c r="ND71" s="673"/>
      <c r="NE71" s="730"/>
      <c r="NF71" s="731"/>
      <c r="NG71" s="728"/>
      <c r="NH71" s="729"/>
      <c r="NI71" s="669"/>
      <c r="NJ71" s="673"/>
      <c r="NK71" s="671"/>
      <c r="NL71" s="670"/>
      <c r="NM71" s="671"/>
      <c r="NN71" s="670"/>
      <c r="NO71" s="672"/>
      <c r="NP71" s="673"/>
      <c r="NQ71" s="671"/>
      <c r="NR71" s="673"/>
      <c r="NS71" s="742"/>
      <c r="NT71" s="743"/>
      <c r="NU71" s="728"/>
      <c r="NV71" s="729"/>
      <c r="NW71" s="671"/>
      <c r="NX71" s="673"/>
      <c r="NY71" s="671"/>
      <c r="NZ71" s="670"/>
      <c r="OA71" s="672"/>
      <c r="OB71" s="673"/>
      <c r="OC71" s="671"/>
      <c r="OD71" s="670"/>
      <c r="OE71" s="672"/>
      <c r="OF71" s="673"/>
      <c r="OG71" s="730"/>
      <c r="OH71" s="731"/>
      <c r="OI71" s="728"/>
      <c r="OJ71" s="729"/>
      <c r="OK71" s="671"/>
      <c r="OL71" s="673"/>
      <c r="OM71" s="671"/>
      <c r="ON71" s="670"/>
      <c r="OO71" s="671"/>
      <c r="OP71" s="670"/>
      <c r="OQ71" s="672"/>
      <c r="OR71" s="673"/>
      <c r="OS71" s="671"/>
      <c r="OT71" s="673"/>
      <c r="OU71" s="742"/>
      <c r="OV71" s="743"/>
      <c r="OW71" s="728"/>
      <c r="OX71" s="729"/>
      <c r="OY71" s="671"/>
      <c r="OZ71" s="673"/>
      <c r="PA71" s="671"/>
      <c r="PB71" s="670"/>
      <c r="PC71" s="672"/>
      <c r="PD71" s="673"/>
      <c r="PE71" s="671"/>
      <c r="PF71" s="670"/>
      <c r="PG71" s="672"/>
      <c r="PH71" s="673"/>
      <c r="PI71" s="730"/>
      <c r="PJ71" s="731"/>
      <c r="PK71" s="728"/>
      <c r="PL71" s="729"/>
      <c r="PM71" s="671"/>
      <c r="PN71" s="673"/>
      <c r="PO71" s="671"/>
      <c r="PP71" s="670"/>
      <c r="PQ71" s="671"/>
      <c r="PR71" s="674"/>
      <c r="PS71" s="669"/>
      <c r="PT71" s="670"/>
      <c r="PU71" s="672"/>
      <c r="PV71" s="673"/>
      <c r="PW71" s="730"/>
      <c r="PX71" s="731"/>
      <c r="PY71" s="728"/>
      <c r="PZ71" s="729"/>
      <c r="QA71" s="671"/>
      <c r="QB71" s="673"/>
      <c r="QC71" s="671"/>
      <c r="QD71" s="670"/>
      <c r="QE71" s="671"/>
      <c r="QF71" s="670"/>
      <c r="QG71" s="672"/>
      <c r="QH71" s="673"/>
      <c r="QI71" s="671"/>
      <c r="QJ71" s="670"/>
      <c r="QK71" s="730"/>
      <c r="QL71" s="729"/>
      <c r="QM71" s="742"/>
      <c r="QN71" s="743"/>
      <c r="QO71" s="672"/>
      <c r="QP71" s="673"/>
      <c r="QQ71" s="671"/>
      <c r="QR71" s="670"/>
      <c r="QS71" s="672"/>
      <c r="QT71" s="673"/>
      <c r="QU71" s="772"/>
      <c r="QV71" s="773"/>
      <c r="QW71" s="672"/>
      <c r="QX71" s="673"/>
      <c r="QY71" s="730"/>
      <c r="QZ71" s="731"/>
      <c r="RA71" s="728"/>
      <c r="RB71" s="729"/>
      <c r="RC71" s="671"/>
      <c r="RD71" s="673"/>
      <c r="RE71" s="671"/>
      <c r="RF71" s="670"/>
      <c r="RG71" s="671"/>
      <c r="RH71" s="670"/>
      <c r="RI71" s="672"/>
      <c r="RJ71" s="673"/>
      <c r="RK71" s="671"/>
      <c r="RL71" s="670"/>
      <c r="RM71" s="730"/>
      <c r="RN71" s="729"/>
      <c r="RO71" s="742"/>
      <c r="RP71" s="743"/>
      <c r="RQ71" s="672"/>
      <c r="RR71" s="673"/>
      <c r="RS71" s="671"/>
      <c r="RT71" s="670"/>
      <c r="RU71" s="672"/>
      <c r="RV71" s="673"/>
      <c r="RW71" s="671"/>
      <c r="RX71" s="670"/>
      <c r="RY71" s="672"/>
      <c r="RZ71" s="673"/>
      <c r="SA71" s="730"/>
      <c r="SB71" s="759"/>
      <c r="SC71" s="728"/>
      <c r="SD71" s="729"/>
      <c r="SE71" s="671"/>
      <c r="SF71" s="673"/>
      <c r="SG71" s="671"/>
      <c r="SH71" s="670"/>
      <c r="SI71" s="672"/>
      <c r="SJ71" s="673"/>
      <c r="SK71" s="671"/>
      <c r="SL71" s="670"/>
      <c r="SM71" s="672"/>
      <c r="SN71" s="673"/>
      <c r="SO71" s="730"/>
      <c r="SP71" s="731"/>
      <c r="SQ71" s="728"/>
      <c r="SR71" s="729"/>
      <c r="SS71" s="671"/>
      <c r="ST71" s="673"/>
      <c r="SU71" s="671"/>
      <c r="SV71" s="670"/>
      <c r="SW71" s="671"/>
      <c r="SX71" s="670"/>
      <c r="SY71" s="672"/>
      <c r="SZ71" s="673"/>
      <c r="TA71" s="671"/>
      <c r="TB71" s="670"/>
      <c r="TC71" s="730"/>
      <c r="TD71" s="729"/>
      <c r="TE71" s="742"/>
      <c r="TF71" s="743"/>
      <c r="TG71" s="672"/>
      <c r="TH71" s="673"/>
      <c r="TI71" s="671"/>
      <c r="TJ71" s="670"/>
      <c r="TK71" s="672"/>
      <c r="TL71" s="673"/>
      <c r="TM71" s="671"/>
      <c r="TN71" s="670"/>
      <c r="TO71" s="672"/>
      <c r="TP71" s="673"/>
      <c r="TQ71" s="730"/>
      <c r="TR71" s="731"/>
      <c r="TS71" s="728"/>
      <c r="TT71" s="729"/>
      <c r="TU71" s="671"/>
      <c r="TV71" s="673"/>
      <c r="TW71" s="671"/>
      <c r="TX71" s="670"/>
      <c r="TY71" s="671"/>
      <c r="TZ71" s="670"/>
      <c r="UA71" s="672"/>
      <c r="UB71" s="673"/>
      <c r="UC71" s="671"/>
      <c r="UD71" s="670"/>
      <c r="UE71" s="730"/>
      <c r="UF71" s="763"/>
      <c r="UG71" s="728"/>
      <c r="UH71" s="729"/>
      <c r="UI71" s="671"/>
      <c r="UJ71" s="673"/>
      <c r="UK71" s="669"/>
      <c r="UL71" s="670"/>
      <c r="UM71" s="672"/>
      <c r="UN71" s="673"/>
      <c r="UO71" s="671"/>
      <c r="UP71" s="670"/>
      <c r="UQ71" s="672"/>
      <c r="UR71" s="673"/>
      <c r="US71" s="772"/>
      <c r="UT71" s="773"/>
      <c r="UU71" s="728"/>
      <c r="UV71" s="729"/>
      <c r="UW71" s="671"/>
      <c r="UX71" s="673"/>
      <c r="UY71" s="671"/>
      <c r="UZ71" s="670"/>
      <c r="VA71" s="671"/>
      <c r="VB71" s="670"/>
      <c r="VC71" s="672"/>
      <c r="VD71" s="673"/>
      <c r="VE71" s="671"/>
      <c r="VF71" s="670"/>
      <c r="VG71" s="730"/>
      <c r="VH71" s="729"/>
      <c r="VI71" s="742"/>
      <c r="VJ71" s="743"/>
      <c r="VK71" s="672"/>
      <c r="VL71" s="673"/>
      <c r="VM71" s="671"/>
      <c r="VN71" s="670"/>
      <c r="VO71" s="672"/>
      <c r="VP71" s="673"/>
      <c r="VQ71" s="671"/>
      <c r="VR71" s="670"/>
      <c r="VS71" s="672"/>
      <c r="VT71" s="673"/>
      <c r="VU71" s="730"/>
      <c r="VV71" s="731"/>
      <c r="VW71" s="728"/>
      <c r="VX71" s="729"/>
      <c r="VY71" s="671"/>
      <c r="VZ71" s="673"/>
      <c r="WA71" s="671"/>
      <c r="WB71" s="670"/>
      <c r="WC71" s="671"/>
      <c r="WD71" s="670"/>
      <c r="WE71" s="672"/>
      <c r="WF71" s="673"/>
      <c r="WG71" s="671"/>
      <c r="WH71" s="670"/>
      <c r="WI71" s="730"/>
      <c r="WJ71" s="731"/>
      <c r="WK71" s="728"/>
      <c r="WL71" s="729"/>
      <c r="WM71" s="671"/>
      <c r="WN71" s="673"/>
      <c r="WO71" s="671"/>
      <c r="WP71" s="670"/>
      <c r="WQ71" s="672"/>
      <c r="WR71" s="673"/>
      <c r="WS71" s="671"/>
      <c r="WT71" s="674"/>
      <c r="WU71" s="787"/>
      <c r="WV71" s="773"/>
      <c r="WW71" s="730"/>
      <c r="WX71" s="767"/>
      <c r="WY71" s="728"/>
      <c r="WZ71" s="729"/>
      <c r="XA71" s="671"/>
      <c r="XB71" s="673"/>
      <c r="XC71" s="671"/>
      <c r="XD71" s="670"/>
      <c r="XE71" s="672"/>
      <c r="XF71" s="673"/>
      <c r="XG71" s="671"/>
      <c r="XH71" s="670"/>
      <c r="XI71" s="672"/>
      <c r="XJ71" s="673"/>
      <c r="XK71" s="730"/>
      <c r="XL71" s="731"/>
      <c r="XM71" s="728"/>
      <c r="XN71" s="729"/>
      <c r="XO71" s="671"/>
      <c r="XP71" s="673"/>
      <c r="XQ71" s="671"/>
      <c r="XR71" s="670"/>
      <c r="XS71" s="671"/>
      <c r="XT71" s="670"/>
      <c r="XU71" s="672"/>
      <c r="XV71" s="673"/>
      <c r="XW71" s="671"/>
      <c r="XX71" s="670"/>
      <c r="XY71" s="728"/>
      <c r="XZ71" s="729"/>
      <c r="YA71" s="742"/>
      <c r="YB71" s="743"/>
      <c r="YC71" s="672"/>
      <c r="YD71" s="673"/>
      <c r="YE71" s="671"/>
      <c r="YF71" s="670"/>
      <c r="YG71" s="672"/>
      <c r="YH71" s="673"/>
      <c r="YI71" s="671"/>
      <c r="YJ71" s="670"/>
      <c r="YK71" s="672"/>
      <c r="YL71" s="673"/>
      <c r="YM71" s="730"/>
      <c r="YN71" s="731"/>
      <c r="YO71" s="728"/>
      <c r="YP71" s="729"/>
      <c r="YQ71" s="671"/>
      <c r="YR71" s="673"/>
      <c r="YS71" s="671"/>
      <c r="YT71" s="670"/>
      <c r="YU71" s="671"/>
      <c r="YV71" s="670"/>
      <c r="YW71" s="672"/>
      <c r="YX71" s="673"/>
      <c r="YY71" s="671"/>
      <c r="YZ71" s="670"/>
      <c r="ZA71" s="728"/>
      <c r="ZB71" s="759"/>
      <c r="ZC71" s="787"/>
      <c r="ZD71" s="773"/>
      <c r="ZE71" s="672"/>
      <c r="ZF71" s="673"/>
      <c r="ZG71" s="671"/>
      <c r="ZH71" s="670"/>
      <c r="ZI71" s="672"/>
      <c r="ZJ71" s="673"/>
      <c r="ZK71" s="671"/>
      <c r="ZL71" s="670"/>
      <c r="ZM71" s="672"/>
      <c r="ZN71" s="673"/>
      <c r="ZO71" s="730"/>
      <c r="ZP71" s="731"/>
      <c r="ZQ71" s="780"/>
      <c r="ZR71" s="781"/>
      <c r="ZS71" s="671"/>
      <c r="ZT71" s="673"/>
      <c r="ZU71" s="671"/>
      <c r="ZV71" s="670"/>
      <c r="ZW71" s="671"/>
      <c r="ZX71" s="670"/>
      <c r="ZY71" s="672"/>
      <c r="ZZ71" s="673"/>
      <c r="AAA71" s="671"/>
      <c r="AAB71" s="670"/>
      <c r="AAC71" s="730"/>
      <c r="AAD71" s="731"/>
      <c r="AAE71" s="728"/>
      <c r="AAF71" s="729"/>
      <c r="AAG71" s="671"/>
      <c r="AAH71" s="673"/>
      <c r="AAI71" s="671"/>
      <c r="AAJ71" s="670"/>
      <c r="AAK71" s="672"/>
      <c r="AAL71" s="673"/>
      <c r="AAM71" s="671"/>
      <c r="AAN71" s="670"/>
      <c r="AAO71" s="672"/>
      <c r="AAP71" s="673"/>
      <c r="AAQ71" s="730"/>
      <c r="AAR71" s="731"/>
      <c r="AAS71" s="730"/>
      <c r="AAT71" s="731"/>
      <c r="AAU71" s="671"/>
      <c r="AAV71" s="673"/>
      <c r="AAW71" s="671"/>
      <c r="AAX71" s="670"/>
      <c r="AAY71" s="772"/>
      <c r="AAZ71" s="773"/>
      <c r="ABA71" s="672"/>
      <c r="ABB71" s="673"/>
      <c r="ABC71" s="671"/>
      <c r="ABD71" s="670"/>
      <c r="ABE71" s="730"/>
      <c r="ABF71" s="731"/>
      <c r="ABG71" s="730"/>
      <c r="ABH71" s="731"/>
      <c r="ABI71" s="672"/>
      <c r="ABJ71" s="673"/>
      <c r="ABK71" s="671"/>
      <c r="ABL71" s="675"/>
      <c r="ABN71" s="519"/>
      <c r="ABO71" s="528">
        <f t="shared" si="0"/>
        <v>0</v>
      </c>
      <c r="ABP71" s="528">
        <f t="shared" si="1"/>
        <v>0</v>
      </c>
      <c r="ABQ71" s="528">
        <f t="shared" si="2"/>
        <v>0</v>
      </c>
      <c r="ABR71" s="528">
        <f t="shared" si="3"/>
        <v>0</v>
      </c>
      <c r="ABS71" s="528">
        <f t="shared" si="4"/>
        <v>0</v>
      </c>
      <c r="ABT71" s="528">
        <f t="shared" si="5"/>
        <v>0</v>
      </c>
      <c r="ABU71" s="567"/>
      <c r="ABV71" s="568"/>
      <c r="ABW71" s="568"/>
      <c r="ABX71" s="569"/>
      <c r="ABY71" s="569"/>
      <c r="ABZ71" s="570"/>
      <c r="ACB71" s="544">
        <f t="shared" si="6"/>
        <v>0</v>
      </c>
      <c r="ACC71" s="532">
        <f t="shared" si="7"/>
        <v>0</v>
      </c>
      <c r="ACD71" s="532">
        <f t="shared" si="8"/>
        <v>0</v>
      </c>
      <c r="ACE71" s="532">
        <f t="shared" si="9"/>
        <v>0</v>
      </c>
      <c r="ACF71" s="532">
        <f t="shared" si="19"/>
        <v>0</v>
      </c>
      <c r="ACG71" s="532">
        <f t="shared" si="10"/>
        <v>0</v>
      </c>
      <c r="ACH71" s="532">
        <f t="shared" si="11"/>
        <v>0</v>
      </c>
      <c r="ACI71" s="532">
        <f t="shared" si="12"/>
        <v>0</v>
      </c>
      <c r="ACJ71" s="532">
        <f t="shared" si="13"/>
        <v>0</v>
      </c>
      <c r="ACK71" s="532">
        <f t="shared" si="14"/>
        <v>0</v>
      </c>
      <c r="ACL71" s="532">
        <f t="shared" si="15"/>
        <v>0</v>
      </c>
      <c r="ACM71" s="545">
        <f t="shared" si="16"/>
        <v>0</v>
      </c>
      <c r="ACN71" s="536"/>
      <c r="ACO71" s="531">
        <f t="shared" si="17"/>
        <v>0</v>
      </c>
      <c r="ACP71" s="537">
        <f t="shared" si="18"/>
        <v>0</v>
      </c>
    </row>
    <row r="72" spans="2:770" s="428" customFormat="1" ht="12" customHeight="1">
      <c r="B72" s="663"/>
      <c r="C72" s="622"/>
      <c r="D72" s="665"/>
      <c r="E72" s="666"/>
      <c r="F72" s="667"/>
      <c r="G72" s="668"/>
      <c r="H72" s="655"/>
      <c r="I72" s="787"/>
      <c r="J72" s="773"/>
      <c r="K72" s="658"/>
      <c r="L72" s="659"/>
      <c r="M72" s="660"/>
      <c r="N72" s="657"/>
      <c r="O72" s="658"/>
      <c r="P72" s="659"/>
      <c r="Q72" s="720"/>
      <c r="R72" s="721"/>
      <c r="S72" s="722"/>
      <c r="T72" s="723"/>
      <c r="U72" s="671"/>
      <c r="V72" s="670"/>
      <c r="W72" s="672"/>
      <c r="X72" s="673"/>
      <c r="Y72" s="671"/>
      <c r="Z72" s="670"/>
      <c r="AA72" s="672"/>
      <c r="AB72" s="673"/>
      <c r="AC72" s="671"/>
      <c r="AD72" s="670"/>
      <c r="AE72" s="728"/>
      <c r="AF72" s="729"/>
      <c r="AG72" s="730"/>
      <c r="AH72" s="731"/>
      <c r="AI72" s="672"/>
      <c r="AJ72" s="673"/>
      <c r="AK72" s="671"/>
      <c r="AL72" s="670"/>
      <c r="AM72" s="672"/>
      <c r="AN72" s="673"/>
      <c r="AO72" s="671"/>
      <c r="AP72" s="670"/>
      <c r="AQ72" s="672"/>
      <c r="AR72" s="673"/>
      <c r="AS72" s="730"/>
      <c r="AT72" s="731"/>
      <c r="AU72" s="728"/>
      <c r="AV72" s="729"/>
      <c r="AW72" s="671"/>
      <c r="AX72" s="673"/>
      <c r="AY72" s="671"/>
      <c r="AZ72" s="670"/>
      <c r="BA72" s="671"/>
      <c r="BB72" s="670"/>
      <c r="BC72" s="672"/>
      <c r="BD72" s="673"/>
      <c r="BE72" s="671"/>
      <c r="BF72" s="670"/>
      <c r="BG72" s="728"/>
      <c r="BH72" s="729"/>
      <c r="BI72" s="730"/>
      <c r="BJ72" s="731"/>
      <c r="BK72" s="672"/>
      <c r="BL72" s="673"/>
      <c r="BM72" s="671"/>
      <c r="BN72" s="670"/>
      <c r="BO72" s="672"/>
      <c r="BP72" s="673"/>
      <c r="BQ72" s="671"/>
      <c r="BR72" s="673"/>
      <c r="BS72" s="669"/>
      <c r="BT72" s="670"/>
      <c r="BU72" s="728"/>
      <c r="BV72" s="729"/>
      <c r="BW72" s="730"/>
      <c r="BX72" s="731"/>
      <c r="BY72" s="672"/>
      <c r="BZ72" s="673"/>
      <c r="CA72" s="671"/>
      <c r="CB72" s="670"/>
      <c r="CC72" s="672"/>
      <c r="CD72" s="673"/>
      <c r="CE72" s="671"/>
      <c r="CF72" s="670"/>
      <c r="CG72" s="672"/>
      <c r="CH72" s="673"/>
      <c r="CI72" s="730"/>
      <c r="CJ72" s="731"/>
      <c r="CK72" s="728"/>
      <c r="CL72" s="729"/>
      <c r="CM72" s="671"/>
      <c r="CN72" s="673"/>
      <c r="CO72" s="671"/>
      <c r="CP72" s="670"/>
      <c r="CQ72" s="671"/>
      <c r="CR72" s="670"/>
      <c r="CS72" s="672"/>
      <c r="CT72" s="673"/>
      <c r="CU72" s="671"/>
      <c r="CV72" s="670"/>
      <c r="CW72" s="728"/>
      <c r="CX72" s="729"/>
      <c r="CY72" s="730"/>
      <c r="CZ72" s="731"/>
      <c r="DA72" s="671"/>
      <c r="DB72" s="673"/>
      <c r="DC72" s="671"/>
      <c r="DD72" s="670"/>
      <c r="DE72" s="672"/>
      <c r="DF72" s="673"/>
      <c r="DG72" s="671"/>
      <c r="DH72" s="670"/>
      <c r="DI72" s="672"/>
      <c r="DJ72" s="673"/>
      <c r="DK72" s="730"/>
      <c r="DL72" s="731"/>
      <c r="DM72" s="730"/>
      <c r="DN72" s="731"/>
      <c r="DO72" s="671"/>
      <c r="DP72" s="673"/>
      <c r="DQ72" s="671"/>
      <c r="DR72" s="670"/>
      <c r="DS72" s="671"/>
      <c r="DT72" s="670"/>
      <c r="DU72" s="672"/>
      <c r="DV72" s="673"/>
      <c r="DW72" s="671"/>
      <c r="DX72" s="673"/>
      <c r="DY72" s="669"/>
      <c r="DZ72" s="670"/>
      <c r="EA72" s="730"/>
      <c r="EB72" s="729"/>
      <c r="EC72" s="742"/>
      <c r="ED72" s="743"/>
      <c r="EE72" s="672"/>
      <c r="EF72" s="673"/>
      <c r="EG72" s="794"/>
      <c r="EH72" s="795"/>
      <c r="EI72" s="672"/>
      <c r="EJ72" s="673"/>
      <c r="EK72" s="671"/>
      <c r="EL72" s="670"/>
      <c r="EM72" s="672"/>
      <c r="EN72" s="673"/>
      <c r="EO72" s="730"/>
      <c r="EP72" s="731"/>
      <c r="EQ72" s="728"/>
      <c r="ER72" s="729"/>
      <c r="ES72" s="671"/>
      <c r="ET72" s="673"/>
      <c r="EU72" s="671"/>
      <c r="EV72" s="670"/>
      <c r="EW72" s="671"/>
      <c r="EX72" s="670"/>
      <c r="EY72" s="672"/>
      <c r="EZ72" s="673"/>
      <c r="FA72" s="671"/>
      <c r="FB72" s="670"/>
      <c r="FC72" s="730"/>
      <c r="FD72" s="731"/>
      <c r="FE72" s="728"/>
      <c r="FF72" s="729"/>
      <c r="FG72" s="671"/>
      <c r="FH72" s="673"/>
      <c r="FI72" s="671"/>
      <c r="FJ72" s="670"/>
      <c r="FK72" s="672"/>
      <c r="FL72" s="673"/>
      <c r="FM72" s="671"/>
      <c r="FN72" s="670"/>
      <c r="FO72" s="672"/>
      <c r="FP72" s="673"/>
      <c r="FQ72" s="730"/>
      <c r="FR72" s="731"/>
      <c r="FS72" s="728"/>
      <c r="FT72" s="729"/>
      <c r="FU72" s="671"/>
      <c r="FV72" s="673"/>
      <c r="FW72" s="671"/>
      <c r="FX72" s="670"/>
      <c r="FY72" s="671"/>
      <c r="FZ72" s="670"/>
      <c r="GA72" s="672"/>
      <c r="GB72" s="673"/>
      <c r="GC72" s="671"/>
      <c r="GD72" s="670"/>
      <c r="GE72" s="730"/>
      <c r="GF72" s="743"/>
      <c r="GG72" s="728"/>
      <c r="GH72" s="729"/>
      <c r="GI72" s="669"/>
      <c r="GJ72" s="673"/>
      <c r="GK72" s="671"/>
      <c r="GL72" s="670"/>
      <c r="GM72" s="671"/>
      <c r="GN72" s="670"/>
      <c r="GO72" s="672"/>
      <c r="GP72" s="673"/>
      <c r="GQ72" s="671"/>
      <c r="GR72" s="670"/>
      <c r="GS72" s="730"/>
      <c r="GT72" s="731"/>
      <c r="GU72" s="728"/>
      <c r="GV72" s="729"/>
      <c r="GW72" s="671"/>
      <c r="GX72" s="673"/>
      <c r="GY72" s="671"/>
      <c r="GZ72" s="670"/>
      <c r="HA72" s="672"/>
      <c r="HB72" s="673"/>
      <c r="HC72" s="671"/>
      <c r="HD72" s="670"/>
      <c r="HE72" s="672"/>
      <c r="HF72" s="673"/>
      <c r="HG72" s="730"/>
      <c r="HH72" s="731"/>
      <c r="HI72" s="728"/>
      <c r="HJ72" s="729"/>
      <c r="HK72" s="671"/>
      <c r="HL72" s="673"/>
      <c r="HM72" s="671"/>
      <c r="HN72" s="670"/>
      <c r="HO72" s="671"/>
      <c r="HP72" s="670"/>
      <c r="HQ72" s="672"/>
      <c r="HR72" s="673"/>
      <c r="HS72" s="811"/>
      <c r="HT72" s="812"/>
      <c r="HU72" s="730"/>
      <c r="HV72" s="750"/>
      <c r="HW72" s="803"/>
      <c r="HX72" s="804"/>
      <c r="HY72" s="671"/>
      <c r="HZ72" s="673"/>
      <c r="IA72" s="671"/>
      <c r="IB72" s="670"/>
      <c r="IC72" s="672"/>
      <c r="ID72" s="673"/>
      <c r="IE72" s="772"/>
      <c r="IF72" s="773"/>
      <c r="IG72" s="672"/>
      <c r="IH72" s="673"/>
      <c r="II72" s="730"/>
      <c r="IJ72" s="731"/>
      <c r="IK72" s="728"/>
      <c r="IL72" s="729"/>
      <c r="IM72" s="671"/>
      <c r="IN72" s="673"/>
      <c r="IO72" s="671"/>
      <c r="IP72" s="674"/>
      <c r="IQ72" s="787"/>
      <c r="IR72" s="773"/>
      <c r="IS72" s="672"/>
      <c r="IT72" s="673"/>
      <c r="IU72" s="671"/>
      <c r="IV72" s="670"/>
      <c r="IW72" s="730"/>
      <c r="IX72" s="743"/>
      <c r="IY72" s="728"/>
      <c r="IZ72" s="729"/>
      <c r="JA72" s="671"/>
      <c r="JB72" s="673"/>
      <c r="JC72" s="671"/>
      <c r="JD72" s="670"/>
      <c r="JE72" s="672"/>
      <c r="JF72" s="673"/>
      <c r="JG72" s="671"/>
      <c r="JH72" s="670"/>
      <c r="JI72" s="672"/>
      <c r="JJ72" s="673"/>
      <c r="JK72" s="730"/>
      <c r="JL72" s="731"/>
      <c r="JM72" s="728"/>
      <c r="JN72" s="729"/>
      <c r="JO72" s="671"/>
      <c r="JP72" s="673"/>
      <c r="JQ72" s="671"/>
      <c r="JR72" s="670"/>
      <c r="JS72" s="671"/>
      <c r="JT72" s="670"/>
      <c r="JU72" s="672"/>
      <c r="JV72" s="673"/>
      <c r="JW72" s="671"/>
      <c r="JX72" s="670"/>
      <c r="JY72" s="730"/>
      <c r="JZ72" s="729"/>
      <c r="KA72" s="742"/>
      <c r="KB72" s="743"/>
      <c r="KC72" s="672"/>
      <c r="KD72" s="673"/>
      <c r="KE72" s="671"/>
      <c r="KF72" s="670"/>
      <c r="KG72" s="672"/>
      <c r="KH72" s="673"/>
      <c r="KI72" s="671"/>
      <c r="KJ72" s="670"/>
      <c r="KK72" s="672"/>
      <c r="KL72" s="673"/>
      <c r="KM72" s="730"/>
      <c r="KN72" s="731"/>
      <c r="KO72" s="728"/>
      <c r="KP72" s="729"/>
      <c r="KQ72" s="671"/>
      <c r="KR72" s="673"/>
      <c r="KS72" s="671"/>
      <c r="KT72" s="670"/>
      <c r="KU72" s="671"/>
      <c r="KV72" s="670"/>
      <c r="KW72" s="672"/>
      <c r="KX72" s="673"/>
      <c r="KY72" s="671"/>
      <c r="KZ72" s="674"/>
      <c r="LA72" s="755"/>
      <c r="LB72" s="731"/>
      <c r="LC72" s="728"/>
      <c r="LD72" s="729"/>
      <c r="LE72" s="671"/>
      <c r="LF72" s="673"/>
      <c r="LG72" s="671"/>
      <c r="LH72" s="670"/>
      <c r="LI72" s="671"/>
      <c r="LJ72" s="670"/>
      <c r="LK72" s="672"/>
      <c r="LL72" s="673"/>
      <c r="LM72" s="671"/>
      <c r="LN72" s="670"/>
      <c r="LO72" s="728"/>
      <c r="LP72" s="729"/>
      <c r="LQ72" s="730"/>
      <c r="LR72" s="731"/>
      <c r="LS72" s="780"/>
      <c r="LT72" s="781"/>
      <c r="LU72" s="671"/>
      <c r="LV72" s="670"/>
      <c r="LW72" s="672"/>
      <c r="LX72" s="673"/>
      <c r="LY72" s="772"/>
      <c r="LZ72" s="773"/>
      <c r="MA72" s="672"/>
      <c r="MB72" s="673"/>
      <c r="MC72" s="730"/>
      <c r="MD72" s="731"/>
      <c r="ME72" s="728"/>
      <c r="MF72" s="729"/>
      <c r="MG72" s="671"/>
      <c r="MH72" s="673"/>
      <c r="MI72" s="671"/>
      <c r="MJ72" s="670"/>
      <c r="MK72" s="671"/>
      <c r="ML72" s="670"/>
      <c r="MM72" s="818"/>
      <c r="MN72" s="804"/>
      <c r="MO72" s="671"/>
      <c r="MP72" s="670"/>
      <c r="MQ72" s="730"/>
      <c r="MR72" s="729"/>
      <c r="MS72" s="742"/>
      <c r="MT72" s="743"/>
      <c r="MU72" s="672"/>
      <c r="MV72" s="673"/>
      <c r="MW72" s="671"/>
      <c r="MX72" s="670"/>
      <c r="MY72" s="672"/>
      <c r="MZ72" s="673"/>
      <c r="NA72" s="671"/>
      <c r="NB72" s="670"/>
      <c r="NC72" s="672"/>
      <c r="ND72" s="673"/>
      <c r="NE72" s="730"/>
      <c r="NF72" s="731"/>
      <c r="NG72" s="728"/>
      <c r="NH72" s="729"/>
      <c r="NI72" s="669"/>
      <c r="NJ72" s="673"/>
      <c r="NK72" s="671"/>
      <c r="NL72" s="670"/>
      <c r="NM72" s="671"/>
      <c r="NN72" s="670"/>
      <c r="NO72" s="672"/>
      <c r="NP72" s="673"/>
      <c r="NQ72" s="671"/>
      <c r="NR72" s="673"/>
      <c r="NS72" s="742"/>
      <c r="NT72" s="743"/>
      <c r="NU72" s="728"/>
      <c r="NV72" s="729"/>
      <c r="NW72" s="671"/>
      <c r="NX72" s="673"/>
      <c r="NY72" s="671"/>
      <c r="NZ72" s="670"/>
      <c r="OA72" s="672"/>
      <c r="OB72" s="673"/>
      <c r="OC72" s="671"/>
      <c r="OD72" s="670"/>
      <c r="OE72" s="672"/>
      <c r="OF72" s="673"/>
      <c r="OG72" s="730"/>
      <c r="OH72" s="731"/>
      <c r="OI72" s="728"/>
      <c r="OJ72" s="729"/>
      <c r="OK72" s="671"/>
      <c r="OL72" s="673"/>
      <c r="OM72" s="671"/>
      <c r="ON72" s="670"/>
      <c r="OO72" s="671"/>
      <c r="OP72" s="670"/>
      <c r="OQ72" s="672"/>
      <c r="OR72" s="673"/>
      <c r="OS72" s="671"/>
      <c r="OT72" s="673"/>
      <c r="OU72" s="742"/>
      <c r="OV72" s="743"/>
      <c r="OW72" s="728"/>
      <c r="OX72" s="729"/>
      <c r="OY72" s="671"/>
      <c r="OZ72" s="673"/>
      <c r="PA72" s="671"/>
      <c r="PB72" s="670"/>
      <c r="PC72" s="672"/>
      <c r="PD72" s="673"/>
      <c r="PE72" s="671"/>
      <c r="PF72" s="670"/>
      <c r="PG72" s="672"/>
      <c r="PH72" s="673"/>
      <c r="PI72" s="730"/>
      <c r="PJ72" s="731"/>
      <c r="PK72" s="728"/>
      <c r="PL72" s="729"/>
      <c r="PM72" s="671"/>
      <c r="PN72" s="673"/>
      <c r="PO72" s="671"/>
      <c r="PP72" s="670"/>
      <c r="PQ72" s="671"/>
      <c r="PR72" s="674"/>
      <c r="PS72" s="669"/>
      <c r="PT72" s="670"/>
      <c r="PU72" s="672"/>
      <c r="PV72" s="673"/>
      <c r="PW72" s="730"/>
      <c r="PX72" s="731"/>
      <c r="PY72" s="728"/>
      <c r="PZ72" s="729"/>
      <c r="QA72" s="671"/>
      <c r="QB72" s="673"/>
      <c r="QC72" s="671"/>
      <c r="QD72" s="670"/>
      <c r="QE72" s="671"/>
      <c r="QF72" s="670"/>
      <c r="QG72" s="672"/>
      <c r="QH72" s="673"/>
      <c r="QI72" s="671"/>
      <c r="QJ72" s="670"/>
      <c r="QK72" s="730"/>
      <c r="QL72" s="729"/>
      <c r="QM72" s="742"/>
      <c r="QN72" s="743"/>
      <c r="QO72" s="672"/>
      <c r="QP72" s="673"/>
      <c r="QQ72" s="671"/>
      <c r="QR72" s="670"/>
      <c r="QS72" s="672"/>
      <c r="QT72" s="673"/>
      <c r="QU72" s="772"/>
      <c r="QV72" s="773"/>
      <c r="QW72" s="672"/>
      <c r="QX72" s="673"/>
      <c r="QY72" s="730"/>
      <c r="QZ72" s="731"/>
      <c r="RA72" s="728"/>
      <c r="RB72" s="729"/>
      <c r="RC72" s="671"/>
      <c r="RD72" s="673"/>
      <c r="RE72" s="671"/>
      <c r="RF72" s="670"/>
      <c r="RG72" s="671"/>
      <c r="RH72" s="670"/>
      <c r="RI72" s="672"/>
      <c r="RJ72" s="673"/>
      <c r="RK72" s="671"/>
      <c r="RL72" s="670"/>
      <c r="RM72" s="730"/>
      <c r="RN72" s="729"/>
      <c r="RO72" s="742"/>
      <c r="RP72" s="743"/>
      <c r="RQ72" s="672"/>
      <c r="RR72" s="673"/>
      <c r="RS72" s="671"/>
      <c r="RT72" s="670"/>
      <c r="RU72" s="672"/>
      <c r="RV72" s="673"/>
      <c r="RW72" s="671"/>
      <c r="RX72" s="670"/>
      <c r="RY72" s="672"/>
      <c r="RZ72" s="673"/>
      <c r="SA72" s="730"/>
      <c r="SB72" s="759"/>
      <c r="SC72" s="728"/>
      <c r="SD72" s="729"/>
      <c r="SE72" s="671"/>
      <c r="SF72" s="673"/>
      <c r="SG72" s="671"/>
      <c r="SH72" s="670"/>
      <c r="SI72" s="672"/>
      <c r="SJ72" s="673"/>
      <c r="SK72" s="671"/>
      <c r="SL72" s="670"/>
      <c r="SM72" s="672"/>
      <c r="SN72" s="673"/>
      <c r="SO72" s="730"/>
      <c r="SP72" s="731"/>
      <c r="SQ72" s="728"/>
      <c r="SR72" s="729"/>
      <c r="SS72" s="671"/>
      <c r="ST72" s="673"/>
      <c r="SU72" s="671"/>
      <c r="SV72" s="670"/>
      <c r="SW72" s="671"/>
      <c r="SX72" s="670"/>
      <c r="SY72" s="672"/>
      <c r="SZ72" s="673"/>
      <c r="TA72" s="671"/>
      <c r="TB72" s="670"/>
      <c r="TC72" s="730"/>
      <c r="TD72" s="729"/>
      <c r="TE72" s="742"/>
      <c r="TF72" s="743"/>
      <c r="TG72" s="672"/>
      <c r="TH72" s="673"/>
      <c r="TI72" s="671"/>
      <c r="TJ72" s="670"/>
      <c r="TK72" s="672"/>
      <c r="TL72" s="673"/>
      <c r="TM72" s="671"/>
      <c r="TN72" s="670"/>
      <c r="TO72" s="672"/>
      <c r="TP72" s="673"/>
      <c r="TQ72" s="730"/>
      <c r="TR72" s="731"/>
      <c r="TS72" s="728"/>
      <c r="TT72" s="729"/>
      <c r="TU72" s="671"/>
      <c r="TV72" s="673"/>
      <c r="TW72" s="671"/>
      <c r="TX72" s="670"/>
      <c r="TY72" s="671"/>
      <c r="TZ72" s="670"/>
      <c r="UA72" s="672"/>
      <c r="UB72" s="673"/>
      <c r="UC72" s="671"/>
      <c r="UD72" s="670"/>
      <c r="UE72" s="730"/>
      <c r="UF72" s="763"/>
      <c r="UG72" s="728"/>
      <c r="UH72" s="729"/>
      <c r="UI72" s="671"/>
      <c r="UJ72" s="673"/>
      <c r="UK72" s="669"/>
      <c r="UL72" s="670"/>
      <c r="UM72" s="672"/>
      <c r="UN72" s="673"/>
      <c r="UO72" s="671"/>
      <c r="UP72" s="670"/>
      <c r="UQ72" s="672"/>
      <c r="UR72" s="673"/>
      <c r="US72" s="772"/>
      <c r="UT72" s="773"/>
      <c r="UU72" s="728"/>
      <c r="UV72" s="729"/>
      <c r="UW72" s="671"/>
      <c r="UX72" s="673"/>
      <c r="UY72" s="671"/>
      <c r="UZ72" s="670"/>
      <c r="VA72" s="671"/>
      <c r="VB72" s="670"/>
      <c r="VC72" s="672"/>
      <c r="VD72" s="673"/>
      <c r="VE72" s="671"/>
      <c r="VF72" s="670"/>
      <c r="VG72" s="730"/>
      <c r="VH72" s="729"/>
      <c r="VI72" s="742"/>
      <c r="VJ72" s="743"/>
      <c r="VK72" s="672"/>
      <c r="VL72" s="673"/>
      <c r="VM72" s="671"/>
      <c r="VN72" s="670"/>
      <c r="VO72" s="672"/>
      <c r="VP72" s="673"/>
      <c r="VQ72" s="671"/>
      <c r="VR72" s="670"/>
      <c r="VS72" s="672"/>
      <c r="VT72" s="673"/>
      <c r="VU72" s="730"/>
      <c r="VV72" s="731"/>
      <c r="VW72" s="728"/>
      <c r="VX72" s="729"/>
      <c r="VY72" s="671"/>
      <c r="VZ72" s="673"/>
      <c r="WA72" s="671"/>
      <c r="WB72" s="670"/>
      <c r="WC72" s="671"/>
      <c r="WD72" s="670"/>
      <c r="WE72" s="672"/>
      <c r="WF72" s="673"/>
      <c r="WG72" s="671"/>
      <c r="WH72" s="670"/>
      <c r="WI72" s="730"/>
      <c r="WJ72" s="731"/>
      <c r="WK72" s="728"/>
      <c r="WL72" s="729"/>
      <c r="WM72" s="671"/>
      <c r="WN72" s="673"/>
      <c r="WO72" s="671"/>
      <c r="WP72" s="670"/>
      <c r="WQ72" s="672"/>
      <c r="WR72" s="673"/>
      <c r="WS72" s="671"/>
      <c r="WT72" s="674"/>
      <c r="WU72" s="787"/>
      <c r="WV72" s="773"/>
      <c r="WW72" s="730"/>
      <c r="WX72" s="767"/>
      <c r="WY72" s="728"/>
      <c r="WZ72" s="729"/>
      <c r="XA72" s="671"/>
      <c r="XB72" s="673"/>
      <c r="XC72" s="671"/>
      <c r="XD72" s="670"/>
      <c r="XE72" s="672"/>
      <c r="XF72" s="673"/>
      <c r="XG72" s="671"/>
      <c r="XH72" s="670"/>
      <c r="XI72" s="672"/>
      <c r="XJ72" s="673"/>
      <c r="XK72" s="730"/>
      <c r="XL72" s="731"/>
      <c r="XM72" s="728"/>
      <c r="XN72" s="729"/>
      <c r="XO72" s="671"/>
      <c r="XP72" s="673"/>
      <c r="XQ72" s="671"/>
      <c r="XR72" s="670"/>
      <c r="XS72" s="671"/>
      <c r="XT72" s="670"/>
      <c r="XU72" s="672"/>
      <c r="XV72" s="673"/>
      <c r="XW72" s="671"/>
      <c r="XX72" s="670"/>
      <c r="XY72" s="728"/>
      <c r="XZ72" s="729"/>
      <c r="YA72" s="742"/>
      <c r="YB72" s="743"/>
      <c r="YC72" s="672"/>
      <c r="YD72" s="673"/>
      <c r="YE72" s="671"/>
      <c r="YF72" s="670"/>
      <c r="YG72" s="672"/>
      <c r="YH72" s="673"/>
      <c r="YI72" s="671"/>
      <c r="YJ72" s="670"/>
      <c r="YK72" s="672"/>
      <c r="YL72" s="673"/>
      <c r="YM72" s="730"/>
      <c r="YN72" s="731"/>
      <c r="YO72" s="728"/>
      <c r="YP72" s="729"/>
      <c r="YQ72" s="671"/>
      <c r="YR72" s="673"/>
      <c r="YS72" s="671"/>
      <c r="YT72" s="670"/>
      <c r="YU72" s="671"/>
      <c r="YV72" s="670"/>
      <c r="YW72" s="672"/>
      <c r="YX72" s="673"/>
      <c r="YY72" s="671"/>
      <c r="YZ72" s="670"/>
      <c r="ZA72" s="728"/>
      <c r="ZB72" s="759"/>
      <c r="ZC72" s="787"/>
      <c r="ZD72" s="773"/>
      <c r="ZE72" s="672"/>
      <c r="ZF72" s="673"/>
      <c r="ZG72" s="671"/>
      <c r="ZH72" s="670"/>
      <c r="ZI72" s="672"/>
      <c r="ZJ72" s="673"/>
      <c r="ZK72" s="671"/>
      <c r="ZL72" s="670"/>
      <c r="ZM72" s="672"/>
      <c r="ZN72" s="673"/>
      <c r="ZO72" s="730"/>
      <c r="ZP72" s="731"/>
      <c r="ZQ72" s="780"/>
      <c r="ZR72" s="781"/>
      <c r="ZS72" s="671"/>
      <c r="ZT72" s="673"/>
      <c r="ZU72" s="671"/>
      <c r="ZV72" s="670"/>
      <c r="ZW72" s="671"/>
      <c r="ZX72" s="670"/>
      <c r="ZY72" s="672"/>
      <c r="ZZ72" s="673"/>
      <c r="AAA72" s="671"/>
      <c r="AAB72" s="670"/>
      <c r="AAC72" s="730"/>
      <c r="AAD72" s="731"/>
      <c r="AAE72" s="728"/>
      <c r="AAF72" s="729"/>
      <c r="AAG72" s="671"/>
      <c r="AAH72" s="673"/>
      <c r="AAI72" s="671"/>
      <c r="AAJ72" s="670"/>
      <c r="AAK72" s="672"/>
      <c r="AAL72" s="673"/>
      <c r="AAM72" s="671"/>
      <c r="AAN72" s="670"/>
      <c r="AAO72" s="672"/>
      <c r="AAP72" s="673"/>
      <c r="AAQ72" s="730"/>
      <c r="AAR72" s="731"/>
      <c r="AAS72" s="730"/>
      <c r="AAT72" s="731"/>
      <c r="AAU72" s="671"/>
      <c r="AAV72" s="673"/>
      <c r="AAW72" s="671"/>
      <c r="AAX72" s="670"/>
      <c r="AAY72" s="772"/>
      <c r="AAZ72" s="773"/>
      <c r="ABA72" s="672"/>
      <c r="ABB72" s="673"/>
      <c r="ABC72" s="671"/>
      <c r="ABD72" s="670"/>
      <c r="ABE72" s="730"/>
      <c r="ABF72" s="731"/>
      <c r="ABG72" s="730"/>
      <c r="ABH72" s="731"/>
      <c r="ABI72" s="672"/>
      <c r="ABJ72" s="673"/>
      <c r="ABK72" s="671"/>
      <c r="ABL72" s="675"/>
      <c r="ABN72" s="519"/>
      <c r="ABO72" s="528">
        <f t="shared" ref="ABO72:ABO135" si="20">COUNTIFS($LA72:$NH72,"&gt;A0",$LA72:$NH72,"&lt;D8",$LA72:$NH72,"??")</f>
        <v>0</v>
      </c>
      <c r="ABP72" s="528">
        <f t="shared" ref="ABP72:ABP135" si="21">COUNTIFS($NI72:$PR72,"&gt;A0",$NI72:$PR72,"&lt;D8",$NI72:$PR72,"??")</f>
        <v>0</v>
      </c>
      <c r="ABQ72" s="528">
        <f t="shared" ref="ABQ72:ABQ135" si="22">COUNTIFS($PS72:$SB72,"&gt;A0",$PS72:$SB72,"&lt;D8",$PS72:$SB72,"??")</f>
        <v>0</v>
      </c>
      <c r="ABR72" s="528">
        <f t="shared" ref="ABR72:ABR135" si="23">COUNTIFS($SC72:$UJ72,"&gt;A0",$SC72:$UJ72,"&lt;D8",$SC72:$UJ72,"??")</f>
        <v>0</v>
      </c>
      <c r="ABS72" s="528">
        <f t="shared" ref="ABS72:ABS135" si="24">COUNTIFS($UK72:$WT72,"&gt;A0",$UK72:$WT72,"&lt;D8",$UK72:$WT72,"??")</f>
        <v>0</v>
      </c>
      <c r="ABT72" s="528">
        <f t="shared" ref="ABT72:ABT135" si="25">COUNTIFS($WU72:$ZB72,"&gt;A0",$WU72:$ZB72,"&lt;D8",$WU72:$ZB72,"??")</f>
        <v>0</v>
      </c>
      <c r="ABU72" s="567"/>
      <c r="ABV72" s="568"/>
      <c r="ABW72" s="568"/>
      <c r="ABX72" s="569"/>
      <c r="ABY72" s="569"/>
      <c r="ABZ72" s="570"/>
      <c r="ACB72" s="544">
        <f t="shared" ref="ACB72:ACB135" si="26">COUNTIF(I72:BR72,"x")/2</f>
        <v>0</v>
      </c>
      <c r="ACC72" s="532">
        <f t="shared" ref="ACC72:ACC135" si="27">COUNTIF(BS72:DX72,"x")/2</f>
        <v>0</v>
      </c>
      <c r="ACD72" s="532">
        <f t="shared" ref="ACD72:ACD135" si="28">COUNTIF(DY72:GH72,"x")/2</f>
        <v>0</v>
      </c>
      <c r="ACE72" s="532">
        <f t="shared" ref="ACE72:ACE135" si="29">COUNTIF(GI72:IP72,"x")/2</f>
        <v>0</v>
      </c>
      <c r="ACF72" s="532">
        <f t="shared" si="19"/>
        <v>0</v>
      </c>
      <c r="ACG72" s="532">
        <f t="shared" ref="ACG72:ACG135" si="30">COUNTIF(LA72:NH72,"x")/2</f>
        <v>0</v>
      </c>
      <c r="ACH72" s="532">
        <f t="shared" ref="ACH72:ACH135" si="31">COUNTIF(NI72:PR72,"x")/2</f>
        <v>0</v>
      </c>
      <c r="ACI72" s="532">
        <f t="shared" ref="ACI72:ACI135" si="32">COUNTIF(PS72:SB72,"x")/2</f>
        <v>0</v>
      </c>
      <c r="ACJ72" s="532">
        <f t="shared" ref="ACJ72:ACJ135" si="33">COUNTIF(SC72:UJ72,"x")/2</f>
        <v>0</v>
      </c>
      <c r="ACK72" s="532">
        <f t="shared" ref="ACK72:ACK135" si="34">COUNTIF(UK72:WT72,"x")/2</f>
        <v>0</v>
      </c>
      <c r="ACL72" s="532">
        <f t="shared" ref="ACL72:ACL135" si="35">COUNTIF(WU72:ZB72,"x")/2</f>
        <v>0</v>
      </c>
      <c r="ACM72" s="545">
        <f t="shared" ref="ACM72:ACM135" si="36">COUNTIF(ZC72:ABL72,"x")/2</f>
        <v>0</v>
      </c>
      <c r="ACN72" s="536"/>
      <c r="ACO72" s="531">
        <f t="shared" ref="ACO72:ACO135" si="37">ACN72-ACP72</f>
        <v>0</v>
      </c>
      <c r="ACP72" s="537">
        <f t="shared" ref="ACP72:ACP135" si="38">SUM(ACB72:ACM72)</f>
        <v>0</v>
      </c>
    </row>
    <row r="73" spans="2:770" s="428" customFormat="1" ht="12" customHeight="1">
      <c r="B73" s="663"/>
      <c r="C73" s="622"/>
      <c r="D73" s="665"/>
      <c r="E73" s="666"/>
      <c r="F73" s="667"/>
      <c r="G73" s="668"/>
      <c r="H73" s="676"/>
      <c r="I73" s="787"/>
      <c r="J73" s="773"/>
      <c r="K73" s="658"/>
      <c r="L73" s="659"/>
      <c r="M73" s="660"/>
      <c r="N73" s="657"/>
      <c r="O73" s="658"/>
      <c r="P73" s="659"/>
      <c r="Q73" s="720"/>
      <c r="R73" s="721"/>
      <c r="S73" s="722"/>
      <c r="T73" s="723"/>
      <c r="U73" s="671"/>
      <c r="V73" s="670"/>
      <c r="W73" s="672"/>
      <c r="X73" s="673"/>
      <c r="Y73" s="671"/>
      <c r="Z73" s="670"/>
      <c r="AA73" s="672"/>
      <c r="AB73" s="673"/>
      <c r="AC73" s="671"/>
      <c r="AD73" s="670"/>
      <c r="AE73" s="728"/>
      <c r="AF73" s="729"/>
      <c r="AG73" s="730"/>
      <c r="AH73" s="731"/>
      <c r="AI73" s="672"/>
      <c r="AJ73" s="673"/>
      <c r="AK73" s="671"/>
      <c r="AL73" s="670"/>
      <c r="AM73" s="672"/>
      <c r="AN73" s="673"/>
      <c r="AO73" s="671"/>
      <c r="AP73" s="670"/>
      <c r="AQ73" s="672"/>
      <c r="AR73" s="673"/>
      <c r="AS73" s="730"/>
      <c r="AT73" s="731"/>
      <c r="AU73" s="728"/>
      <c r="AV73" s="729"/>
      <c r="AW73" s="671"/>
      <c r="AX73" s="673"/>
      <c r="AY73" s="671"/>
      <c r="AZ73" s="670"/>
      <c r="BA73" s="671"/>
      <c r="BB73" s="670"/>
      <c r="BC73" s="672"/>
      <c r="BD73" s="673"/>
      <c r="BE73" s="671"/>
      <c r="BF73" s="670"/>
      <c r="BG73" s="728"/>
      <c r="BH73" s="729"/>
      <c r="BI73" s="730"/>
      <c r="BJ73" s="731"/>
      <c r="BK73" s="672"/>
      <c r="BL73" s="673"/>
      <c r="BM73" s="671"/>
      <c r="BN73" s="670"/>
      <c r="BO73" s="672"/>
      <c r="BP73" s="673"/>
      <c r="BQ73" s="671"/>
      <c r="BR73" s="673"/>
      <c r="BS73" s="669"/>
      <c r="BT73" s="670"/>
      <c r="BU73" s="728"/>
      <c r="BV73" s="729"/>
      <c r="BW73" s="730"/>
      <c r="BX73" s="731"/>
      <c r="BY73" s="672"/>
      <c r="BZ73" s="673"/>
      <c r="CA73" s="671"/>
      <c r="CB73" s="670"/>
      <c r="CC73" s="672"/>
      <c r="CD73" s="673"/>
      <c r="CE73" s="671"/>
      <c r="CF73" s="670"/>
      <c r="CG73" s="672"/>
      <c r="CH73" s="673"/>
      <c r="CI73" s="730"/>
      <c r="CJ73" s="731"/>
      <c r="CK73" s="728"/>
      <c r="CL73" s="729"/>
      <c r="CM73" s="671"/>
      <c r="CN73" s="673"/>
      <c r="CO73" s="671"/>
      <c r="CP73" s="670"/>
      <c r="CQ73" s="671"/>
      <c r="CR73" s="670"/>
      <c r="CS73" s="672"/>
      <c r="CT73" s="673"/>
      <c r="CU73" s="671"/>
      <c r="CV73" s="670"/>
      <c r="CW73" s="728"/>
      <c r="CX73" s="729"/>
      <c r="CY73" s="730"/>
      <c r="CZ73" s="731"/>
      <c r="DA73" s="671"/>
      <c r="DB73" s="673"/>
      <c r="DC73" s="671"/>
      <c r="DD73" s="670"/>
      <c r="DE73" s="672"/>
      <c r="DF73" s="673"/>
      <c r="DG73" s="671"/>
      <c r="DH73" s="670"/>
      <c r="DI73" s="672"/>
      <c r="DJ73" s="673"/>
      <c r="DK73" s="730"/>
      <c r="DL73" s="731"/>
      <c r="DM73" s="730"/>
      <c r="DN73" s="731"/>
      <c r="DO73" s="671"/>
      <c r="DP73" s="673"/>
      <c r="DQ73" s="671"/>
      <c r="DR73" s="670"/>
      <c r="DS73" s="671"/>
      <c r="DT73" s="670"/>
      <c r="DU73" s="672"/>
      <c r="DV73" s="673"/>
      <c r="DW73" s="671"/>
      <c r="DX73" s="673"/>
      <c r="DY73" s="669"/>
      <c r="DZ73" s="670"/>
      <c r="EA73" s="730"/>
      <c r="EB73" s="729"/>
      <c r="EC73" s="742"/>
      <c r="ED73" s="743"/>
      <c r="EE73" s="672"/>
      <c r="EF73" s="673"/>
      <c r="EG73" s="794"/>
      <c r="EH73" s="795"/>
      <c r="EI73" s="672"/>
      <c r="EJ73" s="673"/>
      <c r="EK73" s="671"/>
      <c r="EL73" s="670"/>
      <c r="EM73" s="672"/>
      <c r="EN73" s="673"/>
      <c r="EO73" s="730"/>
      <c r="EP73" s="731"/>
      <c r="EQ73" s="728"/>
      <c r="ER73" s="729"/>
      <c r="ES73" s="671"/>
      <c r="ET73" s="673"/>
      <c r="EU73" s="671"/>
      <c r="EV73" s="670"/>
      <c r="EW73" s="671"/>
      <c r="EX73" s="670"/>
      <c r="EY73" s="672"/>
      <c r="EZ73" s="673"/>
      <c r="FA73" s="671"/>
      <c r="FB73" s="670"/>
      <c r="FC73" s="730"/>
      <c r="FD73" s="731"/>
      <c r="FE73" s="728"/>
      <c r="FF73" s="729"/>
      <c r="FG73" s="671"/>
      <c r="FH73" s="673"/>
      <c r="FI73" s="671"/>
      <c r="FJ73" s="670"/>
      <c r="FK73" s="672"/>
      <c r="FL73" s="673"/>
      <c r="FM73" s="671"/>
      <c r="FN73" s="670"/>
      <c r="FO73" s="672"/>
      <c r="FP73" s="673"/>
      <c r="FQ73" s="730"/>
      <c r="FR73" s="731"/>
      <c r="FS73" s="728"/>
      <c r="FT73" s="729"/>
      <c r="FU73" s="671"/>
      <c r="FV73" s="673"/>
      <c r="FW73" s="671"/>
      <c r="FX73" s="670"/>
      <c r="FY73" s="671"/>
      <c r="FZ73" s="670"/>
      <c r="GA73" s="672"/>
      <c r="GB73" s="673"/>
      <c r="GC73" s="671"/>
      <c r="GD73" s="670"/>
      <c r="GE73" s="730"/>
      <c r="GF73" s="743"/>
      <c r="GG73" s="728"/>
      <c r="GH73" s="729"/>
      <c r="GI73" s="669"/>
      <c r="GJ73" s="673"/>
      <c r="GK73" s="671"/>
      <c r="GL73" s="670"/>
      <c r="GM73" s="671"/>
      <c r="GN73" s="670"/>
      <c r="GO73" s="672"/>
      <c r="GP73" s="673"/>
      <c r="GQ73" s="671"/>
      <c r="GR73" s="670"/>
      <c r="GS73" s="730"/>
      <c r="GT73" s="731"/>
      <c r="GU73" s="728"/>
      <c r="GV73" s="729"/>
      <c r="GW73" s="671"/>
      <c r="GX73" s="673"/>
      <c r="GY73" s="671"/>
      <c r="GZ73" s="670"/>
      <c r="HA73" s="672"/>
      <c r="HB73" s="673"/>
      <c r="HC73" s="671"/>
      <c r="HD73" s="670"/>
      <c r="HE73" s="672"/>
      <c r="HF73" s="673"/>
      <c r="HG73" s="730"/>
      <c r="HH73" s="731"/>
      <c r="HI73" s="728"/>
      <c r="HJ73" s="729"/>
      <c r="HK73" s="671"/>
      <c r="HL73" s="673"/>
      <c r="HM73" s="671"/>
      <c r="HN73" s="670"/>
      <c r="HO73" s="671"/>
      <c r="HP73" s="670"/>
      <c r="HQ73" s="672"/>
      <c r="HR73" s="673"/>
      <c r="HS73" s="811"/>
      <c r="HT73" s="812"/>
      <c r="HU73" s="730"/>
      <c r="HV73" s="750"/>
      <c r="HW73" s="803"/>
      <c r="HX73" s="804"/>
      <c r="HY73" s="671"/>
      <c r="HZ73" s="673"/>
      <c r="IA73" s="671"/>
      <c r="IB73" s="670"/>
      <c r="IC73" s="672"/>
      <c r="ID73" s="673"/>
      <c r="IE73" s="772"/>
      <c r="IF73" s="773"/>
      <c r="IG73" s="672"/>
      <c r="IH73" s="673"/>
      <c r="II73" s="730"/>
      <c r="IJ73" s="731"/>
      <c r="IK73" s="728"/>
      <c r="IL73" s="729"/>
      <c r="IM73" s="671"/>
      <c r="IN73" s="673"/>
      <c r="IO73" s="671"/>
      <c r="IP73" s="674"/>
      <c r="IQ73" s="787"/>
      <c r="IR73" s="773"/>
      <c r="IS73" s="672"/>
      <c r="IT73" s="673"/>
      <c r="IU73" s="671"/>
      <c r="IV73" s="670"/>
      <c r="IW73" s="730"/>
      <c r="IX73" s="743"/>
      <c r="IY73" s="728"/>
      <c r="IZ73" s="729"/>
      <c r="JA73" s="671"/>
      <c r="JB73" s="673"/>
      <c r="JC73" s="671"/>
      <c r="JD73" s="670"/>
      <c r="JE73" s="672"/>
      <c r="JF73" s="673"/>
      <c r="JG73" s="671"/>
      <c r="JH73" s="670"/>
      <c r="JI73" s="672"/>
      <c r="JJ73" s="673"/>
      <c r="JK73" s="730"/>
      <c r="JL73" s="731"/>
      <c r="JM73" s="728"/>
      <c r="JN73" s="729"/>
      <c r="JO73" s="671"/>
      <c r="JP73" s="673"/>
      <c r="JQ73" s="671"/>
      <c r="JR73" s="670"/>
      <c r="JS73" s="671"/>
      <c r="JT73" s="670"/>
      <c r="JU73" s="672"/>
      <c r="JV73" s="673"/>
      <c r="JW73" s="671"/>
      <c r="JX73" s="670"/>
      <c r="JY73" s="730"/>
      <c r="JZ73" s="729"/>
      <c r="KA73" s="742"/>
      <c r="KB73" s="743"/>
      <c r="KC73" s="672"/>
      <c r="KD73" s="673"/>
      <c r="KE73" s="671"/>
      <c r="KF73" s="670"/>
      <c r="KG73" s="672"/>
      <c r="KH73" s="673"/>
      <c r="KI73" s="671"/>
      <c r="KJ73" s="670"/>
      <c r="KK73" s="672"/>
      <c r="KL73" s="673"/>
      <c r="KM73" s="730"/>
      <c r="KN73" s="731"/>
      <c r="KO73" s="728"/>
      <c r="KP73" s="729"/>
      <c r="KQ73" s="671"/>
      <c r="KR73" s="673"/>
      <c r="KS73" s="671"/>
      <c r="KT73" s="670"/>
      <c r="KU73" s="671"/>
      <c r="KV73" s="670"/>
      <c r="KW73" s="672"/>
      <c r="KX73" s="673"/>
      <c r="KY73" s="671"/>
      <c r="KZ73" s="674"/>
      <c r="LA73" s="755"/>
      <c r="LB73" s="731"/>
      <c r="LC73" s="728"/>
      <c r="LD73" s="729"/>
      <c r="LE73" s="671"/>
      <c r="LF73" s="673"/>
      <c r="LG73" s="671"/>
      <c r="LH73" s="670"/>
      <c r="LI73" s="671"/>
      <c r="LJ73" s="670"/>
      <c r="LK73" s="672"/>
      <c r="LL73" s="673"/>
      <c r="LM73" s="671"/>
      <c r="LN73" s="670"/>
      <c r="LO73" s="728"/>
      <c r="LP73" s="729"/>
      <c r="LQ73" s="730"/>
      <c r="LR73" s="731"/>
      <c r="LS73" s="780"/>
      <c r="LT73" s="781"/>
      <c r="LU73" s="671"/>
      <c r="LV73" s="670"/>
      <c r="LW73" s="672"/>
      <c r="LX73" s="673"/>
      <c r="LY73" s="772"/>
      <c r="LZ73" s="773"/>
      <c r="MA73" s="672"/>
      <c r="MB73" s="673"/>
      <c r="MC73" s="730"/>
      <c r="MD73" s="731"/>
      <c r="ME73" s="728"/>
      <c r="MF73" s="729"/>
      <c r="MG73" s="671"/>
      <c r="MH73" s="673"/>
      <c r="MI73" s="671"/>
      <c r="MJ73" s="670"/>
      <c r="MK73" s="671"/>
      <c r="ML73" s="670"/>
      <c r="MM73" s="818"/>
      <c r="MN73" s="804"/>
      <c r="MO73" s="671"/>
      <c r="MP73" s="670"/>
      <c r="MQ73" s="730"/>
      <c r="MR73" s="729"/>
      <c r="MS73" s="742"/>
      <c r="MT73" s="743"/>
      <c r="MU73" s="672"/>
      <c r="MV73" s="673"/>
      <c r="MW73" s="671"/>
      <c r="MX73" s="670"/>
      <c r="MY73" s="672"/>
      <c r="MZ73" s="673"/>
      <c r="NA73" s="671"/>
      <c r="NB73" s="670"/>
      <c r="NC73" s="672"/>
      <c r="ND73" s="673"/>
      <c r="NE73" s="730"/>
      <c r="NF73" s="731"/>
      <c r="NG73" s="728"/>
      <c r="NH73" s="729"/>
      <c r="NI73" s="669"/>
      <c r="NJ73" s="673"/>
      <c r="NK73" s="671"/>
      <c r="NL73" s="670"/>
      <c r="NM73" s="671"/>
      <c r="NN73" s="670"/>
      <c r="NO73" s="672"/>
      <c r="NP73" s="673"/>
      <c r="NQ73" s="671"/>
      <c r="NR73" s="673"/>
      <c r="NS73" s="742"/>
      <c r="NT73" s="743"/>
      <c r="NU73" s="728"/>
      <c r="NV73" s="729"/>
      <c r="NW73" s="671"/>
      <c r="NX73" s="673"/>
      <c r="NY73" s="671"/>
      <c r="NZ73" s="670"/>
      <c r="OA73" s="672"/>
      <c r="OB73" s="673"/>
      <c r="OC73" s="671"/>
      <c r="OD73" s="670"/>
      <c r="OE73" s="672"/>
      <c r="OF73" s="673"/>
      <c r="OG73" s="730"/>
      <c r="OH73" s="731"/>
      <c r="OI73" s="728"/>
      <c r="OJ73" s="729"/>
      <c r="OK73" s="671"/>
      <c r="OL73" s="673"/>
      <c r="OM73" s="671"/>
      <c r="ON73" s="670"/>
      <c r="OO73" s="671"/>
      <c r="OP73" s="670"/>
      <c r="OQ73" s="672"/>
      <c r="OR73" s="673"/>
      <c r="OS73" s="671"/>
      <c r="OT73" s="673"/>
      <c r="OU73" s="742"/>
      <c r="OV73" s="743"/>
      <c r="OW73" s="728"/>
      <c r="OX73" s="729"/>
      <c r="OY73" s="671"/>
      <c r="OZ73" s="673"/>
      <c r="PA73" s="671"/>
      <c r="PB73" s="670"/>
      <c r="PC73" s="672"/>
      <c r="PD73" s="673"/>
      <c r="PE73" s="671"/>
      <c r="PF73" s="670"/>
      <c r="PG73" s="672"/>
      <c r="PH73" s="673"/>
      <c r="PI73" s="730"/>
      <c r="PJ73" s="731"/>
      <c r="PK73" s="728"/>
      <c r="PL73" s="729"/>
      <c r="PM73" s="671"/>
      <c r="PN73" s="673"/>
      <c r="PO73" s="671"/>
      <c r="PP73" s="670"/>
      <c r="PQ73" s="671"/>
      <c r="PR73" s="674"/>
      <c r="PS73" s="669"/>
      <c r="PT73" s="670"/>
      <c r="PU73" s="672"/>
      <c r="PV73" s="673"/>
      <c r="PW73" s="730"/>
      <c r="PX73" s="731"/>
      <c r="PY73" s="728"/>
      <c r="PZ73" s="729"/>
      <c r="QA73" s="671"/>
      <c r="QB73" s="673"/>
      <c r="QC73" s="671"/>
      <c r="QD73" s="670"/>
      <c r="QE73" s="671"/>
      <c r="QF73" s="670"/>
      <c r="QG73" s="672"/>
      <c r="QH73" s="673"/>
      <c r="QI73" s="671"/>
      <c r="QJ73" s="670"/>
      <c r="QK73" s="730"/>
      <c r="QL73" s="729"/>
      <c r="QM73" s="742"/>
      <c r="QN73" s="743"/>
      <c r="QO73" s="672"/>
      <c r="QP73" s="673"/>
      <c r="QQ73" s="671"/>
      <c r="QR73" s="670"/>
      <c r="QS73" s="672"/>
      <c r="QT73" s="673"/>
      <c r="QU73" s="772"/>
      <c r="QV73" s="773"/>
      <c r="QW73" s="672"/>
      <c r="QX73" s="673"/>
      <c r="QY73" s="730"/>
      <c r="QZ73" s="731"/>
      <c r="RA73" s="728"/>
      <c r="RB73" s="729"/>
      <c r="RC73" s="671"/>
      <c r="RD73" s="673"/>
      <c r="RE73" s="671"/>
      <c r="RF73" s="670"/>
      <c r="RG73" s="671"/>
      <c r="RH73" s="670"/>
      <c r="RI73" s="672"/>
      <c r="RJ73" s="673"/>
      <c r="RK73" s="671"/>
      <c r="RL73" s="670"/>
      <c r="RM73" s="730"/>
      <c r="RN73" s="729"/>
      <c r="RO73" s="742"/>
      <c r="RP73" s="743"/>
      <c r="RQ73" s="672"/>
      <c r="RR73" s="673"/>
      <c r="RS73" s="671"/>
      <c r="RT73" s="670"/>
      <c r="RU73" s="672"/>
      <c r="RV73" s="673"/>
      <c r="RW73" s="671"/>
      <c r="RX73" s="670"/>
      <c r="RY73" s="672"/>
      <c r="RZ73" s="673"/>
      <c r="SA73" s="730"/>
      <c r="SB73" s="759"/>
      <c r="SC73" s="728"/>
      <c r="SD73" s="729"/>
      <c r="SE73" s="671"/>
      <c r="SF73" s="673"/>
      <c r="SG73" s="671"/>
      <c r="SH73" s="670"/>
      <c r="SI73" s="672"/>
      <c r="SJ73" s="673"/>
      <c r="SK73" s="671"/>
      <c r="SL73" s="670"/>
      <c r="SM73" s="672"/>
      <c r="SN73" s="673"/>
      <c r="SO73" s="730"/>
      <c r="SP73" s="731"/>
      <c r="SQ73" s="728"/>
      <c r="SR73" s="729"/>
      <c r="SS73" s="671"/>
      <c r="ST73" s="673"/>
      <c r="SU73" s="671"/>
      <c r="SV73" s="670"/>
      <c r="SW73" s="671"/>
      <c r="SX73" s="670"/>
      <c r="SY73" s="672"/>
      <c r="SZ73" s="673"/>
      <c r="TA73" s="671"/>
      <c r="TB73" s="670"/>
      <c r="TC73" s="730"/>
      <c r="TD73" s="729"/>
      <c r="TE73" s="742"/>
      <c r="TF73" s="743"/>
      <c r="TG73" s="672"/>
      <c r="TH73" s="673"/>
      <c r="TI73" s="671"/>
      <c r="TJ73" s="670"/>
      <c r="TK73" s="672"/>
      <c r="TL73" s="673"/>
      <c r="TM73" s="671"/>
      <c r="TN73" s="670"/>
      <c r="TO73" s="672"/>
      <c r="TP73" s="673"/>
      <c r="TQ73" s="730"/>
      <c r="TR73" s="731"/>
      <c r="TS73" s="728"/>
      <c r="TT73" s="729"/>
      <c r="TU73" s="671"/>
      <c r="TV73" s="673"/>
      <c r="TW73" s="671"/>
      <c r="TX73" s="670"/>
      <c r="TY73" s="671"/>
      <c r="TZ73" s="670"/>
      <c r="UA73" s="672"/>
      <c r="UB73" s="673"/>
      <c r="UC73" s="671"/>
      <c r="UD73" s="670"/>
      <c r="UE73" s="730"/>
      <c r="UF73" s="763"/>
      <c r="UG73" s="728"/>
      <c r="UH73" s="729"/>
      <c r="UI73" s="671"/>
      <c r="UJ73" s="673"/>
      <c r="UK73" s="669"/>
      <c r="UL73" s="670"/>
      <c r="UM73" s="672"/>
      <c r="UN73" s="673"/>
      <c r="UO73" s="671"/>
      <c r="UP73" s="670"/>
      <c r="UQ73" s="672"/>
      <c r="UR73" s="673"/>
      <c r="US73" s="772"/>
      <c r="UT73" s="773"/>
      <c r="UU73" s="728"/>
      <c r="UV73" s="729"/>
      <c r="UW73" s="671"/>
      <c r="UX73" s="673"/>
      <c r="UY73" s="671"/>
      <c r="UZ73" s="670"/>
      <c r="VA73" s="671"/>
      <c r="VB73" s="670"/>
      <c r="VC73" s="672"/>
      <c r="VD73" s="673"/>
      <c r="VE73" s="671"/>
      <c r="VF73" s="670"/>
      <c r="VG73" s="730"/>
      <c r="VH73" s="729"/>
      <c r="VI73" s="742"/>
      <c r="VJ73" s="743"/>
      <c r="VK73" s="672"/>
      <c r="VL73" s="673"/>
      <c r="VM73" s="671"/>
      <c r="VN73" s="670"/>
      <c r="VO73" s="672"/>
      <c r="VP73" s="673"/>
      <c r="VQ73" s="671"/>
      <c r="VR73" s="670"/>
      <c r="VS73" s="672"/>
      <c r="VT73" s="673"/>
      <c r="VU73" s="730"/>
      <c r="VV73" s="731"/>
      <c r="VW73" s="728"/>
      <c r="VX73" s="729"/>
      <c r="VY73" s="671"/>
      <c r="VZ73" s="673"/>
      <c r="WA73" s="671"/>
      <c r="WB73" s="670"/>
      <c r="WC73" s="671"/>
      <c r="WD73" s="670"/>
      <c r="WE73" s="672"/>
      <c r="WF73" s="673"/>
      <c r="WG73" s="671"/>
      <c r="WH73" s="670"/>
      <c r="WI73" s="730"/>
      <c r="WJ73" s="731"/>
      <c r="WK73" s="728"/>
      <c r="WL73" s="729"/>
      <c r="WM73" s="671"/>
      <c r="WN73" s="673"/>
      <c r="WO73" s="671"/>
      <c r="WP73" s="670"/>
      <c r="WQ73" s="672"/>
      <c r="WR73" s="673"/>
      <c r="WS73" s="671"/>
      <c r="WT73" s="674"/>
      <c r="WU73" s="787"/>
      <c r="WV73" s="773"/>
      <c r="WW73" s="730"/>
      <c r="WX73" s="767"/>
      <c r="WY73" s="728"/>
      <c r="WZ73" s="729"/>
      <c r="XA73" s="671"/>
      <c r="XB73" s="673"/>
      <c r="XC73" s="671"/>
      <c r="XD73" s="670"/>
      <c r="XE73" s="672"/>
      <c r="XF73" s="673"/>
      <c r="XG73" s="671"/>
      <c r="XH73" s="670"/>
      <c r="XI73" s="672"/>
      <c r="XJ73" s="673"/>
      <c r="XK73" s="730"/>
      <c r="XL73" s="731"/>
      <c r="XM73" s="728"/>
      <c r="XN73" s="729"/>
      <c r="XO73" s="671"/>
      <c r="XP73" s="673"/>
      <c r="XQ73" s="671"/>
      <c r="XR73" s="670"/>
      <c r="XS73" s="671"/>
      <c r="XT73" s="670"/>
      <c r="XU73" s="672"/>
      <c r="XV73" s="673"/>
      <c r="XW73" s="671"/>
      <c r="XX73" s="670"/>
      <c r="XY73" s="728"/>
      <c r="XZ73" s="729"/>
      <c r="YA73" s="742"/>
      <c r="YB73" s="743"/>
      <c r="YC73" s="672"/>
      <c r="YD73" s="673"/>
      <c r="YE73" s="671"/>
      <c r="YF73" s="670"/>
      <c r="YG73" s="672"/>
      <c r="YH73" s="673"/>
      <c r="YI73" s="671"/>
      <c r="YJ73" s="670"/>
      <c r="YK73" s="672"/>
      <c r="YL73" s="673"/>
      <c r="YM73" s="730"/>
      <c r="YN73" s="731"/>
      <c r="YO73" s="728"/>
      <c r="YP73" s="729"/>
      <c r="YQ73" s="671"/>
      <c r="YR73" s="673"/>
      <c r="YS73" s="671"/>
      <c r="YT73" s="670"/>
      <c r="YU73" s="671"/>
      <c r="YV73" s="670"/>
      <c r="YW73" s="672"/>
      <c r="YX73" s="673"/>
      <c r="YY73" s="671"/>
      <c r="YZ73" s="670"/>
      <c r="ZA73" s="728"/>
      <c r="ZB73" s="759"/>
      <c r="ZC73" s="787"/>
      <c r="ZD73" s="773"/>
      <c r="ZE73" s="672"/>
      <c r="ZF73" s="673"/>
      <c r="ZG73" s="671"/>
      <c r="ZH73" s="670"/>
      <c r="ZI73" s="672"/>
      <c r="ZJ73" s="673"/>
      <c r="ZK73" s="671"/>
      <c r="ZL73" s="670"/>
      <c r="ZM73" s="672"/>
      <c r="ZN73" s="673"/>
      <c r="ZO73" s="730"/>
      <c r="ZP73" s="731"/>
      <c r="ZQ73" s="780"/>
      <c r="ZR73" s="781"/>
      <c r="ZS73" s="671"/>
      <c r="ZT73" s="673"/>
      <c r="ZU73" s="671"/>
      <c r="ZV73" s="670"/>
      <c r="ZW73" s="671"/>
      <c r="ZX73" s="670"/>
      <c r="ZY73" s="672"/>
      <c r="ZZ73" s="673"/>
      <c r="AAA73" s="671"/>
      <c r="AAB73" s="670"/>
      <c r="AAC73" s="730"/>
      <c r="AAD73" s="731"/>
      <c r="AAE73" s="728"/>
      <c r="AAF73" s="729"/>
      <c r="AAG73" s="671"/>
      <c r="AAH73" s="673"/>
      <c r="AAI73" s="671"/>
      <c r="AAJ73" s="670"/>
      <c r="AAK73" s="672"/>
      <c r="AAL73" s="673"/>
      <c r="AAM73" s="671"/>
      <c r="AAN73" s="670"/>
      <c r="AAO73" s="672"/>
      <c r="AAP73" s="673"/>
      <c r="AAQ73" s="730"/>
      <c r="AAR73" s="731"/>
      <c r="AAS73" s="730"/>
      <c r="AAT73" s="731"/>
      <c r="AAU73" s="671"/>
      <c r="AAV73" s="673"/>
      <c r="AAW73" s="671"/>
      <c r="AAX73" s="670"/>
      <c r="AAY73" s="772"/>
      <c r="AAZ73" s="773"/>
      <c r="ABA73" s="672"/>
      <c r="ABB73" s="673"/>
      <c r="ABC73" s="671"/>
      <c r="ABD73" s="670"/>
      <c r="ABE73" s="730"/>
      <c r="ABF73" s="731"/>
      <c r="ABG73" s="730"/>
      <c r="ABH73" s="731"/>
      <c r="ABI73" s="672"/>
      <c r="ABJ73" s="673"/>
      <c r="ABK73" s="671"/>
      <c r="ABL73" s="675"/>
      <c r="ABN73" s="519"/>
      <c r="ABO73" s="528">
        <f t="shared" si="20"/>
        <v>0</v>
      </c>
      <c r="ABP73" s="528">
        <f t="shared" si="21"/>
        <v>0</v>
      </c>
      <c r="ABQ73" s="528">
        <f t="shared" si="22"/>
        <v>0</v>
      </c>
      <c r="ABR73" s="528">
        <f t="shared" si="23"/>
        <v>0</v>
      </c>
      <c r="ABS73" s="528">
        <f t="shared" si="24"/>
        <v>0</v>
      </c>
      <c r="ABT73" s="528">
        <f t="shared" si="25"/>
        <v>0</v>
      </c>
      <c r="ABU73" s="567"/>
      <c r="ABV73" s="568"/>
      <c r="ABW73" s="568"/>
      <c r="ABX73" s="569"/>
      <c r="ABY73" s="569"/>
      <c r="ABZ73" s="570"/>
      <c r="ACB73" s="544">
        <f t="shared" si="26"/>
        <v>0</v>
      </c>
      <c r="ACC73" s="532">
        <f t="shared" si="27"/>
        <v>0</v>
      </c>
      <c r="ACD73" s="532">
        <f t="shared" si="28"/>
        <v>0</v>
      </c>
      <c r="ACE73" s="532">
        <f t="shared" si="29"/>
        <v>0</v>
      </c>
      <c r="ACF73" s="532">
        <f t="shared" ref="ACF73:ACF136" si="39">COUNTIF(IG73:KZ73,"x")/2</f>
        <v>0</v>
      </c>
      <c r="ACG73" s="532">
        <f t="shared" si="30"/>
        <v>0</v>
      </c>
      <c r="ACH73" s="532">
        <f t="shared" si="31"/>
        <v>0</v>
      </c>
      <c r="ACI73" s="532">
        <f t="shared" si="32"/>
        <v>0</v>
      </c>
      <c r="ACJ73" s="532">
        <f t="shared" si="33"/>
        <v>0</v>
      </c>
      <c r="ACK73" s="532">
        <f t="shared" si="34"/>
        <v>0</v>
      </c>
      <c r="ACL73" s="532">
        <f t="shared" si="35"/>
        <v>0</v>
      </c>
      <c r="ACM73" s="545">
        <f t="shared" si="36"/>
        <v>0</v>
      </c>
      <c r="ACN73" s="536"/>
      <c r="ACO73" s="531">
        <f t="shared" si="37"/>
        <v>0</v>
      </c>
      <c r="ACP73" s="537">
        <f t="shared" si="38"/>
        <v>0</v>
      </c>
    </row>
    <row r="74" spans="2:770" s="428" customFormat="1" ht="12" customHeight="1">
      <c r="B74" s="663"/>
      <c r="C74" s="622"/>
      <c r="D74" s="665"/>
      <c r="E74" s="666"/>
      <c r="F74" s="667"/>
      <c r="G74" s="668"/>
      <c r="H74" s="655"/>
      <c r="I74" s="787"/>
      <c r="J74" s="773"/>
      <c r="K74" s="658"/>
      <c r="L74" s="659"/>
      <c r="M74" s="660"/>
      <c r="N74" s="657"/>
      <c r="O74" s="658"/>
      <c r="P74" s="659"/>
      <c r="Q74" s="720"/>
      <c r="R74" s="721"/>
      <c r="S74" s="722"/>
      <c r="T74" s="723"/>
      <c r="U74" s="671"/>
      <c r="V74" s="670"/>
      <c r="W74" s="672"/>
      <c r="X74" s="673"/>
      <c r="Y74" s="671"/>
      <c r="Z74" s="670"/>
      <c r="AA74" s="672"/>
      <c r="AB74" s="673"/>
      <c r="AC74" s="671"/>
      <c r="AD74" s="670"/>
      <c r="AE74" s="728"/>
      <c r="AF74" s="729"/>
      <c r="AG74" s="730"/>
      <c r="AH74" s="731"/>
      <c r="AI74" s="672"/>
      <c r="AJ74" s="673"/>
      <c r="AK74" s="671"/>
      <c r="AL74" s="670"/>
      <c r="AM74" s="672"/>
      <c r="AN74" s="673"/>
      <c r="AO74" s="671"/>
      <c r="AP74" s="670"/>
      <c r="AQ74" s="672"/>
      <c r="AR74" s="673"/>
      <c r="AS74" s="730"/>
      <c r="AT74" s="731"/>
      <c r="AU74" s="728"/>
      <c r="AV74" s="729"/>
      <c r="AW74" s="671"/>
      <c r="AX74" s="673"/>
      <c r="AY74" s="671"/>
      <c r="AZ74" s="670"/>
      <c r="BA74" s="671"/>
      <c r="BB74" s="670"/>
      <c r="BC74" s="672"/>
      <c r="BD74" s="673"/>
      <c r="BE74" s="671"/>
      <c r="BF74" s="670"/>
      <c r="BG74" s="728"/>
      <c r="BH74" s="729"/>
      <c r="BI74" s="730"/>
      <c r="BJ74" s="731"/>
      <c r="BK74" s="672"/>
      <c r="BL74" s="673"/>
      <c r="BM74" s="671"/>
      <c r="BN74" s="670"/>
      <c r="BO74" s="672"/>
      <c r="BP74" s="673"/>
      <c r="BQ74" s="671"/>
      <c r="BR74" s="673"/>
      <c r="BS74" s="669"/>
      <c r="BT74" s="670"/>
      <c r="BU74" s="728"/>
      <c r="BV74" s="729"/>
      <c r="BW74" s="730"/>
      <c r="BX74" s="731"/>
      <c r="BY74" s="672"/>
      <c r="BZ74" s="673"/>
      <c r="CA74" s="671"/>
      <c r="CB74" s="670"/>
      <c r="CC74" s="672"/>
      <c r="CD74" s="673"/>
      <c r="CE74" s="671"/>
      <c r="CF74" s="670"/>
      <c r="CG74" s="672"/>
      <c r="CH74" s="673"/>
      <c r="CI74" s="730"/>
      <c r="CJ74" s="731"/>
      <c r="CK74" s="728"/>
      <c r="CL74" s="729"/>
      <c r="CM74" s="671"/>
      <c r="CN74" s="673"/>
      <c r="CO74" s="671"/>
      <c r="CP74" s="670"/>
      <c r="CQ74" s="671"/>
      <c r="CR74" s="670"/>
      <c r="CS74" s="672"/>
      <c r="CT74" s="673"/>
      <c r="CU74" s="671"/>
      <c r="CV74" s="670"/>
      <c r="CW74" s="728"/>
      <c r="CX74" s="729"/>
      <c r="CY74" s="730"/>
      <c r="CZ74" s="731"/>
      <c r="DA74" s="671"/>
      <c r="DB74" s="673"/>
      <c r="DC74" s="671"/>
      <c r="DD74" s="670"/>
      <c r="DE74" s="672"/>
      <c r="DF74" s="673"/>
      <c r="DG74" s="671"/>
      <c r="DH74" s="670"/>
      <c r="DI74" s="672"/>
      <c r="DJ74" s="673"/>
      <c r="DK74" s="730"/>
      <c r="DL74" s="731"/>
      <c r="DM74" s="730"/>
      <c r="DN74" s="731"/>
      <c r="DO74" s="671"/>
      <c r="DP74" s="673"/>
      <c r="DQ74" s="671"/>
      <c r="DR74" s="670"/>
      <c r="DS74" s="671"/>
      <c r="DT74" s="670"/>
      <c r="DU74" s="672"/>
      <c r="DV74" s="673"/>
      <c r="DW74" s="671"/>
      <c r="DX74" s="673"/>
      <c r="DY74" s="669"/>
      <c r="DZ74" s="670"/>
      <c r="EA74" s="730"/>
      <c r="EB74" s="729"/>
      <c r="EC74" s="742"/>
      <c r="ED74" s="743"/>
      <c r="EE74" s="672"/>
      <c r="EF74" s="673"/>
      <c r="EG74" s="794"/>
      <c r="EH74" s="795"/>
      <c r="EI74" s="672"/>
      <c r="EJ74" s="673"/>
      <c r="EK74" s="671"/>
      <c r="EL74" s="670"/>
      <c r="EM74" s="672"/>
      <c r="EN74" s="673"/>
      <c r="EO74" s="730"/>
      <c r="EP74" s="731"/>
      <c r="EQ74" s="728"/>
      <c r="ER74" s="729"/>
      <c r="ES74" s="671"/>
      <c r="ET74" s="673"/>
      <c r="EU74" s="671"/>
      <c r="EV74" s="670"/>
      <c r="EW74" s="671"/>
      <c r="EX74" s="670"/>
      <c r="EY74" s="672"/>
      <c r="EZ74" s="673"/>
      <c r="FA74" s="671"/>
      <c r="FB74" s="670"/>
      <c r="FC74" s="730"/>
      <c r="FD74" s="731"/>
      <c r="FE74" s="728"/>
      <c r="FF74" s="729"/>
      <c r="FG74" s="671"/>
      <c r="FH74" s="673"/>
      <c r="FI74" s="671"/>
      <c r="FJ74" s="670"/>
      <c r="FK74" s="672"/>
      <c r="FL74" s="673"/>
      <c r="FM74" s="671"/>
      <c r="FN74" s="670"/>
      <c r="FO74" s="672"/>
      <c r="FP74" s="673"/>
      <c r="FQ74" s="730"/>
      <c r="FR74" s="731"/>
      <c r="FS74" s="728"/>
      <c r="FT74" s="729"/>
      <c r="FU74" s="671"/>
      <c r="FV74" s="673"/>
      <c r="FW74" s="671"/>
      <c r="FX74" s="670"/>
      <c r="FY74" s="671"/>
      <c r="FZ74" s="670"/>
      <c r="GA74" s="672"/>
      <c r="GB74" s="673"/>
      <c r="GC74" s="671"/>
      <c r="GD74" s="670"/>
      <c r="GE74" s="730"/>
      <c r="GF74" s="743"/>
      <c r="GG74" s="728"/>
      <c r="GH74" s="729"/>
      <c r="GI74" s="669"/>
      <c r="GJ74" s="673"/>
      <c r="GK74" s="671"/>
      <c r="GL74" s="670"/>
      <c r="GM74" s="671"/>
      <c r="GN74" s="670"/>
      <c r="GO74" s="672"/>
      <c r="GP74" s="673"/>
      <c r="GQ74" s="671"/>
      <c r="GR74" s="670"/>
      <c r="GS74" s="730"/>
      <c r="GT74" s="731"/>
      <c r="GU74" s="728"/>
      <c r="GV74" s="729"/>
      <c r="GW74" s="671"/>
      <c r="GX74" s="673"/>
      <c r="GY74" s="671"/>
      <c r="GZ74" s="670"/>
      <c r="HA74" s="672"/>
      <c r="HB74" s="673"/>
      <c r="HC74" s="671"/>
      <c r="HD74" s="670"/>
      <c r="HE74" s="672"/>
      <c r="HF74" s="673"/>
      <c r="HG74" s="730"/>
      <c r="HH74" s="731"/>
      <c r="HI74" s="728"/>
      <c r="HJ74" s="729"/>
      <c r="HK74" s="671"/>
      <c r="HL74" s="673"/>
      <c r="HM74" s="671"/>
      <c r="HN74" s="670"/>
      <c r="HO74" s="671"/>
      <c r="HP74" s="670"/>
      <c r="HQ74" s="672"/>
      <c r="HR74" s="673"/>
      <c r="HS74" s="811"/>
      <c r="HT74" s="812"/>
      <c r="HU74" s="730"/>
      <c r="HV74" s="750"/>
      <c r="HW74" s="803"/>
      <c r="HX74" s="804"/>
      <c r="HY74" s="671"/>
      <c r="HZ74" s="673"/>
      <c r="IA74" s="671"/>
      <c r="IB74" s="670"/>
      <c r="IC74" s="672"/>
      <c r="ID74" s="673"/>
      <c r="IE74" s="772"/>
      <c r="IF74" s="773"/>
      <c r="IG74" s="672"/>
      <c r="IH74" s="673"/>
      <c r="II74" s="730"/>
      <c r="IJ74" s="731"/>
      <c r="IK74" s="728"/>
      <c r="IL74" s="729"/>
      <c r="IM74" s="671"/>
      <c r="IN74" s="673"/>
      <c r="IO74" s="671"/>
      <c r="IP74" s="674"/>
      <c r="IQ74" s="787"/>
      <c r="IR74" s="773"/>
      <c r="IS74" s="672"/>
      <c r="IT74" s="673"/>
      <c r="IU74" s="671"/>
      <c r="IV74" s="670"/>
      <c r="IW74" s="730"/>
      <c r="IX74" s="743"/>
      <c r="IY74" s="728"/>
      <c r="IZ74" s="729"/>
      <c r="JA74" s="671"/>
      <c r="JB74" s="673"/>
      <c r="JC74" s="671"/>
      <c r="JD74" s="670"/>
      <c r="JE74" s="672"/>
      <c r="JF74" s="673"/>
      <c r="JG74" s="671"/>
      <c r="JH74" s="670"/>
      <c r="JI74" s="672"/>
      <c r="JJ74" s="673"/>
      <c r="JK74" s="730"/>
      <c r="JL74" s="731"/>
      <c r="JM74" s="728"/>
      <c r="JN74" s="729"/>
      <c r="JO74" s="671"/>
      <c r="JP74" s="673"/>
      <c r="JQ74" s="671"/>
      <c r="JR74" s="670"/>
      <c r="JS74" s="671"/>
      <c r="JT74" s="670"/>
      <c r="JU74" s="672"/>
      <c r="JV74" s="673"/>
      <c r="JW74" s="671"/>
      <c r="JX74" s="670"/>
      <c r="JY74" s="730"/>
      <c r="JZ74" s="729"/>
      <c r="KA74" s="742"/>
      <c r="KB74" s="743"/>
      <c r="KC74" s="672"/>
      <c r="KD74" s="673"/>
      <c r="KE74" s="671"/>
      <c r="KF74" s="670"/>
      <c r="KG74" s="672"/>
      <c r="KH74" s="673"/>
      <c r="KI74" s="671"/>
      <c r="KJ74" s="670"/>
      <c r="KK74" s="672"/>
      <c r="KL74" s="673"/>
      <c r="KM74" s="730"/>
      <c r="KN74" s="731"/>
      <c r="KO74" s="728"/>
      <c r="KP74" s="729"/>
      <c r="KQ74" s="671"/>
      <c r="KR74" s="673"/>
      <c r="KS74" s="671"/>
      <c r="KT74" s="670"/>
      <c r="KU74" s="671"/>
      <c r="KV74" s="670"/>
      <c r="KW74" s="672"/>
      <c r="KX74" s="673"/>
      <c r="KY74" s="671"/>
      <c r="KZ74" s="674"/>
      <c r="LA74" s="755"/>
      <c r="LB74" s="731"/>
      <c r="LC74" s="728"/>
      <c r="LD74" s="729"/>
      <c r="LE74" s="671"/>
      <c r="LF74" s="673"/>
      <c r="LG74" s="671"/>
      <c r="LH74" s="670"/>
      <c r="LI74" s="671"/>
      <c r="LJ74" s="670"/>
      <c r="LK74" s="672"/>
      <c r="LL74" s="673"/>
      <c r="LM74" s="671"/>
      <c r="LN74" s="670"/>
      <c r="LO74" s="728"/>
      <c r="LP74" s="729"/>
      <c r="LQ74" s="730"/>
      <c r="LR74" s="731"/>
      <c r="LS74" s="780"/>
      <c r="LT74" s="781"/>
      <c r="LU74" s="671"/>
      <c r="LV74" s="670"/>
      <c r="LW74" s="672"/>
      <c r="LX74" s="673"/>
      <c r="LY74" s="772"/>
      <c r="LZ74" s="773"/>
      <c r="MA74" s="672"/>
      <c r="MB74" s="673"/>
      <c r="MC74" s="730"/>
      <c r="MD74" s="731"/>
      <c r="ME74" s="728"/>
      <c r="MF74" s="729"/>
      <c r="MG74" s="671"/>
      <c r="MH74" s="673"/>
      <c r="MI74" s="671"/>
      <c r="MJ74" s="670"/>
      <c r="MK74" s="671"/>
      <c r="ML74" s="670"/>
      <c r="MM74" s="818"/>
      <c r="MN74" s="804"/>
      <c r="MO74" s="671"/>
      <c r="MP74" s="670"/>
      <c r="MQ74" s="730"/>
      <c r="MR74" s="729"/>
      <c r="MS74" s="742"/>
      <c r="MT74" s="743"/>
      <c r="MU74" s="672"/>
      <c r="MV74" s="673"/>
      <c r="MW74" s="671"/>
      <c r="MX74" s="670"/>
      <c r="MY74" s="672"/>
      <c r="MZ74" s="673"/>
      <c r="NA74" s="671"/>
      <c r="NB74" s="670"/>
      <c r="NC74" s="672"/>
      <c r="ND74" s="673"/>
      <c r="NE74" s="730"/>
      <c r="NF74" s="731"/>
      <c r="NG74" s="728"/>
      <c r="NH74" s="729"/>
      <c r="NI74" s="669"/>
      <c r="NJ74" s="673"/>
      <c r="NK74" s="671"/>
      <c r="NL74" s="670"/>
      <c r="NM74" s="671"/>
      <c r="NN74" s="670"/>
      <c r="NO74" s="672"/>
      <c r="NP74" s="673"/>
      <c r="NQ74" s="671"/>
      <c r="NR74" s="673"/>
      <c r="NS74" s="742"/>
      <c r="NT74" s="743"/>
      <c r="NU74" s="728"/>
      <c r="NV74" s="729"/>
      <c r="NW74" s="671"/>
      <c r="NX74" s="673"/>
      <c r="NY74" s="671"/>
      <c r="NZ74" s="670"/>
      <c r="OA74" s="672"/>
      <c r="OB74" s="673"/>
      <c r="OC74" s="671"/>
      <c r="OD74" s="670"/>
      <c r="OE74" s="672"/>
      <c r="OF74" s="673"/>
      <c r="OG74" s="730"/>
      <c r="OH74" s="731"/>
      <c r="OI74" s="728"/>
      <c r="OJ74" s="729"/>
      <c r="OK74" s="671"/>
      <c r="OL74" s="673"/>
      <c r="OM74" s="671"/>
      <c r="ON74" s="670"/>
      <c r="OO74" s="671"/>
      <c r="OP74" s="670"/>
      <c r="OQ74" s="672"/>
      <c r="OR74" s="673"/>
      <c r="OS74" s="671"/>
      <c r="OT74" s="673"/>
      <c r="OU74" s="742"/>
      <c r="OV74" s="743"/>
      <c r="OW74" s="728"/>
      <c r="OX74" s="729"/>
      <c r="OY74" s="671"/>
      <c r="OZ74" s="673"/>
      <c r="PA74" s="671"/>
      <c r="PB74" s="670"/>
      <c r="PC74" s="672"/>
      <c r="PD74" s="673"/>
      <c r="PE74" s="671"/>
      <c r="PF74" s="670"/>
      <c r="PG74" s="672"/>
      <c r="PH74" s="673"/>
      <c r="PI74" s="730"/>
      <c r="PJ74" s="731"/>
      <c r="PK74" s="728"/>
      <c r="PL74" s="729"/>
      <c r="PM74" s="671"/>
      <c r="PN74" s="673"/>
      <c r="PO74" s="671"/>
      <c r="PP74" s="670"/>
      <c r="PQ74" s="671"/>
      <c r="PR74" s="674"/>
      <c r="PS74" s="669"/>
      <c r="PT74" s="670"/>
      <c r="PU74" s="672"/>
      <c r="PV74" s="673"/>
      <c r="PW74" s="730"/>
      <c r="PX74" s="731"/>
      <c r="PY74" s="728"/>
      <c r="PZ74" s="729"/>
      <c r="QA74" s="671"/>
      <c r="QB74" s="673"/>
      <c r="QC74" s="671"/>
      <c r="QD74" s="670"/>
      <c r="QE74" s="671"/>
      <c r="QF74" s="670"/>
      <c r="QG74" s="672"/>
      <c r="QH74" s="673"/>
      <c r="QI74" s="671"/>
      <c r="QJ74" s="670"/>
      <c r="QK74" s="730"/>
      <c r="QL74" s="729"/>
      <c r="QM74" s="742"/>
      <c r="QN74" s="743"/>
      <c r="QO74" s="672"/>
      <c r="QP74" s="673"/>
      <c r="QQ74" s="671"/>
      <c r="QR74" s="670"/>
      <c r="QS74" s="672"/>
      <c r="QT74" s="673"/>
      <c r="QU74" s="772"/>
      <c r="QV74" s="773"/>
      <c r="QW74" s="672"/>
      <c r="QX74" s="673"/>
      <c r="QY74" s="730"/>
      <c r="QZ74" s="731"/>
      <c r="RA74" s="728"/>
      <c r="RB74" s="729"/>
      <c r="RC74" s="671"/>
      <c r="RD74" s="673"/>
      <c r="RE74" s="671"/>
      <c r="RF74" s="670"/>
      <c r="RG74" s="671"/>
      <c r="RH74" s="670"/>
      <c r="RI74" s="672"/>
      <c r="RJ74" s="673"/>
      <c r="RK74" s="671"/>
      <c r="RL74" s="670"/>
      <c r="RM74" s="730"/>
      <c r="RN74" s="729"/>
      <c r="RO74" s="742"/>
      <c r="RP74" s="743"/>
      <c r="RQ74" s="672"/>
      <c r="RR74" s="673"/>
      <c r="RS74" s="671"/>
      <c r="RT74" s="670"/>
      <c r="RU74" s="672"/>
      <c r="RV74" s="673"/>
      <c r="RW74" s="671"/>
      <c r="RX74" s="670"/>
      <c r="RY74" s="672"/>
      <c r="RZ74" s="673"/>
      <c r="SA74" s="730"/>
      <c r="SB74" s="759"/>
      <c r="SC74" s="728"/>
      <c r="SD74" s="729"/>
      <c r="SE74" s="671"/>
      <c r="SF74" s="673"/>
      <c r="SG74" s="671"/>
      <c r="SH74" s="670"/>
      <c r="SI74" s="672"/>
      <c r="SJ74" s="673"/>
      <c r="SK74" s="671"/>
      <c r="SL74" s="670"/>
      <c r="SM74" s="672"/>
      <c r="SN74" s="673"/>
      <c r="SO74" s="730"/>
      <c r="SP74" s="731"/>
      <c r="SQ74" s="728"/>
      <c r="SR74" s="729"/>
      <c r="SS74" s="671"/>
      <c r="ST74" s="673"/>
      <c r="SU74" s="671"/>
      <c r="SV74" s="670"/>
      <c r="SW74" s="671"/>
      <c r="SX74" s="670"/>
      <c r="SY74" s="672"/>
      <c r="SZ74" s="673"/>
      <c r="TA74" s="671"/>
      <c r="TB74" s="670"/>
      <c r="TC74" s="730"/>
      <c r="TD74" s="729"/>
      <c r="TE74" s="742"/>
      <c r="TF74" s="743"/>
      <c r="TG74" s="672"/>
      <c r="TH74" s="673"/>
      <c r="TI74" s="671"/>
      <c r="TJ74" s="670"/>
      <c r="TK74" s="672"/>
      <c r="TL74" s="673"/>
      <c r="TM74" s="671"/>
      <c r="TN74" s="670"/>
      <c r="TO74" s="672"/>
      <c r="TP74" s="673"/>
      <c r="TQ74" s="730"/>
      <c r="TR74" s="731"/>
      <c r="TS74" s="728"/>
      <c r="TT74" s="729"/>
      <c r="TU74" s="671"/>
      <c r="TV74" s="673"/>
      <c r="TW74" s="671"/>
      <c r="TX74" s="670"/>
      <c r="TY74" s="671"/>
      <c r="TZ74" s="670"/>
      <c r="UA74" s="672"/>
      <c r="UB74" s="673"/>
      <c r="UC74" s="671"/>
      <c r="UD74" s="670"/>
      <c r="UE74" s="730"/>
      <c r="UF74" s="763"/>
      <c r="UG74" s="728"/>
      <c r="UH74" s="729"/>
      <c r="UI74" s="671"/>
      <c r="UJ74" s="673"/>
      <c r="UK74" s="669"/>
      <c r="UL74" s="670"/>
      <c r="UM74" s="672"/>
      <c r="UN74" s="673"/>
      <c r="UO74" s="671"/>
      <c r="UP74" s="670"/>
      <c r="UQ74" s="672"/>
      <c r="UR74" s="673"/>
      <c r="US74" s="772"/>
      <c r="UT74" s="773"/>
      <c r="UU74" s="728"/>
      <c r="UV74" s="729"/>
      <c r="UW74" s="671"/>
      <c r="UX74" s="673"/>
      <c r="UY74" s="671"/>
      <c r="UZ74" s="670"/>
      <c r="VA74" s="671"/>
      <c r="VB74" s="670"/>
      <c r="VC74" s="672"/>
      <c r="VD74" s="673"/>
      <c r="VE74" s="671"/>
      <c r="VF74" s="670"/>
      <c r="VG74" s="730"/>
      <c r="VH74" s="729"/>
      <c r="VI74" s="742"/>
      <c r="VJ74" s="743"/>
      <c r="VK74" s="672"/>
      <c r="VL74" s="673"/>
      <c r="VM74" s="671"/>
      <c r="VN74" s="670"/>
      <c r="VO74" s="672"/>
      <c r="VP74" s="673"/>
      <c r="VQ74" s="671"/>
      <c r="VR74" s="670"/>
      <c r="VS74" s="672"/>
      <c r="VT74" s="673"/>
      <c r="VU74" s="730"/>
      <c r="VV74" s="731"/>
      <c r="VW74" s="728"/>
      <c r="VX74" s="729"/>
      <c r="VY74" s="671"/>
      <c r="VZ74" s="673"/>
      <c r="WA74" s="671"/>
      <c r="WB74" s="670"/>
      <c r="WC74" s="671"/>
      <c r="WD74" s="670"/>
      <c r="WE74" s="672"/>
      <c r="WF74" s="673"/>
      <c r="WG74" s="671"/>
      <c r="WH74" s="670"/>
      <c r="WI74" s="730"/>
      <c r="WJ74" s="731"/>
      <c r="WK74" s="728"/>
      <c r="WL74" s="729"/>
      <c r="WM74" s="671"/>
      <c r="WN74" s="673"/>
      <c r="WO74" s="671"/>
      <c r="WP74" s="670"/>
      <c r="WQ74" s="672"/>
      <c r="WR74" s="673"/>
      <c r="WS74" s="671"/>
      <c r="WT74" s="674"/>
      <c r="WU74" s="787"/>
      <c r="WV74" s="773"/>
      <c r="WW74" s="730"/>
      <c r="WX74" s="767"/>
      <c r="WY74" s="728"/>
      <c r="WZ74" s="729"/>
      <c r="XA74" s="671"/>
      <c r="XB74" s="673"/>
      <c r="XC74" s="671"/>
      <c r="XD74" s="670"/>
      <c r="XE74" s="672"/>
      <c r="XF74" s="673"/>
      <c r="XG74" s="671"/>
      <c r="XH74" s="670"/>
      <c r="XI74" s="672"/>
      <c r="XJ74" s="673"/>
      <c r="XK74" s="730"/>
      <c r="XL74" s="731"/>
      <c r="XM74" s="728"/>
      <c r="XN74" s="729"/>
      <c r="XO74" s="671"/>
      <c r="XP74" s="673"/>
      <c r="XQ74" s="671"/>
      <c r="XR74" s="670"/>
      <c r="XS74" s="671"/>
      <c r="XT74" s="670"/>
      <c r="XU74" s="672"/>
      <c r="XV74" s="673"/>
      <c r="XW74" s="671"/>
      <c r="XX74" s="670"/>
      <c r="XY74" s="728"/>
      <c r="XZ74" s="729"/>
      <c r="YA74" s="742"/>
      <c r="YB74" s="743"/>
      <c r="YC74" s="672"/>
      <c r="YD74" s="673"/>
      <c r="YE74" s="671"/>
      <c r="YF74" s="670"/>
      <c r="YG74" s="672"/>
      <c r="YH74" s="673"/>
      <c r="YI74" s="671"/>
      <c r="YJ74" s="670"/>
      <c r="YK74" s="672"/>
      <c r="YL74" s="673"/>
      <c r="YM74" s="730"/>
      <c r="YN74" s="731"/>
      <c r="YO74" s="728"/>
      <c r="YP74" s="729"/>
      <c r="YQ74" s="671"/>
      <c r="YR74" s="673"/>
      <c r="YS74" s="671"/>
      <c r="YT74" s="670"/>
      <c r="YU74" s="671"/>
      <c r="YV74" s="670"/>
      <c r="YW74" s="672"/>
      <c r="YX74" s="673"/>
      <c r="YY74" s="671"/>
      <c r="YZ74" s="670"/>
      <c r="ZA74" s="728"/>
      <c r="ZB74" s="759"/>
      <c r="ZC74" s="787"/>
      <c r="ZD74" s="773"/>
      <c r="ZE74" s="672"/>
      <c r="ZF74" s="673"/>
      <c r="ZG74" s="671"/>
      <c r="ZH74" s="670"/>
      <c r="ZI74" s="672"/>
      <c r="ZJ74" s="673"/>
      <c r="ZK74" s="671"/>
      <c r="ZL74" s="670"/>
      <c r="ZM74" s="672"/>
      <c r="ZN74" s="673"/>
      <c r="ZO74" s="730"/>
      <c r="ZP74" s="731"/>
      <c r="ZQ74" s="780"/>
      <c r="ZR74" s="781"/>
      <c r="ZS74" s="671"/>
      <c r="ZT74" s="673"/>
      <c r="ZU74" s="671"/>
      <c r="ZV74" s="670"/>
      <c r="ZW74" s="671"/>
      <c r="ZX74" s="670"/>
      <c r="ZY74" s="672"/>
      <c r="ZZ74" s="673"/>
      <c r="AAA74" s="671"/>
      <c r="AAB74" s="670"/>
      <c r="AAC74" s="730"/>
      <c r="AAD74" s="731"/>
      <c r="AAE74" s="728"/>
      <c r="AAF74" s="729"/>
      <c r="AAG74" s="671"/>
      <c r="AAH74" s="673"/>
      <c r="AAI74" s="671"/>
      <c r="AAJ74" s="670"/>
      <c r="AAK74" s="672"/>
      <c r="AAL74" s="673"/>
      <c r="AAM74" s="671"/>
      <c r="AAN74" s="670"/>
      <c r="AAO74" s="672"/>
      <c r="AAP74" s="673"/>
      <c r="AAQ74" s="730"/>
      <c r="AAR74" s="731"/>
      <c r="AAS74" s="730"/>
      <c r="AAT74" s="731"/>
      <c r="AAU74" s="671"/>
      <c r="AAV74" s="673"/>
      <c r="AAW74" s="671"/>
      <c r="AAX74" s="670"/>
      <c r="AAY74" s="772"/>
      <c r="AAZ74" s="773"/>
      <c r="ABA74" s="672"/>
      <c r="ABB74" s="673"/>
      <c r="ABC74" s="671"/>
      <c r="ABD74" s="670"/>
      <c r="ABE74" s="730"/>
      <c r="ABF74" s="731"/>
      <c r="ABG74" s="730"/>
      <c r="ABH74" s="731"/>
      <c r="ABI74" s="672"/>
      <c r="ABJ74" s="673"/>
      <c r="ABK74" s="671"/>
      <c r="ABL74" s="675"/>
      <c r="ABN74" s="519"/>
      <c r="ABO74" s="528">
        <f t="shared" si="20"/>
        <v>0</v>
      </c>
      <c r="ABP74" s="528">
        <f t="shared" si="21"/>
        <v>0</v>
      </c>
      <c r="ABQ74" s="528">
        <f t="shared" si="22"/>
        <v>0</v>
      </c>
      <c r="ABR74" s="528">
        <f t="shared" si="23"/>
        <v>0</v>
      </c>
      <c r="ABS74" s="528">
        <f t="shared" si="24"/>
        <v>0</v>
      </c>
      <c r="ABT74" s="528">
        <f t="shared" si="25"/>
        <v>0</v>
      </c>
      <c r="ABU74" s="567"/>
      <c r="ABV74" s="568"/>
      <c r="ABW74" s="568"/>
      <c r="ABX74" s="569"/>
      <c r="ABY74" s="569"/>
      <c r="ABZ74" s="570"/>
      <c r="ACB74" s="544">
        <f t="shared" si="26"/>
        <v>0</v>
      </c>
      <c r="ACC74" s="532">
        <f t="shared" si="27"/>
        <v>0</v>
      </c>
      <c r="ACD74" s="532">
        <f t="shared" si="28"/>
        <v>0</v>
      </c>
      <c r="ACE74" s="532">
        <f t="shared" si="29"/>
        <v>0</v>
      </c>
      <c r="ACF74" s="532">
        <f t="shared" si="39"/>
        <v>0</v>
      </c>
      <c r="ACG74" s="532">
        <f t="shared" si="30"/>
        <v>0</v>
      </c>
      <c r="ACH74" s="532">
        <f t="shared" si="31"/>
        <v>0</v>
      </c>
      <c r="ACI74" s="532">
        <f t="shared" si="32"/>
        <v>0</v>
      </c>
      <c r="ACJ74" s="532">
        <f t="shared" si="33"/>
        <v>0</v>
      </c>
      <c r="ACK74" s="532">
        <f t="shared" si="34"/>
        <v>0</v>
      </c>
      <c r="ACL74" s="532">
        <f t="shared" si="35"/>
        <v>0</v>
      </c>
      <c r="ACM74" s="545">
        <f t="shared" si="36"/>
        <v>0</v>
      </c>
      <c r="ACN74" s="536"/>
      <c r="ACO74" s="531">
        <f t="shared" si="37"/>
        <v>0</v>
      </c>
      <c r="ACP74" s="537">
        <f t="shared" si="38"/>
        <v>0</v>
      </c>
    </row>
    <row r="75" spans="2:770" s="428" customFormat="1" ht="12" customHeight="1">
      <c r="B75" s="663"/>
      <c r="C75" s="622"/>
      <c r="D75" s="665"/>
      <c r="E75" s="666"/>
      <c r="F75" s="667"/>
      <c r="G75" s="668"/>
      <c r="H75" s="676"/>
      <c r="I75" s="787"/>
      <c r="J75" s="773"/>
      <c r="K75" s="658"/>
      <c r="L75" s="659"/>
      <c r="M75" s="660"/>
      <c r="N75" s="657"/>
      <c r="O75" s="658"/>
      <c r="P75" s="659"/>
      <c r="Q75" s="720"/>
      <c r="R75" s="721"/>
      <c r="S75" s="722"/>
      <c r="T75" s="723"/>
      <c r="U75" s="671"/>
      <c r="V75" s="670"/>
      <c r="W75" s="672"/>
      <c r="X75" s="673"/>
      <c r="Y75" s="671"/>
      <c r="Z75" s="670"/>
      <c r="AA75" s="672"/>
      <c r="AB75" s="673"/>
      <c r="AC75" s="671"/>
      <c r="AD75" s="670"/>
      <c r="AE75" s="728"/>
      <c r="AF75" s="729"/>
      <c r="AG75" s="730"/>
      <c r="AH75" s="731"/>
      <c r="AI75" s="672"/>
      <c r="AJ75" s="673"/>
      <c r="AK75" s="671"/>
      <c r="AL75" s="670"/>
      <c r="AM75" s="672"/>
      <c r="AN75" s="673"/>
      <c r="AO75" s="671"/>
      <c r="AP75" s="670"/>
      <c r="AQ75" s="672"/>
      <c r="AR75" s="673"/>
      <c r="AS75" s="730"/>
      <c r="AT75" s="731"/>
      <c r="AU75" s="728"/>
      <c r="AV75" s="729"/>
      <c r="AW75" s="671"/>
      <c r="AX75" s="673"/>
      <c r="AY75" s="671"/>
      <c r="AZ75" s="670"/>
      <c r="BA75" s="671"/>
      <c r="BB75" s="670"/>
      <c r="BC75" s="672"/>
      <c r="BD75" s="673"/>
      <c r="BE75" s="671"/>
      <c r="BF75" s="670"/>
      <c r="BG75" s="728"/>
      <c r="BH75" s="729"/>
      <c r="BI75" s="730"/>
      <c r="BJ75" s="731"/>
      <c r="BK75" s="672"/>
      <c r="BL75" s="673"/>
      <c r="BM75" s="671"/>
      <c r="BN75" s="670"/>
      <c r="BO75" s="672"/>
      <c r="BP75" s="673"/>
      <c r="BQ75" s="671"/>
      <c r="BR75" s="673"/>
      <c r="BS75" s="669"/>
      <c r="BT75" s="670"/>
      <c r="BU75" s="728"/>
      <c r="BV75" s="729"/>
      <c r="BW75" s="730"/>
      <c r="BX75" s="731"/>
      <c r="BY75" s="672"/>
      <c r="BZ75" s="673"/>
      <c r="CA75" s="671"/>
      <c r="CB75" s="670"/>
      <c r="CC75" s="672"/>
      <c r="CD75" s="673"/>
      <c r="CE75" s="671"/>
      <c r="CF75" s="670"/>
      <c r="CG75" s="672"/>
      <c r="CH75" s="673"/>
      <c r="CI75" s="730"/>
      <c r="CJ75" s="731"/>
      <c r="CK75" s="728"/>
      <c r="CL75" s="729"/>
      <c r="CM75" s="671"/>
      <c r="CN75" s="673"/>
      <c r="CO75" s="671"/>
      <c r="CP75" s="670"/>
      <c r="CQ75" s="671"/>
      <c r="CR75" s="670"/>
      <c r="CS75" s="672"/>
      <c r="CT75" s="673"/>
      <c r="CU75" s="671"/>
      <c r="CV75" s="670"/>
      <c r="CW75" s="728"/>
      <c r="CX75" s="729"/>
      <c r="CY75" s="730"/>
      <c r="CZ75" s="731"/>
      <c r="DA75" s="671"/>
      <c r="DB75" s="673"/>
      <c r="DC75" s="671"/>
      <c r="DD75" s="670"/>
      <c r="DE75" s="672"/>
      <c r="DF75" s="673"/>
      <c r="DG75" s="671"/>
      <c r="DH75" s="670"/>
      <c r="DI75" s="672"/>
      <c r="DJ75" s="673"/>
      <c r="DK75" s="730"/>
      <c r="DL75" s="731"/>
      <c r="DM75" s="730"/>
      <c r="DN75" s="731"/>
      <c r="DO75" s="671"/>
      <c r="DP75" s="673"/>
      <c r="DQ75" s="671"/>
      <c r="DR75" s="670"/>
      <c r="DS75" s="671"/>
      <c r="DT75" s="670"/>
      <c r="DU75" s="672"/>
      <c r="DV75" s="673"/>
      <c r="DW75" s="671"/>
      <c r="DX75" s="673"/>
      <c r="DY75" s="669"/>
      <c r="DZ75" s="670"/>
      <c r="EA75" s="730"/>
      <c r="EB75" s="729"/>
      <c r="EC75" s="742"/>
      <c r="ED75" s="743"/>
      <c r="EE75" s="672"/>
      <c r="EF75" s="673"/>
      <c r="EG75" s="794"/>
      <c r="EH75" s="795"/>
      <c r="EI75" s="672"/>
      <c r="EJ75" s="673"/>
      <c r="EK75" s="671"/>
      <c r="EL75" s="670"/>
      <c r="EM75" s="672"/>
      <c r="EN75" s="673"/>
      <c r="EO75" s="730"/>
      <c r="EP75" s="731"/>
      <c r="EQ75" s="728"/>
      <c r="ER75" s="729"/>
      <c r="ES75" s="671"/>
      <c r="ET75" s="673"/>
      <c r="EU75" s="671"/>
      <c r="EV75" s="670"/>
      <c r="EW75" s="671"/>
      <c r="EX75" s="670"/>
      <c r="EY75" s="672"/>
      <c r="EZ75" s="673"/>
      <c r="FA75" s="671"/>
      <c r="FB75" s="670"/>
      <c r="FC75" s="730"/>
      <c r="FD75" s="731"/>
      <c r="FE75" s="728"/>
      <c r="FF75" s="729"/>
      <c r="FG75" s="671"/>
      <c r="FH75" s="673"/>
      <c r="FI75" s="671"/>
      <c r="FJ75" s="670"/>
      <c r="FK75" s="672"/>
      <c r="FL75" s="673"/>
      <c r="FM75" s="671"/>
      <c r="FN75" s="670"/>
      <c r="FO75" s="672"/>
      <c r="FP75" s="673"/>
      <c r="FQ75" s="730"/>
      <c r="FR75" s="731"/>
      <c r="FS75" s="728"/>
      <c r="FT75" s="729"/>
      <c r="FU75" s="671"/>
      <c r="FV75" s="673"/>
      <c r="FW75" s="671"/>
      <c r="FX75" s="670"/>
      <c r="FY75" s="671"/>
      <c r="FZ75" s="670"/>
      <c r="GA75" s="672"/>
      <c r="GB75" s="673"/>
      <c r="GC75" s="671"/>
      <c r="GD75" s="670"/>
      <c r="GE75" s="730"/>
      <c r="GF75" s="743"/>
      <c r="GG75" s="728"/>
      <c r="GH75" s="729"/>
      <c r="GI75" s="669"/>
      <c r="GJ75" s="673"/>
      <c r="GK75" s="671"/>
      <c r="GL75" s="670"/>
      <c r="GM75" s="671"/>
      <c r="GN75" s="670"/>
      <c r="GO75" s="672"/>
      <c r="GP75" s="673"/>
      <c r="GQ75" s="671"/>
      <c r="GR75" s="670"/>
      <c r="GS75" s="730"/>
      <c r="GT75" s="731"/>
      <c r="GU75" s="728"/>
      <c r="GV75" s="729"/>
      <c r="GW75" s="671"/>
      <c r="GX75" s="673"/>
      <c r="GY75" s="671"/>
      <c r="GZ75" s="670"/>
      <c r="HA75" s="672"/>
      <c r="HB75" s="673"/>
      <c r="HC75" s="671"/>
      <c r="HD75" s="670"/>
      <c r="HE75" s="672"/>
      <c r="HF75" s="673"/>
      <c r="HG75" s="730"/>
      <c r="HH75" s="731"/>
      <c r="HI75" s="728"/>
      <c r="HJ75" s="729"/>
      <c r="HK75" s="671"/>
      <c r="HL75" s="673"/>
      <c r="HM75" s="671"/>
      <c r="HN75" s="670"/>
      <c r="HO75" s="671"/>
      <c r="HP75" s="670"/>
      <c r="HQ75" s="672"/>
      <c r="HR75" s="673"/>
      <c r="HS75" s="811"/>
      <c r="HT75" s="812"/>
      <c r="HU75" s="730"/>
      <c r="HV75" s="750"/>
      <c r="HW75" s="803"/>
      <c r="HX75" s="804"/>
      <c r="HY75" s="671"/>
      <c r="HZ75" s="673"/>
      <c r="IA75" s="671"/>
      <c r="IB75" s="670"/>
      <c r="IC75" s="672"/>
      <c r="ID75" s="673"/>
      <c r="IE75" s="772"/>
      <c r="IF75" s="773"/>
      <c r="IG75" s="672"/>
      <c r="IH75" s="673"/>
      <c r="II75" s="730"/>
      <c r="IJ75" s="731"/>
      <c r="IK75" s="728"/>
      <c r="IL75" s="729"/>
      <c r="IM75" s="671"/>
      <c r="IN75" s="673"/>
      <c r="IO75" s="671"/>
      <c r="IP75" s="674"/>
      <c r="IQ75" s="787"/>
      <c r="IR75" s="773"/>
      <c r="IS75" s="672"/>
      <c r="IT75" s="673"/>
      <c r="IU75" s="671"/>
      <c r="IV75" s="670"/>
      <c r="IW75" s="730"/>
      <c r="IX75" s="743"/>
      <c r="IY75" s="728"/>
      <c r="IZ75" s="729"/>
      <c r="JA75" s="671"/>
      <c r="JB75" s="673"/>
      <c r="JC75" s="671"/>
      <c r="JD75" s="670"/>
      <c r="JE75" s="672"/>
      <c r="JF75" s="673"/>
      <c r="JG75" s="671"/>
      <c r="JH75" s="670"/>
      <c r="JI75" s="672"/>
      <c r="JJ75" s="673"/>
      <c r="JK75" s="730"/>
      <c r="JL75" s="731"/>
      <c r="JM75" s="728"/>
      <c r="JN75" s="729"/>
      <c r="JO75" s="671"/>
      <c r="JP75" s="673"/>
      <c r="JQ75" s="671"/>
      <c r="JR75" s="670"/>
      <c r="JS75" s="671"/>
      <c r="JT75" s="670"/>
      <c r="JU75" s="672"/>
      <c r="JV75" s="673"/>
      <c r="JW75" s="671"/>
      <c r="JX75" s="670"/>
      <c r="JY75" s="730"/>
      <c r="JZ75" s="729"/>
      <c r="KA75" s="742"/>
      <c r="KB75" s="743"/>
      <c r="KC75" s="672"/>
      <c r="KD75" s="673"/>
      <c r="KE75" s="671"/>
      <c r="KF75" s="670"/>
      <c r="KG75" s="672"/>
      <c r="KH75" s="673"/>
      <c r="KI75" s="671"/>
      <c r="KJ75" s="670"/>
      <c r="KK75" s="672"/>
      <c r="KL75" s="673"/>
      <c r="KM75" s="730"/>
      <c r="KN75" s="731"/>
      <c r="KO75" s="728"/>
      <c r="KP75" s="729"/>
      <c r="KQ75" s="671"/>
      <c r="KR75" s="673"/>
      <c r="KS75" s="671"/>
      <c r="KT75" s="670"/>
      <c r="KU75" s="671"/>
      <c r="KV75" s="670"/>
      <c r="KW75" s="672"/>
      <c r="KX75" s="673"/>
      <c r="KY75" s="671"/>
      <c r="KZ75" s="674"/>
      <c r="LA75" s="755"/>
      <c r="LB75" s="731"/>
      <c r="LC75" s="728"/>
      <c r="LD75" s="729"/>
      <c r="LE75" s="671"/>
      <c r="LF75" s="673"/>
      <c r="LG75" s="671"/>
      <c r="LH75" s="670"/>
      <c r="LI75" s="671"/>
      <c r="LJ75" s="670"/>
      <c r="LK75" s="672"/>
      <c r="LL75" s="673"/>
      <c r="LM75" s="671"/>
      <c r="LN75" s="670"/>
      <c r="LO75" s="728"/>
      <c r="LP75" s="729"/>
      <c r="LQ75" s="730"/>
      <c r="LR75" s="731"/>
      <c r="LS75" s="780"/>
      <c r="LT75" s="781"/>
      <c r="LU75" s="671"/>
      <c r="LV75" s="670"/>
      <c r="LW75" s="672"/>
      <c r="LX75" s="673"/>
      <c r="LY75" s="772"/>
      <c r="LZ75" s="773"/>
      <c r="MA75" s="672"/>
      <c r="MB75" s="673"/>
      <c r="MC75" s="730"/>
      <c r="MD75" s="731"/>
      <c r="ME75" s="728"/>
      <c r="MF75" s="729"/>
      <c r="MG75" s="671"/>
      <c r="MH75" s="673"/>
      <c r="MI75" s="671"/>
      <c r="MJ75" s="670"/>
      <c r="MK75" s="671"/>
      <c r="ML75" s="670"/>
      <c r="MM75" s="818"/>
      <c r="MN75" s="804"/>
      <c r="MO75" s="671"/>
      <c r="MP75" s="670"/>
      <c r="MQ75" s="730"/>
      <c r="MR75" s="729"/>
      <c r="MS75" s="742"/>
      <c r="MT75" s="743"/>
      <c r="MU75" s="672"/>
      <c r="MV75" s="673"/>
      <c r="MW75" s="671"/>
      <c r="MX75" s="670"/>
      <c r="MY75" s="672"/>
      <c r="MZ75" s="673"/>
      <c r="NA75" s="671"/>
      <c r="NB75" s="670"/>
      <c r="NC75" s="672"/>
      <c r="ND75" s="673"/>
      <c r="NE75" s="730"/>
      <c r="NF75" s="731"/>
      <c r="NG75" s="728"/>
      <c r="NH75" s="729"/>
      <c r="NI75" s="669"/>
      <c r="NJ75" s="673"/>
      <c r="NK75" s="671"/>
      <c r="NL75" s="670"/>
      <c r="NM75" s="671"/>
      <c r="NN75" s="670"/>
      <c r="NO75" s="672"/>
      <c r="NP75" s="673"/>
      <c r="NQ75" s="671"/>
      <c r="NR75" s="673"/>
      <c r="NS75" s="742"/>
      <c r="NT75" s="743"/>
      <c r="NU75" s="728"/>
      <c r="NV75" s="729"/>
      <c r="NW75" s="671"/>
      <c r="NX75" s="673"/>
      <c r="NY75" s="671"/>
      <c r="NZ75" s="670"/>
      <c r="OA75" s="672"/>
      <c r="OB75" s="673"/>
      <c r="OC75" s="671"/>
      <c r="OD75" s="670"/>
      <c r="OE75" s="672"/>
      <c r="OF75" s="673"/>
      <c r="OG75" s="730"/>
      <c r="OH75" s="731"/>
      <c r="OI75" s="728"/>
      <c r="OJ75" s="729"/>
      <c r="OK75" s="671"/>
      <c r="OL75" s="673"/>
      <c r="OM75" s="671"/>
      <c r="ON75" s="670"/>
      <c r="OO75" s="671"/>
      <c r="OP75" s="670"/>
      <c r="OQ75" s="672"/>
      <c r="OR75" s="673"/>
      <c r="OS75" s="671"/>
      <c r="OT75" s="673"/>
      <c r="OU75" s="742"/>
      <c r="OV75" s="743"/>
      <c r="OW75" s="728"/>
      <c r="OX75" s="729"/>
      <c r="OY75" s="671"/>
      <c r="OZ75" s="673"/>
      <c r="PA75" s="671"/>
      <c r="PB75" s="670"/>
      <c r="PC75" s="672"/>
      <c r="PD75" s="673"/>
      <c r="PE75" s="671"/>
      <c r="PF75" s="670"/>
      <c r="PG75" s="672"/>
      <c r="PH75" s="673"/>
      <c r="PI75" s="730"/>
      <c r="PJ75" s="731"/>
      <c r="PK75" s="728"/>
      <c r="PL75" s="729"/>
      <c r="PM75" s="671"/>
      <c r="PN75" s="673"/>
      <c r="PO75" s="671"/>
      <c r="PP75" s="670"/>
      <c r="PQ75" s="671"/>
      <c r="PR75" s="674"/>
      <c r="PS75" s="669"/>
      <c r="PT75" s="670"/>
      <c r="PU75" s="672"/>
      <c r="PV75" s="673"/>
      <c r="PW75" s="730"/>
      <c r="PX75" s="731"/>
      <c r="PY75" s="728"/>
      <c r="PZ75" s="729"/>
      <c r="QA75" s="671"/>
      <c r="QB75" s="673"/>
      <c r="QC75" s="671"/>
      <c r="QD75" s="670"/>
      <c r="QE75" s="671"/>
      <c r="QF75" s="670"/>
      <c r="QG75" s="672"/>
      <c r="QH75" s="673"/>
      <c r="QI75" s="671"/>
      <c r="QJ75" s="670"/>
      <c r="QK75" s="730"/>
      <c r="QL75" s="729"/>
      <c r="QM75" s="742"/>
      <c r="QN75" s="743"/>
      <c r="QO75" s="672"/>
      <c r="QP75" s="673"/>
      <c r="QQ75" s="671"/>
      <c r="QR75" s="670"/>
      <c r="QS75" s="672"/>
      <c r="QT75" s="673"/>
      <c r="QU75" s="772"/>
      <c r="QV75" s="773"/>
      <c r="QW75" s="672"/>
      <c r="QX75" s="673"/>
      <c r="QY75" s="730"/>
      <c r="QZ75" s="731"/>
      <c r="RA75" s="728"/>
      <c r="RB75" s="729"/>
      <c r="RC75" s="671"/>
      <c r="RD75" s="673"/>
      <c r="RE75" s="671"/>
      <c r="RF75" s="670"/>
      <c r="RG75" s="671"/>
      <c r="RH75" s="670"/>
      <c r="RI75" s="672"/>
      <c r="RJ75" s="673"/>
      <c r="RK75" s="671"/>
      <c r="RL75" s="670"/>
      <c r="RM75" s="730"/>
      <c r="RN75" s="729"/>
      <c r="RO75" s="742"/>
      <c r="RP75" s="743"/>
      <c r="RQ75" s="672"/>
      <c r="RR75" s="673"/>
      <c r="RS75" s="671"/>
      <c r="RT75" s="670"/>
      <c r="RU75" s="672"/>
      <c r="RV75" s="673"/>
      <c r="RW75" s="671"/>
      <c r="RX75" s="670"/>
      <c r="RY75" s="672"/>
      <c r="RZ75" s="673"/>
      <c r="SA75" s="730"/>
      <c r="SB75" s="759"/>
      <c r="SC75" s="728"/>
      <c r="SD75" s="729"/>
      <c r="SE75" s="671"/>
      <c r="SF75" s="673"/>
      <c r="SG75" s="671"/>
      <c r="SH75" s="670"/>
      <c r="SI75" s="672"/>
      <c r="SJ75" s="673"/>
      <c r="SK75" s="671"/>
      <c r="SL75" s="670"/>
      <c r="SM75" s="672"/>
      <c r="SN75" s="673"/>
      <c r="SO75" s="730"/>
      <c r="SP75" s="731"/>
      <c r="SQ75" s="728"/>
      <c r="SR75" s="729"/>
      <c r="SS75" s="671"/>
      <c r="ST75" s="673"/>
      <c r="SU75" s="671"/>
      <c r="SV75" s="670"/>
      <c r="SW75" s="671"/>
      <c r="SX75" s="670"/>
      <c r="SY75" s="672"/>
      <c r="SZ75" s="673"/>
      <c r="TA75" s="671"/>
      <c r="TB75" s="670"/>
      <c r="TC75" s="730"/>
      <c r="TD75" s="729"/>
      <c r="TE75" s="742"/>
      <c r="TF75" s="743"/>
      <c r="TG75" s="672"/>
      <c r="TH75" s="673"/>
      <c r="TI75" s="671"/>
      <c r="TJ75" s="670"/>
      <c r="TK75" s="672"/>
      <c r="TL75" s="673"/>
      <c r="TM75" s="671"/>
      <c r="TN75" s="670"/>
      <c r="TO75" s="672"/>
      <c r="TP75" s="673"/>
      <c r="TQ75" s="730"/>
      <c r="TR75" s="731"/>
      <c r="TS75" s="728"/>
      <c r="TT75" s="729"/>
      <c r="TU75" s="671"/>
      <c r="TV75" s="673"/>
      <c r="TW75" s="671"/>
      <c r="TX75" s="670"/>
      <c r="TY75" s="671"/>
      <c r="TZ75" s="670"/>
      <c r="UA75" s="672"/>
      <c r="UB75" s="673"/>
      <c r="UC75" s="671"/>
      <c r="UD75" s="670"/>
      <c r="UE75" s="730"/>
      <c r="UF75" s="763"/>
      <c r="UG75" s="728"/>
      <c r="UH75" s="729"/>
      <c r="UI75" s="671"/>
      <c r="UJ75" s="673"/>
      <c r="UK75" s="669"/>
      <c r="UL75" s="670"/>
      <c r="UM75" s="672"/>
      <c r="UN75" s="673"/>
      <c r="UO75" s="671"/>
      <c r="UP75" s="670"/>
      <c r="UQ75" s="672"/>
      <c r="UR75" s="673"/>
      <c r="US75" s="772"/>
      <c r="UT75" s="773"/>
      <c r="UU75" s="728"/>
      <c r="UV75" s="729"/>
      <c r="UW75" s="671"/>
      <c r="UX75" s="673"/>
      <c r="UY75" s="671"/>
      <c r="UZ75" s="670"/>
      <c r="VA75" s="671"/>
      <c r="VB75" s="670"/>
      <c r="VC75" s="672"/>
      <c r="VD75" s="673"/>
      <c r="VE75" s="671"/>
      <c r="VF75" s="670"/>
      <c r="VG75" s="730"/>
      <c r="VH75" s="729"/>
      <c r="VI75" s="742"/>
      <c r="VJ75" s="743"/>
      <c r="VK75" s="672"/>
      <c r="VL75" s="673"/>
      <c r="VM75" s="671"/>
      <c r="VN75" s="670"/>
      <c r="VO75" s="672"/>
      <c r="VP75" s="673"/>
      <c r="VQ75" s="671"/>
      <c r="VR75" s="670"/>
      <c r="VS75" s="672"/>
      <c r="VT75" s="673"/>
      <c r="VU75" s="730"/>
      <c r="VV75" s="731"/>
      <c r="VW75" s="728"/>
      <c r="VX75" s="729"/>
      <c r="VY75" s="671"/>
      <c r="VZ75" s="673"/>
      <c r="WA75" s="671"/>
      <c r="WB75" s="670"/>
      <c r="WC75" s="671"/>
      <c r="WD75" s="670"/>
      <c r="WE75" s="672"/>
      <c r="WF75" s="673"/>
      <c r="WG75" s="671"/>
      <c r="WH75" s="670"/>
      <c r="WI75" s="730"/>
      <c r="WJ75" s="731"/>
      <c r="WK75" s="728"/>
      <c r="WL75" s="729"/>
      <c r="WM75" s="671"/>
      <c r="WN75" s="673"/>
      <c r="WO75" s="671"/>
      <c r="WP75" s="670"/>
      <c r="WQ75" s="672"/>
      <c r="WR75" s="673"/>
      <c r="WS75" s="671"/>
      <c r="WT75" s="674"/>
      <c r="WU75" s="787"/>
      <c r="WV75" s="773"/>
      <c r="WW75" s="730"/>
      <c r="WX75" s="767"/>
      <c r="WY75" s="728"/>
      <c r="WZ75" s="729"/>
      <c r="XA75" s="671"/>
      <c r="XB75" s="673"/>
      <c r="XC75" s="671"/>
      <c r="XD75" s="670"/>
      <c r="XE75" s="672"/>
      <c r="XF75" s="673"/>
      <c r="XG75" s="671"/>
      <c r="XH75" s="670"/>
      <c r="XI75" s="672"/>
      <c r="XJ75" s="673"/>
      <c r="XK75" s="730"/>
      <c r="XL75" s="731"/>
      <c r="XM75" s="728"/>
      <c r="XN75" s="729"/>
      <c r="XO75" s="671"/>
      <c r="XP75" s="673"/>
      <c r="XQ75" s="671"/>
      <c r="XR75" s="670"/>
      <c r="XS75" s="671"/>
      <c r="XT75" s="670"/>
      <c r="XU75" s="672"/>
      <c r="XV75" s="673"/>
      <c r="XW75" s="671"/>
      <c r="XX75" s="670"/>
      <c r="XY75" s="728"/>
      <c r="XZ75" s="729"/>
      <c r="YA75" s="742"/>
      <c r="YB75" s="743"/>
      <c r="YC75" s="672"/>
      <c r="YD75" s="673"/>
      <c r="YE75" s="671"/>
      <c r="YF75" s="670"/>
      <c r="YG75" s="672"/>
      <c r="YH75" s="673"/>
      <c r="YI75" s="671"/>
      <c r="YJ75" s="670"/>
      <c r="YK75" s="672"/>
      <c r="YL75" s="673"/>
      <c r="YM75" s="730"/>
      <c r="YN75" s="731"/>
      <c r="YO75" s="728"/>
      <c r="YP75" s="729"/>
      <c r="YQ75" s="671"/>
      <c r="YR75" s="673"/>
      <c r="YS75" s="671"/>
      <c r="YT75" s="670"/>
      <c r="YU75" s="671"/>
      <c r="YV75" s="670"/>
      <c r="YW75" s="672"/>
      <c r="YX75" s="673"/>
      <c r="YY75" s="671"/>
      <c r="YZ75" s="670"/>
      <c r="ZA75" s="728"/>
      <c r="ZB75" s="759"/>
      <c r="ZC75" s="787"/>
      <c r="ZD75" s="773"/>
      <c r="ZE75" s="672"/>
      <c r="ZF75" s="673"/>
      <c r="ZG75" s="671"/>
      <c r="ZH75" s="670"/>
      <c r="ZI75" s="672"/>
      <c r="ZJ75" s="673"/>
      <c r="ZK75" s="671"/>
      <c r="ZL75" s="670"/>
      <c r="ZM75" s="672"/>
      <c r="ZN75" s="673"/>
      <c r="ZO75" s="730"/>
      <c r="ZP75" s="731"/>
      <c r="ZQ75" s="780"/>
      <c r="ZR75" s="781"/>
      <c r="ZS75" s="671"/>
      <c r="ZT75" s="673"/>
      <c r="ZU75" s="671"/>
      <c r="ZV75" s="670"/>
      <c r="ZW75" s="671"/>
      <c r="ZX75" s="670"/>
      <c r="ZY75" s="672"/>
      <c r="ZZ75" s="673"/>
      <c r="AAA75" s="671"/>
      <c r="AAB75" s="670"/>
      <c r="AAC75" s="730"/>
      <c r="AAD75" s="731"/>
      <c r="AAE75" s="728"/>
      <c r="AAF75" s="729"/>
      <c r="AAG75" s="671"/>
      <c r="AAH75" s="673"/>
      <c r="AAI75" s="671"/>
      <c r="AAJ75" s="670"/>
      <c r="AAK75" s="672"/>
      <c r="AAL75" s="673"/>
      <c r="AAM75" s="671"/>
      <c r="AAN75" s="670"/>
      <c r="AAO75" s="672"/>
      <c r="AAP75" s="673"/>
      <c r="AAQ75" s="730"/>
      <c r="AAR75" s="731"/>
      <c r="AAS75" s="730"/>
      <c r="AAT75" s="731"/>
      <c r="AAU75" s="671"/>
      <c r="AAV75" s="673"/>
      <c r="AAW75" s="671"/>
      <c r="AAX75" s="670"/>
      <c r="AAY75" s="772"/>
      <c r="AAZ75" s="773"/>
      <c r="ABA75" s="672"/>
      <c r="ABB75" s="673"/>
      <c r="ABC75" s="671"/>
      <c r="ABD75" s="670"/>
      <c r="ABE75" s="730"/>
      <c r="ABF75" s="731"/>
      <c r="ABG75" s="730"/>
      <c r="ABH75" s="731"/>
      <c r="ABI75" s="672"/>
      <c r="ABJ75" s="673"/>
      <c r="ABK75" s="671"/>
      <c r="ABL75" s="675"/>
      <c r="ABN75" s="519"/>
      <c r="ABO75" s="528">
        <f t="shared" si="20"/>
        <v>0</v>
      </c>
      <c r="ABP75" s="528">
        <f t="shared" si="21"/>
        <v>0</v>
      </c>
      <c r="ABQ75" s="528">
        <f t="shared" si="22"/>
        <v>0</v>
      </c>
      <c r="ABR75" s="528">
        <f t="shared" si="23"/>
        <v>0</v>
      </c>
      <c r="ABS75" s="528">
        <f t="shared" si="24"/>
        <v>0</v>
      </c>
      <c r="ABT75" s="528">
        <f t="shared" si="25"/>
        <v>0</v>
      </c>
      <c r="ABU75" s="567"/>
      <c r="ABV75" s="568"/>
      <c r="ABW75" s="568"/>
      <c r="ABX75" s="569"/>
      <c r="ABY75" s="569"/>
      <c r="ABZ75" s="570"/>
      <c r="ACB75" s="544">
        <f t="shared" si="26"/>
        <v>0</v>
      </c>
      <c r="ACC75" s="532">
        <f t="shared" si="27"/>
        <v>0</v>
      </c>
      <c r="ACD75" s="532">
        <f t="shared" si="28"/>
        <v>0</v>
      </c>
      <c r="ACE75" s="532">
        <f t="shared" si="29"/>
        <v>0</v>
      </c>
      <c r="ACF75" s="532">
        <f t="shared" si="39"/>
        <v>0</v>
      </c>
      <c r="ACG75" s="532">
        <f t="shared" si="30"/>
        <v>0</v>
      </c>
      <c r="ACH75" s="532">
        <f t="shared" si="31"/>
        <v>0</v>
      </c>
      <c r="ACI75" s="532">
        <f t="shared" si="32"/>
        <v>0</v>
      </c>
      <c r="ACJ75" s="532">
        <f t="shared" si="33"/>
        <v>0</v>
      </c>
      <c r="ACK75" s="532">
        <f t="shared" si="34"/>
        <v>0</v>
      </c>
      <c r="ACL75" s="532">
        <f t="shared" si="35"/>
        <v>0</v>
      </c>
      <c r="ACM75" s="545">
        <f t="shared" si="36"/>
        <v>0</v>
      </c>
      <c r="ACN75" s="536"/>
      <c r="ACO75" s="531">
        <f t="shared" si="37"/>
        <v>0</v>
      </c>
      <c r="ACP75" s="537">
        <f t="shared" si="38"/>
        <v>0</v>
      </c>
    </row>
    <row r="76" spans="2:770" s="428" customFormat="1" ht="12" customHeight="1">
      <c r="B76" s="663"/>
      <c r="C76" s="622"/>
      <c r="D76" s="665"/>
      <c r="E76" s="666"/>
      <c r="F76" s="667"/>
      <c r="G76" s="668"/>
      <c r="H76" s="676"/>
      <c r="I76" s="787"/>
      <c r="J76" s="773"/>
      <c r="K76" s="658"/>
      <c r="L76" s="659"/>
      <c r="M76" s="660"/>
      <c r="N76" s="657"/>
      <c r="O76" s="658"/>
      <c r="P76" s="659"/>
      <c r="Q76" s="720"/>
      <c r="R76" s="721"/>
      <c r="S76" s="722"/>
      <c r="T76" s="723"/>
      <c r="U76" s="671"/>
      <c r="V76" s="670"/>
      <c r="W76" s="672"/>
      <c r="X76" s="673"/>
      <c r="Y76" s="671"/>
      <c r="Z76" s="670"/>
      <c r="AA76" s="672"/>
      <c r="AB76" s="673"/>
      <c r="AC76" s="671"/>
      <c r="AD76" s="670"/>
      <c r="AE76" s="728"/>
      <c r="AF76" s="729"/>
      <c r="AG76" s="730"/>
      <c r="AH76" s="731"/>
      <c r="AI76" s="672"/>
      <c r="AJ76" s="673"/>
      <c r="AK76" s="671"/>
      <c r="AL76" s="670"/>
      <c r="AM76" s="672"/>
      <c r="AN76" s="673"/>
      <c r="AO76" s="671"/>
      <c r="AP76" s="670"/>
      <c r="AQ76" s="672"/>
      <c r="AR76" s="673"/>
      <c r="AS76" s="730"/>
      <c r="AT76" s="731"/>
      <c r="AU76" s="728"/>
      <c r="AV76" s="729"/>
      <c r="AW76" s="671"/>
      <c r="AX76" s="673"/>
      <c r="AY76" s="671"/>
      <c r="AZ76" s="670"/>
      <c r="BA76" s="671"/>
      <c r="BB76" s="670"/>
      <c r="BC76" s="672"/>
      <c r="BD76" s="673"/>
      <c r="BE76" s="671"/>
      <c r="BF76" s="670"/>
      <c r="BG76" s="728"/>
      <c r="BH76" s="729"/>
      <c r="BI76" s="730"/>
      <c r="BJ76" s="731"/>
      <c r="BK76" s="672"/>
      <c r="BL76" s="673"/>
      <c r="BM76" s="671"/>
      <c r="BN76" s="670"/>
      <c r="BO76" s="672"/>
      <c r="BP76" s="673"/>
      <c r="BQ76" s="671"/>
      <c r="BR76" s="673"/>
      <c r="BS76" s="669"/>
      <c r="BT76" s="670"/>
      <c r="BU76" s="728"/>
      <c r="BV76" s="729"/>
      <c r="BW76" s="730"/>
      <c r="BX76" s="731"/>
      <c r="BY76" s="672"/>
      <c r="BZ76" s="673"/>
      <c r="CA76" s="671"/>
      <c r="CB76" s="670"/>
      <c r="CC76" s="672"/>
      <c r="CD76" s="673"/>
      <c r="CE76" s="671"/>
      <c r="CF76" s="670"/>
      <c r="CG76" s="672"/>
      <c r="CH76" s="673"/>
      <c r="CI76" s="730"/>
      <c r="CJ76" s="731"/>
      <c r="CK76" s="728"/>
      <c r="CL76" s="729"/>
      <c r="CM76" s="671"/>
      <c r="CN76" s="673"/>
      <c r="CO76" s="671"/>
      <c r="CP76" s="670"/>
      <c r="CQ76" s="671"/>
      <c r="CR76" s="670"/>
      <c r="CS76" s="672"/>
      <c r="CT76" s="673"/>
      <c r="CU76" s="671"/>
      <c r="CV76" s="670"/>
      <c r="CW76" s="728"/>
      <c r="CX76" s="729"/>
      <c r="CY76" s="730"/>
      <c r="CZ76" s="731"/>
      <c r="DA76" s="671"/>
      <c r="DB76" s="673"/>
      <c r="DC76" s="671"/>
      <c r="DD76" s="670"/>
      <c r="DE76" s="672"/>
      <c r="DF76" s="673"/>
      <c r="DG76" s="671"/>
      <c r="DH76" s="670"/>
      <c r="DI76" s="672"/>
      <c r="DJ76" s="673"/>
      <c r="DK76" s="730"/>
      <c r="DL76" s="731"/>
      <c r="DM76" s="730"/>
      <c r="DN76" s="731"/>
      <c r="DO76" s="671"/>
      <c r="DP76" s="673"/>
      <c r="DQ76" s="671"/>
      <c r="DR76" s="670"/>
      <c r="DS76" s="671"/>
      <c r="DT76" s="670"/>
      <c r="DU76" s="672"/>
      <c r="DV76" s="673"/>
      <c r="DW76" s="671"/>
      <c r="DX76" s="673"/>
      <c r="DY76" s="669"/>
      <c r="DZ76" s="670"/>
      <c r="EA76" s="730"/>
      <c r="EB76" s="729"/>
      <c r="EC76" s="742"/>
      <c r="ED76" s="743"/>
      <c r="EE76" s="672"/>
      <c r="EF76" s="673"/>
      <c r="EG76" s="794"/>
      <c r="EH76" s="795"/>
      <c r="EI76" s="672"/>
      <c r="EJ76" s="673"/>
      <c r="EK76" s="671"/>
      <c r="EL76" s="670"/>
      <c r="EM76" s="672"/>
      <c r="EN76" s="673"/>
      <c r="EO76" s="730"/>
      <c r="EP76" s="731"/>
      <c r="EQ76" s="728"/>
      <c r="ER76" s="729"/>
      <c r="ES76" s="671"/>
      <c r="ET76" s="673"/>
      <c r="EU76" s="671"/>
      <c r="EV76" s="670"/>
      <c r="EW76" s="671"/>
      <c r="EX76" s="670"/>
      <c r="EY76" s="672"/>
      <c r="EZ76" s="673"/>
      <c r="FA76" s="671"/>
      <c r="FB76" s="670"/>
      <c r="FC76" s="730"/>
      <c r="FD76" s="731"/>
      <c r="FE76" s="728"/>
      <c r="FF76" s="729"/>
      <c r="FG76" s="671"/>
      <c r="FH76" s="673"/>
      <c r="FI76" s="671"/>
      <c r="FJ76" s="670"/>
      <c r="FK76" s="672"/>
      <c r="FL76" s="673"/>
      <c r="FM76" s="671"/>
      <c r="FN76" s="670"/>
      <c r="FO76" s="672"/>
      <c r="FP76" s="673"/>
      <c r="FQ76" s="730"/>
      <c r="FR76" s="731"/>
      <c r="FS76" s="728"/>
      <c r="FT76" s="729"/>
      <c r="FU76" s="671"/>
      <c r="FV76" s="673"/>
      <c r="FW76" s="671"/>
      <c r="FX76" s="670"/>
      <c r="FY76" s="671"/>
      <c r="FZ76" s="670"/>
      <c r="GA76" s="672"/>
      <c r="GB76" s="673"/>
      <c r="GC76" s="671"/>
      <c r="GD76" s="670"/>
      <c r="GE76" s="730"/>
      <c r="GF76" s="743"/>
      <c r="GG76" s="728"/>
      <c r="GH76" s="729"/>
      <c r="GI76" s="669"/>
      <c r="GJ76" s="673"/>
      <c r="GK76" s="671"/>
      <c r="GL76" s="670"/>
      <c r="GM76" s="671"/>
      <c r="GN76" s="670"/>
      <c r="GO76" s="672"/>
      <c r="GP76" s="673"/>
      <c r="GQ76" s="671"/>
      <c r="GR76" s="670"/>
      <c r="GS76" s="730"/>
      <c r="GT76" s="731"/>
      <c r="GU76" s="728"/>
      <c r="GV76" s="729"/>
      <c r="GW76" s="671"/>
      <c r="GX76" s="673"/>
      <c r="GY76" s="671"/>
      <c r="GZ76" s="670"/>
      <c r="HA76" s="672"/>
      <c r="HB76" s="673"/>
      <c r="HC76" s="671"/>
      <c r="HD76" s="670"/>
      <c r="HE76" s="672"/>
      <c r="HF76" s="673"/>
      <c r="HG76" s="730"/>
      <c r="HH76" s="731"/>
      <c r="HI76" s="728"/>
      <c r="HJ76" s="729"/>
      <c r="HK76" s="671"/>
      <c r="HL76" s="673"/>
      <c r="HM76" s="671"/>
      <c r="HN76" s="670"/>
      <c r="HO76" s="671"/>
      <c r="HP76" s="670"/>
      <c r="HQ76" s="672"/>
      <c r="HR76" s="673"/>
      <c r="HS76" s="811"/>
      <c r="HT76" s="812"/>
      <c r="HU76" s="730"/>
      <c r="HV76" s="750"/>
      <c r="HW76" s="803"/>
      <c r="HX76" s="804"/>
      <c r="HY76" s="671"/>
      <c r="HZ76" s="673"/>
      <c r="IA76" s="671"/>
      <c r="IB76" s="670"/>
      <c r="IC76" s="672"/>
      <c r="ID76" s="673"/>
      <c r="IE76" s="772"/>
      <c r="IF76" s="773"/>
      <c r="IG76" s="672"/>
      <c r="IH76" s="673"/>
      <c r="II76" s="730"/>
      <c r="IJ76" s="731"/>
      <c r="IK76" s="728"/>
      <c r="IL76" s="729"/>
      <c r="IM76" s="671"/>
      <c r="IN76" s="673"/>
      <c r="IO76" s="671"/>
      <c r="IP76" s="674"/>
      <c r="IQ76" s="787"/>
      <c r="IR76" s="773"/>
      <c r="IS76" s="672"/>
      <c r="IT76" s="673"/>
      <c r="IU76" s="671"/>
      <c r="IV76" s="670"/>
      <c r="IW76" s="730"/>
      <c r="IX76" s="743"/>
      <c r="IY76" s="728"/>
      <c r="IZ76" s="729"/>
      <c r="JA76" s="671"/>
      <c r="JB76" s="673"/>
      <c r="JC76" s="671"/>
      <c r="JD76" s="670"/>
      <c r="JE76" s="672"/>
      <c r="JF76" s="673"/>
      <c r="JG76" s="671"/>
      <c r="JH76" s="670"/>
      <c r="JI76" s="672"/>
      <c r="JJ76" s="673"/>
      <c r="JK76" s="730"/>
      <c r="JL76" s="731"/>
      <c r="JM76" s="728"/>
      <c r="JN76" s="729"/>
      <c r="JO76" s="671"/>
      <c r="JP76" s="673"/>
      <c r="JQ76" s="671"/>
      <c r="JR76" s="670"/>
      <c r="JS76" s="671"/>
      <c r="JT76" s="670"/>
      <c r="JU76" s="672"/>
      <c r="JV76" s="673"/>
      <c r="JW76" s="671"/>
      <c r="JX76" s="670"/>
      <c r="JY76" s="730"/>
      <c r="JZ76" s="729"/>
      <c r="KA76" s="742"/>
      <c r="KB76" s="743"/>
      <c r="KC76" s="672"/>
      <c r="KD76" s="673"/>
      <c r="KE76" s="671"/>
      <c r="KF76" s="670"/>
      <c r="KG76" s="672"/>
      <c r="KH76" s="673"/>
      <c r="KI76" s="671"/>
      <c r="KJ76" s="670"/>
      <c r="KK76" s="672"/>
      <c r="KL76" s="673"/>
      <c r="KM76" s="730"/>
      <c r="KN76" s="731"/>
      <c r="KO76" s="728"/>
      <c r="KP76" s="729"/>
      <c r="KQ76" s="671"/>
      <c r="KR76" s="673"/>
      <c r="KS76" s="671"/>
      <c r="KT76" s="670"/>
      <c r="KU76" s="671"/>
      <c r="KV76" s="670"/>
      <c r="KW76" s="672"/>
      <c r="KX76" s="673"/>
      <c r="KY76" s="671"/>
      <c r="KZ76" s="674"/>
      <c r="LA76" s="755"/>
      <c r="LB76" s="731"/>
      <c r="LC76" s="728"/>
      <c r="LD76" s="729"/>
      <c r="LE76" s="671"/>
      <c r="LF76" s="673"/>
      <c r="LG76" s="671"/>
      <c r="LH76" s="670"/>
      <c r="LI76" s="671"/>
      <c r="LJ76" s="670"/>
      <c r="LK76" s="672"/>
      <c r="LL76" s="673"/>
      <c r="LM76" s="671"/>
      <c r="LN76" s="670"/>
      <c r="LO76" s="728"/>
      <c r="LP76" s="729"/>
      <c r="LQ76" s="730"/>
      <c r="LR76" s="731"/>
      <c r="LS76" s="780"/>
      <c r="LT76" s="781"/>
      <c r="LU76" s="671"/>
      <c r="LV76" s="670"/>
      <c r="LW76" s="672"/>
      <c r="LX76" s="673"/>
      <c r="LY76" s="772"/>
      <c r="LZ76" s="773"/>
      <c r="MA76" s="672"/>
      <c r="MB76" s="673"/>
      <c r="MC76" s="730"/>
      <c r="MD76" s="731"/>
      <c r="ME76" s="728"/>
      <c r="MF76" s="729"/>
      <c r="MG76" s="671"/>
      <c r="MH76" s="673"/>
      <c r="MI76" s="671"/>
      <c r="MJ76" s="670"/>
      <c r="MK76" s="671"/>
      <c r="ML76" s="670"/>
      <c r="MM76" s="818"/>
      <c r="MN76" s="804"/>
      <c r="MO76" s="671"/>
      <c r="MP76" s="670"/>
      <c r="MQ76" s="730"/>
      <c r="MR76" s="729"/>
      <c r="MS76" s="742"/>
      <c r="MT76" s="743"/>
      <c r="MU76" s="672"/>
      <c r="MV76" s="673"/>
      <c r="MW76" s="671"/>
      <c r="MX76" s="670"/>
      <c r="MY76" s="672"/>
      <c r="MZ76" s="673"/>
      <c r="NA76" s="671"/>
      <c r="NB76" s="670"/>
      <c r="NC76" s="672"/>
      <c r="ND76" s="673"/>
      <c r="NE76" s="730"/>
      <c r="NF76" s="731"/>
      <c r="NG76" s="728"/>
      <c r="NH76" s="729"/>
      <c r="NI76" s="669"/>
      <c r="NJ76" s="673"/>
      <c r="NK76" s="671"/>
      <c r="NL76" s="670"/>
      <c r="NM76" s="671"/>
      <c r="NN76" s="670"/>
      <c r="NO76" s="672"/>
      <c r="NP76" s="673"/>
      <c r="NQ76" s="671"/>
      <c r="NR76" s="673"/>
      <c r="NS76" s="742"/>
      <c r="NT76" s="743"/>
      <c r="NU76" s="728"/>
      <c r="NV76" s="729"/>
      <c r="NW76" s="671"/>
      <c r="NX76" s="673"/>
      <c r="NY76" s="671"/>
      <c r="NZ76" s="670"/>
      <c r="OA76" s="672"/>
      <c r="OB76" s="673"/>
      <c r="OC76" s="671"/>
      <c r="OD76" s="670"/>
      <c r="OE76" s="672"/>
      <c r="OF76" s="673"/>
      <c r="OG76" s="730"/>
      <c r="OH76" s="731"/>
      <c r="OI76" s="728"/>
      <c r="OJ76" s="729"/>
      <c r="OK76" s="671"/>
      <c r="OL76" s="673"/>
      <c r="OM76" s="671"/>
      <c r="ON76" s="670"/>
      <c r="OO76" s="671"/>
      <c r="OP76" s="670"/>
      <c r="OQ76" s="672"/>
      <c r="OR76" s="673"/>
      <c r="OS76" s="671"/>
      <c r="OT76" s="673"/>
      <c r="OU76" s="742"/>
      <c r="OV76" s="743"/>
      <c r="OW76" s="728"/>
      <c r="OX76" s="729"/>
      <c r="OY76" s="671"/>
      <c r="OZ76" s="673"/>
      <c r="PA76" s="671"/>
      <c r="PB76" s="670"/>
      <c r="PC76" s="672"/>
      <c r="PD76" s="673"/>
      <c r="PE76" s="671"/>
      <c r="PF76" s="670"/>
      <c r="PG76" s="672"/>
      <c r="PH76" s="673"/>
      <c r="PI76" s="730"/>
      <c r="PJ76" s="731"/>
      <c r="PK76" s="728"/>
      <c r="PL76" s="729"/>
      <c r="PM76" s="671"/>
      <c r="PN76" s="673"/>
      <c r="PO76" s="671"/>
      <c r="PP76" s="670"/>
      <c r="PQ76" s="671"/>
      <c r="PR76" s="674"/>
      <c r="PS76" s="669"/>
      <c r="PT76" s="670"/>
      <c r="PU76" s="672"/>
      <c r="PV76" s="673"/>
      <c r="PW76" s="730"/>
      <c r="PX76" s="731"/>
      <c r="PY76" s="728"/>
      <c r="PZ76" s="729"/>
      <c r="QA76" s="671"/>
      <c r="QB76" s="673"/>
      <c r="QC76" s="671"/>
      <c r="QD76" s="670"/>
      <c r="QE76" s="671"/>
      <c r="QF76" s="670"/>
      <c r="QG76" s="672"/>
      <c r="QH76" s="673"/>
      <c r="QI76" s="671"/>
      <c r="QJ76" s="670"/>
      <c r="QK76" s="730"/>
      <c r="QL76" s="729"/>
      <c r="QM76" s="742"/>
      <c r="QN76" s="743"/>
      <c r="QO76" s="672"/>
      <c r="QP76" s="673"/>
      <c r="QQ76" s="671"/>
      <c r="QR76" s="670"/>
      <c r="QS76" s="672"/>
      <c r="QT76" s="673"/>
      <c r="QU76" s="772"/>
      <c r="QV76" s="773"/>
      <c r="QW76" s="672"/>
      <c r="QX76" s="673"/>
      <c r="QY76" s="730"/>
      <c r="QZ76" s="731"/>
      <c r="RA76" s="728"/>
      <c r="RB76" s="729"/>
      <c r="RC76" s="671"/>
      <c r="RD76" s="673"/>
      <c r="RE76" s="671"/>
      <c r="RF76" s="670"/>
      <c r="RG76" s="671"/>
      <c r="RH76" s="670"/>
      <c r="RI76" s="672"/>
      <c r="RJ76" s="673"/>
      <c r="RK76" s="671"/>
      <c r="RL76" s="670"/>
      <c r="RM76" s="730"/>
      <c r="RN76" s="729"/>
      <c r="RO76" s="742"/>
      <c r="RP76" s="743"/>
      <c r="RQ76" s="672"/>
      <c r="RR76" s="673"/>
      <c r="RS76" s="671"/>
      <c r="RT76" s="670"/>
      <c r="RU76" s="672"/>
      <c r="RV76" s="673"/>
      <c r="RW76" s="671"/>
      <c r="RX76" s="670"/>
      <c r="RY76" s="672"/>
      <c r="RZ76" s="673"/>
      <c r="SA76" s="730"/>
      <c r="SB76" s="759"/>
      <c r="SC76" s="728"/>
      <c r="SD76" s="729"/>
      <c r="SE76" s="671"/>
      <c r="SF76" s="673"/>
      <c r="SG76" s="671"/>
      <c r="SH76" s="670"/>
      <c r="SI76" s="672"/>
      <c r="SJ76" s="673"/>
      <c r="SK76" s="671"/>
      <c r="SL76" s="670"/>
      <c r="SM76" s="672"/>
      <c r="SN76" s="673"/>
      <c r="SO76" s="730"/>
      <c r="SP76" s="731"/>
      <c r="SQ76" s="728"/>
      <c r="SR76" s="729"/>
      <c r="SS76" s="671"/>
      <c r="ST76" s="673"/>
      <c r="SU76" s="671"/>
      <c r="SV76" s="670"/>
      <c r="SW76" s="671"/>
      <c r="SX76" s="670"/>
      <c r="SY76" s="672"/>
      <c r="SZ76" s="673"/>
      <c r="TA76" s="671"/>
      <c r="TB76" s="670"/>
      <c r="TC76" s="730"/>
      <c r="TD76" s="729"/>
      <c r="TE76" s="742"/>
      <c r="TF76" s="743"/>
      <c r="TG76" s="672"/>
      <c r="TH76" s="673"/>
      <c r="TI76" s="671"/>
      <c r="TJ76" s="670"/>
      <c r="TK76" s="672"/>
      <c r="TL76" s="673"/>
      <c r="TM76" s="671"/>
      <c r="TN76" s="670"/>
      <c r="TO76" s="672"/>
      <c r="TP76" s="673"/>
      <c r="TQ76" s="730"/>
      <c r="TR76" s="731"/>
      <c r="TS76" s="728"/>
      <c r="TT76" s="729"/>
      <c r="TU76" s="671"/>
      <c r="TV76" s="673"/>
      <c r="TW76" s="671"/>
      <c r="TX76" s="670"/>
      <c r="TY76" s="671"/>
      <c r="TZ76" s="670"/>
      <c r="UA76" s="672"/>
      <c r="UB76" s="673"/>
      <c r="UC76" s="671"/>
      <c r="UD76" s="670"/>
      <c r="UE76" s="730"/>
      <c r="UF76" s="763"/>
      <c r="UG76" s="728"/>
      <c r="UH76" s="729"/>
      <c r="UI76" s="671"/>
      <c r="UJ76" s="673"/>
      <c r="UK76" s="669"/>
      <c r="UL76" s="670"/>
      <c r="UM76" s="672"/>
      <c r="UN76" s="673"/>
      <c r="UO76" s="671"/>
      <c r="UP76" s="670"/>
      <c r="UQ76" s="672"/>
      <c r="UR76" s="673"/>
      <c r="US76" s="772"/>
      <c r="UT76" s="773"/>
      <c r="UU76" s="728"/>
      <c r="UV76" s="729"/>
      <c r="UW76" s="671"/>
      <c r="UX76" s="673"/>
      <c r="UY76" s="671"/>
      <c r="UZ76" s="670"/>
      <c r="VA76" s="671"/>
      <c r="VB76" s="670"/>
      <c r="VC76" s="672"/>
      <c r="VD76" s="673"/>
      <c r="VE76" s="671"/>
      <c r="VF76" s="670"/>
      <c r="VG76" s="730"/>
      <c r="VH76" s="729"/>
      <c r="VI76" s="742"/>
      <c r="VJ76" s="743"/>
      <c r="VK76" s="672"/>
      <c r="VL76" s="673"/>
      <c r="VM76" s="671"/>
      <c r="VN76" s="670"/>
      <c r="VO76" s="672"/>
      <c r="VP76" s="673"/>
      <c r="VQ76" s="671"/>
      <c r="VR76" s="670"/>
      <c r="VS76" s="672"/>
      <c r="VT76" s="673"/>
      <c r="VU76" s="730"/>
      <c r="VV76" s="731"/>
      <c r="VW76" s="728"/>
      <c r="VX76" s="729"/>
      <c r="VY76" s="671"/>
      <c r="VZ76" s="673"/>
      <c r="WA76" s="671"/>
      <c r="WB76" s="670"/>
      <c r="WC76" s="671"/>
      <c r="WD76" s="670"/>
      <c r="WE76" s="672"/>
      <c r="WF76" s="673"/>
      <c r="WG76" s="671"/>
      <c r="WH76" s="670"/>
      <c r="WI76" s="730"/>
      <c r="WJ76" s="731"/>
      <c r="WK76" s="728"/>
      <c r="WL76" s="729"/>
      <c r="WM76" s="671"/>
      <c r="WN76" s="673"/>
      <c r="WO76" s="671"/>
      <c r="WP76" s="670"/>
      <c r="WQ76" s="672"/>
      <c r="WR76" s="673"/>
      <c r="WS76" s="671"/>
      <c r="WT76" s="674"/>
      <c r="WU76" s="787"/>
      <c r="WV76" s="773"/>
      <c r="WW76" s="730"/>
      <c r="WX76" s="767"/>
      <c r="WY76" s="728"/>
      <c r="WZ76" s="729"/>
      <c r="XA76" s="671"/>
      <c r="XB76" s="673"/>
      <c r="XC76" s="671"/>
      <c r="XD76" s="670"/>
      <c r="XE76" s="672"/>
      <c r="XF76" s="673"/>
      <c r="XG76" s="671"/>
      <c r="XH76" s="670"/>
      <c r="XI76" s="672"/>
      <c r="XJ76" s="673"/>
      <c r="XK76" s="730"/>
      <c r="XL76" s="731"/>
      <c r="XM76" s="728"/>
      <c r="XN76" s="729"/>
      <c r="XO76" s="671"/>
      <c r="XP76" s="673"/>
      <c r="XQ76" s="671"/>
      <c r="XR76" s="670"/>
      <c r="XS76" s="671"/>
      <c r="XT76" s="670"/>
      <c r="XU76" s="672"/>
      <c r="XV76" s="673"/>
      <c r="XW76" s="671"/>
      <c r="XX76" s="670"/>
      <c r="XY76" s="728"/>
      <c r="XZ76" s="729"/>
      <c r="YA76" s="742"/>
      <c r="YB76" s="743"/>
      <c r="YC76" s="672"/>
      <c r="YD76" s="673"/>
      <c r="YE76" s="671"/>
      <c r="YF76" s="670"/>
      <c r="YG76" s="672"/>
      <c r="YH76" s="673"/>
      <c r="YI76" s="671"/>
      <c r="YJ76" s="670"/>
      <c r="YK76" s="672"/>
      <c r="YL76" s="673"/>
      <c r="YM76" s="730"/>
      <c r="YN76" s="731"/>
      <c r="YO76" s="728"/>
      <c r="YP76" s="729"/>
      <c r="YQ76" s="671"/>
      <c r="YR76" s="673"/>
      <c r="YS76" s="671"/>
      <c r="YT76" s="670"/>
      <c r="YU76" s="671"/>
      <c r="YV76" s="670"/>
      <c r="YW76" s="672"/>
      <c r="YX76" s="673"/>
      <c r="YY76" s="671"/>
      <c r="YZ76" s="670"/>
      <c r="ZA76" s="728"/>
      <c r="ZB76" s="759"/>
      <c r="ZC76" s="787"/>
      <c r="ZD76" s="773"/>
      <c r="ZE76" s="672"/>
      <c r="ZF76" s="673"/>
      <c r="ZG76" s="671"/>
      <c r="ZH76" s="670"/>
      <c r="ZI76" s="672"/>
      <c r="ZJ76" s="673"/>
      <c r="ZK76" s="671"/>
      <c r="ZL76" s="670"/>
      <c r="ZM76" s="672"/>
      <c r="ZN76" s="673"/>
      <c r="ZO76" s="730"/>
      <c r="ZP76" s="731"/>
      <c r="ZQ76" s="780"/>
      <c r="ZR76" s="781"/>
      <c r="ZS76" s="671"/>
      <c r="ZT76" s="673"/>
      <c r="ZU76" s="671"/>
      <c r="ZV76" s="670"/>
      <c r="ZW76" s="671"/>
      <c r="ZX76" s="670"/>
      <c r="ZY76" s="672"/>
      <c r="ZZ76" s="673"/>
      <c r="AAA76" s="671"/>
      <c r="AAB76" s="670"/>
      <c r="AAC76" s="730"/>
      <c r="AAD76" s="731"/>
      <c r="AAE76" s="728"/>
      <c r="AAF76" s="729"/>
      <c r="AAG76" s="671"/>
      <c r="AAH76" s="673"/>
      <c r="AAI76" s="671"/>
      <c r="AAJ76" s="670"/>
      <c r="AAK76" s="672"/>
      <c r="AAL76" s="673"/>
      <c r="AAM76" s="671"/>
      <c r="AAN76" s="670"/>
      <c r="AAO76" s="672"/>
      <c r="AAP76" s="673"/>
      <c r="AAQ76" s="730"/>
      <c r="AAR76" s="731"/>
      <c r="AAS76" s="730"/>
      <c r="AAT76" s="731"/>
      <c r="AAU76" s="671"/>
      <c r="AAV76" s="673"/>
      <c r="AAW76" s="671"/>
      <c r="AAX76" s="670"/>
      <c r="AAY76" s="772"/>
      <c r="AAZ76" s="773"/>
      <c r="ABA76" s="672"/>
      <c r="ABB76" s="673"/>
      <c r="ABC76" s="671"/>
      <c r="ABD76" s="670"/>
      <c r="ABE76" s="730"/>
      <c r="ABF76" s="731"/>
      <c r="ABG76" s="730"/>
      <c r="ABH76" s="731"/>
      <c r="ABI76" s="672"/>
      <c r="ABJ76" s="673"/>
      <c r="ABK76" s="671"/>
      <c r="ABL76" s="675"/>
      <c r="ABN76" s="519"/>
      <c r="ABO76" s="528">
        <f t="shared" si="20"/>
        <v>0</v>
      </c>
      <c r="ABP76" s="528">
        <f t="shared" si="21"/>
        <v>0</v>
      </c>
      <c r="ABQ76" s="528">
        <f t="shared" si="22"/>
        <v>0</v>
      </c>
      <c r="ABR76" s="528">
        <f t="shared" si="23"/>
        <v>0</v>
      </c>
      <c r="ABS76" s="528">
        <f t="shared" si="24"/>
        <v>0</v>
      </c>
      <c r="ABT76" s="528">
        <f t="shared" si="25"/>
        <v>0</v>
      </c>
      <c r="ABU76" s="567"/>
      <c r="ABV76" s="568"/>
      <c r="ABW76" s="568"/>
      <c r="ABX76" s="569"/>
      <c r="ABY76" s="569"/>
      <c r="ABZ76" s="570"/>
      <c r="ACB76" s="544">
        <f t="shared" si="26"/>
        <v>0</v>
      </c>
      <c r="ACC76" s="532">
        <f t="shared" si="27"/>
        <v>0</v>
      </c>
      <c r="ACD76" s="532">
        <f t="shared" si="28"/>
        <v>0</v>
      </c>
      <c r="ACE76" s="532">
        <f t="shared" si="29"/>
        <v>0</v>
      </c>
      <c r="ACF76" s="532">
        <f t="shared" si="39"/>
        <v>0</v>
      </c>
      <c r="ACG76" s="532">
        <f t="shared" si="30"/>
        <v>0</v>
      </c>
      <c r="ACH76" s="532">
        <f t="shared" si="31"/>
        <v>0</v>
      </c>
      <c r="ACI76" s="532">
        <f t="shared" si="32"/>
        <v>0</v>
      </c>
      <c r="ACJ76" s="532">
        <f t="shared" si="33"/>
        <v>0</v>
      </c>
      <c r="ACK76" s="532">
        <f t="shared" si="34"/>
        <v>0</v>
      </c>
      <c r="ACL76" s="532">
        <f t="shared" si="35"/>
        <v>0</v>
      </c>
      <c r="ACM76" s="545">
        <f t="shared" si="36"/>
        <v>0</v>
      </c>
      <c r="ACN76" s="536"/>
      <c r="ACO76" s="531">
        <f t="shared" si="37"/>
        <v>0</v>
      </c>
      <c r="ACP76" s="537">
        <f t="shared" si="38"/>
        <v>0</v>
      </c>
    </row>
    <row r="77" spans="2:770" s="428" customFormat="1" ht="12" customHeight="1">
      <c r="B77" s="663"/>
      <c r="C77" s="622"/>
      <c r="D77" s="665"/>
      <c r="E77" s="666"/>
      <c r="F77" s="667"/>
      <c r="G77" s="668"/>
      <c r="H77" s="655"/>
      <c r="I77" s="787"/>
      <c r="J77" s="773"/>
      <c r="K77" s="658"/>
      <c r="L77" s="659"/>
      <c r="M77" s="660"/>
      <c r="N77" s="657"/>
      <c r="O77" s="658"/>
      <c r="P77" s="659"/>
      <c r="Q77" s="720"/>
      <c r="R77" s="721"/>
      <c r="S77" s="722"/>
      <c r="T77" s="723"/>
      <c r="U77" s="671"/>
      <c r="V77" s="670"/>
      <c r="W77" s="672"/>
      <c r="X77" s="673"/>
      <c r="Y77" s="671"/>
      <c r="Z77" s="670"/>
      <c r="AA77" s="672"/>
      <c r="AB77" s="673"/>
      <c r="AC77" s="671"/>
      <c r="AD77" s="670"/>
      <c r="AE77" s="728"/>
      <c r="AF77" s="729"/>
      <c r="AG77" s="730"/>
      <c r="AH77" s="731"/>
      <c r="AI77" s="672"/>
      <c r="AJ77" s="673"/>
      <c r="AK77" s="671"/>
      <c r="AL77" s="670"/>
      <c r="AM77" s="672"/>
      <c r="AN77" s="673"/>
      <c r="AO77" s="671"/>
      <c r="AP77" s="670"/>
      <c r="AQ77" s="672"/>
      <c r="AR77" s="673"/>
      <c r="AS77" s="730"/>
      <c r="AT77" s="731"/>
      <c r="AU77" s="728"/>
      <c r="AV77" s="729"/>
      <c r="AW77" s="671"/>
      <c r="AX77" s="673"/>
      <c r="AY77" s="671"/>
      <c r="AZ77" s="670"/>
      <c r="BA77" s="671"/>
      <c r="BB77" s="670"/>
      <c r="BC77" s="672"/>
      <c r="BD77" s="673"/>
      <c r="BE77" s="671"/>
      <c r="BF77" s="670"/>
      <c r="BG77" s="728"/>
      <c r="BH77" s="729"/>
      <c r="BI77" s="730"/>
      <c r="BJ77" s="731"/>
      <c r="BK77" s="672"/>
      <c r="BL77" s="673"/>
      <c r="BM77" s="671"/>
      <c r="BN77" s="670"/>
      <c r="BO77" s="672"/>
      <c r="BP77" s="673"/>
      <c r="BQ77" s="671"/>
      <c r="BR77" s="673"/>
      <c r="BS77" s="669"/>
      <c r="BT77" s="670"/>
      <c r="BU77" s="728"/>
      <c r="BV77" s="729"/>
      <c r="BW77" s="730"/>
      <c r="BX77" s="731"/>
      <c r="BY77" s="672"/>
      <c r="BZ77" s="673"/>
      <c r="CA77" s="671"/>
      <c r="CB77" s="670"/>
      <c r="CC77" s="672"/>
      <c r="CD77" s="673"/>
      <c r="CE77" s="671"/>
      <c r="CF77" s="670"/>
      <c r="CG77" s="672"/>
      <c r="CH77" s="673"/>
      <c r="CI77" s="730"/>
      <c r="CJ77" s="731"/>
      <c r="CK77" s="728"/>
      <c r="CL77" s="729"/>
      <c r="CM77" s="671"/>
      <c r="CN77" s="673"/>
      <c r="CO77" s="671"/>
      <c r="CP77" s="670"/>
      <c r="CQ77" s="671"/>
      <c r="CR77" s="670"/>
      <c r="CS77" s="672"/>
      <c r="CT77" s="673"/>
      <c r="CU77" s="671"/>
      <c r="CV77" s="670"/>
      <c r="CW77" s="728"/>
      <c r="CX77" s="729"/>
      <c r="CY77" s="730"/>
      <c r="CZ77" s="731"/>
      <c r="DA77" s="671"/>
      <c r="DB77" s="673"/>
      <c r="DC77" s="671"/>
      <c r="DD77" s="670"/>
      <c r="DE77" s="672"/>
      <c r="DF77" s="673"/>
      <c r="DG77" s="671"/>
      <c r="DH77" s="670"/>
      <c r="DI77" s="672"/>
      <c r="DJ77" s="673"/>
      <c r="DK77" s="730"/>
      <c r="DL77" s="731"/>
      <c r="DM77" s="730"/>
      <c r="DN77" s="731"/>
      <c r="DO77" s="671"/>
      <c r="DP77" s="673"/>
      <c r="DQ77" s="671"/>
      <c r="DR77" s="670"/>
      <c r="DS77" s="671"/>
      <c r="DT77" s="670"/>
      <c r="DU77" s="672"/>
      <c r="DV77" s="673"/>
      <c r="DW77" s="671"/>
      <c r="DX77" s="673"/>
      <c r="DY77" s="669"/>
      <c r="DZ77" s="670"/>
      <c r="EA77" s="730"/>
      <c r="EB77" s="729"/>
      <c r="EC77" s="742"/>
      <c r="ED77" s="743"/>
      <c r="EE77" s="672"/>
      <c r="EF77" s="673"/>
      <c r="EG77" s="794"/>
      <c r="EH77" s="795"/>
      <c r="EI77" s="672"/>
      <c r="EJ77" s="673"/>
      <c r="EK77" s="671"/>
      <c r="EL77" s="670"/>
      <c r="EM77" s="672"/>
      <c r="EN77" s="673"/>
      <c r="EO77" s="730"/>
      <c r="EP77" s="731"/>
      <c r="EQ77" s="728"/>
      <c r="ER77" s="729"/>
      <c r="ES77" s="671"/>
      <c r="ET77" s="673"/>
      <c r="EU77" s="671"/>
      <c r="EV77" s="670"/>
      <c r="EW77" s="671"/>
      <c r="EX77" s="670"/>
      <c r="EY77" s="672"/>
      <c r="EZ77" s="673"/>
      <c r="FA77" s="671"/>
      <c r="FB77" s="670"/>
      <c r="FC77" s="730"/>
      <c r="FD77" s="731"/>
      <c r="FE77" s="728"/>
      <c r="FF77" s="729"/>
      <c r="FG77" s="671"/>
      <c r="FH77" s="673"/>
      <c r="FI77" s="671"/>
      <c r="FJ77" s="670"/>
      <c r="FK77" s="672"/>
      <c r="FL77" s="673"/>
      <c r="FM77" s="671"/>
      <c r="FN77" s="670"/>
      <c r="FO77" s="672"/>
      <c r="FP77" s="673"/>
      <c r="FQ77" s="730"/>
      <c r="FR77" s="731"/>
      <c r="FS77" s="728"/>
      <c r="FT77" s="729"/>
      <c r="FU77" s="671"/>
      <c r="FV77" s="673"/>
      <c r="FW77" s="671"/>
      <c r="FX77" s="670"/>
      <c r="FY77" s="671"/>
      <c r="FZ77" s="670"/>
      <c r="GA77" s="672"/>
      <c r="GB77" s="673"/>
      <c r="GC77" s="671"/>
      <c r="GD77" s="670"/>
      <c r="GE77" s="730"/>
      <c r="GF77" s="743"/>
      <c r="GG77" s="728"/>
      <c r="GH77" s="729"/>
      <c r="GI77" s="669"/>
      <c r="GJ77" s="673"/>
      <c r="GK77" s="671"/>
      <c r="GL77" s="670"/>
      <c r="GM77" s="671"/>
      <c r="GN77" s="670"/>
      <c r="GO77" s="672"/>
      <c r="GP77" s="673"/>
      <c r="GQ77" s="671"/>
      <c r="GR77" s="670"/>
      <c r="GS77" s="730"/>
      <c r="GT77" s="731"/>
      <c r="GU77" s="728"/>
      <c r="GV77" s="729"/>
      <c r="GW77" s="671"/>
      <c r="GX77" s="673"/>
      <c r="GY77" s="671"/>
      <c r="GZ77" s="670"/>
      <c r="HA77" s="672"/>
      <c r="HB77" s="673"/>
      <c r="HC77" s="671"/>
      <c r="HD77" s="670"/>
      <c r="HE77" s="672"/>
      <c r="HF77" s="673"/>
      <c r="HG77" s="730"/>
      <c r="HH77" s="731"/>
      <c r="HI77" s="728"/>
      <c r="HJ77" s="729"/>
      <c r="HK77" s="671"/>
      <c r="HL77" s="673"/>
      <c r="HM77" s="671"/>
      <c r="HN77" s="670"/>
      <c r="HO77" s="671"/>
      <c r="HP77" s="670"/>
      <c r="HQ77" s="672"/>
      <c r="HR77" s="673"/>
      <c r="HS77" s="811"/>
      <c r="HT77" s="812"/>
      <c r="HU77" s="730"/>
      <c r="HV77" s="750"/>
      <c r="HW77" s="803"/>
      <c r="HX77" s="804"/>
      <c r="HY77" s="671"/>
      <c r="HZ77" s="673"/>
      <c r="IA77" s="671"/>
      <c r="IB77" s="670"/>
      <c r="IC77" s="672"/>
      <c r="ID77" s="673"/>
      <c r="IE77" s="772"/>
      <c r="IF77" s="773"/>
      <c r="IG77" s="672"/>
      <c r="IH77" s="673"/>
      <c r="II77" s="730"/>
      <c r="IJ77" s="731"/>
      <c r="IK77" s="728"/>
      <c r="IL77" s="729"/>
      <c r="IM77" s="671"/>
      <c r="IN77" s="673"/>
      <c r="IO77" s="671"/>
      <c r="IP77" s="674"/>
      <c r="IQ77" s="787"/>
      <c r="IR77" s="773"/>
      <c r="IS77" s="672"/>
      <c r="IT77" s="673"/>
      <c r="IU77" s="671"/>
      <c r="IV77" s="670"/>
      <c r="IW77" s="730"/>
      <c r="IX77" s="743"/>
      <c r="IY77" s="728"/>
      <c r="IZ77" s="729"/>
      <c r="JA77" s="671"/>
      <c r="JB77" s="673"/>
      <c r="JC77" s="671"/>
      <c r="JD77" s="670"/>
      <c r="JE77" s="672"/>
      <c r="JF77" s="673"/>
      <c r="JG77" s="671"/>
      <c r="JH77" s="670"/>
      <c r="JI77" s="672"/>
      <c r="JJ77" s="673"/>
      <c r="JK77" s="730"/>
      <c r="JL77" s="731"/>
      <c r="JM77" s="728"/>
      <c r="JN77" s="729"/>
      <c r="JO77" s="671"/>
      <c r="JP77" s="673"/>
      <c r="JQ77" s="671"/>
      <c r="JR77" s="670"/>
      <c r="JS77" s="671"/>
      <c r="JT77" s="670"/>
      <c r="JU77" s="672"/>
      <c r="JV77" s="673"/>
      <c r="JW77" s="671"/>
      <c r="JX77" s="670"/>
      <c r="JY77" s="730"/>
      <c r="JZ77" s="729"/>
      <c r="KA77" s="742"/>
      <c r="KB77" s="743"/>
      <c r="KC77" s="672"/>
      <c r="KD77" s="673"/>
      <c r="KE77" s="671"/>
      <c r="KF77" s="670"/>
      <c r="KG77" s="672"/>
      <c r="KH77" s="673"/>
      <c r="KI77" s="671"/>
      <c r="KJ77" s="670"/>
      <c r="KK77" s="672"/>
      <c r="KL77" s="673"/>
      <c r="KM77" s="730"/>
      <c r="KN77" s="731"/>
      <c r="KO77" s="728"/>
      <c r="KP77" s="729"/>
      <c r="KQ77" s="671"/>
      <c r="KR77" s="673"/>
      <c r="KS77" s="671"/>
      <c r="KT77" s="670"/>
      <c r="KU77" s="671"/>
      <c r="KV77" s="670"/>
      <c r="KW77" s="672"/>
      <c r="KX77" s="673"/>
      <c r="KY77" s="671"/>
      <c r="KZ77" s="674"/>
      <c r="LA77" s="755"/>
      <c r="LB77" s="731"/>
      <c r="LC77" s="728"/>
      <c r="LD77" s="729"/>
      <c r="LE77" s="671"/>
      <c r="LF77" s="673"/>
      <c r="LG77" s="671"/>
      <c r="LH77" s="670"/>
      <c r="LI77" s="671"/>
      <c r="LJ77" s="670"/>
      <c r="LK77" s="672"/>
      <c r="LL77" s="673"/>
      <c r="LM77" s="671"/>
      <c r="LN77" s="670"/>
      <c r="LO77" s="728"/>
      <c r="LP77" s="729"/>
      <c r="LQ77" s="730"/>
      <c r="LR77" s="731"/>
      <c r="LS77" s="780"/>
      <c r="LT77" s="781"/>
      <c r="LU77" s="671"/>
      <c r="LV77" s="670"/>
      <c r="LW77" s="672"/>
      <c r="LX77" s="673"/>
      <c r="LY77" s="772"/>
      <c r="LZ77" s="773"/>
      <c r="MA77" s="672"/>
      <c r="MB77" s="673"/>
      <c r="MC77" s="730"/>
      <c r="MD77" s="731"/>
      <c r="ME77" s="728"/>
      <c r="MF77" s="729"/>
      <c r="MG77" s="671"/>
      <c r="MH77" s="673"/>
      <c r="MI77" s="671"/>
      <c r="MJ77" s="670"/>
      <c r="MK77" s="671"/>
      <c r="ML77" s="670"/>
      <c r="MM77" s="818"/>
      <c r="MN77" s="804"/>
      <c r="MO77" s="671"/>
      <c r="MP77" s="670"/>
      <c r="MQ77" s="730"/>
      <c r="MR77" s="729"/>
      <c r="MS77" s="742"/>
      <c r="MT77" s="743"/>
      <c r="MU77" s="672"/>
      <c r="MV77" s="673"/>
      <c r="MW77" s="671"/>
      <c r="MX77" s="670"/>
      <c r="MY77" s="672"/>
      <c r="MZ77" s="673"/>
      <c r="NA77" s="671"/>
      <c r="NB77" s="670"/>
      <c r="NC77" s="672"/>
      <c r="ND77" s="673"/>
      <c r="NE77" s="730"/>
      <c r="NF77" s="731"/>
      <c r="NG77" s="728"/>
      <c r="NH77" s="729"/>
      <c r="NI77" s="669"/>
      <c r="NJ77" s="673"/>
      <c r="NK77" s="671"/>
      <c r="NL77" s="670"/>
      <c r="NM77" s="671"/>
      <c r="NN77" s="670"/>
      <c r="NO77" s="672"/>
      <c r="NP77" s="673"/>
      <c r="NQ77" s="671"/>
      <c r="NR77" s="673"/>
      <c r="NS77" s="742"/>
      <c r="NT77" s="743"/>
      <c r="NU77" s="728"/>
      <c r="NV77" s="729"/>
      <c r="NW77" s="671"/>
      <c r="NX77" s="673"/>
      <c r="NY77" s="671"/>
      <c r="NZ77" s="670"/>
      <c r="OA77" s="672"/>
      <c r="OB77" s="673"/>
      <c r="OC77" s="671"/>
      <c r="OD77" s="670"/>
      <c r="OE77" s="672"/>
      <c r="OF77" s="673"/>
      <c r="OG77" s="730"/>
      <c r="OH77" s="731"/>
      <c r="OI77" s="728"/>
      <c r="OJ77" s="729"/>
      <c r="OK77" s="671"/>
      <c r="OL77" s="673"/>
      <c r="OM77" s="671"/>
      <c r="ON77" s="670"/>
      <c r="OO77" s="671"/>
      <c r="OP77" s="670"/>
      <c r="OQ77" s="672"/>
      <c r="OR77" s="673"/>
      <c r="OS77" s="671"/>
      <c r="OT77" s="673"/>
      <c r="OU77" s="742"/>
      <c r="OV77" s="743"/>
      <c r="OW77" s="728"/>
      <c r="OX77" s="729"/>
      <c r="OY77" s="671"/>
      <c r="OZ77" s="673"/>
      <c r="PA77" s="671"/>
      <c r="PB77" s="670"/>
      <c r="PC77" s="672"/>
      <c r="PD77" s="673"/>
      <c r="PE77" s="671"/>
      <c r="PF77" s="670"/>
      <c r="PG77" s="672"/>
      <c r="PH77" s="673"/>
      <c r="PI77" s="730"/>
      <c r="PJ77" s="731"/>
      <c r="PK77" s="728"/>
      <c r="PL77" s="729"/>
      <c r="PM77" s="671"/>
      <c r="PN77" s="673"/>
      <c r="PO77" s="671"/>
      <c r="PP77" s="670"/>
      <c r="PQ77" s="671"/>
      <c r="PR77" s="674"/>
      <c r="PS77" s="669"/>
      <c r="PT77" s="670"/>
      <c r="PU77" s="672"/>
      <c r="PV77" s="673"/>
      <c r="PW77" s="730"/>
      <c r="PX77" s="731"/>
      <c r="PY77" s="728"/>
      <c r="PZ77" s="729"/>
      <c r="QA77" s="671"/>
      <c r="QB77" s="673"/>
      <c r="QC77" s="671"/>
      <c r="QD77" s="670"/>
      <c r="QE77" s="671"/>
      <c r="QF77" s="670"/>
      <c r="QG77" s="672"/>
      <c r="QH77" s="673"/>
      <c r="QI77" s="671"/>
      <c r="QJ77" s="670"/>
      <c r="QK77" s="730"/>
      <c r="QL77" s="729"/>
      <c r="QM77" s="742"/>
      <c r="QN77" s="743"/>
      <c r="QO77" s="672"/>
      <c r="QP77" s="673"/>
      <c r="QQ77" s="671"/>
      <c r="QR77" s="670"/>
      <c r="QS77" s="672"/>
      <c r="QT77" s="673"/>
      <c r="QU77" s="772"/>
      <c r="QV77" s="773"/>
      <c r="QW77" s="672"/>
      <c r="QX77" s="673"/>
      <c r="QY77" s="730"/>
      <c r="QZ77" s="731"/>
      <c r="RA77" s="728"/>
      <c r="RB77" s="729"/>
      <c r="RC77" s="671"/>
      <c r="RD77" s="673"/>
      <c r="RE77" s="671"/>
      <c r="RF77" s="670"/>
      <c r="RG77" s="671"/>
      <c r="RH77" s="670"/>
      <c r="RI77" s="672"/>
      <c r="RJ77" s="673"/>
      <c r="RK77" s="671"/>
      <c r="RL77" s="670"/>
      <c r="RM77" s="730"/>
      <c r="RN77" s="729"/>
      <c r="RO77" s="742"/>
      <c r="RP77" s="743"/>
      <c r="RQ77" s="672"/>
      <c r="RR77" s="673"/>
      <c r="RS77" s="671"/>
      <c r="RT77" s="670"/>
      <c r="RU77" s="672"/>
      <c r="RV77" s="673"/>
      <c r="RW77" s="671"/>
      <c r="RX77" s="670"/>
      <c r="RY77" s="672"/>
      <c r="RZ77" s="673"/>
      <c r="SA77" s="730"/>
      <c r="SB77" s="759"/>
      <c r="SC77" s="728"/>
      <c r="SD77" s="729"/>
      <c r="SE77" s="671"/>
      <c r="SF77" s="673"/>
      <c r="SG77" s="671"/>
      <c r="SH77" s="670"/>
      <c r="SI77" s="672"/>
      <c r="SJ77" s="673"/>
      <c r="SK77" s="671"/>
      <c r="SL77" s="670"/>
      <c r="SM77" s="672"/>
      <c r="SN77" s="673"/>
      <c r="SO77" s="730"/>
      <c r="SP77" s="731"/>
      <c r="SQ77" s="728"/>
      <c r="SR77" s="729"/>
      <c r="SS77" s="671"/>
      <c r="ST77" s="673"/>
      <c r="SU77" s="671"/>
      <c r="SV77" s="670"/>
      <c r="SW77" s="671"/>
      <c r="SX77" s="670"/>
      <c r="SY77" s="672"/>
      <c r="SZ77" s="673"/>
      <c r="TA77" s="671"/>
      <c r="TB77" s="670"/>
      <c r="TC77" s="730"/>
      <c r="TD77" s="729"/>
      <c r="TE77" s="742"/>
      <c r="TF77" s="743"/>
      <c r="TG77" s="672"/>
      <c r="TH77" s="673"/>
      <c r="TI77" s="671"/>
      <c r="TJ77" s="670"/>
      <c r="TK77" s="672"/>
      <c r="TL77" s="673"/>
      <c r="TM77" s="671"/>
      <c r="TN77" s="670"/>
      <c r="TO77" s="672"/>
      <c r="TP77" s="673"/>
      <c r="TQ77" s="730"/>
      <c r="TR77" s="731"/>
      <c r="TS77" s="728"/>
      <c r="TT77" s="729"/>
      <c r="TU77" s="671"/>
      <c r="TV77" s="673"/>
      <c r="TW77" s="671"/>
      <c r="TX77" s="670"/>
      <c r="TY77" s="671"/>
      <c r="TZ77" s="670"/>
      <c r="UA77" s="672"/>
      <c r="UB77" s="673"/>
      <c r="UC77" s="671"/>
      <c r="UD77" s="670"/>
      <c r="UE77" s="730"/>
      <c r="UF77" s="763"/>
      <c r="UG77" s="728"/>
      <c r="UH77" s="729"/>
      <c r="UI77" s="671"/>
      <c r="UJ77" s="673"/>
      <c r="UK77" s="669"/>
      <c r="UL77" s="670"/>
      <c r="UM77" s="672"/>
      <c r="UN77" s="673"/>
      <c r="UO77" s="671"/>
      <c r="UP77" s="670"/>
      <c r="UQ77" s="672"/>
      <c r="UR77" s="673"/>
      <c r="US77" s="772"/>
      <c r="UT77" s="773"/>
      <c r="UU77" s="728"/>
      <c r="UV77" s="729"/>
      <c r="UW77" s="671"/>
      <c r="UX77" s="673"/>
      <c r="UY77" s="671"/>
      <c r="UZ77" s="670"/>
      <c r="VA77" s="671"/>
      <c r="VB77" s="670"/>
      <c r="VC77" s="672"/>
      <c r="VD77" s="673"/>
      <c r="VE77" s="671"/>
      <c r="VF77" s="670"/>
      <c r="VG77" s="730"/>
      <c r="VH77" s="729"/>
      <c r="VI77" s="742"/>
      <c r="VJ77" s="743"/>
      <c r="VK77" s="672"/>
      <c r="VL77" s="673"/>
      <c r="VM77" s="671"/>
      <c r="VN77" s="670"/>
      <c r="VO77" s="672"/>
      <c r="VP77" s="673"/>
      <c r="VQ77" s="671"/>
      <c r="VR77" s="670"/>
      <c r="VS77" s="672"/>
      <c r="VT77" s="673"/>
      <c r="VU77" s="730"/>
      <c r="VV77" s="731"/>
      <c r="VW77" s="728"/>
      <c r="VX77" s="729"/>
      <c r="VY77" s="671"/>
      <c r="VZ77" s="673"/>
      <c r="WA77" s="671"/>
      <c r="WB77" s="670"/>
      <c r="WC77" s="671"/>
      <c r="WD77" s="670"/>
      <c r="WE77" s="672"/>
      <c r="WF77" s="673"/>
      <c r="WG77" s="671"/>
      <c r="WH77" s="670"/>
      <c r="WI77" s="730"/>
      <c r="WJ77" s="731"/>
      <c r="WK77" s="728"/>
      <c r="WL77" s="729"/>
      <c r="WM77" s="671"/>
      <c r="WN77" s="673"/>
      <c r="WO77" s="671"/>
      <c r="WP77" s="670"/>
      <c r="WQ77" s="672"/>
      <c r="WR77" s="673"/>
      <c r="WS77" s="671"/>
      <c r="WT77" s="674"/>
      <c r="WU77" s="787"/>
      <c r="WV77" s="773"/>
      <c r="WW77" s="730"/>
      <c r="WX77" s="767"/>
      <c r="WY77" s="728"/>
      <c r="WZ77" s="729"/>
      <c r="XA77" s="671"/>
      <c r="XB77" s="673"/>
      <c r="XC77" s="671"/>
      <c r="XD77" s="670"/>
      <c r="XE77" s="672"/>
      <c r="XF77" s="673"/>
      <c r="XG77" s="671"/>
      <c r="XH77" s="670"/>
      <c r="XI77" s="672"/>
      <c r="XJ77" s="673"/>
      <c r="XK77" s="730"/>
      <c r="XL77" s="731"/>
      <c r="XM77" s="728"/>
      <c r="XN77" s="729"/>
      <c r="XO77" s="671"/>
      <c r="XP77" s="673"/>
      <c r="XQ77" s="671"/>
      <c r="XR77" s="670"/>
      <c r="XS77" s="671"/>
      <c r="XT77" s="670"/>
      <c r="XU77" s="672"/>
      <c r="XV77" s="673"/>
      <c r="XW77" s="671"/>
      <c r="XX77" s="670"/>
      <c r="XY77" s="728"/>
      <c r="XZ77" s="729"/>
      <c r="YA77" s="742"/>
      <c r="YB77" s="743"/>
      <c r="YC77" s="672"/>
      <c r="YD77" s="673"/>
      <c r="YE77" s="671"/>
      <c r="YF77" s="670"/>
      <c r="YG77" s="672"/>
      <c r="YH77" s="673"/>
      <c r="YI77" s="671"/>
      <c r="YJ77" s="670"/>
      <c r="YK77" s="672"/>
      <c r="YL77" s="673"/>
      <c r="YM77" s="730"/>
      <c r="YN77" s="731"/>
      <c r="YO77" s="728"/>
      <c r="YP77" s="729"/>
      <c r="YQ77" s="671"/>
      <c r="YR77" s="673"/>
      <c r="YS77" s="671"/>
      <c r="YT77" s="670"/>
      <c r="YU77" s="671"/>
      <c r="YV77" s="670"/>
      <c r="YW77" s="672"/>
      <c r="YX77" s="673"/>
      <c r="YY77" s="671"/>
      <c r="YZ77" s="670"/>
      <c r="ZA77" s="728"/>
      <c r="ZB77" s="759"/>
      <c r="ZC77" s="787"/>
      <c r="ZD77" s="773"/>
      <c r="ZE77" s="672"/>
      <c r="ZF77" s="673"/>
      <c r="ZG77" s="671"/>
      <c r="ZH77" s="670"/>
      <c r="ZI77" s="672"/>
      <c r="ZJ77" s="673"/>
      <c r="ZK77" s="671"/>
      <c r="ZL77" s="670"/>
      <c r="ZM77" s="672"/>
      <c r="ZN77" s="673"/>
      <c r="ZO77" s="730"/>
      <c r="ZP77" s="731"/>
      <c r="ZQ77" s="780"/>
      <c r="ZR77" s="781"/>
      <c r="ZS77" s="671"/>
      <c r="ZT77" s="673"/>
      <c r="ZU77" s="671"/>
      <c r="ZV77" s="670"/>
      <c r="ZW77" s="671"/>
      <c r="ZX77" s="670"/>
      <c r="ZY77" s="672"/>
      <c r="ZZ77" s="673"/>
      <c r="AAA77" s="671"/>
      <c r="AAB77" s="670"/>
      <c r="AAC77" s="730"/>
      <c r="AAD77" s="731"/>
      <c r="AAE77" s="728"/>
      <c r="AAF77" s="729"/>
      <c r="AAG77" s="671"/>
      <c r="AAH77" s="673"/>
      <c r="AAI77" s="671"/>
      <c r="AAJ77" s="670"/>
      <c r="AAK77" s="672"/>
      <c r="AAL77" s="673"/>
      <c r="AAM77" s="671"/>
      <c r="AAN77" s="670"/>
      <c r="AAO77" s="672"/>
      <c r="AAP77" s="673"/>
      <c r="AAQ77" s="730"/>
      <c r="AAR77" s="731"/>
      <c r="AAS77" s="730"/>
      <c r="AAT77" s="731"/>
      <c r="AAU77" s="671"/>
      <c r="AAV77" s="673"/>
      <c r="AAW77" s="671"/>
      <c r="AAX77" s="670"/>
      <c r="AAY77" s="772"/>
      <c r="AAZ77" s="773"/>
      <c r="ABA77" s="672"/>
      <c r="ABB77" s="673"/>
      <c r="ABC77" s="671"/>
      <c r="ABD77" s="670"/>
      <c r="ABE77" s="730"/>
      <c r="ABF77" s="731"/>
      <c r="ABG77" s="730"/>
      <c r="ABH77" s="731"/>
      <c r="ABI77" s="672"/>
      <c r="ABJ77" s="673"/>
      <c r="ABK77" s="671"/>
      <c r="ABL77" s="675"/>
      <c r="ABN77" s="519"/>
      <c r="ABO77" s="528">
        <f t="shared" si="20"/>
        <v>0</v>
      </c>
      <c r="ABP77" s="528">
        <f t="shared" si="21"/>
        <v>0</v>
      </c>
      <c r="ABQ77" s="528">
        <f t="shared" si="22"/>
        <v>0</v>
      </c>
      <c r="ABR77" s="528">
        <f t="shared" si="23"/>
        <v>0</v>
      </c>
      <c r="ABS77" s="528">
        <f t="shared" si="24"/>
        <v>0</v>
      </c>
      <c r="ABT77" s="528">
        <f t="shared" si="25"/>
        <v>0</v>
      </c>
      <c r="ABU77" s="567"/>
      <c r="ABV77" s="568"/>
      <c r="ABW77" s="568"/>
      <c r="ABX77" s="569"/>
      <c r="ABY77" s="569"/>
      <c r="ABZ77" s="570"/>
      <c r="ACB77" s="544">
        <f t="shared" si="26"/>
        <v>0</v>
      </c>
      <c r="ACC77" s="532">
        <f t="shared" si="27"/>
        <v>0</v>
      </c>
      <c r="ACD77" s="532">
        <f t="shared" si="28"/>
        <v>0</v>
      </c>
      <c r="ACE77" s="532">
        <f t="shared" si="29"/>
        <v>0</v>
      </c>
      <c r="ACF77" s="532">
        <f t="shared" si="39"/>
        <v>0</v>
      </c>
      <c r="ACG77" s="532">
        <f t="shared" si="30"/>
        <v>0</v>
      </c>
      <c r="ACH77" s="532">
        <f t="shared" si="31"/>
        <v>0</v>
      </c>
      <c r="ACI77" s="532">
        <f t="shared" si="32"/>
        <v>0</v>
      </c>
      <c r="ACJ77" s="532">
        <f t="shared" si="33"/>
        <v>0</v>
      </c>
      <c r="ACK77" s="532">
        <f t="shared" si="34"/>
        <v>0</v>
      </c>
      <c r="ACL77" s="532">
        <f t="shared" si="35"/>
        <v>0</v>
      </c>
      <c r="ACM77" s="545">
        <f t="shared" si="36"/>
        <v>0</v>
      </c>
      <c r="ACN77" s="536"/>
      <c r="ACO77" s="531">
        <f t="shared" si="37"/>
        <v>0</v>
      </c>
      <c r="ACP77" s="537">
        <f t="shared" si="38"/>
        <v>0</v>
      </c>
    </row>
    <row r="78" spans="2:770" s="428" customFormat="1" ht="12" customHeight="1">
      <c r="B78" s="663"/>
      <c r="C78" s="622"/>
      <c r="D78" s="665"/>
      <c r="E78" s="666"/>
      <c r="F78" s="667"/>
      <c r="G78" s="668"/>
      <c r="H78" s="655"/>
      <c r="I78" s="787"/>
      <c r="J78" s="773"/>
      <c r="K78" s="658"/>
      <c r="L78" s="659"/>
      <c r="M78" s="660"/>
      <c r="N78" s="657"/>
      <c r="O78" s="658"/>
      <c r="P78" s="659"/>
      <c r="Q78" s="720"/>
      <c r="R78" s="721"/>
      <c r="S78" s="722"/>
      <c r="T78" s="723"/>
      <c r="U78" s="671"/>
      <c r="V78" s="670"/>
      <c r="W78" s="672"/>
      <c r="X78" s="673"/>
      <c r="Y78" s="671"/>
      <c r="Z78" s="670"/>
      <c r="AA78" s="672"/>
      <c r="AB78" s="673"/>
      <c r="AC78" s="671"/>
      <c r="AD78" s="670"/>
      <c r="AE78" s="728"/>
      <c r="AF78" s="729"/>
      <c r="AG78" s="730"/>
      <c r="AH78" s="731"/>
      <c r="AI78" s="672"/>
      <c r="AJ78" s="673"/>
      <c r="AK78" s="671"/>
      <c r="AL78" s="670"/>
      <c r="AM78" s="672"/>
      <c r="AN78" s="673"/>
      <c r="AO78" s="671"/>
      <c r="AP78" s="670"/>
      <c r="AQ78" s="672"/>
      <c r="AR78" s="673"/>
      <c r="AS78" s="730"/>
      <c r="AT78" s="731"/>
      <c r="AU78" s="728"/>
      <c r="AV78" s="729"/>
      <c r="AW78" s="671"/>
      <c r="AX78" s="673"/>
      <c r="AY78" s="671"/>
      <c r="AZ78" s="670"/>
      <c r="BA78" s="671"/>
      <c r="BB78" s="670"/>
      <c r="BC78" s="672"/>
      <c r="BD78" s="673"/>
      <c r="BE78" s="671"/>
      <c r="BF78" s="670"/>
      <c r="BG78" s="728"/>
      <c r="BH78" s="729"/>
      <c r="BI78" s="730"/>
      <c r="BJ78" s="731"/>
      <c r="BK78" s="672"/>
      <c r="BL78" s="673"/>
      <c r="BM78" s="671"/>
      <c r="BN78" s="670"/>
      <c r="BO78" s="672"/>
      <c r="BP78" s="673"/>
      <c r="BQ78" s="671"/>
      <c r="BR78" s="673"/>
      <c r="BS78" s="669"/>
      <c r="BT78" s="670"/>
      <c r="BU78" s="728"/>
      <c r="BV78" s="729"/>
      <c r="BW78" s="730"/>
      <c r="BX78" s="731"/>
      <c r="BY78" s="672"/>
      <c r="BZ78" s="673"/>
      <c r="CA78" s="671"/>
      <c r="CB78" s="670"/>
      <c r="CC78" s="672"/>
      <c r="CD78" s="673"/>
      <c r="CE78" s="671"/>
      <c r="CF78" s="670"/>
      <c r="CG78" s="672"/>
      <c r="CH78" s="673"/>
      <c r="CI78" s="730"/>
      <c r="CJ78" s="731"/>
      <c r="CK78" s="728"/>
      <c r="CL78" s="729"/>
      <c r="CM78" s="671"/>
      <c r="CN78" s="673"/>
      <c r="CO78" s="671"/>
      <c r="CP78" s="670"/>
      <c r="CQ78" s="671"/>
      <c r="CR78" s="670"/>
      <c r="CS78" s="672"/>
      <c r="CT78" s="673"/>
      <c r="CU78" s="671"/>
      <c r="CV78" s="670"/>
      <c r="CW78" s="728"/>
      <c r="CX78" s="729"/>
      <c r="CY78" s="730"/>
      <c r="CZ78" s="731"/>
      <c r="DA78" s="671"/>
      <c r="DB78" s="673"/>
      <c r="DC78" s="671"/>
      <c r="DD78" s="670"/>
      <c r="DE78" s="672"/>
      <c r="DF78" s="673"/>
      <c r="DG78" s="671"/>
      <c r="DH78" s="670"/>
      <c r="DI78" s="672"/>
      <c r="DJ78" s="673"/>
      <c r="DK78" s="730"/>
      <c r="DL78" s="731"/>
      <c r="DM78" s="730"/>
      <c r="DN78" s="731"/>
      <c r="DO78" s="671"/>
      <c r="DP78" s="673"/>
      <c r="DQ78" s="671"/>
      <c r="DR78" s="670"/>
      <c r="DS78" s="671"/>
      <c r="DT78" s="670"/>
      <c r="DU78" s="672"/>
      <c r="DV78" s="673"/>
      <c r="DW78" s="671"/>
      <c r="DX78" s="673"/>
      <c r="DY78" s="669"/>
      <c r="DZ78" s="670"/>
      <c r="EA78" s="730"/>
      <c r="EB78" s="729"/>
      <c r="EC78" s="742"/>
      <c r="ED78" s="743"/>
      <c r="EE78" s="672"/>
      <c r="EF78" s="673"/>
      <c r="EG78" s="794"/>
      <c r="EH78" s="795"/>
      <c r="EI78" s="672"/>
      <c r="EJ78" s="673"/>
      <c r="EK78" s="671"/>
      <c r="EL78" s="670"/>
      <c r="EM78" s="672"/>
      <c r="EN78" s="673"/>
      <c r="EO78" s="730"/>
      <c r="EP78" s="731"/>
      <c r="EQ78" s="728"/>
      <c r="ER78" s="729"/>
      <c r="ES78" s="671"/>
      <c r="ET78" s="673"/>
      <c r="EU78" s="671"/>
      <c r="EV78" s="670"/>
      <c r="EW78" s="671"/>
      <c r="EX78" s="670"/>
      <c r="EY78" s="672"/>
      <c r="EZ78" s="673"/>
      <c r="FA78" s="671"/>
      <c r="FB78" s="670"/>
      <c r="FC78" s="730"/>
      <c r="FD78" s="731"/>
      <c r="FE78" s="728"/>
      <c r="FF78" s="729"/>
      <c r="FG78" s="671"/>
      <c r="FH78" s="673"/>
      <c r="FI78" s="671"/>
      <c r="FJ78" s="670"/>
      <c r="FK78" s="672"/>
      <c r="FL78" s="673"/>
      <c r="FM78" s="671"/>
      <c r="FN78" s="670"/>
      <c r="FO78" s="672"/>
      <c r="FP78" s="673"/>
      <c r="FQ78" s="730"/>
      <c r="FR78" s="731"/>
      <c r="FS78" s="728"/>
      <c r="FT78" s="729"/>
      <c r="FU78" s="671"/>
      <c r="FV78" s="673"/>
      <c r="FW78" s="671"/>
      <c r="FX78" s="670"/>
      <c r="FY78" s="671"/>
      <c r="FZ78" s="670"/>
      <c r="GA78" s="672"/>
      <c r="GB78" s="673"/>
      <c r="GC78" s="671"/>
      <c r="GD78" s="670"/>
      <c r="GE78" s="730"/>
      <c r="GF78" s="743"/>
      <c r="GG78" s="728"/>
      <c r="GH78" s="729"/>
      <c r="GI78" s="669"/>
      <c r="GJ78" s="673"/>
      <c r="GK78" s="671"/>
      <c r="GL78" s="670"/>
      <c r="GM78" s="671"/>
      <c r="GN78" s="670"/>
      <c r="GO78" s="672"/>
      <c r="GP78" s="673"/>
      <c r="GQ78" s="671"/>
      <c r="GR78" s="670"/>
      <c r="GS78" s="730"/>
      <c r="GT78" s="731"/>
      <c r="GU78" s="728"/>
      <c r="GV78" s="729"/>
      <c r="GW78" s="671"/>
      <c r="GX78" s="673"/>
      <c r="GY78" s="671"/>
      <c r="GZ78" s="670"/>
      <c r="HA78" s="672"/>
      <c r="HB78" s="673"/>
      <c r="HC78" s="671"/>
      <c r="HD78" s="670"/>
      <c r="HE78" s="672"/>
      <c r="HF78" s="673"/>
      <c r="HG78" s="730"/>
      <c r="HH78" s="731"/>
      <c r="HI78" s="728"/>
      <c r="HJ78" s="729"/>
      <c r="HK78" s="671"/>
      <c r="HL78" s="673"/>
      <c r="HM78" s="671"/>
      <c r="HN78" s="670"/>
      <c r="HO78" s="671"/>
      <c r="HP78" s="670"/>
      <c r="HQ78" s="672"/>
      <c r="HR78" s="673"/>
      <c r="HS78" s="811"/>
      <c r="HT78" s="812"/>
      <c r="HU78" s="730"/>
      <c r="HV78" s="750"/>
      <c r="HW78" s="803"/>
      <c r="HX78" s="804"/>
      <c r="HY78" s="671"/>
      <c r="HZ78" s="673"/>
      <c r="IA78" s="671"/>
      <c r="IB78" s="670"/>
      <c r="IC78" s="672"/>
      <c r="ID78" s="673"/>
      <c r="IE78" s="772"/>
      <c r="IF78" s="773"/>
      <c r="IG78" s="672"/>
      <c r="IH78" s="673"/>
      <c r="II78" s="730"/>
      <c r="IJ78" s="731"/>
      <c r="IK78" s="728"/>
      <c r="IL78" s="729"/>
      <c r="IM78" s="671"/>
      <c r="IN78" s="673"/>
      <c r="IO78" s="671"/>
      <c r="IP78" s="674"/>
      <c r="IQ78" s="787"/>
      <c r="IR78" s="773"/>
      <c r="IS78" s="672"/>
      <c r="IT78" s="673"/>
      <c r="IU78" s="671"/>
      <c r="IV78" s="670"/>
      <c r="IW78" s="730"/>
      <c r="IX78" s="743"/>
      <c r="IY78" s="728"/>
      <c r="IZ78" s="729"/>
      <c r="JA78" s="671"/>
      <c r="JB78" s="673"/>
      <c r="JC78" s="671"/>
      <c r="JD78" s="670"/>
      <c r="JE78" s="672"/>
      <c r="JF78" s="673"/>
      <c r="JG78" s="671"/>
      <c r="JH78" s="670"/>
      <c r="JI78" s="672"/>
      <c r="JJ78" s="673"/>
      <c r="JK78" s="730"/>
      <c r="JL78" s="731"/>
      <c r="JM78" s="728"/>
      <c r="JN78" s="729"/>
      <c r="JO78" s="671"/>
      <c r="JP78" s="673"/>
      <c r="JQ78" s="671"/>
      <c r="JR78" s="670"/>
      <c r="JS78" s="671"/>
      <c r="JT78" s="670"/>
      <c r="JU78" s="672"/>
      <c r="JV78" s="673"/>
      <c r="JW78" s="671"/>
      <c r="JX78" s="670"/>
      <c r="JY78" s="730"/>
      <c r="JZ78" s="729"/>
      <c r="KA78" s="742"/>
      <c r="KB78" s="743"/>
      <c r="KC78" s="672"/>
      <c r="KD78" s="673"/>
      <c r="KE78" s="671"/>
      <c r="KF78" s="670"/>
      <c r="KG78" s="672"/>
      <c r="KH78" s="673"/>
      <c r="KI78" s="671"/>
      <c r="KJ78" s="670"/>
      <c r="KK78" s="672"/>
      <c r="KL78" s="673"/>
      <c r="KM78" s="730"/>
      <c r="KN78" s="731"/>
      <c r="KO78" s="728"/>
      <c r="KP78" s="729"/>
      <c r="KQ78" s="671"/>
      <c r="KR78" s="673"/>
      <c r="KS78" s="671"/>
      <c r="KT78" s="670"/>
      <c r="KU78" s="671"/>
      <c r="KV78" s="670"/>
      <c r="KW78" s="672"/>
      <c r="KX78" s="673"/>
      <c r="KY78" s="671"/>
      <c r="KZ78" s="674"/>
      <c r="LA78" s="755"/>
      <c r="LB78" s="731"/>
      <c r="LC78" s="728"/>
      <c r="LD78" s="729"/>
      <c r="LE78" s="671"/>
      <c r="LF78" s="673"/>
      <c r="LG78" s="671"/>
      <c r="LH78" s="670"/>
      <c r="LI78" s="671"/>
      <c r="LJ78" s="670"/>
      <c r="LK78" s="672"/>
      <c r="LL78" s="673"/>
      <c r="LM78" s="671"/>
      <c r="LN78" s="670"/>
      <c r="LO78" s="728"/>
      <c r="LP78" s="729"/>
      <c r="LQ78" s="730"/>
      <c r="LR78" s="731"/>
      <c r="LS78" s="780"/>
      <c r="LT78" s="781"/>
      <c r="LU78" s="671"/>
      <c r="LV78" s="670"/>
      <c r="LW78" s="672"/>
      <c r="LX78" s="673"/>
      <c r="LY78" s="772"/>
      <c r="LZ78" s="773"/>
      <c r="MA78" s="672"/>
      <c r="MB78" s="673"/>
      <c r="MC78" s="730"/>
      <c r="MD78" s="731"/>
      <c r="ME78" s="728"/>
      <c r="MF78" s="729"/>
      <c r="MG78" s="671"/>
      <c r="MH78" s="673"/>
      <c r="MI78" s="671"/>
      <c r="MJ78" s="670"/>
      <c r="MK78" s="671"/>
      <c r="ML78" s="670"/>
      <c r="MM78" s="818"/>
      <c r="MN78" s="804"/>
      <c r="MO78" s="671"/>
      <c r="MP78" s="670"/>
      <c r="MQ78" s="730"/>
      <c r="MR78" s="729"/>
      <c r="MS78" s="742"/>
      <c r="MT78" s="743"/>
      <c r="MU78" s="672"/>
      <c r="MV78" s="673"/>
      <c r="MW78" s="671"/>
      <c r="MX78" s="670"/>
      <c r="MY78" s="672"/>
      <c r="MZ78" s="673"/>
      <c r="NA78" s="671"/>
      <c r="NB78" s="670"/>
      <c r="NC78" s="672"/>
      <c r="ND78" s="673"/>
      <c r="NE78" s="730"/>
      <c r="NF78" s="731"/>
      <c r="NG78" s="728"/>
      <c r="NH78" s="729"/>
      <c r="NI78" s="669"/>
      <c r="NJ78" s="673"/>
      <c r="NK78" s="671"/>
      <c r="NL78" s="670"/>
      <c r="NM78" s="671"/>
      <c r="NN78" s="670"/>
      <c r="NO78" s="672"/>
      <c r="NP78" s="673"/>
      <c r="NQ78" s="671"/>
      <c r="NR78" s="673"/>
      <c r="NS78" s="742"/>
      <c r="NT78" s="743"/>
      <c r="NU78" s="728"/>
      <c r="NV78" s="729"/>
      <c r="NW78" s="671"/>
      <c r="NX78" s="673"/>
      <c r="NY78" s="671"/>
      <c r="NZ78" s="670"/>
      <c r="OA78" s="672"/>
      <c r="OB78" s="673"/>
      <c r="OC78" s="671"/>
      <c r="OD78" s="670"/>
      <c r="OE78" s="672"/>
      <c r="OF78" s="673"/>
      <c r="OG78" s="730"/>
      <c r="OH78" s="731"/>
      <c r="OI78" s="728"/>
      <c r="OJ78" s="729"/>
      <c r="OK78" s="671"/>
      <c r="OL78" s="673"/>
      <c r="OM78" s="671"/>
      <c r="ON78" s="670"/>
      <c r="OO78" s="671"/>
      <c r="OP78" s="670"/>
      <c r="OQ78" s="672"/>
      <c r="OR78" s="673"/>
      <c r="OS78" s="671"/>
      <c r="OT78" s="673"/>
      <c r="OU78" s="742"/>
      <c r="OV78" s="743"/>
      <c r="OW78" s="728"/>
      <c r="OX78" s="729"/>
      <c r="OY78" s="671"/>
      <c r="OZ78" s="673"/>
      <c r="PA78" s="671"/>
      <c r="PB78" s="670"/>
      <c r="PC78" s="672"/>
      <c r="PD78" s="673"/>
      <c r="PE78" s="671"/>
      <c r="PF78" s="670"/>
      <c r="PG78" s="672"/>
      <c r="PH78" s="673"/>
      <c r="PI78" s="730"/>
      <c r="PJ78" s="731"/>
      <c r="PK78" s="728"/>
      <c r="PL78" s="729"/>
      <c r="PM78" s="671"/>
      <c r="PN78" s="673"/>
      <c r="PO78" s="671"/>
      <c r="PP78" s="670"/>
      <c r="PQ78" s="671"/>
      <c r="PR78" s="674"/>
      <c r="PS78" s="669"/>
      <c r="PT78" s="670"/>
      <c r="PU78" s="672"/>
      <c r="PV78" s="673"/>
      <c r="PW78" s="730"/>
      <c r="PX78" s="731"/>
      <c r="PY78" s="728"/>
      <c r="PZ78" s="729"/>
      <c r="QA78" s="671"/>
      <c r="QB78" s="673"/>
      <c r="QC78" s="671"/>
      <c r="QD78" s="670"/>
      <c r="QE78" s="671"/>
      <c r="QF78" s="670"/>
      <c r="QG78" s="672"/>
      <c r="QH78" s="673"/>
      <c r="QI78" s="671"/>
      <c r="QJ78" s="670"/>
      <c r="QK78" s="730"/>
      <c r="QL78" s="729"/>
      <c r="QM78" s="742"/>
      <c r="QN78" s="743"/>
      <c r="QO78" s="672"/>
      <c r="QP78" s="673"/>
      <c r="QQ78" s="671"/>
      <c r="QR78" s="670"/>
      <c r="QS78" s="672"/>
      <c r="QT78" s="673"/>
      <c r="QU78" s="772"/>
      <c r="QV78" s="773"/>
      <c r="QW78" s="672"/>
      <c r="QX78" s="673"/>
      <c r="QY78" s="730"/>
      <c r="QZ78" s="731"/>
      <c r="RA78" s="728"/>
      <c r="RB78" s="729"/>
      <c r="RC78" s="671"/>
      <c r="RD78" s="673"/>
      <c r="RE78" s="671"/>
      <c r="RF78" s="670"/>
      <c r="RG78" s="671"/>
      <c r="RH78" s="670"/>
      <c r="RI78" s="672"/>
      <c r="RJ78" s="673"/>
      <c r="RK78" s="671"/>
      <c r="RL78" s="670"/>
      <c r="RM78" s="730"/>
      <c r="RN78" s="729"/>
      <c r="RO78" s="742"/>
      <c r="RP78" s="743"/>
      <c r="RQ78" s="672"/>
      <c r="RR78" s="673"/>
      <c r="RS78" s="671"/>
      <c r="RT78" s="670"/>
      <c r="RU78" s="672"/>
      <c r="RV78" s="673"/>
      <c r="RW78" s="671"/>
      <c r="RX78" s="670"/>
      <c r="RY78" s="672"/>
      <c r="RZ78" s="673"/>
      <c r="SA78" s="730"/>
      <c r="SB78" s="759"/>
      <c r="SC78" s="728"/>
      <c r="SD78" s="729"/>
      <c r="SE78" s="671"/>
      <c r="SF78" s="673"/>
      <c r="SG78" s="671"/>
      <c r="SH78" s="670"/>
      <c r="SI78" s="672"/>
      <c r="SJ78" s="673"/>
      <c r="SK78" s="671"/>
      <c r="SL78" s="670"/>
      <c r="SM78" s="672"/>
      <c r="SN78" s="673"/>
      <c r="SO78" s="730"/>
      <c r="SP78" s="731"/>
      <c r="SQ78" s="728"/>
      <c r="SR78" s="729"/>
      <c r="SS78" s="671"/>
      <c r="ST78" s="673"/>
      <c r="SU78" s="671"/>
      <c r="SV78" s="670"/>
      <c r="SW78" s="671"/>
      <c r="SX78" s="670"/>
      <c r="SY78" s="672"/>
      <c r="SZ78" s="673"/>
      <c r="TA78" s="671"/>
      <c r="TB78" s="670"/>
      <c r="TC78" s="730"/>
      <c r="TD78" s="729"/>
      <c r="TE78" s="742"/>
      <c r="TF78" s="743"/>
      <c r="TG78" s="672"/>
      <c r="TH78" s="673"/>
      <c r="TI78" s="671"/>
      <c r="TJ78" s="670"/>
      <c r="TK78" s="672"/>
      <c r="TL78" s="673"/>
      <c r="TM78" s="671"/>
      <c r="TN78" s="670"/>
      <c r="TO78" s="672"/>
      <c r="TP78" s="673"/>
      <c r="TQ78" s="730"/>
      <c r="TR78" s="731"/>
      <c r="TS78" s="728"/>
      <c r="TT78" s="729"/>
      <c r="TU78" s="671"/>
      <c r="TV78" s="673"/>
      <c r="TW78" s="671"/>
      <c r="TX78" s="670"/>
      <c r="TY78" s="671"/>
      <c r="TZ78" s="670"/>
      <c r="UA78" s="672"/>
      <c r="UB78" s="673"/>
      <c r="UC78" s="671"/>
      <c r="UD78" s="670"/>
      <c r="UE78" s="730"/>
      <c r="UF78" s="763"/>
      <c r="UG78" s="728"/>
      <c r="UH78" s="729"/>
      <c r="UI78" s="671"/>
      <c r="UJ78" s="673"/>
      <c r="UK78" s="669"/>
      <c r="UL78" s="670"/>
      <c r="UM78" s="672"/>
      <c r="UN78" s="673"/>
      <c r="UO78" s="671"/>
      <c r="UP78" s="670"/>
      <c r="UQ78" s="672"/>
      <c r="UR78" s="673"/>
      <c r="US78" s="772"/>
      <c r="UT78" s="773"/>
      <c r="UU78" s="728"/>
      <c r="UV78" s="729"/>
      <c r="UW78" s="671"/>
      <c r="UX78" s="673"/>
      <c r="UY78" s="671"/>
      <c r="UZ78" s="670"/>
      <c r="VA78" s="671"/>
      <c r="VB78" s="670"/>
      <c r="VC78" s="672"/>
      <c r="VD78" s="673"/>
      <c r="VE78" s="671"/>
      <c r="VF78" s="670"/>
      <c r="VG78" s="730"/>
      <c r="VH78" s="729"/>
      <c r="VI78" s="742"/>
      <c r="VJ78" s="743"/>
      <c r="VK78" s="672"/>
      <c r="VL78" s="673"/>
      <c r="VM78" s="671"/>
      <c r="VN78" s="670"/>
      <c r="VO78" s="672"/>
      <c r="VP78" s="673"/>
      <c r="VQ78" s="671"/>
      <c r="VR78" s="670"/>
      <c r="VS78" s="672"/>
      <c r="VT78" s="673"/>
      <c r="VU78" s="730"/>
      <c r="VV78" s="731"/>
      <c r="VW78" s="728"/>
      <c r="VX78" s="729"/>
      <c r="VY78" s="671"/>
      <c r="VZ78" s="673"/>
      <c r="WA78" s="671"/>
      <c r="WB78" s="670"/>
      <c r="WC78" s="671"/>
      <c r="WD78" s="670"/>
      <c r="WE78" s="672"/>
      <c r="WF78" s="673"/>
      <c r="WG78" s="671"/>
      <c r="WH78" s="670"/>
      <c r="WI78" s="730"/>
      <c r="WJ78" s="731"/>
      <c r="WK78" s="728"/>
      <c r="WL78" s="729"/>
      <c r="WM78" s="671"/>
      <c r="WN78" s="673"/>
      <c r="WO78" s="671"/>
      <c r="WP78" s="670"/>
      <c r="WQ78" s="672"/>
      <c r="WR78" s="673"/>
      <c r="WS78" s="671"/>
      <c r="WT78" s="674"/>
      <c r="WU78" s="787"/>
      <c r="WV78" s="773"/>
      <c r="WW78" s="730"/>
      <c r="WX78" s="767"/>
      <c r="WY78" s="728"/>
      <c r="WZ78" s="729"/>
      <c r="XA78" s="671"/>
      <c r="XB78" s="673"/>
      <c r="XC78" s="671"/>
      <c r="XD78" s="670"/>
      <c r="XE78" s="672"/>
      <c r="XF78" s="673"/>
      <c r="XG78" s="671"/>
      <c r="XH78" s="670"/>
      <c r="XI78" s="672"/>
      <c r="XJ78" s="673"/>
      <c r="XK78" s="730"/>
      <c r="XL78" s="731"/>
      <c r="XM78" s="728"/>
      <c r="XN78" s="729"/>
      <c r="XO78" s="671"/>
      <c r="XP78" s="673"/>
      <c r="XQ78" s="671"/>
      <c r="XR78" s="670"/>
      <c r="XS78" s="671"/>
      <c r="XT78" s="670"/>
      <c r="XU78" s="672"/>
      <c r="XV78" s="673"/>
      <c r="XW78" s="671"/>
      <c r="XX78" s="670"/>
      <c r="XY78" s="728"/>
      <c r="XZ78" s="729"/>
      <c r="YA78" s="742"/>
      <c r="YB78" s="743"/>
      <c r="YC78" s="672"/>
      <c r="YD78" s="673"/>
      <c r="YE78" s="671"/>
      <c r="YF78" s="670"/>
      <c r="YG78" s="672"/>
      <c r="YH78" s="673"/>
      <c r="YI78" s="671"/>
      <c r="YJ78" s="670"/>
      <c r="YK78" s="672"/>
      <c r="YL78" s="673"/>
      <c r="YM78" s="730"/>
      <c r="YN78" s="731"/>
      <c r="YO78" s="728"/>
      <c r="YP78" s="729"/>
      <c r="YQ78" s="671"/>
      <c r="YR78" s="673"/>
      <c r="YS78" s="671"/>
      <c r="YT78" s="670"/>
      <c r="YU78" s="671"/>
      <c r="YV78" s="670"/>
      <c r="YW78" s="672"/>
      <c r="YX78" s="673"/>
      <c r="YY78" s="671"/>
      <c r="YZ78" s="670"/>
      <c r="ZA78" s="728"/>
      <c r="ZB78" s="759"/>
      <c r="ZC78" s="787"/>
      <c r="ZD78" s="773"/>
      <c r="ZE78" s="672"/>
      <c r="ZF78" s="673"/>
      <c r="ZG78" s="671"/>
      <c r="ZH78" s="670"/>
      <c r="ZI78" s="672"/>
      <c r="ZJ78" s="673"/>
      <c r="ZK78" s="671"/>
      <c r="ZL78" s="670"/>
      <c r="ZM78" s="672"/>
      <c r="ZN78" s="673"/>
      <c r="ZO78" s="730"/>
      <c r="ZP78" s="731"/>
      <c r="ZQ78" s="780"/>
      <c r="ZR78" s="781"/>
      <c r="ZS78" s="671"/>
      <c r="ZT78" s="673"/>
      <c r="ZU78" s="671"/>
      <c r="ZV78" s="670"/>
      <c r="ZW78" s="671"/>
      <c r="ZX78" s="670"/>
      <c r="ZY78" s="672"/>
      <c r="ZZ78" s="673"/>
      <c r="AAA78" s="671"/>
      <c r="AAB78" s="670"/>
      <c r="AAC78" s="730"/>
      <c r="AAD78" s="731"/>
      <c r="AAE78" s="728"/>
      <c r="AAF78" s="729"/>
      <c r="AAG78" s="671"/>
      <c r="AAH78" s="673"/>
      <c r="AAI78" s="671"/>
      <c r="AAJ78" s="670"/>
      <c r="AAK78" s="672"/>
      <c r="AAL78" s="673"/>
      <c r="AAM78" s="671"/>
      <c r="AAN78" s="670"/>
      <c r="AAO78" s="672"/>
      <c r="AAP78" s="673"/>
      <c r="AAQ78" s="730"/>
      <c r="AAR78" s="731"/>
      <c r="AAS78" s="730"/>
      <c r="AAT78" s="731"/>
      <c r="AAU78" s="671"/>
      <c r="AAV78" s="673"/>
      <c r="AAW78" s="671"/>
      <c r="AAX78" s="670"/>
      <c r="AAY78" s="772"/>
      <c r="AAZ78" s="773"/>
      <c r="ABA78" s="672"/>
      <c r="ABB78" s="673"/>
      <c r="ABC78" s="671"/>
      <c r="ABD78" s="670"/>
      <c r="ABE78" s="730"/>
      <c r="ABF78" s="731"/>
      <c r="ABG78" s="730"/>
      <c r="ABH78" s="731"/>
      <c r="ABI78" s="672"/>
      <c r="ABJ78" s="673"/>
      <c r="ABK78" s="671"/>
      <c r="ABL78" s="675"/>
      <c r="ABN78" s="519"/>
      <c r="ABO78" s="528">
        <f t="shared" si="20"/>
        <v>0</v>
      </c>
      <c r="ABP78" s="528">
        <f t="shared" si="21"/>
        <v>0</v>
      </c>
      <c r="ABQ78" s="528">
        <f t="shared" si="22"/>
        <v>0</v>
      </c>
      <c r="ABR78" s="528">
        <f t="shared" si="23"/>
        <v>0</v>
      </c>
      <c r="ABS78" s="528">
        <f t="shared" si="24"/>
        <v>0</v>
      </c>
      <c r="ABT78" s="528">
        <f t="shared" si="25"/>
        <v>0</v>
      </c>
      <c r="ABU78" s="567"/>
      <c r="ABV78" s="568"/>
      <c r="ABW78" s="568"/>
      <c r="ABX78" s="569"/>
      <c r="ABY78" s="569"/>
      <c r="ABZ78" s="570"/>
      <c r="ACB78" s="544">
        <f t="shared" si="26"/>
        <v>0</v>
      </c>
      <c r="ACC78" s="532">
        <f t="shared" si="27"/>
        <v>0</v>
      </c>
      <c r="ACD78" s="532">
        <f t="shared" si="28"/>
        <v>0</v>
      </c>
      <c r="ACE78" s="532">
        <f t="shared" si="29"/>
        <v>0</v>
      </c>
      <c r="ACF78" s="532">
        <f t="shared" si="39"/>
        <v>0</v>
      </c>
      <c r="ACG78" s="532">
        <f t="shared" si="30"/>
        <v>0</v>
      </c>
      <c r="ACH78" s="532">
        <f t="shared" si="31"/>
        <v>0</v>
      </c>
      <c r="ACI78" s="532">
        <f t="shared" si="32"/>
        <v>0</v>
      </c>
      <c r="ACJ78" s="532">
        <f t="shared" si="33"/>
        <v>0</v>
      </c>
      <c r="ACK78" s="532">
        <f t="shared" si="34"/>
        <v>0</v>
      </c>
      <c r="ACL78" s="532">
        <f t="shared" si="35"/>
        <v>0</v>
      </c>
      <c r="ACM78" s="545">
        <f t="shared" si="36"/>
        <v>0</v>
      </c>
      <c r="ACN78" s="536"/>
      <c r="ACO78" s="531">
        <f t="shared" si="37"/>
        <v>0</v>
      </c>
      <c r="ACP78" s="537">
        <f t="shared" si="38"/>
        <v>0</v>
      </c>
    </row>
    <row r="79" spans="2:770" s="428" customFormat="1" ht="12" customHeight="1">
      <c r="B79" s="663"/>
      <c r="C79" s="622"/>
      <c r="D79" s="665"/>
      <c r="E79" s="666"/>
      <c r="F79" s="667"/>
      <c r="G79" s="668"/>
      <c r="H79" s="655"/>
      <c r="I79" s="787"/>
      <c r="J79" s="773"/>
      <c r="K79" s="658"/>
      <c r="L79" s="659"/>
      <c r="M79" s="660"/>
      <c r="N79" s="657"/>
      <c r="O79" s="658"/>
      <c r="P79" s="659"/>
      <c r="Q79" s="720"/>
      <c r="R79" s="721"/>
      <c r="S79" s="722"/>
      <c r="T79" s="723"/>
      <c r="U79" s="671"/>
      <c r="V79" s="670"/>
      <c r="W79" s="672"/>
      <c r="X79" s="673"/>
      <c r="Y79" s="671"/>
      <c r="Z79" s="670"/>
      <c r="AA79" s="672"/>
      <c r="AB79" s="673"/>
      <c r="AC79" s="671"/>
      <c r="AD79" s="670"/>
      <c r="AE79" s="728"/>
      <c r="AF79" s="729"/>
      <c r="AG79" s="730"/>
      <c r="AH79" s="731"/>
      <c r="AI79" s="672"/>
      <c r="AJ79" s="673"/>
      <c r="AK79" s="671"/>
      <c r="AL79" s="670"/>
      <c r="AM79" s="672"/>
      <c r="AN79" s="673"/>
      <c r="AO79" s="671"/>
      <c r="AP79" s="670"/>
      <c r="AQ79" s="672"/>
      <c r="AR79" s="673"/>
      <c r="AS79" s="730"/>
      <c r="AT79" s="731"/>
      <c r="AU79" s="728"/>
      <c r="AV79" s="729"/>
      <c r="AW79" s="671"/>
      <c r="AX79" s="673"/>
      <c r="AY79" s="671"/>
      <c r="AZ79" s="670"/>
      <c r="BA79" s="671"/>
      <c r="BB79" s="670"/>
      <c r="BC79" s="672"/>
      <c r="BD79" s="673"/>
      <c r="BE79" s="671"/>
      <c r="BF79" s="670"/>
      <c r="BG79" s="728"/>
      <c r="BH79" s="729"/>
      <c r="BI79" s="730"/>
      <c r="BJ79" s="731"/>
      <c r="BK79" s="672"/>
      <c r="BL79" s="673"/>
      <c r="BM79" s="671"/>
      <c r="BN79" s="670"/>
      <c r="BO79" s="672"/>
      <c r="BP79" s="673"/>
      <c r="BQ79" s="671"/>
      <c r="BR79" s="673"/>
      <c r="BS79" s="669"/>
      <c r="BT79" s="670"/>
      <c r="BU79" s="728"/>
      <c r="BV79" s="729"/>
      <c r="BW79" s="730"/>
      <c r="BX79" s="731"/>
      <c r="BY79" s="672"/>
      <c r="BZ79" s="673"/>
      <c r="CA79" s="671"/>
      <c r="CB79" s="670"/>
      <c r="CC79" s="672"/>
      <c r="CD79" s="673"/>
      <c r="CE79" s="671"/>
      <c r="CF79" s="670"/>
      <c r="CG79" s="672"/>
      <c r="CH79" s="673"/>
      <c r="CI79" s="730"/>
      <c r="CJ79" s="731"/>
      <c r="CK79" s="728"/>
      <c r="CL79" s="729"/>
      <c r="CM79" s="671"/>
      <c r="CN79" s="673"/>
      <c r="CO79" s="671"/>
      <c r="CP79" s="670"/>
      <c r="CQ79" s="671"/>
      <c r="CR79" s="670"/>
      <c r="CS79" s="672"/>
      <c r="CT79" s="673"/>
      <c r="CU79" s="671"/>
      <c r="CV79" s="670"/>
      <c r="CW79" s="728"/>
      <c r="CX79" s="729"/>
      <c r="CY79" s="730"/>
      <c r="CZ79" s="731"/>
      <c r="DA79" s="671"/>
      <c r="DB79" s="673"/>
      <c r="DC79" s="671"/>
      <c r="DD79" s="670"/>
      <c r="DE79" s="672"/>
      <c r="DF79" s="673"/>
      <c r="DG79" s="671"/>
      <c r="DH79" s="670"/>
      <c r="DI79" s="672"/>
      <c r="DJ79" s="673"/>
      <c r="DK79" s="730"/>
      <c r="DL79" s="731"/>
      <c r="DM79" s="730"/>
      <c r="DN79" s="731"/>
      <c r="DO79" s="671"/>
      <c r="DP79" s="673"/>
      <c r="DQ79" s="671"/>
      <c r="DR79" s="670"/>
      <c r="DS79" s="671"/>
      <c r="DT79" s="670"/>
      <c r="DU79" s="672"/>
      <c r="DV79" s="673"/>
      <c r="DW79" s="671"/>
      <c r="DX79" s="673"/>
      <c r="DY79" s="669"/>
      <c r="DZ79" s="670"/>
      <c r="EA79" s="730"/>
      <c r="EB79" s="729"/>
      <c r="EC79" s="742"/>
      <c r="ED79" s="743"/>
      <c r="EE79" s="672"/>
      <c r="EF79" s="673"/>
      <c r="EG79" s="794"/>
      <c r="EH79" s="795"/>
      <c r="EI79" s="672"/>
      <c r="EJ79" s="673"/>
      <c r="EK79" s="671"/>
      <c r="EL79" s="670"/>
      <c r="EM79" s="672"/>
      <c r="EN79" s="673"/>
      <c r="EO79" s="730"/>
      <c r="EP79" s="731"/>
      <c r="EQ79" s="728"/>
      <c r="ER79" s="729"/>
      <c r="ES79" s="671"/>
      <c r="ET79" s="673"/>
      <c r="EU79" s="671"/>
      <c r="EV79" s="670"/>
      <c r="EW79" s="671"/>
      <c r="EX79" s="670"/>
      <c r="EY79" s="672"/>
      <c r="EZ79" s="673"/>
      <c r="FA79" s="671"/>
      <c r="FB79" s="670"/>
      <c r="FC79" s="730"/>
      <c r="FD79" s="731"/>
      <c r="FE79" s="728"/>
      <c r="FF79" s="729"/>
      <c r="FG79" s="671"/>
      <c r="FH79" s="673"/>
      <c r="FI79" s="671"/>
      <c r="FJ79" s="670"/>
      <c r="FK79" s="672"/>
      <c r="FL79" s="673"/>
      <c r="FM79" s="671"/>
      <c r="FN79" s="670"/>
      <c r="FO79" s="672"/>
      <c r="FP79" s="673"/>
      <c r="FQ79" s="730"/>
      <c r="FR79" s="731"/>
      <c r="FS79" s="728"/>
      <c r="FT79" s="729"/>
      <c r="FU79" s="671"/>
      <c r="FV79" s="673"/>
      <c r="FW79" s="671"/>
      <c r="FX79" s="670"/>
      <c r="FY79" s="671"/>
      <c r="FZ79" s="670"/>
      <c r="GA79" s="672"/>
      <c r="GB79" s="673"/>
      <c r="GC79" s="671"/>
      <c r="GD79" s="670"/>
      <c r="GE79" s="730"/>
      <c r="GF79" s="743"/>
      <c r="GG79" s="728"/>
      <c r="GH79" s="729"/>
      <c r="GI79" s="669"/>
      <c r="GJ79" s="673"/>
      <c r="GK79" s="671"/>
      <c r="GL79" s="670"/>
      <c r="GM79" s="671"/>
      <c r="GN79" s="670"/>
      <c r="GO79" s="672"/>
      <c r="GP79" s="673"/>
      <c r="GQ79" s="671"/>
      <c r="GR79" s="670"/>
      <c r="GS79" s="730"/>
      <c r="GT79" s="731"/>
      <c r="GU79" s="728"/>
      <c r="GV79" s="729"/>
      <c r="GW79" s="671"/>
      <c r="GX79" s="673"/>
      <c r="GY79" s="671"/>
      <c r="GZ79" s="670"/>
      <c r="HA79" s="672"/>
      <c r="HB79" s="673"/>
      <c r="HC79" s="671"/>
      <c r="HD79" s="670"/>
      <c r="HE79" s="672"/>
      <c r="HF79" s="673"/>
      <c r="HG79" s="730"/>
      <c r="HH79" s="731"/>
      <c r="HI79" s="728"/>
      <c r="HJ79" s="729"/>
      <c r="HK79" s="671"/>
      <c r="HL79" s="673"/>
      <c r="HM79" s="671"/>
      <c r="HN79" s="670"/>
      <c r="HO79" s="671"/>
      <c r="HP79" s="670"/>
      <c r="HQ79" s="672"/>
      <c r="HR79" s="673"/>
      <c r="HS79" s="811"/>
      <c r="HT79" s="812"/>
      <c r="HU79" s="730"/>
      <c r="HV79" s="750"/>
      <c r="HW79" s="803"/>
      <c r="HX79" s="804"/>
      <c r="HY79" s="671"/>
      <c r="HZ79" s="673"/>
      <c r="IA79" s="671"/>
      <c r="IB79" s="670"/>
      <c r="IC79" s="672"/>
      <c r="ID79" s="673"/>
      <c r="IE79" s="772"/>
      <c r="IF79" s="773"/>
      <c r="IG79" s="672"/>
      <c r="IH79" s="673"/>
      <c r="II79" s="730"/>
      <c r="IJ79" s="731"/>
      <c r="IK79" s="728"/>
      <c r="IL79" s="729"/>
      <c r="IM79" s="671"/>
      <c r="IN79" s="673"/>
      <c r="IO79" s="671"/>
      <c r="IP79" s="674"/>
      <c r="IQ79" s="787"/>
      <c r="IR79" s="773"/>
      <c r="IS79" s="672"/>
      <c r="IT79" s="673"/>
      <c r="IU79" s="671"/>
      <c r="IV79" s="670"/>
      <c r="IW79" s="730"/>
      <c r="IX79" s="743"/>
      <c r="IY79" s="728"/>
      <c r="IZ79" s="729"/>
      <c r="JA79" s="671"/>
      <c r="JB79" s="673"/>
      <c r="JC79" s="671"/>
      <c r="JD79" s="670"/>
      <c r="JE79" s="672"/>
      <c r="JF79" s="673"/>
      <c r="JG79" s="671"/>
      <c r="JH79" s="670"/>
      <c r="JI79" s="672"/>
      <c r="JJ79" s="673"/>
      <c r="JK79" s="730"/>
      <c r="JL79" s="731"/>
      <c r="JM79" s="728"/>
      <c r="JN79" s="729"/>
      <c r="JO79" s="671"/>
      <c r="JP79" s="673"/>
      <c r="JQ79" s="671"/>
      <c r="JR79" s="670"/>
      <c r="JS79" s="671"/>
      <c r="JT79" s="670"/>
      <c r="JU79" s="672"/>
      <c r="JV79" s="673"/>
      <c r="JW79" s="671"/>
      <c r="JX79" s="670"/>
      <c r="JY79" s="730"/>
      <c r="JZ79" s="729"/>
      <c r="KA79" s="742"/>
      <c r="KB79" s="743"/>
      <c r="KC79" s="672"/>
      <c r="KD79" s="673"/>
      <c r="KE79" s="671"/>
      <c r="KF79" s="670"/>
      <c r="KG79" s="672"/>
      <c r="KH79" s="673"/>
      <c r="KI79" s="671"/>
      <c r="KJ79" s="670"/>
      <c r="KK79" s="672"/>
      <c r="KL79" s="673"/>
      <c r="KM79" s="730"/>
      <c r="KN79" s="731"/>
      <c r="KO79" s="728"/>
      <c r="KP79" s="729"/>
      <c r="KQ79" s="671"/>
      <c r="KR79" s="673"/>
      <c r="KS79" s="671"/>
      <c r="KT79" s="670"/>
      <c r="KU79" s="671"/>
      <c r="KV79" s="670"/>
      <c r="KW79" s="672"/>
      <c r="KX79" s="673"/>
      <c r="KY79" s="671"/>
      <c r="KZ79" s="674"/>
      <c r="LA79" s="755"/>
      <c r="LB79" s="731"/>
      <c r="LC79" s="728"/>
      <c r="LD79" s="729"/>
      <c r="LE79" s="671"/>
      <c r="LF79" s="673"/>
      <c r="LG79" s="671"/>
      <c r="LH79" s="670"/>
      <c r="LI79" s="671"/>
      <c r="LJ79" s="670"/>
      <c r="LK79" s="672"/>
      <c r="LL79" s="673"/>
      <c r="LM79" s="671"/>
      <c r="LN79" s="670"/>
      <c r="LO79" s="728"/>
      <c r="LP79" s="729"/>
      <c r="LQ79" s="730"/>
      <c r="LR79" s="731"/>
      <c r="LS79" s="780"/>
      <c r="LT79" s="781"/>
      <c r="LU79" s="671"/>
      <c r="LV79" s="670"/>
      <c r="LW79" s="672"/>
      <c r="LX79" s="673"/>
      <c r="LY79" s="772"/>
      <c r="LZ79" s="773"/>
      <c r="MA79" s="672"/>
      <c r="MB79" s="673"/>
      <c r="MC79" s="730"/>
      <c r="MD79" s="731"/>
      <c r="ME79" s="728"/>
      <c r="MF79" s="729"/>
      <c r="MG79" s="671"/>
      <c r="MH79" s="673"/>
      <c r="MI79" s="671"/>
      <c r="MJ79" s="670"/>
      <c r="MK79" s="671"/>
      <c r="ML79" s="670"/>
      <c r="MM79" s="818"/>
      <c r="MN79" s="804"/>
      <c r="MO79" s="671"/>
      <c r="MP79" s="670"/>
      <c r="MQ79" s="730"/>
      <c r="MR79" s="729"/>
      <c r="MS79" s="742"/>
      <c r="MT79" s="743"/>
      <c r="MU79" s="672"/>
      <c r="MV79" s="673"/>
      <c r="MW79" s="671"/>
      <c r="MX79" s="670"/>
      <c r="MY79" s="672"/>
      <c r="MZ79" s="673"/>
      <c r="NA79" s="671"/>
      <c r="NB79" s="670"/>
      <c r="NC79" s="672"/>
      <c r="ND79" s="673"/>
      <c r="NE79" s="730"/>
      <c r="NF79" s="731"/>
      <c r="NG79" s="728"/>
      <c r="NH79" s="729"/>
      <c r="NI79" s="669"/>
      <c r="NJ79" s="673"/>
      <c r="NK79" s="671"/>
      <c r="NL79" s="670"/>
      <c r="NM79" s="671"/>
      <c r="NN79" s="670"/>
      <c r="NO79" s="672"/>
      <c r="NP79" s="673"/>
      <c r="NQ79" s="671"/>
      <c r="NR79" s="673"/>
      <c r="NS79" s="742"/>
      <c r="NT79" s="743"/>
      <c r="NU79" s="728"/>
      <c r="NV79" s="729"/>
      <c r="NW79" s="671"/>
      <c r="NX79" s="673"/>
      <c r="NY79" s="671"/>
      <c r="NZ79" s="670"/>
      <c r="OA79" s="672"/>
      <c r="OB79" s="673"/>
      <c r="OC79" s="671"/>
      <c r="OD79" s="670"/>
      <c r="OE79" s="672"/>
      <c r="OF79" s="673"/>
      <c r="OG79" s="730"/>
      <c r="OH79" s="731"/>
      <c r="OI79" s="728"/>
      <c r="OJ79" s="729"/>
      <c r="OK79" s="671"/>
      <c r="OL79" s="673"/>
      <c r="OM79" s="671"/>
      <c r="ON79" s="670"/>
      <c r="OO79" s="671"/>
      <c r="OP79" s="670"/>
      <c r="OQ79" s="672"/>
      <c r="OR79" s="673"/>
      <c r="OS79" s="671"/>
      <c r="OT79" s="673"/>
      <c r="OU79" s="742"/>
      <c r="OV79" s="743"/>
      <c r="OW79" s="728"/>
      <c r="OX79" s="729"/>
      <c r="OY79" s="671"/>
      <c r="OZ79" s="673"/>
      <c r="PA79" s="671"/>
      <c r="PB79" s="670"/>
      <c r="PC79" s="672"/>
      <c r="PD79" s="673"/>
      <c r="PE79" s="671"/>
      <c r="PF79" s="670"/>
      <c r="PG79" s="672"/>
      <c r="PH79" s="673"/>
      <c r="PI79" s="730"/>
      <c r="PJ79" s="731"/>
      <c r="PK79" s="728"/>
      <c r="PL79" s="729"/>
      <c r="PM79" s="671"/>
      <c r="PN79" s="673"/>
      <c r="PO79" s="671"/>
      <c r="PP79" s="670"/>
      <c r="PQ79" s="671"/>
      <c r="PR79" s="674"/>
      <c r="PS79" s="669"/>
      <c r="PT79" s="670"/>
      <c r="PU79" s="672"/>
      <c r="PV79" s="673"/>
      <c r="PW79" s="730"/>
      <c r="PX79" s="731"/>
      <c r="PY79" s="728"/>
      <c r="PZ79" s="729"/>
      <c r="QA79" s="671"/>
      <c r="QB79" s="673"/>
      <c r="QC79" s="671"/>
      <c r="QD79" s="670"/>
      <c r="QE79" s="671"/>
      <c r="QF79" s="670"/>
      <c r="QG79" s="672"/>
      <c r="QH79" s="673"/>
      <c r="QI79" s="671"/>
      <c r="QJ79" s="670"/>
      <c r="QK79" s="730"/>
      <c r="QL79" s="729"/>
      <c r="QM79" s="742"/>
      <c r="QN79" s="743"/>
      <c r="QO79" s="672"/>
      <c r="QP79" s="673"/>
      <c r="QQ79" s="671"/>
      <c r="QR79" s="670"/>
      <c r="QS79" s="672"/>
      <c r="QT79" s="673"/>
      <c r="QU79" s="772"/>
      <c r="QV79" s="773"/>
      <c r="QW79" s="672"/>
      <c r="QX79" s="673"/>
      <c r="QY79" s="730"/>
      <c r="QZ79" s="731"/>
      <c r="RA79" s="728"/>
      <c r="RB79" s="729"/>
      <c r="RC79" s="671"/>
      <c r="RD79" s="673"/>
      <c r="RE79" s="671"/>
      <c r="RF79" s="670"/>
      <c r="RG79" s="671"/>
      <c r="RH79" s="670"/>
      <c r="RI79" s="672"/>
      <c r="RJ79" s="673"/>
      <c r="RK79" s="671"/>
      <c r="RL79" s="670"/>
      <c r="RM79" s="730"/>
      <c r="RN79" s="729"/>
      <c r="RO79" s="742"/>
      <c r="RP79" s="743"/>
      <c r="RQ79" s="672"/>
      <c r="RR79" s="673"/>
      <c r="RS79" s="671"/>
      <c r="RT79" s="670"/>
      <c r="RU79" s="672"/>
      <c r="RV79" s="673"/>
      <c r="RW79" s="671"/>
      <c r="RX79" s="670"/>
      <c r="RY79" s="672"/>
      <c r="RZ79" s="673"/>
      <c r="SA79" s="730"/>
      <c r="SB79" s="759"/>
      <c r="SC79" s="728"/>
      <c r="SD79" s="729"/>
      <c r="SE79" s="671"/>
      <c r="SF79" s="673"/>
      <c r="SG79" s="671"/>
      <c r="SH79" s="670"/>
      <c r="SI79" s="672"/>
      <c r="SJ79" s="673"/>
      <c r="SK79" s="671"/>
      <c r="SL79" s="670"/>
      <c r="SM79" s="672"/>
      <c r="SN79" s="673"/>
      <c r="SO79" s="730"/>
      <c r="SP79" s="731"/>
      <c r="SQ79" s="728"/>
      <c r="SR79" s="729"/>
      <c r="SS79" s="671"/>
      <c r="ST79" s="673"/>
      <c r="SU79" s="671"/>
      <c r="SV79" s="670"/>
      <c r="SW79" s="671"/>
      <c r="SX79" s="670"/>
      <c r="SY79" s="672"/>
      <c r="SZ79" s="673"/>
      <c r="TA79" s="671"/>
      <c r="TB79" s="670"/>
      <c r="TC79" s="730"/>
      <c r="TD79" s="729"/>
      <c r="TE79" s="742"/>
      <c r="TF79" s="743"/>
      <c r="TG79" s="672"/>
      <c r="TH79" s="673"/>
      <c r="TI79" s="671"/>
      <c r="TJ79" s="670"/>
      <c r="TK79" s="672"/>
      <c r="TL79" s="673"/>
      <c r="TM79" s="671"/>
      <c r="TN79" s="670"/>
      <c r="TO79" s="672"/>
      <c r="TP79" s="673"/>
      <c r="TQ79" s="730"/>
      <c r="TR79" s="731"/>
      <c r="TS79" s="728"/>
      <c r="TT79" s="729"/>
      <c r="TU79" s="671"/>
      <c r="TV79" s="673"/>
      <c r="TW79" s="671"/>
      <c r="TX79" s="670"/>
      <c r="TY79" s="671"/>
      <c r="TZ79" s="670"/>
      <c r="UA79" s="672"/>
      <c r="UB79" s="673"/>
      <c r="UC79" s="671"/>
      <c r="UD79" s="670"/>
      <c r="UE79" s="730"/>
      <c r="UF79" s="763"/>
      <c r="UG79" s="728"/>
      <c r="UH79" s="729"/>
      <c r="UI79" s="671"/>
      <c r="UJ79" s="673"/>
      <c r="UK79" s="669"/>
      <c r="UL79" s="670"/>
      <c r="UM79" s="672"/>
      <c r="UN79" s="673"/>
      <c r="UO79" s="671"/>
      <c r="UP79" s="670"/>
      <c r="UQ79" s="672"/>
      <c r="UR79" s="673"/>
      <c r="US79" s="772"/>
      <c r="UT79" s="773"/>
      <c r="UU79" s="728"/>
      <c r="UV79" s="729"/>
      <c r="UW79" s="671"/>
      <c r="UX79" s="673"/>
      <c r="UY79" s="671"/>
      <c r="UZ79" s="670"/>
      <c r="VA79" s="671"/>
      <c r="VB79" s="670"/>
      <c r="VC79" s="672"/>
      <c r="VD79" s="673"/>
      <c r="VE79" s="671"/>
      <c r="VF79" s="670"/>
      <c r="VG79" s="730"/>
      <c r="VH79" s="729"/>
      <c r="VI79" s="742"/>
      <c r="VJ79" s="743"/>
      <c r="VK79" s="672"/>
      <c r="VL79" s="673"/>
      <c r="VM79" s="671"/>
      <c r="VN79" s="670"/>
      <c r="VO79" s="672"/>
      <c r="VP79" s="673"/>
      <c r="VQ79" s="671"/>
      <c r="VR79" s="670"/>
      <c r="VS79" s="672"/>
      <c r="VT79" s="673"/>
      <c r="VU79" s="730"/>
      <c r="VV79" s="731"/>
      <c r="VW79" s="728"/>
      <c r="VX79" s="729"/>
      <c r="VY79" s="671"/>
      <c r="VZ79" s="673"/>
      <c r="WA79" s="671"/>
      <c r="WB79" s="670"/>
      <c r="WC79" s="671"/>
      <c r="WD79" s="670"/>
      <c r="WE79" s="672"/>
      <c r="WF79" s="673"/>
      <c r="WG79" s="671"/>
      <c r="WH79" s="670"/>
      <c r="WI79" s="730"/>
      <c r="WJ79" s="731"/>
      <c r="WK79" s="728"/>
      <c r="WL79" s="729"/>
      <c r="WM79" s="671"/>
      <c r="WN79" s="673"/>
      <c r="WO79" s="671"/>
      <c r="WP79" s="670"/>
      <c r="WQ79" s="672"/>
      <c r="WR79" s="673"/>
      <c r="WS79" s="671"/>
      <c r="WT79" s="674"/>
      <c r="WU79" s="787"/>
      <c r="WV79" s="773"/>
      <c r="WW79" s="730"/>
      <c r="WX79" s="767"/>
      <c r="WY79" s="728"/>
      <c r="WZ79" s="729"/>
      <c r="XA79" s="671"/>
      <c r="XB79" s="673"/>
      <c r="XC79" s="671"/>
      <c r="XD79" s="670"/>
      <c r="XE79" s="672"/>
      <c r="XF79" s="673"/>
      <c r="XG79" s="671"/>
      <c r="XH79" s="670"/>
      <c r="XI79" s="672"/>
      <c r="XJ79" s="673"/>
      <c r="XK79" s="730"/>
      <c r="XL79" s="731"/>
      <c r="XM79" s="728"/>
      <c r="XN79" s="729"/>
      <c r="XO79" s="671"/>
      <c r="XP79" s="673"/>
      <c r="XQ79" s="671"/>
      <c r="XR79" s="670"/>
      <c r="XS79" s="671"/>
      <c r="XT79" s="670"/>
      <c r="XU79" s="672"/>
      <c r="XV79" s="673"/>
      <c r="XW79" s="671"/>
      <c r="XX79" s="670"/>
      <c r="XY79" s="728"/>
      <c r="XZ79" s="729"/>
      <c r="YA79" s="742"/>
      <c r="YB79" s="743"/>
      <c r="YC79" s="672"/>
      <c r="YD79" s="673"/>
      <c r="YE79" s="671"/>
      <c r="YF79" s="670"/>
      <c r="YG79" s="672"/>
      <c r="YH79" s="673"/>
      <c r="YI79" s="671"/>
      <c r="YJ79" s="670"/>
      <c r="YK79" s="672"/>
      <c r="YL79" s="673"/>
      <c r="YM79" s="730"/>
      <c r="YN79" s="731"/>
      <c r="YO79" s="728"/>
      <c r="YP79" s="729"/>
      <c r="YQ79" s="671"/>
      <c r="YR79" s="673"/>
      <c r="YS79" s="671"/>
      <c r="YT79" s="670"/>
      <c r="YU79" s="671"/>
      <c r="YV79" s="670"/>
      <c r="YW79" s="672"/>
      <c r="YX79" s="673"/>
      <c r="YY79" s="671"/>
      <c r="YZ79" s="670"/>
      <c r="ZA79" s="728"/>
      <c r="ZB79" s="759"/>
      <c r="ZC79" s="787"/>
      <c r="ZD79" s="773"/>
      <c r="ZE79" s="672"/>
      <c r="ZF79" s="673"/>
      <c r="ZG79" s="671"/>
      <c r="ZH79" s="670"/>
      <c r="ZI79" s="672"/>
      <c r="ZJ79" s="673"/>
      <c r="ZK79" s="671"/>
      <c r="ZL79" s="670"/>
      <c r="ZM79" s="672"/>
      <c r="ZN79" s="673"/>
      <c r="ZO79" s="730"/>
      <c r="ZP79" s="731"/>
      <c r="ZQ79" s="780"/>
      <c r="ZR79" s="781"/>
      <c r="ZS79" s="671"/>
      <c r="ZT79" s="673"/>
      <c r="ZU79" s="671"/>
      <c r="ZV79" s="670"/>
      <c r="ZW79" s="671"/>
      <c r="ZX79" s="670"/>
      <c r="ZY79" s="672"/>
      <c r="ZZ79" s="673"/>
      <c r="AAA79" s="671"/>
      <c r="AAB79" s="670"/>
      <c r="AAC79" s="730"/>
      <c r="AAD79" s="731"/>
      <c r="AAE79" s="728"/>
      <c r="AAF79" s="729"/>
      <c r="AAG79" s="671"/>
      <c r="AAH79" s="673"/>
      <c r="AAI79" s="671"/>
      <c r="AAJ79" s="670"/>
      <c r="AAK79" s="672"/>
      <c r="AAL79" s="673"/>
      <c r="AAM79" s="671"/>
      <c r="AAN79" s="670"/>
      <c r="AAO79" s="672"/>
      <c r="AAP79" s="673"/>
      <c r="AAQ79" s="730"/>
      <c r="AAR79" s="731"/>
      <c r="AAS79" s="730"/>
      <c r="AAT79" s="731"/>
      <c r="AAU79" s="671"/>
      <c r="AAV79" s="673"/>
      <c r="AAW79" s="671"/>
      <c r="AAX79" s="670"/>
      <c r="AAY79" s="772"/>
      <c r="AAZ79" s="773"/>
      <c r="ABA79" s="672"/>
      <c r="ABB79" s="673"/>
      <c r="ABC79" s="671"/>
      <c r="ABD79" s="670"/>
      <c r="ABE79" s="730"/>
      <c r="ABF79" s="731"/>
      <c r="ABG79" s="730"/>
      <c r="ABH79" s="731"/>
      <c r="ABI79" s="672"/>
      <c r="ABJ79" s="673"/>
      <c r="ABK79" s="671"/>
      <c r="ABL79" s="675"/>
      <c r="ABN79" s="519"/>
      <c r="ABO79" s="528">
        <f t="shared" si="20"/>
        <v>0</v>
      </c>
      <c r="ABP79" s="528">
        <f t="shared" si="21"/>
        <v>0</v>
      </c>
      <c r="ABQ79" s="528">
        <f t="shared" si="22"/>
        <v>0</v>
      </c>
      <c r="ABR79" s="528">
        <f t="shared" si="23"/>
        <v>0</v>
      </c>
      <c r="ABS79" s="528">
        <f t="shared" si="24"/>
        <v>0</v>
      </c>
      <c r="ABT79" s="528">
        <f t="shared" si="25"/>
        <v>0</v>
      </c>
      <c r="ABU79" s="567"/>
      <c r="ABV79" s="568"/>
      <c r="ABW79" s="568"/>
      <c r="ABX79" s="569"/>
      <c r="ABY79" s="569"/>
      <c r="ABZ79" s="570"/>
      <c r="ACB79" s="544">
        <f t="shared" si="26"/>
        <v>0</v>
      </c>
      <c r="ACC79" s="532">
        <f t="shared" si="27"/>
        <v>0</v>
      </c>
      <c r="ACD79" s="532">
        <f t="shared" si="28"/>
        <v>0</v>
      </c>
      <c r="ACE79" s="532">
        <f t="shared" si="29"/>
        <v>0</v>
      </c>
      <c r="ACF79" s="532">
        <f t="shared" si="39"/>
        <v>0</v>
      </c>
      <c r="ACG79" s="532">
        <f t="shared" si="30"/>
        <v>0</v>
      </c>
      <c r="ACH79" s="532">
        <f t="shared" si="31"/>
        <v>0</v>
      </c>
      <c r="ACI79" s="532">
        <f t="shared" si="32"/>
        <v>0</v>
      </c>
      <c r="ACJ79" s="532">
        <f t="shared" si="33"/>
        <v>0</v>
      </c>
      <c r="ACK79" s="532">
        <f t="shared" si="34"/>
        <v>0</v>
      </c>
      <c r="ACL79" s="532">
        <f t="shared" si="35"/>
        <v>0</v>
      </c>
      <c r="ACM79" s="545">
        <f t="shared" si="36"/>
        <v>0</v>
      </c>
      <c r="ACN79" s="536"/>
      <c r="ACO79" s="531">
        <f t="shared" si="37"/>
        <v>0</v>
      </c>
      <c r="ACP79" s="537">
        <f t="shared" si="38"/>
        <v>0</v>
      </c>
    </row>
    <row r="80" spans="2:770" s="428" customFormat="1" ht="12" customHeight="1">
      <c r="B80" s="663"/>
      <c r="C80" s="622"/>
      <c r="D80" s="665"/>
      <c r="E80" s="666"/>
      <c r="F80" s="667"/>
      <c r="G80" s="668"/>
      <c r="H80" s="676"/>
      <c r="I80" s="787"/>
      <c r="J80" s="773"/>
      <c r="K80" s="658"/>
      <c r="L80" s="659"/>
      <c r="M80" s="660"/>
      <c r="N80" s="657"/>
      <c r="O80" s="658"/>
      <c r="P80" s="659"/>
      <c r="Q80" s="720"/>
      <c r="R80" s="721"/>
      <c r="S80" s="722"/>
      <c r="T80" s="723"/>
      <c r="U80" s="671"/>
      <c r="V80" s="670"/>
      <c r="W80" s="672"/>
      <c r="X80" s="673"/>
      <c r="Y80" s="671"/>
      <c r="Z80" s="670"/>
      <c r="AA80" s="672"/>
      <c r="AB80" s="673"/>
      <c r="AC80" s="671"/>
      <c r="AD80" s="670"/>
      <c r="AE80" s="728"/>
      <c r="AF80" s="729"/>
      <c r="AG80" s="730"/>
      <c r="AH80" s="731"/>
      <c r="AI80" s="672"/>
      <c r="AJ80" s="673"/>
      <c r="AK80" s="671"/>
      <c r="AL80" s="670"/>
      <c r="AM80" s="672"/>
      <c r="AN80" s="673"/>
      <c r="AO80" s="671"/>
      <c r="AP80" s="670"/>
      <c r="AQ80" s="672"/>
      <c r="AR80" s="673"/>
      <c r="AS80" s="730"/>
      <c r="AT80" s="731"/>
      <c r="AU80" s="728"/>
      <c r="AV80" s="729"/>
      <c r="AW80" s="671"/>
      <c r="AX80" s="673"/>
      <c r="AY80" s="671"/>
      <c r="AZ80" s="670"/>
      <c r="BA80" s="671"/>
      <c r="BB80" s="670"/>
      <c r="BC80" s="672"/>
      <c r="BD80" s="673"/>
      <c r="BE80" s="671"/>
      <c r="BF80" s="670"/>
      <c r="BG80" s="728"/>
      <c r="BH80" s="729"/>
      <c r="BI80" s="730"/>
      <c r="BJ80" s="731"/>
      <c r="BK80" s="672"/>
      <c r="BL80" s="673"/>
      <c r="BM80" s="671"/>
      <c r="BN80" s="670"/>
      <c r="BO80" s="672"/>
      <c r="BP80" s="673"/>
      <c r="BQ80" s="671"/>
      <c r="BR80" s="673"/>
      <c r="BS80" s="669"/>
      <c r="BT80" s="670"/>
      <c r="BU80" s="728"/>
      <c r="BV80" s="729"/>
      <c r="BW80" s="730"/>
      <c r="BX80" s="731"/>
      <c r="BY80" s="672"/>
      <c r="BZ80" s="673"/>
      <c r="CA80" s="671"/>
      <c r="CB80" s="670"/>
      <c r="CC80" s="672"/>
      <c r="CD80" s="673"/>
      <c r="CE80" s="671"/>
      <c r="CF80" s="670"/>
      <c r="CG80" s="672"/>
      <c r="CH80" s="673"/>
      <c r="CI80" s="730"/>
      <c r="CJ80" s="731"/>
      <c r="CK80" s="728"/>
      <c r="CL80" s="729"/>
      <c r="CM80" s="671"/>
      <c r="CN80" s="673"/>
      <c r="CO80" s="671"/>
      <c r="CP80" s="670"/>
      <c r="CQ80" s="671"/>
      <c r="CR80" s="670"/>
      <c r="CS80" s="672"/>
      <c r="CT80" s="673"/>
      <c r="CU80" s="671"/>
      <c r="CV80" s="670"/>
      <c r="CW80" s="728"/>
      <c r="CX80" s="729"/>
      <c r="CY80" s="730"/>
      <c r="CZ80" s="731"/>
      <c r="DA80" s="671"/>
      <c r="DB80" s="673"/>
      <c r="DC80" s="671"/>
      <c r="DD80" s="670"/>
      <c r="DE80" s="672"/>
      <c r="DF80" s="673"/>
      <c r="DG80" s="671"/>
      <c r="DH80" s="670"/>
      <c r="DI80" s="672"/>
      <c r="DJ80" s="673"/>
      <c r="DK80" s="730"/>
      <c r="DL80" s="731"/>
      <c r="DM80" s="730"/>
      <c r="DN80" s="731"/>
      <c r="DO80" s="671"/>
      <c r="DP80" s="673"/>
      <c r="DQ80" s="671"/>
      <c r="DR80" s="670"/>
      <c r="DS80" s="671"/>
      <c r="DT80" s="670"/>
      <c r="DU80" s="672"/>
      <c r="DV80" s="673"/>
      <c r="DW80" s="671"/>
      <c r="DX80" s="673"/>
      <c r="DY80" s="669"/>
      <c r="DZ80" s="670"/>
      <c r="EA80" s="730"/>
      <c r="EB80" s="729"/>
      <c r="EC80" s="742"/>
      <c r="ED80" s="743"/>
      <c r="EE80" s="672"/>
      <c r="EF80" s="673"/>
      <c r="EG80" s="794"/>
      <c r="EH80" s="795"/>
      <c r="EI80" s="672"/>
      <c r="EJ80" s="673"/>
      <c r="EK80" s="671"/>
      <c r="EL80" s="670"/>
      <c r="EM80" s="672"/>
      <c r="EN80" s="673"/>
      <c r="EO80" s="730"/>
      <c r="EP80" s="731"/>
      <c r="EQ80" s="728"/>
      <c r="ER80" s="729"/>
      <c r="ES80" s="671"/>
      <c r="ET80" s="673"/>
      <c r="EU80" s="671"/>
      <c r="EV80" s="670"/>
      <c r="EW80" s="671"/>
      <c r="EX80" s="670"/>
      <c r="EY80" s="672"/>
      <c r="EZ80" s="673"/>
      <c r="FA80" s="671"/>
      <c r="FB80" s="670"/>
      <c r="FC80" s="730"/>
      <c r="FD80" s="731"/>
      <c r="FE80" s="728"/>
      <c r="FF80" s="729"/>
      <c r="FG80" s="671"/>
      <c r="FH80" s="673"/>
      <c r="FI80" s="671"/>
      <c r="FJ80" s="670"/>
      <c r="FK80" s="672"/>
      <c r="FL80" s="673"/>
      <c r="FM80" s="671"/>
      <c r="FN80" s="670"/>
      <c r="FO80" s="672"/>
      <c r="FP80" s="673"/>
      <c r="FQ80" s="730"/>
      <c r="FR80" s="731"/>
      <c r="FS80" s="728"/>
      <c r="FT80" s="729"/>
      <c r="FU80" s="671"/>
      <c r="FV80" s="673"/>
      <c r="FW80" s="671"/>
      <c r="FX80" s="670"/>
      <c r="FY80" s="671"/>
      <c r="FZ80" s="670"/>
      <c r="GA80" s="672"/>
      <c r="GB80" s="673"/>
      <c r="GC80" s="671"/>
      <c r="GD80" s="670"/>
      <c r="GE80" s="730"/>
      <c r="GF80" s="743"/>
      <c r="GG80" s="728"/>
      <c r="GH80" s="729"/>
      <c r="GI80" s="669"/>
      <c r="GJ80" s="673"/>
      <c r="GK80" s="671"/>
      <c r="GL80" s="670"/>
      <c r="GM80" s="671"/>
      <c r="GN80" s="670"/>
      <c r="GO80" s="672"/>
      <c r="GP80" s="673"/>
      <c r="GQ80" s="671"/>
      <c r="GR80" s="670"/>
      <c r="GS80" s="730"/>
      <c r="GT80" s="731"/>
      <c r="GU80" s="728"/>
      <c r="GV80" s="729"/>
      <c r="GW80" s="671"/>
      <c r="GX80" s="673"/>
      <c r="GY80" s="671"/>
      <c r="GZ80" s="670"/>
      <c r="HA80" s="672"/>
      <c r="HB80" s="673"/>
      <c r="HC80" s="671"/>
      <c r="HD80" s="670"/>
      <c r="HE80" s="672"/>
      <c r="HF80" s="673"/>
      <c r="HG80" s="730"/>
      <c r="HH80" s="731"/>
      <c r="HI80" s="728"/>
      <c r="HJ80" s="729"/>
      <c r="HK80" s="671"/>
      <c r="HL80" s="673"/>
      <c r="HM80" s="671"/>
      <c r="HN80" s="670"/>
      <c r="HO80" s="671"/>
      <c r="HP80" s="670"/>
      <c r="HQ80" s="672"/>
      <c r="HR80" s="673"/>
      <c r="HS80" s="811"/>
      <c r="HT80" s="812"/>
      <c r="HU80" s="730"/>
      <c r="HV80" s="750"/>
      <c r="HW80" s="803"/>
      <c r="HX80" s="804"/>
      <c r="HY80" s="671"/>
      <c r="HZ80" s="673"/>
      <c r="IA80" s="671"/>
      <c r="IB80" s="670"/>
      <c r="IC80" s="672"/>
      <c r="ID80" s="673"/>
      <c r="IE80" s="772"/>
      <c r="IF80" s="773"/>
      <c r="IG80" s="672"/>
      <c r="IH80" s="673"/>
      <c r="II80" s="730"/>
      <c r="IJ80" s="731"/>
      <c r="IK80" s="728"/>
      <c r="IL80" s="729"/>
      <c r="IM80" s="671"/>
      <c r="IN80" s="673"/>
      <c r="IO80" s="671"/>
      <c r="IP80" s="674"/>
      <c r="IQ80" s="787"/>
      <c r="IR80" s="773"/>
      <c r="IS80" s="672"/>
      <c r="IT80" s="673"/>
      <c r="IU80" s="671"/>
      <c r="IV80" s="670"/>
      <c r="IW80" s="730"/>
      <c r="IX80" s="743"/>
      <c r="IY80" s="728"/>
      <c r="IZ80" s="729"/>
      <c r="JA80" s="671"/>
      <c r="JB80" s="673"/>
      <c r="JC80" s="671"/>
      <c r="JD80" s="670"/>
      <c r="JE80" s="672"/>
      <c r="JF80" s="673"/>
      <c r="JG80" s="671"/>
      <c r="JH80" s="670"/>
      <c r="JI80" s="672"/>
      <c r="JJ80" s="673"/>
      <c r="JK80" s="730"/>
      <c r="JL80" s="731"/>
      <c r="JM80" s="728"/>
      <c r="JN80" s="729"/>
      <c r="JO80" s="671"/>
      <c r="JP80" s="673"/>
      <c r="JQ80" s="671"/>
      <c r="JR80" s="670"/>
      <c r="JS80" s="671"/>
      <c r="JT80" s="670"/>
      <c r="JU80" s="672"/>
      <c r="JV80" s="673"/>
      <c r="JW80" s="671"/>
      <c r="JX80" s="670"/>
      <c r="JY80" s="730"/>
      <c r="JZ80" s="729"/>
      <c r="KA80" s="742"/>
      <c r="KB80" s="743"/>
      <c r="KC80" s="672"/>
      <c r="KD80" s="673"/>
      <c r="KE80" s="671"/>
      <c r="KF80" s="670"/>
      <c r="KG80" s="672"/>
      <c r="KH80" s="673"/>
      <c r="KI80" s="671"/>
      <c r="KJ80" s="670"/>
      <c r="KK80" s="672"/>
      <c r="KL80" s="673"/>
      <c r="KM80" s="730"/>
      <c r="KN80" s="731"/>
      <c r="KO80" s="728"/>
      <c r="KP80" s="729"/>
      <c r="KQ80" s="671"/>
      <c r="KR80" s="673"/>
      <c r="KS80" s="671"/>
      <c r="KT80" s="670"/>
      <c r="KU80" s="671"/>
      <c r="KV80" s="670"/>
      <c r="KW80" s="672"/>
      <c r="KX80" s="673"/>
      <c r="KY80" s="671"/>
      <c r="KZ80" s="674"/>
      <c r="LA80" s="755"/>
      <c r="LB80" s="731"/>
      <c r="LC80" s="728"/>
      <c r="LD80" s="729"/>
      <c r="LE80" s="671"/>
      <c r="LF80" s="673"/>
      <c r="LG80" s="671"/>
      <c r="LH80" s="670"/>
      <c r="LI80" s="671"/>
      <c r="LJ80" s="670"/>
      <c r="LK80" s="672"/>
      <c r="LL80" s="673"/>
      <c r="LM80" s="671"/>
      <c r="LN80" s="670"/>
      <c r="LO80" s="728"/>
      <c r="LP80" s="729"/>
      <c r="LQ80" s="730"/>
      <c r="LR80" s="731"/>
      <c r="LS80" s="780"/>
      <c r="LT80" s="781"/>
      <c r="LU80" s="671"/>
      <c r="LV80" s="670"/>
      <c r="LW80" s="672"/>
      <c r="LX80" s="673"/>
      <c r="LY80" s="772"/>
      <c r="LZ80" s="773"/>
      <c r="MA80" s="672"/>
      <c r="MB80" s="673"/>
      <c r="MC80" s="730"/>
      <c r="MD80" s="731"/>
      <c r="ME80" s="728"/>
      <c r="MF80" s="729"/>
      <c r="MG80" s="671"/>
      <c r="MH80" s="673"/>
      <c r="MI80" s="671"/>
      <c r="MJ80" s="670"/>
      <c r="MK80" s="671"/>
      <c r="ML80" s="670"/>
      <c r="MM80" s="818"/>
      <c r="MN80" s="804"/>
      <c r="MO80" s="671"/>
      <c r="MP80" s="670"/>
      <c r="MQ80" s="730"/>
      <c r="MR80" s="729"/>
      <c r="MS80" s="742"/>
      <c r="MT80" s="743"/>
      <c r="MU80" s="672"/>
      <c r="MV80" s="673"/>
      <c r="MW80" s="671"/>
      <c r="MX80" s="670"/>
      <c r="MY80" s="672"/>
      <c r="MZ80" s="673"/>
      <c r="NA80" s="671"/>
      <c r="NB80" s="670"/>
      <c r="NC80" s="672"/>
      <c r="ND80" s="673"/>
      <c r="NE80" s="730"/>
      <c r="NF80" s="731"/>
      <c r="NG80" s="728"/>
      <c r="NH80" s="729"/>
      <c r="NI80" s="669"/>
      <c r="NJ80" s="673"/>
      <c r="NK80" s="671"/>
      <c r="NL80" s="670"/>
      <c r="NM80" s="671"/>
      <c r="NN80" s="670"/>
      <c r="NO80" s="672"/>
      <c r="NP80" s="673"/>
      <c r="NQ80" s="671"/>
      <c r="NR80" s="673"/>
      <c r="NS80" s="742"/>
      <c r="NT80" s="743"/>
      <c r="NU80" s="728"/>
      <c r="NV80" s="729"/>
      <c r="NW80" s="671"/>
      <c r="NX80" s="673"/>
      <c r="NY80" s="671"/>
      <c r="NZ80" s="670"/>
      <c r="OA80" s="672"/>
      <c r="OB80" s="673"/>
      <c r="OC80" s="671"/>
      <c r="OD80" s="670"/>
      <c r="OE80" s="672"/>
      <c r="OF80" s="673"/>
      <c r="OG80" s="730"/>
      <c r="OH80" s="731"/>
      <c r="OI80" s="728"/>
      <c r="OJ80" s="729"/>
      <c r="OK80" s="671"/>
      <c r="OL80" s="673"/>
      <c r="OM80" s="671"/>
      <c r="ON80" s="670"/>
      <c r="OO80" s="671"/>
      <c r="OP80" s="670"/>
      <c r="OQ80" s="672"/>
      <c r="OR80" s="673"/>
      <c r="OS80" s="671"/>
      <c r="OT80" s="673"/>
      <c r="OU80" s="742"/>
      <c r="OV80" s="743"/>
      <c r="OW80" s="728"/>
      <c r="OX80" s="729"/>
      <c r="OY80" s="671"/>
      <c r="OZ80" s="673"/>
      <c r="PA80" s="671"/>
      <c r="PB80" s="670"/>
      <c r="PC80" s="672"/>
      <c r="PD80" s="673"/>
      <c r="PE80" s="671"/>
      <c r="PF80" s="670"/>
      <c r="PG80" s="672"/>
      <c r="PH80" s="673"/>
      <c r="PI80" s="730"/>
      <c r="PJ80" s="731"/>
      <c r="PK80" s="728"/>
      <c r="PL80" s="729"/>
      <c r="PM80" s="671"/>
      <c r="PN80" s="673"/>
      <c r="PO80" s="671"/>
      <c r="PP80" s="670"/>
      <c r="PQ80" s="671"/>
      <c r="PR80" s="674"/>
      <c r="PS80" s="669"/>
      <c r="PT80" s="670"/>
      <c r="PU80" s="672"/>
      <c r="PV80" s="673"/>
      <c r="PW80" s="730"/>
      <c r="PX80" s="731"/>
      <c r="PY80" s="728"/>
      <c r="PZ80" s="729"/>
      <c r="QA80" s="671"/>
      <c r="QB80" s="673"/>
      <c r="QC80" s="671"/>
      <c r="QD80" s="670"/>
      <c r="QE80" s="671"/>
      <c r="QF80" s="670"/>
      <c r="QG80" s="672"/>
      <c r="QH80" s="673"/>
      <c r="QI80" s="671"/>
      <c r="QJ80" s="670"/>
      <c r="QK80" s="730"/>
      <c r="QL80" s="729"/>
      <c r="QM80" s="742"/>
      <c r="QN80" s="743"/>
      <c r="QO80" s="672"/>
      <c r="QP80" s="673"/>
      <c r="QQ80" s="671"/>
      <c r="QR80" s="670"/>
      <c r="QS80" s="672"/>
      <c r="QT80" s="673"/>
      <c r="QU80" s="772"/>
      <c r="QV80" s="773"/>
      <c r="QW80" s="672"/>
      <c r="QX80" s="673"/>
      <c r="QY80" s="730"/>
      <c r="QZ80" s="731"/>
      <c r="RA80" s="728"/>
      <c r="RB80" s="729"/>
      <c r="RC80" s="671"/>
      <c r="RD80" s="673"/>
      <c r="RE80" s="671"/>
      <c r="RF80" s="670"/>
      <c r="RG80" s="671"/>
      <c r="RH80" s="670"/>
      <c r="RI80" s="672"/>
      <c r="RJ80" s="673"/>
      <c r="RK80" s="671"/>
      <c r="RL80" s="670"/>
      <c r="RM80" s="730"/>
      <c r="RN80" s="729"/>
      <c r="RO80" s="742"/>
      <c r="RP80" s="743"/>
      <c r="RQ80" s="672"/>
      <c r="RR80" s="673"/>
      <c r="RS80" s="671"/>
      <c r="RT80" s="670"/>
      <c r="RU80" s="672"/>
      <c r="RV80" s="673"/>
      <c r="RW80" s="671"/>
      <c r="RX80" s="670"/>
      <c r="RY80" s="672"/>
      <c r="RZ80" s="673"/>
      <c r="SA80" s="730"/>
      <c r="SB80" s="759"/>
      <c r="SC80" s="728"/>
      <c r="SD80" s="729"/>
      <c r="SE80" s="671"/>
      <c r="SF80" s="673"/>
      <c r="SG80" s="671"/>
      <c r="SH80" s="670"/>
      <c r="SI80" s="672"/>
      <c r="SJ80" s="673"/>
      <c r="SK80" s="671"/>
      <c r="SL80" s="670"/>
      <c r="SM80" s="672"/>
      <c r="SN80" s="673"/>
      <c r="SO80" s="730"/>
      <c r="SP80" s="731"/>
      <c r="SQ80" s="728"/>
      <c r="SR80" s="729"/>
      <c r="SS80" s="671"/>
      <c r="ST80" s="673"/>
      <c r="SU80" s="671"/>
      <c r="SV80" s="670"/>
      <c r="SW80" s="671"/>
      <c r="SX80" s="670"/>
      <c r="SY80" s="672"/>
      <c r="SZ80" s="673"/>
      <c r="TA80" s="671"/>
      <c r="TB80" s="670"/>
      <c r="TC80" s="730"/>
      <c r="TD80" s="729"/>
      <c r="TE80" s="742"/>
      <c r="TF80" s="743"/>
      <c r="TG80" s="672"/>
      <c r="TH80" s="673"/>
      <c r="TI80" s="671"/>
      <c r="TJ80" s="670"/>
      <c r="TK80" s="672"/>
      <c r="TL80" s="673"/>
      <c r="TM80" s="671"/>
      <c r="TN80" s="670"/>
      <c r="TO80" s="672"/>
      <c r="TP80" s="673"/>
      <c r="TQ80" s="730"/>
      <c r="TR80" s="731"/>
      <c r="TS80" s="728"/>
      <c r="TT80" s="729"/>
      <c r="TU80" s="671"/>
      <c r="TV80" s="673"/>
      <c r="TW80" s="671"/>
      <c r="TX80" s="670"/>
      <c r="TY80" s="671"/>
      <c r="TZ80" s="670"/>
      <c r="UA80" s="672"/>
      <c r="UB80" s="673"/>
      <c r="UC80" s="671"/>
      <c r="UD80" s="670"/>
      <c r="UE80" s="730"/>
      <c r="UF80" s="763"/>
      <c r="UG80" s="728"/>
      <c r="UH80" s="729"/>
      <c r="UI80" s="671"/>
      <c r="UJ80" s="673"/>
      <c r="UK80" s="669"/>
      <c r="UL80" s="670"/>
      <c r="UM80" s="672"/>
      <c r="UN80" s="673"/>
      <c r="UO80" s="671"/>
      <c r="UP80" s="670"/>
      <c r="UQ80" s="672"/>
      <c r="UR80" s="673"/>
      <c r="US80" s="772"/>
      <c r="UT80" s="773"/>
      <c r="UU80" s="728"/>
      <c r="UV80" s="729"/>
      <c r="UW80" s="671"/>
      <c r="UX80" s="673"/>
      <c r="UY80" s="671"/>
      <c r="UZ80" s="670"/>
      <c r="VA80" s="671"/>
      <c r="VB80" s="670"/>
      <c r="VC80" s="672"/>
      <c r="VD80" s="673"/>
      <c r="VE80" s="671"/>
      <c r="VF80" s="670"/>
      <c r="VG80" s="730"/>
      <c r="VH80" s="729"/>
      <c r="VI80" s="742"/>
      <c r="VJ80" s="743"/>
      <c r="VK80" s="672"/>
      <c r="VL80" s="673"/>
      <c r="VM80" s="671"/>
      <c r="VN80" s="670"/>
      <c r="VO80" s="672"/>
      <c r="VP80" s="673"/>
      <c r="VQ80" s="671"/>
      <c r="VR80" s="670"/>
      <c r="VS80" s="672"/>
      <c r="VT80" s="673"/>
      <c r="VU80" s="730"/>
      <c r="VV80" s="731"/>
      <c r="VW80" s="728"/>
      <c r="VX80" s="729"/>
      <c r="VY80" s="671"/>
      <c r="VZ80" s="673"/>
      <c r="WA80" s="671"/>
      <c r="WB80" s="670"/>
      <c r="WC80" s="671"/>
      <c r="WD80" s="670"/>
      <c r="WE80" s="672"/>
      <c r="WF80" s="673"/>
      <c r="WG80" s="671"/>
      <c r="WH80" s="670"/>
      <c r="WI80" s="730"/>
      <c r="WJ80" s="731"/>
      <c r="WK80" s="728"/>
      <c r="WL80" s="729"/>
      <c r="WM80" s="671"/>
      <c r="WN80" s="673"/>
      <c r="WO80" s="671"/>
      <c r="WP80" s="670"/>
      <c r="WQ80" s="672"/>
      <c r="WR80" s="673"/>
      <c r="WS80" s="671"/>
      <c r="WT80" s="674"/>
      <c r="WU80" s="787"/>
      <c r="WV80" s="773"/>
      <c r="WW80" s="730"/>
      <c r="WX80" s="767"/>
      <c r="WY80" s="728"/>
      <c r="WZ80" s="729"/>
      <c r="XA80" s="671"/>
      <c r="XB80" s="673"/>
      <c r="XC80" s="671"/>
      <c r="XD80" s="670"/>
      <c r="XE80" s="672"/>
      <c r="XF80" s="673"/>
      <c r="XG80" s="671"/>
      <c r="XH80" s="670"/>
      <c r="XI80" s="672"/>
      <c r="XJ80" s="673"/>
      <c r="XK80" s="730"/>
      <c r="XL80" s="731"/>
      <c r="XM80" s="728"/>
      <c r="XN80" s="729"/>
      <c r="XO80" s="671"/>
      <c r="XP80" s="673"/>
      <c r="XQ80" s="671"/>
      <c r="XR80" s="670"/>
      <c r="XS80" s="671"/>
      <c r="XT80" s="670"/>
      <c r="XU80" s="672"/>
      <c r="XV80" s="673"/>
      <c r="XW80" s="671"/>
      <c r="XX80" s="670"/>
      <c r="XY80" s="728"/>
      <c r="XZ80" s="729"/>
      <c r="YA80" s="742"/>
      <c r="YB80" s="743"/>
      <c r="YC80" s="672"/>
      <c r="YD80" s="673"/>
      <c r="YE80" s="671"/>
      <c r="YF80" s="670"/>
      <c r="YG80" s="672"/>
      <c r="YH80" s="673"/>
      <c r="YI80" s="671"/>
      <c r="YJ80" s="670"/>
      <c r="YK80" s="672"/>
      <c r="YL80" s="673"/>
      <c r="YM80" s="730"/>
      <c r="YN80" s="731"/>
      <c r="YO80" s="728"/>
      <c r="YP80" s="729"/>
      <c r="YQ80" s="671"/>
      <c r="YR80" s="673"/>
      <c r="YS80" s="671"/>
      <c r="YT80" s="670"/>
      <c r="YU80" s="671"/>
      <c r="YV80" s="670"/>
      <c r="YW80" s="672"/>
      <c r="YX80" s="673"/>
      <c r="YY80" s="671"/>
      <c r="YZ80" s="670"/>
      <c r="ZA80" s="728"/>
      <c r="ZB80" s="759"/>
      <c r="ZC80" s="787"/>
      <c r="ZD80" s="773"/>
      <c r="ZE80" s="672"/>
      <c r="ZF80" s="673"/>
      <c r="ZG80" s="671"/>
      <c r="ZH80" s="670"/>
      <c r="ZI80" s="672"/>
      <c r="ZJ80" s="673"/>
      <c r="ZK80" s="671"/>
      <c r="ZL80" s="670"/>
      <c r="ZM80" s="672"/>
      <c r="ZN80" s="673"/>
      <c r="ZO80" s="730"/>
      <c r="ZP80" s="731"/>
      <c r="ZQ80" s="780"/>
      <c r="ZR80" s="781"/>
      <c r="ZS80" s="671"/>
      <c r="ZT80" s="673"/>
      <c r="ZU80" s="671"/>
      <c r="ZV80" s="670"/>
      <c r="ZW80" s="671"/>
      <c r="ZX80" s="670"/>
      <c r="ZY80" s="672"/>
      <c r="ZZ80" s="673"/>
      <c r="AAA80" s="671"/>
      <c r="AAB80" s="670"/>
      <c r="AAC80" s="730"/>
      <c r="AAD80" s="731"/>
      <c r="AAE80" s="728"/>
      <c r="AAF80" s="729"/>
      <c r="AAG80" s="671"/>
      <c r="AAH80" s="673"/>
      <c r="AAI80" s="671"/>
      <c r="AAJ80" s="670"/>
      <c r="AAK80" s="672"/>
      <c r="AAL80" s="673"/>
      <c r="AAM80" s="671"/>
      <c r="AAN80" s="670"/>
      <c r="AAO80" s="672"/>
      <c r="AAP80" s="673"/>
      <c r="AAQ80" s="730"/>
      <c r="AAR80" s="731"/>
      <c r="AAS80" s="730"/>
      <c r="AAT80" s="731"/>
      <c r="AAU80" s="671"/>
      <c r="AAV80" s="673"/>
      <c r="AAW80" s="671"/>
      <c r="AAX80" s="670"/>
      <c r="AAY80" s="772"/>
      <c r="AAZ80" s="773"/>
      <c r="ABA80" s="672"/>
      <c r="ABB80" s="673"/>
      <c r="ABC80" s="671"/>
      <c r="ABD80" s="670"/>
      <c r="ABE80" s="730"/>
      <c r="ABF80" s="731"/>
      <c r="ABG80" s="730"/>
      <c r="ABH80" s="731"/>
      <c r="ABI80" s="672"/>
      <c r="ABJ80" s="673"/>
      <c r="ABK80" s="671"/>
      <c r="ABL80" s="675"/>
      <c r="ABN80" s="519"/>
      <c r="ABO80" s="528">
        <f t="shared" si="20"/>
        <v>0</v>
      </c>
      <c r="ABP80" s="528">
        <f t="shared" si="21"/>
        <v>0</v>
      </c>
      <c r="ABQ80" s="528">
        <f t="shared" si="22"/>
        <v>0</v>
      </c>
      <c r="ABR80" s="528">
        <f t="shared" si="23"/>
        <v>0</v>
      </c>
      <c r="ABS80" s="528">
        <f t="shared" si="24"/>
        <v>0</v>
      </c>
      <c r="ABT80" s="528">
        <f t="shared" si="25"/>
        <v>0</v>
      </c>
      <c r="ABU80" s="567"/>
      <c r="ABV80" s="568"/>
      <c r="ABW80" s="568"/>
      <c r="ABX80" s="569"/>
      <c r="ABY80" s="569"/>
      <c r="ABZ80" s="570"/>
      <c r="ACB80" s="544">
        <f t="shared" si="26"/>
        <v>0</v>
      </c>
      <c r="ACC80" s="532">
        <f t="shared" si="27"/>
        <v>0</v>
      </c>
      <c r="ACD80" s="532">
        <f t="shared" si="28"/>
        <v>0</v>
      </c>
      <c r="ACE80" s="532">
        <f t="shared" si="29"/>
        <v>0</v>
      </c>
      <c r="ACF80" s="532">
        <f t="shared" si="39"/>
        <v>0</v>
      </c>
      <c r="ACG80" s="532">
        <f t="shared" si="30"/>
        <v>0</v>
      </c>
      <c r="ACH80" s="532">
        <f t="shared" si="31"/>
        <v>0</v>
      </c>
      <c r="ACI80" s="532">
        <f t="shared" si="32"/>
        <v>0</v>
      </c>
      <c r="ACJ80" s="532">
        <f t="shared" si="33"/>
        <v>0</v>
      </c>
      <c r="ACK80" s="532">
        <f t="shared" si="34"/>
        <v>0</v>
      </c>
      <c r="ACL80" s="532">
        <f t="shared" si="35"/>
        <v>0</v>
      </c>
      <c r="ACM80" s="545">
        <f t="shared" si="36"/>
        <v>0</v>
      </c>
      <c r="ACN80" s="536"/>
      <c r="ACO80" s="531">
        <f t="shared" si="37"/>
        <v>0</v>
      </c>
      <c r="ACP80" s="537">
        <f t="shared" si="38"/>
        <v>0</v>
      </c>
    </row>
    <row r="81" spans="2:770" s="428" customFormat="1" ht="12" customHeight="1">
      <c r="B81" s="663"/>
      <c r="C81" s="622"/>
      <c r="D81" s="665"/>
      <c r="E81" s="666"/>
      <c r="F81" s="667"/>
      <c r="G81" s="668"/>
      <c r="H81" s="655"/>
      <c r="I81" s="787"/>
      <c r="J81" s="773"/>
      <c r="K81" s="658"/>
      <c r="L81" s="659"/>
      <c r="M81" s="660"/>
      <c r="N81" s="657"/>
      <c r="O81" s="658"/>
      <c r="P81" s="659"/>
      <c r="Q81" s="720"/>
      <c r="R81" s="721"/>
      <c r="S81" s="722"/>
      <c r="T81" s="723"/>
      <c r="U81" s="671"/>
      <c r="V81" s="670"/>
      <c r="W81" s="672"/>
      <c r="X81" s="673"/>
      <c r="Y81" s="671"/>
      <c r="Z81" s="670"/>
      <c r="AA81" s="672"/>
      <c r="AB81" s="673"/>
      <c r="AC81" s="671"/>
      <c r="AD81" s="670"/>
      <c r="AE81" s="728"/>
      <c r="AF81" s="729"/>
      <c r="AG81" s="730"/>
      <c r="AH81" s="731"/>
      <c r="AI81" s="672"/>
      <c r="AJ81" s="673"/>
      <c r="AK81" s="671"/>
      <c r="AL81" s="670"/>
      <c r="AM81" s="672"/>
      <c r="AN81" s="673"/>
      <c r="AO81" s="671"/>
      <c r="AP81" s="670"/>
      <c r="AQ81" s="672"/>
      <c r="AR81" s="673"/>
      <c r="AS81" s="730"/>
      <c r="AT81" s="731"/>
      <c r="AU81" s="728"/>
      <c r="AV81" s="729"/>
      <c r="AW81" s="671"/>
      <c r="AX81" s="673"/>
      <c r="AY81" s="671"/>
      <c r="AZ81" s="670"/>
      <c r="BA81" s="671"/>
      <c r="BB81" s="670"/>
      <c r="BC81" s="672"/>
      <c r="BD81" s="673"/>
      <c r="BE81" s="671"/>
      <c r="BF81" s="670"/>
      <c r="BG81" s="728"/>
      <c r="BH81" s="729"/>
      <c r="BI81" s="730"/>
      <c r="BJ81" s="731"/>
      <c r="BK81" s="672"/>
      <c r="BL81" s="673"/>
      <c r="BM81" s="671"/>
      <c r="BN81" s="670"/>
      <c r="BO81" s="672"/>
      <c r="BP81" s="673"/>
      <c r="BQ81" s="671"/>
      <c r="BR81" s="673"/>
      <c r="BS81" s="669"/>
      <c r="BT81" s="670"/>
      <c r="BU81" s="728"/>
      <c r="BV81" s="729"/>
      <c r="BW81" s="730"/>
      <c r="BX81" s="731"/>
      <c r="BY81" s="672"/>
      <c r="BZ81" s="673"/>
      <c r="CA81" s="671"/>
      <c r="CB81" s="670"/>
      <c r="CC81" s="672"/>
      <c r="CD81" s="673"/>
      <c r="CE81" s="671"/>
      <c r="CF81" s="670"/>
      <c r="CG81" s="672"/>
      <c r="CH81" s="673"/>
      <c r="CI81" s="730"/>
      <c r="CJ81" s="731"/>
      <c r="CK81" s="728"/>
      <c r="CL81" s="729"/>
      <c r="CM81" s="671"/>
      <c r="CN81" s="673"/>
      <c r="CO81" s="671"/>
      <c r="CP81" s="670"/>
      <c r="CQ81" s="671"/>
      <c r="CR81" s="670"/>
      <c r="CS81" s="672"/>
      <c r="CT81" s="673"/>
      <c r="CU81" s="671"/>
      <c r="CV81" s="670"/>
      <c r="CW81" s="728"/>
      <c r="CX81" s="729"/>
      <c r="CY81" s="730"/>
      <c r="CZ81" s="731"/>
      <c r="DA81" s="671"/>
      <c r="DB81" s="673"/>
      <c r="DC81" s="671"/>
      <c r="DD81" s="670"/>
      <c r="DE81" s="672"/>
      <c r="DF81" s="673"/>
      <c r="DG81" s="671"/>
      <c r="DH81" s="670"/>
      <c r="DI81" s="672"/>
      <c r="DJ81" s="673"/>
      <c r="DK81" s="730"/>
      <c r="DL81" s="731"/>
      <c r="DM81" s="730"/>
      <c r="DN81" s="731"/>
      <c r="DO81" s="671"/>
      <c r="DP81" s="673"/>
      <c r="DQ81" s="671"/>
      <c r="DR81" s="670"/>
      <c r="DS81" s="671"/>
      <c r="DT81" s="670"/>
      <c r="DU81" s="672"/>
      <c r="DV81" s="673"/>
      <c r="DW81" s="671"/>
      <c r="DX81" s="673"/>
      <c r="DY81" s="669"/>
      <c r="DZ81" s="670"/>
      <c r="EA81" s="730"/>
      <c r="EB81" s="729"/>
      <c r="EC81" s="742"/>
      <c r="ED81" s="743"/>
      <c r="EE81" s="672"/>
      <c r="EF81" s="673"/>
      <c r="EG81" s="794"/>
      <c r="EH81" s="795"/>
      <c r="EI81" s="672"/>
      <c r="EJ81" s="673"/>
      <c r="EK81" s="671"/>
      <c r="EL81" s="670"/>
      <c r="EM81" s="672"/>
      <c r="EN81" s="673"/>
      <c r="EO81" s="730"/>
      <c r="EP81" s="731"/>
      <c r="EQ81" s="728"/>
      <c r="ER81" s="729"/>
      <c r="ES81" s="671"/>
      <c r="ET81" s="673"/>
      <c r="EU81" s="671"/>
      <c r="EV81" s="670"/>
      <c r="EW81" s="671"/>
      <c r="EX81" s="670"/>
      <c r="EY81" s="672"/>
      <c r="EZ81" s="673"/>
      <c r="FA81" s="671"/>
      <c r="FB81" s="670"/>
      <c r="FC81" s="730"/>
      <c r="FD81" s="731"/>
      <c r="FE81" s="728"/>
      <c r="FF81" s="729"/>
      <c r="FG81" s="671"/>
      <c r="FH81" s="673"/>
      <c r="FI81" s="671"/>
      <c r="FJ81" s="670"/>
      <c r="FK81" s="672"/>
      <c r="FL81" s="673"/>
      <c r="FM81" s="671"/>
      <c r="FN81" s="670"/>
      <c r="FO81" s="672"/>
      <c r="FP81" s="673"/>
      <c r="FQ81" s="730"/>
      <c r="FR81" s="731"/>
      <c r="FS81" s="728"/>
      <c r="FT81" s="729"/>
      <c r="FU81" s="671"/>
      <c r="FV81" s="673"/>
      <c r="FW81" s="671"/>
      <c r="FX81" s="670"/>
      <c r="FY81" s="671"/>
      <c r="FZ81" s="670"/>
      <c r="GA81" s="672"/>
      <c r="GB81" s="673"/>
      <c r="GC81" s="671"/>
      <c r="GD81" s="670"/>
      <c r="GE81" s="730"/>
      <c r="GF81" s="743"/>
      <c r="GG81" s="728"/>
      <c r="GH81" s="729"/>
      <c r="GI81" s="669"/>
      <c r="GJ81" s="673"/>
      <c r="GK81" s="671"/>
      <c r="GL81" s="670"/>
      <c r="GM81" s="671"/>
      <c r="GN81" s="670"/>
      <c r="GO81" s="672"/>
      <c r="GP81" s="673"/>
      <c r="GQ81" s="671"/>
      <c r="GR81" s="670"/>
      <c r="GS81" s="730"/>
      <c r="GT81" s="731"/>
      <c r="GU81" s="728"/>
      <c r="GV81" s="729"/>
      <c r="GW81" s="671"/>
      <c r="GX81" s="673"/>
      <c r="GY81" s="671"/>
      <c r="GZ81" s="670"/>
      <c r="HA81" s="672"/>
      <c r="HB81" s="673"/>
      <c r="HC81" s="671"/>
      <c r="HD81" s="670"/>
      <c r="HE81" s="672"/>
      <c r="HF81" s="673"/>
      <c r="HG81" s="730"/>
      <c r="HH81" s="731"/>
      <c r="HI81" s="728"/>
      <c r="HJ81" s="729"/>
      <c r="HK81" s="671"/>
      <c r="HL81" s="673"/>
      <c r="HM81" s="671"/>
      <c r="HN81" s="670"/>
      <c r="HO81" s="671"/>
      <c r="HP81" s="670"/>
      <c r="HQ81" s="672"/>
      <c r="HR81" s="673"/>
      <c r="HS81" s="811"/>
      <c r="HT81" s="812"/>
      <c r="HU81" s="730"/>
      <c r="HV81" s="750"/>
      <c r="HW81" s="803"/>
      <c r="HX81" s="804"/>
      <c r="HY81" s="671"/>
      <c r="HZ81" s="673"/>
      <c r="IA81" s="671"/>
      <c r="IB81" s="670"/>
      <c r="IC81" s="672"/>
      <c r="ID81" s="673"/>
      <c r="IE81" s="772"/>
      <c r="IF81" s="773"/>
      <c r="IG81" s="672"/>
      <c r="IH81" s="673"/>
      <c r="II81" s="730"/>
      <c r="IJ81" s="731"/>
      <c r="IK81" s="728"/>
      <c r="IL81" s="729"/>
      <c r="IM81" s="671"/>
      <c r="IN81" s="673"/>
      <c r="IO81" s="671"/>
      <c r="IP81" s="674"/>
      <c r="IQ81" s="787"/>
      <c r="IR81" s="773"/>
      <c r="IS81" s="672"/>
      <c r="IT81" s="673"/>
      <c r="IU81" s="671"/>
      <c r="IV81" s="670"/>
      <c r="IW81" s="730"/>
      <c r="IX81" s="743"/>
      <c r="IY81" s="728"/>
      <c r="IZ81" s="729"/>
      <c r="JA81" s="671"/>
      <c r="JB81" s="673"/>
      <c r="JC81" s="671"/>
      <c r="JD81" s="670"/>
      <c r="JE81" s="672"/>
      <c r="JF81" s="673"/>
      <c r="JG81" s="671"/>
      <c r="JH81" s="670"/>
      <c r="JI81" s="672"/>
      <c r="JJ81" s="673"/>
      <c r="JK81" s="730"/>
      <c r="JL81" s="731"/>
      <c r="JM81" s="728"/>
      <c r="JN81" s="729"/>
      <c r="JO81" s="671"/>
      <c r="JP81" s="673"/>
      <c r="JQ81" s="671"/>
      <c r="JR81" s="670"/>
      <c r="JS81" s="671"/>
      <c r="JT81" s="670"/>
      <c r="JU81" s="672"/>
      <c r="JV81" s="673"/>
      <c r="JW81" s="671"/>
      <c r="JX81" s="670"/>
      <c r="JY81" s="730"/>
      <c r="JZ81" s="729"/>
      <c r="KA81" s="742"/>
      <c r="KB81" s="743"/>
      <c r="KC81" s="672"/>
      <c r="KD81" s="673"/>
      <c r="KE81" s="671"/>
      <c r="KF81" s="670"/>
      <c r="KG81" s="672"/>
      <c r="KH81" s="673"/>
      <c r="KI81" s="671"/>
      <c r="KJ81" s="670"/>
      <c r="KK81" s="672"/>
      <c r="KL81" s="673"/>
      <c r="KM81" s="730"/>
      <c r="KN81" s="731"/>
      <c r="KO81" s="728"/>
      <c r="KP81" s="729"/>
      <c r="KQ81" s="671"/>
      <c r="KR81" s="673"/>
      <c r="KS81" s="671"/>
      <c r="KT81" s="670"/>
      <c r="KU81" s="671"/>
      <c r="KV81" s="670"/>
      <c r="KW81" s="672"/>
      <c r="KX81" s="673"/>
      <c r="KY81" s="671"/>
      <c r="KZ81" s="674"/>
      <c r="LA81" s="755"/>
      <c r="LB81" s="731"/>
      <c r="LC81" s="728"/>
      <c r="LD81" s="729"/>
      <c r="LE81" s="671"/>
      <c r="LF81" s="673"/>
      <c r="LG81" s="671"/>
      <c r="LH81" s="670"/>
      <c r="LI81" s="671"/>
      <c r="LJ81" s="670"/>
      <c r="LK81" s="672"/>
      <c r="LL81" s="673"/>
      <c r="LM81" s="671"/>
      <c r="LN81" s="670"/>
      <c r="LO81" s="728"/>
      <c r="LP81" s="729"/>
      <c r="LQ81" s="730"/>
      <c r="LR81" s="731"/>
      <c r="LS81" s="780"/>
      <c r="LT81" s="781"/>
      <c r="LU81" s="671"/>
      <c r="LV81" s="670"/>
      <c r="LW81" s="672"/>
      <c r="LX81" s="673"/>
      <c r="LY81" s="772"/>
      <c r="LZ81" s="773"/>
      <c r="MA81" s="672"/>
      <c r="MB81" s="673"/>
      <c r="MC81" s="730"/>
      <c r="MD81" s="731"/>
      <c r="ME81" s="728"/>
      <c r="MF81" s="729"/>
      <c r="MG81" s="671"/>
      <c r="MH81" s="673"/>
      <c r="MI81" s="671"/>
      <c r="MJ81" s="670"/>
      <c r="MK81" s="671"/>
      <c r="ML81" s="670"/>
      <c r="MM81" s="818"/>
      <c r="MN81" s="804"/>
      <c r="MO81" s="671"/>
      <c r="MP81" s="670"/>
      <c r="MQ81" s="730"/>
      <c r="MR81" s="729"/>
      <c r="MS81" s="742"/>
      <c r="MT81" s="743"/>
      <c r="MU81" s="672"/>
      <c r="MV81" s="673"/>
      <c r="MW81" s="671"/>
      <c r="MX81" s="670"/>
      <c r="MY81" s="672"/>
      <c r="MZ81" s="673"/>
      <c r="NA81" s="671"/>
      <c r="NB81" s="670"/>
      <c r="NC81" s="672"/>
      <c r="ND81" s="673"/>
      <c r="NE81" s="730"/>
      <c r="NF81" s="731"/>
      <c r="NG81" s="728"/>
      <c r="NH81" s="729"/>
      <c r="NI81" s="669"/>
      <c r="NJ81" s="673"/>
      <c r="NK81" s="671"/>
      <c r="NL81" s="670"/>
      <c r="NM81" s="671"/>
      <c r="NN81" s="670"/>
      <c r="NO81" s="672"/>
      <c r="NP81" s="673"/>
      <c r="NQ81" s="671"/>
      <c r="NR81" s="673"/>
      <c r="NS81" s="742"/>
      <c r="NT81" s="743"/>
      <c r="NU81" s="728"/>
      <c r="NV81" s="729"/>
      <c r="NW81" s="671"/>
      <c r="NX81" s="673"/>
      <c r="NY81" s="671"/>
      <c r="NZ81" s="670"/>
      <c r="OA81" s="672"/>
      <c r="OB81" s="673"/>
      <c r="OC81" s="671"/>
      <c r="OD81" s="670"/>
      <c r="OE81" s="672"/>
      <c r="OF81" s="673"/>
      <c r="OG81" s="730"/>
      <c r="OH81" s="731"/>
      <c r="OI81" s="728"/>
      <c r="OJ81" s="729"/>
      <c r="OK81" s="671"/>
      <c r="OL81" s="673"/>
      <c r="OM81" s="671"/>
      <c r="ON81" s="670"/>
      <c r="OO81" s="671"/>
      <c r="OP81" s="670"/>
      <c r="OQ81" s="672"/>
      <c r="OR81" s="673"/>
      <c r="OS81" s="671"/>
      <c r="OT81" s="673"/>
      <c r="OU81" s="742"/>
      <c r="OV81" s="743"/>
      <c r="OW81" s="728"/>
      <c r="OX81" s="729"/>
      <c r="OY81" s="671"/>
      <c r="OZ81" s="673"/>
      <c r="PA81" s="671"/>
      <c r="PB81" s="670"/>
      <c r="PC81" s="672"/>
      <c r="PD81" s="673"/>
      <c r="PE81" s="671"/>
      <c r="PF81" s="670"/>
      <c r="PG81" s="672"/>
      <c r="PH81" s="673"/>
      <c r="PI81" s="730"/>
      <c r="PJ81" s="731"/>
      <c r="PK81" s="728"/>
      <c r="PL81" s="729"/>
      <c r="PM81" s="671"/>
      <c r="PN81" s="673"/>
      <c r="PO81" s="671"/>
      <c r="PP81" s="670"/>
      <c r="PQ81" s="671"/>
      <c r="PR81" s="674"/>
      <c r="PS81" s="669"/>
      <c r="PT81" s="670"/>
      <c r="PU81" s="672"/>
      <c r="PV81" s="673"/>
      <c r="PW81" s="730"/>
      <c r="PX81" s="731"/>
      <c r="PY81" s="728"/>
      <c r="PZ81" s="729"/>
      <c r="QA81" s="671"/>
      <c r="QB81" s="673"/>
      <c r="QC81" s="671"/>
      <c r="QD81" s="670"/>
      <c r="QE81" s="671"/>
      <c r="QF81" s="670"/>
      <c r="QG81" s="672"/>
      <c r="QH81" s="673"/>
      <c r="QI81" s="671"/>
      <c r="QJ81" s="670"/>
      <c r="QK81" s="730"/>
      <c r="QL81" s="729"/>
      <c r="QM81" s="742"/>
      <c r="QN81" s="743"/>
      <c r="QO81" s="672"/>
      <c r="QP81" s="673"/>
      <c r="QQ81" s="671"/>
      <c r="QR81" s="670"/>
      <c r="QS81" s="672"/>
      <c r="QT81" s="673"/>
      <c r="QU81" s="772"/>
      <c r="QV81" s="773"/>
      <c r="QW81" s="672"/>
      <c r="QX81" s="673"/>
      <c r="QY81" s="730"/>
      <c r="QZ81" s="731"/>
      <c r="RA81" s="728"/>
      <c r="RB81" s="729"/>
      <c r="RC81" s="671"/>
      <c r="RD81" s="673"/>
      <c r="RE81" s="671"/>
      <c r="RF81" s="670"/>
      <c r="RG81" s="671"/>
      <c r="RH81" s="670"/>
      <c r="RI81" s="672"/>
      <c r="RJ81" s="673"/>
      <c r="RK81" s="671"/>
      <c r="RL81" s="670"/>
      <c r="RM81" s="730"/>
      <c r="RN81" s="729"/>
      <c r="RO81" s="742"/>
      <c r="RP81" s="743"/>
      <c r="RQ81" s="672"/>
      <c r="RR81" s="673"/>
      <c r="RS81" s="671"/>
      <c r="RT81" s="670"/>
      <c r="RU81" s="672"/>
      <c r="RV81" s="673"/>
      <c r="RW81" s="671"/>
      <c r="RX81" s="670"/>
      <c r="RY81" s="672"/>
      <c r="RZ81" s="673"/>
      <c r="SA81" s="730"/>
      <c r="SB81" s="759"/>
      <c r="SC81" s="728"/>
      <c r="SD81" s="729"/>
      <c r="SE81" s="671"/>
      <c r="SF81" s="673"/>
      <c r="SG81" s="671"/>
      <c r="SH81" s="670"/>
      <c r="SI81" s="672"/>
      <c r="SJ81" s="673"/>
      <c r="SK81" s="671"/>
      <c r="SL81" s="670"/>
      <c r="SM81" s="672"/>
      <c r="SN81" s="673"/>
      <c r="SO81" s="730"/>
      <c r="SP81" s="731"/>
      <c r="SQ81" s="728"/>
      <c r="SR81" s="729"/>
      <c r="SS81" s="671"/>
      <c r="ST81" s="673"/>
      <c r="SU81" s="671"/>
      <c r="SV81" s="670"/>
      <c r="SW81" s="671"/>
      <c r="SX81" s="670"/>
      <c r="SY81" s="672"/>
      <c r="SZ81" s="673"/>
      <c r="TA81" s="671"/>
      <c r="TB81" s="670"/>
      <c r="TC81" s="730"/>
      <c r="TD81" s="729"/>
      <c r="TE81" s="742"/>
      <c r="TF81" s="743"/>
      <c r="TG81" s="672"/>
      <c r="TH81" s="673"/>
      <c r="TI81" s="671"/>
      <c r="TJ81" s="670"/>
      <c r="TK81" s="672"/>
      <c r="TL81" s="673"/>
      <c r="TM81" s="671"/>
      <c r="TN81" s="670"/>
      <c r="TO81" s="672"/>
      <c r="TP81" s="673"/>
      <c r="TQ81" s="730"/>
      <c r="TR81" s="731"/>
      <c r="TS81" s="728"/>
      <c r="TT81" s="729"/>
      <c r="TU81" s="671"/>
      <c r="TV81" s="673"/>
      <c r="TW81" s="671"/>
      <c r="TX81" s="670"/>
      <c r="TY81" s="671"/>
      <c r="TZ81" s="670"/>
      <c r="UA81" s="672"/>
      <c r="UB81" s="673"/>
      <c r="UC81" s="671"/>
      <c r="UD81" s="670"/>
      <c r="UE81" s="730"/>
      <c r="UF81" s="763"/>
      <c r="UG81" s="728"/>
      <c r="UH81" s="729"/>
      <c r="UI81" s="671"/>
      <c r="UJ81" s="673"/>
      <c r="UK81" s="669"/>
      <c r="UL81" s="670"/>
      <c r="UM81" s="672"/>
      <c r="UN81" s="673"/>
      <c r="UO81" s="671"/>
      <c r="UP81" s="670"/>
      <c r="UQ81" s="672"/>
      <c r="UR81" s="673"/>
      <c r="US81" s="772"/>
      <c r="UT81" s="773"/>
      <c r="UU81" s="728"/>
      <c r="UV81" s="729"/>
      <c r="UW81" s="671"/>
      <c r="UX81" s="673"/>
      <c r="UY81" s="671"/>
      <c r="UZ81" s="670"/>
      <c r="VA81" s="671"/>
      <c r="VB81" s="670"/>
      <c r="VC81" s="672"/>
      <c r="VD81" s="673"/>
      <c r="VE81" s="671"/>
      <c r="VF81" s="670"/>
      <c r="VG81" s="730"/>
      <c r="VH81" s="729"/>
      <c r="VI81" s="742"/>
      <c r="VJ81" s="743"/>
      <c r="VK81" s="672"/>
      <c r="VL81" s="673"/>
      <c r="VM81" s="671"/>
      <c r="VN81" s="670"/>
      <c r="VO81" s="672"/>
      <c r="VP81" s="673"/>
      <c r="VQ81" s="671"/>
      <c r="VR81" s="670"/>
      <c r="VS81" s="672"/>
      <c r="VT81" s="673"/>
      <c r="VU81" s="730"/>
      <c r="VV81" s="731"/>
      <c r="VW81" s="728"/>
      <c r="VX81" s="729"/>
      <c r="VY81" s="671"/>
      <c r="VZ81" s="673"/>
      <c r="WA81" s="671"/>
      <c r="WB81" s="670"/>
      <c r="WC81" s="671"/>
      <c r="WD81" s="670"/>
      <c r="WE81" s="672"/>
      <c r="WF81" s="673"/>
      <c r="WG81" s="671"/>
      <c r="WH81" s="670"/>
      <c r="WI81" s="730"/>
      <c r="WJ81" s="731"/>
      <c r="WK81" s="728"/>
      <c r="WL81" s="729"/>
      <c r="WM81" s="671"/>
      <c r="WN81" s="673"/>
      <c r="WO81" s="671"/>
      <c r="WP81" s="670"/>
      <c r="WQ81" s="672"/>
      <c r="WR81" s="673"/>
      <c r="WS81" s="671"/>
      <c r="WT81" s="674"/>
      <c r="WU81" s="787"/>
      <c r="WV81" s="773"/>
      <c r="WW81" s="730"/>
      <c r="WX81" s="767"/>
      <c r="WY81" s="728"/>
      <c r="WZ81" s="729"/>
      <c r="XA81" s="671"/>
      <c r="XB81" s="673"/>
      <c r="XC81" s="671"/>
      <c r="XD81" s="670"/>
      <c r="XE81" s="672"/>
      <c r="XF81" s="673"/>
      <c r="XG81" s="671"/>
      <c r="XH81" s="670"/>
      <c r="XI81" s="672"/>
      <c r="XJ81" s="673"/>
      <c r="XK81" s="730"/>
      <c r="XL81" s="731"/>
      <c r="XM81" s="728"/>
      <c r="XN81" s="729"/>
      <c r="XO81" s="671"/>
      <c r="XP81" s="673"/>
      <c r="XQ81" s="671"/>
      <c r="XR81" s="670"/>
      <c r="XS81" s="671"/>
      <c r="XT81" s="670"/>
      <c r="XU81" s="672"/>
      <c r="XV81" s="673"/>
      <c r="XW81" s="671"/>
      <c r="XX81" s="670"/>
      <c r="XY81" s="728"/>
      <c r="XZ81" s="729"/>
      <c r="YA81" s="742"/>
      <c r="YB81" s="743"/>
      <c r="YC81" s="672"/>
      <c r="YD81" s="673"/>
      <c r="YE81" s="671"/>
      <c r="YF81" s="670"/>
      <c r="YG81" s="672"/>
      <c r="YH81" s="673"/>
      <c r="YI81" s="671"/>
      <c r="YJ81" s="670"/>
      <c r="YK81" s="672"/>
      <c r="YL81" s="673"/>
      <c r="YM81" s="730"/>
      <c r="YN81" s="731"/>
      <c r="YO81" s="728"/>
      <c r="YP81" s="729"/>
      <c r="YQ81" s="671"/>
      <c r="YR81" s="673"/>
      <c r="YS81" s="671"/>
      <c r="YT81" s="670"/>
      <c r="YU81" s="671"/>
      <c r="YV81" s="670"/>
      <c r="YW81" s="672"/>
      <c r="YX81" s="673"/>
      <c r="YY81" s="671"/>
      <c r="YZ81" s="670"/>
      <c r="ZA81" s="728"/>
      <c r="ZB81" s="759"/>
      <c r="ZC81" s="787"/>
      <c r="ZD81" s="773"/>
      <c r="ZE81" s="672"/>
      <c r="ZF81" s="673"/>
      <c r="ZG81" s="671"/>
      <c r="ZH81" s="670"/>
      <c r="ZI81" s="672"/>
      <c r="ZJ81" s="673"/>
      <c r="ZK81" s="671"/>
      <c r="ZL81" s="670"/>
      <c r="ZM81" s="672"/>
      <c r="ZN81" s="673"/>
      <c r="ZO81" s="730"/>
      <c r="ZP81" s="731"/>
      <c r="ZQ81" s="780"/>
      <c r="ZR81" s="781"/>
      <c r="ZS81" s="671"/>
      <c r="ZT81" s="673"/>
      <c r="ZU81" s="671"/>
      <c r="ZV81" s="670"/>
      <c r="ZW81" s="671"/>
      <c r="ZX81" s="670"/>
      <c r="ZY81" s="672"/>
      <c r="ZZ81" s="673"/>
      <c r="AAA81" s="671"/>
      <c r="AAB81" s="670"/>
      <c r="AAC81" s="730"/>
      <c r="AAD81" s="731"/>
      <c r="AAE81" s="728"/>
      <c r="AAF81" s="729"/>
      <c r="AAG81" s="671"/>
      <c r="AAH81" s="673"/>
      <c r="AAI81" s="671"/>
      <c r="AAJ81" s="670"/>
      <c r="AAK81" s="672"/>
      <c r="AAL81" s="673"/>
      <c r="AAM81" s="671"/>
      <c r="AAN81" s="670"/>
      <c r="AAO81" s="672"/>
      <c r="AAP81" s="673"/>
      <c r="AAQ81" s="730"/>
      <c r="AAR81" s="731"/>
      <c r="AAS81" s="730"/>
      <c r="AAT81" s="731"/>
      <c r="AAU81" s="671"/>
      <c r="AAV81" s="673"/>
      <c r="AAW81" s="671"/>
      <c r="AAX81" s="670"/>
      <c r="AAY81" s="772"/>
      <c r="AAZ81" s="773"/>
      <c r="ABA81" s="672"/>
      <c r="ABB81" s="673"/>
      <c r="ABC81" s="671"/>
      <c r="ABD81" s="670"/>
      <c r="ABE81" s="730"/>
      <c r="ABF81" s="731"/>
      <c r="ABG81" s="730"/>
      <c r="ABH81" s="731"/>
      <c r="ABI81" s="672"/>
      <c r="ABJ81" s="673"/>
      <c r="ABK81" s="671"/>
      <c r="ABL81" s="675"/>
      <c r="ABN81" s="519"/>
      <c r="ABO81" s="528">
        <f t="shared" si="20"/>
        <v>0</v>
      </c>
      <c r="ABP81" s="528">
        <f t="shared" si="21"/>
        <v>0</v>
      </c>
      <c r="ABQ81" s="528">
        <f t="shared" si="22"/>
        <v>0</v>
      </c>
      <c r="ABR81" s="528">
        <f t="shared" si="23"/>
        <v>0</v>
      </c>
      <c r="ABS81" s="528">
        <f t="shared" si="24"/>
        <v>0</v>
      </c>
      <c r="ABT81" s="528">
        <f t="shared" si="25"/>
        <v>0</v>
      </c>
      <c r="ABU81" s="567"/>
      <c r="ABV81" s="568"/>
      <c r="ABW81" s="568"/>
      <c r="ABX81" s="569"/>
      <c r="ABY81" s="569"/>
      <c r="ABZ81" s="570"/>
      <c r="ACB81" s="544">
        <f t="shared" si="26"/>
        <v>0</v>
      </c>
      <c r="ACC81" s="532">
        <f t="shared" si="27"/>
        <v>0</v>
      </c>
      <c r="ACD81" s="532">
        <f t="shared" si="28"/>
        <v>0</v>
      </c>
      <c r="ACE81" s="532">
        <f t="shared" si="29"/>
        <v>0</v>
      </c>
      <c r="ACF81" s="532">
        <f t="shared" si="39"/>
        <v>0</v>
      </c>
      <c r="ACG81" s="532">
        <f t="shared" si="30"/>
        <v>0</v>
      </c>
      <c r="ACH81" s="532">
        <f t="shared" si="31"/>
        <v>0</v>
      </c>
      <c r="ACI81" s="532">
        <f t="shared" si="32"/>
        <v>0</v>
      </c>
      <c r="ACJ81" s="532">
        <f t="shared" si="33"/>
        <v>0</v>
      </c>
      <c r="ACK81" s="532">
        <f t="shared" si="34"/>
        <v>0</v>
      </c>
      <c r="ACL81" s="532">
        <f t="shared" si="35"/>
        <v>0</v>
      </c>
      <c r="ACM81" s="545">
        <f t="shared" si="36"/>
        <v>0</v>
      </c>
      <c r="ACN81" s="536"/>
      <c r="ACO81" s="531">
        <f t="shared" si="37"/>
        <v>0</v>
      </c>
      <c r="ACP81" s="537">
        <f t="shared" si="38"/>
        <v>0</v>
      </c>
    </row>
    <row r="82" spans="2:770" s="428" customFormat="1" ht="12" customHeight="1">
      <c r="B82" s="663"/>
      <c r="C82" s="622"/>
      <c r="D82" s="665"/>
      <c r="E82" s="666"/>
      <c r="F82" s="667"/>
      <c r="G82" s="668"/>
      <c r="H82" s="676"/>
      <c r="I82" s="787"/>
      <c r="J82" s="773"/>
      <c r="K82" s="658"/>
      <c r="L82" s="659"/>
      <c r="M82" s="660"/>
      <c r="N82" s="657"/>
      <c r="O82" s="658"/>
      <c r="P82" s="659"/>
      <c r="Q82" s="720"/>
      <c r="R82" s="721"/>
      <c r="S82" s="722"/>
      <c r="T82" s="723"/>
      <c r="U82" s="671"/>
      <c r="V82" s="670"/>
      <c r="W82" s="672"/>
      <c r="X82" s="673"/>
      <c r="Y82" s="671"/>
      <c r="Z82" s="670"/>
      <c r="AA82" s="672"/>
      <c r="AB82" s="673"/>
      <c r="AC82" s="671"/>
      <c r="AD82" s="670"/>
      <c r="AE82" s="728"/>
      <c r="AF82" s="729"/>
      <c r="AG82" s="730"/>
      <c r="AH82" s="731"/>
      <c r="AI82" s="672"/>
      <c r="AJ82" s="673"/>
      <c r="AK82" s="671"/>
      <c r="AL82" s="670"/>
      <c r="AM82" s="672"/>
      <c r="AN82" s="673"/>
      <c r="AO82" s="671"/>
      <c r="AP82" s="670"/>
      <c r="AQ82" s="672"/>
      <c r="AR82" s="673"/>
      <c r="AS82" s="730"/>
      <c r="AT82" s="731"/>
      <c r="AU82" s="728"/>
      <c r="AV82" s="729"/>
      <c r="AW82" s="671"/>
      <c r="AX82" s="673"/>
      <c r="AY82" s="671"/>
      <c r="AZ82" s="670"/>
      <c r="BA82" s="671"/>
      <c r="BB82" s="670"/>
      <c r="BC82" s="672"/>
      <c r="BD82" s="673"/>
      <c r="BE82" s="671"/>
      <c r="BF82" s="670"/>
      <c r="BG82" s="728"/>
      <c r="BH82" s="729"/>
      <c r="BI82" s="730"/>
      <c r="BJ82" s="731"/>
      <c r="BK82" s="672"/>
      <c r="BL82" s="673"/>
      <c r="BM82" s="671"/>
      <c r="BN82" s="670"/>
      <c r="BO82" s="672"/>
      <c r="BP82" s="673"/>
      <c r="BQ82" s="671"/>
      <c r="BR82" s="673"/>
      <c r="BS82" s="669"/>
      <c r="BT82" s="670"/>
      <c r="BU82" s="728"/>
      <c r="BV82" s="729"/>
      <c r="BW82" s="730"/>
      <c r="BX82" s="731"/>
      <c r="BY82" s="672"/>
      <c r="BZ82" s="673"/>
      <c r="CA82" s="671"/>
      <c r="CB82" s="670"/>
      <c r="CC82" s="672"/>
      <c r="CD82" s="673"/>
      <c r="CE82" s="671"/>
      <c r="CF82" s="670"/>
      <c r="CG82" s="672"/>
      <c r="CH82" s="673"/>
      <c r="CI82" s="730"/>
      <c r="CJ82" s="731"/>
      <c r="CK82" s="728"/>
      <c r="CL82" s="729"/>
      <c r="CM82" s="671"/>
      <c r="CN82" s="673"/>
      <c r="CO82" s="671"/>
      <c r="CP82" s="670"/>
      <c r="CQ82" s="671"/>
      <c r="CR82" s="670"/>
      <c r="CS82" s="672"/>
      <c r="CT82" s="673"/>
      <c r="CU82" s="671"/>
      <c r="CV82" s="670"/>
      <c r="CW82" s="728"/>
      <c r="CX82" s="729"/>
      <c r="CY82" s="730"/>
      <c r="CZ82" s="731"/>
      <c r="DA82" s="671"/>
      <c r="DB82" s="673"/>
      <c r="DC82" s="671"/>
      <c r="DD82" s="670"/>
      <c r="DE82" s="672"/>
      <c r="DF82" s="673"/>
      <c r="DG82" s="671"/>
      <c r="DH82" s="670"/>
      <c r="DI82" s="672"/>
      <c r="DJ82" s="673"/>
      <c r="DK82" s="730"/>
      <c r="DL82" s="731"/>
      <c r="DM82" s="730"/>
      <c r="DN82" s="731"/>
      <c r="DO82" s="671"/>
      <c r="DP82" s="673"/>
      <c r="DQ82" s="671"/>
      <c r="DR82" s="670"/>
      <c r="DS82" s="671"/>
      <c r="DT82" s="670"/>
      <c r="DU82" s="672"/>
      <c r="DV82" s="673"/>
      <c r="DW82" s="671"/>
      <c r="DX82" s="673"/>
      <c r="DY82" s="669"/>
      <c r="DZ82" s="670"/>
      <c r="EA82" s="730"/>
      <c r="EB82" s="729"/>
      <c r="EC82" s="742"/>
      <c r="ED82" s="743"/>
      <c r="EE82" s="672"/>
      <c r="EF82" s="673"/>
      <c r="EG82" s="794"/>
      <c r="EH82" s="795"/>
      <c r="EI82" s="672"/>
      <c r="EJ82" s="673"/>
      <c r="EK82" s="671"/>
      <c r="EL82" s="670"/>
      <c r="EM82" s="672"/>
      <c r="EN82" s="673"/>
      <c r="EO82" s="730"/>
      <c r="EP82" s="731"/>
      <c r="EQ82" s="728"/>
      <c r="ER82" s="729"/>
      <c r="ES82" s="671"/>
      <c r="ET82" s="673"/>
      <c r="EU82" s="671"/>
      <c r="EV82" s="670"/>
      <c r="EW82" s="671"/>
      <c r="EX82" s="670"/>
      <c r="EY82" s="672"/>
      <c r="EZ82" s="673"/>
      <c r="FA82" s="671"/>
      <c r="FB82" s="670"/>
      <c r="FC82" s="730"/>
      <c r="FD82" s="731"/>
      <c r="FE82" s="728"/>
      <c r="FF82" s="729"/>
      <c r="FG82" s="671"/>
      <c r="FH82" s="673"/>
      <c r="FI82" s="671"/>
      <c r="FJ82" s="670"/>
      <c r="FK82" s="672"/>
      <c r="FL82" s="673"/>
      <c r="FM82" s="671"/>
      <c r="FN82" s="670"/>
      <c r="FO82" s="672"/>
      <c r="FP82" s="673"/>
      <c r="FQ82" s="730"/>
      <c r="FR82" s="731"/>
      <c r="FS82" s="728"/>
      <c r="FT82" s="729"/>
      <c r="FU82" s="671"/>
      <c r="FV82" s="673"/>
      <c r="FW82" s="671"/>
      <c r="FX82" s="670"/>
      <c r="FY82" s="671"/>
      <c r="FZ82" s="670"/>
      <c r="GA82" s="672"/>
      <c r="GB82" s="673"/>
      <c r="GC82" s="671"/>
      <c r="GD82" s="670"/>
      <c r="GE82" s="730"/>
      <c r="GF82" s="743"/>
      <c r="GG82" s="728"/>
      <c r="GH82" s="729"/>
      <c r="GI82" s="669"/>
      <c r="GJ82" s="673"/>
      <c r="GK82" s="671"/>
      <c r="GL82" s="670"/>
      <c r="GM82" s="671"/>
      <c r="GN82" s="670"/>
      <c r="GO82" s="672"/>
      <c r="GP82" s="673"/>
      <c r="GQ82" s="671"/>
      <c r="GR82" s="670"/>
      <c r="GS82" s="730"/>
      <c r="GT82" s="731"/>
      <c r="GU82" s="728"/>
      <c r="GV82" s="729"/>
      <c r="GW82" s="671"/>
      <c r="GX82" s="673"/>
      <c r="GY82" s="671"/>
      <c r="GZ82" s="670"/>
      <c r="HA82" s="672"/>
      <c r="HB82" s="673"/>
      <c r="HC82" s="671"/>
      <c r="HD82" s="670"/>
      <c r="HE82" s="672"/>
      <c r="HF82" s="673"/>
      <c r="HG82" s="730"/>
      <c r="HH82" s="731"/>
      <c r="HI82" s="728"/>
      <c r="HJ82" s="729"/>
      <c r="HK82" s="671"/>
      <c r="HL82" s="673"/>
      <c r="HM82" s="671"/>
      <c r="HN82" s="670"/>
      <c r="HO82" s="671"/>
      <c r="HP82" s="670"/>
      <c r="HQ82" s="672"/>
      <c r="HR82" s="673"/>
      <c r="HS82" s="811"/>
      <c r="HT82" s="812"/>
      <c r="HU82" s="730"/>
      <c r="HV82" s="750"/>
      <c r="HW82" s="803"/>
      <c r="HX82" s="804"/>
      <c r="HY82" s="671"/>
      <c r="HZ82" s="673"/>
      <c r="IA82" s="671"/>
      <c r="IB82" s="670"/>
      <c r="IC82" s="672"/>
      <c r="ID82" s="673"/>
      <c r="IE82" s="772"/>
      <c r="IF82" s="773"/>
      <c r="IG82" s="672"/>
      <c r="IH82" s="673"/>
      <c r="II82" s="730"/>
      <c r="IJ82" s="731"/>
      <c r="IK82" s="728"/>
      <c r="IL82" s="729"/>
      <c r="IM82" s="671"/>
      <c r="IN82" s="673"/>
      <c r="IO82" s="671"/>
      <c r="IP82" s="674"/>
      <c r="IQ82" s="787"/>
      <c r="IR82" s="773"/>
      <c r="IS82" s="672"/>
      <c r="IT82" s="673"/>
      <c r="IU82" s="671"/>
      <c r="IV82" s="670"/>
      <c r="IW82" s="730"/>
      <c r="IX82" s="743"/>
      <c r="IY82" s="728"/>
      <c r="IZ82" s="729"/>
      <c r="JA82" s="671"/>
      <c r="JB82" s="673"/>
      <c r="JC82" s="671"/>
      <c r="JD82" s="670"/>
      <c r="JE82" s="672"/>
      <c r="JF82" s="673"/>
      <c r="JG82" s="671"/>
      <c r="JH82" s="670"/>
      <c r="JI82" s="672"/>
      <c r="JJ82" s="673"/>
      <c r="JK82" s="730"/>
      <c r="JL82" s="731"/>
      <c r="JM82" s="728"/>
      <c r="JN82" s="729"/>
      <c r="JO82" s="671"/>
      <c r="JP82" s="673"/>
      <c r="JQ82" s="671"/>
      <c r="JR82" s="670"/>
      <c r="JS82" s="671"/>
      <c r="JT82" s="670"/>
      <c r="JU82" s="672"/>
      <c r="JV82" s="673"/>
      <c r="JW82" s="671"/>
      <c r="JX82" s="670"/>
      <c r="JY82" s="730"/>
      <c r="JZ82" s="729"/>
      <c r="KA82" s="742"/>
      <c r="KB82" s="743"/>
      <c r="KC82" s="672"/>
      <c r="KD82" s="673"/>
      <c r="KE82" s="671"/>
      <c r="KF82" s="670"/>
      <c r="KG82" s="672"/>
      <c r="KH82" s="673"/>
      <c r="KI82" s="671"/>
      <c r="KJ82" s="670"/>
      <c r="KK82" s="672"/>
      <c r="KL82" s="673"/>
      <c r="KM82" s="730"/>
      <c r="KN82" s="731"/>
      <c r="KO82" s="728"/>
      <c r="KP82" s="729"/>
      <c r="KQ82" s="671"/>
      <c r="KR82" s="673"/>
      <c r="KS82" s="671"/>
      <c r="KT82" s="670"/>
      <c r="KU82" s="671"/>
      <c r="KV82" s="670"/>
      <c r="KW82" s="672"/>
      <c r="KX82" s="673"/>
      <c r="KY82" s="671"/>
      <c r="KZ82" s="674"/>
      <c r="LA82" s="755"/>
      <c r="LB82" s="731"/>
      <c r="LC82" s="728"/>
      <c r="LD82" s="729"/>
      <c r="LE82" s="671"/>
      <c r="LF82" s="673"/>
      <c r="LG82" s="671"/>
      <c r="LH82" s="670"/>
      <c r="LI82" s="671"/>
      <c r="LJ82" s="670"/>
      <c r="LK82" s="672"/>
      <c r="LL82" s="673"/>
      <c r="LM82" s="671"/>
      <c r="LN82" s="670"/>
      <c r="LO82" s="728"/>
      <c r="LP82" s="729"/>
      <c r="LQ82" s="730"/>
      <c r="LR82" s="731"/>
      <c r="LS82" s="780"/>
      <c r="LT82" s="781"/>
      <c r="LU82" s="671"/>
      <c r="LV82" s="670"/>
      <c r="LW82" s="672"/>
      <c r="LX82" s="673"/>
      <c r="LY82" s="772"/>
      <c r="LZ82" s="773"/>
      <c r="MA82" s="672"/>
      <c r="MB82" s="673"/>
      <c r="MC82" s="730"/>
      <c r="MD82" s="731"/>
      <c r="ME82" s="728"/>
      <c r="MF82" s="729"/>
      <c r="MG82" s="671"/>
      <c r="MH82" s="673"/>
      <c r="MI82" s="671"/>
      <c r="MJ82" s="670"/>
      <c r="MK82" s="671"/>
      <c r="ML82" s="670"/>
      <c r="MM82" s="818"/>
      <c r="MN82" s="804"/>
      <c r="MO82" s="671"/>
      <c r="MP82" s="670"/>
      <c r="MQ82" s="730"/>
      <c r="MR82" s="729"/>
      <c r="MS82" s="742"/>
      <c r="MT82" s="743"/>
      <c r="MU82" s="672"/>
      <c r="MV82" s="673"/>
      <c r="MW82" s="671"/>
      <c r="MX82" s="670"/>
      <c r="MY82" s="672"/>
      <c r="MZ82" s="673"/>
      <c r="NA82" s="671"/>
      <c r="NB82" s="670"/>
      <c r="NC82" s="672"/>
      <c r="ND82" s="673"/>
      <c r="NE82" s="730"/>
      <c r="NF82" s="731"/>
      <c r="NG82" s="728"/>
      <c r="NH82" s="729"/>
      <c r="NI82" s="669"/>
      <c r="NJ82" s="673"/>
      <c r="NK82" s="671"/>
      <c r="NL82" s="670"/>
      <c r="NM82" s="671"/>
      <c r="NN82" s="670"/>
      <c r="NO82" s="672"/>
      <c r="NP82" s="673"/>
      <c r="NQ82" s="671"/>
      <c r="NR82" s="673"/>
      <c r="NS82" s="742"/>
      <c r="NT82" s="743"/>
      <c r="NU82" s="728"/>
      <c r="NV82" s="729"/>
      <c r="NW82" s="671"/>
      <c r="NX82" s="673"/>
      <c r="NY82" s="671"/>
      <c r="NZ82" s="670"/>
      <c r="OA82" s="672"/>
      <c r="OB82" s="673"/>
      <c r="OC82" s="671"/>
      <c r="OD82" s="670"/>
      <c r="OE82" s="672"/>
      <c r="OF82" s="673"/>
      <c r="OG82" s="730"/>
      <c r="OH82" s="731"/>
      <c r="OI82" s="728"/>
      <c r="OJ82" s="729"/>
      <c r="OK82" s="671"/>
      <c r="OL82" s="673"/>
      <c r="OM82" s="671"/>
      <c r="ON82" s="670"/>
      <c r="OO82" s="671"/>
      <c r="OP82" s="670"/>
      <c r="OQ82" s="672"/>
      <c r="OR82" s="673"/>
      <c r="OS82" s="671"/>
      <c r="OT82" s="673"/>
      <c r="OU82" s="742"/>
      <c r="OV82" s="743"/>
      <c r="OW82" s="728"/>
      <c r="OX82" s="729"/>
      <c r="OY82" s="671"/>
      <c r="OZ82" s="673"/>
      <c r="PA82" s="671"/>
      <c r="PB82" s="670"/>
      <c r="PC82" s="672"/>
      <c r="PD82" s="673"/>
      <c r="PE82" s="671"/>
      <c r="PF82" s="670"/>
      <c r="PG82" s="672"/>
      <c r="PH82" s="673"/>
      <c r="PI82" s="730"/>
      <c r="PJ82" s="731"/>
      <c r="PK82" s="728"/>
      <c r="PL82" s="729"/>
      <c r="PM82" s="671"/>
      <c r="PN82" s="673"/>
      <c r="PO82" s="671"/>
      <c r="PP82" s="670"/>
      <c r="PQ82" s="671"/>
      <c r="PR82" s="674"/>
      <c r="PS82" s="669"/>
      <c r="PT82" s="670"/>
      <c r="PU82" s="672"/>
      <c r="PV82" s="673"/>
      <c r="PW82" s="730"/>
      <c r="PX82" s="731"/>
      <c r="PY82" s="728"/>
      <c r="PZ82" s="729"/>
      <c r="QA82" s="671"/>
      <c r="QB82" s="673"/>
      <c r="QC82" s="671"/>
      <c r="QD82" s="670"/>
      <c r="QE82" s="671"/>
      <c r="QF82" s="670"/>
      <c r="QG82" s="672"/>
      <c r="QH82" s="673"/>
      <c r="QI82" s="671"/>
      <c r="QJ82" s="670"/>
      <c r="QK82" s="730"/>
      <c r="QL82" s="729"/>
      <c r="QM82" s="742"/>
      <c r="QN82" s="743"/>
      <c r="QO82" s="672"/>
      <c r="QP82" s="673"/>
      <c r="QQ82" s="671"/>
      <c r="QR82" s="670"/>
      <c r="QS82" s="672"/>
      <c r="QT82" s="673"/>
      <c r="QU82" s="772"/>
      <c r="QV82" s="773"/>
      <c r="QW82" s="672"/>
      <c r="QX82" s="673"/>
      <c r="QY82" s="730"/>
      <c r="QZ82" s="731"/>
      <c r="RA82" s="728"/>
      <c r="RB82" s="729"/>
      <c r="RC82" s="671"/>
      <c r="RD82" s="673"/>
      <c r="RE82" s="671"/>
      <c r="RF82" s="670"/>
      <c r="RG82" s="671"/>
      <c r="RH82" s="670"/>
      <c r="RI82" s="672"/>
      <c r="RJ82" s="673"/>
      <c r="RK82" s="671"/>
      <c r="RL82" s="670"/>
      <c r="RM82" s="730"/>
      <c r="RN82" s="729"/>
      <c r="RO82" s="742"/>
      <c r="RP82" s="743"/>
      <c r="RQ82" s="672"/>
      <c r="RR82" s="673"/>
      <c r="RS82" s="671"/>
      <c r="RT82" s="670"/>
      <c r="RU82" s="672"/>
      <c r="RV82" s="673"/>
      <c r="RW82" s="671"/>
      <c r="RX82" s="670"/>
      <c r="RY82" s="672"/>
      <c r="RZ82" s="673"/>
      <c r="SA82" s="730"/>
      <c r="SB82" s="759"/>
      <c r="SC82" s="728"/>
      <c r="SD82" s="729"/>
      <c r="SE82" s="671"/>
      <c r="SF82" s="673"/>
      <c r="SG82" s="671"/>
      <c r="SH82" s="670"/>
      <c r="SI82" s="672"/>
      <c r="SJ82" s="673"/>
      <c r="SK82" s="671"/>
      <c r="SL82" s="670"/>
      <c r="SM82" s="672"/>
      <c r="SN82" s="673"/>
      <c r="SO82" s="730"/>
      <c r="SP82" s="731"/>
      <c r="SQ82" s="728"/>
      <c r="SR82" s="729"/>
      <c r="SS82" s="671"/>
      <c r="ST82" s="673"/>
      <c r="SU82" s="671"/>
      <c r="SV82" s="670"/>
      <c r="SW82" s="671"/>
      <c r="SX82" s="670"/>
      <c r="SY82" s="672"/>
      <c r="SZ82" s="673"/>
      <c r="TA82" s="671"/>
      <c r="TB82" s="670"/>
      <c r="TC82" s="730"/>
      <c r="TD82" s="729"/>
      <c r="TE82" s="742"/>
      <c r="TF82" s="743"/>
      <c r="TG82" s="672"/>
      <c r="TH82" s="673"/>
      <c r="TI82" s="671"/>
      <c r="TJ82" s="670"/>
      <c r="TK82" s="672"/>
      <c r="TL82" s="673"/>
      <c r="TM82" s="671"/>
      <c r="TN82" s="670"/>
      <c r="TO82" s="672"/>
      <c r="TP82" s="673"/>
      <c r="TQ82" s="730"/>
      <c r="TR82" s="731"/>
      <c r="TS82" s="728"/>
      <c r="TT82" s="729"/>
      <c r="TU82" s="671"/>
      <c r="TV82" s="673"/>
      <c r="TW82" s="671"/>
      <c r="TX82" s="670"/>
      <c r="TY82" s="671"/>
      <c r="TZ82" s="670"/>
      <c r="UA82" s="672"/>
      <c r="UB82" s="673"/>
      <c r="UC82" s="671"/>
      <c r="UD82" s="670"/>
      <c r="UE82" s="730"/>
      <c r="UF82" s="763"/>
      <c r="UG82" s="728"/>
      <c r="UH82" s="729"/>
      <c r="UI82" s="671"/>
      <c r="UJ82" s="673"/>
      <c r="UK82" s="669"/>
      <c r="UL82" s="670"/>
      <c r="UM82" s="672"/>
      <c r="UN82" s="673"/>
      <c r="UO82" s="671"/>
      <c r="UP82" s="670"/>
      <c r="UQ82" s="672"/>
      <c r="UR82" s="673"/>
      <c r="US82" s="772"/>
      <c r="UT82" s="773"/>
      <c r="UU82" s="728"/>
      <c r="UV82" s="729"/>
      <c r="UW82" s="671"/>
      <c r="UX82" s="673"/>
      <c r="UY82" s="671"/>
      <c r="UZ82" s="670"/>
      <c r="VA82" s="671"/>
      <c r="VB82" s="670"/>
      <c r="VC82" s="672"/>
      <c r="VD82" s="673"/>
      <c r="VE82" s="671"/>
      <c r="VF82" s="670"/>
      <c r="VG82" s="730"/>
      <c r="VH82" s="729"/>
      <c r="VI82" s="742"/>
      <c r="VJ82" s="743"/>
      <c r="VK82" s="672"/>
      <c r="VL82" s="673"/>
      <c r="VM82" s="671"/>
      <c r="VN82" s="670"/>
      <c r="VO82" s="672"/>
      <c r="VP82" s="673"/>
      <c r="VQ82" s="671"/>
      <c r="VR82" s="670"/>
      <c r="VS82" s="672"/>
      <c r="VT82" s="673"/>
      <c r="VU82" s="730"/>
      <c r="VV82" s="731"/>
      <c r="VW82" s="728"/>
      <c r="VX82" s="729"/>
      <c r="VY82" s="671"/>
      <c r="VZ82" s="673"/>
      <c r="WA82" s="671"/>
      <c r="WB82" s="670"/>
      <c r="WC82" s="671"/>
      <c r="WD82" s="670"/>
      <c r="WE82" s="672"/>
      <c r="WF82" s="673"/>
      <c r="WG82" s="671"/>
      <c r="WH82" s="670"/>
      <c r="WI82" s="730"/>
      <c r="WJ82" s="731"/>
      <c r="WK82" s="728"/>
      <c r="WL82" s="729"/>
      <c r="WM82" s="671"/>
      <c r="WN82" s="673"/>
      <c r="WO82" s="671"/>
      <c r="WP82" s="670"/>
      <c r="WQ82" s="672"/>
      <c r="WR82" s="673"/>
      <c r="WS82" s="671"/>
      <c r="WT82" s="674"/>
      <c r="WU82" s="787"/>
      <c r="WV82" s="773"/>
      <c r="WW82" s="730"/>
      <c r="WX82" s="767"/>
      <c r="WY82" s="728"/>
      <c r="WZ82" s="729"/>
      <c r="XA82" s="671"/>
      <c r="XB82" s="673"/>
      <c r="XC82" s="671"/>
      <c r="XD82" s="670"/>
      <c r="XE82" s="672"/>
      <c r="XF82" s="673"/>
      <c r="XG82" s="671"/>
      <c r="XH82" s="670"/>
      <c r="XI82" s="672"/>
      <c r="XJ82" s="673"/>
      <c r="XK82" s="730"/>
      <c r="XL82" s="731"/>
      <c r="XM82" s="728"/>
      <c r="XN82" s="729"/>
      <c r="XO82" s="671"/>
      <c r="XP82" s="673"/>
      <c r="XQ82" s="671"/>
      <c r="XR82" s="670"/>
      <c r="XS82" s="671"/>
      <c r="XT82" s="670"/>
      <c r="XU82" s="672"/>
      <c r="XV82" s="673"/>
      <c r="XW82" s="671"/>
      <c r="XX82" s="670"/>
      <c r="XY82" s="728"/>
      <c r="XZ82" s="729"/>
      <c r="YA82" s="742"/>
      <c r="YB82" s="743"/>
      <c r="YC82" s="672"/>
      <c r="YD82" s="673"/>
      <c r="YE82" s="671"/>
      <c r="YF82" s="670"/>
      <c r="YG82" s="672"/>
      <c r="YH82" s="673"/>
      <c r="YI82" s="671"/>
      <c r="YJ82" s="670"/>
      <c r="YK82" s="672"/>
      <c r="YL82" s="673"/>
      <c r="YM82" s="730"/>
      <c r="YN82" s="731"/>
      <c r="YO82" s="728"/>
      <c r="YP82" s="729"/>
      <c r="YQ82" s="671"/>
      <c r="YR82" s="673"/>
      <c r="YS82" s="671"/>
      <c r="YT82" s="670"/>
      <c r="YU82" s="671"/>
      <c r="YV82" s="670"/>
      <c r="YW82" s="672"/>
      <c r="YX82" s="673"/>
      <c r="YY82" s="671"/>
      <c r="YZ82" s="670"/>
      <c r="ZA82" s="728"/>
      <c r="ZB82" s="759"/>
      <c r="ZC82" s="787"/>
      <c r="ZD82" s="773"/>
      <c r="ZE82" s="672"/>
      <c r="ZF82" s="673"/>
      <c r="ZG82" s="671"/>
      <c r="ZH82" s="670"/>
      <c r="ZI82" s="672"/>
      <c r="ZJ82" s="673"/>
      <c r="ZK82" s="671"/>
      <c r="ZL82" s="670"/>
      <c r="ZM82" s="672"/>
      <c r="ZN82" s="673"/>
      <c r="ZO82" s="730"/>
      <c r="ZP82" s="731"/>
      <c r="ZQ82" s="780"/>
      <c r="ZR82" s="781"/>
      <c r="ZS82" s="671"/>
      <c r="ZT82" s="673"/>
      <c r="ZU82" s="671"/>
      <c r="ZV82" s="670"/>
      <c r="ZW82" s="671"/>
      <c r="ZX82" s="670"/>
      <c r="ZY82" s="672"/>
      <c r="ZZ82" s="673"/>
      <c r="AAA82" s="671"/>
      <c r="AAB82" s="670"/>
      <c r="AAC82" s="730"/>
      <c r="AAD82" s="731"/>
      <c r="AAE82" s="728"/>
      <c r="AAF82" s="729"/>
      <c r="AAG82" s="671"/>
      <c r="AAH82" s="673"/>
      <c r="AAI82" s="671"/>
      <c r="AAJ82" s="670"/>
      <c r="AAK82" s="672"/>
      <c r="AAL82" s="673"/>
      <c r="AAM82" s="671"/>
      <c r="AAN82" s="670"/>
      <c r="AAO82" s="672"/>
      <c r="AAP82" s="673"/>
      <c r="AAQ82" s="730"/>
      <c r="AAR82" s="731"/>
      <c r="AAS82" s="730"/>
      <c r="AAT82" s="731"/>
      <c r="AAU82" s="671"/>
      <c r="AAV82" s="673"/>
      <c r="AAW82" s="671"/>
      <c r="AAX82" s="670"/>
      <c r="AAY82" s="772"/>
      <c r="AAZ82" s="773"/>
      <c r="ABA82" s="672"/>
      <c r="ABB82" s="673"/>
      <c r="ABC82" s="671"/>
      <c r="ABD82" s="670"/>
      <c r="ABE82" s="730"/>
      <c r="ABF82" s="731"/>
      <c r="ABG82" s="730"/>
      <c r="ABH82" s="731"/>
      <c r="ABI82" s="672"/>
      <c r="ABJ82" s="673"/>
      <c r="ABK82" s="671"/>
      <c r="ABL82" s="675"/>
      <c r="ABN82" s="519"/>
      <c r="ABO82" s="528">
        <f t="shared" si="20"/>
        <v>0</v>
      </c>
      <c r="ABP82" s="528">
        <f t="shared" si="21"/>
        <v>0</v>
      </c>
      <c r="ABQ82" s="528">
        <f t="shared" si="22"/>
        <v>0</v>
      </c>
      <c r="ABR82" s="528">
        <f t="shared" si="23"/>
        <v>0</v>
      </c>
      <c r="ABS82" s="528">
        <f t="shared" si="24"/>
        <v>0</v>
      </c>
      <c r="ABT82" s="528">
        <f t="shared" si="25"/>
        <v>0</v>
      </c>
      <c r="ABU82" s="567"/>
      <c r="ABV82" s="568"/>
      <c r="ABW82" s="568"/>
      <c r="ABX82" s="569"/>
      <c r="ABY82" s="569"/>
      <c r="ABZ82" s="570"/>
      <c r="ACB82" s="544">
        <f t="shared" si="26"/>
        <v>0</v>
      </c>
      <c r="ACC82" s="532">
        <f t="shared" si="27"/>
        <v>0</v>
      </c>
      <c r="ACD82" s="532">
        <f t="shared" si="28"/>
        <v>0</v>
      </c>
      <c r="ACE82" s="532">
        <f t="shared" si="29"/>
        <v>0</v>
      </c>
      <c r="ACF82" s="532">
        <f t="shared" si="39"/>
        <v>0</v>
      </c>
      <c r="ACG82" s="532">
        <f t="shared" si="30"/>
        <v>0</v>
      </c>
      <c r="ACH82" s="532">
        <f t="shared" si="31"/>
        <v>0</v>
      </c>
      <c r="ACI82" s="532">
        <f t="shared" si="32"/>
        <v>0</v>
      </c>
      <c r="ACJ82" s="532">
        <f t="shared" si="33"/>
        <v>0</v>
      </c>
      <c r="ACK82" s="532">
        <f t="shared" si="34"/>
        <v>0</v>
      </c>
      <c r="ACL82" s="532">
        <f t="shared" si="35"/>
        <v>0</v>
      </c>
      <c r="ACM82" s="545">
        <f t="shared" si="36"/>
        <v>0</v>
      </c>
      <c r="ACN82" s="536"/>
      <c r="ACO82" s="531">
        <f t="shared" si="37"/>
        <v>0</v>
      </c>
      <c r="ACP82" s="537">
        <f t="shared" si="38"/>
        <v>0</v>
      </c>
    </row>
    <row r="83" spans="2:770" s="428" customFormat="1" ht="12" customHeight="1">
      <c r="B83" s="663"/>
      <c r="C83" s="622"/>
      <c r="D83" s="665"/>
      <c r="E83" s="666"/>
      <c r="F83" s="667"/>
      <c r="G83" s="668"/>
      <c r="H83" s="676"/>
      <c r="I83" s="787"/>
      <c r="J83" s="773"/>
      <c r="K83" s="658"/>
      <c r="L83" s="659"/>
      <c r="M83" s="660"/>
      <c r="N83" s="657"/>
      <c r="O83" s="658"/>
      <c r="P83" s="659"/>
      <c r="Q83" s="720"/>
      <c r="R83" s="721"/>
      <c r="S83" s="722"/>
      <c r="T83" s="723"/>
      <c r="U83" s="671"/>
      <c r="V83" s="670"/>
      <c r="W83" s="672"/>
      <c r="X83" s="673"/>
      <c r="Y83" s="671"/>
      <c r="Z83" s="670"/>
      <c r="AA83" s="672"/>
      <c r="AB83" s="673"/>
      <c r="AC83" s="671"/>
      <c r="AD83" s="670"/>
      <c r="AE83" s="728"/>
      <c r="AF83" s="729"/>
      <c r="AG83" s="730"/>
      <c r="AH83" s="731"/>
      <c r="AI83" s="672"/>
      <c r="AJ83" s="673"/>
      <c r="AK83" s="671"/>
      <c r="AL83" s="670"/>
      <c r="AM83" s="672"/>
      <c r="AN83" s="673"/>
      <c r="AO83" s="671"/>
      <c r="AP83" s="670"/>
      <c r="AQ83" s="672"/>
      <c r="AR83" s="673"/>
      <c r="AS83" s="730"/>
      <c r="AT83" s="731"/>
      <c r="AU83" s="728"/>
      <c r="AV83" s="729"/>
      <c r="AW83" s="671"/>
      <c r="AX83" s="673"/>
      <c r="AY83" s="671"/>
      <c r="AZ83" s="670"/>
      <c r="BA83" s="671"/>
      <c r="BB83" s="670"/>
      <c r="BC83" s="672"/>
      <c r="BD83" s="673"/>
      <c r="BE83" s="671"/>
      <c r="BF83" s="670"/>
      <c r="BG83" s="728"/>
      <c r="BH83" s="729"/>
      <c r="BI83" s="730"/>
      <c r="BJ83" s="731"/>
      <c r="BK83" s="672"/>
      <c r="BL83" s="673"/>
      <c r="BM83" s="671"/>
      <c r="BN83" s="670"/>
      <c r="BO83" s="672"/>
      <c r="BP83" s="673"/>
      <c r="BQ83" s="671"/>
      <c r="BR83" s="673"/>
      <c r="BS83" s="669"/>
      <c r="BT83" s="670"/>
      <c r="BU83" s="728"/>
      <c r="BV83" s="729"/>
      <c r="BW83" s="730"/>
      <c r="BX83" s="731"/>
      <c r="BY83" s="672"/>
      <c r="BZ83" s="673"/>
      <c r="CA83" s="671"/>
      <c r="CB83" s="670"/>
      <c r="CC83" s="672"/>
      <c r="CD83" s="673"/>
      <c r="CE83" s="671"/>
      <c r="CF83" s="670"/>
      <c r="CG83" s="672"/>
      <c r="CH83" s="673"/>
      <c r="CI83" s="730"/>
      <c r="CJ83" s="731"/>
      <c r="CK83" s="728"/>
      <c r="CL83" s="729"/>
      <c r="CM83" s="671"/>
      <c r="CN83" s="673"/>
      <c r="CO83" s="671"/>
      <c r="CP83" s="670"/>
      <c r="CQ83" s="671"/>
      <c r="CR83" s="670"/>
      <c r="CS83" s="672"/>
      <c r="CT83" s="673"/>
      <c r="CU83" s="671"/>
      <c r="CV83" s="670"/>
      <c r="CW83" s="728"/>
      <c r="CX83" s="729"/>
      <c r="CY83" s="730"/>
      <c r="CZ83" s="731"/>
      <c r="DA83" s="671"/>
      <c r="DB83" s="673"/>
      <c r="DC83" s="671"/>
      <c r="DD83" s="670"/>
      <c r="DE83" s="672"/>
      <c r="DF83" s="673"/>
      <c r="DG83" s="671"/>
      <c r="DH83" s="670"/>
      <c r="DI83" s="672"/>
      <c r="DJ83" s="673"/>
      <c r="DK83" s="730"/>
      <c r="DL83" s="731"/>
      <c r="DM83" s="730"/>
      <c r="DN83" s="731"/>
      <c r="DO83" s="671"/>
      <c r="DP83" s="673"/>
      <c r="DQ83" s="671"/>
      <c r="DR83" s="670"/>
      <c r="DS83" s="671"/>
      <c r="DT83" s="670"/>
      <c r="DU83" s="672"/>
      <c r="DV83" s="673"/>
      <c r="DW83" s="671"/>
      <c r="DX83" s="673"/>
      <c r="DY83" s="669"/>
      <c r="DZ83" s="670"/>
      <c r="EA83" s="730"/>
      <c r="EB83" s="729"/>
      <c r="EC83" s="742"/>
      <c r="ED83" s="743"/>
      <c r="EE83" s="672"/>
      <c r="EF83" s="673"/>
      <c r="EG83" s="794"/>
      <c r="EH83" s="795"/>
      <c r="EI83" s="672"/>
      <c r="EJ83" s="673"/>
      <c r="EK83" s="671"/>
      <c r="EL83" s="670"/>
      <c r="EM83" s="672"/>
      <c r="EN83" s="673"/>
      <c r="EO83" s="730"/>
      <c r="EP83" s="731"/>
      <c r="EQ83" s="728"/>
      <c r="ER83" s="729"/>
      <c r="ES83" s="671"/>
      <c r="ET83" s="673"/>
      <c r="EU83" s="671"/>
      <c r="EV83" s="670"/>
      <c r="EW83" s="671"/>
      <c r="EX83" s="670"/>
      <c r="EY83" s="672"/>
      <c r="EZ83" s="673"/>
      <c r="FA83" s="671"/>
      <c r="FB83" s="670"/>
      <c r="FC83" s="730"/>
      <c r="FD83" s="731"/>
      <c r="FE83" s="728"/>
      <c r="FF83" s="729"/>
      <c r="FG83" s="671"/>
      <c r="FH83" s="673"/>
      <c r="FI83" s="671"/>
      <c r="FJ83" s="670"/>
      <c r="FK83" s="672"/>
      <c r="FL83" s="673"/>
      <c r="FM83" s="671"/>
      <c r="FN83" s="670"/>
      <c r="FO83" s="672"/>
      <c r="FP83" s="673"/>
      <c r="FQ83" s="730"/>
      <c r="FR83" s="731"/>
      <c r="FS83" s="728"/>
      <c r="FT83" s="729"/>
      <c r="FU83" s="671"/>
      <c r="FV83" s="673"/>
      <c r="FW83" s="671"/>
      <c r="FX83" s="670"/>
      <c r="FY83" s="671"/>
      <c r="FZ83" s="670"/>
      <c r="GA83" s="672"/>
      <c r="GB83" s="673"/>
      <c r="GC83" s="671"/>
      <c r="GD83" s="670"/>
      <c r="GE83" s="730"/>
      <c r="GF83" s="743"/>
      <c r="GG83" s="728"/>
      <c r="GH83" s="729"/>
      <c r="GI83" s="669"/>
      <c r="GJ83" s="673"/>
      <c r="GK83" s="671"/>
      <c r="GL83" s="670"/>
      <c r="GM83" s="671"/>
      <c r="GN83" s="670"/>
      <c r="GO83" s="672"/>
      <c r="GP83" s="673"/>
      <c r="GQ83" s="671"/>
      <c r="GR83" s="670"/>
      <c r="GS83" s="730"/>
      <c r="GT83" s="731"/>
      <c r="GU83" s="728"/>
      <c r="GV83" s="729"/>
      <c r="GW83" s="671"/>
      <c r="GX83" s="673"/>
      <c r="GY83" s="671"/>
      <c r="GZ83" s="670"/>
      <c r="HA83" s="672"/>
      <c r="HB83" s="673"/>
      <c r="HC83" s="671"/>
      <c r="HD83" s="670"/>
      <c r="HE83" s="672"/>
      <c r="HF83" s="673"/>
      <c r="HG83" s="730"/>
      <c r="HH83" s="731"/>
      <c r="HI83" s="728"/>
      <c r="HJ83" s="729"/>
      <c r="HK83" s="671"/>
      <c r="HL83" s="673"/>
      <c r="HM83" s="671"/>
      <c r="HN83" s="670"/>
      <c r="HO83" s="671"/>
      <c r="HP83" s="670"/>
      <c r="HQ83" s="672"/>
      <c r="HR83" s="673"/>
      <c r="HS83" s="811"/>
      <c r="HT83" s="812"/>
      <c r="HU83" s="730"/>
      <c r="HV83" s="750"/>
      <c r="HW83" s="803"/>
      <c r="HX83" s="804"/>
      <c r="HY83" s="671"/>
      <c r="HZ83" s="673"/>
      <c r="IA83" s="671"/>
      <c r="IB83" s="670"/>
      <c r="IC83" s="672"/>
      <c r="ID83" s="673"/>
      <c r="IE83" s="772"/>
      <c r="IF83" s="773"/>
      <c r="IG83" s="672"/>
      <c r="IH83" s="673"/>
      <c r="II83" s="730"/>
      <c r="IJ83" s="731"/>
      <c r="IK83" s="728"/>
      <c r="IL83" s="729"/>
      <c r="IM83" s="671"/>
      <c r="IN83" s="673"/>
      <c r="IO83" s="671"/>
      <c r="IP83" s="674"/>
      <c r="IQ83" s="787"/>
      <c r="IR83" s="773"/>
      <c r="IS83" s="672"/>
      <c r="IT83" s="673"/>
      <c r="IU83" s="671"/>
      <c r="IV83" s="670"/>
      <c r="IW83" s="730"/>
      <c r="IX83" s="743"/>
      <c r="IY83" s="728"/>
      <c r="IZ83" s="729"/>
      <c r="JA83" s="671"/>
      <c r="JB83" s="673"/>
      <c r="JC83" s="671"/>
      <c r="JD83" s="670"/>
      <c r="JE83" s="672"/>
      <c r="JF83" s="673"/>
      <c r="JG83" s="671"/>
      <c r="JH83" s="670"/>
      <c r="JI83" s="672"/>
      <c r="JJ83" s="673"/>
      <c r="JK83" s="730"/>
      <c r="JL83" s="731"/>
      <c r="JM83" s="728"/>
      <c r="JN83" s="729"/>
      <c r="JO83" s="671"/>
      <c r="JP83" s="673"/>
      <c r="JQ83" s="671"/>
      <c r="JR83" s="670"/>
      <c r="JS83" s="671"/>
      <c r="JT83" s="670"/>
      <c r="JU83" s="672"/>
      <c r="JV83" s="673"/>
      <c r="JW83" s="671"/>
      <c r="JX83" s="670"/>
      <c r="JY83" s="730"/>
      <c r="JZ83" s="729"/>
      <c r="KA83" s="742"/>
      <c r="KB83" s="743"/>
      <c r="KC83" s="672"/>
      <c r="KD83" s="673"/>
      <c r="KE83" s="671"/>
      <c r="KF83" s="670"/>
      <c r="KG83" s="672"/>
      <c r="KH83" s="673"/>
      <c r="KI83" s="671"/>
      <c r="KJ83" s="670"/>
      <c r="KK83" s="672"/>
      <c r="KL83" s="673"/>
      <c r="KM83" s="730"/>
      <c r="KN83" s="731"/>
      <c r="KO83" s="728"/>
      <c r="KP83" s="729"/>
      <c r="KQ83" s="671"/>
      <c r="KR83" s="673"/>
      <c r="KS83" s="671"/>
      <c r="KT83" s="670"/>
      <c r="KU83" s="671"/>
      <c r="KV83" s="670"/>
      <c r="KW83" s="672"/>
      <c r="KX83" s="673"/>
      <c r="KY83" s="671"/>
      <c r="KZ83" s="674"/>
      <c r="LA83" s="755"/>
      <c r="LB83" s="731"/>
      <c r="LC83" s="728"/>
      <c r="LD83" s="729"/>
      <c r="LE83" s="671"/>
      <c r="LF83" s="673"/>
      <c r="LG83" s="671"/>
      <c r="LH83" s="670"/>
      <c r="LI83" s="671"/>
      <c r="LJ83" s="670"/>
      <c r="LK83" s="672"/>
      <c r="LL83" s="673"/>
      <c r="LM83" s="671"/>
      <c r="LN83" s="670"/>
      <c r="LO83" s="728"/>
      <c r="LP83" s="729"/>
      <c r="LQ83" s="730"/>
      <c r="LR83" s="731"/>
      <c r="LS83" s="780"/>
      <c r="LT83" s="781"/>
      <c r="LU83" s="671"/>
      <c r="LV83" s="670"/>
      <c r="LW83" s="672"/>
      <c r="LX83" s="673"/>
      <c r="LY83" s="772"/>
      <c r="LZ83" s="773"/>
      <c r="MA83" s="672"/>
      <c r="MB83" s="673"/>
      <c r="MC83" s="730"/>
      <c r="MD83" s="731"/>
      <c r="ME83" s="728"/>
      <c r="MF83" s="729"/>
      <c r="MG83" s="671"/>
      <c r="MH83" s="673"/>
      <c r="MI83" s="671"/>
      <c r="MJ83" s="670"/>
      <c r="MK83" s="671"/>
      <c r="ML83" s="670"/>
      <c r="MM83" s="818"/>
      <c r="MN83" s="804"/>
      <c r="MO83" s="671"/>
      <c r="MP83" s="670"/>
      <c r="MQ83" s="730"/>
      <c r="MR83" s="729"/>
      <c r="MS83" s="742"/>
      <c r="MT83" s="743"/>
      <c r="MU83" s="672"/>
      <c r="MV83" s="673"/>
      <c r="MW83" s="671"/>
      <c r="MX83" s="670"/>
      <c r="MY83" s="672"/>
      <c r="MZ83" s="673"/>
      <c r="NA83" s="671"/>
      <c r="NB83" s="670"/>
      <c r="NC83" s="672"/>
      <c r="ND83" s="673"/>
      <c r="NE83" s="730"/>
      <c r="NF83" s="731"/>
      <c r="NG83" s="728"/>
      <c r="NH83" s="729"/>
      <c r="NI83" s="669"/>
      <c r="NJ83" s="673"/>
      <c r="NK83" s="671"/>
      <c r="NL83" s="670"/>
      <c r="NM83" s="671"/>
      <c r="NN83" s="670"/>
      <c r="NO83" s="672"/>
      <c r="NP83" s="673"/>
      <c r="NQ83" s="671"/>
      <c r="NR83" s="673"/>
      <c r="NS83" s="742"/>
      <c r="NT83" s="743"/>
      <c r="NU83" s="728"/>
      <c r="NV83" s="729"/>
      <c r="NW83" s="671"/>
      <c r="NX83" s="673"/>
      <c r="NY83" s="671"/>
      <c r="NZ83" s="670"/>
      <c r="OA83" s="672"/>
      <c r="OB83" s="673"/>
      <c r="OC83" s="671"/>
      <c r="OD83" s="670"/>
      <c r="OE83" s="672"/>
      <c r="OF83" s="673"/>
      <c r="OG83" s="730"/>
      <c r="OH83" s="731"/>
      <c r="OI83" s="728"/>
      <c r="OJ83" s="729"/>
      <c r="OK83" s="671"/>
      <c r="OL83" s="673"/>
      <c r="OM83" s="671"/>
      <c r="ON83" s="670"/>
      <c r="OO83" s="671"/>
      <c r="OP83" s="670"/>
      <c r="OQ83" s="672"/>
      <c r="OR83" s="673"/>
      <c r="OS83" s="671"/>
      <c r="OT83" s="673"/>
      <c r="OU83" s="742"/>
      <c r="OV83" s="743"/>
      <c r="OW83" s="728"/>
      <c r="OX83" s="729"/>
      <c r="OY83" s="671"/>
      <c r="OZ83" s="673"/>
      <c r="PA83" s="671"/>
      <c r="PB83" s="670"/>
      <c r="PC83" s="672"/>
      <c r="PD83" s="673"/>
      <c r="PE83" s="671"/>
      <c r="PF83" s="670"/>
      <c r="PG83" s="672"/>
      <c r="PH83" s="673"/>
      <c r="PI83" s="730"/>
      <c r="PJ83" s="731"/>
      <c r="PK83" s="728"/>
      <c r="PL83" s="729"/>
      <c r="PM83" s="671"/>
      <c r="PN83" s="673"/>
      <c r="PO83" s="671"/>
      <c r="PP83" s="670"/>
      <c r="PQ83" s="671"/>
      <c r="PR83" s="674"/>
      <c r="PS83" s="669"/>
      <c r="PT83" s="670"/>
      <c r="PU83" s="672"/>
      <c r="PV83" s="673"/>
      <c r="PW83" s="730"/>
      <c r="PX83" s="731"/>
      <c r="PY83" s="728"/>
      <c r="PZ83" s="729"/>
      <c r="QA83" s="671"/>
      <c r="QB83" s="673"/>
      <c r="QC83" s="671"/>
      <c r="QD83" s="670"/>
      <c r="QE83" s="671"/>
      <c r="QF83" s="670"/>
      <c r="QG83" s="672"/>
      <c r="QH83" s="673"/>
      <c r="QI83" s="671"/>
      <c r="QJ83" s="670"/>
      <c r="QK83" s="730"/>
      <c r="QL83" s="729"/>
      <c r="QM83" s="742"/>
      <c r="QN83" s="743"/>
      <c r="QO83" s="672"/>
      <c r="QP83" s="673"/>
      <c r="QQ83" s="671"/>
      <c r="QR83" s="670"/>
      <c r="QS83" s="672"/>
      <c r="QT83" s="673"/>
      <c r="QU83" s="772"/>
      <c r="QV83" s="773"/>
      <c r="QW83" s="672"/>
      <c r="QX83" s="673"/>
      <c r="QY83" s="730"/>
      <c r="QZ83" s="731"/>
      <c r="RA83" s="728"/>
      <c r="RB83" s="729"/>
      <c r="RC83" s="671"/>
      <c r="RD83" s="673"/>
      <c r="RE83" s="671"/>
      <c r="RF83" s="670"/>
      <c r="RG83" s="671"/>
      <c r="RH83" s="670"/>
      <c r="RI83" s="672"/>
      <c r="RJ83" s="673"/>
      <c r="RK83" s="671"/>
      <c r="RL83" s="670"/>
      <c r="RM83" s="730"/>
      <c r="RN83" s="729"/>
      <c r="RO83" s="742"/>
      <c r="RP83" s="743"/>
      <c r="RQ83" s="672"/>
      <c r="RR83" s="673"/>
      <c r="RS83" s="671"/>
      <c r="RT83" s="670"/>
      <c r="RU83" s="672"/>
      <c r="RV83" s="673"/>
      <c r="RW83" s="671"/>
      <c r="RX83" s="670"/>
      <c r="RY83" s="672"/>
      <c r="RZ83" s="673"/>
      <c r="SA83" s="730"/>
      <c r="SB83" s="759"/>
      <c r="SC83" s="728"/>
      <c r="SD83" s="729"/>
      <c r="SE83" s="671"/>
      <c r="SF83" s="673"/>
      <c r="SG83" s="671"/>
      <c r="SH83" s="670"/>
      <c r="SI83" s="672"/>
      <c r="SJ83" s="673"/>
      <c r="SK83" s="671"/>
      <c r="SL83" s="670"/>
      <c r="SM83" s="672"/>
      <c r="SN83" s="673"/>
      <c r="SO83" s="730"/>
      <c r="SP83" s="731"/>
      <c r="SQ83" s="728"/>
      <c r="SR83" s="729"/>
      <c r="SS83" s="671"/>
      <c r="ST83" s="673"/>
      <c r="SU83" s="671"/>
      <c r="SV83" s="670"/>
      <c r="SW83" s="671"/>
      <c r="SX83" s="670"/>
      <c r="SY83" s="672"/>
      <c r="SZ83" s="673"/>
      <c r="TA83" s="671"/>
      <c r="TB83" s="670"/>
      <c r="TC83" s="730"/>
      <c r="TD83" s="729"/>
      <c r="TE83" s="742"/>
      <c r="TF83" s="743"/>
      <c r="TG83" s="672"/>
      <c r="TH83" s="673"/>
      <c r="TI83" s="671"/>
      <c r="TJ83" s="670"/>
      <c r="TK83" s="672"/>
      <c r="TL83" s="673"/>
      <c r="TM83" s="671"/>
      <c r="TN83" s="670"/>
      <c r="TO83" s="672"/>
      <c r="TP83" s="673"/>
      <c r="TQ83" s="730"/>
      <c r="TR83" s="731"/>
      <c r="TS83" s="728"/>
      <c r="TT83" s="729"/>
      <c r="TU83" s="671"/>
      <c r="TV83" s="673"/>
      <c r="TW83" s="671"/>
      <c r="TX83" s="670"/>
      <c r="TY83" s="671"/>
      <c r="TZ83" s="670"/>
      <c r="UA83" s="672"/>
      <c r="UB83" s="673"/>
      <c r="UC83" s="671"/>
      <c r="UD83" s="670"/>
      <c r="UE83" s="730"/>
      <c r="UF83" s="763"/>
      <c r="UG83" s="728"/>
      <c r="UH83" s="729"/>
      <c r="UI83" s="671"/>
      <c r="UJ83" s="673"/>
      <c r="UK83" s="669"/>
      <c r="UL83" s="670"/>
      <c r="UM83" s="672"/>
      <c r="UN83" s="673"/>
      <c r="UO83" s="671"/>
      <c r="UP83" s="670"/>
      <c r="UQ83" s="672"/>
      <c r="UR83" s="673"/>
      <c r="US83" s="772"/>
      <c r="UT83" s="773"/>
      <c r="UU83" s="728"/>
      <c r="UV83" s="729"/>
      <c r="UW83" s="671"/>
      <c r="UX83" s="673"/>
      <c r="UY83" s="671"/>
      <c r="UZ83" s="670"/>
      <c r="VA83" s="671"/>
      <c r="VB83" s="670"/>
      <c r="VC83" s="672"/>
      <c r="VD83" s="673"/>
      <c r="VE83" s="671"/>
      <c r="VF83" s="670"/>
      <c r="VG83" s="730"/>
      <c r="VH83" s="729"/>
      <c r="VI83" s="742"/>
      <c r="VJ83" s="743"/>
      <c r="VK83" s="672"/>
      <c r="VL83" s="673"/>
      <c r="VM83" s="671"/>
      <c r="VN83" s="670"/>
      <c r="VO83" s="672"/>
      <c r="VP83" s="673"/>
      <c r="VQ83" s="671"/>
      <c r="VR83" s="670"/>
      <c r="VS83" s="672"/>
      <c r="VT83" s="673"/>
      <c r="VU83" s="730"/>
      <c r="VV83" s="731"/>
      <c r="VW83" s="728"/>
      <c r="VX83" s="729"/>
      <c r="VY83" s="671"/>
      <c r="VZ83" s="673"/>
      <c r="WA83" s="671"/>
      <c r="WB83" s="670"/>
      <c r="WC83" s="671"/>
      <c r="WD83" s="670"/>
      <c r="WE83" s="672"/>
      <c r="WF83" s="673"/>
      <c r="WG83" s="671"/>
      <c r="WH83" s="670"/>
      <c r="WI83" s="730"/>
      <c r="WJ83" s="731"/>
      <c r="WK83" s="728"/>
      <c r="WL83" s="729"/>
      <c r="WM83" s="671"/>
      <c r="WN83" s="673"/>
      <c r="WO83" s="671"/>
      <c r="WP83" s="670"/>
      <c r="WQ83" s="672"/>
      <c r="WR83" s="673"/>
      <c r="WS83" s="671"/>
      <c r="WT83" s="674"/>
      <c r="WU83" s="787"/>
      <c r="WV83" s="773"/>
      <c r="WW83" s="730"/>
      <c r="WX83" s="767"/>
      <c r="WY83" s="728"/>
      <c r="WZ83" s="729"/>
      <c r="XA83" s="671"/>
      <c r="XB83" s="673"/>
      <c r="XC83" s="671"/>
      <c r="XD83" s="670"/>
      <c r="XE83" s="672"/>
      <c r="XF83" s="673"/>
      <c r="XG83" s="671"/>
      <c r="XH83" s="670"/>
      <c r="XI83" s="672"/>
      <c r="XJ83" s="673"/>
      <c r="XK83" s="730"/>
      <c r="XL83" s="731"/>
      <c r="XM83" s="728"/>
      <c r="XN83" s="729"/>
      <c r="XO83" s="671"/>
      <c r="XP83" s="673"/>
      <c r="XQ83" s="671"/>
      <c r="XR83" s="670"/>
      <c r="XS83" s="671"/>
      <c r="XT83" s="670"/>
      <c r="XU83" s="672"/>
      <c r="XV83" s="673"/>
      <c r="XW83" s="671"/>
      <c r="XX83" s="670"/>
      <c r="XY83" s="728"/>
      <c r="XZ83" s="729"/>
      <c r="YA83" s="742"/>
      <c r="YB83" s="743"/>
      <c r="YC83" s="672"/>
      <c r="YD83" s="673"/>
      <c r="YE83" s="671"/>
      <c r="YF83" s="670"/>
      <c r="YG83" s="672"/>
      <c r="YH83" s="673"/>
      <c r="YI83" s="671"/>
      <c r="YJ83" s="670"/>
      <c r="YK83" s="672"/>
      <c r="YL83" s="673"/>
      <c r="YM83" s="730"/>
      <c r="YN83" s="731"/>
      <c r="YO83" s="728"/>
      <c r="YP83" s="729"/>
      <c r="YQ83" s="671"/>
      <c r="YR83" s="673"/>
      <c r="YS83" s="671"/>
      <c r="YT83" s="670"/>
      <c r="YU83" s="671"/>
      <c r="YV83" s="670"/>
      <c r="YW83" s="672"/>
      <c r="YX83" s="673"/>
      <c r="YY83" s="671"/>
      <c r="YZ83" s="670"/>
      <c r="ZA83" s="728"/>
      <c r="ZB83" s="759"/>
      <c r="ZC83" s="787"/>
      <c r="ZD83" s="773"/>
      <c r="ZE83" s="672"/>
      <c r="ZF83" s="673"/>
      <c r="ZG83" s="671"/>
      <c r="ZH83" s="670"/>
      <c r="ZI83" s="672"/>
      <c r="ZJ83" s="673"/>
      <c r="ZK83" s="671"/>
      <c r="ZL83" s="670"/>
      <c r="ZM83" s="672"/>
      <c r="ZN83" s="673"/>
      <c r="ZO83" s="730"/>
      <c r="ZP83" s="731"/>
      <c r="ZQ83" s="780"/>
      <c r="ZR83" s="781"/>
      <c r="ZS83" s="671"/>
      <c r="ZT83" s="673"/>
      <c r="ZU83" s="671"/>
      <c r="ZV83" s="670"/>
      <c r="ZW83" s="671"/>
      <c r="ZX83" s="670"/>
      <c r="ZY83" s="672"/>
      <c r="ZZ83" s="673"/>
      <c r="AAA83" s="671"/>
      <c r="AAB83" s="670"/>
      <c r="AAC83" s="730"/>
      <c r="AAD83" s="731"/>
      <c r="AAE83" s="728"/>
      <c r="AAF83" s="729"/>
      <c r="AAG83" s="671"/>
      <c r="AAH83" s="673"/>
      <c r="AAI83" s="671"/>
      <c r="AAJ83" s="670"/>
      <c r="AAK83" s="672"/>
      <c r="AAL83" s="673"/>
      <c r="AAM83" s="671"/>
      <c r="AAN83" s="670"/>
      <c r="AAO83" s="672"/>
      <c r="AAP83" s="673"/>
      <c r="AAQ83" s="730"/>
      <c r="AAR83" s="731"/>
      <c r="AAS83" s="730"/>
      <c r="AAT83" s="731"/>
      <c r="AAU83" s="671"/>
      <c r="AAV83" s="673"/>
      <c r="AAW83" s="671"/>
      <c r="AAX83" s="670"/>
      <c r="AAY83" s="772"/>
      <c r="AAZ83" s="773"/>
      <c r="ABA83" s="672"/>
      <c r="ABB83" s="673"/>
      <c r="ABC83" s="671"/>
      <c r="ABD83" s="670"/>
      <c r="ABE83" s="730"/>
      <c r="ABF83" s="731"/>
      <c r="ABG83" s="730"/>
      <c r="ABH83" s="731"/>
      <c r="ABI83" s="672"/>
      <c r="ABJ83" s="673"/>
      <c r="ABK83" s="671"/>
      <c r="ABL83" s="675"/>
      <c r="ABN83" s="519"/>
      <c r="ABO83" s="528">
        <f t="shared" si="20"/>
        <v>0</v>
      </c>
      <c r="ABP83" s="528">
        <f t="shared" si="21"/>
        <v>0</v>
      </c>
      <c r="ABQ83" s="528">
        <f t="shared" si="22"/>
        <v>0</v>
      </c>
      <c r="ABR83" s="528">
        <f t="shared" si="23"/>
        <v>0</v>
      </c>
      <c r="ABS83" s="528">
        <f t="shared" si="24"/>
        <v>0</v>
      </c>
      <c r="ABT83" s="528">
        <f t="shared" si="25"/>
        <v>0</v>
      </c>
      <c r="ABU83" s="567"/>
      <c r="ABV83" s="568"/>
      <c r="ABW83" s="568"/>
      <c r="ABX83" s="569"/>
      <c r="ABY83" s="569"/>
      <c r="ABZ83" s="570"/>
      <c r="ACB83" s="544">
        <f t="shared" si="26"/>
        <v>0</v>
      </c>
      <c r="ACC83" s="532">
        <f t="shared" si="27"/>
        <v>0</v>
      </c>
      <c r="ACD83" s="532">
        <f t="shared" si="28"/>
        <v>0</v>
      </c>
      <c r="ACE83" s="532">
        <f t="shared" si="29"/>
        <v>0</v>
      </c>
      <c r="ACF83" s="532">
        <f t="shared" si="39"/>
        <v>0</v>
      </c>
      <c r="ACG83" s="532">
        <f t="shared" si="30"/>
        <v>0</v>
      </c>
      <c r="ACH83" s="532">
        <f t="shared" si="31"/>
        <v>0</v>
      </c>
      <c r="ACI83" s="532">
        <f t="shared" si="32"/>
        <v>0</v>
      </c>
      <c r="ACJ83" s="532">
        <f t="shared" si="33"/>
        <v>0</v>
      </c>
      <c r="ACK83" s="532">
        <f t="shared" si="34"/>
        <v>0</v>
      </c>
      <c r="ACL83" s="532">
        <f t="shared" si="35"/>
        <v>0</v>
      </c>
      <c r="ACM83" s="545">
        <f t="shared" si="36"/>
        <v>0</v>
      </c>
      <c r="ACN83" s="536"/>
      <c r="ACO83" s="531">
        <f t="shared" si="37"/>
        <v>0</v>
      </c>
      <c r="ACP83" s="537">
        <f t="shared" si="38"/>
        <v>0</v>
      </c>
    </row>
    <row r="84" spans="2:770" s="428" customFormat="1" ht="12" customHeight="1">
      <c r="B84" s="663"/>
      <c r="C84" s="622"/>
      <c r="D84" s="665"/>
      <c r="E84" s="666"/>
      <c r="F84" s="667"/>
      <c r="G84" s="668"/>
      <c r="H84" s="655"/>
      <c r="I84" s="787"/>
      <c r="J84" s="773"/>
      <c r="K84" s="658"/>
      <c r="L84" s="659"/>
      <c r="M84" s="660"/>
      <c r="N84" s="657"/>
      <c r="O84" s="658"/>
      <c r="P84" s="659"/>
      <c r="Q84" s="720"/>
      <c r="R84" s="721"/>
      <c r="S84" s="722"/>
      <c r="T84" s="723"/>
      <c r="U84" s="671"/>
      <c r="V84" s="670"/>
      <c r="W84" s="672"/>
      <c r="X84" s="673"/>
      <c r="Y84" s="671"/>
      <c r="Z84" s="670"/>
      <c r="AA84" s="672"/>
      <c r="AB84" s="673"/>
      <c r="AC84" s="671"/>
      <c r="AD84" s="670"/>
      <c r="AE84" s="728"/>
      <c r="AF84" s="729"/>
      <c r="AG84" s="730"/>
      <c r="AH84" s="731"/>
      <c r="AI84" s="672"/>
      <c r="AJ84" s="673"/>
      <c r="AK84" s="671"/>
      <c r="AL84" s="670"/>
      <c r="AM84" s="672"/>
      <c r="AN84" s="673"/>
      <c r="AO84" s="671"/>
      <c r="AP84" s="670"/>
      <c r="AQ84" s="672"/>
      <c r="AR84" s="673"/>
      <c r="AS84" s="730"/>
      <c r="AT84" s="731"/>
      <c r="AU84" s="728"/>
      <c r="AV84" s="729"/>
      <c r="AW84" s="671"/>
      <c r="AX84" s="673"/>
      <c r="AY84" s="671"/>
      <c r="AZ84" s="670"/>
      <c r="BA84" s="671"/>
      <c r="BB84" s="670"/>
      <c r="BC84" s="672"/>
      <c r="BD84" s="673"/>
      <c r="BE84" s="671"/>
      <c r="BF84" s="670"/>
      <c r="BG84" s="728"/>
      <c r="BH84" s="729"/>
      <c r="BI84" s="730"/>
      <c r="BJ84" s="731"/>
      <c r="BK84" s="672"/>
      <c r="BL84" s="673"/>
      <c r="BM84" s="671"/>
      <c r="BN84" s="670"/>
      <c r="BO84" s="672"/>
      <c r="BP84" s="673"/>
      <c r="BQ84" s="671"/>
      <c r="BR84" s="673"/>
      <c r="BS84" s="669"/>
      <c r="BT84" s="670"/>
      <c r="BU84" s="728"/>
      <c r="BV84" s="729"/>
      <c r="BW84" s="730"/>
      <c r="BX84" s="731"/>
      <c r="BY84" s="672"/>
      <c r="BZ84" s="673"/>
      <c r="CA84" s="671"/>
      <c r="CB84" s="670"/>
      <c r="CC84" s="672"/>
      <c r="CD84" s="673"/>
      <c r="CE84" s="671"/>
      <c r="CF84" s="670"/>
      <c r="CG84" s="672"/>
      <c r="CH84" s="673"/>
      <c r="CI84" s="730"/>
      <c r="CJ84" s="731"/>
      <c r="CK84" s="728"/>
      <c r="CL84" s="729"/>
      <c r="CM84" s="671"/>
      <c r="CN84" s="673"/>
      <c r="CO84" s="671"/>
      <c r="CP84" s="670"/>
      <c r="CQ84" s="671"/>
      <c r="CR84" s="670"/>
      <c r="CS84" s="672"/>
      <c r="CT84" s="673"/>
      <c r="CU84" s="671"/>
      <c r="CV84" s="670"/>
      <c r="CW84" s="728"/>
      <c r="CX84" s="729"/>
      <c r="CY84" s="730"/>
      <c r="CZ84" s="731"/>
      <c r="DA84" s="671"/>
      <c r="DB84" s="673"/>
      <c r="DC84" s="671"/>
      <c r="DD84" s="670"/>
      <c r="DE84" s="672"/>
      <c r="DF84" s="673"/>
      <c r="DG84" s="671"/>
      <c r="DH84" s="670"/>
      <c r="DI84" s="672"/>
      <c r="DJ84" s="673"/>
      <c r="DK84" s="730"/>
      <c r="DL84" s="731"/>
      <c r="DM84" s="730"/>
      <c r="DN84" s="731"/>
      <c r="DO84" s="671"/>
      <c r="DP84" s="673"/>
      <c r="DQ84" s="671"/>
      <c r="DR84" s="670"/>
      <c r="DS84" s="671"/>
      <c r="DT84" s="670"/>
      <c r="DU84" s="672"/>
      <c r="DV84" s="673"/>
      <c r="DW84" s="671"/>
      <c r="DX84" s="673"/>
      <c r="DY84" s="669"/>
      <c r="DZ84" s="670"/>
      <c r="EA84" s="730"/>
      <c r="EB84" s="729"/>
      <c r="EC84" s="742"/>
      <c r="ED84" s="743"/>
      <c r="EE84" s="672"/>
      <c r="EF84" s="673"/>
      <c r="EG84" s="794"/>
      <c r="EH84" s="795"/>
      <c r="EI84" s="672"/>
      <c r="EJ84" s="673"/>
      <c r="EK84" s="671"/>
      <c r="EL84" s="670"/>
      <c r="EM84" s="672"/>
      <c r="EN84" s="673"/>
      <c r="EO84" s="730"/>
      <c r="EP84" s="731"/>
      <c r="EQ84" s="728"/>
      <c r="ER84" s="729"/>
      <c r="ES84" s="671"/>
      <c r="ET84" s="673"/>
      <c r="EU84" s="671"/>
      <c r="EV84" s="670"/>
      <c r="EW84" s="671"/>
      <c r="EX84" s="670"/>
      <c r="EY84" s="672"/>
      <c r="EZ84" s="673"/>
      <c r="FA84" s="671"/>
      <c r="FB84" s="670"/>
      <c r="FC84" s="730"/>
      <c r="FD84" s="731"/>
      <c r="FE84" s="728"/>
      <c r="FF84" s="729"/>
      <c r="FG84" s="671"/>
      <c r="FH84" s="673"/>
      <c r="FI84" s="671"/>
      <c r="FJ84" s="670"/>
      <c r="FK84" s="672"/>
      <c r="FL84" s="673"/>
      <c r="FM84" s="671"/>
      <c r="FN84" s="670"/>
      <c r="FO84" s="672"/>
      <c r="FP84" s="673"/>
      <c r="FQ84" s="730"/>
      <c r="FR84" s="731"/>
      <c r="FS84" s="728"/>
      <c r="FT84" s="729"/>
      <c r="FU84" s="671"/>
      <c r="FV84" s="673"/>
      <c r="FW84" s="671"/>
      <c r="FX84" s="670"/>
      <c r="FY84" s="671"/>
      <c r="FZ84" s="670"/>
      <c r="GA84" s="672"/>
      <c r="GB84" s="673"/>
      <c r="GC84" s="671"/>
      <c r="GD84" s="670"/>
      <c r="GE84" s="730"/>
      <c r="GF84" s="743"/>
      <c r="GG84" s="728"/>
      <c r="GH84" s="729"/>
      <c r="GI84" s="669"/>
      <c r="GJ84" s="673"/>
      <c r="GK84" s="671"/>
      <c r="GL84" s="670"/>
      <c r="GM84" s="671"/>
      <c r="GN84" s="670"/>
      <c r="GO84" s="672"/>
      <c r="GP84" s="673"/>
      <c r="GQ84" s="671"/>
      <c r="GR84" s="670"/>
      <c r="GS84" s="730"/>
      <c r="GT84" s="731"/>
      <c r="GU84" s="728"/>
      <c r="GV84" s="729"/>
      <c r="GW84" s="671"/>
      <c r="GX84" s="673"/>
      <c r="GY84" s="671"/>
      <c r="GZ84" s="670"/>
      <c r="HA84" s="672"/>
      <c r="HB84" s="673"/>
      <c r="HC84" s="671"/>
      <c r="HD84" s="670"/>
      <c r="HE84" s="672"/>
      <c r="HF84" s="673"/>
      <c r="HG84" s="730"/>
      <c r="HH84" s="731"/>
      <c r="HI84" s="728"/>
      <c r="HJ84" s="729"/>
      <c r="HK84" s="671"/>
      <c r="HL84" s="673"/>
      <c r="HM84" s="671"/>
      <c r="HN84" s="670"/>
      <c r="HO84" s="671"/>
      <c r="HP84" s="670"/>
      <c r="HQ84" s="672"/>
      <c r="HR84" s="673"/>
      <c r="HS84" s="811"/>
      <c r="HT84" s="812"/>
      <c r="HU84" s="730"/>
      <c r="HV84" s="750"/>
      <c r="HW84" s="803"/>
      <c r="HX84" s="804"/>
      <c r="HY84" s="671"/>
      <c r="HZ84" s="673"/>
      <c r="IA84" s="671"/>
      <c r="IB84" s="670"/>
      <c r="IC84" s="672"/>
      <c r="ID84" s="673"/>
      <c r="IE84" s="772"/>
      <c r="IF84" s="773"/>
      <c r="IG84" s="672"/>
      <c r="IH84" s="673"/>
      <c r="II84" s="730"/>
      <c r="IJ84" s="731"/>
      <c r="IK84" s="728"/>
      <c r="IL84" s="729"/>
      <c r="IM84" s="671"/>
      <c r="IN84" s="673"/>
      <c r="IO84" s="671"/>
      <c r="IP84" s="674"/>
      <c r="IQ84" s="787"/>
      <c r="IR84" s="773"/>
      <c r="IS84" s="672"/>
      <c r="IT84" s="673"/>
      <c r="IU84" s="671"/>
      <c r="IV84" s="670"/>
      <c r="IW84" s="730"/>
      <c r="IX84" s="743"/>
      <c r="IY84" s="728"/>
      <c r="IZ84" s="729"/>
      <c r="JA84" s="671"/>
      <c r="JB84" s="673"/>
      <c r="JC84" s="671"/>
      <c r="JD84" s="670"/>
      <c r="JE84" s="672"/>
      <c r="JF84" s="673"/>
      <c r="JG84" s="671"/>
      <c r="JH84" s="670"/>
      <c r="JI84" s="672"/>
      <c r="JJ84" s="673"/>
      <c r="JK84" s="730"/>
      <c r="JL84" s="731"/>
      <c r="JM84" s="728"/>
      <c r="JN84" s="729"/>
      <c r="JO84" s="671"/>
      <c r="JP84" s="673"/>
      <c r="JQ84" s="671"/>
      <c r="JR84" s="670"/>
      <c r="JS84" s="671"/>
      <c r="JT84" s="670"/>
      <c r="JU84" s="672"/>
      <c r="JV84" s="673"/>
      <c r="JW84" s="671"/>
      <c r="JX84" s="670"/>
      <c r="JY84" s="730"/>
      <c r="JZ84" s="729"/>
      <c r="KA84" s="742"/>
      <c r="KB84" s="743"/>
      <c r="KC84" s="672"/>
      <c r="KD84" s="673"/>
      <c r="KE84" s="671"/>
      <c r="KF84" s="670"/>
      <c r="KG84" s="672"/>
      <c r="KH84" s="673"/>
      <c r="KI84" s="671"/>
      <c r="KJ84" s="670"/>
      <c r="KK84" s="672"/>
      <c r="KL84" s="673"/>
      <c r="KM84" s="730"/>
      <c r="KN84" s="731"/>
      <c r="KO84" s="728"/>
      <c r="KP84" s="729"/>
      <c r="KQ84" s="671"/>
      <c r="KR84" s="673"/>
      <c r="KS84" s="671"/>
      <c r="KT84" s="670"/>
      <c r="KU84" s="671"/>
      <c r="KV84" s="670"/>
      <c r="KW84" s="672"/>
      <c r="KX84" s="673"/>
      <c r="KY84" s="671"/>
      <c r="KZ84" s="674"/>
      <c r="LA84" s="755"/>
      <c r="LB84" s="731"/>
      <c r="LC84" s="728"/>
      <c r="LD84" s="729"/>
      <c r="LE84" s="671"/>
      <c r="LF84" s="673"/>
      <c r="LG84" s="671"/>
      <c r="LH84" s="670"/>
      <c r="LI84" s="671"/>
      <c r="LJ84" s="670"/>
      <c r="LK84" s="672"/>
      <c r="LL84" s="673"/>
      <c r="LM84" s="671"/>
      <c r="LN84" s="670"/>
      <c r="LO84" s="728"/>
      <c r="LP84" s="729"/>
      <c r="LQ84" s="730"/>
      <c r="LR84" s="731"/>
      <c r="LS84" s="780"/>
      <c r="LT84" s="781"/>
      <c r="LU84" s="671"/>
      <c r="LV84" s="670"/>
      <c r="LW84" s="672"/>
      <c r="LX84" s="673"/>
      <c r="LY84" s="772"/>
      <c r="LZ84" s="773"/>
      <c r="MA84" s="672"/>
      <c r="MB84" s="673"/>
      <c r="MC84" s="730"/>
      <c r="MD84" s="731"/>
      <c r="ME84" s="728"/>
      <c r="MF84" s="729"/>
      <c r="MG84" s="671"/>
      <c r="MH84" s="673"/>
      <c r="MI84" s="671"/>
      <c r="MJ84" s="670"/>
      <c r="MK84" s="671"/>
      <c r="ML84" s="670"/>
      <c r="MM84" s="818"/>
      <c r="MN84" s="804"/>
      <c r="MO84" s="671"/>
      <c r="MP84" s="670"/>
      <c r="MQ84" s="730"/>
      <c r="MR84" s="729"/>
      <c r="MS84" s="742"/>
      <c r="MT84" s="743"/>
      <c r="MU84" s="672"/>
      <c r="MV84" s="673"/>
      <c r="MW84" s="671"/>
      <c r="MX84" s="670"/>
      <c r="MY84" s="672"/>
      <c r="MZ84" s="673"/>
      <c r="NA84" s="671"/>
      <c r="NB84" s="670"/>
      <c r="NC84" s="672"/>
      <c r="ND84" s="673"/>
      <c r="NE84" s="730"/>
      <c r="NF84" s="731"/>
      <c r="NG84" s="728"/>
      <c r="NH84" s="729"/>
      <c r="NI84" s="669"/>
      <c r="NJ84" s="673"/>
      <c r="NK84" s="671"/>
      <c r="NL84" s="670"/>
      <c r="NM84" s="671"/>
      <c r="NN84" s="670"/>
      <c r="NO84" s="672"/>
      <c r="NP84" s="673"/>
      <c r="NQ84" s="671"/>
      <c r="NR84" s="673"/>
      <c r="NS84" s="742"/>
      <c r="NT84" s="743"/>
      <c r="NU84" s="728"/>
      <c r="NV84" s="729"/>
      <c r="NW84" s="671"/>
      <c r="NX84" s="673"/>
      <c r="NY84" s="671"/>
      <c r="NZ84" s="670"/>
      <c r="OA84" s="672"/>
      <c r="OB84" s="673"/>
      <c r="OC84" s="671"/>
      <c r="OD84" s="670"/>
      <c r="OE84" s="672"/>
      <c r="OF84" s="673"/>
      <c r="OG84" s="730"/>
      <c r="OH84" s="731"/>
      <c r="OI84" s="728"/>
      <c r="OJ84" s="729"/>
      <c r="OK84" s="671"/>
      <c r="OL84" s="673"/>
      <c r="OM84" s="671"/>
      <c r="ON84" s="670"/>
      <c r="OO84" s="671"/>
      <c r="OP84" s="670"/>
      <c r="OQ84" s="672"/>
      <c r="OR84" s="673"/>
      <c r="OS84" s="671"/>
      <c r="OT84" s="673"/>
      <c r="OU84" s="742"/>
      <c r="OV84" s="743"/>
      <c r="OW84" s="728"/>
      <c r="OX84" s="729"/>
      <c r="OY84" s="671"/>
      <c r="OZ84" s="673"/>
      <c r="PA84" s="671"/>
      <c r="PB84" s="670"/>
      <c r="PC84" s="672"/>
      <c r="PD84" s="673"/>
      <c r="PE84" s="671"/>
      <c r="PF84" s="670"/>
      <c r="PG84" s="672"/>
      <c r="PH84" s="673"/>
      <c r="PI84" s="730"/>
      <c r="PJ84" s="731"/>
      <c r="PK84" s="728"/>
      <c r="PL84" s="729"/>
      <c r="PM84" s="671"/>
      <c r="PN84" s="673"/>
      <c r="PO84" s="671"/>
      <c r="PP84" s="670"/>
      <c r="PQ84" s="671"/>
      <c r="PR84" s="674"/>
      <c r="PS84" s="669"/>
      <c r="PT84" s="670"/>
      <c r="PU84" s="672"/>
      <c r="PV84" s="673"/>
      <c r="PW84" s="730"/>
      <c r="PX84" s="731"/>
      <c r="PY84" s="728"/>
      <c r="PZ84" s="729"/>
      <c r="QA84" s="671"/>
      <c r="QB84" s="673"/>
      <c r="QC84" s="671"/>
      <c r="QD84" s="670"/>
      <c r="QE84" s="671"/>
      <c r="QF84" s="670"/>
      <c r="QG84" s="672"/>
      <c r="QH84" s="673"/>
      <c r="QI84" s="671"/>
      <c r="QJ84" s="670"/>
      <c r="QK84" s="730"/>
      <c r="QL84" s="729"/>
      <c r="QM84" s="742"/>
      <c r="QN84" s="743"/>
      <c r="QO84" s="672"/>
      <c r="QP84" s="673"/>
      <c r="QQ84" s="671"/>
      <c r="QR84" s="670"/>
      <c r="QS84" s="672"/>
      <c r="QT84" s="673"/>
      <c r="QU84" s="772"/>
      <c r="QV84" s="773"/>
      <c r="QW84" s="672"/>
      <c r="QX84" s="673"/>
      <c r="QY84" s="730"/>
      <c r="QZ84" s="731"/>
      <c r="RA84" s="728"/>
      <c r="RB84" s="729"/>
      <c r="RC84" s="671"/>
      <c r="RD84" s="673"/>
      <c r="RE84" s="671"/>
      <c r="RF84" s="670"/>
      <c r="RG84" s="671"/>
      <c r="RH84" s="670"/>
      <c r="RI84" s="672"/>
      <c r="RJ84" s="673"/>
      <c r="RK84" s="671"/>
      <c r="RL84" s="670"/>
      <c r="RM84" s="730"/>
      <c r="RN84" s="729"/>
      <c r="RO84" s="742"/>
      <c r="RP84" s="743"/>
      <c r="RQ84" s="672"/>
      <c r="RR84" s="673"/>
      <c r="RS84" s="671"/>
      <c r="RT84" s="670"/>
      <c r="RU84" s="672"/>
      <c r="RV84" s="673"/>
      <c r="RW84" s="671"/>
      <c r="RX84" s="670"/>
      <c r="RY84" s="672"/>
      <c r="RZ84" s="673"/>
      <c r="SA84" s="730"/>
      <c r="SB84" s="759"/>
      <c r="SC84" s="728"/>
      <c r="SD84" s="729"/>
      <c r="SE84" s="671"/>
      <c r="SF84" s="673"/>
      <c r="SG84" s="671"/>
      <c r="SH84" s="670"/>
      <c r="SI84" s="672"/>
      <c r="SJ84" s="673"/>
      <c r="SK84" s="671"/>
      <c r="SL84" s="670"/>
      <c r="SM84" s="672"/>
      <c r="SN84" s="673"/>
      <c r="SO84" s="730"/>
      <c r="SP84" s="731"/>
      <c r="SQ84" s="728"/>
      <c r="SR84" s="729"/>
      <c r="SS84" s="671"/>
      <c r="ST84" s="673"/>
      <c r="SU84" s="671"/>
      <c r="SV84" s="670"/>
      <c r="SW84" s="671"/>
      <c r="SX84" s="670"/>
      <c r="SY84" s="672"/>
      <c r="SZ84" s="673"/>
      <c r="TA84" s="671"/>
      <c r="TB84" s="670"/>
      <c r="TC84" s="730"/>
      <c r="TD84" s="729"/>
      <c r="TE84" s="742"/>
      <c r="TF84" s="743"/>
      <c r="TG84" s="672"/>
      <c r="TH84" s="673"/>
      <c r="TI84" s="671"/>
      <c r="TJ84" s="670"/>
      <c r="TK84" s="672"/>
      <c r="TL84" s="673"/>
      <c r="TM84" s="671"/>
      <c r="TN84" s="670"/>
      <c r="TO84" s="672"/>
      <c r="TP84" s="673"/>
      <c r="TQ84" s="730"/>
      <c r="TR84" s="731"/>
      <c r="TS84" s="728"/>
      <c r="TT84" s="729"/>
      <c r="TU84" s="671"/>
      <c r="TV84" s="673"/>
      <c r="TW84" s="671"/>
      <c r="TX84" s="670"/>
      <c r="TY84" s="671"/>
      <c r="TZ84" s="670"/>
      <c r="UA84" s="672"/>
      <c r="UB84" s="673"/>
      <c r="UC84" s="671"/>
      <c r="UD84" s="670"/>
      <c r="UE84" s="730"/>
      <c r="UF84" s="763"/>
      <c r="UG84" s="728"/>
      <c r="UH84" s="729"/>
      <c r="UI84" s="671"/>
      <c r="UJ84" s="673"/>
      <c r="UK84" s="669"/>
      <c r="UL84" s="670"/>
      <c r="UM84" s="672"/>
      <c r="UN84" s="673"/>
      <c r="UO84" s="671"/>
      <c r="UP84" s="670"/>
      <c r="UQ84" s="672"/>
      <c r="UR84" s="673"/>
      <c r="US84" s="772"/>
      <c r="UT84" s="773"/>
      <c r="UU84" s="728"/>
      <c r="UV84" s="729"/>
      <c r="UW84" s="671"/>
      <c r="UX84" s="673"/>
      <c r="UY84" s="671"/>
      <c r="UZ84" s="670"/>
      <c r="VA84" s="671"/>
      <c r="VB84" s="670"/>
      <c r="VC84" s="672"/>
      <c r="VD84" s="673"/>
      <c r="VE84" s="671"/>
      <c r="VF84" s="670"/>
      <c r="VG84" s="730"/>
      <c r="VH84" s="729"/>
      <c r="VI84" s="742"/>
      <c r="VJ84" s="743"/>
      <c r="VK84" s="672"/>
      <c r="VL84" s="673"/>
      <c r="VM84" s="671"/>
      <c r="VN84" s="670"/>
      <c r="VO84" s="672"/>
      <c r="VP84" s="673"/>
      <c r="VQ84" s="671"/>
      <c r="VR84" s="670"/>
      <c r="VS84" s="672"/>
      <c r="VT84" s="673"/>
      <c r="VU84" s="730"/>
      <c r="VV84" s="731"/>
      <c r="VW84" s="728"/>
      <c r="VX84" s="729"/>
      <c r="VY84" s="671"/>
      <c r="VZ84" s="673"/>
      <c r="WA84" s="671"/>
      <c r="WB84" s="670"/>
      <c r="WC84" s="671"/>
      <c r="WD84" s="670"/>
      <c r="WE84" s="672"/>
      <c r="WF84" s="673"/>
      <c r="WG84" s="671"/>
      <c r="WH84" s="670"/>
      <c r="WI84" s="730"/>
      <c r="WJ84" s="731"/>
      <c r="WK84" s="728"/>
      <c r="WL84" s="729"/>
      <c r="WM84" s="671"/>
      <c r="WN84" s="673"/>
      <c r="WO84" s="671"/>
      <c r="WP84" s="670"/>
      <c r="WQ84" s="672"/>
      <c r="WR84" s="673"/>
      <c r="WS84" s="671"/>
      <c r="WT84" s="674"/>
      <c r="WU84" s="787"/>
      <c r="WV84" s="773"/>
      <c r="WW84" s="730"/>
      <c r="WX84" s="767"/>
      <c r="WY84" s="728"/>
      <c r="WZ84" s="729"/>
      <c r="XA84" s="671"/>
      <c r="XB84" s="673"/>
      <c r="XC84" s="671"/>
      <c r="XD84" s="670"/>
      <c r="XE84" s="672"/>
      <c r="XF84" s="673"/>
      <c r="XG84" s="671"/>
      <c r="XH84" s="670"/>
      <c r="XI84" s="672"/>
      <c r="XJ84" s="673"/>
      <c r="XK84" s="730"/>
      <c r="XL84" s="731"/>
      <c r="XM84" s="728"/>
      <c r="XN84" s="729"/>
      <c r="XO84" s="671"/>
      <c r="XP84" s="673"/>
      <c r="XQ84" s="671"/>
      <c r="XR84" s="670"/>
      <c r="XS84" s="671"/>
      <c r="XT84" s="670"/>
      <c r="XU84" s="672"/>
      <c r="XV84" s="673"/>
      <c r="XW84" s="671"/>
      <c r="XX84" s="670"/>
      <c r="XY84" s="728"/>
      <c r="XZ84" s="729"/>
      <c r="YA84" s="742"/>
      <c r="YB84" s="743"/>
      <c r="YC84" s="672"/>
      <c r="YD84" s="673"/>
      <c r="YE84" s="671"/>
      <c r="YF84" s="670"/>
      <c r="YG84" s="672"/>
      <c r="YH84" s="673"/>
      <c r="YI84" s="671"/>
      <c r="YJ84" s="670"/>
      <c r="YK84" s="672"/>
      <c r="YL84" s="673"/>
      <c r="YM84" s="730"/>
      <c r="YN84" s="731"/>
      <c r="YO84" s="728"/>
      <c r="YP84" s="729"/>
      <c r="YQ84" s="671"/>
      <c r="YR84" s="673"/>
      <c r="YS84" s="671"/>
      <c r="YT84" s="670"/>
      <c r="YU84" s="671"/>
      <c r="YV84" s="670"/>
      <c r="YW84" s="672"/>
      <c r="YX84" s="673"/>
      <c r="YY84" s="671"/>
      <c r="YZ84" s="670"/>
      <c r="ZA84" s="728"/>
      <c r="ZB84" s="759"/>
      <c r="ZC84" s="787"/>
      <c r="ZD84" s="773"/>
      <c r="ZE84" s="672"/>
      <c r="ZF84" s="673"/>
      <c r="ZG84" s="671"/>
      <c r="ZH84" s="670"/>
      <c r="ZI84" s="672"/>
      <c r="ZJ84" s="673"/>
      <c r="ZK84" s="671"/>
      <c r="ZL84" s="670"/>
      <c r="ZM84" s="672"/>
      <c r="ZN84" s="673"/>
      <c r="ZO84" s="730"/>
      <c r="ZP84" s="731"/>
      <c r="ZQ84" s="780"/>
      <c r="ZR84" s="781"/>
      <c r="ZS84" s="671"/>
      <c r="ZT84" s="673"/>
      <c r="ZU84" s="671"/>
      <c r="ZV84" s="670"/>
      <c r="ZW84" s="671"/>
      <c r="ZX84" s="670"/>
      <c r="ZY84" s="672"/>
      <c r="ZZ84" s="673"/>
      <c r="AAA84" s="671"/>
      <c r="AAB84" s="670"/>
      <c r="AAC84" s="730"/>
      <c r="AAD84" s="731"/>
      <c r="AAE84" s="728"/>
      <c r="AAF84" s="729"/>
      <c r="AAG84" s="671"/>
      <c r="AAH84" s="673"/>
      <c r="AAI84" s="671"/>
      <c r="AAJ84" s="670"/>
      <c r="AAK84" s="672"/>
      <c r="AAL84" s="673"/>
      <c r="AAM84" s="671"/>
      <c r="AAN84" s="670"/>
      <c r="AAO84" s="672"/>
      <c r="AAP84" s="673"/>
      <c r="AAQ84" s="730"/>
      <c r="AAR84" s="731"/>
      <c r="AAS84" s="730"/>
      <c r="AAT84" s="731"/>
      <c r="AAU84" s="671"/>
      <c r="AAV84" s="673"/>
      <c r="AAW84" s="671"/>
      <c r="AAX84" s="670"/>
      <c r="AAY84" s="772"/>
      <c r="AAZ84" s="773"/>
      <c r="ABA84" s="672"/>
      <c r="ABB84" s="673"/>
      <c r="ABC84" s="671"/>
      <c r="ABD84" s="670"/>
      <c r="ABE84" s="730"/>
      <c r="ABF84" s="731"/>
      <c r="ABG84" s="730"/>
      <c r="ABH84" s="731"/>
      <c r="ABI84" s="672"/>
      <c r="ABJ84" s="673"/>
      <c r="ABK84" s="671"/>
      <c r="ABL84" s="675"/>
      <c r="ABN84" s="519"/>
      <c r="ABO84" s="528">
        <f t="shared" si="20"/>
        <v>0</v>
      </c>
      <c r="ABP84" s="528">
        <f t="shared" si="21"/>
        <v>0</v>
      </c>
      <c r="ABQ84" s="528">
        <f t="shared" si="22"/>
        <v>0</v>
      </c>
      <c r="ABR84" s="528">
        <f t="shared" si="23"/>
        <v>0</v>
      </c>
      <c r="ABS84" s="528">
        <f t="shared" si="24"/>
        <v>0</v>
      </c>
      <c r="ABT84" s="528">
        <f t="shared" si="25"/>
        <v>0</v>
      </c>
      <c r="ABU84" s="567"/>
      <c r="ABV84" s="568"/>
      <c r="ABW84" s="568"/>
      <c r="ABX84" s="569"/>
      <c r="ABY84" s="569"/>
      <c r="ABZ84" s="570"/>
      <c r="ACB84" s="544">
        <f t="shared" si="26"/>
        <v>0</v>
      </c>
      <c r="ACC84" s="532">
        <f t="shared" si="27"/>
        <v>0</v>
      </c>
      <c r="ACD84" s="532">
        <f t="shared" si="28"/>
        <v>0</v>
      </c>
      <c r="ACE84" s="532">
        <f t="shared" si="29"/>
        <v>0</v>
      </c>
      <c r="ACF84" s="532">
        <f t="shared" si="39"/>
        <v>0</v>
      </c>
      <c r="ACG84" s="532">
        <f t="shared" si="30"/>
        <v>0</v>
      </c>
      <c r="ACH84" s="532">
        <f t="shared" si="31"/>
        <v>0</v>
      </c>
      <c r="ACI84" s="532">
        <f t="shared" si="32"/>
        <v>0</v>
      </c>
      <c r="ACJ84" s="532">
        <f t="shared" si="33"/>
        <v>0</v>
      </c>
      <c r="ACK84" s="532">
        <f t="shared" si="34"/>
        <v>0</v>
      </c>
      <c r="ACL84" s="532">
        <f t="shared" si="35"/>
        <v>0</v>
      </c>
      <c r="ACM84" s="545">
        <f t="shared" si="36"/>
        <v>0</v>
      </c>
      <c r="ACN84" s="536"/>
      <c r="ACO84" s="531">
        <f t="shared" si="37"/>
        <v>0</v>
      </c>
      <c r="ACP84" s="537">
        <f t="shared" si="38"/>
        <v>0</v>
      </c>
    </row>
    <row r="85" spans="2:770" s="428" customFormat="1" ht="12" customHeight="1">
      <c r="B85" s="663"/>
      <c r="C85" s="622"/>
      <c r="D85" s="665"/>
      <c r="E85" s="666"/>
      <c r="F85" s="667"/>
      <c r="G85" s="668"/>
      <c r="H85" s="676"/>
      <c r="I85" s="787"/>
      <c r="J85" s="773"/>
      <c r="K85" s="658"/>
      <c r="L85" s="659"/>
      <c r="M85" s="660"/>
      <c r="N85" s="657"/>
      <c r="O85" s="658"/>
      <c r="P85" s="659"/>
      <c r="Q85" s="720"/>
      <c r="R85" s="721"/>
      <c r="S85" s="722"/>
      <c r="T85" s="723"/>
      <c r="U85" s="671"/>
      <c r="V85" s="670"/>
      <c r="W85" s="672"/>
      <c r="X85" s="673"/>
      <c r="Y85" s="671"/>
      <c r="Z85" s="670"/>
      <c r="AA85" s="672"/>
      <c r="AB85" s="673"/>
      <c r="AC85" s="671"/>
      <c r="AD85" s="670"/>
      <c r="AE85" s="728"/>
      <c r="AF85" s="729"/>
      <c r="AG85" s="730"/>
      <c r="AH85" s="731"/>
      <c r="AI85" s="672"/>
      <c r="AJ85" s="673"/>
      <c r="AK85" s="671"/>
      <c r="AL85" s="670"/>
      <c r="AM85" s="672"/>
      <c r="AN85" s="673"/>
      <c r="AO85" s="671"/>
      <c r="AP85" s="670"/>
      <c r="AQ85" s="672"/>
      <c r="AR85" s="673"/>
      <c r="AS85" s="730"/>
      <c r="AT85" s="731"/>
      <c r="AU85" s="728"/>
      <c r="AV85" s="729"/>
      <c r="AW85" s="671"/>
      <c r="AX85" s="673"/>
      <c r="AY85" s="671"/>
      <c r="AZ85" s="670"/>
      <c r="BA85" s="671"/>
      <c r="BB85" s="670"/>
      <c r="BC85" s="672"/>
      <c r="BD85" s="673"/>
      <c r="BE85" s="671"/>
      <c r="BF85" s="670"/>
      <c r="BG85" s="728"/>
      <c r="BH85" s="729"/>
      <c r="BI85" s="730"/>
      <c r="BJ85" s="731"/>
      <c r="BK85" s="672"/>
      <c r="BL85" s="673"/>
      <c r="BM85" s="671"/>
      <c r="BN85" s="670"/>
      <c r="BO85" s="672"/>
      <c r="BP85" s="673"/>
      <c r="BQ85" s="671"/>
      <c r="BR85" s="673"/>
      <c r="BS85" s="669"/>
      <c r="BT85" s="670"/>
      <c r="BU85" s="728"/>
      <c r="BV85" s="729"/>
      <c r="BW85" s="730"/>
      <c r="BX85" s="731"/>
      <c r="BY85" s="672"/>
      <c r="BZ85" s="673"/>
      <c r="CA85" s="671"/>
      <c r="CB85" s="670"/>
      <c r="CC85" s="672"/>
      <c r="CD85" s="673"/>
      <c r="CE85" s="671"/>
      <c r="CF85" s="670"/>
      <c r="CG85" s="672"/>
      <c r="CH85" s="673"/>
      <c r="CI85" s="730"/>
      <c r="CJ85" s="731"/>
      <c r="CK85" s="728"/>
      <c r="CL85" s="729"/>
      <c r="CM85" s="671"/>
      <c r="CN85" s="673"/>
      <c r="CO85" s="671"/>
      <c r="CP85" s="670"/>
      <c r="CQ85" s="671"/>
      <c r="CR85" s="670"/>
      <c r="CS85" s="672"/>
      <c r="CT85" s="673"/>
      <c r="CU85" s="671"/>
      <c r="CV85" s="670"/>
      <c r="CW85" s="728"/>
      <c r="CX85" s="729"/>
      <c r="CY85" s="730"/>
      <c r="CZ85" s="731"/>
      <c r="DA85" s="671"/>
      <c r="DB85" s="673"/>
      <c r="DC85" s="671"/>
      <c r="DD85" s="670"/>
      <c r="DE85" s="672"/>
      <c r="DF85" s="673"/>
      <c r="DG85" s="671"/>
      <c r="DH85" s="670"/>
      <c r="DI85" s="672"/>
      <c r="DJ85" s="673"/>
      <c r="DK85" s="730"/>
      <c r="DL85" s="731"/>
      <c r="DM85" s="730"/>
      <c r="DN85" s="731"/>
      <c r="DO85" s="671"/>
      <c r="DP85" s="673"/>
      <c r="DQ85" s="671"/>
      <c r="DR85" s="670"/>
      <c r="DS85" s="671"/>
      <c r="DT85" s="670"/>
      <c r="DU85" s="672"/>
      <c r="DV85" s="673"/>
      <c r="DW85" s="671"/>
      <c r="DX85" s="673"/>
      <c r="DY85" s="669"/>
      <c r="DZ85" s="670"/>
      <c r="EA85" s="730"/>
      <c r="EB85" s="729"/>
      <c r="EC85" s="742"/>
      <c r="ED85" s="743"/>
      <c r="EE85" s="672"/>
      <c r="EF85" s="673"/>
      <c r="EG85" s="794"/>
      <c r="EH85" s="795"/>
      <c r="EI85" s="672"/>
      <c r="EJ85" s="673"/>
      <c r="EK85" s="671"/>
      <c r="EL85" s="670"/>
      <c r="EM85" s="672"/>
      <c r="EN85" s="673"/>
      <c r="EO85" s="730"/>
      <c r="EP85" s="731"/>
      <c r="EQ85" s="728"/>
      <c r="ER85" s="729"/>
      <c r="ES85" s="671"/>
      <c r="ET85" s="673"/>
      <c r="EU85" s="671"/>
      <c r="EV85" s="670"/>
      <c r="EW85" s="671"/>
      <c r="EX85" s="670"/>
      <c r="EY85" s="672"/>
      <c r="EZ85" s="673"/>
      <c r="FA85" s="671"/>
      <c r="FB85" s="670"/>
      <c r="FC85" s="730"/>
      <c r="FD85" s="731"/>
      <c r="FE85" s="728"/>
      <c r="FF85" s="729"/>
      <c r="FG85" s="671"/>
      <c r="FH85" s="673"/>
      <c r="FI85" s="671"/>
      <c r="FJ85" s="670"/>
      <c r="FK85" s="672"/>
      <c r="FL85" s="673"/>
      <c r="FM85" s="671"/>
      <c r="FN85" s="670"/>
      <c r="FO85" s="672"/>
      <c r="FP85" s="673"/>
      <c r="FQ85" s="730"/>
      <c r="FR85" s="731"/>
      <c r="FS85" s="728"/>
      <c r="FT85" s="729"/>
      <c r="FU85" s="671"/>
      <c r="FV85" s="673"/>
      <c r="FW85" s="671"/>
      <c r="FX85" s="670"/>
      <c r="FY85" s="671"/>
      <c r="FZ85" s="670"/>
      <c r="GA85" s="672"/>
      <c r="GB85" s="673"/>
      <c r="GC85" s="671"/>
      <c r="GD85" s="670"/>
      <c r="GE85" s="730"/>
      <c r="GF85" s="743"/>
      <c r="GG85" s="728"/>
      <c r="GH85" s="729"/>
      <c r="GI85" s="669"/>
      <c r="GJ85" s="673"/>
      <c r="GK85" s="671"/>
      <c r="GL85" s="670"/>
      <c r="GM85" s="671"/>
      <c r="GN85" s="670"/>
      <c r="GO85" s="672"/>
      <c r="GP85" s="673"/>
      <c r="GQ85" s="671"/>
      <c r="GR85" s="670"/>
      <c r="GS85" s="730"/>
      <c r="GT85" s="731"/>
      <c r="GU85" s="728"/>
      <c r="GV85" s="729"/>
      <c r="GW85" s="671"/>
      <c r="GX85" s="673"/>
      <c r="GY85" s="671"/>
      <c r="GZ85" s="670"/>
      <c r="HA85" s="672"/>
      <c r="HB85" s="673"/>
      <c r="HC85" s="671"/>
      <c r="HD85" s="670"/>
      <c r="HE85" s="672"/>
      <c r="HF85" s="673"/>
      <c r="HG85" s="730"/>
      <c r="HH85" s="731"/>
      <c r="HI85" s="728"/>
      <c r="HJ85" s="729"/>
      <c r="HK85" s="671"/>
      <c r="HL85" s="673"/>
      <c r="HM85" s="671"/>
      <c r="HN85" s="670"/>
      <c r="HO85" s="671"/>
      <c r="HP85" s="670"/>
      <c r="HQ85" s="672"/>
      <c r="HR85" s="673"/>
      <c r="HS85" s="811"/>
      <c r="HT85" s="812"/>
      <c r="HU85" s="730"/>
      <c r="HV85" s="750"/>
      <c r="HW85" s="803"/>
      <c r="HX85" s="804"/>
      <c r="HY85" s="671"/>
      <c r="HZ85" s="673"/>
      <c r="IA85" s="671"/>
      <c r="IB85" s="670"/>
      <c r="IC85" s="672"/>
      <c r="ID85" s="673"/>
      <c r="IE85" s="772"/>
      <c r="IF85" s="773"/>
      <c r="IG85" s="672"/>
      <c r="IH85" s="673"/>
      <c r="II85" s="730"/>
      <c r="IJ85" s="731"/>
      <c r="IK85" s="728"/>
      <c r="IL85" s="729"/>
      <c r="IM85" s="671"/>
      <c r="IN85" s="673"/>
      <c r="IO85" s="671"/>
      <c r="IP85" s="674"/>
      <c r="IQ85" s="787"/>
      <c r="IR85" s="773"/>
      <c r="IS85" s="672"/>
      <c r="IT85" s="673"/>
      <c r="IU85" s="671"/>
      <c r="IV85" s="670"/>
      <c r="IW85" s="730"/>
      <c r="IX85" s="743"/>
      <c r="IY85" s="728"/>
      <c r="IZ85" s="729"/>
      <c r="JA85" s="671"/>
      <c r="JB85" s="673"/>
      <c r="JC85" s="671"/>
      <c r="JD85" s="670"/>
      <c r="JE85" s="672"/>
      <c r="JF85" s="673"/>
      <c r="JG85" s="671"/>
      <c r="JH85" s="670"/>
      <c r="JI85" s="672"/>
      <c r="JJ85" s="673"/>
      <c r="JK85" s="730"/>
      <c r="JL85" s="731"/>
      <c r="JM85" s="728"/>
      <c r="JN85" s="729"/>
      <c r="JO85" s="671"/>
      <c r="JP85" s="673"/>
      <c r="JQ85" s="671"/>
      <c r="JR85" s="670"/>
      <c r="JS85" s="671"/>
      <c r="JT85" s="670"/>
      <c r="JU85" s="672"/>
      <c r="JV85" s="673"/>
      <c r="JW85" s="671"/>
      <c r="JX85" s="670"/>
      <c r="JY85" s="730"/>
      <c r="JZ85" s="729"/>
      <c r="KA85" s="742"/>
      <c r="KB85" s="743"/>
      <c r="KC85" s="672"/>
      <c r="KD85" s="673"/>
      <c r="KE85" s="671"/>
      <c r="KF85" s="670"/>
      <c r="KG85" s="672"/>
      <c r="KH85" s="673"/>
      <c r="KI85" s="671"/>
      <c r="KJ85" s="670"/>
      <c r="KK85" s="672"/>
      <c r="KL85" s="673"/>
      <c r="KM85" s="730"/>
      <c r="KN85" s="731"/>
      <c r="KO85" s="728"/>
      <c r="KP85" s="729"/>
      <c r="KQ85" s="671"/>
      <c r="KR85" s="673"/>
      <c r="KS85" s="671"/>
      <c r="KT85" s="670"/>
      <c r="KU85" s="671"/>
      <c r="KV85" s="670"/>
      <c r="KW85" s="672"/>
      <c r="KX85" s="673"/>
      <c r="KY85" s="671"/>
      <c r="KZ85" s="674"/>
      <c r="LA85" s="755"/>
      <c r="LB85" s="731"/>
      <c r="LC85" s="728"/>
      <c r="LD85" s="729"/>
      <c r="LE85" s="671"/>
      <c r="LF85" s="673"/>
      <c r="LG85" s="671"/>
      <c r="LH85" s="670"/>
      <c r="LI85" s="671"/>
      <c r="LJ85" s="670"/>
      <c r="LK85" s="672"/>
      <c r="LL85" s="673"/>
      <c r="LM85" s="671"/>
      <c r="LN85" s="670"/>
      <c r="LO85" s="728"/>
      <c r="LP85" s="729"/>
      <c r="LQ85" s="730"/>
      <c r="LR85" s="731"/>
      <c r="LS85" s="780"/>
      <c r="LT85" s="781"/>
      <c r="LU85" s="671"/>
      <c r="LV85" s="670"/>
      <c r="LW85" s="672"/>
      <c r="LX85" s="673"/>
      <c r="LY85" s="772"/>
      <c r="LZ85" s="773"/>
      <c r="MA85" s="672"/>
      <c r="MB85" s="673"/>
      <c r="MC85" s="730"/>
      <c r="MD85" s="731"/>
      <c r="ME85" s="728"/>
      <c r="MF85" s="729"/>
      <c r="MG85" s="671"/>
      <c r="MH85" s="673"/>
      <c r="MI85" s="671"/>
      <c r="MJ85" s="670"/>
      <c r="MK85" s="671"/>
      <c r="ML85" s="670"/>
      <c r="MM85" s="818"/>
      <c r="MN85" s="804"/>
      <c r="MO85" s="671"/>
      <c r="MP85" s="670"/>
      <c r="MQ85" s="730"/>
      <c r="MR85" s="729"/>
      <c r="MS85" s="742"/>
      <c r="MT85" s="743"/>
      <c r="MU85" s="672"/>
      <c r="MV85" s="673"/>
      <c r="MW85" s="671"/>
      <c r="MX85" s="670"/>
      <c r="MY85" s="672"/>
      <c r="MZ85" s="673"/>
      <c r="NA85" s="671"/>
      <c r="NB85" s="670"/>
      <c r="NC85" s="672"/>
      <c r="ND85" s="673"/>
      <c r="NE85" s="730"/>
      <c r="NF85" s="731"/>
      <c r="NG85" s="728"/>
      <c r="NH85" s="729"/>
      <c r="NI85" s="669"/>
      <c r="NJ85" s="673"/>
      <c r="NK85" s="671"/>
      <c r="NL85" s="670"/>
      <c r="NM85" s="671"/>
      <c r="NN85" s="670"/>
      <c r="NO85" s="672"/>
      <c r="NP85" s="673"/>
      <c r="NQ85" s="671"/>
      <c r="NR85" s="673"/>
      <c r="NS85" s="742"/>
      <c r="NT85" s="743"/>
      <c r="NU85" s="728"/>
      <c r="NV85" s="729"/>
      <c r="NW85" s="671"/>
      <c r="NX85" s="673"/>
      <c r="NY85" s="671"/>
      <c r="NZ85" s="670"/>
      <c r="OA85" s="672"/>
      <c r="OB85" s="673"/>
      <c r="OC85" s="671"/>
      <c r="OD85" s="670"/>
      <c r="OE85" s="672"/>
      <c r="OF85" s="673"/>
      <c r="OG85" s="730"/>
      <c r="OH85" s="731"/>
      <c r="OI85" s="728"/>
      <c r="OJ85" s="729"/>
      <c r="OK85" s="671"/>
      <c r="OL85" s="673"/>
      <c r="OM85" s="671"/>
      <c r="ON85" s="670"/>
      <c r="OO85" s="671"/>
      <c r="OP85" s="670"/>
      <c r="OQ85" s="672"/>
      <c r="OR85" s="673"/>
      <c r="OS85" s="671"/>
      <c r="OT85" s="673"/>
      <c r="OU85" s="742"/>
      <c r="OV85" s="743"/>
      <c r="OW85" s="728"/>
      <c r="OX85" s="729"/>
      <c r="OY85" s="671"/>
      <c r="OZ85" s="673"/>
      <c r="PA85" s="671"/>
      <c r="PB85" s="670"/>
      <c r="PC85" s="672"/>
      <c r="PD85" s="673"/>
      <c r="PE85" s="671"/>
      <c r="PF85" s="670"/>
      <c r="PG85" s="672"/>
      <c r="PH85" s="673"/>
      <c r="PI85" s="730"/>
      <c r="PJ85" s="731"/>
      <c r="PK85" s="728"/>
      <c r="PL85" s="729"/>
      <c r="PM85" s="671"/>
      <c r="PN85" s="673"/>
      <c r="PO85" s="671"/>
      <c r="PP85" s="670"/>
      <c r="PQ85" s="671"/>
      <c r="PR85" s="674"/>
      <c r="PS85" s="669"/>
      <c r="PT85" s="670"/>
      <c r="PU85" s="672"/>
      <c r="PV85" s="673"/>
      <c r="PW85" s="730"/>
      <c r="PX85" s="731"/>
      <c r="PY85" s="728"/>
      <c r="PZ85" s="729"/>
      <c r="QA85" s="671"/>
      <c r="QB85" s="673"/>
      <c r="QC85" s="671"/>
      <c r="QD85" s="670"/>
      <c r="QE85" s="671"/>
      <c r="QF85" s="670"/>
      <c r="QG85" s="672"/>
      <c r="QH85" s="673"/>
      <c r="QI85" s="671"/>
      <c r="QJ85" s="670"/>
      <c r="QK85" s="730"/>
      <c r="QL85" s="729"/>
      <c r="QM85" s="742"/>
      <c r="QN85" s="743"/>
      <c r="QO85" s="672"/>
      <c r="QP85" s="673"/>
      <c r="QQ85" s="671"/>
      <c r="QR85" s="670"/>
      <c r="QS85" s="672"/>
      <c r="QT85" s="673"/>
      <c r="QU85" s="772"/>
      <c r="QV85" s="773"/>
      <c r="QW85" s="672"/>
      <c r="QX85" s="673"/>
      <c r="QY85" s="730"/>
      <c r="QZ85" s="731"/>
      <c r="RA85" s="728"/>
      <c r="RB85" s="729"/>
      <c r="RC85" s="671"/>
      <c r="RD85" s="673"/>
      <c r="RE85" s="671"/>
      <c r="RF85" s="670"/>
      <c r="RG85" s="671"/>
      <c r="RH85" s="670"/>
      <c r="RI85" s="672"/>
      <c r="RJ85" s="673"/>
      <c r="RK85" s="671"/>
      <c r="RL85" s="670"/>
      <c r="RM85" s="730"/>
      <c r="RN85" s="729"/>
      <c r="RO85" s="742"/>
      <c r="RP85" s="743"/>
      <c r="RQ85" s="672"/>
      <c r="RR85" s="673"/>
      <c r="RS85" s="671"/>
      <c r="RT85" s="670"/>
      <c r="RU85" s="672"/>
      <c r="RV85" s="673"/>
      <c r="RW85" s="671"/>
      <c r="RX85" s="670"/>
      <c r="RY85" s="672"/>
      <c r="RZ85" s="673"/>
      <c r="SA85" s="730"/>
      <c r="SB85" s="759"/>
      <c r="SC85" s="728"/>
      <c r="SD85" s="729"/>
      <c r="SE85" s="671"/>
      <c r="SF85" s="673"/>
      <c r="SG85" s="671"/>
      <c r="SH85" s="670"/>
      <c r="SI85" s="672"/>
      <c r="SJ85" s="673"/>
      <c r="SK85" s="671"/>
      <c r="SL85" s="670"/>
      <c r="SM85" s="672"/>
      <c r="SN85" s="673"/>
      <c r="SO85" s="730"/>
      <c r="SP85" s="731"/>
      <c r="SQ85" s="728"/>
      <c r="SR85" s="729"/>
      <c r="SS85" s="671"/>
      <c r="ST85" s="673"/>
      <c r="SU85" s="671"/>
      <c r="SV85" s="670"/>
      <c r="SW85" s="671"/>
      <c r="SX85" s="670"/>
      <c r="SY85" s="672"/>
      <c r="SZ85" s="673"/>
      <c r="TA85" s="671"/>
      <c r="TB85" s="670"/>
      <c r="TC85" s="730"/>
      <c r="TD85" s="729"/>
      <c r="TE85" s="742"/>
      <c r="TF85" s="743"/>
      <c r="TG85" s="672"/>
      <c r="TH85" s="673"/>
      <c r="TI85" s="671"/>
      <c r="TJ85" s="670"/>
      <c r="TK85" s="672"/>
      <c r="TL85" s="673"/>
      <c r="TM85" s="671"/>
      <c r="TN85" s="670"/>
      <c r="TO85" s="672"/>
      <c r="TP85" s="673"/>
      <c r="TQ85" s="730"/>
      <c r="TR85" s="731"/>
      <c r="TS85" s="728"/>
      <c r="TT85" s="729"/>
      <c r="TU85" s="671"/>
      <c r="TV85" s="673"/>
      <c r="TW85" s="671"/>
      <c r="TX85" s="670"/>
      <c r="TY85" s="671"/>
      <c r="TZ85" s="670"/>
      <c r="UA85" s="672"/>
      <c r="UB85" s="673"/>
      <c r="UC85" s="671"/>
      <c r="UD85" s="670"/>
      <c r="UE85" s="730"/>
      <c r="UF85" s="763"/>
      <c r="UG85" s="728"/>
      <c r="UH85" s="729"/>
      <c r="UI85" s="671"/>
      <c r="UJ85" s="673"/>
      <c r="UK85" s="669"/>
      <c r="UL85" s="670"/>
      <c r="UM85" s="672"/>
      <c r="UN85" s="673"/>
      <c r="UO85" s="671"/>
      <c r="UP85" s="670"/>
      <c r="UQ85" s="672"/>
      <c r="UR85" s="673"/>
      <c r="US85" s="772"/>
      <c r="UT85" s="773"/>
      <c r="UU85" s="728"/>
      <c r="UV85" s="729"/>
      <c r="UW85" s="671"/>
      <c r="UX85" s="673"/>
      <c r="UY85" s="671"/>
      <c r="UZ85" s="670"/>
      <c r="VA85" s="671"/>
      <c r="VB85" s="670"/>
      <c r="VC85" s="672"/>
      <c r="VD85" s="673"/>
      <c r="VE85" s="671"/>
      <c r="VF85" s="670"/>
      <c r="VG85" s="730"/>
      <c r="VH85" s="729"/>
      <c r="VI85" s="742"/>
      <c r="VJ85" s="743"/>
      <c r="VK85" s="672"/>
      <c r="VL85" s="673"/>
      <c r="VM85" s="671"/>
      <c r="VN85" s="670"/>
      <c r="VO85" s="672"/>
      <c r="VP85" s="673"/>
      <c r="VQ85" s="671"/>
      <c r="VR85" s="670"/>
      <c r="VS85" s="672"/>
      <c r="VT85" s="673"/>
      <c r="VU85" s="730"/>
      <c r="VV85" s="731"/>
      <c r="VW85" s="728"/>
      <c r="VX85" s="729"/>
      <c r="VY85" s="671"/>
      <c r="VZ85" s="673"/>
      <c r="WA85" s="671"/>
      <c r="WB85" s="670"/>
      <c r="WC85" s="671"/>
      <c r="WD85" s="670"/>
      <c r="WE85" s="672"/>
      <c r="WF85" s="673"/>
      <c r="WG85" s="671"/>
      <c r="WH85" s="670"/>
      <c r="WI85" s="730"/>
      <c r="WJ85" s="731"/>
      <c r="WK85" s="728"/>
      <c r="WL85" s="729"/>
      <c r="WM85" s="671"/>
      <c r="WN85" s="673"/>
      <c r="WO85" s="671"/>
      <c r="WP85" s="670"/>
      <c r="WQ85" s="672"/>
      <c r="WR85" s="673"/>
      <c r="WS85" s="671"/>
      <c r="WT85" s="674"/>
      <c r="WU85" s="787"/>
      <c r="WV85" s="773"/>
      <c r="WW85" s="730"/>
      <c r="WX85" s="767"/>
      <c r="WY85" s="728"/>
      <c r="WZ85" s="729"/>
      <c r="XA85" s="671"/>
      <c r="XB85" s="673"/>
      <c r="XC85" s="671"/>
      <c r="XD85" s="670"/>
      <c r="XE85" s="672"/>
      <c r="XF85" s="673"/>
      <c r="XG85" s="671"/>
      <c r="XH85" s="670"/>
      <c r="XI85" s="672"/>
      <c r="XJ85" s="673"/>
      <c r="XK85" s="730"/>
      <c r="XL85" s="731"/>
      <c r="XM85" s="728"/>
      <c r="XN85" s="729"/>
      <c r="XO85" s="671"/>
      <c r="XP85" s="673"/>
      <c r="XQ85" s="671"/>
      <c r="XR85" s="670"/>
      <c r="XS85" s="671"/>
      <c r="XT85" s="670"/>
      <c r="XU85" s="672"/>
      <c r="XV85" s="673"/>
      <c r="XW85" s="671"/>
      <c r="XX85" s="670"/>
      <c r="XY85" s="728"/>
      <c r="XZ85" s="729"/>
      <c r="YA85" s="742"/>
      <c r="YB85" s="743"/>
      <c r="YC85" s="672"/>
      <c r="YD85" s="673"/>
      <c r="YE85" s="671"/>
      <c r="YF85" s="670"/>
      <c r="YG85" s="672"/>
      <c r="YH85" s="673"/>
      <c r="YI85" s="671"/>
      <c r="YJ85" s="670"/>
      <c r="YK85" s="672"/>
      <c r="YL85" s="673"/>
      <c r="YM85" s="730"/>
      <c r="YN85" s="731"/>
      <c r="YO85" s="728"/>
      <c r="YP85" s="729"/>
      <c r="YQ85" s="671"/>
      <c r="YR85" s="673"/>
      <c r="YS85" s="671"/>
      <c r="YT85" s="670"/>
      <c r="YU85" s="671"/>
      <c r="YV85" s="670"/>
      <c r="YW85" s="672"/>
      <c r="YX85" s="673"/>
      <c r="YY85" s="671"/>
      <c r="YZ85" s="670"/>
      <c r="ZA85" s="728"/>
      <c r="ZB85" s="759"/>
      <c r="ZC85" s="787"/>
      <c r="ZD85" s="773"/>
      <c r="ZE85" s="672"/>
      <c r="ZF85" s="673"/>
      <c r="ZG85" s="671"/>
      <c r="ZH85" s="670"/>
      <c r="ZI85" s="672"/>
      <c r="ZJ85" s="673"/>
      <c r="ZK85" s="671"/>
      <c r="ZL85" s="670"/>
      <c r="ZM85" s="672"/>
      <c r="ZN85" s="673"/>
      <c r="ZO85" s="730"/>
      <c r="ZP85" s="731"/>
      <c r="ZQ85" s="780"/>
      <c r="ZR85" s="781"/>
      <c r="ZS85" s="671"/>
      <c r="ZT85" s="673"/>
      <c r="ZU85" s="671"/>
      <c r="ZV85" s="670"/>
      <c r="ZW85" s="671"/>
      <c r="ZX85" s="670"/>
      <c r="ZY85" s="672"/>
      <c r="ZZ85" s="673"/>
      <c r="AAA85" s="671"/>
      <c r="AAB85" s="670"/>
      <c r="AAC85" s="730"/>
      <c r="AAD85" s="731"/>
      <c r="AAE85" s="728"/>
      <c r="AAF85" s="729"/>
      <c r="AAG85" s="671"/>
      <c r="AAH85" s="673"/>
      <c r="AAI85" s="671"/>
      <c r="AAJ85" s="670"/>
      <c r="AAK85" s="672"/>
      <c r="AAL85" s="673"/>
      <c r="AAM85" s="671"/>
      <c r="AAN85" s="670"/>
      <c r="AAO85" s="672"/>
      <c r="AAP85" s="673"/>
      <c r="AAQ85" s="730"/>
      <c r="AAR85" s="731"/>
      <c r="AAS85" s="730"/>
      <c r="AAT85" s="731"/>
      <c r="AAU85" s="671"/>
      <c r="AAV85" s="673"/>
      <c r="AAW85" s="671"/>
      <c r="AAX85" s="670"/>
      <c r="AAY85" s="772"/>
      <c r="AAZ85" s="773"/>
      <c r="ABA85" s="672"/>
      <c r="ABB85" s="673"/>
      <c r="ABC85" s="671"/>
      <c r="ABD85" s="670"/>
      <c r="ABE85" s="730"/>
      <c r="ABF85" s="731"/>
      <c r="ABG85" s="730"/>
      <c r="ABH85" s="731"/>
      <c r="ABI85" s="672"/>
      <c r="ABJ85" s="673"/>
      <c r="ABK85" s="671"/>
      <c r="ABL85" s="675"/>
      <c r="ABN85" s="519"/>
      <c r="ABO85" s="528">
        <f t="shared" si="20"/>
        <v>0</v>
      </c>
      <c r="ABP85" s="528">
        <f t="shared" si="21"/>
        <v>0</v>
      </c>
      <c r="ABQ85" s="528">
        <f t="shared" si="22"/>
        <v>0</v>
      </c>
      <c r="ABR85" s="528">
        <f t="shared" si="23"/>
        <v>0</v>
      </c>
      <c r="ABS85" s="528">
        <f t="shared" si="24"/>
        <v>0</v>
      </c>
      <c r="ABT85" s="528">
        <f t="shared" si="25"/>
        <v>0</v>
      </c>
      <c r="ABU85" s="567"/>
      <c r="ABV85" s="568"/>
      <c r="ABW85" s="568"/>
      <c r="ABX85" s="569"/>
      <c r="ABY85" s="569"/>
      <c r="ABZ85" s="570"/>
      <c r="ACB85" s="544">
        <f t="shared" si="26"/>
        <v>0</v>
      </c>
      <c r="ACC85" s="532">
        <f t="shared" si="27"/>
        <v>0</v>
      </c>
      <c r="ACD85" s="532">
        <f t="shared" si="28"/>
        <v>0</v>
      </c>
      <c r="ACE85" s="532">
        <f t="shared" si="29"/>
        <v>0</v>
      </c>
      <c r="ACF85" s="532">
        <f t="shared" si="39"/>
        <v>0</v>
      </c>
      <c r="ACG85" s="532">
        <f t="shared" si="30"/>
        <v>0</v>
      </c>
      <c r="ACH85" s="532">
        <f t="shared" si="31"/>
        <v>0</v>
      </c>
      <c r="ACI85" s="532">
        <f t="shared" si="32"/>
        <v>0</v>
      </c>
      <c r="ACJ85" s="532">
        <f t="shared" si="33"/>
        <v>0</v>
      </c>
      <c r="ACK85" s="532">
        <f t="shared" si="34"/>
        <v>0</v>
      </c>
      <c r="ACL85" s="532">
        <f t="shared" si="35"/>
        <v>0</v>
      </c>
      <c r="ACM85" s="545">
        <f t="shared" si="36"/>
        <v>0</v>
      </c>
      <c r="ACN85" s="536"/>
      <c r="ACO85" s="531">
        <f t="shared" si="37"/>
        <v>0</v>
      </c>
      <c r="ACP85" s="537">
        <f t="shared" si="38"/>
        <v>0</v>
      </c>
    </row>
    <row r="86" spans="2:770" s="428" customFormat="1" ht="12" customHeight="1">
      <c r="B86" s="663"/>
      <c r="C86" s="622"/>
      <c r="D86" s="665"/>
      <c r="E86" s="666"/>
      <c r="F86" s="667"/>
      <c r="G86" s="668"/>
      <c r="H86" s="676"/>
      <c r="I86" s="787"/>
      <c r="J86" s="773"/>
      <c r="K86" s="658"/>
      <c r="L86" s="659"/>
      <c r="M86" s="660"/>
      <c r="N86" s="657"/>
      <c r="O86" s="658"/>
      <c r="P86" s="659"/>
      <c r="Q86" s="720"/>
      <c r="R86" s="721"/>
      <c r="S86" s="722"/>
      <c r="T86" s="723"/>
      <c r="U86" s="671"/>
      <c r="V86" s="670"/>
      <c r="W86" s="672"/>
      <c r="X86" s="673"/>
      <c r="Y86" s="671"/>
      <c r="Z86" s="670"/>
      <c r="AA86" s="672"/>
      <c r="AB86" s="673"/>
      <c r="AC86" s="671"/>
      <c r="AD86" s="670"/>
      <c r="AE86" s="728"/>
      <c r="AF86" s="729"/>
      <c r="AG86" s="730"/>
      <c r="AH86" s="731"/>
      <c r="AI86" s="672"/>
      <c r="AJ86" s="673"/>
      <c r="AK86" s="671"/>
      <c r="AL86" s="670"/>
      <c r="AM86" s="672"/>
      <c r="AN86" s="673"/>
      <c r="AO86" s="671"/>
      <c r="AP86" s="670"/>
      <c r="AQ86" s="672"/>
      <c r="AR86" s="673"/>
      <c r="AS86" s="730"/>
      <c r="AT86" s="731"/>
      <c r="AU86" s="728"/>
      <c r="AV86" s="729"/>
      <c r="AW86" s="671"/>
      <c r="AX86" s="673"/>
      <c r="AY86" s="671"/>
      <c r="AZ86" s="670"/>
      <c r="BA86" s="671"/>
      <c r="BB86" s="670"/>
      <c r="BC86" s="672"/>
      <c r="BD86" s="673"/>
      <c r="BE86" s="671"/>
      <c r="BF86" s="670"/>
      <c r="BG86" s="728"/>
      <c r="BH86" s="729"/>
      <c r="BI86" s="730"/>
      <c r="BJ86" s="731"/>
      <c r="BK86" s="672"/>
      <c r="BL86" s="673"/>
      <c r="BM86" s="671"/>
      <c r="BN86" s="670"/>
      <c r="BO86" s="672"/>
      <c r="BP86" s="673"/>
      <c r="BQ86" s="671"/>
      <c r="BR86" s="673"/>
      <c r="BS86" s="669"/>
      <c r="BT86" s="670"/>
      <c r="BU86" s="728"/>
      <c r="BV86" s="729"/>
      <c r="BW86" s="730"/>
      <c r="BX86" s="731"/>
      <c r="BY86" s="672"/>
      <c r="BZ86" s="673"/>
      <c r="CA86" s="671"/>
      <c r="CB86" s="670"/>
      <c r="CC86" s="672"/>
      <c r="CD86" s="673"/>
      <c r="CE86" s="671"/>
      <c r="CF86" s="670"/>
      <c r="CG86" s="672"/>
      <c r="CH86" s="673"/>
      <c r="CI86" s="730"/>
      <c r="CJ86" s="731"/>
      <c r="CK86" s="728"/>
      <c r="CL86" s="729"/>
      <c r="CM86" s="671"/>
      <c r="CN86" s="673"/>
      <c r="CO86" s="671"/>
      <c r="CP86" s="670"/>
      <c r="CQ86" s="671"/>
      <c r="CR86" s="670"/>
      <c r="CS86" s="672"/>
      <c r="CT86" s="673"/>
      <c r="CU86" s="671"/>
      <c r="CV86" s="670"/>
      <c r="CW86" s="728"/>
      <c r="CX86" s="729"/>
      <c r="CY86" s="730"/>
      <c r="CZ86" s="731"/>
      <c r="DA86" s="671"/>
      <c r="DB86" s="673"/>
      <c r="DC86" s="671"/>
      <c r="DD86" s="670"/>
      <c r="DE86" s="672"/>
      <c r="DF86" s="673"/>
      <c r="DG86" s="671"/>
      <c r="DH86" s="670"/>
      <c r="DI86" s="672"/>
      <c r="DJ86" s="673"/>
      <c r="DK86" s="730"/>
      <c r="DL86" s="731"/>
      <c r="DM86" s="730"/>
      <c r="DN86" s="731"/>
      <c r="DO86" s="671"/>
      <c r="DP86" s="673"/>
      <c r="DQ86" s="671"/>
      <c r="DR86" s="670"/>
      <c r="DS86" s="671"/>
      <c r="DT86" s="670"/>
      <c r="DU86" s="672"/>
      <c r="DV86" s="673"/>
      <c r="DW86" s="671"/>
      <c r="DX86" s="673"/>
      <c r="DY86" s="669"/>
      <c r="DZ86" s="670"/>
      <c r="EA86" s="730"/>
      <c r="EB86" s="729"/>
      <c r="EC86" s="742"/>
      <c r="ED86" s="743"/>
      <c r="EE86" s="672"/>
      <c r="EF86" s="673"/>
      <c r="EG86" s="794"/>
      <c r="EH86" s="795"/>
      <c r="EI86" s="672"/>
      <c r="EJ86" s="673"/>
      <c r="EK86" s="671"/>
      <c r="EL86" s="670"/>
      <c r="EM86" s="672"/>
      <c r="EN86" s="673"/>
      <c r="EO86" s="730"/>
      <c r="EP86" s="731"/>
      <c r="EQ86" s="728"/>
      <c r="ER86" s="729"/>
      <c r="ES86" s="671"/>
      <c r="ET86" s="673"/>
      <c r="EU86" s="671"/>
      <c r="EV86" s="670"/>
      <c r="EW86" s="671"/>
      <c r="EX86" s="670"/>
      <c r="EY86" s="672"/>
      <c r="EZ86" s="673"/>
      <c r="FA86" s="671"/>
      <c r="FB86" s="670"/>
      <c r="FC86" s="730"/>
      <c r="FD86" s="731"/>
      <c r="FE86" s="728"/>
      <c r="FF86" s="729"/>
      <c r="FG86" s="671"/>
      <c r="FH86" s="673"/>
      <c r="FI86" s="671"/>
      <c r="FJ86" s="670"/>
      <c r="FK86" s="672"/>
      <c r="FL86" s="673"/>
      <c r="FM86" s="671"/>
      <c r="FN86" s="670"/>
      <c r="FO86" s="672"/>
      <c r="FP86" s="673"/>
      <c r="FQ86" s="730"/>
      <c r="FR86" s="731"/>
      <c r="FS86" s="728"/>
      <c r="FT86" s="729"/>
      <c r="FU86" s="671"/>
      <c r="FV86" s="673"/>
      <c r="FW86" s="671"/>
      <c r="FX86" s="670"/>
      <c r="FY86" s="671"/>
      <c r="FZ86" s="670"/>
      <c r="GA86" s="672"/>
      <c r="GB86" s="673"/>
      <c r="GC86" s="671"/>
      <c r="GD86" s="670"/>
      <c r="GE86" s="730"/>
      <c r="GF86" s="743"/>
      <c r="GG86" s="728"/>
      <c r="GH86" s="729"/>
      <c r="GI86" s="669"/>
      <c r="GJ86" s="673"/>
      <c r="GK86" s="671"/>
      <c r="GL86" s="670"/>
      <c r="GM86" s="671"/>
      <c r="GN86" s="670"/>
      <c r="GO86" s="672"/>
      <c r="GP86" s="673"/>
      <c r="GQ86" s="671"/>
      <c r="GR86" s="670"/>
      <c r="GS86" s="730"/>
      <c r="GT86" s="731"/>
      <c r="GU86" s="728"/>
      <c r="GV86" s="729"/>
      <c r="GW86" s="671"/>
      <c r="GX86" s="673"/>
      <c r="GY86" s="671"/>
      <c r="GZ86" s="670"/>
      <c r="HA86" s="672"/>
      <c r="HB86" s="673"/>
      <c r="HC86" s="671"/>
      <c r="HD86" s="670"/>
      <c r="HE86" s="672"/>
      <c r="HF86" s="673"/>
      <c r="HG86" s="730"/>
      <c r="HH86" s="731"/>
      <c r="HI86" s="728"/>
      <c r="HJ86" s="729"/>
      <c r="HK86" s="671"/>
      <c r="HL86" s="673"/>
      <c r="HM86" s="671"/>
      <c r="HN86" s="670"/>
      <c r="HO86" s="671"/>
      <c r="HP86" s="670"/>
      <c r="HQ86" s="672"/>
      <c r="HR86" s="673"/>
      <c r="HS86" s="811"/>
      <c r="HT86" s="812"/>
      <c r="HU86" s="730"/>
      <c r="HV86" s="750"/>
      <c r="HW86" s="803"/>
      <c r="HX86" s="804"/>
      <c r="HY86" s="671"/>
      <c r="HZ86" s="673"/>
      <c r="IA86" s="671"/>
      <c r="IB86" s="670"/>
      <c r="IC86" s="672"/>
      <c r="ID86" s="673"/>
      <c r="IE86" s="772"/>
      <c r="IF86" s="773"/>
      <c r="IG86" s="672"/>
      <c r="IH86" s="673"/>
      <c r="II86" s="730"/>
      <c r="IJ86" s="731"/>
      <c r="IK86" s="728"/>
      <c r="IL86" s="729"/>
      <c r="IM86" s="671"/>
      <c r="IN86" s="673"/>
      <c r="IO86" s="671"/>
      <c r="IP86" s="674"/>
      <c r="IQ86" s="787"/>
      <c r="IR86" s="773"/>
      <c r="IS86" s="672"/>
      <c r="IT86" s="673"/>
      <c r="IU86" s="671"/>
      <c r="IV86" s="670"/>
      <c r="IW86" s="730"/>
      <c r="IX86" s="743"/>
      <c r="IY86" s="728"/>
      <c r="IZ86" s="729"/>
      <c r="JA86" s="671"/>
      <c r="JB86" s="673"/>
      <c r="JC86" s="671"/>
      <c r="JD86" s="670"/>
      <c r="JE86" s="672"/>
      <c r="JF86" s="673"/>
      <c r="JG86" s="671"/>
      <c r="JH86" s="670"/>
      <c r="JI86" s="672"/>
      <c r="JJ86" s="673"/>
      <c r="JK86" s="730"/>
      <c r="JL86" s="731"/>
      <c r="JM86" s="728"/>
      <c r="JN86" s="729"/>
      <c r="JO86" s="671"/>
      <c r="JP86" s="673"/>
      <c r="JQ86" s="671"/>
      <c r="JR86" s="670"/>
      <c r="JS86" s="671"/>
      <c r="JT86" s="670"/>
      <c r="JU86" s="672"/>
      <c r="JV86" s="673"/>
      <c r="JW86" s="671"/>
      <c r="JX86" s="670"/>
      <c r="JY86" s="730"/>
      <c r="JZ86" s="729"/>
      <c r="KA86" s="742"/>
      <c r="KB86" s="743"/>
      <c r="KC86" s="672"/>
      <c r="KD86" s="673"/>
      <c r="KE86" s="671"/>
      <c r="KF86" s="670"/>
      <c r="KG86" s="672"/>
      <c r="KH86" s="673"/>
      <c r="KI86" s="671"/>
      <c r="KJ86" s="670"/>
      <c r="KK86" s="672"/>
      <c r="KL86" s="673"/>
      <c r="KM86" s="730"/>
      <c r="KN86" s="731"/>
      <c r="KO86" s="728"/>
      <c r="KP86" s="729"/>
      <c r="KQ86" s="671"/>
      <c r="KR86" s="673"/>
      <c r="KS86" s="671"/>
      <c r="KT86" s="670"/>
      <c r="KU86" s="671"/>
      <c r="KV86" s="670"/>
      <c r="KW86" s="672"/>
      <c r="KX86" s="673"/>
      <c r="KY86" s="671"/>
      <c r="KZ86" s="674"/>
      <c r="LA86" s="755"/>
      <c r="LB86" s="731"/>
      <c r="LC86" s="728"/>
      <c r="LD86" s="729"/>
      <c r="LE86" s="671"/>
      <c r="LF86" s="673"/>
      <c r="LG86" s="671"/>
      <c r="LH86" s="670"/>
      <c r="LI86" s="671"/>
      <c r="LJ86" s="670"/>
      <c r="LK86" s="672"/>
      <c r="LL86" s="673"/>
      <c r="LM86" s="671"/>
      <c r="LN86" s="670"/>
      <c r="LO86" s="728"/>
      <c r="LP86" s="729"/>
      <c r="LQ86" s="730"/>
      <c r="LR86" s="731"/>
      <c r="LS86" s="780"/>
      <c r="LT86" s="781"/>
      <c r="LU86" s="671"/>
      <c r="LV86" s="670"/>
      <c r="LW86" s="672"/>
      <c r="LX86" s="673"/>
      <c r="LY86" s="772"/>
      <c r="LZ86" s="773"/>
      <c r="MA86" s="672"/>
      <c r="MB86" s="673"/>
      <c r="MC86" s="730"/>
      <c r="MD86" s="731"/>
      <c r="ME86" s="728"/>
      <c r="MF86" s="729"/>
      <c r="MG86" s="671"/>
      <c r="MH86" s="673"/>
      <c r="MI86" s="671"/>
      <c r="MJ86" s="670"/>
      <c r="MK86" s="671"/>
      <c r="ML86" s="670"/>
      <c r="MM86" s="818"/>
      <c r="MN86" s="804"/>
      <c r="MO86" s="671"/>
      <c r="MP86" s="670"/>
      <c r="MQ86" s="730"/>
      <c r="MR86" s="729"/>
      <c r="MS86" s="742"/>
      <c r="MT86" s="743"/>
      <c r="MU86" s="672"/>
      <c r="MV86" s="673"/>
      <c r="MW86" s="671"/>
      <c r="MX86" s="670"/>
      <c r="MY86" s="672"/>
      <c r="MZ86" s="673"/>
      <c r="NA86" s="671"/>
      <c r="NB86" s="670"/>
      <c r="NC86" s="672"/>
      <c r="ND86" s="673"/>
      <c r="NE86" s="730"/>
      <c r="NF86" s="731"/>
      <c r="NG86" s="728"/>
      <c r="NH86" s="729"/>
      <c r="NI86" s="669"/>
      <c r="NJ86" s="673"/>
      <c r="NK86" s="671"/>
      <c r="NL86" s="670"/>
      <c r="NM86" s="671"/>
      <c r="NN86" s="670"/>
      <c r="NO86" s="672"/>
      <c r="NP86" s="673"/>
      <c r="NQ86" s="671"/>
      <c r="NR86" s="673"/>
      <c r="NS86" s="742"/>
      <c r="NT86" s="743"/>
      <c r="NU86" s="728"/>
      <c r="NV86" s="729"/>
      <c r="NW86" s="671"/>
      <c r="NX86" s="673"/>
      <c r="NY86" s="671"/>
      <c r="NZ86" s="670"/>
      <c r="OA86" s="672"/>
      <c r="OB86" s="673"/>
      <c r="OC86" s="671"/>
      <c r="OD86" s="670"/>
      <c r="OE86" s="672"/>
      <c r="OF86" s="673"/>
      <c r="OG86" s="730"/>
      <c r="OH86" s="731"/>
      <c r="OI86" s="728"/>
      <c r="OJ86" s="729"/>
      <c r="OK86" s="671"/>
      <c r="OL86" s="673"/>
      <c r="OM86" s="671"/>
      <c r="ON86" s="670"/>
      <c r="OO86" s="671"/>
      <c r="OP86" s="670"/>
      <c r="OQ86" s="672"/>
      <c r="OR86" s="673"/>
      <c r="OS86" s="671"/>
      <c r="OT86" s="673"/>
      <c r="OU86" s="742"/>
      <c r="OV86" s="743"/>
      <c r="OW86" s="728"/>
      <c r="OX86" s="729"/>
      <c r="OY86" s="671"/>
      <c r="OZ86" s="673"/>
      <c r="PA86" s="671"/>
      <c r="PB86" s="670"/>
      <c r="PC86" s="672"/>
      <c r="PD86" s="673"/>
      <c r="PE86" s="671"/>
      <c r="PF86" s="670"/>
      <c r="PG86" s="672"/>
      <c r="PH86" s="673"/>
      <c r="PI86" s="730"/>
      <c r="PJ86" s="731"/>
      <c r="PK86" s="728"/>
      <c r="PL86" s="729"/>
      <c r="PM86" s="671"/>
      <c r="PN86" s="673"/>
      <c r="PO86" s="671"/>
      <c r="PP86" s="670"/>
      <c r="PQ86" s="671"/>
      <c r="PR86" s="674"/>
      <c r="PS86" s="669"/>
      <c r="PT86" s="670"/>
      <c r="PU86" s="672"/>
      <c r="PV86" s="673"/>
      <c r="PW86" s="730"/>
      <c r="PX86" s="731"/>
      <c r="PY86" s="728"/>
      <c r="PZ86" s="729"/>
      <c r="QA86" s="671"/>
      <c r="QB86" s="673"/>
      <c r="QC86" s="671"/>
      <c r="QD86" s="670"/>
      <c r="QE86" s="671"/>
      <c r="QF86" s="670"/>
      <c r="QG86" s="672"/>
      <c r="QH86" s="673"/>
      <c r="QI86" s="671"/>
      <c r="QJ86" s="670"/>
      <c r="QK86" s="730"/>
      <c r="QL86" s="729"/>
      <c r="QM86" s="742"/>
      <c r="QN86" s="743"/>
      <c r="QO86" s="672"/>
      <c r="QP86" s="673"/>
      <c r="QQ86" s="671"/>
      <c r="QR86" s="670"/>
      <c r="QS86" s="672"/>
      <c r="QT86" s="673"/>
      <c r="QU86" s="772"/>
      <c r="QV86" s="773"/>
      <c r="QW86" s="672"/>
      <c r="QX86" s="673"/>
      <c r="QY86" s="730"/>
      <c r="QZ86" s="731"/>
      <c r="RA86" s="728"/>
      <c r="RB86" s="729"/>
      <c r="RC86" s="671"/>
      <c r="RD86" s="673"/>
      <c r="RE86" s="671"/>
      <c r="RF86" s="670"/>
      <c r="RG86" s="671"/>
      <c r="RH86" s="670"/>
      <c r="RI86" s="672"/>
      <c r="RJ86" s="673"/>
      <c r="RK86" s="671"/>
      <c r="RL86" s="670"/>
      <c r="RM86" s="730"/>
      <c r="RN86" s="729"/>
      <c r="RO86" s="742"/>
      <c r="RP86" s="743"/>
      <c r="RQ86" s="672"/>
      <c r="RR86" s="673"/>
      <c r="RS86" s="671"/>
      <c r="RT86" s="670"/>
      <c r="RU86" s="672"/>
      <c r="RV86" s="673"/>
      <c r="RW86" s="671"/>
      <c r="RX86" s="670"/>
      <c r="RY86" s="672"/>
      <c r="RZ86" s="673"/>
      <c r="SA86" s="730"/>
      <c r="SB86" s="759"/>
      <c r="SC86" s="728"/>
      <c r="SD86" s="729"/>
      <c r="SE86" s="671"/>
      <c r="SF86" s="673"/>
      <c r="SG86" s="671"/>
      <c r="SH86" s="670"/>
      <c r="SI86" s="672"/>
      <c r="SJ86" s="673"/>
      <c r="SK86" s="671"/>
      <c r="SL86" s="670"/>
      <c r="SM86" s="672"/>
      <c r="SN86" s="673"/>
      <c r="SO86" s="730"/>
      <c r="SP86" s="731"/>
      <c r="SQ86" s="728"/>
      <c r="SR86" s="729"/>
      <c r="SS86" s="671"/>
      <c r="ST86" s="673"/>
      <c r="SU86" s="671"/>
      <c r="SV86" s="670"/>
      <c r="SW86" s="671"/>
      <c r="SX86" s="670"/>
      <c r="SY86" s="672"/>
      <c r="SZ86" s="673"/>
      <c r="TA86" s="671"/>
      <c r="TB86" s="670"/>
      <c r="TC86" s="730"/>
      <c r="TD86" s="729"/>
      <c r="TE86" s="742"/>
      <c r="TF86" s="743"/>
      <c r="TG86" s="672"/>
      <c r="TH86" s="673"/>
      <c r="TI86" s="671"/>
      <c r="TJ86" s="670"/>
      <c r="TK86" s="672"/>
      <c r="TL86" s="673"/>
      <c r="TM86" s="671"/>
      <c r="TN86" s="670"/>
      <c r="TO86" s="672"/>
      <c r="TP86" s="673"/>
      <c r="TQ86" s="730"/>
      <c r="TR86" s="731"/>
      <c r="TS86" s="728"/>
      <c r="TT86" s="729"/>
      <c r="TU86" s="671"/>
      <c r="TV86" s="673"/>
      <c r="TW86" s="671"/>
      <c r="TX86" s="670"/>
      <c r="TY86" s="671"/>
      <c r="TZ86" s="670"/>
      <c r="UA86" s="672"/>
      <c r="UB86" s="673"/>
      <c r="UC86" s="671"/>
      <c r="UD86" s="670"/>
      <c r="UE86" s="730"/>
      <c r="UF86" s="763"/>
      <c r="UG86" s="728"/>
      <c r="UH86" s="729"/>
      <c r="UI86" s="671"/>
      <c r="UJ86" s="673"/>
      <c r="UK86" s="669"/>
      <c r="UL86" s="670"/>
      <c r="UM86" s="672"/>
      <c r="UN86" s="673"/>
      <c r="UO86" s="671"/>
      <c r="UP86" s="670"/>
      <c r="UQ86" s="672"/>
      <c r="UR86" s="673"/>
      <c r="US86" s="772"/>
      <c r="UT86" s="773"/>
      <c r="UU86" s="728"/>
      <c r="UV86" s="729"/>
      <c r="UW86" s="671"/>
      <c r="UX86" s="673"/>
      <c r="UY86" s="671"/>
      <c r="UZ86" s="670"/>
      <c r="VA86" s="671"/>
      <c r="VB86" s="670"/>
      <c r="VC86" s="672"/>
      <c r="VD86" s="673"/>
      <c r="VE86" s="671"/>
      <c r="VF86" s="670"/>
      <c r="VG86" s="730"/>
      <c r="VH86" s="729"/>
      <c r="VI86" s="742"/>
      <c r="VJ86" s="743"/>
      <c r="VK86" s="672"/>
      <c r="VL86" s="673"/>
      <c r="VM86" s="671"/>
      <c r="VN86" s="670"/>
      <c r="VO86" s="672"/>
      <c r="VP86" s="673"/>
      <c r="VQ86" s="671"/>
      <c r="VR86" s="670"/>
      <c r="VS86" s="672"/>
      <c r="VT86" s="673"/>
      <c r="VU86" s="730"/>
      <c r="VV86" s="731"/>
      <c r="VW86" s="728"/>
      <c r="VX86" s="729"/>
      <c r="VY86" s="671"/>
      <c r="VZ86" s="673"/>
      <c r="WA86" s="671"/>
      <c r="WB86" s="670"/>
      <c r="WC86" s="671"/>
      <c r="WD86" s="670"/>
      <c r="WE86" s="672"/>
      <c r="WF86" s="673"/>
      <c r="WG86" s="671"/>
      <c r="WH86" s="670"/>
      <c r="WI86" s="730"/>
      <c r="WJ86" s="731"/>
      <c r="WK86" s="728"/>
      <c r="WL86" s="729"/>
      <c r="WM86" s="671"/>
      <c r="WN86" s="673"/>
      <c r="WO86" s="671"/>
      <c r="WP86" s="670"/>
      <c r="WQ86" s="672"/>
      <c r="WR86" s="673"/>
      <c r="WS86" s="671"/>
      <c r="WT86" s="674"/>
      <c r="WU86" s="787"/>
      <c r="WV86" s="773"/>
      <c r="WW86" s="730"/>
      <c r="WX86" s="767"/>
      <c r="WY86" s="728"/>
      <c r="WZ86" s="729"/>
      <c r="XA86" s="671"/>
      <c r="XB86" s="673"/>
      <c r="XC86" s="671"/>
      <c r="XD86" s="670"/>
      <c r="XE86" s="672"/>
      <c r="XF86" s="673"/>
      <c r="XG86" s="671"/>
      <c r="XH86" s="670"/>
      <c r="XI86" s="672"/>
      <c r="XJ86" s="673"/>
      <c r="XK86" s="730"/>
      <c r="XL86" s="731"/>
      <c r="XM86" s="728"/>
      <c r="XN86" s="729"/>
      <c r="XO86" s="671"/>
      <c r="XP86" s="673"/>
      <c r="XQ86" s="671"/>
      <c r="XR86" s="670"/>
      <c r="XS86" s="671"/>
      <c r="XT86" s="670"/>
      <c r="XU86" s="672"/>
      <c r="XV86" s="673"/>
      <c r="XW86" s="671"/>
      <c r="XX86" s="670"/>
      <c r="XY86" s="728"/>
      <c r="XZ86" s="729"/>
      <c r="YA86" s="742"/>
      <c r="YB86" s="743"/>
      <c r="YC86" s="672"/>
      <c r="YD86" s="673"/>
      <c r="YE86" s="671"/>
      <c r="YF86" s="670"/>
      <c r="YG86" s="672"/>
      <c r="YH86" s="673"/>
      <c r="YI86" s="671"/>
      <c r="YJ86" s="670"/>
      <c r="YK86" s="672"/>
      <c r="YL86" s="673"/>
      <c r="YM86" s="730"/>
      <c r="YN86" s="731"/>
      <c r="YO86" s="728"/>
      <c r="YP86" s="729"/>
      <c r="YQ86" s="671"/>
      <c r="YR86" s="673"/>
      <c r="YS86" s="671"/>
      <c r="YT86" s="670"/>
      <c r="YU86" s="671"/>
      <c r="YV86" s="670"/>
      <c r="YW86" s="672"/>
      <c r="YX86" s="673"/>
      <c r="YY86" s="671"/>
      <c r="YZ86" s="670"/>
      <c r="ZA86" s="728"/>
      <c r="ZB86" s="759"/>
      <c r="ZC86" s="787"/>
      <c r="ZD86" s="773"/>
      <c r="ZE86" s="672"/>
      <c r="ZF86" s="673"/>
      <c r="ZG86" s="671"/>
      <c r="ZH86" s="670"/>
      <c r="ZI86" s="672"/>
      <c r="ZJ86" s="673"/>
      <c r="ZK86" s="671"/>
      <c r="ZL86" s="670"/>
      <c r="ZM86" s="672"/>
      <c r="ZN86" s="673"/>
      <c r="ZO86" s="730"/>
      <c r="ZP86" s="731"/>
      <c r="ZQ86" s="780"/>
      <c r="ZR86" s="781"/>
      <c r="ZS86" s="671"/>
      <c r="ZT86" s="673"/>
      <c r="ZU86" s="671"/>
      <c r="ZV86" s="670"/>
      <c r="ZW86" s="671"/>
      <c r="ZX86" s="670"/>
      <c r="ZY86" s="672"/>
      <c r="ZZ86" s="673"/>
      <c r="AAA86" s="671"/>
      <c r="AAB86" s="670"/>
      <c r="AAC86" s="730"/>
      <c r="AAD86" s="731"/>
      <c r="AAE86" s="728"/>
      <c r="AAF86" s="729"/>
      <c r="AAG86" s="671"/>
      <c r="AAH86" s="673"/>
      <c r="AAI86" s="671"/>
      <c r="AAJ86" s="670"/>
      <c r="AAK86" s="672"/>
      <c r="AAL86" s="673"/>
      <c r="AAM86" s="671"/>
      <c r="AAN86" s="670"/>
      <c r="AAO86" s="672"/>
      <c r="AAP86" s="673"/>
      <c r="AAQ86" s="730"/>
      <c r="AAR86" s="731"/>
      <c r="AAS86" s="730"/>
      <c r="AAT86" s="731"/>
      <c r="AAU86" s="671"/>
      <c r="AAV86" s="673"/>
      <c r="AAW86" s="671"/>
      <c r="AAX86" s="670"/>
      <c r="AAY86" s="772"/>
      <c r="AAZ86" s="773"/>
      <c r="ABA86" s="672"/>
      <c r="ABB86" s="673"/>
      <c r="ABC86" s="671"/>
      <c r="ABD86" s="670"/>
      <c r="ABE86" s="730"/>
      <c r="ABF86" s="731"/>
      <c r="ABG86" s="730"/>
      <c r="ABH86" s="731"/>
      <c r="ABI86" s="672"/>
      <c r="ABJ86" s="673"/>
      <c r="ABK86" s="671"/>
      <c r="ABL86" s="675"/>
      <c r="ABN86" s="519"/>
      <c r="ABO86" s="528">
        <f t="shared" si="20"/>
        <v>0</v>
      </c>
      <c r="ABP86" s="528">
        <f t="shared" si="21"/>
        <v>0</v>
      </c>
      <c r="ABQ86" s="528">
        <f t="shared" si="22"/>
        <v>0</v>
      </c>
      <c r="ABR86" s="528">
        <f t="shared" si="23"/>
        <v>0</v>
      </c>
      <c r="ABS86" s="528">
        <f t="shared" si="24"/>
        <v>0</v>
      </c>
      <c r="ABT86" s="528">
        <f t="shared" si="25"/>
        <v>0</v>
      </c>
      <c r="ABU86" s="567"/>
      <c r="ABV86" s="568"/>
      <c r="ABW86" s="568"/>
      <c r="ABX86" s="569"/>
      <c r="ABY86" s="569"/>
      <c r="ABZ86" s="570"/>
      <c r="ACB86" s="544">
        <f t="shared" si="26"/>
        <v>0</v>
      </c>
      <c r="ACC86" s="532">
        <f t="shared" si="27"/>
        <v>0</v>
      </c>
      <c r="ACD86" s="532">
        <f t="shared" si="28"/>
        <v>0</v>
      </c>
      <c r="ACE86" s="532">
        <f t="shared" si="29"/>
        <v>0</v>
      </c>
      <c r="ACF86" s="532">
        <f t="shared" si="39"/>
        <v>0</v>
      </c>
      <c r="ACG86" s="532">
        <f t="shared" si="30"/>
        <v>0</v>
      </c>
      <c r="ACH86" s="532">
        <f t="shared" si="31"/>
        <v>0</v>
      </c>
      <c r="ACI86" s="532">
        <f t="shared" si="32"/>
        <v>0</v>
      </c>
      <c r="ACJ86" s="532">
        <f t="shared" si="33"/>
        <v>0</v>
      </c>
      <c r="ACK86" s="532">
        <f t="shared" si="34"/>
        <v>0</v>
      </c>
      <c r="ACL86" s="532">
        <f t="shared" si="35"/>
        <v>0</v>
      </c>
      <c r="ACM86" s="545">
        <f t="shared" si="36"/>
        <v>0</v>
      </c>
      <c r="ACN86" s="536"/>
      <c r="ACO86" s="531">
        <f t="shared" si="37"/>
        <v>0</v>
      </c>
      <c r="ACP86" s="537">
        <f t="shared" si="38"/>
        <v>0</v>
      </c>
    </row>
    <row r="87" spans="2:770" s="428" customFormat="1" ht="12" customHeight="1">
      <c r="B87" s="663"/>
      <c r="C87" s="622"/>
      <c r="D87" s="665"/>
      <c r="E87" s="666"/>
      <c r="F87" s="667"/>
      <c r="G87" s="668"/>
      <c r="H87" s="676"/>
      <c r="I87" s="787"/>
      <c r="J87" s="773"/>
      <c r="K87" s="658"/>
      <c r="L87" s="659"/>
      <c r="M87" s="660"/>
      <c r="N87" s="657"/>
      <c r="O87" s="658"/>
      <c r="P87" s="659"/>
      <c r="Q87" s="720"/>
      <c r="R87" s="721"/>
      <c r="S87" s="722"/>
      <c r="T87" s="723"/>
      <c r="U87" s="671"/>
      <c r="V87" s="670"/>
      <c r="W87" s="672"/>
      <c r="X87" s="673"/>
      <c r="Y87" s="671"/>
      <c r="Z87" s="670"/>
      <c r="AA87" s="672"/>
      <c r="AB87" s="673"/>
      <c r="AC87" s="671"/>
      <c r="AD87" s="670"/>
      <c r="AE87" s="728"/>
      <c r="AF87" s="729"/>
      <c r="AG87" s="730"/>
      <c r="AH87" s="731"/>
      <c r="AI87" s="672"/>
      <c r="AJ87" s="673"/>
      <c r="AK87" s="671"/>
      <c r="AL87" s="670"/>
      <c r="AM87" s="672"/>
      <c r="AN87" s="673"/>
      <c r="AO87" s="671"/>
      <c r="AP87" s="670"/>
      <c r="AQ87" s="672"/>
      <c r="AR87" s="673"/>
      <c r="AS87" s="730"/>
      <c r="AT87" s="731"/>
      <c r="AU87" s="728"/>
      <c r="AV87" s="729"/>
      <c r="AW87" s="671"/>
      <c r="AX87" s="673"/>
      <c r="AY87" s="671"/>
      <c r="AZ87" s="670"/>
      <c r="BA87" s="671"/>
      <c r="BB87" s="670"/>
      <c r="BC87" s="672"/>
      <c r="BD87" s="673"/>
      <c r="BE87" s="671"/>
      <c r="BF87" s="670"/>
      <c r="BG87" s="728"/>
      <c r="BH87" s="729"/>
      <c r="BI87" s="730"/>
      <c r="BJ87" s="731"/>
      <c r="BK87" s="672"/>
      <c r="BL87" s="673"/>
      <c r="BM87" s="671"/>
      <c r="BN87" s="670"/>
      <c r="BO87" s="672"/>
      <c r="BP87" s="673"/>
      <c r="BQ87" s="671"/>
      <c r="BR87" s="673"/>
      <c r="BS87" s="669"/>
      <c r="BT87" s="670"/>
      <c r="BU87" s="728"/>
      <c r="BV87" s="729"/>
      <c r="BW87" s="730"/>
      <c r="BX87" s="731"/>
      <c r="BY87" s="672"/>
      <c r="BZ87" s="673"/>
      <c r="CA87" s="671"/>
      <c r="CB87" s="670"/>
      <c r="CC87" s="672"/>
      <c r="CD87" s="673"/>
      <c r="CE87" s="671"/>
      <c r="CF87" s="670"/>
      <c r="CG87" s="672"/>
      <c r="CH87" s="673"/>
      <c r="CI87" s="730"/>
      <c r="CJ87" s="731"/>
      <c r="CK87" s="728"/>
      <c r="CL87" s="729"/>
      <c r="CM87" s="671"/>
      <c r="CN87" s="673"/>
      <c r="CO87" s="671"/>
      <c r="CP87" s="670"/>
      <c r="CQ87" s="671"/>
      <c r="CR87" s="670"/>
      <c r="CS87" s="672"/>
      <c r="CT87" s="673"/>
      <c r="CU87" s="671"/>
      <c r="CV87" s="670"/>
      <c r="CW87" s="728"/>
      <c r="CX87" s="729"/>
      <c r="CY87" s="730"/>
      <c r="CZ87" s="731"/>
      <c r="DA87" s="671"/>
      <c r="DB87" s="673"/>
      <c r="DC87" s="671"/>
      <c r="DD87" s="670"/>
      <c r="DE87" s="672"/>
      <c r="DF87" s="673"/>
      <c r="DG87" s="671"/>
      <c r="DH87" s="670"/>
      <c r="DI87" s="672"/>
      <c r="DJ87" s="673"/>
      <c r="DK87" s="730"/>
      <c r="DL87" s="731"/>
      <c r="DM87" s="730"/>
      <c r="DN87" s="731"/>
      <c r="DO87" s="671"/>
      <c r="DP87" s="673"/>
      <c r="DQ87" s="671"/>
      <c r="DR87" s="670"/>
      <c r="DS87" s="671"/>
      <c r="DT87" s="670"/>
      <c r="DU87" s="672"/>
      <c r="DV87" s="673"/>
      <c r="DW87" s="671"/>
      <c r="DX87" s="673"/>
      <c r="DY87" s="669"/>
      <c r="DZ87" s="670"/>
      <c r="EA87" s="730"/>
      <c r="EB87" s="729"/>
      <c r="EC87" s="742"/>
      <c r="ED87" s="743"/>
      <c r="EE87" s="672"/>
      <c r="EF87" s="673"/>
      <c r="EG87" s="794"/>
      <c r="EH87" s="795"/>
      <c r="EI87" s="672"/>
      <c r="EJ87" s="673"/>
      <c r="EK87" s="671"/>
      <c r="EL87" s="670"/>
      <c r="EM87" s="672"/>
      <c r="EN87" s="673"/>
      <c r="EO87" s="730"/>
      <c r="EP87" s="731"/>
      <c r="EQ87" s="728"/>
      <c r="ER87" s="729"/>
      <c r="ES87" s="671"/>
      <c r="ET87" s="673"/>
      <c r="EU87" s="671"/>
      <c r="EV87" s="670"/>
      <c r="EW87" s="671"/>
      <c r="EX87" s="670"/>
      <c r="EY87" s="672"/>
      <c r="EZ87" s="673"/>
      <c r="FA87" s="671"/>
      <c r="FB87" s="670"/>
      <c r="FC87" s="730"/>
      <c r="FD87" s="731"/>
      <c r="FE87" s="728"/>
      <c r="FF87" s="729"/>
      <c r="FG87" s="671"/>
      <c r="FH87" s="673"/>
      <c r="FI87" s="671"/>
      <c r="FJ87" s="670"/>
      <c r="FK87" s="672"/>
      <c r="FL87" s="673"/>
      <c r="FM87" s="671"/>
      <c r="FN87" s="670"/>
      <c r="FO87" s="672"/>
      <c r="FP87" s="673"/>
      <c r="FQ87" s="730"/>
      <c r="FR87" s="731"/>
      <c r="FS87" s="728"/>
      <c r="FT87" s="729"/>
      <c r="FU87" s="671"/>
      <c r="FV87" s="673"/>
      <c r="FW87" s="671"/>
      <c r="FX87" s="670"/>
      <c r="FY87" s="671"/>
      <c r="FZ87" s="670"/>
      <c r="GA87" s="672"/>
      <c r="GB87" s="673"/>
      <c r="GC87" s="671"/>
      <c r="GD87" s="670"/>
      <c r="GE87" s="730"/>
      <c r="GF87" s="743"/>
      <c r="GG87" s="728"/>
      <c r="GH87" s="729"/>
      <c r="GI87" s="669"/>
      <c r="GJ87" s="673"/>
      <c r="GK87" s="671"/>
      <c r="GL87" s="670"/>
      <c r="GM87" s="671"/>
      <c r="GN87" s="670"/>
      <c r="GO87" s="672"/>
      <c r="GP87" s="673"/>
      <c r="GQ87" s="671"/>
      <c r="GR87" s="670"/>
      <c r="GS87" s="730"/>
      <c r="GT87" s="731"/>
      <c r="GU87" s="728"/>
      <c r="GV87" s="729"/>
      <c r="GW87" s="671"/>
      <c r="GX87" s="673"/>
      <c r="GY87" s="671"/>
      <c r="GZ87" s="670"/>
      <c r="HA87" s="672"/>
      <c r="HB87" s="673"/>
      <c r="HC87" s="671"/>
      <c r="HD87" s="670"/>
      <c r="HE87" s="672"/>
      <c r="HF87" s="673"/>
      <c r="HG87" s="730"/>
      <c r="HH87" s="731"/>
      <c r="HI87" s="728"/>
      <c r="HJ87" s="729"/>
      <c r="HK87" s="671"/>
      <c r="HL87" s="673"/>
      <c r="HM87" s="671"/>
      <c r="HN87" s="670"/>
      <c r="HO87" s="671"/>
      <c r="HP87" s="670"/>
      <c r="HQ87" s="672"/>
      <c r="HR87" s="673"/>
      <c r="HS87" s="811"/>
      <c r="HT87" s="812"/>
      <c r="HU87" s="730"/>
      <c r="HV87" s="750"/>
      <c r="HW87" s="803"/>
      <c r="HX87" s="804"/>
      <c r="HY87" s="671"/>
      <c r="HZ87" s="673"/>
      <c r="IA87" s="671"/>
      <c r="IB87" s="670"/>
      <c r="IC87" s="672"/>
      <c r="ID87" s="673"/>
      <c r="IE87" s="772"/>
      <c r="IF87" s="773"/>
      <c r="IG87" s="672"/>
      <c r="IH87" s="673"/>
      <c r="II87" s="730"/>
      <c r="IJ87" s="731"/>
      <c r="IK87" s="728"/>
      <c r="IL87" s="729"/>
      <c r="IM87" s="671"/>
      <c r="IN87" s="673"/>
      <c r="IO87" s="671"/>
      <c r="IP87" s="674"/>
      <c r="IQ87" s="787"/>
      <c r="IR87" s="773"/>
      <c r="IS87" s="672"/>
      <c r="IT87" s="673"/>
      <c r="IU87" s="671"/>
      <c r="IV87" s="670"/>
      <c r="IW87" s="730"/>
      <c r="IX87" s="743"/>
      <c r="IY87" s="728"/>
      <c r="IZ87" s="729"/>
      <c r="JA87" s="671"/>
      <c r="JB87" s="673"/>
      <c r="JC87" s="671"/>
      <c r="JD87" s="670"/>
      <c r="JE87" s="672"/>
      <c r="JF87" s="673"/>
      <c r="JG87" s="671"/>
      <c r="JH87" s="670"/>
      <c r="JI87" s="672"/>
      <c r="JJ87" s="673"/>
      <c r="JK87" s="730"/>
      <c r="JL87" s="731"/>
      <c r="JM87" s="728"/>
      <c r="JN87" s="729"/>
      <c r="JO87" s="671"/>
      <c r="JP87" s="673"/>
      <c r="JQ87" s="671"/>
      <c r="JR87" s="670"/>
      <c r="JS87" s="671"/>
      <c r="JT87" s="670"/>
      <c r="JU87" s="672"/>
      <c r="JV87" s="673"/>
      <c r="JW87" s="671"/>
      <c r="JX87" s="670"/>
      <c r="JY87" s="730"/>
      <c r="JZ87" s="729"/>
      <c r="KA87" s="742"/>
      <c r="KB87" s="743"/>
      <c r="KC87" s="672"/>
      <c r="KD87" s="673"/>
      <c r="KE87" s="671"/>
      <c r="KF87" s="670"/>
      <c r="KG87" s="672"/>
      <c r="KH87" s="673"/>
      <c r="KI87" s="671"/>
      <c r="KJ87" s="670"/>
      <c r="KK87" s="672"/>
      <c r="KL87" s="673"/>
      <c r="KM87" s="730"/>
      <c r="KN87" s="731"/>
      <c r="KO87" s="728"/>
      <c r="KP87" s="729"/>
      <c r="KQ87" s="671"/>
      <c r="KR87" s="673"/>
      <c r="KS87" s="671"/>
      <c r="KT87" s="670"/>
      <c r="KU87" s="671"/>
      <c r="KV87" s="670"/>
      <c r="KW87" s="672"/>
      <c r="KX87" s="673"/>
      <c r="KY87" s="671"/>
      <c r="KZ87" s="674"/>
      <c r="LA87" s="755"/>
      <c r="LB87" s="731"/>
      <c r="LC87" s="728"/>
      <c r="LD87" s="729"/>
      <c r="LE87" s="671"/>
      <c r="LF87" s="673"/>
      <c r="LG87" s="671"/>
      <c r="LH87" s="670"/>
      <c r="LI87" s="671"/>
      <c r="LJ87" s="670"/>
      <c r="LK87" s="672"/>
      <c r="LL87" s="673"/>
      <c r="LM87" s="671"/>
      <c r="LN87" s="670"/>
      <c r="LO87" s="728"/>
      <c r="LP87" s="729"/>
      <c r="LQ87" s="730"/>
      <c r="LR87" s="731"/>
      <c r="LS87" s="780"/>
      <c r="LT87" s="781"/>
      <c r="LU87" s="671"/>
      <c r="LV87" s="670"/>
      <c r="LW87" s="672"/>
      <c r="LX87" s="673"/>
      <c r="LY87" s="772"/>
      <c r="LZ87" s="773"/>
      <c r="MA87" s="672"/>
      <c r="MB87" s="673"/>
      <c r="MC87" s="730"/>
      <c r="MD87" s="731"/>
      <c r="ME87" s="728"/>
      <c r="MF87" s="729"/>
      <c r="MG87" s="671"/>
      <c r="MH87" s="673"/>
      <c r="MI87" s="671"/>
      <c r="MJ87" s="670"/>
      <c r="MK87" s="671"/>
      <c r="ML87" s="670"/>
      <c r="MM87" s="818"/>
      <c r="MN87" s="804"/>
      <c r="MO87" s="671"/>
      <c r="MP87" s="670"/>
      <c r="MQ87" s="730"/>
      <c r="MR87" s="729"/>
      <c r="MS87" s="742"/>
      <c r="MT87" s="743"/>
      <c r="MU87" s="672"/>
      <c r="MV87" s="673"/>
      <c r="MW87" s="671"/>
      <c r="MX87" s="670"/>
      <c r="MY87" s="672"/>
      <c r="MZ87" s="673"/>
      <c r="NA87" s="671"/>
      <c r="NB87" s="670"/>
      <c r="NC87" s="672"/>
      <c r="ND87" s="673"/>
      <c r="NE87" s="730"/>
      <c r="NF87" s="731"/>
      <c r="NG87" s="728"/>
      <c r="NH87" s="729"/>
      <c r="NI87" s="669"/>
      <c r="NJ87" s="673"/>
      <c r="NK87" s="671"/>
      <c r="NL87" s="670"/>
      <c r="NM87" s="671"/>
      <c r="NN87" s="670"/>
      <c r="NO87" s="672"/>
      <c r="NP87" s="673"/>
      <c r="NQ87" s="671"/>
      <c r="NR87" s="673"/>
      <c r="NS87" s="742"/>
      <c r="NT87" s="743"/>
      <c r="NU87" s="728"/>
      <c r="NV87" s="729"/>
      <c r="NW87" s="671"/>
      <c r="NX87" s="673"/>
      <c r="NY87" s="671"/>
      <c r="NZ87" s="670"/>
      <c r="OA87" s="672"/>
      <c r="OB87" s="673"/>
      <c r="OC87" s="671"/>
      <c r="OD87" s="670"/>
      <c r="OE87" s="672"/>
      <c r="OF87" s="673"/>
      <c r="OG87" s="730"/>
      <c r="OH87" s="731"/>
      <c r="OI87" s="728"/>
      <c r="OJ87" s="729"/>
      <c r="OK87" s="671"/>
      <c r="OL87" s="673"/>
      <c r="OM87" s="671"/>
      <c r="ON87" s="670"/>
      <c r="OO87" s="671"/>
      <c r="OP87" s="670"/>
      <c r="OQ87" s="672"/>
      <c r="OR87" s="673"/>
      <c r="OS87" s="671"/>
      <c r="OT87" s="673"/>
      <c r="OU87" s="742"/>
      <c r="OV87" s="743"/>
      <c r="OW87" s="728"/>
      <c r="OX87" s="729"/>
      <c r="OY87" s="671"/>
      <c r="OZ87" s="673"/>
      <c r="PA87" s="671"/>
      <c r="PB87" s="670"/>
      <c r="PC87" s="672"/>
      <c r="PD87" s="673"/>
      <c r="PE87" s="671"/>
      <c r="PF87" s="670"/>
      <c r="PG87" s="672"/>
      <c r="PH87" s="673"/>
      <c r="PI87" s="730"/>
      <c r="PJ87" s="731"/>
      <c r="PK87" s="728"/>
      <c r="PL87" s="729"/>
      <c r="PM87" s="671"/>
      <c r="PN87" s="673"/>
      <c r="PO87" s="671"/>
      <c r="PP87" s="670"/>
      <c r="PQ87" s="671"/>
      <c r="PR87" s="674"/>
      <c r="PS87" s="669"/>
      <c r="PT87" s="670"/>
      <c r="PU87" s="672"/>
      <c r="PV87" s="673"/>
      <c r="PW87" s="730"/>
      <c r="PX87" s="731"/>
      <c r="PY87" s="728"/>
      <c r="PZ87" s="729"/>
      <c r="QA87" s="671"/>
      <c r="QB87" s="673"/>
      <c r="QC87" s="671"/>
      <c r="QD87" s="670"/>
      <c r="QE87" s="671"/>
      <c r="QF87" s="670"/>
      <c r="QG87" s="672"/>
      <c r="QH87" s="673"/>
      <c r="QI87" s="671"/>
      <c r="QJ87" s="670"/>
      <c r="QK87" s="730"/>
      <c r="QL87" s="729"/>
      <c r="QM87" s="742"/>
      <c r="QN87" s="743"/>
      <c r="QO87" s="672"/>
      <c r="QP87" s="673"/>
      <c r="QQ87" s="671"/>
      <c r="QR87" s="670"/>
      <c r="QS87" s="672"/>
      <c r="QT87" s="673"/>
      <c r="QU87" s="772"/>
      <c r="QV87" s="773"/>
      <c r="QW87" s="672"/>
      <c r="QX87" s="673"/>
      <c r="QY87" s="730"/>
      <c r="QZ87" s="731"/>
      <c r="RA87" s="728"/>
      <c r="RB87" s="729"/>
      <c r="RC87" s="671"/>
      <c r="RD87" s="673"/>
      <c r="RE87" s="671"/>
      <c r="RF87" s="670"/>
      <c r="RG87" s="671"/>
      <c r="RH87" s="670"/>
      <c r="RI87" s="672"/>
      <c r="RJ87" s="673"/>
      <c r="RK87" s="671"/>
      <c r="RL87" s="670"/>
      <c r="RM87" s="730"/>
      <c r="RN87" s="729"/>
      <c r="RO87" s="742"/>
      <c r="RP87" s="743"/>
      <c r="RQ87" s="672"/>
      <c r="RR87" s="673"/>
      <c r="RS87" s="671"/>
      <c r="RT87" s="670"/>
      <c r="RU87" s="672"/>
      <c r="RV87" s="673"/>
      <c r="RW87" s="671"/>
      <c r="RX87" s="670"/>
      <c r="RY87" s="672"/>
      <c r="RZ87" s="673"/>
      <c r="SA87" s="730"/>
      <c r="SB87" s="759"/>
      <c r="SC87" s="728"/>
      <c r="SD87" s="729"/>
      <c r="SE87" s="671"/>
      <c r="SF87" s="673"/>
      <c r="SG87" s="671"/>
      <c r="SH87" s="670"/>
      <c r="SI87" s="672"/>
      <c r="SJ87" s="673"/>
      <c r="SK87" s="671"/>
      <c r="SL87" s="670"/>
      <c r="SM87" s="672"/>
      <c r="SN87" s="673"/>
      <c r="SO87" s="730"/>
      <c r="SP87" s="731"/>
      <c r="SQ87" s="728"/>
      <c r="SR87" s="729"/>
      <c r="SS87" s="671"/>
      <c r="ST87" s="673"/>
      <c r="SU87" s="671"/>
      <c r="SV87" s="670"/>
      <c r="SW87" s="671"/>
      <c r="SX87" s="670"/>
      <c r="SY87" s="672"/>
      <c r="SZ87" s="673"/>
      <c r="TA87" s="671"/>
      <c r="TB87" s="670"/>
      <c r="TC87" s="730"/>
      <c r="TD87" s="729"/>
      <c r="TE87" s="742"/>
      <c r="TF87" s="743"/>
      <c r="TG87" s="672"/>
      <c r="TH87" s="673"/>
      <c r="TI87" s="671"/>
      <c r="TJ87" s="670"/>
      <c r="TK87" s="672"/>
      <c r="TL87" s="673"/>
      <c r="TM87" s="671"/>
      <c r="TN87" s="670"/>
      <c r="TO87" s="672"/>
      <c r="TP87" s="673"/>
      <c r="TQ87" s="730"/>
      <c r="TR87" s="731"/>
      <c r="TS87" s="728"/>
      <c r="TT87" s="729"/>
      <c r="TU87" s="671"/>
      <c r="TV87" s="673"/>
      <c r="TW87" s="671"/>
      <c r="TX87" s="670"/>
      <c r="TY87" s="671"/>
      <c r="TZ87" s="670"/>
      <c r="UA87" s="672"/>
      <c r="UB87" s="673"/>
      <c r="UC87" s="671"/>
      <c r="UD87" s="670"/>
      <c r="UE87" s="730"/>
      <c r="UF87" s="763"/>
      <c r="UG87" s="728"/>
      <c r="UH87" s="729"/>
      <c r="UI87" s="671"/>
      <c r="UJ87" s="673"/>
      <c r="UK87" s="669"/>
      <c r="UL87" s="670"/>
      <c r="UM87" s="672"/>
      <c r="UN87" s="673"/>
      <c r="UO87" s="671"/>
      <c r="UP87" s="670"/>
      <c r="UQ87" s="672"/>
      <c r="UR87" s="673"/>
      <c r="US87" s="772"/>
      <c r="UT87" s="773"/>
      <c r="UU87" s="728"/>
      <c r="UV87" s="729"/>
      <c r="UW87" s="671"/>
      <c r="UX87" s="673"/>
      <c r="UY87" s="671"/>
      <c r="UZ87" s="670"/>
      <c r="VA87" s="671"/>
      <c r="VB87" s="670"/>
      <c r="VC87" s="672"/>
      <c r="VD87" s="673"/>
      <c r="VE87" s="671"/>
      <c r="VF87" s="670"/>
      <c r="VG87" s="730"/>
      <c r="VH87" s="729"/>
      <c r="VI87" s="742"/>
      <c r="VJ87" s="743"/>
      <c r="VK87" s="672"/>
      <c r="VL87" s="673"/>
      <c r="VM87" s="671"/>
      <c r="VN87" s="670"/>
      <c r="VO87" s="672"/>
      <c r="VP87" s="673"/>
      <c r="VQ87" s="671"/>
      <c r="VR87" s="670"/>
      <c r="VS87" s="672"/>
      <c r="VT87" s="673"/>
      <c r="VU87" s="730"/>
      <c r="VV87" s="731"/>
      <c r="VW87" s="728"/>
      <c r="VX87" s="729"/>
      <c r="VY87" s="671"/>
      <c r="VZ87" s="673"/>
      <c r="WA87" s="671"/>
      <c r="WB87" s="670"/>
      <c r="WC87" s="671"/>
      <c r="WD87" s="670"/>
      <c r="WE87" s="672"/>
      <c r="WF87" s="673"/>
      <c r="WG87" s="671"/>
      <c r="WH87" s="670"/>
      <c r="WI87" s="730"/>
      <c r="WJ87" s="731"/>
      <c r="WK87" s="728"/>
      <c r="WL87" s="729"/>
      <c r="WM87" s="671"/>
      <c r="WN87" s="673"/>
      <c r="WO87" s="671"/>
      <c r="WP87" s="670"/>
      <c r="WQ87" s="672"/>
      <c r="WR87" s="673"/>
      <c r="WS87" s="671"/>
      <c r="WT87" s="674"/>
      <c r="WU87" s="787"/>
      <c r="WV87" s="773"/>
      <c r="WW87" s="730"/>
      <c r="WX87" s="767"/>
      <c r="WY87" s="728"/>
      <c r="WZ87" s="729"/>
      <c r="XA87" s="671"/>
      <c r="XB87" s="673"/>
      <c r="XC87" s="671"/>
      <c r="XD87" s="670"/>
      <c r="XE87" s="672"/>
      <c r="XF87" s="673"/>
      <c r="XG87" s="671"/>
      <c r="XH87" s="670"/>
      <c r="XI87" s="672"/>
      <c r="XJ87" s="673"/>
      <c r="XK87" s="730"/>
      <c r="XL87" s="731"/>
      <c r="XM87" s="728"/>
      <c r="XN87" s="729"/>
      <c r="XO87" s="671"/>
      <c r="XP87" s="673"/>
      <c r="XQ87" s="671"/>
      <c r="XR87" s="670"/>
      <c r="XS87" s="671"/>
      <c r="XT87" s="670"/>
      <c r="XU87" s="672"/>
      <c r="XV87" s="673"/>
      <c r="XW87" s="671"/>
      <c r="XX87" s="670"/>
      <c r="XY87" s="728"/>
      <c r="XZ87" s="729"/>
      <c r="YA87" s="742"/>
      <c r="YB87" s="743"/>
      <c r="YC87" s="672"/>
      <c r="YD87" s="673"/>
      <c r="YE87" s="671"/>
      <c r="YF87" s="670"/>
      <c r="YG87" s="672"/>
      <c r="YH87" s="673"/>
      <c r="YI87" s="671"/>
      <c r="YJ87" s="670"/>
      <c r="YK87" s="672"/>
      <c r="YL87" s="673"/>
      <c r="YM87" s="730"/>
      <c r="YN87" s="731"/>
      <c r="YO87" s="728"/>
      <c r="YP87" s="729"/>
      <c r="YQ87" s="671"/>
      <c r="YR87" s="673"/>
      <c r="YS87" s="671"/>
      <c r="YT87" s="670"/>
      <c r="YU87" s="671"/>
      <c r="YV87" s="670"/>
      <c r="YW87" s="672"/>
      <c r="YX87" s="673"/>
      <c r="YY87" s="671"/>
      <c r="YZ87" s="670"/>
      <c r="ZA87" s="728"/>
      <c r="ZB87" s="759"/>
      <c r="ZC87" s="787"/>
      <c r="ZD87" s="773"/>
      <c r="ZE87" s="672"/>
      <c r="ZF87" s="673"/>
      <c r="ZG87" s="671"/>
      <c r="ZH87" s="670"/>
      <c r="ZI87" s="672"/>
      <c r="ZJ87" s="673"/>
      <c r="ZK87" s="671"/>
      <c r="ZL87" s="670"/>
      <c r="ZM87" s="672"/>
      <c r="ZN87" s="673"/>
      <c r="ZO87" s="730"/>
      <c r="ZP87" s="731"/>
      <c r="ZQ87" s="780"/>
      <c r="ZR87" s="781"/>
      <c r="ZS87" s="671"/>
      <c r="ZT87" s="673"/>
      <c r="ZU87" s="671"/>
      <c r="ZV87" s="670"/>
      <c r="ZW87" s="671"/>
      <c r="ZX87" s="670"/>
      <c r="ZY87" s="672"/>
      <c r="ZZ87" s="673"/>
      <c r="AAA87" s="671"/>
      <c r="AAB87" s="670"/>
      <c r="AAC87" s="730"/>
      <c r="AAD87" s="731"/>
      <c r="AAE87" s="728"/>
      <c r="AAF87" s="729"/>
      <c r="AAG87" s="671"/>
      <c r="AAH87" s="673"/>
      <c r="AAI87" s="671"/>
      <c r="AAJ87" s="670"/>
      <c r="AAK87" s="672"/>
      <c r="AAL87" s="673"/>
      <c r="AAM87" s="671"/>
      <c r="AAN87" s="670"/>
      <c r="AAO87" s="672"/>
      <c r="AAP87" s="673"/>
      <c r="AAQ87" s="730"/>
      <c r="AAR87" s="731"/>
      <c r="AAS87" s="730"/>
      <c r="AAT87" s="731"/>
      <c r="AAU87" s="671"/>
      <c r="AAV87" s="673"/>
      <c r="AAW87" s="671"/>
      <c r="AAX87" s="670"/>
      <c r="AAY87" s="772"/>
      <c r="AAZ87" s="773"/>
      <c r="ABA87" s="672"/>
      <c r="ABB87" s="673"/>
      <c r="ABC87" s="671"/>
      <c r="ABD87" s="670"/>
      <c r="ABE87" s="730"/>
      <c r="ABF87" s="731"/>
      <c r="ABG87" s="730"/>
      <c r="ABH87" s="731"/>
      <c r="ABI87" s="672"/>
      <c r="ABJ87" s="673"/>
      <c r="ABK87" s="671"/>
      <c r="ABL87" s="675"/>
      <c r="ABN87" s="519"/>
      <c r="ABO87" s="528">
        <f t="shared" si="20"/>
        <v>0</v>
      </c>
      <c r="ABP87" s="528">
        <f t="shared" si="21"/>
        <v>0</v>
      </c>
      <c r="ABQ87" s="528">
        <f t="shared" si="22"/>
        <v>0</v>
      </c>
      <c r="ABR87" s="528">
        <f t="shared" si="23"/>
        <v>0</v>
      </c>
      <c r="ABS87" s="528">
        <f t="shared" si="24"/>
        <v>0</v>
      </c>
      <c r="ABT87" s="528">
        <f t="shared" si="25"/>
        <v>0</v>
      </c>
      <c r="ABU87" s="567"/>
      <c r="ABV87" s="568"/>
      <c r="ABW87" s="568"/>
      <c r="ABX87" s="569"/>
      <c r="ABY87" s="569"/>
      <c r="ABZ87" s="570"/>
      <c r="ACB87" s="544">
        <f t="shared" si="26"/>
        <v>0</v>
      </c>
      <c r="ACC87" s="532">
        <f t="shared" si="27"/>
        <v>0</v>
      </c>
      <c r="ACD87" s="532">
        <f t="shared" si="28"/>
        <v>0</v>
      </c>
      <c r="ACE87" s="532">
        <f t="shared" si="29"/>
        <v>0</v>
      </c>
      <c r="ACF87" s="532">
        <f t="shared" si="39"/>
        <v>0</v>
      </c>
      <c r="ACG87" s="532">
        <f t="shared" si="30"/>
        <v>0</v>
      </c>
      <c r="ACH87" s="532">
        <f t="shared" si="31"/>
        <v>0</v>
      </c>
      <c r="ACI87" s="532">
        <f t="shared" si="32"/>
        <v>0</v>
      </c>
      <c r="ACJ87" s="532">
        <f t="shared" si="33"/>
        <v>0</v>
      </c>
      <c r="ACK87" s="532">
        <f t="shared" si="34"/>
        <v>0</v>
      </c>
      <c r="ACL87" s="532">
        <f t="shared" si="35"/>
        <v>0</v>
      </c>
      <c r="ACM87" s="545">
        <f t="shared" si="36"/>
        <v>0</v>
      </c>
      <c r="ACN87" s="536"/>
      <c r="ACO87" s="531">
        <f t="shared" si="37"/>
        <v>0</v>
      </c>
      <c r="ACP87" s="537">
        <f t="shared" si="38"/>
        <v>0</v>
      </c>
    </row>
    <row r="88" spans="2:770" s="428" customFormat="1" ht="12" customHeight="1">
      <c r="B88" s="663"/>
      <c r="C88" s="622"/>
      <c r="D88" s="665"/>
      <c r="E88" s="666"/>
      <c r="F88" s="667"/>
      <c r="G88" s="668"/>
      <c r="H88" s="676"/>
      <c r="I88" s="787"/>
      <c r="J88" s="773"/>
      <c r="K88" s="658"/>
      <c r="L88" s="659"/>
      <c r="M88" s="660"/>
      <c r="N88" s="657"/>
      <c r="O88" s="658"/>
      <c r="P88" s="659"/>
      <c r="Q88" s="720"/>
      <c r="R88" s="721"/>
      <c r="S88" s="722"/>
      <c r="T88" s="723"/>
      <c r="U88" s="671"/>
      <c r="V88" s="670"/>
      <c r="W88" s="672"/>
      <c r="X88" s="673"/>
      <c r="Y88" s="671"/>
      <c r="Z88" s="670"/>
      <c r="AA88" s="672"/>
      <c r="AB88" s="673"/>
      <c r="AC88" s="671"/>
      <c r="AD88" s="670"/>
      <c r="AE88" s="728"/>
      <c r="AF88" s="729"/>
      <c r="AG88" s="730"/>
      <c r="AH88" s="731"/>
      <c r="AI88" s="672"/>
      <c r="AJ88" s="673"/>
      <c r="AK88" s="671"/>
      <c r="AL88" s="670"/>
      <c r="AM88" s="672"/>
      <c r="AN88" s="673"/>
      <c r="AO88" s="671"/>
      <c r="AP88" s="670"/>
      <c r="AQ88" s="672"/>
      <c r="AR88" s="673"/>
      <c r="AS88" s="730"/>
      <c r="AT88" s="731"/>
      <c r="AU88" s="728"/>
      <c r="AV88" s="729"/>
      <c r="AW88" s="671"/>
      <c r="AX88" s="673"/>
      <c r="AY88" s="671"/>
      <c r="AZ88" s="670"/>
      <c r="BA88" s="671"/>
      <c r="BB88" s="670"/>
      <c r="BC88" s="672"/>
      <c r="BD88" s="673"/>
      <c r="BE88" s="671"/>
      <c r="BF88" s="670"/>
      <c r="BG88" s="728"/>
      <c r="BH88" s="729"/>
      <c r="BI88" s="730"/>
      <c r="BJ88" s="731"/>
      <c r="BK88" s="672"/>
      <c r="BL88" s="673"/>
      <c r="BM88" s="671"/>
      <c r="BN88" s="670"/>
      <c r="BO88" s="672"/>
      <c r="BP88" s="673"/>
      <c r="BQ88" s="671"/>
      <c r="BR88" s="673"/>
      <c r="BS88" s="669"/>
      <c r="BT88" s="670"/>
      <c r="BU88" s="728"/>
      <c r="BV88" s="729"/>
      <c r="BW88" s="730"/>
      <c r="BX88" s="731"/>
      <c r="BY88" s="672"/>
      <c r="BZ88" s="673"/>
      <c r="CA88" s="671"/>
      <c r="CB88" s="670"/>
      <c r="CC88" s="672"/>
      <c r="CD88" s="673"/>
      <c r="CE88" s="671"/>
      <c r="CF88" s="670"/>
      <c r="CG88" s="672"/>
      <c r="CH88" s="673"/>
      <c r="CI88" s="730"/>
      <c r="CJ88" s="731"/>
      <c r="CK88" s="728"/>
      <c r="CL88" s="729"/>
      <c r="CM88" s="671"/>
      <c r="CN88" s="673"/>
      <c r="CO88" s="671"/>
      <c r="CP88" s="670"/>
      <c r="CQ88" s="671"/>
      <c r="CR88" s="670"/>
      <c r="CS88" s="672"/>
      <c r="CT88" s="673"/>
      <c r="CU88" s="671"/>
      <c r="CV88" s="670"/>
      <c r="CW88" s="728"/>
      <c r="CX88" s="729"/>
      <c r="CY88" s="730"/>
      <c r="CZ88" s="731"/>
      <c r="DA88" s="671"/>
      <c r="DB88" s="673"/>
      <c r="DC88" s="671"/>
      <c r="DD88" s="670"/>
      <c r="DE88" s="672"/>
      <c r="DF88" s="673"/>
      <c r="DG88" s="671"/>
      <c r="DH88" s="670"/>
      <c r="DI88" s="672"/>
      <c r="DJ88" s="673"/>
      <c r="DK88" s="730"/>
      <c r="DL88" s="731"/>
      <c r="DM88" s="730"/>
      <c r="DN88" s="731"/>
      <c r="DO88" s="671"/>
      <c r="DP88" s="673"/>
      <c r="DQ88" s="671"/>
      <c r="DR88" s="670"/>
      <c r="DS88" s="671"/>
      <c r="DT88" s="670"/>
      <c r="DU88" s="672"/>
      <c r="DV88" s="673"/>
      <c r="DW88" s="671"/>
      <c r="DX88" s="673"/>
      <c r="DY88" s="669"/>
      <c r="DZ88" s="670"/>
      <c r="EA88" s="730"/>
      <c r="EB88" s="729"/>
      <c r="EC88" s="742"/>
      <c r="ED88" s="743"/>
      <c r="EE88" s="672"/>
      <c r="EF88" s="673"/>
      <c r="EG88" s="794"/>
      <c r="EH88" s="795"/>
      <c r="EI88" s="672"/>
      <c r="EJ88" s="673"/>
      <c r="EK88" s="671"/>
      <c r="EL88" s="670"/>
      <c r="EM88" s="672"/>
      <c r="EN88" s="673"/>
      <c r="EO88" s="730"/>
      <c r="EP88" s="731"/>
      <c r="EQ88" s="728"/>
      <c r="ER88" s="729"/>
      <c r="ES88" s="671"/>
      <c r="ET88" s="673"/>
      <c r="EU88" s="671"/>
      <c r="EV88" s="670"/>
      <c r="EW88" s="671"/>
      <c r="EX88" s="670"/>
      <c r="EY88" s="672"/>
      <c r="EZ88" s="673"/>
      <c r="FA88" s="671"/>
      <c r="FB88" s="670"/>
      <c r="FC88" s="730"/>
      <c r="FD88" s="731"/>
      <c r="FE88" s="728"/>
      <c r="FF88" s="729"/>
      <c r="FG88" s="671"/>
      <c r="FH88" s="673"/>
      <c r="FI88" s="671"/>
      <c r="FJ88" s="670"/>
      <c r="FK88" s="672"/>
      <c r="FL88" s="673"/>
      <c r="FM88" s="671"/>
      <c r="FN88" s="670"/>
      <c r="FO88" s="672"/>
      <c r="FP88" s="673"/>
      <c r="FQ88" s="730"/>
      <c r="FR88" s="731"/>
      <c r="FS88" s="728"/>
      <c r="FT88" s="729"/>
      <c r="FU88" s="671"/>
      <c r="FV88" s="673"/>
      <c r="FW88" s="671"/>
      <c r="FX88" s="670"/>
      <c r="FY88" s="671"/>
      <c r="FZ88" s="670"/>
      <c r="GA88" s="672"/>
      <c r="GB88" s="673"/>
      <c r="GC88" s="671"/>
      <c r="GD88" s="670"/>
      <c r="GE88" s="730"/>
      <c r="GF88" s="743"/>
      <c r="GG88" s="728"/>
      <c r="GH88" s="729"/>
      <c r="GI88" s="669"/>
      <c r="GJ88" s="673"/>
      <c r="GK88" s="671"/>
      <c r="GL88" s="670"/>
      <c r="GM88" s="671"/>
      <c r="GN88" s="670"/>
      <c r="GO88" s="672"/>
      <c r="GP88" s="673"/>
      <c r="GQ88" s="671"/>
      <c r="GR88" s="670"/>
      <c r="GS88" s="730"/>
      <c r="GT88" s="731"/>
      <c r="GU88" s="728"/>
      <c r="GV88" s="729"/>
      <c r="GW88" s="671"/>
      <c r="GX88" s="673"/>
      <c r="GY88" s="671"/>
      <c r="GZ88" s="670"/>
      <c r="HA88" s="672"/>
      <c r="HB88" s="673"/>
      <c r="HC88" s="671"/>
      <c r="HD88" s="670"/>
      <c r="HE88" s="672"/>
      <c r="HF88" s="673"/>
      <c r="HG88" s="730"/>
      <c r="HH88" s="731"/>
      <c r="HI88" s="728"/>
      <c r="HJ88" s="729"/>
      <c r="HK88" s="671"/>
      <c r="HL88" s="673"/>
      <c r="HM88" s="671"/>
      <c r="HN88" s="670"/>
      <c r="HO88" s="671"/>
      <c r="HP88" s="670"/>
      <c r="HQ88" s="672"/>
      <c r="HR88" s="673"/>
      <c r="HS88" s="811"/>
      <c r="HT88" s="812"/>
      <c r="HU88" s="730"/>
      <c r="HV88" s="750"/>
      <c r="HW88" s="803"/>
      <c r="HX88" s="804"/>
      <c r="HY88" s="671"/>
      <c r="HZ88" s="673"/>
      <c r="IA88" s="671"/>
      <c r="IB88" s="670"/>
      <c r="IC88" s="672"/>
      <c r="ID88" s="673"/>
      <c r="IE88" s="772"/>
      <c r="IF88" s="773"/>
      <c r="IG88" s="672"/>
      <c r="IH88" s="673"/>
      <c r="II88" s="730"/>
      <c r="IJ88" s="731"/>
      <c r="IK88" s="728"/>
      <c r="IL88" s="729"/>
      <c r="IM88" s="671"/>
      <c r="IN88" s="673"/>
      <c r="IO88" s="671"/>
      <c r="IP88" s="674"/>
      <c r="IQ88" s="787"/>
      <c r="IR88" s="773"/>
      <c r="IS88" s="672"/>
      <c r="IT88" s="673"/>
      <c r="IU88" s="671"/>
      <c r="IV88" s="670"/>
      <c r="IW88" s="730"/>
      <c r="IX88" s="743"/>
      <c r="IY88" s="728"/>
      <c r="IZ88" s="729"/>
      <c r="JA88" s="671"/>
      <c r="JB88" s="673"/>
      <c r="JC88" s="671"/>
      <c r="JD88" s="670"/>
      <c r="JE88" s="672"/>
      <c r="JF88" s="673"/>
      <c r="JG88" s="671"/>
      <c r="JH88" s="670"/>
      <c r="JI88" s="672"/>
      <c r="JJ88" s="673"/>
      <c r="JK88" s="730"/>
      <c r="JL88" s="731"/>
      <c r="JM88" s="728"/>
      <c r="JN88" s="729"/>
      <c r="JO88" s="671"/>
      <c r="JP88" s="673"/>
      <c r="JQ88" s="671"/>
      <c r="JR88" s="670"/>
      <c r="JS88" s="671"/>
      <c r="JT88" s="670"/>
      <c r="JU88" s="672"/>
      <c r="JV88" s="673"/>
      <c r="JW88" s="671"/>
      <c r="JX88" s="670"/>
      <c r="JY88" s="730"/>
      <c r="JZ88" s="729"/>
      <c r="KA88" s="742"/>
      <c r="KB88" s="743"/>
      <c r="KC88" s="672"/>
      <c r="KD88" s="673"/>
      <c r="KE88" s="671"/>
      <c r="KF88" s="670"/>
      <c r="KG88" s="672"/>
      <c r="KH88" s="673"/>
      <c r="KI88" s="671"/>
      <c r="KJ88" s="670"/>
      <c r="KK88" s="672"/>
      <c r="KL88" s="673"/>
      <c r="KM88" s="730"/>
      <c r="KN88" s="731"/>
      <c r="KO88" s="728"/>
      <c r="KP88" s="729"/>
      <c r="KQ88" s="671"/>
      <c r="KR88" s="673"/>
      <c r="KS88" s="671"/>
      <c r="KT88" s="670"/>
      <c r="KU88" s="671"/>
      <c r="KV88" s="670"/>
      <c r="KW88" s="672"/>
      <c r="KX88" s="673"/>
      <c r="KY88" s="671"/>
      <c r="KZ88" s="674"/>
      <c r="LA88" s="755"/>
      <c r="LB88" s="731"/>
      <c r="LC88" s="728"/>
      <c r="LD88" s="729"/>
      <c r="LE88" s="671"/>
      <c r="LF88" s="673"/>
      <c r="LG88" s="671"/>
      <c r="LH88" s="670"/>
      <c r="LI88" s="671"/>
      <c r="LJ88" s="670"/>
      <c r="LK88" s="672"/>
      <c r="LL88" s="673"/>
      <c r="LM88" s="671"/>
      <c r="LN88" s="670"/>
      <c r="LO88" s="728"/>
      <c r="LP88" s="729"/>
      <c r="LQ88" s="730"/>
      <c r="LR88" s="731"/>
      <c r="LS88" s="780"/>
      <c r="LT88" s="781"/>
      <c r="LU88" s="671"/>
      <c r="LV88" s="670"/>
      <c r="LW88" s="672"/>
      <c r="LX88" s="673"/>
      <c r="LY88" s="772"/>
      <c r="LZ88" s="773"/>
      <c r="MA88" s="672"/>
      <c r="MB88" s="673"/>
      <c r="MC88" s="730"/>
      <c r="MD88" s="731"/>
      <c r="ME88" s="728"/>
      <c r="MF88" s="729"/>
      <c r="MG88" s="671"/>
      <c r="MH88" s="673"/>
      <c r="MI88" s="671"/>
      <c r="MJ88" s="670"/>
      <c r="MK88" s="671"/>
      <c r="ML88" s="670"/>
      <c r="MM88" s="818"/>
      <c r="MN88" s="804"/>
      <c r="MO88" s="671"/>
      <c r="MP88" s="670"/>
      <c r="MQ88" s="730"/>
      <c r="MR88" s="729"/>
      <c r="MS88" s="742"/>
      <c r="MT88" s="743"/>
      <c r="MU88" s="672"/>
      <c r="MV88" s="673"/>
      <c r="MW88" s="671"/>
      <c r="MX88" s="670"/>
      <c r="MY88" s="672"/>
      <c r="MZ88" s="673"/>
      <c r="NA88" s="671"/>
      <c r="NB88" s="670"/>
      <c r="NC88" s="672"/>
      <c r="ND88" s="673"/>
      <c r="NE88" s="730"/>
      <c r="NF88" s="731"/>
      <c r="NG88" s="728"/>
      <c r="NH88" s="729"/>
      <c r="NI88" s="669"/>
      <c r="NJ88" s="673"/>
      <c r="NK88" s="671"/>
      <c r="NL88" s="670"/>
      <c r="NM88" s="671"/>
      <c r="NN88" s="670"/>
      <c r="NO88" s="672"/>
      <c r="NP88" s="673"/>
      <c r="NQ88" s="671"/>
      <c r="NR88" s="673"/>
      <c r="NS88" s="742"/>
      <c r="NT88" s="743"/>
      <c r="NU88" s="728"/>
      <c r="NV88" s="729"/>
      <c r="NW88" s="671"/>
      <c r="NX88" s="673"/>
      <c r="NY88" s="671"/>
      <c r="NZ88" s="670"/>
      <c r="OA88" s="672"/>
      <c r="OB88" s="673"/>
      <c r="OC88" s="671"/>
      <c r="OD88" s="670"/>
      <c r="OE88" s="672"/>
      <c r="OF88" s="673"/>
      <c r="OG88" s="730"/>
      <c r="OH88" s="731"/>
      <c r="OI88" s="728"/>
      <c r="OJ88" s="729"/>
      <c r="OK88" s="671"/>
      <c r="OL88" s="673"/>
      <c r="OM88" s="671"/>
      <c r="ON88" s="670"/>
      <c r="OO88" s="671"/>
      <c r="OP88" s="670"/>
      <c r="OQ88" s="672"/>
      <c r="OR88" s="673"/>
      <c r="OS88" s="671"/>
      <c r="OT88" s="673"/>
      <c r="OU88" s="742"/>
      <c r="OV88" s="743"/>
      <c r="OW88" s="728"/>
      <c r="OX88" s="729"/>
      <c r="OY88" s="671"/>
      <c r="OZ88" s="673"/>
      <c r="PA88" s="671"/>
      <c r="PB88" s="670"/>
      <c r="PC88" s="672"/>
      <c r="PD88" s="673"/>
      <c r="PE88" s="671"/>
      <c r="PF88" s="670"/>
      <c r="PG88" s="672"/>
      <c r="PH88" s="673"/>
      <c r="PI88" s="730"/>
      <c r="PJ88" s="731"/>
      <c r="PK88" s="728"/>
      <c r="PL88" s="729"/>
      <c r="PM88" s="671"/>
      <c r="PN88" s="673"/>
      <c r="PO88" s="671"/>
      <c r="PP88" s="670"/>
      <c r="PQ88" s="671"/>
      <c r="PR88" s="674"/>
      <c r="PS88" s="669"/>
      <c r="PT88" s="670"/>
      <c r="PU88" s="672"/>
      <c r="PV88" s="673"/>
      <c r="PW88" s="730"/>
      <c r="PX88" s="731"/>
      <c r="PY88" s="728"/>
      <c r="PZ88" s="729"/>
      <c r="QA88" s="671"/>
      <c r="QB88" s="673"/>
      <c r="QC88" s="671"/>
      <c r="QD88" s="670"/>
      <c r="QE88" s="671"/>
      <c r="QF88" s="670"/>
      <c r="QG88" s="672"/>
      <c r="QH88" s="673"/>
      <c r="QI88" s="671"/>
      <c r="QJ88" s="670"/>
      <c r="QK88" s="730"/>
      <c r="QL88" s="729"/>
      <c r="QM88" s="742"/>
      <c r="QN88" s="743"/>
      <c r="QO88" s="672"/>
      <c r="QP88" s="673"/>
      <c r="QQ88" s="671"/>
      <c r="QR88" s="670"/>
      <c r="QS88" s="672"/>
      <c r="QT88" s="673"/>
      <c r="QU88" s="772"/>
      <c r="QV88" s="773"/>
      <c r="QW88" s="672"/>
      <c r="QX88" s="673"/>
      <c r="QY88" s="730"/>
      <c r="QZ88" s="731"/>
      <c r="RA88" s="728"/>
      <c r="RB88" s="729"/>
      <c r="RC88" s="671"/>
      <c r="RD88" s="673"/>
      <c r="RE88" s="671"/>
      <c r="RF88" s="670"/>
      <c r="RG88" s="671"/>
      <c r="RH88" s="670"/>
      <c r="RI88" s="672"/>
      <c r="RJ88" s="673"/>
      <c r="RK88" s="671"/>
      <c r="RL88" s="670"/>
      <c r="RM88" s="730"/>
      <c r="RN88" s="729"/>
      <c r="RO88" s="742"/>
      <c r="RP88" s="743"/>
      <c r="RQ88" s="672"/>
      <c r="RR88" s="673"/>
      <c r="RS88" s="671"/>
      <c r="RT88" s="670"/>
      <c r="RU88" s="672"/>
      <c r="RV88" s="673"/>
      <c r="RW88" s="671"/>
      <c r="RX88" s="670"/>
      <c r="RY88" s="672"/>
      <c r="RZ88" s="673"/>
      <c r="SA88" s="730"/>
      <c r="SB88" s="759"/>
      <c r="SC88" s="728"/>
      <c r="SD88" s="729"/>
      <c r="SE88" s="671"/>
      <c r="SF88" s="673"/>
      <c r="SG88" s="671"/>
      <c r="SH88" s="670"/>
      <c r="SI88" s="672"/>
      <c r="SJ88" s="673"/>
      <c r="SK88" s="671"/>
      <c r="SL88" s="670"/>
      <c r="SM88" s="672"/>
      <c r="SN88" s="673"/>
      <c r="SO88" s="730"/>
      <c r="SP88" s="731"/>
      <c r="SQ88" s="728"/>
      <c r="SR88" s="729"/>
      <c r="SS88" s="671"/>
      <c r="ST88" s="673"/>
      <c r="SU88" s="671"/>
      <c r="SV88" s="670"/>
      <c r="SW88" s="671"/>
      <c r="SX88" s="670"/>
      <c r="SY88" s="672"/>
      <c r="SZ88" s="673"/>
      <c r="TA88" s="671"/>
      <c r="TB88" s="670"/>
      <c r="TC88" s="730"/>
      <c r="TD88" s="729"/>
      <c r="TE88" s="742"/>
      <c r="TF88" s="743"/>
      <c r="TG88" s="672"/>
      <c r="TH88" s="673"/>
      <c r="TI88" s="671"/>
      <c r="TJ88" s="670"/>
      <c r="TK88" s="672"/>
      <c r="TL88" s="673"/>
      <c r="TM88" s="671"/>
      <c r="TN88" s="670"/>
      <c r="TO88" s="672"/>
      <c r="TP88" s="673"/>
      <c r="TQ88" s="730"/>
      <c r="TR88" s="731"/>
      <c r="TS88" s="728"/>
      <c r="TT88" s="729"/>
      <c r="TU88" s="671"/>
      <c r="TV88" s="673"/>
      <c r="TW88" s="671"/>
      <c r="TX88" s="670"/>
      <c r="TY88" s="671"/>
      <c r="TZ88" s="670"/>
      <c r="UA88" s="672"/>
      <c r="UB88" s="673"/>
      <c r="UC88" s="671"/>
      <c r="UD88" s="670"/>
      <c r="UE88" s="730"/>
      <c r="UF88" s="763"/>
      <c r="UG88" s="728"/>
      <c r="UH88" s="729"/>
      <c r="UI88" s="671"/>
      <c r="UJ88" s="673"/>
      <c r="UK88" s="669"/>
      <c r="UL88" s="670"/>
      <c r="UM88" s="672"/>
      <c r="UN88" s="673"/>
      <c r="UO88" s="671"/>
      <c r="UP88" s="670"/>
      <c r="UQ88" s="672"/>
      <c r="UR88" s="673"/>
      <c r="US88" s="772"/>
      <c r="UT88" s="773"/>
      <c r="UU88" s="728"/>
      <c r="UV88" s="729"/>
      <c r="UW88" s="671"/>
      <c r="UX88" s="673"/>
      <c r="UY88" s="671"/>
      <c r="UZ88" s="670"/>
      <c r="VA88" s="671"/>
      <c r="VB88" s="670"/>
      <c r="VC88" s="672"/>
      <c r="VD88" s="673"/>
      <c r="VE88" s="671"/>
      <c r="VF88" s="670"/>
      <c r="VG88" s="730"/>
      <c r="VH88" s="729"/>
      <c r="VI88" s="742"/>
      <c r="VJ88" s="743"/>
      <c r="VK88" s="672"/>
      <c r="VL88" s="673"/>
      <c r="VM88" s="671"/>
      <c r="VN88" s="670"/>
      <c r="VO88" s="672"/>
      <c r="VP88" s="673"/>
      <c r="VQ88" s="671"/>
      <c r="VR88" s="670"/>
      <c r="VS88" s="672"/>
      <c r="VT88" s="673"/>
      <c r="VU88" s="730"/>
      <c r="VV88" s="731"/>
      <c r="VW88" s="728"/>
      <c r="VX88" s="729"/>
      <c r="VY88" s="671"/>
      <c r="VZ88" s="673"/>
      <c r="WA88" s="671"/>
      <c r="WB88" s="670"/>
      <c r="WC88" s="671"/>
      <c r="WD88" s="670"/>
      <c r="WE88" s="672"/>
      <c r="WF88" s="673"/>
      <c r="WG88" s="671"/>
      <c r="WH88" s="670"/>
      <c r="WI88" s="730"/>
      <c r="WJ88" s="731"/>
      <c r="WK88" s="728"/>
      <c r="WL88" s="729"/>
      <c r="WM88" s="671"/>
      <c r="WN88" s="673"/>
      <c r="WO88" s="671"/>
      <c r="WP88" s="670"/>
      <c r="WQ88" s="672"/>
      <c r="WR88" s="673"/>
      <c r="WS88" s="671"/>
      <c r="WT88" s="674"/>
      <c r="WU88" s="787"/>
      <c r="WV88" s="773"/>
      <c r="WW88" s="730"/>
      <c r="WX88" s="767"/>
      <c r="WY88" s="728"/>
      <c r="WZ88" s="729"/>
      <c r="XA88" s="671"/>
      <c r="XB88" s="673"/>
      <c r="XC88" s="671"/>
      <c r="XD88" s="670"/>
      <c r="XE88" s="672"/>
      <c r="XF88" s="673"/>
      <c r="XG88" s="671"/>
      <c r="XH88" s="670"/>
      <c r="XI88" s="672"/>
      <c r="XJ88" s="673"/>
      <c r="XK88" s="730"/>
      <c r="XL88" s="731"/>
      <c r="XM88" s="728"/>
      <c r="XN88" s="729"/>
      <c r="XO88" s="671"/>
      <c r="XP88" s="673"/>
      <c r="XQ88" s="671"/>
      <c r="XR88" s="670"/>
      <c r="XS88" s="671"/>
      <c r="XT88" s="670"/>
      <c r="XU88" s="672"/>
      <c r="XV88" s="673"/>
      <c r="XW88" s="671"/>
      <c r="XX88" s="670"/>
      <c r="XY88" s="728"/>
      <c r="XZ88" s="729"/>
      <c r="YA88" s="742"/>
      <c r="YB88" s="743"/>
      <c r="YC88" s="672"/>
      <c r="YD88" s="673"/>
      <c r="YE88" s="671"/>
      <c r="YF88" s="670"/>
      <c r="YG88" s="672"/>
      <c r="YH88" s="673"/>
      <c r="YI88" s="671"/>
      <c r="YJ88" s="670"/>
      <c r="YK88" s="672"/>
      <c r="YL88" s="673"/>
      <c r="YM88" s="730"/>
      <c r="YN88" s="731"/>
      <c r="YO88" s="728"/>
      <c r="YP88" s="729"/>
      <c r="YQ88" s="671"/>
      <c r="YR88" s="673"/>
      <c r="YS88" s="671"/>
      <c r="YT88" s="670"/>
      <c r="YU88" s="671"/>
      <c r="YV88" s="670"/>
      <c r="YW88" s="672"/>
      <c r="YX88" s="673"/>
      <c r="YY88" s="671"/>
      <c r="YZ88" s="670"/>
      <c r="ZA88" s="728"/>
      <c r="ZB88" s="759"/>
      <c r="ZC88" s="787"/>
      <c r="ZD88" s="773"/>
      <c r="ZE88" s="672"/>
      <c r="ZF88" s="673"/>
      <c r="ZG88" s="671"/>
      <c r="ZH88" s="670"/>
      <c r="ZI88" s="672"/>
      <c r="ZJ88" s="673"/>
      <c r="ZK88" s="671"/>
      <c r="ZL88" s="670"/>
      <c r="ZM88" s="672"/>
      <c r="ZN88" s="673"/>
      <c r="ZO88" s="730"/>
      <c r="ZP88" s="731"/>
      <c r="ZQ88" s="780"/>
      <c r="ZR88" s="781"/>
      <c r="ZS88" s="671"/>
      <c r="ZT88" s="673"/>
      <c r="ZU88" s="671"/>
      <c r="ZV88" s="670"/>
      <c r="ZW88" s="671"/>
      <c r="ZX88" s="670"/>
      <c r="ZY88" s="672"/>
      <c r="ZZ88" s="673"/>
      <c r="AAA88" s="671"/>
      <c r="AAB88" s="670"/>
      <c r="AAC88" s="730"/>
      <c r="AAD88" s="731"/>
      <c r="AAE88" s="728"/>
      <c r="AAF88" s="729"/>
      <c r="AAG88" s="671"/>
      <c r="AAH88" s="673"/>
      <c r="AAI88" s="671"/>
      <c r="AAJ88" s="670"/>
      <c r="AAK88" s="672"/>
      <c r="AAL88" s="673"/>
      <c r="AAM88" s="671"/>
      <c r="AAN88" s="670"/>
      <c r="AAO88" s="672"/>
      <c r="AAP88" s="673"/>
      <c r="AAQ88" s="730"/>
      <c r="AAR88" s="731"/>
      <c r="AAS88" s="730"/>
      <c r="AAT88" s="731"/>
      <c r="AAU88" s="671"/>
      <c r="AAV88" s="673"/>
      <c r="AAW88" s="671"/>
      <c r="AAX88" s="670"/>
      <c r="AAY88" s="772"/>
      <c r="AAZ88" s="773"/>
      <c r="ABA88" s="672"/>
      <c r="ABB88" s="673"/>
      <c r="ABC88" s="671"/>
      <c r="ABD88" s="670"/>
      <c r="ABE88" s="730"/>
      <c r="ABF88" s="731"/>
      <c r="ABG88" s="730"/>
      <c r="ABH88" s="731"/>
      <c r="ABI88" s="672"/>
      <c r="ABJ88" s="673"/>
      <c r="ABK88" s="671"/>
      <c r="ABL88" s="675"/>
      <c r="ABN88" s="519"/>
      <c r="ABO88" s="528">
        <f t="shared" si="20"/>
        <v>0</v>
      </c>
      <c r="ABP88" s="528">
        <f t="shared" si="21"/>
        <v>0</v>
      </c>
      <c r="ABQ88" s="528">
        <f t="shared" si="22"/>
        <v>0</v>
      </c>
      <c r="ABR88" s="528">
        <f t="shared" si="23"/>
        <v>0</v>
      </c>
      <c r="ABS88" s="528">
        <f t="shared" si="24"/>
        <v>0</v>
      </c>
      <c r="ABT88" s="528">
        <f t="shared" si="25"/>
        <v>0</v>
      </c>
      <c r="ABU88" s="567"/>
      <c r="ABV88" s="568"/>
      <c r="ABW88" s="568"/>
      <c r="ABX88" s="569"/>
      <c r="ABY88" s="569"/>
      <c r="ABZ88" s="570"/>
      <c r="ACB88" s="544">
        <f t="shared" si="26"/>
        <v>0</v>
      </c>
      <c r="ACC88" s="532">
        <f t="shared" si="27"/>
        <v>0</v>
      </c>
      <c r="ACD88" s="532">
        <f t="shared" si="28"/>
        <v>0</v>
      </c>
      <c r="ACE88" s="532">
        <f t="shared" si="29"/>
        <v>0</v>
      </c>
      <c r="ACF88" s="532">
        <f t="shared" si="39"/>
        <v>0</v>
      </c>
      <c r="ACG88" s="532">
        <f t="shared" si="30"/>
        <v>0</v>
      </c>
      <c r="ACH88" s="532">
        <f t="shared" si="31"/>
        <v>0</v>
      </c>
      <c r="ACI88" s="532">
        <f t="shared" si="32"/>
        <v>0</v>
      </c>
      <c r="ACJ88" s="532">
        <f t="shared" si="33"/>
        <v>0</v>
      </c>
      <c r="ACK88" s="532">
        <f t="shared" si="34"/>
        <v>0</v>
      </c>
      <c r="ACL88" s="532">
        <f t="shared" si="35"/>
        <v>0</v>
      </c>
      <c r="ACM88" s="545">
        <f t="shared" si="36"/>
        <v>0</v>
      </c>
      <c r="ACN88" s="536"/>
      <c r="ACO88" s="531">
        <f t="shared" si="37"/>
        <v>0</v>
      </c>
      <c r="ACP88" s="537">
        <f t="shared" si="38"/>
        <v>0</v>
      </c>
    </row>
    <row r="89" spans="2:770" s="428" customFormat="1" ht="12" customHeight="1">
      <c r="B89" s="663"/>
      <c r="C89" s="622"/>
      <c r="D89" s="665"/>
      <c r="E89" s="666"/>
      <c r="F89" s="667"/>
      <c r="G89" s="668"/>
      <c r="H89" s="655"/>
      <c r="I89" s="787"/>
      <c r="J89" s="773"/>
      <c r="K89" s="658"/>
      <c r="L89" s="659"/>
      <c r="M89" s="660"/>
      <c r="N89" s="657"/>
      <c r="O89" s="658"/>
      <c r="P89" s="659"/>
      <c r="Q89" s="720"/>
      <c r="R89" s="721"/>
      <c r="S89" s="722"/>
      <c r="T89" s="723"/>
      <c r="U89" s="671"/>
      <c r="V89" s="670"/>
      <c r="W89" s="672"/>
      <c r="X89" s="673"/>
      <c r="Y89" s="671"/>
      <c r="Z89" s="670"/>
      <c r="AA89" s="672"/>
      <c r="AB89" s="673"/>
      <c r="AC89" s="671"/>
      <c r="AD89" s="670"/>
      <c r="AE89" s="728"/>
      <c r="AF89" s="729"/>
      <c r="AG89" s="730"/>
      <c r="AH89" s="731"/>
      <c r="AI89" s="672"/>
      <c r="AJ89" s="673"/>
      <c r="AK89" s="671"/>
      <c r="AL89" s="670"/>
      <c r="AM89" s="672"/>
      <c r="AN89" s="673"/>
      <c r="AO89" s="671"/>
      <c r="AP89" s="670"/>
      <c r="AQ89" s="672"/>
      <c r="AR89" s="673"/>
      <c r="AS89" s="730"/>
      <c r="AT89" s="731"/>
      <c r="AU89" s="728"/>
      <c r="AV89" s="729"/>
      <c r="AW89" s="671"/>
      <c r="AX89" s="673"/>
      <c r="AY89" s="671"/>
      <c r="AZ89" s="670"/>
      <c r="BA89" s="671"/>
      <c r="BB89" s="670"/>
      <c r="BC89" s="672"/>
      <c r="BD89" s="673"/>
      <c r="BE89" s="671"/>
      <c r="BF89" s="670"/>
      <c r="BG89" s="728"/>
      <c r="BH89" s="729"/>
      <c r="BI89" s="730"/>
      <c r="BJ89" s="731"/>
      <c r="BK89" s="672"/>
      <c r="BL89" s="673"/>
      <c r="BM89" s="671"/>
      <c r="BN89" s="670"/>
      <c r="BO89" s="672"/>
      <c r="BP89" s="673"/>
      <c r="BQ89" s="671"/>
      <c r="BR89" s="673"/>
      <c r="BS89" s="669"/>
      <c r="BT89" s="670"/>
      <c r="BU89" s="728"/>
      <c r="BV89" s="729"/>
      <c r="BW89" s="730"/>
      <c r="BX89" s="731"/>
      <c r="BY89" s="672"/>
      <c r="BZ89" s="673"/>
      <c r="CA89" s="671"/>
      <c r="CB89" s="670"/>
      <c r="CC89" s="672"/>
      <c r="CD89" s="673"/>
      <c r="CE89" s="671"/>
      <c r="CF89" s="670"/>
      <c r="CG89" s="672"/>
      <c r="CH89" s="673"/>
      <c r="CI89" s="730"/>
      <c r="CJ89" s="731"/>
      <c r="CK89" s="728"/>
      <c r="CL89" s="729"/>
      <c r="CM89" s="671"/>
      <c r="CN89" s="673"/>
      <c r="CO89" s="671"/>
      <c r="CP89" s="670"/>
      <c r="CQ89" s="671"/>
      <c r="CR89" s="670"/>
      <c r="CS89" s="672"/>
      <c r="CT89" s="673"/>
      <c r="CU89" s="671"/>
      <c r="CV89" s="670"/>
      <c r="CW89" s="728"/>
      <c r="CX89" s="729"/>
      <c r="CY89" s="730"/>
      <c r="CZ89" s="731"/>
      <c r="DA89" s="671"/>
      <c r="DB89" s="673"/>
      <c r="DC89" s="671"/>
      <c r="DD89" s="670"/>
      <c r="DE89" s="672"/>
      <c r="DF89" s="673"/>
      <c r="DG89" s="671"/>
      <c r="DH89" s="670"/>
      <c r="DI89" s="672"/>
      <c r="DJ89" s="673"/>
      <c r="DK89" s="730"/>
      <c r="DL89" s="731"/>
      <c r="DM89" s="730"/>
      <c r="DN89" s="731"/>
      <c r="DO89" s="671"/>
      <c r="DP89" s="673"/>
      <c r="DQ89" s="671"/>
      <c r="DR89" s="670"/>
      <c r="DS89" s="671"/>
      <c r="DT89" s="670"/>
      <c r="DU89" s="672"/>
      <c r="DV89" s="673"/>
      <c r="DW89" s="671"/>
      <c r="DX89" s="673"/>
      <c r="DY89" s="669"/>
      <c r="DZ89" s="670"/>
      <c r="EA89" s="730"/>
      <c r="EB89" s="729"/>
      <c r="EC89" s="742"/>
      <c r="ED89" s="743"/>
      <c r="EE89" s="672"/>
      <c r="EF89" s="673"/>
      <c r="EG89" s="794"/>
      <c r="EH89" s="795"/>
      <c r="EI89" s="672"/>
      <c r="EJ89" s="673"/>
      <c r="EK89" s="671"/>
      <c r="EL89" s="670"/>
      <c r="EM89" s="672"/>
      <c r="EN89" s="673"/>
      <c r="EO89" s="730"/>
      <c r="EP89" s="731"/>
      <c r="EQ89" s="728"/>
      <c r="ER89" s="729"/>
      <c r="ES89" s="671"/>
      <c r="ET89" s="673"/>
      <c r="EU89" s="671"/>
      <c r="EV89" s="670"/>
      <c r="EW89" s="671"/>
      <c r="EX89" s="670"/>
      <c r="EY89" s="672"/>
      <c r="EZ89" s="673"/>
      <c r="FA89" s="671"/>
      <c r="FB89" s="670"/>
      <c r="FC89" s="730"/>
      <c r="FD89" s="731"/>
      <c r="FE89" s="728"/>
      <c r="FF89" s="729"/>
      <c r="FG89" s="671"/>
      <c r="FH89" s="673"/>
      <c r="FI89" s="671"/>
      <c r="FJ89" s="670"/>
      <c r="FK89" s="672"/>
      <c r="FL89" s="673"/>
      <c r="FM89" s="671"/>
      <c r="FN89" s="670"/>
      <c r="FO89" s="672"/>
      <c r="FP89" s="673"/>
      <c r="FQ89" s="730"/>
      <c r="FR89" s="731"/>
      <c r="FS89" s="728"/>
      <c r="FT89" s="729"/>
      <c r="FU89" s="671"/>
      <c r="FV89" s="673"/>
      <c r="FW89" s="671"/>
      <c r="FX89" s="670"/>
      <c r="FY89" s="671"/>
      <c r="FZ89" s="670"/>
      <c r="GA89" s="672"/>
      <c r="GB89" s="673"/>
      <c r="GC89" s="671"/>
      <c r="GD89" s="670"/>
      <c r="GE89" s="730"/>
      <c r="GF89" s="743"/>
      <c r="GG89" s="728"/>
      <c r="GH89" s="729"/>
      <c r="GI89" s="669"/>
      <c r="GJ89" s="673"/>
      <c r="GK89" s="671"/>
      <c r="GL89" s="670"/>
      <c r="GM89" s="671"/>
      <c r="GN89" s="670"/>
      <c r="GO89" s="672"/>
      <c r="GP89" s="673"/>
      <c r="GQ89" s="671"/>
      <c r="GR89" s="670"/>
      <c r="GS89" s="730"/>
      <c r="GT89" s="731"/>
      <c r="GU89" s="728"/>
      <c r="GV89" s="729"/>
      <c r="GW89" s="671"/>
      <c r="GX89" s="673"/>
      <c r="GY89" s="671"/>
      <c r="GZ89" s="670"/>
      <c r="HA89" s="672"/>
      <c r="HB89" s="673"/>
      <c r="HC89" s="671"/>
      <c r="HD89" s="670"/>
      <c r="HE89" s="672"/>
      <c r="HF89" s="673"/>
      <c r="HG89" s="730"/>
      <c r="HH89" s="731"/>
      <c r="HI89" s="728"/>
      <c r="HJ89" s="729"/>
      <c r="HK89" s="671"/>
      <c r="HL89" s="673"/>
      <c r="HM89" s="671"/>
      <c r="HN89" s="670"/>
      <c r="HO89" s="671"/>
      <c r="HP89" s="670"/>
      <c r="HQ89" s="672"/>
      <c r="HR89" s="673"/>
      <c r="HS89" s="811"/>
      <c r="HT89" s="812"/>
      <c r="HU89" s="730"/>
      <c r="HV89" s="750"/>
      <c r="HW89" s="803"/>
      <c r="HX89" s="804"/>
      <c r="HY89" s="671"/>
      <c r="HZ89" s="673"/>
      <c r="IA89" s="671"/>
      <c r="IB89" s="670"/>
      <c r="IC89" s="672"/>
      <c r="ID89" s="673"/>
      <c r="IE89" s="772"/>
      <c r="IF89" s="773"/>
      <c r="IG89" s="672"/>
      <c r="IH89" s="673"/>
      <c r="II89" s="730"/>
      <c r="IJ89" s="731"/>
      <c r="IK89" s="728"/>
      <c r="IL89" s="729"/>
      <c r="IM89" s="671"/>
      <c r="IN89" s="673"/>
      <c r="IO89" s="671"/>
      <c r="IP89" s="674"/>
      <c r="IQ89" s="787"/>
      <c r="IR89" s="773"/>
      <c r="IS89" s="672"/>
      <c r="IT89" s="673"/>
      <c r="IU89" s="671"/>
      <c r="IV89" s="670"/>
      <c r="IW89" s="730"/>
      <c r="IX89" s="743"/>
      <c r="IY89" s="728"/>
      <c r="IZ89" s="729"/>
      <c r="JA89" s="671"/>
      <c r="JB89" s="673"/>
      <c r="JC89" s="671"/>
      <c r="JD89" s="670"/>
      <c r="JE89" s="672"/>
      <c r="JF89" s="673"/>
      <c r="JG89" s="671"/>
      <c r="JH89" s="670"/>
      <c r="JI89" s="672"/>
      <c r="JJ89" s="673"/>
      <c r="JK89" s="730"/>
      <c r="JL89" s="731"/>
      <c r="JM89" s="728"/>
      <c r="JN89" s="729"/>
      <c r="JO89" s="671"/>
      <c r="JP89" s="673"/>
      <c r="JQ89" s="671"/>
      <c r="JR89" s="670"/>
      <c r="JS89" s="671"/>
      <c r="JT89" s="670"/>
      <c r="JU89" s="672"/>
      <c r="JV89" s="673"/>
      <c r="JW89" s="671"/>
      <c r="JX89" s="670"/>
      <c r="JY89" s="730"/>
      <c r="JZ89" s="729"/>
      <c r="KA89" s="742"/>
      <c r="KB89" s="743"/>
      <c r="KC89" s="672"/>
      <c r="KD89" s="673"/>
      <c r="KE89" s="671"/>
      <c r="KF89" s="670"/>
      <c r="KG89" s="672"/>
      <c r="KH89" s="673"/>
      <c r="KI89" s="671"/>
      <c r="KJ89" s="670"/>
      <c r="KK89" s="672"/>
      <c r="KL89" s="673"/>
      <c r="KM89" s="730"/>
      <c r="KN89" s="731"/>
      <c r="KO89" s="728"/>
      <c r="KP89" s="729"/>
      <c r="KQ89" s="671"/>
      <c r="KR89" s="673"/>
      <c r="KS89" s="671"/>
      <c r="KT89" s="670"/>
      <c r="KU89" s="671"/>
      <c r="KV89" s="670"/>
      <c r="KW89" s="672"/>
      <c r="KX89" s="673"/>
      <c r="KY89" s="671"/>
      <c r="KZ89" s="674"/>
      <c r="LA89" s="755"/>
      <c r="LB89" s="731"/>
      <c r="LC89" s="728"/>
      <c r="LD89" s="729"/>
      <c r="LE89" s="671"/>
      <c r="LF89" s="673"/>
      <c r="LG89" s="671"/>
      <c r="LH89" s="670"/>
      <c r="LI89" s="671"/>
      <c r="LJ89" s="670"/>
      <c r="LK89" s="672"/>
      <c r="LL89" s="673"/>
      <c r="LM89" s="671"/>
      <c r="LN89" s="670"/>
      <c r="LO89" s="728"/>
      <c r="LP89" s="729"/>
      <c r="LQ89" s="730"/>
      <c r="LR89" s="731"/>
      <c r="LS89" s="780"/>
      <c r="LT89" s="781"/>
      <c r="LU89" s="671"/>
      <c r="LV89" s="670"/>
      <c r="LW89" s="672"/>
      <c r="LX89" s="673"/>
      <c r="LY89" s="772"/>
      <c r="LZ89" s="773"/>
      <c r="MA89" s="672"/>
      <c r="MB89" s="673"/>
      <c r="MC89" s="730"/>
      <c r="MD89" s="731"/>
      <c r="ME89" s="728"/>
      <c r="MF89" s="729"/>
      <c r="MG89" s="671"/>
      <c r="MH89" s="673"/>
      <c r="MI89" s="671"/>
      <c r="MJ89" s="670"/>
      <c r="MK89" s="671"/>
      <c r="ML89" s="670"/>
      <c r="MM89" s="818"/>
      <c r="MN89" s="804"/>
      <c r="MO89" s="671"/>
      <c r="MP89" s="670"/>
      <c r="MQ89" s="730"/>
      <c r="MR89" s="729"/>
      <c r="MS89" s="742"/>
      <c r="MT89" s="743"/>
      <c r="MU89" s="672"/>
      <c r="MV89" s="673"/>
      <c r="MW89" s="671"/>
      <c r="MX89" s="670"/>
      <c r="MY89" s="672"/>
      <c r="MZ89" s="673"/>
      <c r="NA89" s="671"/>
      <c r="NB89" s="670"/>
      <c r="NC89" s="672"/>
      <c r="ND89" s="673"/>
      <c r="NE89" s="730"/>
      <c r="NF89" s="731"/>
      <c r="NG89" s="728"/>
      <c r="NH89" s="729"/>
      <c r="NI89" s="669"/>
      <c r="NJ89" s="673"/>
      <c r="NK89" s="671"/>
      <c r="NL89" s="670"/>
      <c r="NM89" s="671"/>
      <c r="NN89" s="670"/>
      <c r="NO89" s="672"/>
      <c r="NP89" s="673"/>
      <c r="NQ89" s="671"/>
      <c r="NR89" s="673"/>
      <c r="NS89" s="742"/>
      <c r="NT89" s="743"/>
      <c r="NU89" s="728"/>
      <c r="NV89" s="729"/>
      <c r="NW89" s="671"/>
      <c r="NX89" s="673"/>
      <c r="NY89" s="671"/>
      <c r="NZ89" s="670"/>
      <c r="OA89" s="672"/>
      <c r="OB89" s="673"/>
      <c r="OC89" s="671"/>
      <c r="OD89" s="670"/>
      <c r="OE89" s="672"/>
      <c r="OF89" s="673"/>
      <c r="OG89" s="730"/>
      <c r="OH89" s="731"/>
      <c r="OI89" s="728"/>
      <c r="OJ89" s="729"/>
      <c r="OK89" s="671"/>
      <c r="OL89" s="673"/>
      <c r="OM89" s="671"/>
      <c r="ON89" s="670"/>
      <c r="OO89" s="671"/>
      <c r="OP89" s="670"/>
      <c r="OQ89" s="672"/>
      <c r="OR89" s="673"/>
      <c r="OS89" s="671"/>
      <c r="OT89" s="673"/>
      <c r="OU89" s="742"/>
      <c r="OV89" s="743"/>
      <c r="OW89" s="728"/>
      <c r="OX89" s="729"/>
      <c r="OY89" s="671"/>
      <c r="OZ89" s="673"/>
      <c r="PA89" s="671"/>
      <c r="PB89" s="670"/>
      <c r="PC89" s="672"/>
      <c r="PD89" s="673"/>
      <c r="PE89" s="671"/>
      <c r="PF89" s="670"/>
      <c r="PG89" s="672"/>
      <c r="PH89" s="673"/>
      <c r="PI89" s="730"/>
      <c r="PJ89" s="731"/>
      <c r="PK89" s="728"/>
      <c r="PL89" s="729"/>
      <c r="PM89" s="671"/>
      <c r="PN89" s="673"/>
      <c r="PO89" s="671"/>
      <c r="PP89" s="670"/>
      <c r="PQ89" s="671"/>
      <c r="PR89" s="674"/>
      <c r="PS89" s="669"/>
      <c r="PT89" s="670"/>
      <c r="PU89" s="672"/>
      <c r="PV89" s="673"/>
      <c r="PW89" s="730"/>
      <c r="PX89" s="731"/>
      <c r="PY89" s="728"/>
      <c r="PZ89" s="729"/>
      <c r="QA89" s="671"/>
      <c r="QB89" s="673"/>
      <c r="QC89" s="671"/>
      <c r="QD89" s="670"/>
      <c r="QE89" s="671"/>
      <c r="QF89" s="670"/>
      <c r="QG89" s="672"/>
      <c r="QH89" s="673"/>
      <c r="QI89" s="671"/>
      <c r="QJ89" s="670"/>
      <c r="QK89" s="730"/>
      <c r="QL89" s="729"/>
      <c r="QM89" s="742"/>
      <c r="QN89" s="743"/>
      <c r="QO89" s="672"/>
      <c r="QP89" s="673"/>
      <c r="QQ89" s="671"/>
      <c r="QR89" s="670"/>
      <c r="QS89" s="672"/>
      <c r="QT89" s="673"/>
      <c r="QU89" s="772"/>
      <c r="QV89" s="773"/>
      <c r="QW89" s="672"/>
      <c r="QX89" s="673"/>
      <c r="QY89" s="730"/>
      <c r="QZ89" s="731"/>
      <c r="RA89" s="728"/>
      <c r="RB89" s="729"/>
      <c r="RC89" s="671"/>
      <c r="RD89" s="673"/>
      <c r="RE89" s="671"/>
      <c r="RF89" s="670"/>
      <c r="RG89" s="671"/>
      <c r="RH89" s="670"/>
      <c r="RI89" s="672"/>
      <c r="RJ89" s="673"/>
      <c r="RK89" s="671"/>
      <c r="RL89" s="670"/>
      <c r="RM89" s="730"/>
      <c r="RN89" s="729"/>
      <c r="RO89" s="742"/>
      <c r="RP89" s="743"/>
      <c r="RQ89" s="672"/>
      <c r="RR89" s="673"/>
      <c r="RS89" s="671"/>
      <c r="RT89" s="670"/>
      <c r="RU89" s="672"/>
      <c r="RV89" s="673"/>
      <c r="RW89" s="671"/>
      <c r="RX89" s="670"/>
      <c r="RY89" s="672"/>
      <c r="RZ89" s="673"/>
      <c r="SA89" s="730"/>
      <c r="SB89" s="759"/>
      <c r="SC89" s="728"/>
      <c r="SD89" s="729"/>
      <c r="SE89" s="671"/>
      <c r="SF89" s="673"/>
      <c r="SG89" s="671"/>
      <c r="SH89" s="670"/>
      <c r="SI89" s="672"/>
      <c r="SJ89" s="673"/>
      <c r="SK89" s="671"/>
      <c r="SL89" s="670"/>
      <c r="SM89" s="672"/>
      <c r="SN89" s="673"/>
      <c r="SO89" s="730"/>
      <c r="SP89" s="731"/>
      <c r="SQ89" s="728"/>
      <c r="SR89" s="729"/>
      <c r="SS89" s="671"/>
      <c r="ST89" s="673"/>
      <c r="SU89" s="671"/>
      <c r="SV89" s="670"/>
      <c r="SW89" s="671"/>
      <c r="SX89" s="670"/>
      <c r="SY89" s="672"/>
      <c r="SZ89" s="673"/>
      <c r="TA89" s="671"/>
      <c r="TB89" s="670"/>
      <c r="TC89" s="730"/>
      <c r="TD89" s="729"/>
      <c r="TE89" s="742"/>
      <c r="TF89" s="743"/>
      <c r="TG89" s="672"/>
      <c r="TH89" s="673"/>
      <c r="TI89" s="671"/>
      <c r="TJ89" s="670"/>
      <c r="TK89" s="672"/>
      <c r="TL89" s="673"/>
      <c r="TM89" s="671"/>
      <c r="TN89" s="670"/>
      <c r="TO89" s="672"/>
      <c r="TP89" s="673"/>
      <c r="TQ89" s="730"/>
      <c r="TR89" s="731"/>
      <c r="TS89" s="728"/>
      <c r="TT89" s="729"/>
      <c r="TU89" s="671"/>
      <c r="TV89" s="673"/>
      <c r="TW89" s="671"/>
      <c r="TX89" s="670"/>
      <c r="TY89" s="671"/>
      <c r="TZ89" s="670"/>
      <c r="UA89" s="672"/>
      <c r="UB89" s="673"/>
      <c r="UC89" s="671"/>
      <c r="UD89" s="670"/>
      <c r="UE89" s="730"/>
      <c r="UF89" s="763"/>
      <c r="UG89" s="728"/>
      <c r="UH89" s="729"/>
      <c r="UI89" s="671"/>
      <c r="UJ89" s="673"/>
      <c r="UK89" s="669"/>
      <c r="UL89" s="670"/>
      <c r="UM89" s="672"/>
      <c r="UN89" s="673"/>
      <c r="UO89" s="671"/>
      <c r="UP89" s="670"/>
      <c r="UQ89" s="672"/>
      <c r="UR89" s="673"/>
      <c r="US89" s="772"/>
      <c r="UT89" s="773"/>
      <c r="UU89" s="728"/>
      <c r="UV89" s="729"/>
      <c r="UW89" s="671"/>
      <c r="UX89" s="673"/>
      <c r="UY89" s="671"/>
      <c r="UZ89" s="670"/>
      <c r="VA89" s="671"/>
      <c r="VB89" s="670"/>
      <c r="VC89" s="672"/>
      <c r="VD89" s="673"/>
      <c r="VE89" s="671"/>
      <c r="VF89" s="670"/>
      <c r="VG89" s="730"/>
      <c r="VH89" s="729"/>
      <c r="VI89" s="742"/>
      <c r="VJ89" s="743"/>
      <c r="VK89" s="672"/>
      <c r="VL89" s="673"/>
      <c r="VM89" s="671"/>
      <c r="VN89" s="670"/>
      <c r="VO89" s="672"/>
      <c r="VP89" s="673"/>
      <c r="VQ89" s="671"/>
      <c r="VR89" s="670"/>
      <c r="VS89" s="672"/>
      <c r="VT89" s="673"/>
      <c r="VU89" s="730"/>
      <c r="VV89" s="731"/>
      <c r="VW89" s="728"/>
      <c r="VX89" s="729"/>
      <c r="VY89" s="671"/>
      <c r="VZ89" s="673"/>
      <c r="WA89" s="671"/>
      <c r="WB89" s="670"/>
      <c r="WC89" s="671"/>
      <c r="WD89" s="670"/>
      <c r="WE89" s="672"/>
      <c r="WF89" s="673"/>
      <c r="WG89" s="671"/>
      <c r="WH89" s="670"/>
      <c r="WI89" s="730"/>
      <c r="WJ89" s="731"/>
      <c r="WK89" s="728"/>
      <c r="WL89" s="729"/>
      <c r="WM89" s="671"/>
      <c r="WN89" s="673"/>
      <c r="WO89" s="671"/>
      <c r="WP89" s="670"/>
      <c r="WQ89" s="672"/>
      <c r="WR89" s="673"/>
      <c r="WS89" s="671"/>
      <c r="WT89" s="674"/>
      <c r="WU89" s="787"/>
      <c r="WV89" s="773"/>
      <c r="WW89" s="730"/>
      <c r="WX89" s="767"/>
      <c r="WY89" s="728"/>
      <c r="WZ89" s="729"/>
      <c r="XA89" s="671"/>
      <c r="XB89" s="673"/>
      <c r="XC89" s="671"/>
      <c r="XD89" s="670"/>
      <c r="XE89" s="672"/>
      <c r="XF89" s="673"/>
      <c r="XG89" s="671"/>
      <c r="XH89" s="670"/>
      <c r="XI89" s="672"/>
      <c r="XJ89" s="673"/>
      <c r="XK89" s="730"/>
      <c r="XL89" s="731"/>
      <c r="XM89" s="728"/>
      <c r="XN89" s="729"/>
      <c r="XO89" s="671"/>
      <c r="XP89" s="673"/>
      <c r="XQ89" s="671"/>
      <c r="XR89" s="670"/>
      <c r="XS89" s="671"/>
      <c r="XT89" s="670"/>
      <c r="XU89" s="672"/>
      <c r="XV89" s="673"/>
      <c r="XW89" s="671"/>
      <c r="XX89" s="670"/>
      <c r="XY89" s="728"/>
      <c r="XZ89" s="729"/>
      <c r="YA89" s="742"/>
      <c r="YB89" s="743"/>
      <c r="YC89" s="672"/>
      <c r="YD89" s="673"/>
      <c r="YE89" s="671"/>
      <c r="YF89" s="670"/>
      <c r="YG89" s="672"/>
      <c r="YH89" s="673"/>
      <c r="YI89" s="671"/>
      <c r="YJ89" s="670"/>
      <c r="YK89" s="672"/>
      <c r="YL89" s="673"/>
      <c r="YM89" s="730"/>
      <c r="YN89" s="731"/>
      <c r="YO89" s="728"/>
      <c r="YP89" s="729"/>
      <c r="YQ89" s="671"/>
      <c r="YR89" s="673"/>
      <c r="YS89" s="671"/>
      <c r="YT89" s="670"/>
      <c r="YU89" s="671"/>
      <c r="YV89" s="670"/>
      <c r="YW89" s="672"/>
      <c r="YX89" s="673"/>
      <c r="YY89" s="671"/>
      <c r="YZ89" s="670"/>
      <c r="ZA89" s="728"/>
      <c r="ZB89" s="759"/>
      <c r="ZC89" s="787"/>
      <c r="ZD89" s="773"/>
      <c r="ZE89" s="672"/>
      <c r="ZF89" s="673"/>
      <c r="ZG89" s="671"/>
      <c r="ZH89" s="670"/>
      <c r="ZI89" s="672"/>
      <c r="ZJ89" s="673"/>
      <c r="ZK89" s="671"/>
      <c r="ZL89" s="670"/>
      <c r="ZM89" s="672"/>
      <c r="ZN89" s="673"/>
      <c r="ZO89" s="730"/>
      <c r="ZP89" s="731"/>
      <c r="ZQ89" s="780"/>
      <c r="ZR89" s="781"/>
      <c r="ZS89" s="671"/>
      <c r="ZT89" s="673"/>
      <c r="ZU89" s="671"/>
      <c r="ZV89" s="670"/>
      <c r="ZW89" s="671"/>
      <c r="ZX89" s="670"/>
      <c r="ZY89" s="672"/>
      <c r="ZZ89" s="673"/>
      <c r="AAA89" s="671"/>
      <c r="AAB89" s="670"/>
      <c r="AAC89" s="730"/>
      <c r="AAD89" s="731"/>
      <c r="AAE89" s="728"/>
      <c r="AAF89" s="729"/>
      <c r="AAG89" s="671"/>
      <c r="AAH89" s="673"/>
      <c r="AAI89" s="671"/>
      <c r="AAJ89" s="670"/>
      <c r="AAK89" s="672"/>
      <c r="AAL89" s="673"/>
      <c r="AAM89" s="671"/>
      <c r="AAN89" s="670"/>
      <c r="AAO89" s="672"/>
      <c r="AAP89" s="673"/>
      <c r="AAQ89" s="730"/>
      <c r="AAR89" s="731"/>
      <c r="AAS89" s="730"/>
      <c r="AAT89" s="731"/>
      <c r="AAU89" s="671"/>
      <c r="AAV89" s="673"/>
      <c r="AAW89" s="671"/>
      <c r="AAX89" s="670"/>
      <c r="AAY89" s="772"/>
      <c r="AAZ89" s="773"/>
      <c r="ABA89" s="672"/>
      <c r="ABB89" s="673"/>
      <c r="ABC89" s="671"/>
      <c r="ABD89" s="670"/>
      <c r="ABE89" s="730"/>
      <c r="ABF89" s="731"/>
      <c r="ABG89" s="730"/>
      <c r="ABH89" s="731"/>
      <c r="ABI89" s="672"/>
      <c r="ABJ89" s="673"/>
      <c r="ABK89" s="671"/>
      <c r="ABL89" s="675"/>
      <c r="ABN89" s="519"/>
      <c r="ABO89" s="528">
        <f t="shared" si="20"/>
        <v>0</v>
      </c>
      <c r="ABP89" s="528">
        <f t="shared" si="21"/>
        <v>0</v>
      </c>
      <c r="ABQ89" s="528">
        <f t="shared" si="22"/>
        <v>0</v>
      </c>
      <c r="ABR89" s="528">
        <f t="shared" si="23"/>
        <v>0</v>
      </c>
      <c r="ABS89" s="528">
        <f t="shared" si="24"/>
        <v>0</v>
      </c>
      <c r="ABT89" s="528">
        <f t="shared" si="25"/>
        <v>0</v>
      </c>
      <c r="ABU89" s="567"/>
      <c r="ABV89" s="568"/>
      <c r="ABW89" s="568"/>
      <c r="ABX89" s="569"/>
      <c r="ABY89" s="569"/>
      <c r="ABZ89" s="570"/>
      <c r="ACB89" s="544">
        <f t="shared" si="26"/>
        <v>0</v>
      </c>
      <c r="ACC89" s="532">
        <f t="shared" si="27"/>
        <v>0</v>
      </c>
      <c r="ACD89" s="532">
        <f t="shared" si="28"/>
        <v>0</v>
      </c>
      <c r="ACE89" s="532">
        <f t="shared" si="29"/>
        <v>0</v>
      </c>
      <c r="ACF89" s="532">
        <f t="shared" si="39"/>
        <v>0</v>
      </c>
      <c r="ACG89" s="532">
        <f t="shared" si="30"/>
        <v>0</v>
      </c>
      <c r="ACH89" s="532">
        <f t="shared" si="31"/>
        <v>0</v>
      </c>
      <c r="ACI89" s="532">
        <f t="shared" si="32"/>
        <v>0</v>
      </c>
      <c r="ACJ89" s="532">
        <f t="shared" si="33"/>
        <v>0</v>
      </c>
      <c r="ACK89" s="532">
        <f t="shared" si="34"/>
        <v>0</v>
      </c>
      <c r="ACL89" s="532">
        <f t="shared" si="35"/>
        <v>0</v>
      </c>
      <c r="ACM89" s="545">
        <f t="shared" si="36"/>
        <v>0</v>
      </c>
      <c r="ACN89" s="536"/>
      <c r="ACO89" s="531">
        <f t="shared" si="37"/>
        <v>0</v>
      </c>
      <c r="ACP89" s="537">
        <f t="shared" si="38"/>
        <v>0</v>
      </c>
    </row>
    <row r="90" spans="2:770" s="428" customFormat="1" ht="12" customHeight="1">
      <c r="B90" s="663"/>
      <c r="C90" s="622"/>
      <c r="D90" s="665"/>
      <c r="E90" s="666"/>
      <c r="F90" s="667"/>
      <c r="G90" s="668"/>
      <c r="H90" s="676"/>
      <c r="I90" s="787"/>
      <c r="J90" s="773"/>
      <c r="K90" s="658"/>
      <c r="L90" s="659"/>
      <c r="M90" s="660"/>
      <c r="N90" s="657"/>
      <c r="O90" s="658"/>
      <c r="P90" s="659"/>
      <c r="Q90" s="720"/>
      <c r="R90" s="721"/>
      <c r="S90" s="722"/>
      <c r="T90" s="723"/>
      <c r="U90" s="671"/>
      <c r="V90" s="670"/>
      <c r="W90" s="672"/>
      <c r="X90" s="673"/>
      <c r="Y90" s="671"/>
      <c r="Z90" s="670"/>
      <c r="AA90" s="672"/>
      <c r="AB90" s="673"/>
      <c r="AC90" s="671"/>
      <c r="AD90" s="670"/>
      <c r="AE90" s="728"/>
      <c r="AF90" s="729"/>
      <c r="AG90" s="730"/>
      <c r="AH90" s="731"/>
      <c r="AI90" s="672"/>
      <c r="AJ90" s="673"/>
      <c r="AK90" s="671"/>
      <c r="AL90" s="670"/>
      <c r="AM90" s="672"/>
      <c r="AN90" s="673"/>
      <c r="AO90" s="671"/>
      <c r="AP90" s="670"/>
      <c r="AQ90" s="672"/>
      <c r="AR90" s="673"/>
      <c r="AS90" s="730"/>
      <c r="AT90" s="731"/>
      <c r="AU90" s="728"/>
      <c r="AV90" s="729"/>
      <c r="AW90" s="671"/>
      <c r="AX90" s="673"/>
      <c r="AY90" s="671"/>
      <c r="AZ90" s="670"/>
      <c r="BA90" s="671"/>
      <c r="BB90" s="670"/>
      <c r="BC90" s="672"/>
      <c r="BD90" s="673"/>
      <c r="BE90" s="671"/>
      <c r="BF90" s="670"/>
      <c r="BG90" s="728"/>
      <c r="BH90" s="729"/>
      <c r="BI90" s="730"/>
      <c r="BJ90" s="731"/>
      <c r="BK90" s="672"/>
      <c r="BL90" s="673"/>
      <c r="BM90" s="671"/>
      <c r="BN90" s="670"/>
      <c r="BO90" s="672"/>
      <c r="BP90" s="673"/>
      <c r="BQ90" s="671"/>
      <c r="BR90" s="673"/>
      <c r="BS90" s="669"/>
      <c r="BT90" s="670"/>
      <c r="BU90" s="728"/>
      <c r="BV90" s="729"/>
      <c r="BW90" s="730"/>
      <c r="BX90" s="731"/>
      <c r="BY90" s="672"/>
      <c r="BZ90" s="673"/>
      <c r="CA90" s="671"/>
      <c r="CB90" s="670"/>
      <c r="CC90" s="672"/>
      <c r="CD90" s="673"/>
      <c r="CE90" s="671"/>
      <c r="CF90" s="670"/>
      <c r="CG90" s="672"/>
      <c r="CH90" s="673"/>
      <c r="CI90" s="730"/>
      <c r="CJ90" s="731"/>
      <c r="CK90" s="728"/>
      <c r="CL90" s="729"/>
      <c r="CM90" s="671"/>
      <c r="CN90" s="673"/>
      <c r="CO90" s="671"/>
      <c r="CP90" s="670"/>
      <c r="CQ90" s="671"/>
      <c r="CR90" s="670"/>
      <c r="CS90" s="672"/>
      <c r="CT90" s="673"/>
      <c r="CU90" s="671"/>
      <c r="CV90" s="670"/>
      <c r="CW90" s="728"/>
      <c r="CX90" s="729"/>
      <c r="CY90" s="730"/>
      <c r="CZ90" s="731"/>
      <c r="DA90" s="671"/>
      <c r="DB90" s="673"/>
      <c r="DC90" s="671"/>
      <c r="DD90" s="670"/>
      <c r="DE90" s="672"/>
      <c r="DF90" s="673"/>
      <c r="DG90" s="671"/>
      <c r="DH90" s="670"/>
      <c r="DI90" s="672"/>
      <c r="DJ90" s="673"/>
      <c r="DK90" s="730"/>
      <c r="DL90" s="731"/>
      <c r="DM90" s="730"/>
      <c r="DN90" s="731"/>
      <c r="DO90" s="671"/>
      <c r="DP90" s="673"/>
      <c r="DQ90" s="671"/>
      <c r="DR90" s="670"/>
      <c r="DS90" s="671"/>
      <c r="DT90" s="670"/>
      <c r="DU90" s="672"/>
      <c r="DV90" s="673"/>
      <c r="DW90" s="671"/>
      <c r="DX90" s="673"/>
      <c r="DY90" s="669"/>
      <c r="DZ90" s="670"/>
      <c r="EA90" s="730"/>
      <c r="EB90" s="729"/>
      <c r="EC90" s="742"/>
      <c r="ED90" s="743"/>
      <c r="EE90" s="672"/>
      <c r="EF90" s="673"/>
      <c r="EG90" s="794"/>
      <c r="EH90" s="795"/>
      <c r="EI90" s="672"/>
      <c r="EJ90" s="673"/>
      <c r="EK90" s="671"/>
      <c r="EL90" s="670"/>
      <c r="EM90" s="672"/>
      <c r="EN90" s="673"/>
      <c r="EO90" s="730"/>
      <c r="EP90" s="731"/>
      <c r="EQ90" s="728"/>
      <c r="ER90" s="729"/>
      <c r="ES90" s="671"/>
      <c r="ET90" s="673"/>
      <c r="EU90" s="671"/>
      <c r="EV90" s="670"/>
      <c r="EW90" s="671"/>
      <c r="EX90" s="670"/>
      <c r="EY90" s="672"/>
      <c r="EZ90" s="673"/>
      <c r="FA90" s="671"/>
      <c r="FB90" s="670"/>
      <c r="FC90" s="730"/>
      <c r="FD90" s="731"/>
      <c r="FE90" s="728"/>
      <c r="FF90" s="729"/>
      <c r="FG90" s="671"/>
      <c r="FH90" s="673"/>
      <c r="FI90" s="671"/>
      <c r="FJ90" s="670"/>
      <c r="FK90" s="672"/>
      <c r="FL90" s="673"/>
      <c r="FM90" s="671"/>
      <c r="FN90" s="670"/>
      <c r="FO90" s="672"/>
      <c r="FP90" s="673"/>
      <c r="FQ90" s="730"/>
      <c r="FR90" s="731"/>
      <c r="FS90" s="728"/>
      <c r="FT90" s="729"/>
      <c r="FU90" s="671"/>
      <c r="FV90" s="673"/>
      <c r="FW90" s="671"/>
      <c r="FX90" s="670"/>
      <c r="FY90" s="671"/>
      <c r="FZ90" s="670"/>
      <c r="GA90" s="672"/>
      <c r="GB90" s="673"/>
      <c r="GC90" s="671"/>
      <c r="GD90" s="670"/>
      <c r="GE90" s="730"/>
      <c r="GF90" s="743"/>
      <c r="GG90" s="728"/>
      <c r="GH90" s="729"/>
      <c r="GI90" s="669"/>
      <c r="GJ90" s="673"/>
      <c r="GK90" s="671"/>
      <c r="GL90" s="670"/>
      <c r="GM90" s="671"/>
      <c r="GN90" s="670"/>
      <c r="GO90" s="672"/>
      <c r="GP90" s="673"/>
      <c r="GQ90" s="671"/>
      <c r="GR90" s="670"/>
      <c r="GS90" s="730"/>
      <c r="GT90" s="731"/>
      <c r="GU90" s="728"/>
      <c r="GV90" s="729"/>
      <c r="GW90" s="671"/>
      <c r="GX90" s="673"/>
      <c r="GY90" s="671"/>
      <c r="GZ90" s="670"/>
      <c r="HA90" s="672"/>
      <c r="HB90" s="673"/>
      <c r="HC90" s="671"/>
      <c r="HD90" s="670"/>
      <c r="HE90" s="672"/>
      <c r="HF90" s="673"/>
      <c r="HG90" s="730"/>
      <c r="HH90" s="731"/>
      <c r="HI90" s="728"/>
      <c r="HJ90" s="729"/>
      <c r="HK90" s="671"/>
      <c r="HL90" s="673"/>
      <c r="HM90" s="671"/>
      <c r="HN90" s="670"/>
      <c r="HO90" s="671"/>
      <c r="HP90" s="670"/>
      <c r="HQ90" s="672"/>
      <c r="HR90" s="673"/>
      <c r="HS90" s="811"/>
      <c r="HT90" s="812"/>
      <c r="HU90" s="730"/>
      <c r="HV90" s="750"/>
      <c r="HW90" s="803"/>
      <c r="HX90" s="804"/>
      <c r="HY90" s="671"/>
      <c r="HZ90" s="673"/>
      <c r="IA90" s="671"/>
      <c r="IB90" s="670"/>
      <c r="IC90" s="672"/>
      <c r="ID90" s="673"/>
      <c r="IE90" s="772"/>
      <c r="IF90" s="773"/>
      <c r="IG90" s="672"/>
      <c r="IH90" s="673"/>
      <c r="II90" s="730"/>
      <c r="IJ90" s="731"/>
      <c r="IK90" s="728"/>
      <c r="IL90" s="729"/>
      <c r="IM90" s="671"/>
      <c r="IN90" s="673"/>
      <c r="IO90" s="671"/>
      <c r="IP90" s="674"/>
      <c r="IQ90" s="787"/>
      <c r="IR90" s="773"/>
      <c r="IS90" s="672"/>
      <c r="IT90" s="673"/>
      <c r="IU90" s="671"/>
      <c r="IV90" s="670"/>
      <c r="IW90" s="730"/>
      <c r="IX90" s="743"/>
      <c r="IY90" s="728"/>
      <c r="IZ90" s="729"/>
      <c r="JA90" s="671"/>
      <c r="JB90" s="673"/>
      <c r="JC90" s="671"/>
      <c r="JD90" s="670"/>
      <c r="JE90" s="672"/>
      <c r="JF90" s="673"/>
      <c r="JG90" s="671"/>
      <c r="JH90" s="670"/>
      <c r="JI90" s="672"/>
      <c r="JJ90" s="673"/>
      <c r="JK90" s="730"/>
      <c r="JL90" s="731"/>
      <c r="JM90" s="728"/>
      <c r="JN90" s="729"/>
      <c r="JO90" s="671"/>
      <c r="JP90" s="673"/>
      <c r="JQ90" s="671"/>
      <c r="JR90" s="670"/>
      <c r="JS90" s="671"/>
      <c r="JT90" s="670"/>
      <c r="JU90" s="672"/>
      <c r="JV90" s="673"/>
      <c r="JW90" s="671"/>
      <c r="JX90" s="670"/>
      <c r="JY90" s="730"/>
      <c r="JZ90" s="729"/>
      <c r="KA90" s="742"/>
      <c r="KB90" s="743"/>
      <c r="KC90" s="672"/>
      <c r="KD90" s="673"/>
      <c r="KE90" s="671"/>
      <c r="KF90" s="670"/>
      <c r="KG90" s="672"/>
      <c r="KH90" s="673"/>
      <c r="KI90" s="671"/>
      <c r="KJ90" s="670"/>
      <c r="KK90" s="672"/>
      <c r="KL90" s="673"/>
      <c r="KM90" s="730"/>
      <c r="KN90" s="731"/>
      <c r="KO90" s="728"/>
      <c r="KP90" s="729"/>
      <c r="KQ90" s="671"/>
      <c r="KR90" s="673"/>
      <c r="KS90" s="671"/>
      <c r="KT90" s="670"/>
      <c r="KU90" s="671"/>
      <c r="KV90" s="670"/>
      <c r="KW90" s="672"/>
      <c r="KX90" s="673"/>
      <c r="KY90" s="671"/>
      <c r="KZ90" s="674"/>
      <c r="LA90" s="755"/>
      <c r="LB90" s="731"/>
      <c r="LC90" s="728"/>
      <c r="LD90" s="729"/>
      <c r="LE90" s="671"/>
      <c r="LF90" s="673"/>
      <c r="LG90" s="671"/>
      <c r="LH90" s="670"/>
      <c r="LI90" s="671"/>
      <c r="LJ90" s="670"/>
      <c r="LK90" s="672"/>
      <c r="LL90" s="673"/>
      <c r="LM90" s="671"/>
      <c r="LN90" s="670"/>
      <c r="LO90" s="728"/>
      <c r="LP90" s="729"/>
      <c r="LQ90" s="730"/>
      <c r="LR90" s="731"/>
      <c r="LS90" s="780"/>
      <c r="LT90" s="781"/>
      <c r="LU90" s="671"/>
      <c r="LV90" s="670"/>
      <c r="LW90" s="672"/>
      <c r="LX90" s="673"/>
      <c r="LY90" s="772"/>
      <c r="LZ90" s="773"/>
      <c r="MA90" s="672"/>
      <c r="MB90" s="673"/>
      <c r="MC90" s="730"/>
      <c r="MD90" s="731"/>
      <c r="ME90" s="728"/>
      <c r="MF90" s="729"/>
      <c r="MG90" s="671"/>
      <c r="MH90" s="673"/>
      <c r="MI90" s="671"/>
      <c r="MJ90" s="670"/>
      <c r="MK90" s="671"/>
      <c r="ML90" s="670"/>
      <c r="MM90" s="818"/>
      <c r="MN90" s="804"/>
      <c r="MO90" s="671"/>
      <c r="MP90" s="670"/>
      <c r="MQ90" s="730"/>
      <c r="MR90" s="729"/>
      <c r="MS90" s="742"/>
      <c r="MT90" s="743"/>
      <c r="MU90" s="672"/>
      <c r="MV90" s="673"/>
      <c r="MW90" s="671"/>
      <c r="MX90" s="670"/>
      <c r="MY90" s="672"/>
      <c r="MZ90" s="673"/>
      <c r="NA90" s="671"/>
      <c r="NB90" s="670"/>
      <c r="NC90" s="672"/>
      <c r="ND90" s="673"/>
      <c r="NE90" s="730"/>
      <c r="NF90" s="731"/>
      <c r="NG90" s="728"/>
      <c r="NH90" s="729"/>
      <c r="NI90" s="669"/>
      <c r="NJ90" s="673"/>
      <c r="NK90" s="671"/>
      <c r="NL90" s="670"/>
      <c r="NM90" s="671"/>
      <c r="NN90" s="670"/>
      <c r="NO90" s="672"/>
      <c r="NP90" s="673"/>
      <c r="NQ90" s="671"/>
      <c r="NR90" s="673"/>
      <c r="NS90" s="742"/>
      <c r="NT90" s="743"/>
      <c r="NU90" s="728"/>
      <c r="NV90" s="729"/>
      <c r="NW90" s="671"/>
      <c r="NX90" s="673"/>
      <c r="NY90" s="671"/>
      <c r="NZ90" s="670"/>
      <c r="OA90" s="672"/>
      <c r="OB90" s="673"/>
      <c r="OC90" s="671"/>
      <c r="OD90" s="670"/>
      <c r="OE90" s="672"/>
      <c r="OF90" s="673"/>
      <c r="OG90" s="730"/>
      <c r="OH90" s="731"/>
      <c r="OI90" s="728"/>
      <c r="OJ90" s="729"/>
      <c r="OK90" s="671"/>
      <c r="OL90" s="673"/>
      <c r="OM90" s="671"/>
      <c r="ON90" s="670"/>
      <c r="OO90" s="671"/>
      <c r="OP90" s="670"/>
      <c r="OQ90" s="672"/>
      <c r="OR90" s="673"/>
      <c r="OS90" s="671"/>
      <c r="OT90" s="673"/>
      <c r="OU90" s="742"/>
      <c r="OV90" s="743"/>
      <c r="OW90" s="728"/>
      <c r="OX90" s="729"/>
      <c r="OY90" s="671"/>
      <c r="OZ90" s="673"/>
      <c r="PA90" s="671"/>
      <c r="PB90" s="670"/>
      <c r="PC90" s="672"/>
      <c r="PD90" s="673"/>
      <c r="PE90" s="671"/>
      <c r="PF90" s="670"/>
      <c r="PG90" s="672"/>
      <c r="PH90" s="673"/>
      <c r="PI90" s="730"/>
      <c r="PJ90" s="731"/>
      <c r="PK90" s="728"/>
      <c r="PL90" s="729"/>
      <c r="PM90" s="671"/>
      <c r="PN90" s="673"/>
      <c r="PO90" s="671"/>
      <c r="PP90" s="670"/>
      <c r="PQ90" s="671"/>
      <c r="PR90" s="674"/>
      <c r="PS90" s="669"/>
      <c r="PT90" s="670"/>
      <c r="PU90" s="672"/>
      <c r="PV90" s="673"/>
      <c r="PW90" s="730"/>
      <c r="PX90" s="731"/>
      <c r="PY90" s="728"/>
      <c r="PZ90" s="729"/>
      <c r="QA90" s="671"/>
      <c r="QB90" s="673"/>
      <c r="QC90" s="671"/>
      <c r="QD90" s="670"/>
      <c r="QE90" s="671"/>
      <c r="QF90" s="670"/>
      <c r="QG90" s="672"/>
      <c r="QH90" s="673"/>
      <c r="QI90" s="671"/>
      <c r="QJ90" s="670"/>
      <c r="QK90" s="730"/>
      <c r="QL90" s="729"/>
      <c r="QM90" s="742"/>
      <c r="QN90" s="743"/>
      <c r="QO90" s="672"/>
      <c r="QP90" s="673"/>
      <c r="QQ90" s="671"/>
      <c r="QR90" s="670"/>
      <c r="QS90" s="672"/>
      <c r="QT90" s="673"/>
      <c r="QU90" s="772"/>
      <c r="QV90" s="773"/>
      <c r="QW90" s="672"/>
      <c r="QX90" s="673"/>
      <c r="QY90" s="730"/>
      <c r="QZ90" s="731"/>
      <c r="RA90" s="728"/>
      <c r="RB90" s="729"/>
      <c r="RC90" s="671"/>
      <c r="RD90" s="673"/>
      <c r="RE90" s="671"/>
      <c r="RF90" s="670"/>
      <c r="RG90" s="671"/>
      <c r="RH90" s="670"/>
      <c r="RI90" s="672"/>
      <c r="RJ90" s="673"/>
      <c r="RK90" s="671"/>
      <c r="RL90" s="670"/>
      <c r="RM90" s="730"/>
      <c r="RN90" s="729"/>
      <c r="RO90" s="742"/>
      <c r="RP90" s="743"/>
      <c r="RQ90" s="672"/>
      <c r="RR90" s="673"/>
      <c r="RS90" s="671"/>
      <c r="RT90" s="670"/>
      <c r="RU90" s="672"/>
      <c r="RV90" s="673"/>
      <c r="RW90" s="671"/>
      <c r="RX90" s="670"/>
      <c r="RY90" s="672"/>
      <c r="RZ90" s="673"/>
      <c r="SA90" s="730"/>
      <c r="SB90" s="759"/>
      <c r="SC90" s="728"/>
      <c r="SD90" s="729"/>
      <c r="SE90" s="671"/>
      <c r="SF90" s="673"/>
      <c r="SG90" s="671"/>
      <c r="SH90" s="670"/>
      <c r="SI90" s="672"/>
      <c r="SJ90" s="673"/>
      <c r="SK90" s="671"/>
      <c r="SL90" s="670"/>
      <c r="SM90" s="672"/>
      <c r="SN90" s="673"/>
      <c r="SO90" s="730"/>
      <c r="SP90" s="731"/>
      <c r="SQ90" s="728"/>
      <c r="SR90" s="729"/>
      <c r="SS90" s="671"/>
      <c r="ST90" s="673"/>
      <c r="SU90" s="671"/>
      <c r="SV90" s="670"/>
      <c r="SW90" s="671"/>
      <c r="SX90" s="670"/>
      <c r="SY90" s="672"/>
      <c r="SZ90" s="673"/>
      <c r="TA90" s="671"/>
      <c r="TB90" s="670"/>
      <c r="TC90" s="730"/>
      <c r="TD90" s="729"/>
      <c r="TE90" s="742"/>
      <c r="TF90" s="743"/>
      <c r="TG90" s="672"/>
      <c r="TH90" s="673"/>
      <c r="TI90" s="671"/>
      <c r="TJ90" s="670"/>
      <c r="TK90" s="672"/>
      <c r="TL90" s="673"/>
      <c r="TM90" s="671"/>
      <c r="TN90" s="670"/>
      <c r="TO90" s="672"/>
      <c r="TP90" s="673"/>
      <c r="TQ90" s="730"/>
      <c r="TR90" s="731"/>
      <c r="TS90" s="728"/>
      <c r="TT90" s="729"/>
      <c r="TU90" s="671"/>
      <c r="TV90" s="673"/>
      <c r="TW90" s="671"/>
      <c r="TX90" s="670"/>
      <c r="TY90" s="671"/>
      <c r="TZ90" s="670"/>
      <c r="UA90" s="672"/>
      <c r="UB90" s="673"/>
      <c r="UC90" s="671"/>
      <c r="UD90" s="670"/>
      <c r="UE90" s="730"/>
      <c r="UF90" s="763"/>
      <c r="UG90" s="728"/>
      <c r="UH90" s="729"/>
      <c r="UI90" s="671"/>
      <c r="UJ90" s="673"/>
      <c r="UK90" s="669"/>
      <c r="UL90" s="670"/>
      <c r="UM90" s="672"/>
      <c r="UN90" s="673"/>
      <c r="UO90" s="671"/>
      <c r="UP90" s="670"/>
      <c r="UQ90" s="672"/>
      <c r="UR90" s="673"/>
      <c r="US90" s="772"/>
      <c r="UT90" s="773"/>
      <c r="UU90" s="728"/>
      <c r="UV90" s="729"/>
      <c r="UW90" s="671"/>
      <c r="UX90" s="673"/>
      <c r="UY90" s="671"/>
      <c r="UZ90" s="670"/>
      <c r="VA90" s="671"/>
      <c r="VB90" s="670"/>
      <c r="VC90" s="672"/>
      <c r="VD90" s="673"/>
      <c r="VE90" s="671"/>
      <c r="VF90" s="670"/>
      <c r="VG90" s="730"/>
      <c r="VH90" s="729"/>
      <c r="VI90" s="742"/>
      <c r="VJ90" s="743"/>
      <c r="VK90" s="672"/>
      <c r="VL90" s="673"/>
      <c r="VM90" s="671"/>
      <c r="VN90" s="670"/>
      <c r="VO90" s="672"/>
      <c r="VP90" s="673"/>
      <c r="VQ90" s="671"/>
      <c r="VR90" s="670"/>
      <c r="VS90" s="672"/>
      <c r="VT90" s="673"/>
      <c r="VU90" s="730"/>
      <c r="VV90" s="731"/>
      <c r="VW90" s="728"/>
      <c r="VX90" s="729"/>
      <c r="VY90" s="671"/>
      <c r="VZ90" s="673"/>
      <c r="WA90" s="671"/>
      <c r="WB90" s="670"/>
      <c r="WC90" s="671"/>
      <c r="WD90" s="670"/>
      <c r="WE90" s="672"/>
      <c r="WF90" s="673"/>
      <c r="WG90" s="671"/>
      <c r="WH90" s="670"/>
      <c r="WI90" s="730"/>
      <c r="WJ90" s="731"/>
      <c r="WK90" s="728"/>
      <c r="WL90" s="729"/>
      <c r="WM90" s="671"/>
      <c r="WN90" s="673"/>
      <c r="WO90" s="671"/>
      <c r="WP90" s="670"/>
      <c r="WQ90" s="672"/>
      <c r="WR90" s="673"/>
      <c r="WS90" s="671"/>
      <c r="WT90" s="674"/>
      <c r="WU90" s="787"/>
      <c r="WV90" s="773"/>
      <c r="WW90" s="730"/>
      <c r="WX90" s="767"/>
      <c r="WY90" s="728"/>
      <c r="WZ90" s="729"/>
      <c r="XA90" s="671"/>
      <c r="XB90" s="673"/>
      <c r="XC90" s="671"/>
      <c r="XD90" s="670"/>
      <c r="XE90" s="672"/>
      <c r="XF90" s="673"/>
      <c r="XG90" s="671"/>
      <c r="XH90" s="670"/>
      <c r="XI90" s="672"/>
      <c r="XJ90" s="673"/>
      <c r="XK90" s="730"/>
      <c r="XL90" s="731"/>
      <c r="XM90" s="728"/>
      <c r="XN90" s="729"/>
      <c r="XO90" s="671"/>
      <c r="XP90" s="673"/>
      <c r="XQ90" s="671"/>
      <c r="XR90" s="670"/>
      <c r="XS90" s="671"/>
      <c r="XT90" s="670"/>
      <c r="XU90" s="672"/>
      <c r="XV90" s="673"/>
      <c r="XW90" s="671"/>
      <c r="XX90" s="670"/>
      <c r="XY90" s="728"/>
      <c r="XZ90" s="729"/>
      <c r="YA90" s="742"/>
      <c r="YB90" s="743"/>
      <c r="YC90" s="672"/>
      <c r="YD90" s="673"/>
      <c r="YE90" s="671"/>
      <c r="YF90" s="670"/>
      <c r="YG90" s="672"/>
      <c r="YH90" s="673"/>
      <c r="YI90" s="671"/>
      <c r="YJ90" s="670"/>
      <c r="YK90" s="672"/>
      <c r="YL90" s="673"/>
      <c r="YM90" s="730"/>
      <c r="YN90" s="731"/>
      <c r="YO90" s="728"/>
      <c r="YP90" s="729"/>
      <c r="YQ90" s="671"/>
      <c r="YR90" s="673"/>
      <c r="YS90" s="671"/>
      <c r="YT90" s="670"/>
      <c r="YU90" s="671"/>
      <c r="YV90" s="670"/>
      <c r="YW90" s="672"/>
      <c r="YX90" s="673"/>
      <c r="YY90" s="671"/>
      <c r="YZ90" s="670"/>
      <c r="ZA90" s="728"/>
      <c r="ZB90" s="759"/>
      <c r="ZC90" s="787"/>
      <c r="ZD90" s="773"/>
      <c r="ZE90" s="672"/>
      <c r="ZF90" s="673"/>
      <c r="ZG90" s="671"/>
      <c r="ZH90" s="670"/>
      <c r="ZI90" s="672"/>
      <c r="ZJ90" s="673"/>
      <c r="ZK90" s="671"/>
      <c r="ZL90" s="670"/>
      <c r="ZM90" s="672"/>
      <c r="ZN90" s="673"/>
      <c r="ZO90" s="730"/>
      <c r="ZP90" s="731"/>
      <c r="ZQ90" s="780"/>
      <c r="ZR90" s="781"/>
      <c r="ZS90" s="671"/>
      <c r="ZT90" s="673"/>
      <c r="ZU90" s="671"/>
      <c r="ZV90" s="670"/>
      <c r="ZW90" s="671"/>
      <c r="ZX90" s="670"/>
      <c r="ZY90" s="672"/>
      <c r="ZZ90" s="673"/>
      <c r="AAA90" s="671"/>
      <c r="AAB90" s="670"/>
      <c r="AAC90" s="730"/>
      <c r="AAD90" s="731"/>
      <c r="AAE90" s="728"/>
      <c r="AAF90" s="729"/>
      <c r="AAG90" s="671"/>
      <c r="AAH90" s="673"/>
      <c r="AAI90" s="671"/>
      <c r="AAJ90" s="670"/>
      <c r="AAK90" s="672"/>
      <c r="AAL90" s="673"/>
      <c r="AAM90" s="671"/>
      <c r="AAN90" s="670"/>
      <c r="AAO90" s="672"/>
      <c r="AAP90" s="673"/>
      <c r="AAQ90" s="730"/>
      <c r="AAR90" s="731"/>
      <c r="AAS90" s="730"/>
      <c r="AAT90" s="731"/>
      <c r="AAU90" s="671"/>
      <c r="AAV90" s="673"/>
      <c r="AAW90" s="671"/>
      <c r="AAX90" s="670"/>
      <c r="AAY90" s="772"/>
      <c r="AAZ90" s="773"/>
      <c r="ABA90" s="672"/>
      <c r="ABB90" s="673"/>
      <c r="ABC90" s="671"/>
      <c r="ABD90" s="670"/>
      <c r="ABE90" s="730"/>
      <c r="ABF90" s="731"/>
      <c r="ABG90" s="730"/>
      <c r="ABH90" s="731"/>
      <c r="ABI90" s="672"/>
      <c r="ABJ90" s="673"/>
      <c r="ABK90" s="671"/>
      <c r="ABL90" s="675"/>
      <c r="ABN90" s="519"/>
      <c r="ABO90" s="528">
        <f t="shared" si="20"/>
        <v>0</v>
      </c>
      <c r="ABP90" s="528">
        <f t="shared" si="21"/>
        <v>0</v>
      </c>
      <c r="ABQ90" s="528">
        <f t="shared" si="22"/>
        <v>0</v>
      </c>
      <c r="ABR90" s="528">
        <f t="shared" si="23"/>
        <v>0</v>
      </c>
      <c r="ABS90" s="528">
        <f t="shared" si="24"/>
        <v>0</v>
      </c>
      <c r="ABT90" s="528">
        <f t="shared" si="25"/>
        <v>0</v>
      </c>
      <c r="ABU90" s="567"/>
      <c r="ABV90" s="568"/>
      <c r="ABW90" s="568"/>
      <c r="ABX90" s="569"/>
      <c r="ABY90" s="569"/>
      <c r="ABZ90" s="570"/>
      <c r="ACB90" s="544">
        <f t="shared" si="26"/>
        <v>0</v>
      </c>
      <c r="ACC90" s="532">
        <f t="shared" si="27"/>
        <v>0</v>
      </c>
      <c r="ACD90" s="532">
        <f t="shared" si="28"/>
        <v>0</v>
      </c>
      <c r="ACE90" s="532">
        <f t="shared" si="29"/>
        <v>0</v>
      </c>
      <c r="ACF90" s="532">
        <f t="shared" si="39"/>
        <v>0</v>
      </c>
      <c r="ACG90" s="532">
        <f t="shared" si="30"/>
        <v>0</v>
      </c>
      <c r="ACH90" s="532">
        <f t="shared" si="31"/>
        <v>0</v>
      </c>
      <c r="ACI90" s="532">
        <f t="shared" si="32"/>
        <v>0</v>
      </c>
      <c r="ACJ90" s="532">
        <f t="shared" si="33"/>
        <v>0</v>
      </c>
      <c r="ACK90" s="532">
        <f t="shared" si="34"/>
        <v>0</v>
      </c>
      <c r="ACL90" s="532">
        <f t="shared" si="35"/>
        <v>0</v>
      </c>
      <c r="ACM90" s="545">
        <f t="shared" si="36"/>
        <v>0</v>
      </c>
      <c r="ACN90" s="536"/>
      <c r="ACO90" s="531">
        <f t="shared" si="37"/>
        <v>0</v>
      </c>
      <c r="ACP90" s="537">
        <f t="shared" si="38"/>
        <v>0</v>
      </c>
    </row>
    <row r="91" spans="2:770" s="428" customFormat="1" ht="12" customHeight="1">
      <c r="B91" s="663"/>
      <c r="C91" s="622"/>
      <c r="D91" s="665"/>
      <c r="E91" s="666"/>
      <c r="F91" s="667"/>
      <c r="G91" s="668"/>
      <c r="H91" s="676"/>
      <c r="I91" s="787"/>
      <c r="J91" s="773"/>
      <c r="K91" s="658"/>
      <c r="L91" s="659"/>
      <c r="M91" s="660"/>
      <c r="N91" s="657"/>
      <c r="O91" s="658"/>
      <c r="P91" s="659"/>
      <c r="Q91" s="720"/>
      <c r="R91" s="721"/>
      <c r="S91" s="722"/>
      <c r="T91" s="723"/>
      <c r="U91" s="671"/>
      <c r="V91" s="670"/>
      <c r="W91" s="672"/>
      <c r="X91" s="673"/>
      <c r="Y91" s="671"/>
      <c r="Z91" s="670"/>
      <c r="AA91" s="672"/>
      <c r="AB91" s="673"/>
      <c r="AC91" s="671"/>
      <c r="AD91" s="670"/>
      <c r="AE91" s="728"/>
      <c r="AF91" s="729"/>
      <c r="AG91" s="730"/>
      <c r="AH91" s="731"/>
      <c r="AI91" s="672"/>
      <c r="AJ91" s="673"/>
      <c r="AK91" s="671"/>
      <c r="AL91" s="670"/>
      <c r="AM91" s="672"/>
      <c r="AN91" s="673"/>
      <c r="AO91" s="671"/>
      <c r="AP91" s="670"/>
      <c r="AQ91" s="672"/>
      <c r="AR91" s="673"/>
      <c r="AS91" s="730"/>
      <c r="AT91" s="731"/>
      <c r="AU91" s="728"/>
      <c r="AV91" s="729"/>
      <c r="AW91" s="671"/>
      <c r="AX91" s="673"/>
      <c r="AY91" s="671"/>
      <c r="AZ91" s="670"/>
      <c r="BA91" s="671"/>
      <c r="BB91" s="670"/>
      <c r="BC91" s="672"/>
      <c r="BD91" s="673"/>
      <c r="BE91" s="671"/>
      <c r="BF91" s="670"/>
      <c r="BG91" s="728"/>
      <c r="BH91" s="729"/>
      <c r="BI91" s="730"/>
      <c r="BJ91" s="731"/>
      <c r="BK91" s="672"/>
      <c r="BL91" s="673"/>
      <c r="BM91" s="671"/>
      <c r="BN91" s="670"/>
      <c r="BO91" s="672"/>
      <c r="BP91" s="673"/>
      <c r="BQ91" s="671"/>
      <c r="BR91" s="673"/>
      <c r="BS91" s="669"/>
      <c r="BT91" s="670"/>
      <c r="BU91" s="728"/>
      <c r="BV91" s="729"/>
      <c r="BW91" s="730"/>
      <c r="BX91" s="731"/>
      <c r="BY91" s="672"/>
      <c r="BZ91" s="673"/>
      <c r="CA91" s="671"/>
      <c r="CB91" s="670"/>
      <c r="CC91" s="672"/>
      <c r="CD91" s="673"/>
      <c r="CE91" s="671"/>
      <c r="CF91" s="670"/>
      <c r="CG91" s="672"/>
      <c r="CH91" s="673"/>
      <c r="CI91" s="730"/>
      <c r="CJ91" s="731"/>
      <c r="CK91" s="728"/>
      <c r="CL91" s="729"/>
      <c r="CM91" s="671"/>
      <c r="CN91" s="673"/>
      <c r="CO91" s="671"/>
      <c r="CP91" s="670"/>
      <c r="CQ91" s="671"/>
      <c r="CR91" s="670"/>
      <c r="CS91" s="672"/>
      <c r="CT91" s="673"/>
      <c r="CU91" s="671"/>
      <c r="CV91" s="670"/>
      <c r="CW91" s="728"/>
      <c r="CX91" s="729"/>
      <c r="CY91" s="730"/>
      <c r="CZ91" s="731"/>
      <c r="DA91" s="671"/>
      <c r="DB91" s="673"/>
      <c r="DC91" s="671"/>
      <c r="DD91" s="670"/>
      <c r="DE91" s="672"/>
      <c r="DF91" s="673"/>
      <c r="DG91" s="671"/>
      <c r="DH91" s="670"/>
      <c r="DI91" s="672"/>
      <c r="DJ91" s="673"/>
      <c r="DK91" s="730"/>
      <c r="DL91" s="731"/>
      <c r="DM91" s="730"/>
      <c r="DN91" s="731"/>
      <c r="DO91" s="671"/>
      <c r="DP91" s="673"/>
      <c r="DQ91" s="671"/>
      <c r="DR91" s="670"/>
      <c r="DS91" s="671"/>
      <c r="DT91" s="670"/>
      <c r="DU91" s="672"/>
      <c r="DV91" s="673"/>
      <c r="DW91" s="671"/>
      <c r="DX91" s="673"/>
      <c r="DY91" s="669"/>
      <c r="DZ91" s="670"/>
      <c r="EA91" s="730"/>
      <c r="EB91" s="729"/>
      <c r="EC91" s="742"/>
      <c r="ED91" s="743"/>
      <c r="EE91" s="672"/>
      <c r="EF91" s="673"/>
      <c r="EG91" s="794"/>
      <c r="EH91" s="795"/>
      <c r="EI91" s="672"/>
      <c r="EJ91" s="673"/>
      <c r="EK91" s="671"/>
      <c r="EL91" s="670"/>
      <c r="EM91" s="672"/>
      <c r="EN91" s="673"/>
      <c r="EO91" s="730"/>
      <c r="EP91" s="731"/>
      <c r="EQ91" s="728"/>
      <c r="ER91" s="729"/>
      <c r="ES91" s="671"/>
      <c r="ET91" s="673"/>
      <c r="EU91" s="671"/>
      <c r="EV91" s="670"/>
      <c r="EW91" s="671"/>
      <c r="EX91" s="670"/>
      <c r="EY91" s="672"/>
      <c r="EZ91" s="673"/>
      <c r="FA91" s="671"/>
      <c r="FB91" s="670"/>
      <c r="FC91" s="730"/>
      <c r="FD91" s="731"/>
      <c r="FE91" s="728"/>
      <c r="FF91" s="729"/>
      <c r="FG91" s="671"/>
      <c r="FH91" s="673"/>
      <c r="FI91" s="671"/>
      <c r="FJ91" s="670"/>
      <c r="FK91" s="672"/>
      <c r="FL91" s="673"/>
      <c r="FM91" s="671"/>
      <c r="FN91" s="670"/>
      <c r="FO91" s="672"/>
      <c r="FP91" s="673"/>
      <c r="FQ91" s="730"/>
      <c r="FR91" s="731"/>
      <c r="FS91" s="728"/>
      <c r="FT91" s="729"/>
      <c r="FU91" s="671"/>
      <c r="FV91" s="673"/>
      <c r="FW91" s="671"/>
      <c r="FX91" s="670"/>
      <c r="FY91" s="671"/>
      <c r="FZ91" s="670"/>
      <c r="GA91" s="672"/>
      <c r="GB91" s="673"/>
      <c r="GC91" s="671"/>
      <c r="GD91" s="670"/>
      <c r="GE91" s="730"/>
      <c r="GF91" s="743"/>
      <c r="GG91" s="728"/>
      <c r="GH91" s="729"/>
      <c r="GI91" s="669"/>
      <c r="GJ91" s="673"/>
      <c r="GK91" s="671"/>
      <c r="GL91" s="670"/>
      <c r="GM91" s="671"/>
      <c r="GN91" s="670"/>
      <c r="GO91" s="672"/>
      <c r="GP91" s="673"/>
      <c r="GQ91" s="671"/>
      <c r="GR91" s="670"/>
      <c r="GS91" s="730"/>
      <c r="GT91" s="731"/>
      <c r="GU91" s="728"/>
      <c r="GV91" s="729"/>
      <c r="GW91" s="671"/>
      <c r="GX91" s="673"/>
      <c r="GY91" s="671"/>
      <c r="GZ91" s="670"/>
      <c r="HA91" s="672"/>
      <c r="HB91" s="673"/>
      <c r="HC91" s="671"/>
      <c r="HD91" s="670"/>
      <c r="HE91" s="672"/>
      <c r="HF91" s="673"/>
      <c r="HG91" s="730"/>
      <c r="HH91" s="731"/>
      <c r="HI91" s="728"/>
      <c r="HJ91" s="729"/>
      <c r="HK91" s="671"/>
      <c r="HL91" s="673"/>
      <c r="HM91" s="671"/>
      <c r="HN91" s="670"/>
      <c r="HO91" s="671"/>
      <c r="HP91" s="670"/>
      <c r="HQ91" s="672"/>
      <c r="HR91" s="673"/>
      <c r="HS91" s="811"/>
      <c r="HT91" s="812"/>
      <c r="HU91" s="730"/>
      <c r="HV91" s="750"/>
      <c r="HW91" s="803"/>
      <c r="HX91" s="804"/>
      <c r="HY91" s="671"/>
      <c r="HZ91" s="673"/>
      <c r="IA91" s="671"/>
      <c r="IB91" s="670"/>
      <c r="IC91" s="672"/>
      <c r="ID91" s="673"/>
      <c r="IE91" s="772"/>
      <c r="IF91" s="773"/>
      <c r="IG91" s="672"/>
      <c r="IH91" s="673"/>
      <c r="II91" s="730"/>
      <c r="IJ91" s="731"/>
      <c r="IK91" s="728"/>
      <c r="IL91" s="729"/>
      <c r="IM91" s="671"/>
      <c r="IN91" s="673"/>
      <c r="IO91" s="671"/>
      <c r="IP91" s="674"/>
      <c r="IQ91" s="787"/>
      <c r="IR91" s="773"/>
      <c r="IS91" s="672"/>
      <c r="IT91" s="673"/>
      <c r="IU91" s="671"/>
      <c r="IV91" s="670"/>
      <c r="IW91" s="730"/>
      <c r="IX91" s="743"/>
      <c r="IY91" s="728"/>
      <c r="IZ91" s="729"/>
      <c r="JA91" s="671"/>
      <c r="JB91" s="673"/>
      <c r="JC91" s="671"/>
      <c r="JD91" s="670"/>
      <c r="JE91" s="672"/>
      <c r="JF91" s="673"/>
      <c r="JG91" s="671"/>
      <c r="JH91" s="670"/>
      <c r="JI91" s="672"/>
      <c r="JJ91" s="673"/>
      <c r="JK91" s="730"/>
      <c r="JL91" s="731"/>
      <c r="JM91" s="728"/>
      <c r="JN91" s="729"/>
      <c r="JO91" s="671"/>
      <c r="JP91" s="673"/>
      <c r="JQ91" s="671"/>
      <c r="JR91" s="670"/>
      <c r="JS91" s="671"/>
      <c r="JT91" s="670"/>
      <c r="JU91" s="672"/>
      <c r="JV91" s="673"/>
      <c r="JW91" s="671"/>
      <c r="JX91" s="670"/>
      <c r="JY91" s="730"/>
      <c r="JZ91" s="729"/>
      <c r="KA91" s="742"/>
      <c r="KB91" s="743"/>
      <c r="KC91" s="672"/>
      <c r="KD91" s="673"/>
      <c r="KE91" s="671"/>
      <c r="KF91" s="670"/>
      <c r="KG91" s="672"/>
      <c r="KH91" s="673"/>
      <c r="KI91" s="671"/>
      <c r="KJ91" s="670"/>
      <c r="KK91" s="672"/>
      <c r="KL91" s="673"/>
      <c r="KM91" s="730"/>
      <c r="KN91" s="731"/>
      <c r="KO91" s="728"/>
      <c r="KP91" s="729"/>
      <c r="KQ91" s="671"/>
      <c r="KR91" s="673"/>
      <c r="KS91" s="671"/>
      <c r="KT91" s="670"/>
      <c r="KU91" s="671"/>
      <c r="KV91" s="670"/>
      <c r="KW91" s="672"/>
      <c r="KX91" s="673"/>
      <c r="KY91" s="671"/>
      <c r="KZ91" s="674"/>
      <c r="LA91" s="755"/>
      <c r="LB91" s="731"/>
      <c r="LC91" s="728"/>
      <c r="LD91" s="729"/>
      <c r="LE91" s="671"/>
      <c r="LF91" s="673"/>
      <c r="LG91" s="671"/>
      <c r="LH91" s="670"/>
      <c r="LI91" s="671"/>
      <c r="LJ91" s="670"/>
      <c r="LK91" s="672"/>
      <c r="LL91" s="673"/>
      <c r="LM91" s="671"/>
      <c r="LN91" s="670"/>
      <c r="LO91" s="728"/>
      <c r="LP91" s="729"/>
      <c r="LQ91" s="730"/>
      <c r="LR91" s="731"/>
      <c r="LS91" s="780"/>
      <c r="LT91" s="781"/>
      <c r="LU91" s="671"/>
      <c r="LV91" s="670"/>
      <c r="LW91" s="672"/>
      <c r="LX91" s="673"/>
      <c r="LY91" s="772"/>
      <c r="LZ91" s="773"/>
      <c r="MA91" s="672"/>
      <c r="MB91" s="673"/>
      <c r="MC91" s="730"/>
      <c r="MD91" s="731"/>
      <c r="ME91" s="728"/>
      <c r="MF91" s="729"/>
      <c r="MG91" s="671"/>
      <c r="MH91" s="673"/>
      <c r="MI91" s="671"/>
      <c r="MJ91" s="670"/>
      <c r="MK91" s="671"/>
      <c r="ML91" s="670"/>
      <c r="MM91" s="818"/>
      <c r="MN91" s="804"/>
      <c r="MO91" s="671"/>
      <c r="MP91" s="670"/>
      <c r="MQ91" s="730"/>
      <c r="MR91" s="729"/>
      <c r="MS91" s="742"/>
      <c r="MT91" s="743"/>
      <c r="MU91" s="672"/>
      <c r="MV91" s="673"/>
      <c r="MW91" s="671"/>
      <c r="MX91" s="670"/>
      <c r="MY91" s="672"/>
      <c r="MZ91" s="673"/>
      <c r="NA91" s="671"/>
      <c r="NB91" s="670"/>
      <c r="NC91" s="672"/>
      <c r="ND91" s="673"/>
      <c r="NE91" s="730"/>
      <c r="NF91" s="731"/>
      <c r="NG91" s="728"/>
      <c r="NH91" s="729"/>
      <c r="NI91" s="669"/>
      <c r="NJ91" s="673"/>
      <c r="NK91" s="671"/>
      <c r="NL91" s="670"/>
      <c r="NM91" s="671"/>
      <c r="NN91" s="670"/>
      <c r="NO91" s="672"/>
      <c r="NP91" s="673"/>
      <c r="NQ91" s="671"/>
      <c r="NR91" s="673"/>
      <c r="NS91" s="742"/>
      <c r="NT91" s="743"/>
      <c r="NU91" s="728"/>
      <c r="NV91" s="729"/>
      <c r="NW91" s="671"/>
      <c r="NX91" s="673"/>
      <c r="NY91" s="671"/>
      <c r="NZ91" s="670"/>
      <c r="OA91" s="672"/>
      <c r="OB91" s="673"/>
      <c r="OC91" s="671"/>
      <c r="OD91" s="670"/>
      <c r="OE91" s="672"/>
      <c r="OF91" s="673"/>
      <c r="OG91" s="730"/>
      <c r="OH91" s="731"/>
      <c r="OI91" s="728"/>
      <c r="OJ91" s="729"/>
      <c r="OK91" s="671"/>
      <c r="OL91" s="673"/>
      <c r="OM91" s="671"/>
      <c r="ON91" s="670"/>
      <c r="OO91" s="671"/>
      <c r="OP91" s="670"/>
      <c r="OQ91" s="672"/>
      <c r="OR91" s="673"/>
      <c r="OS91" s="671"/>
      <c r="OT91" s="673"/>
      <c r="OU91" s="742"/>
      <c r="OV91" s="743"/>
      <c r="OW91" s="728"/>
      <c r="OX91" s="729"/>
      <c r="OY91" s="671"/>
      <c r="OZ91" s="673"/>
      <c r="PA91" s="671"/>
      <c r="PB91" s="670"/>
      <c r="PC91" s="672"/>
      <c r="PD91" s="673"/>
      <c r="PE91" s="671"/>
      <c r="PF91" s="670"/>
      <c r="PG91" s="672"/>
      <c r="PH91" s="673"/>
      <c r="PI91" s="730"/>
      <c r="PJ91" s="731"/>
      <c r="PK91" s="728"/>
      <c r="PL91" s="729"/>
      <c r="PM91" s="671"/>
      <c r="PN91" s="673"/>
      <c r="PO91" s="671"/>
      <c r="PP91" s="670"/>
      <c r="PQ91" s="671"/>
      <c r="PR91" s="674"/>
      <c r="PS91" s="669"/>
      <c r="PT91" s="670"/>
      <c r="PU91" s="672"/>
      <c r="PV91" s="673"/>
      <c r="PW91" s="730"/>
      <c r="PX91" s="731"/>
      <c r="PY91" s="728"/>
      <c r="PZ91" s="729"/>
      <c r="QA91" s="671"/>
      <c r="QB91" s="673"/>
      <c r="QC91" s="671"/>
      <c r="QD91" s="670"/>
      <c r="QE91" s="671"/>
      <c r="QF91" s="670"/>
      <c r="QG91" s="672"/>
      <c r="QH91" s="673"/>
      <c r="QI91" s="671"/>
      <c r="QJ91" s="670"/>
      <c r="QK91" s="730"/>
      <c r="QL91" s="729"/>
      <c r="QM91" s="742"/>
      <c r="QN91" s="743"/>
      <c r="QO91" s="672"/>
      <c r="QP91" s="673"/>
      <c r="QQ91" s="671"/>
      <c r="QR91" s="670"/>
      <c r="QS91" s="672"/>
      <c r="QT91" s="673"/>
      <c r="QU91" s="772"/>
      <c r="QV91" s="773"/>
      <c r="QW91" s="672"/>
      <c r="QX91" s="673"/>
      <c r="QY91" s="730"/>
      <c r="QZ91" s="731"/>
      <c r="RA91" s="728"/>
      <c r="RB91" s="729"/>
      <c r="RC91" s="671"/>
      <c r="RD91" s="673"/>
      <c r="RE91" s="671"/>
      <c r="RF91" s="670"/>
      <c r="RG91" s="671"/>
      <c r="RH91" s="670"/>
      <c r="RI91" s="672"/>
      <c r="RJ91" s="673"/>
      <c r="RK91" s="671"/>
      <c r="RL91" s="670"/>
      <c r="RM91" s="730"/>
      <c r="RN91" s="729"/>
      <c r="RO91" s="742"/>
      <c r="RP91" s="743"/>
      <c r="RQ91" s="672"/>
      <c r="RR91" s="673"/>
      <c r="RS91" s="671"/>
      <c r="RT91" s="670"/>
      <c r="RU91" s="672"/>
      <c r="RV91" s="673"/>
      <c r="RW91" s="671"/>
      <c r="RX91" s="670"/>
      <c r="RY91" s="672"/>
      <c r="RZ91" s="673"/>
      <c r="SA91" s="730"/>
      <c r="SB91" s="759"/>
      <c r="SC91" s="728"/>
      <c r="SD91" s="729"/>
      <c r="SE91" s="671"/>
      <c r="SF91" s="673"/>
      <c r="SG91" s="671"/>
      <c r="SH91" s="670"/>
      <c r="SI91" s="672"/>
      <c r="SJ91" s="673"/>
      <c r="SK91" s="671"/>
      <c r="SL91" s="670"/>
      <c r="SM91" s="672"/>
      <c r="SN91" s="673"/>
      <c r="SO91" s="730"/>
      <c r="SP91" s="731"/>
      <c r="SQ91" s="728"/>
      <c r="SR91" s="729"/>
      <c r="SS91" s="671"/>
      <c r="ST91" s="673"/>
      <c r="SU91" s="671"/>
      <c r="SV91" s="670"/>
      <c r="SW91" s="671"/>
      <c r="SX91" s="670"/>
      <c r="SY91" s="672"/>
      <c r="SZ91" s="673"/>
      <c r="TA91" s="671"/>
      <c r="TB91" s="670"/>
      <c r="TC91" s="730"/>
      <c r="TD91" s="729"/>
      <c r="TE91" s="742"/>
      <c r="TF91" s="743"/>
      <c r="TG91" s="672"/>
      <c r="TH91" s="673"/>
      <c r="TI91" s="671"/>
      <c r="TJ91" s="670"/>
      <c r="TK91" s="672"/>
      <c r="TL91" s="673"/>
      <c r="TM91" s="671"/>
      <c r="TN91" s="670"/>
      <c r="TO91" s="672"/>
      <c r="TP91" s="673"/>
      <c r="TQ91" s="730"/>
      <c r="TR91" s="731"/>
      <c r="TS91" s="728"/>
      <c r="TT91" s="729"/>
      <c r="TU91" s="671"/>
      <c r="TV91" s="673"/>
      <c r="TW91" s="671"/>
      <c r="TX91" s="670"/>
      <c r="TY91" s="671"/>
      <c r="TZ91" s="670"/>
      <c r="UA91" s="672"/>
      <c r="UB91" s="673"/>
      <c r="UC91" s="671"/>
      <c r="UD91" s="670"/>
      <c r="UE91" s="730"/>
      <c r="UF91" s="763"/>
      <c r="UG91" s="728"/>
      <c r="UH91" s="729"/>
      <c r="UI91" s="671"/>
      <c r="UJ91" s="673"/>
      <c r="UK91" s="669"/>
      <c r="UL91" s="670"/>
      <c r="UM91" s="672"/>
      <c r="UN91" s="673"/>
      <c r="UO91" s="671"/>
      <c r="UP91" s="670"/>
      <c r="UQ91" s="672"/>
      <c r="UR91" s="673"/>
      <c r="US91" s="772"/>
      <c r="UT91" s="773"/>
      <c r="UU91" s="728"/>
      <c r="UV91" s="729"/>
      <c r="UW91" s="671"/>
      <c r="UX91" s="673"/>
      <c r="UY91" s="671"/>
      <c r="UZ91" s="670"/>
      <c r="VA91" s="671"/>
      <c r="VB91" s="670"/>
      <c r="VC91" s="672"/>
      <c r="VD91" s="673"/>
      <c r="VE91" s="671"/>
      <c r="VF91" s="670"/>
      <c r="VG91" s="730"/>
      <c r="VH91" s="729"/>
      <c r="VI91" s="742"/>
      <c r="VJ91" s="743"/>
      <c r="VK91" s="672"/>
      <c r="VL91" s="673"/>
      <c r="VM91" s="671"/>
      <c r="VN91" s="670"/>
      <c r="VO91" s="672"/>
      <c r="VP91" s="673"/>
      <c r="VQ91" s="671"/>
      <c r="VR91" s="670"/>
      <c r="VS91" s="672"/>
      <c r="VT91" s="673"/>
      <c r="VU91" s="730"/>
      <c r="VV91" s="731"/>
      <c r="VW91" s="728"/>
      <c r="VX91" s="729"/>
      <c r="VY91" s="671"/>
      <c r="VZ91" s="673"/>
      <c r="WA91" s="671"/>
      <c r="WB91" s="670"/>
      <c r="WC91" s="671"/>
      <c r="WD91" s="670"/>
      <c r="WE91" s="672"/>
      <c r="WF91" s="673"/>
      <c r="WG91" s="671"/>
      <c r="WH91" s="670"/>
      <c r="WI91" s="730"/>
      <c r="WJ91" s="731"/>
      <c r="WK91" s="728"/>
      <c r="WL91" s="729"/>
      <c r="WM91" s="671"/>
      <c r="WN91" s="673"/>
      <c r="WO91" s="671"/>
      <c r="WP91" s="670"/>
      <c r="WQ91" s="672"/>
      <c r="WR91" s="673"/>
      <c r="WS91" s="671"/>
      <c r="WT91" s="674"/>
      <c r="WU91" s="787"/>
      <c r="WV91" s="773"/>
      <c r="WW91" s="730"/>
      <c r="WX91" s="767"/>
      <c r="WY91" s="728"/>
      <c r="WZ91" s="729"/>
      <c r="XA91" s="671"/>
      <c r="XB91" s="673"/>
      <c r="XC91" s="671"/>
      <c r="XD91" s="670"/>
      <c r="XE91" s="672"/>
      <c r="XF91" s="673"/>
      <c r="XG91" s="671"/>
      <c r="XH91" s="670"/>
      <c r="XI91" s="672"/>
      <c r="XJ91" s="673"/>
      <c r="XK91" s="730"/>
      <c r="XL91" s="731"/>
      <c r="XM91" s="728"/>
      <c r="XN91" s="729"/>
      <c r="XO91" s="671"/>
      <c r="XP91" s="673"/>
      <c r="XQ91" s="671"/>
      <c r="XR91" s="670"/>
      <c r="XS91" s="671"/>
      <c r="XT91" s="670"/>
      <c r="XU91" s="672"/>
      <c r="XV91" s="673"/>
      <c r="XW91" s="671"/>
      <c r="XX91" s="670"/>
      <c r="XY91" s="728"/>
      <c r="XZ91" s="729"/>
      <c r="YA91" s="742"/>
      <c r="YB91" s="743"/>
      <c r="YC91" s="672"/>
      <c r="YD91" s="673"/>
      <c r="YE91" s="671"/>
      <c r="YF91" s="670"/>
      <c r="YG91" s="672"/>
      <c r="YH91" s="673"/>
      <c r="YI91" s="671"/>
      <c r="YJ91" s="670"/>
      <c r="YK91" s="672"/>
      <c r="YL91" s="673"/>
      <c r="YM91" s="730"/>
      <c r="YN91" s="731"/>
      <c r="YO91" s="728"/>
      <c r="YP91" s="729"/>
      <c r="YQ91" s="671"/>
      <c r="YR91" s="673"/>
      <c r="YS91" s="671"/>
      <c r="YT91" s="670"/>
      <c r="YU91" s="671"/>
      <c r="YV91" s="670"/>
      <c r="YW91" s="672"/>
      <c r="YX91" s="673"/>
      <c r="YY91" s="671"/>
      <c r="YZ91" s="670"/>
      <c r="ZA91" s="728"/>
      <c r="ZB91" s="759"/>
      <c r="ZC91" s="787"/>
      <c r="ZD91" s="773"/>
      <c r="ZE91" s="672"/>
      <c r="ZF91" s="673"/>
      <c r="ZG91" s="671"/>
      <c r="ZH91" s="670"/>
      <c r="ZI91" s="672"/>
      <c r="ZJ91" s="673"/>
      <c r="ZK91" s="671"/>
      <c r="ZL91" s="670"/>
      <c r="ZM91" s="672"/>
      <c r="ZN91" s="673"/>
      <c r="ZO91" s="730"/>
      <c r="ZP91" s="731"/>
      <c r="ZQ91" s="780"/>
      <c r="ZR91" s="781"/>
      <c r="ZS91" s="671"/>
      <c r="ZT91" s="673"/>
      <c r="ZU91" s="671"/>
      <c r="ZV91" s="670"/>
      <c r="ZW91" s="671"/>
      <c r="ZX91" s="670"/>
      <c r="ZY91" s="672"/>
      <c r="ZZ91" s="673"/>
      <c r="AAA91" s="671"/>
      <c r="AAB91" s="670"/>
      <c r="AAC91" s="730"/>
      <c r="AAD91" s="731"/>
      <c r="AAE91" s="728"/>
      <c r="AAF91" s="729"/>
      <c r="AAG91" s="671"/>
      <c r="AAH91" s="673"/>
      <c r="AAI91" s="671"/>
      <c r="AAJ91" s="670"/>
      <c r="AAK91" s="672"/>
      <c r="AAL91" s="673"/>
      <c r="AAM91" s="671"/>
      <c r="AAN91" s="670"/>
      <c r="AAO91" s="672"/>
      <c r="AAP91" s="673"/>
      <c r="AAQ91" s="730"/>
      <c r="AAR91" s="731"/>
      <c r="AAS91" s="730"/>
      <c r="AAT91" s="731"/>
      <c r="AAU91" s="671"/>
      <c r="AAV91" s="673"/>
      <c r="AAW91" s="671"/>
      <c r="AAX91" s="670"/>
      <c r="AAY91" s="772"/>
      <c r="AAZ91" s="773"/>
      <c r="ABA91" s="672"/>
      <c r="ABB91" s="673"/>
      <c r="ABC91" s="671"/>
      <c r="ABD91" s="670"/>
      <c r="ABE91" s="730"/>
      <c r="ABF91" s="731"/>
      <c r="ABG91" s="730"/>
      <c r="ABH91" s="731"/>
      <c r="ABI91" s="672"/>
      <c r="ABJ91" s="673"/>
      <c r="ABK91" s="671"/>
      <c r="ABL91" s="675"/>
      <c r="ABN91" s="519"/>
      <c r="ABO91" s="528">
        <f t="shared" si="20"/>
        <v>0</v>
      </c>
      <c r="ABP91" s="528">
        <f t="shared" si="21"/>
        <v>0</v>
      </c>
      <c r="ABQ91" s="528">
        <f t="shared" si="22"/>
        <v>0</v>
      </c>
      <c r="ABR91" s="528">
        <f t="shared" si="23"/>
        <v>0</v>
      </c>
      <c r="ABS91" s="528">
        <f t="shared" si="24"/>
        <v>0</v>
      </c>
      <c r="ABT91" s="528">
        <f t="shared" si="25"/>
        <v>0</v>
      </c>
      <c r="ABU91" s="567"/>
      <c r="ABV91" s="568"/>
      <c r="ABW91" s="568"/>
      <c r="ABX91" s="569"/>
      <c r="ABY91" s="569"/>
      <c r="ABZ91" s="570"/>
      <c r="ACB91" s="544">
        <f t="shared" si="26"/>
        <v>0</v>
      </c>
      <c r="ACC91" s="532">
        <f t="shared" si="27"/>
        <v>0</v>
      </c>
      <c r="ACD91" s="532">
        <f t="shared" si="28"/>
        <v>0</v>
      </c>
      <c r="ACE91" s="532">
        <f t="shared" si="29"/>
        <v>0</v>
      </c>
      <c r="ACF91" s="532">
        <f t="shared" si="39"/>
        <v>0</v>
      </c>
      <c r="ACG91" s="532">
        <f t="shared" si="30"/>
        <v>0</v>
      </c>
      <c r="ACH91" s="532">
        <f t="shared" si="31"/>
        <v>0</v>
      </c>
      <c r="ACI91" s="532">
        <f t="shared" si="32"/>
        <v>0</v>
      </c>
      <c r="ACJ91" s="532">
        <f t="shared" si="33"/>
        <v>0</v>
      </c>
      <c r="ACK91" s="532">
        <f t="shared" si="34"/>
        <v>0</v>
      </c>
      <c r="ACL91" s="532">
        <f t="shared" si="35"/>
        <v>0</v>
      </c>
      <c r="ACM91" s="545">
        <f t="shared" si="36"/>
        <v>0</v>
      </c>
      <c r="ACN91" s="536"/>
      <c r="ACO91" s="531">
        <f t="shared" si="37"/>
        <v>0</v>
      </c>
      <c r="ACP91" s="537">
        <f t="shared" si="38"/>
        <v>0</v>
      </c>
    </row>
    <row r="92" spans="2:770" s="428" customFormat="1" ht="12" customHeight="1">
      <c r="B92" s="663"/>
      <c r="C92" s="622"/>
      <c r="D92" s="665"/>
      <c r="E92" s="666"/>
      <c r="F92" s="667"/>
      <c r="G92" s="668"/>
      <c r="H92" s="655"/>
      <c r="I92" s="787"/>
      <c r="J92" s="773"/>
      <c r="K92" s="658"/>
      <c r="L92" s="659"/>
      <c r="M92" s="660"/>
      <c r="N92" s="657"/>
      <c r="O92" s="658"/>
      <c r="P92" s="659"/>
      <c r="Q92" s="720"/>
      <c r="R92" s="721"/>
      <c r="S92" s="722"/>
      <c r="T92" s="723"/>
      <c r="U92" s="671"/>
      <c r="V92" s="670"/>
      <c r="W92" s="672"/>
      <c r="X92" s="673"/>
      <c r="Y92" s="671"/>
      <c r="Z92" s="670"/>
      <c r="AA92" s="672"/>
      <c r="AB92" s="673"/>
      <c r="AC92" s="671"/>
      <c r="AD92" s="670"/>
      <c r="AE92" s="728"/>
      <c r="AF92" s="729"/>
      <c r="AG92" s="730"/>
      <c r="AH92" s="731"/>
      <c r="AI92" s="672"/>
      <c r="AJ92" s="673"/>
      <c r="AK92" s="671"/>
      <c r="AL92" s="670"/>
      <c r="AM92" s="672"/>
      <c r="AN92" s="673"/>
      <c r="AO92" s="671"/>
      <c r="AP92" s="670"/>
      <c r="AQ92" s="672"/>
      <c r="AR92" s="673"/>
      <c r="AS92" s="730"/>
      <c r="AT92" s="731"/>
      <c r="AU92" s="728"/>
      <c r="AV92" s="729"/>
      <c r="AW92" s="671"/>
      <c r="AX92" s="673"/>
      <c r="AY92" s="671"/>
      <c r="AZ92" s="670"/>
      <c r="BA92" s="671"/>
      <c r="BB92" s="670"/>
      <c r="BC92" s="672"/>
      <c r="BD92" s="673"/>
      <c r="BE92" s="671"/>
      <c r="BF92" s="670"/>
      <c r="BG92" s="728"/>
      <c r="BH92" s="729"/>
      <c r="BI92" s="730"/>
      <c r="BJ92" s="731"/>
      <c r="BK92" s="672"/>
      <c r="BL92" s="673"/>
      <c r="BM92" s="671"/>
      <c r="BN92" s="670"/>
      <c r="BO92" s="672"/>
      <c r="BP92" s="673"/>
      <c r="BQ92" s="671"/>
      <c r="BR92" s="673"/>
      <c r="BS92" s="669"/>
      <c r="BT92" s="670"/>
      <c r="BU92" s="728"/>
      <c r="BV92" s="729"/>
      <c r="BW92" s="730"/>
      <c r="BX92" s="731"/>
      <c r="BY92" s="672"/>
      <c r="BZ92" s="673"/>
      <c r="CA92" s="671"/>
      <c r="CB92" s="670"/>
      <c r="CC92" s="672"/>
      <c r="CD92" s="673"/>
      <c r="CE92" s="671"/>
      <c r="CF92" s="670"/>
      <c r="CG92" s="672"/>
      <c r="CH92" s="673"/>
      <c r="CI92" s="730"/>
      <c r="CJ92" s="731"/>
      <c r="CK92" s="728"/>
      <c r="CL92" s="729"/>
      <c r="CM92" s="671"/>
      <c r="CN92" s="673"/>
      <c r="CO92" s="671"/>
      <c r="CP92" s="670"/>
      <c r="CQ92" s="671"/>
      <c r="CR92" s="670"/>
      <c r="CS92" s="672"/>
      <c r="CT92" s="673"/>
      <c r="CU92" s="671"/>
      <c r="CV92" s="670"/>
      <c r="CW92" s="728"/>
      <c r="CX92" s="729"/>
      <c r="CY92" s="730"/>
      <c r="CZ92" s="731"/>
      <c r="DA92" s="671"/>
      <c r="DB92" s="673"/>
      <c r="DC92" s="671"/>
      <c r="DD92" s="670"/>
      <c r="DE92" s="672"/>
      <c r="DF92" s="673"/>
      <c r="DG92" s="671"/>
      <c r="DH92" s="670"/>
      <c r="DI92" s="672"/>
      <c r="DJ92" s="673"/>
      <c r="DK92" s="730"/>
      <c r="DL92" s="731"/>
      <c r="DM92" s="730"/>
      <c r="DN92" s="731"/>
      <c r="DO92" s="671"/>
      <c r="DP92" s="673"/>
      <c r="DQ92" s="671"/>
      <c r="DR92" s="670"/>
      <c r="DS92" s="671"/>
      <c r="DT92" s="670"/>
      <c r="DU92" s="672"/>
      <c r="DV92" s="673"/>
      <c r="DW92" s="671"/>
      <c r="DX92" s="673"/>
      <c r="DY92" s="669"/>
      <c r="DZ92" s="670"/>
      <c r="EA92" s="730"/>
      <c r="EB92" s="729"/>
      <c r="EC92" s="742"/>
      <c r="ED92" s="743"/>
      <c r="EE92" s="672"/>
      <c r="EF92" s="673"/>
      <c r="EG92" s="794"/>
      <c r="EH92" s="795"/>
      <c r="EI92" s="672"/>
      <c r="EJ92" s="673"/>
      <c r="EK92" s="671"/>
      <c r="EL92" s="670"/>
      <c r="EM92" s="672"/>
      <c r="EN92" s="673"/>
      <c r="EO92" s="730"/>
      <c r="EP92" s="731"/>
      <c r="EQ92" s="728"/>
      <c r="ER92" s="729"/>
      <c r="ES92" s="671"/>
      <c r="ET92" s="673"/>
      <c r="EU92" s="671"/>
      <c r="EV92" s="670"/>
      <c r="EW92" s="671"/>
      <c r="EX92" s="670"/>
      <c r="EY92" s="672"/>
      <c r="EZ92" s="673"/>
      <c r="FA92" s="671"/>
      <c r="FB92" s="670"/>
      <c r="FC92" s="730"/>
      <c r="FD92" s="731"/>
      <c r="FE92" s="728"/>
      <c r="FF92" s="729"/>
      <c r="FG92" s="671"/>
      <c r="FH92" s="673"/>
      <c r="FI92" s="671"/>
      <c r="FJ92" s="670"/>
      <c r="FK92" s="672"/>
      <c r="FL92" s="673"/>
      <c r="FM92" s="671"/>
      <c r="FN92" s="670"/>
      <c r="FO92" s="672"/>
      <c r="FP92" s="673"/>
      <c r="FQ92" s="730"/>
      <c r="FR92" s="731"/>
      <c r="FS92" s="728"/>
      <c r="FT92" s="729"/>
      <c r="FU92" s="671"/>
      <c r="FV92" s="673"/>
      <c r="FW92" s="671"/>
      <c r="FX92" s="670"/>
      <c r="FY92" s="671"/>
      <c r="FZ92" s="670"/>
      <c r="GA92" s="672"/>
      <c r="GB92" s="673"/>
      <c r="GC92" s="671"/>
      <c r="GD92" s="670"/>
      <c r="GE92" s="730"/>
      <c r="GF92" s="743"/>
      <c r="GG92" s="728"/>
      <c r="GH92" s="729"/>
      <c r="GI92" s="669"/>
      <c r="GJ92" s="673"/>
      <c r="GK92" s="671"/>
      <c r="GL92" s="670"/>
      <c r="GM92" s="671"/>
      <c r="GN92" s="670"/>
      <c r="GO92" s="672"/>
      <c r="GP92" s="673"/>
      <c r="GQ92" s="671"/>
      <c r="GR92" s="670"/>
      <c r="GS92" s="730"/>
      <c r="GT92" s="731"/>
      <c r="GU92" s="728"/>
      <c r="GV92" s="729"/>
      <c r="GW92" s="671"/>
      <c r="GX92" s="673"/>
      <c r="GY92" s="671"/>
      <c r="GZ92" s="670"/>
      <c r="HA92" s="672"/>
      <c r="HB92" s="673"/>
      <c r="HC92" s="671"/>
      <c r="HD92" s="670"/>
      <c r="HE92" s="672"/>
      <c r="HF92" s="673"/>
      <c r="HG92" s="730"/>
      <c r="HH92" s="731"/>
      <c r="HI92" s="728"/>
      <c r="HJ92" s="729"/>
      <c r="HK92" s="671"/>
      <c r="HL92" s="673"/>
      <c r="HM92" s="671"/>
      <c r="HN92" s="670"/>
      <c r="HO92" s="671"/>
      <c r="HP92" s="670"/>
      <c r="HQ92" s="672"/>
      <c r="HR92" s="673"/>
      <c r="HS92" s="811"/>
      <c r="HT92" s="812"/>
      <c r="HU92" s="730"/>
      <c r="HV92" s="750"/>
      <c r="HW92" s="803"/>
      <c r="HX92" s="804"/>
      <c r="HY92" s="671"/>
      <c r="HZ92" s="673"/>
      <c r="IA92" s="671"/>
      <c r="IB92" s="670"/>
      <c r="IC92" s="672"/>
      <c r="ID92" s="673"/>
      <c r="IE92" s="772"/>
      <c r="IF92" s="773"/>
      <c r="IG92" s="672"/>
      <c r="IH92" s="673"/>
      <c r="II92" s="730"/>
      <c r="IJ92" s="731"/>
      <c r="IK92" s="728"/>
      <c r="IL92" s="729"/>
      <c r="IM92" s="671"/>
      <c r="IN92" s="673"/>
      <c r="IO92" s="671"/>
      <c r="IP92" s="674"/>
      <c r="IQ92" s="787"/>
      <c r="IR92" s="773"/>
      <c r="IS92" s="672"/>
      <c r="IT92" s="673"/>
      <c r="IU92" s="671"/>
      <c r="IV92" s="670"/>
      <c r="IW92" s="730"/>
      <c r="IX92" s="743"/>
      <c r="IY92" s="728"/>
      <c r="IZ92" s="729"/>
      <c r="JA92" s="671"/>
      <c r="JB92" s="673"/>
      <c r="JC92" s="671"/>
      <c r="JD92" s="670"/>
      <c r="JE92" s="672"/>
      <c r="JF92" s="673"/>
      <c r="JG92" s="671"/>
      <c r="JH92" s="670"/>
      <c r="JI92" s="672"/>
      <c r="JJ92" s="673"/>
      <c r="JK92" s="730"/>
      <c r="JL92" s="731"/>
      <c r="JM92" s="728"/>
      <c r="JN92" s="729"/>
      <c r="JO92" s="671"/>
      <c r="JP92" s="673"/>
      <c r="JQ92" s="671"/>
      <c r="JR92" s="670"/>
      <c r="JS92" s="671"/>
      <c r="JT92" s="670"/>
      <c r="JU92" s="672"/>
      <c r="JV92" s="673"/>
      <c r="JW92" s="671"/>
      <c r="JX92" s="670"/>
      <c r="JY92" s="730"/>
      <c r="JZ92" s="729"/>
      <c r="KA92" s="742"/>
      <c r="KB92" s="743"/>
      <c r="KC92" s="672"/>
      <c r="KD92" s="673"/>
      <c r="KE92" s="671"/>
      <c r="KF92" s="670"/>
      <c r="KG92" s="672"/>
      <c r="KH92" s="673"/>
      <c r="KI92" s="671"/>
      <c r="KJ92" s="670"/>
      <c r="KK92" s="672"/>
      <c r="KL92" s="673"/>
      <c r="KM92" s="730"/>
      <c r="KN92" s="731"/>
      <c r="KO92" s="728"/>
      <c r="KP92" s="729"/>
      <c r="KQ92" s="671"/>
      <c r="KR92" s="673"/>
      <c r="KS92" s="671"/>
      <c r="KT92" s="670"/>
      <c r="KU92" s="671"/>
      <c r="KV92" s="670"/>
      <c r="KW92" s="672"/>
      <c r="KX92" s="673"/>
      <c r="KY92" s="671"/>
      <c r="KZ92" s="674"/>
      <c r="LA92" s="755"/>
      <c r="LB92" s="731"/>
      <c r="LC92" s="728"/>
      <c r="LD92" s="729"/>
      <c r="LE92" s="671"/>
      <c r="LF92" s="673"/>
      <c r="LG92" s="671"/>
      <c r="LH92" s="670"/>
      <c r="LI92" s="671"/>
      <c r="LJ92" s="670"/>
      <c r="LK92" s="672"/>
      <c r="LL92" s="673"/>
      <c r="LM92" s="671"/>
      <c r="LN92" s="670"/>
      <c r="LO92" s="728"/>
      <c r="LP92" s="729"/>
      <c r="LQ92" s="730"/>
      <c r="LR92" s="731"/>
      <c r="LS92" s="780"/>
      <c r="LT92" s="781"/>
      <c r="LU92" s="671"/>
      <c r="LV92" s="670"/>
      <c r="LW92" s="672"/>
      <c r="LX92" s="673"/>
      <c r="LY92" s="772"/>
      <c r="LZ92" s="773"/>
      <c r="MA92" s="672"/>
      <c r="MB92" s="673"/>
      <c r="MC92" s="730"/>
      <c r="MD92" s="731"/>
      <c r="ME92" s="728"/>
      <c r="MF92" s="729"/>
      <c r="MG92" s="671"/>
      <c r="MH92" s="673"/>
      <c r="MI92" s="671"/>
      <c r="MJ92" s="670"/>
      <c r="MK92" s="671"/>
      <c r="ML92" s="670"/>
      <c r="MM92" s="818"/>
      <c r="MN92" s="804"/>
      <c r="MO92" s="671"/>
      <c r="MP92" s="670"/>
      <c r="MQ92" s="730"/>
      <c r="MR92" s="729"/>
      <c r="MS92" s="742"/>
      <c r="MT92" s="743"/>
      <c r="MU92" s="672"/>
      <c r="MV92" s="673"/>
      <c r="MW92" s="671"/>
      <c r="MX92" s="670"/>
      <c r="MY92" s="672"/>
      <c r="MZ92" s="673"/>
      <c r="NA92" s="671"/>
      <c r="NB92" s="670"/>
      <c r="NC92" s="672"/>
      <c r="ND92" s="673"/>
      <c r="NE92" s="730"/>
      <c r="NF92" s="731"/>
      <c r="NG92" s="728"/>
      <c r="NH92" s="729"/>
      <c r="NI92" s="669"/>
      <c r="NJ92" s="673"/>
      <c r="NK92" s="671"/>
      <c r="NL92" s="670"/>
      <c r="NM92" s="671"/>
      <c r="NN92" s="670"/>
      <c r="NO92" s="672"/>
      <c r="NP92" s="673"/>
      <c r="NQ92" s="671"/>
      <c r="NR92" s="673"/>
      <c r="NS92" s="742"/>
      <c r="NT92" s="743"/>
      <c r="NU92" s="728"/>
      <c r="NV92" s="729"/>
      <c r="NW92" s="671"/>
      <c r="NX92" s="673"/>
      <c r="NY92" s="671"/>
      <c r="NZ92" s="670"/>
      <c r="OA92" s="672"/>
      <c r="OB92" s="673"/>
      <c r="OC92" s="671"/>
      <c r="OD92" s="670"/>
      <c r="OE92" s="672"/>
      <c r="OF92" s="673"/>
      <c r="OG92" s="730"/>
      <c r="OH92" s="731"/>
      <c r="OI92" s="728"/>
      <c r="OJ92" s="729"/>
      <c r="OK92" s="671"/>
      <c r="OL92" s="673"/>
      <c r="OM92" s="671"/>
      <c r="ON92" s="670"/>
      <c r="OO92" s="671"/>
      <c r="OP92" s="670"/>
      <c r="OQ92" s="672"/>
      <c r="OR92" s="673"/>
      <c r="OS92" s="671"/>
      <c r="OT92" s="673"/>
      <c r="OU92" s="742"/>
      <c r="OV92" s="743"/>
      <c r="OW92" s="728"/>
      <c r="OX92" s="729"/>
      <c r="OY92" s="671"/>
      <c r="OZ92" s="673"/>
      <c r="PA92" s="671"/>
      <c r="PB92" s="670"/>
      <c r="PC92" s="672"/>
      <c r="PD92" s="673"/>
      <c r="PE92" s="671"/>
      <c r="PF92" s="670"/>
      <c r="PG92" s="672"/>
      <c r="PH92" s="673"/>
      <c r="PI92" s="730"/>
      <c r="PJ92" s="731"/>
      <c r="PK92" s="728"/>
      <c r="PL92" s="729"/>
      <c r="PM92" s="671"/>
      <c r="PN92" s="673"/>
      <c r="PO92" s="671"/>
      <c r="PP92" s="670"/>
      <c r="PQ92" s="671"/>
      <c r="PR92" s="674"/>
      <c r="PS92" s="669"/>
      <c r="PT92" s="670"/>
      <c r="PU92" s="672"/>
      <c r="PV92" s="673"/>
      <c r="PW92" s="730"/>
      <c r="PX92" s="731"/>
      <c r="PY92" s="728"/>
      <c r="PZ92" s="729"/>
      <c r="QA92" s="671"/>
      <c r="QB92" s="673"/>
      <c r="QC92" s="671"/>
      <c r="QD92" s="670"/>
      <c r="QE92" s="671"/>
      <c r="QF92" s="670"/>
      <c r="QG92" s="672"/>
      <c r="QH92" s="673"/>
      <c r="QI92" s="671"/>
      <c r="QJ92" s="670"/>
      <c r="QK92" s="730"/>
      <c r="QL92" s="729"/>
      <c r="QM92" s="742"/>
      <c r="QN92" s="743"/>
      <c r="QO92" s="672"/>
      <c r="QP92" s="673"/>
      <c r="QQ92" s="671"/>
      <c r="QR92" s="670"/>
      <c r="QS92" s="672"/>
      <c r="QT92" s="673"/>
      <c r="QU92" s="772"/>
      <c r="QV92" s="773"/>
      <c r="QW92" s="672"/>
      <c r="QX92" s="673"/>
      <c r="QY92" s="730"/>
      <c r="QZ92" s="731"/>
      <c r="RA92" s="728"/>
      <c r="RB92" s="729"/>
      <c r="RC92" s="671"/>
      <c r="RD92" s="673"/>
      <c r="RE92" s="671"/>
      <c r="RF92" s="670"/>
      <c r="RG92" s="671"/>
      <c r="RH92" s="670"/>
      <c r="RI92" s="672"/>
      <c r="RJ92" s="673"/>
      <c r="RK92" s="671"/>
      <c r="RL92" s="670"/>
      <c r="RM92" s="730"/>
      <c r="RN92" s="729"/>
      <c r="RO92" s="742"/>
      <c r="RP92" s="743"/>
      <c r="RQ92" s="672"/>
      <c r="RR92" s="673"/>
      <c r="RS92" s="671"/>
      <c r="RT92" s="670"/>
      <c r="RU92" s="672"/>
      <c r="RV92" s="673"/>
      <c r="RW92" s="671"/>
      <c r="RX92" s="670"/>
      <c r="RY92" s="672"/>
      <c r="RZ92" s="673"/>
      <c r="SA92" s="730"/>
      <c r="SB92" s="759"/>
      <c r="SC92" s="728"/>
      <c r="SD92" s="729"/>
      <c r="SE92" s="671"/>
      <c r="SF92" s="673"/>
      <c r="SG92" s="671"/>
      <c r="SH92" s="670"/>
      <c r="SI92" s="672"/>
      <c r="SJ92" s="673"/>
      <c r="SK92" s="671"/>
      <c r="SL92" s="670"/>
      <c r="SM92" s="672"/>
      <c r="SN92" s="673"/>
      <c r="SO92" s="730"/>
      <c r="SP92" s="731"/>
      <c r="SQ92" s="728"/>
      <c r="SR92" s="729"/>
      <c r="SS92" s="671"/>
      <c r="ST92" s="673"/>
      <c r="SU92" s="671"/>
      <c r="SV92" s="670"/>
      <c r="SW92" s="671"/>
      <c r="SX92" s="670"/>
      <c r="SY92" s="672"/>
      <c r="SZ92" s="673"/>
      <c r="TA92" s="671"/>
      <c r="TB92" s="670"/>
      <c r="TC92" s="730"/>
      <c r="TD92" s="729"/>
      <c r="TE92" s="742"/>
      <c r="TF92" s="743"/>
      <c r="TG92" s="672"/>
      <c r="TH92" s="673"/>
      <c r="TI92" s="671"/>
      <c r="TJ92" s="670"/>
      <c r="TK92" s="672"/>
      <c r="TL92" s="673"/>
      <c r="TM92" s="671"/>
      <c r="TN92" s="670"/>
      <c r="TO92" s="672"/>
      <c r="TP92" s="673"/>
      <c r="TQ92" s="730"/>
      <c r="TR92" s="731"/>
      <c r="TS92" s="728"/>
      <c r="TT92" s="729"/>
      <c r="TU92" s="671"/>
      <c r="TV92" s="673"/>
      <c r="TW92" s="671"/>
      <c r="TX92" s="670"/>
      <c r="TY92" s="671"/>
      <c r="TZ92" s="670"/>
      <c r="UA92" s="672"/>
      <c r="UB92" s="673"/>
      <c r="UC92" s="671"/>
      <c r="UD92" s="670"/>
      <c r="UE92" s="730"/>
      <c r="UF92" s="763"/>
      <c r="UG92" s="728"/>
      <c r="UH92" s="729"/>
      <c r="UI92" s="671"/>
      <c r="UJ92" s="673"/>
      <c r="UK92" s="669"/>
      <c r="UL92" s="670"/>
      <c r="UM92" s="672"/>
      <c r="UN92" s="673"/>
      <c r="UO92" s="671"/>
      <c r="UP92" s="670"/>
      <c r="UQ92" s="672"/>
      <c r="UR92" s="673"/>
      <c r="US92" s="772"/>
      <c r="UT92" s="773"/>
      <c r="UU92" s="728"/>
      <c r="UV92" s="729"/>
      <c r="UW92" s="671"/>
      <c r="UX92" s="673"/>
      <c r="UY92" s="671"/>
      <c r="UZ92" s="670"/>
      <c r="VA92" s="671"/>
      <c r="VB92" s="670"/>
      <c r="VC92" s="672"/>
      <c r="VD92" s="673"/>
      <c r="VE92" s="671"/>
      <c r="VF92" s="670"/>
      <c r="VG92" s="730"/>
      <c r="VH92" s="729"/>
      <c r="VI92" s="742"/>
      <c r="VJ92" s="743"/>
      <c r="VK92" s="672"/>
      <c r="VL92" s="673"/>
      <c r="VM92" s="671"/>
      <c r="VN92" s="670"/>
      <c r="VO92" s="672"/>
      <c r="VP92" s="673"/>
      <c r="VQ92" s="671"/>
      <c r="VR92" s="670"/>
      <c r="VS92" s="672"/>
      <c r="VT92" s="673"/>
      <c r="VU92" s="730"/>
      <c r="VV92" s="731"/>
      <c r="VW92" s="728"/>
      <c r="VX92" s="729"/>
      <c r="VY92" s="671"/>
      <c r="VZ92" s="673"/>
      <c r="WA92" s="671"/>
      <c r="WB92" s="670"/>
      <c r="WC92" s="671"/>
      <c r="WD92" s="670"/>
      <c r="WE92" s="672"/>
      <c r="WF92" s="673"/>
      <c r="WG92" s="671"/>
      <c r="WH92" s="670"/>
      <c r="WI92" s="730"/>
      <c r="WJ92" s="731"/>
      <c r="WK92" s="728"/>
      <c r="WL92" s="729"/>
      <c r="WM92" s="671"/>
      <c r="WN92" s="673"/>
      <c r="WO92" s="671"/>
      <c r="WP92" s="670"/>
      <c r="WQ92" s="672"/>
      <c r="WR92" s="673"/>
      <c r="WS92" s="671"/>
      <c r="WT92" s="674"/>
      <c r="WU92" s="787"/>
      <c r="WV92" s="773"/>
      <c r="WW92" s="730"/>
      <c r="WX92" s="767"/>
      <c r="WY92" s="728"/>
      <c r="WZ92" s="729"/>
      <c r="XA92" s="671"/>
      <c r="XB92" s="673"/>
      <c r="XC92" s="671"/>
      <c r="XD92" s="670"/>
      <c r="XE92" s="672"/>
      <c r="XF92" s="673"/>
      <c r="XG92" s="671"/>
      <c r="XH92" s="670"/>
      <c r="XI92" s="672"/>
      <c r="XJ92" s="673"/>
      <c r="XK92" s="730"/>
      <c r="XL92" s="731"/>
      <c r="XM92" s="728"/>
      <c r="XN92" s="729"/>
      <c r="XO92" s="671"/>
      <c r="XP92" s="673"/>
      <c r="XQ92" s="671"/>
      <c r="XR92" s="670"/>
      <c r="XS92" s="671"/>
      <c r="XT92" s="670"/>
      <c r="XU92" s="672"/>
      <c r="XV92" s="673"/>
      <c r="XW92" s="671"/>
      <c r="XX92" s="670"/>
      <c r="XY92" s="728"/>
      <c r="XZ92" s="729"/>
      <c r="YA92" s="742"/>
      <c r="YB92" s="743"/>
      <c r="YC92" s="672"/>
      <c r="YD92" s="673"/>
      <c r="YE92" s="671"/>
      <c r="YF92" s="670"/>
      <c r="YG92" s="672"/>
      <c r="YH92" s="673"/>
      <c r="YI92" s="671"/>
      <c r="YJ92" s="670"/>
      <c r="YK92" s="672"/>
      <c r="YL92" s="673"/>
      <c r="YM92" s="730"/>
      <c r="YN92" s="731"/>
      <c r="YO92" s="728"/>
      <c r="YP92" s="729"/>
      <c r="YQ92" s="671"/>
      <c r="YR92" s="673"/>
      <c r="YS92" s="671"/>
      <c r="YT92" s="670"/>
      <c r="YU92" s="671"/>
      <c r="YV92" s="670"/>
      <c r="YW92" s="672"/>
      <c r="YX92" s="673"/>
      <c r="YY92" s="671"/>
      <c r="YZ92" s="670"/>
      <c r="ZA92" s="728"/>
      <c r="ZB92" s="759"/>
      <c r="ZC92" s="787"/>
      <c r="ZD92" s="773"/>
      <c r="ZE92" s="672"/>
      <c r="ZF92" s="673"/>
      <c r="ZG92" s="671"/>
      <c r="ZH92" s="670"/>
      <c r="ZI92" s="672"/>
      <c r="ZJ92" s="673"/>
      <c r="ZK92" s="671"/>
      <c r="ZL92" s="670"/>
      <c r="ZM92" s="672"/>
      <c r="ZN92" s="673"/>
      <c r="ZO92" s="730"/>
      <c r="ZP92" s="731"/>
      <c r="ZQ92" s="780"/>
      <c r="ZR92" s="781"/>
      <c r="ZS92" s="671"/>
      <c r="ZT92" s="673"/>
      <c r="ZU92" s="671"/>
      <c r="ZV92" s="670"/>
      <c r="ZW92" s="671"/>
      <c r="ZX92" s="670"/>
      <c r="ZY92" s="672"/>
      <c r="ZZ92" s="673"/>
      <c r="AAA92" s="671"/>
      <c r="AAB92" s="670"/>
      <c r="AAC92" s="730"/>
      <c r="AAD92" s="731"/>
      <c r="AAE92" s="728"/>
      <c r="AAF92" s="729"/>
      <c r="AAG92" s="671"/>
      <c r="AAH92" s="673"/>
      <c r="AAI92" s="671"/>
      <c r="AAJ92" s="670"/>
      <c r="AAK92" s="672"/>
      <c r="AAL92" s="673"/>
      <c r="AAM92" s="671"/>
      <c r="AAN92" s="670"/>
      <c r="AAO92" s="672"/>
      <c r="AAP92" s="673"/>
      <c r="AAQ92" s="730"/>
      <c r="AAR92" s="731"/>
      <c r="AAS92" s="730"/>
      <c r="AAT92" s="731"/>
      <c r="AAU92" s="671"/>
      <c r="AAV92" s="673"/>
      <c r="AAW92" s="671"/>
      <c r="AAX92" s="670"/>
      <c r="AAY92" s="772"/>
      <c r="AAZ92" s="773"/>
      <c r="ABA92" s="672"/>
      <c r="ABB92" s="673"/>
      <c r="ABC92" s="671"/>
      <c r="ABD92" s="670"/>
      <c r="ABE92" s="730"/>
      <c r="ABF92" s="731"/>
      <c r="ABG92" s="730"/>
      <c r="ABH92" s="731"/>
      <c r="ABI92" s="672"/>
      <c r="ABJ92" s="673"/>
      <c r="ABK92" s="671"/>
      <c r="ABL92" s="675"/>
      <c r="ABN92" s="519"/>
      <c r="ABO92" s="528">
        <f t="shared" si="20"/>
        <v>0</v>
      </c>
      <c r="ABP92" s="528">
        <f t="shared" si="21"/>
        <v>0</v>
      </c>
      <c r="ABQ92" s="528">
        <f t="shared" si="22"/>
        <v>0</v>
      </c>
      <c r="ABR92" s="528">
        <f t="shared" si="23"/>
        <v>0</v>
      </c>
      <c r="ABS92" s="528">
        <f t="shared" si="24"/>
        <v>0</v>
      </c>
      <c r="ABT92" s="528">
        <f t="shared" si="25"/>
        <v>0</v>
      </c>
      <c r="ABU92" s="567"/>
      <c r="ABV92" s="568"/>
      <c r="ABW92" s="568"/>
      <c r="ABX92" s="569"/>
      <c r="ABY92" s="569"/>
      <c r="ABZ92" s="570"/>
      <c r="ACB92" s="544">
        <f t="shared" si="26"/>
        <v>0</v>
      </c>
      <c r="ACC92" s="532">
        <f t="shared" si="27"/>
        <v>0</v>
      </c>
      <c r="ACD92" s="532">
        <f t="shared" si="28"/>
        <v>0</v>
      </c>
      <c r="ACE92" s="532">
        <f t="shared" si="29"/>
        <v>0</v>
      </c>
      <c r="ACF92" s="532">
        <f t="shared" si="39"/>
        <v>0</v>
      </c>
      <c r="ACG92" s="532">
        <f t="shared" si="30"/>
        <v>0</v>
      </c>
      <c r="ACH92" s="532">
        <f t="shared" si="31"/>
        <v>0</v>
      </c>
      <c r="ACI92" s="532">
        <f t="shared" si="32"/>
        <v>0</v>
      </c>
      <c r="ACJ92" s="532">
        <f t="shared" si="33"/>
        <v>0</v>
      </c>
      <c r="ACK92" s="532">
        <f t="shared" si="34"/>
        <v>0</v>
      </c>
      <c r="ACL92" s="532">
        <f t="shared" si="35"/>
        <v>0</v>
      </c>
      <c r="ACM92" s="545">
        <f t="shared" si="36"/>
        <v>0</v>
      </c>
      <c r="ACN92" s="536"/>
      <c r="ACO92" s="531">
        <f t="shared" si="37"/>
        <v>0</v>
      </c>
      <c r="ACP92" s="537">
        <f t="shared" si="38"/>
        <v>0</v>
      </c>
    </row>
    <row r="93" spans="2:770" s="428" customFormat="1" ht="12" customHeight="1">
      <c r="B93" s="663"/>
      <c r="C93" s="622"/>
      <c r="D93" s="665"/>
      <c r="E93" s="666"/>
      <c r="F93" s="667"/>
      <c r="G93" s="668"/>
      <c r="H93" s="655"/>
      <c r="I93" s="787"/>
      <c r="J93" s="773"/>
      <c r="K93" s="658"/>
      <c r="L93" s="659"/>
      <c r="M93" s="660"/>
      <c r="N93" s="657"/>
      <c r="O93" s="658"/>
      <c r="P93" s="659"/>
      <c r="Q93" s="720"/>
      <c r="R93" s="721"/>
      <c r="S93" s="722"/>
      <c r="T93" s="723"/>
      <c r="U93" s="671"/>
      <c r="V93" s="670"/>
      <c r="W93" s="672"/>
      <c r="X93" s="673"/>
      <c r="Y93" s="671"/>
      <c r="Z93" s="670"/>
      <c r="AA93" s="672"/>
      <c r="AB93" s="673"/>
      <c r="AC93" s="671"/>
      <c r="AD93" s="670"/>
      <c r="AE93" s="728"/>
      <c r="AF93" s="729"/>
      <c r="AG93" s="730"/>
      <c r="AH93" s="731"/>
      <c r="AI93" s="672"/>
      <c r="AJ93" s="673"/>
      <c r="AK93" s="671"/>
      <c r="AL93" s="670"/>
      <c r="AM93" s="672"/>
      <c r="AN93" s="673"/>
      <c r="AO93" s="671"/>
      <c r="AP93" s="670"/>
      <c r="AQ93" s="672"/>
      <c r="AR93" s="673"/>
      <c r="AS93" s="730"/>
      <c r="AT93" s="731"/>
      <c r="AU93" s="728"/>
      <c r="AV93" s="729"/>
      <c r="AW93" s="671"/>
      <c r="AX93" s="673"/>
      <c r="AY93" s="671"/>
      <c r="AZ93" s="670"/>
      <c r="BA93" s="671"/>
      <c r="BB93" s="670"/>
      <c r="BC93" s="672"/>
      <c r="BD93" s="673"/>
      <c r="BE93" s="671"/>
      <c r="BF93" s="670"/>
      <c r="BG93" s="728"/>
      <c r="BH93" s="729"/>
      <c r="BI93" s="730"/>
      <c r="BJ93" s="731"/>
      <c r="BK93" s="672"/>
      <c r="BL93" s="673"/>
      <c r="BM93" s="671"/>
      <c r="BN93" s="670"/>
      <c r="BO93" s="672"/>
      <c r="BP93" s="673"/>
      <c r="BQ93" s="671"/>
      <c r="BR93" s="673"/>
      <c r="BS93" s="669"/>
      <c r="BT93" s="670"/>
      <c r="BU93" s="728"/>
      <c r="BV93" s="729"/>
      <c r="BW93" s="730"/>
      <c r="BX93" s="731"/>
      <c r="BY93" s="672"/>
      <c r="BZ93" s="673"/>
      <c r="CA93" s="671"/>
      <c r="CB93" s="670"/>
      <c r="CC93" s="672"/>
      <c r="CD93" s="673"/>
      <c r="CE93" s="671"/>
      <c r="CF93" s="670"/>
      <c r="CG93" s="672"/>
      <c r="CH93" s="673"/>
      <c r="CI93" s="730"/>
      <c r="CJ93" s="731"/>
      <c r="CK93" s="728"/>
      <c r="CL93" s="729"/>
      <c r="CM93" s="671"/>
      <c r="CN93" s="673"/>
      <c r="CO93" s="671"/>
      <c r="CP93" s="670"/>
      <c r="CQ93" s="671"/>
      <c r="CR93" s="670"/>
      <c r="CS93" s="672"/>
      <c r="CT93" s="673"/>
      <c r="CU93" s="671"/>
      <c r="CV93" s="670"/>
      <c r="CW93" s="728"/>
      <c r="CX93" s="729"/>
      <c r="CY93" s="730"/>
      <c r="CZ93" s="731"/>
      <c r="DA93" s="671"/>
      <c r="DB93" s="673"/>
      <c r="DC93" s="671"/>
      <c r="DD93" s="670"/>
      <c r="DE93" s="672"/>
      <c r="DF93" s="673"/>
      <c r="DG93" s="671"/>
      <c r="DH93" s="670"/>
      <c r="DI93" s="672"/>
      <c r="DJ93" s="673"/>
      <c r="DK93" s="730"/>
      <c r="DL93" s="731"/>
      <c r="DM93" s="730"/>
      <c r="DN93" s="731"/>
      <c r="DO93" s="671"/>
      <c r="DP93" s="673"/>
      <c r="DQ93" s="671"/>
      <c r="DR93" s="670"/>
      <c r="DS93" s="671"/>
      <c r="DT93" s="670"/>
      <c r="DU93" s="672"/>
      <c r="DV93" s="673"/>
      <c r="DW93" s="671"/>
      <c r="DX93" s="673"/>
      <c r="DY93" s="669"/>
      <c r="DZ93" s="670"/>
      <c r="EA93" s="730"/>
      <c r="EB93" s="729"/>
      <c r="EC93" s="742"/>
      <c r="ED93" s="743"/>
      <c r="EE93" s="672"/>
      <c r="EF93" s="673"/>
      <c r="EG93" s="794"/>
      <c r="EH93" s="795"/>
      <c r="EI93" s="672"/>
      <c r="EJ93" s="673"/>
      <c r="EK93" s="671"/>
      <c r="EL93" s="670"/>
      <c r="EM93" s="672"/>
      <c r="EN93" s="673"/>
      <c r="EO93" s="730"/>
      <c r="EP93" s="731"/>
      <c r="EQ93" s="728"/>
      <c r="ER93" s="729"/>
      <c r="ES93" s="671"/>
      <c r="ET93" s="673"/>
      <c r="EU93" s="671"/>
      <c r="EV93" s="670"/>
      <c r="EW93" s="671"/>
      <c r="EX93" s="670"/>
      <c r="EY93" s="672"/>
      <c r="EZ93" s="673"/>
      <c r="FA93" s="671"/>
      <c r="FB93" s="670"/>
      <c r="FC93" s="730"/>
      <c r="FD93" s="731"/>
      <c r="FE93" s="728"/>
      <c r="FF93" s="729"/>
      <c r="FG93" s="671"/>
      <c r="FH93" s="673"/>
      <c r="FI93" s="671"/>
      <c r="FJ93" s="670"/>
      <c r="FK93" s="672"/>
      <c r="FL93" s="673"/>
      <c r="FM93" s="671"/>
      <c r="FN93" s="670"/>
      <c r="FO93" s="672"/>
      <c r="FP93" s="673"/>
      <c r="FQ93" s="730"/>
      <c r="FR93" s="731"/>
      <c r="FS93" s="728"/>
      <c r="FT93" s="729"/>
      <c r="FU93" s="671"/>
      <c r="FV93" s="673"/>
      <c r="FW93" s="671"/>
      <c r="FX93" s="670"/>
      <c r="FY93" s="671"/>
      <c r="FZ93" s="670"/>
      <c r="GA93" s="672"/>
      <c r="GB93" s="673"/>
      <c r="GC93" s="671"/>
      <c r="GD93" s="670"/>
      <c r="GE93" s="730"/>
      <c r="GF93" s="743"/>
      <c r="GG93" s="728"/>
      <c r="GH93" s="729"/>
      <c r="GI93" s="669"/>
      <c r="GJ93" s="673"/>
      <c r="GK93" s="671"/>
      <c r="GL93" s="670"/>
      <c r="GM93" s="671"/>
      <c r="GN93" s="670"/>
      <c r="GO93" s="672"/>
      <c r="GP93" s="673"/>
      <c r="GQ93" s="671"/>
      <c r="GR93" s="670"/>
      <c r="GS93" s="730"/>
      <c r="GT93" s="731"/>
      <c r="GU93" s="728"/>
      <c r="GV93" s="729"/>
      <c r="GW93" s="671"/>
      <c r="GX93" s="673"/>
      <c r="GY93" s="671"/>
      <c r="GZ93" s="670"/>
      <c r="HA93" s="672"/>
      <c r="HB93" s="673"/>
      <c r="HC93" s="671"/>
      <c r="HD93" s="670"/>
      <c r="HE93" s="672"/>
      <c r="HF93" s="673"/>
      <c r="HG93" s="730"/>
      <c r="HH93" s="731"/>
      <c r="HI93" s="728"/>
      <c r="HJ93" s="729"/>
      <c r="HK93" s="671"/>
      <c r="HL93" s="673"/>
      <c r="HM93" s="671"/>
      <c r="HN93" s="670"/>
      <c r="HO93" s="671"/>
      <c r="HP93" s="670"/>
      <c r="HQ93" s="672"/>
      <c r="HR93" s="673"/>
      <c r="HS93" s="811"/>
      <c r="HT93" s="812"/>
      <c r="HU93" s="730"/>
      <c r="HV93" s="750"/>
      <c r="HW93" s="803"/>
      <c r="HX93" s="804"/>
      <c r="HY93" s="671"/>
      <c r="HZ93" s="673"/>
      <c r="IA93" s="671"/>
      <c r="IB93" s="670"/>
      <c r="IC93" s="672"/>
      <c r="ID93" s="673"/>
      <c r="IE93" s="772"/>
      <c r="IF93" s="773"/>
      <c r="IG93" s="672"/>
      <c r="IH93" s="673"/>
      <c r="II93" s="730"/>
      <c r="IJ93" s="731"/>
      <c r="IK93" s="728"/>
      <c r="IL93" s="729"/>
      <c r="IM93" s="671"/>
      <c r="IN93" s="673"/>
      <c r="IO93" s="671"/>
      <c r="IP93" s="674"/>
      <c r="IQ93" s="787"/>
      <c r="IR93" s="773"/>
      <c r="IS93" s="672"/>
      <c r="IT93" s="673"/>
      <c r="IU93" s="671"/>
      <c r="IV93" s="670"/>
      <c r="IW93" s="730"/>
      <c r="IX93" s="743"/>
      <c r="IY93" s="728"/>
      <c r="IZ93" s="729"/>
      <c r="JA93" s="671"/>
      <c r="JB93" s="673"/>
      <c r="JC93" s="671"/>
      <c r="JD93" s="670"/>
      <c r="JE93" s="672"/>
      <c r="JF93" s="673"/>
      <c r="JG93" s="671"/>
      <c r="JH93" s="670"/>
      <c r="JI93" s="672"/>
      <c r="JJ93" s="673"/>
      <c r="JK93" s="730"/>
      <c r="JL93" s="731"/>
      <c r="JM93" s="728"/>
      <c r="JN93" s="729"/>
      <c r="JO93" s="671"/>
      <c r="JP93" s="673"/>
      <c r="JQ93" s="671"/>
      <c r="JR93" s="670"/>
      <c r="JS93" s="671"/>
      <c r="JT93" s="670"/>
      <c r="JU93" s="672"/>
      <c r="JV93" s="673"/>
      <c r="JW93" s="671"/>
      <c r="JX93" s="670"/>
      <c r="JY93" s="730"/>
      <c r="JZ93" s="729"/>
      <c r="KA93" s="742"/>
      <c r="KB93" s="743"/>
      <c r="KC93" s="672"/>
      <c r="KD93" s="673"/>
      <c r="KE93" s="671"/>
      <c r="KF93" s="670"/>
      <c r="KG93" s="672"/>
      <c r="KH93" s="673"/>
      <c r="KI93" s="671"/>
      <c r="KJ93" s="670"/>
      <c r="KK93" s="672"/>
      <c r="KL93" s="673"/>
      <c r="KM93" s="730"/>
      <c r="KN93" s="731"/>
      <c r="KO93" s="728"/>
      <c r="KP93" s="729"/>
      <c r="KQ93" s="671"/>
      <c r="KR93" s="673"/>
      <c r="KS93" s="671"/>
      <c r="KT93" s="670"/>
      <c r="KU93" s="671"/>
      <c r="KV93" s="670"/>
      <c r="KW93" s="672"/>
      <c r="KX93" s="673"/>
      <c r="KY93" s="671"/>
      <c r="KZ93" s="674"/>
      <c r="LA93" s="755"/>
      <c r="LB93" s="731"/>
      <c r="LC93" s="728"/>
      <c r="LD93" s="729"/>
      <c r="LE93" s="671"/>
      <c r="LF93" s="673"/>
      <c r="LG93" s="671"/>
      <c r="LH93" s="670"/>
      <c r="LI93" s="671"/>
      <c r="LJ93" s="670"/>
      <c r="LK93" s="672"/>
      <c r="LL93" s="673"/>
      <c r="LM93" s="671"/>
      <c r="LN93" s="670"/>
      <c r="LO93" s="728"/>
      <c r="LP93" s="729"/>
      <c r="LQ93" s="730"/>
      <c r="LR93" s="731"/>
      <c r="LS93" s="780"/>
      <c r="LT93" s="781"/>
      <c r="LU93" s="671"/>
      <c r="LV93" s="670"/>
      <c r="LW93" s="672"/>
      <c r="LX93" s="673"/>
      <c r="LY93" s="772"/>
      <c r="LZ93" s="773"/>
      <c r="MA93" s="672"/>
      <c r="MB93" s="673"/>
      <c r="MC93" s="730"/>
      <c r="MD93" s="731"/>
      <c r="ME93" s="728"/>
      <c r="MF93" s="729"/>
      <c r="MG93" s="671"/>
      <c r="MH93" s="673"/>
      <c r="MI93" s="671"/>
      <c r="MJ93" s="670"/>
      <c r="MK93" s="671"/>
      <c r="ML93" s="670"/>
      <c r="MM93" s="818"/>
      <c r="MN93" s="804"/>
      <c r="MO93" s="671"/>
      <c r="MP93" s="670"/>
      <c r="MQ93" s="730"/>
      <c r="MR93" s="729"/>
      <c r="MS93" s="742"/>
      <c r="MT93" s="743"/>
      <c r="MU93" s="672"/>
      <c r="MV93" s="673"/>
      <c r="MW93" s="671"/>
      <c r="MX93" s="670"/>
      <c r="MY93" s="672"/>
      <c r="MZ93" s="673"/>
      <c r="NA93" s="671"/>
      <c r="NB93" s="670"/>
      <c r="NC93" s="672"/>
      <c r="ND93" s="673"/>
      <c r="NE93" s="730"/>
      <c r="NF93" s="731"/>
      <c r="NG93" s="728"/>
      <c r="NH93" s="729"/>
      <c r="NI93" s="669"/>
      <c r="NJ93" s="673"/>
      <c r="NK93" s="671"/>
      <c r="NL93" s="670"/>
      <c r="NM93" s="671"/>
      <c r="NN93" s="670"/>
      <c r="NO93" s="672"/>
      <c r="NP93" s="673"/>
      <c r="NQ93" s="671"/>
      <c r="NR93" s="673"/>
      <c r="NS93" s="742"/>
      <c r="NT93" s="743"/>
      <c r="NU93" s="728"/>
      <c r="NV93" s="729"/>
      <c r="NW93" s="671"/>
      <c r="NX93" s="673"/>
      <c r="NY93" s="671"/>
      <c r="NZ93" s="670"/>
      <c r="OA93" s="672"/>
      <c r="OB93" s="673"/>
      <c r="OC93" s="671"/>
      <c r="OD93" s="670"/>
      <c r="OE93" s="672"/>
      <c r="OF93" s="673"/>
      <c r="OG93" s="730"/>
      <c r="OH93" s="731"/>
      <c r="OI93" s="728"/>
      <c r="OJ93" s="729"/>
      <c r="OK93" s="671"/>
      <c r="OL93" s="673"/>
      <c r="OM93" s="671"/>
      <c r="ON93" s="670"/>
      <c r="OO93" s="671"/>
      <c r="OP93" s="670"/>
      <c r="OQ93" s="672"/>
      <c r="OR93" s="673"/>
      <c r="OS93" s="671"/>
      <c r="OT93" s="673"/>
      <c r="OU93" s="742"/>
      <c r="OV93" s="743"/>
      <c r="OW93" s="728"/>
      <c r="OX93" s="729"/>
      <c r="OY93" s="671"/>
      <c r="OZ93" s="673"/>
      <c r="PA93" s="671"/>
      <c r="PB93" s="670"/>
      <c r="PC93" s="672"/>
      <c r="PD93" s="673"/>
      <c r="PE93" s="671"/>
      <c r="PF93" s="670"/>
      <c r="PG93" s="672"/>
      <c r="PH93" s="673"/>
      <c r="PI93" s="730"/>
      <c r="PJ93" s="731"/>
      <c r="PK93" s="728"/>
      <c r="PL93" s="729"/>
      <c r="PM93" s="671"/>
      <c r="PN93" s="673"/>
      <c r="PO93" s="671"/>
      <c r="PP93" s="670"/>
      <c r="PQ93" s="671"/>
      <c r="PR93" s="674"/>
      <c r="PS93" s="669"/>
      <c r="PT93" s="670"/>
      <c r="PU93" s="672"/>
      <c r="PV93" s="673"/>
      <c r="PW93" s="730"/>
      <c r="PX93" s="731"/>
      <c r="PY93" s="728"/>
      <c r="PZ93" s="729"/>
      <c r="QA93" s="671"/>
      <c r="QB93" s="673"/>
      <c r="QC93" s="671"/>
      <c r="QD93" s="670"/>
      <c r="QE93" s="671"/>
      <c r="QF93" s="670"/>
      <c r="QG93" s="672"/>
      <c r="QH93" s="673"/>
      <c r="QI93" s="671"/>
      <c r="QJ93" s="670"/>
      <c r="QK93" s="730"/>
      <c r="QL93" s="729"/>
      <c r="QM93" s="742"/>
      <c r="QN93" s="743"/>
      <c r="QO93" s="672"/>
      <c r="QP93" s="673"/>
      <c r="QQ93" s="671"/>
      <c r="QR93" s="670"/>
      <c r="QS93" s="672"/>
      <c r="QT93" s="673"/>
      <c r="QU93" s="772"/>
      <c r="QV93" s="773"/>
      <c r="QW93" s="672"/>
      <c r="QX93" s="673"/>
      <c r="QY93" s="730"/>
      <c r="QZ93" s="731"/>
      <c r="RA93" s="728"/>
      <c r="RB93" s="729"/>
      <c r="RC93" s="671"/>
      <c r="RD93" s="673"/>
      <c r="RE93" s="671"/>
      <c r="RF93" s="670"/>
      <c r="RG93" s="671"/>
      <c r="RH93" s="670"/>
      <c r="RI93" s="672"/>
      <c r="RJ93" s="673"/>
      <c r="RK93" s="671"/>
      <c r="RL93" s="670"/>
      <c r="RM93" s="730"/>
      <c r="RN93" s="729"/>
      <c r="RO93" s="742"/>
      <c r="RP93" s="743"/>
      <c r="RQ93" s="672"/>
      <c r="RR93" s="673"/>
      <c r="RS93" s="671"/>
      <c r="RT93" s="670"/>
      <c r="RU93" s="672"/>
      <c r="RV93" s="673"/>
      <c r="RW93" s="671"/>
      <c r="RX93" s="670"/>
      <c r="RY93" s="672"/>
      <c r="RZ93" s="673"/>
      <c r="SA93" s="730"/>
      <c r="SB93" s="759"/>
      <c r="SC93" s="728"/>
      <c r="SD93" s="729"/>
      <c r="SE93" s="671"/>
      <c r="SF93" s="673"/>
      <c r="SG93" s="671"/>
      <c r="SH93" s="670"/>
      <c r="SI93" s="672"/>
      <c r="SJ93" s="673"/>
      <c r="SK93" s="671"/>
      <c r="SL93" s="670"/>
      <c r="SM93" s="672"/>
      <c r="SN93" s="673"/>
      <c r="SO93" s="730"/>
      <c r="SP93" s="731"/>
      <c r="SQ93" s="728"/>
      <c r="SR93" s="729"/>
      <c r="SS93" s="671"/>
      <c r="ST93" s="673"/>
      <c r="SU93" s="671"/>
      <c r="SV93" s="670"/>
      <c r="SW93" s="671"/>
      <c r="SX93" s="670"/>
      <c r="SY93" s="672"/>
      <c r="SZ93" s="673"/>
      <c r="TA93" s="671"/>
      <c r="TB93" s="670"/>
      <c r="TC93" s="730"/>
      <c r="TD93" s="729"/>
      <c r="TE93" s="742"/>
      <c r="TF93" s="743"/>
      <c r="TG93" s="672"/>
      <c r="TH93" s="673"/>
      <c r="TI93" s="671"/>
      <c r="TJ93" s="670"/>
      <c r="TK93" s="672"/>
      <c r="TL93" s="673"/>
      <c r="TM93" s="671"/>
      <c r="TN93" s="670"/>
      <c r="TO93" s="672"/>
      <c r="TP93" s="673"/>
      <c r="TQ93" s="730"/>
      <c r="TR93" s="731"/>
      <c r="TS93" s="728"/>
      <c r="TT93" s="729"/>
      <c r="TU93" s="671"/>
      <c r="TV93" s="673"/>
      <c r="TW93" s="671"/>
      <c r="TX93" s="670"/>
      <c r="TY93" s="671"/>
      <c r="TZ93" s="670"/>
      <c r="UA93" s="672"/>
      <c r="UB93" s="673"/>
      <c r="UC93" s="671"/>
      <c r="UD93" s="670"/>
      <c r="UE93" s="730"/>
      <c r="UF93" s="763"/>
      <c r="UG93" s="728"/>
      <c r="UH93" s="729"/>
      <c r="UI93" s="671"/>
      <c r="UJ93" s="673"/>
      <c r="UK93" s="669"/>
      <c r="UL93" s="670"/>
      <c r="UM93" s="672"/>
      <c r="UN93" s="673"/>
      <c r="UO93" s="671"/>
      <c r="UP93" s="670"/>
      <c r="UQ93" s="672"/>
      <c r="UR93" s="673"/>
      <c r="US93" s="772"/>
      <c r="UT93" s="773"/>
      <c r="UU93" s="728"/>
      <c r="UV93" s="729"/>
      <c r="UW93" s="671"/>
      <c r="UX93" s="673"/>
      <c r="UY93" s="671"/>
      <c r="UZ93" s="670"/>
      <c r="VA93" s="671"/>
      <c r="VB93" s="670"/>
      <c r="VC93" s="672"/>
      <c r="VD93" s="673"/>
      <c r="VE93" s="671"/>
      <c r="VF93" s="670"/>
      <c r="VG93" s="730"/>
      <c r="VH93" s="729"/>
      <c r="VI93" s="742"/>
      <c r="VJ93" s="743"/>
      <c r="VK93" s="672"/>
      <c r="VL93" s="673"/>
      <c r="VM93" s="671"/>
      <c r="VN93" s="670"/>
      <c r="VO93" s="672"/>
      <c r="VP93" s="673"/>
      <c r="VQ93" s="671"/>
      <c r="VR93" s="670"/>
      <c r="VS93" s="672"/>
      <c r="VT93" s="673"/>
      <c r="VU93" s="730"/>
      <c r="VV93" s="731"/>
      <c r="VW93" s="728"/>
      <c r="VX93" s="729"/>
      <c r="VY93" s="671"/>
      <c r="VZ93" s="673"/>
      <c r="WA93" s="671"/>
      <c r="WB93" s="670"/>
      <c r="WC93" s="671"/>
      <c r="WD93" s="670"/>
      <c r="WE93" s="672"/>
      <c r="WF93" s="673"/>
      <c r="WG93" s="671"/>
      <c r="WH93" s="670"/>
      <c r="WI93" s="730"/>
      <c r="WJ93" s="731"/>
      <c r="WK93" s="728"/>
      <c r="WL93" s="729"/>
      <c r="WM93" s="671"/>
      <c r="WN93" s="673"/>
      <c r="WO93" s="671"/>
      <c r="WP93" s="670"/>
      <c r="WQ93" s="672"/>
      <c r="WR93" s="673"/>
      <c r="WS93" s="671"/>
      <c r="WT93" s="674"/>
      <c r="WU93" s="787"/>
      <c r="WV93" s="773"/>
      <c r="WW93" s="730"/>
      <c r="WX93" s="767"/>
      <c r="WY93" s="728"/>
      <c r="WZ93" s="729"/>
      <c r="XA93" s="671"/>
      <c r="XB93" s="673"/>
      <c r="XC93" s="671"/>
      <c r="XD93" s="670"/>
      <c r="XE93" s="672"/>
      <c r="XF93" s="673"/>
      <c r="XG93" s="671"/>
      <c r="XH93" s="670"/>
      <c r="XI93" s="672"/>
      <c r="XJ93" s="673"/>
      <c r="XK93" s="730"/>
      <c r="XL93" s="731"/>
      <c r="XM93" s="728"/>
      <c r="XN93" s="729"/>
      <c r="XO93" s="671"/>
      <c r="XP93" s="673"/>
      <c r="XQ93" s="671"/>
      <c r="XR93" s="670"/>
      <c r="XS93" s="671"/>
      <c r="XT93" s="670"/>
      <c r="XU93" s="672"/>
      <c r="XV93" s="673"/>
      <c r="XW93" s="671"/>
      <c r="XX93" s="670"/>
      <c r="XY93" s="728"/>
      <c r="XZ93" s="729"/>
      <c r="YA93" s="742"/>
      <c r="YB93" s="743"/>
      <c r="YC93" s="672"/>
      <c r="YD93" s="673"/>
      <c r="YE93" s="671"/>
      <c r="YF93" s="670"/>
      <c r="YG93" s="672"/>
      <c r="YH93" s="673"/>
      <c r="YI93" s="671"/>
      <c r="YJ93" s="670"/>
      <c r="YK93" s="672"/>
      <c r="YL93" s="673"/>
      <c r="YM93" s="730"/>
      <c r="YN93" s="731"/>
      <c r="YO93" s="728"/>
      <c r="YP93" s="729"/>
      <c r="YQ93" s="671"/>
      <c r="YR93" s="673"/>
      <c r="YS93" s="671"/>
      <c r="YT93" s="670"/>
      <c r="YU93" s="671"/>
      <c r="YV93" s="670"/>
      <c r="YW93" s="672"/>
      <c r="YX93" s="673"/>
      <c r="YY93" s="671"/>
      <c r="YZ93" s="670"/>
      <c r="ZA93" s="728"/>
      <c r="ZB93" s="759"/>
      <c r="ZC93" s="787"/>
      <c r="ZD93" s="773"/>
      <c r="ZE93" s="672"/>
      <c r="ZF93" s="673"/>
      <c r="ZG93" s="671"/>
      <c r="ZH93" s="670"/>
      <c r="ZI93" s="672"/>
      <c r="ZJ93" s="673"/>
      <c r="ZK93" s="671"/>
      <c r="ZL93" s="670"/>
      <c r="ZM93" s="672"/>
      <c r="ZN93" s="673"/>
      <c r="ZO93" s="730"/>
      <c r="ZP93" s="731"/>
      <c r="ZQ93" s="780"/>
      <c r="ZR93" s="781"/>
      <c r="ZS93" s="671"/>
      <c r="ZT93" s="673"/>
      <c r="ZU93" s="671"/>
      <c r="ZV93" s="670"/>
      <c r="ZW93" s="671"/>
      <c r="ZX93" s="670"/>
      <c r="ZY93" s="672"/>
      <c r="ZZ93" s="673"/>
      <c r="AAA93" s="671"/>
      <c r="AAB93" s="670"/>
      <c r="AAC93" s="730"/>
      <c r="AAD93" s="731"/>
      <c r="AAE93" s="728"/>
      <c r="AAF93" s="729"/>
      <c r="AAG93" s="671"/>
      <c r="AAH93" s="673"/>
      <c r="AAI93" s="671"/>
      <c r="AAJ93" s="670"/>
      <c r="AAK93" s="672"/>
      <c r="AAL93" s="673"/>
      <c r="AAM93" s="671"/>
      <c r="AAN93" s="670"/>
      <c r="AAO93" s="672"/>
      <c r="AAP93" s="673"/>
      <c r="AAQ93" s="730"/>
      <c r="AAR93" s="731"/>
      <c r="AAS93" s="730"/>
      <c r="AAT93" s="731"/>
      <c r="AAU93" s="671"/>
      <c r="AAV93" s="673"/>
      <c r="AAW93" s="671"/>
      <c r="AAX93" s="670"/>
      <c r="AAY93" s="772"/>
      <c r="AAZ93" s="773"/>
      <c r="ABA93" s="672"/>
      <c r="ABB93" s="673"/>
      <c r="ABC93" s="671"/>
      <c r="ABD93" s="670"/>
      <c r="ABE93" s="730"/>
      <c r="ABF93" s="731"/>
      <c r="ABG93" s="730"/>
      <c r="ABH93" s="731"/>
      <c r="ABI93" s="672"/>
      <c r="ABJ93" s="673"/>
      <c r="ABK93" s="671"/>
      <c r="ABL93" s="675"/>
      <c r="ABN93" s="519"/>
      <c r="ABO93" s="528">
        <f t="shared" si="20"/>
        <v>0</v>
      </c>
      <c r="ABP93" s="528">
        <f t="shared" si="21"/>
        <v>0</v>
      </c>
      <c r="ABQ93" s="528">
        <f t="shared" si="22"/>
        <v>0</v>
      </c>
      <c r="ABR93" s="528">
        <f t="shared" si="23"/>
        <v>0</v>
      </c>
      <c r="ABS93" s="528">
        <f t="shared" si="24"/>
        <v>0</v>
      </c>
      <c r="ABT93" s="528">
        <f t="shared" si="25"/>
        <v>0</v>
      </c>
      <c r="ABU93" s="567"/>
      <c r="ABV93" s="568"/>
      <c r="ABW93" s="568"/>
      <c r="ABX93" s="569"/>
      <c r="ABY93" s="569"/>
      <c r="ABZ93" s="570"/>
      <c r="ACB93" s="544">
        <f t="shared" si="26"/>
        <v>0</v>
      </c>
      <c r="ACC93" s="532">
        <f t="shared" si="27"/>
        <v>0</v>
      </c>
      <c r="ACD93" s="532">
        <f t="shared" si="28"/>
        <v>0</v>
      </c>
      <c r="ACE93" s="532">
        <f t="shared" si="29"/>
        <v>0</v>
      </c>
      <c r="ACF93" s="532">
        <f t="shared" si="39"/>
        <v>0</v>
      </c>
      <c r="ACG93" s="532">
        <f t="shared" si="30"/>
        <v>0</v>
      </c>
      <c r="ACH93" s="532">
        <f t="shared" si="31"/>
        <v>0</v>
      </c>
      <c r="ACI93" s="532">
        <f t="shared" si="32"/>
        <v>0</v>
      </c>
      <c r="ACJ93" s="532">
        <f t="shared" si="33"/>
        <v>0</v>
      </c>
      <c r="ACK93" s="532">
        <f t="shared" si="34"/>
        <v>0</v>
      </c>
      <c r="ACL93" s="532">
        <f t="shared" si="35"/>
        <v>0</v>
      </c>
      <c r="ACM93" s="545">
        <f t="shared" si="36"/>
        <v>0</v>
      </c>
      <c r="ACN93" s="536"/>
      <c r="ACO93" s="531">
        <f t="shared" si="37"/>
        <v>0</v>
      </c>
      <c r="ACP93" s="537">
        <f t="shared" si="38"/>
        <v>0</v>
      </c>
    </row>
    <row r="94" spans="2:770" s="428" customFormat="1" ht="12" customHeight="1">
      <c r="B94" s="663"/>
      <c r="C94" s="622"/>
      <c r="D94" s="665"/>
      <c r="E94" s="666"/>
      <c r="F94" s="667"/>
      <c r="G94" s="668"/>
      <c r="H94" s="676"/>
      <c r="I94" s="787"/>
      <c r="J94" s="773"/>
      <c r="K94" s="658"/>
      <c r="L94" s="659"/>
      <c r="M94" s="660"/>
      <c r="N94" s="657"/>
      <c r="O94" s="658"/>
      <c r="P94" s="659"/>
      <c r="Q94" s="720"/>
      <c r="R94" s="721"/>
      <c r="S94" s="722"/>
      <c r="T94" s="723"/>
      <c r="U94" s="671"/>
      <c r="V94" s="670"/>
      <c r="W94" s="672"/>
      <c r="X94" s="673"/>
      <c r="Y94" s="671"/>
      <c r="Z94" s="670"/>
      <c r="AA94" s="672"/>
      <c r="AB94" s="673"/>
      <c r="AC94" s="671"/>
      <c r="AD94" s="670"/>
      <c r="AE94" s="728"/>
      <c r="AF94" s="729"/>
      <c r="AG94" s="730"/>
      <c r="AH94" s="731"/>
      <c r="AI94" s="672"/>
      <c r="AJ94" s="673"/>
      <c r="AK94" s="671"/>
      <c r="AL94" s="670"/>
      <c r="AM94" s="672"/>
      <c r="AN94" s="673"/>
      <c r="AO94" s="671"/>
      <c r="AP94" s="670"/>
      <c r="AQ94" s="672"/>
      <c r="AR94" s="673"/>
      <c r="AS94" s="730"/>
      <c r="AT94" s="731"/>
      <c r="AU94" s="728"/>
      <c r="AV94" s="729"/>
      <c r="AW94" s="671"/>
      <c r="AX94" s="673"/>
      <c r="AY94" s="671"/>
      <c r="AZ94" s="670"/>
      <c r="BA94" s="671"/>
      <c r="BB94" s="670"/>
      <c r="BC94" s="672"/>
      <c r="BD94" s="673"/>
      <c r="BE94" s="671"/>
      <c r="BF94" s="670"/>
      <c r="BG94" s="728"/>
      <c r="BH94" s="729"/>
      <c r="BI94" s="730"/>
      <c r="BJ94" s="731"/>
      <c r="BK94" s="672"/>
      <c r="BL94" s="673"/>
      <c r="BM94" s="671"/>
      <c r="BN94" s="670"/>
      <c r="BO94" s="672"/>
      <c r="BP94" s="673"/>
      <c r="BQ94" s="671"/>
      <c r="BR94" s="673"/>
      <c r="BS94" s="669"/>
      <c r="BT94" s="670"/>
      <c r="BU94" s="728"/>
      <c r="BV94" s="729"/>
      <c r="BW94" s="730"/>
      <c r="BX94" s="731"/>
      <c r="BY94" s="672"/>
      <c r="BZ94" s="673"/>
      <c r="CA94" s="671"/>
      <c r="CB94" s="670"/>
      <c r="CC94" s="672"/>
      <c r="CD94" s="673"/>
      <c r="CE94" s="671"/>
      <c r="CF94" s="670"/>
      <c r="CG94" s="672"/>
      <c r="CH94" s="673"/>
      <c r="CI94" s="730"/>
      <c r="CJ94" s="731"/>
      <c r="CK94" s="728"/>
      <c r="CL94" s="729"/>
      <c r="CM94" s="671"/>
      <c r="CN94" s="673"/>
      <c r="CO94" s="671"/>
      <c r="CP94" s="670"/>
      <c r="CQ94" s="671"/>
      <c r="CR94" s="670"/>
      <c r="CS94" s="672"/>
      <c r="CT94" s="673"/>
      <c r="CU94" s="671"/>
      <c r="CV94" s="670"/>
      <c r="CW94" s="728"/>
      <c r="CX94" s="729"/>
      <c r="CY94" s="730"/>
      <c r="CZ94" s="731"/>
      <c r="DA94" s="671"/>
      <c r="DB94" s="673"/>
      <c r="DC94" s="671"/>
      <c r="DD94" s="670"/>
      <c r="DE94" s="672"/>
      <c r="DF94" s="673"/>
      <c r="DG94" s="671"/>
      <c r="DH94" s="670"/>
      <c r="DI94" s="672"/>
      <c r="DJ94" s="673"/>
      <c r="DK94" s="730"/>
      <c r="DL94" s="731"/>
      <c r="DM94" s="730"/>
      <c r="DN94" s="731"/>
      <c r="DO94" s="671"/>
      <c r="DP94" s="673"/>
      <c r="DQ94" s="671"/>
      <c r="DR94" s="670"/>
      <c r="DS94" s="671"/>
      <c r="DT94" s="670"/>
      <c r="DU94" s="672"/>
      <c r="DV94" s="673"/>
      <c r="DW94" s="671"/>
      <c r="DX94" s="673"/>
      <c r="DY94" s="669"/>
      <c r="DZ94" s="670"/>
      <c r="EA94" s="730"/>
      <c r="EB94" s="729"/>
      <c r="EC94" s="742"/>
      <c r="ED94" s="743"/>
      <c r="EE94" s="672"/>
      <c r="EF94" s="673"/>
      <c r="EG94" s="794"/>
      <c r="EH94" s="795"/>
      <c r="EI94" s="672"/>
      <c r="EJ94" s="673"/>
      <c r="EK94" s="671"/>
      <c r="EL94" s="670"/>
      <c r="EM94" s="672"/>
      <c r="EN94" s="673"/>
      <c r="EO94" s="730"/>
      <c r="EP94" s="731"/>
      <c r="EQ94" s="728"/>
      <c r="ER94" s="729"/>
      <c r="ES94" s="671"/>
      <c r="ET94" s="673"/>
      <c r="EU94" s="671"/>
      <c r="EV94" s="670"/>
      <c r="EW94" s="671"/>
      <c r="EX94" s="670"/>
      <c r="EY94" s="672"/>
      <c r="EZ94" s="673"/>
      <c r="FA94" s="671"/>
      <c r="FB94" s="670"/>
      <c r="FC94" s="730"/>
      <c r="FD94" s="731"/>
      <c r="FE94" s="728"/>
      <c r="FF94" s="729"/>
      <c r="FG94" s="671"/>
      <c r="FH94" s="673"/>
      <c r="FI94" s="671"/>
      <c r="FJ94" s="670"/>
      <c r="FK94" s="672"/>
      <c r="FL94" s="673"/>
      <c r="FM94" s="671"/>
      <c r="FN94" s="670"/>
      <c r="FO94" s="672"/>
      <c r="FP94" s="673"/>
      <c r="FQ94" s="730"/>
      <c r="FR94" s="731"/>
      <c r="FS94" s="728"/>
      <c r="FT94" s="729"/>
      <c r="FU94" s="671"/>
      <c r="FV94" s="673"/>
      <c r="FW94" s="671"/>
      <c r="FX94" s="670"/>
      <c r="FY94" s="671"/>
      <c r="FZ94" s="670"/>
      <c r="GA94" s="672"/>
      <c r="GB94" s="673"/>
      <c r="GC94" s="671"/>
      <c r="GD94" s="670"/>
      <c r="GE94" s="730"/>
      <c r="GF94" s="743"/>
      <c r="GG94" s="728"/>
      <c r="GH94" s="729"/>
      <c r="GI94" s="669"/>
      <c r="GJ94" s="673"/>
      <c r="GK94" s="671"/>
      <c r="GL94" s="670"/>
      <c r="GM94" s="671"/>
      <c r="GN94" s="670"/>
      <c r="GO94" s="672"/>
      <c r="GP94" s="673"/>
      <c r="GQ94" s="671"/>
      <c r="GR94" s="670"/>
      <c r="GS94" s="730"/>
      <c r="GT94" s="731"/>
      <c r="GU94" s="728"/>
      <c r="GV94" s="729"/>
      <c r="GW94" s="671"/>
      <c r="GX94" s="673"/>
      <c r="GY94" s="671"/>
      <c r="GZ94" s="670"/>
      <c r="HA94" s="672"/>
      <c r="HB94" s="673"/>
      <c r="HC94" s="671"/>
      <c r="HD94" s="670"/>
      <c r="HE94" s="672"/>
      <c r="HF94" s="673"/>
      <c r="HG94" s="730"/>
      <c r="HH94" s="731"/>
      <c r="HI94" s="728"/>
      <c r="HJ94" s="729"/>
      <c r="HK94" s="671"/>
      <c r="HL94" s="673"/>
      <c r="HM94" s="671"/>
      <c r="HN94" s="670"/>
      <c r="HO94" s="671"/>
      <c r="HP94" s="670"/>
      <c r="HQ94" s="672"/>
      <c r="HR94" s="673"/>
      <c r="HS94" s="811"/>
      <c r="HT94" s="812"/>
      <c r="HU94" s="730"/>
      <c r="HV94" s="750"/>
      <c r="HW94" s="803"/>
      <c r="HX94" s="804"/>
      <c r="HY94" s="671"/>
      <c r="HZ94" s="673"/>
      <c r="IA94" s="671"/>
      <c r="IB94" s="670"/>
      <c r="IC94" s="672"/>
      <c r="ID94" s="673"/>
      <c r="IE94" s="772"/>
      <c r="IF94" s="773"/>
      <c r="IG94" s="672"/>
      <c r="IH94" s="673"/>
      <c r="II94" s="730"/>
      <c r="IJ94" s="731"/>
      <c r="IK94" s="728"/>
      <c r="IL94" s="729"/>
      <c r="IM94" s="671"/>
      <c r="IN94" s="673"/>
      <c r="IO94" s="671"/>
      <c r="IP94" s="674"/>
      <c r="IQ94" s="787"/>
      <c r="IR94" s="773"/>
      <c r="IS94" s="672"/>
      <c r="IT94" s="673"/>
      <c r="IU94" s="671"/>
      <c r="IV94" s="670"/>
      <c r="IW94" s="730"/>
      <c r="IX94" s="743"/>
      <c r="IY94" s="728"/>
      <c r="IZ94" s="729"/>
      <c r="JA94" s="671"/>
      <c r="JB94" s="673"/>
      <c r="JC94" s="671"/>
      <c r="JD94" s="670"/>
      <c r="JE94" s="672"/>
      <c r="JF94" s="673"/>
      <c r="JG94" s="671"/>
      <c r="JH94" s="670"/>
      <c r="JI94" s="672"/>
      <c r="JJ94" s="673"/>
      <c r="JK94" s="730"/>
      <c r="JL94" s="731"/>
      <c r="JM94" s="728"/>
      <c r="JN94" s="729"/>
      <c r="JO94" s="671"/>
      <c r="JP94" s="673"/>
      <c r="JQ94" s="671"/>
      <c r="JR94" s="670"/>
      <c r="JS94" s="671"/>
      <c r="JT94" s="670"/>
      <c r="JU94" s="672"/>
      <c r="JV94" s="673"/>
      <c r="JW94" s="671"/>
      <c r="JX94" s="670"/>
      <c r="JY94" s="730"/>
      <c r="JZ94" s="729"/>
      <c r="KA94" s="742"/>
      <c r="KB94" s="743"/>
      <c r="KC94" s="672"/>
      <c r="KD94" s="673"/>
      <c r="KE94" s="671"/>
      <c r="KF94" s="670"/>
      <c r="KG94" s="672"/>
      <c r="KH94" s="673"/>
      <c r="KI94" s="671"/>
      <c r="KJ94" s="670"/>
      <c r="KK94" s="672"/>
      <c r="KL94" s="673"/>
      <c r="KM94" s="730"/>
      <c r="KN94" s="731"/>
      <c r="KO94" s="728"/>
      <c r="KP94" s="729"/>
      <c r="KQ94" s="671"/>
      <c r="KR94" s="673"/>
      <c r="KS94" s="671"/>
      <c r="KT94" s="670"/>
      <c r="KU94" s="671"/>
      <c r="KV94" s="670"/>
      <c r="KW94" s="672"/>
      <c r="KX94" s="673"/>
      <c r="KY94" s="671"/>
      <c r="KZ94" s="674"/>
      <c r="LA94" s="755"/>
      <c r="LB94" s="731"/>
      <c r="LC94" s="728"/>
      <c r="LD94" s="729"/>
      <c r="LE94" s="671"/>
      <c r="LF94" s="673"/>
      <c r="LG94" s="671"/>
      <c r="LH94" s="670"/>
      <c r="LI94" s="671"/>
      <c r="LJ94" s="670"/>
      <c r="LK94" s="672"/>
      <c r="LL94" s="673"/>
      <c r="LM94" s="671"/>
      <c r="LN94" s="670"/>
      <c r="LO94" s="728"/>
      <c r="LP94" s="729"/>
      <c r="LQ94" s="730"/>
      <c r="LR94" s="731"/>
      <c r="LS94" s="780"/>
      <c r="LT94" s="781"/>
      <c r="LU94" s="671"/>
      <c r="LV94" s="670"/>
      <c r="LW94" s="672"/>
      <c r="LX94" s="673"/>
      <c r="LY94" s="772"/>
      <c r="LZ94" s="773"/>
      <c r="MA94" s="672"/>
      <c r="MB94" s="673"/>
      <c r="MC94" s="730"/>
      <c r="MD94" s="731"/>
      <c r="ME94" s="728"/>
      <c r="MF94" s="729"/>
      <c r="MG94" s="671"/>
      <c r="MH94" s="673"/>
      <c r="MI94" s="671"/>
      <c r="MJ94" s="670"/>
      <c r="MK94" s="671"/>
      <c r="ML94" s="670"/>
      <c r="MM94" s="818"/>
      <c r="MN94" s="804"/>
      <c r="MO94" s="671"/>
      <c r="MP94" s="670"/>
      <c r="MQ94" s="730"/>
      <c r="MR94" s="729"/>
      <c r="MS94" s="742"/>
      <c r="MT94" s="743"/>
      <c r="MU94" s="672"/>
      <c r="MV94" s="673"/>
      <c r="MW94" s="671"/>
      <c r="MX94" s="670"/>
      <c r="MY94" s="672"/>
      <c r="MZ94" s="673"/>
      <c r="NA94" s="671"/>
      <c r="NB94" s="670"/>
      <c r="NC94" s="672"/>
      <c r="ND94" s="673"/>
      <c r="NE94" s="730"/>
      <c r="NF94" s="731"/>
      <c r="NG94" s="728"/>
      <c r="NH94" s="729"/>
      <c r="NI94" s="669"/>
      <c r="NJ94" s="673"/>
      <c r="NK94" s="671"/>
      <c r="NL94" s="670"/>
      <c r="NM94" s="671"/>
      <c r="NN94" s="670"/>
      <c r="NO94" s="672"/>
      <c r="NP94" s="673"/>
      <c r="NQ94" s="671"/>
      <c r="NR94" s="673"/>
      <c r="NS94" s="742"/>
      <c r="NT94" s="743"/>
      <c r="NU94" s="728"/>
      <c r="NV94" s="729"/>
      <c r="NW94" s="671"/>
      <c r="NX94" s="673"/>
      <c r="NY94" s="671"/>
      <c r="NZ94" s="670"/>
      <c r="OA94" s="672"/>
      <c r="OB94" s="673"/>
      <c r="OC94" s="671"/>
      <c r="OD94" s="670"/>
      <c r="OE94" s="672"/>
      <c r="OF94" s="673"/>
      <c r="OG94" s="730"/>
      <c r="OH94" s="731"/>
      <c r="OI94" s="728"/>
      <c r="OJ94" s="729"/>
      <c r="OK94" s="671"/>
      <c r="OL94" s="673"/>
      <c r="OM94" s="671"/>
      <c r="ON94" s="670"/>
      <c r="OO94" s="671"/>
      <c r="OP94" s="670"/>
      <c r="OQ94" s="672"/>
      <c r="OR94" s="673"/>
      <c r="OS94" s="671"/>
      <c r="OT94" s="673"/>
      <c r="OU94" s="742"/>
      <c r="OV94" s="743"/>
      <c r="OW94" s="728"/>
      <c r="OX94" s="729"/>
      <c r="OY94" s="671"/>
      <c r="OZ94" s="673"/>
      <c r="PA94" s="671"/>
      <c r="PB94" s="670"/>
      <c r="PC94" s="672"/>
      <c r="PD94" s="673"/>
      <c r="PE94" s="671"/>
      <c r="PF94" s="670"/>
      <c r="PG94" s="672"/>
      <c r="PH94" s="673"/>
      <c r="PI94" s="730"/>
      <c r="PJ94" s="731"/>
      <c r="PK94" s="728"/>
      <c r="PL94" s="729"/>
      <c r="PM94" s="671"/>
      <c r="PN94" s="673"/>
      <c r="PO94" s="671"/>
      <c r="PP94" s="670"/>
      <c r="PQ94" s="671"/>
      <c r="PR94" s="674"/>
      <c r="PS94" s="669"/>
      <c r="PT94" s="670"/>
      <c r="PU94" s="672"/>
      <c r="PV94" s="673"/>
      <c r="PW94" s="730"/>
      <c r="PX94" s="731"/>
      <c r="PY94" s="728"/>
      <c r="PZ94" s="729"/>
      <c r="QA94" s="671"/>
      <c r="QB94" s="673"/>
      <c r="QC94" s="671"/>
      <c r="QD94" s="670"/>
      <c r="QE94" s="671"/>
      <c r="QF94" s="670"/>
      <c r="QG94" s="672"/>
      <c r="QH94" s="673"/>
      <c r="QI94" s="671"/>
      <c r="QJ94" s="670"/>
      <c r="QK94" s="730"/>
      <c r="QL94" s="729"/>
      <c r="QM94" s="742"/>
      <c r="QN94" s="743"/>
      <c r="QO94" s="672"/>
      <c r="QP94" s="673"/>
      <c r="QQ94" s="671"/>
      <c r="QR94" s="670"/>
      <c r="QS94" s="672"/>
      <c r="QT94" s="673"/>
      <c r="QU94" s="772"/>
      <c r="QV94" s="773"/>
      <c r="QW94" s="672"/>
      <c r="QX94" s="673"/>
      <c r="QY94" s="730"/>
      <c r="QZ94" s="731"/>
      <c r="RA94" s="728"/>
      <c r="RB94" s="729"/>
      <c r="RC94" s="671"/>
      <c r="RD94" s="673"/>
      <c r="RE94" s="671"/>
      <c r="RF94" s="670"/>
      <c r="RG94" s="671"/>
      <c r="RH94" s="670"/>
      <c r="RI94" s="672"/>
      <c r="RJ94" s="673"/>
      <c r="RK94" s="671"/>
      <c r="RL94" s="670"/>
      <c r="RM94" s="730"/>
      <c r="RN94" s="729"/>
      <c r="RO94" s="742"/>
      <c r="RP94" s="743"/>
      <c r="RQ94" s="672"/>
      <c r="RR94" s="673"/>
      <c r="RS94" s="671"/>
      <c r="RT94" s="670"/>
      <c r="RU94" s="672"/>
      <c r="RV94" s="673"/>
      <c r="RW94" s="671"/>
      <c r="RX94" s="670"/>
      <c r="RY94" s="672"/>
      <c r="RZ94" s="673"/>
      <c r="SA94" s="730"/>
      <c r="SB94" s="759"/>
      <c r="SC94" s="728"/>
      <c r="SD94" s="729"/>
      <c r="SE94" s="671"/>
      <c r="SF94" s="673"/>
      <c r="SG94" s="671"/>
      <c r="SH94" s="670"/>
      <c r="SI94" s="672"/>
      <c r="SJ94" s="673"/>
      <c r="SK94" s="671"/>
      <c r="SL94" s="670"/>
      <c r="SM94" s="672"/>
      <c r="SN94" s="673"/>
      <c r="SO94" s="730"/>
      <c r="SP94" s="731"/>
      <c r="SQ94" s="728"/>
      <c r="SR94" s="729"/>
      <c r="SS94" s="671"/>
      <c r="ST94" s="673"/>
      <c r="SU94" s="671"/>
      <c r="SV94" s="670"/>
      <c r="SW94" s="671"/>
      <c r="SX94" s="670"/>
      <c r="SY94" s="672"/>
      <c r="SZ94" s="673"/>
      <c r="TA94" s="671"/>
      <c r="TB94" s="670"/>
      <c r="TC94" s="730"/>
      <c r="TD94" s="729"/>
      <c r="TE94" s="742"/>
      <c r="TF94" s="743"/>
      <c r="TG94" s="672"/>
      <c r="TH94" s="673"/>
      <c r="TI94" s="671"/>
      <c r="TJ94" s="670"/>
      <c r="TK94" s="672"/>
      <c r="TL94" s="673"/>
      <c r="TM94" s="671"/>
      <c r="TN94" s="670"/>
      <c r="TO94" s="672"/>
      <c r="TP94" s="673"/>
      <c r="TQ94" s="730"/>
      <c r="TR94" s="731"/>
      <c r="TS94" s="728"/>
      <c r="TT94" s="729"/>
      <c r="TU94" s="671"/>
      <c r="TV94" s="673"/>
      <c r="TW94" s="671"/>
      <c r="TX94" s="670"/>
      <c r="TY94" s="671"/>
      <c r="TZ94" s="670"/>
      <c r="UA94" s="672"/>
      <c r="UB94" s="673"/>
      <c r="UC94" s="671"/>
      <c r="UD94" s="670"/>
      <c r="UE94" s="730"/>
      <c r="UF94" s="763"/>
      <c r="UG94" s="728"/>
      <c r="UH94" s="729"/>
      <c r="UI94" s="671"/>
      <c r="UJ94" s="673"/>
      <c r="UK94" s="669"/>
      <c r="UL94" s="670"/>
      <c r="UM94" s="672"/>
      <c r="UN94" s="673"/>
      <c r="UO94" s="671"/>
      <c r="UP94" s="670"/>
      <c r="UQ94" s="672"/>
      <c r="UR94" s="673"/>
      <c r="US94" s="772"/>
      <c r="UT94" s="773"/>
      <c r="UU94" s="728"/>
      <c r="UV94" s="729"/>
      <c r="UW94" s="671"/>
      <c r="UX94" s="673"/>
      <c r="UY94" s="671"/>
      <c r="UZ94" s="670"/>
      <c r="VA94" s="671"/>
      <c r="VB94" s="670"/>
      <c r="VC94" s="672"/>
      <c r="VD94" s="673"/>
      <c r="VE94" s="671"/>
      <c r="VF94" s="670"/>
      <c r="VG94" s="730"/>
      <c r="VH94" s="729"/>
      <c r="VI94" s="742"/>
      <c r="VJ94" s="743"/>
      <c r="VK94" s="672"/>
      <c r="VL94" s="673"/>
      <c r="VM94" s="671"/>
      <c r="VN94" s="670"/>
      <c r="VO94" s="672"/>
      <c r="VP94" s="673"/>
      <c r="VQ94" s="671"/>
      <c r="VR94" s="670"/>
      <c r="VS94" s="672"/>
      <c r="VT94" s="673"/>
      <c r="VU94" s="730"/>
      <c r="VV94" s="731"/>
      <c r="VW94" s="728"/>
      <c r="VX94" s="729"/>
      <c r="VY94" s="671"/>
      <c r="VZ94" s="673"/>
      <c r="WA94" s="671"/>
      <c r="WB94" s="670"/>
      <c r="WC94" s="671"/>
      <c r="WD94" s="670"/>
      <c r="WE94" s="672"/>
      <c r="WF94" s="673"/>
      <c r="WG94" s="671"/>
      <c r="WH94" s="670"/>
      <c r="WI94" s="730"/>
      <c r="WJ94" s="731"/>
      <c r="WK94" s="728"/>
      <c r="WL94" s="729"/>
      <c r="WM94" s="671"/>
      <c r="WN94" s="673"/>
      <c r="WO94" s="671"/>
      <c r="WP94" s="670"/>
      <c r="WQ94" s="672"/>
      <c r="WR94" s="673"/>
      <c r="WS94" s="671"/>
      <c r="WT94" s="674"/>
      <c r="WU94" s="787"/>
      <c r="WV94" s="773"/>
      <c r="WW94" s="730"/>
      <c r="WX94" s="767"/>
      <c r="WY94" s="728"/>
      <c r="WZ94" s="729"/>
      <c r="XA94" s="671"/>
      <c r="XB94" s="673"/>
      <c r="XC94" s="671"/>
      <c r="XD94" s="670"/>
      <c r="XE94" s="672"/>
      <c r="XF94" s="673"/>
      <c r="XG94" s="671"/>
      <c r="XH94" s="670"/>
      <c r="XI94" s="672"/>
      <c r="XJ94" s="673"/>
      <c r="XK94" s="730"/>
      <c r="XL94" s="731"/>
      <c r="XM94" s="728"/>
      <c r="XN94" s="729"/>
      <c r="XO94" s="671"/>
      <c r="XP94" s="673"/>
      <c r="XQ94" s="671"/>
      <c r="XR94" s="670"/>
      <c r="XS94" s="671"/>
      <c r="XT94" s="670"/>
      <c r="XU94" s="672"/>
      <c r="XV94" s="673"/>
      <c r="XW94" s="671"/>
      <c r="XX94" s="670"/>
      <c r="XY94" s="728"/>
      <c r="XZ94" s="729"/>
      <c r="YA94" s="742"/>
      <c r="YB94" s="743"/>
      <c r="YC94" s="672"/>
      <c r="YD94" s="673"/>
      <c r="YE94" s="671"/>
      <c r="YF94" s="670"/>
      <c r="YG94" s="672"/>
      <c r="YH94" s="673"/>
      <c r="YI94" s="671"/>
      <c r="YJ94" s="670"/>
      <c r="YK94" s="672"/>
      <c r="YL94" s="673"/>
      <c r="YM94" s="730"/>
      <c r="YN94" s="731"/>
      <c r="YO94" s="728"/>
      <c r="YP94" s="729"/>
      <c r="YQ94" s="671"/>
      <c r="YR94" s="673"/>
      <c r="YS94" s="671"/>
      <c r="YT94" s="670"/>
      <c r="YU94" s="671"/>
      <c r="YV94" s="670"/>
      <c r="YW94" s="672"/>
      <c r="YX94" s="673"/>
      <c r="YY94" s="671"/>
      <c r="YZ94" s="670"/>
      <c r="ZA94" s="728"/>
      <c r="ZB94" s="759"/>
      <c r="ZC94" s="787"/>
      <c r="ZD94" s="773"/>
      <c r="ZE94" s="672"/>
      <c r="ZF94" s="673"/>
      <c r="ZG94" s="671"/>
      <c r="ZH94" s="670"/>
      <c r="ZI94" s="672"/>
      <c r="ZJ94" s="673"/>
      <c r="ZK94" s="671"/>
      <c r="ZL94" s="670"/>
      <c r="ZM94" s="672"/>
      <c r="ZN94" s="673"/>
      <c r="ZO94" s="730"/>
      <c r="ZP94" s="731"/>
      <c r="ZQ94" s="780"/>
      <c r="ZR94" s="781"/>
      <c r="ZS94" s="671"/>
      <c r="ZT94" s="673"/>
      <c r="ZU94" s="671"/>
      <c r="ZV94" s="670"/>
      <c r="ZW94" s="671"/>
      <c r="ZX94" s="670"/>
      <c r="ZY94" s="672"/>
      <c r="ZZ94" s="673"/>
      <c r="AAA94" s="671"/>
      <c r="AAB94" s="670"/>
      <c r="AAC94" s="730"/>
      <c r="AAD94" s="731"/>
      <c r="AAE94" s="728"/>
      <c r="AAF94" s="729"/>
      <c r="AAG94" s="671"/>
      <c r="AAH94" s="673"/>
      <c r="AAI94" s="671"/>
      <c r="AAJ94" s="670"/>
      <c r="AAK94" s="672"/>
      <c r="AAL94" s="673"/>
      <c r="AAM94" s="671"/>
      <c r="AAN94" s="670"/>
      <c r="AAO94" s="672"/>
      <c r="AAP94" s="673"/>
      <c r="AAQ94" s="730"/>
      <c r="AAR94" s="731"/>
      <c r="AAS94" s="730"/>
      <c r="AAT94" s="731"/>
      <c r="AAU94" s="671"/>
      <c r="AAV94" s="673"/>
      <c r="AAW94" s="671"/>
      <c r="AAX94" s="670"/>
      <c r="AAY94" s="772"/>
      <c r="AAZ94" s="773"/>
      <c r="ABA94" s="672"/>
      <c r="ABB94" s="673"/>
      <c r="ABC94" s="671"/>
      <c r="ABD94" s="670"/>
      <c r="ABE94" s="730"/>
      <c r="ABF94" s="731"/>
      <c r="ABG94" s="730"/>
      <c r="ABH94" s="731"/>
      <c r="ABI94" s="672"/>
      <c r="ABJ94" s="673"/>
      <c r="ABK94" s="671"/>
      <c r="ABL94" s="675"/>
      <c r="ABN94" s="519"/>
      <c r="ABO94" s="528">
        <f t="shared" si="20"/>
        <v>0</v>
      </c>
      <c r="ABP94" s="528">
        <f t="shared" si="21"/>
        <v>0</v>
      </c>
      <c r="ABQ94" s="528">
        <f t="shared" si="22"/>
        <v>0</v>
      </c>
      <c r="ABR94" s="528">
        <f t="shared" si="23"/>
        <v>0</v>
      </c>
      <c r="ABS94" s="528">
        <f t="shared" si="24"/>
        <v>0</v>
      </c>
      <c r="ABT94" s="528">
        <f t="shared" si="25"/>
        <v>0</v>
      </c>
      <c r="ABU94" s="567"/>
      <c r="ABV94" s="568"/>
      <c r="ABW94" s="568"/>
      <c r="ABX94" s="569"/>
      <c r="ABY94" s="569"/>
      <c r="ABZ94" s="570"/>
      <c r="ACB94" s="544">
        <f t="shared" si="26"/>
        <v>0</v>
      </c>
      <c r="ACC94" s="532">
        <f t="shared" si="27"/>
        <v>0</v>
      </c>
      <c r="ACD94" s="532">
        <f t="shared" si="28"/>
        <v>0</v>
      </c>
      <c r="ACE94" s="532">
        <f t="shared" si="29"/>
        <v>0</v>
      </c>
      <c r="ACF94" s="532">
        <f t="shared" si="39"/>
        <v>0</v>
      </c>
      <c r="ACG94" s="532">
        <f t="shared" si="30"/>
        <v>0</v>
      </c>
      <c r="ACH94" s="532">
        <f t="shared" si="31"/>
        <v>0</v>
      </c>
      <c r="ACI94" s="532">
        <f t="shared" si="32"/>
        <v>0</v>
      </c>
      <c r="ACJ94" s="532">
        <f t="shared" si="33"/>
        <v>0</v>
      </c>
      <c r="ACK94" s="532">
        <f t="shared" si="34"/>
        <v>0</v>
      </c>
      <c r="ACL94" s="532">
        <f t="shared" si="35"/>
        <v>0</v>
      </c>
      <c r="ACM94" s="545">
        <f t="shared" si="36"/>
        <v>0</v>
      </c>
      <c r="ACN94" s="536"/>
      <c r="ACO94" s="531">
        <f t="shared" si="37"/>
        <v>0</v>
      </c>
      <c r="ACP94" s="537">
        <f t="shared" si="38"/>
        <v>0</v>
      </c>
    </row>
    <row r="95" spans="2:770" s="428" customFormat="1" ht="12" customHeight="1">
      <c r="B95" s="663"/>
      <c r="C95" s="622"/>
      <c r="D95" s="665"/>
      <c r="E95" s="666"/>
      <c r="F95" s="667"/>
      <c r="G95" s="668"/>
      <c r="H95" s="655"/>
      <c r="I95" s="787"/>
      <c r="J95" s="773"/>
      <c r="K95" s="658"/>
      <c r="L95" s="659"/>
      <c r="M95" s="660"/>
      <c r="N95" s="657"/>
      <c r="O95" s="658"/>
      <c r="P95" s="659"/>
      <c r="Q95" s="720"/>
      <c r="R95" s="721"/>
      <c r="S95" s="722"/>
      <c r="T95" s="723"/>
      <c r="U95" s="671"/>
      <c r="V95" s="670"/>
      <c r="W95" s="672"/>
      <c r="X95" s="673"/>
      <c r="Y95" s="671"/>
      <c r="Z95" s="670"/>
      <c r="AA95" s="672"/>
      <c r="AB95" s="673"/>
      <c r="AC95" s="671"/>
      <c r="AD95" s="670"/>
      <c r="AE95" s="728"/>
      <c r="AF95" s="729"/>
      <c r="AG95" s="730"/>
      <c r="AH95" s="731"/>
      <c r="AI95" s="672"/>
      <c r="AJ95" s="673"/>
      <c r="AK95" s="671"/>
      <c r="AL95" s="670"/>
      <c r="AM95" s="672"/>
      <c r="AN95" s="673"/>
      <c r="AO95" s="671"/>
      <c r="AP95" s="670"/>
      <c r="AQ95" s="672"/>
      <c r="AR95" s="673"/>
      <c r="AS95" s="730"/>
      <c r="AT95" s="731"/>
      <c r="AU95" s="728"/>
      <c r="AV95" s="729"/>
      <c r="AW95" s="671"/>
      <c r="AX95" s="673"/>
      <c r="AY95" s="671"/>
      <c r="AZ95" s="670"/>
      <c r="BA95" s="671"/>
      <c r="BB95" s="670"/>
      <c r="BC95" s="672"/>
      <c r="BD95" s="673"/>
      <c r="BE95" s="671"/>
      <c r="BF95" s="670"/>
      <c r="BG95" s="728"/>
      <c r="BH95" s="729"/>
      <c r="BI95" s="730"/>
      <c r="BJ95" s="731"/>
      <c r="BK95" s="672"/>
      <c r="BL95" s="673"/>
      <c r="BM95" s="671"/>
      <c r="BN95" s="670"/>
      <c r="BO95" s="672"/>
      <c r="BP95" s="673"/>
      <c r="BQ95" s="671"/>
      <c r="BR95" s="673"/>
      <c r="BS95" s="669"/>
      <c r="BT95" s="670"/>
      <c r="BU95" s="728"/>
      <c r="BV95" s="729"/>
      <c r="BW95" s="730"/>
      <c r="BX95" s="731"/>
      <c r="BY95" s="672"/>
      <c r="BZ95" s="673"/>
      <c r="CA95" s="671"/>
      <c r="CB95" s="670"/>
      <c r="CC95" s="672"/>
      <c r="CD95" s="673"/>
      <c r="CE95" s="671"/>
      <c r="CF95" s="670"/>
      <c r="CG95" s="672"/>
      <c r="CH95" s="673"/>
      <c r="CI95" s="730"/>
      <c r="CJ95" s="731"/>
      <c r="CK95" s="728"/>
      <c r="CL95" s="729"/>
      <c r="CM95" s="671"/>
      <c r="CN95" s="673"/>
      <c r="CO95" s="671"/>
      <c r="CP95" s="670"/>
      <c r="CQ95" s="671"/>
      <c r="CR95" s="670"/>
      <c r="CS95" s="672"/>
      <c r="CT95" s="673"/>
      <c r="CU95" s="671"/>
      <c r="CV95" s="670"/>
      <c r="CW95" s="728"/>
      <c r="CX95" s="729"/>
      <c r="CY95" s="730"/>
      <c r="CZ95" s="731"/>
      <c r="DA95" s="671"/>
      <c r="DB95" s="673"/>
      <c r="DC95" s="671"/>
      <c r="DD95" s="670"/>
      <c r="DE95" s="672"/>
      <c r="DF95" s="673"/>
      <c r="DG95" s="671"/>
      <c r="DH95" s="670"/>
      <c r="DI95" s="672"/>
      <c r="DJ95" s="673"/>
      <c r="DK95" s="730"/>
      <c r="DL95" s="731"/>
      <c r="DM95" s="730"/>
      <c r="DN95" s="731"/>
      <c r="DO95" s="671"/>
      <c r="DP95" s="673"/>
      <c r="DQ95" s="671"/>
      <c r="DR95" s="670"/>
      <c r="DS95" s="671"/>
      <c r="DT95" s="670"/>
      <c r="DU95" s="672"/>
      <c r="DV95" s="673"/>
      <c r="DW95" s="671"/>
      <c r="DX95" s="673"/>
      <c r="DY95" s="669"/>
      <c r="DZ95" s="670"/>
      <c r="EA95" s="730"/>
      <c r="EB95" s="729"/>
      <c r="EC95" s="742"/>
      <c r="ED95" s="743"/>
      <c r="EE95" s="672"/>
      <c r="EF95" s="673"/>
      <c r="EG95" s="794"/>
      <c r="EH95" s="795"/>
      <c r="EI95" s="672"/>
      <c r="EJ95" s="673"/>
      <c r="EK95" s="671"/>
      <c r="EL95" s="670"/>
      <c r="EM95" s="672"/>
      <c r="EN95" s="673"/>
      <c r="EO95" s="730"/>
      <c r="EP95" s="731"/>
      <c r="EQ95" s="728"/>
      <c r="ER95" s="729"/>
      <c r="ES95" s="671"/>
      <c r="ET95" s="673"/>
      <c r="EU95" s="671"/>
      <c r="EV95" s="670"/>
      <c r="EW95" s="671"/>
      <c r="EX95" s="670"/>
      <c r="EY95" s="672"/>
      <c r="EZ95" s="673"/>
      <c r="FA95" s="671"/>
      <c r="FB95" s="670"/>
      <c r="FC95" s="730"/>
      <c r="FD95" s="731"/>
      <c r="FE95" s="728"/>
      <c r="FF95" s="729"/>
      <c r="FG95" s="671"/>
      <c r="FH95" s="673"/>
      <c r="FI95" s="671"/>
      <c r="FJ95" s="670"/>
      <c r="FK95" s="672"/>
      <c r="FL95" s="673"/>
      <c r="FM95" s="671"/>
      <c r="FN95" s="670"/>
      <c r="FO95" s="672"/>
      <c r="FP95" s="673"/>
      <c r="FQ95" s="730"/>
      <c r="FR95" s="731"/>
      <c r="FS95" s="728"/>
      <c r="FT95" s="729"/>
      <c r="FU95" s="671"/>
      <c r="FV95" s="673"/>
      <c r="FW95" s="671"/>
      <c r="FX95" s="670"/>
      <c r="FY95" s="671"/>
      <c r="FZ95" s="670"/>
      <c r="GA95" s="672"/>
      <c r="GB95" s="673"/>
      <c r="GC95" s="671"/>
      <c r="GD95" s="670"/>
      <c r="GE95" s="730"/>
      <c r="GF95" s="743"/>
      <c r="GG95" s="728"/>
      <c r="GH95" s="729"/>
      <c r="GI95" s="669"/>
      <c r="GJ95" s="673"/>
      <c r="GK95" s="671"/>
      <c r="GL95" s="670"/>
      <c r="GM95" s="671"/>
      <c r="GN95" s="670"/>
      <c r="GO95" s="672"/>
      <c r="GP95" s="673"/>
      <c r="GQ95" s="671"/>
      <c r="GR95" s="670"/>
      <c r="GS95" s="730"/>
      <c r="GT95" s="731"/>
      <c r="GU95" s="728"/>
      <c r="GV95" s="729"/>
      <c r="GW95" s="671"/>
      <c r="GX95" s="673"/>
      <c r="GY95" s="671"/>
      <c r="GZ95" s="670"/>
      <c r="HA95" s="672"/>
      <c r="HB95" s="673"/>
      <c r="HC95" s="671"/>
      <c r="HD95" s="670"/>
      <c r="HE95" s="672"/>
      <c r="HF95" s="673"/>
      <c r="HG95" s="730"/>
      <c r="HH95" s="731"/>
      <c r="HI95" s="728"/>
      <c r="HJ95" s="729"/>
      <c r="HK95" s="671"/>
      <c r="HL95" s="673"/>
      <c r="HM95" s="671"/>
      <c r="HN95" s="670"/>
      <c r="HO95" s="671"/>
      <c r="HP95" s="670"/>
      <c r="HQ95" s="672"/>
      <c r="HR95" s="673"/>
      <c r="HS95" s="811"/>
      <c r="HT95" s="812"/>
      <c r="HU95" s="730"/>
      <c r="HV95" s="750"/>
      <c r="HW95" s="803"/>
      <c r="HX95" s="804"/>
      <c r="HY95" s="671"/>
      <c r="HZ95" s="673"/>
      <c r="IA95" s="671"/>
      <c r="IB95" s="670"/>
      <c r="IC95" s="672"/>
      <c r="ID95" s="673"/>
      <c r="IE95" s="772"/>
      <c r="IF95" s="773"/>
      <c r="IG95" s="672"/>
      <c r="IH95" s="673"/>
      <c r="II95" s="730"/>
      <c r="IJ95" s="731"/>
      <c r="IK95" s="728"/>
      <c r="IL95" s="729"/>
      <c r="IM95" s="671"/>
      <c r="IN95" s="673"/>
      <c r="IO95" s="671"/>
      <c r="IP95" s="674"/>
      <c r="IQ95" s="787"/>
      <c r="IR95" s="773"/>
      <c r="IS95" s="672"/>
      <c r="IT95" s="673"/>
      <c r="IU95" s="671"/>
      <c r="IV95" s="670"/>
      <c r="IW95" s="730"/>
      <c r="IX95" s="743"/>
      <c r="IY95" s="728"/>
      <c r="IZ95" s="729"/>
      <c r="JA95" s="671"/>
      <c r="JB95" s="673"/>
      <c r="JC95" s="671"/>
      <c r="JD95" s="670"/>
      <c r="JE95" s="672"/>
      <c r="JF95" s="673"/>
      <c r="JG95" s="671"/>
      <c r="JH95" s="670"/>
      <c r="JI95" s="672"/>
      <c r="JJ95" s="673"/>
      <c r="JK95" s="730"/>
      <c r="JL95" s="731"/>
      <c r="JM95" s="728"/>
      <c r="JN95" s="729"/>
      <c r="JO95" s="671"/>
      <c r="JP95" s="673"/>
      <c r="JQ95" s="671"/>
      <c r="JR95" s="670"/>
      <c r="JS95" s="671"/>
      <c r="JT95" s="670"/>
      <c r="JU95" s="672"/>
      <c r="JV95" s="673"/>
      <c r="JW95" s="671"/>
      <c r="JX95" s="670"/>
      <c r="JY95" s="730"/>
      <c r="JZ95" s="729"/>
      <c r="KA95" s="742"/>
      <c r="KB95" s="743"/>
      <c r="KC95" s="672"/>
      <c r="KD95" s="673"/>
      <c r="KE95" s="671"/>
      <c r="KF95" s="670"/>
      <c r="KG95" s="672"/>
      <c r="KH95" s="673"/>
      <c r="KI95" s="671"/>
      <c r="KJ95" s="670"/>
      <c r="KK95" s="672"/>
      <c r="KL95" s="673"/>
      <c r="KM95" s="730"/>
      <c r="KN95" s="731"/>
      <c r="KO95" s="728"/>
      <c r="KP95" s="729"/>
      <c r="KQ95" s="671"/>
      <c r="KR95" s="673"/>
      <c r="KS95" s="671"/>
      <c r="KT95" s="670"/>
      <c r="KU95" s="671"/>
      <c r="KV95" s="670"/>
      <c r="KW95" s="672"/>
      <c r="KX95" s="673"/>
      <c r="KY95" s="671"/>
      <c r="KZ95" s="674"/>
      <c r="LA95" s="755"/>
      <c r="LB95" s="731"/>
      <c r="LC95" s="728"/>
      <c r="LD95" s="729"/>
      <c r="LE95" s="671"/>
      <c r="LF95" s="673"/>
      <c r="LG95" s="671"/>
      <c r="LH95" s="670"/>
      <c r="LI95" s="671"/>
      <c r="LJ95" s="670"/>
      <c r="LK95" s="672"/>
      <c r="LL95" s="673"/>
      <c r="LM95" s="671"/>
      <c r="LN95" s="670"/>
      <c r="LO95" s="728"/>
      <c r="LP95" s="729"/>
      <c r="LQ95" s="730"/>
      <c r="LR95" s="731"/>
      <c r="LS95" s="780"/>
      <c r="LT95" s="781"/>
      <c r="LU95" s="671"/>
      <c r="LV95" s="670"/>
      <c r="LW95" s="672"/>
      <c r="LX95" s="673"/>
      <c r="LY95" s="772"/>
      <c r="LZ95" s="773"/>
      <c r="MA95" s="672"/>
      <c r="MB95" s="673"/>
      <c r="MC95" s="730"/>
      <c r="MD95" s="731"/>
      <c r="ME95" s="728"/>
      <c r="MF95" s="729"/>
      <c r="MG95" s="671"/>
      <c r="MH95" s="673"/>
      <c r="MI95" s="671"/>
      <c r="MJ95" s="670"/>
      <c r="MK95" s="671"/>
      <c r="ML95" s="670"/>
      <c r="MM95" s="818"/>
      <c r="MN95" s="804"/>
      <c r="MO95" s="671"/>
      <c r="MP95" s="670"/>
      <c r="MQ95" s="730"/>
      <c r="MR95" s="729"/>
      <c r="MS95" s="742"/>
      <c r="MT95" s="743"/>
      <c r="MU95" s="672"/>
      <c r="MV95" s="673"/>
      <c r="MW95" s="671"/>
      <c r="MX95" s="670"/>
      <c r="MY95" s="672"/>
      <c r="MZ95" s="673"/>
      <c r="NA95" s="671"/>
      <c r="NB95" s="670"/>
      <c r="NC95" s="672"/>
      <c r="ND95" s="673"/>
      <c r="NE95" s="730"/>
      <c r="NF95" s="731"/>
      <c r="NG95" s="728"/>
      <c r="NH95" s="729"/>
      <c r="NI95" s="669"/>
      <c r="NJ95" s="673"/>
      <c r="NK95" s="671"/>
      <c r="NL95" s="670"/>
      <c r="NM95" s="671"/>
      <c r="NN95" s="670"/>
      <c r="NO95" s="672"/>
      <c r="NP95" s="673"/>
      <c r="NQ95" s="671"/>
      <c r="NR95" s="673"/>
      <c r="NS95" s="742"/>
      <c r="NT95" s="743"/>
      <c r="NU95" s="728"/>
      <c r="NV95" s="729"/>
      <c r="NW95" s="671"/>
      <c r="NX95" s="673"/>
      <c r="NY95" s="671"/>
      <c r="NZ95" s="670"/>
      <c r="OA95" s="672"/>
      <c r="OB95" s="673"/>
      <c r="OC95" s="671"/>
      <c r="OD95" s="670"/>
      <c r="OE95" s="672"/>
      <c r="OF95" s="673"/>
      <c r="OG95" s="730"/>
      <c r="OH95" s="731"/>
      <c r="OI95" s="728"/>
      <c r="OJ95" s="729"/>
      <c r="OK95" s="671"/>
      <c r="OL95" s="673"/>
      <c r="OM95" s="671"/>
      <c r="ON95" s="670"/>
      <c r="OO95" s="671"/>
      <c r="OP95" s="670"/>
      <c r="OQ95" s="672"/>
      <c r="OR95" s="673"/>
      <c r="OS95" s="671"/>
      <c r="OT95" s="673"/>
      <c r="OU95" s="742"/>
      <c r="OV95" s="743"/>
      <c r="OW95" s="728"/>
      <c r="OX95" s="729"/>
      <c r="OY95" s="671"/>
      <c r="OZ95" s="673"/>
      <c r="PA95" s="671"/>
      <c r="PB95" s="670"/>
      <c r="PC95" s="672"/>
      <c r="PD95" s="673"/>
      <c r="PE95" s="671"/>
      <c r="PF95" s="670"/>
      <c r="PG95" s="672"/>
      <c r="PH95" s="673"/>
      <c r="PI95" s="730"/>
      <c r="PJ95" s="731"/>
      <c r="PK95" s="728"/>
      <c r="PL95" s="729"/>
      <c r="PM95" s="671"/>
      <c r="PN95" s="673"/>
      <c r="PO95" s="671"/>
      <c r="PP95" s="670"/>
      <c r="PQ95" s="671"/>
      <c r="PR95" s="674"/>
      <c r="PS95" s="669"/>
      <c r="PT95" s="670"/>
      <c r="PU95" s="672"/>
      <c r="PV95" s="673"/>
      <c r="PW95" s="730"/>
      <c r="PX95" s="731"/>
      <c r="PY95" s="728"/>
      <c r="PZ95" s="729"/>
      <c r="QA95" s="671"/>
      <c r="QB95" s="673"/>
      <c r="QC95" s="671"/>
      <c r="QD95" s="670"/>
      <c r="QE95" s="671"/>
      <c r="QF95" s="670"/>
      <c r="QG95" s="672"/>
      <c r="QH95" s="673"/>
      <c r="QI95" s="671"/>
      <c r="QJ95" s="670"/>
      <c r="QK95" s="730"/>
      <c r="QL95" s="729"/>
      <c r="QM95" s="742"/>
      <c r="QN95" s="743"/>
      <c r="QO95" s="672"/>
      <c r="QP95" s="673"/>
      <c r="QQ95" s="671"/>
      <c r="QR95" s="670"/>
      <c r="QS95" s="672"/>
      <c r="QT95" s="673"/>
      <c r="QU95" s="772"/>
      <c r="QV95" s="773"/>
      <c r="QW95" s="672"/>
      <c r="QX95" s="673"/>
      <c r="QY95" s="730"/>
      <c r="QZ95" s="731"/>
      <c r="RA95" s="728"/>
      <c r="RB95" s="729"/>
      <c r="RC95" s="671"/>
      <c r="RD95" s="673"/>
      <c r="RE95" s="671"/>
      <c r="RF95" s="670"/>
      <c r="RG95" s="671"/>
      <c r="RH95" s="670"/>
      <c r="RI95" s="672"/>
      <c r="RJ95" s="673"/>
      <c r="RK95" s="671"/>
      <c r="RL95" s="670"/>
      <c r="RM95" s="730"/>
      <c r="RN95" s="729"/>
      <c r="RO95" s="742"/>
      <c r="RP95" s="743"/>
      <c r="RQ95" s="672"/>
      <c r="RR95" s="673"/>
      <c r="RS95" s="671"/>
      <c r="RT95" s="670"/>
      <c r="RU95" s="672"/>
      <c r="RV95" s="673"/>
      <c r="RW95" s="671"/>
      <c r="RX95" s="670"/>
      <c r="RY95" s="672"/>
      <c r="RZ95" s="673"/>
      <c r="SA95" s="730"/>
      <c r="SB95" s="759"/>
      <c r="SC95" s="728"/>
      <c r="SD95" s="729"/>
      <c r="SE95" s="671"/>
      <c r="SF95" s="673"/>
      <c r="SG95" s="671"/>
      <c r="SH95" s="670"/>
      <c r="SI95" s="672"/>
      <c r="SJ95" s="673"/>
      <c r="SK95" s="671"/>
      <c r="SL95" s="670"/>
      <c r="SM95" s="672"/>
      <c r="SN95" s="673"/>
      <c r="SO95" s="730"/>
      <c r="SP95" s="731"/>
      <c r="SQ95" s="728"/>
      <c r="SR95" s="729"/>
      <c r="SS95" s="671"/>
      <c r="ST95" s="673"/>
      <c r="SU95" s="671"/>
      <c r="SV95" s="670"/>
      <c r="SW95" s="671"/>
      <c r="SX95" s="670"/>
      <c r="SY95" s="672"/>
      <c r="SZ95" s="673"/>
      <c r="TA95" s="671"/>
      <c r="TB95" s="670"/>
      <c r="TC95" s="730"/>
      <c r="TD95" s="729"/>
      <c r="TE95" s="742"/>
      <c r="TF95" s="743"/>
      <c r="TG95" s="672"/>
      <c r="TH95" s="673"/>
      <c r="TI95" s="671"/>
      <c r="TJ95" s="670"/>
      <c r="TK95" s="672"/>
      <c r="TL95" s="673"/>
      <c r="TM95" s="671"/>
      <c r="TN95" s="670"/>
      <c r="TO95" s="672"/>
      <c r="TP95" s="673"/>
      <c r="TQ95" s="730"/>
      <c r="TR95" s="731"/>
      <c r="TS95" s="728"/>
      <c r="TT95" s="729"/>
      <c r="TU95" s="671"/>
      <c r="TV95" s="673"/>
      <c r="TW95" s="671"/>
      <c r="TX95" s="670"/>
      <c r="TY95" s="671"/>
      <c r="TZ95" s="670"/>
      <c r="UA95" s="672"/>
      <c r="UB95" s="673"/>
      <c r="UC95" s="671"/>
      <c r="UD95" s="670"/>
      <c r="UE95" s="730"/>
      <c r="UF95" s="763"/>
      <c r="UG95" s="728"/>
      <c r="UH95" s="729"/>
      <c r="UI95" s="671"/>
      <c r="UJ95" s="673"/>
      <c r="UK95" s="669"/>
      <c r="UL95" s="670"/>
      <c r="UM95" s="672"/>
      <c r="UN95" s="673"/>
      <c r="UO95" s="671"/>
      <c r="UP95" s="670"/>
      <c r="UQ95" s="672"/>
      <c r="UR95" s="673"/>
      <c r="US95" s="772"/>
      <c r="UT95" s="773"/>
      <c r="UU95" s="728"/>
      <c r="UV95" s="729"/>
      <c r="UW95" s="671"/>
      <c r="UX95" s="673"/>
      <c r="UY95" s="671"/>
      <c r="UZ95" s="670"/>
      <c r="VA95" s="671"/>
      <c r="VB95" s="670"/>
      <c r="VC95" s="672"/>
      <c r="VD95" s="673"/>
      <c r="VE95" s="671"/>
      <c r="VF95" s="670"/>
      <c r="VG95" s="730"/>
      <c r="VH95" s="729"/>
      <c r="VI95" s="742"/>
      <c r="VJ95" s="743"/>
      <c r="VK95" s="672"/>
      <c r="VL95" s="673"/>
      <c r="VM95" s="671"/>
      <c r="VN95" s="670"/>
      <c r="VO95" s="672"/>
      <c r="VP95" s="673"/>
      <c r="VQ95" s="671"/>
      <c r="VR95" s="670"/>
      <c r="VS95" s="672"/>
      <c r="VT95" s="673"/>
      <c r="VU95" s="730"/>
      <c r="VV95" s="731"/>
      <c r="VW95" s="728"/>
      <c r="VX95" s="729"/>
      <c r="VY95" s="671"/>
      <c r="VZ95" s="673"/>
      <c r="WA95" s="671"/>
      <c r="WB95" s="670"/>
      <c r="WC95" s="671"/>
      <c r="WD95" s="670"/>
      <c r="WE95" s="672"/>
      <c r="WF95" s="673"/>
      <c r="WG95" s="671"/>
      <c r="WH95" s="670"/>
      <c r="WI95" s="730"/>
      <c r="WJ95" s="731"/>
      <c r="WK95" s="728"/>
      <c r="WL95" s="729"/>
      <c r="WM95" s="671"/>
      <c r="WN95" s="673"/>
      <c r="WO95" s="671"/>
      <c r="WP95" s="670"/>
      <c r="WQ95" s="672"/>
      <c r="WR95" s="673"/>
      <c r="WS95" s="671"/>
      <c r="WT95" s="674"/>
      <c r="WU95" s="787"/>
      <c r="WV95" s="773"/>
      <c r="WW95" s="730"/>
      <c r="WX95" s="767"/>
      <c r="WY95" s="728"/>
      <c r="WZ95" s="729"/>
      <c r="XA95" s="671"/>
      <c r="XB95" s="673"/>
      <c r="XC95" s="671"/>
      <c r="XD95" s="670"/>
      <c r="XE95" s="672"/>
      <c r="XF95" s="673"/>
      <c r="XG95" s="671"/>
      <c r="XH95" s="670"/>
      <c r="XI95" s="672"/>
      <c r="XJ95" s="673"/>
      <c r="XK95" s="730"/>
      <c r="XL95" s="731"/>
      <c r="XM95" s="728"/>
      <c r="XN95" s="729"/>
      <c r="XO95" s="671"/>
      <c r="XP95" s="673"/>
      <c r="XQ95" s="671"/>
      <c r="XR95" s="670"/>
      <c r="XS95" s="671"/>
      <c r="XT95" s="670"/>
      <c r="XU95" s="672"/>
      <c r="XV95" s="673"/>
      <c r="XW95" s="671"/>
      <c r="XX95" s="670"/>
      <c r="XY95" s="728"/>
      <c r="XZ95" s="729"/>
      <c r="YA95" s="742"/>
      <c r="YB95" s="743"/>
      <c r="YC95" s="672"/>
      <c r="YD95" s="673"/>
      <c r="YE95" s="671"/>
      <c r="YF95" s="670"/>
      <c r="YG95" s="672"/>
      <c r="YH95" s="673"/>
      <c r="YI95" s="671"/>
      <c r="YJ95" s="670"/>
      <c r="YK95" s="672"/>
      <c r="YL95" s="673"/>
      <c r="YM95" s="730"/>
      <c r="YN95" s="731"/>
      <c r="YO95" s="728"/>
      <c r="YP95" s="729"/>
      <c r="YQ95" s="671"/>
      <c r="YR95" s="673"/>
      <c r="YS95" s="671"/>
      <c r="YT95" s="670"/>
      <c r="YU95" s="671"/>
      <c r="YV95" s="670"/>
      <c r="YW95" s="672"/>
      <c r="YX95" s="673"/>
      <c r="YY95" s="671"/>
      <c r="YZ95" s="670"/>
      <c r="ZA95" s="728"/>
      <c r="ZB95" s="759"/>
      <c r="ZC95" s="787"/>
      <c r="ZD95" s="773"/>
      <c r="ZE95" s="672"/>
      <c r="ZF95" s="673"/>
      <c r="ZG95" s="671"/>
      <c r="ZH95" s="670"/>
      <c r="ZI95" s="672"/>
      <c r="ZJ95" s="673"/>
      <c r="ZK95" s="671"/>
      <c r="ZL95" s="670"/>
      <c r="ZM95" s="672"/>
      <c r="ZN95" s="673"/>
      <c r="ZO95" s="730"/>
      <c r="ZP95" s="731"/>
      <c r="ZQ95" s="780"/>
      <c r="ZR95" s="781"/>
      <c r="ZS95" s="671"/>
      <c r="ZT95" s="673"/>
      <c r="ZU95" s="671"/>
      <c r="ZV95" s="670"/>
      <c r="ZW95" s="671"/>
      <c r="ZX95" s="670"/>
      <c r="ZY95" s="672"/>
      <c r="ZZ95" s="673"/>
      <c r="AAA95" s="671"/>
      <c r="AAB95" s="670"/>
      <c r="AAC95" s="730"/>
      <c r="AAD95" s="731"/>
      <c r="AAE95" s="728"/>
      <c r="AAF95" s="729"/>
      <c r="AAG95" s="671"/>
      <c r="AAH95" s="673"/>
      <c r="AAI95" s="671"/>
      <c r="AAJ95" s="670"/>
      <c r="AAK95" s="672"/>
      <c r="AAL95" s="673"/>
      <c r="AAM95" s="671"/>
      <c r="AAN95" s="670"/>
      <c r="AAO95" s="672"/>
      <c r="AAP95" s="673"/>
      <c r="AAQ95" s="730"/>
      <c r="AAR95" s="731"/>
      <c r="AAS95" s="730"/>
      <c r="AAT95" s="731"/>
      <c r="AAU95" s="671"/>
      <c r="AAV95" s="673"/>
      <c r="AAW95" s="671"/>
      <c r="AAX95" s="670"/>
      <c r="AAY95" s="772"/>
      <c r="AAZ95" s="773"/>
      <c r="ABA95" s="672"/>
      <c r="ABB95" s="673"/>
      <c r="ABC95" s="671"/>
      <c r="ABD95" s="670"/>
      <c r="ABE95" s="730"/>
      <c r="ABF95" s="731"/>
      <c r="ABG95" s="730"/>
      <c r="ABH95" s="731"/>
      <c r="ABI95" s="672"/>
      <c r="ABJ95" s="673"/>
      <c r="ABK95" s="671"/>
      <c r="ABL95" s="675"/>
      <c r="ABN95" s="519"/>
      <c r="ABO95" s="528">
        <f t="shared" si="20"/>
        <v>0</v>
      </c>
      <c r="ABP95" s="528">
        <f t="shared" si="21"/>
        <v>0</v>
      </c>
      <c r="ABQ95" s="528">
        <f t="shared" si="22"/>
        <v>0</v>
      </c>
      <c r="ABR95" s="528">
        <f t="shared" si="23"/>
        <v>0</v>
      </c>
      <c r="ABS95" s="528">
        <f t="shared" si="24"/>
        <v>0</v>
      </c>
      <c r="ABT95" s="528">
        <f t="shared" si="25"/>
        <v>0</v>
      </c>
      <c r="ABU95" s="567"/>
      <c r="ABV95" s="568"/>
      <c r="ABW95" s="568"/>
      <c r="ABX95" s="569"/>
      <c r="ABY95" s="569"/>
      <c r="ABZ95" s="570"/>
      <c r="ACB95" s="544">
        <f t="shared" si="26"/>
        <v>0</v>
      </c>
      <c r="ACC95" s="532">
        <f t="shared" si="27"/>
        <v>0</v>
      </c>
      <c r="ACD95" s="532">
        <f t="shared" si="28"/>
        <v>0</v>
      </c>
      <c r="ACE95" s="532">
        <f t="shared" si="29"/>
        <v>0</v>
      </c>
      <c r="ACF95" s="532">
        <f t="shared" si="39"/>
        <v>0</v>
      </c>
      <c r="ACG95" s="532">
        <f t="shared" si="30"/>
        <v>0</v>
      </c>
      <c r="ACH95" s="532">
        <f t="shared" si="31"/>
        <v>0</v>
      </c>
      <c r="ACI95" s="532">
        <f t="shared" si="32"/>
        <v>0</v>
      </c>
      <c r="ACJ95" s="532">
        <f t="shared" si="33"/>
        <v>0</v>
      </c>
      <c r="ACK95" s="532">
        <f t="shared" si="34"/>
        <v>0</v>
      </c>
      <c r="ACL95" s="532">
        <f t="shared" si="35"/>
        <v>0</v>
      </c>
      <c r="ACM95" s="545">
        <f t="shared" si="36"/>
        <v>0</v>
      </c>
      <c r="ACN95" s="536"/>
      <c r="ACO95" s="531">
        <f t="shared" si="37"/>
        <v>0</v>
      </c>
      <c r="ACP95" s="537">
        <f t="shared" si="38"/>
        <v>0</v>
      </c>
    </row>
    <row r="96" spans="2:770" s="428" customFormat="1" ht="12" customHeight="1">
      <c r="B96" s="663"/>
      <c r="C96" s="622"/>
      <c r="D96" s="665"/>
      <c r="E96" s="666"/>
      <c r="F96" s="667"/>
      <c r="G96" s="668"/>
      <c r="H96" s="655"/>
      <c r="I96" s="787"/>
      <c r="J96" s="773"/>
      <c r="K96" s="658"/>
      <c r="L96" s="659"/>
      <c r="M96" s="660"/>
      <c r="N96" s="657"/>
      <c r="O96" s="658"/>
      <c r="P96" s="659"/>
      <c r="Q96" s="720"/>
      <c r="R96" s="721"/>
      <c r="S96" s="722"/>
      <c r="T96" s="723"/>
      <c r="U96" s="671"/>
      <c r="V96" s="670"/>
      <c r="W96" s="672"/>
      <c r="X96" s="673"/>
      <c r="Y96" s="671"/>
      <c r="Z96" s="670"/>
      <c r="AA96" s="672"/>
      <c r="AB96" s="673"/>
      <c r="AC96" s="671"/>
      <c r="AD96" s="670"/>
      <c r="AE96" s="728"/>
      <c r="AF96" s="729"/>
      <c r="AG96" s="730"/>
      <c r="AH96" s="731"/>
      <c r="AI96" s="672"/>
      <c r="AJ96" s="673"/>
      <c r="AK96" s="671"/>
      <c r="AL96" s="670"/>
      <c r="AM96" s="672"/>
      <c r="AN96" s="673"/>
      <c r="AO96" s="671"/>
      <c r="AP96" s="670"/>
      <c r="AQ96" s="672"/>
      <c r="AR96" s="673"/>
      <c r="AS96" s="730"/>
      <c r="AT96" s="731"/>
      <c r="AU96" s="728"/>
      <c r="AV96" s="729"/>
      <c r="AW96" s="671"/>
      <c r="AX96" s="673"/>
      <c r="AY96" s="671"/>
      <c r="AZ96" s="670"/>
      <c r="BA96" s="671"/>
      <c r="BB96" s="670"/>
      <c r="BC96" s="672"/>
      <c r="BD96" s="673"/>
      <c r="BE96" s="671"/>
      <c r="BF96" s="670"/>
      <c r="BG96" s="728"/>
      <c r="BH96" s="729"/>
      <c r="BI96" s="730"/>
      <c r="BJ96" s="731"/>
      <c r="BK96" s="672"/>
      <c r="BL96" s="673"/>
      <c r="BM96" s="671"/>
      <c r="BN96" s="670"/>
      <c r="BO96" s="672"/>
      <c r="BP96" s="673"/>
      <c r="BQ96" s="671"/>
      <c r="BR96" s="673"/>
      <c r="BS96" s="669"/>
      <c r="BT96" s="670"/>
      <c r="BU96" s="728"/>
      <c r="BV96" s="729"/>
      <c r="BW96" s="730"/>
      <c r="BX96" s="731"/>
      <c r="BY96" s="672"/>
      <c r="BZ96" s="673"/>
      <c r="CA96" s="671"/>
      <c r="CB96" s="670"/>
      <c r="CC96" s="672"/>
      <c r="CD96" s="673"/>
      <c r="CE96" s="671"/>
      <c r="CF96" s="670"/>
      <c r="CG96" s="672"/>
      <c r="CH96" s="673"/>
      <c r="CI96" s="730"/>
      <c r="CJ96" s="731"/>
      <c r="CK96" s="728"/>
      <c r="CL96" s="729"/>
      <c r="CM96" s="671"/>
      <c r="CN96" s="673"/>
      <c r="CO96" s="671"/>
      <c r="CP96" s="670"/>
      <c r="CQ96" s="671"/>
      <c r="CR96" s="670"/>
      <c r="CS96" s="672"/>
      <c r="CT96" s="673"/>
      <c r="CU96" s="671"/>
      <c r="CV96" s="670"/>
      <c r="CW96" s="728"/>
      <c r="CX96" s="729"/>
      <c r="CY96" s="730"/>
      <c r="CZ96" s="731"/>
      <c r="DA96" s="671"/>
      <c r="DB96" s="673"/>
      <c r="DC96" s="671"/>
      <c r="DD96" s="670"/>
      <c r="DE96" s="672"/>
      <c r="DF96" s="673"/>
      <c r="DG96" s="671"/>
      <c r="DH96" s="670"/>
      <c r="DI96" s="672"/>
      <c r="DJ96" s="673"/>
      <c r="DK96" s="730"/>
      <c r="DL96" s="731"/>
      <c r="DM96" s="730"/>
      <c r="DN96" s="731"/>
      <c r="DO96" s="671"/>
      <c r="DP96" s="673"/>
      <c r="DQ96" s="671"/>
      <c r="DR96" s="670"/>
      <c r="DS96" s="671"/>
      <c r="DT96" s="670"/>
      <c r="DU96" s="672"/>
      <c r="DV96" s="673"/>
      <c r="DW96" s="671"/>
      <c r="DX96" s="673"/>
      <c r="DY96" s="669"/>
      <c r="DZ96" s="670"/>
      <c r="EA96" s="730"/>
      <c r="EB96" s="729"/>
      <c r="EC96" s="742"/>
      <c r="ED96" s="743"/>
      <c r="EE96" s="672"/>
      <c r="EF96" s="673"/>
      <c r="EG96" s="794"/>
      <c r="EH96" s="795"/>
      <c r="EI96" s="672"/>
      <c r="EJ96" s="673"/>
      <c r="EK96" s="671"/>
      <c r="EL96" s="670"/>
      <c r="EM96" s="672"/>
      <c r="EN96" s="673"/>
      <c r="EO96" s="730"/>
      <c r="EP96" s="731"/>
      <c r="EQ96" s="728"/>
      <c r="ER96" s="729"/>
      <c r="ES96" s="671"/>
      <c r="ET96" s="673"/>
      <c r="EU96" s="671"/>
      <c r="EV96" s="670"/>
      <c r="EW96" s="671"/>
      <c r="EX96" s="670"/>
      <c r="EY96" s="672"/>
      <c r="EZ96" s="673"/>
      <c r="FA96" s="671"/>
      <c r="FB96" s="670"/>
      <c r="FC96" s="730"/>
      <c r="FD96" s="731"/>
      <c r="FE96" s="728"/>
      <c r="FF96" s="729"/>
      <c r="FG96" s="671"/>
      <c r="FH96" s="673"/>
      <c r="FI96" s="671"/>
      <c r="FJ96" s="670"/>
      <c r="FK96" s="672"/>
      <c r="FL96" s="673"/>
      <c r="FM96" s="671"/>
      <c r="FN96" s="670"/>
      <c r="FO96" s="672"/>
      <c r="FP96" s="673"/>
      <c r="FQ96" s="730"/>
      <c r="FR96" s="731"/>
      <c r="FS96" s="728"/>
      <c r="FT96" s="729"/>
      <c r="FU96" s="671"/>
      <c r="FV96" s="673"/>
      <c r="FW96" s="671"/>
      <c r="FX96" s="670"/>
      <c r="FY96" s="671"/>
      <c r="FZ96" s="670"/>
      <c r="GA96" s="672"/>
      <c r="GB96" s="673"/>
      <c r="GC96" s="671"/>
      <c r="GD96" s="670"/>
      <c r="GE96" s="730"/>
      <c r="GF96" s="743"/>
      <c r="GG96" s="728"/>
      <c r="GH96" s="729"/>
      <c r="GI96" s="669"/>
      <c r="GJ96" s="673"/>
      <c r="GK96" s="671"/>
      <c r="GL96" s="670"/>
      <c r="GM96" s="671"/>
      <c r="GN96" s="670"/>
      <c r="GO96" s="672"/>
      <c r="GP96" s="673"/>
      <c r="GQ96" s="671"/>
      <c r="GR96" s="670"/>
      <c r="GS96" s="730"/>
      <c r="GT96" s="731"/>
      <c r="GU96" s="728"/>
      <c r="GV96" s="729"/>
      <c r="GW96" s="671"/>
      <c r="GX96" s="673"/>
      <c r="GY96" s="671"/>
      <c r="GZ96" s="670"/>
      <c r="HA96" s="672"/>
      <c r="HB96" s="673"/>
      <c r="HC96" s="671"/>
      <c r="HD96" s="670"/>
      <c r="HE96" s="672"/>
      <c r="HF96" s="673"/>
      <c r="HG96" s="730"/>
      <c r="HH96" s="731"/>
      <c r="HI96" s="728"/>
      <c r="HJ96" s="729"/>
      <c r="HK96" s="671"/>
      <c r="HL96" s="673"/>
      <c r="HM96" s="671"/>
      <c r="HN96" s="670"/>
      <c r="HO96" s="671"/>
      <c r="HP96" s="670"/>
      <c r="HQ96" s="672"/>
      <c r="HR96" s="673"/>
      <c r="HS96" s="811"/>
      <c r="HT96" s="812"/>
      <c r="HU96" s="730"/>
      <c r="HV96" s="750"/>
      <c r="HW96" s="803"/>
      <c r="HX96" s="804"/>
      <c r="HY96" s="671"/>
      <c r="HZ96" s="673"/>
      <c r="IA96" s="671"/>
      <c r="IB96" s="670"/>
      <c r="IC96" s="672"/>
      <c r="ID96" s="673"/>
      <c r="IE96" s="772"/>
      <c r="IF96" s="773"/>
      <c r="IG96" s="672"/>
      <c r="IH96" s="673"/>
      <c r="II96" s="730"/>
      <c r="IJ96" s="731"/>
      <c r="IK96" s="728"/>
      <c r="IL96" s="729"/>
      <c r="IM96" s="671"/>
      <c r="IN96" s="673"/>
      <c r="IO96" s="671"/>
      <c r="IP96" s="674"/>
      <c r="IQ96" s="787"/>
      <c r="IR96" s="773"/>
      <c r="IS96" s="672"/>
      <c r="IT96" s="673"/>
      <c r="IU96" s="671"/>
      <c r="IV96" s="670"/>
      <c r="IW96" s="730"/>
      <c r="IX96" s="743"/>
      <c r="IY96" s="728"/>
      <c r="IZ96" s="729"/>
      <c r="JA96" s="671"/>
      <c r="JB96" s="673"/>
      <c r="JC96" s="671"/>
      <c r="JD96" s="670"/>
      <c r="JE96" s="672"/>
      <c r="JF96" s="673"/>
      <c r="JG96" s="671"/>
      <c r="JH96" s="670"/>
      <c r="JI96" s="672"/>
      <c r="JJ96" s="673"/>
      <c r="JK96" s="730"/>
      <c r="JL96" s="731"/>
      <c r="JM96" s="728"/>
      <c r="JN96" s="729"/>
      <c r="JO96" s="671"/>
      <c r="JP96" s="673"/>
      <c r="JQ96" s="671"/>
      <c r="JR96" s="670"/>
      <c r="JS96" s="671"/>
      <c r="JT96" s="670"/>
      <c r="JU96" s="672"/>
      <c r="JV96" s="673"/>
      <c r="JW96" s="671"/>
      <c r="JX96" s="670"/>
      <c r="JY96" s="730"/>
      <c r="JZ96" s="729"/>
      <c r="KA96" s="742"/>
      <c r="KB96" s="743"/>
      <c r="KC96" s="672"/>
      <c r="KD96" s="673"/>
      <c r="KE96" s="671"/>
      <c r="KF96" s="670"/>
      <c r="KG96" s="672"/>
      <c r="KH96" s="673"/>
      <c r="KI96" s="671"/>
      <c r="KJ96" s="670"/>
      <c r="KK96" s="672"/>
      <c r="KL96" s="673"/>
      <c r="KM96" s="730"/>
      <c r="KN96" s="731"/>
      <c r="KO96" s="728"/>
      <c r="KP96" s="729"/>
      <c r="KQ96" s="671"/>
      <c r="KR96" s="673"/>
      <c r="KS96" s="671"/>
      <c r="KT96" s="670"/>
      <c r="KU96" s="671"/>
      <c r="KV96" s="670"/>
      <c r="KW96" s="672"/>
      <c r="KX96" s="673"/>
      <c r="KY96" s="671"/>
      <c r="KZ96" s="674"/>
      <c r="LA96" s="755"/>
      <c r="LB96" s="731"/>
      <c r="LC96" s="728"/>
      <c r="LD96" s="729"/>
      <c r="LE96" s="671"/>
      <c r="LF96" s="673"/>
      <c r="LG96" s="671"/>
      <c r="LH96" s="670"/>
      <c r="LI96" s="671"/>
      <c r="LJ96" s="670"/>
      <c r="LK96" s="672"/>
      <c r="LL96" s="673"/>
      <c r="LM96" s="671"/>
      <c r="LN96" s="670"/>
      <c r="LO96" s="728"/>
      <c r="LP96" s="729"/>
      <c r="LQ96" s="730"/>
      <c r="LR96" s="731"/>
      <c r="LS96" s="780"/>
      <c r="LT96" s="781"/>
      <c r="LU96" s="671"/>
      <c r="LV96" s="670"/>
      <c r="LW96" s="672"/>
      <c r="LX96" s="673"/>
      <c r="LY96" s="772"/>
      <c r="LZ96" s="773"/>
      <c r="MA96" s="672"/>
      <c r="MB96" s="673"/>
      <c r="MC96" s="730"/>
      <c r="MD96" s="731"/>
      <c r="ME96" s="728"/>
      <c r="MF96" s="729"/>
      <c r="MG96" s="671"/>
      <c r="MH96" s="673"/>
      <c r="MI96" s="671"/>
      <c r="MJ96" s="670"/>
      <c r="MK96" s="671"/>
      <c r="ML96" s="670"/>
      <c r="MM96" s="818"/>
      <c r="MN96" s="804"/>
      <c r="MO96" s="671"/>
      <c r="MP96" s="670"/>
      <c r="MQ96" s="730"/>
      <c r="MR96" s="729"/>
      <c r="MS96" s="742"/>
      <c r="MT96" s="743"/>
      <c r="MU96" s="672"/>
      <c r="MV96" s="673"/>
      <c r="MW96" s="671"/>
      <c r="MX96" s="670"/>
      <c r="MY96" s="672"/>
      <c r="MZ96" s="673"/>
      <c r="NA96" s="671"/>
      <c r="NB96" s="670"/>
      <c r="NC96" s="672"/>
      <c r="ND96" s="673"/>
      <c r="NE96" s="730"/>
      <c r="NF96" s="731"/>
      <c r="NG96" s="728"/>
      <c r="NH96" s="729"/>
      <c r="NI96" s="669"/>
      <c r="NJ96" s="673"/>
      <c r="NK96" s="671"/>
      <c r="NL96" s="670"/>
      <c r="NM96" s="671"/>
      <c r="NN96" s="670"/>
      <c r="NO96" s="672"/>
      <c r="NP96" s="673"/>
      <c r="NQ96" s="671"/>
      <c r="NR96" s="673"/>
      <c r="NS96" s="742"/>
      <c r="NT96" s="743"/>
      <c r="NU96" s="728"/>
      <c r="NV96" s="729"/>
      <c r="NW96" s="671"/>
      <c r="NX96" s="673"/>
      <c r="NY96" s="671"/>
      <c r="NZ96" s="670"/>
      <c r="OA96" s="672"/>
      <c r="OB96" s="673"/>
      <c r="OC96" s="671"/>
      <c r="OD96" s="670"/>
      <c r="OE96" s="672"/>
      <c r="OF96" s="673"/>
      <c r="OG96" s="730"/>
      <c r="OH96" s="731"/>
      <c r="OI96" s="728"/>
      <c r="OJ96" s="729"/>
      <c r="OK96" s="671"/>
      <c r="OL96" s="673"/>
      <c r="OM96" s="671"/>
      <c r="ON96" s="670"/>
      <c r="OO96" s="671"/>
      <c r="OP96" s="670"/>
      <c r="OQ96" s="672"/>
      <c r="OR96" s="673"/>
      <c r="OS96" s="671"/>
      <c r="OT96" s="673"/>
      <c r="OU96" s="742"/>
      <c r="OV96" s="743"/>
      <c r="OW96" s="728"/>
      <c r="OX96" s="729"/>
      <c r="OY96" s="671"/>
      <c r="OZ96" s="673"/>
      <c r="PA96" s="671"/>
      <c r="PB96" s="670"/>
      <c r="PC96" s="672"/>
      <c r="PD96" s="673"/>
      <c r="PE96" s="671"/>
      <c r="PF96" s="670"/>
      <c r="PG96" s="672"/>
      <c r="PH96" s="673"/>
      <c r="PI96" s="730"/>
      <c r="PJ96" s="731"/>
      <c r="PK96" s="728"/>
      <c r="PL96" s="729"/>
      <c r="PM96" s="671"/>
      <c r="PN96" s="673"/>
      <c r="PO96" s="671"/>
      <c r="PP96" s="670"/>
      <c r="PQ96" s="671"/>
      <c r="PR96" s="674"/>
      <c r="PS96" s="669"/>
      <c r="PT96" s="670"/>
      <c r="PU96" s="672"/>
      <c r="PV96" s="673"/>
      <c r="PW96" s="730"/>
      <c r="PX96" s="731"/>
      <c r="PY96" s="728"/>
      <c r="PZ96" s="729"/>
      <c r="QA96" s="671"/>
      <c r="QB96" s="673"/>
      <c r="QC96" s="671"/>
      <c r="QD96" s="670"/>
      <c r="QE96" s="671"/>
      <c r="QF96" s="670"/>
      <c r="QG96" s="672"/>
      <c r="QH96" s="673"/>
      <c r="QI96" s="671"/>
      <c r="QJ96" s="670"/>
      <c r="QK96" s="730"/>
      <c r="QL96" s="729"/>
      <c r="QM96" s="742"/>
      <c r="QN96" s="743"/>
      <c r="QO96" s="672"/>
      <c r="QP96" s="673"/>
      <c r="QQ96" s="671"/>
      <c r="QR96" s="670"/>
      <c r="QS96" s="672"/>
      <c r="QT96" s="673"/>
      <c r="QU96" s="772"/>
      <c r="QV96" s="773"/>
      <c r="QW96" s="672"/>
      <c r="QX96" s="673"/>
      <c r="QY96" s="730"/>
      <c r="QZ96" s="731"/>
      <c r="RA96" s="728"/>
      <c r="RB96" s="729"/>
      <c r="RC96" s="671"/>
      <c r="RD96" s="673"/>
      <c r="RE96" s="671"/>
      <c r="RF96" s="670"/>
      <c r="RG96" s="671"/>
      <c r="RH96" s="670"/>
      <c r="RI96" s="672"/>
      <c r="RJ96" s="673"/>
      <c r="RK96" s="671"/>
      <c r="RL96" s="670"/>
      <c r="RM96" s="730"/>
      <c r="RN96" s="729"/>
      <c r="RO96" s="742"/>
      <c r="RP96" s="743"/>
      <c r="RQ96" s="672"/>
      <c r="RR96" s="673"/>
      <c r="RS96" s="671"/>
      <c r="RT96" s="670"/>
      <c r="RU96" s="672"/>
      <c r="RV96" s="673"/>
      <c r="RW96" s="671"/>
      <c r="RX96" s="670"/>
      <c r="RY96" s="672"/>
      <c r="RZ96" s="673"/>
      <c r="SA96" s="730"/>
      <c r="SB96" s="759"/>
      <c r="SC96" s="728"/>
      <c r="SD96" s="729"/>
      <c r="SE96" s="671"/>
      <c r="SF96" s="673"/>
      <c r="SG96" s="671"/>
      <c r="SH96" s="670"/>
      <c r="SI96" s="672"/>
      <c r="SJ96" s="673"/>
      <c r="SK96" s="671"/>
      <c r="SL96" s="670"/>
      <c r="SM96" s="672"/>
      <c r="SN96" s="673"/>
      <c r="SO96" s="730"/>
      <c r="SP96" s="731"/>
      <c r="SQ96" s="728"/>
      <c r="SR96" s="729"/>
      <c r="SS96" s="671"/>
      <c r="ST96" s="673"/>
      <c r="SU96" s="671"/>
      <c r="SV96" s="670"/>
      <c r="SW96" s="671"/>
      <c r="SX96" s="670"/>
      <c r="SY96" s="672"/>
      <c r="SZ96" s="673"/>
      <c r="TA96" s="671"/>
      <c r="TB96" s="670"/>
      <c r="TC96" s="730"/>
      <c r="TD96" s="729"/>
      <c r="TE96" s="742"/>
      <c r="TF96" s="743"/>
      <c r="TG96" s="672"/>
      <c r="TH96" s="673"/>
      <c r="TI96" s="671"/>
      <c r="TJ96" s="670"/>
      <c r="TK96" s="672"/>
      <c r="TL96" s="673"/>
      <c r="TM96" s="671"/>
      <c r="TN96" s="670"/>
      <c r="TO96" s="672"/>
      <c r="TP96" s="673"/>
      <c r="TQ96" s="730"/>
      <c r="TR96" s="731"/>
      <c r="TS96" s="728"/>
      <c r="TT96" s="729"/>
      <c r="TU96" s="671"/>
      <c r="TV96" s="673"/>
      <c r="TW96" s="671"/>
      <c r="TX96" s="670"/>
      <c r="TY96" s="671"/>
      <c r="TZ96" s="670"/>
      <c r="UA96" s="672"/>
      <c r="UB96" s="673"/>
      <c r="UC96" s="671"/>
      <c r="UD96" s="670"/>
      <c r="UE96" s="730"/>
      <c r="UF96" s="763"/>
      <c r="UG96" s="728"/>
      <c r="UH96" s="729"/>
      <c r="UI96" s="671"/>
      <c r="UJ96" s="673"/>
      <c r="UK96" s="669"/>
      <c r="UL96" s="670"/>
      <c r="UM96" s="672"/>
      <c r="UN96" s="673"/>
      <c r="UO96" s="671"/>
      <c r="UP96" s="670"/>
      <c r="UQ96" s="672"/>
      <c r="UR96" s="673"/>
      <c r="US96" s="772"/>
      <c r="UT96" s="773"/>
      <c r="UU96" s="728"/>
      <c r="UV96" s="729"/>
      <c r="UW96" s="671"/>
      <c r="UX96" s="673"/>
      <c r="UY96" s="671"/>
      <c r="UZ96" s="670"/>
      <c r="VA96" s="671"/>
      <c r="VB96" s="670"/>
      <c r="VC96" s="672"/>
      <c r="VD96" s="673"/>
      <c r="VE96" s="671"/>
      <c r="VF96" s="670"/>
      <c r="VG96" s="730"/>
      <c r="VH96" s="729"/>
      <c r="VI96" s="742"/>
      <c r="VJ96" s="743"/>
      <c r="VK96" s="672"/>
      <c r="VL96" s="673"/>
      <c r="VM96" s="671"/>
      <c r="VN96" s="670"/>
      <c r="VO96" s="672"/>
      <c r="VP96" s="673"/>
      <c r="VQ96" s="671"/>
      <c r="VR96" s="670"/>
      <c r="VS96" s="672"/>
      <c r="VT96" s="673"/>
      <c r="VU96" s="730"/>
      <c r="VV96" s="731"/>
      <c r="VW96" s="728"/>
      <c r="VX96" s="729"/>
      <c r="VY96" s="671"/>
      <c r="VZ96" s="673"/>
      <c r="WA96" s="671"/>
      <c r="WB96" s="670"/>
      <c r="WC96" s="671"/>
      <c r="WD96" s="670"/>
      <c r="WE96" s="672"/>
      <c r="WF96" s="673"/>
      <c r="WG96" s="671"/>
      <c r="WH96" s="670"/>
      <c r="WI96" s="730"/>
      <c r="WJ96" s="731"/>
      <c r="WK96" s="728"/>
      <c r="WL96" s="729"/>
      <c r="WM96" s="671"/>
      <c r="WN96" s="673"/>
      <c r="WO96" s="671"/>
      <c r="WP96" s="670"/>
      <c r="WQ96" s="672"/>
      <c r="WR96" s="673"/>
      <c r="WS96" s="671"/>
      <c r="WT96" s="674"/>
      <c r="WU96" s="787"/>
      <c r="WV96" s="773"/>
      <c r="WW96" s="730"/>
      <c r="WX96" s="767"/>
      <c r="WY96" s="728"/>
      <c r="WZ96" s="729"/>
      <c r="XA96" s="671"/>
      <c r="XB96" s="673"/>
      <c r="XC96" s="671"/>
      <c r="XD96" s="670"/>
      <c r="XE96" s="672"/>
      <c r="XF96" s="673"/>
      <c r="XG96" s="671"/>
      <c r="XH96" s="670"/>
      <c r="XI96" s="672"/>
      <c r="XJ96" s="673"/>
      <c r="XK96" s="730"/>
      <c r="XL96" s="731"/>
      <c r="XM96" s="728"/>
      <c r="XN96" s="729"/>
      <c r="XO96" s="671"/>
      <c r="XP96" s="673"/>
      <c r="XQ96" s="671"/>
      <c r="XR96" s="670"/>
      <c r="XS96" s="671"/>
      <c r="XT96" s="670"/>
      <c r="XU96" s="672"/>
      <c r="XV96" s="673"/>
      <c r="XW96" s="671"/>
      <c r="XX96" s="670"/>
      <c r="XY96" s="728"/>
      <c r="XZ96" s="729"/>
      <c r="YA96" s="742"/>
      <c r="YB96" s="743"/>
      <c r="YC96" s="672"/>
      <c r="YD96" s="673"/>
      <c r="YE96" s="671"/>
      <c r="YF96" s="670"/>
      <c r="YG96" s="672"/>
      <c r="YH96" s="673"/>
      <c r="YI96" s="671"/>
      <c r="YJ96" s="670"/>
      <c r="YK96" s="672"/>
      <c r="YL96" s="673"/>
      <c r="YM96" s="730"/>
      <c r="YN96" s="731"/>
      <c r="YO96" s="728"/>
      <c r="YP96" s="729"/>
      <c r="YQ96" s="671"/>
      <c r="YR96" s="673"/>
      <c r="YS96" s="671"/>
      <c r="YT96" s="670"/>
      <c r="YU96" s="671"/>
      <c r="YV96" s="670"/>
      <c r="YW96" s="672"/>
      <c r="YX96" s="673"/>
      <c r="YY96" s="671"/>
      <c r="YZ96" s="670"/>
      <c r="ZA96" s="728"/>
      <c r="ZB96" s="759"/>
      <c r="ZC96" s="787"/>
      <c r="ZD96" s="773"/>
      <c r="ZE96" s="672"/>
      <c r="ZF96" s="673"/>
      <c r="ZG96" s="671"/>
      <c r="ZH96" s="670"/>
      <c r="ZI96" s="672"/>
      <c r="ZJ96" s="673"/>
      <c r="ZK96" s="671"/>
      <c r="ZL96" s="670"/>
      <c r="ZM96" s="672"/>
      <c r="ZN96" s="673"/>
      <c r="ZO96" s="730"/>
      <c r="ZP96" s="731"/>
      <c r="ZQ96" s="780"/>
      <c r="ZR96" s="781"/>
      <c r="ZS96" s="671"/>
      <c r="ZT96" s="673"/>
      <c r="ZU96" s="671"/>
      <c r="ZV96" s="670"/>
      <c r="ZW96" s="671"/>
      <c r="ZX96" s="670"/>
      <c r="ZY96" s="672"/>
      <c r="ZZ96" s="673"/>
      <c r="AAA96" s="671"/>
      <c r="AAB96" s="670"/>
      <c r="AAC96" s="730"/>
      <c r="AAD96" s="731"/>
      <c r="AAE96" s="728"/>
      <c r="AAF96" s="729"/>
      <c r="AAG96" s="671"/>
      <c r="AAH96" s="673"/>
      <c r="AAI96" s="671"/>
      <c r="AAJ96" s="670"/>
      <c r="AAK96" s="672"/>
      <c r="AAL96" s="673"/>
      <c r="AAM96" s="671"/>
      <c r="AAN96" s="670"/>
      <c r="AAO96" s="672"/>
      <c r="AAP96" s="673"/>
      <c r="AAQ96" s="730"/>
      <c r="AAR96" s="731"/>
      <c r="AAS96" s="730"/>
      <c r="AAT96" s="731"/>
      <c r="AAU96" s="671"/>
      <c r="AAV96" s="673"/>
      <c r="AAW96" s="671"/>
      <c r="AAX96" s="670"/>
      <c r="AAY96" s="772"/>
      <c r="AAZ96" s="773"/>
      <c r="ABA96" s="672"/>
      <c r="ABB96" s="673"/>
      <c r="ABC96" s="671"/>
      <c r="ABD96" s="670"/>
      <c r="ABE96" s="730"/>
      <c r="ABF96" s="731"/>
      <c r="ABG96" s="730"/>
      <c r="ABH96" s="731"/>
      <c r="ABI96" s="672"/>
      <c r="ABJ96" s="673"/>
      <c r="ABK96" s="671"/>
      <c r="ABL96" s="675"/>
      <c r="ABN96" s="519"/>
      <c r="ABO96" s="528">
        <f t="shared" si="20"/>
        <v>0</v>
      </c>
      <c r="ABP96" s="528">
        <f t="shared" si="21"/>
        <v>0</v>
      </c>
      <c r="ABQ96" s="528">
        <f t="shared" si="22"/>
        <v>0</v>
      </c>
      <c r="ABR96" s="528">
        <f t="shared" si="23"/>
        <v>0</v>
      </c>
      <c r="ABS96" s="528">
        <f t="shared" si="24"/>
        <v>0</v>
      </c>
      <c r="ABT96" s="528">
        <f t="shared" si="25"/>
        <v>0</v>
      </c>
      <c r="ABU96" s="567"/>
      <c r="ABV96" s="568"/>
      <c r="ABW96" s="568"/>
      <c r="ABX96" s="569"/>
      <c r="ABY96" s="569"/>
      <c r="ABZ96" s="570"/>
      <c r="ACB96" s="544">
        <f t="shared" si="26"/>
        <v>0</v>
      </c>
      <c r="ACC96" s="532">
        <f t="shared" si="27"/>
        <v>0</v>
      </c>
      <c r="ACD96" s="532">
        <f t="shared" si="28"/>
        <v>0</v>
      </c>
      <c r="ACE96" s="532">
        <f t="shared" si="29"/>
        <v>0</v>
      </c>
      <c r="ACF96" s="532">
        <f t="shared" si="39"/>
        <v>0</v>
      </c>
      <c r="ACG96" s="532">
        <f t="shared" si="30"/>
        <v>0</v>
      </c>
      <c r="ACH96" s="532">
        <f t="shared" si="31"/>
        <v>0</v>
      </c>
      <c r="ACI96" s="532">
        <f t="shared" si="32"/>
        <v>0</v>
      </c>
      <c r="ACJ96" s="532">
        <f t="shared" si="33"/>
        <v>0</v>
      </c>
      <c r="ACK96" s="532">
        <f t="shared" si="34"/>
        <v>0</v>
      </c>
      <c r="ACL96" s="532">
        <f t="shared" si="35"/>
        <v>0</v>
      </c>
      <c r="ACM96" s="545">
        <f t="shared" si="36"/>
        <v>0</v>
      </c>
      <c r="ACN96" s="536"/>
      <c r="ACO96" s="531">
        <f t="shared" si="37"/>
        <v>0</v>
      </c>
      <c r="ACP96" s="537">
        <f t="shared" si="38"/>
        <v>0</v>
      </c>
    </row>
    <row r="97" spans="2:770" s="428" customFormat="1" ht="12" customHeight="1">
      <c r="B97" s="663"/>
      <c r="C97" s="622"/>
      <c r="D97" s="665"/>
      <c r="E97" s="666"/>
      <c r="F97" s="667"/>
      <c r="G97" s="668"/>
      <c r="H97" s="676"/>
      <c r="I97" s="787"/>
      <c r="J97" s="773"/>
      <c r="K97" s="658"/>
      <c r="L97" s="659"/>
      <c r="M97" s="660"/>
      <c r="N97" s="657"/>
      <c r="O97" s="658"/>
      <c r="P97" s="659"/>
      <c r="Q97" s="720"/>
      <c r="R97" s="721"/>
      <c r="S97" s="722"/>
      <c r="T97" s="723"/>
      <c r="U97" s="671"/>
      <c r="V97" s="670"/>
      <c r="W97" s="672"/>
      <c r="X97" s="673"/>
      <c r="Y97" s="671"/>
      <c r="Z97" s="670"/>
      <c r="AA97" s="672"/>
      <c r="AB97" s="673"/>
      <c r="AC97" s="671"/>
      <c r="AD97" s="670"/>
      <c r="AE97" s="728"/>
      <c r="AF97" s="729"/>
      <c r="AG97" s="730"/>
      <c r="AH97" s="731"/>
      <c r="AI97" s="672"/>
      <c r="AJ97" s="673"/>
      <c r="AK97" s="671"/>
      <c r="AL97" s="670"/>
      <c r="AM97" s="672"/>
      <c r="AN97" s="673"/>
      <c r="AO97" s="671"/>
      <c r="AP97" s="670"/>
      <c r="AQ97" s="672"/>
      <c r="AR97" s="673"/>
      <c r="AS97" s="730"/>
      <c r="AT97" s="731"/>
      <c r="AU97" s="728"/>
      <c r="AV97" s="729"/>
      <c r="AW97" s="671"/>
      <c r="AX97" s="673"/>
      <c r="AY97" s="671"/>
      <c r="AZ97" s="670"/>
      <c r="BA97" s="671"/>
      <c r="BB97" s="670"/>
      <c r="BC97" s="672"/>
      <c r="BD97" s="673"/>
      <c r="BE97" s="671"/>
      <c r="BF97" s="670"/>
      <c r="BG97" s="728"/>
      <c r="BH97" s="729"/>
      <c r="BI97" s="730"/>
      <c r="BJ97" s="731"/>
      <c r="BK97" s="672"/>
      <c r="BL97" s="673"/>
      <c r="BM97" s="671"/>
      <c r="BN97" s="670"/>
      <c r="BO97" s="672"/>
      <c r="BP97" s="673"/>
      <c r="BQ97" s="671"/>
      <c r="BR97" s="673"/>
      <c r="BS97" s="669"/>
      <c r="BT97" s="670"/>
      <c r="BU97" s="728"/>
      <c r="BV97" s="729"/>
      <c r="BW97" s="730"/>
      <c r="BX97" s="731"/>
      <c r="BY97" s="672"/>
      <c r="BZ97" s="673"/>
      <c r="CA97" s="671"/>
      <c r="CB97" s="670"/>
      <c r="CC97" s="672"/>
      <c r="CD97" s="673"/>
      <c r="CE97" s="671"/>
      <c r="CF97" s="670"/>
      <c r="CG97" s="672"/>
      <c r="CH97" s="673"/>
      <c r="CI97" s="730"/>
      <c r="CJ97" s="731"/>
      <c r="CK97" s="728"/>
      <c r="CL97" s="729"/>
      <c r="CM97" s="671"/>
      <c r="CN97" s="673"/>
      <c r="CO97" s="671"/>
      <c r="CP97" s="670"/>
      <c r="CQ97" s="671"/>
      <c r="CR97" s="670"/>
      <c r="CS97" s="672"/>
      <c r="CT97" s="673"/>
      <c r="CU97" s="671"/>
      <c r="CV97" s="670"/>
      <c r="CW97" s="728"/>
      <c r="CX97" s="729"/>
      <c r="CY97" s="730"/>
      <c r="CZ97" s="731"/>
      <c r="DA97" s="671"/>
      <c r="DB97" s="673"/>
      <c r="DC97" s="671"/>
      <c r="DD97" s="670"/>
      <c r="DE97" s="672"/>
      <c r="DF97" s="673"/>
      <c r="DG97" s="671"/>
      <c r="DH97" s="670"/>
      <c r="DI97" s="672"/>
      <c r="DJ97" s="673"/>
      <c r="DK97" s="730"/>
      <c r="DL97" s="731"/>
      <c r="DM97" s="730"/>
      <c r="DN97" s="731"/>
      <c r="DO97" s="671"/>
      <c r="DP97" s="673"/>
      <c r="DQ97" s="671"/>
      <c r="DR97" s="670"/>
      <c r="DS97" s="671"/>
      <c r="DT97" s="670"/>
      <c r="DU97" s="672"/>
      <c r="DV97" s="673"/>
      <c r="DW97" s="671"/>
      <c r="DX97" s="673"/>
      <c r="DY97" s="669"/>
      <c r="DZ97" s="670"/>
      <c r="EA97" s="730"/>
      <c r="EB97" s="729"/>
      <c r="EC97" s="742"/>
      <c r="ED97" s="743"/>
      <c r="EE97" s="672"/>
      <c r="EF97" s="673"/>
      <c r="EG97" s="794"/>
      <c r="EH97" s="795"/>
      <c r="EI97" s="672"/>
      <c r="EJ97" s="673"/>
      <c r="EK97" s="671"/>
      <c r="EL97" s="670"/>
      <c r="EM97" s="672"/>
      <c r="EN97" s="673"/>
      <c r="EO97" s="730"/>
      <c r="EP97" s="731"/>
      <c r="EQ97" s="728"/>
      <c r="ER97" s="729"/>
      <c r="ES97" s="671"/>
      <c r="ET97" s="673"/>
      <c r="EU97" s="671"/>
      <c r="EV97" s="670"/>
      <c r="EW97" s="671"/>
      <c r="EX97" s="670"/>
      <c r="EY97" s="672"/>
      <c r="EZ97" s="673"/>
      <c r="FA97" s="671"/>
      <c r="FB97" s="670"/>
      <c r="FC97" s="730"/>
      <c r="FD97" s="731"/>
      <c r="FE97" s="728"/>
      <c r="FF97" s="729"/>
      <c r="FG97" s="671"/>
      <c r="FH97" s="673"/>
      <c r="FI97" s="671"/>
      <c r="FJ97" s="670"/>
      <c r="FK97" s="672"/>
      <c r="FL97" s="673"/>
      <c r="FM97" s="671"/>
      <c r="FN97" s="670"/>
      <c r="FO97" s="672"/>
      <c r="FP97" s="673"/>
      <c r="FQ97" s="730"/>
      <c r="FR97" s="731"/>
      <c r="FS97" s="728"/>
      <c r="FT97" s="729"/>
      <c r="FU97" s="671"/>
      <c r="FV97" s="673"/>
      <c r="FW97" s="671"/>
      <c r="FX97" s="670"/>
      <c r="FY97" s="671"/>
      <c r="FZ97" s="670"/>
      <c r="GA97" s="672"/>
      <c r="GB97" s="673"/>
      <c r="GC97" s="671"/>
      <c r="GD97" s="670"/>
      <c r="GE97" s="730"/>
      <c r="GF97" s="743"/>
      <c r="GG97" s="728"/>
      <c r="GH97" s="729"/>
      <c r="GI97" s="669"/>
      <c r="GJ97" s="673"/>
      <c r="GK97" s="671"/>
      <c r="GL97" s="670"/>
      <c r="GM97" s="671"/>
      <c r="GN97" s="670"/>
      <c r="GO97" s="672"/>
      <c r="GP97" s="673"/>
      <c r="GQ97" s="671"/>
      <c r="GR97" s="670"/>
      <c r="GS97" s="730"/>
      <c r="GT97" s="731"/>
      <c r="GU97" s="728"/>
      <c r="GV97" s="729"/>
      <c r="GW97" s="671"/>
      <c r="GX97" s="673"/>
      <c r="GY97" s="671"/>
      <c r="GZ97" s="670"/>
      <c r="HA97" s="672"/>
      <c r="HB97" s="673"/>
      <c r="HC97" s="671"/>
      <c r="HD97" s="670"/>
      <c r="HE97" s="672"/>
      <c r="HF97" s="673"/>
      <c r="HG97" s="730"/>
      <c r="HH97" s="731"/>
      <c r="HI97" s="728"/>
      <c r="HJ97" s="729"/>
      <c r="HK97" s="671"/>
      <c r="HL97" s="673"/>
      <c r="HM97" s="671"/>
      <c r="HN97" s="670"/>
      <c r="HO97" s="671"/>
      <c r="HP97" s="670"/>
      <c r="HQ97" s="672"/>
      <c r="HR97" s="673"/>
      <c r="HS97" s="811"/>
      <c r="HT97" s="812"/>
      <c r="HU97" s="730"/>
      <c r="HV97" s="750"/>
      <c r="HW97" s="803"/>
      <c r="HX97" s="804"/>
      <c r="HY97" s="671"/>
      <c r="HZ97" s="673"/>
      <c r="IA97" s="671"/>
      <c r="IB97" s="670"/>
      <c r="IC97" s="672"/>
      <c r="ID97" s="673"/>
      <c r="IE97" s="772"/>
      <c r="IF97" s="773"/>
      <c r="IG97" s="672"/>
      <c r="IH97" s="673"/>
      <c r="II97" s="730"/>
      <c r="IJ97" s="731"/>
      <c r="IK97" s="728"/>
      <c r="IL97" s="729"/>
      <c r="IM97" s="671"/>
      <c r="IN97" s="673"/>
      <c r="IO97" s="671"/>
      <c r="IP97" s="674"/>
      <c r="IQ97" s="787"/>
      <c r="IR97" s="773"/>
      <c r="IS97" s="672"/>
      <c r="IT97" s="673"/>
      <c r="IU97" s="671"/>
      <c r="IV97" s="670"/>
      <c r="IW97" s="730"/>
      <c r="IX97" s="743"/>
      <c r="IY97" s="728"/>
      <c r="IZ97" s="729"/>
      <c r="JA97" s="671"/>
      <c r="JB97" s="673"/>
      <c r="JC97" s="671"/>
      <c r="JD97" s="670"/>
      <c r="JE97" s="672"/>
      <c r="JF97" s="673"/>
      <c r="JG97" s="671"/>
      <c r="JH97" s="670"/>
      <c r="JI97" s="672"/>
      <c r="JJ97" s="673"/>
      <c r="JK97" s="730"/>
      <c r="JL97" s="731"/>
      <c r="JM97" s="728"/>
      <c r="JN97" s="729"/>
      <c r="JO97" s="671"/>
      <c r="JP97" s="673"/>
      <c r="JQ97" s="671"/>
      <c r="JR97" s="670"/>
      <c r="JS97" s="671"/>
      <c r="JT97" s="670"/>
      <c r="JU97" s="672"/>
      <c r="JV97" s="673"/>
      <c r="JW97" s="671"/>
      <c r="JX97" s="670"/>
      <c r="JY97" s="730"/>
      <c r="JZ97" s="729"/>
      <c r="KA97" s="742"/>
      <c r="KB97" s="743"/>
      <c r="KC97" s="672"/>
      <c r="KD97" s="673"/>
      <c r="KE97" s="671"/>
      <c r="KF97" s="670"/>
      <c r="KG97" s="672"/>
      <c r="KH97" s="673"/>
      <c r="KI97" s="671"/>
      <c r="KJ97" s="670"/>
      <c r="KK97" s="672"/>
      <c r="KL97" s="673"/>
      <c r="KM97" s="730"/>
      <c r="KN97" s="731"/>
      <c r="KO97" s="728"/>
      <c r="KP97" s="729"/>
      <c r="KQ97" s="671"/>
      <c r="KR97" s="673"/>
      <c r="KS97" s="671"/>
      <c r="KT97" s="670"/>
      <c r="KU97" s="671"/>
      <c r="KV97" s="670"/>
      <c r="KW97" s="672"/>
      <c r="KX97" s="673"/>
      <c r="KY97" s="671"/>
      <c r="KZ97" s="674"/>
      <c r="LA97" s="755"/>
      <c r="LB97" s="731"/>
      <c r="LC97" s="728"/>
      <c r="LD97" s="729"/>
      <c r="LE97" s="671"/>
      <c r="LF97" s="673"/>
      <c r="LG97" s="671"/>
      <c r="LH97" s="670"/>
      <c r="LI97" s="671"/>
      <c r="LJ97" s="670"/>
      <c r="LK97" s="672"/>
      <c r="LL97" s="673"/>
      <c r="LM97" s="671"/>
      <c r="LN97" s="670"/>
      <c r="LO97" s="728"/>
      <c r="LP97" s="729"/>
      <c r="LQ97" s="730"/>
      <c r="LR97" s="731"/>
      <c r="LS97" s="780"/>
      <c r="LT97" s="781"/>
      <c r="LU97" s="671"/>
      <c r="LV97" s="670"/>
      <c r="LW97" s="672"/>
      <c r="LX97" s="673"/>
      <c r="LY97" s="772"/>
      <c r="LZ97" s="773"/>
      <c r="MA97" s="672"/>
      <c r="MB97" s="673"/>
      <c r="MC97" s="730"/>
      <c r="MD97" s="731"/>
      <c r="ME97" s="728"/>
      <c r="MF97" s="729"/>
      <c r="MG97" s="671"/>
      <c r="MH97" s="673"/>
      <c r="MI97" s="671"/>
      <c r="MJ97" s="670"/>
      <c r="MK97" s="671"/>
      <c r="ML97" s="670"/>
      <c r="MM97" s="818"/>
      <c r="MN97" s="804"/>
      <c r="MO97" s="671"/>
      <c r="MP97" s="670"/>
      <c r="MQ97" s="730"/>
      <c r="MR97" s="729"/>
      <c r="MS97" s="742"/>
      <c r="MT97" s="743"/>
      <c r="MU97" s="672"/>
      <c r="MV97" s="673"/>
      <c r="MW97" s="671"/>
      <c r="MX97" s="670"/>
      <c r="MY97" s="672"/>
      <c r="MZ97" s="673"/>
      <c r="NA97" s="671"/>
      <c r="NB97" s="670"/>
      <c r="NC97" s="672"/>
      <c r="ND97" s="673"/>
      <c r="NE97" s="730"/>
      <c r="NF97" s="731"/>
      <c r="NG97" s="728"/>
      <c r="NH97" s="729"/>
      <c r="NI97" s="669"/>
      <c r="NJ97" s="673"/>
      <c r="NK97" s="671"/>
      <c r="NL97" s="670"/>
      <c r="NM97" s="671"/>
      <c r="NN97" s="670"/>
      <c r="NO97" s="672"/>
      <c r="NP97" s="673"/>
      <c r="NQ97" s="671"/>
      <c r="NR97" s="673"/>
      <c r="NS97" s="742"/>
      <c r="NT97" s="743"/>
      <c r="NU97" s="728"/>
      <c r="NV97" s="729"/>
      <c r="NW97" s="671"/>
      <c r="NX97" s="673"/>
      <c r="NY97" s="671"/>
      <c r="NZ97" s="670"/>
      <c r="OA97" s="672"/>
      <c r="OB97" s="673"/>
      <c r="OC97" s="671"/>
      <c r="OD97" s="670"/>
      <c r="OE97" s="672"/>
      <c r="OF97" s="673"/>
      <c r="OG97" s="730"/>
      <c r="OH97" s="731"/>
      <c r="OI97" s="728"/>
      <c r="OJ97" s="729"/>
      <c r="OK97" s="671"/>
      <c r="OL97" s="673"/>
      <c r="OM97" s="671"/>
      <c r="ON97" s="670"/>
      <c r="OO97" s="671"/>
      <c r="OP97" s="670"/>
      <c r="OQ97" s="672"/>
      <c r="OR97" s="673"/>
      <c r="OS97" s="671"/>
      <c r="OT97" s="673"/>
      <c r="OU97" s="742"/>
      <c r="OV97" s="743"/>
      <c r="OW97" s="728"/>
      <c r="OX97" s="729"/>
      <c r="OY97" s="671"/>
      <c r="OZ97" s="673"/>
      <c r="PA97" s="671"/>
      <c r="PB97" s="670"/>
      <c r="PC97" s="672"/>
      <c r="PD97" s="673"/>
      <c r="PE97" s="671"/>
      <c r="PF97" s="670"/>
      <c r="PG97" s="672"/>
      <c r="PH97" s="673"/>
      <c r="PI97" s="730"/>
      <c r="PJ97" s="731"/>
      <c r="PK97" s="728"/>
      <c r="PL97" s="729"/>
      <c r="PM97" s="671"/>
      <c r="PN97" s="673"/>
      <c r="PO97" s="671"/>
      <c r="PP97" s="670"/>
      <c r="PQ97" s="671"/>
      <c r="PR97" s="674"/>
      <c r="PS97" s="669"/>
      <c r="PT97" s="670"/>
      <c r="PU97" s="672"/>
      <c r="PV97" s="673"/>
      <c r="PW97" s="730"/>
      <c r="PX97" s="731"/>
      <c r="PY97" s="728"/>
      <c r="PZ97" s="729"/>
      <c r="QA97" s="671"/>
      <c r="QB97" s="673"/>
      <c r="QC97" s="671"/>
      <c r="QD97" s="670"/>
      <c r="QE97" s="671"/>
      <c r="QF97" s="670"/>
      <c r="QG97" s="672"/>
      <c r="QH97" s="673"/>
      <c r="QI97" s="671"/>
      <c r="QJ97" s="670"/>
      <c r="QK97" s="730"/>
      <c r="QL97" s="729"/>
      <c r="QM97" s="742"/>
      <c r="QN97" s="743"/>
      <c r="QO97" s="672"/>
      <c r="QP97" s="673"/>
      <c r="QQ97" s="671"/>
      <c r="QR97" s="670"/>
      <c r="QS97" s="672"/>
      <c r="QT97" s="673"/>
      <c r="QU97" s="772"/>
      <c r="QV97" s="773"/>
      <c r="QW97" s="672"/>
      <c r="QX97" s="673"/>
      <c r="QY97" s="730"/>
      <c r="QZ97" s="731"/>
      <c r="RA97" s="728"/>
      <c r="RB97" s="729"/>
      <c r="RC97" s="671"/>
      <c r="RD97" s="673"/>
      <c r="RE97" s="671"/>
      <c r="RF97" s="670"/>
      <c r="RG97" s="671"/>
      <c r="RH97" s="670"/>
      <c r="RI97" s="672"/>
      <c r="RJ97" s="673"/>
      <c r="RK97" s="671"/>
      <c r="RL97" s="670"/>
      <c r="RM97" s="730"/>
      <c r="RN97" s="729"/>
      <c r="RO97" s="742"/>
      <c r="RP97" s="743"/>
      <c r="RQ97" s="672"/>
      <c r="RR97" s="673"/>
      <c r="RS97" s="671"/>
      <c r="RT97" s="670"/>
      <c r="RU97" s="672"/>
      <c r="RV97" s="673"/>
      <c r="RW97" s="671"/>
      <c r="RX97" s="670"/>
      <c r="RY97" s="672"/>
      <c r="RZ97" s="673"/>
      <c r="SA97" s="730"/>
      <c r="SB97" s="759"/>
      <c r="SC97" s="728"/>
      <c r="SD97" s="729"/>
      <c r="SE97" s="671"/>
      <c r="SF97" s="673"/>
      <c r="SG97" s="671"/>
      <c r="SH97" s="670"/>
      <c r="SI97" s="672"/>
      <c r="SJ97" s="673"/>
      <c r="SK97" s="671"/>
      <c r="SL97" s="670"/>
      <c r="SM97" s="672"/>
      <c r="SN97" s="673"/>
      <c r="SO97" s="730"/>
      <c r="SP97" s="731"/>
      <c r="SQ97" s="728"/>
      <c r="SR97" s="729"/>
      <c r="SS97" s="671"/>
      <c r="ST97" s="673"/>
      <c r="SU97" s="671"/>
      <c r="SV97" s="670"/>
      <c r="SW97" s="671"/>
      <c r="SX97" s="670"/>
      <c r="SY97" s="672"/>
      <c r="SZ97" s="673"/>
      <c r="TA97" s="671"/>
      <c r="TB97" s="670"/>
      <c r="TC97" s="730"/>
      <c r="TD97" s="729"/>
      <c r="TE97" s="742"/>
      <c r="TF97" s="743"/>
      <c r="TG97" s="672"/>
      <c r="TH97" s="673"/>
      <c r="TI97" s="671"/>
      <c r="TJ97" s="670"/>
      <c r="TK97" s="672"/>
      <c r="TL97" s="673"/>
      <c r="TM97" s="671"/>
      <c r="TN97" s="670"/>
      <c r="TO97" s="672"/>
      <c r="TP97" s="673"/>
      <c r="TQ97" s="730"/>
      <c r="TR97" s="731"/>
      <c r="TS97" s="728"/>
      <c r="TT97" s="729"/>
      <c r="TU97" s="671"/>
      <c r="TV97" s="673"/>
      <c r="TW97" s="671"/>
      <c r="TX97" s="670"/>
      <c r="TY97" s="671"/>
      <c r="TZ97" s="670"/>
      <c r="UA97" s="672"/>
      <c r="UB97" s="673"/>
      <c r="UC97" s="671"/>
      <c r="UD97" s="670"/>
      <c r="UE97" s="730"/>
      <c r="UF97" s="763"/>
      <c r="UG97" s="728"/>
      <c r="UH97" s="729"/>
      <c r="UI97" s="671"/>
      <c r="UJ97" s="673"/>
      <c r="UK97" s="669"/>
      <c r="UL97" s="670"/>
      <c r="UM97" s="672"/>
      <c r="UN97" s="673"/>
      <c r="UO97" s="671"/>
      <c r="UP97" s="670"/>
      <c r="UQ97" s="672"/>
      <c r="UR97" s="673"/>
      <c r="US97" s="772"/>
      <c r="UT97" s="773"/>
      <c r="UU97" s="728"/>
      <c r="UV97" s="729"/>
      <c r="UW97" s="671"/>
      <c r="UX97" s="673"/>
      <c r="UY97" s="671"/>
      <c r="UZ97" s="670"/>
      <c r="VA97" s="671"/>
      <c r="VB97" s="670"/>
      <c r="VC97" s="672"/>
      <c r="VD97" s="673"/>
      <c r="VE97" s="671"/>
      <c r="VF97" s="670"/>
      <c r="VG97" s="730"/>
      <c r="VH97" s="729"/>
      <c r="VI97" s="742"/>
      <c r="VJ97" s="743"/>
      <c r="VK97" s="672"/>
      <c r="VL97" s="673"/>
      <c r="VM97" s="671"/>
      <c r="VN97" s="670"/>
      <c r="VO97" s="672"/>
      <c r="VP97" s="673"/>
      <c r="VQ97" s="671"/>
      <c r="VR97" s="670"/>
      <c r="VS97" s="672"/>
      <c r="VT97" s="673"/>
      <c r="VU97" s="730"/>
      <c r="VV97" s="731"/>
      <c r="VW97" s="728"/>
      <c r="VX97" s="729"/>
      <c r="VY97" s="671"/>
      <c r="VZ97" s="673"/>
      <c r="WA97" s="671"/>
      <c r="WB97" s="670"/>
      <c r="WC97" s="671"/>
      <c r="WD97" s="670"/>
      <c r="WE97" s="672"/>
      <c r="WF97" s="673"/>
      <c r="WG97" s="671"/>
      <c r="WH97" s="670"/>
      <c r="WI97" s="730"/>
      <c r="WJ97" s="731"/>
      <c r="WK97" s="728"/>
      <c r="WL97" s="729"/>
      <c r="WM97" s="671"/>
      <c r="WN97" s="673"/>
      <c r="WO97" s="671"/>
      <c r="WP97" s="670"/>
      <c r="WQ97" s="672"/>
      <c r="WR97" s="673"/>
      <c r="WS97" s="671"/>
      <c r="WT97" s="674"/>
      <c r="WU97" s="787"/>
      <c r="WV97" s="773"/>
      <c r="WW97" s="730"/>
      <c r="WX97" s="767"/>
      <c r="WY97" s="728"/>
      <c r="WZ97" s="729"/>
      <c r="XA97" s="671"/>
      <c r="XB97" s="673"/>
      <c r="XC97" s="671"/>
      <c r="XD97" s="670"/>
      <c r="XE97" s="672"/>
      <c r="XF97" s="673"/>
      <c r="XG97" s="671"/>
      <c r="XH97" s="670"/>
      <c r="XI97" s="672"/>
      <c r="XJ97" s="673"/>
      <c r="XK97" s="730"/>
      <c r="XL97" s="731"/>
      <c r="XM97" s="728"/>
      <c r="XN97" s="729"/>
      <c r="XO97" s="671"/>
      <c r="XP97" s="673"/>
      <c r="XQ97" s="671"/>
      <c r="XR97" s="670"/>
      <c r="XS97" s="671"/>
      <c r="XT97" s="670"/>
      <c r="XU97" s="672"/>
      <c r="XV97" s="673"/>
      <c r="XW97" s="671"/>
      <c r="XX97" s="670"/>
      <c r="XY97" s="728"/>
      <c r="XZ97" s="729"/>
      <c r="YA97" s="742"/>
      <c r="YB97" s="743"/>
      <c r="YC97" s="672"/>
      <c r="YD97" s="673"/>
      <c r="YE97" s="671"/>
      <c r="YF97" s="670"/>
      <c r="YG97" s="672"/>
      <c r="YH97" s="673"/>
      <c r="YI97" s="671"/>
      <c r="YJ97" s="670"/>
      <c r="YK97" s="672"/>
      <c r="YL97" s="673"/>
      <c r="YM97" s="730"/>
      <c r="YN97" s="731"/>
      <c r="YO97" s="728"/>
      <c r="YP97" s="729"/>
      <c r="YQ97" s="671"/>
      <c r="YR97" s="673"/>
      <c r="YS97" s="671"/>
      <c r="YT97" s="670"/>
      <c r="YU97" s="671"/>
      <c r="YV97" s="670"/>
      <c r="YW97" s="672"/>
      <c r="YX97" s="673"/>
      <c r="YY97" s="671"/>
      <c r="YZ97" s="670"/>
      <c r="ZA97" s="728"/>
      <c r="ZB97" s="759"/>
      <c r="ZC97" s="787"/>
      <c r="ZD97" s="773"/>
      <c r="ZE97" s="672"/>
      <c r="ZF97" s="673"/>
      <c r="ZG97" s="671"/>
      <c r="ZH97" s="670"/>
      <c r="ZI97" s="672"/>
      <c r="ZJ97" s="673"/>
      <c r="ZK97" s="671"/>
      <c r="ZL97" s="670"/>
      <c r="ZM97" s="672"/>
      <c r="ZN97" s="673"/>
      <c r="ZO97" s="730"/>
      <c r="ZP97" s="731"/>
      <c r="ZQ97" s="780"/>
      <c r="ZR97" s="781"/>
      <c r="ZS97" s="671"/>
      <c r="ZT97" s="673"/>
      <c r="ZU97" s="671"/>
      <c r="ZV97" s="670"/>
      <c r="ZW97" s="671"/>
      <c r="ZX97" s="670"/>
      <c r="ZY97" s="672"/>
      <c r="ZZ97" s="673"/>
      <c r="AAA97" s="671"/>
      <c r="AAB97" s="670"/>
      <c r="AAC97" s="730"/>
      <c r="AAD97" s="731"/>
      <c r="AAE97" s="728"/>
      <c r="AAF97" s="729"/>
      <c r="AAG97" s="671"/>
      <c r="AAH97" s="673"/>
      <c r="AAI97" s="671"/>
      <c r="AAJ97" s="670"/>
      <c r="AAK97" s="672"/>
      <c r="AAL97" s="673"/>
      <c r="AAM97" s="671"/>
      <c r="AAN97" s="670"/>
      <c r="AAO97" s="672"/>
      <c r="AAP97" s="673"/>
      <c r="AAQ97" s="730"/>
      <c r="AAR97" s="731"/>
      <c r="AAS97" s="730"/>
      <c r="AAT97" s="731"/>
      <c r="AAU97" s="671"/>
      <c r="AAV97" s="673"/>
      <c r="AAW97" s="671"/>
      <c r="AAX97" s="670"/>
      <c r="AAY97" s="772"/>
      <c r="AAZ97" s="773"/>
      <c r="ABA97" s="672"/>
      <c r="ABB97" s="673"/>
      <c r="ABC97" s="671"/>
      <c r="ABD97" s="670"/>
      <c r="ABE97" s="730"/>
      <c r="ABF97" s="731"/>
      <c r="ABG97" s="730"/>
      <c r="ABH97" s="731"/>
      <c r="ABI97" s="672"/>
      <c r="ABJ97" s="673"/>
      <c r="ABK97" s="671"/>
      <c r="ABL97" s="675"/>
      <c r="ABN97" s="519"/>
      <c r="ABO97" s="528">
        <f t="shared" si="20"/>
        <v>0</v>
      </c>
      <c r="ABP97" s="528">
        <f t="shared" si="21"/>
        <v>0</v>
      </c>
      <c r="ABQ97" s="528">
        <f t="shared" si="22"/>
        <v>0</v>
      </c>
      <c r="ABR97" s="528">
        <f t="shared" si="23"/>
        <v>0</v>
      </c>
      <c r="ABS97" s="528">
        <f t="shared" si="24"/>
        <v>0</v>
      </c>
      <c r="ABT97" s="528">
        <f t="shared" si="25"/>
        <v>0</v>
      </c>
      <c r="ABU97" s="567"/>
      <c r="ABV97" s="568"/>
      <c r="ABW97" s="568"/>
      <c r="ABX97" s="569"/>
      <c r="ABY97" s="569"/>
      <c r="ABZ97" s="570"/>
      <c r="ACB97" s="544">
        <f t="shared" si="26"/>
        <v>0</v>
      </c>
      <c r="ACC97" s="532">
        <f t="shared" si="27"/>
        <v>0</v>
      </c>
      <c r="ACD97" s="532">
        <f t="shared" si="28"/>
        <v>0</v>
      </c>
      <c r="ACE97" s="532">
        <f t="shared" si="29"/>
        <v>0</v>
      </c>
      <c r="ACF97" s="532">
        <f t="shared" si="39"/>
        <v>0</v>
      </c>
      <c r="ACG97" s="532">
        <f t="shared" si="30"/>
        <v>0</v>
      </c>
      <c r="ACH97" s="532">
        <f t="shared" si="31"/>
        <v>0</v>
      </c>
      <c r="ACI97" s="532">
        <f t="shared" si="32"/>
        <v>0</v>
      </c>
      <c r="ACJ97" s="532">
        <f t="shared" si="33"/>
        <v>0</v>
      </c>
      <c r="ACK97" s="532">
        <f t="shared" si="34"/>
        <v>0</v>
      </c>
      <c r="ACL97" s="532">
        <f t="shared" si="35"/>
        <v>0</v>
      </c>
      <c r="ACM97" s="545">
        <f t="shared" si="36"/>
        <v>0</v>
      </c>
      <c r="ACN97" s="536"/>
      <c r="ACO97" s="531">
        <f t="shared" si="37"/>
        <v>0</v>
      </c>
      <c r="ACP97" s="537">
        <f t="shared" si="38"/>
        <v>0</v>
      </c>
    </row>
    <row r="98" spans="2:770" s="428" customFormat="1" ht="12" customHeight="1">
      <c r="B98" s="663"/>
      <c r="C98" s="622"/>
      <c r="D98" s="665"/>
      <c r="E98" s="666"/>
      <c r="F98" s="667"/>
      <c r="G98" s="668"/>
      <c r="H98" s="655"/>
      <c r="I98" s="787"/>
      <c r="J98" s="773"/>
      <c r="K98" s="658"/>
      <c r="L98" s="659"/>
      <c r="M98" s="660"/>
      <c r="N98" s="657"/>
      <c r="O98" s="658"/>
      <c r="P98" s="659"/>
      <c r="Q98" s="720"/>
      <c r="R98" s="721"/>
      <c r="S98" s="722"/>
      <c r="T98" s="723"/>
      <c r="U98" s="671"/>
      <c r="V98" s="670"/>
      <c r="W98" s="672"/>
      <c r="X98" s="673"/>
      <c r="Y98" s="671"/>
      <c r="Z98" s="670"/>
      <c r="AA98" s="672"/>
      <c r="AB98" s="673"/>
      <c r="AC98" s="671"/>
      <c r="AD98" s="670"/>
      <c r="AE98" s="728"/>
      <c r="AF98" s="729"/>
      <c r="AG98" s="730"/>
      <c r="AH98" s="731"/>
      <c r="AI98" s="672"/>
      <c r="AJ98" s="673"/>
      <c r="AK98" s="671"/>
      <c r="AL98" s="670"/>
      <c r="AM98" s="672"/>
      <c r="AN98" s="673"/>
      <c r="AO98" s="671"/>
      <c r="AP98" s="670"/>
      <c r="AQ98" s="672"/>
      <c r="AR98" s="673"/>
      <c r="AS98" s="730"/>
      <c r="AT98" s="731"/>
      <c r="AU98" s="728"/>
      <c r="AV98" s="729"/>
      <c r="AW98" s="671"/>
      <c r="AX98" s="673"/>
      <c r="AY98" s="671"/>
      <c r="AZ98" s="670"/>
      <c r="BA98" s="671"/>
      <c r="BB98" s="670"/>
      <c r="BC98" s="672"/>
      <c r="BD98" s="673"/>
      <c r="BE98" s="671"/>
      <c r="BF98" s="670"/>
      <c r="BG98" s="728"/>
      <c r="BH98" s="729"/>
      <c r="BI98" s="730"/>
      <c r="BJ98" s="731"/>
      <c r="BK98" s="672"/>
      <c r="BL98" s="673"/>
      <c r="BM98" s="671"/>
      <c r="BN98" s="670"/>
      <c r="BO98" s="672"/>
      <c r="BP98" s="673"/>
      <c r="BQ98" s="671"/>
      <c r="BR98" s="673"/>
      <c r="BS98" s="669"/>
      <c r="BT98" s="670"/>
      <c r="BU98" s="728"/>
      <c r="BV98" s="729"/>
      <c r="BW98" s="730"/>
      <c r="BX98" s="731"/>
      <c r="BY98" s="672"/>
      <c r="BZ98" s="673"/>
      <c r="CA98" s="671"/>
      <c r="CB98" s="670"/>
      <c r="CC98" s="672"/>
      <c r="CD98" s="673"/>
      <c r="CE98" s="671"/>
      <c r="CF98" s="670"/>
      <c r="CG98" s="672"/>
      <c r="CH98" s="673"/>
      <c r="CI98" s="730"/>
      <c r="CJ98" s="731"/>
      <c r="CK98" s="728"/>
      <c r="CL98" s="729"/>
      <c r="CM98" s="671"/>
      <c r="CN98" s="673"/>
      <c r="CO98" s="671"/>
      <c r="CP98" s="670"/>
      <c r="CQ98" s="671"/>
      <c r="CR98" s="670"/>
      <c r="CS98" s="672"/>
      <c r="CT98" s="673"/>
      <c r="CU98" s="671"/>
      <c r="CV98" s="670"/>
      <c r="CW98" s="728"/>
      <c r="CX98" s="729"/>
      <c r="CY98" s="730"/>
      <c r="CZ98" s="731"/>
      <c r="DA98" s="671"/>
      <c r="DB98" s="673"/>
      <c r="DC98" s="671"/>
      <c r="DD98" s="670"/>
      <c r="DE98" s="672"/>
      <c r="DF98" s="673"/>
      <c r="DG98" s="671"/>
      <c r="DH98" s="670"/>
      <c r="DI98" s="672"/>
      <c r="DJ98" s="673"/>
      <c r="DK98" s="730"/>
      <c r="DL98" s="731"/>
      <c r="DM98" s="730"/>
      <c r="DN98" s="731"/>
      <c r="DO98" s="671"/>
      <c r="DP98" s="673"/>
      <c r="DQ98" s="671"/>
      <c r="DR98" s="670"/>
      <c r="DS98" s="671"/>
      <c r="DT98" s="670"/>
      <c r="DU98" s="672"/>
      <c r="DV98" s="673"/>
      <c r="DW98" s="671"/>
      <c r="DX98" s="673"/>
      <c r="DY98" s="669"/>
      <c r="DZ98" s="670"/>
      <c r="EA98" s="730"/>
      <c r="EB98" s="729"/>
      <c r="EC98" s="742"/>
      <c r="ED98" s="743"/>
      <c r="EE98" s="672"/>
      <c r="EF98" s="673"/>
      <c r="EG98" s="794"/>
      <c r="EH98" s="795"/>
      <c r="EI98" s="672"/>
      <c r="EJ98" s="673"/>
      <c r="EK98" s="671"/>
      <c r="EL98" s="670"/>
      <c r="EM98" s="672"/>
      <c r="EN98" s="673"/>
      <c r="EO98" s="730"/>
      <c r="EP98" s="731"/>
      <c r="EQ98" s="728"/>
      <c r="ER98" s="729"/>
      <c r="ES98" s="671"/>
      <c r="ET98" s="673"/>
      <c r="EU98" s="671"/>
      <c r="EV98" s="670"/>
      <c r="EW98" s="671"/>
      <c r="EX98" s="670"/>
      <c r="EY98" s="672"/>
      <c r="EZ98" s="673"/>
      <c r="FA98" s="671"/>
      <c r="FB98" s="670"/>
      <c r="FC98" s="730"/>
      <c r="FD98" s="731"/>
      <c r="FE98" s="728"/>
      <c r="FF98" s="729"/>
      <c r="FG98" s="671"/>
      <c r="FH98" s="673"/>
      <c r="FI98" s="671"/>
      <c r="FJ98" s="670"/>
      <c r="FK98" s="672"/>
      <c r="FL98" s="673"/>
      <c r="FM98" s="671"/>
      <c r="FN98" s="670"/>
      <c r="FO98" s="672"/>
      <c r="FP98" s="673"/>
      <c r="FQ98" s="730"/>
      <c r="FR98" s="731"/>
      <c r="FS98" s="728"/>
      <c r="FT98" s="729"/>
      <c r="FU98" s="671"/>
      <c r="FV98" s="673"/>
      <c r="FW98" s="671"/>
      <c r="FX98" s="670"/>
      <c r="FY98" s="671"/>
      <c r="FZ98" s="670"/>
      <c r="GA98" s="672"/>
      <c r="GB98" s="673"/>
      <c r="GC98" s="671"/>
      <c r="GD98" s="670"/>
      <c r="GE98" s="730"/>
      <c r="GF98" s="743"/>
      <c r="GG98" s="728"/>
      <c r="GH98" s="729"/>
      <c r="GI98" s="669"/>
      <c r="GJ98" s="673"/>
      <c r="GK98" s="671"/>
      <c r="GL98" s="670"/>
      <c r="GM98" s="671"/>
      <c r="GN98" s="670"/>
      <c r="GO98" s="672"/>
      <c r="GP98" s="673"/>
      <c r="GQ98" s="671"/>
      <c r="GR98" s="670"/>
      <c r="GS98" s="730"/>
      <c r="GT98" s="731"/>
      <c r="GU98" s="728"/>
      <c r="GV98" s="729"/>
      <c r="GW98" s="671"/>
      <c r="GX98" s="673"/>
      <c r="GY98" s="671"/>
      <c r="GZ98" s="670"/>
      <c r="HA98" s="672"/>
      <c r="HB98" s="673"/>
      <c r="HC98" s="671"/>
      <c r="HD98" s="670"/>
      <c r="HE98" s="672"/>
      <c r="HF98" s="673"/>
      <c r="HG98" s="730"/>
      <c r="HH98" s="731"/>
      <c r="HI98" s="728"/>
      <c r="HJ98" s="729"/>
      <c r="HK98" s="671"/>
      <c r="HL98" s="673"/>
      <c r="HM98" s="671"/>
      <c r="HN98" s="670"/>
      <c r="HO98" s="671"/>
      <c r="HP98" s="670"/>
      <c r="HQ98" s="672"/>
      <c r="HR98" s="673"/>
      <c r="HS98" s="811"/>
      <c r="HT98" s="812"/>
      <c r="HU98" s="730"/>
      <c r="HV98" s="750"/>
      <c r="HW98" s="803"/>
      <c r="HX98" s="804"/>
      <c r="HY98" s="671"/>
      <c r="HZ98" s="673"/>
      <c r="IA98" s="671"/>
      <c r="IB98" s="670"/>
      <c r="IC98" s="672"/>
      <c r="ID98" s="673"/>
      <c r="IE98" s="772"/>
      <c r="IF98" s="773"/>
      <c r="IG98" s="672"/>
      <c r="IH98" s="673"/>
      <c r="II98" s="730"/>
      <c r="IJ98" s="731"/>
      <c r="IK98" s="728"/>
      <c r="IL98" s="729"/>
      <c r="IM98" s="671"/>
      <c r="IN98" s="673"/>
      <c r="IO98" s="671"/>
      <c r="IP98" s="674"/>
      <c r="IQ98" s="787"/>
      <c r="IR98" s="773"/>
      <c r="IS98" s="672"/>
      <c r="IT98" s="673"/>
      <c r="IU98" s="671"/>
      <c r="IV98" s="670"/>
      <c r="IW98" s="730"/>
      <c r="IX98" s="743"/>
      <c r="IY98" s="728"/>
      <c r="IZ98" s="729"/>
      <c r="JA98" s="671"/>
      <c r="JB98" s="673"/>
      <c r="JC98" s="671"/>
      <c r="JD98" s="670"/>
      <c r="JE98" s="672"/>
      <c r="JF98" s="673"/>
      <c r="JG98" s="671"/>
      <c r="JH98" s="670"/>
      <c r="JI98" s="672"/>
      <c r="JJ98" s="673"/>
      <c r="JK98" s="730"/>
      <c r="JL98" s="731"/>
      <c r="JM98" s="728"/>
      <c r="JN98" s="729"/>
      <c r="JO98" s="671"/>
      <c r="JP98" s="673"/>
      <c r="JQ98" s="671"/>
      <c r="JR98" s="670"/>
      <c r="JS98" s="671"/>
      <c r="JT98" s="670"/>
      <c r="JU98" s="672"/>
      <c r="JV98" s="673"/>
      <c r="JW98" s="671"/>
      <c r="JX98" s="670"/>
      <c r="JY98" s="730"/>
      <c r="JZ98" s="729"/>
      <c r="KA98" s="742"/>
      <c r="KB98" s="743"/>
      <c r="KC98" s="672"/>
      <c r="KD98" s="673"/>
      <c r="KE98" s="671"/>
      <c r="KF98" s="670"/>
      <c r="KG98" s="672"/>
      <c r="KH98" s="673"/>
      <c r="KI98" s="671"/>
      <c r="KJ98" s="670"/>
      <c r="KK98" s="672"/>
      <c r="KL98" s="673"/>
      <c r="KM98" s="730"/>
      <c r="KN98" s="731"/>
      <c r="KO98" s="728"/>
      <c r="KP98" s="729"/>
      <c r="KQ98" s="671"/>
      <c r="KR98" s="673"/>
      <c r="KS98" s="671"/>
      <c r="KT98" s="670"/>
      <c r="KU98" s="671"/>
      <c r="KV98" s="670"/>
      <c r="KW98" s="672"/>
      <c r="KX98" s="673"/>
      <c r="KY98" s="671"/>
      <c r="KZ98" s="674"/>
      <c r="LA98" s="755"/>
      <c r="LB98" s="731"/>
      <c r="LC98" s="728"/>
      <c r="LD98" s="729"/>
      <c r="LE98" s="671"/>
      <c r="LF98" s="673"/>
      <c r="LG98" s="671"/>
      <c r="LH98" s="670"/>
      <c r="LI98" s="671"/>
      <c r="LJ98" s="670"/>
      <c r="LK98" s="672"/>
      <c r="LL98" s="673"/>
      <c r="LM98" s="671"/>
      <c r="LN98" s="670"/>
      <c r="LO98" s="728"/>
      <c r="LP98" s="729"/>
      <c r="LQ98" s="730"/>
      <c r="LR98" s="731"/>
      <c r="LS98" s="780"/>
      <c r="LT98" s="781"/>
      <c r="LU98" s="671"/>
      <c r="LV98" s="670"/>
      <c r="LW98" s="672"/>
      <c r="LX98" s="673"/>
      <c r="LY98" s="772"/>
      <c r="LZ98" s="773"/>
      <c r="MA98" s="672"/>
      <c r="MB98" s="673"/>
      <c r="MC98" s="730"/>
      <c r="MD98" s="731"/>
      <c r="ME98" s="728"/>
      <c r="MF98" s="729"/>
      <c r="MG98" s="671"/>
      <c r="MH98" s="673"/>
      <c r="MI98" s="671"/>
      <c r="MJ98" s="670"/>
      <c r="MK98" s="671"/>
      <c r="ML98" s="670"/>
      <c r="MM98" s="818"/>
      <c r="MN98" s="804"/>
      <c r="MO98" s="671"/>
      <c r="MP98" s="670"/>
      <c r="MQ98" s="730"/>
      <c r="MR98" s="729"/>
      <c r="MS98" s="742"/>
      <c r="MT98" s="743"/>
      <c r="MU98" s="672"/>
      <c r="MV98" s="673"/>
      <c r="MW98" s="671"/>
      <c r="MX98" s="670"/>
      <c r="MY98" s="672"/>
      <c r="MZ98" s="673"/>
      <c r="NA98" s="671"/>
      <c r="NB98" s="670"/>
      <c r="NC98" s="672"/>
      <c r="ND98" s="673"/>
      <c r="NE98" s="730"/>
      <c r="NF98" s="731"/>
      <c r="NG98" s="728"/>
      <c r="NH98" s="729"/>
      <c r="NI98" s="669"/>
      <c r="NJ98" s="673"/>
      <c r="NK98" s="671"/>
      <c r="NL98" s="670"/>
      <c r="NM98" s="671"/>
      <c r="NN98" s="670"/>
      <c r="NO98" s="672"/>
      <c r="NP98" s="673"/>
      <c r="NQ98" s="671"/>
      <c r="NR98" s="673"/>
      <c r="NS98" s="742"/>
      <c r="NT98" s="743"/>
      <c r="NU98" s="728"/>
      <c r="NV98" s="729"/>
      <c r="NW98" s="671"/>
      <c r="NX98" s="673"/>
      <c r="NY98" s="671"/>
      <c r="NZ98" s="670"/>
      <c r="OA98" s="672"/>
      <c r="OB98" s="673"/>
      <c r="OC98" s="671"/>
      <c r="OD98" s="670"/>
      <c r="OE98" s="672"/>
      <c r="OF98" s="673"/>
      <c r="OG98" s="730"/>
      <c r="OH98" s="731"/>
      <c r="OI98" s="728"/>
      <c r="OJ98" s="729"/>
      <c r="OK98" s="671"/>
      <c r="OL98" s="673"/>
      <c r="OM98" s="671"/>
      <c r="ON98" s="670"/>
      <c r="OO98" s="671"/>
      <c r="OP98" s="670"/>
      <c r="OQ98" s="672"/>
      <c r="OR98" s="673"/>
      <c r="OS98" s="671"/>
      <c r="OT98" s="673"/>
      <c r="OU98" s="742"/>
      <c r="OV98" s="743"/>
      <c r="OW98" s="728"/>
      <c r="OX98" s="729"/>
      <c r="OY98" s="671"/>
      <c r="OZ98" s="673"/>
      <c r="PA98" s="671"/>
      <c r="PB98" s="670"/>
      <c r="PC98" s="672"/>
      <c r="PD98" s="673"/>
      <c r="PE98" s="671"/>
      <c r="PF98" s="670"/>
      <c r="PG98" s="672"/>
      <c r="PH98" s="673"/>
      <c r="PI98" s="730"/>
      <c r="PJ98" s="731"/>
      <c r="PK98" s="728"/>
      <c r="PL98" s="729"/>
      <c r="PM98" s="671"/>
      <c r="PN98" s="673"/>
      <c r="PO98" s="671"/>
      <c r="PP98" s="670"/>
      <c r="PQ98" s="671"/>
      <c r="PR98" s="674"/>
      <c r="PS98" s="669"/>
      <c r="PT98" s="670"/>
      <c r="PU98" s="672"/>
      <c r="PV98" s="673"/>
      <c r="PW98" s="730"/>
      <c r="PX98" s="731"/>
      <c r="PY98" s="728"/>
      <c r="PZ98" s="729"/>
      <c r="QA98" s="671"/>
      <c r="QB98" s="673"/>
      <c r="QC98" s="671"/>
      <c r="QD98" s="670"/>
      <c r="QE98" s="671"/>
      <c r="QF98" s="670"/>
      <c r="QG98" s="672"/>
      <c r="QH98" s="673"/>
      <c r="QI98" s="671"/>
      <c r="QJ98" s="670"/>
      <c r="QK98" s="730"/>
      <c r="QL98" s="729"/>
      <c r="QM98" s="742"/>
      <c r="QN98" s="743"/>
      <c r="QO98" s="672"/>
      <c r="QP98" s="673"/>
      <c r="QQ98" s="671"/>
      <c r="QR98" s="670"/>
      <c r="QS98" s="672"/>
      <c r="QT98" s="673"/>
      <c r="QU98" s="772"/>
      <c r="QV98" s="773"/>
      <c r="QW98" s="672"/>
      <c r="QX98" s="673"/>
      <c r="QY98" s="730"/>
      <c r="QZ98" s="731"/>
      <c r="RA98" s="728"/>
      <c r="RB98" s="729"/>
      <c r="RC98" s="671"/>
      <c r="RD98" s="673"/>
      <c r="RE98" s="671"/>
      <c r="RF98" s="670"/>
      <c r="RG98" s="671"/>
      <c r="RH98" s="670"/>
      <c r="RI98" s="672"/>
      <c r="RJ98" s="673"/>
      <c r="RK98" s="671"/>
      <c r="RL98" s="670"/>
      <c r="RM98" s="730"/>
      <c r="RN98" s="729"/>
      <c r="RO98" s="742"/>
      <c r="RP98" s="743"/>
      <c r="RQ98" s="672"/>
      <c r="RR98" s="673"/>
      <c r="RS98" s="671"/>
      <c r="RT98" s="670"/>
      <c r="RU98" s="672"/>
      <c r="RV98" s="673"/>
      <c r="RW98" s="671"/>
      <c r="RX98" s="670"/>
      <c r="RY98" s="672"/>
      <c r="RZ98" s="673"/>
      <c r="SA98" s="730"/>
      <c r="SB98" s="759"/>
      <c r="SC98" s="728"/>
      <c r="SD98" s="729"/>
      <c r="SE98" s="671"/>
      <c r="SF98" s="673"/>
      <c r="SG98" s="671"/>
      <c r="SH98" s="670"/>
      <c r="SI98" s="672"/>
      <c r="SJ98" s="673"/>
      <c r="SK98" s="671"/>
      <c r="SL98" s="670"/>
      <c r="SM98" s="672"/>
      <c r="SN98" s="673"/>
      <c r="SO98" s="730"/>
      <c r="SP98" s="731"/>
      <c r="SQ98" s="728"/>
      <c r="SR98" s="729"/>
      <c r="SS98" s="671"/>
      <c r="ST98" s="673"/>
      <c r="SU98" s="671"/>
      <c r="SV98" s="670"/>
      <c r="SW98" s="671"/>
      <c r="SX98" s="670"/>
      <c r="SY98" s="672"/>
      <c r="SZ98" s="673"/>
      <c r="TA98" s="671"/>
      <c r="TB98" s="670"/>
      <c r="TC98" s="730"/>
      <c r="TD98" s="729"/>
      <c r="TE98" s="742"/>
      <c r="TF98" s="743"/>
      <c r="TG98" s="672"/>
      <c r="TH98" s="673"/>
      <c r="TI98" s="671"/>
      <c r="TJ98" s="670"/>
      <c r="TK98" s="672"/>
      <c r="TL98" s="673"/>
      <c r="TM98" s="671"/>
      <c r="TN98" s="670"/>
      <c r="TO98" s="672"/>
      <c r="TP98" s="673"/>
      <c r="TQ98" s="730"/>
      <c r="TR98" s="731"/>
      <c r="TS98" s="728"/>
      <c r="TT98" s="729"/>
      <c r="TU98" s="671"/>
      <c r="TV98" s="673"/>
      <c r="TW98" s="671"/>
      <c r="TX98" s="670"/>
      <c r="TY98" s="671"/>
      <c r="TZ98" s="670"/>
      <c r="UA98" s="672"/>
      <c r="UB98" s="673"/>
      <c r="UC98" s="671"/>
      <c r="UD98" s="670"/>
      <c r="UE98" s="730"/>
      <c r="UF98" s="763"/>
      <c r="UG98" s="728"/>
      <c r="UH98" s="729"/>
      <c r="UI98" s="671"/>
      <c r="UJ98" s="673"/>
      <c r="UK98" s="669"/>
      <c r="UL98" s="670"/>
      <c r="UM98" s="672"/>
      <c r="UN98" s="673"/>
      <c r="UO98" s="671"/>
      <c r="UP98" s="670"/>
      <c r="UQ98" s="672"/>
      <c r="UR98" s="673"/>
      <c r="US98" s="772"/>
      <c r="UT98" s="773"/>
      <c r="UU98" s="728"/>
      <c r="UV98" s="729"/>
      <c r="UW98" s="671"/>
      <c r="UX98" s="673"/>
      <c r="UY98" s="671"/>
      <c r="UZ98" s="670"/>
      <c r="VA98" s="671"/>
      <c r="VB98" s="670"/>
      <c r="VC98" s="672"/>
      <c r="VD98" s="673"/>
      <c r="VE98" s="671"/>
      <c r="VF98" s="670"/>
      <c r="VG98" s="730"/>
      <c r="VH98" s="729"/>
      <c r="VI98" s="742"/>
      <c r="VJ98" s="743"/>
      <c r="VK98" s="672"/>
      <c r="VL98" s="673"/>
      <c r="VM98" s="671"/>
      <c r="VN98" s="670"/>
      <c r="VO98" s="672"/>
      <c r="VP98" s="673"/>
      <c r="VQ98" s="671"/>
      <c r="VR98" s="670"/>
      <c r="VS98" s="672"/>
      <c r="VT98" s="673"/>
      <c r="VU98" s="730"/>
      <c r="VV98" s="731"/>
      <c r="VW98" s="728"/>
      <c r="VX98" s="729"/>
      <c r="VY98" s="671"/>
      <c r="VZ98" s="673"/>
      <c r="WA98" s="671"/>
      <c r="WB98" s="670"/>
      <c r="WC98" s="671"/>
      <c r="WD98" s="670"/>
      <c r="WE98" s="672"/>
      <c r="WF98" s="673"/>
      <c r="WG98" s="671"/>
      <c r="WH98" s="670"/>
      <c r="WI98" s="730"/>
      <c r="WJ98" s="731"/>
      <c r="WK98" s="728"/>
      <c r="WL98" s="729"/>
      <c r="WM98" s="671"/>
      <c r="WN98" s="673"/>
      <c r="WO98" s="671"/>
      <c r="WP98" s="670"/>
      <c r="WQ98" s="672"/>
      <c r="WR98" s="673"/>
      <c r="WS98" s="671"/>
      <c r="WT98" s="674"/>
      <c r="WU98" s="787"/>
      <c r="WV98" s="773"/>
      <c r="WW98" s="730"/>
      <c r="WX98" s="767"/>
      <c r="WY98" s="728"/>
      <c r="WZ98" s="729"/>
      <c r="XA98" s="671"/>
      <c r="XB98" s="673"/>
      <c r="XC98" s="671"/>
      <c r="XD98" s="670"/>
      <c r="XE98" s="672"/>
      <c r="XF98" s="673"/>
      <c r="XG98" s="671"/>
      <c r="XH98" s="670"/>
      <c r="XI98" s="672"/>
      <c r="XJ98" s="673"/>
      <c r="XK98" s="730"/>
      <c r="XL98" s="731"/>
      <c r="XM98" s="728"/>
      <c r="XN98" s="729"/>
      <c r="XO98" s="671"/>
      <c r="XP98" s="673"/>
      <c r="XQ98" s="671"/>
      <c r="XR98" s="670"/>
      <c r="XS98" s="671"/>
      <c r="XT98" s="670"/>
      <c r="XU98" s="672"/>
      <c r="XV98" s="673"/>
      <c r="XW98" s="671"/>
      <c r="XX98" s="670"/>
      <c r="XY98" s="728"/>
      <c r="XZ98" s="729"/>
      <c r="YA98" s="742"/>
      <c r="YB98" s="743"/>
      <c r="YC98" s="672"/>
      <c r="YD98" s="673"/>
      <c r="YE98" s="671"/>
      <c r="YF98" s="670"/>
      <c r="YG98" s="672"/>
      <c r="YH98" s="673"/>
      <c r="YI98" s="671"/>
      <c r="YJ98" s="670"/>
      <c r="YK98" s="672"/>
      <c r="YL98" s="673"/>
      <c r="YM98" s="730"/>
      <c r="YN98" s="731"/>
      <c r="YO98" s="728"/>
      <c r="YP98" s="729"/>
      <c r="YQ98" s="671"/>
      <c r="YR98" s="673"/>
      <c r="YS98" s="671"/>
      <c r="YT98" s="670"/>
      <c r="YU98" s="671"/>
      <c r="YV98" s="670"/>
      <c r="YW98" s="672"/>
      <c r="YX98" s="673"/>
      <c r="YY98" s="671"/>
      <c r="YZ98" s="670"/>
      <c r="ZA98" s="728"/>
      <c r="ZB98" s="759"/>
      <c r="ZC98" s="787"/>
      <c r="ZD98" s="773"/>
      <c r="ZE98" s="672"/>
      <c r="ZF98" s="673"/>
      <c r="ZG98" s="671"/>
      <c r="ZH98" s="670"/>
      <c r="ZI98" s="672"/>
      <c r="ZJ98" s="673"/>
      <c r="ZK98" s="671"/>
      <c r="ZL98" s="670"/>
      <c r="ZM98" s="672"/>
      <c r="ZN98" s="673"/>
      <c r="ZO98" s="730"/>
      <c r="ZP98" s="731"/>
      <c r="ZQ98" s="780"/>
      <c r="ZR98" s="781"/>
      <c r="ZS98" s="671"/>
      <c r="ZT98" s="673"/>
      <c r="ZU98" s="671"/>
      <c r="ZV98" s="670"/>
      <c r="ZW98" s="671"/>
      <c r="ZX98" s="670"/>
      <c r="ZY98" s="672"/>
      <c r="ZZ98" s="673"/>
      <c r="AAA98" s="671"/>
      <c r="AAB98" s="670"/>
      <c r="AAC98" s="730"/>
      <c r="AAD98" s="731"/>
      <c r="AAE98" s="728"/>
      <c r="AAF98" s="729"/>
      <c r="AAG98" s="671"/>
      <c r="AAH98" s="673"/>
      <c r="AAI98" s="671"/>
      <c r="AAJ98" s="670"/>
      <c r="AAK98" s="672"/>
      <c r="AAL98" s="673"/>
      <c r="AAM98" s="671"/>
      <c r="AAN98" s="670"/>
      <c r="AAO98" s="672"/>
      <c r="AAP98" s="673"/>
      <c r="AAQ98" s="730"/>
      <c r="AAR98" s="731"/>
      <c r="AAS98" s="730"/>
      <c r="AAT98" s="731"/>
      <c r="AAU98" s="671"/>
      <c r="AAV98" s="673"/>
      <c r="AAW98" s="671"/>
      <c r="AAX98" s="670"/>
      <c r="AAY98" s="772"/>
      <c r="AAZ98" s="773"/>
      <c r="ABA98" s="672"/>
      <c r="ABB98" s="673"/>
      <c r="ABC98" s="671"/>
      <c r="ABD98" s="670"/>
      <c r="ABE98" s="730"/>
      <c r="ABF98" s="731"/>
      <c r="ABG98" s="730"/>
      <c r="ABH98" s="731"/>
      <c r="ABI98" s="672"/>
      <c r="ABJ98" s="673"/>
      <c r="ABK98" s="671"/>
      <c r="ABL98" s="675"/>
      <c r="ABN98" s="519"/>
      <c r="ABO98" s="528">
        <f t="shared" si="20"/>
        <v>0</v>
      </c>
      <c r="ABP98" s="528">
        <f t="shared" si="21"/>
        <v>0</v>
      </c>
      <c r="ABQ98" s="528">
        <f t="shared" si="22"/>
        <v>0</v>
      </c>
      <c r="ABR98" s="528">
        <f t="shared" si="23"/>
        <v>0</v>
      </c>
      <c r="ABS98" s="528">
        <f t="shared" si="24"/>
        <v>0</v>
      </c>
      <c r="ABT98" s="528">
        <f t="shared" si="25"/>
        <v>0</v>
      </c>
      <c r="ABU98" s="567"/>
      <c r="ABV98" s="568"/>
      <c r="ABW98" s="568"/>
      <c r="ABX98" s="569"/>
      <c r="ABY98" s="569"/>
      <c r="ABZ98" s="570"/>
      <c r="ACB98" s="544">
        <f t="shared" si="26"/>
        <v>0</v>
      </c>
      <c r="ACC98" s="532">
        <f t="shared" si="27"/>
        <v>0</v>
      </c>
      <c r="ACD98" s="532">
        <f t="shared" si="28"/>
        <v>0</v>
      </c>
      <c r="ACE98" s="532">
        <f t="shared" si="29"/>
        <v>0</v>
      </c>
      <c r="ACF98" s="532">
        <f t="shared" si="39"/>
        <v>0</v>
      </c>
      <c r="ACG98" s="532">
        <f t="shared" si="30"/>
        <v>0</v>
      </c>
      <c r="ACH98" s="532">
        <f t="shared" si="31"/>
        <v>0</v>
      </c>
      <c r="ACI98" s="532">
        <f t="shared" si="32"/>
        <v>0</v>
      </c>
      <c r="ACJ98" s="532">
        <f t="shared" si="33"/>
        <v>0</v>
      </c>
      <c r="ACK98" s="532">
        <f t="shared" si="34"/>
        <v>0</v>
      </c>
      <c r="ACL98" s="532">
        <f t="shared" si="35"/>
        <v>0</v>
      </c>
      <c r="ACM98" s="545">
        <f t="shared" si="36"/>
        <v>0</v>
      </c>
      <c r="ACN98" s="536"/>
      <c r="ACO98" s="531">
        <f t="shared" si="37"/>
        <v>0</v>
      </c>
      <c r="ACP98" s="537">
        <f t="shared" si="38"/>
        <v>0</v>
      </c>
    </row>
    <row r="99" spans="2:770" s="428" customFormat="1" ht="12" customHeight="1">
      <c r="B99" s="663"/>
      <c r="C99" s="622"/>
      <c r="D99" s="665"/>
      <c r="E99" s="666"/>
      <c r="F99" s="667"/>
      <c r="G99" s="668"/>
      <c r="H99" s="655"/>
      <c r="I99" s="787"/>
      <c r="J99" s="773"/>
      <c r="K99" s="658"/>
      <c r="L99" s="659"/>
      <c r="M99" s="660"/>
      <c r="N99" s="657"/>
      <c r="O99" s="658"/>
      <c r="P99" s="659"/>
      <c r="Q99" s="720"/>
      <c r="R99" s="721"/>
      <c r="S99" s="722"/>
      <c r="T99" s="723"/>
      <c r="U99" s="671"/>
      <c r="V99" s="670"/>
      <c r="W99" s="672"/>
      <c r="X99" s="673"/>
      <c r="Y99" s="671"/>
      <c r="Z99" s="670"/>
      <c r="AA99" s="672"/>
      <c r="AB99" s="673"/>
      <c r="AC99" s="671"/>
      <c r="AD99" s="670"/>
      <c r="AE99" s="728"/>
      <c r="AF99" s="729"/>
      <c r="AG99" s="730"/>
      <c r="AH99" s="731"/>
      <c r="AI99" s="672"/>
      <c r="AJ99" s="673"/>
      <c r="AK99" s="671"/>
      <c r="AL99" s="670"/>
      <c r="AM99" s="672"/>
      <c r="AN99" s="673"/>
      <c r="AO99" s="671"/>
      <c r="AP99" s="670"/>
      <c r="AQ99" s="672"/>
      <c r="AR99" s="673"/>
      <c r="AS99" s="730"/>
      <c r="AT99" s="731"/>
      <c r="AU99" s="728"/>
      <c r="AV99" s="729"/>
      <c r="AW99" s="671"/>
      <c r="AX99" s="673"/>
      <c r="AY99" s="671"/>
      <c r="AZ99" s="670"/>
      <c r="BA99" s="671"/>
      <c r="BB99" s="670"/>
      <c r="BC99" s="672"/>
      <c r="BD99" s="673"/>
      <c r="BE99" s="671"/>
      <c r="BF99" s="670"/>
      <c r="BG99" s="728"/>
      <c r="BH99" s="729"/>
      <c r="BI99" s="730"/>
      <c r="BJ99" s="731"/>
      <c r="BK99" s="672"/>
      <c r="BL99" s="673"/>
      <c r="BM99" s="671"/>
      <c r="BN99" s="670"/>
      <c r="BO99" s="672"/>
      <c r="BP99" s="673"/>
      <c r="BQ99" s="671"/>
      <c r="BR99" s="673"/>
      <c r="BS99" s="669"/>
      <c r="BT99" s="670"/>
      <c r="BU99" s="728"/>
      <c r="BV99" s="729"/>
      <c r="BW99" s="730"/>
      <c r="BX99" s="731"/>
      <c r="BY99" s="672"/>
      <c r="BZ99" s="673"/>
      <c r="CA99" s="671"/>
      <c r="CB99" s="670"/>
      <c r="CC99" s="672"/>
      <c r="CD99" s="673"/>
      <c r="CE99" s="671"/>
      <c r="CF99" s="670"/>
      <c r="CG99" s="672"/>
      <c r="CH99" s="673"/>
      <c r="CI99" s="730"/>
      <c r="CJ99" s="731"/>
      <c r="CK99" s="728"/>
      <c r="CL99" s="729"/>
      <c r="CM99" s="671"/>
      <c r="CN99" s="673"/>
      <c r="CO99" s="671"/>
      <c r="CP99" s="670"/>
      <c r="CQ99" s="671"/>
      <c r="CR99" s="670"/>
      <c r="CS99" s="672"/>
      <c r="CT99" s="673"/>
      <c r="CU99" s="671"/>
      <c r="CV99" s="670"/>
      <c r="CW99" s="728"/>
      <c r="CX99" s="729"/>
      <c r="CY99" s="730"/>
      <c r="CZ99" s="731"/>
      <c r="DA99" s="671"/>
      <c r="DB99" s="673"/>
      <c r="DC99" s="671"/>
      <c r="DD99" s="670"/>
      <c r="DE99" s="672"/>
      <c r="DF99" s="673"/>
      <c r="DG99" s="671"/>
      <c r="DH99" s="670"/>
      <c r="DI99" s="672"/>
      <c r="DJ99" s="673"/>
      <c r="DK99" s="730"/>
      <c r="DL99" s="731"/>
      <c r="DM99" s="730"/>
      <c r="DN99" s="731"/>
      <c r="DO99" s="671"/>
      <c r="DP99" s="673"/>
      <c r="DQ99" s="671"/>
      <c r="DR99" s="670"/>
      <c r="DS99" s="671"/>
      <c r="DT99" s="670"/>
      <c r="DU99" s="672"/>
      <c r="DV99" s="673"/>
      <c r="DW99" s="671"/>
      <c r="DX99" s="673"/>
      <c r="DY99" s="669"/>
      <c r="DZ99" s="670"/>
      <c r="EA99" s="730"/>
      <c r="EB99" s="729"/>
      <c r="EC99" s="742"/>
      <c r="ED99" s="743"/>
      <c r="EE99" s="672"/>
      <c r="EF99" s="673"/>
      <c r="EG99" s="794"/>
      <c r="EH99" s="795"/>
      <c r="EI99" s="672"/>
      <c r="EJ99" s="673"/>
      <c r="EK99" s="671"/>
      <c r="EL99" s="670"/>
      <c r="EM99" s="672"/>
      <c r="EN99" s="673"/>
      <c r="EO99" s="730"/>
      <c r="EP99" s="731"/>
      <c r="EQ99" s="728"/>
      <c r="ER99" s="729"/>
      <c r="ES99" s="671"/>
      <c r="ET99" s="673"/>
      <c r="EU99" s="671"/>
      <c r="EV99" s="670"/>
      <c r="EW99" s="671"/>
      <c r="EX99" s="670"/>
      <c r="EY99" s="672"/>
      <c r="EZ99" s="673"/>
      <c r="FA99" s="671"/>
      <c r="FB99" s="670"/>
      <c r="FC99" s="730"/>
      <c r="FD99" s="731"/>
      <c r="FE99" s="728"/>
      <c r="FF99" s="729"/>
      <c r="FG99" s="671"/>
      <c r="FH99" s="673"/>
      <c r="FI99" s="671"/>
      <c r="FJ99" s="670"/>
      <c r="FK99" s="672"/>
      <c r="FL99" s="673"/>
      <c r="FM99" s="671"/>
      <c r="FN99" s="670"/>
      <c r="FO99" s="672"/>
      <c r="FP99" s="673"/>
      <c r="FQ99" s="730"/>
      <c r="FR99" s="731"/>
      <c r="FS99" s="728"/>
      <c r="FT99" s="729"/>
      <c r="FU99" s="671"/>
      <c r="FV99" s="673"/>
      <c r="FW99" s="671"/>
      <c r="FX99" s="670"/>
      <c r="FY99" s="671"/>
      <c r="FZ99" s="670"/>
      <c r="GA99" s="672"/>
      <c r="GB99" s="673"/>
      <c r="GC99" s="671"/>
      <c r="GD99" s="670"/>
      <c r="GE99" s="730"/>
      <c r="GF99" s="743"/>
      <c r="GG99" s="728"/>
      <c r="GH99" s="729"/>
      <c r="GI99" s="669"/>
      <c r="GJ99" s="673"/>
      <c r="GK99" s="671"/>
      <c r="GL99" s="670"/>
      <c r="GM99" s="671"/>
      <c r="GN99" s="670"/>
      <c r="GO99" s="672"/>
      <c r="GP99" s="673"/>
      <c r="GQ99" s="671"/>
      <c r="GR99" s="670"/>
      <c r="GS99" s="730"/>
      <c r="GT99" s="731"/>
      <c r="GU99" s="728"/>
      <c r="GV99" s="729"/>
      <c r="GW99" s="671"/>
      <c r="GX99" s="673"/>
      <c r="GY99" s="671"/>
      <c r="GZ99" s="670"/>
      <c r="HA99" s="672"/>
      <c r="HB99" s="673"/>
      <c r="HC99" s="671"/>
      <c r="HD99" s="670"/>
      <c r="HE99" s="672"/>
      <c r="HF99" s="673"/>
      <c r="HG99" s="730"/>
      <c r="HH99" s="731"/>
      <c r="HI99" s="728"/>
      <c r="HJ99" s="729"/>
      <c r="HK99" s="671"/>
      <c r="HL99" s="673"/>
      <c r="HM99" s="671"/>
      <c r="HN99" s="670"/>
      <c r="HO99" s="671"/>
      <c r="HP99" s="670"/>
      <c r="HQ99" s="672"/>
      <c r="HR99" s="673"/>
      <c r="HS99" s="811"/>
      <c r="HT99" s="812"/>
      <c r="HU99" s="730"/>
      <c r="HV99" s="750"/>
      <c r="HW99" s="803"/>
      <c r="HX99" s="804"/>
      <c r="HY99" s="671"/>
      <c r="HZ99" s="673"/>
      <c r="IA99" s="671"/>
      <c r="IB99" s="670"/>
      <c r="IC99" s="672"/>
      <c r="ID99" s="673"/>
      <c r="IE99" s="772"/>
      <c r="IF99" s="773"/>
      <c r="IG99" s="672"/>
      <c r="IH99" s="673"/>
      <c r="II99" s="730"/>
      <c r="IJ99" s="731"/>
      <c r="IK99" s="728"/>
      <c r="IL99" s="729"/>
      <c r="IM99" s="671"/>
      <c r="IN99" s="673"/>
      <c r="IO99" s="671"/>
      <c r="IP99" s="674"/>
      <c r="IQ99" s="787"/>
      <c r="IR99" s="773"/>
      <c r="IS99" s="672"/>
      <c r="IT99" s="673"/>
      <c r="IU99" s="671"/>
      <c r="IV99" s="670"/>
      <c r="IW99" s="730"/>
      <c r="IX99" s="743"/>
      <c r="IY99" s="728"/>
      <c r="IZ99" s="729"/>
      <c r="JA99" s="671"/>
      <c r="JB99" s="673"/>
      <c r="JC99" s="671"/>
      <c r="JD99" s="670"/>
      <c r="JE99" s="672"/>
      <c r="JF99" s="673"/>
      <c r="JG99" s="671"/>
      <c r="JH99" s="670"/>
      <c r="JI99" s="672"/>
      <c r="JJ99" s="673"/>
      <c r="JK99" s="730"/>
      <c r="JL99" s="731"/>
      <c r="JM99" s="728"/>
      <c r="JN99" s="729"/>
      <c r="JO99" s="671"/>
      <c r="JP99" s="673"/>
      <c r="JQ99" s="671"/>
      <c r="JR99" s="670"/>
      <c r="JS99" s="671"/>
      <c r="JT99" s="670"/>
      <c r="JU99" s="672"/>
      <c r="JV99" s="673"/>
      <c r="JW99" s="671"/>
      <c r="JX99" s="670"/>
      <c r="JY99" s="730"/>
      <c r="JZ99" s="729"/>
      <c r="KA99" s="742"/>
      <c r="KB99" s="743"/>
      <c r="KC99" s="672"/>
      <c r="KD99" s="673"/>
      <c r="KE99" s="671"/>
      <c r="KF99" s="670"/>
      <c r="KG99" s="672"/>
      <c r="KH99" s="673"/>
      <c r="KI99" s="671"/>
      <c r="KJ99" s="670"/>
      <c r="KK99" s="672"/>
      <c r="KL99" s="673"/>
      <c r="KM99" s="730"/>
      <c r="KN99" s="731"/>
      <c r="KO99" s="728"/>
      <c r="KP99" s="729"/>
      <c r="KQ99" s="671"/>
      <c r="KR99" s="673"/>
      <c r="KS99" s="671"/>
      <c r="KT99" s="670"/>
      <c r="KU99" s="671"/>
      <c r="KV99" s="670"/>
      <c r="KW99" s="672"/>
      <c r="KX99" s="673"/>
      <c r="KY99" s="671"/>
      <c r="KZ99" s="674"/>
      <c r="LA99" s="755"/>
      <c r="LB99" s="731"/>
      <c r="LC99" s="728"/>
      <c r="LD99" s="729"/>
      <c r="LE99" s="671"/>
      <c r="LF99" s="673"/>
      <c r="LG99" s="671"/>
      <c r="LH99" s="670"/>
      <c r="LI99" s="671"/>
      <c r="LJ99" s="670"/>
      <c r="LK99" s="672"/>
      <c r="LL99" s="673"/>
      <c r="LM99" s="671"/>
      <c r="LN99" s="670"/>
      <c r="LO99" s="728"/>
      <c r="LP99" s="729"/>
      <c r="LQ99" s="730"/>
      <c r="LR99" s="731"/>
      <c r="LS99" s="780"/>
      <c r="LT99" s="781"/>
      <c r="LU99" s="671"/>
      <c r="LV99" s="670"/>
      <c r="LW99" s="672"/>
      <c r="LX99" s="673"/>
      <c r="LY99" s="772"/>
      <c r="LZ99" s="773"/>
      <c r="MA99" s="672"/>
      <c r="MB99" s="673"/>
      <c r="MC99" s="730"/>
      <c r="MD99" s="731"/>
      <c r="ME99" s="728"/>
      <c r="MF99" s="729"/>
      <c r="MG99" s="671"/>
      <c r="MH99" s="673"/>
      <c r="MI99" s="671"/>
      <c r="MJ99" s="670"/>
      <c r="MK99" s="671"/>
      <c r="ML99" s="670"/>
      <c r="MM99" s="818"/>
      <c r="MN99" s="804"/>
      <c r="MO99" s="671"/>
      <c r="MP99" s="670"/>
      <c r="MQ99" s="730"/>
      <c r="MR99" s="729"/>
      <c r="MS99" s="742"/>
      <c r="MT99" s="743"/>
      <c r="MU99" s="672"/>
      <c r="MV99" s="673"/>
      <c r="MW99" s="671"/>
      <c r="MX99" s="670"/>
      <c r="MY99" s="672"/>
      <c r="MZ99" s="673"/>
      <c r="NA99" s="671"/>
      <c r="NB99" s="670"/>
      <c r="NC99" s="672"/>
      <c r="ND99" s="673"/>
      <c r="NE99" s="730"/>
      <c r="NF99" s="731"/>
      <c r="NG99" s="728"/>
      <c r="NH99" s="729"/>
      <c r="NI99" s="669"/>
      <c r="NJ99" s="673"/>
      <c r="NK99" s="671"/>
      <c r="NL99" s="670"/>
      <c r="NM99" s="671"/>
      <c r="NN99" s="670"/>
      <c r="NO99" s="672"/>
      <c r="NP99" s="673"/>
      <c r="NQ99" s="671"/>
      <c r="NR99" s="673"/>
      <c r="NS99" s="742"/>
      <c r="NT99" s="743"/>
      <c r="NU99" s="728"/>
      <c r="NV99" s="729"/>
      <c r="NW99" s="671"/>
      <c r="NX99" s="673"/>
      <c r="NY99" s="671"/>
      <c r="NZ99" s="670"/>
      <c r="OA99" s="672"/>
      <c r="OB99" s="673"/>
      <c r="OC99" s="671"/>
      <c r="OD99" s="670"/>
      <c r="OE99" s="672"/>
      <c r="OF99" s="673"/>
      <c r="OG99" s="730"/>
      <c r="OH99" s="731"/>
      <c r="OI99" s="728"/>
      <c r="OJ99" s="729"/>
      <c r="OK99" s="671"/>
      <c r="OL99" s="673"/>
      <c r="OM99" s="671"/>
      <c r="ON99" s="670"/>
      <c r="OO99" s="671"/>
      <c r="OP99" s="670"/>
      <c r="OQ99" s="672"/>
      <c r="OR99" s="673"/>
      <c r="OS99" s="671"/>
      <c r="OT99" s="673"/>
      <c r="OU99" s="742"/>
      <c r="OV99" s="743"/>
      <c r="OW99" s="728"/>
      <c r="OX99" s="729"/>
      <c r="OY99" s="671"/>
      <c r="OZ99" s="673"/>
      <c r="PA99" s="671"/>
      <c r="PB99" s="670"/>
      <c r="PC99" s="672"/>
      <c r="PD99" s="673"/>
      <c r="PE99" s="671"/>
      <c r="PF99" s="670"/>
      <c r="PG99" s="672"/>
      <c r="PH99" s="673"/>
      <c r="PI99" s="730"/>
      <c r="PJ99" s="731"/>
      <c r="PK99" s="728"/>
      <c r="PL99" s="729"/>
      <c r="PM99" s="671"/>
      <c r="PN99" s="673"/>
      <c r="PO99" s="671"/>
      <c r="PP99" s="670"/>
      <c r="PQ99" s="671"/>
      <c r="PR99" s="674"/>
      <c r="PS99" s="669"/>
      <c r="PT99" s="670"/>
      <c r="PU99" s="672"/>
      <c r="PV99" s="673"/>
      <c r="PW99" s="730"/>
      <c r="PX99" s="731"/>
      <c r="PY99" s="728"/>
      <c r="PZ99" s="729"/>
      <c r="QA99" s="671"/>
      <c r="QB99" s="673"/>
      <c r="QC99" s="671"/>
      <c r="QD99" s="670"/>
      <c r="QE99" s="671"/>
      <c r="QF99" s="670"/>
      <c r="QG99" s="672"/>
      <c r="QH99" s="673"/>
      <c r="QI99" s="671"/>
      <c r="QJ99" s="670"/>
      <c r="QK99" s="730"/>
      <c r="QL99" s="729"/>
      <c r="QM99" s="742"/>
      <c r="QN99" s="743"/>
      <c r="QO99" s="672"/>
      <c r="QP99" s="673"/>
      <c r="QQ99" s="671"/>
      <c r="QR99" s="670"/>
      <c r="QS99" s="672"/>
      <c r="QT99" s="673"/>
      <c r="QU99" s="772"/>
      <c r="QV99" s="773"/>
      <c r="QW99" s="672"/>
      <c r="QX99" s="673"/>
      <c r="QY99" s="730"/>
      <c r="QZ99" s="731"/>
      <c r="RA99" s="728"/>
      <c r="RB99" s="729"/>
      <c r="RC99" s="671"/>
      <c r="RD99" s="673"/>
      <c r="RE99" s="671"/>
      <c r="RF99" s="670"/>
      <c r="RG99" s="671"/>
      <c r="RH99" s="670"/>
      <c r="RI99" s="672"/>
      <c r="RJ99" s="673"/>
      <c r="RK99" s="671"/>
      <c r="RL99" s="670"/>
      <c r="RM99" s="730"/>
      <c r="RN99" s="729"/>
      <c r="RO99" s="742"/>
      <c r="RP99" s="743"/>
      <c r="RQ99" s="672"/>
      <c r="RR99" s="673"/>
      <c r="RS99" s="671"/>
      <c r="RT99" s="670"/>
      <c r="RU99" s="672"/>
      <c r="RV99" s="673"/>
      <c r="RW99" s="671"/>
      <c r="RX99" s="670"/>
      <c r="RY99" s="672"/>
      <c r="RZ99" s="673"/>
      <c r="SA99" s="730"/>
      <c r="SB99" s="759"/>
      <c r="SC99" s="728"/>
      <c r="SD99" s="729"/>
      <c r="SE99" s="671"/>
      <c r="SF99" s="673"/>
      <c r="SG99" s="671"/>
      <c r="SH99" s="670"/>
      <c r="SI99" s="672"/>
      <c r="SJ99" s="673"/>
      <c r="SK99" s="671"/>
      <c r="SL99" s="670"/>
      <c r="SM99" s="672"/>
      <c r="SN99" s="673"/>
      <c r="SO99" s="730"/>
      <c r="SP99" s="731"/>
      <c r="SQ99" s="728"/>
      <c r="SR99" s="729"/>
      <c r="SS99" s="671"/>
      <c r="ST99" s="673"/>
      <c r="SU99" s="671"/>
      <c r="SV99" s="670"/>
      <c r="SW99" s="671"/>
      <c r="SX99" s="670"/>
      <c r="SY99" s="672"/>
      <c r="SZ99" s="673"/>
      <c r="TA99" s="671"/>
      <c r="TB99" s="670"/>
      <c r="TC99" s="730"/>
      <c r="TD99" s="729"/>
      <c r="TE99" s="742"/>
      <c r="TF99" s="743"/>
      <c r="TG99" s="672"/>
      <c r="TH99" s="673"/>
      <c r="TI99" s="671"/>
      <c r="TJ99" s="670"/>
      <c r="TK99" s="672"/>
      <c r="TL99" s="673"/>
      <c r="TM99" s="671"/>
      <c r="TN99" s="670"/>
      <c r="TO99" s="672"/>
      <c r="TP99" s="673"/>
      <c r="TQ99" s="730"/>
      <c r="TR99" s="731"/>
      <c r="TS99" s="728"/>
      <c r="TT99" s="729"/>
      <c r="TU99" s="671"/>
      <c r="TV99" s="673"/>
      <c r="TW99" s="671"/>
      <c r="TX99" s="670"/>
      <c r="TY99" s="671"/>
      <c r="TZ99" s="670"/>
      <c r="UA99" s="672"/>
      <c r="UB99" s="673"/>
      <c r="UC99" s="671"/>
      <c r="UD99" s="670"/>
      <c r="UE99" s="730"/>
      <c r="UF99" s="763"/>
      <c r="UG99" s="728"/>
      <c r="UH99" s="729"/>
      <c r="UI99" s="671"/>
      <c r="UJ99" s="673"/>
      <c r="UK99" s="669"/>
      <c r="UL99" s="670"/>
      <c r="UM99" s="672"/>
      <c r="UN99" s="673"/>
      <c r="UO99" s="671"/>
      <c r="UP99" s="670"/>
      <c r="UQ99" s="672"/>
      <c r="UR99" s="673"/>
      <c r="US99" s="772"/>
      <c r="UT99" s="773"/>
      <c r="UU99" s="728"/>
      <c r="UV99" s="729"/>
      <c r="UW99" s="671"/>
      <c r="UX99" s="673"/>
      <c r="UY99" s="671"/>
      <c r="UZ99" s="670"/>
      <c r="VA99" s="671"/>
      <c r="VB99" s="670"/>
      <c r="VC99" s="672"/>
      <c r="VD99" s="673"/>
      <c r="VE99" s="671"/>
      <c r="VF99" s="670"/>
      <c r="VG99" s="730"/>
      <c r="VH99" s="729"/>
      <c r="VI99" s="742"/>
      <c r="VJ99" s="743"/>
      <c r="VK99" s="672"/>
      <c r="VL99" s="673"/>
      <c r="VM99" s="671"/>
      <c r="VN99" s="670"/>
      <c r="VO99" s="672"/>
      <c r="VP99" s="673"/>
      <c r="VQ99" s="671"/>
      <c r="VR99" s="670"/>
      <c r="VS99" s="672"/>
      <c r="VT99" s="673"/>
      <c r="VU99" s="730"/>
      <c r="VV99" s="731"/>
      <c r="VW99" s="728"/>
      <c r="VX99" s="729"/>
      <c r="VY99" s="671"/>
      <c r="VZ99" s="673"/>
      <c r="WA99" s="671"/>
      <c r="WB99" s="670"/>
      <c r="WC99" s="671"/>
      <c r="WD99" s="670"/>
      <c r="WE99" s="672"/>
      <c r="WF99" s="673"/>
      <c r="WG99" s="671"/>
      <c r="WH99" s="670"/>
      <c r="WI99" s="730"/>
      <c r="WJ99" s="731"/>
      <c r="WK99" s="728"/>
      <c r="WL99" s="729"/>
      <c r="WM99" s="671"/>
      <c r="WN99" s="673"/>
      <c r="WO99" s="671"/>
      <c r="WP99" s="670"/>
      <c r="WQ99" s="672"/>
      <c r="WR99" s="673"/>
      <c r="WS99" s="671"/>
      <c r="WT99" s="674"/>
      <c r="WU99" s="787"/>
      <c r="WV99" s="773"/>
      <c r="WW99" s="730"/>
      <c r="WX99" s="767"/>
      <c r="WY99" s="728"/>
      <c r="WZ99" s="729"/>
      <c r="XA99" s="671"/>
      <c r="XB99" s="673"/>
      <c r="XC99" s="671"/>
      <c r="XD99" s="670"/>
      <c r="XE99" s="672"/>
      <c r="XF99" s="673"/>
      <c r="XG99" s="671"/>
      <c r="XH99" s="670"/>
      <c r="XI99" s="672"/>
      <c r="XJ99" s="673"/>
      <c r="XK99" s="730"/>
      <c r="XL99" s="731"/>
      <c r="XM99" s="728"/>
      <c r="XN99" s="729"/>
      <c r="XO99" s="671"/>
      <c r="XP99" s="673"/>
      <c r="XQ99" s="671"/>
      <c r="XR99" s="670"/>
      <c r="XS99" s="671"/>
      <c r="XT99" s="670"/>
      <c r="XU99" s="672"/>
      <c r="XV99" s="673"/>
      <c r="XW99" s="671"/>
      <c r="XX99" s="670"/>
      <c r="XY99" s="728"/>
      <c r="XZ99" s="729"/>
      <c r="YA99" s="742"/>
      <c r="YB99" s="743"/>
      <c r="YC99" s="672"/>
      <c r="YD99" s="673"/>
      <c r="YE99" s="671"/>
      <c r="YF99" s="670"/>
      <c r="YG99" s="672"/>
      <c r="YH99" s="673"/>
      <c r="YI99" s="671"/>
      <c r="YJ99" s="670"/>
      <c r="YK99" s="672"/>
      <c r="YL99" s="673"/>
      <c r="YM99" s="730"/>
      <c r="YN99" s="731"/>
      <c r="YO99" s="728"/>
      <c r="YP99" s="729"/>
      <c r="YQ99" s="671"/>
      <c r="YR99" s="673"/>
      <c r="YS99" s="671"/>
      <c r="YT99" s="670"/>
      <c r="YU99" s="671"/>
      <c r="YV99" s="670"/>
      <c r="YW99" s="672"/>
      <c r="YX99" s="673"/>
      <c r="YY99" s="671"/>
      <c r="YZ99" s="670"/>
      <c r="ZA99" s="728"/>
      <c r="ZB99" s="759"/>
      <c r="ZC99" s="787"/>
      <c r="ZD99" s="773"/>
      <c r="ZE99" s="672"/>
      <c r="ZF99" s="673"/>
      <c r="ZG99" s="671"/>
      <c r="ZH99" s="670"/>
      <c r="ZI99" s="672"/>
      <c r="ZJ99" s="673"/>
      <c r="ZK99" s="671"/>
      <c r="ZL99" s="670"/>
      <c r="ZM99" s="672"/>
      <c r="ZN99" s="673"/>
      <c r="ZO99" s="730"/>
      <c r="ZP99" s="731"/>
      <c r="ZQ99" s="780"/>
      <c r="ZR99" s="781"/>
      <c r="ZS99" s="671"/>
      <c r="ZT99" s="673"/>
      <c r="ZU99" s="671"/>
      <c r="ZV99" s="670"/>
      <c r="ZW99" s="671"/>
      <c r="ZX99" s="670"/>
      <c r="ZY99" s="672"/>
      <c r="ZZ99" s="673"/>
      <c r="AAA99" s="671"/>
      <c r="AAB99" s="670"/>
      <c r="AAC99" s="730"/>
      <c r="AAD99" s="731"/>
      <c r="AAE99" s="728"/>
      <c r="AAF99" s="729"/>
      <c r="AAG99" s="671"/>
      <c r="AAH99" s="673"/>
      <c r="AAI99" s="671"/>
      <c r="AAJ99" s="670"/>
      <c r="AAK99" s="672"/>
      <c r="AAL99" s="673"/>
      <c r="AAM99" s="671"/>
      <c r="AAN99" s="670"/>
      <c r="AAO99" s="672"/>
      <c r="AAP99" s="673"/>
      <c r="AAQ99" s="730"/>
      <c r="AAR99" s="731"/>
      <c r="AAS99" s="730"/>
      <c r="AAT99" s="731"/>
      <c r="AAU99" s="671"/>
      <c r="AAV99" s="673"/>
      <c r="AAW99" s="671"/>
      <c r="AAX99" s="670"/>
      <c r="AAY99" s="772"/>
      <c r="AAZ99" s="773"/>
      <c r="ABA99" s="672"/>
      <c r="ABB99" s="673"/>
      <c r="ABC99" s="671"/>
      <c r="ABD99" s="670"/>
      <c r="ABE99" s="730"/>
      <c r="ABF99" s="731"/>
      <c r="ABG99" s="730"/>
      <c r="ABH99" s="731"/>
      <c r="ABI99" s="672"/>
      <c r="ABJ99" s="673"/>
      <c r="ABK99" s="671"/>
      <c r="ABL99" s="675"/>
      <c r="ABN99" s="520"/>
      <c r="ABO99" s="528">
        <f t="shared" si="20"/>
        <v>0</v>
      </c>
      <c r="ABP99" s="528">
        <f t="shared" si="21"/>
        <v>0</v>
      </c>
      <c r="ABQ99" s="528">
        <f t="shared" si="22"/>
        <v>0</v>
      </c>
      <c r="ABR99" s="528">
        <f t="shared" si="23"/>
        <v>0</v>
      </c>
      <c r="ABS99" s="528">
        <f t="shared" si="24"/>
        <v>0</v>
      </c>
      <c r="ABT99" s="528">
        <f t="shared" si="25"/>
        <v>0</v>
      </c>
      <c r="ABU99" s="567"/>
      <c r="ABV99" s="568"/>
      <c r="ABW99" s="568"/>
      <c r="ABX99" s="569"/>
      <c r="ABY99" s="569"/>
      <c r="ABZ99" s="570"/>
      <c r="ACB99" s="544">
        <f t="shared" si="26"/>
        <v>0</v>
      </c>
      <c r="ACC99" s="532">
        <f t="shared" si="27"/>
        <v>0</v>
      </c>
      <c r="ACD99" s="532">
        <f t="shared" si="28"/>
        <v>0</v>
      </c>
      <c r="ACE99" s="532">
        <f t="shared" si="29"/>
        <v>0</v>
      </c>
      <c r="ACF99" s="532">
        <f t="shared" si="39"/>
        <v>0</v>
      </c>
      <c r="ACG99" s="532">
        <f t="shared" si="30"/>
        <v>0</v>
      </c>
      <c r="ACH99" s="532">
        <f t="shared" si="31"/>
        <v>0</v>
      </c>
      <c r="ACI99" s="532">
        <f t="shared" si="32"/>
        <v>0</v>
      </c>
      <c r="ACJ99" s="532">
        <f t="shared" si="33"/>
        <v>0</v>
      </c>
      <c r="ACK99" s="532">
        <f t="shared" si="34"/>
        <v>0</v>
      </c>
      <c r="ACL99" s="532">
        <f t="shared" si="35"/>
        <v>0</v>
      </c>
      <c r="ACM99" s="545">
        <f t="shared" si="36"/>
        <v>0</v>
      </c>
      <c r="ACN99" s="536"/>
      <c r="ACO99" s="531">
        <f t="shared" si="37"/>
        <v>0</v>
      </c>
      <c r="ACP99" s="537">
        <f t="shared" si="38"/>
        <v>0</v>
      </c>
    </row>
    <row r="100" spans="2:770" s="428" customFormat="1" ht="12" customHeight="1">
      <c r="B100" s="663"/>
      <c r="C100" s="622"/>
      <c r="D100" s="665"/>
      <c r="E100" s="666"/>
      <c r="F100" s="667"/>
      <c r="G100" s="668"/>
      <c r="H100" s="655"/>
      <c r="I100" s="787"/>
      <c r="J100" s="773"/>
      <c r="K100" s="658"/>
      <c r="L100" s="659"/>
      <c r="M100" s="660"/>
      <c r="N100" s="657"/>
      <c r="O100" s="658"/>
      <c r="P100" s="659"/>
      <c r="Q100" s="720"/>
      <c r="R100" s="721"/>
      <c r="S100" s="722"/>
      <c r="T100" s="723"/>
      <c r="U100" s="671"/>
      <c r="V100" s="670"/>
      <c r="W100" s="672"/>
      <c r="X100" s="673"/>
      <c r="Y100" s="671"/>
      <c r="Z100" s="670"/>
      <c r="AA100" s="672"/>
      <c r="AB100" s="673"/>
      <c r="AC100" s="671"/>
      <c r="AD100" s="670"/>
      <c r="AE100" s="728"/>
      <c r="AF100" s="729"/>
      <c r="AG100" s="730"/>
      <c r="AH100" s="731"/>
      <c r="AI100" s="672"/>
      <c r="AJ100" s="673"/>
      <c r="AK100" s="671"/>
      <c r="AL100" s="670"/>
      <c r="AM100" s="672"/>
      <c r="AN100" s="673"/>
      <c r="AO100" s="671"/>
      <c r="AP100" s="670"/>
      <c r="AQ100" s="672"/>
      <c r="AR100" s="673"/>
      <c r="AS100" s="730"/>
      <c r="AT100" s="731"/>
      <c r="AU100" s="728"/>
      <c r="AV100" s="729"/>
      <c r="AW100" s="671"/>
      <c r="AX100" s="673"/>
      <c r="AY100" s="671"/>
      <c r="AZ100" s="670"/>
      <c r="BA100" s="671"/>
      <c r="BB100" s="670"/>
      <c r="BC100" s="672"/>
      <c r="BD100" s="673"/>
      <c r="BE100" s="671"/>
      <c r="BF100" s="670"/>
      <c r="BG100" s="728"/>
      <c r="BH100" s="729"/>
      <c r="BI100" s="730"/>
      <c r="BJ100" s="731"/>
      <c r="BK100" s="672"/>
      <c r="BL100" s="673"/>
      <c r="BM100" s="671"/>
      <c r="BN100" s="670"/>
      <c r="BO100" s="672"/>
      <c r="BP100" s="673"/>
      <c r="BQ100" s="671"/>
      <c r="BR100" s="673"/>
      <c r="BS100" s="669"/>
      <c r="BT100" s="670"/>
      <c r="BU100" s="728"/>
      <c r="BV100" s="729"/>
      <c r="BW100" s="730"/>
      <c r="BX100" s="731"/>
      <c r="BY100" s="672"/>
      <c r="BZ100" s="673"/>
      <c r="CA100" s="671"/>
      <c r="CB100" s="670"/>
      <c r="CC100" s="672"/>
      <c r="CD100" s="673"/>
      <c r="CE100" s="671"/>
      <c r="CF100" s="670"/>
      <c r="CG100" s="672"/>
      <c r="CH100" s="673"/>
      <c r="CI100" s="730"/>
      <c r="CJ100" s="731"/>
      <c r="CK100" s="728"/>
      <c r="CL100" s="729"/>
      <c r="CM100" s="671"/>
      <c r="CN100" s="673"/>
      <c r="CO100" s="671"/>
      <c r="CP100" s="670"/>
      <c r="CQ100" s="671"/>
      <c r="CR100" s="670"/>
      <c r="CS100" s="672"/>
      <c r="CT100" s="673"/>
      <c r="CU100" s="671"/>
      <c r="CV100" s="670"/>
      <c r="CW100" s="728"/>
      <c r="CX100" s="729"/>
      <c r="CY100" s="730"/>
      <c r="CZ100" s="731"/>
      <c r="DA100" s="671"/>
      <c r="DB100" s="673"/>
      <c r="DC100" s="671"/>
      <c r="DD100" s="670"/>
      <c r="DE100" s="672"/>
      <c r="DF100" s="673"/>
      <c r="DG100" s="671"/>
      <c r="DH100" s="670"/>
      <c r="DI100" s="672"/>
      <c r="DJ100" s="673"/>
      <c r="DK100" s="730"/>
      <c r="DL100" s="731"/>
      <c r="DM100" s="730"/>
      <c r="DN100" s="731"/>
      <c r="DO100" s="671"/>
      <c r="DP100" s="673"/>
      <c r="DQ100" s="671"/>
      <c r="DR100" s="670"/>
      <c r="DS100" s="671"/>
      <c r="DT100" s="670"/>
      <c r="DU100" s="672"/>
      <c r="DV100" s="673"/>
      <c r="DW100" s="671"/>
      <c r="DX100" s="673"/>
      <c r="DY100" s="669"/>
      <c r="DZ100" s="670"/>
      <c r="EA100" s="730"/>
      <c r="EB100" s="729"/>
      <c r="EC100" s="742"/>
      <c r="ED100" s="743"/>
      <c r="EE100" s="672"/>
      <c r="EF100" s="673"/>
      <c r="EG100" s="794"/>
      <c r="EH100" s="795"/>
      <c r="EI100" s="672"/>
      <c r="EJ100" s="673"/>
      <c r="EK100" s="671"/>
      <c r="EL100" s="670"/>
      <c r="EM100" s="672"/>
      <c r="EN100" s="673"/>
      <c r="EO100" s="730"/>
      <c r="EP100" s="731"/>
      <c r="EQ100" s="728"/>
      <c r="ER100" s="729"/>
      <c r="ES100" s="671"/>
      <c r="ET100" s="673"/>
      <c r="EU100" s="671"/>
      <c r="EV100" s="670"/>
      <c r="EW100" s="671"/>
      <c r="EX100" s="670"/>
      <c r="EY100" s="672"/>
      <c r="EZ100" s="673"/>
      <c r="FA100" s="671"/>
      <c r="FB100" s="670"/>
      <c r="FC100" s="730"/>
      <c r="FD100" s="731"/>
      <c r="FE100" s="728"/>
      <c r="FF100" s="729"/>
      <c r="FG100" s="671"/>
      <c r="FH100" s="673"/>
      <c r="FI100" s="671"/>
      <c r="FJ100" s="670"/>
      <c r="FK100" s="672"/>
      <c r="FL100" s="673"/>
      <c r="FM100" s="671"/>
      <c r="FN100" s="670"/>
      <c r="FO100" s="672"/>
      <c r="FP100" s="673"/>
      <c r="FQ100" s="730"/>
      <c r="FR100" s="731"/>
      <c r="FS100" s="728"/>
      <c r="FT100" s="729"/>
      <c r="FU100" s="671"/>
      <c r="FV100" s="673"/>
      <c r="FW100" s="671"/>
      <c r="FX100" s="670"/>
      <c r="FY100" s="671"/>
      <c r="FZ100" s="670"/>
      <c r="GA100" s="672"/>
      <c r="GB100" s="673"/>
      <c r="GC100" s="671"/>
      <c r="GD100" s="670"/>
      <c r="GE100" s="730"/>
      <c r="GF100" s="743"/>
      <c r="GG100" s="728"/>
      <c r="GH100" s="729"/>
      <c r="GI100" s="669"/>
      <c r="GJ100" s="673"/>
      <c r="GK100" s="671"/>
      <c r="GL100" s="670"/>
      <c r="GM100" s="671"/>
      <c r="GN100" s="670"/>
      <c r="GO100" s="672"/>
      <c r="GP100" s="673"/>
      <c r="GQ100" s="671"/>
      <c r="GR100" s="670"/>
      <c r="GS100" s="730"/>
      <c r="GT100" s="731"/>
      <c r="GU100" s="728"/>
      <c r="GV100" s="729"/>
      <c r="GW100" s="671"/>
      <c r="GX100" s="673"/>
      <c r="GY100" s="671"/>
      <c r="GZ100" s="670"/>
      <c r="HA100" s="672"/>
      <c r="HB100" s="673"/>
      <c r="HC100" s="671"/>
      <c r="HD100" s="670"/>
      <c r="HE100" s="672"/>
      <c r="HF100" s="673"/>
      <c r="HG100" s="730"/>
      <c r="HH100" s="731"/>
      <c r="HI100" s="728"/>
      <c r="HJ100" s="729"/>
      <c r="HK100" s="671"/>
      <c r="HL100" s="673"/>
      <c r="HM100" s="671"/>
      <c r="HN100" s="670"/>
      <c r="HO100" s="671"/>
      <c r="HP100" s="670"/>
      <c r="HQ100" s="672"/>
      <c r="HR100" s="673"/>
      <c r="HS100" s="811"/>
      <c r="HT100" s="812"/>
      <c r="HU100" s="730"/>
      <c r="HV100" s="750"/>
      <c r="HW100" s="803"/>
      <c r="HX100" s="804"/>
      <c r="HY100" s="671"/>
      <c r="HZ100" s="673"/>
      <c r="IA100" s="671"/>
      <c r="IB100" s="670"/>
      <c r="IC100" s="672"/>
      <c r="ID100" s="673"/>
      <c r="IE100" s="772"/>
      <c r="IF100" s="773"/>
      <c r="IG100" s="672"/>
      <c r="IH100" s="673"/>
      <c r="II100" s="730"/>
      <c r="IJ100" s="731"/>
      <c r="IK100" s="728"/>
      <c r="IL100" s="729"/>
      <c r="IM100" s="671"/>
      <c r="IN100" s="673"/>
      <c r="IO100" s="671"/>
      <c r="IP100" s="674"/>
      <c r="IQ100" s="787"/>
      <c r="IR100" s="773"/>
      <c r="IS100" s="672"/>
      <c r="IT100" s="673"/>
      <c r="IU100" s="671"/>
      <c r="IV100" s="670"/>
      <c r="IW100" s="730"/>
      <c r="IX100" s="743"/>
      <c r="IY100" s="728"/>
      <c r="IZ100" s="729"/>
      <c r="JA100" s="671"/>
      <c r="JB100" s="673"/>
      <c r="JC100" s="671"/>
      <c r="JD100" s="670"/>
      <c r="JE100" s="672"/>
      <c r="JF100" s="673"/>
      <c r="JG100" s="671"/>
      <c r="JH100" s="670"/>
      <c r="JI100" s="672"/>
      <c r="JJ100" s="673"/>
      <c r="JK100" s="730"/>
      <c r="JL100" s="731"/>
      <c r="JM100" s="728"/>
      <c r="JN100" s="729"/>
      <c r="JO100" s="671"/>
      <c r="JP100" s="673"/>
      <c r="JQ100" s="671"/>
      <c r="JR100" s="670"/>
      <c r="JS100" s="671"/>
      <c r="JT100" s="670"/>
      <c r="JU100" s="672"/>
      <c r="JV100" s="673"/>
      <c r="JW100" s="671"/>
      <c r="JX100" s="670"/>
      <c r="JY100" s="730"/>
      <c r="JZ100" s="729"/>
      <c r="KA100" s="742"/>
      <c r="KB100" s="743"/>
      <c r="KC100" s="672"/>
      <c r="KD100" s="673"/>
      <c r="KE100" s="671"/>
      <c r="KF100" s="670"/>
      <c r="KG100" s="672"/>
      <c r="KH100" s="673"/>
      <c r="KI100" s="671"/>
      <c r="KJ100" s="670"/>
      <c r="KK100" s="672"/>
      <c r="KL100" s="673"/>
      <c r="KM100" s="730"/>
      <c r="KN100" s="731"/>
      <c r="KO100" s="728"/>
      <c r="KP100" s="729"/>
      <c r="KQ100" s="671"/>
      <c r="KR100" s="673"/>
      <c r="KS100" s="671"/>
      <c r="KT100" s="670"/>
      <c r="KU100" s="671"/>
      <c r="KV100" s="670"/>
      <c r="KW100" s="672"/>
      <c r="KX100" s="673"/>
      <c r="KY100" s="671"/>
      <c r="KZ100" s="674"/>
      <c r="LA100" s="755"/>
      <c r="LB100" s="731"/>
      <c r="LC100" s="728"/>
      <c r="LD100" s="729"/>
      <c r="LE100" s="671"/>
      <c r="LF100" s="673"/>
      <c r="LG100" s="671"/>
      <c r="LH100" s="670"/>
      <c r="LI100" s="671"/>
      <c r="LJ100" s="670"/>
      <c r="LK100" s="672"/>
      <c r="LL100" s="673"/>
      <c r="LM100" s="671"/>
      <c r="LN100" s="670"/>
      <c r="LO100" s="728"/>
      <c r="LP100" s="729"/>
      <c r="LQ100" s="730"/>
      <c r="LR100" s="731"/>
      <c r="LS100" s="780"/>
      <c r="LT100" s="781"/>
      <c r="LU100" s="671"/>
      <c r="LV100" s="670"/>
      <c r="LW100" s="672"/>
      <c r="LX100" s="673"/>
      <c r="LY100" s="772"/>
      <c r="LZ100" s="773"/>
      <c r="MA100" s="672"/>
      <c r="MB100" s="673"/>
      <c r="MC100" s="730"/>
      <c r="MD100" s="731"/>
      <c r="ME100" s="728"/>
      <c r="MF100" s="729"/>
      <c r="MG100" s="671"/>
      <c r="MH100" s="673"/>
      <c r="MI100" s="671"/>
      <c r="MJ100" s="670"/>
      <c r="MK100" s="671"/>
      <c r="ML100" s="670"/>
      <c r="MM100" s="818"/>
      <c r="MN100" s="804"/>
      <c r="MO100" s="671"/>
      <c r="MP100" s="670"/>
      <c r="MQ100" s="730"/>
      <c r="MR100" s="729"/>
      <c r="MS100" s="742"/>
      <c r="MT100" s="743"/>
      <c r="MU100" s="672"/>
      <c r="MV100" s="673"/>
      <c r="MW100" s="671"/>
      <c r="MX100" s="670"/>
      <c r="MY100" s="672"/>
      <c r="MZ100" s="673"/>
      <c r="NA100" s="671"/>
      <c r="NB100" s="670"/>
      <c r="NC100" s="672"/>
      <c r="ND100" s="673"/>
      <c r="NE100" s="730"/>
      <c r="NF100" s="731"/>
      <c r="NG100" s="728"/>
      <c r="NH100" s="729"/>
      <c r="NI100" s="669"/>
      <c r="NJ100" s="673"/>
      <c r="NK100" s="671"/>
      <c r="NL100" s="670"/>
      <c r="NM100" s="671"/>
      <c r="NN100" s="670"/>
      <c r="NO100" s="672"/>
      <c r="NP100" s="673"/>
      <c r="NQ100" s="671"/>
      <c r="NR100" s="673"/>
      <c r="NS100" s="742"/>
      <c r="NT100" s="743"/>
      <c r="NU100" s="728"/>
      <c r="NV100" s="729"/>
      <c r="NW100" s="671"/>
      <c r="NX100" s="673"/>
      <c r="NY100" s="671"/>
      <c r="NZ100" s="670"/>
      <c r="OA100" s="672"/>
      <c r="OB100" s="673"/>
      <c r="OC100" s="671"/>
      <c r="OD100" s="670"/>
      <c r="OE100" s="672"/>
      <c r="OF100" s="673"/>
      <c r="OG100" s="730"/>
      <c r="OH100" s="731"/>
      <c r="OI100" s="728"/>
      <c r="OJ100" s="729"/>
      <c r="OK100" s="671"/>
      <c r="OL100" s="673"/>
      <c r="OM100" s="671"/>
      <c r="ON100" s="670"/>
      <c r="OO100" s="671"/>
      <c r="OP100" s="670"/>
      <c r="OQ100" s="672"/>
      <c r="OR100" s="673"/>
      <c r="OS100" s="671"/>
      <c r="OT100" s="673"/>
      <c r="OU100" s="742"/>
      <c r="OV100" s="743"/>
      <c r="OW100" s="728"/>
      <c r="OX100" s="729"/>
      <c r="OY100" s="671"/>
      <c r="OZ100" s="673"/>
      <c r="PA100" s="671"/>
      <c r="PB100" s="670"/>
      <c r="PC100" s="672"/>
      <c r="PD100" s="673"/>
      <c r="PE100" s="671"/>
      <c r="PF100" s="670"/>
      <c r="PG100" s="672"/>
      <c r="PH100" s="673"/>
      <c r="PI100" s="730"/>
      <c r="PJ100" s="731"/>
      <c r="PK100" s="728"/>
      <c r="PL100" s="729"/>
      <c r="PM100" s="671"/>
      <c r="PN100" s="673"/>
      <c r="PO100" s="671"/>
      <c r="PP100" s="670"/>
      <c r="PQ100" s="671"/>
      <c r="PR100" s="674"/>
      <c r="PS100" s="669"/>
      <c r="PT100" s="670"/>
      <c r="PU100" s="672"/>
      <c r="PV100" s="673"/>
      <c r="PW100" s="730"/>
      <c r="PX100" s="731"/>
      <c r="PY100" s="728"/>
      <c r="PZ100" s="729"/>
      <c r="QA100" s="671"/>
      <c r="QB100" s="673"/>
      <c r="QC100" s="671"/>
      <c r="QD100" s="670"/>
      <c r="QE100" s="671"/>
      <c r="QF100" s="670"/>
      <c r="QG100" s="672"/>
      <c r="QH100" s="673"/>
      <c r="QI100" s="671"/>
      <c r="QJ100" s="670"/>
      <c r="QK100" s="730"/>
      <c r="QL100" s="729"/>
      <c r="QM100" s="742"/>
      <c r="QN100" s="743"/>
      <c r="QO100" s="672"/>
      <c r="QP100" s="673"/>
      <c r="QQ100" s="671"/>
      <c r="QR100" s="670"/>
      <c r="QS100" s="672"/>
      <c r="QT100" s="673"/>
      <c r="QU100" s="772"/>
      <c r="QV100" s="773"/>
      <c r="QW100" s="672"/>
      <c r="QX100" s="673"/>
      <c r="QY100" s="730"/>
      <c r="QZ100" s="731"/>
      <c r="RA100" s="728"/>
      <c r="RB100" s="729"/>
      <c r="RC100" s="671"/>
      <c r="RD100" s="673"/>
      <c r="RE100" s="671"/>
      <c r="RF100" s="670"/>
      <c r="RG100" s="671"/>
      <c r="RH100" s="670"/>
      <c r="RI100" s="672"/>
      <c r="RJ100" s="673"/>
      <c r="RK100" s="671"/>
      <c r="RL100" s="670"/>
      <c r="RM100" s="730"/>
      <c r="RN100" s="729"/>
      <c r="RO100" s="742"/>
      <c r="RP100" s="743"/>
      <c r="RQ100" s="672"/>
      <c r="RR100" s="673"/>
      <c r="RS100" s="671"/>
      <c r="RT100" s="670"/>
      <c r="RU100" s="672"/>
      <c r="RV100" s="673"/>
      <c r="RW100" s="671"/>
      <c r="RX100" s="670"/>
      <c r="RY100" s="672"/>
      <c r="RZ100" s="673"/>
      <c r="SA100" s="730"/>
      <c r="SB100" s="759"/>
      <c r="SC100" s="728"/>
      <c r="SD100" s="729"/>
      <c r="SE100" s="671"/>
      <c r="SF100" s="673"/>
      <c r="SG100" s="671"/>
      <c r="SH100" s="670"/>
      <c r="SI100" s="672"/>
      <c r="SJ100" s="673"/>
      <c r="SK100" s="671"/>
      <c r="SL100" s="670"/>
      <c r="SM100" s="672"/>
      <c r="SN100" s="673"/>
      <c r="SO100" s="730"/>
      <c r="SP100" s="731"/>
      <c r="SQ100" s="728"/>
      <c r="SR100" s="729"/>
      <c r="SS100" s="671"/>
      <c r="ST100" s="673"/>
      <c r="SU100" s="671"/>
      <c r="SV100" s="670"/>
      <c r="SW100" s="671"/>
      <c r="SX100" s="670"/>
      <c r="SY100" s="672"/>
      <c r="SZ100" s="673"/>
      <c r="TA100" s="671"/>
      <c r="TB100" s="670"/>
      <c r="TC100" s="730"/>
      <c r="TD100" s="729"/>
      <c r="TE100" s="742"/>
      <c r="TF100" s="743"/>
      <c r="TG100" s="672"/>
      <c r="TH100" s="673"/>
      <c r="TI100" s="671"/>
      <c r="TJ100" s="670"/>
      <c r="TK100" s="672"/>
      <c r="TL100" s="673"/>
      <c r="TM100" s="671"/>
      <c r="TN100" s="670"/>
      <c r="TO100" s="672"/>
      <c r="TP100" s="673"/>
      <c r="TQ100" s="730"/>
      <c r="TR100" s="731"/>
      <c r="TS100" s="728"/>
      <c r="TT100" s="729"/>
      <c r="TU100" s="671"/>
      <c r="TV100" s="673"/>
      <c r="TW100" s="671"/>
      <c r="TX100" s="670"/>
      <c r="TY100" s="671"/>
      <c r="TZ100" s="670"/>
      <c r="UA100" s="672"/>
      <c r="UB100" s="673"/>
      <c r="UC100" s="671"/>
      <c r="UD100" s="670"/>
      <c r="UE100" s="730"/>
      <c r="UF100" s="763"/>
      <c r="UG100" s="728"/>
      <c r="UH100" s="729"/>
      <c r="UI100" s="671"/>
      <c r="UJ100" s="673"/>
      <c r="UK100" s="669"/>
      <c r="UL100" s="670"/>
      <c r="UM100" s="672"/>
      <c r="UN100" s="673"/>
      <c r="UO100" s="671"/>
      <c r="UP100" s="670"/>
      <c r="UQ100" s="672"/>
      <c r="UR100" s="673"/>
      <c r="US100" s="772"/>
      <c r="UT100" s="773"/>
      <c r="UU100" s="728"/>
      <c r="UV100" s="729"/>
      <c r="UW100" s="671"/>
      <c r="UX100" s="673"/>
      <c r="UY100" s="671"/>
      <c r="UZ100" s="670"/>
      <c r="VA100" s="671"/>
      <c r="VB100" s="670"/>
      <c r="VC100" s="672"/>
      <c r="VD100" s="673"/>
      <c r="VE100" s="671"/>
      <c r="VF100" s="670"/>
      <c r="VG100" s="730"/>
      <c r="VH100" s="729"/>
      <c r="VI100" s="742"/>
      <c r="VJ100" s="743"/>
      <c r="VK100" s="672"/>
      <c r="VL100" s="673"/>
      <c r="VM100" s="671"/>
      <c r="VN100" s="670"/>
      <c r="VO100" s="672"/>
      <c r="VP100" s="673"/>
      <c r="VQ100" s="671"/>
      <c r="VR100" s="670"/>
      <c r="VS100" s="680"/>
      <c r="VT100" s="673"/>
      <c r="VU100" s="730"/>
      <c r="VV100" s="731"/>
      <c r="VW100" s="728"/>
      <c r="VX100" s="729"/>
      <c r="VY100" s="671"/>
      <c r="VZ100" s="673"/>
      <c r="WA100" s="671"/>
      <c r="WB100" s="670"/>
      <c r="WC100" s="671"/>
      <c r="WD100" s="670"/>
      <c r="WE100" s="672"/>
      <c r="WF100" s="673"/>
      <c r="WG100" s="671"/>
      <c r="WH100" s="670"/>
      <c r="WI100" s="730"/>
      <c r="WJ100" s="731"/>
      <c r="WK100" s="728"/>
      <c r="WL100" s="729"/>
      <c r="WM100" s="671"/>
      <c r="WN100" s="673"/>
      <c r="WO100" s="671"/>
      <c r="WP100" s="670"/>
      <c r="WQ100" s="672"/>
      <c r="WR100" s="673"/>
      <c r="WS100" s="671"/>
      <c r="WT100" s="674"/>
      <c r="WU100" s="787"/>
      <c r="WV100" s="773"/>
      <c r="WW100" s="730"/>
      <c r="WX100" s="767"/>
      <c r="WY100" s="728"/>
      <c r="WZ100" s="729"/>
      <c r="XA100" s="671"/>
      <c r="XB100" s="673"/>
      <c r="XC100" s="671"/>
      <c r="XD100" s="670"/>
      <c r="XE100" s="672"/>
      <c r="XF100" s="673"/>
      <c r="XG100" s="671"/>
      <c r="XH100" s="670"/>
      <c r="XI100" s="672"/>
      <c r="XJ100" s="673"/>
      <c r="XK100" s="730"/>
      <c r="XL100" s="731"/>
      <c r="XM100" s="728"/>
      <c r="XN100" s="729"/>
      <c r="XO100" s="671"/>
      <c r="XP100" s="673"/>
      <c r="XQ100" s="671"/>
      <c r="XR100" s="670"/>
      <c r="XS100" s="671"/>
      <c r="XT100" s="670"/>
      <c r="XU100" s="672"/>
      <c r="XV100" s="673"/>
      <c r="XW100" s="671"/>
      <c r="XX100" s="670"/>
      <c r="XY100" s="728"/>
      <c r="XZ100" s="729"/>
      <c r="YA100" s="742"/>
      <c r="YB100" s="743"/>
      <c r="YC100" s="672"/>
      <c r="YD100" s="673"/>
      <c r="YE100" s="671"/>
      <c r="YF100" s="670"/>
      <c r="YG100" s="672"/>
      <c r="YH100" s="673"/>
      <c r="YI100" s="671"/>
      <c r="YJ100" s="670"/>
      <c r="YK100" s="672"/>
      <c r="YL100" s="673"/>
      <c r="YM100" s="730"/>
      <c r="YN100" s="731"/>
      <c r="YO100" s="728"/>
      <c r="YP100" s="729"/>
      <c r="YQ100" s="671"/>
      <c r="YR100" s="673"/>
      <c r="YS100" s="671"/>
      <c r="YT100" s="670"/>
      <c r="YU100" s="671"/>
      <c r="YV100" s="670"/>
      <c r="YW100" s="672"/>
      <c r="YX100" s="673"/>
      <c r="YY100" s="671"/>
      <c r="YZ100" s="670"/>
      <c r="ZA100" s="728"/>
      <c r="ZB100" s="759"/>
      <c r="ZC100" s="787"/>
      <c r="ZD100" s="773"/>
      <c r="ZE100" s="672"/>
      <c r="ZF100" s="673"/>
      <c r="ZG100" s="671"/>
      <c r="ZH100" s="670"/>
      <c r="ZI100" s="672"/>
      <c r="ZJ100" s="673"/>
      <c r="ZK100" s="671"/>
      <c r="ZL100" s="670"/>
      <c r="ZM100" s="672"/>
      <c r="ZN100" s="673"/>
      <c r="ZO100" s="730"/>
      <c r="ZP100" s="731"/>
      <c r="ZQ100" s="780"/>
      <c r="ZR100" s="781"/>
      <c r="ZS100" s="671"/>
      <c r="ZT100" s="673"/>
      <c r="ZU100" s="671"/>
      <c r="ZV100" s="670"/>
      <c r="ZW100" s="671"/>
      <c r="ZX100" s="670"/>
      <c r="ZY100" s="672"/>
      <c r="ZZ100" s="673"/>
      <c r="AAA100" s="671"/>
      <c r="AAB100" s="670"/>
      <c r="AAC100" s="730"/>
      <c r="AAD100" s="731"/>
      <c r="AAE100" s="728"/>
      <c r="AAF100" s="729"/>
      <c r="AAG100" s="671"/>
      <c r="AAH100" s="673"/>
      <c r="AAI100" s="671"/>
      <c r="AAJ100" s="670"/>
      <c r="AAK100" s="672"/>
      <c r="AAL100" s="673"/>
      <c r="AAM100" s="671"/>
      <c r="AAN100" s="670"/>
      <c r="AAO100" s="672"/>
      <c r="AAP100" s="673"/>
      <c r="AAQ100" s="730"/>
      <c r="AAR100" s="731"/>
      <c r="AAS100" s="730"/>
      <c r="AAT100" s="731"/>
      <c r="AAU100" s="671"/>
      <c r="AAV100" s="673"/>
      <c r="AAW100" s="671"/>
      <c r="AAX100" s="670"/>
      <c r="AAY100" s="772"/>
      <c r="AAZ100" s="773"/>
      <c r="ABA100" s="672"/>
      <c r="ABB100" s="673"/>
      <c r="ABC100" s="671"/>
      <c r="ABD100" s="670"/>
      <c r="ABE100" s="730"/>
      <c r="ABF100" s="731"/>
      <c r="ABG100" s="730"/>
      <c r="ABH100" s="731"/>
      <c r="ABI100" s="672"/>
      <c r="ABJ100" s="673"/>
      <c r="ABK100" s="671"/>
      <c r="ABL100" s="675"/>
      <c r="ABN100" s="519"/>
      <c r="ABO100" s="528">
        <f t="shared" si="20"/>
        <v>0</v>
      </c>
      <c r="ABP100" s="528">
        <f t="shared" si="21"/>
        <v>0</v>
      </c>
      <c r="ABQ100" s="528">
        <f t="shared" si="22"/>
        <v>0</v>
      </c>
      <c r="ABR100" s="528">
        <f t="shared" si="23"/>
        <v>0</v>
      </c>
      <c r="ABS100" s="528">
        <f t="shared" si="24"/>
        <v>0</v>
      </c>
      <c r="ABT100" s="528">
        <f t="shared" si="25"/>
        <v>0</v>
      </c>
      <c r="ABU100" s="567"/>
      <c r="ABV100" s="568"/>
      <c r="ABW100" s="568"/>
      <c r="ABX100" s="569"/>
      <c r="ABY100" s="569"/>
      <c r="ABZ100" s="570"/>
      <c r="ACB100" s="544">
        <f t="shared" si="26"/>
        <v>0</v>
      </c>
      <c r="ACC100" s="532">
        <f t="shared" si="27"/>
        <v>0</v>
      </c>
      <c r="ACD100" s="532">
        <f t="shared" si="28"/>
        <v>0</v>
      </c>
      <c r="ACE100" s="532">
        <f t="shared" si="29"/>
        <v>0</v>
      </c>
      <c r="ACF100" s="532">
        <f t="shared" si="39"/>
        <v>0</v>
      </c>
      <c r="ACG100" s="532">
        <f t="shared" si="30"/>
        <v>0</v>
      </c>
      <c r="ACH100" s="532">
        <f t="shared" si="31"/>
        <v>0</v>
      </c>
      <c r="ACI100" s="532">
        <f t="shared" si="32"/>
        <v>0</v>
      </c>
      <c r="ACJ100" s="532">
        <f t="shared" si="33"/>
        <v>0</v>
      </c>
      <c r="ACK100" s="532">
        <f t="shared" si="34"/>
        <v>0</v>
      </c>
      <c r="ACL100" s="532">
        <f t="shared" si="35"/>
        <v>0</v>
      </c>
      <c r="ACM100" s="545">
        <f t="shared" si="36"/>
        <v>0</v>
      </c>
      <c r="ACN100" s="536"/>
      <c r="ACO100" s="531">
        <f t="shared" si="37"/>
        <v>0</v>
      </c>
      <c r="ACP100" s="537">
        <f t="shared" si="38"/>
        <v>0</v>
      </c>
    </row>
    <row r="101" spans="2:770" s="428" customFormat="1" ht="12" customHeight="1">
      <c r="B101" s="663"/>
      <c r="C101" s="622"/>
      <c r="D101" s="665"/>
      <c r="E101" s="666"/>
      <c r="F101" s="667"/>
      <c r="G101" s="668"/>
      <c r="H101" s="676"/>
      <c r="I101" s="787"/>
      <c r="J101" s="773"/>
      <c r="K101" s="658"/>
      <c r="L101" s="659"/>
      <c r="M101" s="660"/>
      <c r="N101" s="657"/>
      <c r="O101" s="658"/>
      <c r="P101" s="659"/>
      <c r="Q101" s="720"/>
      <c r="R101" s="721"/>
      <c r="S101" s="722"/>
      <c r="T101" s="723"/>
      <c r="U101" s="671"/>
      <c r="V101" s="670"/>
      <c r="W101" s="672"/>
      <c r="X101" s="673"/>
      <c r="Y101" s="671"/>
      <c r="Z101" s="670"/>
      <c r="AA101" s="672"/>
      <c r="AB101" s="673"/>
      <c r="AC101" s="671"/>
      <c r="AD101" s="670"/>
      <c r="AE101" s="728"/>
      <c r="AF101" s="729"/>
      <c r="AG101" s="730"/>
      <c r="AH101" s="731"/>
      <c r="AI101" s="672"/>
      <c r="AJ101" s="673"/>
      <c r="AK101" s="671"/>
      <c r="AL101" s="670"/>
      <c r="AM101" s="672"/>
      <c r="AN101" s="673"/>
      <c r="AO101" s="671"/>
      <c r="AP101" s="670"/>
      <c r="AQ101" s="672"/>
      <c r="AR101" s="673"/>
      <c r="AS101" s="730"/>
      <c r="AT101" s="731"/>
      <c r="AU101" s="728"/>
      <c r="AV101" s="729"/>
      <c r="AW101" s="671"/>
      <c r="AX101" s="673"/>
      <c r="AY101" s="671"/>
      <c r="AZ101" s="670"/>
      <c r="BA101" s="671"/>
      <c r="BB101" s="670"/>
      <c r="BC101" s="672"/>
      <c r="BD101" s="673"/>
      <c r="BE101" s="671"/>
      <c r="BF101" s="670"/>
      <c r="BG101" s="728"/>
      <c r="BH101" s="729"/>
      <c r="BI101" s="730"/>
      <c r="BJ101" s="731"/>
      <c r="BK101" s="672"/>
      <c r="BL101" s="673"/>
      <c r="BM101" s="671"/>
      <c r="BN101" s="670"/>
      <c r="BO101" s="672"/>
      <c r="BP101" s="673"/>
      <c r="BQ101" s="671"/>
      <c r="BR101" s="673"/>
      <c r="BS101" s="669"/>
      <c r="BT101" s="670"/>
      <c r="BU101" s="728"/>
      <c r="BV101" s="729"/>
      <c r="BW101" s="730"/>
      <c r="BX101" s="731"/>
      <c r="BY101" s="672"/>
      <c r="BZ101" s="673"/>
      <c r="CA101" s="671"/>
      <c r="CB101" s="670"/>
      <c r="CC101" s="672"/>
      <c r="CD101" s="673"/>
      <c r="CE101" s="671"/>
      <c r="CF101" s="670"/>
      <c r="CG101" s="672"/>
      <c r="CH101" s="673"/>
      <c r="CI101" s="730"/>
      <c r="CJ101" s="731"/>
      <c r="CK101" s="728"/>
      <c r="CL101" s="729"/>
      <c r="CM101" s="671"/>
      <c r="CN101" s="673"/>
      <c r="CO101" s="671"/>
      <c r="CP101" s="670"/>
      <c r="CQ101" s="671"/>
      <c r="CR101" s="670"/>
      <c r="CS101" s="672"/>
      <c r="CT101" s="673"/>
      <c r="CU101" s="671"/>
      <c r="CV101" s="670"/>
      <c r="CW101" s="728"/>
      <c r="CX101" s="729"/>
      <c r="CY101" s="730"/>
      <c r="CZ101" s="731"/>
      <c r="DA101" s="671"/>
      <c r="DB101" s="673"/>
      <c r="DC101" s="671"/>
      <c r="DD101" s="670"/>
      <c r="DE101" s="672"/>
      <c r="DF101" s="673"/>
      <c r="DG101" s="671"/>
      <c r="DH101" s="670"/>
      <c r="DI101" s="672"/>
      <c r="DJ101" s="673"/>
      <c r="DK101" s="730"/>
      <c r="DL101" s="731"/>
      <c r="DM101" s="730"/>
      <c r="DN101" s="731"/>
      <c r="DO101" s="671"/>
      <c r="DP101" s="673"/>
      <c r="DQ101" s="671"/>
      <c r="DR101" s="670"/>
      <c r="DS101" s="671"/>
      <c r="DT101" s="670"/>
      <c r="DU101" s="672"/>
      <c r="DV101" s="673"/>
      <c r="DW101" s="671"/>
      <c r="DX101" s="673"/>
      <c r="DY101" s="669"/>
      <c r="DZ101" s="670"/>
      <c r="EA101" s="730"/>
      <c r="EB101" s="729"/>
      <c r="EC101" s="742"/>
      <c r="ED101" s="743"/>
      <c r="EE101" s="672"/>
      <c r="EF101" s="673"/>
      <c r="EG101" s="794"/>
      <c r="EH101" s="795"/>
      <c r="EI101" s="672"/>
      <c r="EJ101" s="673"/>
      <c r="EK101" s="671"/>
      <c r="EL101" s="670"/>
      <c r="EM101" s="672"/>
      <c r="EN101" s="673"/>
      <c r="EO101" s="730"/>
      <c r="EP101" s="731"/>
      <c r="EQ101" s="728"/>
      <c r="ER101" s="729"/>
      <c r="ES101" s="671"/>
      <c r="ET101" s="673"/>
      <c r="EU101" s="671"/>
      <c r="EV101" s="670"/>
      <c r="EW101" s="671"/>
      <c r="EX101" s="670"/>
      <c r="EY101" s="672"/>
      <c r="EZ101" s="673"/>
      <c r="FA101" s="671"/>
      <c r="FB101" s="670"/>
      <c r="FC101" s="730"/>
      <c r="FD101" s="731"/>
      <c r="FE101" s="728"/>
      <c r="FF101" s="729"/>
      <c r="FG101" s="671"/>
      <c r="FH101" s="673"/>
      <c r="FI101" s="671"/>
      <c r="FJ101" s="670"/>
      <c r="FK101" s="672"/>
      <c r="FL101" s="673"/>
      <c r="FM101" s="671"/>
      <c r="FN101" s="670"/>
      <c r="FO101" s="672"/>
      <c r="FP101" s="673"/>
      <c r="FQ101" s="730"/>
      <c r="FR101" s="731"/>
      <c r="FS101" s="728"/>
      <c r="FT101" s="729"/>
      <c r="FU101" s="671"/>
      <c r="FV101" s="673"/>
      <c r="FW101" s="671"/>
      <c r="FX101" s="670"/>
      <c r="FY101" s="671"/>
      <c r="FZ101" s="670"/>
      <c r="GA101" s="672"/>
      <c r="GB101" s="673"/>
      <c r="GC101" s="671"/>
      <c r="GD101" s="670"/>
      <c r="GE101" s="730"/>
      <c r="GF101" s="743"/>
      <c r="GG101" s="728"/>
      <c r="GH101" s="729"/>
      <c r="GI101" s="669"/>
      <c r="GJ101" s="673"/>
      <c r="GK101" s="671"/>
      <c r="GL101" s="670"/>
      <c r="GM101" s="671"/>
      <c r="GN101" s="670"/>
      <c r="GO101" s="672"/>
      <c r="GP101" s="673"/>
      <c r="GQ101" s="671"/>
      <c r="GR101" s="670"/>
      <c r="GS101" s="730"/>
      <c r="GT101" s="731"/>
      <c r="GU101" s="728"/>
      <c r="GV101" s="729"/>
      <c r="GW101" s="671"/>
      <c r="GX101" s="673"/>
      <c r="GY101" s="671"/>
      <c r="GZ101" s="670"/>
      <c r="HA101" s="672"/>
      <c r="HB101" s="673"/>
      <c r="HC101" s="671"/>
      <c r="HD101" s="670"/>
      <c r="HE101" s="672"/>
      <c r="HF101" s="673"/>
      <c r="HG101" s="730"/>
      <c r="HH101" s="731"/>
      <c r="HI101" s="728"/>
      <c r="HJ101" s="729"/>
      <c r="HK101" s="671"/>
      <c r="HL101" s="673"/>
      <c r="HM101" s="671"/>
      <c r="HN101" s="670"/>
      <c r="HO101" s="671"/>
      <c r="HP101" s="670"/>
      <c r="HQ101" s="672"/>
      <c r="HR101" s="673"/>
      <c r="HS101" s="811"/>
      <c r="HT101" s="812"/>
      <c r="HU101" s="730"/>
      <c r="HV101" s="750"/>
      <c r="HW101" s="803"/>
      <c r="HX101" s="804"/>
      <c r="HY101" s="671"/>
      <c r="HZ101" s="673"/>
      <c r="IA101" s="671"/>
      <c r="IB101" s="670"/>
      <c r="IC101" s="672"/>
      <c r="ID101" s="673"/>
      <c r="IE101" s="772"/>
      <c r="IF101" s="773"/>
      <c r="IG101" s="672"/>
      <c r="IH101" s="673"/>
      <c r="II101" s="730"/>
      <c r="IJ101" s="731"/>
      <c r="IK101" s="728"/>
      <c r="IL101" s="729"/>
      <c r="IM101" s="671"/>
      <c r="IN101" s="673"/>
      <c r="IO101" s="671"/>
      <c r="IP101" s="674"/>
      <c r="IQ101" s="787"/>
      <c r="IR101" s="773"/>
      <c r="IS101" s="672"/>
      <c r="IT101" s="673"/>
      <c r="IU101" s="671"/>
      <c r="IV101" s="670"/>
      <c r="IW101" s="730"/>
      <c r="IX101" s="743"/>
      <c r="IY101" s="728"/>
      <c r="IZ101" s="729"/>
      <c r="JA101" s="671"/>
      <c r="JB101" s="673"/>
      <c r="JC101" s="671"/>
      <c r="JD101" s="670"/>
      <c r="JE101" s="672"/>
      <c r="JF101" s="673"/>
      <c r="JG101" s="671"/>
      <c r="JH101" s="670"/>
      <c r="JI101" s="672"/>
      <c r="JJ101" s="673"/>
      <c r="JK101" s="730"/>
      <c r="JL101" s="731"/>
      <c r="JM101" s="728"/>
      <c r="JN101" s="729"/>
      <c r="JO101" s="671"/>
      <c r="JP101" s="673"/>
      <c r="JQ101" s="671"/>
      <c r="JR101" s="670"/>
      <c r="JS101" s="671"/>
      <c r="JT101" s="670"/>
      <c r="JU101" s="672"/>
      <c r="JV101" s="673"/>
      <c r="JW101" s="671"/>
      <c r="JX101" s="670"/>
      <c r="JY101" s="730"/>
      <c r="JZ101" s="729"/>
      <c r="KA101" s="742"/>
      <c r="KB101" s="743"/>
      <c r="KC101" s="672"/>
      <c r="KD101" s="673"/>
      <c r="KE101" s="671"/>
      <c r="KF101" s="670"/>
      <c r="KG101" s="672"/>
      <c r="KH101" s="673"/>
      <c r="KI101" s="671"/>
      <c r="KJ101" s="670"/>
      <c r="KK101" s="672"/>
      <c r="KL101" s="673"/>
      <c r="KM101" s="730"/>
      <c r="KN101" s="731"/>
      <c r="KO101" s="728"/>
      <c r="KP101" s="729"/>
      <c r="KQ101" s="671"/>
      <c r="KR101" s="673"/>
      <c r="KS101" s="671"/>
      <c r="KT101" s="670"/>
      <c r="KU101" s="671"/>
      <c r="KV101" s="670"/>
      <c r="KW101" s="672"/>
      <c r="KX101" s="673"/>
      <c r="KY101" s="671"/>
      <c r="KZ101" s="674"/>
      <c r="LA101" s="755"/>
      <c r="LB101" s="731"/>
      <c r="LC101" s="728"/>
      <c r="LD101" s="729"/>
      <c r="LE101" s="671"/>
      <c r="LF101" s="673"/>
      <c r="LG101" s="671"/>
      <c r="LH101" s="670"/>
      <c r="LI101" s="671"/>
      <c r="LJ101" s="670"/>
      <c r="LK101" s="672"/>
      <c r="LL101" s="673"/>
      <c r="LM101" s="671"/>
      <c r="LN101" s="670"/>
      <c r="LO101" s="728"/>
      <c r="LP101" s="729"/>
      <c r="LQ101" s="730"/>
      <c r="LR101" s="731"/>
      <c r="LS101" s="780"/>
      <c r="LT101" s="781"/>
      <c r="LU101" s="671"/>
      <c r="LV101" s="670"/>
      <c r="LW101" s="672"/>
      <c r="LX101" s="673"/>
      <c r="LY101" s="772"/>
      <c r="LZ101" s="773"/>
      <c r="MA101" s="672"/>
      <c r="MB101" s="673"/>
      <c r="MC101" s="730"/>
      <c r="MD101" s="731"/>
      <c r="ME101" s="728"/>
      <c r="MF101" s="729"/>
      <c r="MG101" s="671"/>
      <c r="MH101" s="673"/>
      <c r="MI101" s="671"/>
      <c r="MJ101" s="670"/>
      <c r="MK101" s="671"/>
      <c r="ML101" s="670"/>
      <c r="MM101" s="818"/>
      <c r="MN101" s="804"/>
      <c r="MO101" s="671"/>
      <c r="MP101" s="670"/>
      <c r="MQ101" s="730"/>
      <c r="MR101" s="729"/>
      <c r="MS101" s="742"/>
      <c r="MT101" s="743"/>
      <c r="MU101" s="672"/>
      <c r="MV101" s="673"/>
      <c r="MW101" s="671"/>
      <c r="MX101" s="670"/>
      <c r="MY101" s="672"/>
      <c r="MZ101" s="673"/>
      <c r="NA101" s="671"/>
      <c r="NB101" s="670"/>
      <c r="NC101" s="672"/>
      <c r="ND101" s="673"/>
      <c r="NE101" s="730"/>
      <c r="NF101" s="731"/>
      <c r="NG101" s="728"/>
      <c r="NH101" s="729"/>
      <c r="NI101" s="669"/>
      <c r="NJ101" s="673"/>
      <c r="NK101" s="671"/>
      <c r="NL101" s="670"/>
      <c r="NM101" s="671"/>
      <c r="NN101" s="670"/>
      <c r="NO101" s="672"/>
      <c r="NP101" s="673"/>
      <c r="NQ101" s="671"/>
      <c r="NR101" s="673"/>
      <c r="NS101" s="742"/>
      <c r="NT101" s="743"/>
      <c r="NU101" s="728"/>
      <c r="NV101" s="729"/>
      <c r="NW101" s="671"/>
      <c r="NX101" s="673"/>
      <c r="NY101" s="671"/>
      <c r="NZ101" s="670"/>
      <c r="OA101" s="672"/>
      <c r="OB101" s="673"/>
      <c r="OC101" s="671"/>
      <c r="OD101" s="670"/>
      <c r="OE101" s="672"/>
      <c r="OF101" s="673"/>
      <c r="OG101" s="730"/>
      <c r="OH101" s="731"/>
      <c r="OI101" s="728"/>
      <c r="OJ101" s="729"/>
      <c r="OK101" s="671"/>
      <c r="OL101" s="673"/>
      <c r="OM101" s="671"/>
      <c r="ON101" s="670"/>
      <c r="OO101" s="671"/>
      <c r="OP101" s="670"/>
      <c r="OQ101" s="672"/>
      <c r="OR101" s="673"/>
      <c r="OS101" s="671"/>
      <c r="OT101" s="673"/>
      <c r="OU101" s="742"/>
      <c r="OV101" s="743"/>
      <c r="OW101" s="728"/>
      <c r="OX101" s="729"/>
      <c r="OY101" s="671"/>
      <c r="OZ101" s="673"/>
      <c r="PA101" s="671"/>
      <c r="PB101" s="670"/>
      <c r="PC101" s="672"/>
      <c r="PD101" s="673"/>
      <c r="PE101" s="671"/>
      <c r="PF101" s="670"/>
      <c r="PG101" s="672"/>
      <c r="PH101" s="673"/>
      <c r="PI101" s="730"/>
      <c r="PJ101" s="731"/>
      <c r="PK101" s="728"/>
      <c r="PL101" s="729"/>
      <c r="PM101" s="671"/>
      <c r="PN101" s="673"/>
      <c r="PO101" s="671"/>
      <c r="PP101" s="670"/>
      <c r="PQ101" s="671"/>
      <c r="PR101" s="674"/>
      <c r="PS101" s="669"/>
      <c r="PT101" s="670"/>
      <c r="PU101" s="672"/>
      <c r="PV101" s="673"/>
      <c r="PW101" s="730"/>
      <c r="PX101" s="731"/>
      <c r="PY101" s="728"/>
      <c r="PZ101" s="729"/>
      <c r="QA101" s="671"/>
      <c r="QB101" s="673"/>
      <c r="QC101" s="671"/>
      <c r="QD101" s="670"/>
      <c r="QE101" s="671"/>
      <c r="QF101" s="670"/>
      <c r="QG101" s="672"/>
      <c r="QH101" s="673"/>
      <c r="QI101" s="671"/>
      <c r="QJ101" s="670"/>
      <c r="QK101" s="730"/>
      <c r="QL101" s="729"/>
      <c r="QM101" s="742"/>
      <c r="QN101" s="743"/>
      <c r="QO101" s="672"/>
      <c r="QP101" s="673"/>
      <c r="QQ101" s="671"/>
      <c r="QR101" s="670"/>
      <c r="QS101" s="672"/>
      <c r="QT101" s="673"/>
      <c r="QU101" s="772"/>
      <c r="QV101" s="773"/>
      <c r="QW101" s="672"/>
      <c r="QX101" s="673"/>
      <c r="QY101" s="730"/>
      <c r="QZ101" s="731"/>
      <c r="RA101" s="728"/>
      <c r="RB101" s="729"/>
      <c r="RC101" s="671"/>
      <c r="RD101" s="673"/>
      <c r="RE101" s="671"/>
      <c r="RF101" s="670"/>
      <c r="RG101" s="671"/>
      <c r="RH101" s="670"/>
      <c r="RI101" s="672"/>
      <c r="RJ101" s="673"/>
      <c r="RK101" s="671"/>
      <c r="RL101" s="670"/>
      <c r="RM101" s="730"/>
      <c r="RN101" s="729"/>
      <c r="RO101" s="742"/>
      <c r="RP101" s="743"/>
      <c r="RQ101" s="672"/>
      <c r="RR101" s="673"/>
      <c r="RS101" s="671"/>
      <c r="RT101" s="670"/>
      <c r="RU101" s="672"/>
      <c r="RV101" s="673"/>
      <c r="RW101" s="671"/>
      <c r="RX101" s="670"/>
      <c r="RY101" s="672"/>
      <c r="RZ101" s="673"/>
      <c r="SA101" s="730"/>
      <c r="SB101" s="759"/>
      <c r="SC101" s="728"/>
      <c r="SD101" s="729"/>
      <c r="SE101" s="671"/>
      <c r="SF101" s="673"/>
      <c r="SG101" s="671"/>
      <c r="SH101" s="670"/>
      <c r="SI101" s="672"/>
      <c r="SJ101" s="673"/>
      <c r="SK101" s="671"/>
      <c r="SL101" s="670"/>
      <c r="SM101" s="672"/>
      <c r="SN101" s="673"/>
      <c r="SO101" s="730"/>
      <c r="SP101" s="731"/>
      <c r="SQ101" s="728"/>
      <c r="SR101" s="729"/>
      <c r="SS101" s="671"/>
      <c r="ST101" s="673"/>
      <c r="SU101" s="671"/>
      <c r="SV101" s="670"/>
      <c r="SW101" s="671"/>
      <c r="SX101" s="670"/>
      <c r="SY101" s="672"/>
      <c r="SZ101" s="673"/>
      <c r="TA101" s="671"/>
      <c r="TB101" s="670"/>
      <c r="TC101" s="730"/>
      <c r="TD101" s="729"/>
      <c r="TE101" s="742"/>
      <c r="TF101" s="743"/>
      <c r="TG101" s="672"/>
      <c r="TH101" s="673"/>
      <c r="TI101" s="671"/>
      <c r="TJ101" s="670"/>
      <c r="TK101" s="672"/>
      <c r="TL101" s="673"/>
      <c r="TM101" s="671"/>
      <c r="TN101" s="670"/>
      <c r="TO101" s="672"/>
      <c r="TP101" s="673"/>
      <c r="TQ101" s="730"/>
      <c r="TR101" s="731"/>
      <c r="TS101" s="728"/>
      <c r="TT101" s="729"/>
      <c r="TU101" s="671"/>
      <c r="TV101" s="673"/>
      <c r="TW101" s="671"/>
      <c r="TX101" s="670"/>
      <c r="TY101" s="671"/>
      <c r="TZ101" s="670"/>
      <c r="UA101" s="672"/>
      <c r="UB101" s="673"/>
      <c r="UC101" s="671"/>
      <c r="UD101" s="670"/>
      <c r="UE101" s="730"/>
      <c r="UF101" s="763"/>
      <c r="UG101" s="728"/>
      <c r="UH101" s="729"/>
      <c r="UI101" s="671"/>
      <c r="UJ101" s="673"/>
      <c r="UK101" s="669"/>
      <c r="UL101" s="670"/>
      <c r="UM101" s="672"/>
      <c r="UN101" s="673"/>
      <c r="UO101" s="671"/>
      <c r="UP101" s="670"/>
      <c r="UQ101" s="672"/>
      <c r="UR101" s="673"/>
      <c r="US101" s="772"/>
      <c r="UT101" s="773"/>
      <c r="UU101" s="728"/>
      <c r="UV101" s="729"/>
      <c r="UW101" s="671"/>
      <c r="UX101" s="673"/>
      <c r="UY101" s="671"/>
      <c r="UZ101" s="670"/>
      <c r="VA101" s="671"/>
      <c r="VB101" s="670"/>
      <c r="VC101" s="672"/>
      <c r="VD101" s="673"/>
      <c r="VE101" s="671"/>
      <c r="VF101" s="670"/>
      <c r="VG101" s="730"/>
      <c r="VH101" s="729"/>
      <c r="VI101" s="742"/>
      <c r="VJ101" s="743"/>
      <c r="VK101" s="672"/>
      <c r="VL101" s="673"/>
      <c r="VM101" s="671"/>
      <c r="VN101" s="670"/>
      <c r="VO101" s="672"/>
      <c r="VP101" s="673"/>
      <c r="VQ101" s="671"/>
      <c r="VR101" s="670"/>
      <c r="VS101" s="672"/>
      <c r="VT101" s="673"/>
      <c r="VU101" s="730"/>
      <c r="VV101" s="731"/>
      <c r="VW101" s="728"/>
      <c r="VX101" s="729"/>
      <c r="VY101" s="671"/>
      <c r="VZ101" s="673"/>
      <c r="WA101" s="671"/>
      <c r="WB101" s="670"/>
      <c r="WC101" s="671"/>
      <c r="WD101" s="670"/>
      <c r="WE101" s="672"/>
      <c r="WF101" s="673"/>
      <c r="WG101" s="671"/>
      <c r="WH101" s="670"/>
      <c r="WI101" s="730"/>
      <c r="WJ101" s="731"/>
      <c r="WK101" s="728"/>
      <c r="WL101" s="729"/>
      <c r="WM101" s="671"/>
      <c r="WN101" s="673"/>
      <c r="WO101" s="671"/>
      <c r="WP101" s="670"/>
      <c r="WQ101" s="672"/>
      <c r="WR101" s="673"/>
      <c r="WS101" s="671"/>
      <c r="WT101" s="674"/>
      <c r="WU101" s="787"/>
      <c r="WV101" s="773"/>
      <c r="WW101" s="730"/>
      <c r="WX101" s="767"/>
      <c r="WY101" s="728"/>
      <c r="WZ101" s="729"/>
      <c r="XA101" s="671"/>
      <c r="XB101" s="673"/>
      <c r="XC101" s="671"/>
      <c r="XD101" s="670"/>
      <c r="XE101" s="672"/>
      <c r="XF101" s="673"/>
      <c r="XG101" s="671"/>
      <c r="XH101" s="670"/>
      <c r="XI101" s="672"/>
      <c r="XJ101" s="673"/>
      <c r="XK101" s="730"/>
      <c r="XL101" s="731"/>
      <c r="XM101" s="728"/>
      <c r="XN101" s="729"/>
      <c r="XO101" s="671"/>
      <c r="XP101" s="673"/>
      <c r="XQ101" s="671"/>
      <c r="XR101" s="670"/>
      <c r="XS101" s="671"/>
      <c r="XT101" s="670"/>
      <c r="XU101" s="672"/>
      <c r="XV101" s="673"/>
      <c r="XW101" s="671"/>
      <c r="XX101" s="670"/>
      <c r="XY101" s="728"/>
      <c r="XZ101" s="729"/>
      <c r="YA101" s="742"/>
      <c r="YB101" s="743"/>
      <c r="YC101" s="672"/>
      <c r="YD101" s="673"/>
      <c r="YE101" s="671"/>
      <c r="YF101" s="670"/>
      <c r="YG101" s="672"/>
      <c r="YH101" s="673"/>
      <c r="YI101" s="671"/>
      <c r="YJ101" s="670"/>
      <c r="YK101" s="672"/>
      <c r="YL101" s="673"/>
      <c r="YM101" s="730"/>
      <c r="YN101" s="731"/>
      <c r="YO101" s="728"/>
      <c r="YP101" s="729"/>
      <c r="YQ101" s="671"/>
      <c r="YR101" s="673"/>
      <c r="YS101" s="671"/>
      <c r="YT101" s="670"/>
      <c r="YU101" s="671"/>
      <c r="YV101" s="670"/>
      <c r="YW101" s="672"/>
      <c r="YX101" s="673"/>
      <c r="YY101" s="671"/>
      <c r="YZ101" s="670"/>
      <c r="ZA101" s="728"/>
      <c r="ZB101" s="759"/>
      <c r="ZC101" s="787"/>
      <c r="ZD101" s="773"/>
      <c r="ZE101" s="672"/>
      <c r="ZF101" s="673"/>
      <c r="ZG101" s="671"/>
      <c r="ZH101" s="670"/>
      <c r="ZI101" s="672"/>
      <c r="ZJ101" s="673"/>
      <c r="ZK101" s="671"/>
      <c r="ZL101" s="670"/>
      <c r="ZM101" s="672"/>
      <c r="ZN101" s="673"/>
      <c r="ZO101" s="730"/>
      <c r="ZP101" s="731"/>
      <c r="ZQ101" s="780"/>
      <c r="ZR101" s="781"/>
      <c r="ZS101" s="671"/>
      <c r="ZT101" s="673"/>
      <c r="ZU101" s="671"/>
      <c r="ZV101" s="670"/>
      <c r="ZW101" s="671"/>
      <c r="ZX101" s="670"/>
      <c r="ZY101" s="672"/>
      <c r="ZZ101" s="673"/>
      <c r="AAA101" s="671"/>
      <c r="AAB101" s="670"/>
      <c r="AAC101" s="730"/>
      <c r="AAD101" s="731"/>
      <c r="AAE101" s="728"/>
      <c r="AAF101" s="729"/>
      <c r="AAG101" s="671"/>
      <c r="AAH101" s="673"/>
      <c r="AAI101" s="671"/>
      <c r="AAJ101" s="670"/>
      <c r="AAK101" s="672"/>
      <c r="AAL101" s="673"/>
      <c r="AAM101" s="671"/>
      <c r="AAN101" s="670"/>
      <c r="AAO101" s="672"/>
      <c r="AAP101" s="673"/>
      <c r="AAQ101" s="730"/>
      <c r="AAR101" s="731"/>
      <c r="AAS101" s="730"/>
      <c r="AAT101" s="731"/>
      <c r="AAU101" s="671"/>
      <c r="AAV101" s="673"/>
      <c r="AAW101" s="671"/>
      <c r="AAX101" s="670"/>
      <c r="AAY101" s="772"/>
      <c r="AAZ101" s="773"/>
      <c r="ABA101" s="672"/>
      <c r="ABB101" s="673"/>
      <c r="ABC101" s="671"/>
      <c r="ABD101" s="670"/>
      <c r="ABE101" s="730"/>
      <c r="ABF101" s="731"/>
      <c r="ABG101" s="730"/>
      <c r="ABH101" s="731"/>
      <c r="ABI101" s="672"/>
      <c r="ABJ101" s="673"/>
      <c r="ABK101" s="671"/>
      <c r="ABL101" s="675"/>
      <c r="ABN101" s="519"/>
      <c r="ABO101" s="528">
        <f t="shared" si="20"/>
        <v>0</v>
      </c>
      <c r="ABP101" s="528">
        <f t="shared" si="21"/>
        <v>0</v>
      </c>
      <c r="ABQ101" s="528">
        <f t="shared" si="22"/>
        <v>0</v>
      </c>
      <c r="ABR101" s="528">
        <f t="shared" si="23"/>
        <v>0</v>
      </c>
      <c r="ABS101" s="528">
        <f t="shared" si="24"/>
        <v>0</v>
      </c>
      <c r="ABT101" s="528">
        <f t="shared" si="25"/>
        <v>0</v>
      </c>
      <c r="ABU101" s="567"/>
      <c r="ABV101" s="568"/>
      <c r="ABW101" s="568"/>
      <c r="ABX101" s="569"/>
      <c r="ABY101" s="569"/>
      <c r="ABZ101" s="570"/>
      <c r="ACB101" s="544">
        <f t="shared" si="26"/>
        <v>0</v>
      </c>
      <c r="ACC101" s="532">
        <f t="shared" si="27"/>
        <v>0</v>
      </c>
      <c r="ACD101" s="532">
        <f t="shared" si="28"/>
        <v>0</v>
      </c>
      <c r="ACE101" s="532">
        <f t="shared" si="29"/>
        <v>0</v>
      </c>
      <c r="ACF101" s="532">
        <f t="shared" si="39"/>
        <v>0</v>
      </c>
      <c r="ACG101" s="532">
        <f t="shared" si="30"/>
        <v>0</v>
      </c>
      <c r="ACH101" s="532">
        <f t="shared" si="31"/>
        <v>0</v>
      </c>
      <c r="ACI101" s="532">
        <f t="shared" si="32"/>
        <v>0</v>
      </c>
      <c r="ACJ101" s="532">
        <f t="shared" si="33"/>
        <v>0</v>
      </c>
      <c r="ACK101" s="532">
        <f t="shared" si="34"/>
        <v>0</v>
      </c>
      <c r="ACL101" s="532">
        <f t="shared" si="35"/>
        <v>0</v>
      </c>
      <c r="ACM101" s="545">
        <f t="shared" si="36"/>
        <v>0</v>
      </c>
      <c r="ACN101" s="536"/>
      <c r="ACO101" s="531">
        <f t="shared" si="37"/>
        <v>0</v>
      </c>
      <c r="ACP101" s="537">
        <f t="shared" si="38"/>
        <v>0</v>
      </c>
    </row>
    <row r="102" spans="2:770" s="428" customFormat="1" ht="12" customHeight="1">
      <c r="B102" s="663"/>
      <c r="C102" s="622"/>
      <c r="D102" s="665"/>
      <c r="E102" s="666"/>
      <c r="F102" s="667"/>
      <c r="G102" s="668"/>
      <c r="H102" s="655"/>
      <c r="I102" s="787"/>
      <c r="J102" s="773"/>
      <c r="K102" s="658"/>
      <c r="L102" s="659"/>
      <c r="M102" s="660"/>
      <c r="N102" s="657"/>
      <c r="O102" s="658"/>
      <c r="P102" s="659"/>
      <c r="Q102" s="720"/>
      <c r="R102" s="721"/>
      <c r="S102" s="722"/>
      <c r="T102" s="723"/>
      <c r="U102" s="671"/>
      <c r="V102" s="670"/>
      <c r="W102" s="672"/>
      <c r="X102" s="673"/>
      <c r="Y102" s="671"/>
      <c r="Z102" s="670"/>
      <c r="AA102" s="672"/>
      <c r="AB102" s="673"/>
      <c r="AC102" s="671"/>
      <c r="AD102" s="670"/>
      <c r="AE102" s="728"/>
      <c r="AF102" s="729"/>
      <c r="AG102" s="730"/>
      <c r="AH102" s="731"/>
      <c r="AI102" s="672"/>
      <c r="AJ102" s="673"/>
      <c r="AK102" s="671"/>
      <c r="AL102" s="670"/>
      <c r="AM102" s="672"/>
      <c r="AN102" s="673"/>
      <c r="AO102" s="671"/>
      <c r="AP102" s="670"/>
      <c r="AQ102" s="672"/>
      <c r="AR102" s="673"/>
      <c r="AS102" s="730"/>
      <c r="AT102" s="731"/>
      <c r="AU102" s="728"/>
      <c r="AV102" s="729"/>
      <c r="AW102" s="671"/>
      <c r="AX102" s="673"/>
      <c r="AY102" s="671"/>
      <c r="AZ102" s="670"/>
      <c r="BA102" s="671"/>
      <c r="BB102" s="670"/>
      <c r="BC102" s="672"/>
      <c r="BD102" s="673"/>
      <c r="BE102" s="671"/>
      <c r="BF102" s="670"/>
      <c r="BG102" s="728"/>
      <c r="BH102" s="729"/>
      <c r="BI102" s="730"/>
      <c r="BJ102" s="731"/>
      <c r="BK102" s="672"/>
      <c r="BL102" s="673"/>
      <c r="BM102" s="671"/>
      <c r="BN102" s="670"/>
      <c r="BO102" s="672"/>
      <c r="BP102" s="673"/>
      <c r="BQ102" s="671"/>
      <c r="BR102" s="673"/>
      <c r="BS102" s="669"/>
      <c r="BT102" s="670"/>
      <c r="BU102" s="728"/>
      <c r="BV102" s="729"/>
      <c r="BW102" s="730"/>
      <c r="BX102" s="731"/>
      <c r="BY102" s="672"/>
      <c r="BZ102" s="673"/>
      <c r="CA102" s="671"/>
      <c r="CB102" s="670"/>
      <c r="CC102" s="672"/>
      <c r="CD102" s="673"/>
      <c r="CE102" s="671"/>
      <c r="CF102" s="670"/>
      <c r="CG102" s="672"/>
      <c r="CH102" s="673"/>
      <c r="CI102" s="730"/>
      <c r="CJ102" s="731"/>
      <c r="CK102" s="728"/>
      <c r="CL102" s="729"/>
      <c r="CM102" s="671"/>
      <c r="CN102" s="673"/>
      <c r="CO102" s="671"/>
      <c r="CP102" s="670"/>
      <c r="CQ102" s="671"/>
      <c r="CR102" s="670"/>
      <c r="CS102" s="672"/>
      <c r="CT102" s="673"/>
      <c r="CU102" s="671"/>
      <c r="CV102" s="670"/>
      <c r="CW102" s="728"/>
      <c r="CX102" s="729"/>
      <c r="CY102" s="730"/>
      <c r="CZ102" s="731"/>
      <c r="DA102" s="671"/>
      <c r="DB102" s="673"/>
      <c r="DC102" s="671"/>
      <c r="DD102" s="670"/>
      <c r="DE102" s="672"/>
      <c r="DF102" s="673"/>
      <c r="DG102" s="671"/>
      <c r="DH102" s="670"/>
      <c r="DI102" s="672"/>
      <c r="DJ102" s="673"/>
      <c r="DK102" s="730"/>
      <c r="DL102" s="731"/>
      <c r="DM102" s="730"/>
      <c r="DN102" s="731"/>
      <c r="DO102" s="671"/>
      <c r="DP102" s="673"/>
      <c r="DQ102" s="671"/>
      <c r="DR102" s="670"/>
      <c r="DS102" s="671"/>
      <c r="DT102" s="670"/>
      <c r="DU102" s="672"/>
      <c r="DV102" s="673"/>
      <c r="DW102" s="671"/>
      <c r="DX102" s="673"/>
      <c r="DY102" s="669"/>
      <c r="DZ102" s="670"/>
      <c r="EA102" s="730"/>
      <c r="EB102" s="729"/>
      <c r="EC102" s="742"/>
      <c r="ED102" s="743"/>
      <c r="EE102" s="672"/>
      <c r="EF102" s="673"/>
      <c r="EG102" s="794"/>
      <c r="EH102" s="795"/>
      <c r="EI102" s="672"/>
      <c r="EJ102" s="673"/>
      <c r="EK102" s="671"/>
      <c r="EL102" s="670"/>
      <c r="EM102" s="672"/>
      <c r="EN102" s="673"/>
      <c r="EO102" s="730"/>
      <c r="EP102" s="731"/>
      <c r="EQ102" s="728"/>
      <c r="ER102" s="729"/>
      <c r="ES102" s="671"/>
      <c r="ET102" s="673"/>
      <c r="EU102" s="671"/>
      <c r="EV102" s="670"/>
      <c r="EW102" s="671"/>
      <c r="EX102" s="670"/>
      <c r="EY102" s="672"/>
      <c r="EZ102" s="673"/>
      <c r="FA102" s="671"/>
      <c r="FB102" s="670"/>
      <c r="FC102" s="730"/>
      <c r="FD102" s="731"/>
      <c r="FE102" s="728"/>
      <c r="FF102" s="729"/>
      <c r="FG102" s="671"/>
      <c r="FH102" s="673"/>
      <c r="FI102" s="671"/>
      <c r="FJ102" s="670"/>
      <c r="FK102" s="672"/>
      <c r="FL102" s="673"/>
      <c r="FM102" s="671"/>
      <c r="FN102" s="670"/>
      <c r="FO102" s="672"/>
      <c r="FP102" s="673"/>
      <c r="FQ102" s="730"/>
      <c r="FR102" s="731"/>
      <c r="FS102" s="728"/>
      <c r="FT102" s="729"/>
      <c r="FU102" s="671"/>
      <c r="FV102" s="673"/>
      <c r="FW102" s="671"/>
      <c r="FX102" s="670"/>
      <c r="FY102" s="671"/>
      <c r="FZ102" s="670"/>
      <c r="GA102" s="672"/>
      <c r="GB102" s="673"/>
      <c r="GC102" s="671"/>
      <c r="GD102" s="670"/>
      <c r="GE102" s="730"/>
      <c r="GF102" s="743"/>
      <c r="GG102" s="728"/>
      <c r="GH102" s="729"/>
      <c r="GI102" s="669"/>
      <c r="GJ102" s="673"/>
      <c r="GK102" s="671"/>
      <c r="GL102" s="670"/>
      <c r="GM102" s="671"/>
      <c r="GN102" s="670"/>
      <c r="GO102" s="672"/>
      <c r="GP102" s="673"/>
      <c r="GQ102" s="671"/>
      <c r="GR102" s="670"/>
      <c r="GS102" s="730"/>
      <c r="GT102" s="731"/>
      <c r="GU102" s="728"/>
      <c r="GV102" s="729"/>
      <c r="GW102" s="671"/>
      <c r="GX102" s="673"/>
      <c r="GY102" s="671"/>
      <c r="GZ102" s="670"/>
      <c r="HA102" s="672"/>
      <c r="HB102" s="673"/>
      <c r="HC102" s="671"/>
      <c r="HD102" s="670"/>
      <c r="HE102" s="672"/>
      <c r="HF102" s="673"/>
      <c r="HG102" s="730"/>
      <c r="HH102" s="731"/>
      <c r="HI102" s="728"/>
      <c r="HJ102" s="729"/>
      <c r="HK102" s="671"/>
      <c r="HL102" s="673"/>
      <c r="HM102" s="671"/>
      <c r="HN102" s="670"/>
      <c r="HO102" s="671"/>
      <c r="HP102" s="670"/>
      <c r="HQ102" s="672"/>
      <c r="HR102" s="673"/>
      <c r="HS102" s="811"/>
      <c r="HT102" s="812"/>
      <c r="HU102" s="730"/>
      <c r="HV102" s="750"/>
      <c r="HW102" s="803"/>
      <c r="HX102" s="804"/>
      <c r="HY102" s="671"/>
      <c r="HZ102" s="673"/>
      <c r="IA102" s="671"/>
      <c r="IB102" s="670"/>
      <c r="IC102" s="672"/>
      <c r="ID102" s="673"/>
      <c r="IE102" s="772"/>
      <c r="IF102" s="773"/>
      <c r="IG102" s="672"/>
      <c r="IH102" s="673"/>
      <c r="II102" s="730"/>
      <c r="IJ102" s="731"/>
      <c r="IK102" s="728"/>
      <c r="IL102" s="729"/>
      <c r="IM102" s="671"/>
      <c r="IN102" s="673"/>
      <c r="IO102" s="671"/>
      <c r="IP102" s="674"/>
      <c r="IQ102" s="787"/>
      <c r="IR102" s="773"/>
      <c r="IS102" s="672"/>
      <c r="IT102" s="673"/>
      <c r="IU102" s="671"/>
      <c r="IV102" s="670"/>
      <c r="IW102" s="730"/>
      <c r="IX102" s="743"/>
      <c r="IY102" s="728"/>
      <c r="IZ102" s="729"/>
      <c r="JA102" s="671"/>
      <c r="JB102" s="673"/>
      <c r="JC102" s="671"/>
      <c r="JD102" s="670"/>
      <c r="JE102" s="672"/>
      <c r="JF102" s="673"/>
      <c r="JG102" s="671"/>
      <c r="JH102" s="670"/>
      <c r="JI102" s="672"/>
      <c r="JJ102" s="673"/>
      <c r="JK102" s="730"/>
      <c r="JL102" s="731"/>
      <c r="JM102" s="728"/>
      <c r="JN102" s="729"/>
      <c r="JO102" s="671"/>
      <c r="JP102" s="673"/>
      <c r="JQ102" s="671"/>
      <c r="JR102" s="670"/>
      <c r="JS102" s="671"/>
      <c r="JT102" s="670"/>
      <c r="JU102" s="672"/>
      <c r="JV102" s="673"/>
      <c r="JW102" s="671"/>
      <c r="JX102" s="670"/>
      <c r="JY102" s="730"/>
      <c r="JZ102" s="729"/>
      <c r="KA102" s="742"/>
      <c r="KB102" s="743"/>
      <c r="KC102" s="672"/>
      <c r="KD102" s="673"/>
      <c r="KE102" s="671"/>
      <c r="KF102" s="670"/>
      <c r="KG102" s="672"/>
      <c r="KH102" s="673"/>
      <c r="KI102" s="671"/>
      <c r="KJ102" s="670"/>
      <c r="KK102" s="672"/>
      <c r="KL102" s="673"/>
      <c r="KM102" s="730"/>
      <c r="KN102" s="731"/>
      <c r="KO102" s="728"/>
      <c r="KP102" s="729"/>
      <c r="KQ102" s="671"/>
      <c r="KR102" s="673"/>
      <c r="KS102" s="671"/>
      <c r="KT102" s="670"/>
      <c r="KU102" s="671"/>
      <c r="KV102" s="670"/>
      <c r="KW102" s="672"/>
      <c r="KX102" s="673"/>
      <c r="KY102" s="671"/>
      <c r="KZ102" s="674"/>
      <c r="LA102" s="755"/>
      <c r="LB102" s="731"/>
      <c r="LC102" s="728"/>
      <c r="LD102" s="729"/>
      <c r="LE102" s="671"/>
      <c r="LF102" s="673"/>
      <c r="LG102" s="671"/>
      <c r="LH102" s="670"/>
      <c r="LI102" s="671"/>
      <c r="LJ102" s="670"/>
      <c r="LK102" s="672"/>
      <c r="LL102" s="673"/>
      <c r="LM102" s="671"/>
      <c r="LN102" s="670"/>
      <c r="LO102" s="728"/>
      <c r="LP102" s="729"/>
      <c r="LQ102" s="730"/>
      <c r="LR102" s="731"/>
      <c r="LS102" s="780"/>
      <c r="LT102" s="781"/>
      <c r="LU102" s="671"/>
      <c r="LV102" s="670"/>
      <c r="LW102" s="672"/>
      <c r="LX102" s="673"/>
      <c r="LY102" s="772"/>
      <c r="LZ102" s="773"/>
      <c r="MA102" s="672"/>
      <c r="MB102" s="673"/>
      <c r="MC102" s="730"/>
      <c r="MD102" s="731"/>
      <c r="ME102" s="728"/>
      <c r="MF102" s="729"/>
      <c r="MG102" s="671"/>
      <c r="MH102" s="673"/>
      <c r="MI102" s="671"/>
      <c r="MJ102" s="670"/>
      <c r="MK102" s="671"/>
      <c r="ML102" s="670"/>
      <c r="MM102" s="818"/>
      <c r="MN102" s="804"/>
      <c r="MO102" s="671"/>
      <c r="MP102" s="670"/>
      <c r="MQ102" s="730"/>
      <c r="MR102" s="729"/>
      <c r="MS102" s="742"/>
      <c r="MT102" s="743"/>
      <c r="MU102" s="672"/>
      <c r="MV102" s="673"/>
      <c r="MW102" s="671"/>
      <c r="MX102" s="670"/>
      <c r="MY102" s="672"/>
      <c r="MZ102" s="673"/>
      <c r="NA102" s="671"/>
      <c r="NB102" s="670"/>
      <c r="NC102" s="672"/>
      <c r="ND102" s="673"/>
      <c r="NE102" s="730"/>
      <c r="NF102" s="731"/>
      <c r="NG102" s="728"/>
      <c r="NH102" s="729"/>
      <c r="NI102" s="669"/>
      <c r="NJ102" s="673"/>
      <c r="NK102" s="671"/>
      <c r="NL102" s="670"/>
      <c r="NM102" s="671"/>
      <c r="NN102" s="670"/>
      <c r="NO102" s="672"/>
      <c r="NP102" s="673"/>
      <c r="NQ102" s="671"/>
      <c r="NR102" s="673"/>
      <c r="NS102" s="742"/>
      <c r="NT102" s="743"/>
      <c r="NU102" s="728"/>
      <c r="NV102" s="729"/>
      <c r="NW102" s="671"/>
      <c r="NX102" s="673"/>
      <c r="NY102" s="671"/>
      <c r="NZ102" s="670"/>
      <c r="OA102" s="672"/>
      <c r="OB102" s="673"/>
      <c r="OC102" s="671"/>
      <c r="OD102" s="670"/>
      <c r="OE102" s="672"/>
      <c r="OF102" s="673"/>
      <c r="OG102" s="730"/>
      <c r="OH102" s="731"/>
      <c r="OI102" s="728"/>
      <c r="OJ102" s="729"/>
      <c r="OK102" s="671"/>
      <c r="OL102" s="673"/>
      <c r="OM102" s="671"/>
      <c r="ON102" s="670"/>
      <c r="OO102" s="671"/>
      <c r="OP102" s="670"/>
      <c r="OQ102" s="672"/>
      <c r="OR102" s="673"/>
      <c r="OS102" s="671"/>
      <c r="OT102" s="673"/>
      <c r="OU102" s="742"/>
      <c r="OV102" s="743"/>
      <c r="OW102" s="728"/>
      <c r="OX102" s="729"/>
      <c r="OY102" s="671"/>
      <c r="OZ102" s="673"/>
      <c r="PA102" s="671"/>
      <c r="PB102" s="670"/>
      <c r="PC102" s="672"/>
      <c r="PD102" s="673"/>
      <c r="PE102" s="671"/>
      <c r="PF102" s="670"/>
      <c r="PG102" s="672"/>
      <c r="PH102" s="673"/>
      <c r="PI102" s="730"/>
      <c r="PJ102" s="731"/>
      <c r="PK102" s="728"/>
      <c r="PL102" s="729"/>
      <c r="PM102" s="671"/>
      <c r="PN102" s="673"/>
      <c r="PO102" s="671"/>
      <c r="PP102" s="670"/>
      <c r="PQ102" s="671"/>
      <c r="PR102" s="674"/>
      <c r="PS102" s="669"/>
      <c r="PT102" s="670"/>
      <c r="PU102" s="672"/>
      <c r="PV102" s="673"/>
      <c r="PW102" s="730"/>
      <c r="PX102" s="731"/>
      <c r="PY102" s="728"/>
      <c r="PZ102" s="729"/>
      <c r="QA102" s="671"/>
      <c r="QB102" s="673"/>
      <c r="QC102" s="671"/>
      <c r="QD102" s="670"/>
      <c r="QE102" s="671"/>
      <c r="QF102" s="670"/>
      <c r="QG102" s="672"/>
      <c r="QH102" s="673"/>
      <c r="QI102" s="671"/>
      <c r="QJ102" s="670"/>
      <c r="QK102" s="730"/>
      <c r="QL102" s="729"/>
      <c r="QM102" s="742"/>
      <c r="QN102" s="743"/>
      <c r="QO102" s="672"/>
      <c r="QP102" s="673"/>
      <c r="QQ102" s="671"/>
      <c r="QR102" s="670"/>
      <c r="QS102" s="672"/>
      <c r="QT102" s="673"/>
      <c r="QU102" s="772"/>
      <c r="QV102" s="773"/>
      <c r="QW102" s="672"/>
      <c r="QX102" s="673"/>
      <c r="QY102" s="730"/>
      <c r="QZ102" s="731"/>
      <c r="RA102" s="728"/>
      <c r="RB102" s="729"/>
      <c r="RC102" s="671"/>
      <c r="RD102" s="673"/>
      <c r="RE102" s="671"/>
      <c r="RF102" s="670"/>
      <c r="RG102" s="671"/>
      <c r="RH102" s="670"/>
      <c r="RI102" s="672"/>
      <c r="RJ102" s="673"/>
      <c r="RK102" s="671"/>
      <c r="RL102" s="670"/>
      <c r="RM102" s="730"/>
      <c r="RN102" s="729"/>
      <c r="RO102" s="742"/>
      <c r="RP102" s="743"/>
      <c r="RQ102" s="672"/>
      <c r="RR102" s="673"/>
      <c r="RS102" s="671"/>
      <c r="RT102" s="670"/>
      <c r="RU102" s="672"/>
      <c r="RV102" s="673"/>
      <c r="RW102" s="671"/>
      <c r="RX102" s="670"/>
      <c r="RY102" s="672"/>
      <c r="RZ102" s="673"/>
      <c r="SA102" s="730"/>
      <c r="SB102" s="759"/>
      <c r="SC102" s="728"/>
      <c r="SD102" s="729"/>
      <c r="SE102" s="671"/>
      <c r="SF102" s="673"/>
      <c r="SG102" s="671"/>
      <c r="SH102" s="670"/>
      <c r="SI102" s="672"/>
      <c r="SJ102" s="673"/>
      <c r="SK102" s="671"/>
      <c r="SL102" s="670"/>
      <c r="SM102" s="672"/>
      <c r="SN102" s="673"/>
      <c r="SO102" s="730"/>
      <c r="SP102" s="731"/>
      <c r="SQ102" s="728"/>
      <c r="SR102" s="729"/>
      <c r="SS102" s="671"/>
      <c r="ST102" s="673"/>
      <c r="SU102" s="671"/>
      <c r="SV102" s="670"/>
      <c r="SW102" s="671"/>
      <c r="SX102" s="670"/>
      <c r="SY102" s="672"/>
      <c r="SZ102" s="673"/>
      <c r="TA102" s="671"/>
      <c r="TB102" s="670"/>
      <c r="TC102" s="730"/>
      <c r="TD102" s="729"/>
      <c r="TE102" s="742"/>
      <c r="TF102" s="743"/>
      <c r="TG102" s="672"/>
      <c r="TH102" s="673"/>
      <c r="TI102" s="671"/>
      <c r="TJ102" s="670"/>
      <c r="TK102" s="672"/>
      <c r="TL102" s="673"/>
      <c r="TM102" s="671"/>
      <c r="TN102" s="670"/>
      <c r="TO102" s="672"/>
      <c r="TP102" s="673"/>
      <c r="TQ102" s="730"/>
      <c r="TR102" s="731"/>
      <c r="TS102" s="728"/>
      <c r="TT102" s="729"/>
      <c r="TU102" s="671"/>
      <c r="TV102" s="673"/>
      <c r="TW102" s="671"/>
      <c r="TX102" s="670"/>
      <c r="TY102" s="671"/>
      <c r="TZ102" s="670"/>
      <c r="UA102" s="672"/>
      <c r="UB102" s="673"/>
      <c r="UC102" s="671"/>
      <c r="UD102" s="670"/>
      <c r="UE102" s="730"/>
      <c r="UF102" s="763"/>
      <c r="UG102" s="728"/>
      <c r="UH102" s="729"/>
      <c r="UI102" s="671"/>
      <c r="UJ102" s="673"/>
      <c r="UK102" s="669"/>
      <c r="UL102" s="670"/>
      <c r="UM102" s="672"/>
      <c r="UN102" s="673"/>
      <c r="UO102" s="671"/>
      <c r="UP102" s="670"/>
      <c r="UQ102" s="672"/>
      <c r="UR102" s="673"/>
      <c r="US102" s="772"/>
      <c r="UT102" s="773"/>
      <c r="UU102" s="728"/>
      <c r="UV102" s="729"/>
      <c r="UW102" s="671"/>
      <c r="UX102" s="673"/>
      <c r="UY102" s="671"/>
      <c r="UZ102" s="670"/>
      <c r="VA102" s="671"/>
      <c r="VB102" s="670"/>
      <c r="VC102" s="672"/>
      <c r="VD102" s="673"/>
      <c r="VE102" s="671"/>
      <c r="VF102" s="670"/>
      <c r="VG102" s="730"/>
      <c r="VH102" s="729"/>
      <c r="VI102" s="742"/>
      <c r="VJ102" s="743"/>
      <c r="VK102" s="672"/>
      <c r="VL102" s="673"/>
      <c r="VM102" s="671"/>
      <c r="VN102" s="670"/>
      <c r="VO102" s="672"/>
      <c r="VP102" s="673"/>
      <c r="VQ102" s="671"/>
      <c r="VR102" s="670"/>
      <c r="VS102" s="672"/>
      <c r="VT102" s="673"/>
      <c r="VU102" s="730"/>
      <c r="VV102" s="731"/>
      <c r="VW102" s="728"/>
      <c r="VX102" s="729"/>
      <c r="VY102" s="671"/>
      <c r="VZ102" s="673"/>
      <c r="WA102" s="671"/>
      <c r="WB102" s="670"/>
      <c r="WC102" s="671"/>
      <c r="WD102" s="670"/>
      <c r="WE102" s="672"/>
      <c r="WF102" s="673"/>
      <c r="WG102" s="671"/>
      <c r="WH102" s="670"/>
      <c r="WI102" s="730"/>
      <c r="WJ102" s="731"/>
      <c r="WK102" s="728"/>
      <c r="WL102" s="729"/>
      <c r="WM102" s="671"/>
      <c r="WN102" s="673"/>
      <c r="WO102" s="671"/>
      <c r="WP102" s="670"/>
      <c r="WQ102" s="672"/>
      <c r="WR102" s="673"/>
      <c r="WS102" s="671"/>
      <c r="WT102" s="674"/>
      <c r="WU102" s="787"/>
      <c r="WV102" s="773"/>
      <c r="WW102" s="730"/>
      <c r="WX102" s="767"/>
      <c r="WY102" s="728"/>
      <c r="WZ102" s="729"/>
      <c r="XA102" s="671"/>
      <c r="XB102" s="673"/>
      <c r="XC102" s="671"/>
      <c r="XD102" s="670"/>
      <c r="XE102" s="672"/>
      <c r="XF102" s="673"/>
      <c r="XG102" s="671"/>
      <c r="XH102" s="670"/>
      <c r="XI102" s="672"/>
      <c r="XJ102" s="673"/>
      <c r="XK102" s="730"/>
      <c r="XL102" s="731"/>
      <c r="XM102" s="728"/>
      <c r="XN102" s="729"/>
      <c r="XO102" s="671"/>
      <c r="XP102" s="673"/>
      <c r="XQ102" s="671"/>
      <c r="XR102" s="670"/>
      <c r="XS102" s="671"/>
      <c r="XT102" s="670"/>
      <c r="XU102" s="672"/>
      <c r="XV102" s="673"/>
      <c r="XW102" s="671"/>
      <c r="XX102" s="670"/>
      <c r="XY102" s="728"/>
      <c r="XZ102" s="729"/>
      <c r="YA102" s="742"/>
      <c r="YB102" s="743"/>
      <c r="YC102" s="672"/>
      <c r="YD102" s="673"/>
      <c r="YE102" s="671"/>
      <c r="YF102" s="670"/>
      <c r="YG102" s="672"/>
      <c r="YH102" s="673"/>
      <c r="YI102" s="671"/>
      <c r="YJ102" s="670"/>
      <c r="YK102" s="672"/>
      <c r="YL102" s="673"/>
      <c r="YM102" s="730"/>
      <c r="YN102" s="731"/>
      <c r="YO102" s="728"/>
      <c r="YP102" s="729"/>
      <c r="YQ102" s="671"/>
      <c r="YR102" s="673"/>
      <c r="YS102" s="671"/>
      <c r="YT102" s="670"/>
      <c r="YU102" s="671"/>
      <c r="YV102" s="670"/>
      <c r="YW102" s="672"/>
      <c r="YX102" s="673"/>
      <c r="YY102" s="671"/>
      <c r="YZ102" s="670"/>
      <c r="ZA102" s="728"/>
      <c r="ZB102" s="759"/>
      <c r="ZC102" s="787"/>
      <c r="ZD102" s="773"/>
      <c r="ZE102" s="672"/>
      <c r="ZF102" s="673"/>
      <c r="ZG102" s="671"/>
      <c r="ZH102" s="670"/>
      <c r="ZI102" s="672"/>
      <c r="ZJ102" s="673"/>
      <c r="ZK102" s="671"/>
      <c r="ZL102" s="670"/>
      <c r="ZM102" s="672"/>
      <c r="ZN102" s="673"/>
      <c r="ZO102" s="730"/>
      <c r="ZP102" s="731"/>
      <c r="ZQ102" s="780"/>
      <c r="ZR102" s="781"/>
      <c r="ZS102" s="671"/>
      <c r="ZT102" s="673"/>
      <c r="ZU102" s="671"/>
      <c r="ZV102" s="670"/>
      <c r="ZW102" s="671"/>
      <c r="ZX102" s="670"/>
      <c r="ZY102" s="672"/>
      <c r="ZZ102" s="673"/>
      <c r="AAA102" s="671"/>
      <c r="AAB102" s="670"/>
      <c r="AAC102" s="730"/>
      <c r="AAD102" s="731"/>
      <c r="AAE102" s="728"/>
      <c r="AAF102" s="729"/>
      <c r="AAG102" s="671"/>
      <c r="AAH102" s="673"/>
      <c r="AAI102" s="671"/>
      <c r="AAJ102" s="670"/>
      <c r="AAK102" s="672"/>
      <c r="AAL102" s="673"/>
      <c r="AAM102" s="671"/>
      <c r="AAN102" s="670"/>
      <c r="AAO102" s="672"/>
      <c r="AAP102" s="673"/>
      <c r="AAQ102" s="730"/>
      <c r="AAR102" s="731"/>
      <c r="AAS102" s="730"/>
      <c r="AAT102" s="731"/>
      <c r="AAU102" s="671"/>
      <c r="AAV102" s="673"/>
      <c r="AAW102" s="671"/>
      <c r="AAX102" s="670"/>
      <c r="AAY102" s="772"/>
      <c r="AAZ102" s="773"/>
      <c r="ABA102" s="672"/>
      <c r="ABB102" s="673"/>
      <c r="ABC102" s="671"/>
      <c r="ABD102" s="670"/>
      <c r="ABE102" s="730"/>
      <c r="ABF102" s="731"/>
      <c r="ABG102" s="730"/>
      <c r="ABH102" s="731"/>
      <c r="ABI102" s="672"/>
      <c r="ABJ102" s="673"/>
      <c r="ABK102" s="671"/>
      <c r="ABL102" s="675"/>
      <c r="ABN102" s="519"/>
      <c r="ABO102" s="528">
        <f t="shared" si="20"/>
        <v>0</v>
      </c>
      <c r="ABP102" s="528">
        <f t="shared" si="21"/>
        <v>0</v>
      </c>
      <c r="ABQ102" s="528">
        <f t="shared" si="22"/>
        <v>0</v>
      </c>
      <c r="ABR102" s="528">
        <f t="shared" si="23"/>
        <v>0</v>
      </c>
      <c r="ABS102" s="528">
        <f t="shared" si="24"/>
        <v>0</v>
      </c>
      <c r="ABT102" s="528">
        <f t="shared" si="25"/>
        <v>0</v>
      </c>
      <c r="ABU102" s="567"/>
      <c r="ABV102" s="568"/>
      <c r="ABW102" s="568"/>
      <c r="ABX102" s="569"/>
      <c r="ABY102" s="569"/>
      <c r="ABZ102" s="570"/>
      <c r="ACB102" s="544">
        <f t="shared" si="26"/>
        <v>0</v>
      </c>
      <c r="ACC102" s="532">
        <f t="shared" si="27"/>
        <v>0</v>
      </c>
      <c r="ACD102" s="532">
        <f t="shared" si="28"/>
        <v>0</v>
      </c>
      <c r="ACE102" s="532">
        <f t="shared" si="29"/>
        <v>0</v>
      </c>
      <c r="ACF102" s="532">
        <f t="shared" si="39"/>
        <v>0</v>
      </c>
      <c r="ACG102" s="532">
        <f t="shared" si="30"/>
        <v>0</v>
      </c>
      <c r="ACH102" s="532">
        <f t="shared" si="31"/>
        <v>0</v>
      </c>
      <c r="ACI102" s="532">
        <f t="shared" si="32"/>
        <v>0</v>
      </c>
      <c r="ACJ102" s="532">
        <f t="shared" si="33"/>
        <v>0</v>
      </c>
      <c r="ACK102" s="532">
        <f t="shared" si="34"/>
        <v>0</v>
      </c>
      <c r="ACL102" s="532">
        <f t="shared" si="35"/>
        <v>0</v>
      </c>
      <c r="ACM102" s="545">
        <f t="shared" si="36"/>
        <v>0</v>
      </c>
      <c r="ACN102" s="536"/>
      <c r="ACO102" s="531">
        <f t="shared" si="37"/>
        <v>0</v>
      </c>
      <c r="ACP102" s="537">
        <f t="shared" si="38"/>
        <v>0</v>
      </c>
    </row>
    <row r="103" spans="2:770" s="428" customFormat="1" ht="12" customHeight="1">
      <c r="B103" s="663"/>
      <c r="C103" s="622"/>
      <c r="D103" s="665"/>
      <c r="E103" s="666"/>
      <c r="F103" s="667"/>
      <c r="G103" s="668"/>
      <c r="H103" s="676"/>
      <c r="I103" s="787"/>
      <c r="J103" s="773"/>
      <c r="K103" s="658"/>
      <c r="L103" s="659"/>
      <c r="M103" s="660"/>
      <c r="N103" s="657"/>
      <c r="O103" s="658"/>
      <c r="P103" s="659"/>
      <c r="Q103" s="720"/>
      <c r="R103" s="721"/>
      <c r="S103" s="722"/>
      <c r="T103" s="723"/>
      <c r="U103" s="671"/>
      <c r="V103" s="670"/>
      <c r="W103" s="672"/>
      <c r="X103" s="673"/>
      <c r="Y103" s="671"/>
      <c r="Z103" s="670"/>
      <c r="AA103" s="672"/>
      <c r="AB103" s="673"/>
      <c r="AC103" s="671"/>
      <c r="AD103" s="670"/>
      <c r="AE103" s="728"/>
      <c r="AF103" s="729"/>
      <c r="AG103" s="730"/>
      <c r="AH103" s="731"/>
      <c r="AI103" s="672"/>
      <c r="AJ103" s="673"/>
      <c r="AK103" s="671"/>
      <c r="AL103" s="670"/>
      <c r="AM103" s="672"/>
      <c r="AN103" s="673"/>
      <c r="AO103" s="671"/>
      <c r="AP103" s="670"/>
      <c r="AQ103" s="672"/>
      <c r="AR103" s="673"/>
      <c r="AS103" s="730"/>
      <c r="AT103" s="731"/>
      <c r="AU103" s="728"/>
      <c r="AV103" s="729"/>
      <c r="AW103" s="671"/>
      <c r="AX103" s="673"/>
      <c r="AY103" s="671"/>
      <c r="AZ103" s="670"/>
      <c r="BA103" s="671"/>
      <c r="BB103" s="670"/>
      <c r="BC103" s="672"/>
      <c r="BD103" s="673"/>
      <c r="BE103" s="671"/>
      <c r="BF103" s="670"/>
      <c r="BG103" s="728"/>
      <c r="BH103" s="729"/>
      <c r="BI103" s="730"/>
      <c r="BJ103" s="731"/>
      <c r="BK103" s="672"/>
      <c r="BL103" s="673"/>
      <c r="BM103" s="671"/>
      <c r="BN103" s="670"/>
      <c r="BO103" s="672"/>
      <c r="BP103" s="673"/>
      <c r="BQ103" s="671"/>
      <c r="BR103" s="673"/>
      <c r="BS103" s="669"/>
      <c r="BT103" s="670"/>
      <c r="BU103" s="728"/>
      <c r="BV103" s="729"/>
      <c r="BW103" s="730"/>
      <c r="BX103" s="731"/>
      <c r="BY103" s="672"/>
      <c r="BZ103" s="673"/>
      <c r="CA103" s="671"/>
      <c r="CB103" s="670"/>
      <c r="CC103" s="672"/>
      <c r="CD103" s="673"/>
      <c r="CE103" s="671"/>
      <c r="CF103" s="670"/>
      <c r="CG103" s="672"/>
      <c r="CH103" s="673"/>
      <c r="CI103" s="730"/>
      <c r="CJ103" s="731"/>
      <c r="CK103" s="728"/>
      <c r="CL103" s="729"/>
      <c r="CM103" s="671"/>
      <c r="CN103" s="673"/>
      <c r="CO103" s="671"/>
      <c r="CP103" s="670"/>
      <c r="CQ103" s="671"/>
      <c r="CR103" s="670"/>
      <c r="CS103" s="672"/>
      <c r="CT103" s="673"/>
      <c r="CU103" s="671"/>
      <c r="CV103" s="670"/>
      <c r="CW103" s="728"/>
      <c r="CX103" s="729"/>
      <c r="CY103" s="730"/>
      <c r="CZ103" s="731"/>
      <c r="DA103" s="671"/>
      <c r="DB103" s="673"/>
      <c r="DC103" s="671"/>
      <c r="DD103" s="670"/>
      <c r="DE103" s="672"/>
      <c r="DF103" s="673"/>
      <c r="DG103" s="671"/>
      <c r="DH103" s="670"/>
      <c r="DI103" s="672"/>
      <c r="DJ103" s="673"/>
      <c r="DK103" s="730"/>
      <c r="DL103" s="731"/>
      <c r="DM103" s="730"/>
      <c r="DN103" s="731"/>
      <c r="DO103" s="671"/>
      <c r="DP103" s="673"/>
      <c r="DQ103" s="671"/>
      <c r="DR103" s="670"/>
      <c r="DS103" s="671"/>
      <c r="DT103" s="670"/>
      <c r="DU103" s="672"/>
      <c r="DV103" s="673"/>
      <c r="DW103" s="671"/>
      <c r="DX103" s="673"/>
      <c r="DY103" s="669"/>
      <c r="DZ103" s="670"/>
      <c r="EA103" s="730"/>
      <c r="EB103" s="729"/>
      <c r="EC103" s="742"/>
      <c r="ED103" s="743"/>
      <c r="EE103" s="672"/>
      <c r="EF103" s="673"/>
      <c r="EG103" s="794"/>
      <c r="EH103" s="795"/>
      <c r="EI103" s="672"/>
      <c r="EJ103" s="673"/>
      <c r="EK103" s="671"/>
      <c r="EL103" s="670"/>
      <c r="EM103" s="672"/>
      <c r="EN103" s="673"/>
      <c r="EO103" s="730"/>
      <c r="EP103" s="731"/>
      <c r="EQ103" s="728"/>
      <c r="ER103" s="729"/>
      <c r="ES103" s="671"/>
      <c r="ET103" s="673"/>
      <c r="EU103" s="671"/>
      <c r="EV103" s="670"/>
      <c r="EW103" s="671"/>
      <c r="EX103" s="670"/>
      <c r="EY103" s="672"/>
      <c r="EZ103" s="673"/>
      <c r="FA103" s="671"/>
      <c r="FB103" s="670"/>
      <c r="FC103" s="730"/>
      <c r="FD103" s="731"/>
      <c r="FE103" s="728"/>
      <c r="FF103" s="729"/>
      <c r="FG103" s="671"/>
      <c r="FH103" s="673"/>
      <c r="FI103" s="671"/>
      <c r="FJ103" s="670"/>
      <c r="FK103" s="672"/>
      <c r="FL103" s="673"/>
      <c r="FM103" s="671"/>
      <c r="FN103" s="670"/>
      <c r="FO103" s="672"/>
      <c r="FP103" s="673"/>
      <c r="FQ103" s="730"/>
      <c r="FR103" s="731"/>
      <c r="FS103" s="728"/>
      <c r="FT103" s="729"/>
      <c r="FU103" s="671"/>
      <c r="FV103" s="673"/>
      <c r="FW103" s="671"/>
      <c r="FX103" s="670"/>
      <c r="FY103" s="671"/>
      <c r="FZ103" s="670"/>
      <c r="GA103" s="672"/>
      <c r="GB103" s="673"/>
      <c r="GC103" s="671"/>
      <c r="GD103" s="670"/>
      <c r="GE103" s="730"/>
      <c r="GF103" s="743"/>
      <c r="GG103" s="728"/>
      <c r="GH103" s="729"/>
      <c r="GI103" s="669"/>
      <c r="GJ103" s="673"/>
      <c r="GK103" s="671"/>
      <c r="GL103" s="670"/>
      <c r="GM103" s="671"/>
      <c r="GN103" s="670"/>
      <c r="GO103" s="672"/>
      <c r="GP103" s="673"/>
      <c r="GQ103" s="671"/>
      <c r="GR103" s="670"/>
      <c r="GS103" s="730"/>
      <c r="GT103" s="731"/>
      <c r="GU103" s="728"/>
      <c r="GV103" s="729"/>
      <c r="GW103" s="671"/>
      <c r="GX103" s="673"/>
      <c r="GY103" s="671"/>
      <c r="GZ103" s="670"/>
      <c r="HA103" s="672"/>
      <c r="HB103" s="673"/>
      <c r="HC103" s="671"/>
      <c r="HD103" s="670"/>
      <c r="HE103" s="672"/>
      <c r="HF103" s="673"/>
      <c r="HG103" s="730"/>
      <c r="HH103" s="731"/>
      <c r="HI103" s="728"/>
      <c r="HJ103" s="729"/>
      <c r="HK103" s="671"/>
      <c r="HL103" s="673"/>
      <c r="HM103" s="671"/>
      <c r="HN103" s="670"/>
      <c r="HO103" s="671"/>
      <c r="HP103" s="670"/>
      <c r="HQ103" s="672"/>
      <c r="HR103" s="673"/>
      <c r="HS103" s="811"/>
      <c r="HT103" s="812"/>
      <c r="HU103" s="730"/>
      <c r="HV103" s="750"/>
      <c r="HW103" s="803"/>
      <c r="HX103" s="804"/>
      <c r="HY103" s="671"/>
      <c r="HZ103" s="673"/>
      <c r="IA103" s="671"/>
      <c r="IB103" s="670"/>
      <c r="IC103" s="672"/>
      <c r="ID103" s="673"/>
      <c r="IE103" s="772"/>
      <c r="IF103" s="773"/>
      <c r="IG103" s="672"/>
      <c r="IH103" s="673"/>
      <c r="II103" s="730"/>
      <c r="IJ103" s="731"/>
      <c r="IK103" s="728"/>
      <c r="IL103" s="729"/>
      <c r="IM103" s="671"/>
      <c r="IN103" s="673"/>
      <c r="IO103" s="671"/>
      <c r="IP103" s="674"/>
      <c r="IQ103" s="787"/>
      <c r="IR103" s="773"/>
      <c r="IS103" s="672"/>
      <c r="IT103" s="673"/>
      <c r="IU103" s="671"/>
      <c r="IV103" s="670"/>
      <c r="IW103" s="730"/>
      <c r="IX103" s="743"/>
      <c r="IY103" s="728"/>
      <c r="IZ103" s="729"/>
      <c r="JA103" s="671"/>
      <c r="JB103" s="673"/>
      <c r="JC103" s="671"/>
      <c r="JD103" s="670"/>
      <c r="JE103" s="672"/>
      <c r="JF103" s="673"/>
      <c r="JG103" s="671"/>
      <c r="JH103" s="670"/>
      <c r="JI103" s="672"/>
      <c r="JJ103" s="673"/>
      <c r="JK103" s="730"/>
      <c r="JL103" s="731"/>
      <c r="JM103" s="728"/>
      <c r="JN103" s="729"/>
      <c r="JO103" s="671"/>
      <c r="JP103" s="673"/>
      <c r="JQ103" s="671"/>
      <c r="JR103" s="670"/>
      <c r="JS103" s="671"/>
      <c r="JT103" s="670"/>
      <c r="JU103" s="672"/>
      <c r="JV103" s="673"/>
      <c r="JW103" s="671"/>
      <c r="JX103" s="670"/>
      <c r="JY103" s="730"/>
      <c r="JZ103" s="729"/>
      <c r="KA103" s="742"/>
      <c r="KB103" s="743"/>
      <c r="KC103" s="672"/>
      <c r="KD103" s="673"/>
      <c r="KE103" s="671"/>
      <c r="KF103" s="670"/>
      <c r="KG103" s="672"/>
      <c r="KH103" s="673"/>
      <c r="KI103" s="671"/>
      <c r="KJ103" s="670"/>
      <c r="KK103" s="672"/>
      <c r="KL103" s="673"/>
      <c r="KM103" s="730"/>
      <c r="KN103" s="731"/>
      <c r="KO103" s="728"/>
      <c r="KP103" s="729"/>
      <c r="KQ103" s="671"/>
      <c r="KR103" s="673"/>
      <c r="KS103" s="671"/>
      <c r="KT103" s="670"/>
      <c r="KU103" s="671"/>
      <c r="KV103" s="670"/>
      <c r="KW103" s="672"/>
      <c r="KX103" s="673"/>
      <c r="KY103" s="671"/>
      <c r="KZ103" s="674"/>
      <c r="LA103" s="755"/>
      <c r="LB103" s="731"/>
      <c r="LC103" s="728"/>
      <c r="LD103" s="729"/>
      <c r="LE103" s="671"/>
      <c r="LF103" s="673"/>
      <c r="LG103" s="671"/>
      <c r="LH103" s="670"/>
      <c r="LI103" s="671"/>
      <c r="LJ103" s="670"/>
      <c r="LK103" s="672"/>
      <c r="LL103" s="673"/>
      <c r="LM103" s="671"/>
      <c r="LN103" s="670"/>
      <c r="LO103" s="728"/>
      <c r="LP103" s="729"/>
      <c r="LQ103" s="730"/>
      <c r="LR103" s="731"/>
      <c r="LS103" s="780"/>
      <c r="LT103" s="781"/>
      <c r="LU103" s="671"/>
      <c r="LV103" s="670"/>
      <c r="LW103" s="672"/>
      <c r="LX103" s="673"/>
      <c r="LY103" s="772"/>
      <c r="LZ103" s="773"/>
      <c r="MA103" s="672"/>
      <c r="MB103" s="673"/>
      <c r="MC103" s="730"/>
      <c r="MD103" s="731"/>
      <c r="ME103" s="728"/>
      <c r="MF103" s="729"/>
      <c r="MG103" s="671"/>
      <c r="MH103" s="673"/>
      <c r="MI103" s="671"/>
      <c r="MJ103" s="670"/>
      <c r="MK103" s="671"/>
      <c r="ML103" s="670"/>
      <c r="MM103" s="818"/>
      <c r="MN103" s="804"/>
      <c r="MO103" s="671"/>
      <c r="MP103" s="670"/>
      <c r="MQ103" s="730"/>
      <c r="MR103" s="729"/>
      <c r="MS103" s="742"/>
      <c r="MT103" s="743"/>
      <c r="MU103" s="672"/>
      <c r="MV103" s="673"/>
      <c r="MW103" s="671"/>
      <c r="MX103" s="670"/>
      <c r="MY103" s="672"/>
      <c r="MZ103" s="673"/>
      <c r="NA103" s="671"/>
      <c r="NB103" s="670"/>
      <c r="NC103" s="672"/>
      <c r="ND103" s="673"/>
      <c r="NE103" s="730"/>
      <c r="NF103" s="731"/>
      <c r="NG103" s="728"/>
      <c r="NH103" s="729"/>
      <c r="NI103" s="669"/>
      <c r="NJ103" s="673"/>
      <c r="NK103" s="671"/>
      <c r="NL103" s="670"/>
      <c r="NM103" s="671"/>
      <c r="NN103" s="670"/>
      <c r="NO103" s="672"/>
      <c r="NP103" s="673"/>
      <c r="NQ103" s="671"/>
      <c r="NR103" s="673"/>
      <c r="NS103" s="742"/>
      <c r="NT103" s="743"/>
      <c r="NU103" s="728"/>
      <c r="NV103" s="729"/>
      <c r="NW103" s="671"/>
      <c r="NX103" s="673"/>
      <c r="NY103" s="671"/>
      <c r="NZ103" s="670"/>
      <c r="OA103" s="672"/>
      <c r="OB103" s="673"/>
      <c r="OC103" s="671"/>
      <c r="OD103" s="670"/>
      <c r="OE103" s="672"/>
      <c r="OF103" s="673"/>
      <c r="OG103" s="730"/>
      <c r="OH103" s="731"/>
      <c r="OI103" s="728"/>
      <c r="OJ103" s="729"/>
      <c r="OK103" s="671"/>
      <c r="OL103" s="673"/>
      <c r="OM103" s="671"/>
      <c r="ON103" s="670"/>
      <c r="OO103" s="671"/>
      <c r="OP103" s="670"/>
      <c r="OQ103" s="672"/>
      <c r="OR103" s="673"/>
      <c r="OS103" s="671"/>
      <c r="OT103" s="673"/>
      <c r="OU103" s="742"/>
      <c r="OV103" s="743"/>
      <c r="OW103" s="728"/>
      <c r="OX103" s="729"/>
      <c r="OY103" s="671"/>
      <c r="OZ103" s="673"/>
      <c r="PA103" s="671"/>
      <c r="PB103" s="670"/>
      <c r="PC103" s="672"/>
      <c r="PD103" s="673"/>
      <c r="PE103" s="671"/>
      <c r="PF103" s="670"/>
      <c r="PG103" s="672"/>
      <c r="PH103" s="673"/>
      <c r="PI103" s="730"/>
      <c r="PJ103" s="731"/>
      <c r="PK103" s="728"/>
      <c r="PL103" s="729"/>
      <c r="PM103" s="671"/>
      <c r="PN103" s="673"/>
      <c r="PO103" s="671"/>
      <c r="PP103" s="670"/>
      <c r="PQ103" s="671"/>
      <c r="PR103" s="674"/>
      <c r="PS103" s="669"/>
      <c r="PT103" s="670"/>
      <c r="PU103" s="672"/>
      <c r="PV103" s="673"/>
      <c r="PW103" s="730"/>
      <c r="PX103" s="731"/>
      <c r="PY103" s="728"/>
      <c r="PZ103" s="729"/>
      <c r="QA103" s="671"/>
      <c r="QB103" s="673"/>
      <c r="QC103" s="671"/>
      <c r="QD103" s="670"/>
      <c r="QE103" s="671"/>
      <c r="QF103" s="670"/>
      <c r="QG103" s="672"/>
      <c r="QH103" s="673"/>
      <c r="QI103" s="671"/>
      <c r="QJ103" s="670"/>
      <c r="QK103" s="730"/>
      <c r="QL103" s="729"/>
      <c r="QM103" s="742"/>
      <c r="QN103" s="743"/>
      <c r="QO103" s="672"/>
      <c r="QP103" s="673"/>
      <c r="QQ103" s="671"/>
      <c r="QR103" s="670"/>
      <c r="QS103" s="672"/>
      <c r="QT103" s="673"/>
      <c r="QU103" s="772"/>
      <c r="QV103" s="773"/>
      <c r="QW103" s="672"/>
      <c r="QX103" s="673"/>
      <c r="QY103" s="730"/>
      <c r="QZ103" s="731"/>
      <c r="RA103" s="728"/>
      <c r="RB103" s="729"/>
      <c r="RC103" s="671"/>
      <c r="RD103" s="673"/>
      <c r="RE103" s="671"/>
      <c r="RF103" s="670"/>
      <c r="RG103" s="671"/>
      <c r="RH103" s="670"/>
      <c r="RI103" s="672"/>
      <c r="RJ103" s="673"/>
      <c r="RK103" s="671"/>
      <c r="RL103" s="670"/>
      <c r="RM103" s="730"/>
      <c r="RN103" s="729"/>
      <c r="RO103" s="742"/>
      <c r="RP103" s="743"/>
      <c r="RQ103" s="672"/>
      <c r="RR103" s="673"/>
      <c r="RS103" s="671"/>
      <c r="RT103" s="670"/>
      <c r="RU103" s="672"/>
      <c r="RV103" s="673"/>
      <c r="RW103" s="671"/>
      <c r="RX103" s="670"/>
      <c r="RY103" s="672"/>
      <c r="RZ103" s="673"/>
      <c r="SA103" s="730"/>
      <c r="SB103" s="759"/>
      <c r="SC103" s="728"/>
      <c r="SD103" s="729"/>
      <c r="SE103" s="671"/>
      <c r="SF103" s="673"/>
      <c r="SG103" s="671"/>
      <c r="SH103" s="670"/>
      <c r="SI103" s="672"/>
      <c r="SJ103" s="673"/>
      <c r="SK103" s="671"/>
      <c r="SL103" s="670"/>
      <c r="SM103" s="672"/>
      <c r="SN103" s="673"/>
      <c r="SO103" s="730"/>
      <c r="SP103" s="731"/>
      <c r="SQ103" s="728"/>
      <c r="SR103" s="729"/>
      <c r="SS103" s="671"/>
      <c r="ST103" s="673"/>
      <c r="SU103" s="671"/>
      <c r="SV103" s="670"/>
      <c r="SW103" s="671"/>
      <c r="SX103" s="670"/>
      <c r="SY103" s="672"/>
      <c r="SZ103" s="673"/>
      <c r="TA103" s="671"/>
      <c r="TB103" s="670"/>
      <c r="TC103" s="730"/>
      <c r="TD103" s="729"/>
      <c r="TE103" s="742"/>
      <c r="TF103" s="743"/>
      <c r="TG103" s="672"/>
      <c r="TH103" s="673"/>
      <c r="TI103" s="671"/>
      <c r="TJ103" s="670"/>
      <c r="TK103" s="672"/>
      <c r="TL103" s="673"/>
      <c r="TM103" s="671"/>
      <c r="TN103" s="670"/>
      <c r="TO103" s="672"/>
      <c r="TP103" s="673"/>
      <c r="TQ103" s="730"/>
      <c r="TR103" s="731"/>
      <c r="TS103" s="728"/>
      <c r="TT103" s="729"/>
      <c r="TU103" s="671"/>
      <c r="TV103" s="673"/>
      <c r="TW103" s="671"/>
      <c r="TX103" s="670"/>
      <c r="TY103" s="671"/>
      <c r="TZ103" s="670"/>
      <c r="UA103" s="672"/>
      <c r="UB103" s="673"/>
      <c r="UC103" s="671"/>
      <c r="UD103" s="670"/>
      <c r="UE103" s="730"/>
      <c r="UF103" s="763"/>
      <c r="UG103" s="728"/>
      <c r="UH103" s="729"/>
      <c r="UI103" s="671"/>
      <c r="UJ103" s="673"/>
      <c r="UK103" s="669"/>
      <c r="UL103" s="670"/>
      <c r="UM103" s="672"/>
      <c r="UN103" s="673"/>
      <c r="UO103" s="671"/>
      <c r="UP103" s="670"/>
      <c r="UQ103" s="672"/>
      <c r="UR103" s="673"/>
      <c r="US103" s="772"/>
      <c r="UT103" s="773"/>
      <c r="UU103" s="728"/>
      <c r="UV103" s="729"/>
      <c r="UW103" s="671"/>
      <c r="UX103" s="673"/>
      <c r="UY103" s="671"/>
      <c r="UZ103" s="670"/>
      <c r="VA103" s="671"/>
      <c r="VB103" s="670"/>
      <c r="VC103" s="672"/>
      <c r="VD103" s="673"/>
      <c r="VE103" s="671"/>
      <c r="VF103" s="670"/>
      <c r="VG103" s="730"/>
      <c r="VH103" s="729"/>
      <c r="VI103" s="742"/>
      <c r="VJ103" s="743"/>
      <c r="VK103" s="672"/>
      <c r="VL103" s="673"/>
      <c r="VM103" s="671"/>
      <c r="VN103" s="670"/>
      <c r="VO103" s="672"/>
      <c r="VP103" s="673"/>
      <c r="VQ103" s="671"/>
      <c r="VR103" s="670"/>
      <c r="VS103" s="672"/>
      <c r="VT103" s="673"/>
      <c r="VU103" s="730"/>
      <c r="VV103" s="731"/>
      <c r="VW103" s="728"/>
      <c r="VX103" s="729"/>
      <c r="VY103" s="671"/>
      <c r="VZ103" s="673"/>
      <c r="WA103" s="671"/>
      <c r="WB103" s="670"/>
      <c r="WC103" s="671"/>
      <c r="WD103" s="670"/>
      <c r="WE103" s="672"/>
      <c r="WF103" s="673"/>
      <c r="WG103" s="671"/>
      <c r="WH103" s="670"/>
      <c r="WI103" s="730"/>
      <c r="WJ103" s="731"/>
      <c r="WK103" s="728"/>
      <c r="WL103" s="729"/>
      <c r="WM103" s="671"/>
      <c r="WN103" s="673"/>
      <c r="WO103" s="671"/>
      <c r="WP103" s="670"/>
      <c r="WQ103" s="672"/>
      <c r="WR103" s="673"/>
      <c r="WS103" s="671"/>
      <c r="WT103" s="674"/>
      <c r="WU103" s="787"/>
      <c r="WV103" s="773"/>
      <c r="WW103" s="730"/>
      <c r="WX103" s="767"/>
      <c r="WY103" s="728"/>
      <c r="WZ103" s="729"/>
      <c r="XA103" s="671"/>
      <c r="XB103" s="673"/>
      <c r="XC103" s="671"/>
      <c r="XD103" s="670"/>
      <c r="XE103" s="672"/>
      <c r="XF103" s="673"/>
      <c r="XG103" s="671"/>
      <c r="XH103" s="670"/>
      <c r="XI103" s="672"/>
      <c r="XJ103" s="673"/>
      <c r="XK103" s="730"/>
      <c r="XL103" s="731"/>
      <c r="XM103" s="728"/>
      <c r="XN103" s="729"/>
      <c r="XO103" s="671"/>
      <c r="XP103" s="673"/>
      <c r="XQ103" s="671"/>
      <c r="XR103" s="670"/>
      <c r="XS103" s="671"/>
      <c r="XT103" s="670"/>
      <c r="XU103" s="672"/>
      <c r="XV103" s="673"/>
      <c r="XW103" s="671"/>
      <c r="XX103" s="670"/>
      <c r="XY103" s="728"/>
      <c r="XZ103" s="729"/>
      <c r="YA103" s="742"/>
      <c r="YB103" s="743"/>
      <c r="YC103" s="672"/>
      <c r="YD103" s="673"/>
      <c r="YE103" s="671"/>
      <c r="YF103" s="670"/>
      <c r="YG103" s="672"/>
      <c r="YH103" s="673"/>
      <c r="YI103" s="671"/>
      <c r="YJ103" s="670"/>
      <c r="YK103" s="672"/>
      <c r="YL103" s="673"/>
      <c r="YM103" s="730"/>
      <c r="YN103" s="731"/>
      <c r="YO103" s="728"/>
      <c r="YP103" s="729"/>
      <c r="YQ103" s="671"/>
      <c r="YR103" s="673"/>
      <c r="YS103" s="671"/>
      <c r="YT103" s="670"/>
      <c r="YU103" s="671"/>
      <c r="YV103" s="670"/>
      <c r="YW103" s="672"/>
      <c r="YX103" s="673"/>
      <c r="YY103" s="671"/>
      <c r="YZ103" s="670"/>
      <c r="ZA103" s="728"/>
      <c r="ZB103" s="759"/>
      <c r="ZC103" s="787"/>
      <c r="ZD103" s="773"/>
      <c r="ZE103" s="672"/>
      <c r="ZF103" s="673"/>
      <c r="ZG103" s="671"/>
      <c r="ZH103" s="670"/>
      <c r="ZI103" s="672"/>
      <c r="ZJ103" s="673"/>
      <c r="ZK103" s="671"/>
      <c r="ZL103" s="670"/>
      <c r="ZM103" s="672"/>
      <c r="ZN103" s="673"/>
      <c r="ZO103" s="730"/>
      <c r="ZP103" s="731"/>
      <c r="ZQ103" s="780"/>
      <c r="ZR103" s="781"/>
      <c r="ZS103" s="671"/>
      <c r="ZT103" s="673"/>
      <c r="ZU103" s="671"/>
      <c r="ZV103" s="670"/>
      <c r="ZW103" s="671"/>
      <c r="ZX103" s="670"/>
      <c r="ZY103" s="672"/>
      <c r="ZZ103" s="673"/>
      <c r="AAA103" s="671"/>
      <c r="AAB103" s="670"/>
      <c r="AAC103" s="730"/>
      <c r="AAD103" s="731"/>
      <c r="AAE103" s="728"/>
      <c r="AAF103" s="729"/>
      <c r="AAG103" s="671"/>
      <c r="AAH103" s="673"/>
      <c r="AAI103" s="671"/>
      <c r="AAJ103" s="670"/>
      <c r="AAK103" s="672"/>
      <c r="AAL103" s="673"/>
      <c r="AAM103" s="671"/>
      <c r="AAN103" s="670"/>
      <c r="AAO103" s="672"/>
      <c r="AAP103" s="673"/>
      <c r="AAQ103" s="730"/>
      <c r="AAR103" s="731"/>
      <c r="AAS103" s="730"/>
      <c r="AAT103" s="731"/>
      <c r="AAU103" s="671"/>
      <c r="AAV103" s="673"/>
      <c r="AAW103" s="671"/>
      <c r="AAX103" s="670"/>
      <c r="AAY103" s="772"/>
      <c r="AAZ103" s="773"/>
      <c r="ABA103" s="672"/>
      <c r="ABB103" s="673"/>
      <c r="ABC103" s="671"/>
      <c r="ABD103" s="670"/>
      <c r="ABE103" s="730"/>
      <c r="ABF103" s="731"/>
      <c r="ABG103" s="730"/>
      <c r="ABH103" s="731"/>
      <c r="ABI103" s="672"/>
      <c r="ABJ103" s="673"/>
      <c r="ABK103" s="671"/>
      <c r="ABL103" s="675"/>
      <c r="ABN103" s="519"/>
      <c r="ABO103" s="528">
        <f t="shared" si="20"/>
        <v>0</v>
      </c>
      <c r="ABP103" s="528">
        <f t="shared" si="21"/>
        <v>0</v>
      </c>
      <c r="ABQ103" s="528">
        <f t="shared" si="22"/>
        <v>0</v>
      </c>
      <c r="ABR103" s="528">
        <f t="shared" si="23"/>
        <v>0</v>
      </c>
      <c r="ABS103" s="528">
        <f t="shared" si="24"/>
        <v>0</v>
      </c>
      <c r="ABT103" s="528">
        <f t="shared" si="25"/>
        <v>0</v>
      </c>
      <c r="ABU103" s="567"/>
      <c r="ABV103" s="568"/>
      <c r="ABW103" s="568"/>
      <c r="ABX103" s="569"/>
      <c r="ABY103" s="569"/>
      <c r="ABZ103" s="570"/>
      <c r="ACB103" s="544">
        <f t="shared" si="26"/>
        <v>0</v>
      </c>
      <c r="ACC103" s="532">
        <f t="shared" si="27"/>
        <v>0</v>
      </c>
      <c r="ACD103" s="532">
        <f t="shared" si="28"/>
        <v>0</v>
      </c>
      <c r="ACE103" s="532">
        <f t="shared" si="29"/>
        <v>0</v>
      </c>
      <c r="ACF103" s="532">
        <f t="shared" si="39"/>
        <v>0</v>
      </c>
      <c r="ACG103" s="532">
        <f t="shared" si="30"/>
        <v>0</v>
      </c>
      <c r="ACH103" s="532">
        <f t="shared" si="31"/>
        <v>0</v>
      </c>
      <c r="ACI103" s="532">
        <f t="shared" si="32"/>
        <v>0</v>
      </c>
      <c r="ACJ103" s="532">
        <f t="shared" si="33"/>
        <v>0</v>
      </c>
      <c r="ACK103" s="532">
        <f t="shared" si="34"/>
        <v>0</v>
      </c>
      <c r="ACL103" s="532">
        <f t="shared" si="35"/>
        <v>0</v>
      </c>
      <c r="ACM103" s="545">
        <f t="shared" si="36"/>
        <v>0</v>
      </c>
      <c r="ACN103" s="536"/>
      <c r="ACO103" s="531">
        <f t="shared" si="37"/>
        <v>0</v>
      </c>
      <c r="ACP103" s="537">
        <f t="shared" si="38"/>
        <v>0</v>
      </c>
    </row>
    <row r="104" spans="2:770" s="428" customFormat="1" ht="12" customHeight="1">
      <c r="B104" s="663"/>
      <c r="C104" s="622"/>
      <c r="D104" s="665"/>
      <c r="E104" s="666"/>
      <c r="F104" s="667"/>
      <c r="G104" s="668"/>
      <c r="H104" s="676"/>
      <c r="I104" s="787"/>
      <c r="J104" s="773"/>
      <c r="K104" s="658"/>
      <c r="L104" s="659"/>
      <c r="M104" s="660"/>
      <c r="N104" s="657"/>
      <c r="O104" s="658"/>
      <c r="P104" s="659"/>
      <c r="Q104" s="720"/>
      <c r="R104" s="721"/>
      <c r="S104" s="722"/>
      <c r="T104" s="723"/>
      <c r="U104" s="671"/>
      <c r="V104" s="670"/>
      <c r="W104" s="672"/>
      <c r="X104" s="673"/>
      <c r="Y104" s="671"/>
      <c r="Z104" s="670"/>
      <c r="AA104" s="672"/>
      <c r="AB104" s="673"/>
      <c r="AC104" s="671"/>
      <c r="AD104" s="670"/>
      <c r="AE104" s="728"/>
      <c r="AF104" s="729"/>
      <c r="AG104" s="730"/>
      <c r="AH104" s="731"/>
      <c r="AI104" s="672"/>
      <c r="AJ104" s="673"/>
      <c r="AK104" s="671"/>
      <c r="AL104" s="670"/>
      <c r="AM104" s="672"/>
      <c r="AN104" s="673"/>
      <c r="AO104" s="671"/>
      <c r="AP104" s="670"/>
      <c r="AQ104" s="672"/>
      <c r="AR104" s="673"/>
      <c r="AS104" s="730"/>
      <c r="AT104" s="731"/>
      <c r="AU104" s="728"/>
      <c r="AV104" s="729"/>
      <c r="AW104" s="671"/>
      <c r="AX104" s="673"/>
      <c r="AY104" s="671"/>
      <c r="AZ104" s="670"/>
      <c r="BA104" s="671"/>
      <c r="BB104" s="670"/>
      <c r="BC104" s="672"/>
      <c r="BD104" s="673"/>
      <c r="BE104" s="671"/>
      <c r="BF104" s="670"/>
      <c r="BG104" s="728"/>
      <c r="BH104" s="729"/>
      <c r="BI104" s="730"/>
      <c r="BJ104" s="731"/>
      <c r="BK104" s="672"/>
      <c r="BL104" s="673"/>
      <c r="BM104" s="671"/>
      <c r="BN104" s="670"/>
      <c r="BO104" s="672"/>
      <c r="BP104" s="673"/>
      <c r="BQ104" s="671"/>
      <c r="BR104" s="673"/>
      <c r="BS104" s="669"/>
      <c r="BT104" s="670"/>
      <c r="BU104" s="728"/>
      <c r="BV104" s="729"/>
      <c r="BW104" s="730"/>
      <c r="BX104" s="731"/>
      <c r="BY104" s="672"/>
      <c r="BZ104" s="673"/>
      <c r="CA104" s="671"/>
      <c r="CB104" s="670"/>
      <c r="CC104" s="672"/>
      <c r="CD104" s="673"/>
      <c r="CE104" s="671"/>
      <c r="CF104" s="670"/>
      <c r="CG104" s="672"/>
      <c r="CH104" s="673"/>
      <c r="CI104" s="730"/>
      <c r="CJ104" s="731"/>
      <c r="CK104" s="728"/>
      <c r="CL104" s="729"/>
      <c r="CM104" s="671"/>
      <c r="CN104" s="673"/>
      <c r="CO104" s="671"/>
      <c r="CP104" s="670"/>
      <c r="CQ104" s="671"/>
      <c r="CR104" s="670"/>
      <c r="CS104" s="672"/>
      <c r="CT104" s="673"/>
      <c r="CU104" s="671"/>
      <c r="CV104" s="670"/>
      <c r="CW104" s="728"/>
      <c r="CX104" s="729"/>
      <c r="CY104" s="730"/>
      <c r="CZ104" s="731"/>
      <c r="DA104" s="671"/>
      <c r="DB104" s="673"/>
      <c r="DC104" s="671"/>
      <c r="DD104" s="670"/>
      <c r="DE104" s="672"/>
      <c r="DF104" s="673"/>
      <c r="DG104" s="671"/>
      <c r="DH104" s="670"/>
      <c r="DI104" s="672"/>
      <c r="DJ104" s="673"/>
      <c r="DK104" s="730"/>
      <c r="DL104" s="731"/>
      <c r="DM104" s="730"/>
      <c r="DN104" s="731"/>
      <c r="DO104" s="671"/>
      <c r="DP104" s="673"/>
      <c r="DQ104" s="671"/>
      <c r="DR104" s="670"/>
      <c r="DS104" s="671"/>
      <c r="DT104" s="670"/>
      <c r="DU104" s="672"/>
      <c r="DV104" s="673"/>
      <c r="DW104" s="671"/>
      <c r="DX104" s="673"/>
      <c r="DY104" s="669"/>
      <c r="DZ104" s="670"/>
      <c r="EA104" s="730"/>
      <c r="EB104" s="729"/>
      <c r="EC104" s="742"/>
      <c r="ED104" s="743"/>
      <c r="EE104" s="672"/>
      <c r="EF104" s="673"/>
      <c r="EG104" s="794"/>
      <c r="EH104" s="795"/>
      <c r="EI104" s="672"/>
      <c r="EJ104" s="673"/>
      <c r="EK104" s="671"/>
      <c r="EL104" s="670"/>
      <c r="EM104" s="672"/>
      <c r="EN104" s="673"/>
      <c r="EO104" s="730"/>
      <c r="EP104" s="731"/>
      <c r="EQ104" s="728"/>
      <c r="ER104" s="729"/>
      <c r="ES104" s="671"/>
      <c r="ET104" s="673"/>
      <c r="EU104" s="671"/>
      <c r="EV104" s="670"/>
      <c r="EW104" s="671"/>
      <c r="EX104" s="670"/>
      <c r="EY104" s="672"/>
      <c r="EZ104" s="673"/>
      <c r="FA104" s="671"/>
      <c r="FB104" s="670"/>
      <c r="FC104" s="730"/>
      <c r="FD104" s="731"/>
      <c r="FE104" s="728"/>
      <c r="FF104" s="729"/>
      <c r="FG104" s="671"/>
      <c r="FH104" s="673"/>
      <c r="FI104" s="671"/>
      <c r="FJ104" s="670"/>
      <c r="FK104" s="672"/>
      <c r="FL104" s="673"/>
      <c r="FM104" s="671"/>
      <c r="FN104" s="670"/>
      <c r="FO104" s="672"/>
      <c r="FP104" s="673"/>
      <c r="FQ104" s="730"/>
      <c r="FR104" s="731"/>
      <c r="FS104" s="728"/>
      <c r="FT104" s="729"/>
      <c r="FU104" s="671"/>
      <c r="FV104" s="673"/>
      <c r="FW104" s="671"/>
      <c r="FX104" s="670"/>
      <c r="FY104" s="671"/>
      <c r="FZ104" s="670"/>
      <c r="GA104" s="672"/>
      <c r="GB104" s="673"/>
      <c r="GC104" s="671"/>
      <c r="GD104" s="670"/>
      <c r="GE104" s="730"/>
      <c r="GF104" s="743"/>
      <c r="GG104" s="728"/>
      <c r="GH104" s="729"/>
      <c r="GI104" s="669"/>
      <c r="GJ104" s="673"/>
      <c r="GK104" s="671"/>
      <c r="GL104" s="670"/>
      <c r="GM104" s="671"/>
      <c r="GN104" s="670"/>
      <c r="GO104" s="672"/>
      <c r="GP104" s="673"/>
      <c r="GQ104" s="671"/>
      <c r="GR104" s="670"/>
      <c r="GS104" s="730"/>
      <c r="GT104" s="731"/>
      <c r="GU104" s="728"/>
      <c r="GV104" s="729"/>
      <c r="GW104" s="671"/>
      <c r="GX104" s="673"/>
      <c r="GY104" s="671"/>
      <c r="GZ104" s="670"/>
      <c r="HA104" s="672"/>
      <c r="HB104" s="673"/>
      <c r="HC104" s="671"/>
      <c r="HD104" s="670"/>
      <c r="HE104" s="672"/>
      <c r="HF104" s="673"/>
      <c r="HG104" s="730"/>
      <c r="HH104" s="731"/>
      <c r="HI104" s="728"/>
      <c r="HJ104" s="729"/>
      <c r="HK104" s="671"/>
      <c r="HL104" s="673"/>
      <c r="HM104" s="671"/>
      <c r="HN104" s="670"/>
      <c r="HO104" s="671"/>
      <c r="HP104" s="670"/>
      <c r="HQ104" s="672"/>
      <c r="HR104" s="673"/>
      <c r="HS104" s="811"/>
      <c r="HT104" s="812"/>
      <c r="HU104" s="730"/>
      <c r="HV104" s="750"/>
      <c r="HW104" s="803"/>
      <c r="HX104" s="804"/>
      <c r="HY104" s="671"/>
      <c r="HZ104" s="673"/>
      <c r="IA104" s="671"/>
      <c r="IB104" s="670"/>
      <c r="IC104" s="672"/>
      <c r="ID104" s="673"/>
      <c r="IE104" s="772"/>
      <c r="IF104" s="773"/>
      <c r="IG104" s="672"/>
      <c r="IH104" s="673"/>
      <c r="II104" s="730"/>
      <c r="IJ104" s="731"/>
      <c r="IK104" s="728"/>
      <c r="IL104" s="729"/>
      <c r="IM104" s="671"/>
      <c r="IN104" s="673"/>
      <c r="IO104" s="671"/>
      <c r="IP104" s="674"/>
      <c r="IQ104" s="787"/>
      <c r="IR104" s="773"/>
      <c r="IS104" s="672"/>
      <c r="IT104" s="673"/>
      <c r="IU104" s="671"/>
      <c r="IV104" s="670"/>
      <c r="IW104" s="730"/>
      <c r="IX104" s="743"/>
      <c r="IY104" s="728"/>
      <c r="IZ104" s="729"/>
      <c r="JA104" s="671"/>
      <c r="JB104" s="673"/>
      <c r="JC104" s="671"/>
      <c r="JD104" s="670"/>
      <c r="JE104" s="672"/>
      <c r="JF104" s="673"/>
      <c r="JG104" s="671"/>
      <c r="JH104" s="670"/>
      <c r="JI104" s="672"/>
      <c r="JJ104" s="673"/>
      <c r="JK104" s="730"/>
      <c r="JL104" s="731"/>
      <c r="JM104" s="728"/>
      <c r="JN104" s="729"/>
      <c r="JO104" s="671"/>
      <c r="JP104" s="673"/>
      <c r="JQ104" s="671"/>
      <c r="JR104" s="670"/>
      <c r="JS104" s="671"/>
      <c r="JT104" s="670"/>
      <c r="JU104" s="672"/>
      <c r="JV104" s="673"/>
      <c r="JW104" s="671"/>
      <c r="JX104" s="670"/>
      <c r="JY104" s="730"/>
      <c r="JZ104" s="729"/>
      <c r="KA104" s="742"/>
      <c r="KB104" s="743"/>
      <c r="KC104" s="672"/>
      <c r="KD104" s="673"/>
      <c r="KE104" s="671"/>
      <c r="KF104" s="670"/>
      <c r="KG104" s="672"/>
      <c r="KH104" s="673"/>
      <c r="KI104" s="671"/>
      <c r="KJ104" s="670"/>
      <c r="KK104" s="672"/>
      <c r="KL104" s="673"/>
      <c r="KM104" s="730"/>
      <c r="KN104" s="731"/>
      <c r="KO104" s="728"/>
      <c r="KP104" s="729"/>
      <c r="KQ104" s="671"/>
      <c r="KR104" s="673"/>
      <c r="KS104" s="671"/>
      <c r="KT104" s="670"/>
      <c r="KU104" s="671"/>
      <c r="KV104" s="670"/>
      <c r="KW104" s="672"/>
      <c r="KX104" s="673"/>
      <c r="KY104" s="671"/>
      <c r="KZ104" s="674"/>
      <c r="LA104" s="755"/>
      <c r="LB104" s="731"/>
      <c r="LC104" s="728"/>
      <c r="LD104" s="729"/>
      <c r="LE104" s="671"/>
      <c r="LF104" s="673"/>
      <c r="LG104" s="671"/>
      <c r="LH104" s="670"/>
      <c r="LI104" s="671"/>
      <c r="LJ104" s="670"/>
      <c r="LK104" s="672"/>
      <c r="LL104" s="673"/>
      <c r="LM104" s="671"/>
      <c r="LN104" s="670"/>
      <c r="LO104" s="728"/>
      <c r="LP104" s="729"/>
      <c r="LQ104" s="730"/>
      <c r="LR104" s="731"/>
      <c r="LS104" s="780"/>
      <c r="LT104" s="781"/>
      <c r="LU104" s="671"/>
      <c r="LV104" s="670"/>
      <c r="LW104" s="672"/>
      <c r="LX104" s="673"/>
      <c r="LY104" s="772"/>
      <c r="LZ104" s="773"/>
      <c r="MA104" s="672"/>
      <c r="MB104" s="673"/>
      <c r="MC104" s="730"/>
      <c r="MD104" s="731"/>
      <c r="ME104" s="728"/>
      <c r="MF104" s="729"/>
      <c r="MG104" s="671"/>
      <c r="MH104" s="673"/>
      <c r="MI104" s="671"/>
      <c r="MJ104" s="670"/>
      <c r="MK104" s="671"/>
      <c r="ML104" s="670"/>
      <c r="MM104" s="818"/>
      <c r="MN104" s="804"/>
      <c r="MO104" s="671"/>
      <c r="MP104" s="670"/>
      <c r="MQ104" s="730"/>
      <c r="MR104" s="729"/>
      <c r="MS104" s="742"/>
      <c r="MT104" s="743"/>
      <c r="MU104" s="672"/>
      <c r="MV104" s="673"/>
      <c r="MW104" s="671"/>
      <c r="MX104" s="670"/>
      <c r="MY104" s="672"/>
      <c r="MZ104" s="673"/>
      <c r="NA104" s="671"/>
      <c r="NB104" s="670"/>
      <c r="NC104" s="672"/>
      <c r="ND104" s="673"/>
      <c r="NE104" s="730"/>
      <c r="NF104" s="731"/>
      <c r="NG104" s="728"/>
      <c r="NH104" s="729"/>
      <c r="NI104" s="669"/>
      <c r="NJ104" s="673"/>
      <c r="NK104" s="671"/>
      <c r="NL104" s="670"/>
      <c r="NM104" s="671"/>
      <c r="NN104" s="670"/>
      <c r="NO104" s="672"/>
      <c r="NP104" s="673"/>
      <c r="NQ104" s="671"/>
      <c r="NR104" s="673"/>
      <c r="NS104" s="742"/>
      <c r="NT104" s="743"/>
      <c r="NU104" s="728"/>
      <c r="NV104" s="729"/>
      <c r="NW104" s="671"/>
      <c r="NX104" s="673"/>
      <c r="NY104" s="671"/>
      <c r="NZ104" s="670"/>
      <c r="OA104" s="672"/>
      <c r="OB104" s="673"/>
      <c r="OC104" s="671"/>
      <c r="OD104" s="670"/>
      <c r="OE104" s="672"/>
      <c r="OF104" s="673"/>
      <c r="OG104" s="730"/>
      <c r="OH104" s="731"/>
      <c r="OI104" s="728"/>
      <c r="OJ104" s="729"/>
      <c r="OK104" s="671"/>
      <c r="OL104" s="673"/>
      <c r="OM104" s="671"/>
      <c r="ON104" s="670"/>
      <c r="OO104" s="671"/>
      <c r="OP104" s="670"/>
      <c r="OQ104" s="672"/>
      <c r="OR104" s="673"/>
      <c r="OS104" s="671"/>
      <c r="OT104" s="673"/>
      <c r="OU104" s="742"/>
      <c r="OV104" s="743"/>
      <c r="OW104" s="728"/>
      <c r="OX104" s="729"/>
      <c r="OY104" s="671"/>
      <c r="OZ104" s="673"/>
      <c r="PA104" s="671"/>
      <c r="PB104" s="670"/>
      <c r="PC104" s="672"/>
      <c r="PD104" s="673"/>
      <c r="PE104" s="671"/>
      <c r="PF104" s="670"/>
      <c r="PG104" s="672"/>
      <c r="PH104" s="673"/>
      <c r="PI104" s="730"/>
      <c r="PJ104" s="731"/>
      <c r="PK104" s="728"/>
      <c r="PL104" s="729"/>
      <c r="PM104" s="671"/>
      <c r="PN104" s="673"/>
      <c r="PO104" s="671"/>
      <c r="PP104" s="670"/>
      <c r="PQ104" s="671"/>
      <c r="PR104" s="674"/>
      <c r="PS104" s="669"/>
      <c r="PT104" s="670"/>
      <c r="PU104" s="672"/>
      <c r="PV104" s="673"/>
      <c r="PW104" s="730"/>
      <c r="PX104" s="731"/>
      <c r="PY104" s="728"/>
      <c r="PZ104" s="729"/>
      <c r="QA104" s="671"/>
      <c r="QB104" s="673"/>
      <c r="QC104" s="671"/>
      <c r="QD104" s="670"/>
      <c r="QE104" s="671"/>
      <c r="QF104" s="670"/>
      <c r="QG104" s="672"/>
      <c r="QH104" s="673"/>
      <c r="QI104" s="671"/>
      <c r="QJ104" s="670"/>
      <c r="QK104" s="730"/>
      <c r="QL104" s="729"/>
      <c r="QM104" s="742"/>
      <c r="QN104" s="743"/>
      <c r="QO104" s="672"/>
      <c r="QP104" s="673"/>
      <c r="QQ104" s="671"/>
      <c r="QR104" s="670"/>
      <c r="QS104" s="672"/>
      <c r="QT104" s="673"/>
      <c r="QU104" s="772"/>
      <c r="QV104" s="773"/>
      <c r="QW104" s="672"/>
      <c r="QX104" s="673"/>
      <c r="QY104" s="730"/>
      <c r="QZ104" s="731"/>
      <c r="RA104" s="728"/>
      <c r="RB104" s="729"/>
      <c r="RC104" s="671"/>
      <c r="RD104" s="673"/>
      <c r="RE104" s="671"/>
      <c r="RF104" s="670"/>
      <c r="RG104" s="671"/>
      <c r="RH104" s="670"/>
      <c r="RI104" s="672"/>
      <c r="RJ104" s="673"/>
      <c r="RK104" s="671"/>
      <c r="RL104" s="670"/>
      <c r="RM104" s="730"/>
      <c r="RN104" s="729"/>
      <c r="RO104" s="742"/>
      <c r="RP104" s="743"/>
      <c r="RQ104" s="672"/>
      <c r="RR104" s="673"/>
      <c r="RS104" s="671"/>
      <c r="RT104" s="670"/>
      <c r="RU104" s="672"/>
      <c r="RV104" s="673"/>
      <c r="RW104" s="671"/>
      <c r="RX104" s="670"/>
      <c r="RY104" s="672"/>
      <c r="RZ104" s="673"/>
      <c r="SA104" s="730"/>
      <c r="SB104" s="759"/>
      <c r="SC104" s="728"/>
      <c r="SD104" s="729"/>
      <c r="SE104" s="671"/>
      <c r="SF104" s="673"/>
      <c r="SG104" s="671"/>
      <c r="SH104" s="670"/>
      <c r="SI104" s="672"/>
      <c r="SJ104" s="673"/>
      <c r="SK104" s="671"/>
      <c r="SL104" s="670"/>
      <c r="SM104" s="672"/>
      <c r="SN104" s="673"/>
      <c r="SO104" s="730"/>
      <c r="SP104" s="731"/>
      <c r="SQ104" s="728"/>
      <c r="SR104" s="729"/>
      <c r="SS104" s="671"/>
      <c r="ST104" s="673"/>
      <c r="SU104" s="671"/>
      <c r="SV104" s="670"/>
      <c r="SW104" s="671"/>
      <c r="SX104" s="670"/>
      <c r="SY104" s="672"/>
      <c r="SZ104" s="673"/>
      <c r="TA104" s="671"/>
      <c r="TB104" s="670"/>
      <c r="TC104" s="730"/>
      <c r="TD104" s="729"/>
      <c r="TE104" s="742"/>
      <c r="TF104" s="743"/>
      <c r="TG104" s="672"/>
      <c r="TH104" s="673"/>
      <c r="TI104" s="671"/>
      <c r="TJ104" s="670"/>
      <c r="TK104" s="672"/>
      <c r="TL104" s="673"/>
      <c r="TM104" s="671"/>
      <c r="TN104" s="670"/>
      <c r="TO104" s="672"/>
      <c r="TP104" s="673"/>
      <c r="TQ104" s="730"/>
      <c r="TR104" s="731"/>
      <c r="TS104" s="728"/>
      <c r="TT104" s="729"/>
      <c r="TU104" s="671"/>
      <c r="TV104" s="673"/>
      <c r="TW104" s="671"/>
      <c r="TX104" s="670"/>
      <c r="TY104" s="671"/>
      <c r="TZ104" s="670"/>
      <c r="UA104" s="672"/>
      <c r="UB104" s="673"/>
      <c r="UC104" s="671"/>
      <c r="UD104" s="670"/>
      <c r="UE104" s="730"/>
      <c r="UF104" s="763"/>
      <c r="UG104" s="728"/>
      <c r="UH104" s="729"/>
      <c r="UI104" s="671"/>
      <c r="UJ104" s="673"/>
      <c r="UK104" s="669"/>
      <c r="UL104" s="670"/>
      <c r="UM104" s="672"/>
      <c r="UN104" s="673"/>
      <c r="UO104" s="671"/>
      <c r="UP104" s="670"/>
      <c r="UQ104" s="672"/>
      <c r="UR104" s="673"/>
      <c r="US104" s="772"/>
      <c r="UT104" s="773"/>
      <c r="UU104" s="728"/>
      <c r="UV104" s="729"/>
      <c r="UW104" s="671"/>
      <c r="UX104" s="673"/>
      <c r="UY104" s="671"/>
      <c r="UZ104" s="670"/>
      <c r="VA104" s="671"/>
      <c r="VB104" s="670"/>
      <c r="VC104" s="672"/>
      <c r="VD104" s="673"/>
      <c r="VE104" s="671"/>
      <c r="VF104" s="670"/>
      <c r="VG104" s="730"/>
      <c r="VH104" s="729"/>
      <c r="VI104" s="742"/>
      <c r="VJ104" s="743"/>
      <c r="VK104" s="672"/>
      <c r="VL104" s="673"/>
      <c r="VM104" s="671"/>
      <c r="VN104" s="670"/>
      <c r="VO104" s="672"/>
      <c r="VP104" s="673"/>
      <c r="VQ104" s="671"/>
      <c r="VR104" s="670"/>
      <c r="VS104" s="672"/>
      <c r="VT104" s="673"/>
      <c r="VU104" s="730"/>
      <c r="VV104" s="731"/>
      <c r="VW104" s="728"/>
      <c r="VX104" s="729"/>
      <c r="VY104" s="671"/>
      <c r="VZ104" s="673"/>
      <c r="WA104" s="671"/>
      <c r="WB104" s="670"/>
      <c r="WC104" s="671"/>
      <c r="WD104" s="670"/>
      <c r="WE104" s="672"/>
      <c r="WF104" s="673"/>
      <c r="WG104" s="671"/>
      <c r="WH104" s="670"/>
      <c r="WI104" s="730"/>
      <c r="WJ104" s="731"/>
      <c r="WK104" s="728"/>
      <c r="WL104" s="729"/>
      <c r="WM104" s="671"/>
      <c r="WN104" s="673"/>
      <c r="WO104" s="671"/>
      <c r="WP104" s="670"/>
      <c r="WQ104" s="672"/>
      <c r="WR104" s="673"/>
      <c r="WS104" s="671"/>
      <c r="WT104" s="674"/>
      <c r="WU104" s="787"/>
      <c r="WV104" s="773"/>
      <c r="WW104" s="730"/>
      <c r="WX104" s="767"/>
      <c r="WY104" s="728"/>
      <c r="WZ104" s="729"/>
      <c r="XA104" s="671"/>
      <c r="XB104" s="673"/>
      <c r="XC104" s="671"/>
      <c r="XD104" s="670"/>
      <c r="XE104" s="672"/>
      <c r="XF104" s="673"/>
      <c r="XG104" s="671"/>
      <c r="XH104" s="670"/>
      <c r="XI104" s="672"/>
      <c r="XJ104" s="673"/>
      <c r="XK104" s="730"/>
      <c r="XL104" s="731"/>
      <c r="XM104" s="728"/>
      <c r="XN104" s="729"/>
      <c r="XO104" s="671"/>
      <c r="XP104" s="673"/>
      <c r="XQ104" s="671"/>
      <c r="XR104" s="670"/>
      <c r="XS104" s="671"/>
      <c r="XT104" s="670"/>
      <c r="XU104" s="672"/>
      <c r="XV104" s="673"/>
      <c r="XW104" s="671"/>
      <c r="XX104" s="670"/>
      <c r="XY104" s="728"/>
      <c r="XZ104" s="729"/>
      <c r="YA104" s="742"/>
      <c r="YB104" s="743"/>
      <c r="YC104" s="672"/>
      <c r="YD104" s="673"/>
      <c r="YE104" s="671"/>
      <c r="YF104" s="670"/>
      <c r="YG104" s="672"/>
      <c r="YH104" s="673"/>
      <c r="YI104" s="671"/>
      <c r="YJ104" s="670"/>
      <c r="YK104" s="672"/>
      <c r="YL104" s="673"/>
      <c r="YM104" s="730"/>
      <c r="YN104" s="731"/>
      <c r="YO104" s="728"/>
      <c r="YP104" s="729"/>
      <c r="YQ104" s="671"/>
      <c r="YR104" s="673"/>
      <c r="YS104" s="671"/>
      <c r="YT104" s="670"/>
      <c r="YU104" s="671"/>
      <c r="YV104" s="670"/>
      <c r="YW104" s="672"/>
      <c r="YX104" s="673"/>
      <c r="YY104" s="671"/>
      <c r="YZ104" s="670"/>
      <c r="ZA104" s="728"/>
      <c r="ZB104" s="759"/>
      <c r="ZC104" s="787"/>
      <c r="ZD104" s="773"/>
      <c r="ZE104" s="672"/>
      <c r="ZF104" s="673"/>
      <c r="ZG104" s="671"/>
      <c r="ZH104" s="670"/>
      <c r="ZI104" s="672"/>
      <c r="ZJ104" s="673"/>
      <c r="ZK104" s="671"/>
      <c r="ZL104" s="670"/>
      <c r="ZM104" s="672"/>
      <c r="ZN104" s="673"/>
      <c r="ZO104" s="730"/>
      <c r="ZP104" s="731"/>
      <c r="ZQ104" s="780"/>
      <c r="ZR104" s="781"/>
      <c r="ZS104" s="671"/>
      <c r="ZT104" s="673"/>
      <c r="ZU104" s="671"/>
      <c r="ZV104" s="670"/>
      <c r="ZW104" s="671"/>
      <c r="ZX104" s="670"/>
      <c r="ZY104" s="672"/>
      <c r="ZZ104" s="673"/>
      <c r="AAA104" s="671"/>
      <c r="AAB104" s="670"/>
      <c r="AAC104" s="730"/>
      <c r="AAD104" s="731"/>
      <c r="AAE104" s="728"/>
      <c r="AAF104" s="729"/>
      <c r="AAG104" s="671"/>
      <c r="AAH104" s="673"/>
      <c r="AAI104" s="671"/>
      <c r="AAJ104" s="670"/>
      <c r="AAK104" s="672"/>
      <c r="AAL104" s="673"/>
      <c r="AAM104" s="671"/>
      <c r="AAN104" s="670"/>
      <c r="AAO104" s="672"/>
      <c r="AAP104" s="673"/>
      <c r="AAQ104" s="730"/>
      <c r="AAR104" s="731"/>
      <c r="AAS104" s="730"/>
      <c r="AAT104" s="731"/>
      <c r="AAU104" s="671"/>
      <c r="AAV104" s="673"/>
      <c r="AAW104" s="671"/>
      <c r="AAX104" s="670"/>
      <c r="AAY104" s="772"/>
      <c r="AAZ104" s="773"/>
      <c r="ABA104" s="672"/>
      <c r="ABB104" s="673"/>
      <c r="ABC104" s="671"/>
      <c r="ABD104" s="670"/>
      <c r="ABE104" s="730"/>
      <c r="ABF104" s="731"/>
      <c r="ABG104" s="730"/>
      <c r="ABH104" s="731"/>
      <c r="ABI104" s="672"/>
      <c r="ABJ104" s="673"/>
      <c r="ABK104" s="671"/>
      <c r="ABL104" s="675"/>
      <c r="ABN104" s="519"/>
      <c r="ABO104" s="528">
        <f t="shared" si="20"/>
        <v>0</v>
      </c>
      <c r="ABP104" s="528">
        <f t="shared" si="21"/>
        <v>0</v>
      </c>
      <c r="ABQ104" s="528">
        <f t="shared" si="22"/>
        <v>0</v>
      </c>
      <c r="ABR104" s="528">
        <f t="shared" si="23"/>
        <v>0</v>
      </c>
      <c r="ABS104" s="528">
        <f t="shared" si="24"/>
        <v>0</v>
      </c>
      <c r="ABT104" s="528">
        <f t="shared" si="25"/>
        <v>0</v>
      </c>
      <c r="ABU104" s="567"/>
      <c r="ABV104" s="568"/>
      <c r="ABW104" s="568"/>
      <c r="ABX104" s="569"/>
      <c r="ABY104" s="569"/>
      <c r="ABZ104" s="570"/>
      <c r="ACB104" s="544">
        <f t="shared" si="26"/>
        <v>0</v>
      </c>
      <c r="ACC104" s="532">
        <f t="shared" si="27"/>
        <v>0</v>
      </c>
      <c r="ACD104" s="532">
        <f t="shared" si="28"/>
        <v>0</v>
      </c>
      <c r="ACE104" s="532">
        <f t="shared" si="29"/>
        <v>0</v>
      </c>
      <c r="ACF104" s="532">
        <f t="shared" si="39"/>
        <v>0</v>
      </c>
      <c r="ACG104" s="532">
        <f t="shared" si="30"/>
        <v>0</v>
      </c>
      <c r="ACH104" s="532">
        <f t="shared" si="31"/>
        <v>0</v>
      </c>
      <c r="ACI104" s="532">
        <f t="shared" si="32"/>
        <v>0</v>
      </c>
      <c r="ACJ104" s="532">
        <f t="shared" si="33"/>
        <v>0</v>
      </c>
      <c r="ACK104" s="532">
        <f t="shared" si="34"/>
        <v>0</v>
      </c>
      <c r="ACL104" s="532">
        <f t="shared" si="35"/>
        <v>0</v>
      </c>
      <c r="ACM104" s="545">
        <f t="shared" si="36"/>
        <v>0</v>
      </c>
      <c r="ACN104" s="536"/>
      <c r="ACO104" s="531">
        <f t="shared" si="37"/>
        <v>0</v>
      </c>
      <c r="ACP104" s="537">
        <f t="shared" si="38"/>
        <v>0</v>
      </c>
    </row>
    <row r="105" spans="2:770" s="428" customFormat="1" ht="12" customHeight="1">
      <c r="B105" s="663"/>
      <c r="C105" s="622"/>
      <c r="D105" s="665"/>
      <c r="E105" s="666"/>
      <c r="F105" s="667"/>
      <c r="G105" s="668"/>
      <c r="H105" s="676"/>
      <c r="I105" s="787"/>
      <c r="J105" s="773"/>
      <c r="K105" s="658"/>
      <c r="L105" s="659"/>
      <c r="M105" s="660"/>
      <c r="N105" s="657"/>
      <c r="O105" s="658"/>
      <c r="P105" s="659"/>
      <c r="Q105" s="720"/>
      <c r="R105" s="721"/>
      <c r="S105" s="722"/>
      <c r="T105" s="723"/>
      <c r="U105" s="671"/>
      <c r="V105" s="670"/>
      <c r="W105" s="672"/>
      <c r="X105" s="673"/>
      <c r="Y105" s="671"/>
      <c r="Z105" s="670"/>
      <c r="AA105" s="672"/>
      <c r="AB105" s="673"/>
      <c r="AC105" s="671"/>
      <c r="AD105" s="670"/>
      <c r="AE105" s="728"/>
      <c r="AF105" s="729"/>
      <c r="AG105" s="730"/>
      <c r="AH105" s="731"/>
      <c r="AI105" s="672"/>
      <c r="AJ105" s="673"/>
      <c r="AK105" s="671"/>
      <c r="AL105" s="670"/>
      <c r="AM105" s="672"/>
      <c r="AN105" s="673"/>
      <c r="AO105" s="671"/>
      <c r="AP105" s="670"/>
      <c r="AQ105" s="672"/>
      <c r="AR105" s="673"/>
      <c r="AS105" s="730"/>
      <c r="AT105" s="731"/>
      <c r="AU105" s="728"/>
      <c r="AV105" s="729"/>
      <c r="AW105" s="671"/>
      <c r="AX105" s="673"/>
      <c r="AY105" s="671"/>
      <c r="AZ105" s="670"/>
      <c r="BA105" s="671"/>
      <c r="BB105" s="670"/>
      <c r="BC105" s="672"/>
      <c r="BD105" s="673"/>
      <c r="BE105" s="671"/>
      <c r="BF105" s="670"/>
      <c r="BG105" s="728"/>
      <c r="BH105" s="729"/>
      <c r="BI105" s="730"/>
      <c r="BJ105" s="731"/>
      <c r="BK105" s="672"/>
      <c r="BL105" s="673"/>
      <c r="BM105" s="671"/>
      <c r="BN105" s="670"/>
      <c r="BO105" s="672"/>
      <c r="BP105" s="673"/>
      <c r="BQ105" s="671"/>
      <c r="BR105" s="673"/>
      <c r="BS105" s="669"/>
      <c r="BT105" s="670"/>
      <c r="BU105" s="728"/>
      <c r="BV105" s="729"/>
      <c r="BW105" s="730"/>
      <c r="BX105" s="731"/>
      <c r="BY105" s="672"/>
      <c r="BZ105" s="673"/>
      <c r="CA105" s="671"/>
      <c r="CB105" s="670"/>
      <c r="CC105" s="672"/>
      <c r="CD105" s="673"/>
      <c r="CE105" s="671"/>
      <c r="CF105" s="670"/>
      <c r="CG105" s="672"/>
      <c r="CH105" s="673"/>
      <c r="CI105" s="730"/>
      <c r="CJ105" s="731"/>
      <c r="CK105" s="728"/>
      <c r="CL105" s="729"/>
      <c r="CM105" s="671"/>
      <c r="CN105" s="673"/>
      <c r="CO105" s="671"/>
      <c r="CP105" s="670"/>
      <c r="CQ105" s="671"/>
      <c r="CR105" s="670"/>
      <c r="CS105" s="672"/>
      <c r="CT105" s="673"/>
      <c r="CU105" s="671"/>
      <c r="CV105" s="670"/>
      <c r="CW105" s="728"/>
      <c r="CX105" s="729"/>
      <c r="CY105" s="730"/>
      <c r="CZ105" s="731"/>
      <c r="DA105" s="671"/>
      <c r="DB105" s="673"/>
      <c r="DC105" s="671"/>
      <c r="DD105" s="670"/>
      <c r="DE105" s="672"/>
      <c r="DF105" s="673"/>
      <c r="DG105" s="671"/>
      <c r="DH105" s="670"/>
      <c r="DI105" s="672"/>
      <c r="DJ105" s="673"/>
      <c r="DK105" s="730"/>
      <c r="DL105" s="731"/>
      <c r="DM105" s="730"/>
      <c r="DN105" s="731"/>
      <c r="DO105" s="671"/>
      <c r="DP105" s="673"/>
      <c r="DQ105" s="671"/>
      <c r="DR105" s="670"/>
      <c r="DS105" s="671"/>
      <c r="DT105" s="670"/>
      <c r="DU105" s="672"/>
      <c r="DV105" s="673"/>
      <c r="DW105" s="671"/>
      <c r="DX105" s="673"/>
      <c r="DY105" s="669"/>
      <c r="DZ105" s="670"/>
      <c r="EA105" s="730"/>
      <c r="EB105" s="729"/>
      <c r="EC105" s="742"/>
      <c r="ED105" s="743"/>
      <c r="EE105" s="672"/>
      <c r="EF105" s="673"/>
      <c r="EG105" s="794"/>
      <c r="EH105" s="795"/>
      <c r="EI105" s="672"/>
      <c r="EJ105" s="673"/>
      <c r="EK105" s="671"/>
      <c r="EL105" s="670"/>
      <c r="EM105" s="672"/>
      <c r="EN105" s="673"/>
      <c r="EO105" s="730"/>
      <c r="EP105" s="731"/>
      <c r="EQ105" s="728"/>
      <c r="ER105" s="729"/>
      <c r="ES105" s="671"/>
      <c r="ET105" s="673"/>
      <c r="EU105" s="671"/>
      <c r="EV105" s="670"/>
      <c r="EW105" s="671"/>
      <c r="EX105" s="670"/>
      <c r="EY105" s="672"/>
      <c r="EZ105" s="673"/>
      <c r="FA105" s="671"/>
      <c r="FB105" s="670"/>
      <c r="FC105" s="730"/>
      <c r="FD105" s="731"/>
      <c r="FE105" s="728"/>
      <c r="FF105" s="729"/>
      <c r="FG105" s="671"/>
      <c r="FH105" s="673"/>
      <c r="FI105" s="671"/>
      <c r="FJ105" s="670"/>
      <c r="FK105" s="672"/>
      <c r="FL105" s="673"/>
      <c r="FM105" s="671"/>
      <c r="FN105" s="670"/>
      <c r="FO105" s="672"/>
      <c r="FP105" s="673"/>
      <c r="FQ105" s="730"/>
      <c r="FR105" s="731"/>
      <c r="FS105" s="728"/>
      <c r="FT105" s="729"/>
      <c r="FU105" s="671"/>
      <c r="FV105" s="673"/>
      <c r="FW105" s="671"/>
      <c r="FX105" s="670"/>
      <c r="FY105" s="671"/>
      <c r="FZ105" s="670"/>
      <c r="GA105" s="672"/>
      <c r="GB105" s="673"/>
      <c r="GC105" s="671"/>
      <c r="GD105" s="670"/>
      <c r="GE105" s="730"/>
      <c r="GF105" s="743"/>
      <c r="GG105" s="728"/>
      <c r="GH105" s="729"/>
      <c r="GI105" s="669"/>
      <c r="GJ105" s="673"/>
      <c r="GK105" s="671"/>
      <c r="GL105" s="670"/>
      <c r="GM105" s="671"/>
      <c r="GN105" s="670"/>
      <c r="GO105" s="672"/>
      <c r="GP105" s="673"/>
      <c r="GQ105" s="671"/>
      <c r="GR105" s="670"/>
      <c r="GS105" s="730"/>
      <c r="GT105" s="731"/>
      <c r="GU105" s="728"/>
      <c r="GV105" s="729"/>
      <c r="GW105" s="671"/>
      <c r="GX105" s="673"/>
      <c r="GY105" s="671"/>
      <c r="GZ105" s="670"/>
      <c r="HA105" s="672"/>
      <c r="HB105" s="673"/>
      <c r="HC105" s="671"/>
      <c r="HD105" s="670"/>
      <c r="HE105" s="672"/>
      <c r="HF105" s="673"/>
      <c r="HG105" s="730"/>
      <c r="HH105" s="731"/>
      <c r="HI105" s="728"/>
      <c r="HJ105" s="729"/>
      <c r="HK105" s="671"/>
      <c r="HL105" s="673"/>
      <c r="HM105" s="671"/>
      <c r="HN105" s="670"/>
      <c r="HO105" s="671"/>
      <c r="HP105" s="670"/>
      <c r="HQ105" s="672"/>
      <c r="HR105" s="673"/>
      <c r="HS105" s="811"/>
      <c r="HT105" s="812"/>
      <c r="HU105" s="730"/>
      <c r="HV105" s="750"/>
      <c r="HW105" s="803"/>
      <c r="HX105" s="804"/>
      <c r="HY105" s="671"/>
      <c r="HZ105" s="673"/>
      <c r="IA105" s="671"/>
      <c r="IB105" s="670"/>
      <c r="IC105" s="672"/>
      <c r="ID105" s="673"/>
      <c r="IE105" s="772"/>
      <c r="IF105" s="773"/>
      <c r="IG105" s="672"/>
      <c r="IH105" s="673"/>
      <c r="II105" s="730"/>
      <c r="IJ105" s="731"/>
      <c r="IK105" s="728"/>
      <c r="IL105" s="729"/>
      <c r="IM105" s="671"/>
      <c r="IN105" s="673"/>
      <c r="IO105" s="671"/>
      <c r="IP105" s="674"/>
      <c r="IQ105" s="787"/>
      <c r="IR105" s="773"/>
      <c r="IS105" s="672"/>
      <c r="IT105" s="673"/>
      <c r="IU105" s="671"/>
      <c r="IV105" s="670"/>
      <c r="IW105" s="730"/>
      <c r="IX105" s="743"/>
      <c r="IY105" s="728"/>
      <c r="IZ105" s="729"/>
      <c r="JA105" s="671"/>
      <c r="JB105" s="673"/>
      <c r="JC105" s="671"/>
      <c r="JD105" s="670"/>
      <c r="JE105" s="672"/>
      <c r="JF105" s="673"/>
      <c r="JG105" s="671"/>
      <c r="JH105" s="670"/>
      <c r="JI105" s="672"/>
      <c r="JJ105" s="673"/>
      <c r="JK105" s="730"/>
      <c r="JL105" s="731"/>
      <c r="JM105" s="728"/>
      <c r="JN105" s="729"/>
      <c r="JO105" s="671"/>
      <c r="JP105" s="673"/>
      <c r="JQ105" s="671"/>
      <c r="JR105" s="670"/>
      <c r="JS105" s="671"/>
      <c r="JT105" s="670"/>
      <c r="JU105" s="672"/>
      <c r="JV105" s="673"/>
      <c r="JW105" s="671"/>
      <c r="JX105" s="670"/>
      <c r="JY105" s="730"/>
      <c r="JZ105" s="729"/>
      <c r="KA105" s="742"/>
      <c r="KB105" s="743"/>
      <c r="KC105" s="672"/>
      <c r="KD105" s="673"/>
      <c r="KE105" s="671"/>
      <c r="KF105" s="670"/>
      <c r="KG105" s="672"/>
      <c r="KH105" s="673"/>
      <c r="KI105" s="671"/>
      <c r="KJ105" s="670"/>
      <c r="KK105" s="672"/>
      <c r="KL105" s="673"/>
      <c r="KM105" s="730"/>
      <c r="KN105" s="731"/>
      <c r="KO105" s="728"/>
      <c r="KP105" s="729"/>
      <c r="KQ105" s="671"/>
      <c r="KR105" s="673"/>
      <c r="KS105" s="671"/>
      <c r="KT105" s="670"/>
      <c r="KU105" s="671"/>
      <c r="KV105" s="670"/>
      <c r="KW105" s="672"/>
      <c r="KX105" s="673"/>
      <c r="KY105" s="671"/>
      <c r="KZ105" s="674"/>
      <c r="LA105" s="755"/>
      <c r="LB105" s="731"/>
      <c r="LC105" s="728"/>
      <c r="LD105" s="729"/>
      <c r="LE105" s="671"/>
      <c r="LF105" s="673"/>
      <c r="LG105" s="671"/>
      <c r="LH105" s="670"/>
      <c r="LI105" s="671"/>
      <c r="LJ105" s="670"/>
      <c r="LK105" s="672"/>
      <c r="LL105" s="673"/>
      <c r="LM105" s="671"/>
      <c r="LN105" s="670"/>
      <c r="LO105" s="728"/>
      <c r="LP105" s="729"/>
      <c r="LQ105" s="730"/>
      <c r="LR105" s="731"/>
      <c r="LS105" s="780"/>
      <c r="LT105" s="781"/>
      <c r="LU105" s="671"/>
      <c r="LV105" s="670"/>
      <c r="LW105" s="672"/>
      <c r="LX105" s="673"/>
      <c r="LY105" s="772"/>
      <c r="LZ105" s="773"/>
      <c r="MA105" s="672"/>
      <c r="MB105" s="673"/>
      <c r="MC105" s="730"/>
      <c r="MD105" s="731"/>
      <c r="ME105" s="728"/>
      <c r="MF105" s="729"/>
      <c r="MG105" s="671"/>
      <c r="MH105" s="673"/>
      <c r="MI105" s="671"/>
      <c r="MJ105" s="670"/>
      <c r="MK105" s="671"/>
      <c r="ML105" s="670"/>
      <c r="MM105" s="818"/>
      <c r="MN105" s="804"/>
      <c r="MO105" s="671"/>
      <c r="MP105" s="670"/>
      <c r="MQ105" s="730"/>
      <c r="MR105" s="729"/>
      <c r="MS105" s="742"/>
      <c r="MT105" s="743"/>
      <c r="MU105" s="672"/>
      <c r="MV105" s="673"/>
      <c r="MW105" s="671"/>
      <c r="MX105" s="670"/>
      <c r="MY105" s="672"/>
      <c r="MZ105" s="673"/>
      <c r="NA105" s="671"/>
      <c r="NB105" s="670"/>
      <c r="NC105" s="672"/>
      <c r="ND105" s="673"/>
      <c r="NE105" s="730"/>
      <c r="NF105" s="731"/>
      <c r="NG105" s="728"/>
      <c r="NH105" s="729"/>
      <c r="NI105" s="669"/>
      <c r="NJ105" s="673"/>
      <c r="NK105" s="671"/>
      <c r="NL105" s="670"/>
      <c r="NM105" s="671"/>
      <c r="NN105" s="670"/>
      <c r="NO105" s="672"/>
      <c r="NP105" s="673"/>
      <c r="NQ105" s="671"/>
      <c r="NR105" s="673"/>
      <c r="NS105" s="742"/>
      <c r="NT105" s="743"/>
      <c r="NU105" s="728"/>
      <c r="NV105" s="729"/>
      <c r="NW105" s="671"/>
      <c r="NX105" s="673"/>
      <c r="NY105" s="671"/>
      <c r="NZ105" s="670"/>
      <c r="OA105" s="672"/>
      <c r="OB105" s="673"/>
      <c r="OC105" s="671"/>
      <c r="OD105" s="670"/>
      <c r="OE105" s="672"/>
      <c r="OF105" s="673"/>
      <c r="OG105" s="730"/>
      <c r="OH105" s="731"/>
      <c r="OI105" s="728"/>
      <c r="OJ105" s="729"/>
      <c r="OK105" s="671"/>
      <c r="OL105" s="673"/>
      <c r="OM105" s="671"/>
      <c r="ON105" s="670"/>
      <c r="OO105" s="671"/>
      <c r="OP105" s="670"/>
      <c r="OQ105" s="672"/>
      <c r="OR105" s="673"/>
      <c r="OS105" s="671"/>
      <c r="OT105" s="673"/>
      <c r="OU105" s="742"/>
      <c r="OV105" s="743"/>
      <c r="OW105" s="728"/>
      <c r="OX105" s="729"/>
      <c r="OY105" s="671"/>
      <c r="OZ105" s="673"/>
      <c r="PA105" s="671"/>
      <c r="PB105" s="670"/>
      <c r="PC105" s="672"/>
      <c r="PD105" s="673"/>
      <c r="PE105" s="671"/>
      <c r="PF105" s="670"/>
      <c r="PG105" s="672"/>
      <c r="PH105" s="673"/>
      <c r="PI105" s="730"/>
      <c r="PJ105" s="731"/>
      <c r="PK105" s="728"/>
      <c r="PL105" s="729"/>
      <c r="PM105" s="671"/>
      <c r="PN105" s="673"/>
      <c r="PO105" s="671"/>
      <c r="PP105" s="670"/>
      <c r="PQ105" s="671"/>
      <c r="PR105" s="674"/>
      <c r="PS105" s="669"/>
      <c r="PT105" s="670"/>
      <c r="PU105" s="672"/>
      <c r="PV105" s="673"/>
      <c r="PW105" s="730"/>
      <c r="PX105" s="731"/>
      <c r="PY105" s="728"/>
      <c r="PZ105" s="729"/>
      <c r="QA105" s="671"/>
      <c r="QB105" s="673"/>
      <c r="QC105" s="671"/>
      <c r="QD105" s="670"/>
      <c r="QE105" s="671"/>
      <c r="QF105" s="670"/>
      <c r="QG105" s="672"/>
      <c r="QH105" s="673"/>
      <c r="QI105" s="671"/>
      <c r="QJ105" s="670"/>
      <c r="QK105" s="730"/>
      <c r="QL105" s="729"/>
      <c r="QM105" s="742"/>
      <c r="QN105" s="743"/>
      <c r="QO105" s="672"/>
      <c r="QP105" s="673"/>
      <c r="QQ105" s="671"/>
      <c r="QR105" s="670"/>
      <c r="QS105" s="672"/>
      <c r="QT105" s="673"/>
      <c r="QU105" s="772"/>
      <c r="QV105" s="773"/>
      <c r="QW105" s="672"/>
      <c r="QX105" s="673"/>
      <c r="QY105" s="730"/>
      <c r="QZ105" s="731"/>
      <c r="RA105" s="728"/>
      <c r="RB105" s="729"/>
      <c r="RC105" s="671"/>
      <c r="RD105" s="673"/>
      <c r="RE105" s="671"/>
      <c r="RF105" s="670"/>
      <c r="RG105" s="671"/>
      <c r="RH105" s="670"/>
      <c r="RI105" s="672"/>
      <c r="RJ105" s="673"/>
      <c r="RK105" s="671"/>
      <c r="RL105" s="670"/>
      <c r="RM105" s="730"/>
      <c r="RN105" s="729"/>
      <c r="RO105" s="742"/>
      <c r="RP105" s="743"/>
      <c r="RQ105" s="672"/>
      <c r="RR105" s="673"/>
      <c r="RS105" s="671"/>
      <c r="RT105" s="670"/>
      <c r="RU105" s="672"/>
      <c r="RV105" s="673"/>
      <c r="RW105" s="671"/>
      <c r="RX105" s="670"/>
      <c r="RY105" s="672"/>
      <c r="RZ105" s="673"/>
      <c r="SA105" s="730"/>
      <c r="SB105" s="759"/>
      <c r="SC105" s="728"/>
      <c r="SD105" s="729"/>
      <c r="SE105" s="671"/>
      <c r="SF105" s="673"/>
      <c r="SG105" s="671"/>
      <c r="SH105" s="670"/>
      <c r="SI105" s="672"/>
      <c r="SJ105" s="673"/>
      <c r="SK105" s="671"/>
      <c r="SL105" s="670"/>
      <c r="SM105" s="672"/>
      <c r="SN105" s="673"/>
      <c r="SO105" s="730"/>
      <c r="SP105" s="731"/>
      <c r="SQ105" s="728"/>
      <c r="SR105" s="729"/>
      <c r="SS105" s="671"/>
      <c r="ST105" s="673"/>
      <c r="SU105" s="671"/>
      <c r="SV105" s="670"/>
      <c r="SW105" s="671"/>
      <c r="SX105" s="670"/>
      <c r="SY105" s="672"/>
      <c r="SZ105" s="673"/>
      <c r="TA105" s="671"/>
      <c r="TB105" s="670"/>
      <c r="TC105" s="730"/>
      <c r="TD105" s="729"/>
      <c r="TE105" s="742"/>
      <c r="TF105" s="743"/>
      <c r="TG105" s="672"/>
      <c r="TH105" s="673"/>
      <c r="TI105" s="671"/>
      <c r="TJ105" s="670"/>
      <c r="TK105" s="672"/>
      <c r="TL105" s="673"/>
      <c r="TM105" s="671"/>
      <c r="TN105" s="670"/>
      <c r="TO105" s="672"/>
      <c r="TP105" s="673"/>
      <c r="TQ105" s="730"/>
      <c r="TR105" s="731"/>
      <c r="TS105" s="728"/>
      <c r="TT105" s="729"/>
      <c r="TU105" s="671"/>
      <c r="TV105" s="673"/>
      <c r="TW105" s="671"/>
      <c r="TX105" s="670"/>
      <c r="TY105" s="671"/>
      <c r="TZ105" s="670"/>
      <c r="UA105" s="672"/>
      <c r="UB105" s="673"/>
      <c r="UC105" s="671"/>
      <c r="UD105" s="670"/>
      <c r="UE105" s="730"/>
      <c r="UF105" s="763"/>
      <c r="UG105" s="728"/>
      <c r="UH105" s="729"/>
      <c r="UI105" s="671"/>
      <c r="UJ105" s="673"/>
      <c r="UK105" s="669"/>
      <c r="UL105" s="670"/>
      <c r="UM105" s="672"/>
      <c r="UN105" s="673"/>
      <c r="UO105" s="671"/>
      <c r="UP105" s="670"/>
      <c r="UQ105" s="672"/>
      <c r="UR105" s="673"/>
      <c r="US105" s="772"/>
      <c r="UT105" s="773"/>
      <c r="UU105" s="728"/>
      <c r="UV105" s="729"/>
      <c r="UW105" s="671"/>
      <c r="UX105" s="673"/>
      <c r="UY105" s="671"/>
      <c r="UZ105" s="670"/>
      <c r="VA105" s="671"/>
      <c r="VB105" s="670"/>
      <c r="VC105" s="672"/>
      <c r="VD105" s="673"/>
      <c r="VE105" s="671"/>
      <c r="VF105" s="670"/>
      <c r="VG105" s="730"/>
      <c r="VH105" s="729"/>
      <c r="VI105" s="742"/>
      <c r="VJ105" s="743"/>
      <c r="VK105" s="672"/>
      <c r="VL105" s="673"/>
      <c r="VM105" s="671"/>
      <c r="VN105" s="670"/>
      <c r="VO105" s="672"/>
      <c r="VP105" s="673"/>
      <c r="VQ105" s="671"/>
      <c r="VR105" s="670"/>
      <c r="VS105" s="672"/>
      <c r="VT105" s="673"/>
      <c r="VU105" s="730"/>
      <c r="VV105" s="731"/>
      <c r="VW105" s="728"/>
      <c r="VX105" s="729"/>
      <c r="VY105" s="671"/>
      <c r="VZ105" s="673"/>
      <c r="WA105" s="671"/>
      <c r="WB105" s="670"/>
      <c r="WC105" s="671"/>
      <c r="WD105" s="670"/>
      <c r="WE105" s="672"/>
      <c r="WF105" s="673"/>
      <c r="WG105" s="671"/>
      <c r="WH105" s="670"/>
      <c r="WI105" s="730"/>
      <c r="WJ105" s="731"/>
      <c r="WK105" s="728"/>
      <c r="WL105" s="729"/>
      <c r="WM105" s="671"/>
      <c r="WN105" s="673"/>
      <c r="WO105" s="671"/>
      <c r="WP105" s="670"/>
      <c r="WQ105" s="672"/>
      <c r="WR105" s="673"/>
      <c r="WS105" s="671"/>
      <c r="WT105" s="674"/>
      <c r="WU105" s="787"/>
      <c r="WV105" s="773"/>
      <c r="WW105" s="730"/>
      <c r="WX105" s="767"/>
      <c r="WY105" s="728"/>
      <c r="WZ105" s="729"/>
      <c r="XA105" s="671"/>
      <c r="XB105" s="673"/>
      <c r="XC105" s="671"/>
      <c r="XD105" s="670"/>
      <c r="XE105" s="672"/>
      <c r="XF105" s="673"/>
      <c r="XG105" s="671"/>
      <c r="XH105" s="670"/>
      <c r="XI105" s="672"/>
      <c r="XJ105" s="673"/>
      <c r="XK105" s="730"/>
      <c r="XL105" s="731"/>
      <c r="XM105" s="728"/>
      <c r="XN105" s="729"/>
      <c r="XO105" s="671"/>
      <c r="XP105" s="673"/>
      <c r="XQ105" s="671"/>
      <c r="XR105" s="670"/>
      <c r="XS105" s="671"/>
      <c r="XT105" s="670"/>
      <c r="XU105" s="672"/>
      <c r="XV105" s="673"/>
      <c r="XW105" s="671"/>
      <c r="XX105" s="670"/>
      <c r="XY105" s="728"/>
      <c r="XZ105" s="729"/>
      <c r="YA105" s="742"/>
      <c r="YB105" s="743"/>
      <c r="YC105" s="672"/>
      <c r="YD105" s="673"/>
      <c r="YE105" s="671"/>
      <c r="YF105" s="670"/>
      <c r="YG105" s="672"/>
      <c r="YH105" s="673"/>
      <c r="YI105" s="671"/>
      <c r="YJ105" s="670"/>
      <c r="YK105" s="672"/>
      <c r="YL105" s="673"/>
      <c r="YM105" s="730"/>
      <c r="YN105" s="731"/>
      <c r="YO105" s="728"/>
      <c r="YP105" s="729"/>
      <c r="YQ105" s="671"/>
      <c r="YR105" s="673"/>
      <c r="YS105" s="671"/>
      <c r="YT105" s="670"/>
      <c r="YU105" s="671"/>
      <c r="YV105" s="670"/>
      <c r="YW105" s="672"/>
      <c r="YX105" s="673"/>
      <c r="YY105" s="671"/>
      <c r="YZ105" s="670"/>
      <c r="ZA105" s="728"/>
      <c r="ZB105" s="759"/>
      <c r="ZC105" s="787"/>
      <c r="ZD105" s="773"/>
      <c r="ZE105" s="672"/>
      <c r="ZF105" s="673"/>
      <c r="ZG105" s="671"/>
      <c r="ZH105" s="670"/>
      <c r="ZI105" s="672"/>
      <c r="ZJ105" s="673"/>
      <c r="ZK105" s="671"/>
      <c r="ZL105" s="670"/>
      <c r="ZM105" s="672"/>
      <c r="ZN105" s="673"/>
      <c r="ZO105" s="730"/>
      <c r="ZP105" s="731"/>
      <c r="ZQ105" s="780"/>
      <c r="ZR105" s="781"/>
      <c r="ZS105" s="671"/>
      <c r="ZT105" s="673"/>
      <c r="ZU105" s="671"/>
      <c r="ZV105" s="670"/>
      <c r="ZW105" s="671"/>
      <c r="ZX105" s="670"/>
      <c r="ZY105" s="672"/>
      <c r="ZZ105" s="673"/>
      <c r="AAA105" s="671"/>
      <c r="AAB105" s="670"/>
      <c r="AAC105" s="730"/>
      <c r="AAD105" s="731"/>
      <c r="AAE105" s="728"/>
      <c r="AAF105" s="729"/>
      <c r="AAG105" s="671"/>
      <c r="AAH105" s="673"/>
      <c r="AAI105" s="671"/>
      <c r="AAJ105" s="670"/>
      <c r="AAK105" s="672"/>
      <c r="AAL105" s="673"/>
      <c r="AAM105" s="671"/>
      <c r="AAN105" s="670"/>
      <c r="AAO105" s="672"/>
      <c r="AAP105" s="673"/>
      <c r="AAQ105" s="730"/>
      <c r="AAR105" s="731"/>
      <c r="AAS105" s="730"/>
      <c r="AAT105" s="731"/>
      <c r="AAU105" s="671"/>
      <c r="AAV105" s="673"/>
      <c r="AAW105" s="671"/>
      <c r="AAX105" s="670"/>
      <c r="AAY105" s="772"/>
      <c r="AAZ105" s="773"/>
      <c r="ABA105" s="672"/>
      <c r="ABB105" s="673"/>
      <c r="ABC105" s="671"/>
      <c r="ABD105" s="670"/>
      <c r="ABE105" s="730"/>
      <c r="ABF105" s="731"/>
      <c r="ABG105" s="730"/>
      <c r="ABH105" s="731"/>
      <c r="ABI105" s="672"/>
      <c r="ABJ105" s="673"/>
      <c r="ABK105" s="671"/>
      <c r="ABL105" s="675"/>
      <c r="ABN105" s="519"/>
      <c r="ABO105" s="528">
        <f t="shared" si="20"/>
        <v>0</v>
      </c>
      <c r="ABP105" s="528">
        <f t="shared" si="21"/>
        <v>0</v>
      </c>
      <c r="ABQ105" s="528">
        <f t="shared" si="22"/>
        <v>0</v>
      </c>
      <c r="ABR105" s="528">
        <f t="shared" si="23"/>
        <v>0</v>
      </c>
      <c r="ABS105" s="528">
        <f t="shared" si="24"/>
        <v>0</v>
      </c>
      <c r="ABT105" s="528">
        <f t="shared" si="25"/>
        <v>0</v>
      </c>
      <c r="ABU105" s="567"/>
      <c r="ABV105" s="568"/>
      <c r="ABW105" s="568"/>
      <c r="ABX105" s="569"/>
      <c r="ABY105" s="569"/>
      <c r="ABZ105" s="570"/>
      <c r="ACB105" s="544">
        <f t="shared" si="26"/>
        <v>0</v>
      </c>
      <c r="ACC105" s="532">
        <f t="shared" si="27"/>
        <v>0</v>
      </c>
      <c r="ACD105" s="532">
        <f t="shared" si="28"/>
        <v>0</v>
      </c>
      <c r="ACE105" s="532">
        <f t="shared" si="29"/>
        <v>0</v>
      </c>
      <c r="ACF105" s="532">
        <f t="shared" si="39"/>
        <v>0</v>
      </c>
      <c r="ACG105" s="532">
        <f t="shared" si="30"/>
        <v>0</v>
      </c>
      <c r="ACH105" s="532">
        <f t="shared" si="31"/>
        <v>0</v>
      </c>
      <c r="ACI105" s="532">
        <f t="shared" si="32"/>
        <v>0</v>
      </c>
      <c r="ACJ105" s="532">
        <f t="shared" si="33"/>
        <v>0</v>
      </c>
      <c r="ACK105" s="532">
        <f t="shared" si="34"/>
        <v>0</v>
      </c>
      <c r="ACL105" s="532">
        <f t="shared" si="35"/>
        <v>0</v>
      </c>
      <c r="ACM105" s="545">
        <f t="shared" si="36"/>
        <v>0</v>
      </c>
      <c r="ACN105" s="536"/>
      <c r="ACO105" s="531">
        <f t="shared" si="37"/>
        <v>0</v>
      </c>
      <c r="ACP105" s="537">
        <f t="shared" si="38"/>
        <v>0</v>
      </c>
    </row>
    <row r="106" spans="2:770" s="428" customFormat="1" ht="12" customHeight="1">
      <c r="B106" s="663"/>
      <c r="C106" s="622"/>
      <c r="D106" s="665"/>
      <c r="E106" s="666"/>
      <c r="F106" s="667"/>
      <c r="G106" s="668"/>
      <c r="H106" s="676"/>
      <c r="I106" s="787"/>
      <c r="J106" s="773"/>
      <c r="K106" s="658"/>
      <c r="L106" s="659"/>
      <c r="M106" s="660"/>
      <c r="N106" s="657"/>
      <c r="O106" s="658"/>
      <c r="P106" s="659"/>
      <c r="Q106" s="720"/>
      <c r="R106" s="721"/>
      <c r="S106" s="722"/>
      <c r="T106" s="723"/>
      <c r="U106" s="671"/>
      <c r="V106" s="670"/>
      <c r="W106" s="672"/>
      <c r="X106" s="673"/>
      <c r="Y106" s="671"/>
      <c r="Z106" s="670"/>
      <c r="AA106" s="672"/>
      <c r="AB106" s="673"/>
      <c r="AC106" s="671"/>
      <c r="AD106" s="670"/>
      <c r="AE106" s="728"/>
      <c r="AF106" s="729"/>
      <c r="AG106" s="730"/>
      <c r="AH106" s="731"/>
      <c r="AI106" s="672"/>
      <c r="AJ106" s="673"/>
      <c r="AK106" s="671"/>
      <c r="AL106" s="670"/>
      <c r="AM106" s="672"/>
      <c r="AN106" s="673"/>
      <c r="AO106" s="671"/>
      <c r="AP106" s="670"/>
      <c r="AQ106" s="672"/>
      <c r="AR106" s="673"/>
      <c r="AS106" s="730"/>
      <c r="AT106" s="731"/>
      <c r="AU106" s="728"/>
      <c r="AV106" s="729"/>
      <c r="AW106" s="671"/>
      <c r="AX106" s="673"/>
      <c r="AY106" s="671"/>
      <c r="AZ106" s="670"/>
      <c r="BA106" s="671"/>
      <c r="BB106" s="670"/>
      <c r="BC106" s="672"/>
      <c r="BD106" s="673"/>
      <c r="BE106" s="671"/>
      <c r="BF106" s="670"/>
      <c r="BG106" s="728"/>
      <c r="BH106" s="729"/>
      <c r="BI106" s="730"/>
      <c r="BJ106" s="731"/>
      <c r="BK106" s="672"/>
      <c r="BL106" s="673"/>
      <c r="BM106" s="671"/>
      <c r="BN106" s="670"/>
      <c r="BO106" s="672"/>
      <c r="BP106" s="673"/>
      <c r="BQ106" s="671"/>
      <c r="BR106" s="673"/>
      <c r="BS106" s="669"/>
      <c r="BT106" s="670"/>
      <c r="BU106" s="728"/>
      <c r="BV106" s="729"/>
      <c r="BW106" s="730"/>
      <c r="BX106" s="731"/>
      <c r="BY106" s="672"/>
      <c r="BZ106" s="673"/>
      <c r="CA106" s="671"/>
      <c r="CB106" s="670"/>
      <c r="CC106" s="672"/>
      <c r="CD106" s="673"/>
      <c r="CE106" s="671"/>
      <c r="CF106" s="670"/>
      <c r="CG106" s="672"/>
      <c r="CH106" s="673"/>
      <c r="CI106" s="730"/>
      <c r="CJ106" s="731"/>
      <c r="CK106" s="728"/>
      <c r="CL106" s="729"/>
      <c r="CM106" s="671"/>
      <c r="CN106" s="673"/>
      <c r="CO106" s="671"/>
      <c r="CP106" s="670"/>
      <c r="CQ106" s="671"/>
      <c r="CR106" s="670"/>
      <c r="CS106" s="672"/>
      <c r="CT106" s="673"/>
      <c r="CU106" s="671"/>
      <c r="CV106" s="670"/>
      <c r="CW106" s="728"/>
      <c r="CX106" s="729"/>
      <c r="CY106" s="730"/>
      <c r="CZ106" s="731"/>
      <c r="DA106" s="671"/>
      <c r="DB106" s="673"/>
      <c r="DC106" s="671"/>
      <c r="DD106" s="670"/>
      <c r="DE106" s="672"/>
      <c r="DF106" s="673"/>
      <c r="DG106" s="671"/>
      <c r="DH106" s="670"/>
      <c r="DI106" s="672"/>
      <c r="DJ106" s="673"/>
      <c r="DK106" s="730"/>
      <c r="DL106" s="731"/>
      <c r="DM106" s="730"/>
      <c r="DN106" s="731"/>
      <c r="DO106" s="671"/>
      <c r="DP106" s="673"/>
      <c r="DQ106" s="671"/>
      <c r="DR106" s="670"/>
      <c r="DS106" s="671"/>
      <c r="DT106" s="670"/>
      <c r="DU106" s="672"/>
      <c r="DV106" s="673"/>
      <c r="DW106" s="671"/>
      <c r="DX106" s="673"/>
      <c r="DY106" s="669"/>
      <c r="DZ106" s="670"/>
      <c r="EA106" s="730"/>
      <c r="EB106" s="729"/>
      <c r="EC106" s="742"/>
      <c r="ED106" s="743"/>
      <c r="EE106" s="672"/>
      <c r="EF106" s="673"/>
      <c r="EG106" s="794"/>
      <c r="EH106" s="795"/>
      <c r="EI106" s="672"/>
      <c r="EJ106" s="673"/>
      <c r="EK106" s="671"/>
      <c r="EL106" s="670"/>
      <c r="EM106" s="672"/>
      <c r="EN106" s="673"/>
      <c r="EO106" s="730"/>
      <c r="EP106" s="731"/>
      <c r="EQ106" s="728"/>
      <c r="ER106" s="729"/>
      <c r="ES106" s="671"/>
      <c r="ET106" s="673"/>
      <c r="EU106" s="671"/>
      <c r="EV106" s="670"/>
      <c r="EW106" s="671"/>
      <c r="EX106" s="670"/>
      <c r="EY106" s="672"/>
      <c r="EZ106" s="673"/>
      <c r="FA106" s="671"/>
      <c r="FB106" s="670"/>
      <c r="FC106" s="730"/>
      <c r="FD106" s="731"/>
      <c r="FE106" s="728"/>
      <c r="FF106" s="729"/>
      <c r="FG106" s="671"/>
      <c r="FH106" s="673"/>
      <c r="FI106" s="671"/>
      <c r="FJ106" s="670"/>
      <c r="FK106" s="672"/>
      <c r="FL106" s="673"/>
      <c r="FM106" s="671"/>
      <c r="FN106" s="670"/>
      <c r="FO106" s="672"/>
      <c r="FP106" s="673"/>
      <c r="FQ106" s="730"/>
      <c r="FR106" s="731"/>
      <c r="FS106" s="728"/>
      <c r="FT106" s="729"/>
      <c r="FU106" s="671"/>
      <c r="FV106" s="673"/>
      <c r="FW106" s="671"/>
      <c r="FX106" s="670"/>
      <c r="FY106" s="671"/>
      <c r="FZ106" s="670"/>
      <c r="GA106" s="672"/>
      <c r="GB106" s="673"/>
      <c r="GC106" s="671"/>
      <c r="GD106" s="670"/>
      <c r="GE106" s="730"/>
      <c r="GF106" s="743"/>
      <c r="GG106" s="728"/>
      <c r="GH106" s="729"/>
      <c r="GI106" s="669"/>
      <c r="GJ106" s="673"/>
      <c r="GK106" s="671"/>
      <c r="GL106" s="670"/>
      <c r="GM106" s="671"/>
      <c r="GN106" s="670"/>
      <c r="GO106" s="672"/>
      <c r="GP106" s="673"/>
      <c r="GQ106" s="671"/>
      <c r="GR106" s="670"/>
      <c r="GS106" s="730"/>
      <c r="GT106" s="731"/>
      <c r="GU106" s="728"/>
      <c r="GV106" s="729"/>
      <c r="GW106" s="671"/>
      <c r="GX106" s="673"/>
      <c r="GY106" s="671"/>
      <c r="GZ106" s="670"/>
      <c r="HA106" s="672"/>
      <c r="HB106" s="673"/>
      <c r="HC106" s="671"/>
      <c r="HD106" s="670"/>
      <c r="HE106" s="672"/>
      <c r="HF106" s="673"/>
      <c r="HG106" s="730"/>
      <c r="HH106" s="731"/>
      <c r="HI106" s="728"/>
      <c r="HJ106" s="729"/>
      <c r="HK106" s="671"/>
      <c r="HL106" s="673"/>
      <c r="HM106" s="671"/>
      <c r="HN106" s="670"/>
      <c r="HO106" s="671"/>
      <c r="HP106" s="670"/>
      <c r="HQ106" s="672"/>
      <c r="HR106" s="673"/>
      <c r="HS106" s="811"/>
      <c r="HT106" s="812"/>
      <c r="HU106" s="730"/>
      <c r="HV106" s="750"/>
      <c r="HW106" s="803"/>
      <c r="HX106" s="804"/>
      <c r="HY106" s="671"/>
      <c r="HZ106" s="673"/>
      <c r="IA106" s="671"/>
      <c r="IB106" s="670"/>
      <c r="IC106" s="672"/>
      <c r="ID106" s="673"/>
      <c r="IE106" s="772"/>
      <c r="IF106" s="773"/>
      <c r="IG106" s="672"/>
      <c r="IH106" s="673"/>
      <c r="II106" s="730"/>
      <c r="IJ106" s="731"/>
      <c r="IK106" s="728"/>
      <c r="IL106" s="729"/>
      <c r="IM106" s="671"/>
      <c r="IN106" s="673"/>
      <c r="IO106" s="671"/>
      <c r="IP106" s="674"/>
      <c r="IQ106" s="787"/>
      <c r="IR106" s="773"/>
      <c r="IS106" s="672"/>
      <c r="IT106" s="673"/>
      <c r="IU106" s="671"/>
      <c r="IV106" s="670"/>
      <c r="IW106" s="730"/>
      <c r="IX106" s="743"/>
      <c r="IY106" s="728"/>
      <c r="IZ106" s="729"/>
      <c r="JA106" s="671"/>
      <c r="JB106" s="673"/>
      <c r="JC106" s="671"/>
      <c r="JD106" s="670"/>
      <c r="JE106" s="672"/>
      <c r="JF106" s="673"/>
      <c r="JG106" s="671"/>
      <c r="JH106" s="670"/>
      <c r="JI106" s="672"/>
      <c r="JJ106" s="673"/>
      <c r="JK106" s="730"/>
      <c r="JL106" s="731"/>
      <c r="JM106" s="728"/>
      <c r="JN106" s="729"/>
      <c r="JO106" s="671"/>
      <c r="JP106" s="673"/>
      <c r="JQ106" s="671"/>
      <c r="JR106" s="670"/>
      <c r="JS106" s="671"/>
      <c r="JT106" s="670"/>
      <c r="JU106" s="672"/>
      <c r="JV106" s="673"/>
      <c r="JW106" s="671"/>
      <c r="JX106" s="670"/>
      <c r="JY106" s="730"/>
      <c r="JZ106" s="729"/>
      <c r="KA106" s="742"/>
      <c r="KB106" s="743"/>
      <c r="KC106" s="672"/>
      <c r="KD106" s="673"/>
      <c r="KE106" s="671"/>
      <c r="KF106" s="670"/>
      <c r="KG106" s="672"/>
      <c r="KH106" s="673"/>
      <c r="KI106" s="671"/>
      <c r="KJ106" s="670"/>
      <c r="KK106" s="672"/>
      <c r="KL106" s="673"/>
      <c r="KM106" s="730"/>
      <c r="KN106" s="731"/>
      <c r="KO106" s="728"/>
      <c r="KP106" s="729"/>
      <c r="KQ106" s="671"/>
      <c r="KR106" s="673"/>
      <c r="KS106" s="671"/>
      <c r="KT106" s="670"/>
      <c r="KU106" s="671"/>
      <c r="KV106" s="670"/>
      <c r="KW106" s="672"/>
      <c r="KX106" s="673"/>
      <c r="KY106" s="671"/>
      <c r="KZ106" s="674"/>
      <c r="LA106" s="755"/>
      <c r="LB106" s="731"/>
      <c r="LC106" s="728"/>
      <c r="LD106" s="729"/>
      <c r="LE106" s="671"/>
      <c r="LF106" s="673"/>
      <c r="LG106" s="671"/>
      <c r="LH106" s="670"/>
      <c r="LI106" s="671"/>
      <c r="LJ106" s="670"/>
      <c r="LK106" s="672"/>
      <c r="LL106" s="673"/>
      <c r="LM106" s="671"/>
      <c r="LN106" s="670"/>
      <c r="LO106" s="728"/>
      <c r="LP106" s="729"/>
      <c r="LQ106" s="730"/>
      <c r="LR106" s="731"/>
      <c r="LS106" s="780"/>
      <c r="LT106" s="781"/>
      <c r="LU106" s="671"/>
      <c r="LV106" s="670"/>
      <c r="LW106" s="672"/>
      <c r="LX106" s="673"/>
      <c r="LY106" s="772"/>
      <c r="LZ106" s="773"/>
      <c r="MA106" s="672"/>
      <c r="MB106" s="673"/>
      <c r="MC106" s="730"/>
      <c r="MD106" s="731"/>
      <c r="ME106" s="728"/>
      <c r="MF106" s="729"/>
      <c r="MG106" s="671"/>
      <c r="MH106" s="673"/>
      <c r="MI106" s="671"/>
      <c r="MJ106" s="670"/>
      <c r="MK106" s="671"/>
      <c r="ML106" s="670"/>
      <c r="MM106" s="818"/>
      <c r="MN106" s="804"/>
      <c r="MO106" s="671"/>
      <c r="MP106" s="670"/>
      <c r="MQ106" s="730"/>
      <c r="MR106" s="729"/>
      <c r="MS106" s="742"/>
      <c r="MT106" s="743"/>
      <c r="MU106" s="672"/>
      <c r="MV106" s="673"/>
      <c r="MW106" s="671"/>
      <c r="MX106" s="670"/>
      <c r="MY106" s="672"/>
      <c r="MZ106" s="673"/>
      <c r="NA106" s="671"/>
      <c r="NB106" s="670"/>
      <c r="NC106" s="672"/>
      <c r="ND106" s="673"/>
      <c r="NE106" s="730"/>
      <c r="NF106" s="731"/>
      <c r="NG106" s="728"/>
      <c r="NH106" s="729"/>
      <c r="NI106" s="669"/>
      <c r="NJ106" s="673"/>
      <c r="NK106" s="671"/>
      <c r="NL106" s="670"/>
      <c r="NM106" s="671"/>
      <c r="NN106" s="670"/>
      <c r="NO106" s="672"/>
      <c r="NP106" s="673"/>
      <c r="NQ106" s="671"/>
      <c r="NR106" s="673"/>
      <c r="NS106" s="742"/>
      <c r="NT106" s="743"/>
      <c r="NU106" s="728"/>
      <c r="NV106" s="729"/>
      <c r="NW106" s="671"/>
      <c r="NX106" s="673"/>
      <c r="NY106" s="671"/>
      <c r="NZ106" s="670"/>
      <c r="OA106" s="672"/>
      <c r="OB106" s="673"/>
      <c r="OC106" s="671"/>
      <c r="OD106" s="670"/>
      <c r="OE106" s="672"/>
      <c r="OF106" s="673"/>
      <c r="OG106" s="730"/>
      <c r="OH106" s="731"/>
      <c r="OI106" s="728"/>
      <c r="OJ106" s="729"/>
      <c r="OK106" s="671"/>
      <c r="OL106" s="673"/>
      <c r="OM106" s="671"/>
      <c r="ON106" s="670"/>
      <c r="OO106" s="671"/>
      <c r="OP106" s="670"/>
      <c r="OQ106" s="672"/>
      <c r="OR106" s="673"/>
      <c r="OS106" s="671"/>
      <c r="OT106" s="673"/>
      <c r="OU106" s="742"/>
      <c r="OV106" s="743"/>
      <c r="OW106" s="728"/>
      <c r="OX106" s="729"/>
      <c r="OY106" s="671"/>
      <c r="OZ106" s="673"/>
      <c r="PA106" s="671"/>
      <c r="PB106" s="670"/>
      <c r="PC106" s="672"/>
      <c r="PD106" s="673"/>
      <c r="PE106" s="671"/>
      <c r="PF106" s="670"/>
      <c r="PG106" s="672"/>
      <c r="PH106" s="673"/>
      <c r="PI106" s="730"/>
      <c r="PJ106" s="731"/>
      <c r="PK106" s="728"/>
      <c r="PL106" s="729"/>
      <c r="PM106" s="671"/>
      <c r="PN106" s="673"/>
      <c r="PO106" s="671"/>
      <c r="PP106" s="670"/>
      <c r="PQ106" s="671"/>
      <c r="PR106" s="674"/>
      <c r="PS106" s="669"/>
      <c r="PT106" s="670"/>
      <c r="PU106" s="672"/>
      <c r="PV106" s="673"/>
      <c r="PW106" s="730"/>
      <c r="PX106" s="731"/>
      <c r="PY106" s="728"/>
      <c r="PZ106" s="729"/>
      <c r="QA106" s="671"/>
      <c r="QB106" s="673"/>
      <c r="QC106" s="671"/>
      <c r="QD106" s="670"/>
      <c r="QE106" s="671"/>
      <c r="QF106" s="670"/>
      <c r="QG106" s="672"/>
      <c r="QH106" s="673"/>
      <c r="QI106" s="671"/>
      <c r="QJ106" s="670"/>
      <c r="QK106" s="730"/>
      <c r="QL106" s="729"/>
      <c r="QM106" s="742"/>
      <c r="QN106" s="743"/>
      <c r="QO106" s="672"/>
      <c r="QP106" s="673"/>
      <c r="QQ106" s="671"/>
      <c r="QR106" s="670"/>
      <c r="QS106" s="672"/>
      <c r="QT106" s="673"/>
      <c r="QU106" s="772"/>
      <c r="QV106" s="773"/>
      <c r="QW106" s="672"/>
      <c r="QX106" s="673"/>
      <c r="QY106" s="730"/>
      <c r="QZ106" s="731"/>
      <c r="RA106" s="728"/>
      <c r="RB106" s="729"/>
      <c r="RC106" s="671"/>
      <c r="RD106" s="673"/>
      <c r="RE106" s="671"/>
      <c r="RF106" s="670"/>
      <c r="RG106" s="671"/>
      <c r="RH106" s="670"/>
      <c r="RI106" s="672"/>
      <c r="RJ106" s="673"/>
      <c r="RK106" s="671"/>
      <c r="RL106" s="670"/>
      <c r="RM106" s="730"/>
      <c r="RN106" s="729"/>
      <c r="RO106" s="742"/>
      <c r="RP106" s="743"/>
      <c r="RQ106" s="672"/>
      <c r="RR106" s="673"/>
      <c r="RS106" s="671"/>
      <c r="RT106" s="670"/>
      <c r="RU106" s="672"/>
      <c r="RV106" s="673"/>
      <c r="RW106" s="671"/>
      <c r="RX106" s="670"/>
      <c r="RY106" s="672"/>
      <c r="RZ106" s="673"/>
      <c r="SA106" s="730"/>
      <c r="SB106" s="759"/>
      <c r="SC106" s="728"/>
      <c r="SD106" s="729"/>
      <c r="SE106" s="671"/>
      <c r="SF106" s="673"/>
      <c r="SG106" s="671"/>
      <c r="SH106" s="670"/>
      <c r="SI106" s="672"/>
      <c r="SJ106" s="673"/>
      <c r="SK106" s="671"/>
      <c r="SL106" s="670"/>
      <c r="SM106" s="672"/>
      <c r="SN106" s="673"/>
      <c r="SO106" s="730"/>
      <c r="SP106" s="731"/>
      <c r="SQ106" s="728"/>
      <c r="SR106" s="729"/>
      <c r="SS106" s="671"/>
      <c r="ST106" s="673"/>
      <c r="SU106" s="671"/>
      <c r="SV106" s="670"/>
      <c r="SW106" s="671"/>
      <c r="SX106" s="670"/>
      <c r="SY106" s="672"/>
      <c r="SZ106" s="673"/>
      <c r="TA106" s="671"/>
      <c r="TB106" s="670"/>
      <c r="TC106" s="730"/>
      <c r="TD106" s="729"/>
      <c r="TE106" s="742"/>
      <c r="TF106" s="743"/>
      <c r="TG106" s="672"/>
      <c r="TH106" s="673"/>
      <c r="TI106" s="671"/>
      <c r="TJ106" s="670"/>
      <c r="TK106" s="672"/>
      <c r="TL106" s="673"/>
      <c r="TM106" s="671"/>
      <c r="TN106" s="670"/>
      <c r="TO106" s="672"/>
      <c r="TP106" s="673"/>
      <c r="TQ106" s="730"/>
      <c r="TR106" s="731"/>
      <c r="TS106" s="728"/>
      <c r="TT106" s="729"/>
      <c r="TU106" s="671"/>
      <c r="TV106" s="673"/>
      <c r="TW106" s="671"/>
      <c r="TX106" s="670"/>
      <c r="TY106" s="671"/>
      <c r="TZ106" s="670"/>
      <c r="UA106" s="672"/>
      <c r="UB106" s="673"/>
      <c r="UC106" s="671"/>
      <c r="UD106" s="670"/>
      <c r="UE106" s="730"/>
      <c r="UF106" s="763"/>
      <c r="UG106" s="728"/>
      <c r="UH106" s="729"/>
      <c r="UI106" s="671"/>
      <c r="UJ106" s="673"/>
      <c r="UK106" s="669"/>
      <c r="UL106" s="670"/>
      <c r="UM106" s="672"/>
      <c r="UN106" s="673"/>
      <c r="UO106" s="671"/>
      <c r="UP106" s="670"/>
      <c r="UQ106" s="672"/>
      <c r="UR106" s="673"/>
      <c r="US106" s="772"/>
      <c r="UT106" s="773"/>
      <c r="UU106" s="728"/>
      <c r="UV106" s="729"/>
      <c r="UW106" s="671"/>
      <c r="UX106" s="673"/>
      <c r="UY106" s="671"/>
      <c r="UZ106" s="670"/>
      <c r="VA106" s="671"/>
      <c r="VB106" s="670"/>
      <c r="VC106" s="672"/>
      <c r="VD106" s="673"/>
      <c r="VE106" s="671"/>
      <c r="VF106" s="670"/>
      <c r="VG106" s="730"/>
      <c r="VH106" s="729"/>
      <c r="VI106" s="742"/>
      <c r="VJ106" s="743"/>
      <c r="VK106" s="672"/>
      <c r="VL106" s="673"/>
      <c r="VM106" s="671"/>
      <c r="VN106" s="670"/>
      <c r="VO106" s="672"/>
      <c r="VP106" s="673"/>
      <c r="VQ106" s="671"/>
      <c r="VR106" s="670"/>
      <c r="VS106" s="672"/>
      <c r="VT106" s="673"/>
      <c r="VU106" s="730"/>
      <c r="VV106" s="731"/>
      <c r="VW106" s="728"/>
      <c r="VX106" s="729"/>
      <c r="VY106" s="671"/>
      <c r="VZ106" s="673"/>
      <c r="WA106" s="671"/>
      <c r="WB106" s="670"/>
      <c r="WC106" s="671"/>
      <c r="WD106" s="670"/>
      <c r="WE106" s="672"/>
      <c r="WF106" s="673"/>
      <c r="WG106" s="671"/>
      <c r="WH106" s="670"/>
      <c r="WI106" s="730"/>
      <c r="WJ106" s="731"/>
      <c r="WK106" s="728"/>
      <c r="WL106" s="729"/>
      <c r="WM106" s="671"/>
      <c r="WN106" s="673"/>
      <c r="WO106" s="671"/>
      <c r="WP106" s="670"/>
      <c r="WQ106" s="672"/>
      <c r="WR106" s="673"/>
      <c r="WS106" s="671"/>
      <c r="WT106" s="674"/>
      <c r="WU106" s="787"/>
      <c r="WV106" s="773"/>
      <c r="WW106" s="730"/>
      <c r="WX106" s="767"/>
      <c r="WY106" s="728"/>
      <c r="WZ106" s="729"/>
      <c r="XA106" s="671"/>
      <c r="XB106" s="673"/>
      <c r="XC106" s="671"/>
      <c r="XD106" s="670"/>
      <c r="XE106" s="672"/>
      <c r="XF106" s="673"/>
      <c r="XG106" s="671"/>
      <c r="XH106" s="670"/>
      <c r="XI106" s="672"/>
      <c r="XJ106" s="673"/>
      <c r="XK106" s="730"/>
      <c r="XL106" s="731"/>
      <c r="XM106" s="728"/>
      <c r="XN106" s="729"/>
      <c r="XO106" s="671"/>
      <c r="XP106" s="673"/>
      <c r="XQ106" s="671"/>
      <c r="XR106" s="670"/>
      <c r="XS106" s="671"/>
      <c r="XT106" s="670"/>
      <c r="XU106" s="672"/>
      <c r="XV106" s="673"/>
      <c r="XW106" s="671"/>
      <c r="XX106" s="670"/>
      <c r="XY106" s="728"/>
      <c r="XZ106" s="729"/>
      <c r="YA106" s="742"/>
      <c r="YB106" s="743"/>
      <c r="YC106" s="672"/>
      <c r="YD106" s="673"/>
      <c r="YE106" s="671"/>
      <c r="YF106" s="670"/>
      <c r="YG106" s="672"/>
      <c r="YH106" s="673"/>
      <c r="YI106" s="671"/>
      <c r="YJ106" s="670"/>
      <c r="YK106" s="672"/>
      <c r="YL106" s="673"/>
      <c r="YM106" s="730"/>
      <c r="YN106" s="731"/>
      <c r="YO106" s="728"/>
      <c r="YP106" s="729"/>
      <c r="YQ106" s="671"/>
      <c r="YR106" s="673"/>
      <c r="YS106" s="671"/>
      <c r="YT106" s="670"/>
      <c r="YU106" s="671"/>
      <c r="YV106" s="670"/>
      <c r="YW106" s="672"/>
      <c r="YX106" s="673"/>
      <c r="YY106" s="671"/>
      <c r="YZ106" s="670"/>
      <c r="ZA106" s="728"/>
      <c r="ZB106" s="759"/>
      <c r="ZC106" s="787"/>
      <c r="ZD106" s="773"/>
      <c r="ZE106" s="672"/>
      <c r="ZF106" s="673"/>
      <c r="ZG106" s="671"/>
      <c r="ZH106" s="670"/>
      <c r="ZI106" s="672"/>
      <c r="ZJ106" s="673"/>
      <c r="ZK106" s="671"/>
      <c r="ZL106" s="670"/>
      <c r="ZM106" s="672"/>
      <c r="ZN106" s="673"/>
      <c r="ZO106" s="730"/>
      <c r="ZP106" s="731"/>
      <c r="ZQ106" s="780"/>
      <c r="ZR106" s="781"/>
      <c r="ZS106" s="671"/>
      <c r="ZT106" s="673"/>
      <c r="ZU106" s="671"/>
      <c r="ZV106" s="670"/>
      <c r="ZW106" s="671"/>
      <c r="ZX106" s="670"/>
      <c r="ZY106" s="672"/>
      <c r="ZZ106" s="673"/>
      <c r="AAA106" s="671"/>
      <c r="AAB106" s="670"/>
      <c r="AAC106" s="730"/>
      <c r="AAD106" s="731"/>
      <c r="AAE106" s="728"/>
      <c r="AAF106" s="729"/>
      <c r="AAG106" s="671"/>
      <c r="AAH106" s="673"/>
      <c r="AAI106" s="671"/>
      <c r="AAJ106" s="670"/>
      <c r="AAK106" s="672"/>
      <c r="AAL106" s="673"/>
      <c r="AAM106" s="671"/>
      <c r="AAN106" s="670"/>
      <c r="AAO106" s="672"/>
      <c r="AAP106" s="673"/>
      <c r="AAQ106" s="730"/>
      <c r="AAR106" s="731"/>
      <c r="AAS106" s="730"/>
      <c r="AAT106" s="731"/>
      <c r="AAU106" s="671"/>
      <c r="AAV106" s="673"/>
      <c r="AAW106" s="671"/>
      <c r="AAX106" s="670"/>
      <c r="AAY106" s="772"/>
      <c r="AAZ106" s="773"/>
      <c r="ABA106" s="672"/>
      <c r="ABB106" s="673"/>
      <c r="ABC106" s="671"/>
      <c r="ABD106" s="670"/>
      <c r="ABE106" s="730"/>
      <c r="ABF106" s="731"/>
      <c r="ABG106" s="730"/>
      <c r="ABH106" s="731"/>
      <c r="ABI106" s="672"/>
      <c r="ABJ106" s="673"/>
      <c r="ABK106" s="671"/>
      <c r="ABL106" s="675"/>
      <c r="ABN106" s="519"/>
      <c r="ABO106" s="528">
        <f t="shared" si="20"/>
        <v>0</v>
      </c>
      <c r="ABP106" s="528">
        <f t="shared" si="21"/>
        <v>0</v>
      </c>
      <c r="ABQ106" s="528">
        <f t="shared" si="22"/>
        <v>0</v>
      </c>
      <c r="ABR106" s="528">
        <f t="shared" si="23"/>
        <v>0</v>
      </c>
      <c r="ABS106" s="528">
        <f t="shared" si="24"/>
        <v>0</v>
      </c>
      <c r="ABT106" s="528">
        <f t="shared" si="25"/>
        <v>0</v>
      </c>
      <c r="ABU106" s="567"/>
      <c r="ABV106" s="568"/>
      <c r="ABW106" s="568"/>
      <c r="ABX106" s="569"/>
      <c r="ABY106" s="569"/>
      <c r="ABZ106" s="570"/>
      <c r="ACB106" s="544">
        <f t="shared" si="26"/>
        <v>0</v>
      </c>
      <c r="ACC106" s="532">
        <f t="shared" si="27"/>
        <v>0</v>
      </c>
      <c r="ACD106" s="532">
        <f t="shared" si="28"/>
        <v>0</v>
      </c>
      <c r="ACE106" s="532">
        <f t="shared" si="29"/>
        <v>0</v>
      </c>
      <c r="ACF106" s="532">
        <f t="shared" si="39"/>
        <v>0</v>
      </c>
      <c r="ACG106" s="532">
        <f t="shared" si="30"/>
        <v>0</v>
      </c>
      <c r="ACH106" s="532">
        <f t="shared" si="31"/>
        <v>0</v>
      </c>
      <c r="ACI106" s="532">
        <f t="shared" si="32"/>
        <v>0</v>
      </c>
      <c r="ACJ106" s="532">
        <f t="shared" si="33"/>
        <v>0</v>
      </c>
      <c r="ACK106" s="532">
        <f t="shared" si="34"/>
        <v>0</v>
      </c>
      <c r="ACL106" s="532">
        <f t="shared" si="35"/>
        <v>0</v>
      </c>
      <c r="ACM106" s="545">
        <f t="shared" si="36"/>
        <v>0</v>
      </c>
      <c r="ACN106" s="536"/>
      <c r="ACO106" s="531">
        <f t="shared" si="37"/>
        <v>0</v>
      </c>
      <c r="ACP106" s="537">
        <f t="shared" si="38"/>
        <v>0</v>
      </c>
    </row>
    <row r="107" spans="2:770" s="428" customFormat="1" ht="12" customHeight="1">
      <c r="B107" s="663"/>
      <c r="C107" s="622"/>
      <c r="D107" s="665"/>
      <c r="E107" s="666"/>
      <c r="F107" s="667"/>
      <c r="G107" s="668"/>
      <c r="H107" s="676"/>
      <c r="I107" s="787"/>
      <c r="J107" s="773"/>
      <c r="K107" s="658"/>
      <c r="L107" s="659"/>
      <c r="M107" s="660"/>
      <c r="N107" s="657"/>
      <c r="O107" s="658"/>
      <c r="P107" s="659"/>
      <c r="Q107" s="720"/>
      <c r="R107" s="721"/>
      <c r="S107" s="722"/>
      <c r="T107" s="723"/>
      <c r="U107" s="671"/>
      <c r="V107" s="670"/>
      <c r="W107" s="672"/>
      <c r="X107" s="673"/>
      <c r="Y107" s="671"/>
      <c r="Z107" s="670"/>
      <c r="AA107" s="672"/>
      <c r="AB107" s="673"/>
      <c r="AC107" s="671"/>
      <c r="AD107" s="670"/>
      <c r="AE107" s="728"/>
      <c r="AF107" s="729"/>
      <c r="AG107" s="730"/>
      <c r="AH107" s="731"/>
      <c r="AI107" s="672"/>
      <c r="AJ107" s="673"/>
      <c r="AK107" s="671"/>
      <c r="AL107" s="670"/>
      <c r="AM107" s="672"/>
      <c r="AN107" s="673"/>
      <c r="AO107" s="671"/>
      <c r="AP107" s="670"/>
      <c r="AQ107" s="672"/>
      <c r="AR107" s="673"/>
      <c r="AS107" s="730"/>
      <c r="AT107" s="731"/>
      <c r="AU107" s="728"/>
      <c r="AV107" s="729"/>
      <c r="AW107" s="671"/>
      <c r="AX107" s="673"/>
      <c r="AY107" s="671"/>
      <c r="AZ107" s="670"/>
      <c r="BA107" s="671"/>
      <c r="BB107" s="670"/>
      <c r="BC107" s="672"/>
      <c r="BD107" s="673"/>
      <c r="BE107" s="671"/>
      <c r="BF107" s="670"/>
      <c r="BG107" s="728"/>
      <c r="BH107" s="729"/>
      <c r="BI107" s="730"/>
      <c r="BJ107" s="731"/>
      <c r="BK107" s="672"/>
      <c r="BL107" s="673"/>
      <c r="BM107" s="671"/>
      <c r="BN107" s="670"/>
      <c r="BO107" s="672"/>
      <c r="BP107" s="673"/>
      <c r="BQ107" s="671"/>
      <c r="BR107" s="673"/>
      <c r="BS107" s="669"/>
      <c r="BT107" s="670"/>
      <c r="BU107" s="728"/>
      <c r="BV107" s="729"/>
      <c r="BW107" s="730"/>
      <c r="BX107" s="731"/>
      <c r="BY107" s="672"/>
      <c r="BZ107" s="673"/>
      <c r="CA107" s="671"/>
      <c r="CB107" s="670"/>
      <c r="CC107" s="672"/>
      <c r="CD107" s="673"/>
      <c r="CE107" s="671"/>
      <c r="CF107" s="670"/>
      <c r="CG107" s="672"/>
      <c r="CH107" s="673"/>
      <c r="CI107" s="730"/>
      <c r="CJ107" s="731"/>
      <c r="CK107" s="728"/>
      <c r="CL107" s="729"/>
      <c r="CM107" s="671"/>
      <c r="CN107" s="673"/>
      <c r="CO107" s="671"/>
      <c r="CP107" s="670"/>
      <c r="CQ107" s="671"/>
      <c r="CR107" s="670"/>
      <c r="CS107" s="672"/>
      <c r="CT107" s="673"/>
      <c r="CU107" s="671"/>
      <c r="CV107" s="670"/>
      <c r="CW107" s="728"/>
      <c r="CX107" s="729"/>
      <c r="CY107" s="730"/>
      <c r="CZ107" s="731"/>
      <c r="DA107" s="671"/>
      <c r="DB107" s="673"/>
      <c r="DC107" s="671"/>
      <c r="DD107" s="670"/>
      <c r="DE107" s="672"/>
      <c r="DF107" s="673"/>
      <c r="DG107" s="671"/>
      <c r="DH107" s="670"/>
      <c r="DI107" s="672"/>
      <c r="DJ107" s="673"/>
      <c r="DK107" s="730"/>
      <c r="DL107" s="731"/>
      <c r="DM107" s="730"/>
      <c r="DN107" s="731"/>
      <c r="DO107" s="671"/>
      <c r="DP107" s="673"/>
      <c r="DQ107" s="671"/>
      <c r="DR107" s="670"/>
      <c r="DS107" s="671"/>
      <c r="DT107" s="670"/>
      <c r="DU107" s="672"/>
      <c r="DV107" s="673"/>
      <c r="DW107" s="671"/>
      <c r="DX107" s="673"/>
      <c r="DY107" s="669"/>
      <c r="DZ107" s="670"/>
      <c r="EA107" s="730"/>
      <c r="EB107" s="729"/>
      <c r="EC107" s="742"/>
      <c r="ED107" s="743"/>
      <c r="EE107" s="672"/>
      <c r="EF107" s="673"/>
      <c r="EG107" s="794"/>
      <c r="EH107" s="795"/>
      <c r="EI107" s="672"/>
      <c r="EJ107" s="673"/>
      <c r="EK107" s="671"/>
      <c r="EL107" s="670"/>
      <c r="EM107" s="672"/>
      <c r="EN107" s="673"/>
      <c r="EO107" s="730"/>
      <c r="EP107" s="731"/>
      <c r="EQ107" s="728"/>
      <c r="ER107" s="729"/>
      <c r="ES107" s="671"/>
      <c r="ET107" s="673"/>
      <c r="EU107" s="671"/>
      <c r="EV107" s="670"/>
      <c r="EW107" s="671"/>
      <c r="EX107" s="670"/>
      <c r="EY107" s="672"/>
      <c r="EZ107" s="673"/>
      <c r="FA107" s="671"/>
      <c r="FB107" s="670"/>
      <c r="FC107" s="730"/>
      <c r="FD107" s="731"/>
      <c r="FE107" s="728"/>
      <c r="FF107" s="729"/>
      <c r="FG107" s="671"/>
      <c r="FH107" s="673"/>
      <c r="FI107" s="671"/>
      <c r="FJ107" s="670"/>
      <c r="FK107" s="672"/>
      <c r="FL107" s="673"/>
      <c r="FM107" s="671"/>
      <c r="FN107" s="670"/>
      <c r="FO107" s="672"/>
      <c r="FP107" s="673"/>
      <c r="FQ107" s="730"/>
      <c r="FR107" s="731"/>
      <c r="FS107" s="728"/>
      <c r="FT107" s="729"/>
      <c r="FU107" s="671"/>
      <c r="FV107" s="673"/>
      <c r="FW107" s="671"/>
      <c r="FX107" s="670"/>
      <c r="FY107" s="671"/>
      <c r="FZ107" s="670"/>
      <c r="GA107" s="672"/>
      <c r="GB107" s="673"/>
      <c r="GC107" s="671"/>
      <c r="GD107" s="670"/>
      <c r="GE107" s="730"/>
      <c r="GF107" s="743"/>
      <c r="GG107" s="728"/>
      <c r="GH107" s="729"/>
      <c r="GI107" s="669"/>
      <c r="GJ107" s="673"/>
      <c r="GK107" s="671"/>
      <c r="GL107" s="670"/>
      <c r="GM107" s="671"/>
      <c r="GN107" s="670"/>
      <c r="GO107" s="672"/>
      <c r="GP107" s="673"/>
      <c r="GQ107" s="671"/>
      <c r="GR107" s="670"/>
      <c r="GS107" s="730"/>
      <c r="GT107" s="731"/>
      <c r="GU107" s="728"/>
      <c r="GV107" s="729"/>
      <c r="GW107" s="671"/>
      <c r="GX107" s="673"/>
      <c r="GY107" s="671"/>
      <c r="GZ107" s="670"/>
      <c r="HA107" s="672"/>
      <c r="HB107" s="673"/>
      <c r="HC107" s="671"/>
      <c r="HD107" s="670"/>
      <c r="HE107" s="672"/>
      <c r="HF107" s="673"/>
      <c r="HG107" s="730"/>
      <c r="HH107" s="731"/>
      <c r="HI107" s="728"/>
      <c r="HJ107" s="729"/>
      <c r="HK107" s="671"/>
      <c r="HL107" s="673"/>
      <c r="HM107" s="671"/>
      <c r="HN107" s="670"/>
      <c r="HO107" s="671"/>
      <c r="HP107" s="670"/>
      <c r="HQ107" s="672"/>
      <c r="HR107" s="673"/>
      <c r="HS107" s="811"/>
      <c r="HT107" s="812"/>
      <c r="HU107" s="730"/>
      <c r="HV107" s="750"/>
      <c r="HW107" s="803"/>
      <c r="HX107" s="804"/>
      <c r="HY107" s="671"/>
      <c r="HZ107" s="673"/>
      <c r="IA107" s="671"/>
      <c r="IB107" s="670"/>
      <c r="IC107" s="672"/>
      <c r="ID107" s="673"/>
      <c r="IE107" s="772"/>
      <c r="IF107" s="773"/>
      <c r="IG107" s="672"/>
      <c r="IH107" s="673"/>
      <c r="II107" s="730"/>
      <c r="IJ107" s="731"/>
      <c r="IK107" s="728"/>
      <c r="IL107" s="729"/>
      <c r="IM107" s="671"/>
      <c r="IN107" s="673"/>
      <c r="IO107" s="671"/>
      <c r="IP107" s="674"/>
      <c r="IQ107" s="787"/>
      <c r="IR107" s="773"/>
      <c r="IS107" s="672"/>
      <c r="IT107" s="673"/>
      <c r="IU107" s="671"/>
      <c r="IV107" s="670"/>
      <c r="IW107" s="730"/>
      <c r="IX107" s="743"/>
      <c r="IY107" s="728"/>
      <c r="IZ107" s="729"/>
      <c r="JA107" s="671"/>
      <c r="JB107" s="673"/>
      <c r="JC107" s="671"/>
      <c r="JD107" s="670"/>
      <c r="JE107" s="672"/>
      <c r="JF107" s="673"/>
      <c r="JG107" s="671"/>
      <c r="JH107" s="670"/>
      <c r="JI107" s="672"/>
      <c r="JJ107" s="673"/>
      <c r="JK107" s="730"/>
      <c r="JL107" s="731"/>
      <c r="JM107" s="728"/>
      <c r="JN107" s="729"/>
      <c r="JO107" s="671"/>
      <c r="JP107" s="673"/>
      <c r="JQ107" s="671"/>
      <c r="JR107" s="670"/>
      <c r="JS107" s="671"/>
      <c r="JT107" s="670"/>
      <c r="JU107" s="672"/>
      <c r="JV107" s="673"/>
      <c r="JW107" s="671"/>
      <c r="JX107" s="670"/>
      <c r="JY107" s="730"/>
      <c r="JZ107" s="729"/>
      <c r="KA107" s="742"/>
      <c r="KB107" s="743"/>
      <c r="KC107" s="672"/>
      <c r="KD107" s="673"/>
      <c r="KE107" s="671"/>
      <c r="KF107" s="670"/>
      <c r="KG107" s="672"/>
      <c r="KH107" s="673"/>
      <c r="KI107" s="671"/>
      <c r="KJ107" s="670"/>
      <c r="KK107" s="672"/>
      <c r="KL107" s="673"/>
      <c r="KM107" s="730"/>
      <c r="KN107" s="731"/>
      <c r="KO107" s="728"/>
      <c r="KP107" s="729"/>
      <c r="KQ107" s="671"/>
      <c r="KR107" s="673"/>
      <c r="KS107" s="671"/>
      <c r="KT107" s="670"/>
      <c r="KU107" s="671"/>
      <c r="KV107" s="670"/>
      <c r="KW107" s="672"/>
      <c r="KX107" s="673"/>
      <c r="KY107" s="671"/>
      <c r="KZ107" s="674"/>
      <c r="LA107" s="755"/>
      <c r="LB107" s="731"/>
      <c r="LC107" s="728"/>
      <c r="LD107" s="729"/>
      <c r="LE107" s="671"/>
      <c r="LF107" s="673"/>
      <c r="LG107" s="671"/>
      <c r="LH107" s="670"/>
      <c r="LI107" s="671"/>
      <c r="LJ107" s="670"/>
      <c r="LK107" s="672"/>
      <c r="LL107" s="673"/>
      <c r="LM107" s="671"/>
      <c r="LN107" s="670"/>
      <c r="LO107" s="728"/>
      <c r="LP107" s="729"/>
      <c r="LQ107" s="730"/>
      <c r="LR107" s="731"/>
      <c r="LS107" s="780"/>
      <c r="LT107" s="781"/>
      <c r="LU107" s="671"/>
      <c r="LV107" s="670"/>
      <c r="LW107" s="672"/>
      <c r="LX107" s="673"/>
      <c r="LY107" s="772"/>
      <c r="LZ107" s="773"/>
      <c r="MA107" s="672"/>
      <c r="MB107" s="673"/>
      <c r="MC107" s="730"/>
      <c r="MD107" s="731"/>
      <c r="ME107" s="728"/>
      <c r="MF107" s="729"/>
      <c r="MG107" s="671"/>
      <c r="MH107" s="673"/>
      <c r="MI107" s="671"/>
      <c r="MJ107" s="670"/>
      <c r="MK107" s="671"/>
      <c r="ML107" s="670"/>
      <c r="MM107" s="818"/>
      <c r="MN107" s="804"/>
      <c r="MO107" s="671"/>
      <c r="MP107" s="670"/>
      <c r="MQ107" s="730"/>
      <c r="MR107" s="729"/>
      <c r="MS107" s="742"/>
      <c r="MT107" s="743"/>
      <c r="MU107" s="672"/>
      <c r="MV107" s="673"/>
      <c r="MW107" s="671"/>
      <c r="MX107" s="670"/>
      <c r="MY107" s="672"/>
      <c r="MZ107" s="673"/>
      <c r="NA107" s="671"/>
      <c r="NB107" s="670"/>
      <c r="NC107" s="672"/>
      <c r="ND107" s="673"/>
      <c r="NE107" s="730"/>
      <c r="NF107" s="731"/>
      <c r="NG107" s="728"/>
      <c r="NH107" s="729"/>
      <c r="NI107" s="669"/>
      <c r="NJ107" s="673"/>
      <c r="NK107" s="671"/>
      <c r="NL107" s="670"/>
      <c r="NM107" s="671"/>
      <c r="NN107" s="670"/>
      <c r="NO107" s="672"/>
      <c r="NP107" s="673"/>
      <c r="NQ107" s="671"/>
      <c r="NR107" s="673"/>
      <c r="NS107" s="742"/>
      <c r="NT107" s="743"/>
      <c r="NU107" s="728"/>
      <c r="NV107" s="729"/>
      <c r="NW107" s="671"/>
      <c r="NX107" s="673"/>
      <c r="NY107" s="671"/>
      <c r="NZ107" s="670"/>
      <c r="OA107" s="672"/>
      <c r="OB107" s="673"/>
      <c r="OC107" s="671"/>
      <c r="OD107" s="670"/>
      <c r="OE107" s="672"/>
      <c r="OF107" s="673"/>
      <c r="OG107" s="730"/>
      <c r="OH107" s="731"/>
      <c r="OI107" s="728"/>
      <c r="OJ107" s="729"/>
      <c r="OK107" s="671"/>
      <c r="OL107" s="673"/>
      <c r="OM107" s="671"/>
      <c r="ON107" s="670"/>
      <c r="OO107" s="671"/>
      <c r="OP107" s="670"/>
      <c r="OQ107" s="672"/>
      <c r="OR107" s="673"/>
      <c r="OS107" s="671"/>
      <c r="OT107" s="673"/>
      <c r="OU107" s="742"/>
      <c r="OV107" s="743"/>
      <c r="OW107" s="728"/>
      <c r="OX107" s="729"/>
      <c r="OY107" s="671"/>
      <c r="OZ107" s="673"/>
      <c r="PA107" s="671"/>
      <c r="PB107" s="670"/>
      <c r="PC107" s="672"/>
      <c r="PD107" s="673"/>
      <c r="PE107" s="671"/>
      <c r="PF107" s="670"/>
      <c r="PG107" s="672"/>
      <c r="PH107" s="673"/>
      <c r="PI107" s="730"/>
      <c r="PJ107" s="731"/>
      <c r="PK107" s="728"/>
      <c r="PL107" s="729"/>
      <c r="PM107" s="671"/>
      <c r="PN107" s="673"/>
      <c r="PO107" s="671"/>
      <c r="PP107" s="670"/>
      <c r="PQ107" s="671"/>
      <c r="PR107" s="674"/>
      <c r="PS107" s="669"/>
      <c r="PT107" s="670"/>
      <c r="PU107" s="672"/>
      <c r="PV107" s="673"/>
      <c r="PW107" s="730"/>
      <c r="PX107" s="731"/>
      <c r="PY107" s="728"/>
      <c r="PZ107" s="729"/>
      <c r="QA107" s="671"/>
      <c r="QB107" s="673"/>
      <c r="QC107" s="671"/>
      <c r="QD107" s="670"/>
      <c r="QE107" s="671"/>
      <c r="QF107" s="670"/>
      <c r="QG107" s="672"/>
      <c r="QH107" s="673"/>
      <c r="QI107" s="671"/>
      <c r="QJ107" s="670"/>
      <c r="QK107" s="730"/>
      <c r="QL107" s="729"/>
      <c r="QM107" s="742"/>
      <c r="QN107" s="743"/>
      <c r="QO107" s="672"/>
      <c r="QP107" s="673"/>
      <c r="QQ107" s="671"/>
      <c r="QR107" s="670"/>
      <c r="QS107" s="672"/>
      <c r="QT107" s="673"/>
      <c r="QU107" s="772"/>
      <c r="QV107" s="773"/>
      <c r="QW107" s="672"/>
      <c r="QX107" s="673"/>
      <c r="QY107" s="730"/>
      <c r="QZ107" s="731"/>
      <c r="RA107" s="728"/>
      <c r="RB107" s="729"/>
      <c r="RC107" s="671"/>
      <c r="RD107" s="673"/>
      <c r="RE107" s="671"/>
      <c r="RF107" s="670"/>
      <c r="RG107" s="671"/>
      <c r="RH107" s="670"/>
      <c r="RI107" s="672"/>
      <c r="RJ107" s="673"/>
      <c r="RK107" s="671"/>
      <c r="RL107" s="670"/>
      <c r="RM107" s="730"/>
      <c r="RN107" s="729"/>
      <c r="RO107" s="742"/>
      <c r="RP107" s="743"/>
      <c r="RQ107" s="672"/>
      <c r="RR107" s="673"/>
      <c r="RS107" s="671"/>
      <c r="RT107" s="670"/>
      <c r="RU107" s="672"/>
      <c r="RV107" s="673"/>
      <c r="RW107" s="671"/>
      <c r="RX107" s="670"/>
      <c r="RY107" s="672"/>
      <c r="RZ107" s="673"/>
      <c r="SA107" s="730"/>
      <c r="SB107" s="759"/>
      <c r="SC107" s="728"/>
      <c r="SD107" s="729"/>
      <c r="SE107" s="671"/>
      <c r="SF107" s="673"/>
      <c r="SG107" s="671"/>
      <c r="SH107" s="670"/>
      <c r="SI107" s="672"/>
      <c r="SJ107" s="673"/>
      <c r="SK107" s="671"/>
      <c r="SL107" s="670"/>
      <c r="SM107" s="672"/>
      <c r="SN107" s="673"/>
      <c r="SO107" s="730"/>
      <c r="SP107" s="731"/>
      <c r="SQ107" s="728"/>
      <c r="SR107" s="729"/>
      <c r="SS107" s="671"/>
      <c r="ST107" s="673"/>
      <c r="SU107" s="671"/>
      <c r="SV107" s="670"/>
      <c r="SW107" s="671"/>
      <c r="SX107" s="670"/>
      <c r="SY107" s="672"/>
      <c r="SZ107" s="673"/>
      <c r="TA107" s="671"/>
      <c r="TB107" s="670"/>
      <c r="TC107" s="730"/>
      <c r="TD107" s="729"/>
      <c r="TE107" s="742"/>
      <c r="TF107" s="743"/>
      <c r="TG107" s="672"/>
      <c r="TH107" s="673"/>
      <c r="TI107" s="671"/>
      <c r="TJ107" s="670"/>
      <c r="TK107" s="672"/>
      <c r="TL107" s="673"/>
      <c r="TM107" s="671"/>
      <c r="TN107" s="670"/>
      <c r="TO107" s="672"/>
      <c r="TP107" s="673"/>
      <c r="TQ107" s="730"/>
      <c r="TR107" s="731"/>
      <c r="TS107" s="728"/>
      <c r="TT107" s="729"/>
      <c r="TU107" s="671"/>
      <c r="TV107" s="673"/>
      <c r="TW107" s="671"/>
      <c r="TX107" s="670"/>
      <c r="TY107" s="671"/>
      <c r="TZ107" s="670"/>
      <c r="UA107" s="672"/>
      <c r="UB107" s="673"/>
      <c r="UC107" s="671"/>
      <c r="UD107" s="670"/>
      <c r="UE107" s="730"/>
      <c r="UF107" s="763"/>
      <c r="UG107" s="728"/>
      <c r="UH107" s="729"/>
      <c r="UI107" s="671"/>
      <c r="UJ107" s="673"/>
      <c r="UK107" s="669"/>
      <c r="UL107" s="670"/>
      <c r="UM107" s="672"/>
      <c r="UN107" s="673"/>
      <c r="UO107" s="671"/>
      <c r="UP107" s="670"/>
      <c r="UQ107" s="672"/>
      <c r="UR107" s="673"/>
      <c r="US107" s="772"/>
      <c r="UT107" s="773"/>
      <c r="UU107" s="728"/>
      <c r="UV107" s="729"/>
      <c r="UW107" s="671"/>
      <c r="UX107" s="673"/>
      <c r="UY107" s="671"/>
      <c r="UZ107" s="670"/>
      <c r="VA107" s="671"/>
      <c r="VB107" s="670"/>
      <c r="VC107" s="672"/>
      <c r="VD107" s="673"/>
      <c r="VE107" s="671"/>
      <c r="VF107" s="670"/>
      <c r="VG107" s="730"/>
      <c r="VH107" s="729"/>
      <c r="VI107" s="742"/>
      <c r="VJ107" s="743"/>
      <c r="VK107" s="672"/>
      <c r="VL107" s="673"/>
      <c r="VM107" s="671"/>
      <c r="VN107" s="670"/>
      <c r="VO107" s="672"/>
      <c r="VP107" s="673"/>
      <c r="VQ107" s="671"/>
      <c r="VR107" s="670"/>
      <c r="VS107" s="672"/>
      <c r="VT107" s="673"/>
      <c r="VU107" s="730"/>
      <c r="VV107" s="731"/>
      <c r="VW107" s="728"/>
      <c r="VX107" s="729"/>
      <c r="VY107" s="671"/>
      <c r="VZ107" s="673"/>
      <c r="WA107" s="671"/>
      <c r="WB107" s="670"/>
      <c r="WC107" s="671"/>
      <c r="WD107" s="670"/>
      <c r="WE107" s="672"/>
      <c r="WF107" s="673"/>
      <c r="WG107" s="671"/>
      <c r="WH107" s="670"/>
      <c r="WI107" s="730"/>
      <c r="WJ107" s="731"/>
      <c r="WK107" s="728"/>
      <c r="WL107" s="729"/>
      <c r="WM107" s="671"/>
      <c r="WN107" s="673"/>
      <c r="WO107" s="671"/>
      <c r="WP107" s="670"/>
      <c r="WQ107" s="672"/>
      <c r="WR107" s="673"/>
      <c r="WS107" s="671"/>
      <c r="WT107" s="674"/>
      <c r="WU107" s="787"/>
      <c r="WV107" s="773"/>
      <c r="WW107" s="730"/>
      <c r="WX107" s="767"/>
      <c r="WY107" s="728"/>
      <c r="WZ107" s="729"/>
      <c r="XA107" s="671"/>
      <c r="XB107" s="673"/>
      <c r="XC107" s="671"/>
      <c r="XD107" s="670"/>
      <c r="XE107" s="672"/>
      <c r="XF107" s="673"/>
      <c r="XG107" s="671"/>
      <c r="XH107" s="670"/>
      <c r="XI107" s="672"/>
      <c r="XJ107" s="673"/>
      <c r="XK107" s="730"/>
      <c r="XL107" s="731"/>
      <c r="XM107" s="728"/>
      <c r="XN107" s="729"/>
      <c r="XO107" s="671"/>
      <c r="XP107" s="673"/>
      <c r="XQ107" s="671"/>
      <c r="XR107" s="670"/>
      <c r="XS107" s="671"/>
      <c r="XT107" s="670"/>
      <c r="XU107" s="672"/>
      <c r="XV107" s="673"/>
      <c r="XW107" s="671"/>
      <c r="XX107" s="670"/>
      <c r="XY107" s="728"/>
      <c r="XZ107" s="729"/>
      <c r="YA107" s="742"/>
      <c r="YB107" s="743"/>
      <c r="YC107" s="672"/>
      <c r="YD107" s="673"/>
      <c r="YE107" s="671"/>
      <c r="YF107" s="670"/>
      <c r="YG107" s="672"/>
      <c r="YH107" s="673"/>
      <c r="YI107" s="671"/>
      <c r="YJ107" s="670"/>
      <c r="YK107" s="672"/>
      <c r="YL107" s="673"/>
      <c r="YM107" s="730"/>
      <c r="YN107" s="731"/>
      <c r="YO107" s="728"/>
      <c r="YP107" s="729"/>
      <c r="YQ107" s="671"/>
      <c r="YR107" s="673"/>
      <c r="YS107" s="671"/>
      <c r="YT107" s="670"/>
      <c r="YU107" s="671"/>
      <c r="YV107" s="670"/>
      <c r="YW107" s="672"/>
      <c r="YX107" s="673"/>
      <c r="YY107" s="671"/>
      <c r="YZ107" s="670"/>
      <c r="ZA107" s="728"/>
      <c r="ZB107" s="759"/>
      <c r="ZC107" s="787"/>
      <c r="ZD107" s="773"/>
      <c r="ZE107" s="672"/>
      <c r="ZF107" s="673"/>
      <c r="ZG107" s="671"/>
      <c r="ZH107" s="670"/>
      <c r="ZI107" s="672"/>
      <c r="ZJ107" s="673"/>
      <c r="ZK107" s="671"/>
      <c r="ZL107" s="670"/>
      <c r="ZM107" s="672"/>
      <c r="ZN107" s="673"/>
      <c r="ZO107" s="730"/>
      <c r="ZP107" s="731"/>
      <c r="ZQ107" s="780"/>
      <c r="ZR107" s="781"/>
      <c r="ZS107" s="671"/>
      <c r="ZT107" s="673"/>
      <c r="ZU107" s="671"/>
      <c r="ZV107" s="670"/>
      <c r="ZW107" s="671"/>
      <c r="ZX107" s="670"/>
      <c r="ZY107" s="672"/>
      <c r="ZZ107" s="673"/>
      <c r="AAA107" s="671"/>
      <c r="AAB107" s="670"/>
      <c r="AAC107" s="730"/>
      <c r="AAD107" s="731"/>
      <c r="AAE107" s="728"/>
      <c r="AAF107" s="729"/>
      <c r="AAG107" s="671"/>
      <c r="AAH107" s="673"/>
      <c r="AAI107" s="671"/>
      <c r="AAJ107" s="670"/>
      <c r="AAK107" s="672"/>
      <c r="AAL107" s="673"/>
      <c r="AAM107" s="671"/>
      <c r="AAN107" s="670"/>
      <c r="AAO107" s="672"/>
      <c r="AAP107" s="673"/>
      <c r="AAQ107" s="730"/>
      <c r="AAR107" s="731"/>
      <c r="AAS107" s="730"/>
      <c r="AAT107" s="731"/>
      <c r="AAU107" s="671"/>
      <c r="AAV107" s="673"/>
      <c r="AAW107" s="671"/>
      <c r="AAX107" s="670"/>
      <c r="AAY107" s="772"/>
      <c r="AAZ107" s="773"/>
      <c r="ABA107" s="672"/>
      <c r="ABB107" s="673"/>
      <c r="ABC107" s="671"/>
      <c r="ABD107" s="670"/>
      <c r="ABE107" s="730"/>
      <c r="ABF107" s="731"/>
      <c r="ABG107" s="730"/>
      <c r="ABH107" s="731"/>
      <c r="ABI107" s="672"/>
      <c r="ABJ107" s="673"/>
      <c r="ABK107" s="671"/>
      <c r="ABL107" s="675"/>
      <c r="ABN107" s="519"/>
      <c r="ABO107" s="528">
        <f t="shared" si="20"/>
        <v>0</v>
      </c>
      <c r="ABP107" s="528">
        <f t="shared" si="21"/>
        <v>0</v>
      </c>
      <c r="ABQ107" s="528">
        <f t="shared" si="22"/>
        <v>0</v>
      </c>
      <c r="ABR107" s="528">
        <f t="shared" si="23"/>
        <v>0</v>
      </c>
      <c r="ABS107" s="528">
        <f t="shared" si="24"/>
        <v>0</v>
      </c>
      <c r="ABT107" s="528">
        <f t="shared" si="25"/>
        <v>0</v>
      </c>
      <c r="ABU107" s="567"/>
      <c r="ABV107" s="568"/>
      <c r="ABW107" s="568"/>
      <c r="ABX107" s="569"/>
      <c r="ABY107" s="569"/>
      <c r="ABZ107" s="570"/>
      <c r="ACB107" s="544">
        <f t="shared" si="26"/>
        <v>0</v>
      </c>
      <c r="ACC107" s="532">
        <f t="shared" si="27"/>
        <v>0</v>
      </c>
      <c r="ACD107" s="532">
        <f t="shared" si="28"/>
        <v>0</v>
      </c>
      <c r="ACE107" s="532">
        <f t="shared" si="29"/>
        <v>0</v>
      </c>
      <c r="ACF107" s="532">
        <f t="shared" si="39"/>
        <v>0</v>
      </c>
      <c r="ACG107" s="532">
        <f t="shared" si="30"/>
        <v>0</v>
      </c>
      <c r="ACH107" s="532">
        <f t="shared" si="31"/>
        <v>0</v>
      </c>
      <c r="ACI107" s="532">
        <f t="shared" si="32"/>
        <v>0</v>
      </c>
      <c r="ACJ107" s="532">
        <f t="shared" si="33"/>
        <v>0</v>
      </c>
      <c r="ACK107" s="532">
        <f t="shared" si="34"/>
        <v>0</v>
      </c>
      <c r="ACL107" s="532">
        <f t="shared" si="35"/>
        <v>0</v>
      </c>
      <c r="ACM107" s="545">
        <f t="shared" si="36"/>
        <v>0</v>
      </c>
      <c r="ACN107" s="536"/>
      <c r="ACO107" s="531">
        <f t="shared" si="37"/>
        <v>0</v>
      </c>
      <c r="ACP107" s="537">
        <f t="shared" si="38"/>
        <v>0</v>
      </c>
    </row>
    <row r="108" spans="2:770" s="428" customFormat="1" ht="12" customHeight="1">
      <c r="B108" s="663"/>
      <c r="C108" s="622"/>
      <c r="D108" s="665"/>
      <c r="E108" s="666"/>
      <c r="F108" s="667"/>
      <c r="G108" s="668"/>
      <c r="H108" s="655"/>
      <c r="I108" s="787"/>
      <c r="J108" s="773"/>
      <c r="K108" s="658"/>
      <c r="L108" s="659"/>
      <c r="M108" s="660"/>
      <c r="N108" s="657"/>
      <c r="O108" s="658"/>
      <c r="P108" s="659"/>
      <c r="Q108" s="720"/>
      <c r="R108" s="721"/>
      <c r="S108" s="722"/>
      <c r="T108" s="723"/>
      <c r="U108" s="671"/>
      <c r="V108" s="670"/>
      <c r="W108" s="672"/>
      <c r="X108" s="673"/>
      <c r="Y108" s="671"/>
      <c r="Z108" s="670"/>
      <c r="AA108" s="672"/>
      <c r="AB108" s="673"/>
      <c r="AC108" s="671"/>
      <c r="AD108" s="670"/>
      <c r="AE108" s="728"/>
      <c r="AF108" s="729"/>
      <c r="AG108" s="730"/>
      <c r="AH108" s="731"/>
      <c r="AI108" s="672"/>
      <c r="AJ108" s="673"/>
      <c r="AK108" s="671"/>
      <c r="AL108" s="670"/>
      <c r="AM108" s="672"/>
      <c r="AN108" s="673"/>
      <c r="AO108" s="671"/>
      <c r="AP108" s="670"/>
      <c r="AQ108" s="672"/>
      <c r="AR108" s="673"/>
      <c r="AS108" s="730"/>
      <c r="AT108" s="731"/>
      <c r="AU108" s="728"/>
      <c r="AV108" s="729"/>
      <c r="AW108" s="671"/>
      <c r="AX108" s="673"/>
      <c r="AY108" s="671"/>
      <c r="AZ108" s="670"/>
      <c r="BA108" s="671"/>
      <c r="BB108" s="670"/>
      <c r="BC108" s="672"/>
      <c r="BD108" s="673"/>
      <c r="BE108" s="671"/>
      <c r="BF108" s="670"/>
      <c r="BG108" s="728"/>
      <c r="BH108" s="729"/>
      <c r="BI108" s="730"/>
      <c r="BJ108" s="731"/>
      <c r="BK108" s="672"/>
      <c r="BL108" s="673"/>
      <c r="BM108" s="671"/>
      <c r="BN108" s="670"/>
      <c r="BO108" s="672"/>
      <c r="BP108" s="673"/>
      <c r="BQ108" s="671"/>
      <c r="BR108" s="673"/>
      <c r="BS108" s="669"/>
      <c r="BT108" s="670"/>
      <c r="BU108" s="728"/>
      <c r="BV108" s="729"/>
      <c r="BW108" s="730"/>
      <c r="BX108" s="731"/>
      <c r="BY108" s="672"/>
      <c r="BZ108" s="673"/>
      <c r="CA108" s="671"/>
      <c r="CB108" s="670"/>
      <c r="CC108" s="672"/>
      <c r="CD108" s="673"/>
      <c r="CE108" s="671"/>
      <c r="CF108" s="670"/>
      <c r="CG108" s="672"/>
      <c r="CH108" s="673"/>
      <c r="CI108" s="730"/>
      <c r="CJ108" s="731"/>
      <c r="CK108" s="728"/>
      <c r="CL108" s="729"/>
      <c r="CM108" s="671"/>
      <c r="CN108" s="673"/>
      <c r="CO108" s="671"/>
      <c r="CP108" s="670"/>
      <c r="CQ108" s="671"/>
      <c r="CR108" s="670"/>
      <c r="CS108" s="672"/>
      <c r="CT108" s="673"/>
      <c r="CU108" s="671"/>
      <c r="CV108" s="670"/>
      <c r="CW108" s="728"/>
      <c r="CX108" s="729"/>
      <c r="CY108" s="730"/>
      <c r="CZ108" s="731"/>
      <c r="DA108" s="671"/>
      <c r="DB108" s="673"/>
      <c r="DC108" s="671"/>
      <c r="DD108" s="670"/>
      <c r="DE108" s="672"/>
      <c r="DF108" s="673"/>
      <c r="DG108" s="671"/>
      <c r="DH108" s="670"/>
      <c r="DI108" s="672"/>
      <c r="DJ108" s="673"/>
      <c r="DK108" s="730"/>
      <c r="DL108" s="731"/>
      <c r="DM108" s="730"/>
      <c r="DN108" s="731"/>
      <c r="DO108" s="671"/>
      <c r="DP108" s="673"/>
      <c r="DQ108" s="671"/>
      <c r="DR108" s="670"/>
      <c r="DS108" s="671"/>
      <c r="DT108" s="670"/>
      <c r="DU108" s="672"/>
      <c r="DV108" s="673"/>
      <c r="DW108" s="671"/>
      <c r="DX108" s="673"/>
      <c r="DY108" s="669"/>
      <c r="DZ108" s="670"/>
      <c r="EA108" s="730"/>
      <c r="EB108" s="729"/>
      <c r="EC108" s="742"/>
      <c r="ED108" s="743"/>
      <c r="EE108" s="672"/>
      <c r="EF108" s="673"/>
      <c r="EG108" s="794"/>
      <c r="EH108" s="795"/>
      <c r="EI108" s="672"/>
      <c r="EJ108" s="673"/>
      <c r="EK108" s="671"/>
      <c r="EL108" s="670"/>
      <c r="EM108" s="672"/>
      <c r="EN108" s="673"/>
      <c r="EO108" s="730"/>
      <c r="EP108" s="731"/>
      <c r="EQ108" s="728"/>
      <c r="ER108" s="729"/>
      <c r="ES108" s="671"/>
      <c r="ET108" s="673"/>
      <c r="EU108" s="671"/>
      <c r="EV108" s="670"/>
      <c r="EW108" s="671"/>
      <c r="EX108" s="670"/>
      <c r="EY108" s="672"/>
      <c r="EZ108" s="673"/>
      <c r="FA108" s="671"/>
      <c r="FB108" s="670"/>
      <c r="FC108" s="730"/>
      <c r="FD108" s="731"/>
      <c r="FE108" s="728"/>
      <c r="FF108" s="729"/>
      <c r="FG108" s="671"/>
      <c r="FH108" s="673"/>
      <c r="FI108" s="671"/>
      <c r="FJ108" s="670"/>
      <c r="FK108" s="672"/>
      <c r="FL108" s="673"/>
      <c r="FM108" s="671"/>
      <c r="FN108" s="670"/>
      <c r="FO108" s="672"/>
      <c r="FP108" s="673"/>
      <c r="FQ108" s="730"/>
      <c r="FR108" s="731"/>
      <c r="FS108" s="728"/>
      <c r="FT108" s="729"/>
      <c r="FU108" s="671"/>
      <c r="FV108" s="673"/>
      <c r="FW108" s="671"/>
      <c r="FX108" s="670"/>
      <c r="FY108" s="671"/>
      <c r="FZ108" s="670"/>
      <c r="GA108" s="672"/>
      <c r="GB108" s="673"/>
      <c r="GC108" s="671"/>
      <c r="GD108" s="670"/>
      <c r="GE108" s="730"/>
      <c r="GF108" s="743"/>
      <c r="GG108" s="728"/>
      <c r="GH108" s="729"/>
      <c r="GI108" s="669"/>
      <c r="GJ108" s="673"/>
      <c r="GK108" s="671"/>
      <c r="GL108" s="670"/>
      <c r="GM108" s="671"/>
      <c r="GN108" s="670"/>
      <c r="GO108" s="672"/>
      <c r="GP108" s="673"/>
      <c r="GQ108" s="671"/>
      <c r="GR108" s="670"/>
      <c r="GS108" s="730"/>
      <c r="GT108" s="731"/>
      <c r="GU108" s="728"/>
      <c r="GV108" s="729"/>
      <c r="GW108" s="671"/>
      <c r="GX108" s="673"/>
      <c r="GY108" s="671"/>
      <c r="GZ108" s="670"/>
      <c r="HA108" s="672"/>
      <c r="HB108" s="673"/>
      <c r="HC108" s="671"/>
      <c r="HD108" s="670"/>
      <c r="HE108" s="672"/>
      <c r="HF108" s="673"/>
      <c r="HG108" s="730"/>
      <c r="HH108" s="731"/>
      <c r="HI108" s="728"/>
      <c r="HJ108" s="729"/>
      <c r="HK108" s="671"/>
      <c r="HL108" s="673"/>
      <c r="HM108" s="671"/>
      <c r="HN108" s="670"/>
      <c r="HO108" s="671"/>
      <c r="HP108" s="670"/>
      <c r="HQ108" s="672"/>
      <c r="HR108" s="673"/>
      <c r="HS108" s="811"/>
      <c r="HT108" s="812"/>
      <c r="HU108" s="730"/>
      <c r="HV108" s="750"/>
      <c r="HW108" s="803"/>
      <c r="HX108" s="804"/>
      <c r="HY108" s="671"/>
      <c r="HZ108" s="673"/>
      <c r="IA108" s="671"/>
      <c r="IB108" s="670"/>
      <c r="IC108" s="672"/>
      <c r="ID108" s="673"/>
      <c r="IE108" s="772"/>
      <c r="IF108" s="773"/>
      <c r="IG108" s="672"/>
      <c r="IH108" s="673"/>
      <c r="II108" s="730"/>
      <c r="IJ108" s="731"/>
      <c r="IK108" s="728"/>
      <c r="IL108" s="729"/>
      <c r="IM108" s="671"/>
      <c r="IN108" s="673"/>
      <c r="IO108" s="671"/>
      <c r="IP108" s="674"/>
      <c r="IQ108" s="787"/>
      <c r="IR108" s="773"/>
      <c r="IS108" s="672"/>
      <c r="IT108" s="673"/>
      <c r="IU108" s="671"/>
      <c r="IV108" s="670"/>
      <c r="IW108" s="730"/>
      <c r="IX108" s="743"/>
      <c r="IY108" s="728"/>
      <c r="IZ108" s="729"/>
      <c r="JA108" s="671"/>
      <c r="JB108" s="673"/>
      <c r="JC108" s="671"/>
      <c r="JD108" s="670"/>
      <c r="JE108" s="672"/>
      <c r="JF108" s="673"/>
      <c r="JG108" s="671"/>
      <c r="JH108" s="670"/>
      <c r="JI108" s="672"/>
      <c r="JJ108" s="673"/>
      <c r="JK108" s="730"/>
      <c r="JL108" s="731"/>
      <c r="JM108" s="728"/>
      <c r="JN108" s="729"/>
      <c r="JO108" s="671"/>
      <c r="JP108" s="673"/>
      <c r="JQ108" s="671"/>
      <c r="JR108" s="670"/>
      <c r="JS108" s="671"/>
      <c r="JT108" s="670"/>
      <c r="JU108" s="672"/>
      <c r="JV108" s="673"/>
      <c r="JW108" s="671"/>
      <c r="JX108" s="670"/>
      <c r="JY108" s="730"/>
      <c r="JZ108" s="729"/>
      <c r="KA108" s="742"/>
      <c r="KB108" s="743"/>
      <c r="KC108" s="672"/>
      <c r="KD108" s="673"/>
      <c r="KE108" s="671"/>
      <c r="KF108" s="670"/>
      <c r="KG108" s="672"/>
      <c r="KH108" s="673"/>
      <c r="KI108" s="671"/>
      <c r="KJ108" s="670"/>
      <c r="KK108" s="672"/>
      <c r="KL108" s="673"/>
      <c r="KM108" s="730"/>
      <c r="KN108" s="731"/>
      <c r="KO108" s="728"/>
      <c r="KP108" s="729"/>
      <c r="KQ108" s="671"/>
      <c r="KR108" s="673"/>
      <c r="KS108" s="671"/>
      <c r="KT108" s="670"/>
      <c r="KU108" s="671"/>
      <c r="KV108" s="670"/>
      <c r="KW108" s="672"/>
      <c r="KX108" s="673"/>
      <c r="KY108" s="671"/>
      <c r="KZ108" s="674"/>
      <c r="LA108" s="755"/>
      <c r="LB108" s="731"/>
      <c r="LC108" s="728"/>
      <c r="LD108" s="729"/>
      <c r="LE108" s="671"/>
      <c r="LF108" s="673"/>
      <c r="LG108" s="671"/>
      <c r="LH108" s="670"/>
      <c r="LI108" s="671"/>
      <c r="LJ108" s="670"/>
      <c r="LK108" s="672"/>
      <c r="LL108" s="673"/>
      <c r="LM108" s="671"/>
      <c r="LN108" s="670"/>
      <c r="LO108" s="728"/>
      <c r="LP108" s="729"/>
      <c r="LQ108" s="730"/>
      <c r="LR108" s="731"/>
      <c r="LS108" s="780"/>
      <c r="LT108" s="781"/>
      <c r="LU108" s="671"/>
      <c r="LV108" s="670"/>
      <c r="LW108" s="672"/>
      <c r="LX108" s="673"/>
      <c r="LY108" s="772"/>
      <c r="LZ108" s="773"/>
      <c r="MA108" s="672"/>
      <c r="MB108" s="673"/>
      <c r="MC108" s="730"/>
      <c r="MD108" s="731"/>
      <c r="ME108" s="728"/>
      <c r="MF108" s="729"/>
      <c r="MG108" s="671"/>
      <c r="MH108" s="673"/>
      <c r="MI108" s="671"/>
      <c r="MJ108" s="670"/>
      <c r="MK108" s="671"/>
      <c r="ML108" s="670"/>
      <c r="MM108" s="818"/>
      <c r="MN108" s="804"/>
      <c r="MO108" s="671"/>
      <c r="MP108" s="670"/>
      <c r="MQ108" s="730"/>
      <c r="MR108" s="729"/>
      <c r="MS108" s="742"/>
      <c r="MT108" s="743"/>
      <c r="MU108" s="672"/>
      <c r="MV108" s="673"/>
      <c r="MW108" s="671"/>
      <c r="MX108" s="670"/>
      <c r="MY108" s="672"/>
      <c r="MZ108" s="673"/>
      <c r="NA108" s="671"/>
      <c r="NB108" s="670"/>
      <c r="NC108" s="672"/>
      <c r="ND108" s="673"/>
      <c r="NE108" s="730"/>
      <c r="NF108" s="731"/>
      <c r="NG108" s="728"/>
      <c r="NH108" s="729"/>
      <c r="NI108" s="669"/>
      <c r="NJ108" s="673"/>
      <c r="NK108" s="671"/>
      <c r="NL108" s="670"/>
      <c r="NM108" s="671"/>
      <c r="NN108" s="670"/>
      <c r="NO108" s="672"/>
      <c r="NP108" s="673"/>
      <c r="NQ108" s="671"/>
      <c r="NR108" s="673"/>
      <c r="NS108" s="742"/>
      <c r="NT108" s="743"/>
      <c r="NU108" s="728"/>
      <c r="NV108" s="729"/>
      <c r="NW108" s="671"/>
      <c r="NX108" s="673"/>
      <c r="NY108" s="671"/>
      <c r="NZ108" s="670"/>
      <c r="OA108" s="672"/>
      <c r="OB108" s="673"/>
      <c r="OC108" s="671"/>
      <c r="OD108" s="670"/>
      <c r="OE108" s="672"/>
      <c r="OF108" s="673"/>
      <c r="OG108" s="730"/>
      <c r="OH108" s="731"/>
      <c r="OI108" s="728"/>
      <c r="OJ108" s="729"/>
      <c r="OK108" s="671"/>
      <c r="OL108" s="673"/>
      <c r="OM108" s="671"/>
      <c r="ON108" s="670"/>
      <c r="OO108" s="671"/>
      <c r="OP108" s="670"/>
      <c r="OQ108" s="672"/>
      <c r="OR108" s="673"/>
      <c r="OS108" s="671"/>
      <c r="OT108" s="673"/>
      <c r="OU108" s="742"/>
      <c r="OV108" s="743"/>
      <c r="OW108" s="728"/>
      <c r="OX108" s="729"/>
      <c r="OY108" s="671"/>
      <c r="OZ108" s="673"/>
      <c r="PA108" s="671"/>
      <c r="PB108" s="670"/>
      <c r="PC108" s="672"/>
      <c r="PD108" s="673"/>
      <c r="PE108" s="671"/>
      <c r="PF108" s="670"/>
      <c r="PG108" s="672"/>
      <c r="PH108" s="673"/>
      <c r="PI108" s="730"/>
      <c r="PJ108" s="731"/>
      <c r="PK108" s="728"/>
      <c r="PL108" s="729"/>
      <c r="PM108" s="671"/>
      <c r="PN108" s="673"/>
      <c r="PO108" s="671"/>
      <c r="PP108" s="670"/>
      <c r="PQ108" s="671"/>
      <c r="PR108" s="674"/>
      <c r="PS108" s="669"/>
      <c r="PT108" s="670"/>
      <c r="PU108" s="672"/>
      <c r="PV108" s="673"/>
      <c r="PW108" s="730"/>
      <c r="PX108" s="731"/>
      <c r="PY108" s="728"/>
      <c r="PZ108" s="729"/>
      <c r="QA108" s="671"/>
      <c r="QB108" s="673"/>
      <c r="QC108" s="671"/>
      <c r="QD108" s="670"/>
      <c r="QE108" s="671"/>
      <c r="QF108" s="670"/>
      <c r="QG108" s="672"/>
      <c r="QH108" s="673"/>
      <c r="QI108" s="671"/>
      <c r="QJ108" s="670"/>
      <c r="QK108" s="730"/>
      <c r="QL108" s="729"/>
      <c r="QM108" s="742"/>
      <c r="QN108" s="743"/>
      <c r="QO108" s="672"/>
      <c r="QP108" s="673"/>
      <c r="QQ108" s="671"/>
      <c r="QR108" s="670"/>
      <c r="QS108" s="672"/>
      <c r="QT108" s="673"/>
      <c r="QU108" s="772"/>
      <c r="QV108" s="773"/>
      <c r="QW108" s="672"/>
      <c r="QX108" s="673"/>
      <c r="QY108" s="730"/>
      <c r="QZ108" s="731"/>
      <c r="RA108" s="728"/>
      <c r="RB108" s="729"/>
      <c r="RC108" s="671"/>
      <c r="RD108" s="673"/>
      <c r="RE108" s="671"/>
      <c r="RF108" s="670"/>
      <c r="RG108" s="671"/>
      <c r="RH108" s="670"/>
      <c r="RI108" s="672"/>
      <c r="RJ108" s="673"/>
      <c r="RK108" s="671"/>
      <c r="RL108" s="670"/>
      <c r="RM108" s="730"/>
      <c r="RN108" s="729"/>
      <c r="RO108" s="742"/>
      <c r="RP108" s="743"/>
      <c r="RQ108" s="672"/>
      <c r="RR108" s="673"/>
      <c r="RS108" s="671"/>
      <c r="RT108" s="670"/>
      <c r="RU108" s="672"/>
      <c r="RV108" s="673"/>
      <c r="RW108" s="671"/>
      <c r="RX108" s="670"/>
      <c r="RY108" s="672"/>
      <c r="RZ108" s="673"/>
      <c r="SA108" s="730"/>
      <c r="SB108" s="759"/>
      <c r="SC108" s="728"/>
      <c r="SD108" s="729"/>
      <c r="SE108" s="671"/>
      <c r="SF108" s="673"/>
      <c r="SG108" s="671"/>
      <c r="SH108" s="670"/>
      <c r="SI108" s="672"/>
      <c r="SJ108" s="673"/>
      <c r="SK108" s="671"/>
      <c r="SL108" s="670"/>
      <c r="SM108" s="672"/>
      <c r="SN108" s="673"/>
      <c r="SO108" s="730"/>
      <c r="SP108" s="731"/>
      <c r="SQ108" s="728"/>
      <c r="SR108" s="729"/>
      <c r="SS108" s="671"/>
      <c r="ST108" s="673"/>
      <c r="SU108" s="671"/>
      <c r="SV108" s="670"/>
      <c r="SW108" s="671"/>
      <c r="SX108" s="670"/>
      <c r="SY108" s="672"/>
      <c r="SZ108" s="673"/>
      <c r="TA108" s="671"/>
      <c r="TB108" s="670"/>
      <c r="TC108" s="730"/>
      <c r="TD108" s="729"/>
      <c r="TE108" s="742"/>
      <c r="TF108" s="743"/>
      <c r="TG108" s="672"/>
      <c r="TH108" s="673"/>
      <c r="TI108" s="671"/>
      <c r="TJ108" s="670"/>
      <c r="TK108" s="672"/>
      <c r="TL108" s="673"/>
      <c r="TM108" s="671"/>
      <c r="TN108" s="670"/>
      <c r="TO108" s="672"/>
      <c r="TP108" s="673"/>
      <c r="TQ108" s="730"/>
      <c r="TR108" s="731"/>
      <c r="TS108" s="728"/>
      <c r="TT108" s="729"/>
      <c r="TU108" s="671"/>
      <c r="TV108" s="673"/>
      <c r="TW108" s="671"/>
      <c r="TX108" s="670"/>
      <c r="TY108" s="671"/>
      <c r="TZ108" s="670"/>
      <c r="UA108" s="672"/>
      <c r="UB108" s="673"/>
      <c r="UC108" s="671"/>
      <c r="UD108" s="670"/>
      <c r="UE108" s="730"/>
      <c r="UF108" s="763"/>
      <c r="UG108" s="728"/>
      <c r="UH108" s="729"/>
      <c r="UI108" s="671"/>
      <c r="UJ108" s="673"/>
      <c r="UK108" s="669"/>
      <c r="UL108" s="670"/>
      <c r="UM108" s="672"/>
      <c r="UN108" s="673"/>
      <c r="UO108" s="671"/>
      <c r="UP108" s="670"/>
      <c r="UQ108" s="672"/>
      <c r="UR108" s="673"/>
      <c r="US108" s="772"/>
      <c r="UT108" s="773"/>
      <c r="UU108" s="728"/>
      <c r="UV108" s="729"/>
      <c r="UW108" s="671"/>
      <c r="UX108" s="673"/>
      <c r="UY108" s="671"/>
      <c r="UZ108" s="670"/>
      <c r="VA108" s="671"/>
      <c r="VB108" s="670"/>
      <c r="VC108" s="672"/>
      <c r="VD108" s="673"/>
      <c r="VE108" s="671"/>
      <c r="VF108" s="670"/>
      <c r="VG108" s="730"/>
      <c r="VH108" s="729"/>
      <c r="VI108" s="742"/>
      <c r="VJ108" s="743"/>
      <c r="VK108" s="672"/>
      <c r="VL108" s="673"/>
      <c r="VM108" s="671"/>
      <c r="VN108" s="670"/>
      <c r="VO108" s="672"/>
      <c r="VP108" s="673"/>
      <c r="VQ108" s="671"/>
      <c r="VR108" s="670"/>
      <c r="VS108" s="672"/>
      <c r="VT108" s="673"/>
      <c r="VU108" s="730"/>
      <c r="VV108" s="731"/>
      <c r="VW108" s="728"/>
      <c r="VX108" s="729"/>
      <c r="VY108" s="671"/>
      <c r="VZ108" s="673"/>
      <c r="WA108" s="671"/>
      <c r="WB108" s="670"/>
      <c r="WC108" s="671"/>
      <c r="WD108" s="670"/>
      <c r="WE108" s="672"/>
      <c r="WF108" s="673"/>
      <c r="WG108" s="671"/>
      <c r="WH108" s="670"/>
      <c r="WI108" s="730"/>
      <c r="WJ108" s="731"/>
      <c r="WK108" s="728"/>
      <c r="WL108" s="729"/>
      <c r="WM108" s="671"/>
      <c r="WN108" s="673"/>
      <c r="WO108" s="671"/>
      <c r="WP108" s="670"/>
      <c r="WQ108" s="672"/>
      <c r="WR108" s="673"/>
      <c r="WS108" s="671"/>
      <c r="WT108" s="674"/>
      <c r="WU108" s="787"/>
      <c r="WV108" s="773"/>
      <c r="WW108" s="730"/>
      <c r="WX108" s="767"/>
      <c r="WY108" s="728"/>
      <c r="WZ108" s="729"/>
      <c r="XA108" s="671"/>
      <c r="XB108" s="673"/>
      <c r="XC108" s="671"/>
      <c r="XD108" s="670"/>
      <c r="XE108" s="672"/>
      <c r="XF108" s="673"/>
      <c r="XG108" s="671"/>
      <c r="XH108" s="670"/>
      <c r="XI108" s="672"/>
      <c r="XJ108" s="673"/>
      <c r="XK108" s="730"/>
      <c r="XL108" s="731"/>
      <c r="XM108" s="728"/>
      <c r="XN108" s="729"/>
      <c r="XO108" s="671"/>
      <c r="XP108" s="673"/>
      <c r="XQ108" s="671"/>
      <c r="XR108" s="670"/>
      <c r="XS108" s="671"/>
      <c r="XT108" s="670"/>
      <c r="XU108" s="672"/>
      <c r="XV108" s="673"/>
      <c r="XW108" s="671"/>
      <c r="XX108" s="670"/>
      <c r="XY108" s="728"/>
      <c r="XZ108" s="729"/>
      <c r="YA108" s="742"/>
      <c r="YB108" s="743"/>
      <c r="YC108" s="672"/>
      <c r="YD108" s="673"/>
      <c r="YE108" s="671"/>
      <c r="YF108" s="670"/>
      <c r="YG108" s="672"/>
      <c r="YH108" s="673"/>
      <c r="YI108" s="671"/>
      <c r="YJ108" s="670"/>
      <c r="YK108" s="672"/>
      <c r="YL108" s="673"/>
      <c r="YM108" s="730"/>
      <c r="YN108" s="731"/>
      <c r="YO108" s="728"/>
      <c r="YP108" s="729"/>
      <c r="YQ108" s="671"/>
      <c r="YR108" s="673"/>
      <c r="YS108" s="671"/>
      <c r="YT108" s="670"/>
      <c r="YU108" s="671"/>
      <c r="YV108" s="670"/>
      <c r="YW108" s="672"/>
      <c r="YX108" s="673"/>
      <c r="YY108" s="671"/>
      <c r="YZ108" s="670"/>
      <c r="ZA108" s="728"/>
      <c r="ZB108" s="759"/>
      <c r="ZC108" s="787"/>
      <c r="ZD108" s="773"/>
      <c r="ZE108" s="672"/>
      <c r="ZF108" s="673"/>
      <c r="ZG108" s="671"/>
      <c r="ZH108" s="670"/>
      <c r="ZI108" s="672"/>
      <c r="ZJ108" s="673"/>
      <c r="ZK108" s="671"/>
      <c r="ZL108" s="670"/>
      <c r="ZM108" s="672"/>
      <c r="ZN108" s="673"/>
      <c r="ZO108" s="730"/>
      <c r="ZP108" s="731"/>
      <c r="ZQ108" s="780"/>
      <c r="ZR108" s="781"/>
      <c r="ZS108" s="671"/>
      <c r="ZT108" s="673"/>
      <c r="ZU108" s="671"/>
      <c r="ZV108" s="670"/>
      <c r="ZW108" s="671"/>
      <c r="ZX108" s="670"/>
      <c r="ZY108" s="672"/>
      <c r="ZZ108" s="673"/>
      <c r="AAA108" s="671"/>
      <c r="AAB108" s="670"/>
      <c r="AAC108" s="730"/>
      <c r="AAD108" s="731"/>
      <c r="AAE108" s="728"/>
      <c r="AAF108" s="729"/>
      <c r="AAG108" s="671"/>
      <c r="AAH108" s="673"/>
      <c r="AAI108" s="671"/>
      <c r="AAJ108" s="670"/>
      <c r="AAK108" s="672"/>
      <c r="AAL108" s="673"/>
      <c r="AAM108" s="671"/>
      <c r="AAN108" s="670"/>
      <c r="AAO108" s="672"/>
      <c r="AAP108" s="673"/>
      <c r="AAQ108" s="730"/>
      <c r="AAR108" s="731"/>
      <c r="AAS108" s="730"/>
      <c r="AAT108" s="731"/>
      <c r="AAU108" s="671"/>
      <c r="AAV108" s="673"/>
      <c r="AAW108" s="671"/>
      <c r="AAX108" s="670"/>
      <c r="AAY108" s="772"/>
      <c r="AAZ108" s="773"/>
      <c r="ABA108" s="672"/>
      <c r="ABB108" s="673"/>
      <c r="ABC108" s="671"/>
      <c r="ABD108" s="670"/>
      <c r="ABE108" s="730"/>
      <c r="ABF108" s="731"/>
      <c r="ABG108" s="730"/>
      <c r="ABH108" s="731"/>
      <c r="ABI108" s="672"/>
      <c r="ABJ108" s="673"/>
      <c r="ABK108" s="671"/>
      <c r="ABL108" s="675"/>
      <c r="ABN108" s="519"/>
      <c r="ABO108" s="528">
        <f t="shared" si="20"/>
        <v>0</v>
      </c>
      <c r="ABP108" s="528">
        <f t="shared" si="21"/>
        <v>0</v>
      </c>
      <c r="ABQ108" s="528">
        <f t="shared" si="22"/>
        <v>0</v>
      </c>
      <c r="ABR108" s="528">
        <f t="shared" si="23"/>
        <v>0</v>
      </c>
      <c r="ABS108" s="528">
        <f t="shared" si="24"/>
        <v>0</v>
      </c>
      <c r="ABT108" s="528">
        <f t="shared" si="25"/>
        <v>0</v>
      </c>
      <c r="ABU108" s="567"/>
      <c r="ABV108" s="568"/>
      <c r="ABW108" s="568"/>
      <c r="ABX108" s="569"/>
      <c r="ABY108" s="569"/>
      <c r="ABZ108" s="570"/>
      <c r="ACB108" s="544">
        <f t="shared" si="26"/>
        <v>0</v>
      </c>
      <c r="ACC108" s="532">
        <f t="shared" si="27"/>
        <v>0</v>
      </c>
      <c r="ACD108" s="532">
        <f t="shared" si="28"/>
        <v>0</v>
      </c>
      <c r="ACE108" s="532">
        <f t="shared" si="29"/>
        <v>0</v>
      </c>
      <c r="ACF108" s="532">
        <f t="shared" si="39"/>
        <v>0</v>
      </c>
      <c r="ACG108" s="532">
        <f t="shared" si="30"/>
        <v>0</v>
      </c>
      <c r="ACH108" s="532">
        <f t="shared" si="31"/>
        <v>0</v>
      </c>
      <c r="ACI108" s="532">
        <f t="shared" si="32"/>
        <v>0</v>
      </c>
      <c r="ACJ108" s="532">
        <f t="shared" si="33"/>
        <v>0</v>
      </c>
      <c r="ACK108" s="532">
        <f t="shared" si="34"/>
        <v>0</v>
      </c>
      <c r="ACL108" s="532">
        <f t="shared" si="35"/>
        <v>0</v>
      </c>
      <c r="ACM108" s="545">
        <f t="shared" si="36"/>
        <v>0</v>
      </c>
      <c r="ACN108" s="536"/>
      <c r="ACO108" s="531">
        <f t="shared" si="37"/>
        <v>0</v>
      </c>
      <c r="ACP108" s="537">
        <f t="shared" si="38"/>
        <v>0</v>
      </c>
    </row>
    <row r="109" spans="2:770" s="428" customFormat="1" ht="12" customHeight="1">
      <c r="B109" s="663"/>
      <c r="C109" s="622"/>
      <c r="D109" s="665"/>
      <c r="E109" s="666"/>
      <c r="F109" s="667"/>
      <c r="G109" s="668"/>
      <c r="H109" s="676"/>
      <c r="I109" s="787"/>
      <c r="J109" s="773"/>
      <c r="K109" s="658"/>
      <c r="L109" s="659"/>
      <c r="M109" s="660"/>
      <c r="N109" s="657"/>
      <c r="O109" s="658"/>
      <c r="P109" s="659"/>
      <c r="Q109" s="720"/>
      <c r="R109" s="721"/>
      <c r="S109" s="722"/>
      <c r="T109" s="723"/>
      <c r="U109" s="671"/>
      <c r="V109" s="670"/>
      <c r="W109" s="672"/>
      <c r="X109" s="673"/>
      <c r="Y109" s="671"/>
      <c r="Z109" s="670"/>
      <c r="AA109" s="672"/>
      <c r="AB109" s="673"/>
      <c r="AC109" s="671"/>
      <c r="AD109" s="670"/>
      <c r="AE109" s="728"/>
      <c r="AF109" s="729"/>
      <c r="AG109" s="730"/>
      <c r="AH109" s="731"/>
      <c r="AI109" s="672"/>
      <c r="AJ109" s="673"/>
      <c r="AK109" s="671"/>
      <c r="AL109" s="670"/>
      <c r="AM109" s="672"/>
      <c r="AN109" s="673"/>
      <c r="AO109" s="671"/>
      <c r="AP109" s="670"/>
      <c r="AQ109" s="672"/>
      <c r="AR109" s="673"/>
      <c r="AS109" s="730"/>
      <c r="AT109" s="731"/>
      <c r="AU109" s="728"/>
      <c r="AV109" s="729"/>
      <c r="AW109" s="671"/>
      <c r="AX109" s="673"/>
      <c r="AY109" s="671"/>
      <c r="AZ109" s="670"/>
      <c r="BA109" s="671"/>
      <c r="BB109" s="670"/>
      <c r="BC109" s="672"/>
      <c r="BD109" s="673"/>
      <c r="BE109" s="671"/>
      <c r="BF109" s="670"/>
      <c r="BG109" s="728"/>
      <c r="BH109" s="729"/>
      <c r="BI109" s="730"/>
      <c r="BJ109" s="731"/>
      <c r="BK109" s="672"/>
      <c r="BL109" s="673"/>
      <c r="BM109" s="671"/>
      <c r="BN109" s="670"/>
      <c r="BO109" s="672"/>
      <c r="BP109" s="673"/>
      <c r="BQ109" s="671"/>
      <c r="BR109" s="673"/>
      <c r="BS109" s="669"/>
      <c r="BT109" s="670"/>
      <c r="BU109" s="728"/>
      <c r="BV109" s="729"/>
      <c r="BW109" s="730"/>
      <c r="BX109" s="731"/>
      <c r="BY109" s="672"/>
      <c r="BZ109" s="673"/>
      <c r="CA109" s="671"/>
      <c r="CB109" s="670"/>
      <c r="CC109" s="672"/>
      <c r="CD109" s="673"/>
      <c r="CE109" s="671"/>
      <c r="CF109" s="670"/>
      <c r="CG109" s="672"/>
      <c r="CH109" s="673"/>
      <c r="CI109" s="730"/>
      <c r="CJ109" s="731"/>
      <c r="CK109" s="728"/>
      <c r="CL109" s="729"/>
      <c r="CM109" s="671"/>
      <c r="CN109" s="673"/>
      <c r="CO109" s="671"/>
      <c r="CP109" s="670"/>
      <c r="CQ109" s="671"/>
      <c r="CR109" s="670"/>
      <c r="CS109" s="672"/>
      <c r="CT109" s="673"/>
      <c r="CU109" s="671"/>
      <c r="CV109" s="670"/>
      <c r="CW109" s="728"/>
      <c r="CX109" s="729"/>
      <c r="CY109" s="730"/>
      <c r="CZ109" s="731"/>
      <c r="DA109" s="671"/>
      <c r="DB109" s="673"/>
      <c r="DC109" s="671"/>
      <c r="DD109" s="670"/>
      <c r="DE109" s="672"/>
      <c r="DF109" s="673"/>
      <c r="DG109" s="671"/>
      <c r="DH109" s="670"/>
      <c r="DI109" s="672"/>
      <c r="DJ109" s="673"/>
      <c r="DK109" s="730"/>
      <c r="DL109" s="731"/>
      <c r="DM109" s="730"/>
      <c r="DN109" s="731"/>
      <c r="DO109" s="671"/>
      <c r="DP109" s="673"/>
      <c r="DQ109" s="671"/>
      <c r="DR109" s="670"/>
      <c r="DS109" s="671"/>
      <c r="DT109" s="670"/>
      <c r="DU109" s="672"/>
      <c r="DV109" s="673"/>
      <c r="DW109" s="671"/>
      <c r="DX109" s="673"/>
      <c r="DY109" s="669"/>
      <c r="DZ109" s="670"/>
      <c r="EA109" s="730"/>
      <c r="EB109" s="729"/>
      <c r="EC109" s="742"/>
      <c r="ED109" s="743"/>
      <c r="EE109" s="672"/>
      <c r="EF109" s="673"/>
      <c r="EG109" s="794"/>
      <c r="EH109" s="795"/>
      <c r="EI109" s="672"/>
      <c r="EJ109" s="673"/>
      <c r="EK109" s="671"/>
      <c r="EL109" s="670"/>
      <c r="EM109" s="672"/>
      <c r="EN109" s="673"/>
      <c r="EO109" s="730"/>
      <c r="EP109" s="731"/>
      <c r="EQ109" s="728"/>
      <c r="ER109" s="729"/>
      <c r="ES109" s="671"/>
      <c r="ET109" s="673"/>
      <c r="EU109" s="671"/>
      <c r="EV109" s="670"/>
      <c r="EW109" s="671"/>
      <c r="EX109" s="670"/>
      <c r="EY109" s="672"/>
      <c r="EZ109" s="673"/>
      <c r="FA109" s="671"/>
      <c r="FB109" s="670"/>
      <c r="FC109" s="730"/>
      <c r="FD109" s="731"/>
      <c r="FE109" s="728"/>
      <c r="FF109" s="729"/>
      <c r="FG109" s="671"/>
      <c r="FH109" s="673"/>
      <c r="FI109" s="671"/>
      <c r="FJ109" s="670"/>
      <c r="FK109" s="672"/>
      <c r="FL109" s="673"/>
      <c r="FM109" s="671"/>
      <c r="FN109" s="670"/>
      <c r="FO109" s="672"/>
      <c r="FP109" s="673"/>
      <c r="FQ109" s="730"/>
      <c r="FR109" s="731"/>
      <c r="FS109" s="728"/>
      <c r="FT109" s="729"/>
      <c r="FU109" s="671"/>
      <c r="FV109" s="673"/>
      <c r="FW109" s="671"/>
      <c r="FX109" s="670"/>
      <c r="FY109" s="671"/>
      <c r="FZ109" s="670"/>
      <c r="GA109" s="672"/>
      <c r="GB109" s="673"/>
      <c r="GC109" s="671"/>
      <c r="GD109" s="670"/>
      <c r="GE109" s="730"/>
      <c r="GF109" s="743"/>
      <c r="GG109" s="728"/>
      <c r="GH109" s="729"/>
      <c r="GI109" s="669"/>
      <c r="GJ109" s="673"/>
      <c r="GK109" s="671"/>
      <c r="GL109" s="670"/>
      <c r="GM109" s="671"/>
      <c r="GN109" s="670"/>
      <c r="GO109" s="672"/>
      <c r="GP109" s="673"/>
      <c r="GQ109" s="671"/>
      <c r="GR109" s="670"/>
      <c r="GS109" s="730"/>
      <c r="GT109" s="731"/>
      <c r="GU109" s="728"/>
      <c r="GV109" s="729"/>
      <c r="GW109" s="671"/>
      <c r="GX109" s="673"/>
      <c r="GY109" s="671"/>
      <c r="GZ109" s="670"/>
      <c r="HA109" s="672"/>
      <c r="HB109" s="673"/>
      <c r="HC109" s="671"/>
      <c r="HD109" s="670"/>
      <c r="HE109" s="672"/>
      <c r="HF109" s="673"/>
      <c r="HG109" s="730"/>
      <c r="HH109" s="731"/>
      <c r="HI109" s="728"/>
      <c r="HJ109" s="729"/>
      <c r="HK109" s="671"/>
      <c r="HL109" s="673"/>
      <c r="HM109" s="671"/>
      <c r="HN109" s="670"/>
      <c r="HO109" s="671"/>
      <c r="HP109" s="670"/>
      <c r="HQ109" s="672"/>
      <c r="HR109" s="673"/>
      <c r="HS109" s="811"/>
      <c r="HT109" s="812"/>
      <c r="HU109" s="730"/>
      <c r="HV109" s="750"/>
      <c r="HW109" s="803"/>
      <c r="HX109" s="804"/>
      <c r="HY109" s="671"/>
      <c r="HZ109" s="673"/>
      <c r="IA109" s="671"/>
      <c r="IB109" s="670"/>
      <c r="IC109" s="672"/>
      <c r="ID109" s="673"/>
      <c r="IE109" s="772"/>
      <c r="IF109" s="773"/>
      <c r="IG109" s="672"/>
      <c r="IH109" s="673"/>
      <c r="II109" s="730"/>
      <c r="IJ109" s="731"/>
      <c r="IK109" s="728"/>
      <c r="IL109" s="729"/>
      <c r="IM109" s="671"/>
      <c r="IN109" s="673"/>
      <c r="IO109" s="671"/>
      <c r="IP109" s="674"/>
      <c r="IQ109" s="787"/>
      <c r="IR109" s="773"/>
      <c r="IS109" s="672"/>
      <c r="IT109" s="673"/>
      <c r="IU109" s="671"/>
      <c r="IV109" s="670"/>
      <c r="IW109" s="730"/>
      <c r="IX109" s="743"/>
      <c r="IY109" s="728"/>
      <c r="IZ109" s="729"/>
      <c r="JA109" s="671"/>
      <c r="JB109" s="673"/>
      <c r="JC109" s="671"/>
      <c r="JD109" s="670"/>
      <c r="JE109" s="672"/>
      <c r="JF109" s="673"/>
      <c r="JG109" s="671"/>
      <c r="JH109" s="670"/>
      <c r="JI109" s="672"/>
      <c r="JJ109" s="673"/>
      <c r="JK109" s="730"/>
      <c r="JL109" s="731"/>
      <c r="JM109" s="728"/>
      <c r="JN109" s="729"/>
      <c r="JO109" s="671"/>
      <c r="JP109" s="673"/>
      <c r="JQ109" s="671"/>
      <c r="JR109" s="670"/>
      <c r="JS109" s="671"/>
      <c r="JT109" s="670"/>
      <c r="JU109" s="672"/>
      <c r="JV109" s="673"/>
      <c r="JW109" s="671"/>
      <c r="JX109" s="670"/>
      <c r="JY109" s="730"/>
      <c r="JZ109" s="729"/>
      <c r="KA109" s="742"/>
      <c r="KB109" s="743"/>
      <c r="KC109" s="672"/>
      <c r="KD109" s="673"/>
      <c r="KE109" s="671"/>
      <c r="KF109" s="670"/>
      <c r="KG109" s="672"/>
      <c r="KH109" s="673"/>
      <c r="KI109" s="671"/>
      <c r="KJ109" s="670"/>
      <c r="KK109" s="672"/>
      <c r="KL109" s="673"/>
      <c r="KM109" s="730"/>
      <c r="KN109" s="731"/>
      <c r="KO109" s="728"/>
      <c r="KP109" s="729"/>
      <c r="KQ109" s="671"/>
      <c r="KR109" s="673"/>
      <c r="KS109" s="671"/>
      <c r="KT109" s="670"/>
      <c r="KU109" s="671"/>
      <c r="KV109" s="670"/>
      <c r="KW109" s="672"/>
      <c r="KX109" s="673"/>
      <c r="KY109" s="671"/>
      <c r="KZ109" s="674"/>
      <c r="LA109" s="755"/>
      <c r="LB109" s="731"/>
      <c r="LC109" s="728"/>
      <c r="LD109" s="729"/>
      <c r="LE109" s="671"/>
      <c r="LF109" s="673"/>
      <c r="LG109" s="671"/>
      <c r="LH109" s="670"/>
      <c r="LI109" s="671"/>
      <c r="LJ109" s="670"/>
      <c r="LK109" s="672"/>
      <c r="LL109" s="673"/>
      <c r="LM109" s="671"/>
      <c r="LN109" s="670"/>
      <c r="LO109" s="728"/>
      <c r="LP109" s="729"/>
      <c r="LQ109" s="730"/>
      <c r="LR109" s="731"/>
      <c r="LS109" s="780"/>
      <c r="LT109" s="781"/>
      <c r="LU109" s="671"/>
      <c r="LV109" s="670"/>
      <c r="LW109" s="672"/>
      <c r="LX109" s="673"/>
      <c r="LY109" s="772"/>
      <c r="LZ109" s="773"/>
      <c r="MA109" s="672"/>
      <c r="MB109" s="673"/>
      <c r="MC109" s="730"/>
      <c r="MD109" s="731"/>
      <c r="ME109" s="728"/>
      <c r="MF109" s="729"/>
      <c r="MG109" s="671"/>
      <c r="MH109" s="673"/>
      <c r="MI109" s="671"/>
      <c r="MJ109" s="670"/>
      <c r="MK109" s="671"/>
      <c r="ML109" s="670"/>
      <c r="MM109" s="818"/>
      <c r="MN109" s="804"/>
      <c r="MO109" s="671"/>
      <c r="MP109" s="670"/>
      <c r="MQ109" s="730"/>
      <c r="MR109" s="729"/>
      <c r="MS109" s="742"/>
      <c r="MT109" s="743"/>
      <c r="MU109" s="672"/>
      <c r="MV109" s="673"/>
      <c r="MW109" s="671"/>
      <c r="MX109" s="670"/>
      <c r="MY109" s="672"/>
      <c r="MZ109" s="673"/>
      <c r="NA109" s="671"/>
      <c r="NB109" s="670"/>
      <c r="NC109" s="672"/>
      <c r="ND109" s="673"/>
      <c r="NE109" s="730"/>
      <c r="NF109" s="731"/>
      <c r="NG109" s="728"/>
      <c r="NH109" s="729"/>
      <c r="NI109" s="669"/>
      <c r="NJ109" s="673"/>
      <c r="NK109" s="671"/>
      <c r="NL109" s="670"/>
      <c r="NM109" s="671"/>
      <c r="NN109" s="670"/>
      <c r="NO109" s="672"/>
      <c r="NP109" s="673"/>
      <c r="NQ109" s="671"/>
      <c r="NR109" s="673"/>
      <c r="NS109" s="742"/>
      <c r="NT109" s="743"/>
      <c r="NU109" s="728"/>
      <c r="NV109" s="729"/>
      <c r="NW109" s="671"/>
      <c r="NX109" s="673"/>
      <c r="NY109" s="671"/>
      <c r="NZ109" s="670"/>
      <c r="OA109" s="672"/>
      <c r="OB109" s="673"/>
      <c r="OC109" s="671"/>
      <c r="OD109" s="670"/>
      <c r="OE109" s="672"/>
      <c r="OF109" s="673"/>
      <c r="OG109" s="730"/>
      <c r="OH109" s="731"/>
      <c r="OI109" s="728"/>
      <c r="OJ109" s="729"/>
      <c r="OK109" s="671"/>
      <c r="OL109" s="673"/>
      <c r="OM109" s="671"/>
      <c r="ON109" s="670"/>
      <c r="OO109" s="671"/>
      <c r="OP109" s="670"/>
      <c r="OQ109" s="672"/>
      <c r="OR109" s="673"/>
      <c r="OS109" s="671"/>
      <c r="OT109" s="673"/>
      <c r="OU109" s="742"/>
      <c r="OV109" s="743"/>
      <c r="OW109" s="728"/>
      <c r="OX109" s="729"/>
      <c r="OY109" s="671"/>
      <c r="OZ109" s="673"/>
      <c r="PA109" s="671"/>
      <c r="PB109" s="670"/>
      <c r="PC109" s="672"/>
      <c r="PD109" s="673"/>
      <c r="PE109" s="671"/>
      <c r="PF109" s="670"/>
      <c r="PG109" s="672"/>
      <c r="PH109" s="673"/>
      <c r="PI109" s="730"/>
      <c r="PJ109" s="731"/>
      <c r="PK109" s="728"/>
      <c r="PL109" s="729"/>
      <c r="PM109" s="671"/>
      <c r="PN109" s="673"/>
      <c r="PO109" s="671"/>
      <c r="PP109" s="670"/>
      <c r="PQ109" s="671"/>
      <c r="PR109" s="674"/>
      <c r="PS109" s="669"/>
      <c r="PT109" s="670"/>
      <c r="PU109" s="672"/>
      <c r="PV109" s="673"/>
      <c r="PW109" s="730"/>
      <c r="PX109" s="731"/>
      <c r="PY109" s="728"/>
      <c r="PZ109" s="729"/>
      <c r="QA109" s="671"/>
      <c r="QB109" s="673"/>
      <c r="QC109" s="671"/>
      <c r="QD109" s="670"/>
      <c r="QE109" s="671"/>
      <c r="QF109" s="670"/>
      <c r="QG109" s="672"/>
      <c r="QH109" s="673"/>
      <c r="QI109" s="671"/>
      <c r="QJ109" s="670"/>
      <c r="QK109" s="730"/>
      <c r="QL109" s="729"/>
      <c r="QM109" s="742"/>
      <c r="QN109" s="743"/>
      <c r="QO109" s="672"/>
      <c r="QP109" s="673"/>
      <c r="QQ109" s="671"/>
      <c r="QR109" s="670"/>
      <c r="QS109" s="672"/>
      <c r="QT109" s="673"/>
      <c r="QU109" s="772"/>
      <c r="QV109" s="773"/>
      <c r="QW109" s="672"/>
      <c r="QX109" s="673"/>
      <c r="QY109" s="730"/>
      <c r="QZ109" s="731"/>
      <c r="RA109" s="728"/>
      <c r="RB109" s="729"/>
      <c r="RC109" s="671"/>
      <c r="RD109" s="673"/>
      <c r="RE109" s="671"/>
      <c r="RF109" s="670"/>
      <c r="RG109" s="671"/>
      <c r="RH109" s="670"/>
      <c r="RI109" s="672"/>
      <c r="RJ109" s="673"/>
      <c r="RK109" s="671"/>
      <c r="RL109" s="670"/>
      <c r="RM109" s="730"/>
      <c r="RN109" s="729"/>
      <c r="RO109" s="742"/>
      <c r="RP109" s="743"/>
      <c r="RQ109" s="672"/>
      <c r="RR109" s="673"/>
      <c r="RS109" s="671"/>
      <c r="RT109" s="670"/>
      <c r="RU109" s="672"/>
      <c r="RV109" s="673"/>
      <c r="RW109" s="671"/>
      <c r="RX109" s="670"/>
      <c r="RY109" s="672"/>
      <c r="RZ109" s="673"/>
      <c r="SA109" s="730"/>
      <c r="SB109" s="759"/>
      <c r="SC109" s="728"/>
      <c r="SD109" s="729"/>
      <c r="SE109" s="671"/>
      <c r="SF109" s="673"/>
      <c r="SG109" s="671"/>
      <c r="SH109" s="670"/>
      <c r="SI109" s="672"/>
      <c r="SJ109" s="673"/>
      <c r="SK109" s="671"/>
      <c r="SL109" s="670"/>
      <c r="SM109" s="672"/>
      <c r="SN109" s="673"/>
      <c r="SO109" s="730"/>
      <c r="SP109" s="731"/>
      <c r="SQ109" s="728"/>
      <c r="SR109" s="729"/>
      <c r="SS109" s="671"/>
      <c r="ST109" s="673"/>
      <c r="SU109" s="671"/>
      <c r="SV109" s="670"/>
      <c r="SW109" s="671"/>
      <c r="SX109" s="670"/>
      <c r="SY109" s="672"/>
      <c r="SZ109" s="673"/>
      <c r="TA109" s="671"/>
      <c r="TB109" s="670"/>
      <c r="TC109" s="730"/>
      <c r="TD109" s="729"/>
      <c r="TE109" s="742"/>
      <c r="TF109" s="743"/>
      <c r="TG109" s="672"/>
      <c r="TH109" s="673"/>
      <c r="TI109" s="671"/>
      <c r="TJ109" s="670"/>
      <c r="TK109" s="672"/>
      <c r="TL109" s="673"/>
      <c r="TM109" s="671"/>
      <c r="TN109" s="670"/>
      <c r="TO109" s="672"/>
      <c r="TP109" s="673"/>
      <c r="TQ109" s="730"/>
      <c r="TR109" s="731"/>
      <c r="TS109" s="728"/>
      <c r="TT109" s="729"/>
      <c r="TU109" s="671"/>
      <c r="TV109" s="673"/>
      <c r="TW109" s="671"/>
      <c r="TX109" s="670"/>
      <c r="TY109" s="671"/>
      <c r="TZ109" s="670"/>
      <c r="UA109" s="672"/>
      <c r="UB109" s="673"/>
      <c r="UC109" s="671"/>
      <c r="UD109" s="670"/>
      <c r="UE109" s="730"/>
      <c r="UF109" s="763"/>
      <c r="UG109" s="728"/>
      <c r="UH109" s="729"/>
      <c r="UI109" s="671"/>
      <c r="UJ109" s="673"/>
      <c r="UK109" s="669"/>
      <c r="UL109" s="670"/>
      <c r="UM109" s="672"/>
      <c r="UN109" s="673"/>
      <c r="UO109" s="671"/>
      <c r="UP109" s="670"/>
      <c r="UQ109" s="672"/>
      <c r="UR109" s="673"/>
      <c r="US109" s="772"/>
      <c r="UT109" s="773"/>
      <c r="UU109" s="728"/>
      <c r="UV109" s="729"/>
      <c r="UW109" s="671"/>
      <c r="UX109" s="673"/>
      <c r="UY109" s="671"/>
      <c r="UZ109" s="670"/>
      <c r="VA109" s="671"/>
      <c r="VB109" s="670"/>
      <c r="VC109" s="672"/>
      <c r="VD109" s="673"/>
      <c r="VE109" s="671"/>
      <c r="VF109" s="670"/>
      <c r="VG109" s="730"/>
      <c r="VH109" s="729"/>
      <c r="VI109" s="742"/>
      <c r="VJ109" s="743"/>
      <c r="VK109" s="672"/>
      <c r="VL109" s="673"/>
      <c r="VM109" s="671"/>
      <c r="VN109" s="670"/>
      <c r="VO109" s="672"/>
      <c r="VP109" s="673"/>
      <c r="VQ109" s="671"/>
      <c r="VR109" s="670"/>
      <c r="VS109" s="672"/>
      <c r="VT109" s="673"/>
      <c r="VU109" s="730"/>
      <c r="VV109" s="731"/>
      <c r="VW109" s="728"/>
      <c r="VX109" s="729"/>
      <c r="VY109" s="671"/>
      <c r="VZ109" s="673"/>
      <c r="WA109" s="671"/>
      <c r="WB109" s="670"/>
      <c r="WC109" s="671"/>
      <c r="WD109" s="670"/>
      <c r="WE109" s="672"/>
      <c r="WF109" s="673"/>
      <c r="WG109" s="671"/>
      <c r="WH109" s="670"/>
      <c r="WI109" s="730"/>
      <c r="WJ109" s="731"/>
      <c r="WK109" s="728"/>
      <c r="WL109" s="729"/>
      <c r="WM109" s="671"/>
      <c r="WN109" s="673"/>
      <c r="WO109" s="671"/>
      <c r="WP109" s="670"/>
      <c r="WQ109" s="672"/>
      <c r="WR109" s="673"/>
      <c r="WS109" s="671"/>
      <c r="WT109" s="674"/>
      <c r="WU109" s="787"/>
      <c r="WV109" s="773"/>
      <c r="WW109" s="730"/>
      <c r="WX109" s="767"/>
      <c r="WY109" s="728"/>
      <c r="WZ109" s="729"/>
      <c r="XA109" s="671"/>
      <c r="XB109" s="673"/>
      <c r="XC109" s="671"/>
      <c r="XD109" s="670"/>
      <c r="XE109" s="672"/>
      <c r="XF109" s="673"/>
      <c r="XG109" s="671"/>
      <c r="XH109" s="670"/>
      <c r="XI109" s="672"/>
      <c r="XJ109" s="673"/>
      <c r="XK109" s="730"/>
      <c r="XL109" s="731"/>
      <c r="XM109" s="728"/>
      <c r="XN109" s="729"/>
      <c r="XO109" s="671"/>
      <c r="XP109" s="673"/>
      <c r="XQ109" s="671"/>
      <c r="XR109" s="670"/>
      <c r="XS109" s="671"/>
      <c r="XT109" s="670"/>
      <c r="XU109" s="672"/>
      <c r="XV109" s="673"/>
      <c r="XW109" s="671"/>
      <c r="XX109" s="670"/>
      <c r="XY109" s="728"/>
      <c r="XZ109" s="729"/>
      <c r="YA109" s="742"/>
      <c r="YB109" s="743"/>
      <c r="YC109" s="672"/>
      <c r="YD109" s="673"/>
      <c r="YE109" s="671"/>
      <c r="YF109" s="670"/>
      <c r="YG109" s="672"/>
      <c r="YH109" s="673"/>
      <c r="YI109" s="671"/>
      <c r="YJ109" s="670"/>
      <c r="YK109" s="672"/>
      <c r="YL109" s="673"/>
      <c r="YM109" s="730"/>
      <c r="YN109" s="731"/>
      <c r="YO109" s="728"/>
      <c r="YP109" s="729"/>
      <c r="YQ109" s="671"/>
      <c r="YR109" s="673"/>
      <c r="YS109" s="671"/>
      <c r="YT109" s="670"/>
      <c r="YU109" s="671"/>
      <c r="YV109" s="670"/>
      <c r="YW109" s="672"/>
      <c r="YX109" s="673"/>
      <c r="YY109" s="671"/>
      <c r="YZ109" s="670"/>
      <c r="ZA109" s="728"/>
      <c r="ZB109" s="759"/>
      <c r="ZC109" s="787"/>
      <c r="ZD109" s="773"/>
      <c r="ZE109" s="672"/>
      <c r="ZF109" s="673"/>
      <c r="ZG109" s="671"/>
      <c r="ZH109" s="670"/>
      <c r="ZI109" s="672"/>
      <c r="ZJ109" s="673"/>
      <c r="ZK109" s="671"/>
      <c r="ZL109" s="670"/>
      <c r="ZM109" s="672"/>
      <c r="ZN109" s="673"/>
      <c r="ZO109" s="730"/>
      <c r="ZP109" s="731"/>
      <c r="ZQ109" s="780"/>
      <c r="ZR109" s="781"/>
      <c r="ZS109" s="671"/>
      <c r="ZT109" s="673"/>
      <c r="ZU109" s="671"/>
      <c r="ZV109" s="670"/>
      <c r="ZW109" s="671"/>
      <c r="ZX109" s="670"/>
      <c r="ZY109" s="672"/>
      <c r="ZZ109" s="673"/>
      <c r="AAA109" s="671"/>
      <c r="AAB109" s="670"/>
      <c r="AAC109" s="730"/>
      <c r="AAD109" s="731"/>
      <c r="AAE109" s="728"/>
      <c r="AAF109" s="729"/>
      <c r="AAG109" s="671"/>
      <c r="AAH109" s="673"/>
      <c r="AAI109" s="671"/>
      <c r="AAJ109" s="670"/>
      <c r="AAK109" s="672"/>
      <c r="AAL109" s="673"/>
      <c r="AAM109" s="671"/>
      <c r="AAN109" s="670"/>
      <c r="AAO109" s="672"/>
      <c r="AAP109" s="673"/>
      <c r="AAQ109" s="730"/>
      <c r="AAR109" s="731"/>
      <c r="AAS109" s="730"/>
      <c r="AAT109" s="731"/>
      <c r="AAU109" s="671"/>
      <c r="AAV109" s="673"/>
      <c r="AAW109" s="671"/>
      <c r="AAX109" s="670"/>
      <c r="AAY109" s="772"/>
      <c r="AAZ109" s="773"/>
      <c r="ABA109" s="672"/>
      <c r="ABB109" s="673"/>
      <c r="ABC109" s="671"/>
      <c r="ABD109" s="670"/>
      <c r="ABE109" s="730"/>
      <c r="ABF109" s="731"/>
      <c r="ABG109" s="730"/>
      <c r="ABH109" s="731"/>
      <c r="ABI109" s="672"/>
      <c r="ABJ109" s="673"/>
      <c r="ABK109" s="671"/>
      <c r="ABL109" s="675"/>
      <c r="ABN109" s="519"/>
      <c r="ABO109" s="528">
        <f t="shared" si="20"/>
        <v>0</v>
      </c>
      <c r="ABP109" s="528">
        <f t="shared" si="21"/>
        <v>0</v>
      </c>
      <c r="ABQ109" s="528">
        <f t="shared" si="22"/>
        <v>0</v>
      </c>
      <c r="ABR109" s="528">
        <f t="shared" si="23"/>
        <v>0</v>
      </c>
      <c r="ABS109" s="528">
        <f t="shared" si="24"/>
        <v>0</v>
      </c>
      <c r="ABT109" s="528">
        <f t="shared" si="25"/>
        <v>0</v>
      </c>
      <c r="ABU109" s="567"/>
      <c r="ABV109" s="568"/>
      <c r="ABW109" s="568"/>
      <c r="ABX109" s="569"/>
      <c r="ABY109" s="569"/>
      <c r="ABZ109" s="570"/>
      <c r="ACB109" s="544">
        <f t="shared" si="26"/>
        <v>0</v>
      </c>
      <c r="ACC109" s="532">
        <f t="shared" si="27"/>
        <v>0</v>
      </c>
      <c r="ACD109" s="532">
        <f t="shared" si="28"/>
        <v>0</v>
      </c>
      <c r="ACE109" s="532">
        <f t="shared" si="29"/>
        <v>0</v>
      </c>
      <c r="ACF109" s="532">
        <f t="shared" si="39"/>
        <v>0</v>
      </c>
      <c r="ACG109" s="532">
        <f t="shared" si="30"/>
        <v>0</v>
      </c>
      <c r="ACH109" s="532">
        <f t="shared" si="31"/>
        <v>0</v>
      </c>
      <c r="ACI109" s="532">
        <f t="shared" si="32"/>
        <v>0</v>
      </c>
      <c r="ACJ109" s="532">
        <f t="shared" si="33"/>
        <v>0</v>
      </c>
      <c r="ACK109" s="532">
        <f t="shared" si="34"/>
        <v>0</v>
      </c>
      <c r="ACL109" s="532">
        <f t="shared" si="35"/>
        <v>0</v>
      </c>
      <c r="ACM109" s="545">
        <f t="shared" si="36"/>
        <v>0</v>
      </c>
      <c r="ACN109" s="536"/>
      <c r="ACO109" s="531">
        <f t="shared" si="37"/>
        <v>0</v>
      </c>
      <c r="ACP109" s="537">
        <f t="shared" si="38"/>
        <v>0</v>
      </c>
    </row>
    <row r="110" spans="2:770" s="428" customFormat="1" ht="12" customHeight="1">
      <c r="B110" s="663"/>
      <c r="C110" s="622"/>
      <c r="D110" s="665"/>
      <c r="E110" s="666"/>
      <c r="F110" s="667"/>
      <c r="G110" s="668"/>
      <c r="H110" s="676"/>
      <c r="I110" s="787"/>
      <c r="J110" s="773"/>
      <c r="K110" s="658"/>
      <c r="L110" s="659"/>
      <c r="M110" s="660"/>
      <c r="N110" s="657"/>
      <c r="O110" s="658"/>
      <c r="P110" s="659"/>
      <c r="Q110" s="720"/>
      <c r="R110" s="721"/>
      <c r="S110" s="722"/>
      <c r="T110" s="723"/>
      <c r="U110" s="671"/>
      <c r="V110" s="670"/>
      <c r="W110" s="672"/>
      <c r="X110" s="673"/>
      <c r="Y110" s="671"/>
      <c r="Z110" s="670"/>
      <c r="AA110" s="672"/>
      <c r="AB110" s="673"/>
      <c r="AC110" s="671"/>
      <c r="AD110" s="670"/>
      <c r="AE110" s="728"/>
      <c r="AF110" s="729"/>
      <c r="AG110" s="730"/>
      <c r="AH110" s="731"/>
      <c r="AI110" s="672"/>
      <c r="AJ110" s="673"/>
      <c r="AK110" s="671"/>
      <c r="AL110" s="670"/>
      <c r="AM110" s="672"/>
      <c r="AN110" s="673"/>
      <c r="AO110" s="671"/>
      <c r="AP110" s="670"/>
      <c r="AQ110" s="672"/>
      <c r="AR110" s="673"/>
      <c r="AS110" s="730"/>
      <c r="AT110" s="731"/>
      <c r="AU110" s="728"/>
      <c r="AV110" s="729"/>
      <c r="AW110" s="671"/>
      <c r="AX110" s="673"/>
      <c r="AY110" s="671"/>
      <c r="AZ110" s="670"/>
      <c r="BA110" s="671"/>
      <c r="BB110" s="670"/>
      <c r="BC110" s="672"/>
      <c r="BD110" s="673"/>
      <c r="BE110" s="671"/>
      <c r="BF110" s="670"/>
      <c r="BG110" s="728"/>
      <c r="BH110" s="729"/>
      <c r="BI110" s="730"/>
      <c r="BJ110" s="731"/>
      <c r="BK110" s="672"/>
      <c r="BL110" s="673"/>
      <c r="BM110" s="671"/>
      <c r="BN110" s="670"/>
      <c r="BO110" s="672"/>
      <c r="BP110" s="673"/>
      <c r="BQ110" s="671"/>
      <c r="BR110" s="673"/>
      <c r="BS110" s="669"/>
      <c r="BT110" s="670"/>
      <c r="BU110" s="728"/>
      <c r="BV110" s="729"/>
      <c r="BW110" s="730"/>
      <c r="BX110" s="731"/>
      <c r="BY110" s="672"/>
      <c r="BZ110" s="673"/>
      <c r="CA110" s="671"/>
      <c r="CB110" s="670"/>
      <c r="CC110" s="672"/>
      <c r="CD110" s="673"/>
      <c r="CE110" s="671"/>
      <c r="CF110" s="670"/>
      <c r="CG110" s="672"/>
      <c r="CH110" s="673"/>
      <c r="CI110" s="730"/>
      <c r="CJ110" s="731"/>
      <c r="CK110" s="728"/>
      <c r="CL110" s="729"/>
      <c r="CM110" s="671"/>
      <c r="CN110" s="673"/>
      <c r="CO110" s="671"/>
      <c r="CP110" s="670"/>
      <c r="CQ110" s="671"/>
      <c r="CR110" s="670"/>
      <c r="CS110" s="672"/>
      <c r="CT110" s="673"/>
      <c r="CU110" s="671"/>
      <c r="CV110" s="670"/>
      <c r="CW110" s="728"/>
      <c r="CX110" s="729"/>
      <c r="CY110" s="730"/>
      <c r="CZ110" s="731"/>
      <c r="DA110" s="671"/>
      <c r="DB110" s="673"/>
      <c r="DC110" s="671"/>
      <c r="DD110" s="670"/>
      <c r="DE110" s="672"/>
      <c r="DF110" s="673"/>
      <c r="DG110" s="671"/>
      <c r="DH110" s="670"/>
      <c r="DI110" s="672"/>
      <c r="DJ110" s="673"/>
      <c r="DK110" s="730"/>
      <c r="DL110" s="731"/>
      <c r="DM110" s="730"/>
      <c r="DN110" s="731"/>
      <c r="DO110" s="671"/>
      <c r="DP110" s="673"/>
      <c r="DQ110" s="671"/>
      <c r="DR110" s="670"/>
      <c r="DS110" s="671"/>
      <c r="DT110" s="670"/>
      <c r="DU110" s="672"/>
      <c r="DV110" s="673"/>
      <c r="DW110" s="671"/>
      <c r="DX110" s="673"/>
      <c r="DY110" s="669"/>
      <c r="DZ110" s="670"/>
      <c r="EA110" s="730"/>
      <c r="EB110" s="729"/>
      <c r="EC110" s="742"/>
      <c r="ED110" s="743"/>
      <c r="EE110" s="672"/>
      <c r="EF110" s="673"/>
      <c r="EG110" s="794"/>
      <c r="EH110" s="795"/>
      <c r="EI110" s="672"/>
      <c r="EJ110" s="673"/>
      <c r="EK110" s="671"/>
      <c r="EL110" s="670"/>
      <c r="EM110" s="672"/>
      <c r="EN110" s="673"/>
      <c r="EO110" s="730"/>
      <c r="EP110" s="731"/>
      <c r="EQ110" s="728"/>
      <c r="ER110" s="729"/>
      <c r="ES110" s="671"/>
      <c r="ET110" s="673"/>
      <c r="EU110" s="671"/>
      <c r="EV110" s="670"/>
      <c r="EW110" s="671"/>
      <c r="EX110" s="670"/>
      <c r="EY110" s="672"/>
      <c r="EZ110" s="673"/>
      <c r="FA110" s="671"/>
      <c r="FB110" s="670"/>
      <c r="FC110" s="730"/>
      <c r="FD110" s="731"/>
      <c r="FE110" s="728"/>
      <c r="FF110" s="729"/>
      <c r="FG110" s="671"/>
      <c r="FH110" s="673"/>
      <c r="FI110" s="671"/>
      <c r="FJ110" s="670"/>
      <c r="FK110" s="672"/>
      <c r="FL110" s="673"/>
      <c r="FM110" s="671"/>
      <c r="FN110" s="670"/>
      <c r="FO110" s="672"/>
      <c r="FP110" s="673"/>
      <c r="FQ110" s="730"/>
      <c r="FR110" s="731"/>
      <c r="FS110" s="728"/>
      <c r="FT110" s="729"/>
      <c r="FU110" s="671"/>
      <c r="FV110" s="673"/>
      <c r="FW110" s="671"/>
      <c r="FX110" s="670"/>
      <c r="FY110" s="671"/>
      <c r="FZ110" s="670"/>
      <c r="GA110" s="672"/>
      <c r="GB110" s="673"/>
      <c r="GC110" s="671"/>
      <c r="GD110" s="670"/>
      <c r="GE110" s="730"/>
      <c r="GF110" s="743"/>
      <c r="GG110" s="728"/>
      <c r="GH110" s="729"/>
      <c r="GI110" s="669"/>
      <c r="GJ110" s="673"/>
      <c r="GK110" s="671"/>
      <c r="GL110" s="670"/>
      <c r="GM110" s="671"/>
      <c r="GN110" s="670"/>
      <c r="GO110" s="672"/>
      <c r="GP110" s="673"/>
      <c r="GQ110" s="671"/>
      <c r="GR110" s="670"/>
      <c r="GS110" s="730"/>
      <c r="GT110" s="731"/>
      <c r="GU110" s="728"/>
      <c r="GV110" s="729"/>
      <c r="GW110" s="671"/>
      <c r="GX110" s="673"/>
      <c r="GY110" s="671"/>
      <c r="GZ110" s="670"/>
      <c r="HA110" s="672"/>
      <c r="HB110" s="673"/>
      <c r="HC110" s="671"/>
      <c r="HD110" s="670"/>
      <c r="HE110" s="672"/>
      <c r="HF110" s="673"/>
      <c r="HG110" s="730"/>
      <c r="HH110" s="731"/>
      <c r="HI110" s="728"/>
      <c r="HJ110" s="729"/>
      <c r="HK110" s="671"/>
      <c r="HL110" s="673"/>
      <c r="HM110" s="671"/>
      <c r="HN110" s="670"/>
      <c r="HO110" s="671"/>
      <c r="HP110" s="670"/>
      <c r="HQ110" s="672"/>
      <c r="HR110" s="673"/>
      <c r="HS110" s="811"/>
      <c r="HT110" s="812"/>
      <c r="HU110" s="730"/>
      <c r="HV110" s="750"/>
      <c r="HW110" s="803"/>
      <c r="HX110" s="804"/>
      <c r="HY110" s="671"/>
      <c r="HZ110" s="673"/>
      <c r="IA110" s="671"/>
      <c r="IB110" s="670"/>
      <c r="IC110" s="672"/>
      <c r="ID110" s="673"/>
      <c r="IE110" s="772"/>
      <c r="IF110" s="773"/>
      <c r="IG110" s="672"/>
      <c r="IH110" s="673"/>
      <c r="II110" s="730"/>
      <c r="IJ110" s="731"/>
      <c r="IK110" s="728"/>
      <c r="IL110" s="729"/>
      <c r="IM110" s="671"/>
      <c r="IN110" s="673"/>
      <c r="IO110" s="671"/>
      <c r="IP110" s="674"/>
      <c r="IQ110" s="787"/>
      <c r="IR110" s="773"/>
      <c r="IS110" s="672"/>
      <c r="IT110" s="673"/>
      <c r="IU110" s="671"/>
      <c r="IV110" s="670"/>
      <c r="IW110" s="730"/>
      <c r="IX110" s="743"/>
      <c r="IY110" s="728"/>
      <c r="IZ110" s="729"/>
      <c r="JA110" s="671"/>
      <c r="JB110" s="673"/>
      <c r="JC110" s="671"/>
      <c r="JD110" s="670"/>
      <c r="JE110" s="672"/>
      <c r="JF110" s="673"/>
      <c r="JG110" s="671"/>
      <c r="JH110" s="670"/>
      <c r="JI110" s="672"/>
      <c r="JJ110" s="673"/>
      <c r="JK110" s="730"/>
      <c r="JL110" s="731"/>
      <c r="JM110" s="728"/>
      <c r="JN110" s="729"/>
      <c r="JO110" s="671"/>
      <c r="JP110" s="673"/>
      <c r="JQ110" s="671"/>
      <c r="JR110" s="670"/>
      <c r="JS110" s="671"/>
      <c r="JT110" s="670"/>
      <c r="JU110" s="672"/>
      <c r="JV110" s="673"/>
      <c r="JW110" s="671"/>
      <c r="JX110" s="670"/>
      <c r="JY110" s="730"/>
      <c r="JZ110" s="729"/>
      <c r="KA110" s="742"/>
      <c r="KB110" s="743"/>
      <c r="KC110" s="672"/>
      <c r="KD110" s="673"/>
      <c r="KE110" s="671"/>
      <c r="KF110" s="670"/>
      <c r="KG110" s="672"/>
      <c r="KH110" s="673"/>
      <c r="KI110" s="671"/>
      <c r="KJ110" s="670"/>
      <c r="KK110" s="672"/>
      <c r="KL110" s="673"/>
      <c r="KM110" s="730"/>
      <c r="KN110" s="731"/>
      <c r="KO110" s="728"/>
      <c r="KP110" s="729"/>
      <c r="KQ110" s="671"/>
      <c r="KR110" s="673"/>
      <c r="KS110" s="671"/>
      <c r="KT110" s="670"/>
      <c r="KU110" s="671"/>
      <c r="KV110" s="670"/>
      <c r="KW110" s="672"/>
      <c r="KX110" s="673"/>
      <c r="KY110" s="671"/>
      <c r="KZ110" s="674"/>
      <c r="LA110" s="755"/>
      <c r="LB110" s="731"/>
      <c r="LC110" s="728"/>
      <c r="LD110" s="729"/>
      <c r="LE110" s="671"/>
      <c r="LF110" s="673"/>
      <c r="LG110" s="671"/>
      <c r="LH110" s="670"/>
      <c r="LI110" s="671"/>
      <c r="LJ110" s="670"/>
      <c r="LK110" s="672"/>
      <c r="LL110" s="673"/>
      <c r="LM110" s="671"/>
      <c r="LN110" s="670"/>
      <c r="LO110" s="728"/>
      <c r="LP110" s="729"/>
      <c r="LQ110" s="730"/>
      <c r="LR110" s="731"/>
      <c r="LS110" s="780"/>
      <c r="LT110" s="781"/>
      <c r="LU110" s="671"/>
      <c r="LV110" s="670"/>
      <c r="LW110" s="672"/>
      <c r="LX110" s="673"/>
      <c r="LY110" s="772"/>
      <c r="LZ110" s="773"/>
      <c r="MA110" s="672"/>
      <c r="MB110" s="673"/>
      <c r="MC110" s="730"/>
      <c r="MD110" s="731"/>
      <c r="ME110" s="728"/>
      <c r="MF110" s="729"/>
      <c r="MG110" s="671"/>
      <c r="MH110" s="673"/>
      <c r="MI110" s="671"/>
      <c r="MJ110" s="670"/>
      <c r="MK110" s="671"/>
      <c r="ML110" s="670"/>
      <c r="MM110" s="818"/>
      <c r="MN110" s="804"/>
      <c r="MO110" s="671"/>
      <c r="MP110" s="670"/>
      <c r="MQ110" s="730"/>
      <c r="MR110" s="729"/>
      <c r="MS110" s="742"/>
      <c r="MT110" s="743"/>
      <c r="MU110" s="672"/>
      <c r="MV110" s="673"/>
      <c r="MW110" s="671"/>
      <c r="MX110" s="670"/>
      <c r="MY110" s="672"/>
      <c r="MZ110" s="673"/>
      <c r="NA110" s="671"/>
      <c r="NB110" s="670"/>
      <c r="NC110" s="672"/>
      <c r="ND110" s="673"/>
      <c r="NE110" s="730"/>
      <c r="NF110" s="731"/>
      <c r="NG110" s="728"/>
      <c r="NH110" s="729"/>
      <c r="NI110" s="669"/>
      <c r="NJ110" s="673"/>
      <c r="NK110" s="671"/>
      <c r="NL110" s="670"/>
      <c r="NM110" s="671"/>
      <c r="NN110" s="670"/>
      <c r="NO110" s="672"/>
      <c r="NP110" s="673"/>
      <c r="NQ110" s="671"/>
      <c r="NR110" s="673"/>
      <c r="NS110" s="742"/>
      <c r="NT110" s="743"/>
      <c r="NU110" s="728"/>
      <c r="NV110" s="729"/>
      <c r="NW110" s="671"/>
      <c r="NX110" s="673"/>
      <c r="NY110" s="671"/>
      <c r="NZ110" s="670"/>
      <c r="OA110" s="672"/>
      <c r="OB110" s="673"/>
      <c r="OC110" s="671"/>
      <c r="OD110" s="670"/>
      <c r="OE110" s="672"/>
      <c r="OF110" s="673"/>
      <c r="OG110" s="730"/>
      <c r="OH110" s="731"/>
      <c r="OI110" s="728"/>
      <c r="OJ110" s="729"/>
      <c r="OK110" s="671"/>
      <c r="OL110" s="673"/>
      <c r="OM110" s="671"/>
      <c r="ON110" s="670"/>
      <c r="OO110" s="671"/>
      <c r="OP110" s="670"/>
      <c r="OQ110" s="672"/>
      <c r="OR110" s="673"/>
      <c r="OS110" s="671"/>
      <c r="OT110" s="673"/>
      <c r="OU110" s="742"/>
      <c r="OV110" s="743"/>
      <c r="OW110" s="728"/>
      <c r="OX110" s="729"/>
      <c r="OY110" s="671"/>
      <c r="OZ110" s="673"/>
      <c r="PA110" s="671"/>
      <c r="PB110" s="670"/>
      <c r="PC110" s="672"/>
      <c r="PD110" s="673"/>
      <c r="PE110" s="671"/>
      <c r="PF110" s="670"/>
      <c r="PG110" s="672"/>
      <c r="PH110" s="673"/>
      <c r="PI110" s="730"/>
      <c r="PJ110" s="731"/>
      <c r="PK110" s="728"/>
      <c r="PL110" s="729"/>
      <c r="PM110" s="671"/>
      <c r="PN110" s="673"/>
      <c r="PO110" s="671"/>
      <c r="PP110" s="670"/>
      <c r="PQ110" s="671"/>
      <c r="PR110" s="674"/>
      <c r="PS110" s="669"/>
      <c r="PT110" s="670"/>
      <c r="PU110" s="672"/>
      <c r="PV110" s="673"/>
      <c r="PW110" s="730"/>
      <c r="PX110" s="731"/>
      <c r="PY110" s="728"/>
      <c r="PZ110" s="729"/>
      <c r="QA110" s="671"/>
      <c r="QB110" s="673"/>
      <c r="QC110" s="671"/>
      <c r="QD110" s="670"/>
      <c r="QE110" s="671"/>
      <c r="QF110" s="670"/>
      <c r="QG110" s="672"/>
      <c r="QH110" s="673"/>
      <c r="QI110" s="671"/>
      <c r="QJ110" s="670"/>
      <c r="QK110" s="730"/>
      <c r="QL110" s="729"/>
      <c r="QM110" s="742"/>
      <c r="QN110" s="743"/>
      <c r="QO110" s="672"/>
      <c r="QP110" s="673"/>
      <c r="QQ110" s="671"/>
      <c r="QR110" s="670"/>
      <c r="QS110" s="672"/>
      <c r="QT110" s="673"/>
      <c r="QU110" s="772"/>
      <c r="QV110" s="773"/>
      <c r="QW110" s="672"/>
      <c r="QX110" s="673"/>
      <c r="QY110" s="730"/>
      <c r="QZ110" s="731"/>
      <c r="RA110" s="728"/>
      <c r="RB110" s="729"/>
      <c r="RC110" s="671"/>
      <c r="RD110" s="673"/>
      <c r="RE110" s="671"/>
      <c r="RF110" s="670"/>
      <c r="RG110" s="671"/>
      <c r="RH110" s="670"/>
      <c r="RI110" s="672"/>
      <c r="RJ110" s="673"/>
      <c r="RK110" s="671"/>
      <c r="RL110" s="670"/>
      <c r="RM110" s="730"/>
      <c r="RN110" s="729"/>
      <c r="RO110" s="742"/>
      <c r="RP110" s="743"/>
      <c r="RQ110" s="672"/>
      <c r="RR110" s="673"/>
      <c r="RS110" s="671"/>
      <c r="RT110" s="670"/>
      <c r="RU110" s="672"/>
      <c r="RV110" s="673"/>
      <c r="RW110" s="671"/>
      <c r="RX110" s="670"/>
      <c r="RY110" s="672"/>
      <c r="RZ110" s="673"/>
      <c r="SA110" s="730"/>
      <c r="SB110" s="759"/>
      <c r="SC110" s="728"/>
      <c r="SD110" s="729"/>
      <c r="SE110" s="671"/>
      <c r="SF110" s="673"/>
      <c r="SG110" s="671"/>
      <c r="SH110" s="670"/>
      <c r="SI110" s="672"/>
      <c r="SJ110" s="673"/>
      <c r="SK110" s="671"/>
      <c r="SL110" s="670"/>
      <c r="SM110" s="672"/>
      <c r="SN110" s="673"/>
      <c r="SO110" s="730"/>
      <c r="SP110" s="731"/>
      <c r="SQ110" s="728"/>
      <c r="SR110" s="729"/>
      <c r="SS110" s="671"/>
      <c r="ST110" s="673"/>
      <c r="SU110" s="671"/>
      <c r="SV110" s="670"/>
      <c r="SW110" s="671"/>
      <c r="SX110" s="670"/>
      <c r="SY110" s="672"/>
      <c r="SZ110" s="673"/>
      <c r="TA110" s="671"/>
      <c r="TB110" s="670"/>
      <c r="TC110" s="730"/>
      <c r="TD110" s="729"/>
      <c r="TE110" s="742"/>
      <c r="TF110" s="743"/>
      <c r="TG110" s="672"/>
      <c r="TH110" s="673"/>
      <c r="TI110" s="671"/>
      <c r="TJ110" s="670"/>
      <c r="TK110" s="672"/>
      <c r="TL110" s="673"/>
      <c r="TM110" s="671"/>
      <c r="TN110" s="670"/>
      <c r="TO110" s="672"/>
      <c r="TP110" s="673"/>
      <c r="TQ110" s="730"/>
      <c r="TR110" s="731"/>
      <c r="TS110" s="728"/>
      <c r="TT110" s="729"/>
      <c r="TU110" s="671"/>
      <c r="TV110" s="673"/>
      <c r="TW110" s="671"/>
      <c r="TX110" s="670"/>
      <c r="TY110" s="671"/>
      <c r="TZ110" s="670"/>
      <c r="UA110" s="672"/>
      <c r="UB110" s="673"/>
      <c r="UC110" s="671"/>
      <c r="UD110" s="670"/>
      <c r="UE110" s="730"/>
      <c r="UF110" s="763"/>
      <c r="UG110" s="728"/>
      <c r="UH110" s="729"/>
      <c r="UI110" s="671"/>
      <c r="UJ110" s="673"/>
      <c r="UK110" s="669"/>
      <c r="UL110" s="670"/>
      <c r="UM110" s="672"/>
      <c r="UN110" s="673"/>
      <c r="UO110" s="671"/>
      <c r="UP110" s="670"/>
      <c r="UQ110" s="672"/>
      <c r="UR110" s="673"/>
      <c r="US110" s="772"/>
      <c r="UT110" s="773"/>
      <c r="UU110" s="728"/>
      <c r="UV110" s="729"/>
      <c r="UW110" s="671"/>
      <c r="UX110" s="673"/>
      <c r="UY110" s="671"/>
      <c r="UZ110" s="670"/>
      <c r="VA110" s="671"/>
      <c r="VB110" s="670"/>
      <c r="VC110" s="672"/>
      <c r="VD110" s="673"/>
      <c r="VE110" s="671"/>
      <c r="VF110" s="670"/>
      <c r="VG110" s="730"/>
      <c r="VH110" s="729"/>
      <c r="VI110" s="742"/>
      <c r="VJ110" s="743"/>
      <c r="VK110" s="672"/>
      <c r="VL110" s="673"/>
      <c r="VM110" s="671"/>
      <c r="VN110" s="670"/>
      <c r="VO110" s="672"/>
      <c r="VP110" s="673"/>
      <c r="VQ110" s="671"/>
      <c r="VR110" s="670"/>
      <c r="VS110" s="672"/>
      <c r="VT110" s="673"/>
      <c r="VU110" s="730"/>
      <c r="VV110" s="731"/>
      <c r="VW110" s="728"/>
      <c r="VX110" s="729"/>
      <c r="VY110" s="671"/>
      <c r="VZ110" s="673"/>
      <c r="WA110" s="671"/>
      <c r="WB110" s="670"/>
      <c r="WC110" s="671"/>
      <c r="WD110" s="670"/>
      <c r="WE110" s="672"/>
      <c r="WF110" s="673"/>
      <c r="WG110" s="671"/>
      <c r="WH110" s="670"/>
      <c r="WI110" s="730"/>
      <c r="WJ110" s="731"/>
      <c r="WK110" s="728"/>
      <c r="WL110" s="729"/>
      <c r="WM110" s="671"/>
      <c r="WN110" s="673"/>
      <c r="WO110" s="671"/>
      <c r="WP110" s="670"/>
      <c r="WQ110" s="672"/>
      <c r="WR110" s="673"/>
      <c r="WS110" s="671"/>
      <c r="WT110" s="674"/>
      <c r="WU110" s="787"/>
      <c r="WV110" s="773"/>
      <c r="WW110" s="730"/>
      <c r="WX110" s="767"/>
      <c r="WY110" s="728"/>
      <c r="WZ110" s="729"/>
      <c r="XA110" s="671"/>
      <c r="XB110" s="673"/>
      <c r="XC110" s="671"/>
      <c r="XD110" s="670"/>
      <c r="XE110" s="672"/>
      <c r="XF110" s="673"/>
      <c r="XG110" s="671"/>
      <c r="XH110" s="670"/>
      <c r="XI110" s="672"/>
      <c r="XJ110" s="673"/>
      <c r="XK110" s="730"/>
      <c r="XL110" s="731"/>
      <c r="XM110" s="728"/>
      <c r="XN110" s="729"/>
      <c r="XO110" s="671"/>
      <c r="XP110" s="673"/>
      <c r="XQ110" s="671"/>
      <c r="XR110" s="670"/>
      <c r="XS110" s="671"/>
      <c r="XT110" s="670"/>
      <c r="XU110" s="672"/>
      <c r="XV110" s="673"/>
      <c r="XW110" s="671"/>
      <c r="XX110" s="670"/>
      <c r="XY110" s="728"/>
      <c r="XZ110" s="729"/>
      <c r="YA110" s="742"/>
      <c r="YB110" s="743"/>
      <c r="YC110" s="672"/>
      <c r="YD110" s="673"/>
      <c r="YE110" s="671"/>
      <c r="YF110" s="670"/>
      <c r="YG110" s="672"/>
      <c r="YH110" s="673"/>
      <c r="YI110" s="671"/>
      <c r="YJ110" s="670"/>
      <c r="YK110" s="672"/>
      <c r="YL110" s="673"/>
      <c r="YM110" s="730"/>
      <c r="YN110" s="731"/>
      <c r="YO110" s="728"/>
      <c r="YP110" s="729"/>
      <c r="YQ110" s="671"/>
      <c r="YR110" s="673"/>
      <c r="YS110" s="671"/>
      <c r="YT110" s="670"/>
      <c r="YU110" s="671"/>
      <c r="YV110" s="670"/>
      <c r="YW110" s="672"/>
      <c r="YX110" s="673"/>
      <c r="YY110" s="671"/>
      <c r="YZ110" s="670"/>
      <c r="ZA110" s="728"/>
      <c r="ZB110" s="759"/>
      <c r="ZC110" s="787"/>
      <c r="ZD110" s="773"/>
      <c r="ZE110" s="672"/>
      <c r="ZF110" s="673"/>
      <c r="ZG110" s="671"/>
      <c r="ZH110" s="670"/>
      <c r="ZI110" s="672"/>
      <c r="ZJ110" s="673"/>
      <c r="ZK110" s="671"/>
      <c r="ZL110" s="670"/>
      <c r="ZM110" s="672"/>
      <c r="ZN110" s="673"/>
      <c r="ZO110" s="730"/>
      <c r="ZP110" s="731"/>
      <c r="ZQ110" s="780"/>
      <c r="ZR110" s="781"/>
      <c r="ZS110" s="671"/>
      <c r="ZT110" s="673"/>
      <c r="ZU110" s="671"/>
      <c r="ZV110" s="670"/>
      <c r="ZW110" s="671"/>
      <c r="ZX110" s="670"/>
      <c r="ZY110" s="672"/>
      <c r="ZZ110" s="673"/>
      <c r="AAA110" s="671"/>
      <c r="AAB110" s="670"/>
      <c r="AAC110" s="730"/>
      <c r="AAD110" s="731"/>
      <c r="AAE110" s="728"/>
      <c r="AAF110" s="729"/>
      <c r="AAG110" s="671"/>
      <c r="AAH110" s="673"/>
      <c r="AAI110" s="671"/>
      <c r="AAJ110" s="670"/>
      <c r="AAK110" s="672"/>
      <c r="AAL110" s="673"/>
      <c r="AAM110" s="671"/>
      <c r="AAN110" s="670"/>
      <c r="AAO110" s="672"/>
      <c r="AAP110" s="673"/>
      <c r="AAQ110" s="730"/>
      <c r="AAR110" s="731"/>
      <c r="AAS110" s="730"/>
      <c r="AAT110" s="731"/>
      <c r="AAU110" s="671"/>
      <c r="AAV110" s="673"/>
      <c r="AAW110" s="671"/>
      <c r="AAX110" s="670"/>
      <c r="AAY110" s="772"/>
      <c r="AAZ110" s="773"/>
      <c r="ABA110" s="672"/>
      <c r="ABB110" s="673"/>
      <c r="ABC110" s="671"/>
      <c r="ABD110" s="670"/>
      <c r="ABE110" s="730"/>
      <c r="ABF110" s="731"/>
      <c r="ABG110" s="730"/>
      <c r="ABH110" s="731"/>
      <c r="ABI110" s="672"/>
      <c r="ABJ110" s="673"/>
      <c r="ABK110" s="671"/>
      <c r="ABL110" s="675"/>
      <c r="ABN110" s="519"/>
      <c r="ABO110" s="528">
        <f t="shared" si="20"/>
        <v>0</v>
      </c>
      <c r="ABP110" s="528">
        <f t="shared" si="21"/>
        <v>0</v>
      </c>
      <c r="ABQ110" s="528">
        <f t="shared" si="22"/>
        <v>0</v>
      </c>
      <c r="ABR110" s="528">
        <f t="shared" si="23"/>
        <v>0</v>
      </c>
      <c r="ABS110" s="528">
        <f t="shared" si="24"/>
        <v>0</v>
      </c>
      <c r="ABT110" s="528">
        <f t="shared" si="25"/>
        <v>0</v>
      </c>
      <c r="ABU110" s="567"/>
      <c r="ABV110" s="568"/>
      <c r="ABW110" s="568"/>
      <c r="ABX110" s="569"/>
      <c r="ABY110" s="569"/>
      <c r="ABZ110" s="570"/>
      <c r="ACB110" s="544">
        <f t="shared" si="26"/>
        <v>0</v>
      </c>
      <c r="ACC110" s="532">
        <f t="shared" si="27"/>
        <v>0</v>
      </c>
      <c r="ACD110" s="532">
        <f t="shared" si="28"/>
        <v>0</v>
      </c>
      <c r="ACE110" s="532">
        <f t="shared" si="29"/>
        <v>0</v>
      </c>
      <c r="ACF110" s="532">
        <f t="shared" si="39"/>
        <v>0</v>
      </c>
      <c r="ACG110" s="532">
        <f t="shared" si="30"/>
        <v>0</v>
      </c>
      <c r="ACH110" s="532">
        <f t="shared" si="31"/>
        <v>0</v>
      </c>
      <c r="ACI110" s="532">
        <f t="shared" si="32"/>
        <v>0</v>
      </c>
      <c r="ACJ110" s="532">
        <f t="shared" si="33"/>
        <v>0</v>
      </c>
      <c r="ACK110" s="532">
        <f t="shared" si="34"/>
        <v>0</v>
      </c>
      <c r="ACL110" s="532">
        <f t="shared" si="35"/>
        <v>0</v>
      </c>
      <c r="ACM110" s="545">
        <f t="shared" si="36"/>
        <v>0</v>
      </c>
      <c r="ACN110" s="536"/>
      <c r="ACO110" s="531">
        <f t="shared" si="37"/>
        <v>0</v>
      </c>
      <c r="ACP110" s="537">
        <f t="shared" si="38"/>
        <v>0</v>
      </c>
    </row>
    <row r="111" spans="2:770" s="428" customFormat="1" ht="12" customHeight="1">
      <c r="B111" s="663"/>
      <c r="C111" s="622"/>
      <c r="D111" s="665"/>
      <c r="E111" s="666"/>
      <c r="F111" s="667"/>
      <c r="G111" s="668"/>
      <c r="H111" s="676"/>
      <c r="I111" s="787"/>
      <c r="J111" s="773"/>
      <c r="K111" s="658"/>
      <c r="L111" s="659"/>
      <c r="M111" s="660"/>
      <c r="N111" s="657"/>
      <c r="O111" s="658"/>
      <c r="P111" s="659"/>
      <c r="Q111" s="720"/>
      <c r="R111" s="721"/>
      <c r="S111" s="722"/>
      <c r="T111" s="723"/>
      <c r="U111" s="671"/>
      <c r="V111" s="670"/>
      <c r="W111" s="672"/>
      <c r="X111" s="673"/>
      <c r="Y111" s="671"/>
      <c r="Z111" s="670"/>
      <c r="AA111" s="672"/>
      <c r="AB111" s="673"/>
      <c r="AC111" s="671"/>
      <c r="AD111" s="670"/>
      <c r="AE111" s="728"/>
      <c r="AF111" s="729"/>
      <c r="AG111" s="730"/>
      <c r="AH111" s="731"/>
      <c r="AI111" s="672"/>
      <c r="AJ111" s="673"/>
      <c r="AK111" s="671"/>
      <c r="AL111" s="670"/>
      <c r="AM111" s="672"/>
      <c r="AN111" s="673"/>
      <c r="AO111" s="671"/>
      <c r="AP111" s="670"/>
      <c r="AQ111" s="672"/>
      <c r="AR111" s="673"/>
      <c r="AS111" s="730"/>
      <c r="AT111" s="731"/>
      <c r="AU111" s="728"/>
      <c r="AV111" s="729"/>
      <c r="AW111" s="671"/>
      <c r="AX111" s="673"/>
      <c r="AY111" s="671"/>
      <c r="AZ111" s="670"/>
      <c r="BA111" s="671"/>
      <c r="BB111" s="670"/>
      <c r="BC111" s="672"/>
      <c r="BD111" s="673"/>
      <c r="BE111" s="671"/>
      <c r="BF111" s="670"/>
      <c r="BG111" s="728"/>
      <c r="BH111" s="729"/>
      <c r="BI111" s="730"/>
      <c r="BJ111" s="731"/>
      <c r="BK111" s="672"/>
      <c r="BL111" s="673"/>
      <c r="BM111" s="671"/>
      <c r="BN111" s="670"/>
      <c r="BO111" s="672"/>
      <c r="BP111" s="673"/>
      <c r="BQ111" s="671"/>
      <c r="BR111" s="673"/>
      <c r="BS111" s="669"/>
      <c r="BT111" s="670"/>
      <c r="BU111" s="728"/>
      <c r="BV111" s="729"/>
      <c r="BW111" s="730"/>
      <c r="BX111" s="731"/>
      <c r="BY111" s="672"/>
      <c r="BZ111" s="673"/>
      <c r="CA111" s="671"/>
      <c r="CB111" s="670"/>
      <c r="CC111" s="672"/>
      <c r="CD111" s="673"/>
      <c r="CE111" s="671"/>
      <c r="CF111" s="670"/>
      <c r="CG111" s="672"/>
      <c r="CH111" s="673"/>
      <c r="CI111" s="730"/>
      <c r="CJ111" s="731"/>
      <c r="CK111" s="728"/>
      <c r="CL111" s="729"/>
      <c r="CM111" s="671"/>
      <c r="CN111" s="673"/>
      <c r="CO111" s="671"/>
      <c r="CP111" s="670"/>
      <c r="CQ111" s="671"/>
      <c r="CR111" s="670"/>
      <c r="CS111" s="672"/>
      <c r="CT111" s="673"/>
      <c r="CU111" s="671"/>
      <c r="CV111" s="670"/>
      <c r="CW111" s="728"/>
      <c r="CX111" s="729"/>
      <c r="CY111" s="730"/>
      <c r="CZ111" s="731"/>
      <c r="DA111" s="671"/>
      <c r="DB111" s="673"/>
      <c r="DC111" s="671"/>
      <c r="DD111" s="670"/>
      <c r="DE111" s="672"/>
      <c r="DF111" s="673"/>
      <c r="DG111" s="671"/>
      <c r="DH111" s="670"/>
      <c r="DI111" s="672"/>
      <c r="DJ111" s="673"/>
      <c r="DK111" s="730"/>
      <c r="DL111" s="731"/>
      <c r="DM111" s="730"/>
      <c r="DN111" s="731"/>
      <c r="DO111" s="671"/>
      <c r="DP111" s="673"/>
      <c r="DQ111" s="671"/>
      <c r="DR111" s="670"/>
      <c r="DS111" s="671"/>
      <c r="DT111" s="670"/>
      <c r="DU111" s="672"/>
      <c r="DV111" s="673"/>
      <c r="DW111" s="671"/>
      <c r="DX111" s="673"/>
      <c r="DY111" s="669"/>
      <c r="DZ111" s="670"/>
      <c r="EA111" s="730"/>
      <c r="EB111" s="729"/>
      <c r="EC111" s="742"/>
      <c r="ED111" s="743"/>
      <c r="EE111" s="672"/>
      <c r="EF111" s="673"/>
      <c r="EG111" s="794"/>
      <c r="EH111" s="795"/>
      <c r="EI111" s="672"/>
      <c r="EJ111" s="673"/>
      <c r="EK111" s="671"/>
      <c r="EL111" s="670"/>
      <c r="EM111" s="672"/>
      <c r="EN111" s="673"/>
      <c r="EO111" s="730"/>
      <c r="EP111" s="731"/>
      <c r="EQ111" s="728"/>
      <c r="ER111" s="729"/>
      <c r="ES111" s="671"/>
      <c r="ET111" s="673"/>
      <c r="EU111" s="671"/>
      <c r="EV111" s="670"/>
      <c r="EW111" s="671"/>
      <c r="EX111" s="670"/>
      <c r="EY111" s="672"/>
      <c r="EZ111" s="673"/>
      <c r="FA111" s="671"/>
      <c r="FB111" s="670"/>
      <c r="FC111" s="730"/>
      <c r="FD111" s="731"/>
      <c r="FE111" s="728"/>
      <c r="FF111" s="729"/>
      <c r="FG111" s="671"/>
      <c r="FH111" s="673"/>
      <c r="FI111" s="671"/>
      <c r="FJ111" s="670"/>
      <c r="FK111" s="672"/>
      <c r="FL111" s="673"/>
      <c r="FM111" s="671"/>
      <c r="FN111" s="670"/>
      <c r="FO111" s="672"/>
      <c r="FP111" s="673"/>
      <c r="FQ111" s="730"/>
      <c r="FR111" s="731"/>
      <c r="FS111" s="728"/>
      <c r="FT111" s="729"/>
      <c r="FU111" s="671"/>
      <c r="FV111" s="673"/>
      <c r="FW111" s="671"/>
      <c r="FX111" s="670"/>
      <c r="FY111" s="671"/>
      <c r="FZ111" s="670"/>
      <c r="GA111" s="672"/>
      <c r="GB111" s="673"/>
      <c r="GC111" s="671"/>
      <c r="GD111" s="670"/>
      <c r="GE111" s="730"/>
      <c r="GF111" s="743"/>
      <c r="GG111" s="728"/>
      <c r="GH111" s="729"/>
      <c r="GI111" s="669"/>
      <c r="GJ111" s="673"/>
      <c r="GK111" s="671"/>
      <c r="GL111" s="670"/>
      <c r="GM111" s="671"/>
      <c r="GN111" s="670"/>
      <c r="GO111" s="672"/>
      <c r="GP111" s="673"/>
      <c r="GQ111" s="671"/>
      <c r="GR111" s="670"/>
      <c r="GS111" s="730"/>
      <c r="GT111" s="731"/>
      <c r="GU111" s="728"/>
      <c r="GV111" s="729"/>
      <c r="GW111" s="671"/>
      <c r="GX111" s="673"/>
      <c r="GY111" s="671"/>
      <c r="GZ111" s="670"/>
      <c r="HA111" s="672"/>
      <c r="HB111" s="673"/>
      <c r="HC111" s="671"/>
      <c r="HD111" s="670"/>
      <c r="HE111" s="672"/>
      <c r="HF111" s="673"/>
      <c r="HG111" s="730"/>
      <c r="HH111" s="731"/>
      <c r="HI111" s="728"/>
      <c r="HJ111" s="729"/>
      <c r="HK111" s="671"/>
      <c r="HL111" s="673"/>
      <c r="HM111" s="671"/>
      <c r="HN111" s="670"/>
      <c r="HO111" s="671"/>
      <c r="HP111" s="670"/>
      <c r="HQ111" s="672"/>
      <c r="HR111" s="673"/>
      <c r="HS111" s="811"/>
      <c r="HT111" s="812"/>
      <c r="HU111" s="730"/>
      <c r="HV111" s="750"/>
      <c r="HW111" s="803"/>
      <c r="HX111" s="804"/>
      <c r="HY111" s="671"/>
      <c r="HZ111" s="673"/>
      <c r="IA111" s="671"/>
      <c r="IB111" s="670"/>
      <c r="IC111" s="672"/>
      <c r="ID111" s="673"/>
      <c r="IE111" s="772"/>
      <c r="IF111" s="773"/>
      <c r="IG111" s="672"/>
      <c r="IH111" s="673"/>
      <c r="II111" s="730"/>
      <c r="IJ111" s="731"/>
      <c r="IK111" s="728"/>
      <c r="IL111" s="729"/>
      <c r="IM111" s="671"/>
      <c r="IN111" s="673"/>
      <c r="IO111" s="671"/>
      <c r="IP111" s="674"/>
      <c r="IQ111" s="787"/>
      <c r="IR111" s="773"/>
      <c r="IS111" s="672"/>
      <c r="IT111" s="673"/>
      <c r="IU111" s="671"/>
      <c r="IV111" s="670"/>
      <c r="IW111" s="730"/>
      <c r="IX111" s="743"/>
      <c r="IY111" s="728"/>
      <c r="IZ111" s="729"/>
      <c r="JA111" s="671"/>
      <c r="JB111" s="673"/>
      <c r="JC111" s="671"/>
      <c r="JD111" s="670"/>
      <c r="JE111" s="672"/>
      <c r="JF111" s="673"/>
      <c r="JG111" s="671"/>
      <c r="JH111" s="670"/>
      <c r="JI111" s="672"/>
      <c r="JJ111" s="673"/>
      <c r="JK111" s="730"/>
      <c r="JL111" s="731"/>
      <c r="JM111" s="728"/>
      <c r="JN111" s="729"/>
      <c r="JO111" s="671"/>
      <c r="JP111" s="673"/>
      <c r="JQ111" s="671"/>
      <c r="JR111" s="670"/>
      <c r="JS111" s="671"/>
      <c r="JT111" s="670"/>
      <c r="JU111" s="672"/>
      <c r="JV111" s="673"/>
      <c r="JW111" s="671"/>
      <c r="JX111" s="670"/>
      <c r="JY111" s="730"/>
      <c r="JZ111" s="729"/>
      <c r="KA111" s="742"/>
      <c r="KB111" s="743"/>
      <c r="KC111" s="672"/>
      <c r="KD111" s="673"/>
      <c r="KE111" s="671"/>
      <c r="KF111" s="670"/>
      <c r="KG111" s="672"/>
      <c r="KH111" s="673"/>
      <c r="KI111" s="671"/>
      <c r="KJ111" s="670"/>
      <c r="KK111" s="672"/>
      <c r="KL111" s="673"/>
      <c r="KM111" s="730"/>
      <c r="KN111" s="731"/>
      <c r="KO111" s="728"/>
      <c r="KP111" s="729"/>
      <c r="KQ111" s="671"/>
      <c r="KR111" s="673"/>
      <c r="KS111" s="671"/>
      <c r="KT111" s="670"/>
      <c r="KU111" s="671"/>
      <c r="KV111" s="670"/>
      <c r="KW111" s="672"/>
      <c r="KX111" s="673"/>
      <c r="KY111" s="671"/>
      <c r="KZ111" s="674"/>
      <c r="LA111" s="755"/>
      <c r="LB111" s="731"/>
      <c r="LC111" s="728"/>
      <c r="LD111" s="729"/>
      <c r="LE111" s="671"/>
      <c r="LF111" s="673"/>
      <c r="LG111" s="671"/>
      <c r="LH111" s="670"/>
      <c r="LI111" s="671"/>
      <c r="LJ111" s="670"/>
      <c r="LK111" s="672"/>
      <c r="LL111" s="673"/>
      <c r="LM111" s="671"/>
      <c r="LN111" s="670"/>
      <c r="LO111" s="728"/>
      <c r="LP111" s="729"/>
      <c r="LQ111" s="730"/>
      <c r="LR111" s="731"/>
      <c r="LS111" s="780"/>
      <c r="LT111" s="781"/>
      <c r="LU111" s="671"/>
      <c r="LV111" s="670"/>
      <c r="LW111" s="672"/>
      <c r="LX111" s="673"/>
      <c r="LY111" s="772"/>
      <c r="LZ111" s="773"/>
      <c r="MA111" s="672"/>
      <c r="MB111" s="673"/>
      <c r="MC111" s="730"/>
      <c r="MD111" s="731"/>
      <c r="ME111" s="728"/>
      <c r="MF111" s="729"/>
      <c r="MG111" s="671"/>
      <c r="MH111" s="673"/>
      <c r="MI111" s="671"/>
      <c r="MJ111" s="670"/>
      <c r="MK111" s="671"/>
      <c r="ML111" s="670"/>
      <c r="MM111" s="818"/>
      <c r="MN111" s="804"/>
      <c r="MO111" s="671"/>
      <c r="MP111" s="670"/>
      <c r="MQ111" s="730"/>
      <c r="MR111" s="729"/>
      <c r="MS111" s="742"/>
      <c r="MT111" s="743"/>
      <c r="MU111" s="672"/>
      <c r="MV111" s="673"/>
      <c r="MW111" s="671"/>
      <c r="MX111" s="670"/>
      <c r="MY111" s="672"/>
      <c r="MZ111" s="673"/>
      <c r="NA111" s="671"/>
      <c r="NB111" s="670"/>
      <c r="NC111" s="672"/>
      <c r="ND111" s="673"/>
      <c r="NE111" s="730"/>
      <c r="NF111" s="731"/>
      <c r="NG111" s="728"/>
      <c r="NH111" s="729"/>
      <c r="NI111" s="669"/>
      <c r="NJ111" s="673"/>
      <c r="NK111" s="671"/>
      <c r="NL111" s="670"/>
      <c r="NM111" s="671"/>
      <c r="NN111" s="670"/>
      <c r="NO111" s="672"/>
      <c r="NP111" s="673"/>
      <c r="NQ111" s="671"/>
      <c r="NR111" s="673"/>
      <c r="NS111" s="742"/>
      <c r="NT111" s="743"/>
      <c r="NU111" s="728"/>
      <c r="NV111" s="729"/>
      <c r="NW111" s="671"/>
      <c r="NX111" s="673"/>
      <c r="NY111" s="671"/>
      <c r="NZ111" s="670"/>
      <c r="OA111" s="672"/>
      <c r="OB111" s="673"/>
      <c r="OC111" s="671"/>
      <c r="OD111" s="670"/>
      <c r="OE111" s="672"/>
      <c r="OF111" s="673"/>
      <c r="OG111" s="730"/>
      <c r="OH111" s="731"/>
      <c r="OI111" s="728"/>
      <c r="OJ111" s="729"/>
      <c r="OK111" s="671"/>
      <c r="OL111" s="673"/>
      <c r="OM111" s="671"/>
      <c r="ON111" s="670"/>
      <c r="OO111" s="671"/>
      <c r="OP111" s="670"/>
      <c r="OQ111" s="672"/>
      <c r="OR111" s="673"/>
      <c r="OS111" s="671"/>
      <c r="OT111" s="673"/>
      <c r="OU111" s="742"/>
      <c r="OV111" s="743"/>
      <c r="OW111" s="728"/>
      <c r="OX111" s="729"/>
      <c r="OY111" s="671"/>
      <c r="OZ111" s="673"/>
      <c r="PA111" s="671"/>
      <c r="PB111" s="670"/>
      <c r="PC111" s="672"/>
      <c r="PD111" s="673"/>
      <c r="PE111" s="671"/>
      <c r="PF111" s="670"/>
      <c r="PG111" s="672"/>
      <c r="PH111" s="673"/>
      <c r="PI111" s="730"/>
      <c r="PJ111" s="731"/>
      <c r="PK111" s="728"/>
      <c r="PL111" s="729"/>
      <c r="PM111" s="671"/>
      <c r="PN111" s="673"/>
      <c r="PO111" s="671"/>
      <c r="PP111" s="670"/>
      <c r="PQ111" s="671"/>
      <c r="PR111" s="674"/>
      <c r="PS111" s="669"/>
      <c r="PT111" s="670"/>
      <c r="PU111" s="672"/>
      <c r="PV111" s="673"/>
      <c r="PW111" s="730"/>
      <c r="PX111" s="731"/>
      <c r="PY111" s="728"/>
      <c r="PZ111" s="729"/>
      <c r="QA111" s="671"/>
      <c r="QB111" s="673"/>
      <c r="QC111" s="671"/>
      <c r="QD111" s="670"/>
      <c r="QE111" s="671"/>
      <c r="QF111" s="670"/>
      <c r="QG111" s="672"/>
      <c r="QH111" s="673"/>
      <c r="QI111" s="671"/>
      <c r="QJ111" s="670"/>
      <c r="QK111" s="730"/>
      <c r="QL111" s="729"/>
      <c r="QM111" s="742"/>
      <c r="QN111" s="743"/>
      <c r="QO111" s="672"/>
      <c r="QP111" s="673"/>
      <c r="QQ111" s="671"/>
      <c r="QR111" s="670"/>
      <c r="QS111" s="672"/>
      <c r="QT111" s="673"/>
      <c r="QU111" s="772"/>
      <c r="QV111" s="773"/>
      <c r="QW111" s="672"/>
      <c r="QX111" s="673"/>
      <c r="QY111" s="730"/>
      <c r="QZ111" s="731"/>
      <c r="RA111" s="728"/>
      <c r="RB111" s="729"/>
      <c r="RC111" s="671"/>
      <c r="RD111" s="673"/>
      <c r="RE111" s="671"/>
      <c r="RF111" s="670"/>
      <c r="RG111" s="671"/>
      <c r="RH111" s="670"/>
      <c r="RI111" s="672"/>
      <c r="RJ111" s="673"/>
      <c r="RK111" s="671"/>
      <c r="RL111" s="670"/>
      <c r="RM111" s="730"/>
      <c r="RN111" s="729"/>
      <c r="RO111" s="742"/>
      <c r="RP111" s="743"/>
      <c r="RQ111" s="672"/>
      <c r="RR111" s="673"/>
      <c r="RS111" s="671"/>
      <c r="RT111" s="670"/>
      <c r="RU111" s="672"/>
      <c r="RV111" s="673"/>
      <c r="RW111" s="671"/>
      <c r="RX111" s="670"/>
      <c r="RY111" s="672"/>
      <c r="RZ111" s="673"/>
      <c r="SA111" s="730"/>
      <c r="SB111" s="759"/>
      <c r="SC111" s="728"/>
      <c r="SD111" s="729"/>
      <c r="SE111" s="671"/>
      <c r="SF111" s="673"/>
      <c r="SG111" s="671"/>
      <c r="SH111" s="670"/>
      <c r="SI111" s="672"/>
      <c r="SJ111" s="673"/>
      <c r="SK111" s="671"/>
      <c r="SL111" s="670"/>
      <c r="SM111" s="672"/>
      <c r="SN111" s="673"/>
      <c r="SO111" s="730"/>
      <c r="SP111" s="731"/>
      <c r="SQ111" s="728"/>
      <c r="SR111" s="729"/>
      <c r="SS111" s="671"/>
      <c r="ST111" s="673"/>
      <c r="SU111" s="671"/>
      <c r="SV111" s="670"/>
      <c r="SW111" s="671"/>
      <c r="SX111" s="670"/>
      <c r="SY111" s="672"/>
      <c r="SZ111" s="673"/>
      <c r="TA111" s="671"/>
      <c r="TB111" s="670"/>
      <c r="TC111" s="730"/>
      <c r="TD111" s="729"/>
      <c r="TE111" s="742"/>
      <c r="TF111" s="743"/>
      <c r="TG111" s="672"/>
      <c r="TH111" s="673"/>
      <c r="TI111" s="671"/>
      <c r="TJ111" s="670"/>
      <c r="TK111" s="672"/>
      <c r="TL111" s="673"/>
      <c r="TM111" s="671"/>
      <c r="TN111" s="670"/>
      <c r="TO111" s="672"/>
      <c r="TP111" s="673"/>
      <c r="TQ111" s="730"/>
      <c r="TR111" s="731"/>
      <c r="TS111" s="728"/>
      <c r="TT111" s="729"/>
      <c r="TU111" s="671"/>
      <c r="TV111" s="673"/>
      <c r="TW111" s="671"/>
      <c r="TX111" s="670"/>
      <c r="TY111" s="671"/>
      <c r="TZ111" s="670"/>
      <c r="UA111" s="672"/>
      <c r="UB111" s="673"/>
      <c r="UC111" s="671"/>
      <c r="UD111" s="670"/>
      <c r="UE111" s="730"/>
      <c r="UF111" s="763"/>
      <c r="UG111" s="728"/>
      <c r="UH111" s="729"/>
      <c r="UI111" s="671"/>
      <c r="UJ111" s="673"/>
      <c r="UK111" s="669"/>
      <c r="UL111" s="670"/>
      <c r="UM111" s="672"/>
      <c r="UN111" s="673"/>
      <c r="UO111" s="671"/>
      <c r="UP111" s="670"/>
      <c r="UQ111" s="672"/>
      <c r="UR111" s="673"/>
      <c r="US111" s="772"/>
      <c r="UT111" s="773"/>
      <c r="UU111" s="728"/>
      <c r="UV111" s="729"/>
      <c r="UW111" s="671"/>
      <c r="UX111" s="673"/>
      <c r="UY111" s="671"/>
      <c r="UZ111" s="670"/>
      <c r="VA111" s="671"/>
      <c r="VB111" s="670"/>
      <c r="VC111" s="672"/>
      <c r="VD111" s="673"/>
      <c r="VE111" s="671"/>
      <c r="VF111" s="670"/>
      <c r="VG111" s="730"/>
      <c r="VH111" s="729"/>
      <c r="VI111" s="742"/>
      <c r="VJ111" s="743"/>
      <c r="VK111" s="672"/>
      <c r="VL111" s="673"/>
      <c r="VM111" s="671"/>
      <c r="VN111" s="670"/>
      <c r="VO111" s="672"/>
      <c r="VP111" s="673"/>
      <c r="VQ111" s="671"/>
      <c r="VR111" s="670"/>
      <c r="VS111" s="672"/>
      <c r="VT111" s="673"/>
      <c r="VU111" s="730"/>
      <c r="VV111" s="731"/>
      <c r="VW111" s="728"/>
      <c r="VX111" s="729"/>
      <c r="VY111" s="671"/>
      <c r="VZ111" s="673"/>
      <c r="WA111" s="671"/>
      <c r="WB111" s="670"/>
      <c r="WC111" s="671"/>
      <c r="WD111" s="670"/>
      <c r="WE111" s="672"/>
      <c r="WF111" s="673"/>
      <c r="WG111" s="671"/>
      <c r="WH111" s="670"/>
      <c r="WI111" s="730"/>
      <c r="WJ111" s="731"/>
      <c r="WK111" s="728"/>
      <c r="WL111" s="729"/>
      <c r="WM111" s="671"/>
      <c r="WN111" s="673"/>
      <c r="WO111" s="671"/>
      <c r="WP111" s="670"/>
      <c r="WQ111" s="672"/>
      <c r="WR111" s="673"/>
      <c r="WS111" s="671"/>
      <c r="WT111" s="674"/>
      <c r="WU111" s="787"/>
      <c r="WV111" s="773"/>
      <c r="WW111" s="730"/>
      <c r="WX111" s="767"/>
      <c r="WY111" s="728"/>
      <c r="WZ111" s="729"/>
      <c r="XA111" s="671"/>
      <c r="XB111" s="673"/>
      <c r="XC111" s="671"/>
      <c r="XD111" s="670"/>
      <c r="XE111" s="672"/>
      <c r="XF111" s="673"/>
      <c r="XG111" s="671"/>
      <c r="XH111" s="670"/>
      <c r="XI111" s="672"/>
      <c r="XJ111" s="673"/>
      <c r="XK111" s="730"/>
      <c r="XL111" s="731"/>
      <c r="XM111" s="728"/>
      <c r="XN111" s="729"/>
      <c r="XO111" s="671"/>
      <c r="XP111" s="673"/>
      <c r="XQ111" s="671"/>
      <c r="XR111" s="670"/>
      <c r="XS111" s="671"/>
      <c r="XT111" s="670"/>
      <c r="XU111" s="672"/>
      <c r="XV111" s="673"/>
      <c r="XW111" s="671"/>
      <c r="XX111" s="670"/>
      <c r="XY111" s="728"/>
      <c r="XZ111" s="729"/>
      <c r="YA111" s="742"/>
      <c r="YB111" s="743"/>
      <c r="YC111" s="672"/>
      <c r="YD111" s="673"/>
      <c r="YE111" s="671"/>
      <c r="YF111" s="670"/>
      <c r="YG111" s="672"/>
      <c r="YH111" s="673"/>
      <c r="YI111" s="671"/>
      <c r="YJ111" s="670"/>
      <c r="YK111" s="672"/>
      <c r="YL111" s="673"/>
      <c r="YM111" s="730"/>
      <c r="YN111" s="731"/>
      <c r="YO111" s="728"/>
      <c r="YP111" s="729"/>
      <c r="YQ111" s="671"/>
      <c r="YR111" s="673"/>
      <c r="YS111" s="671"/>
      <c r="YT111" s="670"/>
      <c r="YU111" s="671"/>
      <c r="YV111" s="670"/>
      <c r="YW111" s="672"/>
      <c r="YX111" s="673"/>
      <c r="YY111" s="671"/>
      <c r="YZ111" s="670"/>
      <c r="ZA111" s="728"/>
      <c r="ZB111" s="759"/>
      <c r="ZC111" s="787"/>
      <c r="ZD111" s="773"/>
      <c r="ZE111" s="672"/>
      <c r="ZF111" s="673"/>
      <c r="ZG111" s="671"/>
      <c r="ZH111" s="670"/>
      <c r="ZI111" s="672"/>
      <c r="ZJ111" s="673"/>
      <c r="ZK111" s="671"/>
      <c r="ZL111" s="670"/>
      <c r="ZM111" s="672"/>
      <c r="ZN111" s="673"/>
      <c r="ZO111" s="730"/>
      <c r="ZP111" s="731"/>
      <c r="ZQ111" s="780"/>
      <c r="ZR111" s="781"/>
      <c r="ZS111" s="671"/>
      <c r="ZT111" s="673"/>
      <c r="ZU111" s="671"/>
      <c r="ZV111" s="670"/>
      <c r="ZW111" s="671"/>
      <c r="ZX111" s="670"/>
      <c r="ZY111" s="672"/>
      <c r="ZZ111" s="673"/>
      <c r="AAA111" s="671"/>
      <c r="AAB111" s="670"/>
      <c r="AAC111" s="730"/>
      <c r="AAD111" s="731"/>
      <c r="AAE111" s="728"/>
      <c r="AAF111" s="729"/>
      <c r="AAG111" s="671"/>
      <c r="AAH111" s="673"/>
      <c r="AAI111" s="671"/>
      <c r="AAJ111" s="670"/>
      <c r="AAK111" s="672"/>
      <c r="AAL111" s="673"/>
      <c r="AAM111" s="671"/>
      <c r="AAN111" s="670"/>
      <c r="AAO111" s="672"/>
      <c r="AAP111" s="673"/>
      <c r="AAQ111" s="730"/>
      <c r="AAR111" s="731"/>
      <c r="AAS111" s="730"/>
      <c r="AAT111" s="731"/>
      <c r="AAU111" s="671"/>
      <c r="AAV111" s="673"/>
      <c r="AAW111" s="671"/>
      <c r="AAX111" s="670"/>
      <c r="AAY111" s="772"/>
      <c r="AAZ111" s="773"/>
      <c r="ABA111" s="672"/>
      <c r="ABB111" s="673"/>
      <c r="ABC111" s="671"/>
      <c r="ABD111" s="670"/>
      <c r="ABE111" s="730"/>
      <c r="ABF111" s="731"/>
      <c r="ABG111" s="730"/>
      <c r="ABH111" s="731"/>
      <c r="ABI111" s="672"/>
      <c r="ABJ111" s="673"/>
      <c r="ABK111" s="671"/>
      <c r="ABL111" s="675"/>
      <c r="ABN111" s="519"/>
      <c r="ABO111" s="528">
        <f t="shared" si="20"/>
        <v>0</v>
      </c>
      <c r="ABP111" s="528">
        <f t="shared" si="21"/>
        <v>0</v>
      </c>
      <c r="ABQ111" s="528">
        <f t="shared" si="22"/>
        <v>0</v>
      </c>
      <c r="ABR111" s="528">
        <f t="shared" si="23"/>
        <v>0</v>
      </c>
      <c r="ABS111" s="528">
        <f t="shared" si="24"/>
        <v>0</v>
      </c>
      <c r="ABT111" s="528">
        <f t="shared" si="25"/>
        <v>0</v>
      </c>
      <c r="ABU111" s="567"/>
      <c r="ABV111" s="568"/>
      <c r="ABW111" s="568"/>
      <c r="ABX111" s="569"/>
      <c r="ABY111" s="569"/>
      <c r="ABZ111" s="570"/>
      <c r="ACB111" s="544">
        <f t="shared" si="26"/>
        <v>0</v>
      </c>
      <c r="ACC111" s="532">
        <f t="shared" si="27"/>
        <v>0</v>
      </c>
      <c r="ACD111" s="532">
        <f t="shared" si="28"/>
        <v>0</v>
      </c>
      <c r="ACE111" s="532">
        <f t="shared" si="29"/>
        <v>0</v>
      </c>
      <c r="ACF111" s="532">
        <f t="shared" si="39"/>
        <v>0</v>
      </c>
      <c r="ACG111" s="532">
        <f t="shared" si="30"/>
        <v>0</v>
      </c>
      <c r="ACH111" s="532">
        <f t="shared" si="31"/>
        <v>0</v>
      </c>
      <c r="ACI111" s="532">
        <f t="shared" si="32"/>
        <v>0</v>
      </c>
      <c r="ACJ111" s="532">
        <f t="shared" si="33"/>
        <v>0</v>
      </c>
      <c r="ACK111" s="532">
        <f t="shared" si="34"/>
        <v>0</v>
      </c>
      <c r="ACL111" s="532">
        <f t="shared" si="35"/>
        <v>0</v>
      </c>
      <c r="ACM111" s="545">
        <f t="shared" si="36"/>
        <v>0</v>
      </c>
      <c r="ACN111" s="536"/>
      <c r="ACO111" s="531">
        <f t="shared" si="37"/>
        <v>0</v>
      </c>
      <c r="ACP111" s="537">
        <f t="shared" si="38"/>
        <v>0</v>
      </c>
    </row>
    <row r="112" spans="2:770" s="428" customFormat="1" ht="12" customHeight="1">
      <c r="B112" s="663"/>
      <c r="C112" s="622"/>
      <c r="D112" s="665"/>
      <c r="E112" s="666"/>
      <c r="F112" s="667"/>
      <c r="G112" s="668"/>
      <c r="H112" s="655"/>
      <c r="I112" s="787"/>
      <c r="J112" s="773"/>
      <c r="K112" s="658"/>
      <c r="L112" s="659"/>
      <c r="M112" s="660"/>
      <c r="N112" s="657"/>
      <c r="O112" s="658"/>
      <c r="P112" s="659"/>
      <c r="Q112" s="720"/>
      <c r="R112" s="721"/>
      <c r="S112" s="722"/>
      <c r="T112" s="723"/>
      <c r="U112" s="671"/>
      <c r="V112" s="670"/>
      <c r="W112" s="672"/>
      <c r="X112" s="673"/>
      <c r="Y112" s="671"/>
      <c r="Z112" s="670"/>
      <c r="AA112" s="672"/>
      <c r="AB112" s="673"/>
      <c r="AC112" s="671"/>
      <c r="AD112" s="670"/>
      <c r="AE112" s="728"/>
      <c r="AF112" s="729"/>
      <c r="AG112" s="730"/>
      <c r="AH112" s="731"/>
      <c r="AI112" s="672"/>
      <c r="AJ112" s="673"/>
      <c r="AK112" s="671"/>
      <c r="AL112" s="670"/>
      <c r="AM112" s="672"/>
      <c r="AN112" s="673"/>
      <c r="AO112" s="671"/>
      <c r="AP112" s="670"/>
      <c r="AQ112" s="672"/>
      <c r="AR112" s="673"/>
      <c r="AS112" s="730"/>
      <c r="AT112" s="731"/>
      <c r="AU112" s="728"/>
      <c r="AV112" s="729"/>
      <c r="AW112" s="671"/>
      <c r="AX112" s="673"/>
      <c r="AY112" s="671"/>
      <c r="AZ112" s="670"/>
      <c r="BA112" s="671"/>
      <c r="BB112" s="670"/>
      <c r="BC112" s="672"/>
      <c r="BD112" s="673"/>
      <c r="BE112" s="671"/>
      <c r="BF112" s="670"/>
      <c r="BG112" s="728"/>
      <c r="BH112" s="729"/>
      <c r="BI112" s="730"/>
      <c r="BJ112" s="731"/>
      <c r="BK112" s="672"/>
      <c r="BL112" s="673"/>
      <c r="BM112" s="671"/>
      <c r="BN112" s="670"/>
      <c r="BO112" s="672"/>
      <c r="BP112" s="673"/>
      <c r="BQ112" s="671"/>
      <c r="BR112" s="673"/>
      <c r="BS112" s="669"/>
      <c r="BT112" s="670"/>
      <c r="BU112" s="728"/>
      <c r="BV112" s="729"/>
      <c r="BW112" s="730"/>
      <c r="BX112" s="731"/>
      <c r="BY112" s="672"/>
      <c r="BZ112" s="673"/>
      <c r="CA112" s="671"/>
      <c r="CB112" s="670"/>
      <c r="CC112" s="672"/>
      <c r="CD112" s="673"/>
      <c r="CE112" s="671"/>
      <c r="CF112" s="670"/>
      <c r="CG112" s="672"/>
      <c r="CH112" s="673"/>
      <c r="CI112" s="730"/>
      <c r="CJ112" s="731"/>
      <c r="CK112" s="728"/>
      <c r="CL112" s="729"/>
      <c r="CM112" s="671"/>
      <c r="CN112" s="673"/>
      <c r="CO112" s="671"/>
      <c r="CP112" s="670"/>
      <c r="CQ112" s="671"/>
      <c r="CR112" s="670"/>
      <c r="CS112" s="672"/>
      <c r="CT112" s="673"/>
      <c r="CU112" s="671"/>
      <c r="CV112" s="670"/>
      <c r="CW112" s="728"/>
      <c r="CX112" s="729"/>
      <c r="CY112" s="730"/>
      <c r="CZ112" s="731"/>
      <c r="DA112" s="671"/>
      <c r="DB112" s="673"/>
      <c r="DC112" s="671"/>
      <c r="DD112" s="670"/>
      <c r="DE112" s="672"/>
      <c r="DF112" s="673"/>
      <c r="DG112" s="671"/>
      <c r="DH112" s="670"/>
      <c r="DI112" s="672"/>
      <c r="DJ112" s="673"/>
      <c r="DK112" s="730"/>
      <c r="DL112" s="731"/>
      <c r="DM112" s="730"/>
      <c r="DN112" s="731"/>
      <c r="DO112" s="671"/>
      <c r="DP112" s="673"/>
      <c r="DQ112" s="671"/>
      <c r="DR112" s="670"/>
      <c r="DS112" s="671"/>
      <c r="DT112" s="670"/>
      <c r="DU112" s="672"/>
      <c r="DV112" s="673"/>
      <c r="DW112" s="671"/>
      <c r="DX112" s="673"/>
      <c r="DY112" s="669"/>
      <c r="DZ112" s="670"/>
      <c r="EA112" s="730"/>
      <c r="EB112" s="729"/>
      <c r="EC112" s="742"/>
      <c r="ED112" s="743"/>
      <c r="EE112" s="672"/>
      <c r="EF112" s="673"/>
      <c r="EG112" s="794"/>
      <c r="EH112" s="795"/>
      <c r="EI112" s="672"/>
      <c r="EJ112" s="673"/>
      <c r="EK112" s="671"/>
      <c r="EL112" s="670"/>
      <c r="EM112" s="672"/>
      <c r="EN112" s="673"/>
      <c r="EO112" s="730"/>
      <c r="EP112" s="731"/>
      <c r="EQ112" s="728"/>
      <c r="ER112" s="729"/>
      <c r="ES112" s="671"/>
      <c r="ET112" s="673"/>
      <c r="EU112" s="671"/>
      <c r="EV112" s="670"/>
      <c r="EW112" s="671"/>
      <c r="EX112" s="670"/>
      <c r="EY112" s="672"/>
      <c r="EZ112" s="673"/>
      <c r="FA112" s="671"/>
      <c r="FB112" s="670"/>
      <c r="FC112" s="730"/>
      <c r="FD112" s="731"/>
      <c r="FE112" s="728"/>
      <c r="FF112" s="729"/>
      <c r="FG112" s="671"/>
      <c r="FH112" s="673"/>
      <c r="FI112" s="671"/>
      <c r="FJ112" s="670"/>
      <c r="FK112" s="672"/>
      <c r="FL112" s="673"/>
      <c r="FM112" s="671"/>
      <c r="FN112" s="670"/>
      <c r="FO112" s="672"/>
      <c r="FP112" s="673"/>
      <c r="FQ112" s="730"/>
      <c r="FR112" s="731"/>
      <c r="FS112" s="728"/>
      <c r="FT112" s="729"/>
      <c r="FU112" s="671"/>
      <c r="FV112" s="673"/>
      <c r="FW112" s="671"/>
      <c r="FX112" s="670"/>
      <c r="FY112" s="671"/>
      <c r="FZ112" s="670"/>
      <c r="GA112" s="672"/>
      <c r="GB112" s="673"/>
      <c r="GC112" s="671"/>
      <c r="GD112" s="670"/>
      <c r="GE112" s="730"/>
      <c r="GF112" s="743"/>
      <c r="GG112" s="728"/>
      <c r="GH112" s="729"/>
      <c r="GI112" s="669"/>
      <c r="GJ112" s="673"/>
      <c r="GK112" s="671"/>
      <c r="GL112" s="670"/>
      <c r="GM112" s="671"/>
      <c r="GN112" s="670"/>
      <c r="GO112" s="672"/>
      <c r="GP112" s="673"/>
      <c r="GQ112" s="671"/>
      <c r="GR112" s="670"/>
      <c r="GS112" s="730"/>
      <c r="GT112" s="731"/>
      <c r="GU112" s="728"/>
      <c r="GV112" s="729"/>
      <c r="GW112" s="671"/>
      <c r="GX112" s="673"/>
      <c r="GY112" s="671"/>
      <c r="GZ112" s="670"/>
      <c r="HA112" s="672"/>
      <c r="HB112" s="673"/>
      <c r="HC112" s="671"/>
      <c r="HD112" s="670"/>
      <c r="HE112" s="672"/>
      <c r="HF112" s="673"/>
      <c r="HG112" s="730"/>
      <c r="HH112" s="731"/>
      <c r="HI112" s="728"/>
      <c r="HJ112" s="729"/>
      <c r="HK112" s="671"/>
      <c r="HL112" s="673"/>
      <c r="HM112" s="671"/>
      <c r="HN112" s="670"/>
      <c r="HO112" s="671"/>
      <c r="HP112" s="670"/>
      <c r="HQ112" s="672"/>
      <c r="HR112" s="673"/>
      <c r="HS112" s="811"/>
      <c r="HT112" s="812"/>
      <c r="HU112" s="730"/>
      <c r="HV112" s="750"/>
      <c r="HW112" s="803"/>
      <c r="HX112" s="804"/>
      <c r="HY112" s="671"/>
      <c r="HZ112" s="673"/>
      <c r="IA112" s="671"/>
      <c r="IB112" s="670"/>
      <c r="IC112" s="672"/>
      <c r="ID112" s="673"/>
      <c r="IE112" s="772"/>
      <c r="IF112" s="773"/>
      <c r="IG112" s="672"/>
      <c r="IH112" s="673"/>
      <c r="II112" s="730"/>
      <c r="IJ112" s="731"/>
      <c r="IK112" s="728"/>
      <c r="IL112" s="729"/>
      <c r="IM112" s="671"/>
      <c r="IN112" s="673"/>
      <c r="IO112" s="671"/>
      <c r="IP112" s="674"/>
      <c r="IQ112" s="787"/>
      <c r="IR112" s="773"/>
      <c r="IS112" s="672"/>
      <c r="IT112" s="673"/>
      <c r="IU112" s="671"/>
      <c r="IV112" s="670"/>
      <c r="IW112" s="730"/>
      <c r="IX112" s="743"/>
      <c r="IY112" s="728"/>
      <c r="IZ112" s="729"/>
      <c r="JA112" s="671"/>
      <c r="JB112" s="673"/>
      <c r="JC112" s="671"/>
      <c r="JD112" s="670"/>
      <c r="JE112" s="672"/>
      <c r="JF112" s="673"/>
      <c r="JG112" s="671"/>
      <c r="JH112" s="670"/>
      <c r="JI112" s="672"/>
      <c r="JJ112" s="673"/>
      <c r="JK112" s="730"/>
      <c r="JL112" s="731"/>
      <c r="JM112" s="728"/>
      <c r="JN112" s="729"/>
      <c r="JO112" s="671"/>
      <c r="JP112" s="673"/>
      <c r="JQ112" s="671"/>
      <c r="JR112" s="670"/>
      <c r="JS112" s="671"/>
      <c r="JT112" s="670"/>
      <c r="JU112" s="672"/>
      <c r="JV112" s="673"/>
      <c r="JW112" s="671"/>
      <c r="JX112" s="670"/>
      <c r="JY112" s="730"/>
      <c r="JZ112" s="729"/>
      <c r="KA112" s="742"/>
      <c r="KB112" s="743"/>
      <c r="KC112" s="672"/>
      <c r="KD112" s="673"/>
      <c r="KE112" s="671"/>
      <c r="KF112" s="670"/>
      <c r="KG112" s="672"/>
      <c r="KH112" s="673"/>
      <c r="KI112" s="671"/>
      <c r="KJ112" s="670"/>
      <c r="KK112" s="672"/>
      <c r="KL112" s="673"/>
      <c r="KM112" s="730"/>
      <c r="KN112" s="731"/>
      <c r="KO112" s="728"/>
      <c r="KP112" s="729"/>
      <c r="KQ112" s="671"/>
      <c r="KR112" s="673"/>
      <c r="KS112" s="671"/>
      <c r="KT112" s="670"/>
      <c r="KU112" s="671"/>
      <c r="KV112" s="670"/>
      <c r="KW112" s="672"/>
      <c r="KX112" s="673"/>
      <c r="KY112" s="671"/>
      <c r="KZ112" s="674"/>
      <c r="LA112" s="755"/>
      <c r="LB112" s="731"/>
      <c r="LC112" s="728"/>
      <c r="LD112" s="729"/>
      <c r="LE112" s="671"/>
      <c r="LF112" s="673"/>
      <c r="LG112" s="671"/>
      <c r="LH112" s="670"/>
      <c r="LI112" s="671"/>
      <c r="LJ112" s="670"/>
      <c r="LK112" s="672"/>
      <c r="LL112" s="673"/>
      <c r="LM112" s="671"/>
      <c r="LN112" s="670"/>
      <c r="LO112" s="728"/>
      <c r="LP112" s="729"/>
      <c r="LQ112" s="730"/>
      <c r="LR112" s="731"/>
      <c r="LS112" s="780"/>
      <c r="LT112" s="781"/>
      <c r="LU112" s="671"/>
      <c r="LV112" s="670"/>
      <c r="LW112" s="672"/>
      <c r="LX112" s="673"/>
      <c r="LY112" s="772"/>
      <c r="LZ112" s="773"/>
      <c r="MA112" s="672"/>
      <c r="MB112" s="673"/>
      <c r="MC112" s="730"/>
      <c r="MD112" s="731"/>
      <c r="ME112" s="728"/>
      <c r="MF112" s="729"/>
      <c r="MG112" s="671"/>
      <c r="MH112" s="673"/>
      <c r="MI112" s="671"/>
      <c r="MJ112" s="670"/>
      <c r="MK112" s="671"/>
      <c r="ML112" s="670"/>
      <c r="MM112" s="818"/>
      <c r="MN112" s="804"/>
      <c r="MO112" s="671"/>
      <c r="MP112" s="670"/>
      <c r="MQ112" s="730"/>
      <c r="MR112" s="729"/>
      <c r="MS112" s="742"/>
      <c r="MT112" s="743"/>
      <c r="MU112" s="672"/>
      <c r="MV112" s="673"/>
      <c r="MW112" s="671"/>
      <c r="MX112" s="670"/>
      <c r="MY112" s="672"/>
      <c r="MZ112" s="673"/>
      <c r="NA112" s="671"/>
      <c r="NB112" s="670"/>
      <c r="NC112" s="672"/>
      <c r="ND112" s="673"/>
      <c r="NE112" s="730"/>
      <c r="NF112" s="731"/>
      <c r="NG112" s="728"/>
      <c r="NH112" s="729"/>
      <c r="NI112" s="669"/>
      <c r="NJ112" s="673"/>
      <c r="NK112" s="671"/>
      <c r="NL112" s="670"/>
      <c r="NM112" s="671"/>
      <c r="NN112" s="670"/>
      <c r="NO112" s="672"/>
      <c r="NP112" s="673"/>
      <c r="NQ112" s="671"/>
      <c r="NR112" s="673"/>
      <c r="NS112" s="742"/>
      <c r="NT112" s="743"/>
      <c r="NU112" s="728"/>
      <c r="NV112" s="729"/>
      <c r="NW112" s="671"/>
      <c r="NX112" s="673"/>
      <c r="NY112" s="671"/>
      <c r="NZ112" s="670"/>
      <c r="OA112" s="672"/>
      <c r="OB112" s="673"/>
      <c r="OC112" s="671"/>
      <c r="OD112" s="670"/>
      <c r="OE112" s="672"/>
      <c r="OF112" s="673"/>
      <c r="OG112" s="730"/>
      <c r="OH112" s="731"/>
      <c r="OI112" s="728"/>
      <c r="OJ112" s="729"/>
      <c r="OK112" s="671"/>
      <c r="OL112" s="673"/>
      <c r="OM112" s="671"/>
      <c r="ON112" s="670"/>
      <c r="OO112" s="671"/>
      <c r="OP112" s="670"/>
      <c r="OQ112" s="672"/>
      <c r="OR112" s="673"/>
      <c r="OS112" s="671"/>
      <c r="OT112" s="673"/>
      <c r="OU112" s="742"/>
      <c r="OV112" s="743"/>
      <c r="OW112" s="728"/>
      <c r="OX112" s="729"/>
      <c r="OY112" s="671"/>
      <c r="OZ112" s="673"/>
      <c r="PA112" s="671"/>
      <c r="PB112" s="670"/>
      <c r="PC112" s="672"/>
      <c r="PD112" s="673"/>
      <c r="PE112" s="671"/>
      <c r="PF112" s="670"/>
      <c r="PG112" s="672"/>
      <c r="PH112" s="673"/>
      <c r="PI112" s="730"/>
      <c r="PJ112" s="731"/>
      <c r="PK112" s="728"/>
      <c r="PL112" s="729"/>
      <c r="PM112" s="671"/>
      <c r="PN112" s="673"/>
      <c r="PO112" s="671"/>
      <c r="PP112" s="670"/>
      <c r="PQ112" s="671"/>
      <c r="PR112" s="674"/>
      <c r="PS112" s="669"/>
      <c r="PT112" s="670"/>
      <c r="PU112" s="672"/>
      <c r="PV112" s="673"/>
      <c r="PW112" s="730"/>
      <c r="PX112" s="731"/>
      <c r="PY112" s="728"/>
      <c r="PZ112" s="729"/>
      <c r="QA112" s="671"/>
      <c r="QB112" s="673"/>
      <c r="QC112" s="671"/>
      <c r="QD112" s="670"/>
      <c r="QE112" s="671"/>
      <c r="QF112" s="670"/>
      <c r="QG112" s="672"/>
      <c r="QH112" s="673"/>
      <c r="QI112" s="671"/>
      <c r="QJ112" s="670"/>
      <c r="QK112" s="730"/>
      <c r="QL112" s="729"/>
      <c r="QM112" s="742"/>
      <c r="QN112" s="743"/>
      <c r="QO112" s="672"/>
      <c r="QP112" s="673"/>
      <c r="QQ112" s="671"/>
      <c r="QR112" s="670"/>
      <c r="QS112" s="672"/>
      <c r="QT112" s="673"/>
      <c r="QU112" s="772"/>
      <c r="QV112" s="773"/>
      <c r="QW112" s="672"/>
      <c r="QX112" s="673"/>
      <c r="QY112" s="730"/>
      <c r="QZ112" s="731"/>
      <c r="RA112" s="728"/>
      <c r="RB112" s="729"/>
      <c r="RC112" s="671"/>
      <c r="RD112" s="673"/>
      <c r="RE112" s="671"/>
      <c r="RF112" s="670"/>
      <c r="RG112" s="671"/>
      <c r="RH112" s="670"/>
      <c r="RI112" s="672"/>
      <c r="RJ112" s="673"/>
      <c r="RK112" s="671"/>
      <c r="RL112" s="670"/>
      <c r="RM112" s="730"/>
      <c r="RN112" s="729"/>
      <c r="RO112" s="742"/>
      <c r="RP112" s="743"/>
      <c r="RQ112" s="672"/>
      <c r="RR112" s="673"/>
      <c r="RS112" s="671"/>
      <c r="RT112" s="670"/>
      <c r="RU112" s="672"/>
      <c r="RV112" s="673"/>
      <c r="RW112" s="671"/>
      <c r="RX112" s="670"/>
      <c r="RY112" s="672"/>
      <c r="RZ112" s="673"/>
      <c r="SA112" s="730"/>
      <c r="SB112" s="759"/>
      <c r="SC112" s="728"/>
      <c r="SD112" s="729"/>
      <c r="SE112" s="671"/>
      <c r="SF112" s="673"/>
      <c r="SG112" s="671"/>
      <c r="SH112" s="670"/>
      <c r="SI112" s="672"/>
      <c r="SJ112" s="673"/>
      <c r="SK112" s="671"/>
      <c r="SL112" s="670"/>
      <c r="SM112" s="672"/>
      <c r="SN112" s="673"/>
      <c r="SO112" s="730"/>
      <c r="SP112" s="731"/>
      <c r="SQ112" s="728"/>
      <c r="SR112" s="729"/>
      <c r="SS112" s="671"/>
      <c r="ST112" s="673"/>
      <c r="SU112" s="671"/>
      <c r="SV112" s="670"/>
      <c r="SW112" s="671"/>
      <c r="SX112" s="670"/>
      <c r="SY112" s="672"/>
      <c r="SZ112" s="673"/>
      <c r="TA112" s="671"/>
      <c r="TB112" s="670"/>
      <c r="TC112" s="730"/>
      <c r="TD112" s="729"/>
      <c r="TE112" s="742"/>
      <c r="TF112" s="743"/>
      <c r="TG112" s="672"/>
      <c r="TH112" s="673"/>
      <c r="TI112" s="671"/>
      <c r="TJ112" s="670"/>
      <c r="TK112" s="672"/>
      <c r="TL112" s="673"/>
      <c r="TM112" s="671"/>
      <c r="TN112" s="670"/>
      <c r="TO112" s="672"/>
      <c r="TP112" s="673"/>
      <c r="TQ112" s="730"/>
      <c r="TR112" s="731"/>
      <c r="TS112" s="728"/>
      <c r="TT112" s="729"/>
      <c r="TU112" s="671"/>
      <c r="TV112" s="673"/>
      <c r="TW112" s="671"/>
      <c r="TX112" s="670"/>
      <c r="TY112" s="671"/>
      <c r="TZ112" s="670"/>
      <c r="UA112" s="672"/>
      <c r="UB112" s="673"/>
      <c r="UC112" s="671"/>
      <c r="UD112" s="670"/>
      <c r="UE112" s="730"/>
      <c r="UF112" s="763"/>
      <c r="UG112" s="728"/>
      <c r="UH112" s="729"/>
      <c r="UI112" s="671"/>
      <c r="UJ112" s="673"/>
      <c r="UK112" s="669"/>
      <c r="UL112" s="670"/>
      <c r="UM112" s="672"/>
      <c r="UN112" s="673"/>
      <c r="UO112" s="671"/>
      <c r="UP112" s="670"/>
      <c r="UQ112" s="672"/>
      <c r="UR112" s="673"/>
      <c r="US112" s="772"/>
      <c r="UT112" s="773"/>
      <c r="UU112" s="728"/>
      <c r="UV112" s="729"/>
      <c r="UW112" s="671"/>
      <c r="UX112" s="673"/>
      <c r="UY112" s="671"/>
      <c r="UZ112" s="670"/>
      <c r="VA112" s="671"/>
      <c r="VB112" s="670"/>
      <c r="VC112" s="672"/>
      <c r="VD112" s="673"/>
      <c r="VE112" s="671"/>
      <c r="VF112" s="670"/>
      <c r="VG112" s="730"/>
      <c r="VH112" s="729"/>
      <c r="VI112" s="742"/>
      <c r="VJ112" s="743"/>
      <c r="VK112" s="672"/>
      <c r="VL112" s="673"/>
      <c r="VM112" s="671"/>
      <c r="VN112" s="670"/>
      <c r="VO112" s="672"/>
      <c r="VP112" s="673"/>
      <c r="VQ112" s="671"/>
      <c r="VR112" s="670"/>
      <c r="VS112" s="672"/>
      <c r="VT112" s="673"/>
      <c r="VU112" s="730"/>
      <c r="VV112" s="731"/>
      <c r="VW112" s="728"/>
      <c r="VX112" s="729"/>
      <c r="VY112" s="671"/>
      <c r="VZ112" s="673"/>
      <c r="WA112" s="671"/>
      <c r="WB112" s="670"/>
      <c r="WC112" s="671"/>
      <c r="WD112" s="670"/>
      <c r="WE112" s="672"/>
      <c r="WF112" s="673"/>
      <c r="WG112" s="671"/>
      <c r="WH112" s="670"/>
      <c r="WI112" s="730"/>
      <c r="WJ112" s="731"/>
      <c r="WK112" s="728"/>
      <c r="WL112" s="729"/>
      <c r="WM112" s="671"/>
      <c r="WN112" s="673"/>
      <c r="WO112" s="671"/>
      <c r="WP112" s="670"/>
      <c r="WQ112" s="672"/>
      <c r="WR112" s="673"/>
      <c r="WS112" s="671"/>
      <c r="WT112" s="674"/>
      <c r="WU112" s="787"/>
      <c r="WV112" s="773"/>
      <c r="WW112" s="730"/>
      <c r="WX112" s="767"/>
      <c r="WY112" s="728"/>
      <c r="WZ112" s="729"/>
      <c r="XA112" s="671"/>
      <c r="XB112" s="673"/>
      <c r="XC112" s="671"/>
      <c r="XD112" s="670"/>
      <c r="XE112" s="672"/>
      <c r="XF112" s="673"/>
      <c r="XG112" s="671"/>
      <c r="XH112" s="670"/>
      <c r="XI112" s="672"/>
      <c r="XJ112" s="673"/>
      <c r="XK112" s="730"/>
      <c r="XL112" s="731"/>
      <c r="XM112" s="728"/>
      <c r="XN112" s="729"/>
      <c r="XO112" s="671"/>
      <c r="XP112" s="673"/>
      <c r="XQ112" s="671"/>
      <c r="XR112" s="670"/>
      <c r="XS112" s="671"/>
      <c r="XT112" s="670"/>
      <c r="XU112" s="672"/>
      <c r="XV112" s="673"/>
      <c r="XW112" s="671"/>
      <c r="XX112" s="670"/>
      <c r="XY112" s="728"/>
      <c r="XZ112" s="729"/>
      <c r="YA112" s="742"/>
      <c r="YB112" s="743"/>
      <c r="YC112" s="672"/>
      <c r="YD112" s="673"/>
      <c r="YE112" s="671"/>
      <c r="YF112" s="670"/>
      <c r="YG112" s="672"/>
      <c r="YH112" s="673"/>
      <c r="YI112" s="671"/>
      <c r="YJ112" s="670"/>
      <c r="YK112" s="672"/>
      <c r="YL112" s="673"/>
      <c r="YM112" s="730"/>
      <c r="YN112" s="731"/>
      <c r="YO112" s="728"/>
      <c r="YP112" s="729"/>
      <c r="YQ112" s="671"/>
      <c r="YR112" s="673"/>
      <c r="YS112" s="671"/>
      <c r="YT112" s="670"/>
      <c r="YU112" s="671"/>
      <c r="YV112" s="670"/>
      <c r="YW112" s="672"/>
      <c r="YX112" s="673"/>
      <c r="YY112" s="671"/>
      <c r="YZ112" s="670"/>
      <c r="ZA112" s="728"/>
      <c r="ZB112" s="759"/>
      <c r="ZC112" s="787"/>
      <c r="ZD112" s="773"/>
      <c r="ZE112" s="672"/>
      <c r="ZF112" s="673"/>
      <c r="ZG112" s="671"/>
      <c r="ZH112" s="670"/>
      <c r="ZI112" s="672"/>
      <c r="ZJ112" s="673"/>
      <c r="ZK112" s="671"/>
      <c r="ZL112" s="670"/>
      <c r="ZM112" s="672"/>
      <c r="ZN112" s="673"/>
      <c r="ZO112" s="730"/>
      <c r="ZP112" s="731"/>
      <c r="ZQ112" s="780"/>
      <c r="ZR112" s="781"/>
      <c r="ZS112" s="671"/>
      <c r="ZT112" s="673"/>
      <c r="ZU112" s="671"/>
      <c r="ZV112" s="670"/>
      <c r="ZW112" s="671"/>
      <c r="ZX112" s="670"/>
      <c r="ZY112" s="672"/>
      <c r="ZZ112" s="673"/>
      <c r="AAA112" s="671"/>
      <c r="AAB112" s="670"/>
      <c r="AAC112" s="730"/>
      <c r="AAD112" s="731"/>
      <c r="AAE112" s="728"/>
      <c r="AAF112" s="729"/>
      <c r="AAG112" s="671"/>
      <c r="AAH112" s="673"/>
      <c r="AAI112" s="671"/>
      <c r="AAJ112" s="670"/>
      <c r="AAK112" s="672"/>
      <c r="AAL112" s="673"/>
      <c r="AAM112" s="671"/>
      <c r="AAN112" s="670"/>
      <c r="AAO112" s="672"/>
      <c r="AAP112" s="673"/>
      <c r="AAQ112" s="730"/>
      <c r="AAR112" s="731"/>
      <c r="AAS112" s="730"/>
      <c r="AAT112" s="731"/>
      <c r="AAU112" s="671"/>
      <c r="AAV112" s="673"/>
      <c r="AAW112" s="671"/>
      <c r="AAX112" s="670"/>
      <c r="AAY112" s="772"/>
      <c r="AAZ112" s="773"/>
      <c r="ABA112" s="672"/>
      <c r="ABB112" s="673"/>
      <c r="ABC112" s="671"/>
      <c r="ABD112" s="670"/>
      <c r="ABE112" s="730"/>
      <c r="ABF112" s="731"/>
      <c r="ABG112" s="730"/>
      <c r="ABH112" s="731"/>
      <c r="ABI112" s="672"/>
      <c r="ABJ112" s="673"/>
      <c r="ABK112" s="671"/>
      <c r="ABL112" s="675"/>
      <c r="ABN112" s="519"/>
      <c r="ABO112" s="528">
        <f t="shared" si="20"/>
        <v>0</v>
      </c>
      <c r="ABP112" s="528">
        <f t="shared" si="21"/>
        <v>0</v>
      </c>
      <c r="ABQ112" s="528">
        <f t="shared" si="22"/>
        <v>0</v>
      </c>
      <c r="ABR112" s="528">
        <f t="shared" si="23"/>
        <v>0</v>
      </c>
      <c r="ABS112" s="528">
        <f t="shared" si="24"/>
        <v>0</v>
      </c>
      <c r="ABT112" s="528">
        <f t="shared" si="25"/>
        <v>0</v>
      </c>
      <c r="ABU112" s="567"/>
      <c r="ABV112" s="568"/>
      <c r="ABW112" s="568"/>
      <c r="ABX112" s="569"/>
      <c r="ABY112" s="569"/>
      <c r="ABZ112" s="570"/>
      <c r="ACB112" s="544">
        <f t="shared" si="26"/>
        <v>0</v>
      </c>
      <c r="ACC112" s="532">
        <f t="shared" si="27"/>
        <v>0</v>
      </c>
      <c r="ACD112" s="532">
        <f t="shared" si="28"/>
        <v>0</v>
      </c>
      <c r="ACE112" s="532">
        <f t="shared" si="29"/>
        <v>0</v>
      </c>
      <c r="ACF112" s="532">
        <f t="shared" si="39"/>
        <v>0</v>
      </c>
      <c r="ACG112" s="532">
        <f t="shared" si="30"/>
        <v>0</v>
      </c>
      <c r="ACH112" s="532">
        <f t="shared" si="31"/>
        <v>0</v>
      </c>
      <c r="ACI112" s="532">
        <f t="shared" si="32"/>
        <v>0</v>
      </c>
      <c r="ACJ112" s="532">
        <f t="shared" si="33"/>
        <v>0</v>
      </c>
      <c r="ACK112" s="532">
        <f t="shared" si="34"/>
        <v>0</v>
      </c>
      <c r="ACL112" s="532">
        <f t="shared" si="35"/>
        <v>0</v>
      </c>
      <c r="ACM112" s="545">
        <f t="shared" si="36"/>
        <v>0</v>
      </c>
      <c r="ACN112" s="536"/>
      <c r="ACO112" s="531">
        <f t="shared" si="37"/>
        <v>0</v>
      </c>
      <c r="ACP112" s="537">
        <f t="shared" si="38"/>
        <v>0</v>
      </c>
    </row>
    <row r="113" spans="2:770" s="428" customFormat="1" ht="12" customHeight="1">
      <c r="B113" s="663"/>
      <c r="C113" s="622"/>
      <c r="D113" s="665"/>
      <c r="E113" s="666"/>
      <c r="F113" s="667"/>
      <c r="G113" s="668"/>
      <c r="H113" s="676"/>
      <c r="I113" s="787"/>
      <c r="J113" s="773"/>
      <c r="K113" s="658"/>
      <c r="L113" s="659"/>
      <c r="M113" s="660"/>
      <c r="N113" s="657"/>
      <c r="O113" s="658"/>
      <c r="P113" s="659"/>
      <c r="Q113" s="720"/>
      <c r="R113" s="721"/>
      <c r="S113" s="722"/>
      <c r="T113" s="723"/>
      <c r="U113" s="671"/>
      <c r="V113" s="670"/>
      <c r="W113" s="672"/>
      <c r="X113" s="673"/>
      <c r="Y113" s="671"/>
      <c r="Z113" s="670"/>
      <c r="AA113" s="672"/>
      <c r="AB113" s="673"/>
      <c r="AC113" s="671"/>
      <c r="AD113" s="670"/>
      <c r="AE113" s="728"/>
      <c r="AF113" s="729"/>
      <c r="AG113" s="730"/>
      <c r="AH113" s="731"/>
      <c r="AI113" s="672"/>
      <c r="AJ113" s="673"/>
      <c r="AK113" s="671"/>
      <c r="AL113" s="670"/>
      <c r="AM113" s="672"/>
      <c r="AN113" s="673"/>
      <c r="AO113" s="671"/>
      <c r="AP113" s="670"/>
      <c r="AQ113" s="672"/>
      <c r="AR113" s="673"/>
      <c r="AS113" s="730"/>
      <c r="AT113" s="731"/>
      <c r="AU113" s="728"/>
      <c r="AV113" s="729"/>
      <c r="AW113" s="671"/>
      <c r="AX113" s="673"/>
      <c r="AY113" s="671"/>
      <c r="AZ113" s="670"/>
      <c r="BA113" s="671"/>
      <c r="BB113" s="670"/>
      <c r="BC113" s="672"/>
      <c r="BD113" s="673"/>
      <c r="BE113" s="671"/>
      <c r="BF113" s="670"/>
      <c r="BG113" s="728"/>
      <c r="BH113" s="729"/>
      <c r="BI113" s="730"/>
      <c r="BJ113" s="731"/>
      <c r="BK113" s="672"/>
      <c r="BL113" s="673"/>
      <c r="BM113" s="671"/>
      <c r="BN113" s="670"/>
      <c r="BO113" s="672"/>
      <c r="BP113" s="673"/>
      <c r="BQ113" s="671"/>
      <c r="BR113" s="673"/>
      <c r="BS113" s="669"/>
      <c r="BT113" s="670"/>
      <c r="BU113" s="728"/>
      <c r="BV113" s="729"/>
      <c r="BW113" s="730"/>
      <c r="BX113" s="731"/>
      <c r="BY113" s="672"/>
      <c r="BZ113" s="673"/>
      <c r="CA113" s="671"/>
      <c r="CB113" s="670"/>
      <c r="CC113" s="672"/>
      <c r="CD113" s="673"/>
      <c r="CE113" s="671"/>
      <c r="CF113" s="670"/>
      <c r="CG113" s="672"/>
      <c r="CH113" s="673"/>
      <c r="CI113" s="730"/>
      <c r="CJ113" s="731"/>
      <c r="CK113" s="728"/>
      <c r="CL113" s="729"/>
      <c r="CM113" s="671"/>
      <c r="CN113" s="673"/>
      <c r="CO113" s="671"/>
      <c r="CP113" s="670"/>
      <c r="CQ113" s="671"/>
      <c r="CR113" s="670"/>
      <c r="CS113" s="672"/>
      <c r="CT113" s="673"/>
      <c r="CU113" s="671"/>
      <c r="CV113" s="670"/>
      <c r="CW113" s="728"/>
      <c r="CX113" s="729"/>
      <c r="CY113" s="730"/>
      <c r="CZ113" s="731"/>
      <c r="DA113" s="671"/>
      <c r="DB113" s="673"/>
      <c r="DC113" s="671"/>
      <c r="DD113" s="670"/>
      <c r="DE113" s="672"/>
      <c r="DF113" s="673"/>
      <c r="DG113" s="671"/>
      <c r="DH113" s="670"/>
      <c r="DI113" s="672"/>
      <c r="DJ113" s="673"/>
      <c r="DK113" s="730"/>
      <c r="DL113" s="731"/>
      <c r="DM113" s="730"/>
      <c r="DN113" s="731"/>
      <c r="DO113" s="671"/>
      <c r="DP113" s="673"/>
      <c r="DQ113" s="671"/>
      <c r="DR113" s="670"/>
      <c r="DS113" s="671"/>
      <c r="DT113" s="670"/>
      <c r="DU113" s="672"/>
      <c r="DV113" s="673"/>
      <c r="DW113" s="671"/>
      <c r="DX113" s="673"/>
      <c r="DY113" s="669"/>
      <c r="DZ113" s="670"/>
      <c r="EA113" s="730"/>
      <c r="EB113" s="729"/>
      <c r="EC113" s="742"/>
      <c r="ED113" s="743"/>
      <c r="EE113" s="672"/>
      <c r="EF113" s="673"/>
      <c r="EG113" s="794"/>
      <c r="EH113" s="795"/>
      <c r="EI113" s="672"/>
      <c r="EJ113" s="673"/>
      <c r="EK113" s="671"/>
      <c r="EL113" s="670"/>
      <c r="EM113" s="672"/>
      <c r="EN113" s="673"/>
      <c r="EO113" s="730"/>
      <c r="EP113" s="731"/>
      <c r="EQ113" s="728"/>
      <c r="ER113" s="729"/>
      <c r="ES113" s="671"/>
      <c r="ET113" s="673"/>
      <c r="EU113" s="671"/>
      <c r="EV113" s="670"/>
      <c r="EW113" s="671"/>
      <c r="EX113" s="670"/>
      <c r="EY113" s="672"/>
      <c r="EZ113" s="673"/>
      <c r="FA113" s="671"/>
      <c r="FB113" s="670"/>
      <c r="FC113" s="730"/>
      <c r="FD113" s="731"/>
      <c r="FE113" s="728"/>
      <c r="FF113" s="729"/>
      <c r="FG113" s="671"/>
      <c r="FH113" s="673"/>
      <c r="FI113" s="671"/>
      <c r="FJ113" s="670"/>
      <c r="FK113" s="672"/>
      <c r="FL113" s="673"/>
      <c r="FM113" s="671"/>
      <c r="FN113" s="670"/>
      <c r="FO113" s="672"/>
      <c r="FP113" s="673"/>
      <c r="FQ113" s="730"/>
      <c r="FR113" s="731"/>
      <c r="FS113" s="728"/>
      <c r="FT113" s="729"/>
      <c r="FU113" s="671"/>
      <c r="FV113" s="673"/>
      <c r="FW113" s="671"/>
      <c r="FX113" s="670"/>
      <c r="FY113" s="671"/>
      <c r="FZ113" s="670"/>
      <c r="GA113" s="672"/>
      <c r="GB113" s="673"/>
      <c r="GC113" s="671"/>
      <c r="GD113" s="670"/>
      <c r="GE113" s="730"/>
      <c r="GF113" s="743"/>
      <c r="GG113" s="728"/>
      <c r="GH113" s="729"/>
      <c r="GI113" s="669"/>
      <c r="GJ113" s="673"/>
      <c r="GK113" s="671"/>
      <c r="GL113" s="670"/>
      <c r="GM113" s="671"/>
      <c r="GN113" s="670"/>
      <c r="GO113" s="672"/>
      <c r="GP113" s="673"/>
      <c r="GQ113" s="671"/>
      <c r="GR113" s="670"/>
      <c r="GS113" s="730"/>
      <c r="GT113" s="731"/>
      <c r="GU113" s="728"/>
      <c r="GV113" s="729"/>
      <c r="GW113" s="671"/>
      <c r="GX113" s="673"/>
      <c r="GY113" s="671"/>
      <c r="GZ113" s="670"/>
      <c r="HA113" s="672"/>
      <c r="HB113" s="673"/>
      <c r="HC113" s="671"/>
      <c r="HD113" s="670"/>
      <c r="HE113" s="672"/>
      <c r="HF113" s="673"/>
      <c r="HG113" s="730"/>
      <c r="HH113" s="731"/>
      <c r="HI113" s="728"/>
      <c r="HJ113" s="729"/>
      <c r="HK113" s="671"/>
      <c r="HL113" s="673"/>
      <c r="HM113" s="671"/>
      <c r="HN113" s="670"/>
      <c r="HO113" s="671"/>
      <c r="HP113" s="670"/>
      <c r="HQ113" s="672"/>
      <c r="HR113" s="673"/>
      <c r="HS113" s="811"/>
      <c r="HT113" s="812"/>
      <c r="HU113" s="730"/>
      <c r="HV113" s="750"/>
      <c r="HW113" s="803"/>
      <c r="HX113" s="804"/>
      <c r="HY113" s="671"/>
      <c r="HZ113" s="673"/>
      <c r="IA113" s="671"/>
      <c r="IB113" s="670"/>
      <c r="IC113" s="672"/>
      <c r="ID113" s="673"/>
      <c r="IE113" s="772"/>
      <c r="IF113" s="773"/>
      <c r="IG113" s="672"/>
      <c r="IH113" s="673"/>
      <c r="II113" s="730"/>
      <c r="IJ113" s="731"/>
      <c r="IK113" s="728"/>
      <c r="IL113" s="729"/>
      <c r="IM113" s="671"/>
      <c r="IN113" s="673"/>
      <c r="IO113" s="671"/>
      <c r="IP113" s="674"/>
      <c r="IQ113" s="787"/>
      <c r="IR113" s="773"/>
      <c r="IS113" s="672"/>
      <c r="IT113" s="673"/>
      <c r="IU113" s="671"/>
      <c r="IV113" s="670"/>
      <c r="IW113" s="730"/>
      <c r="IX113" s="743"/>
      <c r="IY113" s="728"/>
      <c r="IZ113" s="729"/>
      <c r="JA113" s="671"/>
      <c r="JB113" s="673"/>
      <c r="JC113" s="671"/>
      <c r="JD113" s="670"/>
      <c r="JE113" s="672"/>
      <c r="JF113" s="673"/>
      <c r="JG113" s="671"/>
      <c r="JH113" s="670"/>
      <c r="JI113" s="672"/>
      <c r="JJ113" s="673"/>
      <c r="JK113" s="730"/>
      <c r="JL113" s="731"/>
      <c r="JM113" s="728"/>
      <c r="JN113" s="729"/>
      <c r="JO113" s="671"/>
      <c r="JP113" s="673"/>
      <c r="JQ113" s="671"/>
      <c r="JR113" s="670"/>
      <c r="JS113" s="671"/>
      <c r="JT113" s="670"/>
      <c r="JU113" s="672"/>
      <c r="JV113" s="673"/>
      <c r="JW113" s="671"/>
      <c r="JX113" s="670"/>
      <c r="JY113" s="730"/>
      <c r="JZ113" s="729"/>
      <c r="KA113" s="742"/>
      <c r="KB113" s="743"/>
      <c r="KC113" s="672"/>
      <c r="KD113" s="673"/>
      <c r="KE113" s="671"/>
      <c r="KF113" s="670"/>
      <c r="KG113" s="672"/>
      <c r="KH113" s="673"/>
      <c r="KI113" s="671"/>
      <c r="KJ113" s="670"/>
      <c r="KK113" s="672"/>
      <c r="KL113" s="673"/>
      <c r="KM113" s="730"/>
      <c r="KN113" s="731"/>
      <c r="KO113" s="728"/>
      <c r="KP113" s="729"/>
      <c r="KQ113" s="671"/>
      <c r="KR113" s="673"/>
      <c r="KS113" s="671"/>
      <c r="KT113" s="670"/>
      <c r="KU113" s="671"/>
      <c r="KV113" s="670"/>
      <c r="KW113" s="672"/>
      <c r="KX113" s="673"/>
      <c r="KY113" s="671"/>
      <c r="KZ113" s="674"/>
      <c r="LA113" s="755"/>
      <c r="LB113" s="731"/>
      <c r="LC113" s="728"/>
      <c r="LD113" s="729"/>
      <c r="LE113" s="671"/>
      <c r="LF113" s="673"/>
      <c r="LG113" s="671"/>
      <c r="LH113" s="670"/>
      <c r="LI113" s="671"/>
      <c r="LJ113" s="670"/>
      <c r="LK113" s="672"/>
      <c r="LL113" s="673"/>
      <c r="LM113" s="671"/>
      <c r="LN113" s="670"/>
      <c r="LO113" s="728"/>
      <c r="LP113" s="729"/>
      <c r="LQ113" s="730"/>
      <c r="LR113" s="731"/>
      <c r="LS113" s="780"/>
      <c r="LT113" s="781"/>
      <c r="LU113" s="671"/>
      <c r="LV113" s="670"/>
      <c r="LW113" s="672"/>
      <c r="LX113" s="673"/>
      <c r="LY113" s="772"/>
      <c r="LZ113" s="773"/>
      <c r="MA113" s="672"/>
      <c r="MB113" s="673"/>
      <c r="MC113" s="730"/>
      <c r="MD113" s="731"/>
      <c r="ME113" s="728"/>
      <c r="MF113" s="729"/>
      <c r="MG113" s="671"/>
      <c r="MH113" s="673"/>
      <c r="MI113" s="671"/>
      <c r="MJ113" s="670"/>
      <c r="MK113" s="671"/>
      <c r="ML113" s="670"/>
      <c r="MM113" s="818"/>
      <c r="MN113" s="804"/>
      <c r="MO113" s="671"/>
      <c r="MP113" s="670"/>
      <c r="MQ113" s="730"/>
      <c r="MR113" s="729"/>
      <c r="MS113" s="742"/>
      <c r="MT113" s="743"/>
      <c r="MU113" s="672"/>
      <c r="MV113" s="673"/>
      <c r="MW113" s="671"/>
      <c r="MX113" s="670"/>
      <c r="MY113" s="672"/>
      <c r="MZ113" s="673"/>
      <c r="NA113" s="671"/>
      <c r="NB113" s="670"/>
      <c r="NC113" s="672"/>
      <c r="ND113" s="673"/>
      <c r="NE113" s="730"/>
      <c r="NF113" s="731"/>
      <c r="NG113" s="728"/>
      <c r="NH113" s="729"/>
      <c r="NI113" s="669"/>
      <c r="NJ113" s="673"/>
      <c r="NK113" s="671"/>
      <c r="NL113" s="670"/>
      <c r="NM113" s="671"/>
      <c r="NN113" s="670"/>
      <c r="NO113" s="672"/>
      <c r="NP113" s="673"/>
      <c r="NQ113" s="671"/>
      <c r="NR113" s="673"/>
      <c r="NS113" s="742"/>
      <c r="NT113" s="743"/>
      <c r="NU113" s="728"/>
      <c r="NV113" s="729"/>
      <c r="NW113" s="671"/>
      <c r="NX113" s="673"/>
      <c r="NY113" s="671"/>
      <c r="NZ113" s="670"/>
      <c r="OA113" s="672"/>
      <c r="OB113" s="673"/>
      <c r="OC113" s="671"/>
      <c r="OD113" s="670"/>
      <c r="OE113" s="672"/>
      <c r="OF113" s="673"/>
      <c r="OG113" s="730"/>
      <c r="OH113" s="731"/>
      <c r="OI113" s="728"/>
      <c r="OJ113" s="729"/>
      <c r="OK113" s="671"/>
      <c r="OL113" s="673"/>
      <c r="OM113" s="671"/>
      <c r="ON113" s="670"/>
      <c r="OO113" s="671"/>
      <c r="OP113" s="670"/>
      <c r="OQ113" s="672"/>
      <c r="OR113" s="673"/>
      <c r="OS113" s="671"/>
      <c r="OT113" s="673"/>
      <c r="OU113" s="742"/>
      <c r="OV113" s="743"/>
      <c r="OW113" s="728"/>
      <c r="OX113" s="729"/>
      <c r="OY113" s="671"/>
      <c r="OZ113" s="673"/>
      <c r="PA113" s="671"/>
      <c r="PB113" s="670"/>
      <c r="PC113" s="672"/>
      <c r="PD113" s="673"/>
      <c r="PE113" s="671"/>
      <c r="PF113" s="670"/>
      <c r="PG113" s="672"/>
      <c r="PH113" s="673"/>
      <c r="PI113" s="730"/>
      <c r="PJ113" s="731"/>
      <c r="PK113" s="728"/>
      <c r="PL113" s="729"/>
      <c r="PM113" s="671"/>
      <c r="PN113" s="673"/>
      <c r="PO113" s="671"/>
      <c r="PP113" s="670"/>
      <c r="PQ113" s="671"/>
      <c r="PR113" s="674"/>
      <c r="PS113" s="669"/>
      <c r="PT113" s="670"/>
      <c r="PU113" s="672"/>
      <c r="PV113" s="673"/>
      <c r="PW113" s="730"/>
      <c r="PX113" s="731"/>
      <c r="PY113" s="728"/>
      <c r="PZ113" s="729"/>
      <c r="QA113" s="671"/>
      <c r="QB113" s="673"/>
      <c r="QC113" s="671"/>
      <c r="QD113" s="670"/>
      <c r="QE113" s="671"/>
      <c r="QF113" s="670"/>
      <c r="QG113" s="672"/>
      <c r="QH113" s="673"/>
      <c r="QI113" s="671"/>
      <c r="QJ113" s="670"/>
      <c r="QK113" s="730"/>
      <c r="QL113" s="729"/>
      <c r="QM113" s="742"/>
      <c r="QN113" s="743"/>
      <c r="QO113" s="672"/>
      <c r="QP113" s="673"/>
      <c r="QQ113" s="671"/>
      <c r="QR113" s="670"/>
      <c r="QS113" s="672"/>
      <c r="QT113" s="673"/>
      <c r="QU113" s="772"/>
      <c r="QV113" s="773"/>
      <c r="QW113" s="672"/>
      <c r="QX113" s="673"/>
      <c r="QY113" s="730"/>
      <c r="QZ113" s="731"/>
      <c r="RA113" s="728"/>
      <c r="RB113" s="729"/>
      <c r="RC113" s="671"/>
      <c r="RD113" s="673"/>
      <c r="RE113" s="671"/>
      <c r="RF113" s="670"/>
      <c r="RG113" s="671"/>
      <c r="RH113" s="670"/>
      <c r="RI113" s="672"/>
      <c r="RJ113" s="673"/>
      <c r="RK113" s="671"/>
      <c r="RL113" s="670"/>
      <c r="RM113" s="730"/>
      <c r="RN113" s="729"/>
      <c r="RO113" s="742"/>
      <c r="RP113" s="743"/>
      <c r="RQ113" s="672"/>
      <c r="RR113" s="673"/>
      <c r="RS113" s="671"/>
      <c r="RT113" s="670"/>
      <c r="RU113" s="672"/>
      <c r="RV113" s="673"/>
      <c r="RW113" s="671"/>
      <c r="RX113" s="670"/>
      <c r="RY113" s="672"/>
      <c r="RZ113" s="673"/>
      <c r="SA113" s="730"/>
      <c r="SB113" s="759"/>
      <c r="SC113" s="728"/>
      <c r="SD113" s="729"/>
      <c r="SE113" s="671"/>
      <c r="SF113" s="673"/>
      <c r="SG113" s="671"/>
      <c r="SH113" s="670"/>
      <c r="SI113" s="672"/>
      <c r="SJ113" s="673"/>
      <c r="SK113" s="671"/>
      <c r="SL113" s="670"/>
      <c r="SM113" s="672"/>
      <c r="SN113" s="673"/>
      <c r="SO113" s="730"/>
      <c r="SP113" s="731"/>
      <c r="SQ113" s="728"/>
      <c r="SR113" s="729"/>
      <c r="SS113" s="671"/>
      <c r="ST113" s="673"/>
      <c r="SU113" s="671"/>
      <c r="SV113" s="670"/>
      <c r="SW113" s="671"/>
      <c r="SX113" s="670"/>
      <c r="SY113" s="672"/>
      <c r="SZ113" s="673"/>
      <c r="TA113" s="671"/>
      <c r="TB113" s="670"/>
      <c r="TC113" s="730"/>
      <c r="TD113" s="729"/>
      <c r="TE113" s="742"/>
      <c r="TF113" s="743"/>
      <c r="TG113" s="672"/>
      <c r="TH113" s="673"/>
      <c r="TI113" s="671"/>
      <c r="TJ113" s="670"/>
      <c r="TK113" s="672"/>
      <c r="TL113" s="673"/>
      <c r="TM113" s="671"/>
      <c r="TN113" s="670"/>
      <c r="TO113" s="672"/>
      <c r="TP113" s="673"/>
      <c r="TQ113" s="730"/>
      <c r="TR113" s="731"/>
      <c r="TS113" s="728"/>
      <c r="TT113" s="729"/>
      <c r="TU113" s="671"/>
      <c r="TV113" s="673"/>
      <c r="TW113" s="671"/>
      <c r="TX113" s="670"/>
      <c r="TY113" s="671"/>
      <c r="TZ113" s="670"/>
      <c r="UA113" s="672"/>
      <c r="UB113" s="673"/>
      <c r="UC113" s="671"/>
      <c r="UD113" s="670"/>
      <c r="UE113" s="730"/>
      <c r="UF113" s="763"/>
      <c r="UG113" s="728"/>
      <c r="UH113" s="729"/>
      <c r="UI113" s="671"/>
      <c r="UJ113" s="673"/>
      <c r="UK113" s="669"/>
      <c r="UL113" s="670"/>
      <c r="UM113" s="672"/>
      <c r="UN113" s="673"/>
      <c r="UO113" s="671"/>
      <c r="UP113" s="670"/>
      <c r="UQ113" s="672"/>
      <c r="UR113" s="673"/>
      <c r="US113" s="772"/>
      <c r="UT113" s="773"/>
      <c r="UU113" s="728"/>
      <c r="UV113" s="729"/>
      <c r="UW113" s="671"/>
      <c r="UX113" s="673"/>
      <c r="UY113" s="671"/>
      <c r="UZ113" s="670"/>
      <c r="VA113" s="671"/>
      <c r="VB113" s="670"/>
      <c r="VC113" s="672"/>
      <c r="VD113" s="673"/>
      <c r="VE113" s="671"/>
      <c r="VF113" s="670"/>
      <c r="VG113" s="730"/>
      <c r="VH113" s="729"/>
      <c r="VI113" s="742"/>
      <c r="VJ113" s="743"/>
      <c r="VK113" s="672"/>
      <c r="VL113" s="673"/>
      <c r="VM113" s="671"/>
      <c r="VN113" s="670"/>
      <c r="VO113" s="672"/>
      <c r="VP113" s="673"/>
      <c r="VQ113" s="671"/>
      <c r="VR113" s="670"/>
      <c r="VS113" s="672"/>
      <c r="VT113" s="673"/>
      <c r="VU113" s="730"/>
      <c r="VV113" s="731"/>
      <c r="VW113" s="728"/>
      <c r="VX113" s="729"/>
      <c r="VY113" s="671"/>
      <c r="VZ113" s="673"/>
      <c r="WA113" s="671"/>
      <c r="WB113" s="670"/>
      <c r="WC113" s="671"/>
      <c r="WD113" s="670"/>
      <c r="WE113" s="672"/>
      <c r="WF113" s="673"/>
      <c r="WG113" s="671"/>
      <c r="WH113" s="670"/>
      <c r="WI113" s="730"/>
      <c r="WJ113" s="731"/>
      <c r="WK113" s="728"/>
      <c r="WL113" s="729"/>
      <c r="WM113" s="671"/>
      <c r="WN113" s="673"/>
      <c r="WO113" s="671"/>
      <c r="WP113" s="670"/>
      <c r="WQ113" s="672"/>
      <c r="WR113" s="673"/>
      <c r="WS113" s="671"/>
      <c r="WT113" s="674"/>
      <c r="WU113" s="787"/>
      <c r="WV113" s="773"/>
      <c r="WW113" s="730"/>
      <c r="WX113" s="767"/>
      <c r="WY113" s="728"/>
      <c r="WZ113" s="729"/>
      <c r="XA113" s="671"/>
      <c r="XB113" s="673"/>
      <c r="XC113" s="671"/>
      <c r="XD113" s="670"/>
      <c r="XE113" s="672"/>
      <c r="XF113" s="673"/>
      <c r="XG113" s="671"/>
      <c r="XH113" s="670"/>
      <c r="XI113" s="672"/>
      <c r="XJ113" s="673"/>
      <c r="XK113" s="730"/>
      <c r="XL113" s="731"/>
      <c r="XM113" s="728"/>
      <c r="XN113" s="729"/>
      <c r="XO113" s="671"/>
      <c r="XP113" s="673"/>
      <c r="XQ113" s="671"/>
      <c r="XR113" s="670"/>
      <c r="XS113" s="671"/>
      <c r="XT113" s="670"/>
      <c r="XU113" s="672"/>
      <c r="XV113" s="673"/>
      <c r="XW113" s="671"/>
      <c r="XX113" s="670"/>
      <c r="XY113" s="728"/>
      <c r="XZ113" s="729"/>
      <c r="YA113" s="742"/>
      <c r="YB113" s="743"/>
      <c r="YC113" s="672"/>
      <c r="YD113" s="673"/>
      <c r="YE113" s="671"/>
      <c r="YF113" s="670"/>
      <c r="YG113" s="672"/>
      <c r="YH113" s="673"/>
      <c r="YI113" s="671"/>
      <c r="YJ113" s="670"/>
      <c r="YK113" s="672"/>
      <c r="YL113" s="673"/>
      <c r="YM113" s="730"/>
      <c r="YN113" s="731"/>
      <c r="YO113" s="728"/>
      <c r="YP113" s="729"/>
      <c r="YQ113" s="671"/>
      <c r="YR113" s="673"/>
      <c r="YS113" s="671"/>
      <c r="YT113" s="670"/>
      <c r="YU113" s="671"/>
      <c r="YV113" s="670"/>
      <c r="YW113" s="672"/>
      <c r="YX113" s="673"/>
      <c r="YY113" s="671"/>
      <c r="YZ113" s="670"/>
      <c r="ZA113" s="728"/>
      <c r="ZB113" s="759"/>
      <c r="ZC113" s="787"/>
      <c r="ZD113" s="773"/>
      <c r="ZE113" s="672"/>
      <c r="ZF113" s="673"/>
      <c r="ZG113" s="671"/>
      <c r="ZH113" s="670"/>
      <c r="ZI113" s="672"/>
      <c r="ZJ113" s="673"/>
      <c r="ZK113" s="671"/>
      <c r="ZL113" s="670"/>
      <c r="ZM113" s="672"/>
      <c r="ZN113" s="673"/>
      <c r="ZO113" s="730"/>
      <c r="ZP113" s="731"/>
      <c r="ZQ113" s="780"/>
      <c r="ZR113" s="781"/>
      <c r="ZS113" s="671"/>
      <c r="ZT113" s="673"/>
      <c r="ZU113" s="671"/>
      <c r="ZV113" s="670"/>
      <c r="ZW113" s="671"/>
      <c r="ZX113" s="670"/>
      <c r="ZY113" s="672"/>
      <c r="ZZ113" s="673"/>
      <c r="AAA113" s="671"/>
      <c r="AAB113" s="670"/>
      <c r="AAC113" s="730"/>
      <c r="AAD113" s="731"/>
      <c r="AAE113" s="728"/>
      <c r="AAF113" s="729"/>
      <c r="AAG113" s="671"/>
      <c r="AAH113" s="673"/>
      <c r="AAI113" s="671"/>
      <c r="AAJ113" s="670"/>
      <c r="AAK113" s="672"/>
      <c r="AAL113" s="673"/>
      <c r="AAM113" s="671"/>
      <c r="AAN113" s="670"/>
      <c r="AAO113" s="672"/>
      <c r="AAP113" s="673"/>
      <c r="AAQ113" s="730"/>
      <c r="AAR113" s="731"/>
      <c r="AAS113" s="730"/>
      <c r="AAT113" s="731"/>
      <c r="AAU113" s="671"/>
      <c r="AAV113" s="673"/>
      <c r="AAW113" s="671"/>
      <c r="AAX113" s="670"/>
      <c r="AAY113" s="772"/>
      <c r="AAZ113" s="773"/>
      <c r="ABA113" s="672"/>
      <c r="ABB113" s="673"/>
      <c r="ABC113" s="671"/>
      <c r="ABD113" s="670"/>
      <c r="ABE113" s="730"/>
      <c r="ABF113" s="731"/>
      <c r="ABG113" s="730"/>
      <c r="ABH113" s="731"/>
      <c r="ABI113" s="672"/>
      <c r="ABJ113" s="673"/>
      <c r="ABK113" s="671"/>
      <c r="ABL113" s="675"/>
      <c r="ABN113" s="519"/>
      <c r="ABO113" s="528">
        <f t="shared" si="20"/>
        <v>0</v>
      </c>
      <c r="ABP113" s="528">
        <f t="shared" si="21"/>
        <v>0</v>
      </c>
      <c r="ABQ113" s="528">
        <f t="shared" si="22"/>
        <v>0</v>
      </c>
      <c r="ABR113" s="528">
        <f t="shared" si="23"/>
        <v>0</v>
      </c>
      <c r="ABS113" s="528">
        <f t="shared" si="24"/>
        <v>0</v>
      </c>
      <c r="ABT113" s="528">
        <f t="shared" si="25"/>
        <v>0</v>
      </c>
      <c r="ABU113" s="567"/>
      <c r="ABV113" s="568"/>
      <c r="ABW113" s="568"/>
      <c r="ABX113" s="569"/>
      <c r="ABY113" s="569"/>
      <c r="ABZ113" s="570"/>
      <c r="ACB113" s="544">
        <f t="shared" si="26"/>
        <v>0</v>
      </c>
      <c r="ACC113" s="532">
        <f t="shared" si="27"/>
        <v>0</v>
      </c>
      <c r="ACD113" s="532">
        <f t="shared" si="28"/>
        <v>0</v>
      </c>
      <c r="ACE113" s="532">
        <f t="shared" si="29"/>
        <v>0</v>
      </c>
      <c r="ACF113" s="532">
        <f t="shared" si="39"/>
        <v>0</v>
      </c>
      <c r="ACG113" s="532">
        <f t="shared" si="30"/>
        <v>0</v>
      </c>
      <c r="ACH113" s="532">
        <f t="shared" si="31"/>
        <v>0</v>
      </c>
      <c r="ACI113" s="532">
        <f t="shared" si="32"/>
        <v>0</v>
      </c>
      <c r="ACJ113" s="532">
        <f t="shared" si="33"/>
        <v>0</v>
      </c>
      <c r="ACK113" s="532">
        <f t="shared" si="34"/>
        <v>0</v>
      </c>
      <c r="ACL113" s="532">
        <f t="shared" si="35"/>
        <v>0</v>
      </c>
      <c r="ACM113" s="545">
        <f t="shared" si="36"/>
        <v>0</v>
      </c>
      <c r="ACN113" s="536"/>
      <c r="ACO113" s="531">
        <f t="shared" si="37"/>
        <v>0</v>
      </c>
      <c r="ACP113" s="537">
        <f t="shared" si="38"/>
        <v>0</v>
      </c>
    </row>
    <row r="114" spans="2:770" s="428" customFormat="1" ht="12" customHeight="1">
      <c r="B114" s="663"/>
      <c r="C114" s="622"/>
      <c r="D114" s="665"/>
      <c r="E114" s="666"/>
      <c r="F114" s="667"/>
      <c r="G114" s="668"/>
      <c r="H114" s="676"/>
      <c r="I114" s="787"/>
      <c r="J114" s="773"/>
      <c r="K114" s="658"/>
      <c r="L114" s="659"/>
      <c r="M114" s="660"/>
      <c r="N114" s="657"/>
      <c r="O114" s="658"/>
      <c r="P114" s="659"/>
      <c r="Q114" s="720"/>
      <c r="R114" s="721"/>
      <c r="S114" s="722"/>
      <c r="T114" s="723"/>
      <c r="U114" s="671"/>
      <c r="V114" s="670"/>
      <c r="W114" s="672"/>
      <c r="X114" s="673"/>
      <c r="Y114" s="671"/>
      <c r="Z114" s="670"/>
      <c r="AA114" s="672"/>
      <c r="AB114" s="673"/>
      <c r="AC114" s="671"/>
      <c r="AD114" s="670"/>
      <c r="AE114" s="728"/>
      <c r="AF114" s="729"/>
      <c r="AG114" s="730"/>
      <c r="AH114" s="731"/>
      <c r="AI114" s="672"/>
      <c r="AJ114" s="673"/>
      <c r="AK114" s="671"/>
      <c r="AL114" s="670"/>
      <c r="AM114" s="672"/>
      <c r="AN114" s="673"/>
      <c r="AO114" s="671"/>
      <c r="AP114" s="670"/>
      <c r="AQ114" s="672"/>
      <c r="AR114" s="673"/>
      <c r="AS114" s="730"/>
      <c r="AT114" s="731"/>
      <c r="AU114" s="728"/>
      <c r="AV114" s="729"/>
      <c r="AW114" s="671"/>
      <c r="AX114" s="673"/>
      <c r="AY114" s="671"/>
      <c r="AZ114" s="670"/>
      <c r="BA114" s="671"/>
      <c r="BB114" s="670"/>
      <c r="BC114" s="672"/>
      <c r="BD114" s="673"/>
      <c r="BE114" s="671"/>
      <c r="BF114" s="670"/>
      <c r="BG114" s="728"/>
      <c r="BH114" s="729"/>
      <c r="BI114" s="730"/>
      <c r="BJ114" s="731"/>
      <c r="BK114" s="672"/>
      <c r="BL114" s="673"/>
      <c r="BM114" s="671"/>
      <c r="BN114" s="670"/>
      <c r="BO114" s="672"/>
      <c r="BP114" s="673"/>
      <c r="BQ114" s="671"/>
      <c r="BR114" s="673"/>
      <c r="BS114" s="669"/>
      <c r="BT114" s="670"/>
      <c r="BU114" s="728"/>
      <c r="BV114" s="729"/>
      <c r="BW114" s="730"/>
      <c r="BX114" s="731"/>
      <c r="BY114" s="672"/>
      <c r="BZ114" s="673"/>
      <c r="CA114" s="671"/>
      <c r="CB114" s="670"/>
      <c r="CC114" s="672"/>
      <c r="CD114" s="673"/>
      <c r="CE114" s="671"/>
      <c r="CF114" s="670"/>
      <c r="CG114" s="672"/>
      <c r="CH114" s="673"/>
      <c r="CI114" s="730"/>
      <c r="CJ114" s="731"/>
      <c r="CK114" s="728"/>
      <c r="CL114" s="729"/>
      <c r="CM114" s="671"/>
      <c r="CN114" s="673"/>
      <c r="CO114" s="671"/>
      <c r="CP114" s="670"/>
      <c r="CQ114" s="671"/>
      <c r="CR114" s="670"/>
      <c r="CS114" s="672"/>
      <c r="CT114" s="673"/>
      <c r="CU114" s="671"/>
      <c r="CV114" s="670"/>
      <c r="CW114" s="728"/>
      <c r="CX114" s="729"/>
      <c r="CY114" s="730"/>
      <c r="CZ114" s="731"/>
      <c r="DA114" s="671"/>
      <c r="DB114" s="673"/>
      <c r="DC114" s="671"/>
      <c r="DD114" s="670"/>
      <c r="DE114" s="672"/>
      <c r="DF114" s="673"/>
      <c r="DG114" s="671"/>
      <c r="DH114" s="670"/>
      <c r="DI114" s="672"/>
      <c r="DJ114" s="673"/>
      <c r="DK114" s="730"/>
      <c r="DL114" s="731"/>
      <c r="DM114" s="730"/>
      <c r="DN114" s="731"/>
      <c r="DO114" s="671"/>
      <c r="DP114" s="673"/>
      <c r="DQ114" s="671"/>
      <c r="DR114" s="670"/>
      <c r="DS114" s="671"/>
      <c r="DT114" s="670"/>
      <c r="DU114" s="672"/>
      <c r="DV114" s="673"/>
      <c r="DW114" s="671"/>
      <c r="DX114" s="673"/>
      <c r="DY114" s="669"/>
      <c r="DZ114" s="670"/>
      <c r="EA114" s="730"/>
      <c r="EB114" s="729"/>
      <c r="EC114" s="742"/>
      <c r="ED114" s="743"/>
      <c r="EE114" s="672"/>
      <c r="EF114" s="673"/>
      <c r="EG114" s="794"/>
      <c r="EH114" s="795"/>
      <c r="EI114" s="672"/>
      <c r="EJ114" s="673"/>
      <c r="EK114" s="671"/>
      <c r="EL114" s="670"/>
      <c r="EM114" s="672"/>
      <c r="EN114" s="673"/>
      <c r="EO114" s="730"/>
      <c r="EP114" s="731"/>
      <c r="EQ114" s="728"/>
      <c r="ER114" s="729"/>
      <c r="ES114" s="671"/>
      <c r="ET114" s="673"/>
      <c r="EU114" s="671"/>
      <c r="EV114" s="670"/>
      <c r="EW114" s="671"/>
      <c r="EX114" s="670"/>
      <c r="EY114" s="672"/>
      <c r="EZ114" s="673"/>
      <c r="FA114" s="671"/>
      <c r="FB114" s="670"/>
      <c r="FC114" s="730"/>
      <c r="FD114" s="731"/>
      <c r="FE114" s="728"/>
      <c r="FF114" s="729"/>
      <c r="FG114" s="671"/>
      <c r="FH114" s="673"/>
      <c r="FI114" s="671"/>
      <c r="FJ114" s="670"/>
      <c r="FK114" s="672"/>
      <c r="FL114" s="673"/>
      <c r="FM114" s="671"/>
      <c r="FN114" s="670"/>
      <c r="FO114" s="672"/>
      <c r="FP114" s="673"/>
      <c r="FQ114" s="730"/>
      <c r="FR114" s="731"/>
      <c r="FS114" s="728"/>
      <c r="FT114" s="729"/>
      <c r="FU114" s="671"/>
      <c r="FV114" s="673"/>
      <c r="FW114" s="671"/>
      <c r="FX114" s="670"/>
      <c r="FY114" s="671"/>
      <c r="FZ114" s="670"/>
      <c r="GA114" s="672"/>
      <c r="GB114" s="673"/>
      <c r="GC114" s="671"/>
      <c r="GD114" s="670"/>
      <c r="GE114" s="730"/>
      <c r="GF114" s="743"/>
      <c r="GG114" s="728"/>
      <c r="GH114" s="729"/>
      <c r="GI114" s="669"/>
      <c r="GJ114" s="673"/>
      <c r="GK114" s="671"/>
      <c r="GL114" s="670"/>
      <c r="GM114" s="671"/>
      <c r="GN114" s="670"/>
      <c r="GO114" s="672"/>
      <c r="GP114" s="673"/>
      <c r="GQ114" s="671"/>
      <c r="GR114" s="670"/>
      <c r="GS114" s="730"/>
      <c r="GT114" s="731"/>
      <c r="GU114" s="728"/>
      <c r="GV114" s="729"/>
      <c r="GW114" s="671"/>
      <c r="GX114" s="673"/>
      <c r="GY114" s="671"/>
      <c r="GZ114" s="670"/>
      <c r="HA114" s="672"/>
      <c r="HB114" s="673"/>
      <c r="HC114" s="671"/>
      <c r="HD114" s="670"/>
      <c r="HE114" s="672"/>
      <c r="HF114" s="673"/>
      <c r="HG114" s="730"/>
      <c r="HH114" s="731"/>
      <c r="HI114" s="728"/>
      <c r="HJ114" s="729"/>
      <c r="HK114" s="671"/>
      <c r="HL114" s="673"/>
      <c r="HM114" s="671"/>
      <c r="HN114" s="670"/>
      <c r="HO114" s="671"/>
      <c r="HP114" s="670"/>
      <c r="HQ114" s="672"/>
      <c r="HR114" s="673"/>
      <c r="HS114" s="811"/>
      <c r="HT114" s="812"/>
      <c r="HU114" s="730"/>
      <c r="HV114" s="750"/>
      <c r="HW114" s="803"/>
      <c r="HX114" s="804"/>
      <c r="HY114" s="671"/>
      <c r="HZ114" s="673"/>
      <c r="IA114" s="671"/>
      <c r="IB114" s="670"/>
      <c r="IC114" s="672"/>
      <c r="ID114" s="673"/>
      <c r="IE114" s="772"/>
      <c r="IF114" s="773"/>
      <c r="IG114" s="672"/>
      <c r="IH114" s="673"/>
      <c r="II114" s="730"/>
      <c r="IJ114" s="731"/>
      <c r="IK114" s="728"/>
      <c r="IL114" s="729"/>
      <c r="IM114" s="671"/>
      <c r="IN114" s="673"/>
      <c r="IO114" s="671"/>
      <c r="IP114" s="674"/>
      <c r="IQ114" s="787"/>
      <c r="IR114" s="773"/>
      <c r="IS114" s="672"/>
      <c r="IT114" s="673"/>
      <c r="IU114" s="671"/>
      <c r="IV114" s="670"/>
      <c r="IW114" s="730"/>
      <c r="IX114" s="743"/>
      <c r="IY114" s="728"/>
      <c r="IZ114" s="729"/>
      <c r="JA114" s="671"/>
      <c r="JB114" s="673"/>
      <c r="JC114" s="671"/>
      <c r="JD114" s="670"/>
      <c r="JE114" s="672"/>
      <c r="JF114" s="673"/>
      <c r="JG114" s="671"/>
      <c r="JH114" s="670"/>
      <c r="JI114" s="672"/>
      <c r="JJ114" s="673"/>
      <c r="JK114" s="730"/>
      <c r="JL114" s="731"/>
      <c r="JM114" s="728"/>
      <c r="JN114" s="729"/>
      <c r="JO114" s="671"/>
      <c r="JP114" s="673"/>
      <c r="JQ114" s="671"/>
      <c r="JR114" s="670"/>
      <c r="JS114" s="671"/>
      <c r="JT114" s="670"/>
      <c r="JU114" s="672"/>
      <c r="JV114" s="673"/>
      <c r="JW114" s="671"/>
      <c r="JX114" s="670"/>
      <c r="JY114" s="730"/>
      <c r="JZ114" s="729"/>
      <c r="KA114" s="742"/>
      <c r="KB114" s="743"/>
      <c r="KC114" s="672"/>
      <c r="KD114" s="673"/>
      <c r="KE114" s="671"/>
      <c r="KF114" s="670"/>
      <c r="KG114" s="672"/>
      <c r="KH114" s="673"/>
      <c r="KI114" s="671"/>
      <c r="KJ114" s="670"/>
      <c r="KK114" s="672"/>
      <c r="KL114" s="673"/>
      <c r="KM114" s="730"/>
      <c r="KN114" s="731"/>
      <c r="KO114" s="728"/>
      <c r="KP114" s="729"/>
      <c r="KQ114" s="671"/>
      <c r="KR114" s="673"/>
      <c r="KS114" s="671"/>
      <c r="KT114" s="670"/>
      <c r="KU114" s="671"/>
      <c r="KV114" s="670"/>
      <c r="KW114" s="672"/>
      <c r="KX114" s="673"/>
      <c r="KY114" s="671"/>
      <c r="KZ114" s="674"/>
      <c r="LA114" s="755"/>
      <c r="LB114" s="731"/>
      <c r="LC114" s="728"/>
      <c r="LD114" s="729"/>
      <c r="LE114" s="671"/>
      <c r="LF114" s="673"/>
      <c r="LG114" s="671"/>
      <c r="LH114" s="670"/>
      <c r="LI114" s="671"/>
      <c r="LJ114" s="670"/>
      <c r="LK114" s="672"/>
      <c r="LL114" s="673"/>
      <c r="LM114" s="671"/>
      <c r="LN114" s="670"/>
      <c r="LO114" s="728"/>
      <c r="LP114" s="729"/>
      <c r="LQ114" s="730"/>
      <c r="LR114" s="731"/>
      <c r="LS114" s="780"/>
      <c r="LT114" s="781"/>
      <c r="LU114" s="671"/>
      <c r="LV114" s="670"/>
      <c r="LW114" s="672"/>
      <c r="LX114" s="673"/>
      <c r="LY114" s="772"/>
      <c r="LZ114" s="773"/>
      <c r="MA114" s="672"/>
      <c r="MB114" s="673"/>
      <c r="MC114" s="730"/>
      <c r="MD114" s="731"/>
      <c r="ME114" s="728"/>
      <c r="MF114" s="729"/>
      <c r="MG114" s="671"/>
      <c r="MH114" s="673"/>
      <c r="MI114" s="671"/>
      <c r="MJ114" s="670"/>
      <c r="MK114" s="671"/>
      <c r="ML114" s="670"/>
      <c r="MM114" s="818"/>
      <c r="MN114" s="804"/>
      <c r="MO114" s="671"/>
      <c r="MP114" s="670"/>
      <c r="MQ114" s="730"/>
      <c r="MR114" s="729"/>
      <c r="MS114" s="742"/>
      <c r="MT114" s="743"/>
      <c r="MU114" s="672"/>
      <c r="MV114" s="673"/>
      <c r="MW114" s="671"/>
      <c r="MX114" s="670"/>
      <c r="MY114" s="672"/>
      <c r="MZ114" s="673"/>
      <c r="NA114" s="671"/>
      <c r="NB114" s="670"/>
      <c r="NC114" s="672"/>
      <c r="ND114" s="673"/>
      <c r="NE114" s="730"/>
      <c r="NF114" s="731"/>
      <c r="NG114" s="728"/>
      <c r="NH114" s="729"/>
      <c r="NI114" s="669"/>
      <c r="NJ114" s="673"/>
      <c r="NK114" s="671"/>
      <c r="NL114" s="670"/>
      <c r="NM114" s="671"/>
      <c r="NN114" s="670"/>
      <c r="NO114" s="672"/>
      <c r="NP114" s="673"/>
      <c r="NQ114" s="671"/>
      <c r="NR114" s="673"/>
      <c r="NS114" s="742"/>
      <c r="NT114" s="743"/>
      <c r="NU114" s="728"/>
      <c r="NV114" s="729"/>
      <c r="NW114" s="671"/>
      <c r="NX114" s="673"/>
      <c r="NY114" s="671"/>
      <c r="NZ114" s="670"/>
      <c r="OA114" s="672"/>
      <c r="OB114" s="673"/>
      <c r="OC114" s="671"/>
      <c r="OD114" s="670"/>
      <c r="OE114" s="672"/>
      <c r="OF114" s="673"/>
      <c r="OG114" s="730"/>
      <c r="OH114" s="731"/>
      <c r="OI114" s="728"/>
      <c r="OJ114" s="729"/>
      <c r="OK114" s="671"/>
      <c r="OL114" s="673"/>
      <c r="OM114" s="671"/>
      <c r="ON114" s="670"/>
      <c r="OO114" s="671"/>
      <c r="OP114" s="670"/>
      <c r="OQ114" s="672"/>
      <c r="OR114" s="673"/>
      <c r="OS114" s="671"/>
      <c r="OT114" s="673"/>
      <c r="OU114" s="742"/>
      <c r="OV114" s="743"/>
      <c r="OW114" s="728"/>
      <c r="OX114" s="729"/>
      <c r="OY114" s="671"/>
      <c r="OZ114" s="673"/>
      <c r="PA114" s="671"/>
      <c r="PB114" s="670"/>
      <c r="PC114" s="672"/>
      <c r="PD114" s="673"/>
      <c r="PE114" s="671"/>
      <c r="PF114" s="670"/>
      <c r="PG114" s="672"/>
      <c r="PH114" s="673"/>
      <c r="PI114" s="730"/>
      <c r="PJ114" s="731"/>
      <c r="PK114" s="728"/>
      <c r="PL114" s="729"/>
      <c r="PM114" s="671"/>
      <c r="PN114" s="673"/>
      <c r="PO114" s="671"/>
      <c r="PP114" s="670"/>
      <c r="PQ114" s="671"/>
      <c r="PR114" s="674"/>
      <c r="PS114" s="669"/>
      <c r="PT114" s="670"/>
      <c r="PU114" s="672"/>
      <c r="PV114" s="673"/>
      <c r="PW114" s="730"/>
      <c r="PX114" s="731"/>
      <c r="PY114" s="728"/>
      <c r="PZ114" s="729"/>
      <c r="QA114" s="671"/>
      <c r="QB114" s="673"/>
      <c r="QC114" s="671"/>
      <c r="QD114" s="670"/>
      <c r="QE114" s="671"/>
      <c r="QF114" s="670"/>
      <c r="QG114" s="672"/>
      <c r="QH114" s="673"/>
      <c r="QI114" s="671"/>
      <c r="QJ114" s="670"/>
      <c r="QK114" s="730"/>
      <c r="QL114" s="729"/>
      <c r="QM114" s="742"/>
      <c r="QN114" s="743"/>
      <c r="QO114" s="672"/>
      <c r="QP114" s="673"/>
      <c r="QQ114" s="671"/>
      <c r="QR114" s="670"/>
      <c r="QS114" s="672"/>
      <c r="QT114" s="673"/>
      <c r="QU114" s="772"/>
      <c r="QV114" s="773"/>
      <c r="QW114" s="672"/>
      <c r="QX114" s="673"/>
      <c r="QY114" s="730"/>
      <c r="QZ114" s="731"/>
      <c r="RA114" s="728"/>
      <c r="RB114" s="729"/>
      <c r="RC114" s="671"/>
      <c r="RD114" s="673"/>
      <c r="RE114" s="671"/>
      <c r="RF114" s="670"/>
      <c r="RG114" s="671"/>
      <c r="RH114" s="670"/>
      <c r="RI114" s="672"/>
      <c r="RJ114" s="673"/>
      <c r="RK114" s="671"/>
      <c r="RL114" s="670"/>
      <c r="RM114" s="730"/>
      <c r="RN114" s="729"/>
      <c r="RO114" s="742"/>
      <c r="RP114" s="743"/>
      <c r="RQ114" s="672"/>
      <c r="RR114" s="673"/>
      <c r="RS114" s="671"/>
      <c r="RT114" s="670"/>
      <c r="RU114" s="672"/>
      <c r="RV114" s="673"/>
      <c r="RW114" s="671"/>
      <c r="RX114" s="670"/>
      <c r="RY114" s="672"/>
      <c r="RZ114" s="673"/>
      <c r="SA114" s="730"/>
      <c r="SB114" s="759"/>
      <c r="SC114" s="728"/>
      <c r="SD114" s="729"/>
      <c r="SE114" s="671"/>
      <c r="SF114" s="673"/>
      <c r="SG114" s="671"/>
      <c r="SH114" s="670"/>
      <c r="SI114" s="672"/>
      <c r="SJ114" s="673"/>
      <c r="SK114" s="671"/>
      <c r="SL114" s="670"/>
      <c r="SM114" s="672"/>
      <c r="SN114" s="673"/>
      <c r="SO114" s="730"/>
      <c r="SP114" s="731"/>
      <c r="SQ114" s="728"/>
      <c r="SR114" s="729"/>
      <c r="SS114" s="671"/>
      <c r="ST114" s="673"/>
      <c r="SU114" s="671"/>
      <c r="SV114" s="670"/>
      <c r="SW114" s="671"/>
      <c r="SX114" s="670"/>
      <c r="SY114" s="672"/>
      <c r="SZ114" s="673"/>
      <c r="TA114" s="671"/>
      <c r="TB114" s="670"/>
      <c r="TC114" s="730"/>
      <c r="TD114" s="729"/>
      <c r="TE114" s="742"/>
      <c r="TF114" s="743"/>
      <c r="TG114" s="672"/>
      <c r="TH114" s="673"/>
      <c r="TI114" s="671"/>
      <c r="TJ114" s="670"/>
      <c r="TK114" s="672"/>
      <c r="TL114" s="673"/>
      <c r="TM114" s="671"/>
      <c r="TN114" s="670"/>
      <c r="TO114" s="672"/>
      <c r="TP114" s="673"/>
      <c r="TQ114" s="730"/>
      <c r="TR114" s="731"/>
      <c r="TS114" s="728"/>
      <c r="TT114" s="729"/>
      <c r="TU114" s="671"/>
      <c r="TV114" s="673"/>
      <c r="TW114" s="671"/>
      <c r="TX114" s="670"/>
      <c r="TY114" s="671"/>
      <c r="TZ114" s="670"/>
      <c r="UA114" s="672"/>
      <c r="UB114" s="673"/>
      <c r="UC114" s="671"/>
      <c r="UD114" s="670"/>
      <c r="UE114" s="730"/>
      <c r="UF114" s="763"/>
      <c r="UG114" s="728"/>
      <c r="UH114" s="729"/>
      <c r="UI114" s="671"/>
      <c r="UJ114" s="673"/>
      <c r="UK114" s="669"/>
      <c r="UL114" s="670"/>
      <c r="UM114" s="672"/>
      <c r="UN114" s="673"/>
      <c r="UO114" s="671"/>
      <c r="UP114" s="670"/>
      <c r="UQ114" s="672"/>
      <c r="UR114" s="673"/>
      <c r="US114" s="772"/>
      <c r="UT114" s="773"/>
      <c r="UU114" s="728"/>
      <c r="UV114" s="729"/>
      <c r="UW114" s="671"/>
      <c r="UX114" s="673"/>
      <c r="UY114" s="671"/>
      <c r="UZ114" s="670"/>
      <c r="VA114" s="671"/>
      <c r="VB114" s="670"/>
      <c r="VC114" s="672"/>
      <c r="VD114" s="673"/>
      <c r="VE114" s="671"/>
      <c r="VF114" s="670"/>
      <c r="VG114" s="730"/>
      <c r="VH114" s="729"/>
      <c r="VI114" s="742"/>
      <c r="VJ114" s="743"/>
      <c r="VK114" s="672"/>
      <c r="VL114" s="673"/>
      <c r="VM114" s="671"/>
      <c r="VN114" s="670"/>
      <c r="VO114" s="672"/>
      <c r="VP114" s="673"/>
      <c r="VQ114" s="671"/>
      <c r="VR114" s="670"/>
      <c r="VS114" s="672"/>
      <c r="VT114" s="673"/>
      <c r="VU114" s="730"/>
      <c r="VV114" s="731"/>
      <c r="VW114" s="728"/>
      <c r="VX114" s="729"/>
      <c r="VY114" s="671"/>
      <c r="VZ114" s="673"/>
      <c r="WA114" s="671"/>
      <c r="WB114" s="670"/>
      <c r="WC114" s="671"/>
      <c r="WD114" s="670"/>
      <c r="WE114" s="672"/>
      <c r="WF114" s="673"/>
      <c r="WG114" s="671"/>
      <c r="WH114" s="670"/>
      <c r="WI114" s="730"/>
      <c r="WJ114" s="731"/>
      <c r="WK114" s="728"/>
      <c r="WL114" s="729"/>
      <c r="WM114" s="671"/>
      <c r="WN114" s="673"/>
      <c r="WO114" s="671"/>
      <c r="WP114" s="670"/>
      <c r="WQ114" s="672"/>
      <c r="WR114" s="673"/>
      <c r="WS114" s="671"/>
      <c r="WT114" s="674"/>
      <c r="WU114" s="787"/>
      <c r="WV114" s="773"/>
      <c r="WW114" s="730"/>
      <c r="WX114" s="767"/>
      <c r="WY114" s="728"/>
      <c r="WZ114" s="729"/>
      <c r="XA114" s="671"/>
      <c r="XB114" s="673"/>
      <c r="XC114" s="671"/>
      <c r="XD114" s="670"/>
      <c r="XE114" s="672"/>
      <c r="XF114" s="673"/>
      <c r="XG114" s="671"/>
      <c r="XH114" s="670"/>
      <c r="XI114" s="672"/>
      <c r="XJ114" s="673"/>
      <c r="XK114" s="730"/>
      <c r="XL114" s="731"/>
      <c r="XM114" s="728"/>
      <c r="XN114" s="729"/>
      <c r="XO114" s="671"/>
      <c r="XP114" s="673"/>
      <c r="XQ114" s="671"/>
      <c r="XR114" s="670"/>
      <c r="XS114" s="671"/>
      <c r="XT114" s="670"/>
      <c r="XU114" s="672"/>
      <c r="XV114" s="673"/>
      <c r="XW114" s="671"/>
      <c r="XX114" s="670"/>
      <c r="XY114" s="728"/>
      <c r="XZ114" s="729"/>
      <c r="YA114" s="742"/>
      <c r="YB114" s="743"/>
      <c r="YC114" s="672"/>
      <c r="YD114" s="673"/>
      <c r="YE114" s="671"/>
      <c r="YF114" s="670"/>
      <c r="YG114" s="672"/>
      <c r="YH114" s="673"/>
      <c r="YI114" s="671"/>
      <c r="YJ114" s="670"/>
      <c r="YK114" s="672"/>
      <c r="YL114" s="673"/>
      <c r="YM114" s="730"/>
      <c r="YN114" s="731"/>
      <c r="YO114" s="728"/>
      <c r="YP114" s="729"/>
      <c r="YQ114" s="671"/>
      <c r="YR114" s="673"/>
      <c r="YS114" s="671"/>
      <c r="YT114" s="670"/>
      <c r="YU114" s="671"/>
      <c r="YV114" s="670"/>
      <c r="YW114" s="672"/>
      <c r="YX114" s="673"/>
      <c r="YY114" s="671"/>
      <c r="YZ114" s="670"/>
      <c r="ZA114" s="728"/>
      <c r="ZB114" s="759"/>
      <c r="ZC114" s="787"/>
      <c r="ZD114" s="773"/>
      <c r="ZE114" s="672"/>
      <c r="ZF114" s="673"/>
      <c r="ZG114" s="671"/>
      <c r="ZH114" s="670"/>
      <c r="ZI114" s="672"/>
      <c r="ZJ114" s="673"/>
      <c r="ZK114" s="671"/>
      <c r="ZL114" s="670"/>
      <c r="ZM114" s="672"/>
      <c r="ZN114" s="673"/>
      <c r="ZO114" s="730"/>
      <c r="ZP114" s="731"/>
      <c r="ZQ114" s="780"/>
      <c r="ZR114" s="781"/>
      <c r="ZS114" s="671"/>
      <c r="ZT114" s="673"/>
      <c r="ZU114" s="671"/>
      <c r="ZV114" s="670"/>
      <c r="ZW114" s="671"/>
      <c r="ZX114" s="670"/>
      <c r="ZY114" s="672"/>
      <c r="ZZ114" s="673"/>
      <c r="AAA114" s="671"/>
      <c r="AAB114" s="670"/>
      <c r="AAC114" s="730"/>
      <c r="AAD114" s="731"/>
      <c r="AAE114" s="728"/>
      <c r="AAF114" s="729"/>
      <c r="AAG114" s="671"/>
      <c r="AAH114" s="673"/>
      <c r="AAI114" s="671"/>
      <c r="AAJ114" s="670"/>
      <c r="AAK114" s="672"/>
      <c r="AAL114" s="673"/>
      <c r="AAM114" s="671"/>
      <c r="AAN114" s="670"/>
      <c r="AAO114" s="672"/>
      <c r="AAP114" s="673"/>
      <c r="AAQ114" s="730"/>
      <c r="AAR114" s="731"/>
      <c r="AAS114" s="730"/>
      <c r="AAT114" s="731"/>
      <c r="AAU114" s="671"/>
      <c r="AAV114" s="673"/>
      <c r="AAW114" s="671"/>
      <c r="AAX114" s="670"/>
      <c r="AAY114" s="772"/>
      <c r="AAZ114" s="773"/>
      <c r="ABA114" s="672"/>
      <c r="ABB114" s="673"/>
      <c r="ABC114" s="671"/>
      <c r="ABD114" s="670"/>
      <c r="ABE114" s="730"/>
      <c r="ABF114" s="731"/>
      <c r="ABG114" s="730"/>
      <c r="ABH114" s="731"/>
      <c r="ABI114" s="672"/>
      <c r="ABJ114" s="673"/>
      <c r="ABK114" s="671"/>
      <c r="ABL114" s="675"/>
      <c r="ABN114" s="519"/>
      <c r="ABO114" s="528">
        <f t="shared" si="20"/>
        <v>0</v>
      </c>
      <c r="ABP114" s="528">
        <f t="shared" si="21"/>
        <v>0</v>
      </c>
      <c r="ABQ114" s="528">
        <f t="shared" si="22"/>
        <v>0</v>
      </c>
      <c r="ABR114" s="528">
        <f t="shared" si="23"/>
        <v>0</v>
      </c>
      <c r="ABS114" s="528">
        <f t="shared" si="24"/>
        <v>0</v>
      </c>
      <c r="ABT114" s="528">
        <f t="shared" si="25"/>
        <v>0</v>
      </c>
      <c r="ABU114" s="567"/>
      <c r="ABV114" s="568"/>
      <c r="ABW114" s="568"/>
      <c r="ABX114" s="569"/>
      <c r="ABY114" s="569"/>
      <c r="ABZ114" s="570"/>
      <c r="ACB114" s="544">
        <f t="shared" si="26"/>
        <v>0</v>
      </c>
      <c r="ACC114" s="532">
        <f t="shared" si="27"/>
        <v>0</v>
      </c>
      <c r="ACD114" s="532">
        <f t="shared" si="28"/>
        <v>0</v>
      </c>
      <c r="ACE114" s="532">
        <f t="shared" si="29"/>
        <v>0</v>
      </c>
      <c r="ACF114" s="532">
        <f t="shared" si="39"/>
        <v>0</v>
      </c>
      <c r="ACG114" s="532">
        <f t="shared" si="30"/>
        <v>0</v>
      </c>
      <c r="ACH114" s="532">
        <f t="shared" si="31"/>
        <v>0</v>
      </c>
      <c r="ACI114" s="532">
        <f t="shared" si="32"/>
        <v>0</v>
      </c>
      <c r="ACJ114" s="532">
        <f t="shared" si="33"/>
        <v>0</v>
      </c>
      <c r="ACK114" s="532">
        <f t="shared" si="34"/>
        <v>0</v>
      </c>
      <c r="ACL114" s="532">
        <f t="shared" si="35"/>
        <v>0</v>
      </c>
      <c r="ACM114" s="545">
        <f t="shared" si="36"/>
        <v>0</v>
      </c>
      <c r="ACN114" s="536"/>
      <c r="ACO114" s="531">
        <f t="shared" si="37"/>
        <v>0</v>
      </c>
      <c r="ACP114" s="537">
        <f t="shared" si="38"/>
        <v>0</v>
      </c>
    </row>
    <row r="115" spans="2:770" s="428" customFormat="1" ht="12" customHeight="1">
      <c r="B115" s="663"/>
      <c r="C115" s="622"/>
      <c r="D115" s="665"/>
      <c r="E115" s="666"/>
      <c r="F115" s="667"/>
      <c r="G115" s="668"/>
      <c r="H115" s="655"/>
      <c r="I115" s="787"/>
      <c r="J115" s="773"/>
      <c r="K115" s="658"/>
      <c r="L115" s="659"/>
      <c r="M115" s="660"/>
      <c r="N115" s="657"/>
      <c r="O115" s="658"/>
      <c r="P115" s="659"/>
      <c r="Q115" s="720"/>
      <c r="R115" s="721"/>
      <c r="S115" s="722"/>
      <c r="T115" s="723"/>
      <c r="U115" s="671"/>
      <c r="V115" s="670"/>
      <c r="W115" s="672"/>
      <c r="X115" s="673"/>
      <c r="Y115" s="671"/>
      <c r="Z115" s="670"/>
      <c r="AA115" s="672"/>
      <c r="AB115" s="673"/>
      <c r="AC115" s="671"/>
      <c r="AD115" s="670"/>
      <c r="AE115" s="728"/>
      <c r="AF115" s="729"/>
      <c r="AG115" s="730"/>
      <c r="AH115" s="731"/>
      <c r="AI115" s="672"/>
      <c r="AJ115" s="673"/>
      <c r="AK115" s="671"/>
      <c r="AL115" s="670"/>
      <c r="AM115" s="672"/>
      <c r="AN115" s="673"/>
      <c r="AO115" s="671"/>
      <c r="AP115" s="670"/>
      <c r="AQ115" s="672"/>
      <c r="AR115" s="673"/>
      <c r="AS115" s="730"/>
      <c r="AT115" s="731"/>
      <c r="AU115" s="728"/>
      <c r="AV115" s="729"/>
      <c r="AW115" s="671"/>
      <c r="AX115" s="673"/>
      <c r="AY115" s="671"/>
      <c r="AZ115" s="670"/>
      <c r="BA115" s="671"/>
      <c r="BB115" s="670"/>
      <c r="BC115" s="672"/>
      <c r="BD115" s="673"/>
      <c r="BE115" s="671"/>
      <c r="BF115" s="670"/>
      <c r="BG115" s="728"/>
      <c r="BH115" s="729"/>
      <c r="BI115" s="730"/>
      <c r="BJ115" s="731"/>
      <c r="BK115" s="672"/>
      <c r="BL115" s="673"/>
      <c r="BM115" s="671"/>
      <c r="BN115" s="670"/>
      <c r="BO115" s="672"/>
      <c r="BP115" s="673"/>
      <c r="BQ115" s="671"/>
      <c r="BR115" s="673"/>
      <c r="BS115" s="669"/>
      <c r="BT115" s="670"/>
      <c r="BU115" s="728"/>
      <c r="BV115" s="729"/>
      <c r="BW115" s="730"/>
      <c r="BX115" s="731"/>
      <c r="BY115" s="672"/>
      <c r="BZ115" s="673"/>
      <c r="CA115" s="671"/>
      <c r="CB115" s="670"/>
      <c r="CC115" s="672"/>
      <c r="CD115" s="673"/>
      <c r="CE115" s="671"/>
      <c r="CF115" s="670"/>
      <c r="CG115" s="672"/>
      <c r="CH115" s="673"/>
      <c r="CI115" s="730"/>
      <c r="CJ115" s="731"/>
      <c r="CK115" s="728"/>
      <c r="CL115" s="729"/>
      <c r="CM115" s="671"/>
      <c r="CN115" s="673"/>
      <c r="CO115" s="671"/>
      <c r="CP115" s="670"/>
      <c r="CQ115" s="671"/>
      <c r="CR115" s="670"/>
      <c r="CS115" s="672"/>
      <c r="CT115" s="673"/>
      <c r="CU115" s="671"/>
      <c r="CV115" s="670"/>
      <c r="CW115" s="728"/>
      <c r="CX115" s="729"/>
      <c r="CY115" s="730"/>
      <c r="CZ115" s="731"/>
      <c r="DA115" s="671"/>
      <c r="DB115" s="673"/>
      <c r="DC115" s="671"/>
      <c r="DD115" s="670"/>
      <c r="DE115" s="672"/>
      <c r="DF115" s="673"/>
      <c r="DG115" s="671"/>
      <c r="DH115" s="670"/>
      <c r="DI115" s="672"/>
      <c r="DJ115" s="673"/>
      <c r="DK115" s="730"/>
      <c r="DL115" s="731"/>
      <c r="DM115" s="730"/>
      <c r="DN115" s="731"/>
      <c r="DO115" s="671"/>
      <c r="DP115" s="673"/>
      <c r="DQ115" s="671"/>
      <c r="DR115" s="670"/>
      <c r="DS115" s="671"/>
      <c r="DT115" s="670"/>
      <c r="DU115" s="672"/>
      <c r="DV115" s="673"/>
      <c r="DW115" s="671"/>
      <c r="DX115" s="673"/>
      <c r="DY115" s="669"/>
      <c r="DZ115" s="670"/>
      <c r="EA115" s="730"/>
      <c r="EB115" s="729"/>
      <c r="EC115" s="742"/>
      <c r="ED115" s="743"/>
      <c r="EE115" s="672"/>
      <c r="EF115" s="673"/>
      <c r="EG115" s="794"/>
      <c r="EH115" s="795"/>
      <c r="EI115" s="672"/>
      <c r="EJ115" s="673"/>
      <c r="EK115" s="671"/>
      <c r="EL115" s="670"/>
      <c r="EM115" s="672"/>
      <c r="EN115" s="673"/>
      <c r="EO115" s="730"/>
      <c r="EP115" s="731"/>
      <c r="EQ115" s="728"/>
      <c r="ER115" s="729"/>
      <c r="ES115" s="671"/>
      <c r="ET115" s="673"/>
      <c r="EU115" s="671"/>
      <c r="EV115" s="670"/>
      <c r="EW115" s="671"/>
      <c r="EX115" s="670"/>
      <c r="EY115" s="672"/>
      <c r="EZ115" s="673"/>
      <c r="FA115" s="671"/>
      <c r="FB115" s="670"/>
      <c r="FC115" s="730"/>
      <c r="FD115" s="731"/>
      <c r="FE115" s="728"/>
      <c r="FF115" s="729"/>
      <c r="FG115" s="671"/>
      <c r="FH115" s="673"/>
      <c r="FI115" s="671"/>
      <c r="FJ115" s="670"/>
      <c r="FK115" s="672"/>
      <c r="FL115" s="673"/>
      <c r="FM115" s="671"/>
      <c r="FN115" s="670"/>
      <c r="FO115" s="672"/>
      <c r="FP115" s="673"/>
      <c r="FQ115" s="730"/>
      <c r="FR115" s="731"/>
      <c r="FS115" s="728"/>
      <c r="FT115" s="729"/>
      <c r="FU115" s="671"/>
      <c r="FV115" s="673"/>
      <c r="FW115" s="671"/>
      <c r="FX115" s="670"/>
      <c r="FY115" s="671"/>
      <c r="FZ115" s="670"/>
      <c r="GA115" s="672"/>
      <c r="GB115" s="673"/>
      <c r="GC115" s="671"/>
      <c r="GD115" s="670"/>
      <c r="GE115" s="730"/>
      <c r="GF115" s="743"/>
      <c r="GG115" s="728"/>
      <c r="GH115" s="729"/>
      <c r="GI115" s="669"/>
      <c r="GJ115" s="673"/>
      <c r="GK115" s="671"/>
      <c r="GL115" s="670"/>
      <c r="GM115" s="671"/>
      <c r="GN115" s="670"/>
      <c r="GO115" s="672"/>
      <c r="GP115" s="673"/>
      <c r="GQ115" s="671"/>
      <c r="GR115" s="670"/>
      <c r="GS115" s="730"/>
      <c r="GT115" s="731"/>
      <c r="GU115" s="728"/>
      <c r="GV115" s="729"/>
      <c r="GW115" s="671"/>
      <c r="GX115" s="673"/>
      <c r="GY115" s="671"/>
      <c r="GZ115" s="670"/>
      <c r="HA115" s="672"/>
      <c r="HB115" s="673"/>
      <c r="HC115" s="671"/>
      <c r="HD115" s="670"/>
      <c r="HE115" s="672"/>
      <c r="HF115" s="673"/>
      <c r="HG115" s="730"/>
      <c r="HH115" s="731"/>
      <c r="HI115" s="728"/>
      <c r="HJ115" s="729"/>
      <c r="HK115" s="671"/>
      <c r="HL115" s="673"/>
      <c r="HM115" s="671"/>
      <c r="HN115" s="670"/>
      <c r="HO115" s="671"/>
      <c r="HP115" s="670"/>
      <c r="HQ115" s="672"/>
      <c r="HR115" s="673"/>
      <c r="HS115" s="811"/>
      <c r="HT115" s="812"/>
      <c r="HU115" s="730"/>
      <c r="HV115" s="750"/>
      <c r="HW115" s="803"/>
      <c r="HX115" s="804"/>
      <c r="HY115" s="671"/>
      <c r="HZ115" s="673"/>
      <c r="IA115" s="671"/>
      <c r="IB115" s="670"/>
      <c r="IC115" s="672"/>
      <c r="ID115" s="673"/>
      <c r="IE115" s="772"/>
      <c r="IF115" s="773"/>
      <c r="IG115" s="672"/>
      <c r="IH115" s="673"/>
      <c r="II115" s="730"/>
      <c r="IJ115" s="731"/>
      <c r="IK115" s="728"/>
      <c r="IL115" s="729"/>
      <c r="IM115" s="671"/>
      <c r="IN115" s="673"/>
      <c r="IO115" s="671"/>
      <c r="IP115" s="674"/>
      <c r="IQ115" s="787"/>
      <c r="IR115" s="773"/>
      <c r="IS115" s="672"/>
      <c r="IT115" s="673"/>
      <c r="IU115" s="671"/>
      <c r="IV115" s="670"/>
      <c r="IW115" s="730"/>
      <c r="IX115" s="743"/>
      <c r="IY115" s="728"/>
      <c r="IZ115" s="729"/>
      <c r="JA115" s="671"/>
      <c r="JB115" s="673"/>
      <c r="JC115" s="671"/>
      <c r="JD115" s="670"/>
      <c r="JE115" s="672"/>
      <c r="JF115" s="673"/>
      <c r="JG115" s="671"/>
      <c r="JH115" s="670"/>
      <c r="JI115" s="672"/>
      <c r="JJ115" s="673"/>
      <c r="JK115" s="730"/>
      <c r="JL115" s="731"/>
      <c r="JM115" s="728"/>
      <c r="JN115" s="729"/>
      <c r="JO115" s="671"/>
      <c r="JP115" s="673"/>
      <c r="JQ115" s="671"/>
      <c r="JR115" s="670"/>
      <c r="JS115" s="671"/>
      <c r="JT115" s="670"/>
      <c r="JU115" s="672"/>
      <c r="JV115" s="673"/>
      <c r="JW115" s="671"/>
      <c r="JX115" s="670"/>
      <c r="JY115" s="730"/>
      <c r="JZ115" s="729"/>
      <c r="KA115" s="742"/>
      <c r="KB115" s="743"/>
      <c r="KC115" s="672"/>
      <c r="KD115" s="673"/>
      <c r="KE115" s="671"/>
      <c r="KF115" s="670"/>
      <c r="KG115" s="672"/>
      <c r="KH115" s="673"/>
      <c r="KI115" s="671"/>
      <c r="KJ115" s="670"/>
      <c r="KK115" s="672"/>
      <c r="KL115" s="673"/>
      <c r="KM115" s="730"/>
      <c r="KN115" s="731"/>
      <c r="KO115" s="728"/>
      <c r="KP115" s="729"/>
      <c r="KQ115" s="671"/>
      <c r="KR115" s="673"/>
      <c r="KS115" s="671"/>
      <c r="KT115" s="670"/>
      <c r="KU115" s="671"/>
      <c r="KV115" s="670"/>
      <c r="KW115" s="672"/>
      <c r="KX115" s="673"/>
      <c r="KY115" s="671"/>
      <c r="KZ115" s="674"/>
      <c r="LA115" s="755"/>
      <c r="LB115" s="731"/>
      <c r="LC115" s="728"/>
      <c r="LD115" s="729"/>
      <c r="LE115" s="671"/>
      <c r="LF115" s="673"/>
      <c r="LG115" s="671"/>
      <c r="LH115" s="670"/>
      <c r="LI115" s="671"/>
      <c r="LJ115" s="670"/>
      <c r="LK115" s="672"/>
      <c r="LL115" s="673"/>
      <c r="LM115" s="671"/>
      <c r="LN115" s="670"/>
      <c r="LO115" s="728"/>
      <c r="LP115" s="729"/>
      <c r="LQ115" s="730"/>
      <c r="LR115" s="731"/>
      <c r="LS115" s="780"/>
      <c r="LT115" s="781"/>
      <c r="LU115" s="671"/>
      <c r="LV115" s="670"/>
      <c r="LW115" s="672"/>
      <c r="LX115" s="673"/>
      <c r="LY115" s="772"/>
      <c r="LZ115" s="773"/>
      <c r="MA115" s="672"/>
      <c r="MB115" s="673"/>
      <c r="MC115" s="730"/>
      <c r="MD115" s="731"/>
      <c r="ME115" s="728"/>
      <c r="MF115" s="729"/>
      <c r="MG115" s="671"/>
      <c r="MH115" s="673"/>
      <c r="MI115" s="671"/>
      <c r="MJ115" s="670"/>
      <c r="MK115" s="671"/>
      <c r="ML115" s="670"/>
      <c r="MM115" s="818"/>
      <c r="MN115" s="804"/>
      <c r="MO115" s="671"/>
      <c r="MP115" s="670"/>
      <c r="MQ115" s="730"/>
      <c r="MR115" s="729"/>
      <c r="MS115" s="742"/>
      <c r="MT115" s="743"/>
      <c r="MU115" s="672"/>
      <c r="MV115" s="673"/>
      <c r="MW115" s="671"/>
      <c r="MX115" s="670"/>
      <c r="MY115" s="672"/>
      <c r="MZ115" s="673"/>
      <c r="NA115" s="671"/>
      <c r="NB115" s="670"/>
      <c r="NC115" s="672"/>
      <c r="ND115" s="673"/>
      <c r="NE115" s="730"/>
      <c r="NF115" s="731"/>
      <c r="NG115" s="728"/>
      <c r="NH115" s="729"/>
      <c r="NI115" s="669"/>
      <c r="NJ115" s="673"/>
      <c r="NK115" s="671"/>
      <c r="NL115" s="670"/>
      <c r="NM115" s="671"/>
      <c r="NN115" s="670"/>
      <c r="NO115" s="672"/>
      <c r="NP115" s="673"/>
      <c r="NQ115" s="671"/>
      <c r="NR115" s="673"/>
      <c r="NS115" s="742"/>
      <c r="NT115" s="743"/>
      <c r="NU115" s="728"/>
      <c r="NV115" s="729"/>
      <c r="NW115" s="671"/>
      <c r="NX115" s="673"/>
      <c r="NY115" s="671"/>
      <c r="NZ115" s="670"/>
      <c r="OA115" s="672"/>
      <c r="OB115" s="673"/>
      <c r="OC115" s="671"/>
      <c r="OD115" s="670"/>
      <c r="OE115" s="672"/>
      <c r="OF115" s="673"/>
      <c r="OG115" s="730"/>
      <c r="OH115" s="731"/>
      <c r="OI115" s="728"/>
      <c r="OJ115" s="729"/>
      <c r="OK115" s="671"/>
      <c r="OL115" s="673"/>
      <c r="OM115" s="671"/>
      <c r="ON115" s="670"/>
      <c r="OO115" s="671"/>
      <c r="OP115" s="670"/>
      <c r="OQ115" s="672"/>
      <c r="OR115" s="673"/>
      <c r="OS115" s="671"/>
      <c r="OT115" s="673"/>
      <c r="OU115" s="742"/>
      <c r="OV115" s="743"/>
      <c r="OW115" s="728"/>
      <c r="OX115" s="729"/>
      <c r="OY115" s="671"/>
      <c r="OZ115" s="673"/>
      <c r="PA115" s="671"/>
      <c r="PB115" s="670"/>
      <c r="PC115" s="672"/>
      <c r="PD115" s="673"/>
      <c r="PE115" s="671"/>
      <c r="PF115" s="670"/>
      <c r="PG115" s="672"/>
      <c r="PH115" s="673"/>
      <c r="PI115" s="730"/>
      <c r="PJ115" s="731"/>
      <c r="PK115" s="728"/>
      <c r="PL115" s="729"/>
      <c r="PM115" s="671"/>
      <c r="PN115" s="673"/>
      <c r="PO115" s="671"/>
      <c r="PP115" s="670"/>
      <c r="PQ115" s="671"/>
      <c r="PR115" s="674"/>
      <c r="PS115" s="669"/>
      <c r="PT115" s="670"/>
      <c r="PU115" s="672"/>
      <c r="PV115" s="673"/>
      <c r="PW115" s="730"/>
      <c r="PX115" s="731"/>
      <c r="PY115" s="728"/>
      <c r="PZ115" s="729"/>
      <c r="QA115" s="671"/>
      <c r="QB115" s="673"/>
      <c r="QC115" s="671"/>
      <c r="QD115" s="670"/>
      <c r="QE115" s="671"/>
      <c r="QF115" s="670"/>
      <c r="QG115" s="672"/>
      <c r="QH115" s="673"/>
      <c r="QI115" s="671"/>
      <c r="QJ115" s="670"/>
      <c r="QK115" s="730"/>
      <c r="QL115" s="729"/>
      <c r="QM115" s="742"/>
      <c r="QN115" s="743"/>
      <c r="QO115" s="672"/>
      <c r="QP115" s="673"/>
      <c r="QQ115" s="671"/>
      <c r="QR115" s="670"/>
      <c r="QS115" s="672"/>
      <c r="QT115" s="673"/>
      <c r="QU115" s="772"/>
      <c r="QV115" s="773"/>
      <c r="QW115" s="672"/>
      <c r="QX115" s="673"/>
      <c r="QY115" s="730"/>
      <c r="QZ115" s="731"/>
      <c r="RA115" s="728"/>
      <c r="RB115" s="729"/>
      <c r="RC115" s="671"/>
      <c r="RD115" s="673"/>
      <c r="RE115" s="671"/>
      <c r="RF115" s="670"/>
      <c r="RG115" s="671"/>
      <c r="RH115" s="670"/>
      <c r="RI115" s="672"/>
      <c r="RJ115" s="673"/>
      <c r="RK115" s="671"/>
      <c r="RL115" s="670"/>
      <c r="RM115" s="730"/>
      <c r="RN115" s="729"/>
      <c r="RO115" s="742"/>
      <c r="RP115" s="743"/>
      <c r="RQ115" s="672"/>
      <c r="RR115" s="673"/>
      <c r="RS115" s="671"/>
      <c r="RT115" s="670"/>
      <c r="RU115" s="672"/>
      <c r="RV115" s="673"/>
      <c r="RW115" s="671"/>
      <c r="RX115" s="670"/>
      <c r="RY115" s="672"/>
      <c r="RZ115" s="673"/>
      <c r="SA115" s="730"/>
      <c r="SB115" s="759"/>
      <c r="SC115" s="728"/>
      <c r="SD115" s="729"/>
      <c r="SE115" s="671"/>
      <c r="SF115" s="673"/>
      <c r="SG115" s="671"/>
      <c r="SH115" s="670"/>
      <c r="SI115" s="672"/>
      <c r="SJ115" s="673"/>
      <c r="SK115" s="671"/>
      <c r="SL115" s="670"/>
      <c r="SM115" s="672"/>
      <c r="SN115" s="673"/>
      <c r="SO115" s="730"/>
      <c r="SP115" s="731"/>
      <c r="SQ115" s="728"/>
      <c r="SR115" s="729"/>
      <c r="SS115" s="671"/>
      <c r="ST115" s="673"/>
      <c r="SU115" s="671"/>
      <c r="SV115" s="670"/>
      <c r="SW115" s="671"/>
      <c r="SX115" s="670"/>
      <c r="SY115" s="672"/>
      <c r="SZ115" s="673"/>
      <c r="TA115" s="671"/>
      <c r="TB115" s="670"/>
      <c r="TC115" s="730"/>
      <c r="TD115" s="729"/>
      <c r="TE115" s="742"/>
      <c r="TF115" s="743"/>
      <c r="TG115" s="672"/>
      <c r="TH115" s="673"/>
      <c r="TI115" s="671"/>
      <c r="TJ115" s="670"/>
      <c r="TK115" s="672"/>
      <c r="TL115" s="673"/>
      <c r="TM115" s="671"/>
      <c r="TN115" s="670"/>
      <c r="TO115" s="672"/>
      <c r="TP115" s="673"/>
      <c r="TQ115" s="730"/>
      <c r="TR115" s="731"/>
      <c r="TS115" s="728"/>
      <c r="TT115" s="729"/>
      <c r="TU115" s="671"/>
      <c r="TV115" s="673"/>
      <c r="TW115" s="671"/>
      <c r="TX115" s="670"/>
      <c r="TY115" s="671"/>
      <c r="TZ115" s="670"/>
      <c r="UA115" s="672"/>
      <c r="UB115" s="673"/>
      <c r="UC115" s="671"/>
      <c r="UD115" s="670"/>
      <c r="UE115" s="730"/>
      <c r="UF115" s="763"/>
      <c r="UG115" s="728"/>
      <c r="UH115" s="729"/>
      <c r="UI115" s="671"/>
      <c r="UJ115" s="673"/>
      <c r="UK115" s="669"/>
      <c r="UL115" s="670"/>
      <c r="UM115" s="672"/>
      <c r="UN115" s="673"/>
      <c r="UO115" s="671"/>
      <c r="UP115" s="670"/>
      <c r="UQ115" s="672"/>
      <c r="UR115" s="673"/>
      <c r="US115" s="772"/>
      <c r="UT115" s="773"/>
      <c r="UU115" s="728"/>
      <c r="UV115" s="729"/>
      <c r="UW115" s="671"/>
      <c r="UX115" s="673"/>
      <c r="UY115" s="671"/>
      <c r="UZ115" s="670"/>
      <c r="VA115" s="671"/>
      <c r="VB115" s="670"/>
      <c r="VC115" s="672"/>
      <c r="VD115" s="673"/>
      <c r="VE115" s="671"/>
      <c r="VF115" s="670"/>
      <c r="VG115" s="730"/>
      <c r="VH115" s="729"/>
      <c r="VI115" s="742"/>
      <c r="VJ115" s="743"/>
      <c r="VK115" s="672"/>
      <c r="VL115" s="673"/>
      <c r="VM115" s="671"/>
      <c r="VN115" s="670"/>
      <c r="VO115" s="672"/>
      <c r="VP115" s="673"/>
      <c r="VQ115" s="671"/>
      <c r="VR115" s="670"/>
      <c r="VS115" s="672"/>
      <c r="VT115" s="673"/>
      <c r="VU115" s="730"/>
      <c r="VV115" s="731"/>
      <c r="VW115" s="728"/>
      <c r="VX115" s="729"/>
      <c r="VY115" s="671"/>
      <c r="VZ115" s="673"/>
      <c r="WA115" s="671"/>
      <c r="WB115" s="670"/>
      <c r="WC115" s="671"/>
      <c r="WD115" s="670"/>
      <c r="WE115" s="672"/>
      <c r="WF115" s="673"/>
      <c r="WG115" s="671"/>
      <c r="WH115" s="670"/>
      <c r="WI115" s="730"/>
      <c r="WJ115" s="731"/>
      <c r="WK115" s="728"/>
      <c r="WL115" s="729"/>
      <c r="WM115" s="671"/>
      <c r="WN115" s="673"/>
      <c r="WO115" s="671"/>
      <c r="WP115" s="670"/>
      <c r="WQ115" s="672"/>
      <c r="WR115" s="673"/>
      <c r="WS115" s="671"/>
      <c r="WT115" s="674"/>
      <c r="WU115" s="787"/>
      <c r="WV115" s="773"/>
      <c r="WW115" s="730"/>
      <c r="WX115" s="767"/>
      <c r="WY115" s="728"/>
      <c r="WZ115" s="729"/>
      <c r="XA115" s="671"/>
      <c r="XB115" s="673"/>
      <c r="XC115" s="671"/>
      <c r="XD115" s="670"/>
      <c r="XE115" s="672"/>
      <c r="XF115" s="673"/>
      <c r="XG115" s="671"/>
      <c r="XH115" s="670"/>
      <c r="XI115" s="672"/>
      <c r="XJ115" s="673"/>
      <c r="XK115" s="730"/>
      <c r="XL115" s="731"/>
      <c r="XM115" s="728"/>
      <c r="XN115" s="729"/>
      <c r="XO115" s="671"/>
      <c r="XP115" s="673"/>
      <c r="XQ115" s="671"/>
      <c r="XR115" s="670"/>
      <c r="XS115" s="671"/>
      <c r="XT115" s="670"/>
      <c r="XU115" s="672"/>
      <c r="XV115" s="673"/>
      <c r="XW115" s="671"/>
      <c r="XX115" s="670"/>
      <c r="XY115" s="728"/>
      <c r="XZ115" s="729"/>
      <c r="YA115" s="742"/>
      <c r="YB115" s="743"/>
      <c r="YC115" s="672"/>
      <c r="YD115" s="673"/>
      <c r="YE115" s="671"/>
      <c r="YF115" s="670"/>
      <c r="YG115" s="672"/>
      <c r="YH115" s="673"/>
      <c r="YI115" s="671"/>
      <c r="YJ115" s="670"/>
      <c r="YK115" s="672"/>
      <c r="YL115" s="673"/>
      <c r="YM115" s="730"/>
      <c r="YN115" s="731"/>
      <c r="YO115" s="728"/>
      <c r="YP115" s="729"/>
      <c r="YQ115" s="671"/>
      <c r="YR115" s="673"/>
      <c r="YS115" s="671"/>
      <c r="YT115" s="670"/>
      <c r="YU115" s="671"/>
      <c r="YV115" s="670"/>
      <c r="YW115" s="672"/>
      <c r="YX115" s="673"/>
      <c r="YY115" s="671"/>
      <c r="YZ115" s="670"/>
      <c r="ZA115" s="728"/>
      <c r="ZB115" s="759"/>
      <c r="ZC115" s="787"/>
      <c r="ZD115" s="773"/>
      <c r="ZE115" s="672"/>
      <c r="ZF115" s="673"/>
      <c r="ZG115" s="671"/>
      <c r="ZH115" s="670"/>
      <c r="ZI115" s="672"/>
      <c r="ZJ115" s="673"/>
      <c r="ZK115" s="671"/>
      <c r="ZL115" s="670"/>
      <c r="ZM115" s="672"/>
      <c r="ZN115" s="673"/>
      <c r="ZO115" s="730"/>
      <c r="ZP115" s="731"/>
      <c r="ZQ115" s="780"/>
      <c r="ZR115" s="781"/>
      <c r="ZS115" s="671"/>
      <c r="ZT115" s="673"/>
      <c r="ZU115" s="671"/>
      <c r="ZV115" s="670"/>
      <c r="ZW115" s="671"/>
      <c r="ZX115" s="670"/>
      <c r="ZY115" s="672"/>
      <c r="ZZ115" s="673"/>
      <c r="AAA115" s="671"/>
      <c r="AAB115" s="670"/>
      <c r="AAC115" s="730"/>
      <c r="AAD115" s="731"/>
      <c r="AAE115" s="728"/>
      <c r="AAF115" s="729"/>
      <c r="AAG115" s="671"/>
      <c r="AAH115" s="673"/>
      <c r="AAI115" s="671"/>
      <c r="AAJ115" s="670"/>
      <c r="AAK115" s="672"/>
      <c r="AAL115" s="673"/>
      <c r="AAM115" s="671"/>
      <c r="AAN115" s="670"/>
      <c r="AAO115" s="672"/>
      <c r="AAP115" s="673"/>
      <c r="AAQ115" s="730"/>
      <c r="AAR115" s="731"/>
      <c r="AAS115" s="730"/>
      <c r="AAT115" s="731"/>
      <c r="AAU115" s="671"/>
      <c r="AAV115" s="673"/>
      <c r="AAW115" s="671"/>
      <c r="AAX115" s="670"/>
      <c r="AAY115" s="772"/>
      <c r="AAZ115" s="773"/>
      <c r="ABA115" s="672"/>
      <c r="ABB115" s="673"/>
      <c r="ABC115" s="671"/>
      <c r="ABD115" s="670"/>
      <c r="ABE115" s="730"/>
      <c r="ABF115" s="731"/>
      <c r="ABG115" s="730"/>
      <c r="ABH115" s="731"/>
      <c r="ABI115" s="672"/>
      <c r="ABJ115" s="673"/>
      <c r="ABK115" s="671"/>
      <c r="ABL115" s="675"/>
      <c r="ABN115" s="519"/>
      <c r="ABO115" s="528">
        <f t="shared" si="20"/>
        <v>0</v>
      </c>
      <c r="ABP115" s="528">
        <f t="shared" si="21"/>
        <v>0</v>
      </c>
      <c r="ABQ115" s="528">
        <f t="shared" si="22"/>
        <v>0</v>
      </c>
      <c r="ABR115" s="528">
        <f t="shared" si="23"/>
        <v>0</v>
      </c>
      <c r="ABS115" s="528">
        <f t="shared" si="24"/>
        <v>0</v>
      </c>
      <c r="ABT115" s="528">
        <f t="shared" si="25"/>
        <v>0</v>
      </c>
      <c r="ABU115" s="567"/>
      <c r="ABV115" s="568"/>
      <c r="ABW115" s="568"/>
      <c r="ABX115" s="569"/>
      <c r="ABY115" s="569"/>
      <c r="ABZ115" s="570"/>
      <c r="ACB115" s="544">
        <f t="shared" si="26"/>
        <v>0</v>
      </c>
      <c r="ACC115" s="532">
        <f t="shared" si="27"/>
        <v>0</v>
      </c>
      <c r="ACD115" s="532">
        <f t="shared" si="28"/>
        <v>0</v>
      </c>
      <c r="ACE115" s="532">
        <f t="shared" si="29"/>
        <v>0</v>
      </c>
      <c r="ACF115" s="532">
        <f t="shared" si="39"/>
        <v>0</v>
      </c>
      <c r="ACG115" s="532">
        <f t="shared" si="30"/>
        <v>0</v>
      </c>
      <c r="ACH115" s="532">
        <f t="shared" si="31"/>
        <v>0</v>
      </c>
      <c r="ACI115" s="532">
        <f t="shared" si="32"/>
        <v>0</v>
      </c>
      <c r="ACJ115" s="532">
        <f t="shared" si="33"/>
        <v>0</v>
      </c>
      <c r="ACK115" s="532">
        <f t="shared" si="34"/>
        <v>0</v>
      </c>
      <c r="ACL115" s="532">
        <f t="shared" si="35"/>
        <v>0</v>
      </c>
      <c r="ACM115" s="545">
        <f t="shared" si="36"/>
        <v>0</v>
      </c>
      <c r="ACN115" s="536"/>
      <c r="ACO115" s="531">
        <f t="shared" si="37"/>
        <v>0</v>
      </c>
      <c r="ACP115" s="537">
        <f t="shared" si="38"/>
        <v>0</v>
      </c>
    </row>
    <row r="116" spans="2:770" s="428" customFormat="1" ht="12" customHeight="1">
      <c r="B116" s="663"/>
      <c r="C116" s="622"/>
      <c r="D116" s="665"/>
      <c r="E116" s="666"/>
      <c r="F116" s="667"/>
      <c r="G116" s="668"/>
      <c r="H116" s="676"/>
      <c r="I116" s="787"/>
      <c r="J116" s="773"/>
      <c r="K116" s="658"/>
      <c r="L116" s="659"/>
      <c r="M116" s="660"/>
      <c r="N116" s="657"/>
      <c r="O116" s="658"/>
      <c r="P116" s="659"/>
      <c r="Q116" s="720"/>
      <c r="R116" s="721"/>
      <c r="S116" s="722"/>
      <c r="T116" s="723"/>
      <c r="U116" s="671"/>
      <c r="V116" s="670"/>
      <c r="W116" s="672"/>
      <c r="X116" s="673"/>
      <c r="Y116" s="671"/>
      <c r="Z116" s="670"/>
      <c r="AA116" s="672"/>
      <c r="AB116" s="673"/>
      <c r="AC116" s="671"/>
      <c r="AD116" s="670"/>
      <c r="AE116" s="728"/>
      <c r="AF116" s="729"/>
      <c r="AG116" s="730"/>
      <c r="AH116" s="731"/>
      <c r="AI116" s="672"/>
      <c r="AJ116" s="673"/>
      <c r="AK116" s="671"/>
      <c r="AL116" s="670"/>
      <c r="AM116" s="672"/>
      <c r="AN116" s="673"/>
      <c r="AO116" s="671"/>
      <c r="AP116" s="670"/>
      <c r="AQ116" s="672"/>
      <c r="AR116" s="673"/>
      <c r="AS116" s="730"/>
      <c r="AT116" s="731"/>
      <c r="AU116" s="728"/>
      <c r="AV116" s="729"/>
      <c r="AW116" s="671"/>
      <c r="AX116" s="673"/>
      <c r="AY116" s="671"/>
      <c r="AZ116" s="670"/>
      <c r="BA116" s="671"/>
      <c r="BB116" s="670"/>
      <c r="BC116" s="672"/>
      <c r="BD116" s="673"/>
      <c r="BE116" s="671"/>
      <c r="BF116" s="670"/>
      <c r="BG116" s="728"/>
      <c r="BH116" s="729"/>
      <c r="BI116" s="730"/>
      <c r="BJ116" s="731"/>
      <c r="BK116" s="672"/>
      <c r="BL116" s="673"/>
      <c r="BM116" s="671"/>
      <c r="BN116" s="670"/>
      <c r="BO116" s="672"/>
      <c r="BP116" s="673"/>
      <c r="BQ116" s="671"/>
      <c r="BR116" s="673"/>
      <c r="BS116" s="669"/>
      <c r="BT116" s="670"/>
      <c r="BU116" s="728"/>
      <c r="BV116" s="729"/>
      <c r="BW116" s="730"/>
      <c r="BX116" s="731"/>
      <c r="BY116" s="672"/>
      <c r="BZ116" s="673"/>
      <c r="CA116" s="671"/>
      <c r="CB116" s="670"/>
      <c r="CC116" s="672"/>
      <c r="CD116" s="673"/>
      <c r="CE116" s="671"/>
      <c r="CF116" s="670"/>
      <c r="CG116" s="672"/>
      <c r="CH116" s="673"/>
      <c r="CI116" s="730"/>
      <c r="CJ116" s="731"/>
      <c r="CK116" s="728"/>
      <c r="CL116" s="729"/>
      <c r="CM116" s="671"/>
      <c r="CN116" s="673"/>
      <c r="CO116" s="671"/>
      <c r="CP116" s="670"/>
      <c r="CQ116" s="671"/>
      <c r="CR116" s="670"/>
      <c r="CS116" s="672"/>
      <c r="CT116" s="673"/>
      <c r="CU116" s="671"/>
      <c r="CV116" s="670"/>
      <c r="CW116" s="728"/>
      <c r="CX116" s="729"/>
      <c r="CY116" s="730"/>
      <c r="CZ116" s="731"/>
      <c r="DA116" s="671"/>
      <c r="DB116" s="673"/>
      <c r="DC116" s="671"/>
      <c r="DD116" s="670"/>
      <c r="DE116" s="672"/>
      <c r="DF116" s="673"/>
      <c r="DG116" s="671"/>
      <c r="DH116" s="670"/>
      <c r="DI116" s="672"/>
      <c r="DJ116" s="673"/>
      <c r="DK116" s="730"/>
      <c r="DL116" s="731"/>
      <c r="DM116" s="730"/>
      <c r="DN116" s="731"/>
      <c r="DO116" s="671"/>
      <c r="DP116" s="673"/>
      <c r="DQ116" s="671"/>
      <c r="DR116" s="670"/>
      <c r="DS116" s="671"/>
      <c r="DT116" s="670"/>
      <c r="DU116" s="672"/>
      <c r="DV116" s="673"/>
      <c r="DW116" s="671"/>
      <c r="DX116" s="673"/>
      <c r="DY116" s="669"/>
      <c r="DZ116" s="670"/>
      <c r="EA116" s="730"/>
      <c r="EB116" s="729"/>
      <c r="EC116" s="742"/>
      <c r="ED116" s="743"/>
      <c r="EE116" s="672"/>
      <c r="EF116" s="673"/>
      <c r="EG116" s="794"/>
      <c r="EH116" s="795"/>
      <c r="EI116" s="672"/>
      <c r="EJ116" s="673"/>
      <c r="EK116" s="671"/>
      <c r="EL116" s="670"/>
      <c r="EM116" s="672"/>
      <c r="EN116" s="673"/>
      <c r="EO116" s="730"/>
      <c r="EP116" s="731"/>
      <c r="EQ116" s="728"/>
      <c r="ER116" s="729"/>
      <c r="ES116" s="671"/>
      <c r="ET116" s="673"/>
      <c r="EU116" s="671"/>
      <c r="EV116" s="670"/>
      <c r="EW116" s="671"/>
      <c r="EX116" s="670"/>
      <c r="EY116" s="672"/>
      <c r="EZ116" s="673"/>
      <c r="FA116" s="671"/>
      <c r="FB116" s="670"/>
      <c r="FC116" s="730"/>
      <c r="FD116" s="731"/>
      <c r="FE116" s="728"/>
      <c r="FF116" s="729"/>
      <c r="FG116" s="671"/>
      <c r="FH116" s="673"/>
      <c r="FI116" s="671"/>
      <c r="FJ116" s="670"/>
      <c r="FK116" s="672"/>
      <c r="FL116" s="673"/>
      <c r="FM116" s="671"/>
      <c r="FN116" s="670"/>
      <c r="FO116" s="672"/>
      <c r="FP116" s="673"/>
      <c r="FQ116" s="730"/>
      <c r="FR116" s="731"/>
      <c r="FS116" s="728"/>
      <c r="FT116" s="729"/>
      <c r="FU116" s="671"/>
      <c r="FV116" s="673"/>
      <c r="FW116" s="671"/>
      <c r="FX116" s="670"/>
      <c r="FY116" s="671"/>
      <c r="FZ116" s="670"/>
      <c r="GA116" s="672"/>
      <c r="GB116" s="673"/>
      <c r="GC116" s="671"/>
      <c r="GD116" s="670"/>
      <c r="GE116" s="730"/>
      <c r="GF116" s="743"/>
      <c r="GG116" s="728"/>
      <c r="GH116" s="729"/>
      <c r="GI116" s="669"/>
      <c r="GJ116" s="673"/>
      <c r="GK116" s="671"/>
      <c r="GL116" s="670"/>
      <c r="GM116" s="671"/>
      <c r="GN116" s="670"/>
      <c r="GO116" s="672"/>
      <c r="GP116" s="673"/>
      <c r="GQ116" s="671"/>
      <c r="GR116" s="670"/>
      <c r="GS116" s="730"/>
      <c r="GT116" s="731"/>
      <c r="GU116" s="728"/>
      <c r="GV116" s="729"/>
      <c r="GW116" s="671"/>
      <c r="GX116" s="673"/>
      <c r="GY116" s="671"/>
      <c r="GZ116" s="670"/>
      <c r="HA116" s="672"/>
      <c r="HB116" s="673"/>
      <c r="HC116" s="671"/>
      <c r="HD116" s="670"/>
      <c r="HE116" s="672"/>
      <c r="HF116" s="673"/>
      <c r="HG116" s="730"/>
      <c r="HH116" s="731"/>
      <c r="HI116" s="728"/>
      <c r="HJ116" s="729"/>
      <c r="HK116" s="671"/>
      <c r="HL116" s="673"/>
      <c r="HM116" s="671"/>
      <c r="HN116" s="670"/>
      <c r="HO116" s="671"/>
      <c r="HP116" s="670"/>
      <c r="HQ116" s="672"/>
      <c r="HR116" s="673"/>
      <c r="HS116" s="811"/>
      <c r="HT116" s="812"/>
      <c r="HU116" s="730"/>
      <c r="HV116" s="750"/>
      <c r="HW116" s="803"/>
      <c r="HX116" s="804"/>
      <c r="HY116" s="671"/>
      <c r="HZ116" s="673"/>
      <c r="IA116" s="671"/>
      <c r="IB116" s="670"/>
      <c r="IC116" s="672"/>
      <c r="ID116" s="673"/>
      <c r="IE116" s="772"/>
      <c r="IF116" s="773"/>
      <c r="IG116" s="672"/>
      <c r="IH116" s="673"/>
      <c r="II116" s="730"/>
      <c r="IJ116" s="731"/>
      <c r="IK116" s="728"/>
      <c r="IL116" s="729"/>
      <c r="IM116" s="671"/>
      <c r="IN116" s="673"/>
      <c r="IO116" s="671"/>
      <c r="IP116" s="674"/>
      <c r="IQ116" s="787"/>
      <c r="IR116" s="773"/>
      <c r="IS116" s="672"/>
      <c r="IT116" s="673"/>
      <c r="IU116" s="671"/>
      <c r="IV116" s="670"/>
      <c r="IW116" s="730"/>
      <c r="IX116" s="743"/>
      <c r="IY116" s="728"/>
      <c r="IZ116" s="729"/>
      <c r="JA116" s="671"/>
      <c r="JB116" s="673"/>
      <c r="JC116" s="671"/>
      <c r="JD116" s="670"/>
      <c r="JE116" s="672"/>
      <c r="JF116" s="673"/>
      <c r="JG116" s="671"/>
      <c r="JH116" s="670"/>
      <c r="JI116" s="672"/>
      <c r="JJ116" s="673"/>
      <c r="JK116" s="730"/>
      <c r="JL116" s="731"/>
      <c r="JM116" s="728"/>
      <c r="JN116" s="729"/>
      <c r="JO116" s="671"/>
      <c r="JP116" s="673"/>
      <c r="JQ116" s="671"/>
      <c r="JR116" s="670"/>
      <c r="JS116" s="671"/>
      <c r="JT116" s="670"/>
      <c r="JU116" s="672"/>
      <c r="JV116" s="673"/>
      <c r="JW116" s="671"/>
      <c r="JX116" s="670"/>
      <c r="JY116" s="730"/>
      <c r="JZ116" s="729"/>
      <c r="KA116" s="742"/>
      <c r="KB116" s="743"/>
      <c r="KC116" s="672"/>
      <c r="KD116" s="673"/>
      <c r="KE116" s="671"/>
      <c r="KF116" s="670"/>
      <c r="KG116" s="672"/>
      <c r="KH116" s="673"/>
      <c r="KI116" s="671"/>
      <c r="KJ116" s="670"/>
      <c r="KK116" s="672"/>
      <c r="KL116" s="673"/>
      <c r="KM116" s="730"/>
      <c r="KN116" s="731"/>
      <c r="KO116" s="728"/>
      <c r="KP116" s="729"/>
      <c r="KQ116" s="671"/>
      <c r="KR116" s="673"/>
      <c r="KS116" s="671"/>
      <c r="KT116" s="670"/>
      <c r="KU116" s="671"/>
      <c r="KV116" s="670"/>
      <c r="KW116" s="672"/>
      <c r="KX116" s="673"/>
      <c r="KY116" s="671"/>
      <c r="KZ116" s="674"/>
      <c r="LA116" s="755"/>
      <c r="LB116" s="731"/>
      <c r="LC116" s="728"/>
      <c r="LD116" s="729"/>
      <c r="LE116" s="671"/>
      <c r="LF116" s="673"/>
      <c r="LG116" s="671"/>
      <c r="LH116" s="670"/>
      <c r="LI116" s="671"/>
      <c r="LJ116" s="670"/>
      <c r="LK116" s="672"/>
      <c r="LL116" s="673"/>
      <c r="LM116" s="671"/>
      <c r="LN116" s="670"/>
      <c r="LO116" s="728"/>
      <c r="LP116" s="729"/>
      <c r="LQ116" s="730"/>
      <c r="LR116" s="731"/>
      <c r="LS116" s="780"/>
      <c r="LT116" s="781"/>
      <c r="LU116" s="671"/>
      <c r="LV116" s="670"/>
      <c r="LW116" s="672"/>
      <c r="LX116" s="673"/>
      <c r="LY116" s="772"/>
      <c r="LZ116" s="773"/>
      <c r="MA116" s="672"/>
      <c r="MB116" s="673"/>
      <c r="MC116" s="730"/>
      <c r="MD116" s="731"/>
      <c r="ME116" s="728"/>
      <c r="MF116" s="729"/>
      <c r="MG116" s="671"/>
      <c r="MH116" s="673"/>
      <c r="MI116" s="671"/>
      <c r="MJ116" s="670"/>
      <c r="MK116" s="671"/>
      <c r="ML116" s="670"/>
      <c r="MM116" s="818"/>
      <c r="MN116" s="804"/>
      <c r="MO116" s="671"/>
      <c r="MP116" s="670"/>
      <c r="MQ116" s="730"/>
      <c r="MR116" s="729"/>
      <c r="MS116" s="742"/>
      <c r="MT116" s="743"/>
      <c r="MU116" s="672"/>
      <c r="MV116" s="673"/>
      <c r="MW116" s="671"/>
      <c r="MX116" s="670"/>
      <c r="MY116" s="672"/>
      <c r="MZ116" s="673"/>
      <c r="NA116" s="671"/>
      <c r="NB116" s="670"/>
      <c r="NC116" s="672"/>
      <c r="ND116" s="673"/>
      <c r="NE116" s="730"/>
      <c r="NF116" s="731"/>
      <c r="NG116" s="728"/>
      <c r="NH116" s="729"/>
      <c r="NI116" s="669"/>
      <c r="NJ116" s="673"/>
      <c r="NK116" s="671"/>
      <c r="NL116" s="670"/>
      <c r="NM116" s="671"/>
      <c r="NN116" s="670"/>
      <c r="NO116" s="672"/>
      <c r="NP116" s="673"/>
      <c r="NQ116" s="671"/>
      <c r="NR116" s="673"/>
      <c r="NS116" s="742"/>
      <c r="NT116" s="743"/>
      <c r="NU116" s="728"/>
      <c r="NV116" s="729"/>
      <c r="NW116" s="671"/>
      <c r="NX116" s="673"/>
      <c r="NY116" s="671"/>
      <c r="NZ116" s="670"/>
      <c r="OA116" s="672"/>
      <c r="OB116" s="673"/>
      <c r="OC116" s="671"/>
      <c r="OD116" s="670"/>
      <c r="OE116" s="672"/>
      <c r="OF116" s="673"/>
      <c r="OG116" s="730"/>
      <c r="OH116" s="731"/>
      <c r="OI116" s="728"/>
      <c r="OJ116" s="729"/>
      <c r="OK116" s="671"/>
      <c r="OL116" s="673"/>
      <c r="OM116" s="671"/>
      <c r="ON116" s="670"/>
      <c r="OO116" s="671"/>
      <c r="OP116" s="670"/>
      <c r="OQ116" s="672"/>
      <c r="OR116" s="673"/>
      <c r="OS116" s="671"/>
      <c r="OT116" s="673"/>
      <c r="OU116" s="742"/>
      <c r="OV116" s="743"/>
      <c r="OW116" s="728"/>
      <c r="OX116" s="729"/>
      <c r="OY116" s="671"/>
      <c r="OZ116" s="673"/>
      <c r="PA116" s="671"/>
      <c r="PB116" s="670"/>
      <c r="PC116" s="672"/>
      <c r="PD116" s="673"/>
      <c r="PE116" s="671"/>
      <c r="PF116" s="670"/>
      <c r="PG116" s="672"/>
      <c r="PH116" s="673"/>
      <c r="PI116" s="730"/>
      <c r="PJ116" s="731"/>
      <c r="PK116" s="728"/>
      <c r="PL116" s="729"/>
      <c r="PM116" s="671"/>
      <c r="PN116" s="673"/>
      <c r="PO116" s="671"/>
      <c r="PP116" s="670"/>
      <c r="PQ116" s="671"/>
      <c r="PR116" s="674"/>
      <c r="PS116" s="669"/>
      <c r="PT116" s="670"/>
      <c r="PU116" s="672"/>
      <c r="PV116" s="673"/>
      <c r="PW116" s="730"/>
      <c r="PX116" s="731"/>
      <c r="PY116" s="728"/>
      <c r="PZ116" s="729"/>
      <c r="QA116" s="671"/>
      <c r="QB116" s="673"/>
      <c r="QC116" s="671"/>
      <c r="QD116" s="670"/>
      <c r="QE116" s="671"/>
      <c r="QF116" s="670"/>
      <c r="QG116" s="672"/>
      <c r="QH116" s="673"/>
      <c r="QI116" s="671"/>
      <c r="QJ116" s="670"/>
      <c r="QK116" s="730"/>
      <c r="QL116" s="729"/>
      <c r="QM116" s="742"/>
      <c r="QN116" s="743"/>
      <c r="QO116" s="672"/>
      <c r="QP116" s="673"/>
      <c r="QQ116" s="671"/>
      <c r="QR116" s="670"/>
      <c r="QS116" s="672"/>
      <c r="QT116" s="673"/>
      <c r="QU116" s="772"/>
      <c r="QV116" s="773"/>
      <c r="QW116" s="672"/>
      <c r="QX116" s="673"/>
      <c r="QY116" s="730"/>
      <c r="QZ116" s="731"/>
      <c r="RA116" s="728"/>
      <c r="RB116" s="729"/>
      <c r="RC116" s="671"/>
      <c r="RD116" s="673"/>
      <c r="RE116" s="671"/>
      <c r="RF116" s="670"/>
      <c r="RG116" s="671"/>
      <c r="RH116" s="670"/>
      <c r="RI116" s="672"/>
      <c r="RJ116" s="673"/>
      <c r="RK116" s="671"/>
      <c r="RL116" s="670"/>
      <c r="RM116" s="730"/>
      <c r="RN116" s="729"/>
      <c r="RO116" s="742"/>
      <c r="RP116" s="743"/>
      <c r="RQ116" s="672"/>
      <c r="RR116" s="673"/>
      <c r="RS116" s="671"/>
      <c r="RT116" s="670"/>
      <c r="RU116" s="672"/>
      <c r="RV116" s="673"/>
      <c r="RW116" s="671"/>
      <c r="RX116" s="670"/>
      <c r="RY116" s="672"/>
      <c r="RZ116" s="673"/>
      <c r="SA116" s="730"/>
      <c r="SB116" s="759"/>
      <c r="SC116" s="728"/>
      <c r="SD116" s="729"/>
      <c r="SE116" s="671"/>
      <c r="SF116" s="673"/>
      <c r="SG116" s="671"/>
      <c r="SH116" s="670"/>
      <c r="SI116" s="672"/>
      <c r="SJ116" s="673"/>
      <c r="SK116" s="671"/>
      <c r="SL116" s="670"/>
      <c r="SM116" s="672"/>
      <c r="SN116" s="673"/>
      <c r="SO116" s="730"/>
      <c r="SP116" s="731"/>
      <c r="SQ116" s="728"/>
      <c r="SR116" s="729"/>
      <c r="SS116" s="671"/>
      <c r="ST116" s="673"/>
      <c r="SU116" s="671"/>
      <c r="SV116" s="670"/>
      <c r="SW116" s="671"/>
      <c r="SX116" s="670"/>
      <c r="SY116" s="672"/>
      <c r="SZ116" s="673"/>
      <c r="TA116" s="671"/>
      <c r="TB116" s="670"/>
      <c r="TC116" s="730"/>
      <c r="TD116" s="729"/>
      <c r="TE116" s="742"/>
      <c r="TF116" s="743"/>
      <c r="TG116" s="672"/>
      <c r="TH116" s="673"/>
      <c r="TI116" s="671"/>
      <c r="TJ116" s="670"/>
      <c r="TK116" s="672"/>
      <c r="TL116" s="673"/>
      <c r="TM116" s="671"/>
      <c r="TN116" s="670"/>
      <c r="TO116" s="672"/>
      <c r="TP116" s="673"/>
      <c r="TQ116" s="730"/>
      <c r="TR116" s="731"/>
      <c r="TS116" s="728"/>
      <c r="TT116" s="729"/>
      <c r="TU116" s="671"/>
      <c r="TV116" s="673"/>
      <c r="TW116" s="671"/>
      <c r="TX116" s="670"/>
      <c r="TY116" s="671"/>
      <c r="TZ116" s="670"/>
      <c r="UA116" s="672"/>
      <c r="UB116" s="673"/>
      <c r="UC116" s="671"/>
      <c r="UD116" s="670"/>
      <c r="UE116" s="730"/>
      <c r="UF116" s="763"/>
      <c r="UG116" s="728"/>
      <c r="UH116" s="729"/>
      <c r="UI116" s="671"/>
      <c r="UJ116" s="673"/>
      <c r="UK116" s="669"/>
      <c r="UL116" s="670"/>
      <c r="UM116" s="672"/>
      <c r="UN116" s="673"/>
      <c r="UO116" s="671"/>
      <c r="UP116" s="670"/>
      <c r="UQ116" s="672"/>
      <c r="UR116" s="673"/>
      <c r="US116" s="772"/>
      <c r="UT116" s="773"/>
      <c r="UU116" s="728"/>
      <c r="UV116" s="729"/>
      <c r="UW116" s="671"/>
      <c r="UX116" s="673"/>
      <c r="UY116" s="671"/>
      <c r="UZ116" s="670"/>
      <c r="VA116" s="671"/>
      <c r="VB116" s="670"/>
      <c r="VC116" s="672"/>
      <c r="VD116" s="673"/>
      <c r="VE116" s="671"/>
      <c r="VF116" s="670"/>
      <c r="VG116" s="730"/>
      <c r="VH116" s="729"/>
      <c r="VI116" s="742"/>
      <c r="VJ116" s="743"/>
      <c r="VK116" s="672"/>
      <c r="VL116" s="673"/>
      <c r="VM116" s="671"/>
      <c r="VN116" s="670"/>
      <c r="VO116" s="672"/>
      <c r="VP116" s="673"/>
      <c r="VQ116" s="671"/>
      <c r="VR116" s="670"/>
      <c r="VS116" s="672"/>
      <c r="VT116" s="673"/>
      <c r="VU116" s="730"/>
      <c r="VV116" s="731"/>
      <c r="VW116" s="728"/>
      <c r="VX116" s="729"/>
      <c r="VY116" s="671"/>
      <c r="VZ116" s="673"/>
      <c r="WA116" s="671"/>
      <c r="WB116" s="670"/>
      <c r="WC116" s="671"/>
      <c r="WD116" s="670"/>
      <c r="WE116" s="672"/>
      <c r="WF116" s="673"/>
      <c r="WG116" s="671"/>
      <c r="WH116" s="670"/>
      <c r="WI116" s="730"/>
      <c r="WJ116" s="731"/>
      <c r="WK116" s="728"/>
      <c r="WL116" s="729"/>
      <c r="WM116" s="671"/>
      <c r="WN116" s="673"/>
      <c r="WO116" s="671"/>
      <c r="WP116" s="670"/>
      <c r="WQ116" s="672"/>
      <c r="WR116" s="673"/>
      <c r="WS116" s="671"/>
      <c r="WT116" s="674"/>
      <c r="WU116" s="787"/>
      <c r="WV116" s="773"/>
      <c r="WW116" s="730"/>
      <c r="WX116" s="767"/>
      <c r="WY116" s="728"/>
      <c r="WZ116" s="729"/>
      <c r="XA116" s="671"/>
      <c r="XB116" s="673"/>
      <c r="XC116" s="671"/>
      <c r="XD116" s="670"/>
      <c r="XE116" s="672"/>
      <c r="XF116" s="673"/>
      <c r="XG116" s="671"/>
      <c r="XH116" s="670"/>
      <c r="XI116" s="672"/>
      <c r="XJ116" s="673"/>
      <c r="XK116" s="730"/>
      <c r="XL116" s="731"/>
      <c r="XM116" s="728"/>
      <c r="XN116" s="729"/>
      <c r="XO116" s="671"/>
      <c r="XP116" s="673"/>
      <c r="XQ116" s="671"/>
      <c r="XR116" s="670"/>
      <c r="XS116" s="671"/>
      <c r="XT116" s="670"/>
      <c r="XU116" s="672"/>
      <c r="XV116" s="673"/>
      <c r="XW116" s="671"/>
      <c r="XX116" s="670"/>
      <c r="XY116" s="728"/>
      <c r="XZ116" s="729"/>
      <c r="YA116" s="742"/>
      <c r="YB116" s="743"/>
      <c r="YC116" s="672"/>
      <c r="YD116" s="673"/>
      <c r="YE116" s="671"/>
      <c r="YF116" s="670"/>
      <c r="YG116" s="672"/>
      <c r="YH116" s="673"/>
      <c r="YI116" s="671"/>
      <c r="YJ116" s="670"/>
      <c r="YK116" s="672"/>
      <c r="YL116" s="673"/>
      <c r="YM116" s="730"/>
      <c r="YN116" s="731"/>
      <c r="YO116" s="728"/>
      <c r="YP116" s="729"/>
      <c r="YQ116" s="671"/>
      <c r="YR116" s="673"/>
      <c r="YS116" s="671"/>
      <c r="YT116" s="670"/>
      <c r="YU116" s="671"/>
      <c r="YV116" s="670"/>
      <c r="YW116" s="672"/>
      <c r="YX116" s="673"/>
      <c r="YY116" s="671"/>
      <c r="YZ116" s="670"/>
      <c r="ZA116" s="728"/>
      <c r="ZB116" s="759"/>
      <c r="ZC116" s="787"/>
      <c r="ZD116" s="773"/>
      <c r="ZE116" s="672"/>
      <c r="ZF116" s="673"/>
      <c r="ZG116" s="671"/>
      <c r="ZH116" s="670"/>
      <c r="ZI116" s="672"/>
      <c r="ZJ116" s="673"/>
      <c r="ZK116" s="671"/>
      <c r="ZL116" s="670"/>
      <c r="ZM116" s="672"/>
      <c r="ZN116" s="673"/>
      <c r="ZO116" s="730"/>
      <c r="ZP116" s="731"/>
      <c r="ZQ116" s="780"/>
      <c r="ZR116" s="781"/>
      <c r="ZS116" s="671"/>
      <c r="ZT116" s="673"/>
      <c r="ZU116" s="671"/>
      <c r="ZV116" s="670"/>
      <c r="ZW116" s="671"/>
      <c r="ZX116" s="670"/>
      <c r="ZY116" s="672"/>
      <c r="ZZ116" s="673"/>
      <c r="AAA116" s="671"/>
      <c r="AAB116" s="670"/>
      <c r="AAC116" s="730"/>
      <c r="AAD116" s="731"/>
      <c r="AAE116" s="728"/>
      <c r="AAF116" s="729"/>
      <c r="AAG116" s="671"/>
      <c r="AAH116" s="673"/>
      <c r="AAI116" s="671"/>
      <c r="AAJ116" s="670"/>
      <c r="AAK116" s="672"/>
      <c r="AAL116" s="673"/>
      <c r="AAM116" s="671"/>
      <c r="AAN116" s="670"/>
      <c r="AAO116" s="672"/>
      <c r="AAP116" s="673"/>
      <c r="AAQ116" s="730"/>
      <c r="AAR116" s="731"/>
      <c r="AAS116" s="730"/>
      <c r="AAT116" s="731"/>
      <c r="AAU116" s="671"/>
      <c r="AAV116" s="673"/>
      <c r="AAW116" s="671"/>
      <c r="AAX116" s="670"/>
      <c r="AAY116" s="772"/>
      <c r="AAZ116" s="773"/>
      <c r="ABA116" s="672"/>
      <c r="ABB116" s="673"/>
      <c r="ABC116" s="671"/>
      <c r="ABD116" s="670"/>
      <c r="ABE116" s="730"/>
      <c r="ABF116" s="731"/>
      <c r="ABG116" s="730"/>
      <c r="ABH116" s="731"/>
      <c r="ABI116" s="672"/>
      <c r="ABJ116" s="673"/>
      <c r="ABK116" s="671"/>
      <c r="ABL116" s="675"/>
      <c r="ABN116" s="519"/>
      <c r="ABO116" s="528">
        <f t="shared" si="20"/>
        <v>0</v>
      </c>
      <c r="ABP116" s="528">
        <f t="shared" si="21"/>
        <v>0</v>
      </c>
      <c r="ABQ116" s="528">
        <f t="shared" si="22"/>
        <v>0</v>
      </c>
      <c r="ABR116" s="528">
        <f t="shared" si="23"/>
        <v>0</v>
      </c>
      <c r="ABS116" s="528">
        <f t="shared" si="24"/>
        <v>0</v>
      </c>
      <c r="ABT116" s="528">
        <f t="shared" si="25"/>
        <v>0</v>
      </c>
      <c r="ABU116" s="567"/>
      <c r="ABV116" s="568"/>
      <c r="ABW116" s="568"/>
      <c r="ABX116" s="569"/>
      <c r="ABY116" s="569"/>
      <c r="ABZ116" s="570"/>
      <c r="ACB116" s="544">
        <f t="shared" si="26"/>
        <v>0</v>
      </c>
      <c r="ACC116" s="532">
        <f t="shared" si="27"/>
        <v>0</v>
      </c>
      <c r="ACD116" s="532">
        <f t="shared" si="28"/>
        <v>0</v>
      </c>
      <c r="ACE116" s="532">
        <f t="shared" si="29"/>
        <v>0</v>
      </c>
      <c r="ACF116" s="532">
        <f t="shared" si="39"/>
        <v>0</v>
      </c>
      <c r="ACG116" s="532">
        <f t="shared" si="30"/>
        <v>0</v>
      </c>
      <c r="ACH116" s="532">
        <f t="shared" si="31"/>
        <v>0</v>
      </c>
      <c r="ACI116" s="532">
        <f t="shared" si="32"/>
        <v>0</v>
      </c>
      <c r="ACJ116" s="532">
        <f t="shared" si="33"/>
        <v>0</v>
      </c>
      <c r="ACK116" s="532">
        <f t="shared" si="34"/>
        <v>0</v>
      </c>
      <c r="ACL116" s="532">
        <f t="shared" si="35"/>
        <v>0</v>
      </c>
      <c r="ACM116" s="545">
        <f t="shared" si="36"/>
        <v>0</v>
      </c>
      <c r="ACN116" s="536"/>
      <c r="ACO116" s="531">
        <f t="shared" si="37"/>
        <v>0</v>
      </c>
      <c r="ACP116" s="537">
        <f t="shared" si="38"/>
        <v>0</v>
      </c>
    </row>
    <row r="117" spans="2:770" s="428" customFormat="1" ht="12" customHeight="1">
      <c r="B117" s="663"/>
      <c r="C117" s="622"/>
      <c r="D117" s="665"/>
      <c r="E117" s="666"/>
      <c r="F117" s="667"/>
      <c r="G117" s="668"/>
      <c r="H117" s="676"/>
      <c r="I117" s="787"/>
      <c r="J117" s="773"/>
      <c r="K117" s="658"/>
      <c r="L117" s="659"/>
      <c r="M117" s="660"/>
      <c r="N117" s="657"/>
      <c r="O117" s="658"/>
      <c r="P117" s="659"/>
      <c r="Q117" s="720"/>
      <c r="R117" s="721"/>
      <c r="S117" s="722"/>
      <c r="T117" s="723"/>
      <c r="U117" s="671"/>
      <c r="V117" s="670"/>
      <c r="W117" s="672"/>
      <c r="X117" s="673"/>
      <c r="Y117" s="671"/>
      <c r="Z117" s="670"/>
      <c r="AA117" s="672"/>
      <c r="AB117" s="673"/>
      <c r="AC117" s="671"/>
      <c r="AD117" s="670"/>
      <c r="AE117" s="728"/>
      <c r="AF117" s="729"/>
      <c r="AG117" s="730"/>
      <c r="AH117" s="731"/>
      <c r="AI117" s="672"/>
      <c r="AJ117" s="673"/>
      <c r="AK117" s="671"/>
      <c r="AL117" s="670"/>
      <c r="AM117" s="672"/>
      <c r="AN117" s="673"/>
      <c r="AO117" s="671"/>
      <c r="AP117" s="670"/>
      <c r="AQ117" s="672"/>
      <c r="AR117" s="673"/>
      <c r="AS117" s="730"/>
      <c r="AT117" s="731"/>
      <c r="AU117" s="728"/>
      <c r="AV117" s="729"/>
      <c r="AW117" s="671"/>
      <c r="AX117" s="673"/>
      <c r="AY117" s="671"/>
      <c r="AZ117" s="670"/>
      <c r="BA117" s="671"/>
      <c r="BB117" s="670"/>
      <c r="BC117" s="672"/>
      <c r="BD117" s="673"/>
      <c r="BE117" s="671"/>
      <c r="BF117" s="670"/>
      <c r="BG117" s="728"/>
      <c r="BH117" s="729"/>
      <c r="BI117" s="730"/>
      <c r="BJ117" s="731"/>
      <c r="BK117" s="672"/>
      <c r="BL117" s="673"/>
      <c r="BM117" s="671"/>
      <c r="BN117" s="670"/>
      <c r="BO117" s="672"/>
      <c r="BP117" s="673"/>
      <c r="BQ117" s="671"/>
      <c r="BR117" s="673"/>
      <c r="BS117" s="669"/>
      <c r="BT117" s="670"/>
      <c r="BU117" s="728"/>
      <c r="BV117" s="729"/>
      <c r="BW117" s="730"/>
      <c r="BX117" s="731"/>
      <c r="BY117" s="672"/>
      <c r="BZ117" s="673"/>
      <c r="CA117" s="671"/>
      <c r="CB117" s="670"/>
      <c r="CC117" s="672"/>
      <c r="CD117" s="673"/>
      <c r="CE117" s="671"/>
      <c r="CF117" s="670"/>
      <c r="CG117" s="672"/>
      <c r="CH117" s="673"/>
      <c r="CI117" s="730"/>
      <c r="CJ117" s="731"/>
      <c r="CK117" s="728"/>
      <c r="CL117" s="729"/>
      <c r="CM117" s="671"/>
      <c r="CN117" s="673"/>
      <c r="CO117" s="671"/>
      <c r="CP117" s="670"/>
      <c r="CQ117" s="671"/>
      <c r="CR117" s="670"/>
      <c r="CS117" s="672"/>
      <c r="CT117" s="673"/>
      <c r="CU117" s="671"/>
      <c r="CV117" s="670"/>
      <c r="CW117" s="728"/>
      <c r="CX117" s="729"/>
      <c r="CY117" s="730"/>
      <c r="CZ117" s="731"/>
      <c r="DA117" s="671"/>
      <c r="DB117" s="673"/>
      <c r="DC117" s="671"/>
      <c r="DD117" s="670"/>
      <c r="DE117" s="672"/>
      <c r="DF117" s="673"/>
      <c r="DG117" s="671"/>
      <c r="DH117" s="670"/>
      <c r="DI117" s="672"/>
      <c r="DJ117" s="673"/>
      <c r="DK117" s="730"/>
      <c r="DL117" s="731"/>
      <c r="DM117" s="730"/>
      <c r="DN117" s="731"/>
      <c r="DO117" s="671"/>
      <c r="DP117" s="673"/>
      <c r="DQ117" s="671"/>
      <c r="DR117" s="670"/>
      <c r="DS117" s="671"/>
      <c r="DT117" s="670"/>
      <c r="DU117" s="672"/>
      <c r="DV117" s="673"/>
      <c r="DW117" s="671"/>
      <c r="DX117" s="673"/>
      <c r="DY117" s="669"/>
      <c r="DZ117" s="670"/>
      <c r="EA117" s="730"/>
      <c r="EB117" s="729"/>
      <c r="EC117" s="742"/>
      <c r="ED117" s="743"/>
      <c r="EE117" s="672"/>
      <c r="EF117" s="673"/>
      <c r="EG117" s="794"/>
      <c r="EH117" s="795"/>
      <c r="EI117" s="672"/>
      <c r="EJ117" s="673"/>
      <c r="EK117" s="671"/>
      <c r="EL117" s="670"/>
      <c r="EM117" s="672"/>
      <c r="EN117" s="673"/>
      <c r="EO117" s="730"/>
      <c r="EP117" s="731"/>
      <c r="EQ117" s="728"/>
      <c r="ER117" s="729"/>
      <c r="ES117" s="671"/>
      <c r="ET117" s="673"/>
      <c r="EU117" s="671"/>
      <c r="EV117" s="670"/>
      <c r="EW117" s="671"/>
      <c r="EX117" s="670"/>
      <c r="EY117" s="672"/>
      <c r="EZ117" s="673"/>
      <c r="FA117" s="671"/>
      <c r="FB117" s="670"/>
      <c r="FC117" s="730"/>
      <c r="FD117" s="731"/>
      <c r="FE117" s="728"/>
      <c r="FF117" s="729"/>
      <c r="FG117" s="671"/>
      <c r="FH117" s="673"/>
      <c r="FI117" s="671"/>
      <c r="FJ117" s="670"/>
      <c r="FK117" s="672"/>
      <c r="FL117" s="673"/>
      <c r="FM117" s="671"/>
      <c r="FN117" s="670"/>
      <c r="FO117" s="672"/>
      <c r="FP117" s="673"/>
      <c r="FQ117" s="730"/>
      <c r="FR117" s="731"/>
      <c r="FS117" s="728"/>
      <c r="FT117" s="729"/>
      <c r="FU117" s="671"/>
      <c r="FV117" s="673"/>
      <c r="FW117" s="671"/>
      <c r="FX117" s="670"/>
      <c r="FY117" s="671"/>
      <c r="FZ117" s="670"/>
      <c r="GA117" s="672"/>
      <c r="GB117" s="673"/>
      <c r="GC117" s="671"/>
      <c r="GD117" s="670"/>
      <c r="GE117" s="730"/>
      <c r="GF117" s="743"/>
      <c r="GG117" s="728"/>
      <c r="GH117" s="729"/>
      <c r="GI117" s="669"/>
      <c r="GJ117" s="673"/>
      <c r="GK117" s="671"/>
      <c r="GL117" s="670"/>
      <c r="GM117" s="671"/>
      <c r="GN117" s="670"/>
      <c r="GO117" s="672"/>
      <c r="GP117" s="673"/>
      <c r="GQ117" s="671"/>
      <c r="GR117" s="670"/>
      <c r="GS117" s="730"/>
      <c r="GT117" s="731"/>
      <c r="GU117" s="728"/>
      <c r="GV117" s="729"/>
      <c r="GW117" s="671"/>
      <c r="GX117" s="673"/>
      <c r="GY117" s="671"/>
      <c r="GZ117" s="670"/>
      <c r="HA117" s="672"/>
      <c r="HB117" s="673"/>
      <c r="HC117" s="671"/>
      <c r="HD117" s="670"/>
      <c r="HE117" s="672"/>
      <c r="HF117" s="673"/>
      <c r="HG117" s="730"/>
      <c r="HH117" s="731"/>
      <c r="HI117" s="728"/>
      <c r="HJ117" s="729"/>
      <c r="HK117" s="671"/>
      <c r="HL117" s="673"/>
      <c r="HM117" s="671"/>
      <c r="HN117" s="670"/>
      <c r="HO117" s="671"/>
      <c r="HP117" s="670"/>
      <c r="HQ117" s="672"/>
      <c r="HR117" s="673"/>
      <c r="HS117" s="811"/>
      <c r="HT117" s="812"/>
      <c r="HU117" s="730"/>
      <c r="HV117" s="750"/>
      <c r="HW117" s="803"/>
      <c r="HX117" s="804"/>
      <c r="HY117" s="671"/>
      <c r="HZ117" s="673"/>
      <c r="IA117" s="671"/>
      <c r="IB117" s="670"/>
      <c r="IC117" s="672"/>
      <c r="ID117" s="673"/>
      <c r="IE117" s="772"/>
      <c r="IF117" s="773"/>
      <c r="IG117" s="672"/>
      <c r="IH117" s="673"/>
      <c r="II117" s="730"/>
      <c r="IJ117" s="731"/>
      <c r="IK117" s="728"/>
      <c r="IL117" s="729"/>
      <c r="IM117" s="671"/>
      <c r="IN117" s="673"/>
      <c r="IO117" s="671"/>
      <c r="IP117" s="674"/>
      <c r="IQ117" s="787"/>
      <c r="IR117" s="773"/>
      <c r="IS117" s="672"/>
      <c r="IT117" s="673"/>
      <c r="IU117" s="671"/>
      <c r="IV117" s="670"/>
      <c r="IW117" s="730"/>
      <c r="IX117" s="743"/>
      <c r="IY117" s="728"/>
      <c r="IZ117" s="729"/>
      <c r="JA117" s="671"/>
      <c r="JB117" s="673"/>
      <c r="JC117" s="671"/>
      <c r="JD117" s="670"/>
      <c r="JE117" s="672"/>
      <c r="JF117" s="673"/>
      <c r="JG117" s="671"/>
      <c r="JH117" s="670"/>
      <c r="JI117" s="672"/>
      <c r="JJ117" s="673"/>
      <c r="JK117" s="730"/>
      <c r="JL117" s="731"/>
      <c r="JM117" s="728"/>
      <c r="JN117" s="729"/>
      <c r="JO117" s="671"/>
      <c r="JP117" s="673"/>
      <c r="JQ117" s="671"/>
      <c r="JR117" s="670"/>
      <c r="JS117" s="671"/>
      <c r="JT117" s="670"/>
      <c r="JU117" s="672"/>
      <c r="JV117" s="673"/>
      <c r="JW117" s="671"/>
      <c r="JX117" s="670"/>
      <c r="JY117" s="730"/>
      <c r="JZ117" s="729"/>
      <c r="KA117" s="742"/>
      <c r="KB117" s="743"/>
      <c r="KC117" s="672"/>
      <c r="KD117" s="673"/>
      <c r="KE117" s="671"/>
      <c r="KF117" s="670"/>
      <c r="KG117" s="672"/>
      <c r="KH117" s="673"/>
      <c r="KI117" s="671"/>
      <c r="KJ117" s="670"/>
      <c r="KK117" s="672"/>
      <c r="KL117" s="673"/>
      <c r="KM117" s="730"/>
      <c r="KN117" s="731"/>
      <c r="KO117" s="728"/>
      <c r="KP117" s="729"/>
      <c r="KQ117" s="671"/>
      <c r="KR117" s="673"/>
      <c r="KS117" s="671"/>
      <c r="KT117" s="670"/>
      <c r="KU117" s="671"/>
      <c r="KV117" s="670"/>
      <c r="KW117" s="672"/>
      <c r="KX117" s="673"/>
      <c r="KY117" s="671"/>
      <c r="KZ117" s="674"/>
      <c r="LA117" s="755"/>
      <c r="LB117" s="731"/>
      <c r="LC117" s="728"/>
      <c r="LD117" s="729"/>
      <c r="LE117" s="671"/>
      <c r="LF117" s="673"/>
      <c r="LG117" s="671"/>
      <c r="LH117" s="670"/>
      <c r="LI117" s="671"/>
      <c r="LJ117" s="670"/>
      <c r="LK117" s="672"/>
      <c r="LL117" s="673"/>
      <c r="LM117" s="671"/>
      <c r="LN117" s="670"/>
      <c r="LO117" s="728"/>
      <c r="LP117" s="729"/>
      <c r="LQ117" s="730"/>
      <c r="LR117" s="731"/>
      <c r="LS117" s="780"/>
      <c r="LT117" s="781"/>
      <c r="LU117" s="671"/>
      <c r="LV117" s="670"/>
      <c r="LW117" s="672"/>
      <c r="LX117" s="673"/>
      <c r="LY117" s="772"/>
      <c r="LZ117" s="773"/>
      <c r="MA117" s="672"/>
      <c r="MB117" s="673"/>
      <c r="MC117" s="730"/>
      <c r="MD117" s="731"/>
      <c r="ME117" s="728"/>
      <c r="MF117" s="729"/>
      <c r="MG117" s="671"/>
      <c r="MH117" s="673"/>
      <c r="MI117" s="671"/>
      <c r="MJ117" s="670"/>
      <c r="MK117" s="671"/>
      <c r="ML117" s="670"/>
      <c r="MM117" s="818"/>
      <c r="MN117" s="804"/>
      <c r="MO117" s="671"/>
      <c r="MP117" s="670"/>
      <c r="MQ117" s="730"/>
      <c r="MR117" s="729"/>
      <c r="MS117" s="742"/>
      <c r="MT117" s="743"/>
      <c r="MU117" s="672"/>
      <c r="MV117" s="673"/>
      <c r="MW117" s="671"/>
      <c r="MX117" s="670"/>
      <c r="MY117" s="672"/>
      <c r="MZ117" s="673"/>
      <c r="NA117" s="671"/>
      <c r="NB117" s="670"/>
      <c r="NC117" s="672"/>
      <c r="ND117" s="673"/>
      <c r="NE117" s="730"/>
      <c r="NF117" s="731"/>
      <c r="NG117" s="728"/>
      <c r="NH117" s="729"/>
      <c r="NI117" s="669"/>
      <c r="NJ117" s="673"/>
      <c r="NK117" s="671"/>
      <c r="NL117" s="670"/>
      <c r="NM117" s="671"/>
      <c r="NN117" s="670"/>
      <c r="NO117" s="672"/>
      <c r="NP117" s="673"/>
      <c r="NQ117" s="671"/>
      <c r="NR117" s="673"/>
      <c r="NS117" s="742"/>
      <c r="NT117" s="743"/>
      <c r="NU117" s="728"/>
      <c r="NV117" s="729"/>
      <c r="NW117" s="671"/>
      <c r="NX117" s="673"/>
      <c r="NY117" s="671"/>
      <c r="NZ117" s="670"/>
      <c r="OA117" s="672"/>
      <c r="OB117" s="673"/>
      <c r="OC117" s="671"/>
      <c r="OD117" s="670"/>
      <c r="OE117" s="672"/>
      <c r="OF117" s="673"/>
      <c r="OG117" s="730"/>
      <c r="OH117" s="731"/>
      <c r="OI117" s="728"/>
      <c r="OJ117" s="729"/>
      <c r="OK117" s="671"/>
      <c r="OL117" s="673"/>
      <c r="OM117" s="671"/>
      <c r="ON117" s="670"/>
      <c r="OO117" s="671"/>
      <c r="OP117" s="670"/>
      <c r="OQ117" s="672"/>
      <c r="OR117" s="673"/>
      <c r="OS117" s="671"/>
      <c r="OT117" s="673"/>
      <c r="OU117" s="742"/>
      <c r="OV117" s="743"/>
      <c r="OW117" s="728"/>
      <c r="OX117" s="729"/>
      <c r="OY117" s="671"/>
      <c r="OZ117" s="673"/>
      <c r="PA117" s="671"/>
      <c r="PB117" s="670"/>
      <c r="PC117" s="672"/>
      <c r="PD117" s="673"/>
      <c r="PE117" s="671"/>
      <c r="PF117" s="670"/>
      <c r="PG117" s="672"/>
      <c r="PH117" s="673"/>
      <c r="PI117" s="730"/>
      <c r="PJ117" s="731"/>
      <c r="PK117" s="728"/>
      <c r="PL117" s="729"/>
      <c r="PM117" s="671"/>
      <c r="PN117" s="673"/>
      <c r="PO117" s="671"/>
      <c r="PP117" s="670"/>
      <c r="PQ117" s="671"/>
      <c r="PR117" s="674"/>
      <c r="PS117" s="669"/>
      <c r="PT117" s="670"/>
      <c r="PU117" s="672"/>
      <c r="PV117" s="673"/>
      <c r="PW117" s="730"/>
      <c r="PX117" s="731"/>
      <c r="PY117" s="728"/>
      <c r="PZ117" s="729"/>
      <c r="QA117" s="671"/>
      <c r="QB117" s="673"/>
      <c r="QC117" s="671"/>
      <c r="QD117" s="670"/>
      <c r="QE117" s="671"/>
      <c r="QF117" s="670"/>
      <c r="QG117" s="672"/>
      <c r="QH117" s="673"/>
      <c r="QI117" s="671"/>
      <c r="QJ117" s="670"/>
      <c r="QK117" s="730"/>
      <c r="QL117" s="729"/>
      <c r="QM117" s="742"/>
      <c r="QN117" s="743"/>
      <c r="QO117" s="672"/>
      <c r="QP117" s="673"/>
      <c r="QQ117" s="671"/>
      <c r="QR117" s="670"/>
      <c r="QS117" s="672"/>
      <c r="QT117" s="673"/>
      <c r="QU117" s="772"/>
      <c r="QV117" s="773"/>
      <c r="QW117" s="672"/>
      <c r="QX117" s="673"/>
      <c r="QY117" s="730"/>
      <c r="QZ117" s="731"/>
      <c r="RA117" s="728"/>
      <c r="RB117" s="729"/>
      <c r="RC117" s="671"/>
      <c r="RD117" s="673"/>
      <c r="RE117" s="671"/>
      <c r="RF117" s="670"/>
      <c r="RG117" s="671"/>
      <c r="RH117" s="670"/>
      <c r="RI117" s="672"/>
      <c r="RJ117" s="673"/>
      <c r="RK117" s="671"/>
      <c r="RL117" s="670"/>
      <c r="RM117" s="730"/>
      <c r="RN117" s="729"/>
      <c r="RO117" s="742"/>
      <c r="RP117" s="743"/>
      <c r="RQ117" s="672"/>
      <c r="RR117" s="673"/>
      <c r="RS117" s="671"/>
      <c r="RT117" s="670"/>
      <c r="RU117" s="672"/>
      <c r="RV117" s="673"/>
      <c r="RW117" s="671"/>
      <c r="RX117" s="670"/>
      <c r="RY117" s="672"/>
      <c r="RZ117" s="673"/>
      <c r="SA117" s="730"/>
      <c r="SB117" s="759"/>
      <c r="SC117" s="728"/>
      <c r="SD117" s="729"/>
      <c r="SE117" s="671"/>
      <c r="SF117" s="673"/>
      <c r="SG117" s="671"/>
      <c r="SH117" s="670"/>
      <c r="SI117" s="672"/>
      <c r="SJ117" s="673"/>
      <c r="SK117" s="671"/>
      <c r="SL117" s="670"/>
      <c r="SM117" s="672"/>
      <c r="SN117" s="673"/>
      <c r="SO117" s="730"/>
      <c r="SP117" s="731"/>
      <c r="SQ117" s="728"/>
      <c r="SR117" s="729"/>
      <c r="SS117" s="671"/>
      <c r="ST117" s="673"/>
      <c r="SU117" s="671"/>
      <c r="SV117" s="670"/>
      <c r="SW117" s="671"/>
      <c r="SX117" s="670"/>
      <c r="SY117" s="672"/>
      <c r="SZ117" s="673"/>
      <c r="TA117" s="671"/>
      <c r="TB117" s="670"/>
      <c r="TC117" s="730"/>
      <c r="TD117" s="729"/>
      <c r="TE117" s="742"/>
      <c r="TF117" s="743"/>
      <c r="TG117" s="672"/>
      <c r="TH117" s="673"/>
      <c r="TI117" s="671"/>
      <c r="TJ117" s="670"/>
      <c r="TK117" s="672"/>
      <c r="TL117" s="673"/>
      <c r="TM117" s="671"/>
      <c r="TN117" s="670"/>
      <c r="TO117" s="672"/>
      <c r="TP117" s="673"/>
      <c r="TQ117" s="730"/>
      <c r="TR117" s="731"/>
      <c r="TS117" s="728"/>
      <c r="TT117" s="729"/>
      <c r="TU117" s="671"/>
      <c r="TV117" s="673"/>
      <c r="TW117" s="671"/>
      <c r="TX117" s="670"/>
      <c r="TY117" s="671"/>
      <c r="TZ117" s="670"/>
      <c r="UA117" s="672"/>
      <c r="UB117" s="673"/>
      <c r="UC117" s="671"/>
      <c r="UD117" s="670"/>
      <c r="UE117" s="730"/>
      <c r="UF117" s="763"/>
      <c r="UG117" s="728"/>
      <c r="UH117" s="729"/>
      <c r="UI117" s="671"/>
      <c r="UJ117" s="673"/>
      <c r="UK117" s="669"/>
      <c r="UL117" s="670"/>
      <c r="UM117" s="672"/>
      <c r="UN117" s="673"/>
      <c r="UO117" s="671"/>
      <c r="UP117" s="670"/>
      <c r="UQ117" s="672"/>
      <c r="UR117" s="673"/>
      <c r="US117" s="772"/>
      <c r="UT117" s="773"/>
      <c r="UU117" s="728"/>
      <c r="UV117" s="729"/>
      <c r="UW117" s="671"/>
      <c r="UX117" s="673"/>
      <c r="UY117" s="671"/>
      <c r="UZ117" s="670"/>
      <c r="VA117" s="671"/>
      <c r="VB117" s="670"/>
      <c r="VC117" s="672"/>
      <c r="VD117" s="673"/>
      <c r="VE117" s="671"/>
      <c r="VF117" s="670"/>
      <c r="VG117" s="730"/>
      <c r="VH117" s="729"/>
      <c r="VI117" s="742"/>
      <c r="VJ117" s="743"/>
      <c r="VK117" s="672"/>
      <c r="VL117" s="673"/>
      <c r="VM117" s="671"/>
      <c r="VN117" s="670"/>
      <c r="VO117" s="672"/>
      <c r="VP117" s="673"/>
      <c r="VQ117" s="671"/>
      <c r="VR117" s="670"/>
      <c r="VS117" s="672"/>
      <c r="VT117" s="673"/>
      <c r="VU117" s="730"/>
      <c r="VV117" s="731"/>
      <c r="VW117" s="728"/>
      <c r="VX117" s="729"/>
      <c r="VY117" s="671"/>
      <c r="VZ117" s="673"/>
      <c r="WA117" s="671"/>
      <c r="WB117" s="670"/>
      <c r="WC117" s="671"/>
      <c r="WD117" s="670"/>
      <c r="WE117" s="672"/>
      <c r="WF117" s="673"/>
      <c r="WG117" s="671"/>
      <c r="WH117" s="670"/>
      <c r="WI117" s="730"/>
      <c r="WJ117" s="731"/>
      <c r="WK117" s="728"/>
      <c r="WL117" s="729"/>
      <c r="WM117" s="671"/>
      <c r="WN117" s="673"/>
      <c r="WO117" s="671"/>
      <c r="WP117" s="670"/>
      <c r="WQ117" s="672"/>
      <c r="WR117" s="673"/>
      <c r="WS117" s="671"/>
      <c r="WT117" s="674"/>
      <c r="WU117" s="787"/>
      <c r="WV117" s="773"/>
      <c r="WW117" s="730"/>
      <c r="WX117" s="767"/>
      <c r="WY117" s="728"/>
      <c r="WZ117" s="729"/>
      <c r="XA117" s="671"/>
      <c r="XB117" s="673"/>
      <c r="XC117" s="671"/>
      <c r="XD117" s="670"/>
      <c r="XE117" s="672"/>
      <c r="XF117" s="673"/>
      <c r="XG117" s="671"/>
      <c r="XH117" s="670"/>
      <c r="XI117" s="672"/>
      <c r="XJ117" s="673"/>
      <c r="XK117" s="730"/>
      <c r="XL117" s="731"/>
      <c r="XM117" s="728"/>
      <c r="XN117" s="729"/>
      <c r="XO117" s="671"/>
      <c r="XP117" s="673"/>
      <c r="XQ117" s="671"/>
      <c r="XR117" s="670"/>
      <c r="XS117" s="671"/>
      <c r="XT117" s="670"/>
      <c r="XU117" s="672"/>
      <c r="XV117" s="673"/>
      <c r="XW117" s="671"/>
      <c r="XX117" s="670"/>
      <c r="XY117" s="728"/>
      <c r="XZ117" s="729"/>
      <c r="YA117" s="742"/>
      <c r="YB117" s="743"/>
      <c r="YC117" s="672"/>
      <c r="YD117" s="673"/>
      <c r="YE117" s="671"/>
      <c r="YF117" s="670"/>
      <c r="YG117" s="672"/>
      <c r="YH117" s="673"/>
      <c r="YI117" s="671"/>
      <c r="YJ117" s="670"/>
      <c r="YK117" s="672"/>
      <c r="YL117" s="673"/>
      <c r="YM117" s="730"/>
      <c r="YN117" s="731"/>
      <c r="YO117" s="728"/>
      <c r="YP117" s="729"/>
      <c r="YQ117" s="671"/>
      <c r="YR117" s="673"/>
      <c r="YS117" s="671"/>
      <c r="YT117" s="670"/>
      <c r="YU117" s="671"/>
      <c r="YV117" s="670"/>
      <c r="YW117" s="672"/>
      <c r="YX117" s="673"/>
      <c r="YY117" s="671"/>
      <c r="YZ117" s="670"/>
      <c r="ZA117" s="728"/>
      <c r="ZB117" s="759"/>
      <c r="ZC117" s="787"/>
      <c r="ZD117" s="773"/>
      <c r="ZE117" s="672"/>
      <c r="ZF117" s="673"/>
      <c r="ZG117" s="671"/>
      <c r="ZH117" s="670"/>
      <c r="ZI117" s="672"/>
      <c r="ZJ117" s="673"/>
      <c r="ZK117" s="671"/>
      <c r="ZL117" s="670"/>
      <c r="ZM117" s="672"/>
      <c r="ZN117" s="673"/>
      <c r="ZO117" s="730"/>
      <c r="ZP117" s="731"/>
      <c r="ZQ117" s="780"/>
      <c r="ZR117" s="781"/>
      <c r="ZS117" s="671"/>
      <c r="ZT117" s="673"/>
      <c r="ZU117" s="671"/>
      <c r="ZV117" s="670"/>
      <c r="ZW117" s="671"/>
      <c r="ZX117" s="670"/>
      <c r="ZY117" s="672"/>
      <c r="ZZ117" s="673"/>
      <c r="AAA117" s="671"/>
      <c r="AAB117" s="670"/>
      <c r="AAC117" s="730"/>
      <c r="AAD117" s="731"/>
      <c r="AAE117" s="728"/>
      <c r="AAF117" s="729"/>
      <c r="AAG117" s="671"/>
      <c r="AAH117" s="673"/>
      <c r="AAI117" s="671"/>
      <c r="AAJ117" s="670"/>
      <c r="AAK117" s="672"/>
      <c r="AAL117" s="673"/>
      <c r="AAM117" s="671"/>
      <c r="AAN117" s="670"/>
      <c r="AAO117" s="672"/>
      <c r="AAP117" s="673"/>
      <c r="AAQ117" s="730"/>
      <c r="AAR117" s="731"/>
      <c r="AAS117" s="730"/>
      <c r="AAT117" s="731"/>
      <c r="AAU117" s="671"/>
      <c r="AAV117" s="673"/>
      <c r="AAW117" s="671"/>
      <c r="AAX117" s="670"/>
      <c r="AAY117" s="772"/>
      <c r="AAZ117" s="773"/>
      <c r="ABA117" s="672"/>
      <c r="ABB117" s="673"/>
      <c r="ABC117" s="671"/>
      <c r="ABD117" s="670"/>
      <c r="ABE117" s="730"/>
      <c r="ABF117" s="731"/>
      <c r="ABG117" s="730"/>
      <c r="ABH117" s="731"/>
      <c r="ABI117" s="672"/>
      <c r="ABJ117" s="673"/>
      <c r="ABK117" s="671"/>
      <c r="ABL117" s="675"/>
      <c r="ABN117" s="519"/>
      <c r="ABO117" s="528">
        <f t="shared" si="20"/>
        <v>0</v>
      </c>
      <c r="ABP117" s="528">
        <f t="shared" si="21"/>
        <v>0</v>
      </c>
      <c r="ABQ117" s="528">
        <f t="shared" si="22"/>
        <v>0</v>
      </c>
      <c r="ABR117" s="528">
        <f t="shared" si="23"/>
        <v>0</v>
      </c>
      <c r="ABS117" s="528">
        <f t="shared" si="24"/>
        <v>0</v>
      </c>
      <c r="ABT117" s="528">
        <f t="shared" si="25"/>
        <v>0</v>
      </c>
      <c r="ABU117" s="567"/>
      <c r="ABV117" s="568"/>
      <c r="ABW117" s="568"/>
      <c r="ABX117" s="569"/>
      <c r="ABY117" s="569"/>
      <c r="ABZ117" s="570"/>
      <c r="ACB117" s="544">
        <f t="shared" si="26"/>
        <v>0</v>
      </c>
      <c r="ACC117" s="532">
        <f t="shared" si="27"/>
        <v>0</v>
      </c>
      <c r="ACD117" s="532">
        <f t="shared" si="28"/>
        <v>0</v>
      </c>
      <c r="ACE117" s="532">
        <f t="shared" si="29"/>
        <v>0</v>
      </c>
      <c r="ACF117" s="532">
        <f t="shared" si="39"/>
        <v>0</v>
      </c>
      <c r="ACG117" s="532">
        <f t="shared" si="30"/>
        <v>0</v>
      </c>
      <c r="ACH117" s="532">
        <f t="shared" si="31"/>
        <v>0</v>
      </c>
      <c r="ACI117" s="532">
        <f t="shared" si="32"/>
        <v>0</v>
      </c>
      <c r="ACJ117" s="532">
        <f t="shared" si="33"/>
        <v>0</v>
      </c>
      <c r="ACK117" s="532">
        <f t="shared" si="34"/>
        <v>0</v>
      </c>
      <c r="ACL117" s="532">
        <f t="shared" si="35"/>
        <v>0</v>
      </c>
      <c r="ACM117" s="545">
        <f t="shared" si="36"/>
        <v>0</v>
      </c>
      <c r="ACN117" s="536"/>
      <c r="ACO117" s="531">
        <f t="shared" si="37"/>
        <v>0</v>
      </c>
      <c r="ACP117" s="537">
        <f t="shared" si="38"/>
        <v>0</v>
      </c>
    </row>
    <row r="118" spans="2:770" s="428" customFormat="1" ht="12" customHeight="1">
      <c r="B118" s="663"/>
      <c r="C118" s="622"/>
      <c r="D118" s="665"/>
      <c r="E118" s="666"/>
      <c r="F118" s="667"/>
      <c r="G118" s="668"/>
      <c r="H118" s="676"/>
      <c r="I118" s="787"/>
      <c r="J118" s="773"/>
      <c r="K118" s="658"/>
      <c r="L118" s="659"/>
      <c r="M118" s="660"/>
      <c r="N118" s="657"/>
      <c r="O118" s="658"/>
      <c r="P118" s="659"/>
      <c r="Q118" s="720"/>
      <c r="R118" s="721"/>
      <c r="S118" s="722"/>
      <c r="T118" s="723"/>
      <c r="U118" s="671"/>
      <c r="V118" s="670"/>
      <c r="W118" s="672"/>
      <c r="X118" s="673"/>
      <c r="Y118" s="671"/>
      <c r="Z118" s="670"/>
      <c r="AA118" s="672"/>
      <c r="AB118" s="673"/>
      <c r="AC118" s="671"/>
      <c r="AD118" s="670"/>
      <c r="AE118" s="728"/>
      <c r="AF118" s="729"/>
      <c r="AG118" s="730"/>
      <c r="AH118" s="731"/>
      <c r="AI118" s="672"/>
      <c r="AJ118" s="673"/>
      <c r="AK118" s="671"/>
      <c r="AL118" s="670"/>
      <c r="AM118" s="672"/>
      <c r="AN118" s="673"/>
      <c r="AO118" s="671"/>
      <c r="AP118" s="670"/>
      <c r="AQ118" s="672"/>
      <c r="AR118" s="673"/>
      <c r="AS118" s="730"/>
      <c r="AT118" s="731"/>
      <c r="AU118" s="728"/>
      <c r="AV118" s="729"/>
      <c r="AW118" s="671"/>
      <c r="AX118" s="673"/>
      <c r="AY118" s="671"/>
      <c r="AZ118" s="670"/>
      <c r="BA118" s="671"/>
      <c r="BB118" s="670"/>
      <c r="BC118" s="672"/>
      <c r="BD118" s="673"/>
      <c r="BE118" s="671"/>
      <c r="BF118" s="670"/>
      <c r="BG118" s="728"/>
      <c r="BH118" s="729"/>
      <c r="BI118" s="730"/>
      <c r="BJ118" s="731"/>
      <c r="BK118" s="672"/>
      <c r="BL118" s="673"/>
      <c r="BM118" s="671"/>
      <c r="BN118" s="670"/>
      <c r="BO118" s="672"/>
      <c r="BP118" s="673"/>
      <c r="BQ118" s="671"/>
      <c r="BR118" s="673"/>
      <c r="BS118" s="669"/>
      <c r="BT118" s="670"/>
      <c r="BU118" s="728"/>
      <c r="BV118" s="729"/>
      <c r="BW118" s="730"/>
      <c r="BX118" s="731"/>
      <c r="BY118" s="672"/>
      <c r="BZ118" s="673"/>
      <c r="CA118" s="671"/>
      <c r="CB118" s="670"/>
      <c r="CC118" s="672"/>
      <c r="CD118" s="673"/>
      <c r="CE118" s="671"/>
      <c r="CF118" s="670"/>
      <c r="CG118" s="672"/>
      <c r="CH118" s="673"/>
      <c r="CI118" s="730"/>
      <c r="CJ118" s="731"/>
      <c r="CK118" s="728"/>
      <c r="CL118" s="729"/>
      <c r="CM118" s="671"/>
      <c r="CN118" s="673"/>
      <c r="CO118" s="671"/>
      <c r="CP118" s="670"/>
      <c r="CQ118" s="671"/>
      <c r="CR118" s="670"/>
      <c r="CS118" s="672"/>
      <c r="CT118" s="673"/>
      <c r="CU118" s="671"/>
      <c r="CV118" s="670"/>
      <c r="CW118" s="728"/>
      <c r="CX118" s="729"/>
      <c r="CY118" s="730"/>
      <c r="CZ118" s="731"/>
      <c r="DA118" s="671"/>
      <c r="DB118" s="673"/>
      <c r="DC118" s="671"/>
      <c r="DD118" s="670"/>
      <c r="DE118" s="672"/>
      <c r="DF118" s="673"/>
      <c r="DG118" s="671"/>
      <c r="DH118" s="670"/>
      <c r="DI118" s="672"/>
      <c r="DJ118" s="673"/>
      <c r="DK118" s="730"/>
      <c r="DL118" s="731"/>
      <c r="DM118" s="730"/>
      <c r="DN118" s="731"/>
      <c r="DO118" s="671"/>
      <c r="DP118" s="673"/>
      <c r="DQ118" s="671"/>
      <c r="DR118" s="670"/>
      <c r="DS118" s="671"/>
      <c r="DT118" s="670"/>
      <c r="DU118" s="672"/>
      <c r="DV118" s="673"/>
      <c r="DW118" s="671"/>
      <c r="DX118" s="673"/>
      <c r="DY118" s="669"/>
      <c r="DZ118" s="670"/>
      <c r="EA118" s="730"/>
      <c r="EB118" s="729"/>
      <c r="EC118" s="742"/>
      <c r="ED118" s="743"/>
      <c r="EE118" s="672"/>
      <c r="EF118" s="673"/>
      <c r="EG118" s="794"/>
      <c r="EH118" s="795"/>
      <c r="EI118" s="672"/>
      <c r="EJ118" s="673"/>
      <c r="EK118" s="671"/>
      <c r="EL118" s="670"/>
      <c r="EM118" s="672"/>
      <c r="EN118" s="673"/>
      <c r="EO118" s="730"/>
      <c r="EP118" s="731"/>
      <c r="EQ118" s="728"/>
      <c r="ER118" s="729"/>
      <c r="ES118" s="671"/>
      <c r="ET118" s="673"/>
      <c r="EU118" s="671"/>
      <c r="EV118" s="670"/>
      <c r="EW118" s="671"/>
      <c r="EX118" s="670"/>
      <c r="EY118" s="672"/>
      <c r="EZ118" s="673"/>
      <c r="FA118" s="671"/>
      <c r="FB118" s="670"/>
      <c r="FC118" s="730"/>
      <c r="FD118" s="731"/>
      <c r="FE118" s="728"/>
      <c r="FF118" s="729"/>
      <c r="FG118" s="671"/>
      <c r="FH118" s="673"/>
      <c r="FI118" s="671"/>
      <c r="FJ118" s="670"/>
      <c r="FK118" s="672"/>
      <c r="FL118" s="673"/>
      <c r="FM118" s="671"/>
      <c r="FN118" s="670"/>
      <c r="FO118" s="672"/>
      <c r="FP118" s="673"/>
      <c r="FQ118" s="730"/>
      <c r="FR118" s="731"/>
      <c r="FS118" s="728"/>
      <c r="FT118" s="729"/>
      <c r="FU118" s="671"/>
      <c r="FV118" s="673"/>
      <c r="FW118" s="671"/>
      <c r="FX118" s="670"/>
      <c r="FY118" s="671"/>
      <c r="FZ118" s="670"/>
      <c r="GA118" s="672"/>
      <c r="GB118" s="673"/>
      <c r="GC118" s="671"/>
      <c r="GD118" s="670"/>
      <c r="GE118" s="730"/>
      <c r="GF118" s="743"/>
      <c r="GG118" s="728"/>
      <c r="GH118" s="729"/>
      <c r="GI118" s="669"/>
      <c r="GJ118" s="673"/>
      <c r="GK118" s="671"/>
      <c r="GL118" s="670"/>
      <c r="GM118" s="671"/>
      <c r="GN118" s="670"/>
      <c r="GO118" s="672"/>
      <c r="GP118" s="673"/>
      <c r="GQ118" s="671"/>
      <c r="GR118" s="670"/>
      <c r="GS118" s="730"/>
      <c r="GT118" s="731"/>
      <c r="GU118" s="728"/>
      <c r="GV118" s="729"/>
      <c r="GW118" s="671"/>
      <c r="GX118" s="673"/>
      <c r="GY118" s="671"/>
      <c r="GZ118" s="670"/>
      <c r="HA118" s="672"/>
      <c r="HB118" s="673"/>
      <c r="HC118" s="671"/>
      <c r="HD118" s="670"/>
      <c r="HE118" s="672"/>
      <c r="HF118" s="673"/>
      <c r="HG118" s="730"/>
      <c r="HH118" s="731"/>
      <c r="HI118" s="728"/>
      <c r="HJ118" s="729"/>
      <c r="HK118" s="671"/>
      <c r="HL118" s="673"/>
      <c r="HM118" s="671"/>
      <c r="HN118" s="670"/>
      <c r="HO118" s="671"/>
      <c r="HP118" s="670"/>
      <c r="HQ118" s="672"/>
      <c r="HR118" s="673"/>
      <c r="HS118" s="811"/>
      <c r="HT118" s="812"/>
      <c r="HU118" s="730"/>
      <c r="HV118" s="750"/>
      <c r="HW118" s="803"/>
      <c r="HX118" s="804"/>
      <c r="HY118" s="671"/>
      <c r="HZ118" s="673"/>
      <c r="IA118" s="671"/>
      <c r="IB118" s="670"/>
      <c r="IC118" s="672"/>
      <c r="ID118" s="673"/>
      <c r="IE118" s="772"/>
      <c r="IF118" s="773"/>
      <c r="IG118" s="672"/>
      <c r="IH118" s="673"/>
      <c r="II118" s="730"/>
      <c r="IJ118" s="731"/>
      <c r="IK118" s="728"/>
      <c r="IL118" s="729"/>
      <c r="IM118" s="671"/>
      <c r="IN118" s="673"/>
      <c r="IO118" s="671"/>
      <c r="IP118" s="674"/>
      <c r="IQ118" s="787"/>
      <c r="IR118" s="773"/>
      <c r="IS118" s="672"/>
      <c r="IT118" s="673"/>
      <c r="IU118" s="671"/>
      <c r="IV118" s="670"/>
      <c r="IW118" s="730"/>
      <c r="IX118" s="743"/>
      <c r="IY118" s="728"/>
      <c r="IZ118" s="729"/>
      <c r="JA118" s="671"/>
      <c r="JB118" s="673"/>
      <c r="JC118" s="671"/>
      <c r="JD118" s="670"/>
      <c r="JE118" s="672"/>
      <c r="JF118" s="673"/>
      <c r="JG118" s="671"/>
      <c r="JH118" s="670"/>
      <c r="JI118" s="672"/>
      <c r="JJ118" s="673"/>
      <c r="JK118" s="730"/>
      <c r="JL118" s="731"/>
      <c r="JM118" s="728"/>
      <c r="JN118" s="729"/>
      <c r="JO118" s="671"/>
      <c r="JP118" s="673"/>
      <c r="JQ118" s="671"/>
      <c r="JR118" s="670"/>
      <c r="JS118" s="671"/>
      <c r="JT118" s="670"/>
      <c r="JU118" s="672"/>
      <c r="JV118" s="673"/>
      <c r="JW118" s="671"/>
      <c r="JX118" s="670"/>
      <c r="JY118" s="730"/>
      <c r="JZ118" s="729"/>
      <c r="KA118" s="742"/>
      <c r="KB118" s="743"/>
      <c r="KC118" s="672"/>
      <c r="KD118" s="673"/>
      <c r="KE118" s="671"/>
      <c r="KF118" s="670"/>
      <c r="KG118" s="672"/>
      <c r="KH118" s="673"/>
      <c r="KI118" s="671"/>
      <c r="KJ118" s="670"/>
      <c r="KK118" s="672"/>
      <c r="KL118" s="673"/>
      <c r="KM118" s="730"/>
      <c r="KN118" s="731"/>
      <c r="KO118" s="728"/>
      <c r="KP118" s="729"/>
      <c r="KQ118" s="671"/>
      <c r="KR118" s="673"/>
      <c r="KS118" s="671"/>
      <c r="KT118" s="670"/>
      <c r="KU118" s="671"/>
      <c r="KV118" s="670"/>
      <c r="KW118" s="672"/>
      <c r="KX118" s="673"/>
      <c r="KY118" s="671"/>
      <c r="KZ118" s="674"/>
      <c r="LA118" s="755"/>
      <c r="LB118" s="731"/>
      <c r="LC118" s="728"/>
      <c r="LD118" s="729"/>
      <c r="LE118" s="671"/>
      <c r="LF118" s="673"/>
      <c r="LG118" s="671"/>
      <c r="LH118" s="670"/>
      <c r="LI118" s="671"/>
      <c r="LJ118" s="670"/>
      <c r="LK118" s="672"/>
      <c r="LL118" s="673"/>
      <c r="LM118" s="671"/>
      <c r="LN118" s="670"/>
      <c r="LO118" s="728"/>
      <c r="LP118" s="729"/>
      <c r="LQ118" s="730"/>
      <c r="LR118" s="731"/>
      <c r="LS118" s="780"/>
      <c r="LT118" s="781"/>
      <c r="LU118" s="671"/>
      <c r="LV118" s="670"/>
      <c r="LW118" s="672"/>
      <c r="LX118" s="673"/>
      <c r="LY118" s="772"/>
      <c r="LZ118" s="773"/>
      <c r="MA118" s="672"/>
      <c r="MB118" s="673"/>
      <c r="MC118" s="730"/>
      <c r="MD118" s="731"/>
      <c r="ME118" s="728"/>
      <c r="MF118" s="729"/>
      <c r="MG118" s="671"/>
      <c r="MH118" s="673"/>
      <c r="MI118" s="671"/>
      <c r="MJ118" s="670"/>
      <c r="MK118" s="671"/>
      <c r="ML118" s="670"/>
      <c r="MM118" s="818"/>
      <c r="MN118" s="804"/>
      <c r="MO118" s="671"/>
      <c r="MP118" s="670"/>
      <c r="MQ118" s="730"/>
      <c r="MR118" s="729"/>
      <c r="MS118" s="742"/>
      <c r="MT118" s="743"/>
      <c r="MU118" s="672"/>
      <c r="MV118" s="673"/>
      <c r="MW118" s="671"/>
      <c r="MX118" s="670"/>
      <c r="MY118" s="672"/>
      <c r="MZ118" s="673"/>
      <c r="NA118" s="671"/>
      <c r="NB118" s="670"/>
      <c r="NC118" s="672"/>
      <c r="ND118" s="673"/>
      <c r="NE118" s="730"/>
      <c r="NF118" s="731"/>
      <c r="NG118" s="728"/>
      <c r="NH118" s="729"/>
      <c r="NI118" s="669"/>
      <c r="NJ118" s="673"/>
      <c r="NK118" s="671"/>
      <c r="NL118" s="670"/>
      <c r="NM118" s="671"/>
      <c r="NN118" s="670"/>
      <c r="NO118" s="672"/>
      <c r="NP118" s="673"/>
      <c r="NQ118" s="671"/>
      <c r="NR118" s="673"/>
      <c r="NS118" s="742"/>
      <c r="NT118" s="743"/>
      <c r="NU118" s="728"/>
      <c r="NV118" s="729"/>
      <c r="NW118" s="671"/>
      <c r="NX118" s="673"/>
      <c r="NY118" s="671"/>
      <c r="NZ118" s="670"/>
      <c r="OA118" s="672"/>
      <c r="OB118" s="673"/>
      <c r="OC118" s="671"/>
      <c r="OD118" s="670"/>
      <c r="OE118" s="672"/>
      <c r="OF118" s="673"/>
      <c r="OG118" s="730"/>
      <c r="OH118" s="731"/>
      <c r="OI118" s="728"/>
      <c r="OJ118" s="729"/>
      <c r="OK118" s="671"/>
      <c r="OL118" s="673"/>
      <c r="OM118" s="671"/>
      <c r="ON118" s="670"/>
      <c r="OO118" s="671"/>
      <c r="OP118" s="670"/>
      <c r="OQ118" s="672"/>
      <c r="OR118" s="673"/>
      <c r="OS118" s="671"/>
      <c r="OT118" s="673"/>
      <c r="OU118" s="742"/>
      <c r="OV118" s="743"/>
      <c r="OW118" s="728"/>
      <c r="OX118" s="729"/>
      <c r="OY118" s="671"/>
      <c r="OZ118" s="673"/>
      <c r="PA118" s="671"/>
      <c r="PB118" s="670"/>
      <c r="PC118" s="672"/>
      <c r="PD118" s="673"/>
      <c r="PE118" s="671"/>
      <c r="PF118" s="670"/>
      <c r="PG118" s="672"/>
      <c r="PH118" s="673"/>
      <c r="PI118" s="730"/>
      <c r="PJ118" s="731"/>
      <c r="PK118" s="728"/>
      <c r="PL118" s="729"/>
      <c r="PM118" s="671"/>
      <c r="PN118" s="673"/>
      <c r="PO118" s="671"/>
      <c r="PP118" s="670"/>
      <c r="PQ118" s="671"/>
      <c r="PR118" s="674"/>
      <c r="PS118" s="669"/>
      <c r="PT118" s="670"/>
      <c r="PU118" s="672"/>
      <c r="PV118" s="673"/>
      <c r="PW118" s="730"/>
      <c r="PX118" s="731"/>
      <c r="PY118" s="728"/>
      <c r="PZ118" s="729"/>
      <c r="QA118" s="671"/>
      <c r="QB118" s="673"/>
      <c r="QC118" s="671"/>
      <c r="QD118" s="670"/>
      <c r="QE118" s="671"/>
      <c r="QF118" s="670"/>
      <c r="QG118" s="672"/>
      <c r="QH118" s="673"/>
      <c r="QI118" s="671"/>
      <c r="QJ118" s="670"/>
      <c r="QK118" s="730"/>
      <c r="QL118" s="729"/>
      <c r="QM118" s="742"/>
      <c r="QN118" s="743"/>
      <c r="QO118" s="672"/>
      <c r="QP118" s="673"/>
      <c r="QQ118" s="671"/>
      <c r="QR118" s="670"/>
      <c r="QS118" s="672"/>
      <c r="QT118" s="673"/>
      <c r="QU118" s="772"/>
      <c r="QV118" s="773"/>
      <c r="QW118" s="672"/>
      <c r="QX118" s="673"/>
      <c r="QY118" s="730"/>
      <c r="QZ118" s="731"/>
      <c r="RA118" s="728"/>
      <c r="RB118" s="729"/>
      <c r="RC118" s="671"/>
      <c r="RD118" s="673"/>
      <c r="RE118" s="671"/>
      <c r="RF118" s="670"/>
      <c r="RG118" s="671"/>
      <c r="RH118" s="670"/>
      <c r="RI118" s="672"/>
      <c r="RJ118" s="673"/>
      <c r="RK118" s="671"/>
      <c r="RL118" s="670"/>
      <c r="RM118" s="730"/>
      <c r="RN118" s="729"/>
      <c r="RO118" s="742"/>
      <c r="RP118" s="743"/>
      <c r="RQ118" s="672"/>
      <c r="RR118" s="673"/>
      <c r="RS118" s="671"/>
      <c r="RT118" s="670"/>
      <c r="RU118" s="672"/>
      <c r="RV118" s="673"/>
      <c r="RW118" s="671"/>
      <c r="RX118" s="670"/>
      <c r="RY118" s="672"/>
      <c r="RZ118" s="673"/>
      <c r="SA118" s="730"/>
      <c r="SB118" s="759"/>
      <c r="SC118" s="728"/>
      <c r="SD118" s="729"/>
      <c r="SE118" s="671"/>
      <c r="SF118" s="673"/>
      <c r="SG118" s="671"/>
      <c r="SH118" s="670"/>
      <c r="SI118" s="672"/>
      <c r="SJ118" s="673"/>
      <c r="SK118" s="671"/>
      <c r="SL118" s="670"/>
      <c r="SM118" s="672"/>
      <c r="SN118" s="673"/>
      <c r="SO118" s="730"/>
      <c r="SP118" s="731"/>
      <c r="SQ118" s="728"/>
      <c r="SR118" s="729"/>
      <c r="SS118" s="671"/>
      <c r="ST118" s="673"/>
      <c r="SU118" s="671"/>
      <c r="SV118" s="670"/>
      <c r="SW118" s="671"/>
      <c r="SX118" s="670"/>
      <c r="SY118" s="672"/>
      <c r="SZ118" s="673"/>
      <c r="TA118" s="671"/>
      <c r="TB118" s="670"/>
      <c r="TC118" s="730"/>
      <c r="TD118" s="729"/>
      <c r="TE118" s="742"/>
      <c r="TF118" s="743"/>
      <c r="TG118" s="672"/>
      <c r="TH118" s="673"/>
      <c r="TI118" s="671"/>
      <c r="TJ118" s="670"/>
      <c r="TK118" s="672"/>
      <c r="TL118" s="673"/>
      <c r="TM118" s="671"/>
      <c r="TN118" s="670"/>
      <c r="TO118" s="672"/>
      <c r="TP118" s="673"/>
      <c r="TQ118" s="730"/>
      <c r="TR118" s="731"/>
      <c r="TS118" s="728"/>
      <c r="TT118" s="729"/>
      <c r="TU118" s="671"/>
      <c r="TV118" s="673"/>
      <c r="TW118" s="671"/>
      <c r="TX118" s="670"/>
      <c r="TY118" s="671"/>
      <c r="TZ118" s="670"/>
      <c r="UA118" s="672"/>
      <c r="UB118" s="673"/>
      <c r="UC118" s="671"/>
      <c r="UD118" s="670"/>
      <c r="UE118" s="730"/>
      <c r="UF118" s="763"/>
      <c r="UG118" s="728"/>
      <c r="UH118" s="729"/>
      <c r="UI118" s="671"/>
      <c r="UJ118" s="673"/>
      <c r="UK118" s="669"/>
      <c r="UL118" s="670"/>
      <c r="UM118" s="672"/>
      <c r="UN118" s="673"/>
      <c r="UO118" s="671"/>
      <c r="UP118" s="670"/>
      <c r="UQ118" s="672"/>
      <c r="UR118" s="673"/>
      <c r="US118" s="772"/>
      <c r="UT118" s="773"/>
      <c r="UU118" s="728"/>
      <c r="UV118" s="729"/>
      <c r="UW118" s="671"/>
      <c r="UX118" s="673"/>
      <c r="UY118" s="671"/>
      <c r="UZ118" s="670"/>
      <c r="VA118" s="671"/>
      <c r="VB118" s="670"/>
      <c r="VC118" s="672"/>
      <c r="VD118" s="673"/>
      <c r="VE118" s="671"/>
      <c r="VF118" s="670"/>
      <c r="VG118" s="730"/>
      <c r="VH118" s="729"/>
      <c r="VI118" s="742"/>
      <c r="VJ118" s="743"/>
      <c r="VK118" s="672"/>
      <c r="VL118" s="673"/>
      <c r="VM118" s="671"/>
      <c r="VN118" s="670"/>
      <c r="VO118" s="672"/>
      <c r="VP118" s="673"/>
      <c r="VQ118" s="671"/>
      <c r="VR118" s="670"/>
      <c r="VS118" s="672"/>
      <c r="VT118" s="673"/>
      <c r="VU118" s="730"/>
      <c r="VV118" s="731"/>
      <c r="VW118" s="728"/>
      <c r="VX118" s="729"/>
      <c r="VY118" s="671"/>
      <c r="VZ118" s="673"/>
      <c r="WA118" s="671"/>
      <c r="WB118" s="670"/>
      <c r="WC118" s="671"/>
      <c r="WD118" s="670"/>
      <c r="WE118" s="672"/>
      <c r="WF118" s="673"/>
      <c r="WG118" s="671"/>
      <c r="WH118" s="670"/>
      <c r="WI118" s="730"/>
      <c r="WJ118" s="731"/>
      <c r="WK118" s="728"/>
      <c r="WL118" s="729"/>
      <c r="WM118" s="671"/>
      <c r="WN118" s="673"/>
      <c r="WO118" s="671"/>
      <c r="WP118" s="670"/>
      <c r="WQ118" s="672"/>
      <c r="WR118" s="673"/>
      <c r="WS118" s="671"/>
      <c r="WT118" s="674"/>
      <c r="WU118" s="787"/>
      <c r="WV118" s="773"/>
      <c r="WW118" s="730"/>
      <c r="WX118" s="767"/>
      <c r="WY118" s="728"/>
      <c r="WZ118" s="729"/>
      <c r="XA118" s="671"/>
      <c r="XB118" s="673"/>
      <c r="XC118" s="671"/>
      <c r="XD118" s="670"/>
      <c r="XE118" s="672"/>
      <c r="XF118" s="673"/>
      <c r="XG118" s="671"/>
      <c r="XH118" s="670"/>
      <c r="XI118" s="672"/>
      <c r="XJ118" s="673"/>
      <c r="XK118" s="730"/>
      <c r="XL118" s="731"/>
      <c r="XM118" s="728"/>
      <c r="XN118" s="729"/>
      <c r="XO118" s="671"/>
      <c r="XP118" s="673"/>
      <c r="XQ118" s="671"/>
      <c r="XR118" s="670"/>
      <c r="XS118" s="671"/>
      <c r="XT118" s="670"/>
      <c r="XU118" s="672"/>
      <c r="XV118" s="673"/>
      <c r="XW118" s="671"/>
      <c r="XX118" s="670"/>
      <c r="XY118" s="728"/>
      <c r="XZ118" s="729"/>
      <c r="YA118" s="742"/>
      <c r="YB118" s="743"/>
      <c r="YC118" s="672"/>
      <c r="YD118" s="673"/>
      <c r="YE118" s="671"/>
      <c r="YF118" s="670"/>
      <c r="YG118" s="672"/>
      <c r="YH118" s="673"/>
      <c r="YI118" s="671"/>
      <c r="YJ118" s="670"/>
      <c r="YK118" s="672"/>
      <c r="YL118" s="673"/>
      <c r="YM118" s="730"/>
      <c r="YN118" s="731"/>
      <c r="YO118" s="728"/>
      <c r="YP118" s="729"/>
      <c r="YQ118" s="671"/>
      <c r="YR118" s="673"/>
      <c r="YS118" s="671"/>
      <c r="YT118" s="670"/>
      <c r="YU118" s="671"/>
      <c r="YV118" s="670"/>
      <c r="YW118" s="672"/>
      <c r="YX118" s="673"/>
      <c r="YY118" s="671"/>
      <c r="YZ118" s="670"/>
      <c r="ZA118" s="728"/>
      <c r="ZB118" s="759"/>
      <c r="ZC118" s="787"/>
      <c r="ZD118" s="773"/>
      <c r="ZE118" s="672"/>
      <c r="ZF118" s="673"/>
      <c r="ZG118" s="671"/>
      <c r="ZH118" s="670"/>
      <c r="ZI118" s="672"/>
      <c r="ZJ118" s="673"/>
      <c r="ZK118" s="671"/>
      <c r="ZL118" s="670"/>
      <c r="ZM118" s="672"/>
      <c r="ZN118" s="673"/>
      <c r="ZO118" s="730"/>
      <c r="ZP118" s="731"/>
      <c r="ZQ118" s="780"/>
      <c r="ZR118" s="781"/>
      <c r="ZS118" s="671"/>
      <c r="ZT118" s="673"/>
      <c r="ZU118" s="671"/>
      <c r="ZV118" s="670"/>
      <c r="ZW118" s="671"/>
      <c r="ZX118" s="670"/>
      <c r="ZY118" s="672"/>
      <c r="ZZ118" s="673"/>
      <c r="AAA118" s="671"/>
      <c r="AAB118" s="670"/>
      <c r="AAC118" s="730"/>
      <c r="AAD118" s="731"/>
      <c r="AAE118" s="728"/>
      <c r="AAF118" s="729"/>
      <c r="AAG118" s="671"/>
      <c r="AAH118" s="673"/>
      <c r="AAI118" s="671"/>
      <c r="AAJ118" s="670"/>
      <c r="AAK118" s="672"/>
      <c r="AAL118" s="673"/>
      <c r="AAM118" s="671"/>
      <c r="AAN118" s="670"/>
      <c r="AAO118" s="672"/>
      <c r="AAP118" s="673"/>
      <c r="AAQ118" s="730"/>
      <c r="AAR118" s="731"/>
      <c r="AAS118" s="730"/>
      <c r="AAT118" s="731"/>
      <c r="AAU118" s="671"/>
      <c r="AAV118" s="673"/>
      <c r="AAW118" s="671"/>
      <c r="AAX118" s="670"/>
      <c r="AAY118" s="772"/>
      <c r="AAZ118" s="773"/>
      <c r="ABA118" s="672"/>
      <c r="ABB118" s="673"/>
      <c r="ABC118" s="671"/>
      <c r="ABD118" s="670"/>
      <c r="ABE118" s="730"/>
      <c r="ABF118" s="731"/>
      <c r="ABG118" s="730"/>
      <c r="ABH118" s="731"/>
      <c r="ABI118" s="672"/>
      <c r="ABJ118" s="673"/>
      <c r="ABK118" s="671"/>
      <c r="ABL118" s="675"/>
      <c r="ABN118" s="519"/>
      <c r="ABO118" s="528">
        <f t="shared" si="20"/>
        <v>0</v>
      </c>
      <c r="ABP118" s="528">
        <f t="shared" si="21"/>
        <v>0</v>
      </c>
      <c r="ABQ118" s="528">
        <f t="shared" si="22"/>
        <v>0</v>
      </c>
      <c r="ABR118" s="528">
        <f t="shared" si="23"/>
        <v>0</v>
      </c>
      <c r="ABS118" s="528">
        <f t="shared" si="24"/>
        <v>0</v>
      </c>
      <c r="ABT118" s="528">
        <f t="shared" si="25"/>
        <v>0</v>
      </c>
      <c r="ABU118" s="567"/>
      <c r="ABV118" s="568"/>
      <c r="ABW118" s="568"/>
      <c r="ABX118" s="569"/>
      <c r="ABY118" s="569"/>
      <c r="ABZ118" s="570"/>
      <c r="ACB118" s="544">
        <f t="shared" si="26"/>
        <v>0</v>
      </c>
      <c r="ACC118" s="532">
        <f t="shared" si="27"/>
        <v>0</v>
      </c>
      <c r="ACD118" s="532">
        <f t="shared" si="28"/>
        <v>0</v>
      </c>
      <c r="ACE118" s="532">
        <f t="shared" si="29"/>
        <v>0</v>
      </c>
      <c r="ACF118" s="532">
        <f t="shared" si="39"/>
        <v>0</v>
      </c>
      <c r="ACG118" s="532">
        <f t="shared" si="30"/>
        <v>0</v>
      </c>
      <c r="ACH118" s="532">
        <f t="shared" si="31"/>
        <v>0</v>
      </c>
      <c r="ACI118" s="532">
        <f t="shared" si="32"/>
        <v>0</v>
      </c>
      <c r="ACJ118" s="532">
        <f t="shared" si="33"/>
        <v>0</v>
      </c>
      <c r="ACK118" s="532">
        <f t="shared" si="34"/>
        <v>0</v>
      </c>
      <c r="ACL118" s="532">
        <f t="shared" si="35"/>
        <v>0</v>
      </c>
      <c r="ACM118" s="545">
        <f t="shared" si="36"/>
        <v>0</v>
      </c>
      <c r="ACN118" s="536"/>
      <c r="ACO118" s="531">
        <f t="shared" si="37"/>
        <v>0</v>
      </c>
      <c r="ACP118" s="537">
        <f t="shared" si="38"/>
        <v>0</v>
      </c>
    </row>
    <row r="119" spans="2:770" s="428" customFormat="1" ht="12" customHeight="1">
      <c r="B119" s="663"/>
      <c r="C119" s="622"/>
      <c r="D119" s="665"/>
      <c r="E119" s="666"/>
      <c r="F119" s="667"/>
      <c r="G119" s="668"/>
      <c r="H119" s="676"/>
      <c r="I119" s="787"/>
      <c r="J119" s="773"/>
      <c r="K119" s="658"/>
      <c r="L119" s="659"/>
      <c r="M119" s="660"/>
      <c r="N119" s="657"/>
      <c r="O119" s="658"/>
      <c r="P119" s="659"/>
      <c r="Q119" s="720"/>
      <c r="R119" s="721"/>
      <c r="S119" s="722"/>
      <c r="T119" s="723"/>
      <c r="U119" s="671"/>
      <c r="V119" s="670"/>
      <c r="W119" s="672"/>
      <c r="X119" s="673"/>
      <c r="Y119" s="671"/>
      <c r="Z119" s="670"/>
      <c r="AA119" s="672"/>
      <c r="AB119" s="673"/>
      <c r="AC119" s="671"/>
      <c r="AD119" s="670"/>
      <c r="AE119" s="728"/>
      <c r="AF119" s="729"/>
      <c r="AG119" s="730"/>
      <c r="AH119" s="731"/>
      <c r="AI119" s="672"/>
      <c r="AJ119" s="673"/>
      <c r="AK119" s="671"/>
      <c r="AL119" s="670"/>
      <c r="AM119" s="672"/>
      <c r="AN119" s="673"/>
      <c r="AO119" s="671"/>
      <c r="AP119" s="670"/>
      <c r="AQ119" s="672"/>
      <c r="AR119" s="673"/>
      <c r="AS119" s="730"/>
      <c r="AT119" s="731"/>
      <c r="AU119" s="728"/>
      <c r="AV119" s="729"/>
      <c r="AW119" s="671"/>
      <c r="AX119" s="673"/>
      <c r="AY119" s="671"/>
      <c r="AZ119" s="670"/>
      <c r="BA119" s="671"/>
      <c r="BB119" s="670"/>
      <c r="BC119" s="672"/>
      <c r="BD119" s="673"/>
      <c r="BE119" s="671"/>
      <c r="BF119" s="670"/>
      <c r="BG119" s="728"/>
      <c r="BH119" s="729"/>
      <c r="BI119" s="730"/>
      <c r="BJ119" s="731"/>
      <c r="BK119" s="672"/>
      <c r="BL119" s="673"/>
      <c r="BM119" s="671"/>
      <c r="BN119" s="670"/>
      <c r="BO119" s="672"/>
      <c r="BP119" s="673"/>
      <c r="BQ119" s="671"/>
      <c r="BR119" s="673"/>
      <c r="BS119" s="669"/>
      <c r="BT119" s="670"/>
      <c r="BU119" s="728"/>
      <c r="BV119" s="729"/>
      <c r="BW119" s="730"/>
      <c r="BX119" s="731"/>
      <c r="BY119" s="672"/>
      <c r="BZ119" s="673"/>
      <c r="CA119" s="671"/>
      <c r="CB119" s="670"/>
      <c r="CC119" s="672"/>
      <c r="CD119" s="673"/>
      <c r="CE119" s="671"/>
      <c r="CF119" s="670"/>
      <c r="CG119" s="672"/>
      <c r="CH119" s="673"/>
      <c r="CI119" s="730"/>
      <c r="CJ119" s="731"/>
      <c r="CK119" s="728"/>
      <c r="CL119" s="729"/>
      <c r="CM119" s="671"/>
      <c r="CN119" s="673"/>
      <c r="CO119" s="671"/>
      <c r="CP119" s="670"/>
      <c r="CQ119" s="671"/>
      <c r="CR119" s="670"/>
      <c r="CS119" s="672"/>
      <c r="CT119" s="673"/>
      <c r="CU119" s="671"/>
      <c r="CV119" s="670"/>
      <c r="CW119" s="728"/>
      <c r="CX119" s="729"/>
      <c r="CY119" s="730"/>
      <c r="CZ119" s="731"/>
      <c r="DA119" s="671"/>
      <c r="DB119" s="673"/>
      <c r="DC119" s="671"/>
      <c r="DD119" s="670"/>
      <c r="DE119" s="672"/>
      <c r="DF119" s="673"/>
      <c r="DG119" s="671"/>
      <c r="DH119" s="670"/>
      <c r="DI119" s="672"/>
      <c r="DJ119" s="673"/>
      <c r="DK119" s="730"/>
      <c r="DL119" s="731"/>
      <c r="DM119" s="730"/>
      <c r="DN119" s="731"/>
      <c r="DO119" s="671"/>
      <c r="DP119" s="673"/>
      <c r="DQ119" s="671"/>
      <c r="DR119" s="670"/>
      <c r="DS119" s="671"/>
      <c r="DT119" s="670"/>
      <c r="DU119" s="672"/>
      <c r="DV119" s="673"/>
      <c r="DW119" s="671"/>
      <c r="DX119" s="673"/>
      <c r="DY119" s="669"/>
      <c r="DZ119" s="670"/>
      <c r="EA119" s="730"/>
      <c r="EB119" s="729"/>
      <c r="EC119" s="742"/>
      <c r="ED119" s="743"/>
      <c r="EE119" s="672"/>
      <c r="EF119" s="673"/>
      <c r="EG119" s="794"/>
      <c r="EH119" s="795"/>
      <c r="EI119" s="672"/>
      <c r="EJ119" s="673"/>
      <c r="EK119" s="671"/>
      <c r="EL119" s="670"/>
      <c r="EM119" s="672"/>
      <c r="EN119" s="673"/>
      <c r="EO119" s="730"/>
      <c r="EP119" s="731"/>
      <c r="EQ119" s="728"/>
      <c r="ER119" s="729"/>
      <c r="ES119" s="671"/>
      <c r="ET119" s="673"/>
      <c r="EU119" s="671"/>
      <c r="EV119" s="670"/>
      <c r="EW119" s="671"/>
      <c r="EX119" s="670"/>
      <c r="EY119" s="672"/>
      <c r="EZ119" s="673"/>
      <c r="FA119" s="671"/>
      <c r="FB119" s="670"/>
      <c r="FC119" s="730"/>
      <c r="FD119" s="731"/>
      <c r="FE119" s="728"/>
      <c r="FF119" s="729"/>
      <c r="FG119" s="671"/>
      <c r="FH119" s="673"/>
      <c r="FI119" s="671"/>
      <c r="FJ119" s="670"/>
      <c r="FK119" s="672"/>
      <c r="FL119" s="673"/>
      <c r="FM119" s="671"/>
      <c r="FN119" s="670"/>
      <c r="FO119" s="672"/>
      <c r="FP119" s="673"/>
      <c r="FQ119" s="730"/>
      <c r="FR119" s="731"/>
      <c r="FS119" s="728"/>
      <c r="FT119" s="729"/>
      <c r="FU119" s="671"/>
      <c r="FV119" s="673"/>
      <c r="FW119" s="671"/>
      <c r="FX119" s="670"/>
      <c r="FY119" s="671"/>
      <c r="FZ119" s="670"/>
      <c r="GA119" s="672"/>
      <c r="GB119" s="673"/>
      <c r="GC119" s="671"/>
      <c r="GD119" s="670"/>
      <c r="GE119" s="730"/>
      <c r="GF119" s="743"/>
      <c r="GG119" s="728"/>
      <c r="GH119" s="729"/>
      <c r="GI119" s="669"/>
      <c r="GJ119" s="673"/>
      <c r="GK119" s="671"/>
      <c r="GL119" s="670"/>
      <c r="GM119" s="671"/>
      <c r="GN119" s="670"/>
      <c r="GO119" s="672"/>
      <c r="GP119" s="673"/>
      <c r="GQ119" s="671"/>
      <c r="GR119" s="670"/>
      <c r="GS119" s="730"/>
      <c r="GT119" s="731"/>
      <c r="GU119" s="728"/>
      <c r="GV119" s="729"/>
      <c r="GW119" s="671"/>
      <c r="GX119" s="673"/>
      <c r="GY119" s="671"/>
      <c r="GZ119" s="670"/>
      <c r="HA119" s="672"/>
      <c r="HB119" s="673"/>
      <c r="HC119" s="671"/>
      <c r="HD119" s="670"/>
      <c r="HE119" s="672"/>
      <c r="HF119" s="673"/>
      <c r="HG119" s="730"/>
      <c r="HH119" s="731"/>
      <c r="HI119" s="728"/>
      <c r="HJ119" s="729"/>
      <c r="HK119" s="671"/>
      <c r="HL119" s="673"/>
      <c r="HM119" s="671"/>
      <c r="HN119" s="670"/>
      <c r="HO119" s="671"/>
      <c r="HP119" s="670"/>
      <c r="HQ119" s="672"/>
      <c r="HR119" s="673"/>
      <c r="HS119" s="811"/>
      <c r="HT119" s="812"/>
      <c r="HU119" s="730"/>
      <c r="HV119" s="750"/>
      <c r="HW119" s="803"/>
      <c r="HX119" s="804"/>
      <c r="HY119" s="671"/>
      <c r="HZ119" s="673"/>
      <c r="IA119" s="671"/>
      <c r="IB119" s="670"/>
      <c r="IC119" s="672"/>
      <c r="ID119" s="673"/>
      <c r="IE119" s="772"/>
      <c r="IF119" s="773"/>
      <c r="IG119" s="672"/>
      <c r="IH119" s="673"/>
      <c r="II119" s="730"/>
      <c r="IJ119" s="731"/>
      <c r="IK119" s="728"/>
      <c r="IL119" s="729"/>
      <c r="IM119" s="671"/>
      <c r="IN119" s="673"/>
      <c r="IO119" s="671"/>
      <c r="IP119" s="674"/>
      <c r="IQ119" s="787"/>
      <c r="IR119" s="773"/>
      <c r="IS119" s="672"/>
      <c r="IT119" s="673"/>
      <c r="IU119" s="671"/>
      <c r="IV119" s="670"/>
      <c r="IW119" s="730"/>
      <c r="IX119" s="743"/>
      <c r="IY119" s="728"/>
      <c r="IZ119" s="729"/>
      <c r="JA119" s="671"/>
      <c r="JB119" s="673"/>
      <c r="JC119" s="671"/>
      <c r="JD119" s="670"/>
      <c r="JE119" s="672"/>
      <c r="JF119" s="673"/>
      <c r="JG119" s="671"/>
      <c r="JH119" s="670"/>
      <c r="JI119" s="672"/>
      <c r="JJ119" s="673"/>
      <c r="JK119" s="730"/>
      <c r="JL119" s="731"/>
      <c r="JM119" s="728"/>
      <c r="JN119" s="729"/>
      <c r="JO119" s="671"/>
      <c r="JP119" s="673"/>
      <c r="JQ119" s="671"/>
      <c r="JR119" s="670"/>
      <c r="JS119" s="671"/>
      <c r="JT119" s="670"/>
      <c r="JU119" s="672"/>
      <c r="JV119" s="673"/>
      <c r="JW119" s="671"/>
      <c r="JX119" s="670"/>
      <c r="JY119" s="730"/>
      <c r="JZ119" s="729"/>
      <c r="KA119" s="742"/>
      <c r="KB119" s="743"/>
      <c r="KC119" s="672"/>
      <c r="KD119" s="673"/>
      <c r="KE119" s="671"/>
      <c r="KF119" s="670"/>
      <c r="KG119" s="672"/>
      <c r="KH119" s="673"/>
      <c r="KI119" s="671"/>
      <c r="KJ119" s="670"/>
      <c r="KK119" s="672"/>
      <c r="KL119" s="673"/>
      <c r="KM119" s="730"/>
      <c r="KN119" s="731"/>
      <c r="KO119" s="728"/>
      <c r="KP119" s="729"/>
      <c r="KQ119" s="671"/>
      <c r="KR119" s="673"/>
      <c r="KS119" s="671"/>
      <c r="KT119" s="670"/>
      <c r="KU119" s="671"/>
      <c r="KV119" s="670"/>
      <c r="KW119" s="672"/>
      <c r="KX119" s="673"/>
      <c r="KY119" s="671"/>
      <c r="KZ119" s="674"/>
      <c r="LA119" s="755"/>
      <c r="LB119" s="731"/>
      <c r="LC119" s="728"/>
      <c r="LD119" s="729"/>
      <c r="LE119" s="671"/>
      <c r="LF119" s="673"/>
      <c r="LG119" s="671"/>
      <c r="LH119" s="670"/>
      <c r="LI119" s="671"/>
      <c r="LJ119" s="670"/>
      <c r="LK119" s="672"/>
      <c r="LL119" s="673"/>
      <c r="LM119" s="671"/>
      <c r="LN119" s="670"/>
      <c r="LO119" s="728"/>
      <c r="LP119" s="729"/>
      <c r="LQ119" s="730"/>
      <c r="LR119" s="731"/>
      <c r="LS119" s="780"/>
      <c r="LT119" s="781"/>
      <c r="LU119" s="671"/>
      <c r="LV119" s="670"/>
      <c r="LW119" s="672"/>
      <c r="LX119" s="673"/>
      <c r="LY119" s="772"/>
      <c r="LZ119" s="773"/>
      <c r="MA119" s="672"/>
      <c r="MB119" s="673"/>
      <c r="MC119" s="730"/>
      <c r="MD119" s="731"/>
      <c r="ME119" s="728"/>
      <c r="MF119" s="729"/>
      <c r="MG119" s="671"/>
      <c r="MH119" s="673"/>
      <c r="MI119" s="671"/>
      <c r="MJ119" s="670"/>
      <c r="MK119" s="671"/>
      <c r="ML119" s="670"/>
      <c r="MM119" s="818"/>
      <c r="MN119" s="804"/>
      <c r="MO119" s="671"/>
      <c r="MP119" s="670"/>
      <c r="MQ119" s="730"/>
      <c r="MR119" s="729"/>
      <c r="MS119" s="742"/>
      <c r="MT119" s="743"/>
      <c r="MU119" s="672"/>
      <c r="MV119" s="673"/>
      <c r="MW119" s="671"/>
      <c r="MX119" s="670"/>
      <c r="MY119" s="672"/>
      <c r="MZ119" s="673"/>
      <c r="NA119" s="671"/>
      <c r="NB119" s="670"/>
      <c r="NC119" s="672"/>
      <c r="ND119" s="673"/>
      <c r="NE119" s="730"/>
      <c r="NF119" s="731"/>
      <c r="NG119" s="728"/>
      <c r="NH119" s="729"/>
      <c r="NI119" s="669"/>
      <c r="NJ119" s="673"/>
      <c r="NK119" s="671"/>
      <c r="NL119" s="670"/>
      <c r="NM119" s="671"/>
      <c r="NN119" s="670"/>
      <c r="NO119" s="672"/>
      <c r="NP119" s="673"/>
      <c r="NQ119" s="671"/>
      <c r="NR119" s="673"/>
      <c r="NS119" s="742"/>
      <c r="NT119" s="743"/>
      <c r="NU119" s="728"/>
      <c r="NV119" s="729"/>
      <c r="NW119" s="671"/>
      <c r="NX119" s="673"/>
      <c r="NY119" s="671"/>
      <c r="NZ119" s="670"/>
      <c r="OA119" s="672"/>
      <c r="OB119" s="673"/>
      <c r="OC119" s="671"/>
      <c r="OD119" s="670"/>
      <c r="OE119" s="672"/>
      <c r="OF119" s="673"/>
      <c r="OG119" s="730"/>
      <c r="OH119" s="731"/>
      <c r="OI119" s="728"/>
      <c r="OJ119" s="729"/>
      <c r="OK119" s="671"/>
      <c r="OL119" s="673"/>
      <c r="OM119" s="671"/>
      <c r="ON119" s="670"/>
      <c r="OO119" s="671"/>
      <c r="OP119" s="670"/>
      <c r="OQ119" s="672"/>
      <c r="OR119" s="673"/>
      <c r="OS119" s="671"/>
      <c r="OT119" s="673"/>
      <c r="OU119" s="742"/>
      <c r="OV119" s="743"/>
      <c r="OW119" s="728"/>
      <c r="OX119" s="729"/>
      <c r="OY119" s="671"/>
      <c r="OZ119" s="673"/>
      <c r="PA119" s="671"/>
      <c r="PB119" s="670"/>
      <c r="PC119" s="672"/>
      <c r="PD119" s="673"/>
      <c r="PE119" s="671"/>
      <c r="PF119" s="670"/>
      <c r="PG119" s="672"/>
      <c r="PH119" s="673"/>
      <c r="PI119" s="730"/>
      <c r="PJ119" s="731"/>
      <c r="PK119" s="728"/>
      <c r="PL119" s="729"/>
      <c r="PM119" s="671"/>
      <c r="PN119" s="673"/>
      <c r="PO119" s="671"/>
      <c r="PP119" s="670"/>
      <c r="PQ119" s="671"/>
      <c r="PR119" s="674"/>
      <c r="PS119" s="669"/>
      <c r="PT119" s="670"/>
      <c r="PU119" s="672"/>
      <c r="PV119" s="673"/>
      <c r="PW119" s="730"/>
      <c r="PX119" s="731"/>
      <c r="PY119" s="728"/>
      <c r="PZ119" s="729"/>
      <c r="QA119" s="671"/>
      <c r="QB119" s="673"/>
      <c r="QC119" s="671"/>
      <c r="QD119" s="670"/>
      <c r="QE119" s="671"/>
      <c r="QF119" s="670"/>
      <c r="QG119" s="672"/>
      <c r="QH119" s="673"/>
      <c r="QI119" s="671"/>
      <c r="QJ119" s="670"/>
      <c r="QK119" s="730"/>
      <c r="QL119" s="729"/>
      <c r="QM119" s="742"/>
      <c r="QN119" s="743"/>
      <c r="QO119" s="672"/>
      <c r="QP119" s="673"/>
      <c r="QQ119" s="671"/>
      <c r="QR119" s="670"/>
      <c r="QS119" s="672"/>
      <c r="QT119" s="673"/>
      <c r="QU119" s="772"/>
      <c r="QV119" s="773"/>
      <c r="QW119" s="672"/>
      <c r="QX119" s="673"/>
      <c r="QY119" s="730"/>
      <c r="QZ119" s="731"/>
      <c r="RA119" s="728"/>
      <c r="RB119" s="729"/>
      <c r="RC119" s="671"/>
      <c r="RD119" s="673"/>
      <c r="RE119" s="671"/>
      <c r="RF119" s="670"/>
      <c r="RG119" s="671"/>
      <c r="RH119" s="670"/>
      <c r="RI119" s="672"/>
      <c r="RJ119" s="673"/>
      <c r="RK119" s="671"/>
      <c r="RL119" s="670"/>
      <c r="RM119" s="730"/>
      <c r="RN119" s="729"/>
      <c r="RO119" s="742"/>
      <c r="RP119" s="743"/>
      <c r="RQ119" s="672"/>
      <c r="RR119" s="673"/>
      <c r="RS119" s="671"/>
      <c r="RT119" s="670"/>
      <c r="RU119" s="672"/>
      <c r="RV119" s="673"/>
      <c r="RW119" s="671"/>
      <c r="RX119" s="670"/>
      <c r="RY119" s="672"/>
      <c r="RZ119" s="673"/>
      <c r="SA119" s="730"/>
      <c r="SB119" s="759"/>
      <c r="SC119" s="728"/>
      <c r="SD119" s="729"/>
      <c r="SE119" s="671"/>
      <c r="SF119" s="673"/>
      <c r="SG119" s="671"/>
      <c r="SH119" s="670"/>
      <c r="SI119" s="672"/>
      <c r="SJ119" s="673"/>
      <c r="SK119" s="671"/>
      <c r="SL119" s="670"/>
      <c r="SM119" s="672"/>
      <c r="SN119" s="673"/>
      <c r="SO119" s="730"/>
      <c r="SP119" s="731"/>
      <c r="SQ119" s="728"/>
      <c r="SR119" s="729"/>
      <c r="SS119" s="671"/>
      <c r="ST119" s="673"/>
      <c r="SU119" s="671"/>
      <c r="SV119" s="670"/>
      <c r="SW119" s="671"/>
      <c r="SX119" s="670"/>
      <c r="SY119" s="672"/>
      <c r="SZ119" s="673"/>
      <c r="TA119" s="671"/>
      <c r="TB119" s="670"/>
      <c r="TC119" s="730"/>
      <c r="TD119" s="729"/>
      <c r="TE119" s="742"/>
      <c r="TF119" s="743"/>
      <c r="TG119" s="672"/>
      <c r="TH119" s="673"/>
      <c r="TI119" s="671"/>
      <c r="TJ119" s="670"/>
      <c r="TK119" s="672"/>
      <c r="TL119" s="673"/>
      <c r="TM119" s="671"/>
      <c r="TN119" s="670"/>
      <c r="TO119" s="672"/>
      <c r="TP119" s="673"/>
      <c r="TQ119" s="730"/>
      <c r="TR119" s="731"/>
      <c r="TS119" s="728"/>
      <c r="TT119" s="729"/>
      <c r="TU119" s="671"/>
      <c r="TV119" s="673"/>
      <c r="TW119" s="671"/>
      <c r="TX119" s="670"/>
      <c r="TY119" s="671"/>
      <c r="TZ119" s="670"/>
      <c r="UA119" s="672"/>
      <c r="UB119" s="673"/>
      <c r="UC119" s="671"/>
      <c r="UD119" s="670"/>
      <c r="UE119" s="730"/>
      <c r="UF119" s="763"/>
      <c r="UG119" s="728"/>
      <c r="UH119" s="729"/>
      <c r="UI119" s="671"/>
      <c r="UJ119" s="673"/>
      <c r="UK119" s="669"/>
      <c r="UL119" s="670"/>
      <c r="UM119" s="672"/>
      <c r="UN119" s="673"/>
      <c r="UO119" s="671"/>
      <c r="UP119" s="670"/>
      <c r="UQ119" s="672"/>
      <c r="UR119" s="673"/>
      <c r="US119" s="772"/>
      <c r="UT119" s="773"/>
      <c r="UU119" s="728"/>
      <c r="UV119" s="729"/>
      <c r="UW119" s="671"/>
      <c r="UX119" s="673"/>
      <c r="UY119" s="671"/>
      <c r="UZ119" s="670"/>
      <c r="VA119" s="671"/>
      <c r="VB119" s="670"/>
      <c r="VC119" s="672"/>
      <c r="VD119" s="673"/>
      <c r="VE119" s="671"/>
      <c r="VF119" s="670"/>
      <c r="VG119" s="730"/>
      <c r="VH119" s="729"/>
      <c r="VI119" s="742"/>
      <c r="VJ119" s="743"/>
      <c r="VK119" s="672"/>
      <c r="VL119" s="673"/>
      <c r="VM119" s="671"/>
      <c r="VN119" s="670"/>
      <c r="VO119" s="672"/>
      <c r="VP119" s="673"/>
      <c r="VQ119" s="671"/>
      <c r="VR119" s="670"/>
      <c r="VS119" s="672"/>
      <c r="VT119" s="673"/>
      <c r="VU119" s="730"/>
      <c r="VV119" s="731"/>
      <c r="VW119" s="728"/>
      <c r="VX119" s="729"/>
      <c r="VY119" s="671"/>
      <c r="VZ119" s="673"/>
      <c r="WA119" s="671"/>
      <c r="WB119" s="670"/>
      <c r="WC119" s="671"/>
      <c r="WD119" s="670"/>
      <c r="WE119" s="672"/>
      <c r="WF119" s="673"/>
      <c r="WG119" s="671"/>
      <c r="WH119" s="670"/>
      <c r="WI119" s="730"/>
      <c r="WJ119" s="731"/>
      <c r="WK119" s="728"/>
      <c r="WL119" s="729"/>
      <c r="WM119" s="671"/>
      <c r="WN119" s="673"/>
      <c r="WO119" s="671"/>
      <c r="WP119" s="670"/>
      <c r="WQ119" s="672"/>
      <c r="WR119" s="673"/>
      <c r="WS119" s="671"/>
      <c r="WT119" s="674"/>
      <c r="WU119" s="787"/>
      <c r="WV119" s="773"/>
      <c r="WW119" s="730"/>
      <c r="WX119" s="767"/>
      <c r="WY119" s="728"/>
      <c r="WZ119" s="729"/>
      <c r="XA119" s="671"/>
      <c r="XB119" s="673"/>
      <c r="XC119" s="671"/>
      <c r="XD119" s="670"/>
      <c r="XE119" s="672"/>
      <c r="XF119" s="673"/>
      <c r="XG119" s="671"/>
      <c r="XH119" s="670"/>
      <c r="XI119" s="672"/>
      <c r="XJ119" s="673"/>
      <c r="XK119" s="730"/>
      <c r="XL119" s="731"/>
      <c r="XM119" s="728"/>
      <c r="XN119" s="729"/>
      <c r="XO119" s="671"/>
      <c r="XP119" s="673"/>
      <c r="XQ119" s="671"/>
      <c r="XR119" s="670"/>
      <c r="XS119" s="671"/>
      <c r="XT119" s="670"/>
      <c r="XU119" s="672"/>
      <c r="XV119" s="673"/>
      <c r="XW119" s="671"/>
      <c r="XX119" s="670"/>
      <c r="XY119" s="728"/>
      <c r="XZ119" s="729"/>
      <c r="YA119" s="742"/>
      <c r="YB119" s="743"/>
      <c r="YC119" s="672"/>
      <c r="YD119" s="673"/>
      <c r="YE119" s="671"/>
      <c r="YF119" s="670"/>
      <c r="YG119" s="672"/>
      <c r="YH119" s="673"/>
      <c r="YI119" s="671"/>
      <c r="YJ119" s="670"/>
      <c r="YK119" s="672"/>
      <c r="YL119" s="673"/>
      <c r="YM119" s="730"/>
      <c r="YN119" s="731"/>
      <c r="YO119" s="728"/>
      <c r="YP119" s="729"/>
      <c r="YQ119" s="671"/>
      <c r="YR119" s="673"/>
      <c r="YS119" s="671"/>
      <c r="YT119" s="670"/>
      <c r="YU119" s="671"/>
      <c r="YV119" s="670"/>
      <c r="YW119" s="672"/>
      <c r="YX119" s="673"/>
      <c r="YY119" s="671"/>
      <c r="YZ119" s="670"/>
      <c r="ZA119" s="728"/>
      <c r="ZB119" s="759"/>
      <c r="ZC119" s="787"/>
      <c r="ZD119" s="773"/>
      <c r="ZE119" s="672"/>
      <c r="ZF119" s="673"/>
      <c r="ZG119" s="671"/>
      <c r="ZH119" s="670"/>
      <c r="ZI119" s="672"/>
      <c r="ZJ119" s="673"/>
      <c r="ZK119" s="671"/>
      <c r="ZL119" s="670"/>
      <c r="ZM119" s="672"/>
      <c r="ZN119" s="673"/>
      <c r="ZO119" s="730"/>
      <c r="ZP119" s="731"/>
      <c r="ZQ119" s="780"/>
      <c r="ZR119" s="781"/>
      <c r="ZS119" s="671"/>
      <c r="ZT119" s="673"/>
      <c r="ZU119" s="671"/>
      <c r="ZV119" s="670"/>
      <c r="ZW119" s="671"/>
      <c r="ZX119" s="670"/>
      <c r="ZY119" s="672"/>
      <c r="ZZ119" s="673"/>
      <c r="AAA119" s="671"/>
      <c r="AAB119" s="670"/>
      <c r="AAC119" s="730"/>
      <c r="AAD119" s="731"/>
      <c r="AAE119" s="728"/>
      <c r="AAF119" s="729"/>
      <c r="AAG119" s="671"/>
      <c r="AAH119" s="673"/>
      <c r="AAI119" s="671"/>
      <c r="AAJ119" s="670"/>
      <c r="AAK119" s="672"/>
      <c r="AAL119" s="673"/>
      <c r="AAM119" s="671"/>
      <c r="AAN119" s="670"/>
      <c r="AAO119" s="672"/>
      <c r="AAP119" s="673"/>
      <c r="AAQ119" s="730"/>
      <c r="AAR119" s="731"/>
      <c r="AAS119" s="730"/>
      <c r="AAT119" s="731"/>
      <c r="AAU119" s="671"/>
      <c r="AAV119" s="673"/>
      <c r="AAW119" s="671"/>
      <c r="AAX119" s="670"/>
      <c r="AAY119" s="772"/>
      <c r="AAZ119" s="773"/>
      <c r="ABA119" s="672"/>
      <c r="ABB119" s="673"/>
      <c r="ABC119" s="671"/>
      <c r="ABD119" s="670"/>
      <c r="ABE119" s="730"/>
      <c r="ABF119" s="731"/>
      <c r="ABG119" s="730"/>
      <c r="ABH119" s="731"/>
      <c r="ABI119" s="672"/>
      <c r="ABJ119" s="673"/>
      <c r="ABK119" s="671"/>
      <c r="ABL119" s="675"/>
      <c r="ABN119" s="519"/>
      <c r="ABO119" s="528">
        <f t="shared" si="20"/>
        <v>0</v>
      </c>
      <c r="ABP119" s="528">
        <f t="shared" si="21"/>
        <v>0</v>
      </c>
      <c r="ABQ119" s="528">
        <f t="shared" si="22"/>
        <v>0</v>
      </c>
      <c r="ABR119" s="528">
        <f t="shared" si="23"/>
        <v>0</v>
      </c>
      <c r="ABS119" s="528">
        <f t="shared" si="24"/>
        <v>0</v>
      </c>
      <c r="ABT119" s="528">
        <f t="shared" si="25"/>
        <v>0</v>
      </c>
      <c r="ABU119" s="567"/>
      <c r="ABV119" s="568"/>
      <c r="ABW119" s="568"/>
      <c r="ABX119" s="569"/>
      <c r="ABY119" s="569"/>
      <c r="ABZ119" s="570"/>
      <c r="ACB119" s="544">
        <f t="shared" si="26"/>
        <v>0</v>
      </c>
      <c r="ACC119" s="532">
        <f t="shared" si="27"/>
        <v>0</v>
      </c>
      <c r="ACD119" s="532">
        <f t="shared" si="28"/>
        <v>0</v>
      </c>
      <c r="ACE119" s="532">
        <f t="shared" si="29"/>
        <v>0</v>
      </c>
      <c r="ACF119" s="532">
        <f t="shared" si="39"/>
        <v>0</v>
      </c>
      <c r="ACG119" s="532">
        <f t="shared" si="30"/>
        <v>0</v>
      </c>
      <c r="ACH119" s="532">
        <f t="shared" si="31"/>
        <v>0</v>
      </c>
      <c r="ACI119" s="532">
        <f t="shared" si="32"/>
        <v>0</v>
      </c>
      <c r="ACJ119" s="532">
        <f t="shared" si="33"/>
        <v>0</v>
      </c>
      <c r="ACK119" s="532">
        <f t="shared" si="34"/>
        <v>0</v>
      </c>
      <c r="ACL119" s="532">
        <f t="shared" si="35"/>
        <v>0</v>
      </c>
      <c r="ACM119" s="545">
        <f t="shared" si="36"/>
        <v>0</v>
      </c>
      <c r="ACN119" s="536"/>
      <c r="ACO119" s="531">
        <f t="shared" si="37"/>
        <v>0</v>
      </c>
      <c r="ACP119" s="537">
        <f t="shared" si="38"/>
        <v>0</v>
      </c>
    </row>
    <row r="120" spans="2:770" s="428" customFormat="1" ht="12" customHeight="1">
      <c r="B120" s="663"/>
      <c r="C120" s="622"/>
      <c r="D120" s="665"/>
      <c r="E120" s="666"/>
      <c r="F120" s="667"/>
      <c r="G120" s="668"/>
      <c r="H120" s="655"/>
      <c r="I120" s="787"/>
      <c r="J120" s="773"/>
      <c r="K120" s="658"/>
      <c r="L120" s="659"/>
      <c r="M120" s="660"/>
      <c r="N120" s="657"/>
      <c r="O120" s="658"/>
      <c r="P120" s="659"/>
      <c r="Q120" s="720"/>
      <c r="R120" s="721"/>
      <c r="S120" s="722"/>
      <c r="T120" s="723"/>
      <c r="U120" s="671"/>
      <c r="V120" s="670"/>
      <c r="W120" s="672"/>
      <c r="X120" s="673"/>
      <c r="Y120" s="671"/>
      <c r="Z120" s="670"/>
      <c r="AA120" s="672"/>
      <c r="AB120" s="673"/>
      <c r="AC120" s="671"/>
      <c r="AD120" s="670"/>
      <c r="AE120" s="728"/>
      <c r="AF120" s="729"/>
      <c r="AG120" s="730"/>
      <c r="AH120" s="731"/>
      <c r="AI120" s="672"/>
      <c r="AJ120" s="673"/>
      <c r="AK120" s="671"/>
      <c r="AL120" s="670"/>
      <c r="AM120" s="672"/>
      <c r="AN120" s="673"/>
      <c r="AO120" s="671"/>
      <c r="AP120" s="670"/>
      <c r="AQ120" s="672"/>
      <c r="AR120" s="673"/>
      <c r="AS120" s="730"/>
      <c r="AT120" s="731"/>
      <c r="AU120" s="728"/>
      <c r="AV120" s="729"/>
      <c r="AW120" s="671"/>
      <c r="AX120" s="673"/>
      <c r="AY120" s="671"/>
      <c r="AZ120" s="670"/>
      <c r="BA120" s="671"/>
      <c r="BB120" s="670"/>
      <c r="BC120" s="672"/>
      <c r="BD120" s="673"/>
      <c r="BE120" s="671"/>
      <c r="BF120" s="670"/>
      <c r="BG120" s="728"/>
      <c r="BH120" s="729"/>
      <c r="BI120" s="730"/>
      <c r="BJ120" s="731"/>
      <c r="BK120" s="672"/>
      <c r="BL120" s="673"/>
      <c r="BM120" s="671"/>
      <c r="BN120" s="670"/>
      <c r="BO120" s="672"/>
      <c r="BP120" s="673"/>
      <c r="BQ120" s="671"/>
      <c r="BR120" s="673"/>
      <c r="BS120" s="669"/>
      <c r="BT120" s="670"/>
      <c r="BU120" s="728"/>
      <c r="BV120" s="729"/>
      <c r="BW120" s="730"/>
      <c r="BX120" s="731"/>
      <c r="BY120" s="672"/>
      <c r="BZ120" s="673"/>
      <c r="CA120" s="671"/>
      <c r="CB120" s="670"/>
      <c r="CC120" s="672"/>
      <c r="CD120" s="673"/>
      <c r="CE120" s="671"/>
      <c r="CF120" s="670"/>
      <c r="CG120" s="672"/>
      <c r="CH120" s="673"/>
      <c r="CI120" s="730"/>
      <c r="CJ120" s="731"/>
      <c r="CK120" s="728"/>
      <c r="CL120" s="729"/>
      <c r="CM120" s="671"/>
      <c r="CN120" s="673"/>
      <c r="CO120" s="671"/>
      <c r="CP120" s="670"/>
      <c r="CQ120" s="671"/>
      <c r="CR120" s="670"/>
      <c r="CS120" s="672"/>
      <c r="CT120" s="673"/>
      <c r="CU120" s="671"/>
      <c r="CV120" s="670"/>
      <c r="CW120" s="728"/>
      <c r="CX120" s="729"/>
      <c r="CY120" s="730"/>
      <c r="CZ120" s="731"/>
      <c r="DA120" s="671"/>
      <c r="DB120" s="673"/>
      <c r="DC120" s="671"/>
      <c r="DD120" s="670"/>
      <c r="DE120" s="672"/>
      <c r="DF120" s="673"/>
      <c r="DG120" s="671"/>
      <c r="DH120" s="670"/>
      <c r="DI120" s="672"/>
      <c r="DJ120" s="673"/>
      <c r="DK120" s="730"/>
      <c r="DL120" s="731"/>
      <c r="DM120" s="730"/>
      <c r="DN120" s="731"/>
      <c r="DO120" s="671"/>
      <c r="DP120" s="673"/>
      <c r="DQ120" s="671"/>
      <c r="DR120" s="670"/>
      <c r="DS120" s="671"/>
      <c r="DT120" s="670"/>
      <c r="DU120" s="672"/>
      <c r="DV120" s="673"/>
      <c r="DW120" s="671"/>
      <c r="DX120" s="673"/>
      <c r="DY120" s="669"/>
      <c r="DZ120" s="670"/>
      <c r="EA120" s="730"/>
      <c r="EB120" s="729"/>
      <c r="EC120" s="742"/>
      <c r="ED120" s="743"/>
      <c r="EE120" s="672"/>
      <c r="EF120" s="673"/>
      <c r="EG120" s="794"/>
      <c r="EH120" s="795"/>
      <c r="EI120" s="672"/>
      <c r="EJ120" s="673"/>
      <c r="EK120" s="671"/>
      <c r="EL120" s="670"/>
      <c r="EM120" s="672"/>
      <c r="EN120" s="673"/>
      <c r="EO120" s="730"/>
      <c r="EP120" s="731"/>
      <c r="EQ120" s="728"/>
      <c r="ER120" s="729"/>
      <c r="ES120" s="671"/>
      <c r="ET120" s="673"/>
      <c r="EU120" s="671"/>
      <c r="EV120" s="670"/>
      <c r="EW120" s="671"/>
      <c r="EX120" s="670"/>
      <c r="EY120" s="672"/>
      <c r="EZ120" s="673"/>
      <c r="FA120" s="671"/>
      <c r="FB120" s="670"/>
      <c r="FC120" s="730"/>
      <c r="FD120" s="731"/>
      <c r="FE120" s="728"/>
      <c r="FF120" s="729"/>
      <c r="FG120" s="671"/>
      <c r="FH120" s="673"/>
      <c r="FI120" s="671"/>
      <c r="FJ120" s="670"/>
      <c r="FK120" s="672"/>
      <c r="FL120" s="673"/>
      <c r="FM120" s="671"/>
      <c r="FN120" s="670"/>
      <c r="FO120" s="672"/>
      <c r="FP120" s="673"/>
      <c r="FQ120" s="730"/>
      <c r="FR120" s="731"/>
      <c r="FS120" s="728"/>
      <c r="FT120" s="729"/>
      <c r="FU120" s="671"/>
      <c r="FV120" s="673"/>
      <c r="FW120" s="671"/>
      <c r="FX120" s="670"/>
      <c r="FY120" s="671"/>
      <c r="FZ120" s="670"/>
      <c r="GA120" s="672"/>
      <c r="GB120" s="673"/>
      <c r="GC120" s="671"/>
      <c r="GD120" s="670"/>
      <c r="GE120" s="730"/>
      <c r="GF120" s="743"/>
      <c r="GG120" s="728"/>
      <c r="GH120" s="729"/>
      <c r="GI120" s="669"/>
      <c r="GJ120" s="673"/>
      <c r="GK120" s="671"/>
      <c r="GL120" s="670"/>
      <c r="GM120" s="671"/>
      <c r="GN120" s="670"/>
      <c r="GO120" s="672"/>
      <c r="GP120" s="673"/>
      <c r="GQ120" s="671"/>
      <c r="GR120" s="670"/>
      <c r="GS120" s="730"/>
      <c r="GT120" s="731"/>
      <c r="GU120" s="728"/>
      <c r="GV120" s="729"/>
      <c r="GW120" s="671"/>
      <c r="GX120" s="673"/>
      <c r="GY120" s="671"/>
      <c r="GZ120" s="670"/>
      <c r="HA120" s="672"/>
      <c r="HB120" s="673"/>
      <c r="HC120" s="671"/>
      <c r="HD120" s="670"/>
      <c r="HE120" s="672"/>
      <c r="HF120" s="673"/>
      <c r="HG120" s="730"/>
      <c r="HH120" s="731"/>
      <c r="HI120" s="728"/>
      <c r="HJ120" s="729"/>
      <c r="HK120" s="671"/>
      <c r="HL120" s="673"/>
      <c r="HM120" s="671"/>
      <c r="HN120" s="670"/>
      <c r="HO120" s="671"/>
      <c r="HP120" s="670"/>
      <c r="HQ120" s="672"/>
      <c r="HR120" s="673"/>
      <c r="HS120" s="811"/>
      <c r="HT120" s="812"/>
      <c r="HU120" s="730"/>
      <c r="HV120" s="750"/>
      <c r="HW120" s="803"/>
      <c r="HX120" s="804"/>
      <c r="HY120" s="671"/>
      <c r="HZ120" s="673"/>
      <c r="IA120" s="671"/>
      <c r="IB120" s="670"/>
      <c r="IC120" s="672"/>
      <c r="ID120" s="673"/>
      <c r="IE120" s="772"/>
      <c r="IF120" s="773"/>
      <c r="IG120" s="672"/>
      <c r="IH120" s="673"/>
      <c r="II120" s="730"/>
      <c r="IJ120" s="731"/>
      <c r="IK120" s="728"/>
      <c r="IL120" s="729"/>
      <c r="IM120" s="671"/>
      <c r="IN120" s="673"/>
      <c r="IO120" s="671"/>
      <c r="IP120" s="674"/>
      <c r="IQ120" s="787"/>
      <c r="IR120" s="773"/>
      <c r="IS120" s="672"/>
      <c r="IT120" s="673"/>
      <c r="IU120" s="671"/>
      <c r="IV120" s="670"/>
      <c r="IW120" s="730"/>
      <c r="IX120" s="743"/>
      <c r="IY120" s="728"/>
      <c r="IZ120" s="729"/>
      <c r="JA120" s="671"/>
      <c r="JB120" s="673"/>
      <c r="JC120" s="671"/>
      <c r="JD120" s="670"/>
      <c r="JE120" s="672"/>
      <c r="JF120" s="673"/>
      <c r="JG120" s="671"/>
      <c r="JH120" s="670"/>
      <c r="JI120" s="672"/>
      <c r="JJ120" s="673"/>
      <c r="JK120" s="730"/>
      <c r="JL120" s="731"/>
      <c r="JM120" s="728"/>
      <c r="JN120" s="729"/>
      <c r="JO120" s="671"/>
      <c r="JP120" s="673"/>
      <c r="JQ120" s="671"/>
      <c r="JR120" s="670"/>
      <c r="JS120" s="671"/>
      <c r="JT120" s="670"/>
      <c r="JU120" s="672"/>
      <c r="JV120" s="673"/>
      <c r="JW120" s="671"/>
      <c r="JX120" s="670"/>
      <c r="JY120" s="730"/>
      <c r="JZ120" s="729"/>
      <c r="KA120" s="742"/>
      <c r="KB120" s="743"/>
      <c r="KC120" s="672"/>
      <c r="KD120" s="673"/>
      <c r="KE120" s="671"/>
      <c r="KF120" s="670"/>
      <c r="KG120" s="672"/>
      <c r="KH120" s="673"/>
      <c r="KI120" s="671"/>
      <c r="KJ120" s="670"/>
      <c r="KK120" s="672"/>
      <c r="KL120" s="673"/>
      <c r="KM120" s="730"/>
      <c r="KN120" s="731"/>
      <c r="KO120" s="728"/>
      <c r="KP120" s="729"/>
      <c r="KQ120" s="671"/>
      <c r="KR120" s="673"/>
      <c r="KS120" s="671"/>
      <c r="KT120" s="670"/>
      <c r="KU120" s="671"/>
      <c r="KV120" s="670"/>
      <c r="KW120" s="672"/>
      <c r="KX120" s="673"/>
      <c r="KY120" s="671"/>
      <c r="KZ120" s="674"/>
      <c r="LA120" s="755"/>
      <c r="LB120" s="731"/>
      <c r="LC120" s="728"/>
      <c r="LD120" s="729"/>
      <c r="LE120" s="671"/>
      <c r="LF120" s="673"/>
      <c r="LG120" s="671"/>
      <c r="LH120" s="670"/>
      <c r="LI120" s="671"/>
      <c r="LJ120" s="670"/>
      <c r="LK120" s="672"/>
      <c r="LL120" s="673"/>
      <c r="LM120" s="671"/>
      <c r="LN120" s="670"/>
      <c r="LO120" s="728"/>
      <c r="LP120" s="729"/>
      <c r="LQ120" s="730"/>
      <c r="LR120" s="731"/>
      <c r="LS120" s="780"/>
      <c r="LT120" s="781"/>
      <c r="LU120" s="671"/>
      <c r="LV120" s="670"/>
      <c r="LW120" s="672"/>
      <c r="LX120" s="673"/>
      <c r="LY120" s="772"/>
      <c r="LZ120" s="773"/>
      <c r="MA120" s="672"/>
      <c r="MB120" s="673"/>
      <c r="MC120" s="730"/>
      <c r="MD120" s="731"/>
      <c r="ME120" s="728"/>
      <c r="MF120" s="729"/>
      <c r="MG120" s="671"/>
      <c r="MH120" s="673"/>
      <c r="MI120" s="671"/>
      <c r="MJ120" s="670"/>
      <c r="MK120" s="671"/>
      <c r="ML120" s="670"/>
      <c r="MM120" s="818"/>
      <c r="MN120" s="804"/>
      <c r="MO120" s="671"/>
      <c r="MP120" s="670"/>
      <c r="MQ120" s="730"/>
      <c r="MR120" s="729"/>
      <c r="MS120" s="742"/>
      <c r="MT120" s="743"/>
      <c r="MU120" s="672"/>
      <c r="MV120" s="673"/>
      <c r="MW120" s="671"/>
      <c r="MX120" s="670"/>
      <c r="MY120" s="672"/>
      <c r="MZ120" s="673"/>
      <c r="NA120" s="671"/>
      <c r="NB120" s="670"/>
      <c r="NC120" s="672"/>
      <c r="ND120" s="673"/>
      <c r="NE120" s="730"/>
      <c r="NF120" s="731"/>
      <c r="NG120" s="728"/>
      <c r="NH120" s="729"/>
      <c r="NI120" s="669"/>
      <c r="NJ120" s="673"/>
      <c r="NK120" s="671"/>
      <c r="NL120" s="670"/>
      <c r="NM120" s="671"/>
      <c r="NN120" s="670"/>
      <c r="NO120" s="672"/>
      <c r="NP120" s="673"/>
      <c r="NQ120" s="671"/>
      <c r="NR120" s="673"/>
      <c r="NS120" s="742"/>
      <c r="NT120" s="743"/>
      <c r="NU120" s="728"/>
      <c r="NV120" s="729"/>
      <c r="NW120" s="671"/>
      <c r="NX120" s="673"/>
      <c r="NY120" s="671"/>
      <c r="NZ120" s="670"/>
      <c r="OA120" s="672"/>
      <c r="OB120" s="673"/>
      <c r="OC120" s="671"/>
      <c r="OD120" s="670"/>
      <c r="OE120" s="672"/>
      <c r="OF120" s="673"/>
      <c r="OG120" s="730"/>
      <c r="OH120" s="731"/>
      <c r="OI120" s="728"/>
      <c r="OJ120" s="729"/>
      <c r="OK120" s="671"/>
      <c r="OL120" s="673"/>
      <c r="OM120" s="671"/>
      <c r="ON120" s="670"/>
      <c r="OO120" s="671"/>
      <c r="OP120" s="670"/>
      <c r="OQ120" s="672"/>
      <c r="OR120" s="673"/>
      <c r="OS120" s="671"/>
      <c r="OT120" s="673"/>
      <c r="OU120" s="742"/>
      <c r="OV120" s="743"/>
      <c r="OW120" s="728"/>
      <c r="OX120" s="729"/>
      <c r="OY120" s="671"/>
      <c r="OZ120" s="673"/>
      <c r="PA120" s="671"/>
      <c r="PB120" s="670"/>
      <c r="PC120" s="672"/>
      <c r="PD120" s="673"/>
      <c r="PE120" s="671"/>
      <c r="PF120" s="670"/>
      <c r="PG120" s="672"/>
      <c r="PH120" s="673"/>
      <c r="PI120" s="730"/>
      <c r="PJ120" s="731"/>
      <c r="PK120" s="728"/>
      <c r="PL120" s="729"/>
      <c r="PM120" s="671"/>
      <c r="PN120" s="673"/>
      <c r="PO120" s="671"/>
      <c r="PP120" s="670"/>
      <c r="PQ120" s="671"/>
      <c r="PR120" s="674"/>
      <c r="PS120" s="669"/>
      <c r="PT120" s="670"/>
      <c r="PU120" s="672"/>
      <c r="PV120" s="673"/>
      <c r="PW120" s="730"/>
      <c r="PX120" s="731"/>
      <c r="PY120" s="728"/>
      <c r="PZ120" s="729"/>
      <c r="QA120" s="671"/>
      <c r="QB120" s="673"/>
      <c r="QC120" s="671"/>
      <c r="QD120" s="670"/>
      <c r="QE120" s="671"/>
      <c r="QF120" s="670"/>
      <c r="QG120" s="672"/>
      <c r="QH120" s="673"/>
      <c r="QI120" s="671"/>
      <c r="QJ120" s="670"/>
      <c r="QK120" s="730"/>
      <c r="QL120" s="729"/>
      <c r="QM120" s="742"/>
      <c r="QN120" s="743"/>
      <c r="QO120" s="672"/>
      <c r="QP120" s="673"/>
      <c r="QQ120" s="671"/>
      <c r="QR120" s="670"/>
      <c r="QS120" s="672"/>
      <c r="QT120" s="673"/>
      <c r="QU120" s="772"/>
      <c r="QV120" s="773"/>
      <c r="QW120" s="672"/>
      <c r="QX120" s="673"/>
      <c r="QY120" s="730"/>
      <c r="QZ120" s="731"/>
      <c r="RA120" s="728"/>
      <c r="RB120" s="729"/>
      <c r="RC120" s="671"/>
      <c r="RD120" s="673"/>
      <c r="RE120" s="671"/>
      <c r="RF120" s="670"/>
      <c r="RG120" s="671"/>
      <c r="RH120" s="670"/>
      <c r="RI120" s="672"/>
      <c r="RJ120" s="673"/>
      <c r="RK120" s="671"/>
      <c r="RL120" s="670"/>
      <c r="RM120" s="730"/>
      <c r="RN120" s="729"/>
      <c r="RO120" s="742"/>
      <c r="RP120" s="743"/>
      <c r="RQ120" s="672"/>
      <c r="RR120" s="673"/>
      <c r="RS120" s="671"/>
      <c r="RT120" s="670"/>
      <c r="RU120" s="672"/>
      <c r="RV120" s="673"/>
      <c r="RW120" s="671"/>
      <c r="RX120" s="670"/>
      <c r="RY120" s="672"/>
      <c r="RZ120" s="673"/>
      <c r="SA120" s="730"/>
      <c r="SB120" s="759"/>
      <c r="SC120" s="728"/>
      <c r="SD120" s="729"/>
      <c r="SE120" s="671"/>
      <c r="SF120" s="673"/>
      <c r="SG120" s="671"/>
      <c r="SH120" s="670"/>
      <c r="SI120" s="672"/>
      <c r="SJ120" s="673"/>
      <c r="SK120" s="671"/>
      <c r="SL120" s="670"/>
      <c r="SM120" s="672"/>
      <c r="SN120" s="673"/>
      <c r="SO120" s="730"/>
      <c r="SP120" s="731"/>
      <c r="SQ120" s="728"/>
      <c r="SR120" s="729"/>
      <c r="SS120" s="671"/>
      <c r="ST120" s="673"/>
      <c r="SU120" s="671"/>
      <c r="SV120" s="670"/>
      <c r="SW120" s="671"/>
      <c r="SX120" s="670"/>
      <c r="SY120" s="672"/>
      <c r="SZ120" s="673"/>
      <c r="TA120" s="671"/>
      <c r="TB120" s="670"/>
      <c r="TC120" s="730"/>
      <c r="TD120" s="729"/>
      <c r="TE120" s="742"/>
      <c r="TF120" s="743"/>
      <c r="TG120" s="672"/>
      <c r="TH120" s="673"/>
      <c r="TI120" s="671"/>
      <c r="TJ120" s="670"/>
      <c r="TK120" s="672"/>
      <c r="TL120" s="673"/>
      <c r="TM120" s="671"/>
      <c r="TN120" s="670"/>
      <c r="TO120" s="672"/>
      <c r="TP120" s="673"/>
      <c r="TQ120" s="730"/>
      <c r="TR120" s="731"/>
      <c r="TS120" s="728"/>
      <c r="TT120" s="729"/>
      <c r="TU120" s="671"/>
      <c r="TV120" s="673"/>
      <c r="TW120" s="671"/>
      <c r="TX120" s="670"/>
      <c r="TY120" s="671"/>
      <c r="TZ120" s="670"/>
      <c r="UA120" s="672"/>
      <c r="UB120" s="673"/>
      <c r="UC120" s="671"/>
      <c r="UD120" s="670"/>
      <c r="UE120" s="730"/>
      <c r="UF120" s="763"/>
      <c r="UG120" s="728"/>
      <c r="UH120" s="729"/>
      <c r="UI120" s="671"/>
      <c r="UJ120" s="673"/>
      <c r="UK120" s="669"/>
      <c r="UL120" s="670"/>
      <c r="UM120" s="672"/>
      <c r="UN120" s="673"/>
      <c r="UO120" s="671"/>
      <c r="UP120" s="670"/>
      <c r="UQ120" s="672"/>
      <c r="UR120" s="673"/>
      <c r="US120" s="772"/>
      <c r="UT120" s="773"/>
      <c r="UU120" s="728"/>
      <c r="UV120" s="729"/>
      <c r="UW120" s="671"/>
      <c r="UX120" s="673"/>
      <c r="UY120" s="671"/>
      <c r="UZ120" s="670"/>
      <c r="VA120" s="671"/>
      <c r="VB120" s="670"/>
      <c r="VC120" s="672"/>
      <c r="VD120" s="673"/>
      <c r="VE120" s="671"/>
      <c r="VF120" s="670"/>
      <c r="VG120" s="730"/>
      <c r="VH120" s="729"/>
      <c r="VI120" s="742"/>
      <c r="VJ120" s="743"/>
      <c r="VK120" s="672"/>
      <c r="VL120" s="673"/>
      <c r="VM120" s="671"/>
      <c r="VN120" s="670"/>
      <c r="VO120" s="672"/>
      <c r="VP120" s="673"/>
      <c r="VQ120" s="671"/>
      <c r="VR120" s="670"/>
      <c r="VS120" s="672"/>
      <c r="VT120" s="673"/>
      <c r="VU120" s="730"/>
      <c r="VV120" s="731"/>
      <c r="VW120" s="728"/>
      <c r="VX120" s="729"/>
      <c r="VY120" s="671"/>
      <c r="VZ120" s="673"/>
      <c r="WA120" s="671"/>
      <c r="WB120" s="670"/>
      <c r="WC120" s="671"/>
      <c r="WD120" s="670"/>
      <c r="WE120" s="672"/>
      <c r="WF120" s="673"/>
      <c r="WG120" s="671"/>
      <c r="WH120" s="670"/>
      <c r="WI120" s="730"/>
      <c r="WJ120" s="731"/>
      <c r="WK120" s="728"/>
      <c r="WL120" s="729"/>
      <c r="WM120" s="671"/>
      <c r="WN120" s="673"/>
      <c r="WO120" s="671"/>
      <c r="WP120" s="670"/>
      <c r="WQ120" s="672"/>
      <c r="WR120" s="673"/>
      <c r="WS120" s="671"/>
      <c r="WT120" s="674"/>
      <c r="WU120" s="787"/>
      <c r="WV120" s="773"/>
      <c r="WW120" s="730"/>
      <c r="WX120" s="767"/>
      <c r="WY120" s="728"/>
      <c r="WZ120" s="729"/>
      <c r="XA120" s="671"/>
      <c r="XB120" s="673"/>
      <c r="XC120" s="671"/>
      <c r="XD120" s="670"/>
      <c r="XE120" s="672"/>
      <c r="XF120" s="673"/>
      <c r="XG120" s="671"/>
      <c r="XH120" s="670"/>
      <c r="XI120" s="672"/>
      <c r="XJ120" s="673"/>
      <c r="XK120" s="730"/>
      <c r="XL120" s="731"/>
      <c r="XM120" s="728"/>
      <c r="XN120" s="729"/>
      <c r="XO120" s="671"/>
      <c r="XP120" s="673"/>
      <c r="XQ120" s="671"/>
      <c r="XR120" s="670"/>
      <c r="XS120" s="671"/>
      <c r="XT120" s="670"/>
      <c r="XU120" s="672"/>
      <c r="XV120" s="673"/>
      <c r="XW120" s="671"/>
      <c r="XX120" s="670"/>
      <c r="XY120" s="728"/>
      <c r="XZ120" s="729"/>
      <c r="YA120" s="742"/>
      <c r="YB120" s="743"/>
      <c r="YC120" s="672"/>
      <c r="YD120" s="673"/>
      <c r="YE120" s="671"/>
      <c r="YF120" s="670"/>
      <c r="YG120" s="672"/>
      <c r="YH120" s="673"/>
      <c r="YI120" s="671"/>
      <c r="YJ120" s="670"/>
      <c r="YK120" s="672"/>
      <c r="YL120" s="673"/>
      <c r="YM120" s="730"/>
      <c r="YN120" s="731"/>
      <c r="YO120" s="728"/>
      <c r="YP120" s="729"/>
      <c r="YQ120" s="671"/>
      <c r="YR120" s="673"/>
      <c r="YS120" s="671"/>
      <c r="YT120" s="670"/>
      <c r="YU120" s="671"/>
      <c r="YV120" s="670"/>
      <c r="YW120" s="672"/>
      <c r="YX120" s="673"/>
      <c r="YY120" s="671"/>
      <c r="YZ120" s="670"/>
      <c r="ZA120" s="728"/>
      <c r="ZB120" s="759"/>
      <c r="ZC120" s="787"/>
      <c r="ZD120" s="773"/>
      <c r="ZE120" s="672"/>
      <c r="ZF120" s="673"/>
      <c r="ZG120" s="671"/>
      <c r="ZH120" s="670"/>
      <c r="ZI120" s="672"/>
      <c r="ZJ120" s="673"/>
      <c r="ZK120" s="671"/>
      <c r="ZL120" s="670"/>
      <c r="ZM120" s="672"/>
      <c r="ZN120" s="673"/>
      <c r="ZO120" s="730"/>
      <c r="ZP120" s="731"/>
      <c r="ZQ120" s="780"/>
      <c r="ZR120" s="781"/>
      <c r="ZS120" s="671"/>
      <c r="ZT120" s="673"/>
      <c r="ZU120" s="671"/>
      <c r="ZV120" s="670"/>
      <c r="ZW120" s="671"/>
      <c r="ZX120" s="670"/>
      <c r="ZY120" s="672"/>
      <c r="ZZ120" s="673"/>
      <c r="AAA120" s="671"/>
      <c r="AAB120" s="670"/>
      <c r="AAC120" s="730"/>
      <c r="AAD120" s="731"/>
      <c r="AAE120" s="728"/>
      <c r="AAF120" s="729"/>
      <c r="AAG120" s="671"/>
      <c r="AAH120" s="673"/>
      <c r="AAI120" s="671"/>
      <c r="AAJ120" s="670"/>
      <c r="AAK120" s="672"/>
      <c r="AAL120" s="673"/>
      <c r="AAM120" s="671"/>
      <c r="AAN120" s="670"/>
      <c r="AAO120" s="672"/>
      <c r="AAP120" s="673"/>
      <c r="AAQ120" s="730"/>
      <c r="AAR120" s="731"/>
      <c r="AAS120" s="730"/>
      <c r="AAT120" s="731"/>
      <c r="AAU120" s="671"/>
      <c r="AAV120" s="673"/>
      <c r="AAW120" s="671"/>
      <c r="AAX120" s="670"/>
      <c r="AAY120" s="772"/>
      <c r="AAZ120" s="773"/>
      <c r="ABA120" s="672"/>
      <c r="ABB120" s="673"/>
      <c r="ABC120" s="671"/>
      <c r="ABD120" s="670"/>
      <c r="ABE120" s="730"/>
      <c r="ABF120" s="731"/>
      <c r="ABG120" s="730"/>
      <c r="ABH120" s="731"/>
      <c r="ABI120" s="672"/>
      <c r="ABJ120" s="673"/>
      <c r="ABK120" s="671"/>
      <c r="ABL120" s="675"/>
      <c r="ABN120" s="519"/>
      <c r="ABO120" s="528">
        <f t="shared" si="20"/>
        <v>0</v>
      </c>
      <c r="ABP120" s="528">
        <f t="shared" si="21"/>
        <v>0</v>
      </c>
      <c r="ABQ120" s="528">
        <f t="shared" si="22"/>
        <v>0</v>
      </c>
      <c r="ABR120" s="528">
        <f t="shared" si="23"/>
        <v>0</v>
      </c>
      <c r="ABS120" s="528">
        <f t="shared" si="24"/>
        <v>0</v>
      </c>
      <c r="ABT120" s="528">
        <f t="shared" si="25"/>
        <v>0</v>
      </c>
      <c r="ABU120" s="567"/>
      <c r="ABV120" s="568"/>
      <c r="ABW120" s="568"/>
      <c r="ABX120" s="569"/>
      <c r="ABY120" s="569"/>
      <c r="ABZ120" s="570"/>
      <c r="ACB120" s="544">
        <f t="shared" si="26"/>
        <v>0</v>
      </c>
      <c r="ACC120" s="532">
        <f t="shared" si="27"/>
        <v>0</v>
      </c>
      <c r="ACD120" s="532">
        <f t="shared" si="28"/>
        <v>0</v>
      </c>
      <c r="ACE120" s="532">
        <f t="shared" si="29"/>
        <v>0</v>
      </c>
      <c r="ACF120" s="532">
        <f t="shared" si="39"/>
        <v>0</v>
      </c>
      <c r="ACG120" s="532">
        <f t="shared" si="30"/>
        <v>0</v>
      </c>
      <c r="ACH120" s="532">
        <f t="shared" si="31"/>
        <v>0</v>
      </c>
      <c r="ACI120" s="532">
        <f t="shared" si="32"/>
        <v>0</v>
      </c>
      <c r="ACJ120" s="532">
        <f t="shared" si="33"/>
        <v>0</v>
      </c>
      <c r="ACK120" s="532">
        <f t="shared" si="34"/>
        <v>0</v>
      </c>
      <c r="ACL120" s="532">
        <f t="shared" si="35"/>
        <v>0</v>
      </c>
      <c r="ACM120" s="545">
        <f t="shared" si="36"/>
        <v>0</v>
      </c>
      <c r="ACN120" s="536"/>
      <c r="ACO120" s="531">
        <f t="shared" si="37"/>
        <v>0</v>
      </c>
      <c r="ACP120" s="537">
        <f t="shared" si="38"/>
        <v>0</v>
      </c>
    </row>
    <row r="121" spans="2:770" s="428" customFormat="1" ht="12" customHeight="1">
      <c r="B121" s="663"/>
      <c r="C121" s="622"/>
      <c r="D121" s="665"/>
      <c r="E121" s="666"/>
      <c r="F121" s="667"/>
      <c r="G121" s="668"/>
      <c r="H121" s="676"/>
      <c r="I121" s="787"/>
      <c r="J121" s="773"/>
      <c r="K121" s="658"/>
      <c r="L121" s="659"/>
      <c r="M121" s="660"/>
      <c r="N121" s="657"/>
      <c r="O121" s="658"/>
      <c r="P121" s="659"/>
      <c r="Q121" s="720"/>
      <c r="R121" s="721"/>
      <c r="S121" s="722"/>
      <c r="T121" s="723"/>
      <c r="U121" s="671"/>
      <c r="V121" s="670"/>
      <c r="W121" s="672"/>
      <c r="X121" s="673"/>
      <c r="Y121" s="671"/>
      <c r="Z121" s="670"/>
      <c r="AA121" s="672"/>
      <c r="AB121" s="673"/>
      <c r="AC121" s="671"/>
      <c r="AD121" s="670"/>
      <c r="AE121" s="728"/>
      <c r="AF121" s="729"/>
      <c r="AG121" s="730"/>
      <c r="AH121" s="731"/>
      <c r="AI121" s="672"/>
      <c r="AJ121" s="673"/>
      <c r="AK121" s="671"/>
      <c r="AL121" s="670"/>
      <c r="AM121" s="672"/>
      <c r="AN121" s="673"/>
      <c r="AO121" s="671"/>
      <c r="AP121" s="670"/>
      <c r="AQ121" s="672"/>
      <c r="AR121" s="673"/>
      <c r="AS121" s="730"/>
      <c r="AT121" s="731"/>
      <c r="AU121" s="728"/>
      <c r="AV121" s="729"/>
      <c r="AW121" s="671"/>
      <c r="AX121" s="673"/>
      <c r="AY121" s="671"/>
      <c r="AZ121" s="670"/>
      <c r="BA121" s="671"/>
      <c r="BB121" s="670"/>
      <c r="BC121" s="672"/>
      <c r="BD121" s="673"/>
      <c r="BE121" s="671"/>
      <c r="BF121" s="670"/>
      <c r="BG121" s="728"/>
      <c r="BH121" s="729"/>
      <c r="BI121" s="730"/>
      <c r="BJ121" s="731"/>
      <c r="BK121" s="672"/>
      <c r="BL121" s="673"/>
      <c r="BM121" s="671"/>
      <c r="BN121" s="670"/>
      <c r="BO121" s="672"/>
      <c r="BP121" s="673"/>
      <c r="BQ121" s="671"/>
      <c r="BR121" s="673"/>
      <c r="BS121" s="669"/>
      <c r="BT121" s="670"/>
      <c r="BU121" s="728"/>
      <c r="BV121" s="729"/>
      <c r="BW121" s="730"/>
      <c r="BX121" s="731"/>
      <c r="BY121" s="672"/>
      <c r="BZ121" s="673"/>
      <c r="CA121" s="671"/>
      <c r="CB121" s="670"/>
      <c r="CC121" s="672"/>
      <c r="CD121" s="673"/>
      <c r="CE121" s="671"/>
      <c r="CF121" s="670"/>
      <c r="CG121" s="672"/>
      <c r="CH121" s="673"/>
      <c r="CI121" s="730"/>
      <c r="CJ121" s="731"/>
      <c r="CK121" s="728"/>
      <c r="CL121" s="729"/>
      <c r="CM121" s="671"/>
      <c r="CN121" s="673"/>
      <c r="CO121" s="671"/>
      <c r="CP121" s="670"/>
      <c r="CQ121" s="671"/>
      <c r="CR121" s="670"/>
      <c r="CS121" s="672"/>
      <c r="CT121" s="673"/>
      <c r="CU121" s="671"/>
      <c r="CV121" s="670"/>
      <c r="CW121" s="728"/>
      <c r="CX121" s="729"/>
      <c r="CY121" s="730"/>
      <c r="CZ121" s="731"/>
      <c r="DA121" s="671"/>
      <c r="DB121" s="673"/>
      <c r="DC121" s="671"/>
      <c r="DD121" s="670"/>
      <c r="DE121" s="672"/>
      <c r="DF121" s="673"/>
      <c r="DG121" s="671"/>
      <c r="DH121" s="670"/>
      <c r="DI121" s="672"/>
      <c r="DJ121" s="673"/>
      <c r="DK121" s="730"/>
      <c r="DL121" s="731"/>
      <c r="DM121" s="730"/>
      <c r="DN121" s="731"/>
      <c r="DO121" s="671"/>
      <c r="DP121" s="673"/>
      <c r="DQ121" s="671"/>
      <c r="DR121" s="670"/>
      <c r="DS121" s="671"/>
      <c r="DT121" s="670"/>
      <c r="DU121" s="672"/>
      <c r="DV121" s="673"/>
      <c r="DW121" s="671"/>
      <c r="DX121" s="673"/>
      <c r="DY121" s="669"/>
      <c r="DZ121" s="670"/>
      <c r="EA121" s="730"/>
      <c r="EB121" s="729"/>
      <c r="EC121" s="742"/>
      <c r="ED121" s="743"/>
      <c r="EE121" s="672"/>
      <c r="EF121" s="673"/>
      <c r="EG121" s="794"/>
      <c r="EH121" s="795"/>
      <c r="EI121" s="672"/>
      <c r="EJ121" s="673"/>
      <c r="EK121" s="671"/>
      <c r="EL121" s="670"/>
      <c r="EM121" s="672"/>
      <c r="EN121" s="673"/>
      <c r="EO121" s="730"/>
      <c r="EP121" s="731"/>
      <c r="EQ121" s="728"/>
      <c r="ER121" s="729"/>
      <c r="ES121" s="671"/>
      <c r="ET121" s="673"/>
      <c r="EU121" s="671"/>
      <c r="EV121" s="670"/>
      <c r="EW121" s="671"/>
      <c r="EX121" s="670"/>
      <c r="EY121" s="672"/>
      <c r="EZ121" s="673"/>
      <c r="FA121" s="671"/>
      <c r="FB121" s="670"/>
      <c r="FC121" s="730"/>
      <c r="FD121" s="731"/>
      <c r="FE121" s="728"/>
      <c r="FF121" s="729"/>
      <c r="FG121" s="671"/>
      <c r="FH121" s="673"/>
      <c r="FI121" s="671"/>
      <c r="FJ121" s="670"/>
      <c r="FK121" s="672"/>
      <c r="FL121" s="673"/>
      <c r="FM121" s="671"/>
      <c r="FN121" s="670"/>
      <c r="FO121" s="672"/>
      <c r="FP121" s="673"/>
      <c r="FQ121" s="730"/>
      <c r="FR121" s="731"/>
      <c r="FS121" s="728"/>
      <c r="FT121" s="729"/>
      <c r="FU121" s="671"/>
      <c r="FV121" s="673"/>
      <c r="FW121" s="671"/>
      <c r="FX121" s="670"/>
      <c r="FY121" s="671"/>
      <c r="FZ121" s="670"/>
      <c r="GA121" s="672"/>
      <c r="GB121" s="673"/>
      <c r="GC121" s="671"/>
      <c r="GD121" s="670"/>
      <c r="GE121" s="730"/>
      <c r="GF121" s="743"/>
      <c r="GG121" s="728"/>
      <c r="GH121" s="729"/>
      <c r="GI121" s="669"/>
      <c r="GJ121" s="673"/>
      <c r="GK121" s="671"/>
      <c r="GL121" s="670"/>
      <c r="GM121" s="671"/>
      <c r="GN121" s="670"/>
      <c r="GO121" s="672"/>
      <c r="GP121" s="673"/>
      <c r="GQ121" s="671"/>
      <c r="GR121" s="670"/>
      <c r="GS121" s="730"/>
      <c r="GT121" s="731"/>
      <c r="GU121" s="728"/>
      <c r="GV121" s="729"/>
      <c r="GW121" s="671"/>
      <c r="GX121" s="673"/>
      <c r="GY121" s="671"/>
      <c r="GZ121" s="670"/>
      <c r="HA121" s="672"/>
      <c r="HB121" s="673"/>
      <c r="HC121" s="671"/>
      <c r="HD121" s="670"/>
      <c r="HE121" s="672"/>
      <c r="HF121" s="673"/>
      <c r="HG121" s="730"/>
      <c r="HH121" s="731"/>
      <c r="HI121" s="728"/>
      <c r="HJ121" s="729"/>
      <c r="HK121" s="671"/>
      <c r="HL121" s="673"/>
      <c r="HM121" s="671"/>
      <c r="HN121" s="670"/>
      <c r="HO121" s="671"/>
      <c r="HP121" s="670"/>
      <c r="HQ121" s="672"/>
      <c r="HR121" s="673"/>
      <c r="HS121" s="811"/>
      <c r="HT121" s="812"/>
      <c r="HU121" s="730"/>
      <c r="HV121" s="750"/>
      <c r="HW121" s="803"/>
      <c r="HX121" s="804"/>
      <c r="HY121" s="671"/>
      <c r="HZ121" s="673"/>
      <c r="IA121" s="671"/>
      <c r="IB121" s="670"/>
      <c r="IC121" s="672"/>
      <c r="ID121" s="673"/>
      <c r="IE121" s="772"/>
      <c r="IF121" s="773"/>
      <c r="IG121" s="672"/>
      <c r="IH121" s="673"/>
      <c r="II121" s="730"/>
      <c r="IJ121" s="731"/>
      <c r="IK121" s="728"/>
      <c r="IL121" s="729"/>
      <c r="IM121" s="671"/>
      <c r="IN121" s="673"/>
      <c r="IO121" s="671"/>
      <c r="IP121" s="674"/>
      <c r="IQ121" s="787"/>
      <c r="IR121" s="773"/>
      <c r="IS121" s="672"/>
      <c r="IT121" s="673"/>
      <c r="IU121" s="671"/>
      <c r="IV121" s="670"/>
      <c r="IW121" s="730"/>
      <c r="IX121" s="743"/>
      <c r="IY121" s="728"/>
      <c r="IZ121" s="729"/>
      <c r="JA121" s="671"/>
      <c r="JB121" s="673"/>
      <c r="JC121" s="671"/>
      <c r="JD121" s="670"/>
      <c r="JE121" s="672"/>
      <c r="JF121" s="673"/>
      <c r="JG121" s="671"/>
      <c r="JH121" s="670"/>
      <c r="JI121" s="672"/>
      <c r="JJ121" s="673"/>
      <c r="JK121" s="730"/>
      <c r="JL121" s="731"/>
      <c r="JM121" s="728"/>
      <c r="JN121" s="729"/>
      <c r="JO121" s="671"/>
      <c r="JP121" s="673"/>
      <c r="JQ121" s="671"/>
      <c r="JR121" s="670"/>
      <c r="JS121" s="671"/>
      <c r="JT121" s="670"/>
      <c r="JU121" s="672"/>
      <c r="JV121" s="673"/>
      <c r="JW121" s="671"/>
      <c r="JX121" s="670"/>
      <c r="JY121" s="730"/>
      <c r="JZ121" s="729"/>
      <c r="KA121" s="742"/>
      <c r="KB121" s="743"/>
      <c r="KC121" s="672"/>
      <c r="KD121" s="673"/>
      <c r="KE121" s="671"/>
      <c r="KF121" s="670"/>
      <c r="KG121" s="672"/>
      <c r="KH121" s="673"/>
      <c r="KI121" s="671"/>
      <c r="KJ121" s="670"/>
      <c r="KK121" s="672"/>
      <c r="KL121" s="673"/>
      <c r="KM121" s="730"/>
      <c r="KN121" s="731"/>
      <c r="KO121" s="728"/>
      <c r="KP121" s="729"/>
      <c r="KQ121" s="671"/>
      <c r="KR121" s="673"/>
      <c r="KS121" s="671"/>
      <c r="KT121" s="670"/>
      <c r="KU121" s="671"/>
      <c r="KV121" s="670"/>
      <c r="KW121" s="672"/>
      <c r="KX121" s="673"/>
      <c r="KY121" s="671"/>
      <c r="KZ121" s="674"/>
      <c r="LA121" s="755"/>
      <c r="LB121" s="731"/>
      <c r="LC121" s="728"/>
      <c r="LD121" s="729"/>
      <c r="LE121" s="671"/>
      <c r="LF121" s="673"/>
      <c r="LG121" s="671"/>
      <c r="LH121" s="670"/>
      <c r="LI121" s="671"/>
      <c r="LJ121" s="670"/>
      <c r="LK121" s="672"/>
      <c r="LL121" s="673"/>
      <c r="LM121" s="671"/>
      <c r="LN121" s="670"/>
      <c r="LO121" s="728"/>
      <c r="LP121" s="729"/>
      <c r="LQ121" s="730"/>
      <c r="LR121" s="731"/>
      <c r="LS121" s="780"/>
      <c r="LT121" s="781"/>
      <c r="LU121" s="671"/>
      <c r="LV121" s="670"/>
      <c r="LW121" s="672"/>
      <c r="LX121" s="673"/>
      <c r="LY121" s="772"/>
      <c r="LZ121" s="773"/>
      <c r="MA121" s="672"/>
      <c r="MB121" s="673"/>
      <c r="MC121" s="730"/>
      <c r="MD121" s="731"/>
      <c r="ME121" s="728"/>
      <c r="MF121" s="729"/>
      <c r="MG121" s="671"/>
      <c r="MH121" s="673"/>
      <c r="MI121" s="671"/>
      <c r="MJ121" s="670"/>
      <c r="MK121" s="671"/>
      <c r="ML121" s="670"/>
      <c r="MM121" s="818"/>
      <c r="MN121" s="804"/>
      <c r="MO121" s="671"/>
      <c r="MP121" s="670"/>
      <c r="MQ121" s="730"/>
      <c r="MR121" s="729"/>
      <c r="MS121" s="742"/>
      <c r="MT121" s="743"/>
      <c r="MU121" s="672"/>
      <c r="MV121" s="673"/>
      <c r="MW121" s="671"/>
      <c r="MX121" s="670"/>
      <c r="MY121" s="672"/>
      <c r="MZ121" s="673"/>
      <c r="NA121" s="671"/>
      <c r="NB121" s="670"/>
      <c r="NC121" s="672"/>
      <c r="ND121" s="673"/>
      <c r="NE121" s="730"/>
      <c r="NF121" s="731"/>
      <c r="NG121" s="728"/>
      <c r="NH121" s="729"/>
      <c r="NI121" s="669"/>
      <c r="NJ121" s="673"/>
      <c r="NK121" s="671"/>
      <c r="NL121" s="670"/>
      <c r="NM121" s="671"/>
      <c r="NN121" s="670"/>
      <c r="NO121" s="672"/>
      <c r="NP121" s="673"/>
      <c r="NQ121" s="671"/>
      <c r="NR121" s="673"/>
      <c r="NS121" s="742"/>
      <c r="NT121" s="743"/>
      <c r="NU121" s="728"/>
      <c r="NV121" s="729"/>
      <c r="NW121" s="671"/>
      <c r="NX121" s="673"/>
      <c r="NY121" s="671"/>
      <c r="NZ121" s="670"/>
      <c r="OA121" s="672"/>
      <c r="OB121" s="673"/>
      <c r="OC121" s="671"/>
      <c r="OD121" s="670"/>
      <c r="OE121" s="672"/>
      <c r="OF121" s="673"/>
      <c r="OG121" s="730"/>
      <c r="OH121" s="731"/>
      <c r="OI121" s="728"/>
      <c r="OJ121" s="729"/>
      <c r="OK121" s="671"/>
      <c r="OL121" s="673"/>
      <c r="OM121" s="671"/>
      <c r="ON121" s="670"/>
      <c r="OO121" s="671"/>
      <c r="OP121" s="670"/>
      <c r="OQ121" s="672"/>
      <c r="OR121" s="673"/>
      <c r="OS121" s="671"/>
      <c r="OT121" s="673"/>
      <c r="OU121" s="742"/>
      <c r="OV121" s="743"/>
      <c r="OW121" s="728"/>
      <c r="OX121" s="729"/>
      <c r="OY121" s="671"/>
      <c r="OZ121" s="673"/>
      <c r="PA121" s="671"/>
      <c r="PB121" s="670"/>
      <c r="PC121" s="672"/>
      <c r="PD121" s="673"/>
      <c r="PE121" s="671"/>
      <c r="PF121" s="670"/>
      <c r="PG121" s="672"/>
      <c r="PH121" s="673"/>
      <c r="PI121" s="730"/>
      <c r="PJ121" s="731"/>
      <c r="PK121" s="728"/>
      <c r="PL121" s="729"/>
      <c r="PM121" s="671"/>
      <c r="PN121" s="673"/>
      <c r="PO121" s="671"/>
      <c r="PP121" s="670"/>
      <c r="PQ121" s="671"/>
      <c r="PR121" s="674"/>
      <c r="PS121" s="669"/>
      <c r="PT121" s="670"/>
      <c r="PU121" s="672"/>
      <c r="PV121" s="673"/>
      <c r="PW121" s="730"/>
      <c r="PX121" s="731"/>
      <c r="PY121" s="728"/>
      <c r="PZ121" s="729"/>
      <c r="QA121" s="671"/>
      <c r="QB121" s="673"/>
      <c r="QC121" s="671"/>
      <c r="QD121" s="670"/>
      <c r="QE121" s="671"/>
      <c r="QF121" s="670"/>
      <c r="QG121" s="672"/>
      <c r="QH121" s="673"/>
      <c r="QI121" s="671"/>
      <c r="QJ121" s="670"/>
      <c r="QK121" s="730"/>
      <c r="QL121" s="729"/>
      <c r="QM121" s="742"/>
      <c r="QN121" s="743"/>
      <c r="QO121" s="672"/>
      <c r="QP121" s="673"/>
      <c r="QQ121" s="671"/>
      <c r="QR121" s="670"/>
      <c r="QS121" s="672"/>
      <c r="QT121" s="673"/>
      <c r="QU121" s="772"/>
      <c r="QV121" s="773"/>
      <c r="QW121" s="672"/>
      <c r="QX121" s="673"/>
      <c r="QY121" s="730"/>
      <c r="QZ121" s="731"/>
      <c r="RA121" s="728"/>
      <c r="RB121" s="729"/>
      <c r="RC121" s="671"/>
      <c r="RD121" s="673"/>
      <c r="RE121" s="671"/>
      <c r="RF121" s="670"/>
      <c r="RG121" s="671"/>
      <c r="RH121" s="670"/>
      <c r="RI121" s="672"/>
      <c r="RJ121" s="673"/>
      <c r="RK121" s="671"/>
      <c r="RL121" s="670"/>
      <c r="RM121" s="730"/>
      <c r="RN121" s="729"/>
      <c r="RO121" s="742"/>
      <c r="RP121" s="743"/>
      <c r="RQ121" s="672"/>
      <c r="RR121" s="673"/>
      <c r="RS121" s="671"/>
      <c r="RT121" s="670"/>
      <c r="RU121" s="672"/>
      <c r="RV121" s="673"/>
      <c r="RW121" s="671"/>
      <c r="RX121" s="670"/>
      <c r="RY121" s="672"/>
      <c r="RZ121" s="673"/>
      <c r="SA121" s="730"/>
      <c r="SB121" s="759"/>
      <c r="SC121" s="728"/>
      <c r="SD121" s="729"/>
      <c r="SE121" s="671"/>
      <c r="SF121" s="673"/>
      <c r="SG121" s="671"/>
      <c r="SH121" s="670"/>
      <c r="SI121" s="672"/>
      <c r="SJ121" s="673"/>
      <c r="SK121" s="671"/>
      <c r="SL121" s="670"/>
      <c r="SM121" s="672"/>
      <c r="SN121" s="673"/>
      <c r="SO121" s="730"/>
      <c r="SP121" s="731"/>
      <c r="SQ121" s="728"/>
      <c r="SR121" s="729"/>
      <c r="SS121" s="671"/>
      <c r="ST121" s="673"/>
      <c r="SU121" s="671"/>
      <c r="SV121" s="670"/>
      <c r="SW121" s="671"/>
      <c r="SX121" s="670"/>
      <c r="SY121" s="672"/>
      <c r="SZ121" s="673"/>
      <c r="TA121" s="671"/>
      <c r="TB121" s="670"/>
      <c r="TC121" s="730"/>
      <c r="TD121" s="729"/>
      <c r="TE121" s="742"/>
      <c r="TF121" s="743"/>
      <c r="TG121" s="672"/>
      <c r="TH121" s="673"/>
      <c r="TI121" s="671"/>
      <c r="TJ121" s="670"/>
      <c r="TK121" s="672"/>
      <c r="TL121" s="673"/>
      <c r="TM121" s="671"/>
      <c r="TN121" s="670"/>
      <c r="TO121" s="672"/>
      <c r="TP121" s="673"/>
      <c r="TQ121" s="730"/>
      <c r="TR121" s="731"/>
      <c r="TS121" s="728"/>
      <c r="TT121" s="729"/>
      <c r="TU121" s="671"/>
      <c r="TV121" s="673"/>
      <c r="TW121" s="671"/>
      <c r="TX121" s="670"/>
      <c r="TY121" s="671"/>
      <c r="TZ121" s="670"/>
      <c r="UA121" s="672"/>
      <c r="UB121" s="673"/>
      <c r="UC121" s="671"/>
      <c r="UD121" s="670"/>
      <c r="UE121" s="730"/>
      <c r="UF121" s="763"/>
      <c r="UG121" s="728"/>
      <c r="UH121" s="729"/>
      <c r="UI121" s="671"/>
      <c r="UJ121" s="673"/>
      <c r="UK121" s="669"/>
      <c r="UL121" s="670"/>
      <c r="UM121" s="672"/>
      <c r="UN121" s="673"/>
      <c r="UO121" s="671"/>
      <c r="UP121" s="670"/>
      <c r="UQ121" s="672"/>
      <c r="UR121" s="673"/>
      <c r="US121" s="772"/>
      <c r="UT121" s="773"/>
      <c r="UU121" s="728"/>
      <c r="UV121" s="729"/>
      <c r="UW121" s="671"/>
      <c r="UX121" s="673"/>
      <c r="UY121" s="671"/>
      <c r="UZ121" s="670"/>
      <c r="VA121" s="671"/>
      <c r="VB121" s="670"/>
      <c r="VC121" s="672"/>
      <c r="VD121" s="673"/>
      <c r="VE121" s="671"/>
      <c r="VF121" s="670"/>
      <c r="VG121" s="730"/>
      <c r="VH121" s="729"/>
      <c r="VI121" s="742"/>
      <c r="VJ121" s="743"/>
      <c r="VK121" s="672"/>
      <c r="VL121" s="673"/>
      <c r="VM121" s="671"/>
      <c r="VN121" s="670"/>
      <c r="VO121" s="672"/>
      <c r="VP121" s="673"/>
      <c r="VQ121" s="671"/>
      <c r="VR121" s="670"/>
      <c r="VS121" s="672"/>
      <c r="VT121" s="673"/>
      <c r="VU121" s="730"/>
      <c r="VV121" s="731"/>
      <c r="VW121" s="728"/>
      <c r="VX121" s="729"/>
      <c r="VY121" s="671"/>
      <c r="VZ121" s="673"/>
      <c r="WA121" s="671"/>
      <c r="WB121" s="670"/>
      <c r="WC121" s="671"/>
      <c r="WD121" s="670"/>
      <c r="WE121" s="672"/>
      <c r="WF121" s="673"/>
      <c r="WG121" s="671"/>
      <c r="WH121" s="670"/>
      <c r="WI121" s="730"/>
      <c r="WJ121" s="731"/>
      <c r="WK121" s="728"/>
      <c r="WL121" s="729"/>
      <c r="WM121" s="671"/>
      <c r="WN121" s="673"/>
      <c r="WO121" s="671"/>
      <c r="WP121" s="670"/>
      <c r="WQ121" s="672"/>
      <c r="WR121" s="673"/>
      <c r="WS121" s="671"/>
      <c r="WT121" s="674"/>
      <c r="WU121" s="787"/>
      <c r="WV121" s="773"/>
      <c r="WW121" s="730"/>
      <c r="WX121" s="767"/>
      <c r="WY121" s="728"/>
      <c r="WZ121" s="729"/>
      <c r="XA121" s="671"/>
      <c r="XB121" s="673"/>
      <c r="XC121" s="671"/>
      <c r="XD121" s="670"/>
      <c r="XE121" s="672"/>
      <c r="XF121" s="673"/>
      <c r="XG121" s="671"/>
      <c r="XH121" s="670"/>
      <c r="XI121" s="672"/>
      <c r="XJ121" s="673"/>
      <c r="XK121" s="730"/>
      <c r="XL121" s="731"/>
      <c r="XM121" s="728"/>
      <c r="XN121" s="729"/>
      <c r="XO121" s="671"/>
      <c r="XP121" s="673"/>
      <c r="XQ121" s="671"/>
      <c r="XR121" s="670"/>
      <c r="XS121" s="671"/>
      <c r="XT121" s="670"/>
      <c r="XU121" s="672"/>
      <c r="XV121" s="673"/>
      <c r="XW121" s="671"/>
      <c r="XX121" s="670"/>
      <c r="XY121" s="728"/>
      <c r="XZ121" s="729"/>
      <c r="YA121" s="742"/>
      <c r="YB121" s="743"/>
      <c r="YC121" s="672"/>
      <c r="YD121" s="673"/>
      <c r="YE121" s="671"/>
      <c r="YF121" s="670"/>
      <c r="YG121" s="672"/>
      <c r="YH121" s="673"/>
      <c r="YI121" s="671"/>
      <c r="YJ121" s="670"/>
      <c r="YK121" s="672"/>
      <c r="YL121" s="673"/>
      <c r="YM121" s="730"/>
      <c r="YN121" s="731"/>
      <c r="YO121" s="728"/>
      <c r="YP121" s="729"/>
      <c r="YQ121" s="671"/>
      <c r="YR121" s="673"/>
      <c r="YS121" s="671"/>
      <c r="YT121" s="670"/>
      <c r="YU121" s="671"/>
      <c r="YV121" s="670"/>
      <c r="YW121" s="672"/>
      <c r="YX121" s="673"/>
      <c r="YY121" s="671"/>
      <c r="YZ121" s="670"/>
      <c r="ZA121" s="728"/>
      <c r="ZB121" s="759"/>
      <c r="ZC121" s="787"/>
      <c r="ZD121" s="773"/>
      <c r="ZE121" s="672"/>
      <c r="ZF121" s="673"/>
      <c r="ZG121" s="671"/>
      <c r="ZH121" s="670"/>
      <c r="ZI121" s="672"/>
      <c r="ZJ121" s="673"/>
      <c r="ZK121" s="671"/>
      <c r="ZL121" s="670"/>
      <c r="ZM121" s="672"/>
      <c r="ZN121" s="673"/>
      <c r="ZO121" s="730"/>
      <c r="ZP121" s="731"/>
      <c r="ZQ121" s="780"/>
      <c r="ZR121" s="781"/>
      <c r="ZS121" s="671"/>
      <c r="ZT121" s="673"/>
      <c r="ZU121" s="671"/>
      <c r="ZV121" s="670"/>
      <c r="ZW121" s="671"/>
      <c r="ZX121" s="670"/>
      <c r="ZY121" s="672"/>
      <c r="ZZ121" s="673"/>
      <c r="AAA121" s="671"/>
      <c r="AAB121" s="670"/>
      <c r="AAC121" s="730"/>
      <c r="AAD121" s="731"/>
      <c r="AAE121" s="728"/>
      <c r="AAF121" s="729"/>
      <c r="AAG121" s="671"/>
      <c r="AAH121" s="673"/>
      <c r="AAI121" s="671"/>
      <c r="AAJ121" s="670"/>
      <c r="AAK121" s="672"/>
      <c r="AAL121" s="673"/>
      <c r="AAM121" s="671"/>
      <c r="AAN121" s="670"/>
      <c r="AAO121" s="672"/>
      <c r="AAP121" s="673"/>
      <c r="AAQ121" s="730"/>
      <c r="AAR121" s="731"/>
      <c r="AAS121" s="730"/>
      <c r="AAT121" s="731"/>
      <c r="AAU121" s="671"/>
      <c r="AAV121" s="673"/>
      <c r="AAW121" s="671"/>
      <c r="AAX121" s="670"/>
      <c r="AAY121" s="772"/>
      <c r="AAZ121" s="773"/>
      <c r="ABA121" s="672"/>
      <c r="ABB121" s="673"/>
      <c r="ABC121" s="671"/>
      <c r="ABD121" s="670"/>
      <c r="ABE121" s="730"/>
      <c r="ABF121" s="731"/>
      <c r="ABG121" s="730"/>
      <c r="ABH121" s="731"/>
      <c r="ABI121" s="672"/>
      <c r="ABJ121" s="673"/>
      <c r="ABK121" s="671"/>
      <c r="ABL121" s="675"/>
      <c r="ABN121" s="519"/>
      <c r="ABO121" s="528">
        <f t="shared" si="20"/>
        <v>0</v>
      </c>
      <c r="ABP121" s="528">
        <f t="shared" si="21"/>
        <v>0</v>
      </c>
      <c r="ABQ121" s="528">
        <f t="shared" si="22"/>
        <v>0</v>
      </c>
      <c r="ABR121" s="528">
        <f t="shared" si="23"/>
        <v>0</v>
      </c>
      <c r="ABS121" s="528">
        <f t="shared" si="24"/>
        <v>0</v>
      </c>
      <c r="ABT121" s="528">
        <f t="shared" si="25"/>
        <v>0</v>
      </c>
      <c r="ABU121" s="567"/>
      <c r="ABV121" s="568"/>
      <c r="ABW121" s="568"/>
      <c r="ABX121" s="569"/>
      <c r="ABY121" s="569"/>
      <c r="ABZ121" s="570"/>
      <c r="ACB121" s="544">
        <f t="shared" si="26"/>
        <v>0</v>
      </c>
      <c r="ACC121" s="532">
        <f t="shared" si="27"/>
        <v>0</v>
      </c>
      <c r="ACD121" s="532">
        <f t="shared" si="28"/>
        <v>0</v>
      </c>
      <c r="ACE121" s="532">
        <f t="shared" si="29"/>
        <v>0</v>
      </c>
      <c r="ACF121" s="532">
        <f t="shared" si="39"/>
        <v>0</v>
      </c>
      <c r="ACG121" s="532">
        <f t="shared" si="30"/>
        <v>0</v>
      </c>
      <c r="ACH121" s="532">
        <f t="shared" si="31"/>
        <v>0</v>
      </c>
      <c r="ACI121" s="532">
        <f t="shared" si="32"/>
        <v>0</v>
      </c>
      <c r="ACJ121" s="532">
        <f t="shared" si="33"/>
        <v>0</v>
      </c>
      <c r="ACK121" s="532">
        <f t="shared" si="34"/>
        <v>0</v>
      </c>
      <c r="ACL121" s="532">
        <f t="shared" si="35"/>
        <v>0</v>
      </c>
      <c r="ACM121" s="545">
        <f t="shared" si="36"/>
        <v>0</v>
      </c>
      <c r="ACN121" s="536"/>
      <c r="ACO121" s="531">
        <f t="shared" si="37"/>
        <v>0</v>
      </c>
      <c r="ACP121" s="537">
        <f t="shared" si="38"/>
        <v>0</v>
      </c>
    </row>
    <row r="122" spans="2:770" s="428" customFormat="1" ht="12" customHeight="1">
      <c r="B122" s="663"/>
      <c r="C122" s="622"/>
      <c r="D122" s="665"/>
      <c r="E122" s="666"/>
      <c r="F122" s="667"/>
      <c r="G122" s="668"/>
      <c r="H122" s="655"/>
      <c r="I122" s="787"/>
      <c r="J122" s="773"/>
      <c r="K122" s="658"/>
      <c r="L122" s="659"/>
      <c r="M122" s="660"/>
      <c r="N122" s="657"/>
      <c r="O122" s="658"/>
      <c r="P122" s="659"/>
      <c r="Q122" s="720"/>
      <c r="R122" s="721"/>
      <c r="S122" s="722"/>
      <c r="T122" s="723"/>
      <c r="U122" s="671"/>
      <c r="V122" s="670"/>
      <c r="W122" s="672"/>
      <c r="X122" s="673"/>
      <c r="Y122" s="671"/>
      <c r="Z122" s="670"/>
      <c r="AA122" s="672"/>
      <c r="AB122" s="673"/>
      <c r="AC122" s="671"/>
      <c r="AD122" s="670"/>
      <c r="AE122" s="728"/>
      <c r="AF122" s="729"/>
      <c r="AG122" s="730"/>
      <c r="AH122" s="731"/>
      <c r="AI122" s="672"/>
      <c r="AJ122" s="673"/>
      <c r="AK122" s="671"/>
      <c r="AL122" s="670"/>
      <c r="AM122" s="672"/>
      <c r="AN122" s="673"/>
      <c r="AO122" s="671"/>
      <c r="AP122" s="670"/>
      <c r="AQ122" s="672"/>
      <c r="AR122" s="673"/>
      <c r="AS122" s="730"/>
      <c r="AT122" s="731"/>
      <c r="AU122" s="728"/>
      <c r="AV122" s="729"/>
      <c r="AW122" s="671"/>
      <c r="AX122" s="673"/>
      <c r="AY122" s="671"/>
      <c r="AZ122" s="670"/>
      <c r="BA122" s="671"/>
      <c r="BB122" s="670"/>
      <c r="BC122" s="672"/>
      <c r="BD122" s="673"/>
      <c r="BE122" s="671"/>
      <c r="BF122" s="670"/>
      <c r="BG122" s="728"/>
      <c r="BH122" s="729"/>
      <c r="BI122" s="730"/>
      <c r="BJ122" s="731"/>
      <c r="BK122" s="672"/>
      <c r="BL122" s="673"/>
      <c r="BM122" s="671"/>
      <c r="BN122" s="670"/>
      <c r="BO122" s="672"/>
      <c r="BP122" s="673"/>
      <c r="BQ122" s="671"/>
      <c r="BR122" s="673"/>
      <c r="BS122" s="669"/>
      <c r="BT122" s="670"/>
      <c r="BU122" s="728"/>
      <c r="BV122" s="729"/>
      <c r="BW122" s="730"/>
      <c r="BX122" s="731"/>
      <c r="BY122" s="672"/>
      <c r="BZ122" s="673"/>
      <c r="CA122" s="671"/>
      <c r="CB122" s="670"/>
      <c r="CC122" s="672"/>
      <c r="CD122" s="673"/>
      <c r="CE122" s="671"/>
      <c r="CF122" s="670"/>
      <c r="CG122" s="672"/>
      <c r="CH122" s="673"/>
      <c r="CI122" s="730"/>
      <c r="CJ122" s="731"/>
      <c r="CK122" s="728"/>
      <c r="CL122" s="729"/>
      <c r="CM122" s="671"/>
      <c r="CN122" s="673"/>
      <c r="CO122" s="671"/>
      <c r="CP122" s="670"/>
      <c r="CQ122" s="671"/>
      <c r="CR122" s="670"/>
      <c r="CS122" s="672"/>
      <c r="CT122" s="673"/>
      <c r="CU122" s="671"/>
      <c r="CV122" s="670"/>
      <c r="CW122" s="728"/>
      <c r="CX122" s="729"/>
      <c r="CY122" s="730"/>
      <c r="CZ122" s="731"/>
      <c r="DA122" s="671"/>
      <c r="DB122" s="673"/>
      <c r="DC122" s="671"/>
      <c r="DD122" s="670"/>
      <c r="DE122" s="672"/>
      <c r="DF122" s="673"/>
      <c r="DG122" s="671"/>
      <c r="DH122" s="670"/>
      <c r="DI122" s="672"/>
      <c r="DJ122" s="673"/>
      <c r="DK122" s="730"/>
      <c r="DL122" s="731"/>
      <c r="DM122" s="730"/>
      <c r="DN122" s="731"/>
      <c r="DO122" s="671"/>
      <c r="DP122" s="673"/>
      <c r="DQ122" s="671"/>
      <c r="DR122" s="670"/>
      <c r="DS122" s="671"/>
      <c r="DT122" s="670"/>
      <c r="DU122" s="672"/>
      <c r="DV122" s="673"/>
      <c r="DW122" s="671"/>
      <c r="DX122" s="673"/>
      <c r="DY122" s="669"/>
      <c r="DZ122" s="670"/>
      <c r="EA122" s="730"/>
      <c r="EB122" s="729"/>
      <c r="EC122" s="742"/>
      <c r="ED122" s="743"/>
      <c r="EE122" s="672"/>
      <c r="EF122" s="673"/>
      <c r="EG122" s="794"/>
      <c r="EH122" s="795"/>
      <c r="EI122" s="672"/>
      <c r="EJ122" s="673"/>
      <c r="EK122" s="671"/>
      <c r="EL122" s="670"/>
      <c r="EM122" s="672"/>
      <c r="EN122" s="673"/>
      <c r="EO122" s="730"/>
      <c r="EP122" s="731"/>
      <c r="EQ122" s="728"/>
      <c r="ER122" s="729"/>
      <c r="ES122" s="671"/>
      <c r="ET122" s="673"/>
      <c r="EU122" s="671"/>
      <c r="EV122" s="670"/>
      <c r="EW122" s="671"/>
      <c r="EX122" s="670"/>
      <c r="EY122" s="672"/>
      <c r="EZ122" s="673"/>
      <c r="FA122" s="671"/>
      <c r="FB122" s="670"/>
      <c r="FC122" s="730"/>
      <c r="FD122" s="731"/>
      <c r="FE122" s="728"/>
      <c r="FF122" s="729"/>
      <c r="FG122" s="671"/>
      <c r="FH122" s="673"/>
      <c r="FI122" s="671"/>
      <c r="FJ122" s="670"/>
      <c r="FK122" s="672"/>
      <c r="FL122" s="673"/>
      <c r="FM122" s="671"/>
      <c r="FN122" s="670"/>
      <c r="FO122" s="672"/>
      <c r="FP122" s="673"/>
      <c r="FQ122" s="730"/>
      <c r="FR122" s="731"/>
      <c r="FS122" s="728"/>
      <c r="FT122" s="729"/>
      <c r="FU122" s="671"/>
      <c r="FV122" s="673"/>
      <c r="FW122" s="671"/>
      <c r="FX122" s="670"/>
      <c r="FY122" s="671"/>
      <c r="FZ122" s="670"/>
      <c r="GA122" s="672"/>
      <c r="GB122" s="673"/>
      <c r="GC122" s="671"/>
      <c r="GD122" s="670"/>
      <c r="GE122" s="730"/>
      <c r="GF122" s="743"/>
      <c r="GG122" s="728"/>
      <c r="GH122" s="729"/>
      <c r="GI122" s="669"/>
      <c r="GJ122" s="673"/>
      <c r="GK122" s="671"/>
      <c r="GL122" s="670"/>
      <c r="GM122" s="671"/>
      <c r="GN122" s="670"/>
      <c r="GO122" s="672"/>
      <c r="GP122" s="673"/>
      <c r="GQ122" s="671"/>
      <c r="GR122" s="670"/>
      <c r="GS122" s="730"/>
      <c r="GT122" s="731"/>
      <c r="GU122" s="728"/>
      <c r="GV122" s="729"/>
      <c r="GW122" s="671"/>
      <c r="GX122" s="673"/>
      <c r="GY122" s="671"/>
      <c r="GZ122" s="670"/>
      <c r="HA122" s="672"/>
      <c r="HB122" s="673"/>
      <c r="HC122" s="671"/>
      <c r="HD122" s="670"/>
      <c r="HE122" s="672"/>
      <c r="HF122" s="673"/>
      <c r="HG122" s="730"/>
      <c r="HH122" s="731"/>
      <c r="HI122" s="728"/>
      <c r="HJ122" s="729"/>
      <c r="HK122" s="671"/>
      <c r="HL122" s="673"/>
      <c r="HM122" s="671"/>
      <c r="HN122" s="670"/>
      <c r="HO122" s="671"/>
      <c r="HP122" s="670"/>
      <c r="HQ122" s="672"/>
      <c r="HR122" s="673"/>
      <c r="HS122" s="811"/>
      <c r="HT122" s="812"/>
      <c r="HU122" s="730"/>
      <c r="HV122" s="750"/>
      <c r="HW122" s="803"/>
      <c r="HX122" s="804"/>
      <c r="HY122" s="671"/>
      <c r="HZ122" s="673"/>
      <c r="IA122" s="671"/>
      <c r="IB122" s="670"/>
      <c r="IC122" s="672"/>
      <c r="ID122" s="673"/>
      <c r="IE122" s="772"/>
      <c r="IF122" s="773"/>
      <c r="IG122" s="672"/>
      <c r="IH122" s="673"/>
      <c r="II122" s="730"/>
      <c r="IJ122" s="731"/>
      <c r="IK122" s="728"/>
      <c r="IL122" s="729"/>
      <c r="IM122" s="671"/>
      <c r="IN122" s="673"/>
      <c r="IO122" s="671"/>
      <c r="IP122" s="674"/>
      <c r="IQ122" s="787"/>
      <c r="IR122" s="773"/>
      <c r="IS122" s="672"/>
      <c r="IT122" s="673"/>
      <c r="IU122" s="671"/>
      <c r="IV122" s="670"/>
      <c r="IW122" s="730"/>
      <c r="IX122" s="743"/>
      <c r="IY122" s="728"/>
      <c r="IZ122" s="729"/>
      <c r="JA122" s="671"/>
      <c r="JB122" s="673"/>
      <c r="JC122" s="671"/>
      <c r="JD122" s="670"/>
      <c r="JE122" s="672"/>
      <c r="JF122" s="673"/>
      <c r="JG122" s="671"/>
      <c r="JH122" s="670"/>
      <c r="JI122" s="672"/>
      <c r="JJ122" s="673"/>
      <c r="JK122" s="730"/>
      <c r="JL122" s="731"/>
      <c r="JM122" s="728"/>
      <c r="JN122" s="729"/>
      <c r="JO122" s="671"/>
      <c r="JP122" s="673"/>
      <c r="JQ122" s="671"/>
      <c r="JR122" s="670"/>
      <c r="JS122" s="671"/>
      <c r="JT122" s="670"/>
      <c r="JU122" s="672"/>
      <c r="JV122" s="673"/>
      <c r="JW122" s="671"/>
      <c r="JX122" s="670"/>
      <c r="JY122" s="730"/>
      <c r="JZ122" s="729"/>
      <c r="KA122" s="742"/>
      <c r="KB122" s="743"/>
      <c r="KC122" s="672"/>
      <c r="KD122" s="673"/>
      <c r="KE122" s="671"/>
      <c r="KF122" s="670"/>
      <c r="KG122" s="672"/>
      <c r="KH122" s="673"/>
      <c r="KI122" s="671"/>
      <c r="KJ122" s="670"/>
      <c r="KK122" s="672"/>
      <c r="KL122" s="673"/>
      <c r="KM122" s="730"/>
      <c r="KN122" s="731"/>
      <c r="KO122" s="728"/>
      <c r="KP122" s="729"/>
      <c r="KQ122" s="671"/>
      <c r="KR122" s="673"/>
      <c r="KS122" s="671"/>
      <c r="KT122" s="670"/>
      <c r="KU122" s="671"/>
      <c r="KV122" s="670"/>
      <c r="KW122" s="672"/>
      <c r="KX122" s="673"/>
      <c r="KY122" s="671"/>
      <c r="KZ122" s="674"/>
      <c r="LA122" s="755"/>
      <c r="LB122" s="731"/>
      <c r="LC122" s="728"/>
      <c r="LD122" s="729"/>
      <c r="LE122" s="671"/>
      <c r="LF122" s="673"/>
      <c r="LG122" s="671"/>
      <c r="LH122" s="670"/>
      <c r="LI122" s="671"/>
      <c r="LJ122" s="670"/>
      <c r="LK122" s="672"/>
      <c r="LL122" s="673"/>
      <c r="LM122" s="671"/>
      <c r="LN122" s="670"/>
      <c r="LO122" s="728"/>
      <c r="LP122" s="729"/>
      <c r="LQ122" s="730"/>
      <c r="LR122" s="731"/>
      <c r="LS122" s="780"/>
      <c r="LT122" s="781"/>
      <c r="LU122" s="671"/>
      <c r="LV122" s="670"/>
      <c r="LW122" s="672"/>
      <c r="LX122" s="673"/>
      <c r="LY122" s="772"/>
      <c r="LZ122" s="773"/>
      <c r="MA122" s="672"/>
      <c r="MB122" s="673"/>
      <c r="MC122" s="730"/>
      <c r="MD122" s="731"/>
      <c r="ME122" s="728"/>
      <c r="MF122" s="729"/>
      <c r="MG122" s="671"/>
      <c r="MH122" s="673"/>
      <c r="MI122" s="671"/>
      <c r="MJ122" s="670"/>
      <c r="MK122" s="671"/>
      <c r="ML122" s="670"/>
      <c r="MM122" s="818"/>
      <c r="MN122" s="804"/>
      <c r="MO122" s="671"/>
      <c r="MP122" s="670"/>
      <c r="MQ122" s="730"/>
      <c r="MR122" s="729"/>
      <c r="MS122" s="742"/>
      <c r="MT122" s="743"/>
      <c r="MU122" s="672"/>
      <c r="MV122" s="673"/>
      <c r="MW122" s="671"/>
      <c r="MX122" s="670"/>
      <c r="MY122" s="672"/>
      <c r="MZ122" s="673"/>
      <c r="NA122" s="671"/>
      <c r="NB122" s="670"/>
      <c r="NC122" s="672"/>
      <c r="ND122" s="673"/>
      <c r="NE122" s="730"/>
      <c r="NF122" s="731"/>
      <c r="NG122" s="728"/>
      <c r="NH122" s="729"/>
      <c r="NI122" s="669"/>
      <c r="NJ122" s="673"/>
      <c r="NK122" s="671"/>
      <c r="NL122" s="670"/>
      <c r="NM122" s="671"/>
      <c r="NN122" s="670"/>
      <c r="NO122" s="672"/>
      <c r="NP122" s="673"/>
      <c r="NQ122" s="671"/>
      <c r="NR122" s="673"/>
      <c r="NS122" s="742"/>
      <c r="NT122" s="743"/>
      <c r="NU122" s="728"/>
      <c r="NV122" s="729"/>
      <c r="NW122" s="671"/>
      <c r="NX122" s="673"/>
      <c r="NY122" s="671"/>
      <c r="NZ122" s="670"/>
      <c r="OA122" s="672"/>
      <c r="OB122" s="673"/>
      <c r="OC122" s="671"/>
      <c r="OD122" s="670"/>
      <c r="OE122" s="672"/>
      <c r="OF122" s="673"/>
      <c r="OG122" s="730"/>
      <c r="OH122" s="731"/>
      <c r="OI122" s="728"/>
      <c r="OJ122" s="729"/>
      <c r="OK122" s="671"/>
      <c r="OL122" s="673"/>
      <c r="OM122" s="671"/>
      <c r="ON122" s="670"/>
      <c r="OO122" s="671"/>
      <c r="OP122" s="670"/>
      <c r="OQ122" s="672"/>
      <c r="OR122" s="673"/>
      <c r="OS122" s="671"/>
      <c r="OT122" s="673"/>
      <c r="OU122" s="742"/>
      <c r="OV122" s="743"/>
      <c r="OW122" s="728"/>
      <c r="OX122" s="729"/>
      <c r="OY122" s="671"/>
      <c r="OZ122" s="673"/>
      <c r="PA122" s="671"/>
      <c r="PB122" s="670"/>
      <c r="PC122" s="672"/>
      <c r="PD122" s="673"/>
      <c r="PE122" s="671"/>
      <c r="PF122" s="670"/>
      <c r="PG122" s="672"/>
      <c r="PH122" s="673"/>
      <c r="PI122" s="730"/>
      <c r="PJ122" s="731"/>
      <c r="PK122" s="728"/>
      <c r="PL122" s="729"/>
      <c r="PM122" s="671"/>
      <c r="PN122" s="673"/>
      <c r="PO122" s="671"/>
      <c r="PP122" s="670"/>
      <c r="PQ122" s="671"/>
      <c r="PR122" s="674"/>
      <c r="PS122" s="669"/>
      <c r="PT122" s="670"/>
      <c r="PU122" s="672"/>
      <c r="PV122" s="673"/>
      <c r="PW122" s="730"/>
      <c r="PX122" s="731"/>
      <c r="PY122" s="728"/>
      <c r="PZ122" s="729"/>
      <c r="QA122" s="671"/>
      <c r="QB122" s="673"/>
      <c r="QC122" s="671"/>
      <c r="QD122" s="670"/>
      <c r="QE122" s="671"/>
      <c r="QF122" s="670"/>
      <c r="QG122" s="672"/>
      <c r="QH122" s="673"/>
      <c r="QI122" s="671"/>
      <c r="QJ122" s="670"/>
      <c r="QK122" s="730"/>
      <c r="QL122" s="729"/>
      <c r="QM122" s="742"/>
      <c r="QN122" s="743"/>
      <c r="QO122" s="672"/>
      <c r="QP122" s="673"/>
      <c r="QQ122" s="671"/>
      <c r="QR122" s="670"/>
      <c r="QS122" s="672"/>
      <c r="QT122" s="673"/>
      <c r="QU122" s="772"/>
      <c r="QV122" s="773"/>
      <c r="QW122" s="672"/>
      <c r="QX122" s="673"/>
      <c r="QY122" s="730"/>
      <c r="QZ122" s="731"/>
      <c r="RA122" s="728"/>
      <c r="RB122" s="729"/>
      <c r="RC122" s="671"/>
      <c r="RD122" s="673"/>
      <c r="RE122" s="671"/>
      <c r="RF122" s="670"/>
      <c r="RG122" s="671"/>
      <c r="RH122" s="670"/>
      <c r="RI122" s="672"/>
      <c r="RJ122" s="673"/>
      <c r="RK122" s="671"/>
      <c r="RL122" s="670"/>
      <c r="RM122" s="730"/>
      <c r="RN122" s="729"/>
      <c r="RO122" s="742"/>
      <c r="RP122" s="743"/>
      <c r="RQ122" s="672"/>
      <c r="RR122" s="673"/>
      <c r="RS122" s="671"/>
      <c r="RT122" s="670"/>
      <c r="RU122" s="672"/>
      <c r="RV122" s="673"/>
      <c r="RW122" s="671"/>
      <c r="RX122" s="670"/>
      <c r="RY122" s="672"/>
      <c r="RZ122" s="673"/>
      <c r="SA122" s="730"/>
      <c r="SB122" s="759"/>
      <c r="SC122" s="728"/>
      <c r="SD122" s="729"/>
      <c r="SE122" s="671"/>
      <c r="SF122" s="673"/>
      <c r="SG122" s="671"/>
      <c r="SH122" s="670"/>
      <c r="SI122" s="672"/>
      <c r="SJ122" s="673"/>
      <c r="SK122" s="671"/>
      <c r="SL122" s="670"/>
      <c r="SM122" s="672"/>
      <c r="SN122" s="673"/>
      <c r="SO122" s="730"/>
      <c r="SP122" s="731"/>
      <c r="SQ122" s="728"/>
      <c r="SR122" s="729"/>
      <c r="SS122" s="671"/>
      <c r="ST122" s="673"/>
      <c r="SU122" s="671"/>
      <c r="SV122" s="670"/>
      <c r="SW122" s="671"/>
      <c r="SX122" s="670"/>
      <c r="SY122" s="672"/>
      <c r="SZ122" s="673"/>
      <c r="TA122" s="671"/>
      <c r="TB122" s="670"/>
      <c r="TC122" s="730"/>
      <c r="TD122" s="729"/>
      <c r="TE122" s="742"/>
      <c r="TF122" s="743"/>
      <c r="TG122" s="672"/>
      <c r="TH122" s="673"/>
      <c r="TI122" s="671"/>
      <c r="TJ122" s="670"/>
      <c r="TK122" s="672"/>
      <c r="TL122" s="673"/>
      <c r="TM122" s="671"/>
      <c r="TN122" s="670"/>
      <c r="TO122" s="672"/>
      <c r="TP122" s="673"/>
      <c r="TQ122" s="730"/>
      <c r="TR122" s="731"/>
      <c r="TS122" s="728"/>
      <c r="TT122" s="729"/>
      <c r="TU122" s="671"/>
      <c r="TV122" s="673"/>
      <c r="TW122" s="671"/>
      <c r="TX122" s="670"/>
      <c r="TY122" s="671"/>
      <c r="TZ122" s="670"/>
      <c r="UA122" s="672"/>
      <c r="UB122" s="673"/>
      <c r="UC122" s="671"/>
      <c r="UD122" s="670"/>
      <c r="UE122" s="730"/>
      <c r="UF122" s="763"/>
      <c r="UG122" s="728"/>
      <c r="UH122" s="729"/>
      <c r="UI122" s="671"/>
      <c r="UJ122" s="673"/>
      <c r="UK122" s="669"/>
      <c r="UL122" s="670"/>
      <c r="UM122" s="672"/>
      <c r="UN122" s="673"/>
      <c r="UO122" s="671"/>
      <c r="UP122" s="670"/>
      <c r="UQ122" s="672"/>
      <c r="UR122" s="673"/>
      <c r="US122" s="772"/>
      <c r="UT122" s="773"/>
      <c r="UU122" s="728"/>
      <c r="UV122" s="729"/>
      <c r="UW122" s="671"/>
      <c r="UX122" s="673"/>
      <c r="UY122" s="671"/>
      <c r="UZ122" s="670"/>
      <c r="VA122" s="671"/>
      <c r="VB122" s="670"/>
      <c r="VC122" s="672"/>
      <c r="VD122" s="673"/>
      <c r="VE122" s="671"/>
      <c r="VF122" s="670"/>
      <c r="VG122" s="730"/>
      <c r="VH122" s="729"/>
      <c r="VI122" s="742"/>
      <c r="VJ122" s="743"/>
      <c r="VK122" s="672"/>
      <c r="VL122" s="673"/>
      <c r="VM122" s="671"/>
      <c r="VN122" s="670"/>
      <c r="VO122" s="672"/>
      <c r="VP122" s="673"/>
      <c r="VQ122" s="671"/>
      <c r="VR122" s="670"/>
      <c r="VS122" s="672"/>
      <c r="VT122" s="673"/>
      <c r="VU122" s="730"/>
      <c r="VV122" s="731"/>
      <c r="VW122" s="728"/>
      <c r="VX122" s="729"/>
      <c r="VY122" s="671"/>
      <c r="VZ122" s="673"/>
      <c r="WA122" s="671"/>
      <c r="WB122" s="670"/>
      <c r="WC122" s="671"/>
      <c r="WD122" s="670"/>
      <c r="WE122" s="672"/>
      <c r="WF122" s="673"/>
      <c r="WG122" s="671"/>
      <c r="WH122" s="670"/>
      <c r="WI122" s="730"/>
      <c r="WJ122" s="731"/>
      <c r="WK122" s="728"/>
      <c r="WL122" s="729"/>
      <c r="WM122" s="671"/>
      <c r="WN122" s="673"/>
      <c r="WO122" s="671"/>
      <c r="WP122" s="670"/>
      <c r="WQ122" s="672"/>
      <c r="WR122" s="673"/>
      <c r="WS122" s="671"/>
      <c r="WT122" s="674"/>
      <c r="WU122" s="787"/>
      <c r="WV122" s="773"/>
      <c r="WW122" s="730"/>
      <c r="WX122" s="767"/>
      <c r="WY122" s="728"/>
      <c r="WZ122" s="729"/>
      <c r="XA122" s="671"/>
      <c r="XB122" s="673"/>
      <c r="XC122" s="671"/>
      <c r="XD122" s="670"/>
      <c r="XE122" s="672"/>
      <c r="XF122" s="673"/>
      <c r="XG122" s="671"/>
      <c r="XH122" s="670"/>
      <c r="XI122" s="672"/>
      <c r="XJ122" s="673"/>
      <c r="XK122" s="730"/>
      <c r="XL122" s="731"/>
      <c r="XM122" s="728"/>
      <c r="XN122" s="729"/>
      <c r="XO122" s="671"/>
      <c r="XP122" s="673"/>
      <c r="XQ122" s="671"/>
      <c r="XR122" s="670"/>
      <c r="XS122" s="671"/>
      <c r="XT122" s="670"/>
      <c r="XU122" s="672"/>
      <c r="XV122" s="673"/>
      <c r="XW122" s="671"/>
      <c r="XX122" s="670"/>
      <c r="XY122" s="728"/>
      <c r="XZ122" s="729"/>
      <c r="YA122" s="742"/>
      <c r="YB122" s="743"/>
      <c r="YC122" s="672"/>
      <c r="YD122" s="673"/>
      <c r="YE122" s="671"/>
      <c r="YF122" s="670"/>
      <c r="YG122" s="672"/>
      <c r="YH122" s="673"/>
      <c r="YI122" s="671"/>
      <c r="YJ122" s="670"/>
      <c r="YK122" s="672"/>
      <c r="YL122" s="673"/>
      <c r="YM122" s="730"/>
      <c r="YN122" s="731"/>
      <c r="YO122" s="728"/>
      <c r="YP122" s="729"/>
      <c r="YQ122" s="671"/>
      <c r="YR122" s="673"/>
      <c r="YS122" s="671"/>
      <c r="YT122" s="670"/>
      <c r="YU122" s="671"/>
      <c r="YV122" s="670"/>
      <c r="YW122" s="672"/>
      <c r="YX122" s="673"/>
      <c r="YY122" s="671"/>
      <c r="YZ122" s="670"/>
      <c r="ZA122" s="728"/>
      <c r="ZB122" s="759"/>
      <c r="ZC122" s="787"/>
      <c r="ZD122" s="773"/>
      <c r="ZE122" s="672"/>
      <c r="ZF122" s="673"/>
      <c r="ZG122" s="671"/>
      <c r="ZH122" s="670"/>
      <c r="ZI122" s="672"/>
      <c r="ZJ122" s="673"/>
      <c r="ZK122" s="671"/>
      <c r="ZL122" s="670"/>
      <c r="ZM122" s="672"/>
      <c r="ZN122" s="673"/>
      <c r="ZO122" s="730"/>
      <c r="ZP122" s="731"/>
      <c r="ZQ122" s="780"/>
      <c r="ZR122" s="781"/>
      <c r="ZS122" s="671"/>
      <c r="ZT122" s="673"/>
      <c r="ZU122" s="671"/>
      <c r="ZV122" s="670"/>
      <c r="ZW122" s="671"/>
      <c r="ZX122" s="670"/>
      <c r="ZY122" s="672"/>
      <c r="ZZ122" s="673"/>
      <c r="AAA122" s="671"/>
      <c r="AAB122" s="670"/>
      <c r="AAC122" s="730"/>
      <c r="AAD122" s="731"/>
      <c r="AAE122" s="728"/>
      <c r="AAF122" s="729"/>
      <c r="AAG122" s="671"/>
      <c r="AAH122" s="673"/>
      <c r="AAI122" s="671"/>
      <c r="AAJ122" s="670"/>
      <c r="AAK122" s="672"/>
      <c r="AAL122" s="673"/>
      <c r="AAM122" s="671"/>
      <c r="AAN122" s="670"/>
      <c r="AAO122" s="672"/>
      <c r="AAP122" s="673"/>
      <c r="AAQ122" s="730"/>
      <c r="AAR122" s="731"/>
      <c r="AAS122" s="730"/>
      <c r="AAT122" s="731"/>
      <c r="AAU122" s="671"/>
      <c r="AAV122" s="673"/>
      <c r="AAW122" s="671"/>
      <c r="AAX122" s="670"/>
      <c r="AAY122" s="772"/>
      <c r="AAZ122" s="773"/>
      <c r="ABA122" s="672"/>
      <c r="ABB122" s="673"/>
      <c r="ABC122" s="671"/>
      <c r="ABD122" s="670"/>
      <c r="ABE122" s="730"/>
      <c r="ABF122" s="731"/>
      <c r="ABG122" s="730"/>
      <c r="ABH122" s="731"/>
      <c r="ABI122" s="672"/>
      <c r="ABJ122" s="673"/>
      <c r="ABK122" s="671"/>
      <c r="ABL122" s="675"/>
      <c r="ABN122" s="519"/>
      <c r="ABO122" s="528">
        <f t="shared" si="20"/>
        <v>0</v>
      </c>
      <c r="ABP122" s="528">
        <f t="shared" si="21"/>
        <v>0</v>
      </c>
      <c r="ABQ122" s="528">
        <f t="shared" si="22"/>
        <v>0</v>
      </c>
      <c r="ABR122" s="528">
        <f t="shared" si="23"/>
        <v>0</v>
      </c>
      <c r="ABS122" s="528">
        <f t="shared" si="24"/>
        <v>0</v>
      </c>
      <c r="ABT122" s="528">
        <f t="shared" si="25"/>
        <v>0</v>
      </c>
      <c r="ABU122" s="567"/>
      <c r="ABV122" s="568"/>
      <c r="ABW122" s="568"/>
      <c r="ABX122" s="569"/>
      <c r="ABY122" s="569"/>
      <c r="ABZ122" s="570"/>
      <c r="ACB122" s="544">
        <f t="shared" si="26"/>
        <v>0</v>
      </c>
      <c r="ACC122" s="532">
        <f t="shared" si="27"/>
        <v>0</v>
      </c>
      <c r="ACD122" s="532">
        <f t="shared" si="28"/>
        <v>0</v>
      </c>
      <c r="ACE122" s="532">
        <f t="shared" si="29"/>
        <v>0</v>
      </c>
      <c r="ACF122" s="532">
        <f t="shared" si="39"/>
        <v>0</v>
      </c>
      <c r="ACG122" s="532">
        <f t="shared" si="30"/>
        <v>0</v>
      </c>
      <c r="ACH122" s="532">
        <f t="shared" si="31"/>
        <v>0</v>
      </c>
      <c r="ACI122" s="532">
        <f t="shared" si="32"/>
        <v>0</v>
      </c>
      <c r="ACJ122" s="532">
        <f t="shared" si="33"/>
        <v>0</v>
      </c>
      <c r="ACK122" s="532">
        <f t="shared" si="34"/>
        <v>0</v>
      </c>
      <c r="ACL122" s="532">
        <f t="shared" si="35"/>
        <v>0</v>
      </c>
      <c r="ACM122" s="545">
        <f t="shared" si="36"/>
        <v>0</v>
      </c>
      <c r="ACN122" s="536"/>
      <c r="ACO122" s="531">
        <f t="shared" si="37"/>
        <v>0</v>
      </c>
      <c r="ACP122" s="537">
        <f t="shared" si="38"/>
        <v>0</v>
      </c>
    </row>
    <row r="123" spans="2:770" s="428" customFormat="1" ht="12" customHeight="1">
      <c r="B123" s="663"/>
      <c r="C123" s="622"/>
      <c r="D123" s="665"/>
      <c r="E123" s="666"/>
      <c r="F123" s="667"/>
      <c r="G123" s="668"/>
      <c r="H123" s="655"/>
      <c r="I123" s="787"/>
      <c r="J123" s="773"/>
      <c r="K123" s="658"/>
      <c r="L123" s="659"/>
      <c r="M123" s="660"/>
      <c r="N123" s="657"/>
      <c r="O123" s="658"/>
      <c r="P123" s="659"/>
      <c r="Q123" s="720"/>
      <c r="R123" s="721"/>
      <c r="S123" s="722"/>
      <c r="T123" s="723"/>
      <c r="U123" s="671"/>
      <c r="V123" s="670"/>
      <c r="W123" s="672"/>
      <c r="X123" s="673"/>
      <c r="Y123" s="671"/>
      <c r="Z123" s="670"/>
      <c r="AA123" s="672"/>
      <c r="AB123" s="673"/>
      <c r="AC123" s="671"/>
      <c r="AD123" s="670"/>
      <c r="AE123" s="728"/>
      <c r="AF123" s="729"/>
      <c r="AG123" s="730"/>
      <c r="AH123" s="731"/>
      <c r="AI123" s="672"/>
      <c r="AJ123" s="673"/>
      <c r="AK123" s="671"/>
      <c r="AL123" s="670"/>
      <c r="AM123" s="672"/>
      <c r="AN123" s="673"/>
      <c r="AO123" s="671"/>
      <c r="AP123" s="670"/>
      <c r="AQ123" s="672"/>
      <c r="AR123" s="673"/>
      <c r="AS123" s="730"/>
      <c r="AT123" s="731"/>
      <c r="AU123" s="728"/>
      <c r="AV123" s="729"/>
      <c r="AW123" s="671"/>
      <c r="AX123" s="673"/>
      <c r="AY123" s="671"/>
      <c r="AZ123" s="670"/>
      <c r="BA123" s="671"/>
      <c r="BB123" s="670"/>
      <c r="BC123" s="672"/>
      <c r="BD123" s="673"/>
      <c r="BE123" s="671"/>
      <c r="BF123" s="670"/>
      <c r="BG123" s="728"/>
      <c r="BH123" s="729"/>
      <c r="BI123" s="730"/>
      <c r="BJ123" s="731"/>
      <c r="BK123" s="672"/>
      <c r="BL123" s="673"/>
      <c r="BM123" s="671"/>
      <c r="BN123" s="670"/>
      <c r="BO123" s="672"/>
      <c r="BP123" s="673"/>
      <c r="BQ123" s="671"/>
      <c r="BR123" s="673"/>
      <c r="BS123" s="669"/>
      <c r="BT123" s="670"/>
      <c r="BU123" s="728"/>
      <c r="BV123" s="729"/>
      <c r="BW123" s="730"/>
      <c r="BX123" s="731"/>
      <c r="BY123" s="672"/>
      <c r="BZ123" s="673"/>
      <c r="CA123" s="671"/>
      <c r="CB123" s="670"/>
      <c r="CC123" s="672"/>
      <c r="CD123" s="673"/>
      <c r="CE123" s="671"/>
      <c r="CF123" s="670"/>
      <c r="CG123" s="672"/>
      <c r="CH123" s="673"/>
      <c r="CI123" s="730"/>
      <c r="CJ123" s="731"/>
      <c r="CK123" s="728"/>
      <c r="CL123" s="729"/>
      <c r="CM123" s="671"/>
      <c r="CN123" s="673"/>
      <c r="CO123" s="671"/>
      <c r="CP123" s="670"/>
      <c r="CQ123" s="671"/>
      <c r="CR123" s="670"/>
      <c r="CS123" s="672"/>
      <c r="CT123" s="673"/>
      <c r="CU123" s="671"/>
      <c r="CV123" s="670"/>
      <c r="CW123" s="728"/>
      <c r="CX123" s="729"/>
      <c r="CY123" s="730"/>
      <c r="CZ123" s="731"/>
      <c r="DA123" s="671"/>
      <c r="DB123" s="673"/>
      <c r="DC123" s="671"/>
      <c r="DD123" s="670"/>
      <c r="DE123" s="672"/>
      <c r="DF123" s="673"/>
      <c r="DG123" s="671"/>
      <c r="DH123" s="670"/>
      <c r="DI123" s="672"/>
      <c r="DJ123" s="673"/>
      <c r="DK123" s="730"/>
      <c r="DL123" s="731"/>
      <c r="DM123" s="730"/>
      <c r="DN123" s="731"/>
      <c r="DO123" s="671"/>
      <c r="DP123" s="673"/>
      <c r="DQ123" s="671"/>
      <c r="DR123" s="670"/>
      <c r="DS123" s="671"/>
      <c r="DT123" s="670"/>
      <c r="DU123" s="672"/>
      <c r="DV123" s="673"/>
      <c r="DW123" s="671"/>
      <c r="DX123" s="673"/>
      <c r="DY123" s="669"/>
      <c r="DZ123" s="670"/>
      <c r="EA123" s="730"/>
      <c r="EB123" s="729"/>
      <c r="EC123" s="742"/>
      <c r="ED123" s="743"/>
      <c r="EE123" s="672"/>
      <c r="EF123" s="673"/>
      <c r="EG123" s="794"/>
      <c r="EH123" s="795"/>
      <c r="EI123" s="672"/>
      <c r="EJ123" s="673"/>
      <c r="EK123" s="671"/>
      <c r="EL123" s="670"/>
      <c r="EM123" s="672"/>
      <c r="EN123" s="673"/>
      <c r="EO123" s="730"/>
      <c r="EP123" s="731"/>
      <c r="EQ123" s="728"/>
      <c r="ER123" s="729"/>
      <c r="ES123" s="671"/>
      <c r="ET123" s="673"/>
      <c r="EU123" s="671"/>
      <c r="EV123" s="670"/>
      <c r="EW123" s="671"/>
      <c r="EX123" s="670"/>
      <c r="EY123" s="672"/>
      <c r="EZ123" s="673"/>
      <c r="FA123" s="671"/>
      <c r="FB123" s="670"/>
      <c r="FC123" s="730"/>
      <c r="FD123" s="731"/>
      <c r="FE123" s="728"/>
      <c r="FF123" s="729"/>
      <c r="FG123" s="671"/>
      <c r="FH123" s="673"/>
      <c r="FI123" s="671"/>
      <c r="FJ123" s="670"/>
      <c r="FK123" s="672"/>
      <c r="FL123" s="673"/>
      <c r="FM123" s="671"/>
      <c r="FN123" s="670"/>
      <c r="FO123" s="672"/>
      <c r="FP123" s="673"/>
      <c r="FQ123" s="730"/>
      <c r="FR123" s="731"/>
      <c r="FS123" s="728"/>
      <c r="FT123" s="729"/>
      <c r="FU123" s="671"/>
      <c r="FV123" s="673"/>
      <c r="FW123" s="671"/>
      <c r="FX123" s="670"/>
      <c r="FY123" s="671"/>
      <c r="FZ123" s="670"/>
      <c r="GA123" s="672"/>
      <c r="GB123" s="673"/>
      <c r="GC123" s="671"/>
      <c r="GD123" s="670"/>
      <c r="GE123" s="730"/>
      <c r="GF123" s="743"/>
      <c r="GG123" s="728"/>
      <c r="GH123" s="729"/>
      <c r="GI123" s="669"/>
      <c r="GJ123" s="673"/>
      <c r="GK123" s="671"/>
      <c r="GL123" s="670"/>
      <c r="GM123" s="671"/>
      <c r="GN123" s="670"/>
      <c r="GO123" s="672"/>
      <c r="GP123" s="673"/>
      <c r="GQ123" s="671"/>
      <c r="GR123" s="670"/>
      <c r="GS123" s="730"/>
      <c r="GT123" s="731"/>
      <c r="GU123" s="728"/>
      <c r="GV123" s="729"/>
      <c r="GW123" s="671"/>
      <c r="GX123" s="673"/>
      <c r="GY123" s="671"/>
      <c r="GZ123" s="670"/>
      <c r="HA123" s="672"/>
      <c r="HB123" s="673"/>
      <c r="HC123" s="671"/>
      <c r="HD123" s="670"/>
      <c r="HE123" s="672"/>
      <c r="HF123" s="673"/>
      <c r="HG123" s="730"/>
      <c r="HH123" s="731"/>
      <c r="HI123" s="728"/>
      <c r="HJ123" s="729"/>
      <c r="HK123" s="671"/>
      <c r="HL123" s="673"/>
      <c r="HM123" s="671"/>
      <c r="HN123" s="670"/>
      <c r="HO123" s="671"/>
      <c r="HP123" s="670"/>
      <c r="HQ123" s="672"/>
      <c r="HR123" s="673"/>
      <c r="HS123" s="811"/>
      <c r="HT123" s="812"/>
      <c r="HU123" s="730"/>
      <c r="HV123" s="750"/>
      <c r="HW123" s="803"/>
      <c r="HX123" s="804"/>
      <c r="HY123" s="671"/>
      <c r="HZ123" s="673"/>
      <c r="IA123" s="671"/>
      <c r="IB123" s="670"/>
      <c r="IC123" s="672"/>
      <c r="ID123" s="673"/>
      <c r="IE123" s="772"/>
      <c r="IF123" s="773"/>
      <c r="IG123" s="672"/>
      <c r="IH123" s="673"/>
      <c r="II123" s="730"/>
      <c r="IJ123" s="731"/>
      <c r="IK123" s="728"/>
      <c r="IL123" s="729"/>
      <c r="IM123" s="671"/>
      <c r="IN123" s="673"/>
      <c r="IO123" s="671"/>
      <c r="IP123" s="674"/>
      <c r="IQ123" s="787"/>
      <c r="IR123" s="773"/>
      <c r="IS123" s="672"/>
      <c r="IT123" s="673"/>
      <c r="IU123" s="671"/>
      <c r="IV123" s="670"/>
      <c r="IW123" s="730"/>
      <c r="IX123" s="743"/>
      <c r="IY123" s="728"/>
      <c r="IZ123" s="729"/>
      <c r="JA123" s="671"/>
      <c r="JB123" s="673"/>
      <c r="JC123" s="671"/>
      <c r="JD123" s="670"/>
      <c r="JE123" s="672"/>
      <c r="JF123" s="673"/>
      <c r="JG123" s="671"/>
      <c r="JH123" s="670"/>
      <c r="JI123" s="672"/>
      <c r="JJ123" s="673"/>
      <c r="JK123" s="730"/>
      <c r="JL123" s="731"/>
      <c r="JM123" s="728"/>
      <c r="JN123" s="729"/>
      <c r="JO123" s="671"/>
      <c r="JP123" s="673"/>
      <c r="JQ123" s="671"/>
      <c r="JR123" s="670"/>
      <c r="JS123" s="671"/>
      <c r="JT123" s="670"/>
      <c r="JU123" s="672"/>
      <c r="JV123" s="673"/>
      <c r="JW123" s="671"/>
      <c r="JX123" s="670"/>
      <c r="JY123" s="730"/>
      <c r="JZ123" s="729"/>
      <c r="KA123" s="742"/>
      <c r="KB123" s="743"/>
      <c r="KC123" s="672"/>
      <c r="KD123" s="673"/>
      <c r="KE123" s="671"/>
      <c r="KF123" s="670"/>
      <c r="KG123" s="672"/>
      <c r="KH123" s="673"/>
      <c r="KI123" s="671"/>
      <c r="KJ123" s="670"/>
      <c r="KK123" s="672"/>
      <c r="KL123" s="673"/>
      <c r="KM123" s="730"/>
      <c r="KN123" s="731"/>
      <c r="KO123" s="728"/>
      <c r="KP123" s="729"/>
      <c r="KQ123" s="671"/>
      <c r="KR123" s="673"/>
      <c r="KS123" s="671"/>
      <c r="KT123" s="670"/>
      <c r="KU123" s="671"/>
      <c r="KV123" s="670"/>
      <c r="KW123" s="672"/>
      <c r="KX123" s="673"/>
      <c r="KY123" s="671"/>
      <c r="KZ123" s="674"/>
      <c r="LA123" s="755"/>
      <c r="LB123" s="731"/>
      <c r="LC123" s="728"/>
      <c r="LD123" s="729"/>
      <c r="LE123" s="671"/>
      <c r="LF123" s="673"/>
      <c r="LG123" s="671"/>
      <c r="LH123" s="670"/>
      <c r="LI123" s="671"/>
      <c r="LJ123" s="670"/>
      <c r="LK123" s="672"/>
      <c r="LL123" s="673"/>
      <c r="LM123" s="671"/>
      <c r="LN123" s="670"/>
      <c r="LO123" s="728"/>
      <c r="LP123" s="729"/>
      <c r="LQ123" s="730"/>
      <c r="LR123" s="731"/>
      <c r="LS123" s="780"/>
      <c r="LT123" s="781"/>
      <c r="LU123" s="671"/>
      <c r="LV123" s="670"/>
      <c r="LW123" s="672"/>
      <c r="LX123" s="673"/>
      <c r="LY123" s="772"/>
      <c r="LZ123" s="773"/>
      <c r="MA123" s="672"/>
      <c r="MB123" s="673"/>
      <c r="MC123" s="730"/>
      <c r="MD123" s="731"/>
      <c r="ME123" s="728"/>
      <c r="MF123" s="729"/>
      <c r="MG123" s="671"/>
      <c r="MH123" s="673"/>
      <c r="MI123" s="671"/>
      <c r="MJ123" s="670"/>
      <c r="MK123" s="671"/>
      <c r="ML123" s="670"/>
      <c r="MM123" s="818"/>
      <c r="MN123" s="804"/>
      <c r="MO123" s="671"/>
      <c r="MP123" s="670"/>
      <c r="MQ123" s="730"/>
      <c r="MR123" s="729"/>
      <c r="MS123" s="742"/>
      <c r="MT123" s="743"/>
      <c r="MU123" s="672"/>
      <c r="MV123" s="673"/>
      <c r="MW123" s="671"/>
      <c r="MX123" s="670"/>
      <c r="MY123" s="672"/>
      <c r="MZ123" s="673"/>
      <c r="NA123" s="671"/>
      <c r="NB123" s="670"/>
      <c r="NC123" s="672"/>
      <c r="ND123" s="673"/>
      <c r="NE123" s="730"/>
      <c r="NF123" s="731"/>
      <c r="NG123" s="728"/>
      <c r="NH123" s="729"/>
      <c r="NI123" s="669"/>
      <c r="NJ123" s="673"/>
      <c r="NK123" s="671"/>
      <c r="NL123" s="670"/>
      <c r="NM123" s="671"/>
      <c r="NN123" s="670"/>
      <c r="NO123" s="672"/>
      <c r="NP123" s="673"/>
      <c r="NQ123" s="671"/>
      <c r="NR123" s="673"/>
      <c r="NS123" s="742"/>
      <c r="NT123" s="743"/>
      <c r="NU123" s="728"/>
      <c r="NV123" s="729"/>
      <c r="NW123" s="671"/>
      <c r="NX123" s="673"/>
      <c r="NY123" s="671"/>
      <c r="NZ123" s="670"/>
      <c r="OA123" s="672"/>
      <c r="OB123" s="673"/>
      <c r="OC123" s="671"/>
      <c r="OD123" s="670"/>
      <c r="OE123" s="672"/>
      <c r="OF123" s="673"/>
      <c r="OG123" s="730"/>
      <c r="OH123" s="731"/>
      <c r="OI123" s="728"/>
      <c r="OJ123" s="729"/>
      <c r="OK123" s="671"/>
      <c r="OL123" s="673"/>
      <c r="OM123" s="671"/>
      <c r="ON123" s="670"/>
      <c r="OO123" s="671"/>
      <c r="OP123" s="670"/>
      <c r="OQ123" s="672"/>
      <c r="OR123" s="673"/>
      <c r="OS123" s="671"/>
      <c r="OT123" s="673"/>
      <c r="OU123" s="742"/>
      <c r="OV123" s="743"/>
      <c r="OW123" s="728"/>
      <c r="OX123" s="729"/>
      <c r="OY123" s="671"/>
      <c r="OZ123" s="673"/>
      <c r="PA123" s="671"/>
      <c r="PB123" s="670"/>
      <c r="PC123" s="672"/>
      <c r="PD123" s="673"/>
      <c r="PE123" s="671"/>
      <c r="PF123" s="670"/>
      <c r="PG123" s="672"/>
      <c r="PH123" s="673"/>
      <c r="PI123" s="730"/>
      <c r="PJ123" s="731"/>
      <c r="PK123" s="728"/>
      <c r="PL123" s="729"/>
      <c r="PM123" s="671"/>
      <c r="PN123" s="673"/>
      <c r="PO123" s="671"/>
      <c r="PP123" s="670"/>
      <c r="PQ123" s="671"/>
      <c r="PR123" s="674"/>
      <c r="PS123" s="669"/>
      <c r="PT123" s="670"/>
      <c r="PU123" s="672"/>
      <c r="PV123" s="673"/>
      <c r="PW123" s="730"/>
      <c r="PX123" s="731"/>
      <c r="PY123" s="728"/>
      <c r="PZ123" s="729"/>
      <c r="QA123" s="671"/>
      <c r="QB123" s="673"/>
      <c r="QC123" s="671"/>
      <c r="QD123" s="670"/>
      <c r="QE123" s="671"/>
      <c r="QF123" s="670"/>
      <c r="QG123" s="672"/>
      <c r="QH123" s="673"/>
      <c r="QI123" s="671"/>
      <c r="QJ123" s="670"/>
      <c r="QK123" s="730"/>
      <c r="QL123" s="729"/>
      <c r="QM123" s="742"/>
      <c r="QN123" s="743"/>
      <c r="QO123" s="672"/>
      <c r="QP123" s="673"/>
      <c r="QQ123" s="671"/>
      <c r="QR123" s="670"/>
      <c r="QS123" s="672"/>
      <c r="QT123" s="673"/>
      <c r="QU123" s="772"/>
      <c r="QV123" s="773"/>
      <c r="QW123" s="672"/>
      <c r="QX123" s="673"/>
      <c r="QY123" s="730"/>
      <c r="QZ123" s="731"/>
      <c r="RA123" s="728"/>
      <c r="RB123" s="729"/>
      <c r="RC123" s="671"/>
      <c r="RD123" s="673"/>
      <c r="RE123" s="671"/>
      <c r="RF123" s="670"/>
      <c r="RG123" s="671"/>
      <c r="RH123" s="670"/>
      <c r="RI123" s="672"/>
      <c r="RJ123" s="673"/>
      <c r="RK123" s="671"/>
      <c r="RL123" s="670"/>
      <c r="RM123" s="730"/>
      <c r="RN123" s="729"/>
      <c r="RO123" s="742"/>
      <c r="RP123" s="743"/>
      <c r="RQ123" s="672"/>
      <c r="RR123" s="673"/>
      <c r="RS123" s="671"/>
      <c r="RT123" s="670"/>
      <c r="RU123" s="672"/>
      <c r="RV123" s="673"/>
      <c r="RW123" s="671"/>
      <c r="RX123" s="670"/>
      <c r="RY123" s="672"/>
      <c r="RZ123" s="673"/>
      <c r="SA123" s="730"/>
      <c r="SB123" s="759"/>
      <c r="SC123" s="728"/>
      <c r="SD123" s="729"/>
      <c r="SE123" s="671"/>
      <c r="SF123" s="673"/>
      <c r="SG123" s="671"/>
      <c r="SH123" s="670"/>
      <c r="SI123" s="672"/>
      <c r="SJ123" s="673"/>
      <c r="SK123" s="671"/>
      <c r="SL123" s="670"/>
      <c r="SM123" s="672"/>
      <c r="SN123" s="673"/>
      <c r="SO123" s="730"/>
      <c r="SP123" s="731"/>
      <c r="SQ123" s="728"/>
      <c r="SR123" s="729"/>
      <c r="SS123" s="671"/>
      <c r="ST123" s="673"/>
      <c r="SU123" s="671"/>
      <c r="SV123" s="670"/>
      <c r="SW123" s="671"/>
      <c r="SX123" s="670"/>
      <c r="SY123" s="672"/>
      <c r="SZ123" s="673"/>
      <c r="TA123" s="671"/>
      <c r="TB123" s="670"/>
      <c r="TC123" s="730"/>
      <c r="TD123" s="729"/>
      <c r="TE123" s="742"/>
      <c r="TF123" s="743"/>
      <c r="TG123" s="672"/>
      <c r="TH123" s="673"/>
      <c r="TI123" s="671"/>
      <c r="TJ123" s="670"/>
      <c r="TK123" s="672"/>
      <c r="TL123" s="673"/>
      <c r="TM123" s="671"/>
      <c r="TN123" s="670"/>
      <c r="TO123" s="672"/>
      <c r="TP123" s="673"/>
      <c r="TQ123" s="730"/>
      <c r="TR123" s="731"/>
      <c r="TS123" s="728"/>
      <c r="TT123" s="729"/>
      <c r="TU123" s="671"/>
      <c r="TV123" s="673"/>
      <c r="TW123" s="671"/>
      <c r="TX123" s="670"/>
      <c r="TY123" s="671"/>
      <c r="TZ123" s="670"/>
      <c r="UA123" s="672"/>
      <c r="UB123" s="673"/>
      <c r="UC123" s="671"/>
      <c r="UD123" s="670"/>
      <c r="UE123" s="730"/>
      <c r="UF123" s="763"/>
      <c r="UG123" s="728"/>
      <c r="UH123" s="729"/>
      <c r="UI123" s="671"/>
      <c r="UJ123" s="673"/>
      <c r="UK123" s="669"/>
      <c r="UL123" s="670"/>
      <c r="UM123" s="672"/>
      <c r="UN123" s="673"/>
      <c r="UO123" s="671"/>
      <c r="UP123" s="670"/>
      <c r="UQ123" s="672"/>
      <c r="UR123" s="673"/>
      <c r="US123" s="772"/>
      <c r="UT123" s="773"/>
      <c r="UU123" s="728"/>
      <c r="UV123" s="729"/>
      <c r="UW123" s="671"/>
      <c r="UX123" s="673"/>
      <c r="UY123" s="671"/>
      <c r="UZ123" s="670"/>
      <c r="VA123" s="671"/>
      <c r="VB123" s="670"/>
      <c r="VC123" s="672"/>
      <c r="VD123" s="673"/>
      <c r="VE123" s="671"/>
      <c r="VF123" s="670"/>
      <c r="VG123" s="730"/>
      <c r="VH123" s="729"/>
      <c r="VI123" s="742"/>
      <c r="VJ123" s="743"/>
      <c r="VK123" s="672"/>
      <c r="VL123" s="673"/>
      <c r="VM123" s="671"/>
      <c r="VN123" s="670"/>
      <c r="VO123" s="672"/>
      <c r="VP123" s="673"/>
      <c r="VQ123" s="671"/>
      <c r="VR123" s="670"/>
      <c r="VS123" s="672"/>
      <c r="VT123" s="673"/>
      <c r="VU123" s="730"/>
      <c r="VV123" s="731"/>
      <c r="VW123" s="728"/>
      <c r="VX123" s="729"/>
      <c r="VY123" s="671"/>
      <c r="VZ123" s="673"/>
      <c r="WA123" s="671"/>
      <c r="WB123" s="670"/>
      <c r="WC123" s="671"/>
      <c r="WD123" s="670"/>
      <c r="WE123" s="672"/>
      <c r="WF123" s="673"/>
      <c r="WG123" s="671"/>
      <c r="WH123" s="670"/>
      <c r="WI123" s="730"/>
      <c r="WJ123" s="731"/>
      <c r="WK123" s="728"/>
      <c r="WL123" s="729"/>
      <c r="WM123" s="671"/>
      <c r="WN123" s="673"/>
      <c r="WO123" s="671"/>
      <c r="WP123" s="670"/>
      <c r="WQ123" s="672"/>
      <c r="WR123" s="673"/>
      <c r="WS123" s="671"/>
      <c r="WT123" s="674"/>
      <c r="WU123" s="787"/>
      <c r="WV123" s="773"/>
      <c r="WW123" s="730"/>
      <c r="WX123" s="767"/>
      <c r="WY123" s="728"/>
      <c r="WZ123" s="729"/>
      <c r="XA123" s="671"/>
      <c r="XB123" s="673"/>
      <c r="XC123" s="671"/>
      <c r="XD123" s="670"/>
      <c r="XE123" s="672"/>
      <c r="XF123" s="673"/>
      <c r="XG123" s="671"/>
      <c r="XH123" s="670"/>
      <c r="XI123" s="672"/>
      <c r="XJ123" s="673"/>
      <c r="XK123" s="730"/>
      <c r="XL123" s="731"/>
      <c r="XM123" s="728"/>
      <c r="XN123" s="729"/>
      <c r="XO123" s="671"/>
      <c r="XP123" s="673"/>
      <c r="XQ123" s="671"/>
      <c r="XR123" s="670"/>
      <c r="XS123" s="671"/>
      <c r="XT123" s="670"/>
      <c r="XU123" s="672"/>
      <c r="XV123" s="673"/>
      <c r="XW123" s="671"/>
      <c r="XX123" s="670"/>
      <c r="XY123" s="728"/>
      <c r="XZ123" s="729"/>
      <c r="YA123" s="742"/>
      <c r="YB123" s="743"/>
      <c r="YC123" s="672"/>
      <c r="YD123" s="673"/>
      <c r="YE123" s="671"/>
      <c r="YF123" s="670"/>
      <c r="YG123" s="672"/>
      <c r="YH123" s="673"/>
      <c r="YI123" s="671"/>
      <c r="YJ123" s="670"/>
      <c r="YK123" s="672"/>
      <c r="YL123" s="673"/>
      <c r="YM123" s="730"/>
      <c r="YN123" s="731"/>
      <c r="YO123" s="728"/>
      <c r="YP123" s="729"/>
      <c r="YQ123" s="671"/>
      <c r="YR123" s="673"/>
      <c r="YS123" s="671"/>
      <c r="YT123" s="670"/>
      <c r="YU123" s="671"/>
      <c r="YV123" s="670"/>
      <c r="YW123" s="672"/>
      <c r="YX123" s="673"/>
      <c r="YY123" s="671"/>
      <c r="YZ123" s="670"/>
      <c r="ZA123" s="728"/>
      <c r="ZB123" s="759"/>
      <c r="ZC123" s="787"/>
      <c r="ZD123" s="773"/>
      <c r="ZE123" s="672"/>
      <c r="ZF123" s="673"/>
      <c r="ZG123" s="671"/>
      <c r="ZH123" s="670"/>
      <c r="ZI123" s="672"/>
      <c r="ZJ123" s="673"/>
      <c r="ZK123" s="671"/>
      <c r="ZL123" s="670"/>
      <c r="ZM123" s="672"/>
      <c r="ZN123" s="673"/>
      <c r="ZO123" s="730"/>
      <c r="ZP123" s="731"/>
      <c r="ZQ123" s="780"/>
      <c r="ZR123" s="781"/>
      <c r="ZS123" s="671"/>
      <c r="ZT123" s="673"/>
      <c r="ZU123" s="671"/>
      <c r="ZV123" s="670"/>
      <c r="ZW123" s="671"/>
      <c r="ZX123" s="670"/>
      <c r="ZY123" s="672"/>
      <c r="ZZ123" s="673"/>
      <c r="AAA123" s="671"/>
      <c r="AAB123" s="670"/>
      <c r="AAC123" s="730"/>
      <c r="AAD123" s="731"/>
      <c r="AAE123" s="728"/>
      <c r="AAF123" s="729"/>
      <c r="AAG123" s="671"/>
      <c r="AAH123" s="673"/>
      <c r="AAI123" s="671"/>
      <c r="AAJ123" s="670"/>
      <c r="AAK123" s="672"/>
      <c r="AAL123" s="673"/>
      <c r="AAM123" s="671"/>
      <c r="AAN123" s="670"/>
      <c r="AAO123" s="672"/>
      <c r="AAP123" s="673"/>
      <c r="AAQ123" s="730"/>
      <c r="AAR123" s="731"/>
      <c r="AAS123" s="730"/>
      <c r="AAT123" s="731"/>
      <c r="AAU123" s="671"/>
      <c r="AAV123" s="673"/>
      <c r="AAW123" s="671"/>
      <c r="AAX123" s="670"/>
      <c r="AAY123" s="772"/>
      <c r="AAZ123" s="773"/>
      <c r="ABA123" s="672"/>
      <c r="ABB123" s="673"/>
      <c r="ABC123" s="671"/>
      <c r="ABD123" s="670"/>
      <c r="ABE123" s="730"/>
      <c r="ABF123" s="731"/>
      <c r="ABG123" s="730"/>
      <c r="ABH123" s="731"/>
      <c r="ABI123" s="672"/>
      <c r="ABJ123" s="673"/>
      <c r="ABK123" s="671"/>
      <c r="ABL123" s="675"/>
      <c r="ABN123" s="519"/>
      <c r="ABO123" s="528">
        <f t="shared" si="20"/>
        <v>0</v>
      </c>
      <c r="ABP123" s="528">
        <f t="shared" si="21"/>
        <v>0</v>
      </c>
      <c r="ABQ123" s="528">
        <f t="shared" si="22"/>
        <v>0</v>
      </c>
      <c r="ABR123" s="528">
        <f t="shared" si="23"/>
        <v>0</v>
      </c>
      <c r="ABS123" s="528">
        <f t="shared" si="24"/>
        <v>0</v>
      </c>
      <c r="ABT123" s="528">
        <f t="shared" si="25"/>
        <v>0</v>
      </c>
      <c r="ABU123" s="567"/>
      <c r="ABV123" s="568"/>
      <c r="ABW123" s="568"/>
      <c r="ABX123" s="569"/>
      <c r="ABY123" s="569"/>
      <c r="ABZ123" s="570"/>
      <c r="ACB123" s="544">
        <f t="shared" si="26"/>
        <v>0</v>
      </c>
      <c r="ACC123" s="532">
        <f t="shared" si="27"/>
        <v>0</v>
      </c>
      <c r="ACD123" s="532">
        <f t="shared" si="28"/>
        <v>0</v>
      </c>
      <c r="ACE123" s="532">
        <f t="shared" si="29"/>
        <v>0</v>
      </c>
      <c r="ACF123" s="532">
        <f t="shared" si="39"/>
        <v>0</v>
      </c>
      <c r="ACG123" s="532">
        <f t="shared" si="30"/>
        <v>0</v>
      </c>
      <c r="ACH123" s="532">
        <f t="shared" si="31"/>
        <v>0</v>
      </c>
      <c r="ACI123" s="532">
        <f t="shared" si="32"/>
        <v>0</v>
      </c>
      <c r="ACJ123" s="532">
        <f t="shared" si="33"/>
        <v>0</v>
      </c>
      <c r="ACK123" s="532">
        <f t="shared" si="34"/>
        <v>0</v>
      </c>
      <c r="ACL123" s="532">
        <f t="shared" si="35"/>
        <v>0</v>
      </c>
      <c r="ACM123" s="545">
        <f t="shared" si="36"/>
        <v>0</v>
      </c>
      <c r="ACN123" s="536"/>
      <c r="ACO123" s="531">
        <f t="shared" si="37"/>
        <v>0</v>
      </c>
      <c r="ACP123" s="537">
        <f t="shared" si="38"/>
        <v>0</v>
      </c>
    </row>
    <row r="124" spans="2:770" s="428" customFormat="1" ht="12" customHeight="1">
      <c r="B124" s="663"/>
      <c r="C124" s="622"/>
      <c r="D124" s="665"/>
      <c r="E124" s="666"/>
      <c r="F124" s="667"/>
      <c r="G124" s="668"/>
      <c r="H124" s="655"/>
      <c r="I124" s="787"/>
      <c r="J124" s="773"/>
      <c r="K124" s="658"/>
      <c r="L124" s="659"/>
      <c r="M124" s="660"/>
      <c r="N124" s="657"/>
      <c r="O124" s="658"/>
      <c r="P124" s="659"/>
      <c r="Q124" s="720"/>
      <c r="R124" s="721"/>
      <c r="S124" s="722"/>
      <c r="T124" s="723"/>
      <c r="U124" s="671"/>
      <c r="V124" s="670"/>
      <c r="W124" s="672"/>
      <c r="X124" s="673"/>
      <c r="Y124" s="671"/>
      <c r="Z124" s="670"/>
      <c r="AA124" s="672"/>
      <c r="AB124" s="673"/>
      <c r="AC124" s="671"/>
      <c r="AD124" s="670"/>
      <c r="AE124" s="728"/>
      <c r="AF124" s="729"/>
      <c r="AG124" s="730"/>
      <c r="AH124" s="731"/>
      <c r="AI124" s="672"/>
      <c r="AJ124" s="673"/>
      <c r="AK124" s="671"/>
      <c r="AL124" s="670"/>
      <c r="AM124" s="672"/>
      <c r="AN124" s="673"/>
      <c r="AO124" s="671"/>
      <c r="AP124" s="670"/>
      <c r="AQ124" s="672"/>
      <c r="AR124" s="673"/>
      <c r="AS124" s="730"/>
      <c r="AT124" s="731"/>
      <c r="AU124" s="728"/>
      <c r="AV124" s="729"/>
      <c r="AW124" s="671"/>
      <c r="AX124" s="673"/>
      <c r="AY124" s="671"/>
      <c r="AZ124" s="670"/>
      <c r="BA124" s="671"/>
      <c r="BB124" s="670"/>
      <c r="BC124" s="672"/>
      <c r="BD124" s="673"/>
      <c r="BE124" s="671"/>
      <c r="BF124" s="670"/>
      <c r="BG124" s="728"/>
      <c r="BH124" s="729"/>
      <c r="BI124" s="730"/>
      <c r="BJ124" s="731"/>
      <c r="BK124" s="672"/>
      <c r="BL124" s="673"/>
      <c r="BM124" s="671"/>
      <c r="BN124" s="670"/>
      <c r="BO124" s="672"/>
      <c r="BP124" s="673"/>
      <c r="BQ124" s="671"/>
      <c r="BR124" s="673"/>
      <c r="BS124" s="669"/>
      <c r="BT124" s="670"/>
      <c r="BU124" s="728"/>
      <c r="BV124" s="729"/>
      <c r="BW124" s="730"/>
      <c r="BX124" s="731"/>
      <c r="BY124" s="672"/>
      <c r="BZ124" s="673"/>
      <c r="CA124" s="671"/>
      <c r="CB124" s="670"/>
      <c r="CC124" s="672"/>
      <c r="CD124" s="673"/>
      <c r="CE124" s="671"/>
      <c r="CF124" s="670"/>
      <c r="CG124" s="672"/>
      <c r="CH124" s="673"/>
      <c r="CI124" s="730"/>
      <c r="CJ124" s="731"/>
      <c r="CK124" s="728"/>
      <c r="CL124" s="729"/>
      <c r="CM124" s="671"/>
      <c r="CN124" s="673"/>
      <c r="CO124" s="671"/>
      <c r="CP124" s="670"/>
      <c r="CQ124" s="671"/>
      <c r="CR124" s="670"/>
      <c r="CS124" s="672"/>
      <c r="CT124" s="673"/>
      <c r="CU124" s="671"/>
      <c r="CV124" s="670"/>
      <c r="CW124" s="728"/>
      <c r="CX124" s="729"/>
      <c r="CY124" s="730"/>
      <c r="CZ124" s="731"/>
      <c r="DA124" s="671"/>
      <c r="DB124" s="673"/>
      <c r="DC124" s="671"/>
      <c r="DD124" s="670"/>
      <c r="DE124" s="672"/>
      <c r="DF124" s="673"/>
      <c r="DG124" s="671"/>
      <c r="DH124" s="670"/>
      <c r="DI124" s="672"/>
      <c r="DJ124" s="673"/>
      <c r="DK124" s="730"/>
      <c r="DL124" s="731"/>
      <c r="DM124" s="730"/>
      <c r="DN124" s="731"/>
      <c r="DO124" s="671"/>
      <c r="DP124" s="673"/>
      <c r="DQ124" s="671"/>
      <c r="DR124" s="670"/>
      <c r="DS124" s="671"/>
      <c r="DT124" s="670"/>
      <c r="DU124" s="672"/>
      <c r="DV124" s="673"/>
      <c r="DW124" s="671"/>
      <c r="DX124" s="673"/>
      <c r="DY124" s="669"/>
      <c r="DZ124" s="670"/>
      <c r="EA124" s="730"/>
      <c r="EB124" s="729"/>
      <c r="EC124" s="742"/>
      <c r="ED124" s="743"/>
      <c r="EE124" s="672"/>
      <c r="EF124" s="673"/>
      <c r="EG124" s="794"/>
      <c r="EH124" s="795"/>
      <c r="EI124" s="672"/>
      <c r="EJ124" s="673"/>
      <c r="EK124" s="671"/>
      <c r="EL124" s="670"/>
      <c r="EM124" s="672"/>
      <c r="EN124" s="673"/>
      <c r="EO124" s="730"/>
      <c r="EP124" s="731"/>
      <c r="EQ124" s="728"/>
      <c r="ER124" s="729"/>
      <c r="ES124" s="671"/>
      <c r="ET124" s="673"/>
      <c r="EU124" s="671"/>
      <c r="EV124" s="670"/>
      <c r="EW124" s="671"/>
      <c r="EX124" s="670"/>
      <c r="EY124" s="672"/>
      <c r="EZ124" s="673"/>
      <c r="FA124" s="671"/>
      <c r="FB124" s="670"/>
      <c r="FC124" s="730"/>
      <c r="FD124" s="731"/>
      <c r="FE124" s="728"/>
      <c r="FF124" s="729"/>
      <c r="FG124" s="671"/>
      <c r="FH124" s="673"/>
      <c r="FI124" s="671"/>
      <c r="FJ124" s="670"/>
      <c r="FK124" s="672"/>
      <c r="FL124" s="673"/>
      <c r="FM124" s="671"/>
      <c r="FN124" s="670"/>
      <c r="FO124" s="672"/>
      <c r="FP124" s="673"/>
      <c r="FQ124" s="730"/>
      <c r="FR124" s="731"/>
      <c r="FS124" s="728"/>
      <c r="FT124" s="729"/>
      <c r="FU124" s="671"/>
      <c r="FV124" s="673"/>
      <c r="FW124" s="671"/>
      <c r="FX124" s="670"/>
      <c r="FY124" s="671"/>
      <c r="FZ124" s="670"/>
      <c r="GA124" s="672"/>
      <c r="GB124" s="673"/>
      <c r="GC124" s="671"/>
      <c r="GD124" s="670"/>
      <c r="GE124" s="730"/>
      <c r="GF124" s="743"/>
      <c r="GG124" s="728"/>
      <c r="GH124" s="729"/>
      <c r="GI124" s="669"/>
      <c r="GJ124" s="673"/>
      <c r="GK124" s="671"/>
      <c r="GL124" s="670"/>
      <c r="GM124" s="671"/>
      <c r="GN124" s="670"/>
      <c r="GO124" s="672"/>
      <c r="GP124" s="673"/>
      <c r="GQ124" s="671"/>
      <c r="GR124" s="670"/>
      <c r="GS124" s="730"/>
      <c r="GT124" s="731"/>
      <c r="GU124" s="728"/>
      <c r="GV124" s="729"/>
      <c r="GW124" s="671"/>
      <c r="GX124" s="673"/>
      <c r="GY124" s="671"/>
      <c r="GZ124" s="670"/>
      <c r="HA124" s="672"/>
      <c r="HB124" s="673"/>
      <c r="HC124" s="671"/>
      <c r="HD124" s="670"/>
      <c r="HE124" s="672"/>
      <c r="HF124" s="673"/>
      <c r="HG124" s="730"/>
      <c r="HH124" s="731"/>
      <c r="HI124" s="728"/>
      <c r="HJ124" s="729"/>
      <c r="HK124" s="671"/>
      <c r="HL124" s="673"/>
      <c r="HM124" s="671"/>
      <c r="HN124" s="670"/>
      <c r="HO124" s="671"/>
      <c r="HP124" s="670"/>
      <c r="HQ124" s="672"/>
      <c r="HR124" s="673"/>
      <c r="HS124" s="811"/>
      <c r="HT124" s="812"/>
      <c r="HU124" s="730"/>
      <c r="HV124" s="750"/>
      <c r="HW124" s="803"/>
      <c r="HX124" s="804"/>
      <c r="HY124" s="671"/>
      <c r="HZ124" s="673"/>
      <c r="IA124" s="671"/>
      <c r="IB124" s="670"/>
      <c r="IC124" s="672"/>
      <c r="ID124" s="673"/>
      <c r="IE124" s="772"/>
      <c r="IF124" s="773"/>
      <c r="IG124" s="672"/>
      <c r="IH124" s="673"/>
      <c r="II124" s="730"/>
      <c r="IJ124" s="731"/>
      <c r="IK124" s="728"/>
      <c r="IL124" s="729"/>
      <c r="IM124" s="671"/>
      <c r="IN124" s="673"/>
      <c r="IO124" s="671"/>
      <c r="IP124" s="674"/>
      <c r="IQ124" s="787"/>
      <c r="IR124" s="773"/>
      <c r="IS124" s="672"/>
      <c r="IT124" s="673"/>
      <c r="IU124" s="671"/>
      <c r="IV124" s="670"/>
      <c r="IW124" s="730"/>
      <c r="IX124" s="743"/>
      <c r="IY124" s="728"/>
      <c r="IZ124" s="729"/>
      <c r="JA124" s="671"/>
      <c r="JB124" s="673"/>
      <c r="JC124" s="671"/>
      <c r="JD124" s="670"/>
      <c r="JE124" s="672"/>
      <c r="JF124" s="673"/>
      <c r="JG124" s="671"/>
      <c r="JH124" s="670"/>
      <c r="JI124" s="672"/>
      <c r="JJ124" s="673"/>
      <c r="JK124" s="730"/>
      <c r="JL124" s="731"/>
      <c r="JM124" s="728"/>
      <c r="JN124" s="729"/>
      <c r="JO124" s="671"/>
      <c r="JP124" s="673"/>
      <c r="JQ124" s="671"/>
      <c r="JR124" s="670"/>
      <c r="JS124" s="671"/>
      <c r="JT124" s="670"/>
      <c r="JU124" s="672"/>
      <c r="JV124" s="673"/>
      <c r="JW124" s="671"/>
      <c r="JX124" s="670"/>
      <c r="JY124" s="730"/>
      <c r="JZ124" s="729"/>
      <c r="KA124" s="742"/>
      <c r="KB124" s="743"/>
      <c r="KC124" s="672"/>
      <c r="KD124" s="673"/>
      <c r="KE124" s="671"/>
      <c r="KF124" s="670"/>
      <c r="KG124" s="672"/>
      <c r="KH124" s="673"/>
      <c r="KI124" s="671"/>
      <c r="KJ124" s="670"/>
      <c r="KK124" s="672"/>
      <c r="KL124" s="673"/>
      <c r="KM124" s="730"/>
      <c r="KN124" s="731"/>
      <c r="KO124" s="728"/>
      <c r="KP124" s="729"/>
      <c r="KQ124" s="671"/>
      <c r="KR124" s="673"/>
      <c r="KS124" s="671"/>
      <c r="KT124" s="670"/>
      <c r="KU124" s="671"/>
      <c r="KV124" s="670"/>
      <c r="KW124" s="672"/>
      <c r="KX124" s="673"/>
      <c r="KY124" s="671"/>
      <c r="KZ124" s="674"/>
      <c r="LA124" s="755"/>
      <c r="LB124" s="731"/>
      <c r="LC124" s="728"/>
      <c r="LD124" s="729"/>
      <c r="LE124" s="671"/>
      <c r="LF124" s="673"/>
      <c r="LG124" s="671"/>
      <c r="LH124" s="670"/>
      <c r="LI124" s="671"/>
      <c r="LJ124" s="670"/>
      <c r="LK124" s="672"/>
      <c r="LL124" s="673"/>
      <c r="LM124" s="671"/>
      <c r="LN124" s="670"/>
      <c r="LO124" s="728"/>
      <c r="LP124" s="729"/>
      <c r="LQ124" s="730"/>
      <c r="LR124" s="731"/>
      <c r="LS124" s="780"/>
      <c r="LT124" s="781"/>
      <c r="LU124" s="671"/>
      <c r="LV124" s="670"/>
      <c r="LW124" s="672"/>
      <c r="LX124" s="673"/>
      <c r="LY124" s="772"/>
      <c r="LZ124" s="773"/>
      <c r="MA124" s="672"/>
      <c r="MB124" s="673"/>
      <c r="MC124" s="730"/>
      <c r="MD124" s="731"/>
      <c r="ME124" s="728"/>
      <c r="MF124" s="729"/>
      <c r="MG124" s="671"/>
      <c r="MH124" s="673"/>
      <c r="MI124" s="671"/>
      <c r="MJ124" s="670"/>
      <c r="MK124" s="671"/>
      <c r="ML124" s="670"/>
      <c r="MM124" s="818"/>
      <c r="MN124" s="804"/>
      <c r="MO124" s="671"/>
      <c r="MP124" s="670"/>
      <c r="MQ124" s="730"/>
      <c r="MR124" s="729"/>
      <c r="MS124" s="742"/>
      <c r="MT124" s="743"/>
      <c r="MU124" s="672"/>
      <c r="MV124" s="673"/>
      <c r="MW124" s="671"/>
      <c r="MX124" s="670"/>
      <c r="MY124" s="672"/>
      <c r="MZ124" s="673"/>
      <c r="NA124" s="671"/>
      <c r="NB124" s="670"/>
      <c r="NC124" s="672"/>
      <c r="ND124" s="673"/>
      <c r="NE124" s="730"/>
      <c r="NF124" s="731"/>
      <c r="NG124" s="728"/>
      <c r="NH124" s="729"/>
      <c r="NI124" s="669"/>
      <c r="NJ124" s="673"/>
      <c r="NK124" s="671"/>
      <c r="NL124" s="670"/>
      <c r="NM124" s="671"/>
      <c r="NN124" s="670"/>
      <c r="NO124" s="672"/>
      <c r="NP124" s="673"/>
      <c r="NQ124" s="671"/>
      <c r="NR124" s="673"/>
      <c r="NS124" s="742"/>
      <c r="NT124" s="743"/>
      <c r="NU124" s="728"/>
      <c r="NV124" s="729"/>
      <c r="NW124" s="671"/>
      <c r="NX124" s="673"/>
      <c r="NY124" s="671"/>
      <c r="NZ124" s="670"/>
      <c r="OA124" s="672"/>
      <c r="OB124" s="673"/>
      <c r="OC124" s="671"/>
      <c r="OD124" s="670"/>
      <c r="OE124" s="672"/>
      <c r="OF124" s="673"/>
      <c r="OG124" s="730"/>
      <c r="OH124" s="731"/>
      <c r="OI124" s="728"/>
      <c r="OJ124" s="729"/>
      <c r="OK124" s="671"/>
      <c r="OL124" s="673"/>
      <c r="OM124" s="671"/>
      <c r="ON124" s="670"/>
      <c r="OO124" s="671"/>
      <c r="OP124" s="670"/>
      <c r="OQ124" s="672"/>
      <c r="OR124" s="673"/>
      <c r="OS124" s="671"/>
      <c r="OT124" s="673"/>
      <c r="OU124" s="742"/>
      <c r="OV124" s="743"/>
      <c r="OW124" s="728"/>
      <c r="OX124" s="729"/>
      <c r="OY124" s="671"/>
      <c r="OZ124" s="673"/>
      <c r="PA124" s="671"/>
      <c r="PB124" s="670"/>
      <c r="PC124" s="672"/>
      <c r="PD124" s="673"/>
      <c r="PE124" s="671"/>
      <c r="PF124" s="670"/>
      <c r="PG124" s="672"/>
      <c r="PH124" s="673"/>
      <c r="PI124" s="730"/>
      <c r="PJ124" s="731"/>
      <c r="PK124" s="728"/>
      <c r="PL124" s="729"/>
      <c r="PM124" s="671"/>
      <c r="PN124" s="673"/>
      <c r="PO124" s="671"/>
      <c r="PP124" s="670"/>
      <c r="PQ124" s="671"/>
      <c r="PR124" s="674"/>
      <c r="PS124" s="669"/>
      <c r="PT124" s="670"/>
      <c r="PU124" s="672"/>
      <c r="PV124" s="673"/>
      <c r="PW124" s="730"/>
      <c r="PX124" s="731"/>
      <c r="PY124" s="728"/>
      <c r="PZ124" s="729"/>
      <c r="QA124" s="671"/>
      <c r="QB124" s="673"/>
      <c r="QC124" s="671"/>
      <c r="QD124" s="670"/>
      <c r="QE124" s="671"/>
      <c r="QF124" s="670"/>
      <c r="QG124" s="672"/>
      <c r="QH124" s="673"/>
      <c r="QI124" s="671"/>
      <c r="QJ124" s="670"/>
      <c r="QK124" s="730"/>
      <c r="QL124" s="729"/>
      <c r="QM124" s="742"/>
      <c r="QN124" s="743"/>
      <c r="QO124" s="672"/>
      <c r="QP124" s="673"/>
      <c r="QQ124" s="671"/>
      <c r="QR124" s="670"/>
      <c r="QS124" s="672"/>
      <c r="QT124" s="673"/>
      <c r="QU124" s="772"/>
      <c r="QV124" s="773"/>
      <c r="QW124" s="672"/>
      <c r="QX124" s="673"/>
      <c r="QY124" s="730"/>
      <c r="QZ124" s="731"/>
      <c r="RA124" s="728"/>
      <c r="RB124" s="729"/>
      <c r="RC124" s="671"/>
      <c r="RD124" s="673"/>
      <c r="RE124" s="671"/>
      <c r="RF124" s="670"/>
      <c r="RG124" s="671"/>
      <c r="RH124" s="670"/>
      <c r="RI124" s="672"/>
      <c r="RJ124" s="673"/>
      <c r="RK124" s="671"/>
      <c r="RL124" s="670"/>
      <c r="RM124" s="730"/>
      <c r="RN124" s="729"/>
      <c r="RO124" s="742"/>
      <c r="RP124" s="743"/>
      <c r="RQ124" s="672"/>
      <c r="RR124" s="673"/>
      <c r="RS124" s="671"/>
      <c r="RT124" s="670"/>
      <c r="RU124" s="672"/>
      <c r="RV124" s="673"/>
      <c r="RW124" s="671"/>
      <c r="RX124" s="670"/>
      <c r="RY124" s="672"/>
      <c r="RZ124" s="673"/>
      <c r="SA124" s="730"/>
      <c r="SB124" s="759"/>
      <c r="SC124" s="728"/>
      <c r="SD124" s="729"/>
      <c r="SE124" s="671"/>
      <c r="SF124" s="673"/>
      <c r="SG124" s="671"/>
      <c r="SH124" s="670"/>
      <c r="SI124" s="672"/>
      <c r="SJ124" s="673"/>
      <c r="SK124" s="671"/>
      <c r="SL124" s="670"/>
      <c r="SM124" s="672"/>
      <c r="SN124" s="673"/>
      <c r="SO124" s="730"/>
      <c r="SP124" s="731"/>
      <c r="SQ124" s="728"/>
      <c r="SR124" s="729"/>
      <c r="SS124" s="671"/>
      <c r="ST124" s="673"/>
      <c r="SU124" s="671"/>
      <c r="SV124" s="670"/>
      <c r="SW124" s="671"/>
      <c r="SX124" s="670"/>
      <c r="SY124" s="672"/>
      <c r="SZ124" s="673"/>
      <c r="TA124" s="671"/>
      <c r="TB124" s="670"/>
      <c r="TC124" s="730"/>
      <c r="TD124" s="729"/>
      <c r="TE124" s="742"/>
      <c r="TF124" s="743"/>
      <c r="TG124" s="672"/>
      <c r="TH124" s="673"/>
      <c r="TI124" s="671"/>
      <c r="TJ124" s="670"/>
      <c r="TK124" s="672"/>
      <c r="TL124" s="673"/>
      <c r="TM124" s="671"/>
      <c r="TN124" s="670"/>
      <c r="TO124" s="672"/>
      <c r="TP124" s="673"/>
      <c r="TQ124" s="730"/>
      <c r="TR124" s="731"/>
      <c r="TS124" s="728"/>
      <c r="TT124" s="729"/>
      <c r="TU124" s="671"/>
      <c r="TV124" s="673"/>
      <c r="TW124" s="671"/>
      <c r="TX124" s="670"/>
      <c r="TY124" s="671"/>
      <c r="TZ124" s="670"/>
      <c r="UA124" s="672"/>
      <c r="UB124" s="673"/>
      <c r="UC124" s="671"/>
      <c r="UD124" s="670"/>
      <c r="UE124" s="730"/>
      <c r="UF124" s="763"/>
      <c r="UG124" s="728"/>
      <c r="UH124" s="729"/>
      <c r="UI124" s="671"/>
      <c r="UJ124" s="673"/>
      <c r="UK124" s="669"/>
      <c r="UL124" s="670"/>
      <c r="UM124" s="672"/>
      <c r="UN124" s="673"/>
      <c r="UO124" s="671"/>
      <c r="UP124" s="670"/>
      <c r="UQ124" s="672"/>
      <c r="UR124" s="673"/>
      <c r="US124" s="772"/>
      <c r="UT124" s="773"/>
      <c r="UU124" s="728"/>
      <c r="UV124" s="729"/>
      <c r="UW124" s="671"/>
      <c r="UX124" s="673"/>
      <c r="UY124" s="671"/>
      <c r="UZ124" s="670"/>
      <c r="VA124" s="671"/>
      <c r="VB124" s="670"/>
      <c r="VC124" s="672"/>
      <c r="VD124" s="673"/>
      <c r="VE124" s="671"/>
      <c r="VF124" s="670"/>
      <c r="VG124" s="730"/>
      <c r="VH124" s="729"/>
      <c r="VI124" s="742"/>
      <c r="VJ124" s="743"/>
      <c r="VK124" s="672"/>
      <c r="VL124" s="673"/>
      <c r="VM124" s="671"/>
      <c r="VN124" s="670"/>
      <c r="VO124" s="672"/>
      <c r="VP124" s="673"/>
      <c r="VQ124" s="671"/>
      <c r="VR124" s="670"/>
      <c r="VS124" s="672"/>
      <c r="VT124" s="673"/>
      <c r="VU124" s="730"/>
      <c r="VV124" s="731"/>
      <c r="VW124" s="728"/>
      <c r="VX124" s="729"/>
      <c r="VY124" s="671"/>
      <c r="VZ124" s="673"/>
      <c r="WA124" s="671"/>
      <c r="WB124" s="670"/>
      <c r="WC124" s="671"/>
      <c r="WD124" s="670"/>
      <c r="WE124" s="672"/>
      <c r="WF124" s="673"/>
      <c r="WG124" s="671"/>
      <c r="WH124" s="670"/>
      <c r="WI124" s="730"/>
      <c r="WJ124" s="731"/>
      <c r="WK124" s="728"/>
      <c r="WL124" s="729"/>
      <c r="WM124" s="671"/>
      <c r="WN124" s="673"/>
      <c r="WO124" s="671"/>
      <c r="WP124" s="670"/>
      <c r="WQ124" s="672"/>
      <c r="WR124" s="673"/>
      <c r="WS124" s="671"/>
      <c r="WT124" s="674"/>
      <c r="WU124" s="787"/>
      <c r="WV124" s="773"/>
      <c r="WW124" s="730"/>
      <c r="WX124" s="767"/>
      <c r="WY124" s="728"/>
      <c r="WZ124" s="729"/>
      <c r="XA124" s="671"/>
      <c r="XB124" s="673"/>
      <c r="XC124" s="671"/>
      <c r="XD124" s="670"/>
      <c r="XE124" s="672"/>
      <c r="XF124" s="673"/>
      <c r="XG124" s="671"/>
      <c r="XH124" s="670"/>
      <c r="XI124" s="672"/>
      <c r="XJ124" s="673"/>
      <c r="XK124" s="730"/>
      <c r="XL124" s="731"/>
      <c r="XM124" s="728"/>
      <c r="XN124" s="729"/>
      <c r="XO124" s="671"/>
      <c r="XP124" s="673"/>
      <c r="XQ124" s="671"/>
      <c r="XR124" s="670"/>
      <c r="XS124" s="671"/>
      <c r="XT124" s="670"/>
      <c r="XU124" s="672"/>
      <c r="XV124" s="673"/>
      <c r="XW124" s="671"/>
      <c r="XX124" s="670"/>
      <c r="XY124" s="728"/>
      <c r="XZ124" s="729"/>
      <c r="YA124" s="742"/>
      <c r="YB124" s="743"/>
      <c r="YC124" s="672"/>
      <c r="YD124" s="673"/>
      <c r="YE124" s="671"/>
      <c r="YF124" s="670"/>
      <c r="YG124" s="672"/>
      <c r="YH124" s="673"/>
      <c r="YI124" s="671"/>
      <c r="YJ124" s="670"/>
      <c r="YK124" s="672"/>
      <c r="YL124" s="673"/>
      <c r="YM124" s="730"/>
      <c r="YN124" s="731"/>
      <c r="YO124" s="728"/>
      <c r="YP124" s="729"/>
      <c r="YQ124" s="671"/>
      <c r="YR124" s="673"/>
      <c r="YS124" s="671"/>
      <c r="YT124" s="670"/>
      <c r="YU124" s="671"/>
      <c r="YV124" s="670"/>
      <c r="YW124" s="672"/>
      <c r="YX124" s="673"/>
      <c r="YY124" s="671"/>
      <c r="YZ124" s="670"/>
      <c r="ZA124" s="728"/>
      <c r="ZB124" s="759"/>
      <c r="ZC124" s="787"/>
      <c r="ZD124" s="773"/>
      <c r="ZE124" s="672"/>
      <c r="ZF124" s="673"/>
      <c r="ZG124" s="671"/>
      <c r="ZH124" s="670"/>
      <c r="ZI124" s="672"/>
      <c r="ZJ124" s="673"/>
      <c r="ZK124" s="671"/>
      <c r="ZL124" s="670"/>
      <c r="ZM124" s="672"/>
      <c r="ZN124" s="673"/>
      <c r="ZO124" s="730"/>
      <c r="ZP124" s="731"/>
      <c r="ZQ124" s="780"/>
      <c r="ZR124" s="781"/>
      <c r="ZS124" s="671"/>
      <c r="ZT124" s="673"/>
      <c r="ZU124" s="671"/>
      <c r="ZV124" s="670"/>
      <c r="ZW124" s="671"/>
      <c r="ZX124" s="670"/>
      <c r="ZY124" s="672"/>
      <c r="ZZ124" s="673"/>
      <c r="AAA124" s="671"/>
      <c r="AAB124" s="670"/>
      <c r="AAC124" s="730"/>
      <c r="AAD124" s="731"/>
      <c r="AAE124" s="728"/>
      <c r="AAF124" s="729"/>
      <c r="AAG124" s="671"/>
      <c r="AAH124" s="673"/>
      <c r="AAI124" s="671"/>
      <c r="AAJ124" s="670"/>
      <c r="AAK124" s="672"/>
      <c r="AAL124" s="673"/>
      <c r="AAM124" s="671"/>
      <c r="AAN124" s="670"/>
      <c r="AAO124" s="672"/>
      <c r="AAP124" s="673"/>
      <c r="AAQ124" s="730"/>
      <c r="AAR124" s="731"/>
      <c r="AAS124" s="730"/>
      <c r="AAT124" s="731"/>
      <c r="AAU124" s="671"/>
      <c r="AAV124" s="673"/>
      <c r="AAW124" s="671"/>
      <c r="AAX124" s="670"/>
      <c r="AAY124" s="772"/>
      <c r="AAZ124" s="773"/>
      <c r="ABA124" s="672"/>
      <c r="ABB124" s="673"/>
      <c r="ABC124" s="671"/>
      <c r="ABD124" s="670"/>
      <c r="ABE124" s="730"/>
      <c r="ABF124" s="731"/>
      <c r="ABG124" s="730"/>
      <c r="ABH124" s="731"/>
      <c r="ABI124" s="672"/>
      <c r="ABJ124" s="673"/>
      <c r="ABK124" s="671"/>
      <c r="ABL124" s="675"/>
      <c r="ABN124" s="519"/>
      <c r="ABO124" s="528">
        <f t="shared" si="20"/>
        <v>0</v>
      </c>
      <c r="ABP124" s="528">
        <f t="shared" si="21"/>
        <v>0</v>
      </c>
      <c r="ABQ124" s="528">
        <f t="shared" si="22"/>
        <v>0</v>
      </c>
      <c r="ABR124" s="528">
        <f t="shared" si="23"/>
        <v>0</v>
      </c>
      <c r="ABS124" s="528">
        <f t="shared" si="24"/>
        <v>0</v>
      </c>
      <c r="ABT124" s="528">
        <f t="shared" si="25"/>
        <v>0</v>
      </c>
      <c r="ABU124" s="567"/>
      <c r="ABV124" s="568"/>
      <c r="ABW124" s="568"/>
      <c r="ABX124" s="569"/>
      <c r="ABY124" s="569"/>
      <c r="ABZ124" s="570"/>
      <c r="ACB124" s="544">
        <f t="shared" si="26"/>
        <v>0</v>
      </c>
      <c r="ACC124" s="532">
        <f t="shared" si="27"/>
        <v>0</v>
      </c>
      <c r="ACD124" s="532">
        <f t="shared" si="28"/>
        <v>0</v>
      </c>
      <c r="ACE124" s="532">
        <f t="shared" si="29"/>
        <v>0</v>
      </c>
      <c r="ACF124" s="532">
        <f t="shared" si="39"/>
        <v>0</v>
      </c>
      <c r="ACG124" s="532">
        <f t="shared" si="30"/>
        <v>0</v>
      </c>
      <c r="ACH124" s="532">
        <f t="shared" si="31"/>
        <v>0</v>
      </c>
      <c r="ACI124" s="532">
        <f t="shared" si="32"/>
        <v>0</v>
      </c>
      <c r="ACJ124" s="532">
        <f t="shared" si="33"/>
        <v>0</v>
      </c>
      <c r="ACK124" s="532">
        <f t="shared" si="34"/>
        <v>0</v>
      </c>
      <c r="ACL124" s="532">
        <f t="shared" si="35"/>
        <v>0</v>
      </c>
      <c r="ACM124" s="545">
        <f t="shared" si="36"/>
        <v>0</v>
      </c>
      <c r="ACN124" s="536"/>
      <c r="ACO124" s="531">
        <f t="shared" si="37"/>
        <v>0</v>
      </c>
      <c r="ACP124" s="537">
        <f t="shared" si="38"/>
        <v>0</v>
      </c>
    </row>
    <row r="125" spans="2:770" s="428" customFormat="1" ht="12" customHeight="1">
      <c r="B125" s="663"/>
      <c r="C125" s="622"/>
      <c r="D125" s="665"/>
      <c r="E125" s="666"/>
      <c r="F125" s="667"/>
      <c r="G125" s="668"/>
      <c r="H125" s="676"/>
      <c r="I125" s="787"/>
      <c r="J125" s="773"/>
      <c r="K125" s="658"/>
      <c r="L125" s="659"/>
      <c r="M125" s="660"/>
      <c r="N125" s="657"/>
      <c r="O125" s="658"/>
      <c r="P125" s="659"/>
      <c r="Q125" s="720"/>
      <c r="R125" s="721"/>
      <c r="S125" s="722"/>
      <c r="T125" s="723"/>
      <c r="U125" s="671"/>
      <c r="V125" s="670"/>
      <c r="W125" s="672"/>
      <c r="X125" s="673"/>
      <c r="Y125" s="671"/>
      <c r="Z125" s="670"/>
      <c r="AA125" s="672"/>
      <c r="AB125" s="673"/>
      <c r="AC125" s="671"/>
      <c r="AD125" s="670"/>
      <c r="AE125" s="728"/>
      <c r="AF125" s="729"/>
      <c r="AG125" s="730"/>
      <c r="AH125" s="731"/>
      <c r="AI125" s="672"/>
      <c r="AJ125" s="673"/>
      <c r="AK125" s="671"/>
      <c r="AL125" s="670"/>
      <c r="AM125" s="672"/>
      <c r="AN125" s="673"/>
      <c r="AO125" s="671"/>
      <c r="AP125" s="670"/>
      <c r="AQ125" s="672"/>
      <c r="AR125" s="673"/>
      <c r="AS125" s="730"/>
      <c r="AT125" s="731"/>
      <c r="AU125" s="728"/>
      <c r="AV125" s="729"/>
      <c r="AW125" s="671"/>
      <c r="AX125" s="673"/>
      <c r="AY125" s="671"/>
      <c r="AZ125" s="670"/>
      <c r="BA125" s="671"/>
      <c r="BB125" s="670"/>
      <c r="BC125" s="672"/>
      <c r="BD125" s="673"/>
      <c r="BE125" s="671"/>
      <c r="BF125" s="670"/>
      <c r="BG125" s="728"/>
      <c r="BH125" s="729"/>
      <c r="BI125" s="730"/>
      <c r="BJ125" s="731"/>
      <c r="BK125" s="672"/>
      <c r="BL125" s="673"/>
      <c r="BM125" s="671"/>
      <c r="BN125" s="670"/>
      <c r="BO125" s="672"/>
      <c r="BP125" s="673"/>
      <c r="BQ125" s="671"/>
      <c r="BR125" s="673"/>
      <c r="BS125" s="669"/>
      <c r="BT125" s="670"/>
      <c r="BU125" s="728"/>
      <c r="BV125" s="729"/>
      <c r="BW125" s="730"/>
      <c r="BX125" s="731"/>
      <c r="BY125" s="672"/>
      <c r="BZ125" s="673"/>
      <c r="CA125" s="671"/>
      <c r="CB125" s="670"/>
      <c r="CC125" s="672"/>
      <c r="CD125" s="673"/>
      <c r="CE125" s="671"/>
      <c r="CF125" s="670"/>
      <c r="CG125" s="672"/>
      <c r="CH125" s="673"/>
      <c r="CI125" s="730"/>
      <c r="CJ125" s="731"/>
      <c r="CK125" s="728"/>
      <c r="CL125" s="729"/>
      <c r="CM125" s="671"/>
      <c r="CN125" s="673"/>
      <c r="CO125" s="671"/>
      <c r="CP125" s="670"/>
      <c r="CQ125" s="671"/>
      <c r="CR125" s="670"/>
      <c r="CS125" s="672"/>
      <c r="CT125" s="673"/>
      <c r="CU125" s="671"/>
      <c r="CV125" s="670"/>
      <c r="CW125" s="728"/>
      <c r="CX125" s="729"/>
      <c r="CY125" s="730"/>
      <c r="CZ125" s="731"/>
      <c r="DA125" s="671"/>
      <c r="DB125" s="673"/>
      <c r="DC125" s="671"/>
      <c r="DD125" s="670"/>
      <c r="DE125" s="672"/>
      <c r="DF125" s="673"/>
      <c r="DG125" s="671"/>
      <c r="DH125" s="670"/>
      <c r="DI125" s="672"/>
      <c r="DJ125" s="673"/>
      <c r="DK125" s="730"/>
      <c r="DL125" s="731"/>
      <c r="DM125" s="730"/>
      <c r="DN125" s="731"/>
      <c r="DO125" s="671"/>
      <c r="DP125" s="673"/>
      <c r="DQ125" s="671"/>
      <c r="DR125" s="670"/>
      <c r="DS125" s="671"/>
      <c r="DT125" s="670"/>
      <c r="DU125" s="672"/>
      <c r="DV125" s="673"/>
      <c r="DW125" s="671"/>
      <c r="DX125" s="673"/>
      <c r="DY125" s="669"/>
      <c r="DZ125" s="670"/>
      <c r="EA125" s="730"/>
      <c r="EB125" s="729"/>
      <c r="EC125" s="742"/>
      <c r="ED125" s="743"/>
      <c r="EE125" s="672"/>
      <c r="EF125" s="673"/>
      <c r="EG125" s="794"/>
      <c r="EH125" s="795"/>
      <c r="EI125" s="672"/>
      <c r="EJ125" s="673"/>
      <c r="EK125" s="671"/>
      <c r="EL125" s="670"/>
      <c r="EM125" s="672"/>
      <c r="EN125" s="673"/>
      <c r="EO125" s="730"/>
      <c r="EP125" s="731"/>
      <c r="EQ125" s="728"/>
      <c r="ER125" s="729"/>
      <c r="ES125" s="671"/>
      <c r="ET125" s="673"/>
      <c r="EU125" s="671"/>
      <c r="EV125" s="670"/>
      <c r="EW125" s="671"/>
      <c r="EX125" s="670"/>
      <c r="EY125" s="672"/>
      <c r="EZ125" s="673"/>
      <c r="FA125" s="671"/>
      <c r="FB125" s="670"/>
      <c r="FC125" s="730"/>
      <c r="FD125" s="731"/>
      <c r="FE125" s="728"/>
      <c r="FF125" s="729"/>
      <c r="FG125" s="671"/>
      <c r="FH125" s="673"/>
      <c r="FI125" s="671"/>
      <c r="FJ125" s="670"/>
      <c r="FK125" s="672"/>
      <c r="FL125" s="673"/>
      <c r="FM125" s="671"/>
      <c r="FN125" s="670"/>
      <c r="FO125" s="672"/>
      <c r="FP125" s="673"/>
      <c r="FQ125" s="730"/>
      <c r="FR125" s="731"/>
      <c r="FS125" s="728"/>
      <c r="FT125" s="729"/>
      <c r="FU125" s="671"/>
      <c r="FV125" s="673"/>
      <c r="FW125" s="671"/>
      <c r="FX125" s="670"/>
      <c r="FY125" s="671"/>
      <c r="FZ125" s="670"/>
      <c r="GA125" s="672"/>
      <c r="GB125" s="673"/>
      <c r="GC125" s="671"/>
      <c r="GD125" s="670"/>
      <c r="GE125" s="730"/>
      <c r="GF125" s="743"/>
      <c r="GG125" s="728"/>
      <c r="GH125" s="729"/>
      <c r="GI125" s="669"/>
      <c r="GJ125" s="673"/>
      <c r="GK125" s="671"/>
      <c r="GL125" s="670"/>
      <c r="GM125" s="671"/>
      <c r="GN125" s="670"/>
      <c r="GO125" s="672"/>
      <c r="GP125" s="673"/>
      <c r="GQ125" s="671"/>
      <c r="GR125" s="670"/>
      <c r="GS125" s="730"/>
      <c r="GT125" s="731"/>
      <c r="GU125" s="728"/>
      <c r="GV125" s="729"/>
      <c r="GW125" s="671"/>
      <c r="GX125" s="673"/>
      <c r="GY125" s="671"/>
      <c r="GZ125" s="670"/>
      <c r="HA125" s="672"/>
      <c r="HB125" s="673"/>
      <c r="HC125" s="671"/>
      <c r="HD125" s="670"/>
      <c r="HE125" s="672"/>
      <c r="HF125" s="673"/>
      <c r="HG125" s="730"/>
      <c r="HH125" s="731"/>
      <c r="HI125" s="728"/>
      <c r="HJ125" s="729"/>
      <c r="HK125" s="671"/>
      <c r="HL125" s="673"/>
      <c r="HM125" s="671"/>
      <c r="HN125" s="670"/>
      <c r="HO125" s="671"/>
      <c r="HP125" s="670"/>
      <c r="HQ125" s="672"/>
      <c r="HR125" s="673"/>
      <c r="HS125" s="811"/>
      <c r="HT125" s="812"/>
      <c r="HU125" s="730"/>
      <c r="HV125" s="750"/>
      <c r="HW125" s="803"/>
      <c r="HX125" s="804"/>
      <c r="HY125" s="671"/>
      <c r="HZ125" s="673"/>
      <c r="IA125" s="671"/>
      <c r="IB125" s="670"/>
      <c r="IC125" s="672"/>
      <c r="ID125" s="673"/>
      <c r="IE125" s="772"/>
      <c r="IF125" s="773"/>
      <c r="IG125" s="672"/>
      <c r="IH125" s="673"/>
      <c r="II125" s="730"/>
      <c r="IJ125" s="731"/>
      <c r="IK125" s="728"/>
      <c r="IL125" s="729"/>
      <c r="IM125" s="671"/>
      <c r="IN125" s="673"/>
      <c r="IO125" s="671"/>
      <c r="IP125" s="674"/>
      <c r="IQ125" s="787"/>
      <c r="IR125" s="773"/>
      <c r="IS125" s="672"/>
      <c r="IT125" s="673"/>
      <c r="IU125" s="671"/>
      <c r="IV125" s="670"/>
      <c r="IW125" s="730"/>
      <c r="IX125" s="743"/>
      <c r="IY125" s="728"/>
      <c r="IZ125" s="729"/>
      <c r="JA125" s="671"/>
      <c r="JB125" s="673"/>
      <c r="JC125" s="671"/>
      <c r="JD125" s="670"/>
      <c r="JE125" s="672"/>
      <c r="JF125" s="673"/>
      <c r="JG125" s="671"/>
      <c r="JH125" s="670"/>
      <c r="JI125" s="672"/>
      <c r="JJ125" s="673"/>
      <c r="JK125" s="730"/>
      <c r="JL125" s="731"/>
      <c r="JM125" s="728"/>
      <c r="JN125" s="729"/>
      <c r="JO125" s="671"/>
      <c r="JP125" s="673"/>
      <c r="JQ125" s="671"/>
      <c r="JR125" s="670"/>
      <c r="JS125" s="671"/>
      <c r="JT125" s="670"/>
      <c r="JU125" s="672"/>
      <c r="JV125" s="673"/>
      <c r="JW125" s="671"/>
      <c r="JX125" s="670"/>
      <c r="JY125" s="730"/>
      <c r="JZ125" s="729"/>
      <c r="KA125" s="742"/>
      <c r="KB125" s="743"/>
      <c r="KC125" s="672"/>
      <c r="KD125" s="673"/>
      <c r="KE125" s="671"/>
      <c r="KF125" s="670"/>
      <c r="KG125" s="672"/>
      <c r="KH125" s="673"/>
      <c r="KI125" s="671"/>
      <c r="KJ125" s="670"/>
      <c r="KK125" s="672"/>
      <c r="KL125" s="673"/>
      <c r="KM125" s="730"/>
      <c r="KN125" s="731"/>
      <c r="KO125" s="728"/>
      <c r="KP125" s="729"/>
      <c r="KQ125" s="671"/>
      <c r="KR125" s="673"/>
      <c r="KS125" s="671"/>
      <c r="KT125" s="670"/>
      <c r="KU125" s="671"/>
      <c r="KV125" s="670"/>
      <c r="KW125" s="672"/>
      <c r="KX125" s="673"/>
      <c r="KY125" s="671"/>
      <c r="KZ125" s="674"/>
      <c r="LA125" s="755"/>
      <c r="LB125" s="731"/>
      <c r="LC125" s="728"/>
      <c r="LD125" s="729"/>
      <c r="LE125" s="671"/>
      <c r="LF125" s="673"/>
      <c r="LG125" s="671"/>
      <c r="LH125" s="670"/>
      <c r="LI125" s="671"/>
      <c r="LJ125" s="670"/>
      <c r="LK125" s="672"/>
      <c r="LL125" s="673"/>
      <c r="LM125" s="671"/>
      <c r="LN125" s="670"/>
      <c r="LO125" s="728"/>
      <c r="LP125" s="729"/>
      <c r="LQ125" s="730"/>
      <c r="LR125" s="731"/>
      <c r="LS125" s="780"/>
      <c r="LT125" s="781"/>
      <c r="LU125" s="671"/>
      <c r="LV125" s="670"/>
      <c r="LW125" s="672"/>
      <c r="LX125" s="673"/>
      <c r="LY125" s="772"/>
      <c r="LZ125" s="773"/>
      <c r="MA125" s="672"/>
      <c r="MB125" s="673"/>
      <c r="MC125" s="730"/>
      <c r="MD125" s="731"/>
      <c r="ME125" s="728"/>
      <c r="MF125" s="729"/>
      <c r="MG125" s="671"/>
      <c r="MH125" s="673"/>
      <c r="MI125" s="671"/>
      <c r="MJ125" s="670"/>
      <c r="MK125" s="671"/>
      <c r="ML125" s="670"/>
      <c r="MM125" s="818"/>
      <c r="MN125" s="804"/>
      <c r="MO125" s="671"/>
      <c r="MP125" s="670"/>
      <c r="MQ125" s="730"/>
      <c r="MR125" s="729"/>
      <c r="MS125" s="742"/>
      <c r="MT125" s="743"/>
      <c r="MU125" s="672"/>
      <c r="MV125" s="673"/>
      <c r="MW125" s="671"/>
      <c r="MX125" s="670"/>
      <c r="MY125" s="672"/>
      <c r="MZ125" s="673"/>
      <c r="NA125" s="671"/>
      <c r="NB125" s="670"/>
      <c r="NC125" s="672"/>
      <c r="ND125" s="673"/>
      <c r="NE125" s="730"/>
      <c r="NF125" s="731"/>
      <c r="NG125" s="728"/>
      <c r="NH125" s="729"/>
      <c r="NI125" s="669"/>
      <c r="NJ125" s="673"/>
      <c r="NK125" s="671"/>
      <c r="NL125" s="670"/>
      <c r="NM125" s="671"/>
      <c r="NN125" s="670"/>
      <c r="NO125" s="672"/>
      <c r="NP125" s="673"/>
      <c r="NQ125" s="671"/>
      <c r="NR125" s="673"/>
      <c r="NS125" s="742"/>
      <c r="NT125" s="743"/>
      <c r="NU125" s="728"/>
      <c r="NV125" s="729"/>
      <c r="NW125" s="671"/>
      <c r="NX125" s="673"/>
      <c r="NY125" s="671"/>
      <c r="NZ125" s="670"/>
      <c r="OA125" s="672"/>
      <c r="OB125" s="673"/>
      <c r="OC125" s="671"/>
      <c r="OD125" s="670"/>
      <c r="OE125" s="672"/>
      <c r="OF125" s="673"/>
      <c r="OG125" s="730"/>
      <c r="OH125" s="731"/>
      <c r="OI125" s="728"/>
      <c r="OJ125" s="729"/>
      <c r="OK125" s="671"/>
      <c r="OL125" s="673"/>
      <c r="OM125" s="671"/>
      <c r="ON125" s="670"/>
      <c r="OO125" s="671"/>
      <c r="OP125" s="670"/>
      <c r="OQ125" s="672"/>
      <c r="OR125" s="673"/>
      <c r="OS125" s="671"/>
      <c r="OT125" s="673"/>
      <c r="OU125" s="742"/>
      <c r="OV125" s="743"/>
      <c r="OW125" s="728"/>
      <c r="OX125" s="729"/>
      <c r="OY125" s="671"/>
      <c r="OZ125" s="673"/>
      <c r="PA125" s="671"/>
      <c r="PB125" s="670"/>
      <c r="PC125" s="672"/>
      <c r="PD125" s="673"/>
      <c r="PE125" s="671"/>
      <c r="PF125" s="670"/>
      <c r="PG125" s="672"/>
      <c r="PH125" s="673"/>
      <c r="PI125" s="730"/>
      <c r="PJ125" s="731"/>
      <c r="PK125" s="728"/>
      <c r="PL125" s="729"/>
      <c r="PM125" s="671"/>
      <c r="PN125" s="673"/>
      <c r="PO125" s="671"/>
      <c r="PP125" s="670"/>
      <c r="PQ125" s="671"/>
      <c r="PR125" s="674"/>
      <c r="PS125" s="669"/>
      <c r="PT125" s="670"/>
      <c r="PU125" s="672"/>
      <c r="PV125" s="673"/>
      <c r="PW125" s="730"/>
      <c r="PX125" s="731"/>
      <c r="PY125" s="728"/>
      <c r="PZ125" s="729"/>
      <c r="QA125" s="671"/>
      <c r="QB125" s="673"/>
      <c r="QC125" s="671"/>
      <c r="QD125" s="670"/>
      <c r="QE125" s="671"/>
      <c r="QF125" s="670"/>
      <c r="QG125" s="672"/>
      <c r="QH125" s="673"/>
      <c r="QI125" s="671"/>
      <c r="QJ125" s="670"/>
      <c r="QK125" s="730"/>
      <c r="QL125" s="729"/>
      <c r="QM125" s="742"/>
      <c r="QN125" s="743"/>
      <c r="QO125" s="672"/>
      <c r="QP125" s="673"/>
      <c r="QQ125" s="671"/>
      <c r="QR125" s="670"/>
      <c r="QS125" s="672"/>
      <c r="QT125" s="673"/>
      <c r="QU125" s="772"/>
      <c r="QV125" s="773"/>
      <c r="QW125" s="672"/>
      <c r="QX125" s="673"/>
      <c r="QY125" s="730"/>
      <c r="QZ125" s="731"/>
      <c r="RA125" s="728"/>
      <c r="RB125" s="729"/>
      <c r="RC125" s="671"/>
      <c r="RD125" s="673"/>
      <c r="RE125" s="671"/>
      <c r="RF125" s="670"/>
      <c r="RG125" s="671"/>
      <c r="RH125" s="670"/>
      <c r="RI125" s="672"/>
      <c r="RJ125" s="673"/>
      <c r="RK125" s="671"/>
      <c r="RL125" s="670"/>
      <c r="RM125" s="730"/>
      <c r="RN125" s="729"/>
      <c r="RO125" s="742"/>
      <c r="RP125" s="743"/>
      <c r="RQ125" s="672"/>
      <c r="RR125" s="673"/>
      <c r="RS125" s="671"/>
      <c r="RT125" s="670"/>
      <c r="RU125" s="672"/>
      <c r="RV125" s="673"/>
      <c r="RW125" s="671"/>
      <c r="RX125" s="670"/>
      <c r="RY125" s="672"/>
      <c r="RZ125" s="673"/>
      <c r="SA125" s="730"/>
      <c r="SB125" s="759"/>
      <c r="SC125" s="728"/>
      <c r="SD125" s="729"/>
      <c r="SE125" s="671"/>
      <c r="SF125" s="673"/>
      <c r="SG125" s="671"/>
      <c r="SH125" s="670"/>
      <c r="SI125" s="672"/>
      <c r="SJ125" s="673"/>
      <c r="SK125" s="671"/>
      <c r="SL125" s="670"/>
      <c r="SM125" s="672"/>
      <c r="SN125" s="673"/>
      <c r="SO125" s="730"/>
      <c r="SP125" s="731"/>
      <c r="SQ125" s="728"/>
      <c r="SR125" s="729"/>
      <c r="SS125" s="671"/>
      <c r="ST125" s="673"/>
      <c r="SU125" s="671"/>
      <c r="SV125" s="670"/>
      <c r="SW125" s="671"/>
      <c r="SX125" s="670"/>
      <c r="SY125" s="672"/>
      <c r="SZ125" s="673"/>
      <c r="TA125" s="671"/>
      <c r="TB125" s="670"/>
      <c r="TC125" s="730"/>
      <c r="TD125" s="729"/>
      <c r="TE125" s="742"/>
      <c r="TF125" s="743"/>
      <c r="TG125" s="672"/>
      <c r="TH125" s="673"/>
      <c r="TI125" s="671"/>
      <c r="TJ125" s="670"/>
      <c r="TK125" s="672"/>
      <c r="TL125" s="673"/>
      <c r="TM125" s="671"/>
      <c r="TN125" s="670"/>
      <c r="TO125" s="672"/>
      <c r="TP125" s="673"/>
      <c r="TQ125" s="730"/>
      <c r="TR125" s="731"/>
      <c r="TS125" s="728"/>
      <c r="TT125" s="729"/>
      <c r="TU125" s="671"/>
      <c r="TV125" s="673"/>
      <c r="TW125" s="671"/>
      <c r="TX125" s="670"/>
      <c r="TY125" s="671"/>
      <c r="TZ125" s="670"/>
      <c r="UA125" s="672"/>
      <c r="UB125" s="673"/>
      <c r="UC125" s="671"/>
      <c r="UD125" s="670"/>
      <c r="UE125" s="730"/>
      <c r="UF125" s="763"/>
      <c r="UG125" s="728"/>
      <c r="UH125" s="729"/>
      <c r="UI125" s="671"/>
      <c r="UJ125" s="673"/>
      <c r="UK125" s="669"/>
      <c r="UL125" s="670"/>
      <c r="UM125" s="672"/>
      <c r="UN125" s="673"/>
      <c r="UO125" s="671"/>
      <c r="UP125" s="670"/>
      <c r="UQ125" s="672"/>
      <c r="UR125" s="673"/>
      <c r="US125" s="772"/>
      <c r="UT125" s="773"/>
      <c r="UU125" s="728"/>
      <c r="UV125" s="729"/>
      <c r="UW125" s="671"/>
      <c r="UX125" s="673"/>
      <c r="UY125" s="671"/>
      <c r="UZ125" s="670"/>
      <c r="VA125" s="671"/>
      <c r="VB125" s="670"/>
      <c r="VC125" s="672"/>
      <c r="VD125" s="673"/>
      <c r="VE125" s="671"/>
      <c r="VF125" s="670"/>
      <c r="VG125" s="730"/>
      <c r="VH125" s="729"/>
      <c r="VI125" s="742"/>
      <c r="VJ125" s="743"/>
      <c r="VK125" s="672"/>
      <c r="VL125" s="673"/>
      <c r="VM125" s="671"/>
      <c r="VN125" s="670"/>
      <c r="VO125" s="672"/>
      <c r="VP125" s="673"/>
      <c r="VQ125" s="671"/>
      <c r="VR125" s="670"/>
      <c r="VS125" s="672"/>
      <c r="VT125" s="673"/>
      <c r="VU125" s="730"/>
      <c r="VV125" s="731"/>
      <c r="VW125" s="728"/>
      <c r="VX125" s="729"/>
      <c r="VY125" s="671"/>
      <c r="VZ125" s="673"/>
      <c r="WA125" s="671"/>
      <c r="WB125" s="670"/>
      <c r="WC125" s="671"/>
      <c r="WD125" s="670"/>
      <c r="WE125" s="672"/>
      <c r="WF125" s="673"/>
      <c r="WG125" s="671"/>
      <c r="WH125" s="670"/>
      <c r="WI125" s="730"/>
      <c r="WJ125" s="731"/>
      <c r="WK125" s="728"/>
      <c r="WL125" s="729"/>
      <c r="WM125" s="671"/>
      <c r="WN125" s="673"/>
      <c r="WO125" s="671"/>
      <c r="WP125" s="670"/>
      <c r="WQ125" s="672"/>
      <c r="WR125" s="673"/>
      <c r="WS125" s="671"/>
      <c r="WT125" s="674"/>
      <c r="WU125" s="787"/>
      <c r="WV125" s="773"/>
      <c r="WW125" s="730"/>
      <c r="WX125" s="767"/>
      <c r="WY125" s="728"/>
      <c r="WZ125" s="729"/>
      <c r="XA125" s="671"/>
      <c r="XB125" s="673"/>
      <c r="XC125" s="671"/>
      <c r="XD125" s="670"/>
      <c r="XE125" s="672"/>
      <c r="XF125" s="673"/>
      <c r="XG125" s="671"/>
      <c r="XH125" s="670"/>
      <c r="XI125" s="672"/>
      <c r="XJ125" s="673"/>
      <c r="XK125" s="730"/>
      <c r="XL125" s="731"/>
      <c r="XM125" s="728"/>
      <c r="XN125" s="729"/>
      <c r="XO125" s="671"/>
      <c r="XP125" s="673"/>
      <c r="XQ125" s="671"/>
      <c r="XR125" s="670"/>
      <c r="XS125" s="671"/>
      <c r="XT125" s="670"/>
      <c r="XU125" s="672"/>
      <c r="XV125" s="673"/>
      <c r="XW125" s="671"/>
      <c r="XX125" s="670"/>
      <c r="XY125" s="728"/>
      <c r="XZ125" s="729"/>
      <c r="YA125" s="742"/>
      <c r="YB125" s="743"/>
      <c r="YC125" s="672"/>
      <c r="YD125" s="673"/>
      <c r="YE125" s="671"/>
      <c r="YF125" s="670"/>
      <c r="YG125" s="672"/>
      <c r="YH125" s="673"/>
      <c r="YI125" s="671"/>
      <c r="YJ125" s="670"/>
      <c r="YK125" s="672"/>
      <c r="YL125" s="673"/>
      <c r="YM125" s="730"/>
      <c r="YN125" s="731"/>
      <c r="YO125" s="728"/>
      <c r="YP125" s="729"/>
      <c r="YQ125" s="671"/>
      <c r="YR125" s="673"/>
      <c r="YS125" s="671"/>
      <c r="YT125" s="670"/>
      <c r="YU125" s="671"/>
      <c r="YV125" s="670"/>
      <c r="YW125" s="672"/>
      <c r="YX125" s="673"/>
      <c r="YY125" s="671"/>
      <c r="YZ125" s="670"/>
      <c r="ZA125" s="728"/>
      <c r="ZB125" s="759"/>
      <c r="ZC125" s="787"/>
      <c r="ZD125" s="773"/>
      <c r="ZE125" s="672"/>
      <c r="ZF125" s="673"/>
      <c r="ZG125" s="671"/>
      <c r="ZH125" s="670"/>
      <c r="ZI125" s="672"/>
      <c r="ZJ125" s="673"/>
      <c r="ZK125" s="671"/>
      <c r="ZL125" s="670"/>
      <c r="ZM125" s="672"/>
      <c r="ZN125" s="673"/>
      <c r="ZO125" s="730"/>
      <c r="ZP125" s="731"/>
      <c r="ZQ125" s="780"/>
      <c r="ZR125" s="781"/>
      <c r="ZS125" s="671"/>
      <c r="ZT125" s="673"/>
      <c r="ZU125" s="671"/>
      <c r="ZV125" s="670"/>
      <c r="ZW125" s="671"/>
      <c r="ZX125" s="670"/>
      <c r="ZY125" s="672"/>
      <c r="ZZ125" s="673"/>
      <c r="AAA125" s="671"/>
      <c r="AAB125" s="670"/>
      <c r="AAC125" s="730"/>
      <c r="AAD125" s="731"/>
      <c r="AAE125" s="728"/>
      <c r="AAF125" s="729"/>
      <c r="AAG125" s="671"/>
      <c r="AAH125" s="673"/>
      <c r="AAI125" s="671"/>
      <c r="AAJ125" s="670"/>
      <c r="AAK125" s="672"/>
      <c r="AAL125" s="673"/>
      <c r="AAM125" s="671"/>
      <c r="AAN125" s="670"/>
      <c r="AAO125" s="672"/>
      <c r="AAP125" s="673"/>
      <c r="AAQ125" s="730"/>
      <c r="AAR125" s="731"/>
      <c r="AAS125" s="730"/>
      <c r="AAT125" s="731"/>
      <c r="AAU125" s="671"/>
      <c r="AAV125" s="673"/>
      <c r="AAW125" s="671"/>
      <c r="AAX125" s="670"/>
      <c r="AAY125" s="772"/>
      <c r="AAZ125" s="773"/>
      <c r="ABA125" s="672"/>
      <c r="ABB125" s="673"/>
      <c r="ABC125" s="671"/>
      <c r="ABD125" s="670"/>
      <c r="ABE125" s="730"/>
      <c r="ABF125" s="731"/>
      <c r="ABG125" s="730"/>
      <c r="ABH125" s="731"/>
      <c r="ABI125" s="672"/>
      <c r="ABJ125" s="673"/>
      <c r="ABK125" s="671"/>
      <c r="ABL125" s="675"/>
      <c r="ABN125" s="519"/>
      <c r="ABO125" s="528">
        <f t="shared" si="20"/>
        <v>0</v>
      </c>
      <c r="ABP125" s="528">
        <f t="shared" si="21"/>
        <v>0</v>
      </c>
      <c r="ABQ125" s="528">
        <f t="shared" si="22"/>
        <v>0</v>
      </c>
      <c r="ABR125" s="528">
        <f t="shared" si="23"/>
        <v>0</v>
      </c>
      <c r="ABS125" s="528">
        <f t="shared" si="24"/>
        <v>0</v>
      </c>
      <c r="ABT125" s="528">
        <f t="shared" si="25"/>
        <v>0</v>
      </c>
      <c r="ABU125" s="567"/>
      <c r="ABV125" s="568"/>
      <c r="ABW125" s="568"/>
      <c r="ABX125" s="569"/>
      <c r="ABY125" s="569"/>
      <c r="ABZ125" s="570"/>
      <c r="ACB125" s="544">
        <f t="shared" si="26"/>
        <v>0</v>
      </c>
      <c r="ACC125" s="532">
        <f t="shared" si="27"/>
        <v>0</v>
      </c>
      <c r="ACD125" s="532">
        <f t="shared" si="28"/>
        <v>0</v>
      </c>
      <c r="ACE125" s="532">
        <f t="shared" si="29"/>
        <v>0</v>
      </c>
      <c r="ACF125" s="532">
        <f t="shared" si="39"/>
        <v>0</v>
      </c>
      <c r="ACG125" s="532">
        <f t="shared" si="30"/>
        <v>0</v>
      </c>
      <c r="ACH125" s="532">
        <f t="shared" si="31"/>
        <v>0</v>
      </c>
      <c r="ACI125" s="532">
        <f t="shared" si="32"/>
        <v>0</v>
      </c>
      <c r="ACJ125" s="532">
        <f t="shared" si="33"/>
        <v>0</v>
      </c>
      <c r="ACK125" s="532">
        <f t="shared" si="34"/>
        <v>0</v>
      </c>
      <c r="ACL125" s="532">
        <f t="shared" si="35"/>
        <v>0</v>
      </c>
      <c r="ACM125" s="545">
        <f t="shared" si="36"/>
        <v>0</v>
      </c>
      <c r="ACN125" s="536"/>
      <c r="ACO125" s="531">
        <f t="shared" si="37"/>
        <v>0</v>
      </c>
      <c r="ACP125" s="537">
        <f t="shared" si="38"/>
        <v>0</v>
      </c>
    </row>
    <row r="126" spans="2:770" s="428" customFormat="1" ht="12" customHeight="1">
      <c r="B126" s="663"/>
      <c r="C126" s="622"/>
      <c r="D126" s="665"/>
      <c r="E126" s="666"/>
      <c r="F126" s="667"/>
      <c r="G126" s="668"/>
      <c r="H126" s="655"/>
      <c r="I126" s="787"/>
      <c r="J126" s="773"/>
      <c r="K126" s="658"/>
      <c r="L126" s="659"/>
      <c r="M126" s="660"/>
      <c r="N126" s="657"/>
      <c r="O126" s="658"/>
      <c r="P126" s="659"/>
      <c r="Q126" s="720"/>
      <c r="R126" s="721"/>
      <c r="S126" s="722"/>
      <c r="T126" s="723"/>
      <c r="U126" s="671"/>
      <c r="V126" s="670"/>
      <c r="W126" s="672"/>
      <c r="X126" s="673"/>
      <c r="Y126" s="671"/>
      <c r="Z126" s="670"/>
      <c r="AA126" s="672"/>
      <c r="AB126" s="673"/>
      <c r="AC126" s="671"/>
      <c r="AD126" s="670"/>
      <c r="AE126" s="728"/>
      <c r="AF126" s="729"/>
      <c r="AG126" s="730"/>
      <c r="AH126" s="731"/>
      <c r="AI126" s="672"/>
      <c r="AJ126" s="673"/>
      <c r="AK126" s="671"/>
      <c r="AL126" s="670"/>
      <c r="AM126" s="672"/>
      <c r="AN126" s="673"/>
      <c r="AO126" s="671"/>
      <c r="AP126" s="670"/>
      <c r="AQ126" s="672"/>
      <c r="AR126" s="673"/>
      <c r="AS126" s="730"/>
      <c r="AT126" s="731"/>
      <c r="AU126" s="728"/>
      <c r="AV126" s="729"/>
      <c r="AW126" s="671"/>
      <c r="AX126" s="673"/>
      <c r="AY126" s="671"/>
      <c r="AZ126" s="670"/>
      <c r="BA126" s="671"/>
      <c r="BB126" s="670"/>
      <c r="BC126" s="672"/>
      <c r="BD126" s="673"/>
      <c r="BE126" s="671"/>
      <c r="BF126" s="670"/>
      <c r="BG126" s="728"/>
      <c r="BH126" s="729"/>
      <c r="BI126" s="730"/>
      <c r="BJ126" s="731"/>
      <c r="BK126" s="672"/>
      <c r="BL126" s="673"/>
      <c r="BM126" s="671"/>
      <c r="BN126" s="670"/>
      <c r="BO126" s="672"/>
      <c r="BP126" s="673"/>
      <c r="BQ126" s="671"/>
      <c r="BR126" s="673"/>
      <c r="BS126" s="669"/>
      <c r="BT126" s="670"/>
      <c r="BU126" s="728"/>
      <c r="BV126" s="729"/>
      <c r="BW126" s="730"/>
      <c r="BX126" s="731"/>
      <c r="BY126" s="672"/>
      <c r="BZ126" s="673"/>
      <c r="CA126" s="671"/>
      <c r="CB126" s="670"/>
      <c r="CC126" s="672"/>
      <c r="CD126" s="673"/>
      <c r="CE126" s="671"/>
      <c r="CF126" s="670"/>
      <c r="CG126" s="672"/>
      <c r="CH126" s="673"/>
      <c r="CI126" s="730"/>
      <c r="CJ126" s="731"/>
      <c r="CK126" s="728"/>
      <c r="CL126" s="729"/>
      <c r="CM126" s="671"/>
      <c r="CN126" s="673"/>
      <c r="CO126" s="671"/>
      <c r="CP126" s="670"/>
      <c r="CQ126" s="671"/>
      <c r="CR126" s="670"/>
      <c r="CS126" s="672"/>
      <c r="CT126" s="673"/>
      <c r="CU126" s="671"/>
      <c r="CV126" s="670"/>
      <c r="CW126" s="728"/>
      <c r="CX126" s="729"/>
      <c r="CY126" s="730"/>
      <c r="CZ126" s="731"/>
      <c r="DA126" s="671"/>
      <c r="DB126" s="673"/>
      <c r="DC126" s="671"/>
      <c r="DD126" s="670"/>
      <c r="DE126" s="672"/>
      <c r="DF126" s="673"/>
      <c r="DG126" s="671"/>
      <c r="DH126" s="670"/>
      <c r="DI126" s="672"/>
      <c r="DJ126" s="673"/>
      <c r="DK126" s="730"/>
      <c r="DL126" s="731"/>
      <c r="DM126" s="730"/>
      <c r="DN126" s="731"/>
      <c r="DO126" s="671"/>
      <c r="DP126" s="673"/>
      <c r="DQ126" s="671"/>
      <c r="DR126" s="670"/>
      <c r="DS126" s="671"/>
      <c r="DT126" s="670"/>
      <c r="DU126" s="672"/>
      <c r="DV126" s="673"/>
      <c r="DW126" s="671"/>
      <c r="DX126" s="673"/>
      <c r="DY126" s="669"/>
      <c r="DZ126" s="670"/>
      <c r="EA126" s="730"/>
      <c r="EB126" s="729"/>
      <c r="EC126" s="742"/>
      <c r="ED126" s="743"/>
      <c r="EE126" s="672"/>
      <c r="EF126" s="673"/>
      <c r="EG126" s="794"/>
      <c r="EH126" s="795"/>
      <c r="EI126" s="672"/>
      <c r="EJ126" s="673"/>
      <c r="EK126" s="671"/>
      <c r="EL126" s="670"/>
      <c r="EM126" s="672"/>
      <c r="EN126" s="673"/>
      <c r="EO126" s="730"/>
      <c r="EP126" s="731"/>
      <c r="EQ126" s="728"/>
      <c r="ER126" s="729"/>
      <c r="ES126" s="671"/>
      <c r="ET126" s="673"/>
      <c r="EU126" s="671"/>
      <c r="EV126" s="670"/>
      <c r="EW126" s="671"/>
      <c r="EX126" s="670"/>
      <c r="EY126" s="672"/>
      <c r="EZ126" s="673"/>
      <c r="FA126" s="671"/>
      <c r="FB126" s="670"/>
      <c r="FC126" s="730"/>
      <c r="FD126" s="731"/>
      <c r="FE126" s="728"/>
      <c r="FF126" s="729"/>
      <c r="FG126" s="671"/>
      <c r="FH126" s="673"/>
      <c r="FI126" s="671"/>
      <c r="FJ126" s="670"/>
      <c r="FK126" s="672"/>
      <c r="FL126" s="673"/>
      <c r="FM126" s="671"/>
      <c r="FN126" s="670"/>
      <c r="FO126" s="672"/>
      <c r="FP126" s="673"/>
      <c r="FQ126" s="730"/>
      <c r="FR126" s="731"/>
      <c r="FS126" s="728"/>
      <c r="FT126" s="729"/>
      <c r="FU126" s="671"/>
      <c r="FV126" s="673"/>
      <c r="FW126" s="671"/>
      <c r="FX126" s="670"/>
      <c r="FY126" s="671"/>
      <c r="FZ126" s="670"/>
      <c r="GA126" s="672"/>
      <c r="GB126" s="673"/>
      <c r="GC126" s="671"/>
      <c r="GD126" s="670"/>
      <c r="GE126" s="730"/>
      <c r="GF126" s="743"/>
      <c r="GG126" s="728"/>
      <c r="GH126" s="729"/>
      <c r="GI126" s="669"/>
      <c r="GJ126" s="673"/>
      <c r="GK126" s="671"/>
      <c r="GL126" s="670"/>
      <c r="GM126" s="671"/>
      <c r="GN126" s="670"/>
      <c r="GO126" s="672"/>
      <c r="GP126" s="673"/>
      <c r="GQ126" s="671"/>
      <c r="GR126" s="670"/>
      <c r="GS126" s="730"/>
      <c r="GT126" s="731"/>
      <c r="GU126" s="728"/>
      <c r="GV126" s="729"/>
      <c r="GW126" s="671"/>
      <c r="GX126" s="673"/>
      <c r="GY126" s="671"/>
      <c r="GZ126" s="670"/>
      <c r="HA126" s="672"/>
      <c r="HB126" s="673"/>
      <c r="HC126" s="671"/>
      <c r="HD126" s="670"/>
      <c r="HE126" s="672"/>
      <c r="HF126" s="673"/>
      <c r="HG126" s="730"/>
      <c r="HH126" s="731"/>
      <c r="HI126" s="728"/>
      <c r="HJ126" s="729"/>
      <c r="HK126" s="671"/>
      <c r="HL126" s="673"/>
      <c r="HM126" s="671"/>
      <c r="HN126" s="670"/>
      <c r="HO126" s="671"/>
      <c r="HP126" s="670"/>
      <c r="HQ126" s="672"/>
      <c r="HR126" s="673"/>
      <c r="HS126" s="811"/>
      <c r="HT126" s="812"/>
      <c r="HU126" s="730"/>
      <c r="HV126" s="750"/>
      <c r="HW126" s="803"/>
      <c r="HX126" s="804"/>
      <c r="HY126" s="671"/>
      <c r="HZ126" s="673"/>
      <c r="IA126" s="671"/>
      <c r="IB126" s="670"/>
      <c r="IC126" s="672"/>
      <c r="ID126" s="673"/>
      <c r="IE126" s="772"/>
      <c r="IF126" s="773"/>
      <c r="IG126" s="672"/>
      <c r="IH126" s="673"/>
      <c r="II126" s="730"/>
      <c r="IJ126" s="731"/>
      <c r="IK126" s="728"/>
      <c r="IL126" s="729"/>
      <c r="IM126" s="671"/>
      <c r="IN126" s="673"/>
      <c r="IO126" s="671"/>
      <c r="IP126" s="674"/>
      <c r="IQ126" s="787"/>
      <c r="IR126" s="773"/>
      <c r="IS126" s="672"/>
      <c r="IT126" s="673"/>
      <c r="IU126" s="671"/>
      <c r="IV126" s="670"/>
      <c r="IW126" s="730"/>
      <c r="IX126" s="743"/>
      <c r="IY126" s="728"/>
      <c r="IZ126" s="729"/>
      <c r="JA126" s="671"/>
      <c r="JB126" s="673"/>
      <c r="JC126" s="671"/>
      <c r="JD126" s="670"/>
      <c r="JE126" s="672"/>
      <c r="JF126" s="673"/>
      <c r="JG126" s="671"/>
      <c r="JH126" s="670"/>
      <c r="JI126" s="672"/>
      <c r="JJ126" s="673"/>
      <c r="JK126" s="730"/>
      <c r="JL126" s="731"/>
      <c r="JM126" s="728"/>
      <c r="JN126" s="729"/>
      <c r="JO126" s="671"/>
      <c r="JP126" s="673"/>
      <c r="JQ126" s="671"/>
      <c r="JR126" s="670"/>
      <c r="JS126" s="671"/>
      <c r="JT126" s="670"/>
      <c r="JU126" s="672"/>
      <c r="JV126" s="673"/>
      <c r="JW126" s="671"/>
      <c r="JX126" s="670"/>
      <c r="JY126" s="730"/>
      <c r="JZ126" s="729"/>
      <c r="KA126" s="742"/>
      <c r="KB126" s="743"/>
      <c r="KC126" s="672"/>
      <c r="KD126" s="673"/>
      <c r="KE126" s="671"/>
      <c r="KF126" s="670"/>
      <c r="KG126" s="672"/>
      <c r="KH126" s="673"/>
      <c r="KI126" s="671"/>
      <c r="KJ126" s="670"/>
      <c r="KK126" s="672"/>
      <c r="KL126" s="673"/>
      <c r="KM126" s="730"/>
      <c r="KN126" s="731"/>
      <c r="KO126" s="728"/>
      <c r="KP126" s="729"/>
      <c r="KQ126" s="671"/>
      <c r="KR126" s="673"/>
      <c r="KS126" s="671"/>
      <c r="KT126" s="670"/>
      <c r="KU126" s="671"/>
      <c r="KV126" s="670"/>
      <c r="KW126" s="672"/>
      <c r="KX126" s="673"/>
      <c r="KY126" s="671"/>
      <c r="KZ126" s="674"/>
      <c r="LA126" s="755"/>
      <c r="LB126" s="731"/>
      <c r="LC126" s="728"/>
      <c r="LD126" s="729"/>
      <c r="LE126" s="671"/>
      <c r="LF126" s="673"/>
      <c r="LG126" s="671"/>
      <c r="LH126" s="670"/>
      <c r="LI126" s="671"/>
      <c r="LJ126" s="670"/>
      <c r="LK126" s="672"/>
      <c r="LL126" s="673"/>
      <c r="LM126" s="671"/>
      <c r="LN126" s="670"/>
      <c r="LO126" s="728"/>
      <c r="LP126" s="729"/>
      <c r="LQ126" s="730"/>
      <c r="LR126" s="731"/>
      <c r="LS126" s="780"/>
      <c r="LT126" s="781"/>
      <c r="LU126" s="671"/>
      <c r="LV126" s="670"/>
      <c r="LW126" s="672"/>
      <c r="LX126" s="673"/>
      <c r="LY126" s="772"/>
      <c r="LZ126" s="773"/>
      <c r="MA126" s="672"/>
      <c r="MB126" s="673"/>
      <c r="MC126" s="730"/>
      <c r="MD126" s="731"/>
      <c r="ME126" s="728"/>
      <c r="MF126" s="729"/>
      <c r="MG126" s="671"/>
      <c r="MH126" s="673"/>
      <c r="MI126" s="671"/>
      <c r="MJ126" s="670"/>
      <c r="MK126" s="671"/>
      <c r="ML126" s="670"/>
      <c r="MM126" s="818"/>
      <c r="MN126" s="804"/>
      <c r="MO126" s="671"/>
      <c r="MP126" s="670"/>
      <c r="MQ126" s="730"/>
      <c r="MR126" s="729"/>
      <c r="MS126" s="742"/>
      <c r="MT126" s="743"/>
      <c r="MU126" s="672"/>
      <c r="MV126" s="673"/>
      <c r="MW126" s="671"/>
      <c r="MX126" s="670"/>
      <c r="MY126" s="672"/>
      <c r="MZ126" s="673"/>
      <c r="NA126" s="671"/>
      <c r="NB126" s="670"/>
      <c r="NC126" s="672"/>
      <c r="ND126" s="673"/>
      <c r="NE126" s="730"/>
      <c r="NF126" s="731"/>
      <c r="NG126" s="728"/>
      <c r="NH126" s="729"/>
      <c r="NI126" s="669"/>
      <c r="NJ126" s="673"/>
      <c r="NK126" s="671"/>
      <c r="NL126" s="670"/>
      <c r="NM126" s="671"/>
      <c r="NN126" s="670"/>
      <c r="NO126" s="672"/>
      <c r="NP126" s="673"/>
      <c r="NQ126" s="671"/>
      <c r="NR126" s="673"/>
      <c r="NS126" s="742"/>
      <c r="NT126" s="743"/>
      <c r="NU126" s="728"/>
      <c r="NV126" s="729"/>
      <c r="NW126" s="671"/>
      <c r="NX126" s="673"/>
      <c r="NY126" s="671"/>
      <c r="NZ126" s="670"/>
      <c r="OA126" s="672"/>
      <c r="OB126" s="673"/>
      <c r="OC126" s="671"/>
      <c r="OD126" s="670"/>
      <c r="OE126" s="672"/>
      <c r="OF126" s="673"/>
      <c r="OG126" s="730"/>
      <c r="OH126" s="731"/>
      <c r="OI126" s="728"/>
      <c r="OJ126" s="729"/>
      <c r="OK126" s="671"/>
      <c r="OL126" s="673"/>
      <c r="OM126" s="671"/>
      <c r="ON126" s="670"/>
      <c r="OO126" s="671"/>
      <c r="OP126" s="670"/>
      <c r="OQ126" s="672"/>
      <c r="OR126" s="673"/>
      <c r="OS126" s="671"/>
      <c r="OT126" s="673"/>
      <c r="OU126" s="742"/>
      <c r="OV126" s="743"/>
      <c r="OW126" s="728"/>
      <c r="OX126" s="729"/>
      <c r="OY126" s="671"/>
      <c r="OZ126" s="673"/>
      <c r="PA126" s="671"/>
      <c r="PB126" s="670"/>
      <c r="PC126" s="672"/>
      <c r="PD126" s="673"/>
      <c r="PE126" s="671"/>
      <c r="PF126" s="670"/>
      <c r="PG126" s="672"/>
      <c r="PH126" s="673"/>
      <c r="PI126" s="730"/>
      <c r="PJ126" s="731"/>
      <c r="PK126" s="728"/>
      <c r="PL126" s="729"/>
      <c r="PM126" s="671"/>
      <c r="PN126" s="673"/>
      <c r="PO126" s="671"/>
      <c r="PP126" s="670"/>
      <c r="PQ126" s="671"/>
      <c r="PR126" s="674"/>
      <c r="PS126" s="669"/>
      <c r="PT126" s="670"/>
      <c r="PU126" s="672"/>
      <c r="PV126" s="673"/>
      <c r="PW126" s="730"/>
      <c r="PX126" s="731"/>
      <c r="PY126" s="728"/>
      <c r="PZ126" s="729"/>
      <c r="QA126" s="671"/>
      <c r="QB126" s="673"/>
      <c r="QC126" s="671"/>
      <c r="QD126" s="670"/>
      <c r="QE126" s="671"/>
      <c r="QF126" s="670"/>
      <c r="QG126" s="672"/>
      <c r="QH126" s="673"/>
      <c r="QI126" s="671"/>
      <c r="QJ126" s="670"/>
      <c r="QK126" s="730"/>
      <c r="QL126" s="729"/>
      <c r="QM126" s="742"/>
      <c r="QN126" s="743"/>
      <c r="QO126" s="672"/>
      <c r="QP126" s="673"/>
      <c r="QQ126" s="671"/>
      <c r="QR126" s="670"/>
      <c r="QS126" s="672"/>
      <c r="QT126" s="673"/>
      <c r="QU126" s="772"/>
      <c r="QV126" s="773"/>
      <c r="QW126" s="672"/>
      <c r="QX126" s="673"/>
      <c r="QY126" s="730"/>
      <c r="QZ126" s="731"/>
      <c r="RA126" s="728"/>
      <c r="RB126" s="729"/>
      <c r="RC126" s="671"/>
      <c r="RD126" s="673"/>
      <c r="RE126" s="671"/>
      <c r="RF126" s="670"/>
      <c r="RG126" s="671"/>
      <c r="RH126" s="670"/>
      <c r="RI126" s="672"/>
      <c r="RJ126" s="673"/>
      <c r="RK126" s="671"/>
      <c r="RL126" s="670"/>
      <c r="RM126" s="730"/>
      <c r="RN126" s="729"/>
      <c r="RO126" s="742"/>
      <c r="RP126" s="743"/>
      <c r="RQ126" s="672"/>
      <c r="RR126" s="673"/>
      <c r="RS126" s="671"/>
      <c r="RT126" s="670"/>
      <c r="RU126" s="672"/>
      <c r="RV126" s="673"/>
      <c r="RW126" s="671"/>
      <c r="RX126" s="670"/>
      <c r="RY126" s="672"/>
      <c r="RZ126" s="673"/>
      <c r="SA126" s="730"/>
      <c r="SB126" s="759"/>
      <c r="SC126" s="728"/>
      <c r="SD126" s="729"/>
      <c r="SE126" s="671"/>
      <c r="SF126" s="673"/>
      <c r="SG126" s="671"/>
      <c r="SH126" s="670"/>
      <c r="SI126" s="672"/>
      <c r="SJ126" s="673"/>
      <c r="SK126" s="671"/>
      <c r="SL126" s="670"/>
      <c r="SM126" s="672"/>
      <c r="SN126" s="673"/>
      <c r="SO126" s="730"/>
      <c r="SP126" s="731"/>
      <c r="SQ126" s="728"/>
      <c r="SR126" s="729"/>
      <c r="SS126" s="671"/>
      <c r="ST126" s="673"/>
      <c r="SU126" s="671"/>
      <c r="SV126" s="670"/>
      <c r="SW126" s="671"/>
      <c r="SX126" s="670"/>
      <c r="SY126" s="672"/>
      <c r="SZ126" s="673"/>
      <c r="TA126" s="671"/>
      <c r="TB126" s="670"/>
      <c r="TC126" s="730"/>
      <c r="TD126" s="729"/>
      <c r="TE126" s="742"/>
      <c r="TF126" s="743"/>
      <c r="TG126" s="672"/>
      <c r="TH126" s="673"/>
      <c r="TI126" s="671"/>
      <c r="TJ126" s="670"/>
      <c r="TK126" s="672"/>
      <c r="TL126" s="673"/>
      <c r="TM126" s="671"/>
      <c r="TN126" s="670"/>
      <c r="TO126" s="672"/>
      <c r="TP126" s="673"/>
      <c r="TQ126" s="730"/>
      <c r="TR126" s="731"/>
      <c r="TS126" s="728"/>
      <c r="TT126" s="729"/>
      <c r="TU126" s="671"/>
      <c r="TV126" s="673"/>
      <c r="TW126" s="671"/>
      <c r="TX126" s="670"/>
      <c r="TY126" s="671"/>
      <c r="TZ126" s="670"/>
      <c r="UA126" s="672"/>
      <c r="UB126" s="673"/>
      <c r="UC126" s="671"/>
      <c r="UD126" s="670"/>
      <c r="UE126" s="730"/>
      <c r="UF126" s="763"/>
      <c r="UG126" s="728"/>
      <c r="UH126" s="729"/>
      <c r="UI126" s="671"/>
      <c r="UJ126" s="673"/>
      <c r="UK126" s="669"/>
      <c r="UL126" s="670"/>
      <c r="UM126" s="672"/>
      <c r="UN126" s="673"/>
      <c r="UO126" s="671"/>
      <c r="UP126" s="670"/>
      <c r="UQ126" s="672"/>
      <c r="UR126" s="673"/>
      <c r="US126" s="772"/>
      <c r="UT126" s="773"/>
      <c r="UU126" s="728"/>
      <c r="UV126" s="729"/>
      <c r="UW126" s="671"/>
      <c r="UX126" s="673"/>
      <c r="UY126" s="671"/>
      <c r="UZ126" s="670"/>
      <c r="VA126" s="671"/>
      <c r="VB126" s="670"/>
      <c r="VC126" s="672"/>
      <c r="VD126" s="673"/>
      <c r="VE126" s="671"/>
      <c r="VF126" s="670"/>
      <c r="VG126" s="730"/>
      <c r="VH126" s="729"/>
      <c r="VI126" s="742"/>
      <c r="VJ126" s="743"/>
      <c r="VK126" s="672"/>
      <c r="VL126" s="673"/>
      <c r="VM126" s="671"/>
      <c r="VN126" s="670"/>
      <c r="VO126" s="672"/>
      <c r="VP126" s="673"/>
      <c r="VQ126" s="671"/>
      <c r="VR126" s="670"/>
      <c r="VS126" s="672"/>
      <c r="VT126" s="673"/>
      <c r="VU126" s="730"/>
      <c r="VV126" s="731"/>
      <c r="VW126" s="728"/>
      <c r="VX126" s="729"/>
      <c r="VY126" s="671"/>
      <c r="VZ126" s="673"/>
      <c r="WA126" s="671"/>
      <c r="WB126" s="670"/>
      <c r="WC126" s="671"/>
      <c r="WD126" s="670"/>
      <c r="WE126" s="672"/>
      <c r="WF126" s="673"/>
      <c r="WG126" s="671"/>
      <c r="WH126" s="670"/>
      <c r="WI126" s="730"/>
      <c r="WJ126" s="731"/>
      <c r="WK126" s="728"/>
      <c r="WL126" s="729"/>
      <c r="WM126" s="671"/>
      <c r="WN126" s="673"/>
      <c r="WO126" s="671"/>
      <c r="WP126" s="670"/>
      <c r="WQ126" s="672"/>
      <c r="WR126" s="673"/>
      <c r="WS126" s="671"/>
      <c r="WT126" s="674"/>
      <c r="WU126" s="787"/>
      <c r="WV126" s="773"/>
      <c r="WW126" s="730"/>
      <c r="WX126" s="767"/>
      <c r="WY126" s="728"/>
      <c r="WZ126" s="729"/>
      <c r="XA126" s="671"/>
      <c r="XB126" s="673"/>
      <c r="XC126" s="671"/>
      <c r="XD126" s="670"/>
      <c r="XE126" s="672"/>
      <c r="XF126" s="673"/>
      <c r="XG126" s="671"/>
      <c r="XH126" s="670"/>
      <c r="XI126" s="672"/>
      <c r="XJ126" s="673"/>
      <c r="XK126" s="730"/>
      <c r="XL126" s="731"/>
      <c r="XM126" s="728"/>
      <c r="XN126" s="729"/>
      <c r="XO126" s="671"/>
      <c r="XP126" s="673"/>
      <c r="XQ126" s="671"/>
      <c r="XR126" s="670"/>
      <c r="XS126" s="671"/>
      <c r="XT126" s="670"/>
      <c r="XU126" s="672"/>
      <c r="XV126" s="673"/>
      <c r="XW126" s="671"/>
      <c r="XX126" s="670"/>
      <c r="XY126" s="728"/>
      <c r="XZ126" s="729"/>
      <c r="YA126" s="742"/>
      <c r="YB126" s="743"/>
      <c r="YC126" s="672"/>
      <c r="YD126" s="673"/>
      <c r="YE126" s="671"/>
      <c r="YF126" s="670"/>
      <c r="YG126" s="672"/>
      <c r="YH126" s="673"/>
      <c r="YI126" s="671"/>
      <c r="YJ126" s="670"/>
      <c r="YK126" s="672"/>
      <c r="YL126" s="673"/>
      <c r="YM126" s="730"/>
      <c r="YN126" s="731"/>
      <c r="YO126" s="728"/>
      <c r="YP126" s="729"/>
      <c r="YQ126" s="671"/>
      <c r="YR126" s="673"/>
      <c r="YS126" s="671"/>
      <c r="YT126" s="670"/>
      <c r="YU126" s="671"/>
      <c r="YV126" s="670"/>
      <c r="YW126" s="672"/>
      <c r="YX126" s="673"/>
      <c r="YY126" s="671"/>
      <c r="YZ126" s="670"/>
      <c r="ZA126" s="728"/>
      <c r="ZB126" s="759"/>
      <c r="ZC126" s="787"/>
      <c r="ZD126" s="773"/>
      <c r="ZE126" s="672"/>
      <c r="ZF126" s="673"/>
      <c r="ZG126" s="671"/>
      <c r="ZH126" s="670"/>
      <c r="ZI126" s="672"/>
      <c r="ZJ126" s="673"/>
      <c r="ZK126" s="671"/>
      <c r="ZL126" s="670"/>
      <c r="ZM126" s="672"/>
      <c r="ZN126" s="673"/>
      <c r="ZO126" s="730"/>
      <c r="ZP126" s="731"/>
      <c r="ZQ126" s="780"/>
      <c r="ZR126" s="781"/>
      <c r="ZS126" s="671"/>
      <c r="ZT126" s="673"/>
      <c r="ZU126" s="671"/>
      <c r="ZV126" s="670"/>
      <c r="ZW126" s="671"/>
      <c r="ZX126" s="670"/>
      <c r="ZY126" s="672"/>
      <c r="ZZ126" s="673"/>
      <c r="AAA126" s="671"/>
      <c r="AAB126" s="670"/>
      <c r="AAC126" s="730"/>
      <c r="AAD126" s="731"/>
      <c r="AAE126" s="728"/>
      <c r="AAF126" s="729"/>
      <c r="AAG126" s="671"/>
      <c r="AAH126" s="673"/>
      <c r="AAI126" s="671"/>
      <c r="AAJ126" s="670"/>
      <c r="AAK126" s="672"/>
      <c r="AAL126" s="673"/>
      <c r="AAM126" s="671"/>
      <c r="AAN126" s="670"/>
      <c r="AAO126" s="672"/>
      <c r="AAP126" s="673"/>
      <c r="AAQ126" s="730"/>
      <c r="AAR126" s="731"/>
      <c r="AAS126" s="730"/>
      <c r="AAT126" s="731"/>
      <c r="AAU126" s="671"/>
      <c r="AAV126" s="673"/>
      <c r="AAW126" s="671"/>
      <c r="AAX126" s="670"/>
      <c r="AAY126" s="772"/>
      <c r="AAZ126" s="773"/>
      <c r="ABA126" s="672"/>
      <c r="ABB126" s="673"/>
      <c r="ABC126" s="671"/>
      <c r="ABD126" s="670"/>
      <c r="ABE126" s="730"/>
      <c r="ABF126" s="731"/>
      <c r="ABG126" s="730"/>
      <c r="ABH126" s="731"/>
      <c r="ABI126" s="672"/>
      <c r="ABJ126" s="673"/>
      <c r="ABK126" s="671"/>
      <c r="ABL126" s="675"/>
      <c r="ABN126" s="519"/>
      <c r="ABO126" s="528">
        <f t="shared" si="20"/>
        <v>0</v>
      </c>
      <c r="ABP126" s="528">
        <f t="shared" si="21"/>
        <v>0</v>
      </c>
      <c r="ABQ126" s="528">
        <f t="shared" si="22"/>
        <v>0</v>
      </c>
      <c r="ABR126" s="528">
        <f t="shared" si="23"/>
        <v>0</v>
      </c>
      <c r="ABS126" s="528">
        <f t="shared" si="24"/>
        <v>0</v>
      </c>
      <c r="ABT126" s="528">
        <f t="shared" si="25"/>
        <v>0</v>
      </c>
      <c r="ABU126" s="567"/>
      <c r="ABV126" s="568"/>
      <c r="ABW126" s="568"/>
      <c r="ABX126" s="569"/>
      <c r="ABY126" s="569"/>
      <c r="ABZ126" s="570"/>
      <c r="ACB126" s="544">
        <f t="shared" si="26"/>
        <v>0</v>
      </c>
      <c r="ACC126" s="532">
        <f t="shared" si="27"/>
        <v>0</v>
      </c>
      <c r="ACD126" s="532">
        <f t="shared" si="28"/>
        <v>0</v>
      </c>
      <c r="ACE126" s="532">
        <f t="shared" si="29"/>
        <v>0</v>
      </c>
      <c r="ACF126" s="532">
        <f t="shared" si="39"/>
        <v>0</v>
      </c>
      <c r="ACG126" s="532">
        <f t="shared" si="30"/>
        <v>0</v>
      </c>
      <c r="ACH126" s="532">
        <f t="shared" si="31"/>
        <v>0</v>
      </c>
      <c r="ACI126" s="532">
        <f t="shared" si="32"/>
        <v>0</v>
      </c>
      <c r="ACJ126" s="532">
        <f t="shared" si="33"/>
        <v>0</v>
      </c>
      <c r="ACK126" s="532">
        <f t="shared" si="34"/>
        <v>0</v>
      </c>
      <c r="ACL126" s="532">
        <f t="shared" si="35"/>
        <v>0</v>
      </c>
      <c r="ACM126" s="545">
        <f t="shared" si="36"/>
        <v>0</v>
      </c>
      <c r="ACN126" s="536"/>
      <c r="ACO126" s="531">
        <f t="shared" si="37"/>
        <v>0</v>
      </c>
      <c r="ACP126" s="537">
        <f t="shared" si="38"/>
        <v>0</v>
      </c>
    </row>
    <row r="127" spans="2:770" s="428" customFormat="1" ht="12" customHeight="1">
      <c r="B127" s="663"/>
      <c r="C127" s="622"/>
      <c r="D127" s="665"/>
      <c r="E127" s="666"/>
      <c r="F127" s="667"/>
      <c r="G127" s="668"/>
      <c r="H127" s="655"/>
      <c r="I127" s="787"/>
      <c r="J127" s="773"/>
      <c r="K127" s="658"/>
      <c r="L127" s="659"/>
      <c r="M127" s="660"/>
      <c r="N127" s="657"/>
      <c r="O127" s="658"/>
      <c r="P127" s="659"/>
      <c r="Q127" s="720"/>
      <c r="R127" s="721"/>
      <c r="S127" s="722"/>
      <c r="T127" s="723"/>
      <c r="U127" s="671"/>
      <c r="V127" s="670"/>
      <c r="W127" s="672"/>
      <c r="X127" s="673"/>
      <c r="Y127" s="671"/>
      <c r="Z127" s="670"/>
      <c r="AA127" s="672"/>
      <c r="AB127" s="673"/>
      <c r="AC127" s="671"/>
      <c r="AD127" s="670"/>
      <c r="AE127" s="728"/>
      <c r="AF127" s="729"/>
      <c r="AG127" s="730"/>
      <c r="AH127" s="731"/>
      <c r="AI127" s="672"/>
      <c r="AJ127" s="673"/>
      <c r="AK127" s="671"/>
      <c r="AL127" s="670"/>
      <c r="AM127" s="672"/>
      <c r="AN127" s="673"/>
      <c r="AO127" s="671"/>
      <c r="AP127" s="670"/>
      <c r="AQ127" s="672"/>
      <c r="AR127" s="673"/>
      <c r="AS127" s="730"/>
      <c r="AT127" s="731"/>
      <c r="AU127" s="728"/>
      <c r="AV127" s="729"/>
      <c r="AW127" s="671"/>
      <c r="AX127" s="673"/>
      <c r="AY127" s="671"/>
      <c r="AZ127" s="670"/>
      <c r="BA127" s="671"/>
      <c r="BB127" s="670"/>
      <c r="BC127" s="672"/>
      <c r="BD127" s="673"/>
      <c r="BE127" s="671"/>
      <c r="BF127" s="670"/>
      <c r="BG127" s="728"/>
      <c r="BH127" s="729"/>
      <c r="BI127" s="730"/>
      <c r="BJ127" s="731"/>
      <c r="BK127" s="672"/>
      <c r="BL127" s="673"/>
      <c r="BM127" s="671"/>
      <c r="BN127" s="670"/>
      <c r="BO127" s="672"/>
      <c r="BP127" s="673"/>
      <c r="BQ127" s="671"/>
      <c r="BR127" s="673"/>
      <c r="BS127" s="669"/>
      <c r="BT127" s="670"/>
      <c r="BU127" s="728"/>
      <c r="BV127" s="729"/>
      <c r="BW127" s="730"/>
      <c r="BX127" s="731"/>
      <c r="BY127" s="672"/>
      <c r="BZ127" s="673"/>
      <c r="CA127" s="671"/>
      <c r="CB127" s="670"/>
      <c r="CC127" s="672"/>
      <c r="CD127" s="673"/>
      <c r="CE127" s="671"/>
      <c r="CF127" s="670"/>
      <c r="CG127" s="672"/>
      <c r="CH127" s="673"/>
      <c r="CI127" s="730"/>
      <c r="CJ127" s="731"/>
      <c r="CK127" s="728"/>
      <c r="CL127" s="729"/>
      <c r="CM127" s="671"/>
      <c r="CN127" s="673"/>
      <c r="CO127" s="671"/>
      <c r="CP127" s="670"/>
      <c r="CQ127" s="671"/>
      <c r="CR127" s="670"/>
      <c r="CS127" s="672"/>
      <c r="CT127" s="673"/>
      <c r="CU127" s="671"/>
      <c r="CV127" s="670"/>
      <c r="CW127" s="728"/>
      <c r="CX127" s="729"/>
      <c r="CY127" s="730"/>
      <c r="CZ127" s="731"/>
      <c r="DA127" s="671"/>
      <c r="DB127" s="673"/>
      <c r="DC127" s="671"/>
      <c r="DD127" s="670"/>
      <c r="DE127" s="672"/>
      <c r="DF127" s="673"/>
      <c r="DG127" s="671"/>
      <c r="DH127" s="670"/>
      <c r="DI127" s="672"/>
      <c r="DJ127" s="673"/>
      <c r="DK127" s="730"/>
      <c r="DL127" s="731"/>
      <c r="DM127" s="730"/>
      <c r="DN127" s="731"/>
      <c r="DO127" s="671"/>
      <c r="DP127" s="673"/>
      <c r="DQ127" s="671"/>
      <c r="DR127" s="670"/>
      <c r="DS127" s="671"/>
      <c r="DT127" s="670"/>
      <c r="DU127" s="672"/>
      <c r="DV127" s="673"/>
      <c r="DW127" s="671"/>
      <c r="DX127" s="673"/>
      <c r="DY127" s="669"/>
      <c r="DZ127" s="670"/>
      <c r="EA127" s="730"/>
      <c r="EB127" s="729"/>
      <c r="EC127" s="742"/>
      <c r="ED127" s="743"/>
      <c r="EE127" s="672"/>
      <c r="EF127" s="673"/>
      <c r="EG127" s="794"/>
      <c r="EH127" s="795"/>
      <c r="EI127" s="672"/>
      <c r="EJ127" s="673"/>
      <c r="EK127" s="671"/>
      <c r="EL127" s="670"/>
      <c r="EM127" s="672"/>
      <c r="EN127" s="673"/>
      <c r="EO127" s="730"/>
      <c r="EP127" s="731"/>
      <c r="EQ127" s="728"/>
      <c r="ER127" s="729"/>
      <c r="ES127" s="671"/>
      <c r="ET127" s="673"/>
      <c r="EU127" s="671"/>
      <c r="EV127" s="670"/>
      <c r="EW127" s="671"/>
      <c r="EX127" s="670"/>
      <c r="EY127" s="672"/>
      <c r="EZ127" s="673"/>
      <c r="FA127" s="671"/>
      <c r="FB127" s="670"/>
      <c r="FC127" s="730"/>
      <c r="FD127" s="731"/>
      <c r="FE127" s="728"/>
      <c r="FF127" s="729"/>
      <c r="FG127" s="671"/>
      <c r="FH127" s="673"/>
      <c r="FI127" s="671"/>
      <c r="FJ127" s="670"/>
      <c r="FK127" s="672"/>
      <c r="FL127" s="673"/>
      <c r="FM127" s="671"/>
      <c r="FN127" s="670"/>
      <c r="FO127" s="672"/>
      <c r="FP127" s="673"/>
      <c r="FQ127" s="730"/>
      <c r="FR127" s="731"/>
      <c r="FS127" s="728"/>
      <c r="FT127" s="729"/>
      <c r="FU127" s="671"/>
      <c r="FV127" s="673"/>
      <c r="FW127" s="671"/>
      <c r="FX127" s="670"/>
      <c r="FY127" s="671"/>
      <c r="FZ127" s="670"/>
      <c r="GA127" s="672"/>
      <c r="GB127" s="673"/>
      <c r="GC127" s="671"/>
      <c r="GD127" s="670"/>
      <c r="GE127" s="730"/>
      <c r="GF127" s="743"/>
      <c r="GG127" s="728"/>
      <c r="GH127" s="729"/>
      <c r="GI127" s="669"/>
      <c r="GJ127" s="673"/>
      <c r="GK127" s="671"/>
      <c r="GL127" s="670"/>
      <c r="GM127" s="671"/>
      <c r="GN127" s="670"/>
      <c r="GO127" s="672"/>
      <c r="GP127" s="673"/>
      <c r="GQ127" s="671"/>
      <c r="GR127" s="670"/>
      <c r="GS127" s="730"/>
      <c r="GT127" s="731"/>
      <c r="GU127" s="728"/>
      <c r="GV127" s="729"/>
      <c r="GW127" s="671"/>
      <c r="GX127" s="673"/>
      <c r="GY127" s="671"/>
      <c r="GZ127" s="670"/>
      <c r="HA127" s="672"/>
      <c r="HB127" s="673"/>
      <c r="HC127" s="671"/>
      <c r="HD127" s="670"/>
      <c r="HE127" s="672"/>
      <c r="HF127" s="673"/>
      <c r="HG127" s="730"/>
      <c r="HH127" s="731"/>
      <c r="HI127" s="728"/>
      <c r="HJ127" s="729"/>
      <c r="HK127" s="671"/>
      <c r="HL127" s="673"/>
      <c r="HM127" s="671"/>
      <c r="HN127" s="670"/>
      <c r="HO127" s="671"/>
      <c r="HP127" s="670"/>
      <c r="HQ127" s="672"/>
      <c r="HR127" s="673"/>
      <c r="HS127" s="811"/>
      <c r="HT127" s="812"/>
      <c r="HU127" s="730"/>
      <c r="HV127" s="750"/>
      <c r="HW127" s="803"/>
      <c r="HX127" s="804"/>
      <c r="HY127" s="671"/>
      <c r="HZ127" s="673"/>
      <c r="IA127" s="671"/>
      <c r="IB127" s="670"/>
      <c r="IC127" s="672"/>
      <c r="ID127" s="673"/>
      <c r="IE127" s="772"/>
      <c r="IF127" s="773"/>
      <c r="IG127" s="672"/>
      <c r="IH127" s="673"/>
      <c r="II127" s="730"/>
      <c r="IJ127" s="731"/>
      <c r="IK127" s="728"/>
      <c r="IL127" s="729"/>
      <c r="IM127" s="671"/>
      <c r="IN127" s="673"/>
      <c r="IO127" s="671"/>
      <c r="IP127" s="674"/>
      <c r="IQ127" s="787"/>
      <c r="IR127" s="773"/>
      <c r="IS127" s="672"/>
      <c r="IT127" s="673"/>
      <c r="IU127" s="671"/>
      <c r="IV127" s="670"/>
      <c r="IW127" s="730"/>
      <c r="IX127" s="743"/>
      <c r="IY127" s="728"/>
      <c r="IZ127" s="729"/>
      <c r="JA127" s="671"/>
      <c r="JB127" s="673"/>
      <c r="JC127" s="671"/>
      <c r="JD127" s="670"/>
      <c r="JE127" s="672"/>
      <c r="JF127" s="673"/>
      <c r="JG127" s="671"/>
      <c r="JH127" s="670"/>
      <c r="JI127" s="672"/>
      <c r="JJ127" s="673"/>
      <c r="JK127" s="730"/>
      <c r="JL127" s="731"/>
      <c r="JM127" s="728"/>
      <c r="JN127" s="729"/>
      <c r="JO127" s="671"/>
      <c r="JP127" s="673"/>
      <c r="JQ127" s="671"/>
      <c r="JR127" s="670"/>
      <c r="JS127" s="671"/>
      <c r="JT127" s="670"/>
      <c r="JU127" s="672"/>
      <c r="JV127" s="673"/>
      <c r="JW127" s="671"/>
      <c r="JX127" s="670"/>
      <c r="JY127" s="730"/>
      <c r="JZ127" s="729"/>
      <c r="KA127" s="742"/>
      <c r="KB127" s="743"/>
      <c r="KC127" s="672"/>
      <c r="KD127" s="673"/>
      <c r="KE127" s="671"/>
      <c r="KF127" s="670"/>
      <c r="KG127" s="672"/>
      <c r="KH127" s="673"/>
      <c r="KI127" s="671"/>
      <c r="KJ127" s="670"/>
      <c r="KK127" s="672"/>
      <c r="KL127" s="673"/>
      <c r="KM127" s="730"/>
      <c r="KN127" s="731"/>
      <c r="KO127" s="728"/>
      <c r="KP127" s="729"/>
      <c r="KQ127" s="671"/>
      <c r="KR127" s="673"/>
      <c r="KS127" s="671"/>
      <c r="KT127" s="670"/>
      <c r="KU127" s="671"/>
      <c r="KV127" s="670"/>
      <c r="KW127" s="672"/>
      <c r="KX127" s="673"/>
      <c r="KY127" s="671"/>
      <c r="KZ127" s="674"/>
      <c r="LA127" s="755"/>
      <c r="LB127" s="731"/>
      <c r="LC127" s="728"/>
      <c r="LD127" s="729"/>
      <c r="LE127" s="671"/>
      <c r="LF127" s="673"/>
      <c r="LG127" s="671"/>
      <c r="LH127" s="670"/>
      <c r="LI127" s="671"/>
      <c r="LJ127" s="670"/>
      <c r="LK127" s="672"/>
      <c r="LL127" s="673"/>
      <c r="LM127" s="671"/>
      <c r="LN127" s="670"/>
      <c r="LO127" s="728"/>
      <c r="LP127" s="729"/>
      <c r="LQ127" s="730"/>
      <c r="LR127" s="731"/>
      <c r="LS127" s="780"/>
      <c r="LT127" s="781"/>
      <c r="LU127" s="671"/>
      <c r="LV127" s="670"/>
      <c r="LW127" s="672"/>
      <c r="LX127" s="673"/>
      <c r="LY127" s="772"/>
      <c r="LZ127" s="773"/>
      <c r="MA127" s="672"/>
      <c r="MB127" s="673"/>
      <c r="MC127" s="730"/>
      <c r="MD127" s="731"/>
      <c r="ME127" s="728"/>
      <c r="MF127" s="729"/>
      <c r="MG127" s="671"/>
      <c r="MH127" s="673"/>
      <c r="MI127" s="671"/>
      <c r="MJ127" s="670"/>
      <c r="MK127" s="671"/>
      <c r="ML127" s="670"/>
      <c r="MM127" s="818"/>
      <c r="MN127" s="804"/>
      <c r="MO127" s="671"/>
      <c r="MP127" s="670"/>
      <c r="MQ127" s="730"/>
      <c r="MR127" s="729"/>
      <c r="MS127" s="742"/>
      <c r="MT127" s="743"/>
      <c r="MU127" s="672"/>
      <c r="MV127" s="673"/>
      <c r="MW127" s="671"/>
      <c r="MX127" s="670"/>
      <c r="MY127" s="672"/>
      <c r="MZ127" s="673"/>
      <c r="NA127" s="671"/>
      <c r="NB127" s="670"/>
      <c r="NC127" s="672"/>
      <c r="ND127" s="673"/>
      <c r="NE127" s="730"/>
      <c r="NF127" s="731"/>
      <c r="NG127" s="728"/>
      <c r="NH127" s="729"/>
      <c r="NI127" s="669"/>
      <c r="NJ127" s="673"/>
      <c r="NK127" s="671"/>
      <c r="NL127" s="670"/>
      <c r="NM127" s="671"/>
      <c r="NN127" s="670"/>
      <c r="NO127" s="672"/>
      <c r="NP127" s="673"/>
      <c r="NQ127" s="671"/>
      <c r="NR127" s="673"/>
      <c r="NS127" s="742"/>
      <c r="NT127" s="743"/>
      <c r="NU127" s="728"/>
      <c r="NV127" s="729"/>
      <c r="NW127" s="671"/>
      <c r="NX127" s="673"/>
      <c r="NY127" s="671"/>
      <c r="NZ127" s="670"/>
      <c r="OA127" s="672"/>
      <c r="OB127" s="673"/>
      <c r="OC127" s="671"/>
      <c r="OD127" s="670"/>
      <c r="OE127" s="672"/>
      <c r="OF127" s="673"/>
      <c r="OG127" s="730"/>
      <c r="OH127" s="731"/>
      <c r="OI127" s="728"/>
      <c r="OJ127" s="729"/>
      <c r="OK127" s="671"/>
      <c r="OL127" s="673"/>
      <c r="OM127" s="671"/>
      <c r="ON127" s="670"/>
      <c r="OO127" s="671"/>
      <c r="OP127" s="670"/>
      <c r="OQ127" s="672"/>
      <c r="OR127" s="673"/>
      <c r="OS127" s="671"/>
      <c r="OT127" s="673"/>
      <c r="OU127" s="742"/>
      <c r="OV127" s="743"/>
      <c r="OW127" s="728"/>
      <c r="OX127" s="729"/>
      <c r="OY127" s="671"/>
      <c r="OZ127" s="673"/>
      <c r="PA127" s="671"/>
      <c r="PB127" s="670"/>
      <c r="PC127" s="672"/>
      <c r="PD127" s="673"/>
      <c r="PE127" s="671"/>
      <c r="PF127" s="670"/>
      <c r="PG127" s="672"/>
      <c r="PH127" s="673"/>
      <c r="PI127" s="730"/>
      <c r="PJ127" s="731"/>
      <c r="PK127" s="728"/>
      <c r="PL127" s="729"/>
      <c r="PM127" s="671"/>
      <c r="PN127" s="673"/>
      <c r="PO127" s="671"/>
      <c r="PP127" s="670"/>
      <c r="PQ127" s="671"/>
      <c r="PR127" s="674"/>
      <c r="PS127" s="669"/>
      <c r="PT127" s="670"/>
      <c r="PU127" s="672"/>
      <c r="PV127" s="673"/>
      <c r="PW127" s="730"/>
      <c r="PX127" s="731"/>
      <c r="PY127" s="728"/>
      <c r="PZ127" s="729"/>
      <c r="QA127" s="671"/>
      <c r="QB127" s="673"/>
      <c r="QC127" s="671"/>
      <c r="QD127" s="670"/>
      <c r="QE127" s="671"/>
      <c r="QF127" s="670"/>
      <c r="QG127" s="672"/>
      <c r="QH127" s="673"/>
      <c r="QI127" s="671"/>
      <c r="QJ127" s="670"/>
      <c r="QK127" s="730"/>
      <c r="QL127" s="729"/>
      <c r="QM127" s="742"/>
      <c r="QN127" s="743"/>
      <c r="QO127" s="672"/>
      <c r="QP127" s="673"/>
      <c r="QQ127" s="671"/>
      <c r="QR127" s="670"/>
      <c r="QS127" s="672"/>
      <c r="QT127" s="673"/>
      <c r="QU127" s="772"/>
      <c r="QV127" s="773"/>
      <c r="QW127" s="672"/>
      <c r="QX127" s="673"/>
      <c r="QY127" s="730"/>
      <c r="QZ127" s="731"/>
      <c r="RA127" s="728"/>
      <c r="RB127" s="729"/>
      <c r="RC127" s="671"/>
      <c r="RD127" s="673"/>
      <c r="RE127" s="671"/>
      <c r="RF127" s="670"/>
      <c r="RG127" s="671"/>
      <c r="RH127" s="670"/>
      <c r="RI127" s="672"/>
      <c r="RJ127" s="673"/>
      <c r="RK127" s="671"/>
      <c r="RL127" s="670"/>
      <c r="RM127" s="730"/>
      <c r="RN127" s="729"/>
      <c r="RO127" s="742"/>
      <c r="RP127" s="743"/>
      <c r="RQ127" s="672"/>
      <c r="RR127" s="673"/>
      <c r="RS127" s="671"/>
      <c r="RT127" s="670"/>
      <c r="RU127" s="672"/>
      <c r="RV127" s="673"/>
      <c r="RW127" s="671"/>
      <c r="RX127" s="670"/>
      <c r="RY127" s="672"/>
      <c r="RZ127" s="673"/>
      <c r="SA127" s="730"/>
      <c r="SB127" s="759"/>
      <c r="SC127" s="728"/>
      <c r="SD127" s="729"/>
      <c r="SE127" s="671"/>
      <c r="SF127" s="673"/>
      <c r="SG127" s="671"/>
      <c r="SH127" s="670"/>
      <c r="SI127" s="672"/>
      <c r="SJ127" s="673"/>
      <c r="SK127" s="671"/>
      <c r="SL127" s="670"/>
      <c r="SM127" s="672"/>
      <c r="SN127" s="673"/>
      <c r="SO127" s="730"/>
      <c r="SP127" s="731"/>
      <c r="SQ127" s="728"/>
      <c r="SR127" s="729"/>
      <c r="SS127" s="671"/>
      <c r="ST127" s="673"/>
      <c r="SU127" s="671"/>
      <c r="SV127" s="670"/>
      <c r="SW127" s="671"/>
      <c r="SX127" s="670"/>
      <c r="SY127" s="672"/>
      <c r="SZ127" s="673"/>
      <c r="TA127" s="671"/>
      <c r="TB127" s="670"/>
      <c r="TC127" s="730"/>
      <c r="TD127" s="729"/>
      <c r="TE127" s="742"/>
      <c r="TF127" s="743"/>
      <c r="TG127" s="672"/>
      <c r="TH127" s="673"/>
      <c r="TI127" s="671"/>
      <c r="TJ127" s="670"/>
      <c r="TK127" s="672"/>
      <c r="TL127" s="673"/>
      <c r="TM127" s="671"/>
      <c r="TN127" s="670"/>
      <c r="TO127" s="672"/>
      <c r="TP127" s="673"/>
      <c r="TQ127" s="730"/>
      <c r="TR127" s="731"/>
      <c r="TS127" s="728"/>
      <c r="TT127" s="729"/>
      <c r="TU127" s="671"/>
      <c r="TV127" s="673"/>
      <c r="TW127" s="671"/>
      <c r="TX127" s="670"/>
      <c r="TY127" s="671"/>
      <c r="TZ127" s="670"/>
      <c r="UA127" s="672"/>
      <c r="UB127" s="673"/>
      <c r="UC127" s="671"/>
      <c r="UD127" s="670"/>
      <c r="UE127" s="730"/>
      <c r="UF127" s="763"/>
      <c r="UG127" s="728"/>
      <c r="UH127" s="729"/>
      <c r="UI127" s="671"/>
      <c r="UJ127" s="673"/>
      <c r="UK127" s="669"/>
      <c r="UL127" s="670"/>
      <c r="UM127" s="672"/>
      <c r="UN127" s="673"/>
      <c r="UO127" s="671"/>
      <c r="UP127" s="670"/>
      <c r="UQ127" s="672"/>
      <c r="UR127" s="673"/>
      <c r="US127" s="772"/>
      <c r="UT127" s="773"/>
      <c r="UU127" s="728"/>
      <c r="UV127" s="729"/>
      <c r="UW127" s="671"/>
      <c r="UX127" s="673"/>
      <c r="UY127" s="671"/>
      <c r="UZ127" s="670"/>
      <c r="VA127" s="671"/>
      <c r="VB127" s="670"/>
      <c r="VC127" s="672"/>
      <c r="VD127" s="673"/>
      <c r="VE127" s="671"/>
      <c r="VF127" s="670"/>
      <c r="VG127" s="730"/>
      <c r="VH127" s="729"/>
      <c r="VI127" s="742"/>
      <c r="VJ127" s="743"/>
      <c r="VK127" s="672"/>
      <c r="VL127" s="673"/>
      <c r="VM127" s="671"/>
      <c r="VN127" s="670"/>
      <c r="VO127" s="672"/>
      <c r="VP127" s="673"/>
      <c r="VQ127" s="671"/>
      <c r="VR127" s="670"/>
      <c r="VS127" s="672"/>
      <c r="VT127" s="673"/>
      <c r="VU127" s="730"/>
      <c r="VV127" s="731"/>
      <c r="VW127" s="728"/>
      <c r="VX127" s="729"/>
      <c r="VY127" s="671"/>
      <c r="VZ127" s="673"/>
      <c r="WA127" s="671"/>
      <c r="WB127" s="670"/>
      <c r="WC127" s="671"/>
      <c r="WD127" s="670"/>
      <c r="WE127" s="672"/>
      <c r="WF127" s="673"/>
      <c r="WG127" s="671"/>
      <c r="WH127" s="670"/>
      <c r="WI127" s="730"/>
      <c r="WJ127" s="731"/>
      <c r="WK127" s="728"/>
      <c r="WL127" s="729"/>
      <c r="WM127" s="671"/>
      <c r="WN127" s="673"/>
      <c r="WO127" s="671"/>
      <c r="WP127" s="670"/>
      <c r="WQ127" s="672"/>
      <c r="WR127" s="673"/>
      <c r="WS127" s="671"/>
      <c r="WT127" s="674"/>
      <c r="WU127" s="787"/>
      <c r="WV127" s="773"/>
      <c r="WW127" s="730"/>
      <c r="WX127" s="767"/>
      <c r="WY127" s="728"/>
      <c r="WZ127" s="729"/>
      <c r="XA127" s="671"/>
      <c r="XB127" s="673"/>
      <c r="XC127" s="671"/>
      <c r="XD127" s="670"/>
      <c r="XE127" s="672"/>
      <c r="XF127" s="673"/>
      <c r="XG127" s="671"/>
      <c r="XH127" s="670"/>
      <c r="XI127" s="672"/>
      <c r="XJ127" s="673"/>
      <c r="XK127" s="730"/>
      <c r="XL127" s="731"/>
      <c r="XM127" s="728"/>
      <c r="XN127" s="729"/>
      <c r="XO127" s="671"/>
      <c r="XP127" s="673"/>
      <c r="XQ127" s="671"/>
      <c r="XR127" s="670"/>
      <c r="XS127" s="671"/>
      <c r="XT127" s="670"/>
      <c r="XU127" s="672"/>
      <c r="XV127" s="673"/>
      <c r="XW127" s="671"/>
      <c r="XX127" s="670"/>
      <c r="XY127" s="728"/>
      <c r="XZ127" s="729"/>
      <c r="YA127" s="742"/>
      <c r="YB127" s="743"/>
      <c r="YC127" s="672"/>
      <c r="YD127" s="673"/>
      <c r="YE127" s="671"/>
      <c r="YF127" s="670"/>
      <c r="YG127" s="672"/>
      <c r="YH127" s="673"/>
      <c r="YI127" s="671"/>
      <c r="YJ127" s="670"/>
      <c r="YK127" s="672"/>
      <c r="YL127" s="673"/>
      <c r="YM127" s="730"/>
      <c r="YN127" s="731"/>
      <c r="YO127" s="728"/>
      <c r="YP127" s="729"/>
      <c r="YQ127" s="671"/>
      <c r="YR127" s="673"/>
      <c r="YS127" s="671"/>
      <c r="YT127" s="670"/>
      <c r="YU127" s="671"/>
      <c r="YV127" s="670"/>
      <c r="YW127" s="672"/>
      <c r="YX127" s="673"/>
      <c r="YY127" s="671"/>
      <c r="YZ127" s="670"/>
      <c r="ZA127" s="728"/>
      <c r="ZB127" s="759"/>
      <c r="ZC127" s="787"/>
      <c r="ZD127" s="773"/>
      <c r="ZE127" s="672"/>
      <c r="ZF127" s="673"/>
      <c r="ZG127" s="671"/>
      <c r="ZH127" s="670"/>
      <c r="ZI127" s="672"/>
      <c r="ZJ127" s="673"/>
      <c r="ZK127" s="671"/>
      <c r="ZL127" s="670"/>
      <c r="ZM127" s="672"/>
      <c r="ZN127" s="673"/>
      <c r="ZO127" s="730"/>
      <c r="ZP127" s="731"/>
      <c r="ZQ127" s="780"/>
      <c r="ZR127" s="781"/>
      <c r="ZS127" s="671"/>
      <c r="ZT127" s="673"/>
      <c r="ZU127" s="671"/>
      <c r="ZV127" s="670"/>
      <c r="ZW127" s="671"/>
      <c r="ZX127" s="670"/>
      <c r="ZY127" s="672"/>
      <c r="ZZ127" s="673"/>
      <c r="AAA127" s="671"/>
      <c r="AAB127" s="670"/>
      <c r="AAC127" s="730"/>
      <c r="AAD127" s="731"/>
      <c r="AAE127" s="728"/>
      <c r="AAF127" s="729"/>
      <c r="AAG127" s="671"/>
      <c r="AAH127" s="673"/>
      <c r="AAI127" s="671"/>
      <c r="AAJ127" s="670"/>
      <c r="AAK127" s="672"/>
      <c r="AAL127" s="673"/>
      <c r="AAM127" s="671"/>
      <c r="AAN127" s="670"/>
      <c r="AAO127" s="672"/>
      <c r="AAP127" s="673"/>
      <c r="AAQ127" s="730"/>
      <c r="AAR127" s="731"/>
      <c r="AAS127" s="730"/>
      <c r="AAT127" s="731"/>
      <c r="AAU127" s="671"/>
      <c r="AAV127" s="673"/>
      <c r="AAW127" s="671"/>
      <c r="AAX127" s="670"/>
      <c r="AAY127" s="772"/>
      <c r="AAZ127" s="773"/>
      <c r="ABA127" s="672"/>
      <c r="ABB127" s="673"/>
      <c r="ABC127" s="671"/>
      <c r="ABD127" s="670"/>
      <c r="ABE127" s="730"/>
      <c r="ABF127" s="731"/>
      <c r="ABG127" s="730"/>
      <c r="ABH127" s="731"/>
      <c r="ABI127" s="672"/>
      <c r="ABJ127" s="673"/>
      <c r="ABK127" s="671"/>
      <c r="ABL127" s="675"/>
      <c r="ABN127" s="519"/>
      <c r="ABO127" s="528">
        <f t="shared" si="20"/>
        <v>0</v>
      </c>
      <c r="ABP127" s="528">
        <f t="shared" si="21"/>
        <v>0</v>
      </c>
      <c r="ABQ127" s="528">
        <f t="shared" si="22"/>
        <v>0</v>
      </c>
      <c r="ABR127" s="528">
        <f t="shared" si="23"/>
        <v>0</v>
      </c>
      <c r="ABS127" s="528">
        <f t="shared" si="24"/>
        <v>0</v>
      </c>
      <c r="ABT127" s="528">
        <f t="shared" si="25"/>
        <v>0</v>
      </c>
      <c r="ABU127" s="567"/>
      <c r="ABV127" s="568"/>
      <c r="ABW127" s="568"/>
      <c r="ABX127" s="569"/>
      <c r="ABY127" s="569"/>
      <c r="ABZ127" s="570"/>
      <c r="ACB127" s="544">
        <f t="shared" si="26"/>
        <v>0</v>
      </c>
      <c r="ACC127" s="532">
        <f t="shared" si="27"/>
        <v>0</v>
      </c>
      <c r="ACD127" s="532">
        <f t="shared" si="28"/>
        <v>0</v>
      </c>
      <c r="ACE127" s="532">
        <f t="shared" si="29"/>
        <v>0</v>
      </c>
      <c r="ACF127" s="532">
        <f t="shared" si="39"/>
        <v>0</v>
      </c>
      <c r="ACG127" s="532">
        <f t="shared" si="30"/>
        <v>0</v>
      </c>
      <c r="ACH127" s="532">
        <f t="shared" si="31"/>
        <v>0</v>
      </c>
      <c r="ACI127" s="532">
        <f t="shared" si="32"/>
        <v>0</v>
      </c>
      <c r="ACJ127" s="532">
        <f t="shared" si="33"/>
        <v>0</v>
      </c>
      <c r="ACK127" s="532">
        <f t="shared" si="34"/>
        <v>0</v>
      </c>
      <c r="ACL127" s="532">
        <f t="shared" si="35"/>
        <v>0</v>
      </c>
      <c r="ACM127" s="545">
        <f t="shared" si="36"/>
        <v>0</v>
      </c>
      <c r="ACN127" s="536"/>
      <c r="ACO127" s="531">
        <f t="shared" si="37"/>
        <v>0</v>
      </c>
      <c r="ACP127" s="537">
        <f t="shared" si="38"/>
        <v>0</v>
      </c>
    </row>
    <row r="128" spans="2:770" s="428" customFormat="1" ht="12" customHeight="1">
      <c r="B128" s="663"/>
      <c r="C128" s="622"/>
      <c r="D128" s="665"/>
      <c r="E128" s="666"/>
      <c r="F128" s="667"/>
      <c r="G128" s="668"/>
      <c r="H128" s="676"/>
      <c r="I128" s="787"/>
      <c r="J128" s="773"/>
      <c r="K128" s="658"/>
      <c r="L128" s="659"/>
      <c r="M128" s="660"/>
      <c r="N128" s="657"/>
      <c r="O128" s="658"/>
      <c r="P128" s="659"/>
      <c r="Q128" s="720"/>
      <c r="R128" s="721"/>
      <c r="S128" s="722"/>
      <c r="T128" s="723"/>
      <c r="U128" s="671"/>
      <c r="V128" s="670"/>
      <c r="W128" s="672"/>
      <c r="X128" s="673"/>
      <c r="Y128" s="671"/>
      <c r="Z128" s="670"/>
      <c r="AA128" s="672"/>
      <c r="AB128" s="673"/>
      <c r="AC128" s="671"/>
      <c r="AD128" s="670"/>
      <c r="AE128" s="728"/>
      <c r="AF128" s="729"/>
      <c r="AG128" s="730"/>
      <c r="AH128" s="731"/>
      <c r="AI128" s="672"/>
      <c r="AJ128" s="673"/>
      <c r="AK128" s="671"/>
      <c r="AL128" s="670"/>
      <c r="AM128" s="672"/>
      <c r="AN128" s="673"/>
      <c r="AO128" s="671"/>
      <c r="AP128" s="670"/>
      <c r="AQ128" s="672"/>
      <c r="AR128" s="673"/>
      <c r="AS128" s="730"/>
      <c r="AT128" s="731"/>
      <c r="AU128" s="728"/>
      <c r="AV128" s="729"/>
      <c r="AW128" s="671"/>
      <c r="AX128" s="673"/>
      <c r="AY128" s="671"/>
      <c r="AZ128" s="670"/>
      <c r="BA128" s="671"/>
      <c r="BB128" s="670"/>
      <c r="BC128" s="672"/>
      <c r="BD128" s="673"/>
      <c r="BE128" s="671"/>
      <c r="BF128" s="670"/>
      <c r="BG128" s="728"/>
      <c r="BH128" s="729"/>
      <c r="BI128" s="730"/>
      <c r="BJ128" s="731"/>
      <c r="BK128" s="672"/>
      <c r="BL128" s="673"/>
      <c r="BM128" s="671"/>
      <c r="BN128" s="670"/>
      <c r="BO128" s="672"/>
      <c r="BP128" s="673"/>
      <c r="BQ128" s="671"/>
      <c r="BR128" s="673"/>
      <c r="BS128" s="669"/>
      <c r="BT128" s="670"/>
      <c r="BU128" s="728"/>
      <c r="BV128" s="729"/>
      <c r="BW128" s="730"/>
      <c r="BX128" s="731"/>
      <c r="BY128" s="672"/>
      <c r="BZ128" s="673"/>
      <c r="CA128" s="671"/>
      <c r="CB128" s="670"/>
      <c r="CC128" s="672"/>
      <c r="CD128" s="673"/>
      <c r="CE128" s="671"/>
      <c r="CF128" s="670"/>
      <c r="CG128" s="672"/>
      <c r="CH128" s="673"/>
      <c r="CI128" s="730"/>
      <c r="CJ128" s="731"/>
      <c r="CK128" s="728"/>
      <c r="CL128" s="729"/>
      <c r="CM128" s="671"/>
      <c r="CN128" s="673"/>
      <c r="CO128" s="671"/>
      <c r="CP128" s="670"/>
      <c r="CQ128" s="671"/>
      <c r="CR128" s="670"/>
      <c r="CS128" s="672"/>
      <c r="CT128" s="673"/>
      <c r="CU128" s="671"/>
      <c r="CV128" s="670"/>
      <c r="CW128" s="728"/>
      <c r="CX128" s="729"/>
      <c r="CY128" s="730"/>
      <c r="CZ128" s="731"/>
      <c r="DA128" s="671"/>
      <c r="DB128" s="673"/>
      <c r="DC128" s="671"/>
      <c r="DD128" s="670"/>
      <c r="DE128" s="672"/>
      <c r="DF128" s="673"/>
      <c r="DG128" s="671"/>
      <c r="DH128" s="670"/>
      <c r="DI128" s="672"/>
      <c r="DJ128" s="673"/>
      <c r="DK128" s="730"/>
      <c r="DL128" s="731"/>
      <c r="DM128" s="730"/>
      <c r="DN128" s="731"/>
      <c r="DO128" s="671"/>
      <c r="DP128" s="673"/>
      <c r="DQ128" s="671"/>
      <c r="DR128" s="670"/>
      <c r="DS128" s="671"/>
      <c r="DT128" s="670"/>
      <c r="DU128" s="672"/>
      <c r="DV128" s="673"/>
      <c r="DW128" s="671"/>
      <c r="DX128" s="673"/>
      <c r="DY128" s="669"/>
      <c r="DZ128" s="670"/>
      <c r="EA128" s="730"/>
      <c r="EB128" s="729"/>
      <c r="EC128" s="742"/>
      <c r="ED128" s="743"/>
      <c r="EE128" s="672"/>
      <c r="EF128" s="673"/>
      <c r="EG128" s="794"/>
      <c r="EH128" s="795"/>
      <c r="EI128" s="672"/>
      <c r="EJ128" s="673"/>
      <c r="EK128" s="671"/>
      <c r="EL128" s="670"/>
      <c r="EM128" s="672"/>
      <c r="EN128" s="673"/>
      <c r="EO128" s="730"/>
      <c r="EP128" s="731"/>
      <c r="EQ128" s="728"/>
      <c r="ER128" s="729"/>
      <c r="ES128" s="671"/>
      <c r="ET128" s="673"/>
      <c r="EU128" s="671"/>
      <c r="EV128" s="670"/>
      <c r="EW128" s="671"/>
      <c r="EX128" s="670"/>
      <c r="EY128" s="672"/>
      <c r="EZ128" s="673"/>
      <c r="FA128" s="671"/>
      <c r="FB128" s="670"/>
      <c r="FC128" s="730"/>
      <c r="FD128" s="731"/>
      <c r="FE128" s="728"/>
      <c r="FF128" s="729"/>
      <c r="FG128" s="671"/>
      <c r="FH128" s="673"/>
      <c r="FI128" s="671"/>
      <c r="FJ128" s="670"/>
      <c r="FK128" s="672"/>
      <c r="FL128" s="673"/>
      <c r="FM128" s="671"/>
      <c r="FN128" s="670"/>
      <c r="FO128" s="672"/>
      <c r="FP128" s="673"/>
      <c r="FQ128" s="730"/>
      <c r="FR128" s="731"/>
      <c r="FS128" s="728"/>
      <c r="FT128" s="729"/>
      <c r="FU128" s="671"/>
      <c r="FV128" s="673"/>
      <c r="FW128" s="671"/>
      <c r="FX128" s="670"/>
      <c r="FY128" s="671"/>
      <c r="FZ128" s="670"/>
      <c r="GA128" s="672"/>
      <c r="GB128" s="673"/>
      <c r="GC128" s="671"/>
      <c r="GD128" s="670"/>
      <c r="GE128" s="730"/>
      <c r="GF128" s="743"/>
      <c r="GG128" s="728"/>
      <c r="GH128" s="729"/>
      <c r="GI128" s="669"/>
      <c r="GJ128" s="673"/>
      <c r="GK128" s="671"/>
      <c r="GL128" s="670"/>
      <c r="GM128" s="671"/>
      <c r="GN128" s="670"/>
      <c r="GO128" s="672"/>
      <c r="GP128" s="673"/>
      <c r="GQ128" s="671"/>
      <c r="GR128" s="670"/>
      <c r="GS128" s="730"/>
      <c r="GT128" s="731"/>
      <c r="GU128" s="728"/>
      <c r="GV128" s="729"/>
      <c r="GW128" s="671"/>
      <c r="GX128" s="673"/>
      <c r="GY128" s="671"/>
      <c r="GZ128" s="670"/>
      <c r="HA128" s="672"/>
      <c r="HB128" s="673"/>
      <c r="HC128" s="671"/>
      <c r="HD128" s="670"/>
      <c r="HE128" s="672"/>
      <c r="HF128" s="673"/>
      <c r="HG128" s="730"/>
      <c r="HH128" s="731"/>
      <c r="HI128" s="728"/>
      <c r="HJ128" s="729"/>
      <c r="HK128" s="671"/>
      <c r="HL128" s="673"/>
      <c r="HM128" s="671"/>
      <c r="HN128" s="670"/>
      <c r="HO128" s="671"/>
      <c r="HP128" s="670"/>
      <c r="HQ128" s="672"/>
      <c r="HR128" s="673"/>
      <c r="HS128" s="811"/>
      <c r="HT128" s="812"/>
      <c r="HU128" s="730"/>
      <c r="HV128" s="750"/>
      <c r="HW128" s="803"/>
      <c r="HX128" s="804"/>
      <c r="HY128" s="671"/>
      <c r="HZ128" s="673"/>
      <c r="IA128" s="671"/>
      <c r="IB128" s="670"/>
      <c r="IC128" s="672"/>
      <c r="ID128" s="673"/>
      <c r="IE128" s="772"/>
      <c r="IF128" s="773"/>
      <c r="IG128" s="672"/>
      <c r="IH128" s="673"/>
      <c r="II128" s="730"/>
      <c r="IJ128" s="731"/>
      <c r="IK128" s="728"/>
      <c r="IL128" s="729"/>
      <c r="IM128" s="671"/>
      <c r="IN128" s="673"/>
      <c r="IO128" s="671"/>
      <c r="IP128" s="674"/>
      <c r="IQ128" s="787"/>
      <c r="IR128" s="773"/>
      <c r="IS128" s="672"/>
      <c r="IT128" s="673"/>
      <c r="IU128" s="671"/>
      <c r="IV128" s="670"/>
      <c r="IW128" s="730"/>
      <c r="IX128" s="743"/>
      <c r="IY128" s="728"/>
      <c r="IZ128" s="729"/>
      <c r="JA128" s="671"/>
      <c r="JB128" s="673"/>
      <c r="JC128" s="671"/>
      <c r="JD128" s="670"/>
      <c r="JE128" s="672"/>
      <c r="JF128" s="673"/>
      <c r="JG128" s="671"/>
      <c r="JH128" s="670"/>
      <c r="JI128" s="672"/>
      <c r="JJ128" s="673"/>
      <c r="JK128" s="730"/>
      <c r="JL128" s="731"/>
      <c r="JM128" s="728"/>
      <c r="JN128" s="729"/>
      <c r="JO128" s="671"/>
      <c r="JP128" s="673"/>
      <c r="JQ128" s="671"/>
      <c r="JR128" s="670"/>
      <c r="JS128" s="671"/>
      <c r="JT128" s="670"/>
      <c r="JU128" s="672"/>
      <c r="JV128" s="673"/>
      <c r="JW128" s="671"/>
      <c r="JX128" s="670"/>
      <c r="JY128" s="730"/>
      <c r="JZ128" s="729"/>
      <c r="KA128" s="742"/>
      <c r="KB128" s="743"/>
      <c r="KC128" s="672"/>
      <c r="KD128" s="673"/>
      <c r="KE128" s="671"/>
      <c r="KF128" s="670"/>
      <c r="KG128" s="672"/>
      <c r="KH128" s="673"/>
      <c r="KI128" s="671"/>
      <c r="KJ128" s="670"/>
      <c r="KK128" s="672"/>
      <c r="KL128" s="673"/>
      <c r="KM128" s="730"/>
      <c r="KN128" s="731"/>
      <c r="KO128" s="728"/>
      <c r="KP128" s="729"/>
      <c r="KQ128" s="671"/>
      <c r="KR128" s="673"/>
      <c r="KS128" s="671"/>
      <c r="KT128" s="670"/>
      <c r="KU128" s="671"/>
      <c r="KV128" s="670"/>
      <c r="KW128" s="672"/>
      <c r="KX128" s="673"/>
      <c r="KY128" s="671"/>
      <c r="KZ128" s="674"/>
      <c r="LA128" s="755"/>
      <c r="LB128" s="731"/>
      <c r="LC128" s="728"/>
      <c r="LD128" s="729"/>
      <c r="LE128" s="671"/>
      <c r="LF128" s="673"/>
      <c r="LG128" s="671"/>
      <c r="LH128" s="670"/>
      <c r="LI128" s="671"/>
      <c r="LJ128" s="670"/>
      <c r="LK128" s="672"/>
      <c r="LL128" s="673"/>
      <c r="LM128" s="671"/>
      <c r="LN128" s="670"/>
      <c r="LO128" s="728"/>
      <c r="LP128" s="729"/>
      <c r="LQ128" s="730"/>
      <c r="LR128" s="731"/>
      <c r="LS128" s="780"/>
      <c r="LT128" s="781"/>
      <c r="LU128" s="671"/>
      <c r="LV128" s="670"/>
      <c r="LW128" s="672"/>
      <c r="LX128" s="673"/>
      <c r="LY128" s="772"/>
      <c r="LZ128" s="773"/>
      <c r="MA128" s="672"/>
      <c r="MB128" s="673"/>
      <c r="MC128" s="730"/>
      <c r="MD128" s="731"/>
      <c r="ME128" s="728"/>
      <c r="MF128" s="729"/>
      <c r="MG128" s="671"/>
      <c r="MH128" s="673"/>
      <c r="MI128" s="671"/>
      <c r="MJ128" s="670"/>
      <c r="MK128" s="671"/>
      <c r="ML128" s="670"/>
      <c r="MM128" s="818"/>
      <c r="MN128" s="804"/>
      <c r="MO128" s="671"/>
      <c r="MP128" s="670"/>
      <c r="MQ128" s="730"/>
      <c r="MR128" s="729"/>
      <c r="MS128" s="742"/>
      <c r="MT128" s="743"/>
      <c r="MU128" s="672"/>
      <c r="MV128" s="673"/>
      <c r="MW128" s="671"/>
      <c r="MX128" s="670"/>
      <c r="MY128" s="672"/>
      <c r="MZ128" s="673"/>
      <c r="NA128" s="671"/>
      <c r="NB128" s="670"/>
      <c r="NC128" s="672"/>
      <c r="ND128" s="673"/>
      <c r="NE128" s="730"/>
      <c r="NF128" s="731"/>
      <c r="NG128" s="728"/>
      <c r="NH128" s="729"/>
      <c r="NI128" s="669"/>
      <c r="NJ128" s="673"/>
      <c r="NK128" s="671"/>
      <c r="NL128" s="670"/>
      <c r="NM128" s="671"/>
      <c r="NN128" s="670"/>
      <c r="NO128" s="672"/>
      <c r="NP128" s="673"/>
      <c r="NQ128" s="671"/>
      <c r="NR128" s="673"/>
      <c r="NS128" s="742"/>
      <c r="NT128" s="743"/>
      <c r="NU128" s="728"/>
      <c r="NV128" s="729"/>
      <c r="NW128" s="671"/>
      <c r="NX128" s="673"/>
      <c r="NY128" s="671"/>
      <c r="NZ128" s="670"/>
      <c r="OA128" s="672"/>
      <c r="OB128" s="673"/>
      <c r="OC128" s="671"/>
      <c r="OD128" s="670"/>
      <c r="OE128" s="672"/>
      <c r="OF128" s="673"/>
      <c r="OG128" s="730"/>
      <c r="OH128" s="731"/>
      <c r="OI128" s="728"/>
      <c r="OJ128" s="729"/>
      <c r="OK128" s="671"/>
      <c r="OL128" s="673"/>
      <c r="OM128" s="671"/>
      <c r="ON128" s="670"/>
      <c r="OO128" s="671"/>
      <c r="OP128" s="670"/>
      <c r="OQ128" s="672"/>
      <c r="OR128" s="673"/>
      <c r="OS128" s="671"/>
      <c r="OT128" s="673"/>
      <c r="OU128" s="742"/>
      <c r="OV128" s="743"/>
      <c r="OW128" s="728"/>
      <c r="OX128" s="729"/>
      <c r="OY128" s="671"/>
      <c r="OZ128" s="673"/>
      <c r="PA128" s="671"/>
      <c r="PB128" s="670"/>
      <c r="PC128" s="672"/>
      <c r="PD128" s="673"/>
      <c r="PE128" s="671"/>
      <c r="PF128" s="670"/>
      <c r="PG128" s="672"/>
      <c r="PH128" s="673"/>
      <c r="PI128" s="730"/>
      <c r="PJ128" s="731"/>
      <c r="PK128" s="728"/>
      <c r="PL128" s="729"/>
      <c r="PM128" s="671"/>
      <c r="PN128" s="673"/>
      <c r="PO128" s="671"/>
      <c r="PP128" s="670"/>
      <c r="PQ128" s="671"/>
      <c r="PR128" s="674"/>
      <c r="PS128" s="669"/>
      <c r="PT128" s="670"/>
      <c r="PU128" s="672"/>
      <c r="PV128" s="673"/>
      <c r="PW128" s="730"/>
      <c r="PX128" s="731"/>
      <c r="PY128" s="728"/>
      <c r="PZ128" s="729"/>
      <c r="QA128" s="671"/>
      <c r="QB128" s="673"/>
      <c r="QC128" s="671"/>
      <c r="QD128" s="670"/>
      <c r="QE128" s="671"/>
      <c r="QF128" s="670"/>
      <c r="QG128" s="672"/>
      <c r="QH128" s="673"/>
      <c r="QI128" s="671"/>
      <c r="QJ128" s="670"/>
      <c r="QK128" s="730"/>
      <c r="QL128" s="729"/>
      <c r="QM128" s="742"/>
      <c r="QN128" s="743"/>
      <c r="QO128" s="672"/>
      <c r="QP128" s="673"/>
      <c r="QQ128" s="671"/>
      <c r="QR128" s="670"/>
      <c r="QS128" s="672"/>
      <c r="QT128" s="673"/>
      <c r="QU128" s="772"/>
      <c r="QV128" s="773"/>
      <c r="QW128" s="672"/>
      <c r="QX128" s="673"/>
      <c r="QY128" s="730"/>
      <c r="QZ128" s="731"/>
      <c r="RA128" s="728"/>
      <c r="RB128" s="729"/>
      <c r="RC128" s="671"/>
      <c r="RD128" s="673"/>
      <c r="RE128" s="671"/>
      <c r="RF128" s="670"/>
      <c r="RG128" s="671"/>
      <c r="RH128" s="670"/>
      <c r="RI128" s="672"/>
      <c r="RJ128" s="673"/>
      <c r="RK128" s="671"/>
      <c r="RL128" s="670"/>
      <c r="RM128" s="730"/>
      <c r="RN128" s="729"/>
      <c r="RO128" s="742"/>
      <c r="RP128" s="743"/>
      <c r="RQ128" s="672"/>
      <c r="RR128" s="673"/>
      <c r="RS128" s="671"/>
      <c r="RT128" s="670"/>
      <c r="RU128" s="672"/>
      <c r="RV128" s="673"/>
      <c r="RW128" s="671"/>
      <c r="RX128" s="670"/>
      <c r="RY128" s="672"/>
      <c r="RZ128" s="673"/>
      <c r="SA128" s="730"/>
      <c r="SB128" s="759"/>
      <c r="SC128" s="728"/>
      <c r="SD128" s="729"/>
      <c r="SE128" s="671"/>
      <c r="SF128" s="673"/>
      <c r="SG128" s="671"/>
      <c r="SH128" s="670"/>
      <c r="SI128" s="672"/>
      <c r="SJ128" s="673"/>
      <c r="SK128" s="671"/>
      <c r="SL128" s="670"/>
      <c r="SM128" s="672"/>
      <c r="SN128" s="673"/>
      <c r="SO128" s="730"/>
      <c r="SP128" s="731"/>
      <c r="SQ128" s="728"/>
      <c r="SR128" s="729"/>
      <c r="SS128" s="671"/>
      <c r="ST128" s="673"/>
      <c r="SU128" s="671"/>
      <c r="SV128" s="670"/>
      <c r="SW128" s="671"/>
      <c r="SX128" s="670"/>
      <c r="SY128" s="672"/>
      <c r="SZ128" s="673"/>
      <c r="TA128" s="671"/>
      <c r="TB128" s="670"/>
      <c r="TC128" s="730"/>
      <c r="TD128" s="729"/>
      <c r="TE128" s="742"/>
      <c r="TF128" s="743"/>
      <c r="TG128" s="672"/>
      <c r="TH128" s="673"/>
      <c r="TI128" s="671"/>
      <c r="TJ128" s="670"/>
      <c r="TK128" s="672"/>
      <c r="TL128" s="673"/>
      <c r="TM128" s="671"/>
      <c r="TN128" s="670"/>
      <c r="TO128" s="672"/>
      <c r="TP128" s="673"/>
      <c r="TQ128" s="730"/>
      <c r="TR128" s="731"/>
      <c r="TS128" s="728"/>
      <c r="TT128" s="729"/>
      <c r="TU128" s="671"/>
      <c r="TV128" s="673"/>
      <c r="TW128" s="671"/>
      <c r="TX128" s="670"/>
      <c r="TY128" s="671"/>
      <c r="TZ128" s="670"/>
      <c r="UA128" s="672"/>
      <c r="UB128" s="673"/>
      <c r="UC128" s="671"/>
      <c r="UD128" s="670"/>
      <c r="UE128" s="730"/>
      <c r="UF128" s="763"/>
      <c r="UG128" s="728"/>
      <c r="UH128" s="729"/>
      <c r="UI128" s="671"/>
      <c r="UJ128" s="673"/>
      <c r="UK128" s="669"/>
      <c r="UL128" s="670"/>
      <c r="UM128" s="672"/>
      <c r="UN128" s="673"/>
      <c r="UO128" s="671"/>
      <c r="UP128" s="670"/>
      <c r="UQ128" s="672"/>
      <c r="UR128" s="673"/>
      <c r="US128" s="772"/>
      <c r="UT128" s="773"/>
      <c r="UU128" s="728"/>
      <c r="UV128" s="729"/>
      <c r="UW128" s="671"/>
      <c r="UX128" s="673"/>
      <c r="UY128" s="671"/>
      <c r="UZ128" s="670"/>
      <c r="VA128" s="671"/>
      <c r="VB128" s="670"/>
      <c r="VC128" s="672"/>
      <c r="VD128" s="673"/>
      <c r="VE128" s="671"/>
      <c r="VF128" s="670"/>
      <c r="VG128" s="730"/>
      <c r="VH128" s="729"/>
      <c r="VI128" s="742"/>
      <c r="VJ128" s="743"/>
      <c r="VK128" s="672"/>
      <c r="VL128" s="673"/>
      <c r="VM128" s="671"/>
      <c r="VN128" s="670"/>
      <c r="VO128" s="672"/>
      <c r="VP128" s="673"/>
      <c r="VQ128" s="671"/>
      <c r="VR128" s="670"/>
      <c r="VS128" s="672"/>
      <c r="VT128" s="673"/>
      <c r="VU128" s="730"/>
      <c r="VV128" s="731"/>
      <c r="VW128" s="728"/>
      <c r="VX128" s="729"/>
      <c r="VY128" s="671"/>
      <c r="VZ128" s="673"/>
      <c r="WA128" s="671"/>
      <c r="WB128" s="670"/>
      <c r="WC128" s="671"/>
      <c r="WD128" s="670"/>
      <c r="WE128" s="672"/>
      <c r="WF128" s="673"/>
      <c r="WG128" s="671"/>
      <c r="WH128" s="670"/>
      <c r="WI128" s="730"/>
      <c r="WJ128" s="731"/>
      <c r="WK128" s="728"/>
      <c r="WL128" s="729"/>
      <c r="WM128" s="671"/>
      <c r="WN128" s="673"/>
      <c r="WO128" s="671"/>
      <c r="WP128" s="670"/>
      <c r="WQ128" s="672"/>
      <c r="WR128" s="673"/>
      <c r="WS128" s="671"/>
      <c r="WT128" s="674"/>
      <c r="WU128" s="787"/>
      <c r="WV128" s="773"/>
      <c r="WW128" s="730"/>
      <c r="WX128" s="767"/>
      <c r="WY128" s="728"/>
      <c r="WZ128" s="729"/>
      <c r="XA128" s="671"/>
      <c r="XB128" s="673"/>
      <c r="XC128" s="671"/>
      <c r="XD128" s="670"/>
      <c r="XE128" s="672"/>
      <c r="XF128" s="673"/>
      <c r="XG128" s="671"/>
      <c r="XH128" s="670"/>
      <c r="XI128" s="672"/>
      <c r="XJ128" s="673"/>
      <c r="XK128" s="730"/>
      <c r="XL128" s="731"/>
      <c r="XM128" s="728"/>
      <c r="XN128" s="729"/>
      <c r="XO128" s="671"/>
      <c r="XP128" s="673"/>
      <c r="XQ128" s="671"/>
      <c r="XR128" s="670"/>
      <c r="XS128" s="671"/>
      <c r="XT128" s="670"/>
      <c r="XU128" s="672"/>
      <c r="XV128" s="673"/>
      <c r="XW128" s="671"/>
      <c r="XX128" s="670"/>
      <c r="XY128" s="728"/>
      <c r="XZ128" s="729"/>
      <c r="YA128" s="742"/>
      <c r="YB128" s="743"/>
      <c r="YC128" s="672"/>
      <c r="YD128" s="673"/>
      <c r="YE128" s="671"/>
      <c r="YF128" s="670"/>
      <c r="YG128" s="672"/>
      <c r="YH128" s="673"/>
      <c r="YI128" s="671"/>
      <c r="YJ128" s="670"/>
      <c r="YK128" s="672"/>
      <c r="YL128" s="673"/>
      <c r="YM128" s="730"/>
      <c r="YN128" s="731"/>
      <c r="YO128" s="728"/>
      <c r="YP128" s="729"/>
      <c r="YQ128" s="671"/>
      <c r="YR128" s="673"/>
      <c r="YS128" s="671"/>
      <c r="YT128" s="670"/>
      <c r="YU128" s="671"/>
      <c r="YV128" s="670"/>
      <c r="YW128" s="672"/>
      <c r="YX128" s="673"/>
      <c r="YY128" s="671"/>
      <c r="YZ128" s="670"/>
      <c r="ZA128" s="728"/>
      <c r="ZB128" s="759"/>
      <c r="ZC128" s="787"/>
      <c r="ZD128" s="773"/>
      <c r="ZE128" s="672"/>
      <c r="ZF128" s="673"/>
      <c r="ZG128" s="671"/>
      <c r="ZH128" s="670"/>
      <c r="ZI128" s="672"/>
      <c r="ZJ128" s="673"/>
      <c r="ZK128" s="671"/>
      <c r="ZL128" s="670"/>
      <c r="ZM128" s="672"/>
      <c r="ZN128" s="673"/>
      <c r="ZO128" s="730"/>
      <c r="ZP128" s="731"/>
      <c r="ZQ128" s="780"/>
      <c r="ZR128" s="781"/>
      <c r="ZS128" s="671"/>
      <c r="ZT128" s="673"/>
      <c r="ZU128" s="671"/>
      <c r="ZV128" s="670"/>
      <c r="ZW128" s="671"/>
      <c r="ZX128" s="670"/>
      <c r="ZY128" s="672"/>
      <c r="ZZ128" s="673"/>
      <c r="AAA128" s="671"/>
      <c r="AAB128" s="670"/>
      <c r="AAC128" s="730"/>
      <c r="AAD128" s="731"/>
      <c r="AAE128" s="728"/>
      <c r="AAF128" s="729"/>
      <c r="AAG128" s="671"/>
      <c r="AAH128" s="673"/>
      <c r="AAI128" s="671"/>
      <c r="AAJ128" s="670"/>
      <c r="AAK128" s="672"/>
      <c r="AAL128" s="673"/>
      <c r="AAM128" s="671"/>
      <c r="AAN128" s="670"/>
      <c r="AAO128" s="672"/>
      <c r="AAP128" s="673"/>
      <c r="AAQ128" s="730"/>
      <c r="AAR128" s="731"/>
      <c r="AAS128" s="730"/>
      <c r="AAT128" s="731"/>
      <c r="AAU128" s="671"/>
      <c r="AAV128" s="673"/>
      <c r="AAW128" s="671"/>
      <c r="AAX128" s="670"/>
      <c r="AAY128" s="772"/>
      <c r="AAZ128" s="773"/>
      <c r="ABA128" s="672"/>
      <c r="ABB128" s="673"/>
      <c r="ABC128" s="671"/>
      <c r="ABD128" s="670"/>
      <c r="ABE128" s="730"/>
      <c r="ABF128" s="731"/>
      <c r="ABG128" s="730"/>
      <c r="ABH128" s="731"/>
      <c r="ABI128" s="672"/>
      <c r="ABJ128" s="673"/>
      <c r="ABK128" s="671"/>
      <c r="ABL128" s="675"/>
      <c r="ABN128" s="519"/>
      <c r="ABO128" s="528">
        <f t="shared" si="20"/>
        <v>0</v>
      </c>
      <c r="ABP128" s="528">
        <f t="shared" si="21"/>
        <v>0</v>
      </c>
      <c r="ABQ128" s="528">
        <f t="shared" si="22"/>
        <v>0</v>
      </c>
      <c r="ABR128" s="528">
        <f t="shared" si="23"/>
        <v>0</v>
      </c>
      <c r="ABS128" s="528">
        <f t="shared" si="24"/>
        <v>0</v>
      </c>
      <c r="ABT128" s="528">
        <f t="shared" si="25"/>
        <v>0</v>
      </c>
      <c r="ABU128" s="567"/>
      <c r="ABV128" s="568"/>
      <c r="ABW128" s="568"/>
      <c r="ABX128" s="569"/>
      <c r="ABY128" s="569"/>
      <c r="ABZ128" s="570"/>
      <c r="ACB128" s="544">
        <f t="shared" si="26"/>
        <v>0</v>
      </c>
      <c r="ACC128" s="532">
        <f t="shared" si="27"/>
        <v>0</v>
      </c>
      <c r="ACD128" s="532">
        <f t="shared" si="28"/>
        <v>0</v>
      </c>
      <c r="ACE128" s="532">
        <f t="shared" si="29"/>
        <v>0</v>
      </c>
      <c r="ACF128" s="532">
        <f t="shared" si="39"/>
        <v>0</v>
      </c>
      <c r="ACG128" s="532">
        <f t="shared" si="30"/>
        <v>0</v>
      </c>
      <c r="ACH128" s="532">
        <f t="shared" si="31"/>
        <v>0</v>
      </c>
      <c r="ACI128" s="532">
        <f t="shared" si="32"/>
        <v>0</v>
      </c>
      <c r="ACJ128" s="532">
        <f t="shared" si="33"/>
        <v>0</v>
      </c>
      <c r="ACK128" s="532">
        <f t="shared" si="34"/>
        <v>0</v>
      </c>
      <c r="ACL128" s="532">
        <f t="shared" si="35"/>
        <v>0</v>
      </c>
      <c r="ACM128" s="545">
        <f t="shared" si="36"/>
        <v>0</v>
      </c>
      <c r="ACN128" s="536"/>
      <c r="ACO128" s="531">
        <f t="shared" si="37"/>
        <v>0</v>
      </c>
      <c r="ACP128" s="537">
        <f t="shared" si="38"/>
        <v>0</v>
      </c>
    </row>
    <row r="129" spans="2:770" s="428" customFormat="1" ht="12" customHeight="1">
      <c r="B129" s="663"/>
      <c r="C129" s="622"/>
      <c r="D129" s="665"/>
      <c r="E129" s="666"/>
      <c r="F129" s="667"/>
      <c r="G129" s="668"/>
      <c r="H129" s="655"/>
      <c r="I129" s="787"/>
      <c r="J129" s="773"/>
      <c r="K129" s="658"/>
      <c r="L129" s="659"/>
      <c r="M129" s="660"/>
      <c r="N129" s="657"/>
      <c r="O129" s="658"/>
      <c r="P129" s="659"/>
      <c r="Q129" s="720"/>
      <c r="R129" s="721"/>
      <c r="S129" s="722"/>
      <c r="T129" s="723"/>
      <c r="U129" s="671"/>
      <c r="V129" s="670"/>
      <c r="W129" s="672"/>
      <c r="X129" s="673"/>
      <c r="Y129" s="671"/>
      <c r="Z129" s="670"/>
      <c r="AA129" s="672"/>
      <c r="AB129" s="673"/>
      <c r="AC129" s="671"/>
      <c r="AD129" s="670"/>
      <c r="AE129" s="728"/>
      <c r="AF129" s="729"/>
      <c r="AG129" s="730"/>
      <c r="AH129" s="731"/>
      <c r="AI129" s="672"/>
      <c r="AJ129" s="673"/>
      <c r="AK129" s="671"/>
      <c r="AL129" s="670"/>
      <c r="AM129" s="672"/>
      <c r="AN129" s="673"/>
      <c r="AO129" s="671"/>
      <c r="AP129" s="670"/>
      <c r="AQ129" s="672"/>
      <c r="AR129" s="673"/>
      <c r="AS129" s="730"/>
      <c r="AT129" s="731"/>
      <c r="AU129" s="728"/>
      <c r="AV129" s="729"/>
      <c r="AW129" s="671"/>
      <c r="AX129" s="673"/>
      <c r="AY129" s="671"/>
      <c r="AZ129" s="670"/>
      <c r="BA129" s="671"/>
      <c r="BB129" s="670"/>
      <c r="BC129" s="672"/>
      <c r="BD129" s="673"/>
      <c r="BE129" s="671"/>
      <c r="BF129" s="670"/>
      <c r="BG129" s="728"/>
      <c r="BH129" s="729"/>
      <c r="BI129" s="730"/>
      <c r="BJ129" s="731"/>
      <c r="BK129" s="672"/>
      <c r="BL129" s="673"/>
      <c r="BM129" s="671"/>
      <c r="BN129" s="670"/>
      <c r="BO129" s="672"/>
      <c r="BP129" s="673"/>
      <c r="BQ129" s="671"/>
      <c r="BR129" s="673"/>
      <c r="BS129" s="669"/>
      <c r="BT129" s="670"/>
      <c r="BU129" s="728"/>
      <c r="BV129" s="729"/>
      <c r="BW129" s="730"/>
      <c r="BX129" s="731"/>
      <c r="BY129" s="672"/>
      <c r="BZ129" s="673"/>
      <c r="CA129" s="671"/>
      <c r="CB129" s="670"/>
      <c r="CC129" s="672"/>
      <c r="CD129" s="673"/>
      <c r="CE129" s="671"/>
      <c r="CF129" s="670"/>
      <c r="CG129" s="672"/>
      <c r="CH129" s="673"/>
      <c r="CI129" s="730"/>
      <c r="CJ129" s="731"/>
      <c r="CK129" s="728"/>
      <c r="CL129" s="729"/>
      <c r="CM129" s="671"/>
      <c r="CN129" s="673"/>
      <c r="CO129" s="671"/>
      <c r="CP129" s="670"/>
      <c r="CQ129" s="671"/>
      <c r="CR129" s="670"/>
      <c r="CS129" s="672"/>
      <c r="CT129" s="673"/>
      <c r="CU129" s="671"/>
      <c r="CV129" s="670"/>
      <c r="CW129" s="728"/>
      <c r="CX129" s="729"/>
      <c r="CY129" s="730"/>
      <c r="CZ129" s="731"/>
      <c r="DA129" s="671"/>
      <c r="DB129" s="673"/>
      <c r="DC129" s="671"/>
      <c r="DD129" s="670"/>
      <c r="DE129" s="672"/>
      <c r="DF129" s="673"/>
      <c r="DG129" s="671"/>
      <c r="DH129" s="670"/>
      <c r="DI129" s="672"/>
      <c r="DJ129" s="673"/>
      <c r="DK129" s="730"/>
      <c r="DL129" s="731"/>
      <c r="DM129" s="730"/>
      <c r="DN129" s="731"/>
      <c r="DO129" s="671"/>
      <c r="DP129" s="673"/>
      <c r="DQ129" s="671"/>
      <c r="DR129" s="670"/>
      <c r="DS129" s="671"/>
      <c r="DT129" s="670"/>
      <c r="DU129" s="672"/>
      <c r="DV129" s="673"/>
      <c r="DW129" s="671"/>
      <c r="DX129" s="673"/>
      <c r="DY129" s="669"/>
      <c r="DZ129" s="670"/>
      <c r="EA129" s="730"/>
      <c r="EB129" s="729"/>
      <c r="EC129" s="742"/>
      <c r="ED129" s="743"/>
      <c r="EE129" s="672"/>
      <c r="EF129" s="673"/>
      <c r="EG129" s="794"/>
      <c r="EH129" s="795"/>
      <c r="EI129" s="672"/>
      <c r="EJ129" s="673"/>
      <c r="EK129" s="671"/>
      <c r="EL129" s="670"/>
      <c r="EM129" s="672"/>
      <c r="EN129" s="673"/>
      <c r="EO129" s="730"/>
      <c r="EP129" s="731"/>
      <c r="EQ129" s="728"/>
      <c r="ER129" s="729"/>
      <c r="ES129" s="671"/>
      <c r="ET129" s="673"/>
      <c r="EU129" s="671"/>
      <c r="EV129" s="670"/>
      <c r="EW129" s="671"/>
      <c r="EX129" s="670"/>
      <c r="EY129" s="672"/>
      <c r="EZ129" s="673"/>
      <c r="FA129" s="671"/>
      <c r="FB129" s="670"/>
      <c r="FC129" s="730"/>
      <c r="FD129" s="731"/>
      <c r="FE129" s="728"/>
      <c r="FF129" s="729"/>
      <c r="FG129" s="671"/>
      <c r="FH129" s="673"/>
      <c r="FI129" s="671"/>
      <c r="FJ129" s="670"/>
      <c r="FK129" s="672"/>
      <c r="FL129" s="673"/>
      <c r="FM129" s="671"/>
      <c r="FN129" s="670"/>
      <c r="FO129" s="672"/>
      <c r="FP129" s="673"/>
      <c r="FQ129" s="730"/>
      <c r="FR129" s="731"/>
      <c r="FS129" s="728"/>
      <c r="FT129" s="729"/>
      <c r="FU129" s="671"/>
      <c r="FV129" s="673"/>
      <c r="FW129" s="671"/>
      <c r="FX129" s="670"/>
      <c r="FY129" s="671"/>
      <c r="FZ129" s="670"/>
      <c r="GA129" s="672"/>
      <c r="GB129" s="673"/>
      <c r="GC129" s="671"/>
      <c r="GD129" s="670"/>
      <c r="GE129" s="730"/>
      <c r="GF129" s="743"/>
      <c r="GG129" s="728"/>
      <c r="GH129" s="729"/>
      <c r="GI129" s="669"/>
      <c r="GJ129" s="673"/>
      <c r="GK129" s="671"/>
      <c r="GL129" s="670"/>
      <c r="GM129" s="671"/>
      <c r="GN129" s="670"/>
      <c r="GO129" s="672"/>
      <c r="GP129" s="673"/>
      <c r="GQ129" s="671"/>
      <c r="GR129" s="670"/>
      <c r="GS129" s="730"/>
      <c r="GT129" s="731"/>
      <c r="GU129" s="728"/>
      <c r="GV129" s="729"/>
      <c r="GW129" s="671"/>
      <c r="GX129" s="673"/>
      <c r="GY129" s="671"/>
      <c r="GZ129" s="670"/>
      <c r="HA129" s="672"/>
      <c r="HB129" s="673"/>
      <c r="HC129" s="671"/>
      <c r="HD129" s="670"/>
      <c r="HE129" s="672"/>
      <c r="HF129" s="673"/>
      <c r="HG129" s="730"/>
      <c r="HH129" s="731"/>
      <c r="HI129" s="728"/>
      <c r="HJ129" s="729"/>
      <c r="HK129" s="671"/>
      <c r="HL129" s="673"/>
      <c r="HM129" s="671"/>
      <c r="HN129" s="670"/>
      <c r="HO129" s="671"/>
      <c r="HP129" s="670"/>
      <c r="HQ129" s="672"/>
      <c r="HR129" s="673"/>
      <c r="HS129" s="811"/>
      <c r="HT129" s="812"/>
      <c r="HU129" s="730"/>
      <c r="HV129" s="750"/>
      <c r="HW129" s="803"/>
      <c r="HX129" s="804"/>
      <c r="HY129" s="671"/>
      <c r="HZ129" s="673"/>
      <c r="IA129" s="671"/>
      <c r="IB129" s="670"/>
      <c r="IC129" s="672"/>
      <c r="ID129" s="673"/>
      <c r="IE129" s="772"/>
      <c r="IF129" s="773"/>
      <c r="IG129" s="672"/>
      <c r="IH129" s="673"/>
      <c r="II129" s="730"/>
      <c r="IJ129" s="731"/>
      <c r="IK129" s="728"/>
      <c r="IL129" s="729"/>
      <c r="IM129" s="671"/>
      <c r="IN129" s="673"/>
      <c r="IO129" s="671"/>
      <c r="IP129" s="674"/>
      <c r="IQ129" s="787"/>
      <c r="IR129" s="773"/>
      <c r="IS129" s="672"/>
      <c r="IT129" s="673"/>
      <c r="IU129" s="671"/>
      <c r="IV129" s="670"/>
      <c r="IW129" s="730"/>
      <c r="IX129" s="743"/>
      <c r="IY129" s="728"/>
      <c r="IZ129" s="729"/>
      <c r="JA129" s="671"/>
      <c r="JB129" s="673"/>
      <c r="JC129" s="671"/>
      <c r="JD129" s="670"/>
      <c r="JE129" s="672"/>
      <c r="JF129" s="673"/>
      <c r="JG129" s="671"/>
      <c r="JH129" s="670"/>
      <c r="JI129" s="672"/>
      <c r="JJ129" s="673"/>
      <c r="JK129" s="730"/>
      <c r="JL129" s="731"/>
      <c r="JM129" s="728"/>
      <c r="JN129" s="729"/>
      <c r="JO129" s="671"/>
      <c r="JP129" s="673"/>
      <c r="JQ129" s="671"/>
      <c r="JR129" s="670"/>
      <c r="JS129" s="671"/>
      <c r="JT129" s="670"/>
      <c r="JU129" s="672"/>
      <c r="JV129" s="673"/>
      <c r="JW129" s="671"/>
      <c r="JX129" s="670"/>
      <c r="JY129" s="730"/>
      <c r="JZ129" s="729"/>
      <c r="KA129" s="742"/>
      <c r="KB129" s="743"/>
      <c r="KC129" s="672"/>
      <c r="KD129" s="673"/>
      <c r="KE129" s="671"/>
      <c r="KF129" s="670"/>
      <c r="KG129" s="672"/>
      <c r="KH129" s="673"/>
      <c r="KI129" s="671"/>
      <c r="KJ129" s="670"/>
      <c r="KK129" s="672"/>
      <c r="KL129" s="673"/>
      <c r="KM129" s="730"/>
      <c r="KN129" s="731"/>
      <c r="KO129" s="728"/>
      <c r="KP129" s="729"/>
      <c r="KQ129" s="671"/>
      <c r="KR129" s="673"/>
      <c r="KS129" s="671"/>
      <c r="KT129" s="670"/>
      <c r="KU129" s="671"/>
      <c r="KV129" s="670"/>
      <c r="KW129" s="672"/>
      <c r="KX129" s="673"/>
      <c r="KY129" s="671"/>
      <c r="KZ129" s="674"/>
      <c r="LA129" s="755"/>
      <c r="LB129" s="731"/>
      <c r="LC129" s="728"/>
      <c r="LD129" s="729"/>
      <c r="LE129" s="671"/>
      <c r="LF129" s="673"/>
      <c r="LG129" s="671"/>
      <c r="LH129" s="670"/>
      <c r="LI129" s="671"/>
      <c r="LJ129" s="670"/>
      <c r="LK129" s="672"/>
      <c r="LL129" s="673"/>
      <c r="LM129" s="671"/>
      <c r="LN129" s="670"/>
      <c r="LO129" s="728"/>
      <c r="LP129" s="729"/>
      <c r="LQ129" s="730"/>
      <c r="LR129" s="731"/>
      <c r="LS129" s="780"/>
      <c r="LT129" s="781"/>
      <c r="LU129" s="671"/>
      <c r="LV129" s="670"/>
      <c r="LW129" s="672"/>
      <c r="LX129" s="673"/>
      <c r="LY129" s="772"/>
      <c r="LZ129" s="773"/>
      <c r="MA129" s="672"/>
      <c r="MB129" s="673"/>
      <c r="MC129" s="730"/>
      <c r="MD129" s="731"/>
      <c r="ME129" s="728"/>
      <c r="MF129" s="729"/>
      <c r="MG129" s="671"/>
      <c r="MH129" s="673"/>
      <c r="MI129" s="671"/>
      <c r="MJ129" s="670"/>
      <c r="MK129" s="671"/>
      <c r="ML129" s="670"/>
      <c r="MM129" s="818"/>
      <c r="MN129" s="804"/>
      <c r="MO129" s="671"/>
      <c r="MP129" s="670"/>
      <c r="MQ129" s="730"/>
      <c r="MR129" s="729"/>
      <c r="MS129" s="742"/>
      <c r="MT129" s="743"/>
      <c r="MU129" s="672"/>
      <c r="MV129" s="673"/>
      <c r="MW129" s="671"/>
      <c r="MX129" s="670"/>
      <c r="MY129" s="672"/>
      <c r="MZ129" s="673"/>
      <c r="NA129" s="671"/>
      <c r="NB129" s="670"/>
      <c r="NC129" s="672"/>
      <c r="ND129" s="673"/>
      <c r="NE129" s="730"/>
      <c r="NF129" s="731"/>
      <c r="NG129" s="728"/>
      <c r="NH129" s="729"/>
      <c r="NI129" s="669"/>
      <c r="NJ129" s="673"/>
      <c r="NK129" s="671"/>
      <c r="NL129" s="670"/>
      <c r="NM129" s="671"/>
      <c r="NN129" s="670"/>
      <c r="NO129" s="672"/>
      <c r="NP129" s="673"/>
      <c r="NQ129" s="671"/>
      <c r="NR129" s="673"/>
      <c r="NS129" s="742"/>
      <c r="NT129" s="743"/>
      <c r="NU129" s="728"/>
      <c r="NV129" s="729"/>
      <c r="NW129" s="671"/>
      <c r="NX129" s="673"/>
      <c r="NY129" s="671"/>
      <c r="NZ129" s="670"/>
      <c r="OA129" s="672"/>
      <c r="OB129" s="673"/>
      <c r="OC129" s="671"/>
      <c r="OD129" s="670"/>
      <c r="OE129" s="672"/>
      <c r="OF129" s="673"/>
      <c r="OG129" s="730"/>
      <c r="OH129" s="731"/>
      <c r="OI129" s="728"/>
      <c r="OJ129" s="729"/>
      <c r="OK129" s="671"/>
      <c r="OL129" s="673"/>
      <c r="OM129" s="671"/>
      <c r="ON129" s="670"/>
      <c r="OO129" s="671"/>
      <c r="OP129" s="670"/>
      <c r="OQ129" s="672"/>
      <c r="OR129" s="673"/>
      <c r="OS129" s="671"/>
      <c r="OT129" s="673"/>
      <c r="OU129" s="742"/>
      <c r="OV129" s="743"/>
      <c r="OW129" s="728"/>
      <c r="OX129" s="729"/>
      <c r="OY129" s="671"/>
      <c r="OZ129" s="673"/>
      <c r="PA129" s="671"/>
      <c r="PB129" s="670"/>
      <c r="PC129" s="672"/>
      <c r="PD129" s="673"/>
      <c r="PE129" s="671"/>
      <c r="PF129" s="670"/>
      <c r="PG129" s="672"/>
      <c r="PH129" s="673"/>
      <c r="PI129" s="730"/>
      <c r="PJ129" s="731"/>
      <c r="PK129" s="728"/>
      <c r="PL129" s="729"/>
      <c r="PM129" s="671"/>
      <c r="PN129" s="673"/>
      <c r="PO129" s="671"/>
      <c r="PP129" s="670"/>
      <c r="PQ129" s="671"/>
      <c r="PR129" s="674"/>
      <c r="PS129" s="669"/>
      <c r="PT129" s="670"/>
      <c r="PU129" s="672"/>
      <c r="PV129" s="673"/>
      <c r="PW129" s="730"/>
      <c r="PX129" s="731"/>
      <c r="PY129" s="728"/>
      <c r="PZ129" s="729"/>
      <c r="QA129" s="671"/>
      <c r="QB129" s="673"/>
      <c r="QC129" s="671"/>
      <c r="QD129" s="670"/>
      <c r="QE129" s="671"/>
      <c r="QF129" s="670"/>
      <c r="QG129" s="672"/>
      <c r="QH129" s="673"/>
      <c r="QI129" s="671"/>
      <c r="QJ129" s="670"/>
      <c r="QK129" s="730"/>
      <c r="QL129" s="729"/>
      <c r="QM129" s="742"/>
      <c r="QN129" s="743"/>
      <c r="QO129" s="672"/>
      <c r="QP129" s="673"/>
      <c r="QQ129" s="671"/>
      <c r="QR129" s="670"/>
      <c r="QS129" s="672"/>
      <c r="QT129" s="673"/>
      <c r="QU129" s="772"/>
      <c r="QV129" s="773"/>
      <c r="QW129" s="672"/>
      <c r="QX129" s="673"/>
      <c r="QY129" s="730"/>
      <c r="QZ129" s="731"/>
      <c r="RA129" s="728"/>
      <c r="RB129" s="729"/>
      <c r="RC129" s="671"/>
      <c r="RD129" s="673"/>
      <c r="RE129" s="671"/>
      <c r="RF129" s="670"/>
      <c r="RG129" s="671"/>
      <c r="RH129" s="670"/>
      <c r="RI129" s="672"/>
      <c r="RJ129" s="673"/>
      <c r="RK129" s="671"/>
      <c r="RL129" s="670"/>
      <c r="RM129" s="730"/>
      <c r="RN129" s="729"/>
      <c r="RO129" s="742"/>
      <c r="RP129" s="743"/>
      <c r="RQ129" s="672"/>
      <c r="RR129" s="673"/>
      <c r="RS129" s="671"/>
      <c r="RT129" s="670"/>
      <c r="RU129" s="672"/>
      <c r="RV129" s="673"/>
      <c r="RW129" s="671"/>
      <c r="RX129" s="670"/>
      <c r="RY129" s="672"/>
      <c r="RZ129" s="673"/>
      <c r="SA129" s="730"/>
      <c r="SB129" s="759"/>
      <c r="SC129" s="728"/>
      <c r="SD129" s="729"/>
      <c r="SE129" s="671"/>
      <c r="SF129" s="673"/>
      <c r="SG129" s="671"/>
      <c r="SH129" s="670"/>
      <c r="SI129" s="672"/>
      <c r="SJ129" s="673"/>
      <c r="SK129" s="671"/>
      <c r="SL129" s="670"/>
      <c r="SM129" s="672"/>
      <c r="SN129" s="673"/>
      <c r="SO129" s="730"/>
      <c r="SP129" s="731"/>
      <c r="SQ129" s="728"/>
      <c r="SR129" s="729"/>
      <c r="SS129" s="671"/>
      <c r="ST129" s="673"/>
      <c r="SU129" s="671"/>
      <c r="SV129" s="670"/>
      <c r="SW129" s="671"/>
      <c r="SX129" s="670"/>
      <c r="SY129" s="672"/>
      <c r="SZ129" s="673"/>
      <c r="TA129" s="671"/>
      <c r="TB129" s="670"/>
      <c r="TC129" s="730"/>
      <c r="TD129" s="729"/>
      <c r="TE129" s="742"/>
      <c r="TF129" s="743"/>
      <c r="TG129" s="672"/>
      <c r="TH129" s="673"/>
      <c r="TI129" s="671"/>
      <c r="TJ129" s="670"/>
      <c r="TK129" s="672"/>
      <c r="TL129" s="673"/>
      <c r="TM129" s="671"/>
      <c r="TN129" s="670"/>
      <c r="TO129" s="672"/>
      <c r="TP129" s="673"/>
      <c r="TQ129" s="730"/>
      <c r="TR129" s="731"/>
      <c r="TS129" s="728"/>
      <c r="TT129" s="729"/>
      <c r="TU129" s="671"/>
      <c r="TV129" s="673"/>
      <c r="TW129" s="671"/>
      <c r="TX129" s="670"/>
      <c r="TY129" s="671"/>
      <c r="TZ129" s="670"/>
      <c r="UA129" s="672"/>
      <c r="UB129" s="673"/>
      <c r="UC129" s="671"/>
      <c r="UD129" s="670"/>
      <c r="UE129" s="730"/>
      <c r="UF129" s="763"/>
      <c r="UG129" s="728"/>
      <c r="UH129" s="729"/>
      <c r="UI129" s="671"/>
      <c r="UJ129" s="673"/>
      <c r="UK129" s="669"/>
      <c r="UL129" s="670"/>
      <c r="UM129" s="672"/>
      <c r="UN129" s="673"/>
      <c r="UO129" s="671"/>
      <c r="UP129" s="670"/>
      <c r="UQ129" s="672"/>
      <c r="UR129" s="673"/>
      <c r="US129" s="772"/>
      <c r="UT129" s="773"/>
      <c r="UU129" s="728"/>
      <c r="UV129" s="729"/>
      <c r="UW129" s="671"/>
      <c r="UX129" s="673"/>
      <c r="UY129" s="671"/>
      <c r="UZ129" s="670"/>
      <c r="VA129" s="671"/>
      <c r="VB129" s="670"/>
      <c r="VC129" s="672"/>
      <c r="VD129" s="673"/>
      <c r="VE129" s="671"/>
      <c r="VF129" s="670"/>
      <c r="VG129" s="730"/>
      <c r="VH129" s="729"/>
      <c r="VI129" s="742"/>
      <c r="VJ129" s="743"/>
      <c r="VK129" s="672"/>
      <c r="VL129" s="673"/>
      <c r="VM129" s="671"/>
      <c r="VN129" s="670"/>
      <c r="VO129" s="672"/>
      <c r="VP129" s="673"/>
      <c r="VQ129" s="671"/>
      <c r="VR129" s="670"/>
      <c r="VS129" s="672"/>
      <c r="VT129" s="673"/>
      <c r="VU129" s="730"/>
      <c r="VV129" s="731"/>
      <c r="VW129" s="728"/>
      <c r="VX129" s="729"/>
      <c r="VY129" s="671"/>
      <c r="VZ129" s="673"/>
      <c r="WA129" s="671"/>
      <c r="WB129" s="670"/>
      <c r="WC129" s="671"/>
      <c r="WD129" s="670"/>
      <c r="WE129" s="672"/>
      <c r="WF129" s="673"/>
      <c r="WG129" s="671"/>
      <c r="WH129" s="670"/>
      <c r="WI129" s="730"/>
      <c r="WJ129" s="731"/>
      <c r="WK129" s="728"/>
      <c r="WL129" s="729"/>
      <c r="WM129" s="671"/>
      <c r="WN129" s="673"/>
      <c r="WO129" s="671"/>
      <c r="WP129" s="670"/>
      <c r="WQ129" s="672"/>
      <c r="WR129" s="673"/>
      <c r="WS129" s="671"/>
      <c r="WT129" s="674"/>
      <c r="WU129" s="787"/>
      <c r="WV129" s="773"/>
      <c r="WW129" s="730"/>
      <c r="WX129" s="767"/>
      <c r="WY129" s="728"/>
      <c r="WZ129" s="729"/>
      <c r="XA129" s="671"/>
      <c r="XB129" s="673"/>
      <c r="XC129" s="671"/>
      <c r="XD129" s="670"/>
      <c r="XE129" s="672"/>
      <c r="XF129" s="673"/>
      <c r="XG129" s="671"/>
      <c r="XH129" s="670"/>
      <c r="XI129" s="672"/>
      <c r="XJ129" s="673"/>
      <c r="XK129" s="730"/>
      <c r="XL129" s="731"/>
      <c r="XM129" s="728"/>
      <c r="XN129" s="729"/>
      <c r="XO129" s="671"/>
      <c r="XP129" s="673"/>
      <c r="XQ129" s="671"/>
      <c r="XR129" s="670"/>
      <c r="XS129" s="671"/>
      <c r="XT129" s="670"/>
      <c r="XU129" s="672"/>
      <c r="XV129" s="673"/>
      <c r="XW129" s="671"/>
      <c r="XX129" s="670"/>
      <c r="XY129" s="728"/>
      <c r="XZ129" s="729"/>
      <c r="YA129" s="742"/>
      <c r="YB129" s="743"/>
      <c r="YC129" s="672"/>
      <c r="YD129" s="673"/>
      <c r="YE129" s="671"/>
      <c r="YF129" s="670"/>
      <c r="YG129" s="672"/>
      <c r="YH129" s="673"/>
      <c r="YI129" s="671"/>
      <c r="YJ129" s="670"/>
      <c r="YK129" s="672"/>
      <c r="YL129" s="673"/>
      <c r="YM129" s="730"/>
      <c r="YN129" s="731"/>
      <c r="YO129" s="728"/>
      <c r="YP129" s="729"/>
      <c r="YQ129" s="671"/>
      <c r="YR129" s="673"/>
      <c r="YS129" s="671"/>
      <c r="YT129" s="670"/>
      <c r="YU129" s="671"/>
      <c r="YV129" s="670"/>
      <c r="YW129" s="672"/>
      <c r="YX129" s="673"/>
      <c r="YY129" s="671"/>
      <c r="YZ129" s="670"/>
      <c r="ZA129" s="728"/>
      <c r="ZB129" s="759"/>
      <c r="ZC129" s="787"/>
      <c r="ZD129" s="773"/>
      <c r="ZE129" s="672"/>
      <c r="ZF129" s="673"/>
      <c r="ZG129" s="671"/>
      <c r="ZH129" s="670"/>
      <c r="ZI129" s="672"/>
      <c r="ZJ129" s="673"/>
      <c r="ZK129" s="671"/>
      <c r="ZL129" s="670"/>
      <c r="ZM129" s="672"/>
      <c r="ZN129" s="673"/>
      <c r="ZO129" s="730"/>
      <c r="ZP129" s="731"/>
      <c r="ZQ129" s="780"/>
      <c r="ZR129" s="781"/>
      <c r="ZS129" s="671"/>
      <c r="ZT129" s="673"/>
      <c r="ZU129" s="671"/>
      <c r="ZV129" s="670"/>
      <c r="ZW129" s="671"/>
      <c r="ZX129" s="670"/>
      <c r="ZY129" s="672"/>
      <c r="ZZ129" s="673"/>
      <c r="AAA129" s="671"/>
      <c r="AAB129" s="670"/>
      <c r="AAC129" s="730"/>
      <c r="AAD129" s="731"/>
      <c r="AAE129" s="728"/>
      <c r="AAF129" s="729"/>
      <c r="AAG129" s="671"/>
      <c r="AAH129" s="673"/>
      <c r="AAI129" s="671"/>
      <c r="AAJ129" s="670"/>
      <c r="AAK129" s="672"/>
      <c r="AAL129" s="673"/>
      <c r="AAM129" s="671"/>
      <c r="AAN129" s="670"/>
      <c r="AAO129" s="672"/>
      <c r="AAP129" s="673"/>
      <c r="AAQ129" s="730"/>
      <c r="AAR129" s="731"/>
      <c r="AAS129" s="730"/>
      <c r="AAT129" s="731"/>
      <c r="AAU129" s="671"/>
      <c r="AAV129" s="673"/>
      <c r="AAW129" s="671"/>
      <c r="AAX129" s="670"/>
      <c r="AAY129" s="772"/>
      <c r="AAZ129" s="773"/>
      <c r="ABA129" s="672"/>
      <c r="ABB129" s="673"/>
      <c r="ABC129" s="671"/>
      <c r="ABD129" s="670"/>
      <c r="ABE129" s="730"/>
      <c r="ABF129" s="731"/>
      <c r="ABG129" s="730"/>
      <c r="ABH129" s="731"/>
      <c r="ABI129" s="672"/>
      <c r="ABJ129" s="673"/>
      <c r="ABK129" s="671"/>
      <c r="ABL129" s="675"/>
      <c r="ABN129" s="519"/>
      <c r="ABO129" s="528">
        <f t="shared" si="20"/>
        <v>0</v>
      </c>
      <c r="ABP129" s="528">
        <f t="shared" si="21"/>
        <v>0</v>
      </c>
      <c r="ABQ129" s="528">
        <f t="shared" si="22"/>
        <v>0</v>
      </c>
      <c r="ABR129" s="528">
        <f t="shared" si="23"/>
        <v>0</v>
      </c>
      <c r="ABS129" s="528">
        <f t="shared" si="24"/>
        <v>0</v>
      </c>
      <c r="ABT129" s="528">
        <f t="shared" si="25"/>
        <v>0</v>
      </c>
      <c r="ABU129" s="567"/>
      <c r="ABV129" s="568"/>
      <c r="ABW129" s="568"/>
      <c r="ABX129" s="569"/>
      <c r="ABY129" s="569"/>
      <c r="ABZ129" s="570"/>
      <c r="ACB129" s="544">
        <f t="shared" si="26"/>
        <v>0</v>
      </c>
      <c r="ACC129" s="532">
        <f t="shared" si="27"/>
        <v>0</v>
      </c>
      <c r="ACD129" s="532">
        <f t="shared" si="28"/>
        <v>0</v>
      </c>
      <c r="ACE129" s="532">
        <f t="shared" si="29"/>
        <v>0</v>
      </c>
      <c r="ACF129" s="532">
        <f t="shared" si="39"/>
        <v>0</v>
      </c>
      <c r="ACG129" s="532">
        <f t="shared" si="30"/>
        <v>0</v>
      </c>
      <c r="ACH129" s="532">
        <f t="shared" si="31"/>
        <v>0</v>
      </c>
      <c r="ACI129" s="532">
        <f t="shared" si="32"/>
        <v>0</v>
      </c>
      <c r="ACJ129" s="532">
        <f t="shared" si="33"/>
        <v>0</v>
      </c>
      <c r="ACK129" s="532">
        <f t="shared" si="34"/>
        <v>0</v>
      </c>
      <c r="ACL129" s="532">
        <f t="shared" si="35"/>
        <v>0</v>
      </c>
      <c r="ACM129" s="545">
        <f t="shared" si="36"/>
        <v>0</v>
      </c>
      <c r="ACN129" s="536"/>
      <c r="ACO129" s="531">
        <f t="shared" si="37"/>
        <v>0</v>
      </c>
      <c r="ACP129" s="537">
        <f t="shared" si="38"/>
        <v>0</v>
      </c>
    </row>
    <row r="130" spans="2:770" s="428" customFormat="1" ht="12" customHeight="1">
      <c r="B130" s="663"/>
      <c r="C130" s="622"/>
      <c r="D130" s="665"/>
      <c r="E130" s="666"/>
      <c r="F130" s="667"/>
      <c r="G130" s="668"/>
      <c r="H130" s="655"/>
      <c r="I130" s="787"/>
      <c r="J130" s="773"/>
      <c r="K130" s="658"/>
      <c r="L130" s="659"/>
      <c r="M130" s="660"/>
      <c r="N130" s="657"/>
      <c r="O130" s="658"/>
      <c r="P130" s="659"/>
      <c r="Q130" s="720"/>
      <c r="R130" s="721"/>
      <c r="S130" s="722"/>
      <c r="T130" s="723"/>
      <c r="U130" s="671"/>
      <c r="V130" s="670"/>
      <c r="W130" s="672"/>
      <c r="X130" s="673"/>
      <c r="Y130" s="671"/>
      <c r="Z130" s="670"/>
      <c r="AA130" s="672"/>
      <c r="AB130" s="673"/>
      <c r="AC130" s="671"/>
      <c r="AD130" s="670"/>
      <c r="AE130" s="728"/>
      <c r="AF130" s="729"/>
      <c r="AG130" s="730"/>
      <c r="AH130" s="731"/>
      <c r="AI130" s="672"/>
      <c r="AJ130" s="673"/>
      <c r="AK130" s="671"/>
      <c r="AL130" s="670"/>
      <c r="AM130" s="672"/>
      <c r="AN130" s="673"/>
      <c r="AO130" s="671"/>
      <c r="AP130" s="670"/>
      <c r="AQ130" s="672"/>
      <c r="AR130" s="673"/>
      <c r="AS130" s="730"/>
      <c r="AT130" s="731"/>
      <c r="AU130" s="728"/>
      <c r="AV130" s="729"/>
      <c r="AW130" s="671"/>
      <c r="AX130" s="673"/>
      <c r="AY130" s="671"/>
      <c r="AZ130" s="670"/>
      <c r="BA130" s="671"/>
      <c r="BB130" s="670"/>
      <c r="BC130" s="672"/>
      <c r="BD130" s="673"/>
      <c r="BE130" s="671"/>
      <c r="BF130" s="670"/>
      <c r="BG130" s="728"/>
      <c r="BH130" s="729"/>
      <c r="BI130" s="730"/>
      <c r="BJ130" s="731"/>
      <c r="BK130" s="672"/>
      <c r="BL130" s="673"/>
      <c r="BM130" s="671"/>
      <c r="BN130" s="670"/>
      <c r="BO130" s="672"/>
      <c r="BP130" s="673"/>
      <c r="BQ130" s="671"/>
      <c r="BR130" s="673"/>
      <c r="BS130" s="669"/>
      <c r="BT130" s="670"/>
      <c r="BU130" s="728"/>
      <c r="BV130" s="729"/>
      <c r="BW130" s="730"/>
      <c r="BX130" s="731"/>
      <c r="BY130" s="672"/>
      <c r="BZ130" s="673"/>
      <c r="CA130" s="671"/>
      <c r="CB130" s="670"/>
      <c r="CC130" s="672"/>
      <c r="CD130" s="673"/>
      <c r="CE130" s="671"/>
      <c r="CF130" s="670"/>
      <c r="CG130" s="672"/>
      <c r="CH130" s="673"/>
      <c r="CI130" s="730"/>
      <c r="CJ130" s="731"/>
      <c r="CK130" s="728"/>
      <c r="CL130" s="729"/>
      <c r="CM130" s="671"/>
      <c r="CN130" s="673"/>
      <c r="CO130" s="671"/>
      <c r="CP130" s="670"/>
      <c r="CQ130" s="671"/>
      <c r="CR130" s="670"/>
      <c r="CS130" s="672"/>
      <c r="CT130" s="673"/>
      <c r="CU130" s="671"/>
      <c r="CV130" s="670"/>
      <c r="CW130" s="728"/>
      <c r="CX130" s="729"/>
      <c r="CY130" s="730"/>
      <c r="CZ130" s="731"/>
      <c r="DA130" s="671"/>
      <c r="DB130" s="673"/>
      <c r="DC130" s="671"/>
      <c r="DD130" s="670"/>
      <c r="DE130" s="672"/>
      <c r="DF130" s="673"/>
      <c r="DG130" s="671"/>
      <c r="DH130" s="670"/>
      <c r="DI130" s="672"/>
      <c r="DJ130" s="673"/>
      <c r="DK130" s="730"/>
      <c r="DL130" s="731"/>
      <c r="DM130" s="730"/>
      <c r="DN130" s="731"/>
      <c r="DO130" s="671"/>
      <c r="DP130" s="673"/>
      <c r="DQ130" s="671"/>
      <c r="DR130" s="670"/>
      <c r="DS130" s="671"/>
      <c r="DT130" s="670"/>
      <c r="DU130" s="672"/>
      <c r="DV130" s="673"/>
      <c r="DW130" s="671"/>
      <c r="DX130" s="673"/>
      <c r="DY130" s="669"/>
      <c r="DZ130" s="670"/>
      <c r="EA130" s="730"/>
      <c r="EB130" s="729"/>
      <c r="EC130" s="742"/>
      <c r="ED130" s="743"/>
      <c r="EE130" s="672"/>
      <c r="EF130" s="673"/>
      <c r="EG130" s="794"/>
      <c r="EH130" s="795"/>
      <c r="EI130" s="672"/>
      <c r="EJ130" s="673"/>
      <c r="EK130" s="671"/>
      <c r="EL130" s="670"/>
      <c r="EM130" s="672"/>
      <c r="EN130" s="673"/>
      <c r="EO130" s="730"/>
      <c r="EP130" s="731"/>
      <c r="EQ130" s="728"/>
      <c r="ER130" s="729"/>
      <c r="ES130" s="671"/>
      <c r="ET130" s="673"/>
      <c r="EU130" s="671"/>
      <c r="EV130" s="670"/>
      <c r="EW130" s="671"/>
      <c r="EX130" s="670"/>
      <c r="EY130" s="672"/>
      <c r="EZ130" s="673"/>
      <c r="FA130" s="671"/>
      <c r="FB130" s="670"/>
      <c r="FC130" s="730"/>
      <c r="FD130" s="731"/>
      <c r="FE130" s="728"/>
      <c r="FF130" s="729"/>
      <c r="FG130" s="671"/>
      <c r="FH130" s="673"/>
      <c r="FI130" s="671"/>
      <c r="FJ130" s="670"/>
      <c r="FK130" s="672"/>
      <c r="FL130" s="673"/>
      <c r="FM130" s="671"/>
      <c r="FN130" s="670"/>
      <c r="FO130" s="672"/>
      <c r="FP130" s="673"/>
      <c r="FQ130" s="730"/>
      <c r="FR130" s="731"/>
      <c r="FS130" s="728"/>
      <c r="FT130" s="729"/>
      <c r="FU130" s="671"/>
      <c r="FV130" s="673"/>
      <c r="FW130" s="671"/>
      <c r="FX130" s="670"/>
      <c r="FY130" s="671"/>
      <c r="FZ130" s="670"/>
      <c r="GA130" s="672"/>
      <c r="GB130" s="673"/>
      <c r="GC130" s="671"/>
      <c r="GD130" s="670"/>
      <c r="GE130" s="730"/>
      <c r="GF130" s="743"/>
      <c r="GG130" s="728"/>
      <c r="GH130" s="729"/>
      <c r="GI130" s="669"/>
      <c r="GJ130" s="673"/>
      <c r="GK130" s="671"/>
      <c r="GL130" s="670"/>
      <c r="GM130" s="671"/>
      <c r="GN130" s="670"/>
      <c r="GO130" s="672"/>
      <c r="GP130" s="673"/>
      <c r="GQ130" s="671"/>
      <c r="GR130" s="670"/>
      <c r="GS130" s="730"/>
      <c r="GT130" s="731"/>
      <c r="GU130" s="728"/>
      <c r="GV130" s="729"/>
      <c r="GW130" s="671"/>
      <c r="GX130" s="673"/>
      <c r="GY130" s="671"/>
      <c r="GZ130" s="670"/>
      <c r="HA130" s="672"/>
      <c r="HB130" s="673"/>
      <c r="HC130" s="671"/>
      <c r="HD130" s="670"/>
      <c r="HE130" s="672"/>
      <c r="HF130" s="673"/>
      <c r="HG130" s="730"/>
      <c r="HH130" s="731"/>
      <c r="HI130" s="728"/>
      <c r="HJ130" s="729"/>
      <c r="HK130" s="671"/>
      <c r="HL130" s="673"/>
      <c r="HM130" s="671"/>
      <c r="HN130" s="670"/>
      <c r="HO130" s="671"/>
      <c r="HP130" s="670"/>
      <c r="HQ130" s="672"/>
      <c r="HR130" s="673"/>
      <c r="HS130" s="811"/>
      <c r="HT130" s="812"/>
      <c r="HU130" s="730"/>
      <c r="HV130" s="750"/>
      <c r="HW130" s="803"/>
      <c r="HX130" s="804"/>
      <c r="HY130" s="671"/>
      <c r="HZ130" s="673"/>
      <c r="IA130" s="671"/>
      <c r="IB130" s="670"/>
      <c r="IC130" s="672"/>
      <c r="ID130" s="673"/>
      <c r="IE130" s="772"/>
      <c r="IF130" s="773"/>
      <c r="IG130" s="672"/>
      <c r="IH130" s="673"/>
      <c r="II130" s="730"/>
      <c r="IJ130" s="731"/>
      <c r="IK130" s="728"/>
      <c r="IL130" s="729"/>
      <c r="IM130" s="671"/>
      <c r="IN130" s="673"/>
      <c r="IO130" s="671"/>
      <c r="IP130" s="674"/>
      <c r="IQ130" s="787"/>
      <c r="IR130" s="773"/>
      <c r="IS130" s="672"/>
      <c r="IT130" s="673"/>
      <c r="IU130" s="671"/>
      <c r="IV130" s="670"/>
      <c r="IW130" s="730"/>
      <c r="IX130" s="743"/>
      <c r="IY130" s="728"/>
      <c r="IZ130" s="729"/>
      <c r="JA130" s="671"/>
      <c r="JB130" s="673"/>
      <c r="JC130" s="671"/>
      <c r="JD130" s="670"/>
      <c r="JE130" s="672"/>
      <c r="JF130" s="673"/>
      <c r="JG130" s="671"/>
      <c r="JH130" s="670"/>
      <c r="JI130" s="672"/>
      <c r="JJ130" s="673"/>
      <c r="JK130" s="730"/>
      <c r="JL130" s="731"/>
      <c r="JM130" s="728"/>
      <c r="JN130" s="729"/>
      <c r="JO130" s="671"/>
      <c r="JP130" s="673"/>
      <c r="JQ130" s="671"/>
      <c r="JR130" s="670"/>
      <c r="JS130" s="671"/>
      <c r="JT130" s="670"/>
      <c r="JU130" s="672"/>
      <c r="JV130" s="673"/>
      <c r="JW130" s="671"/>
      <c r="JX130" s="670"/>
      <c r="JY130" s="730"/>
      <c r="JZ130" s="729"/>
      <c r="KA130" s="742"/>
      <c r="KB130" s="743"/>
      <c r="KC130" s="672"/>
      <c r="KD130" s="673"/>
      <c r="KE130" s="671"/>
      <c r="KF130" s="670"/>
      <c r="KG130" s="672"/>
      <c r="KH130" s="673"/>
      <c r="KI130" s="671"/>
      <c r="KJ130" s="670"/>
      <c r="KK130" s="672"/>
      <c r="KL130" s="673"/>
      <c r="KM130" s="730"/>
      <c r="KN130" s="731"/>
      <c r="KO130" s="728"/>
      <c r="KP130" s="729"/>
      <c r="KQ130" s="671"/>
      <c r="KR130" s="673"/>
      <c r="KS130" s="671"/>
      <c r="KT130" s="670"/>
      <c r="KU130" s="671"/>
      <c r="KV130" s="670"/>
      <c r="KW130" s="672"/>
      <c r="KX130" s="673"/>
      <c r="KY130" s="671"/>
      <c r="KZ130" s="674"/>
      <c r="LA130" s="755"/>
      <c r="LB130" s="731"/>
      <c r="LC130" s="728"/>
      <c r="LD130" s="729"/>
      <c r="LE130" s="671"/>
      <c r="LF130" s="673"/>
      <c r="LG130" s="671"/>
      <c r="LH130" s="670"/>
      <c r="LI130" s="671"/>
      <c r="LJ130" s="670"/>
      <c r="LK130" s="672"/>
      <c r="LL130" s="673"/>
      <c r="LM130" s="671"/>
      <c r="LN130" s="670"/>
      <c r="LO130" s="728"/>
      <c r="LP130" s="729"/>
      <c r="LQ130" s="730"/>
      <c r="LR130" s="731"/>
      <c r="LS130" s="780"/>
      <c r="LT130" s="781"/>
      <c r="LU130" s="671"/>
      <c r="LV130" s="670"/>
      <c r="LW130" s="672"/>
      <c r="LX130" s="673"/>
      <c r="LY130" s="772"/>
      <c r="LZ130" s="773"/>
      <c r="MA130" s="672"/>
      <c r="MB130" s="673"/>
      <c r="MC130" s="730"/>
      <c r="MD130" s="731"/>
      <c r="ME130" s="728"/>
      <c r="MF130" s="729"/>
      <c r="MG130" s="671"/>
      <c r="MH130" s="673"/>
      <c r="MI130" s="671"/>
      <c r="MJ130" s="670"/>
      <c r="MK130" s="671"/>
      <c r="ML130" s="670"/>
      <c r="MM130" s="818"/>
      <c r="MN130" s="804"/>
      <c r="MO130" s="671"/>
      <c r="MP130" s="670"/>
      <c r="MQ130" s="730"/>
      <c r="MR130" s="729"/>
      <c r="MS130" s="742"/>
      <c r="MT130" s="743"/>
      <c r="MU130" s="672"/>
      <c r="MV130" s="673"/>
      <c r="MW130" s="671"/>
      <c r="MX130" s="670"/>
      <c r="MY130" s="672"/>
      <c r="MZ130" s="673"/>
      <c r="NA130" s="671"/>
      <c r="NB130" s="670"/>
      <c r="NC130" s="672"/>
      <c r="ND130" s="673"/>
      <c r="NE130" s="730"/>
      <c r="NF130" s="731"/>
      <c r="NG130" s="728"/>
      <c r="NH130" s="729"/>
      <c r="NI130" s="669"/>
      <c r="NJ130" s="673"/>
      <c r="NK130" s="671"/>
      <c r="NL130" s="670"/>
      <c r="NM130" s="671"/>
      <c r="NN130" s="670"/>
      <c r="NO130" s="672"/>
      <c r="NP130" s="673"/>
      <c r="NQ130" s="671"/>
      <c r="NR130" s="673"/>
      <c r="NS130" s="742"/>
      <c r="NT130" s="743"/>
      <c r="NU130" s="728"/>
      <c r="NV130" s="729"/>
      <c r="NW130" s="671"/>
      <c r="NX130" s="673"/>
      <c r="NY130" s="671"/>
      <c r="NZ130" s="670"/>
      <c r="OA130" s="672"/>
      <c r="OB130" s="673"/>
      <c r="OC130" s="671"/>
      <c r="OD130" s="670"/>
      <c r="OE130" s="672"/>
      <c r="OF130" s="673"/>
      <c r="OG130" s="730"/>
      <c r="OH130" s="731"/>
      <c r="OI130" s="728"/>
      <c r="OJ130" s="729"/>
      <c r="OK130" s="671"/>
      <c r="OL130" s="673"/>
      <c r="OM130" s="671"/>
      <c r="ON130" s="670"/>
      <c r="OO130" s="671"/>
      <c r="OP130" s="670"/>
      <c r="OQ130" s="672"/>
      <c r="OR130" s="673"/>
      <c r="OS130" s="671"/>
      <c r="OT130" s="673"/>
      <c r="OU130" s="742"/>
      <c r="OV130" s="743"/>
      <c r="OW130" s="728"/>
      <c r="OX130" s="729"/>
      <c r="OY130" s="671"/>
      <c r="OZ130" s="673"/>
      <c r="PA130" s="671"/>
      <c r="PB130" s="670"/>
      <c r="PC130" s="672"/>
      <c r="PD130" s="673"/>
      <c r="PE130" s="671"/>
      <c r="PF130" s="670"/>
      <c r="PG130" s="672"/>
      <c r="PH130" s="673"/>
      <c r="PI130" s="730"/>
      <c r="PJ130" s="731"/>
      <c r="PK130" s="728"/>
      <c r="PL130" s="729"/>
      <c r="PM130" s="671"/>
      <c r="PN130" s="673"/>
      <c r="PO130" s="671"/>
      <c r="PP130" s="670"/>
      <c r="PQ130" s="671"/>
      <c r="PR130" s="674"/>
      <c r="PS130" s="669"/>
      <c r="PT130" s="670"/>
      <c r="PU130" s="672"/>
      <c r="PV130" s="673"/>
      <c r="PW130" s="730"/>
      <c r="PX130" s="731"/>
      <c r="PY130" s="728"/>
      <c r="PZ130" s="729"/>
      <c r="QA130" s="671"/>
      <c r="QB130" s="673"/>
      <c r="QC130" s="671"/>
      <c r="QD130" s="670"/>
      <c r="QE130" s="671"/>
      <c r="QF130" s="670"/>
      <c r="QG130" s="672"/>
      <c r="QH130" s="673"/>
      <c r="QI130" s="671"/>
      <c r="QJ130" s="670"/>
      <c r="QK130" s="730"/>
      <c r="QL130" s="729"/>
      <c r="QM130" s="742"/>
      <c r="QN130" s="743"/>
      <c r="QO130" s="672"/>
      <c r="QP130" s="673"/>
      <c r="QQ130" s="671"/>
      <c r="QR130" s="670"/>
      <c r="QS130" s="672"/>
      <c r="QT130" s="673"/>
      <c r="QU130" s="772"/>
      <c r="QV130" s="773"/>
      <c r="QW130" s="672"/>
      <c r="QX130" s="673"/>
      <c r="QY130" s="730"/>
      <c r="QZ130" s="731"/>
      <c r="RA130" s="728"/>
      <c r="RB130" s="729"/>
      <c r="RC130" s="671"/>
      <c r="RD130" s="673"/>
      <c r="RE130" s="671"/>
      <c r="RF130" s="670"/>
      <c r="RG130" s="671"/>
      <c r="RH130" s="670"/>
      <c r="RI130" s="672"/>
      <c r="RJ130" s="673"/>
      <c r="RK130" s="671"/>
      <c r="RL130" s="670"/>
      <c r="RM130" s="730"/>
      <c r="RN130" s="729"/>
      <c r="RO130" s="742"/>
      <c r="RP130" s="743"/>
      <c r="RQ130" s="672"/>
      <c r="RR130" s="673"/>
      <c r="RS130" s="671"/>
      <c r="RT130" s="670"/>
      <c r="RU130" s="672"/>
      <c r="RV130" s="673"/>
      <c r="RW130" s="671"/>
      <c r="RX130" s="670"/>
      <c r="RY130" s="672"/>
      <c r="RZ130" s="673"/>
      <c r="SA130" s="730"/>
      <c r="SB130" s="759"/>
      <c r="SC130" s="728"/>
      <c r="SD130" s="729"/>
      <c r="SE130" s="671"/>
      <c r="SF130" s="673"/>
      <c r="SG130" s="671"/>
      <c r="SH130" s="670"/>
      <c r="SI130" s="672"/>
      <c r="SJ130" s="673"/>
      <c r="SK130" s="671"/>
      <c r="SL130" s="670"/>
      <c r="SM130" s="672"/>
      <c r="SN130" s="673"/>
      <c r="SO130" s="730"/>
      <c r="SP130" s="731"/>
      <c r="SQ130" s="728"/>
      <c r="SR130" s="729"/>
      <c r="SS130" s="671"/>
      <c r="ST130" s="673"/>
      <c r="SU130" s="671"/>
      <c r="SV130" s="670"/>
      <c r="SW130" s="671"/>
      <c r="SX130" s="670"/>
      <c r="SY130" s="672"/>
      <c r="SZ130" s="673"/>
      <c r="TA130" s="671"/>
      <c r="TB130" s="670"/>
      <c r="TC130" s="730"/>
      <c r="TD130" s="729"/>
      <c r="TE130" s="742"/>
      <c r="TF130" s="743"/>
      <c r="TG130" s="672"/>
      <c r="TH130" s="673"/>
      <c r="TI130" s="671"/>
      <c r="TJ130" s="670"/>
      <c r="TK130" s="672"/>
      <c r="TL130" s="673"/>
      <c r="TM130" s="671"/>
      <c r="TN130" s="670"/>
      <c r="TO130" s="672"/>
      <c r="TP130" s="673"/>
      <c r="TQ130" s="730"/>
      <c r="TR130" s="731"/>
      <c r="TS130" s="728"/>
      <c r="TT130" s="729"/>
      <c r="TU130" s="671"/>
      <c r="TV130" s="673"/>
      <c r="TW130" s="671"/>
      <c r="TX130" s="670"/>
      <c r="TY130" s="671"/>
      <c r="TZ130" s="670"/>
      <c r="UA130" s="672"/>
      <c r="UB130" s="673"/>
      <c r="UC130" s="671"/>
      <c r="UD130" s="670"/>
      <c r="UE130" s="730"/>
      <c r="UF130" s="763"/>
      <c r="UG130" s="728"/>
      <c r="UH130" s="729"/>
      <c r="UI130" s="671"/>
      <c r="UJ130" s="673"/>
      <c r="UK130" s="669"/>
      <c r="UL130" s="670"/>
      <c r="UM130" s="672"/>
      <c r="UN130" s="673"/>
      <c r="UO130" s="671"/>
      <c r="UP130" s="670"/>
      <c r="UQ130" s="672"/>
      <c r="UR130" s="673"/>
      <c r="US130" s="772"/>
      <c r="UT130" s="773"/>
      <c r="UU130" s="728"/>
      <c r="UV130" s="729"/>
      <c r="UW130" s="671"/>
      <c r="UX130" s="673"/>
      <c r="UY130" s="671"/>
      <c r="UZ130" s="670"/>
      <c r="VA130" s="671"/>
      <c r="VB130" s="670"/>
      <c r="VC130" s="672"/>
      <c r="VD130" s="673"/>
      <c r="VE130" s="671"/>
      <c r="VF130" s="670"/>
      <c r="VG130" s="730"/>
      <c r="VH130" s="729"/>
      <c r="VI130" s="742"/>
      <c r="VJ130" s="743"/>
      <c r="VK130" s="672"/>
      <c r="VL130" s="673"/>
      <c r="VM130" s="671"/>
      <c r="VN130" s="670"/>
      <c r="VO130" s="672"/>
      <c r="VP130" s="673"/>
      <c r="VQ130" s="671"/>
      <c r="VR130" s="670"/>
      <c r="VS130" s="672"/>
      <c r="VT130" s="673"/>
      <c r="VU130" s="730"/>
      <c r="VV130" s="731"/>
      <c r="VW130" s="728"/>
      <c r="VX130" s="729"/>
      <c r="VY130" s="671"/>
      <c r="VZ130" s="673"/>
      <c r="WA130" s="671"/>
      <c r="WB130" s="670"/>
      <c r="WC130" s="671"/>
      <c r="WD130" s="670"/>
      <c r="WE130" s="672"/>
      <c r="WF130" s="673"/>
      <c r="WG130" s="671"/>
      <c r="WH130" s="670"/>
      <c r="WI130" s="730"/>
      <c r="WJ130" s="731"/>
      <c r="WK130" s="728"/>
      <c r="WL130" s="729"/>
      <c r="WM130" s="671"/>
      <c r="WN130" s="673"/>
      <c r="WO130" s="671"/>
      <c r="WP130" s="670"/>
      <c r="WQ130" s="672"/>
      <c r="WR130" s="673"/>
      <c r="WS130" s="671"/>
      <c r="WT130" s="674"/>
      <c r="WU130" s="787"/>
      <c r="WV130" s="773"/>
      <c r="WW130" s="730"/>
      <c r="WX130" s="767"/>
      <c r="WY130" s="728"/>
      <c r="WZ130" s="729"/>
      <c r="XA130" s="671"/>
      <c r="XB130" s="673"/>
      <c r="XC130" s="671"/>
      <c r="XD130" s="670"/>
      <c r="XE130" s="672"/>
      <c r="XF130" s="673"/>
      <c r="XG130" s="671"/>
      <c r="XH130" s="670"/>
      <c r="XI130" s="672"/>
      <c r="XJ130" s="673"/>
      <c r="XK130" s="730"/>
      <c r="XL130" s="731"/>
      <c r="XM130" s="728"/>
      <c r="XN130" s="729"/>
      <c r="XO130" s="671"/>
      <c r="XP130" s="673"/>
      <c r="XQ130" s="671"/>
      <c r="XR130" s="670"/>
      <c r="XS130" s="671"/>
      <c r="XT130" s="670"/>
      <c r="XU130" s="672"/>
      <c r="XV130" s="673"/>
      <c r="XW130" s="671"/>
      <c r="XX130" s="670"/>
      <c r="XY130" s="728"/>
      <c r="XZ130" s="729"/>
      <c r="YA130" s="742"/>
      <c r="YB130" s="743"/>
      <c r="YC130" s="672"/>
      <c r="YD130" s="673"/>
      <c r="YE130" s="671"/>
      <c r="YF130" s="670"/>
      <c r="YG130" s="672"/>
      <c r="YH130" s="673"/>
      <c r="YI130" s="671"/>
      <c r="YJ130" s="670"/>
      <c r="YK130" s="672"/>
      <c r="YL130" s="673"/>
      <c r="YM130" s="730"/>
      <c r="YN130" s="731"/>
      <c r="YO130" s="728"/>
      <c r="YP130" s="729"/>
      <c r="YQ130" s="671"/>
      <c r="YR130" s="673"/>
      <c r="YS130" s="671"/>
      <c r="YT130" s="670"/>
      <c r="YU130" s="671"/>
      <c r="YV130" s="670"/>
      <c r="YW130" s="672"/>
      <c r="YX130" s="673"/>
      <c r="YY130" s="671"/>
      <c r="YZ130" s="670"/>
      <c r="ZA130" s="728"/>
      <c r="ZB130" s="759"/>
      <c r="ZC130" s="772"/>
      <c r="ZD130" s="773"/>
      <c r="ZE130" s="672"/>
      <c r="ZF130" s="673"/>
      <c r="ZG130" s="671"/>
      <c r="ZH130" s="670"/>
      <c r="ZI130" s="672"/>
      <c r="ZJ130" s="673"/>
      <c r="ZK130" s="671"/>
      <c r="ZL130" s="670"/>
      <c r="ZM130" s="672"/>
      <c r="ZN130" s="673"/>
      <c r="ZO130" s="730"/>
      <c r="ZP130" s="731"/>
      <c r="ZQ130" s="780"/>
      <c r="ZR130" s="781"/>
      <c r="ZS130" s="671"/>
      <c r="ZT130" s="673"/>
      <c r="ZU130" s="671"/>
      <c r="ZV130" s="670"/>
      <c r="ZW130" s="671"/>
      <c r="ZX130" s="670"/>
      <c r="ZY130" s="672"/>
      <c r="ZZ130" s="673"/>
      <c r="AAA130" s="671"/>
      <c r="AAB130" s="670"/>
      <c r="AAC130" s="730"/>
      <c r="AAD130" s="731"/>
      <c r="AAE130" s="728"/>
      <c r="AAF130" s="729"/>
      <c r="AAG130" s="671"/>
      <c r="AAH130" s="673"/>
      <c r="AAI130" s="671"/>
      <c r="AAJ130" s="670"/>
      <c r="AAK130" s="672"/>
      <c r="AAL130" s="673"/>
      <c r="AAM130" s="671"/>
      <c r="AAN130" s="670"/>
      <c r="AAO130" s="672"/>
      <c r="AAP130" s="673"/>
      <c r="AAQ130" s="730"/>
      <c r="AAR130" s="731"/>
      <c r="AAS130" s="730"/>
      <c r="AAT130" s="731"/>
      <c r="AAU130" s="671"/>
      <c r="AAV130" s="673"/>
      <c r="AAW130" s="671"/>
      <c r="AAX130" s="670"/>
      <c r="AAY130" s="772"/>
      <c r="AAZ130" s="773"/>
      <c r="ABA130" s="672"/>
      <c r="ABB130" s="673"/>
      <c r="ABC130" s="671"/>
      <c r="ABD130" s="670"/>
      <c r="ABE130" s="730"/>
      <c r="ABF130" s="731"/>
      <c r="ABG130" s="730"/>
      <c r="ABH130" s="731"/>
      <c r="ABI130" s="672"/>
      <c r="ABJ130" s="673"/>
      <c r="ABK130" s="671"/>
      <c r="ABL130" s="675"/>
      <c r="ABN130" s="519"/>
      <c r="ABO130" s="528">
        <f t="shared" si="20"/>
        <v>0</v>
      </c>
      <c r="ABP130" s="528">
        <f t="shared" si="21"/>
        <v>0</v>
      </c>
      <c r="ABQ130" s="528">
        <f t="shared" si="22"/>
        <v>0</v>
      </c>
      <c r="ABR130" s="528">
        <f t="shared" si="23"/>
        <v>0</v>
      </c>
      <c r="ABS130" s="528">
        <f t="shared" si="24"/>
        <v>0</v>
      </c>
      <c r="ABT130" s="528">
        <f t="shared" si="25"/>
        <v>0</v>
      </c>
      <c r="ABU130" s="567"/>
      <c r="ABV130" s="568"/>
      <c r="ABW130" s="568"/>
      <c r="ABX130" s="569"/>
      <c r="ABY130" s="569"/>
      <c r="ABZ130" s="570"/>
      <c r="ACB130" s="544">
        <f t="shared" si="26"/>
        <v>0</v>
      </c>
      <c r="ACC130" s="532">
        <f t="shared" si="27"/>
        <v>0</v>
      </c>
      <c r="ACD130" s="532">
        <f t="shared" si="28"/>
        <v>0</v>
      </c>
      <c r="ACE130" s="532">
        <f t="shared" si="29"/>
        <v>0</v>
      </c>
      <c r="ACF130" s="532">
        <f t="shared" si="39"/>
        <v>0</v>
      </c>
      <c r="ACG130" s="532">
        <f t="shared" si="30"/>
        <v>0</v>
      </c>
      <c r="ACH130" s="532">
        <f t="shared" si="31"/>
        <v>0</v>
      </c>
      <c r="ACI130" s="532">
        <f t="shared" si="32"/>
        <v>0</v>
      </c>
      <c r="ACJ130" s="532">
        <f t="shared" si="33"/>
        <v>0</v>
      </c>
      <c r="ACK130" s="532">
        <f t="shared" si="34"/>
        <v>0</v>
      </c>
      <c r="ACL130" s="532">
        <f t="shared" si="35"/>
        <v>0</v>
      </c>
      <c r="ACM130" s="545">
        <f t="shared" si="36"/>
        <v>0</v>
      </c>
      <c r="ACN130" s="536"/>
      <c r="ACO130" s="531">
        <f t="shared" si="37"/>
        <v>0</v>
      </c>
      <c r="ACP130" s="537">
        <f t="shared" si="38"/>
        <v>0</v>
      </c>
    </row>
    <row r="131" spans="2:770" s="428" customFormat="1" ht="12" customHeight="1">
      <c r="B131" s="663"/>
      <c r="C131" s="622"/>
      <c r="D131" s="665"/>
      <c r="E131" s="666"/>
      <c r="F131" s="667"/>
      <c r="G131" s="668"/>
      <c r="H131" s="676"/>
      <c r="I131" s="787"/>
      <c r="J131" s="773"/>
      <c r="K131" s="658"/>
      <c r="L131" s="659"/>
      <c r="M131" s="660"/>
      <c r="N131" s="657"/>
      <c r="O131" s="658"/>
      <c r="P131" s="659"/>
      <c r="Q131" s="720"/>
      <c r="R131" s="721"/>
      <c r="S131" s="722"/>
      <c r="T131" s="723"/>
      <c r="U131" s="671"/>
      <c r="V131" s="670"/>
      <c r="W131" s="672"/>
      <c r="X131" s="673"/>
      <c r="Y131" s="671"/>
      <c r="Z131" s="670"/>
      <c r="AA131" s="672"/>
      <c r="AB131" s="673"/>
      <c r="AC131" s="671"/>
      <c r="AD131" s="670"/>
      <c r="AE131" s="728"/>
      <c r="AF131" s="729"/>
      <c r="AG131" s="730"/>
      <c r="AH131" s="731"/>
      <c r="AI131" s="672"/>
      <c r="AJ131" s="673"/>
      <c r="AK131" s="671"/>
      <c r="AL131" s="670"/>
      <c r="AM131" s="672"/>
      <c r="AN131" s="673"/>
      <c r="AO131" s="671"/>
      <c r="AP131" s="670"/>
      <c r="AQ131" s="672"/>
      <c r="AR131" s="673"/>
      <c r="AS131" s="730"/>
      <c r="AT131" s="731"/>
      <c r="AU131" s="728"/>
      <c r="AV131" s="729"/>
      <c r="AW131" s="671"/>
      <c r="AX131" s="673"/>
      <c r="AY131" s="671"/>
      <c r="AZ131" s="670"/>
      <c r="BA131" s="671"/>
      <c r="BB131" s="670"/>
      <c r="BC131" s="672"/>
      <c r="BD131" s="673"/>
      <c r="BE131" s="671"/>
      <c r="BF131" s="670"/>
      <c r="BG131" s="728"/>
      <c r="BH131" s="729"/>
      <c r="BI131" s="730"/>
      <c r="BJ131" s="731"/>
      <c r="BK131" s="672"/>
      <c r="BL131" s="673"/>
      <c r="BM131" s="671"/>
      <c r="BN131" s="670"/>
      <c r="BO131" s="672"/>
      <c r="BP131" s="673"/>
      <c r="BQ131" s="671"/>
      <c r="BR131" s="673"/>
      <c r="BS131" s="669"/>
      <c r="BT131" s="670"/>
      <c r="BU131" s="728"/>
      <c r="BV131" s="729"/>
      <c r="BW131" s="730"/>
      <c r="BX131" s="731"/>
      <c r="BY131" s="672"/>
      <c r="BZ131" s="673"/>
      <c r="CA131" s="671"/>
      <c r="CB131" s="670"/>
      <c r="CC131" s="672"/>
      <c r="CD131" s="673"/>
      <c r="CE131" s="671"/>
      <c r="CF131" s="670"/>
      <c r="CG131" s="672"/>
      <c r="CH131" s="673"/>
      <c r="CI131" s="730"/>
      <c r="CJ131" s="731"/>
      <c r="CK131" s="728"/>
      <c r="CL131" s="729"/>
      <c r="CM131" s="671"/>
      <c r="CN131" s="673"/>
      <c r="CO131" s="671"/>
      <c r="CP131" s="670"/>
      <c r="CQ131" s="671"/>
      <c r="CR131" s="670"/>
      <c r="CS131" s="672"/>
      <c r="CT131" s="673"/>
      <c r="CU131" s="671"/>
      <c r="CV131" s="670"/>
      <c r="CW131" s="728"/>
      <c r="CX131" s="729"/>
      <c r="CY131" s="730"/>
      <c r="CZ131" s="731"/>
      <c r="DA131" s="671"/>
      <c r="DB131" s="673"/>
      <c r="DC131" s="671"/>
      <c r="DD131" s="670"/>
      <c r="DE131" s="672"/>
      <c r="DF131" s="673"/>
      <c r="DG131" s="671"/>
      <c r="DH131" s="670"/>
      <c r="DI131" s="672"/>
      <c r="DJ131" s="673"/>
      <c r="DK131" s="730"/>
      <c r="DL131" s="731"/>
      <c r="DM131" s="730"/>
      <c r="DN131" s="731"/>
      <c r="DO131" s="671"/>
      <c r="DP131" s="673"/>
      <c r="DQ131" s="671"/>
      <c r="DR131" s="670"/>
      <c r="DS131" s="671"/>
      <c r="DT131" s="670"/>
      <c r="DU131" s="672"/>
      <c r="DV131" s="673"/>
      <c r="DW131" s="671"/>
      <c r="DX131" s="673"/>
      <c r="DY131" s="669"/>
      <c r="DZ131" s="670"/>
      <c r="EA131" s="730"/>
      <c r="EB131" s="729"/>
      <c r="EC131" s="742"/>
      <c r="ED131" s="743"/>
      <c r="EE131" s="672"/>
      <c r="EF131" s="673"/>
      <c r="EG131" s="794"/>
      <c r="EH131" s="795"/>
      <c r="EI131" s="672"/>
      <c r="EJ131" s="673"/>
      <c r="EK131" s="671"/>
      <c r="EL131" s="670"/>
      <c r="EM131" s="672"/>
      <c r="EN131" s="673"/>
      <c r="EO131" s="730"/>
      <c r="EP131" s="731"/>
      <c r="EQ131" s="728"/>
      <c r="ER131" s="729"/>
      <c r="ES131" s="671"/>
      <c r="ET131" s="673"/>
      <c r="EU131" s="671"/>
      <c r="EV131" s="670"/>
      <c r="EW131" s="671"/>
      <c r="EX131" s="670"/>
      <c r="EY131" s="672"/>
      <c r="EZ131" s="673"/>
      <c r="FA131" s="671"/>
      <c r="FB131" s="670"/>
      <c r="FC131" s="730"/>
      <c r="FD131" s="731"/>
      <c r="FE131" s="728"/>
      <c r="FF131" s="729"/>
      <c r="FG131" s="671"/>
      <c r="FH131" s="673"/>
      <c r="FI131" s="671"/>
      <c r="FJ131" s="670"/>
      <c r="FK131" s="672"/>
      <c r="FL131" s="673"/>
      <c r="FM131" s="671"/>
      <c r="FN131" s="670"/>
      <c r="FO131" s="672"/>
      <c r="FP131" s="673"/>
      <c r="FQ131" s="730"/>
      <c r="FR131" s="731"/>
      <c r="FS131" s="728"/>
      <c r="FT131" s="729"/>
      <c r="FU131" s="671"/>
      <c r="FV131" s="673"/>
      <c r="FW131" s="671"/>
      <c r="FX131" s="670"/>
      <c r="FY131" s="671"/>
      <c r="FZ131" s="670"/>
      <c r="GA131" s="672"/>
      <c r="GB131" s="673"/>
      <c r="GC131" s="671"/>
      <c r="GD131" s="670"/>
      <c r="GE131" s="730"/>
      <c r="GF131" s="743"/>
      <c r="GG131" s="728"/>
      <c r="GH131" s="729"/>
      <c r="GI131" s="669"/>
      <c r="GJ131" s="673"/>
      <c r="GK131" s="671"/>
      <c r="GL131" s="670"/>
      <c r="GM131" s="671"/>
      <c r="GN131" s="670"/>
      <c r="GO131" s="672"/>
      <c r="GP131" s="673"/>
      <c r="GQ131" s="671"/>
      <c r="GR131" s="670"/>
      <c r="GS131" s="730"/>
      <c r="GT131" s="731"/>
      <c r="GU131" s="728"/>
      <c r="GV131" s="729"/>
      <c r="GW131" s="671"/>
      <c r="GX131" s="673"/>
      <c r="GY131" s="671"/>
      <c r="GZ131" s="670"/>
      <c r="HA131" s="672"/>
      <c r="HB131" s="673"/>
      <c r="HC131" s="671"/>
      <c r="HD131" s="670"/>
      <c r="HE131" s="672"/>
      <c r="HF131" s="673"/>
      <c r="HG131" s="730"/>
      <c r="HH131" s="731"/>
      <c r="HI131" s="728"/>
      <c r="HJ131" s="729"/>
      <c r="HK131" s="671"/>
      <c r="HL131" s="673"/>
      <c r="HM131" s="671"/>
      <c r="HN131" s="670"/>
      <c r="HO131" s="671"/>
      <c r="HP131" s="670"/>
      <c r="HQ131" s="672"/>
      <c r="HR131" s="673"/>
      <c r="HS131" s="811"/>
      <c r="HT131" s="812"/>
      <c r="HU131" s="730"/>
      <c r="HV131" s="750"/>
      <c r="HW131" s="803"/>
      <c r="HX131" s="804"/>
      <c r="HY131" s="671"/>
      <c r="HZ131" s="673"/>
      <c r="IA131" s="671"/>
      <c r="IB131" s="670"/>
      <c r="IC131" s="672"/>
      <c r="ID131" s="673"/>
      <c r="IE131" s="772"/>
      <c r="IF131" s="773"/>
      <c r="IG131" s="672"/>
      <c r="IH131" s="673"/>
      <c r="II131" s="730"/>
      <c r="IJ131" s="731"/>
      <c r="IK131" s="728"/>
      <c r="IL131" s="729"/>
      <c r="IM131" s="671"/>
      <c r="IN131" s="673"/>
      <c r="IO131" s="671"/>
      <c r="IP131" s="674"/>
      <c r="IQ131" s="787"/>
      <c r="IR131" s="773"/>
      <c r="IS131" s="672"/>
      <c r="IT131" s="673"/>
      <c r="IU131" s="671"/>
      <c r="IV131" s="670"/>
      <c r="IW131" s="730"/>
      <c r="IX131" s="743"/>
      <c r="IY131" s="728"/>
      <c r="IZ131" s="729"/>
      <c r="JA131" s="671"/>
      <c r="JB131" s="673"/>
      <c r="JC131" s="671"/>
      <c r="JD131" s="670"/>
      <c r="JE131" s="672"/>
      <c r="JF131" s="673"/>
      <c r="JG131" s="671"/>
      <c r="JH131" s="670"/>
      <c r="JI131" s="672"/>
      <c r="JJ131" s="673"/>
      <c r="JK131" s="730"/>
      <c r="JL131" s="731"/>
      <c r="JM131" s="728"/>
      <c r="JN131" s="729"/>
      <c r="JO131" s="671"/>
      <c r="JP131" s="673"/>
      <c r="JQ131" s="671"/>
      <c r="JR131" s="670"/>
      <c r="JS131" s="671"/>
      <c r="JT131" s="670"/>
      <c r="JU131" s="672"/>
      <c r="JV131" s="673"/>
      <c r="JW131" s="671"/>
      <c r="JX131" s="670"/>
      <c r="JY131" s="730"/>
      <c r="JZ131" s="729"/>
      <c r="KA131" s="742"/>
      <c r="KB131" s="743"/>
      <c r="KC131" s="672"/>
      <c r="KD131" s="673"/>
      <c r="KE131" s="671"/>
      <c r="KF131" s="670"/>
      <c r="KG131" s="672"/>
      <c r="KH131" s="673"/>
      <c r="KI131" s="671"/>
      <c r="KJ131" s="670"/>
      <c r="KK131" s="672"/>
      <c r="KL131" s="673"/>
      <c r="KM131" s="730"/>
      <c r="KN131" s="731"/>
      <c r="KO131" s="728"/>
      <c r="KP131" s="729"/>
      <c r="KQ131" s="671"/>
      <c r="KR131" s="673"/>
      <c r="KS131" s="671"/>
      <c r="KT131" s="670"/>
      <c r="KU131" s="671"/>
      <c r="KV131" s="670"/>
      <c r="KW131" s="672"/>
      <c r="KX131" s="673"/>
      <c r="KY131" s="671"/>
      <c r="KZ131" s="674"/>
      <c r="LA131" s="755"/>
      <c r="LB131" s="731"/>
      <c r="LC131" s="728"/>
      <c r="LD131" s="729"/>
      <c r="LE131" s="671"/>
      <c r="LF131" s="673"/>
      <c r="LG131" s="671"/>
      <c r="LH131" s="670"/>
      <c r="LI131" s="671"/>
      <c r="LJ131" s="670"/>
      <c r="LK131" s="672"/>
      <c r="LL131" s="673"/>
      <c r="LM131" s="671"/>
      <c r="LN131" s="670"/>
      <c r="LO131" s="728"/>
      <c r="LP131" s="729"/>
      <c r="LQ131" s="730"/>
      <c r="LR131" s="731"/>
      <c r="LS131" s="780"/>
      <c r="LT131" s="781"/>
      <c r="LU131" s="671"/>
      <c r="LV131" s="670"/>
      <c r="LW131" s="672"/>
      <c r="LX131" s="673"/>
      <c r="LY131" s="772"/>
      <c r="LZ131" s="773"/>
      <c r="MA131" s="672"/>
      <c r="MB131" s="673"/>
      <c r="MC131" s="730"/>
      <c r="MD131" s="731"/>
      <c r="ME131" s="728"/>
      <c r="MF131" s="729"/>
      <c r="MG131" s="671"/>
      <c r="MH131" s="673"/>
      <c r="MI131" s="671"/>
      <c r="MJ131" s="670"/>
      <c r="MK131" s="671"/>
      <c r="ML131" s="670"/>
      <c r="MM131" s="818"/>
      <c r="MN131" s="804"/>
      <c r="MO131" s="671"/>
      <c r="MP131" s="670"/>
      <c r="MQ131" s="730"/>
      <c r="MR131" s="729"/>
      <c r="MS131" s="742"/>
      <c r="MT131" s="743"/>
      <c r="MU131" s="672"/>
      <c r="MV131" s="673"/>
      <c r="MW131" s="671"/>
      <c r="MX131" s="670"/>
      <c r="MY131" s="672"/>
      <c r="MZ131" s="673"/>
      <c r="NA131" s="671"/>
      <c r="NB131" s="670"/>
      <c r="NC131" s="672"/>
      <c r="ND131" s="673"/>
      <c r="NE131" s="730"/>
      <c r="NF131" s="731"/>
      <c r="NG131" s="728"/>
      <c r="NH131" s="729"/>
      <c r="NI131" s="669"/>
      <c r="NJ131" s="673"/>
      <c r="NK131" s="671"/>
      <c r="NL131" s="670"/>
      <c r="NM131" s="671"/>
      <c r="NN131" s="670"/>
      <c r="NO131" s="672"/>
      <c r="NP131" s="673"/>
      <c r="NQ131" s="671"/>
      <c r="NR131" s="673"/>
      <c r="NS131" s="742"/>
      <c r="NT131" s="743"/>
      <c r="NU131" s="728"/>
      <c r="NV131" s="729"/>
      <c r="NW131" s="671"/>
      <c r="NX131" s="673"/>
      <c r="NY131" s="671"/>
      <c r="NZ131" s="670"/>
      <c r="OA131" s="672"/>
      <c r="OB131" s="673"/>
      <c r="OC131" s="671"/>
      <c r="OD131" s="670"/>
      <c r="OE131" s="672"/>
      <c r="OF131" s="673"/>
      <c r="OG131" s="730"/>
      <c r="OH131" s="731"/>
      <c r="OI131" s="728"/>
      <c r="OJ131" s="729"/>
      <c r="OK131" s="671"/>
      <c r="OL131" s="673"/>
      <c r="OM131" s="671"/>
      <c r="ON131" s="670"/>
      <c r="OO131" s="671"/>
      <c r="OP131" s="670"/>
      <c r="OQ131" s="672"/>
      <c r="OR131" s="673"/>
      <c r="OS131" s="671"/>
      <c r="OT131" s="673"/>
      <c r="OU131" s="742"/>
      <c r="OV131" s="743"/>
      <c r="OW131" s="728"/>
      <c r="OX131" s="729"/>
      <c r="OY131" s="671"/>
      <c r="OZ131" s="673"/>
      <c r="PA131" s="671"/>
      <c r="PB131" s="670"/>
      <c r="PC131" s="672"/>
      <c r="PD131" s="673"/>
      <c r="PE131" s="671"/>
      <c r="PF131" s="670"/>
      <c r="PG131" s="672"/>
      <c r="PH131" s="673"/>
      <c r="PI131" s="730"/>
      <c r="PJ131" s="731"/>
      <c r="PK131" s="728"/>
      <c r="PL131" s="729"/>
      <c r="PM131" s="671"/>
      <c r="PN131" s="673"/>
      <c r="PO131" s="671"/>
      <c r="PP131" s="670"/>
      <c r="PQ131" s="671"/>
      <c r="PR131" s="674"/>
      <c r="PS131" s="669"/>
      <c r="PT131" s="670"/>
      <c r="PU131" s="672"/>
      <c r="PV131" s="673"/>
      <c r="PW131" s="730"/>
      <c r="PX131" s="731"/>
      <c r="PY131" s="728"/>
      <c r="PZ131" s="729"/>
      <c r="QA131" s="671"/>
      <c r="QB131" s="673"/>
      <c r="QC131" s="671"/>
      <c r="QD131" s="670"/>
      <c r="QE131" s="671"/>
      <c r="QF131" s="670"/>
      <c r="QG131" s="672"/>
      <c r="QH131" s="673"/>
      <c r="QI131" s="671"/>
      <c r="QJ131" s="670"/>
      <c r="QK131" s="730"/>
      <c r="QL131" s="729"/>
      <c r="QM131" s="742"/>
      <c r="QN131" s="743"/>
      <c r="QO131" s="672"/>
      <c r="QP131" s="673"/>
      <c r="QQ131" s="671"/>
      <c r="QR131" s="670"/>
      <c r="QS131" s="672"/>
      <c r="QT131" s="673"/>
      <c r="QU131" s="772"/>
      <c r="QV131" s="773"/>
      <c r="QW131" s="672"/>
      <c r="QX131" s="673"/>
      <c r="QY131" s="730"/>
      <c r="QZ131" s="731"/>
      <c r="RA131" s="728"/>
      <c r="RB131" s="729"/>
      <c r="RC131" s="671"/>
      <c r="RD131" s="673"/>
      <c r="RE131" s="671"/>
      <c r="RF131" s="670"/>
      <c r="RG131" s="671"/>
      <c r="RH131" s="670"/>
      <c r="RI131" s="672"/>
      <c r="RJ131" s="673"/>
      <c r="RK131" s="671"/>
      <c r="RL131" s="670"/>
      <c r="RM131" s="730"/>
      <c r="RN131" s="729"/>
      <c r="RO131" s="742"/>
      <c r="RP131" s="743"/>
      <c r="RQ131" s="672"/>
      <c r="RR131" s="673"/>
      <c r="RS131" s="671"/>
      <c r="RT131" s="670"/>
      <c r="RU131" s="672"/>
      <c r="RV131" s="673"/>
      <c r="RW131" s="671"/>
      <c r="RX131" s="670"/>
      <c r="RY131" s="672"/>
      <c r="RZ131" s="673"/>
      <c r="SA131" s="730"/>
      <c r="SB131" s="759"/>
      <c r="SC131" s="728"/>
      <c r="SD131" s="729"/>
      <c r="SE131" s="671"/>
      <c r="SF131" s="673"/>
      <c r="SG131" s="671"/>
      <c r="SH131" s="670"/>
      <c r="SI131" s="672"/>
      <c r="SJ131" s="673"/>
      <c r="SK131" s="671"/>
      <c r="SL131" s="670"/>
      <c r="SM131" s="672"/>
      <c r="SN131" s="673"/>
      <c r="SO131" s="730"/>
      <c r="SP131" s="731"/>
      <c r="SQ131" s="728"/>
      <c r="SR131" s="729"/>
      <c r="SS131" s="671"/>
      <c r="ST131" s="673"/>
      <c r="SU131" s="671"/>
      <c r="SV131" s="670"/>
      <c r="SW131" s="671"/>
      <c r="SX131" s="670"/>
      <c r="SY131" s="672"/>
      <c r="SZ131" s="673"/>
      <c r="TA131" s="671"/>
      <c r="TB131" s="670"/>
      <c r="TC131" s="730"/>
      <c r="TD131" s="729"/>
      <c r="TE131" s="742"/>
      <c r="TF131" s="743"/>
      <c r="TG131" s="672"/>
      <c r="TH131" s="673"/>
      <c r="TI131" s="671"/>
      <c r="TJ131" s="670"/>
      <c r="TK131" s="672"/>
      <c r="TL131" s="673"/>
      <c r="TM131" s="671"/>
      <c r="TN131" s="670"/>
      <c r="TO131" s="672"/>
      <c r="TP131" s="673"/>
      <c r="TQ131" s="730"/>
      <c r="TR131" s="731"/>
      <c r="TS131" s="728"/>
      <c r="TT131" s="729"/>
      <c r="TU131" s="671"/>
      <c r="TV131" s="673"/>
      <c r="TW131" s="671"/>
      <c r="TX131" s="670"/>
      <c r="TY131" s="671"/>
      <c r="TZ131" s="670"/>
      <c r="UA131" s="672"/>
      <c r="UB131" s="673"/>
      <c r="UC131" s="671"/>
      <c r="UD131" s="670"/>
      <c r="UE131" s="730"/>
      <c r="UF131" s="763"/>
      <c r="UG131" s="728"/>
      <c r="UH131" s="729"/>
      <c r="UI131" s="671"/>
      <c r="UJ131" s="673"/>
      <c r="UK131" s="669"/>
      <c r="UL131" s="670"/>
      <c r="UM131" s="672"/>
      <c r="UN131" s="673"/>
      <c r="UO131" s="671"/>
      <c r="UP131" s="670"/>
      <c r="UQ131" s="672"/>
      <c r="UR131" s="673"/>
      <c r="US131" s="772"/>
      <c r="UT131" s="773"/>
      <c r="UU131" s="728"/>
      <c r="UV131" s="729"/>
      <c r="UW131" s="671"/>
      <c r="UX131" s="673"/>
      <c r="UY131" s="671"/>
      <c r="UZ131" s="670"/>
      <c r="VA131" s="671"/>
      <c r="VB131" s="670"/>
      <c r="VC131" s="672"/>
      <c r="VD131" s="673"/>
      <c r="VE131" s="671"/>
      <c r="VF131" s="670"/>
      <c r="VG131" s="730"/>
      <c r="VH131" s="729"/>
      <c r="VI131" s="742"/>
      <c r="VJ131" s="743"/>
      <c r="VK131" s="672"/>
      <c r="VL131" s="673"/>
      <c r="VM131" s="671"/>
      <c r="VN131" s="670"/>
      <c r="VO131" s="672"/>
      <c r="VP131" s="673"/>
      <c r="VQ131" s="671"/>
      <c r="VR131" s="670"/>
      <c r="VS131" s="672"/>
      <c r="VT131" s="673"/>
      <c r="VU131" s="730"/>
      <c r="VV131" s="731"/>
      <c r="VW131" s="728"/>
      <c r="VX131" s="729"/>
      <c r="VY131" s="671"/>
      <c r="VZ131" s="673"/>
      <c r="WA131" s="671"/>
      <c r="WB131" s="670"/>
      <c r="WC131" s="671"/>
      <c r="WD131" s="670"/>
      <c r="WE131" s="672"/>
      <c r="WF131" s="673"/>
      <c r="WG131" s="671"/>
      <c r="WH131" s="670"/>
      <c r="WI131" s="730"/>
      <c r="WJ131" s="731"/>
      <c r="WK131" s="728"/>
      <c r="WL131" s="729"/>
      <c r="WM131" s="671"/>
      <c r="WN131" s="673"/>
      <c r="WO131" s="671"/>
      <c r="WP131" s="670"/>
      <c r="WQ131" s="672"/>
      <c r="WR131" s="673"/>
      <c r="WS131" s="671"/>
      <c r="WT131" s="674"/>
      <c r="WU131" s="787"/>
      <c r="WV131" s="773"/>
      <c r="WW131" s="730"/>
      <c r="WX131" s="767"/>
      <c r="WY131" s="728"/>
      <c r="WZ131" s="729"/>
      <c r="XA131" s="671"/>
      <c r="XB131" s="673"/>
      <c r="XC131" s="671"/>
      <c r="XD131" s="670"/>
      <c r="XE131" s="672"/>
      <c r="XF131" s="673"/>
      <c r="XG131" s="671"/>
      <c r="XH131" s="670"/>
      <c r="XI131" s="672"/>
      <c r="XJ131" s="673"/>
      <c r="XK131" s="730"/>
      <c r="XL131" s="731"/>
      <c r="XM131" s="728"/>
      <c r="XN131" s="729"/>
      <c r="XO131" s="671"/>
      <c r="XP131" s="673"/>
      <c r="XQ131" s="671"/>
      <c r="XR131" s="670"/>
      <c r="XS131" s="671"/>
      <c r="XT131" s="670"/>
      <c r="XU131" s="672"/>
      <c r="XV131" s="673"/>
      <c r="XW131" s="671"/>
      <c r="XX131" s="670"/>
      <c r="XY131" s="728"/>
      <c r="XZ131" s="729"/>
      <c r="YA131" s="742"/>
      <c r="YB131" s="743"/>
      <c r="YC131" s="672"/>
      <c r="YD131" s="673"/>
      <c r="YE131" s="671"/>
      <c r="YF131" s="670"/>
      <c r="YG131" s="672"/>
      <c r="YH131" s="673"/>
      <c r="YI131" s="671"/>
      <c r="YJ131" s="670"/>
      <c r="YK131" s="672"/>
      <c r="YL131" s="673"/>
      <c r="YM131" s="730"/>
      <c r="YN131" s="731"/>
      <c r="YO131" s="728"/>
      <c r="YP131" s="729"/>
      <c r="YQ131" s="671"/>
      <c r="YR131" s="673"/>
      <c r="YS131" s="671"/>
      <c r="YT131" s="670"/>
      <c r="YU131" s="671"/>
      <c r="YV131" s="670"/>
      <c r="YW131" s="672"/>
      <c r="YX131" s="673"/>
      <c r="YY131" s="671"/>
      <c r="YZ131" s="670"/>
      <c r="ZA131" s="728"/>
      <c r="ZB131" s="759"/>
      <c r="ZC131" s="787"/>
      <c r="ZD131" s="773"/>
      <c r="ZE131" s="672"/>
      <c r="ZF131" s="673"/>
      <c r="ZG131" s="671"/>
      <c r="ZH131" s="670"/>
      <c r="ZI131" s="672"/>
      <c r="ZJ131" s="673"/>
      <c r="ZK131" s="671"/>
      <c r="ZL131" s="670"/>
      <c r="ZM131" s="672"/>
      <c r="ZN131" s="673"/>
      <c r="ZO131" s="730"/>
      <c r="ZP131" s="731"/>
      <c r="ZQ131" s="780"/>
      <c r="ZR131" s="781"/>
      <c r="ZS131" s="671"/>
      <c r="ZT131" s="673"/>
      <c r="ZU131" s="671"/>
      <c r="ZV131" s="670"/>
      <c r="ZW131" s="671"/>
      <c r="ZX131" s="670"/>
      <c r="ZY131" s="672"/>
      <c r="ZZ131" s="673"/>
      <c r="AAA131" s="671"/>
      <c r="AAB131" s="670"/>
      <c r="AAC131" s="730"/>
      <c r="AAD131" s="731"/>
      <c r="AAE131" s="728"/>
      <c r="AAF131" s="729"/>
      <c r="AAG131" s="671"/>
      <c r="AAH131" s="673"/>
      <c r="AAI131" s="671"/>
      <c r="AAJ131" s="670"/>
      <c r="AAK131" s="672"/>
      <c r="AAL131" s="673"/>
      <c r="AAM131" s="671"/>
      <c r="AAN131" s="670"/>
      <c r="AAO131" s="672"/>
      <c r="AAP131" s="673"/>
      <c r="AAQ131" s="730"/>
      <c r="AAR131" s="731"/>
      <c r="AAS131" s="730"/>
      <c r="AAT131" s="731"/>
      <c r="AAU131" s="671"/>
      <c r="AAV131" s="673"/>
      <c r="AAW131" s="671"/>
      <c r="AAX131" s="670"/>
      <c r="AAY131" s="772"/>
      <c r="AAZ131" s="773"/>
      <c r="ABA131" s="672"/>
      <c r="ABB131" s="673"/>
      <c r="ABC131" s="671"/>
      <c r="ABD131" s="670"/>
      <c r="ABE131" s="730"/>
      <c r="ABF131" s="731"/>
      <c r="ABG131" s="730"/>
      <c r="ABH131" s="731"/>
      <c r="ABI131" s="672"/>
      <c r="ABJ131" s="673"/>
      <c r="ABK131" s="671"/>
      <c r="ABL131" s="675"/>
      <c r="ABN131" s="519"/>
      <c r="ABO131" s="528">
        <f t="shared" si="20"/>
        <v>0</v>
      </c>
      <c r="ABP131" s="528">
        <f t="shared" si="21"/>
        <v>0</v>
      </c>
      <c r="ABQ131" s="528">
        <f t="shared" si="22"/>
        <v>0</v>
      </c>
      <c r="ABR131" s="528">
        <f t="shared" si="23"/>
        <v>0</v>
      </c>
      <c r="ABS131" s="528">
        <f t="shared" si="24"/>
        <v>0</v>
      </c>
      <c r="ABT131" s="528">
        <f t="shared" si="25"/>
        <v>0</v>
      </c>
      <c r="ABU131" s="567"/>
      <c r="ABV131" s="568"/>
      <c r="ABW131" s="568"/>
      <c r="ABX131" s="569"/>
      <c r="ABY131" s="569"/>
      <c r="ABZ131" s="570"/>
      <c r="ACB131" s="544">
        <f t="shared" si="26"/>
        <v>0</v>
      </c>
      <c r="ACC131" s="532">
        <f t="shared" si="27"/>
        <v>0</v>
      </c>
      <c r="ACD131" s="532">
        <f t="shared" si="28"/>
        <v>0</v>
      </c>
      <c r="ACE131" s="532">
        <f t="shared" si="29"/>
        <v>0</v>
      </c>
      <c r="ACF131" s="532">
        <f t="shared" si="39"/>
        <v>0</v>
      </c>
      <c r="ACG131" s="532">
        <f t="shared" si="30"/>
        <v>0</v>
      </c>
      <c r="ACH131" s="532">
        <f t="shared" si="31"/>
        <v>0</v>
      </c>
      <c r="ACI131" s="532">
        <f t="shared" si="32"/>
        <v>0</v>
      </c>
      <c r="ACJ131" s="532">
        <f t="shared" si="33"/>
        <v>0</v>
      </c>
      <c r="ACK131" s="532">
        <f t="shared" si="34"/>
        <v>0</v>
      </c>
      <c r="ACL131" s="532">
        <f t="shared" si="35"/>
        <v>0</v>
      </c>
      <c r="ACM131" s="545">
        <f t="shared" si="36"/>
        <v>0</v>
      </c>
      <c r="ACN131" s="536"/>
      <c r="ACO131" s="531">
        <f t="shared" si="37"/>
        <v>0</v>
      </c>
      <c r="ACP131" s="537">
        <f t="shared" si="38"/>
        <v>0</v>
      </c>
    </row>
    <row r="132" spans="2:770" s="428" customFormat="1" ht="12" customHeight="1">
      <c r="B132" s="663"/>
      <c r="C132" s="622"/>
      <c r="D132" s="665"/>
      <c r="E132" s="666"/>
      <c r="F132" s="667"/>
      <c r="G132" s="668"/>
      <c r="H132" s="676"/>
      <c r="I132" s="787"/>
      <c r="J132" s="773"/>
      <c r="K132" s="658"/>
      <c r="L132" s="659"/>
      <c r="M132" s="660"/>
      <c r="N132" s="657"/>
      <c r="O132" s="658"/>
      <c r="P132" s="659"/>
      <c r="Q132" s="720"/>
      <c r="R132" s="721"/>
      <c r="S132" s="722"/>
      <c r="T132" s="723"/>
      <c r="U132" s="671"/>
      <c r="V132" s="670"/>
      <c r="W132" s="672"/>
      <c r="X132" s="673"/>
      <c r="Y132" s="671"/>
      <c r="Z132" s="670"/>
      <c r="AA132" s="672"/>
      <c r="AB132" s="673"/>
      <c r="AC132" s="671"/>
      <c r="AD132" s="670"/>
      <c r="AE132" s="728"/>
      <c r="AF132" s="729"/>
      <c r="AG132" s="730"/>
      <c r="AH132" s="731"/>
      <c r="AI132" s="672"/>
      <c r="AJ132" s="673"/>
      <c r="AK132" s="671"/>
      <c r="AL132" s="670"/>
      <c r="AM132" s="672"/>
      <c r="AN132" s="673"/>
      <c r="AO132" s="671"/>
      <c r="AP132" s="670"/>
      <c r="AQ132" s="672"/>
      <c r="AR132" s="673"/>
      <c r="AS132" s="730"/>
      <c r="AT132" s="731"/>
      <c r="AU132" s="728"/>
      <c r="AV132" s="729"/>
      <c r="AW132" s="671"/>
      <c r="AX132" s="673"/>
      <c r="AY132" s="671"/>
      <c r="AZ132" s="670"/>
      <c r="BA132" s="671"/>
      <c r="BB132" s="670"/>
      <c r="BC132" s="672"/>
      <c r="BD132" s="673"/>
      <c r="BE132" s="671"/>
      <c r="BF132" s="670"/>
      <c r="BG132" s="728"/>
      <c r="BH132" s="729"/>
      <c r="BI132" s="730"/>
      <c r="BJ132" s="731"/>
      <c r="BK132" s="672"/>
      <c r="BL132" s="673"/>
      <c r="BM132" s="671"/>
      <c r="BN132" s="670"/>
      <c r="BO132" s="672"/>
      <c r="BP132" s="673"/>
      <c r="BQ132" s="671"/>
      <c r="BR132" s="673"/>
      <c r="BS132" s="669"/>
      <c r="BT132" s="670"/>
      <c r="BU132" s="728"/>
      <c r="BV132" s="729"/>
      <c r="BW132" s="730"/>
      <c r="BX132" s="731"/>
      <c r="BY132" s="672"/>
      <c r="BZ132" s="673"/>
      <c r="CA132" s="671"/>
      <c r="CB132" s="670"/>
      <c r="CC132" s="672"/>
      <c r="CD132" s="673"/>
      <c r="CE132" s="671"/>
      <c r="CF132" s="670"/>
      <c r="CG132" s="672"/>
      <c r="CH132" s="673"/>
      <c r="CI132" s="730"/>
      <c r="CJ132" s="731"/>
      <c r="CK132" s="728"/>
      <c r="CL132" s="729"/>
      <c r="CM132" s="671"/>
      <c r="CN132" s="673"/>
      <c r="CO132" s="671"/>
      <c r="CP132" s="670"/>
      <c r="CQ132" s="671"/>
      <c r="CR132" s="670"/>
      <c r="CS132" s="672"/>
      <c r="CT132" s="673"/>
      <c r="CU132" s="671"/>
      <c r="CV132" s="670"/>
      <c r="CW132" s="728"/>
      <c r="CX132" s="729"/>
      <c r="CY132" s="730"/>
      <c r="CZ132" s="731"/>
      <c r="DA132" s="671"/>
      <c r="DB132" s="673"/>
      <c r="DC132" s="671"/>
      <c r="DD132" s="670"/>
      <c r="DE132" s="672"/>
      <c r="DF132" s="673"/>
      <c r="DG132" s="671"/>
      <c r="DH132" s="670"/>
      <c r="DI132" s="672"/>
      <c r="DJ132" s="673"/>
      <c r="DK132" s="730"/>
      <c r="DL132" s="731"/>
      <c r="DM132" s="730"/>
      <c r="DN132" s="731"/>
      <c r="DO132" s="671"/>
      <c r="DP132" s="673"/>
      <c r="DQ132" s="671"/>
      <c r="DR132" s="670"/>
      <c r="DS132" s="671"/>
      <c r="DT132" s="670"/>
      <c r="DU132" s="672"/>
      <c r="DV132" s="673"/>
      <c r="DW132" s="671"/>
      <c r="DX132" s="673"/>
      <c r="DY132" s="669"/>
      <c r="DZ132" s="670"/>
      <c r="EA132" s="730"/>
      <c r="EB132" s="729"/>
      <c r="EC132" s="742"/>
      <c r="ED132" s="743"/>
      <c r="EE132" s="672"/>
      <c r="EF132" s="673"/>
      <c r="EG132" s="794"/>
      <c r="EH132" s="795"/>
      <c r="EI132" s="672"/>
      <c r="EJ132" s="673"/>
      <c r="EK132" s="671"/>
      <c r="EL132" s="670"/>
      <c r="EM132" s="672"/>
      <c r="EN132" s="673"/>
      <c r="EO132" s="730"/>
      <c r="EP132" s="731"/>
      <c r="EQ132" s="728"/>
      <c r="ER132" s="729"/>
      <c r="ES132" s="671"/>
      <c r="ET132" s="673"/>
      <c r="EU132" s="671"/>
      <c r="EV132" s="670"/>
      <c r="EW132" s="671"/>
      <c r="EX132" s="670"/>
      <c r="EY132" s="672"/>
      <c r="EZ132" s="673"/>
      <c r="FA132" s="671"/>
      <c r="FB132" s="670"/>
      <c r="FC132" s="730"/>
      <c r="FD132" s="731"/>
      <c r="FE132" s="728"/>
      <c r="FF132" s="729"/>
      <c r="FG132" s="671"/>
      <c r="FH132" s="673"/>
      <c r="FI132" s="671"/>
      <c r="FJ132" s="670"/>
      <c r="FK132" s="672"/>
      <c r="FL132" s="673"/>
      <c r="FM132" s="671"/>
      <c r="FN132" s="670"/>
      <c r="FO132" s="672"/>
      <c r="FP132" s="673"/>
      <c r="FQ132" s="730"/>
      <c r="FR132" s="731"/>
      <c r="FS132" s="728"/>
      <c r="FT132" s="729"/>
      <c r="FU132" s="671"/>
      <c r="FV132" s="673"/>
      <c r="FW132" s="671"/>
      <c r="FX132" s="670"/>
      <c r="FY132" s="671"/>
      <c r="FZ132" s="670"/>
      <c r="GA132" s="672"/>
      <c r="GB132" s="673"/>
      <c r="GC132" s="671"/>
      <c r="GD132" s="670"/>
      <c r="GE132" s="730"/>
      <c r="GF132" s="743"/>
      <c r="GG132" s="728"/>
      <c r="GH132" s="729"/>
      <c r="GI132" s="669"/>
      <c r="GJ132" s="673"/>
      <c r="GK132" s="671"/>
      <c r="GL132" s="670"/>
      <c r="GM132" s="671"/>
      <c r="GN132" s="670"/>
      <c r="GO132" s="672"/>
      <c r="GP132" s="673"/>
      <c r="GQ132" s="671"/>
      <c r="GR132" s="670"/>
      <c r="GS132" s="730"/>
      <c r="GT132" s="731"/>
      <c r="GU132" s="728"/>
      <c r="GV132" s="729"/>
      <c r="GW132" s="671"/>
      <c r="GX132" s="673"/>
      <c r="GY132" s="671"/>
      <c r="GZ132" s="670"/>
      <c r="HA132" s="672"/>
      <c r="HB132" s="673"/>
      <c r="HC132" s="671"/>
      <c r="HD132" s="670"/>
      <c r="HE132" s="672"/>
      <c r="HF132" s="673"/>
      <c r="HG132" s="730"/>
      <c r="HH132" s="731"/>
      <c r="HI132" s="728"/>
      <c r="HJ132" s="729"/>
      <c r="HK132" s="671"/>
      <c r="HL132" s="673"/>
      <c r="HM132" s="671"/>
      <c r="HN132" s="670"/>
      <c r="HO132" s="671"/>
      <c r="HP132" s="670"/>
      <c r="HQ132" s="672"/>
      <c r="HR132" s="673"/>
      <c r="HS132" s="811"/>
      <c r="HT132" s="812"/>
      <c r="HU132" s="730"/>
      <c r="HV132" s="750"/>
      <c r="HW132" s="803"/>
      <c r="HX132" s="804"/>
      <c r="HY132" s="671"/>
      <c r="HZ132" s="673"/>
      <c r="IA132" s="671"/>
      <c r="IB132" s="670"/>
      <c r="IC132" s="672"/>
      <c r="ID132" s="673"/>
      <c r="IE132" s="772"/>
      <c r="IF132" s="773"/>
      <c r="IG132" s="672"/>
      <c r="IH132" s="673"/>
      <c r="II132" s="730"/>
      <c r="IJ132" s="731"/>
      <c r="IK132" s="728"/>
      <c r="IL132" s="729"/>
      <c r="IM132" s="671"/>
      <c r="IN132" s="673"/>
      <c r="IO132" s="671"/>
      <c r="IP132" s="674"/>
      <c r="IQ132" s="787"/>
      <c r="IR132" s="773"/>
      <c r="IS132" s="672"/>
      <c r="IT132" s="673"/>
      <c r="IU132" s="671"/>
      <c r="IV132" s="670"/>
      <c r="IW132" s="730"/>
      <c r="IX132" s="743"/>
      <c r="IY132" s="728"/>
      <c r="IZ132" s="729"/>
      <c r="JA132" s="671"/>
      <c r="JB132" s="673"/>
      <c r="JC132" s="671"/>
      <c r="JD132" s="670"/>
      <c r="JE132" s="672"/>
      <c r="JF132" s="673"/>
      <c r="JG132" s="671"/>
      <c r="JH132" s="670"/>
      <c r="JI132" s="672"/>
      <c r="JJ132" s="673"/>
      <c r="JK132" s="730"/>
      <c r="JL132" s="731"/>
      <c r="JM132" s="728"/>
      <c r="JN132" s="729"/>
      <c r="JO132" s="671"/>
      <c r="JP132" s="673"/>
      <c r="JQ132" s="671"/>
      <c r="JR132" s="670"/>
      <c r="JS132" s="671"/>
      <c r="JT132" s="670"/>
      <c r="JU132" s="672"/>
      <c r="JV132" s="673"/>
      <c r="JW132" s="671"/>
      <c r="JX132" s="670"/>
      <c r="JY132" s="730"/>
      <c r="JZ132" s="729"/>
      <c r="KA132" s="742"/>
      <c r="KB132" s="743"/>
      <c r="KC132" s="672"/>
      <c r="KD132" s="673"/>
      <c r="KE132" s="671"/>
      <c r="KF132" s="670"/>
      <c r="KG132" s="672"/>
      <c r="KH132" s="673"/>
      <c r="KI132" s="671"/>
      <c r="KJ132" s="670"/>
      <c r="KK132" s="672"/>
      <c r="KL132" s="673"/>
      <c r="KM132" s="730"/>
      <c r="KN132" s="731"/>
      <c r="KO132" s="728"/>
      <c r="KP132" s="729"/>
      <c r="KQ132" s="671"/>
      <c r="KR132" s="673"/>
      <c r="KS132" s="671"/>
      <c r="KT132" s="670"/>
      <c r="KU132" s="671"/>
      <c r="KV132" s="670"/>
      <c r="KW132" s="672"/>
      <c r="KX132" s="673"/>
      <c r="KY132" s="671"/>
      <c r="KZ132" s="674"/>
      <c r="LA132" s="755"/>
      <c r="LB132" s="731"/>
      <c r="LC132" s="728"/>
      <c r="LD132" s="729"/>
      <c r="LE132" s="671"/>
      <c r="LF132" s="673"/>
      <c r="LG132" s="671"/>
      <c r="LH132" s="670"/>
      <c r="LI132" s="671"/>
      <c r="LJ132" s="670"/>
      <c r="LK132" s="672"/>
      <c r="LL132" s="673"/>
      <c r="LM132" s="671"/>
      <c r="LN132" s="670"/>
      <c r="LO132" s="728"/>
      <c r="LP132" s="729"/>
      <c r="LQ132" s="730"/>
      <c r="LR132" s="731"/>
      <c r="LS132" s="780"/>
      <c r="LT132" s="781"/>
      <c r="LU132" s="671"/>
      <c r="LV132" s="670"/>
      <c r="LW132" s="672"/>
      <c r="LX132" s="673"/>
      <c r="LY132" s="772"/>
      <c r="LZ132" s="773"/>
      <c r="MA132" s="672"/>
      <c r="MB132" s="673"/>
      <c r="MC132" s="730"/>
      <c r="MD132" s="731"/>
      <c r="ME132" s="728"/>
      <c r="MF132" s="729"/>
      <c r="MG132" s="671"/>
      <c r="MH132" s="673"/>
      <c r="MI132" s="671"/>
      <c r="MJ132" s="670"/>
      <c r="MK132" s="671"/>
      <c r="ML132" s="670"/>
      <c r="MM132" s="818"/>
      <c r="MN132" s="804"/>
      <c r="MO132" s="671"/>
      <c r="MP132" s="670"/>
      <c r="MQ132" s="730"/>
      <c r="MR132" s="729"/>
      <c r="MS132" s="742"/>
      <c r="MT132" s="743"/>
      <c r="MU132" s="672"/>
      <c r="MV132" s="673"/>
      <c r="MW132" s="671"/>
      <c r="MX132" s="670"/>
      <c r="MY132" s="672"/>
      <c r="MZ132" s="673"/>
      <c r="NA132" s="671"/>
      <c r="NB132" s="670"/>
      <c r="NC132" s="672"/>
      <c r="ND132" s="673"/>
      <c r="NE132" s="730"/>
      <c r="NF132" s="731"/>
      <c r="NG132" s="728"/>
      <c r="NH132" s="729"/>
      <c r="NI132" s="669"/>
      <c r="NJ132" s="673"/>
      <c r="NK132" s="671"/>
      <c r="NL132" s="670"/>
      <c r="NM132" s="671"/>
      <c r="NN132" s="670"/>
      <c r="NO132" s="672"/>
      <c r="NP132" s="673"/>
      <c r="NQ132" s="671"/>
      <c r="NR132" s="673"/>
      <c r="NS132" s="742"/>
      <c r="NT132" s="743"/>
      <c r="NU132" s="728"/>
      <c r="NV132" s="729"/>
      <c r="NW132" s="671"/>
      <c r="NX132" s="673"/>
      <c r="NY132" s="671"/>
      <c r="NZ132" s="670"/>
      <c r="OA132" s="672"/>
      <c r="OB132" s="673"/>
      <c r="OC132" s="671"/>
      <c r="OD132" s="670"/>
      <c r="OE132" s="672"/>
      <c r="OF132" s="673"/>
      <c r="OG132" s="730"/>
      <c r="OH132" s="731"/>
      <c r="OI132" s="728"/>
      <c r="OJ132" s="729"/>
      <c r="OK132" s="671"/>
      <c r="OL132" s="673"/>
      <c r="OM132" s="671"/>
      <c r="ON132" s="670"/>
      <c r="OO132" s="671"/>
      <c r="OP132" s="670"/>
      <c r="OQ132" s="672"/>
      <c r="OR132" s="673"/>
      <c r="OS132" s="671"/>
      <c r="OT132" s="673"/>
      <c r="OU132" s="742"/>
      <c r="OV132" s="743"/>
      <c r="OW132" s="728"/>
      <c r="OX132" s="729"/>
      <c r="OY132" s="671"/>
      <c r="OZ132" s="673"/>
      <c r="PA132" s="671"/>
      <c r="PB132" s="670"/>
      <c r="PC132" s="672"/>
      <c r="PD132" s="673"/>
      <c r="PE132" s="671"/>
      <c r="PF132" s="670"/>
      <c r="PG132" s="672"/>
      <c r="PH132" s="673"/>
      <c r="PI132" s="730"/>
      <c r="PJ132" s="731"/>
      <c r="PK132" s="728"/>
      <c r="PL132" s="729"/>
      <c r="PM132" s="671"/>
      <c r="PN132" s="673"/>
      <c r="PO132" s="671"/>
      <c r="PP132" s="670"/>
      <c r="PQ132" s="671"/>
      <c r="PR132" s="674"/>
      <c r="PS132" s="669"/>
      <c r="PT132" s="670"/>
      <c r="PU132" s="672"/>
      <c r="PV132" s="673"/>
      <c r="PW132" s="730"/>
      <c r="PX132" s="731"/>
      <c r="PY132" s="728"/>
      <c r="PZ132" s="729"/>
      <c r="QA132" s="671"/>
      <c r="QB132" s="673"/>
      <c r="QC132" s="671"/>
      <c r="QD132" s="670"/>
      <c r="QE132" s="671"/>
      <c r="QF132" s="670"/>
      <c r="QG132" s="672"/>
      <c r="QH132" s="673"/>
      <c r="QI132" s="671"/>
      <c r="QJ132" s="670"/>
      <c r="QK132" s="730"/>
      <c r="QL132" s="729"/>
      <c r="QM132" s="742"/>
      <c r="QN132" s="743"/>
      <c r="QO132" s="672"/>
      <c r="QP132" s="673"/>
      <c r="QQ132" s="671"/>
      <c r="QR132" s="670"/>
      <c r="QS132" s="672"/>
      <c r="QT132" s="673"/>
      <c r="QU132" s="772"/>
      <c r="QV132" s="773"/>
      <c r="QW132" s="672"/>
      <c r="QX132" s="673"/>
      <c r="QY132" s="730"/>
      <c r="QZ132" s="731"/>
      <c r="RA132" s="728"/>
      <c r="RB132" s="729"/>
      <c r="RC132" s="671"/>
      <c r="RD132" s="673"/>
      <c r="RE132" s="671"/>
      <c r="RF132" s="670"/>
      <c r="RG132" s="671"/>
      <c r="RH132" s="670"/>
      <c r="RI132" s="672"/>
      <c r="RJ132" s="673"/>
      <c r="RK132" s="671"/>
      <c r="RL132" s="670"/>
      <c r="RM132" s="730"/>
      <c r="RN132" s="729"/>
      <c r="RO132" s="742"/>
      <c r="RP132" s="743"/>
      <c r="RQ132" s="672"/>
      <c r="RR132" s="673"/>
      <c r="RS132" s="671"/>
      <c r="RT132" s="670"/>
      <c r="RU132" s="672"/>
      <c r="RV132" s="673"/>
      <c r="RW132" s="671"/>
      <c r="RX132" s="670"/>
      <c r="RY132" s="672"/>
      <c r="RZ132" s="673"/>
      <c r="SA132" s="730"/>
      <c r="SB132" s="759"/>
      <c r="SC132" s="728"/>
      <c r="SD132" s="729"/>
      <c r="SE132" s="671"/>
      <c r="SF132" s="673"/>
      <c r="SG132" s="671"/>
      <c r="SH132" s="670"/>
      <c r="SI132" s="672"/>
      <c r="SJ132" s="673"/>
      <c r="SK132" s="671"/>
      <c r="SL132" s="670"/>
      <c r="SM132" s="672"/>
      <c r="SN132" s="673"/>
      <c r="SO132" s="730"/>
      <c r="SP132" s="731"/>
      <c r="SQ132" s="728"/>
      <c r="SR132" s="729"/>
      <c r="SS132" s="671"/>
      <c r="ST132" s="673"/>
      <c r="SU132" s="671"/>
      <c r="SV132" s="670"/>
      <c r="SW132" s="671"/>
      <c r="SX132" s="670"/>
      <c r="SY132" s="672"/>
      <c r="SZ132" s="673"/>
      <c r="TA132" s="671"/>
      <c r="TB132" s="670"/>
      <c r="TC132" s="730"/>
      <c r="TD132" s="729"/>
      <c r="TE132" s="742"/>
      <c r="TF132" s="743"/>
      <c r="TG132" s="672"/>
      <c r="TH132" s="673"/>
      <c r="TI132" s="671"/>
      <c r="TJ132" s="670"/>
      <c r="TK132" s="672"/>
      <c r="TL132" s="673"/>
      <c r="TM132" s="671"/>
      <c r="TN132" s="670"/>
      <c r="TO132" s="672"/>
      <c r="TP132" s="673"/>
      <c r="TQ132" s="730"/>
      <c r="TR132" s="731"/>
      <c r="TS132" s="728"/>
      <c r="TT132" s="729"/>
      <c r="TU132" s="671"/>
      <c r="TV132" s="673"/>
      <c r="TW132" s="671"/>
      <c r="TX132" s="670"/>
      <c r="TY132" s="671"/>
      <c r="TZ132" s="670"/>
      <c r="UA132" s="672"/>
      <c r="UB132" s="673"/>
      <c r="UC132" s="671"/>
      <c r="UD132" s="670"/>
      <c r="UE132" s="730"/>
      <c r="UF132" s="763"/>
      <c r="UG132" s="728"/>
      <c r="UH132" s="729"/>
      <c r="UI132" s="671"/>
      <c r="UJ132" s="673"/>
      <c r="UK132" s="669"/>
      <c r="UL132" s="670"/>
      <c r="UM132" s="672"/>
      <c r="UN132" s="673"/>
      <c r="UO132" s="671"/>
      <c r="UP132" s="670"/>
      <c r="UQ132" s="672"/>
      <c r="UR132" s="673"/>
      <c r="US132" s="772"/>
      <c r="UT132" s="773"/>
      <c r="UU132" s="728"/>
      <c r="UV132" s="729"/>
      <c r="UW132" s="671"/>
      <c r="UX132" s="673"/>
      <c r="UY132" s="671"/>
      <c r="UZ132" s="670"/>
      <c r="VA132" s="671"/>
      <c r="VB132" s="670"/>
      <c r="VC132" s="672"/>
      <c r="VD132" s="673"/>
      <c r="VE132" s="671"/>
      <c r="VF132" s="670"/>
      <c r="VG132" s="730"/>
      <c r="VH132" s="729"/>
      <c r="VI132" s="742"/>
      <c r="VJ132" s="743"/>
      <c r="VK132" s="672"/>
      <c r="VL132" s="673"/>
      <c r="VM132" s="671"/>
      <c r="VN132" s="670"/>
      <c r="VO132" s="672"/>
      <c r="VP132" s="673"/>
      <c r="VQ132" s="671"/>
      <c r="VR132" s="670"/>
      <c r="VS132" s="672"/>
      <c r="VT132" s="673"/>
      <c r="VU132" s="730"/>
      <c r="VV132" s="731"/>
      <c r="VW132" s="728"/>
      <c r="VX132" s="729"/>
      <c r="VY132" s="671"/>
      <c r="VZ132" s="673"/>
      <c r="WA132" s="671"/>
      <c r="WB132" s="670"/>
      <c r="WC132" s="671"/>
      <c r="WD132" s="670"/>
      <c r="WE132" s="672"/>
      <c r="WF132" s="673"/>
      <c r="WG132" s="671"/>
      <c r="WH132" s="670"/>
      <c r="WI132" s="730"/>
      <c r="WJ132" s="731"/>
      <c r="WK132" s="728"/>
      <c r="WL132" s="729"/>
      <c r="WM132" s="671"/>
      <c r="WN132" s="673"/>
      <c r="WO132" s="671"/>
      <c r="WP132" s="670"/>
      <c r="WQ132" s="672"/>
      <c r="WR132" s="673"/>
      <c r="WS132" s="671"/>
      <c r="WT132" s="674"/>
      <c r="WU132" s="787"/>
      <c r="WV132" s="773"/>
      <c r="WW132" s="730"/>
      <c r="WX132" s="767"/>
      <c r="WY132" s="728"/>
      <c r="WZ132" s="729"/>
      <c r="XA132" s="671"/>
      <c r="XB132" s="673"/>
      <c r="XC132" s="671"/>
      <c r="XD132" s="670"/>
      <c r="XE132" s="672"/>
      <c r="XF132" s="673"/>
      <c r="XG132" s="671"/>
      <c r="XH132" s="670"/>
      <c r="XI132" s="672"/>
      <c r="XJ132" s="673"/>
      <c r="XK132" s="730"/>
      <c r="XL132" s="731"/>
      <c r="XM132" s="728"/>
      <c r="XN132" s="729"/>
      <c r="XO132" s="671"/>
      <c r="XP132" s="673"/>
      <c r="XQ132" s="671"/>
      <c r="XR132" s="670"/>
      <c r="XS132" s="671"/>
      <c r="XT132" s="670"/>
      <c r="XU132" s="672"/>
      <c r="XV132" s="673"/>
      <c r="XW132" s="671"/>
      <c r="XX132" s="670"/>
      <c r="XY132" s="728"/>
      <c r="XZ132" s="729"/>
      <c r="YA132" s="742"/>
      <c r="YB132" s="743"/>
      <c r="YC132" s="672"/>
      <c r="YD132" s="673"/>
      <c r="YE132" s="671"/>
      <c r="YF132" s="670"/>
      <c r="YG132" s="672"/>
      <c r="YH132" s="673"/>
      <c r="YI132" s="671"/>
      <c r="YJ132" s="670"/>
      <c r="YK132" s="672"/>
      <c r="YL132" s="673"/>
      <c r="YM132" s="730"/>
      <c r="YN132" s="731"/>
      <c r="YO132" s="728"/>
      <c r="YP132" s="729"/>
      <c r="YQ132" s="671"/>
      <c r="YR132" s="673"/>
      <c r="YS132" s="671"/>
      <c r="YT132" s="670"/>
      <c r="YU132" s="671"/>
      <c r="YV132" s="670"/>
      <c r="YW132" s="672"/>
      <c r="YX132" s="673"/>
      <c r="YY132" s="671"/>
      <c r="YZ132" s="670"/>
      <c r="ZA132" s="728"/>
      <c r="ZB132" s="759"/>
      <c r="ZC132" s="787"/>
      <c r="ZD132" s="773"/>
      <c r="ZE132" s="672"/>
      <c r="ZF132" s="673"/>
      <c r="ZG132" s="671"/>
      <c r="ZH132" s="670"/>
      <c r="ZI132" s="672"/>
      <c r="ZJ132" s="673"/>
      <c r="ZK132" s="671"/>
      <c r="ZL132" s="670"/>
      <c r="ZM132" s="672"/>
      <c r="ZN132" s="673"/>
      <c r="ZO132" s="730"/>
      <c r="ZP132" s="731"/>
      <c r="ZQ132" s="780"/>
      <c r="ZR132" s="781"/>
      <c r="ZS132" s="671"/>
      <c r="ZT132" s="673"/>
      <c r="ZU132" s="671"/>
      <c r="ZV132" s="670"/>
      <c r="ZW132" s="671"/>
      <c r="ZX132" s="670"/>
      <c r="ZY132" s="672"/>
      <c r="ZZ132" s="673"/>
      <c r="AAA132" s="671"/>
      <c r="AAB132" s="670"/>
      <c r="AAC132" s="730"/>
      <c r="AAD132" s="731"/>
      <c r="AAE132" s="728"/>
      <c r="AAF132" s="729"/>
      <c r="AAG132" s="671"/>
      <c r="AAH132" s="673"/>
      <c r="AAI132" s="671"/>
      <c r="AAJ132" s="670"/>
      <c r="AAK132" s="672"/>
      <c r="AAL132" s="673"/>
      <c r="AAM132" s="671"/>
      <c r="AAN132" s="670"/>
      <c r="AAO132" s="672"/>
      <c r="AAP132" s="673"/>
      <c r="AAQ132" s="730"/>
      <c r="AAR132" s="731"/>
      <c r="AAS132" s="730"/>
      <c r="AAT132" s="731"/>
      <c r="AAU132" s="671"/>
      <c r="AAV132" s="673"/>
      <c r="AAW132" s="671"/>
      <c r="AAX132" s="670"/>
      <c r="AAY132" s="772"/>
      <c r="AAZ132" s="773"/>
      <c r="ABA132" s="672"/>
      <c r="ABB132" s="673"/>
      <c r="ABC132" s="671"/>
      <c r="ABD132" s="670"/>
      <c r="ABE132" s="730"/>
      <c r="ABF132" s="731"/>
      <c r="ABG132" s="730"/>
      <c r="ABH132" s="731"/>
      <c r="ABI132" s="672"/>
      <c r="ABJ132" s="673"/>
      <c r="ABK132" s="671"/>
      <c r="ABL132" s="675"/>
      <c r="ABN132" s="519"/>
      <c r="ABO132" s="528">
        <f t="shared" si="20"/>
        <v>0</v>
      </c>
      <c r="ABP132" s="528">
        <f t="shared" si="21"/>
        <v>0</v>
      </c>
      <c r="ABQ132" s="528">
        <f t="shared" si="22"/>
        <v>0</v>
      </c>
      <c r="ABR132" s="528">
        <f t="shared" si="23"/>
        <v>0</v>
      </c>
      <c r="ABS132" s="528">
        <f t="shared" si="24"/>
        <v>0</v>
      </c>
      <c r="ABT132" s="528">
        <f t="shared" si="25"/>
        <v>0</v>
      </c>
      <c r="ABU132" s="567"/>
      <c r="ABV132" s="568"/>
      <c r="ABW132" s="568"/>
      <c r="ABX132" s="569"/>
      <c r="ABY132" s="569"/>
      <c r="ABZ132" s="570"/>
      <c r="ACB132" s="544">
        <f t="shared" si="26"/>
        <v>0</v>
      </c>
      <c r="ACC132" s="532">
        <f t="shared" si="27"/>
        <v>0</v>
      </c>
      <c r="ACD132" s="532">
        <f t="shared" si="28"/>
        <v>0</v>
      </c>
      <c r="ACE132" s="532">
        <f t="shared" si="29"/>
        <v>0</v>
      </c>
      <c r="ACF132" s="532">
        <f t="shared" si="39"/>
        <v>0</v>
      </c>
      <c r="ACG132" s="532">
        <f t="shared" si="30"/>
        <v>0</v>
      </c>
      <c r="ACH132" s="532">
        <f t="shared" si="31"/>
        <v>0</v>
      </c>
      <c r="ACI132" s="532">
        <f t="shared" si="32"/>
        <v>0</v>
      </c>
      <c r="ACJ132" s="532">
        <f t="shared" si="33"/>
        <v>0</v>
      </c>
      <c r="ACK132" s="532">
        <f t="shared" si="34"/>
        <v>0</v>
      </c>
      <c r="ACL132" s="532">
        <f t="shared" si="35"/>
        <v>0</v>
      </c>
      <c r="ACM132" s="545">
        <f t="shared" si="36"/>
        <v>0</v>
      </c>
      <c r="ACN132" s="536"/>
      <c r="ACO132" s="531">
        <f t="shared" si="37"/>
        <v>0</v>
      </c>
      <c r="ACP132" s="537">
        <f t="shared" si="38"/>
        <v>0</v>
      </c>
    </row>
    <row r="133" spans="2:770" s="428" customFormat="1" ht="12" customHeight="1">
      <c r="B133" s="663"/>
      <c r="C133" s="622"/>
      <c r="D133" s="665"/>
      <c r="E133" s="666"/>
      <c r="F133" s="667"/>
      <c r="G133" s="668"/>
      <c r="H133" s="655"/>
      <c r="I133" s="787"/>
      <c r="J133" s="773"/>
      <c r="K133" s="658"/>
      <c r="L133" s="659"/>
      <c r="M133" s="660"/>
      <c r="N133" s="657"/>
      <c r="O133" s="658"/>
      <c r="P133" s="659"/>
      <c r="Q133" s="720"/>
      <c r="R133" s="721"/>
      <c r="S133" s="722"/>
      <c r="T133" s="723"/>
      <c r="U133" s="671"/>
      <c r="V133" s="670"/>
      <c r="W133" s="672"/>
      <c r="X133" s="673"/>
      <c r="Y133" s="671"/>
      <c r="Z133" s="670"/>
      <c r="AA133" s="672"/>
      <c r="AB133" s="673"/>
      <c r="AC133" s="671"/>
      <c r="AD133" s="670"/>
      <c r="AE133" s="728"/>
      <c r="AF133" s="729"/>
      <c r="AG133" s="730"/>
      <c r="AH133" s="731"/>
      <c r="AI133" s="672"/>
      <c r="AJ133" s="673"/>
      <c r="AK133" s="671"/>
      <c r="AL133" s="670"/>
      <c r="AM133" s="672"/>
      <c r="AN133" s="673"/>
      <c r="AO133" s="671"/>
      <c r="AP133" s="670"/>
      <c r="AQ133" s="672"/>
      <c r="AR133" s="673"/>
      <c r="AS133" s="730"/>
      <c r="AT133" s="731"/>
      <c r="AU133" s="728"/>
      <c r="AV133" s="729"/>
      <c r="AW133" s="671"/>
      <c r="AX133" s="673"/>
      <c r="AY133" s="671"/>
      <c r="AZ133" s="670"/>
      <c r="BA133" s="671"/>
      <c r="BB133" s="670"/>
      <c r="BC133" s="672"/>
      <c r="BD133" s="673"/>
      <c r="BE133" s="671"/>
      <c r="BF133" s="670"/>
      <c r="BG133" s="728"/>
      <c r="BH133" s="729"/>
      <c r="BI133" s="730"/>
      <c r="BJ133" s="731"/>
      <c r="BK133" s="672"/>
      <c r="BL133" s="673"/>
      <c r="BM133" s="671"/>
      <c r="BN133" s="670"/>
      <c r="BO133" s="672"/>
      <c r="BP133" s="673"/>
      <c r="BQ133" s="671"/>
      <c r="BR133" s="673"/>
      <c r="BS133" s="669"/>
      <c r="BT133" s="670"/>
      <c r="BU133" s="728"/>
      <c r="BV133" s="729"/>
      <c r="BW133" s="730"/>
      <c r="BX133" s="731"/>
      <c r="BY133" s="672"/>
      <c r="BZ133" s="673"/>
      <c r="CA133" s="671"/>
      <c r="CB133" s="670"/>
      <c r="CC133" s="672"/>
      <c r="CD133" s="673"/>
      <c r="CE133" s="671"/>
      <c r="CF133" s="670"/>
      <c r="CG133" s="672"/>
      <c r="CH133" s="673"/>
      <c r="CI133" s="730"/>
      <c r="CJ133" s="731"/>
      <c r="CK133" s="728"/>
      <c r="CL133" s="729"/>
      <c r="CM133" s="671"/>
      <c r="CN133" s="673"/>
      <c r="CO133" s="671"/>
      <c r="CP133" s="670"/>
      <c r="CQ133" s="671"/>
      <c r="CR133" s="670"/>
      <c r="CS133" s="672"/>
      <c r="CT133" s="673"/>
      <c r="CU133" s="671"/>
      <c r="CV133" s="670"/>
      <c r="CW133" s="728"/>
      <c r="CX133" s="729"/>
      <c r="CY133" s="730"/>
      <c r="CZ133" s="731"/>
      <c r="DA133" s="671"/>
      <c r="DB133" s="673"/>
      <c r="DC133" s="671"/>
      <c r="DD133" s="670"/>
      <c r="DE133" s="672"/>
      <c r="DF133" s="673"/>
      <c r="DG133" s="671"/>
      <c r="DH133" s="670"/>
      <c r="DI133" s="672"/>
      <c r="DJ133" s="673"/>
      <c r="DK133" s="730"/>
      <c r="DL133" s="731"/>
      <c r="DM133" s="730"/>
      <c r="DN133" s="731"/>
      <c r="DO133" s="671"/>
      <c r="DP133" s="673"/>
      <c r="DQ133" s="671"/>
      <c r="DR133" s="670"/>
      <c r="DS133" s="671"/>
      <c r="DT133" s="670"/>
      <c r="DU133" s="672"/>
      <c r="DV133" s="673"/>
      <c r="DW133" s="671"/>
      <c r="DX133" s="673"/>
      <c r="DY133" s="669"/>
      <c r="DZ133" s="670"/>
      <c r="EA133" s="730"/>
      <c r="EB133" s="729"/>
      <c r="EC133" s="742"/>
      <c r="ED133" s="743"/>
      <c r="EE133" s="672"/>
      <c r="EF133" s="673"/>
      <c r="EG133" s="794"/>
      <c r="EH133" s="795"/>
      <c r="EI133" s="672"/>
      <c r="EJ133" s="673"/>
      <c r="EK133" s="671"/>
      <c r="EL133" s="670"/>
      <c r="EM133" s="672"/>
      <c r="EN133" s="673"/>
      <c r="EO133" s="730"/>
      <c r="EP133" s="731"/>
      <c r="EQ133" s="728"/>
      <c r="ER133" s="729"/>
      <c r="ES133" s="671"/>
      <c r="ET133" s="673"/>
      <c r="EU133" s="671"/>
      <c r="EV133" s="670"/>
      <c r="EW133" s="671"/>
      <c r="EX133" s="670"/>
      <c r="EY133" s="672"/>
      <c r="EZ133" s="673"/>
      <c r="FA133" s="671"/>
      <c r="FB133" s="670"/>
      <c r="FC133" s="730"/>
      <c r="FD133" s="731"/>
      <c r="FE133" s="728"/>
      <c r="FF133" s="729"/>
      <c r="FG133" s="671"/>
      <c r="FH133" s="673"/>
      <c r="FI133" s="671"/>
      <c r="FJ133" s="670"/>
      <c r="FK133" s="672"/>
      <c r="FL133" s="673"/>
      <c r="FM133" s="671"/>
      <c r="FN133" s="670"/>
      <c r="FO133" s="672"/>
      <c r="FP133" s="673"/>
      <c r="FQ133" s="730"/>
      <c r="FR133" s="731"/>
      <c r="FS133" s="728"/>
      <c r="FT133" s="729"/>
      <c r="FU133" s="671"/>
      <c r="FV133" s="673"/>
      <c r="FW133" s="671"/>
      <c r="FX133" s="670"/>
      <c r="FY133" s="671"/>
      <c r="FZ133" s="670"/>
      <c r="GA133" s="672"/>
      <c r="GB133" s="673"/>
      <c r="GC133" s="671"/>
      <c r="GD133" s="670"/>
      <c r="GE133" s="730"/>
      <c r="GF133" s="743"/>
      <c r="GG133" s="728"/>
      <c r="GH133" s="729"/>
      <c r="GI133" s="669"/>
      <c r="GJ133" s="673"/>
      <c r="GK133" s="671"/>
      <c r="GL133" s="670"/>
      <c r="GM133" s="671"/>
      <c r="GN133" s="670"/>
      <c r="GO133" s="672"/>
      <c r="GP133" s="673"/>
      <c r="GQ133" s="671"/>
      <c r="GR133" s="670"/>
      <c r="GS133" s="730"/>
      <c r="GT133" s="731"/>
      <c r="GU133" s="728"/>
      <c r="GV133" s="729"/>
      <c r="GW133" s="671"/>
      <c r="GX133" s="673"/>
      <c r="GY133" s="671"/>
      <c r="GZ133" s="670"/>
      <c r="HA133" s="672"/>
      <c r="HB133" s="673"/>
      <c r="HC133" s="671"/>
      <c r="HD133" s="670"/>
      <c r="HE133" s="672"/>
      <c r="HF133" s="673"/>
      <c r="HG133" s="730"/>
      <c r="HH133" s="731"/>
      <c r="HI133" s="728"/>
      <c r="HJ133" s="729"/>
      <c r="HK133" s="671"/>
      <c r="HL133" s="673"/>
      <c r="HM133" s="671"/>
      <c r="HN133" s="670"/>
      <c r="HO133" s="671"/>
      <c r="HP133" s="670"/>
      <c r="HQ133" s="672"/>
      <c r="HR133" s="673"/>
      <c r="HS133" s="811"/>
      <c r="HT133" s="812"/>
      <c r="HU133" s="730"/>
      <c r="HV133" s="750"/>
      <c r="HW133" s="803"/>
      <c r="HX133" s="804"/>
      <c r="HY133" s="671"/>
      <c r="HZ133" s="673"/>
      <c r="IA133" s="671"/>
      <c r="IB133" s="670"/>
      <c r="IC133" s="672"/>
      <c r="ID133" s="673"/>
      <c r="IE133" s="772"/>
      <c r="IF133" s="773"/>
      <c r="IG133" s="672"/>
      <c r="IH133" s="673"/>
      <c r="II133" s="730"/>
      <c r="IJ133" s="731"/>
      <c r="IK133" s="728"/>
      <c r="IL133" s="729"/>
      <c r="IM133" s="671"/>
      <c r="IN133" s="673"/>
      <c r="IO133" s="671"/>
      <c r="IP133" s="674"/>
      <c r="IQ133" s="787"/>
      <c r="IR133" s="773"/>
      <c r="IS133" s="672"/>
      <c r="IT133" s="673"/>
      <c r="IU133" s="671"/>
      <c r="IV133" s="670"/>
      <c r="IW133" s="730"/>
      <c r="IX133" s="743"/>
      <c r="IY133" s="728"/>
      <c r="IZ133" s="729"/>
      <c r="JA133" s="671"/>
      <c r="JB133" s="673"/>
      <c r="JC133" s="671"/>
      <c r="JD133" s="670"/>
      <c r="JE133" s="672"/>
      <c r="JF133" s="673"/>
      <c r="JG133" s="671"/>
      <c r="JH133" s="670"/>
      <c r="JI133" s="672"/>
      <c r="JJ133" s="673"/>
      <c r="JK133" s="730"/>
      <c r="JL133" s="731"/>
      <c r="JM133" s="728"/>
      <c r="JN133" s="729"/>
      <c r="JO133" s="671"/>
      <c r="JP133" s="673"/>
      <c r="JQ133" s="671"/>
      <c r="JR133" s="670"/>
      <c r="JS133" s="671"/>
      <c r="JT133" s="670"/>
      <c r="JU133" s="672"/>
      <c r="JV133" s="673"/>
      <c r="JW133" s="671"/>
      <c r="JX133" s="670"/>
      <c r="JY133" s="730"/>
      <c r="JZ133" s="729"/>
      <c r="KA133" s="742"/>
      <c r="KB133" s="743"/>
      <c r="KC133" s="672"/>
      <c r="KD133" s="673"/>
      <c r="KE133" s="671"/>
      <c r="KF133" s="670"/>
      <c r="KG133" s="672"/>
      <c r="KH133" s="673"/>
      <c r="KI133" s="671"/>
      <c r="KJ133" s="670"/>
      <c r="KK133" s="672"/>
      <c r="KL133" s="673"/>
      <c r="KM133" s="730"/>
      <c r="KN133" s="731"/>
      <c r="KO133" s="728"/>
      <c r="KP133" s="729"/>
      <c r="KQ133" s="671"/>
      <c r="KR133" s="673"/>
      <c r="KS133" s="671"/>
      <c r="KT133" s="670"/>
      <c r="KU133" s="671"/>
      <c r="KV133" s="670"/>
      <c r="KW133" s="672"/>
      <c r="KX133" s="673"/>
      <c r="KY133" s="671"/>
      <c r="KZ133" s="674"/>
      <c r="LA133" s="755"/>
      <c r="LB133" s="731"/>
      <c r="LC133" s="728"/>
      <c r="LD133" s="729"/>
      <c r="LE133" s="671"/>
      <c r="LF133" s="673"/>
      <c r="LG133" s="671"/>
      <c r="LH133" s="670"/>
      <c r="LI133" s="671"/>
      <c r="LJ133" s="670"/>
      <c r="LK133" s="672"/>
      <c r="LL133" s="673"/>
      <c r="LM133" s="671"/>
      <c r="LN133" s="670"/>
      <c r="LO133" s="728"/>
      <c r="LP133" s="729"/>
      <c r="LQ133" s="730"/>
      <c r="LR133" s="731"/>
      <c r="LS133" s="780"/>
      <c r="LT133" s="781"/>
      <c r="LU133" s="671"/>
      <c r="LV133" s="670"/>
      <c r="LW133" s="672"/>
      <c r="LX133" s="673"/>
      <c r="LY133" s="772"/>
      <c r="LZ133" s="773"/>
      <c r="MA133" s="672"/>
      <c r="MB133" s="673"/>
      <c r="MC133" s="730"/>
      <c r="MD133" s="731"/>
      <c r="ME133" s="728"/>
      <c r="MF133" s="729"/>
      <c r="MG133" s="671"/>
      <c r="MH133" s="673"/>
      <c r="MI133" s="671"/>
      <c r="MJ133" s="670"/>
      <c r="MK133" s="671"/>
      <c r="ML133" s="670"/>
      <c r="MM133" s="818"/>
      <c r="MN133" s="804"/>
      <c r="MO133" s="671"/>
      <c r="MP133" s="670"/>
      <c r="MQ133" s="730"/>
      <c r="MR133" s="729"/>
      <c r="MS133" s="742"/>
      <c r="MT133" s="743"/>
      <c r="MU133" s="672"/>
      <c r="MV133" s="673"/>
      <c r="MW133" s="671"/>
      <c r="MX133" s="670"/>
      <c r="MY133" s="672"/>
      <c r="MZ133" s="673"/>
      <c r="NA133" s="671"/>
      <c r="NB133" s="670"/>
      <c r="NC133" s="672"/>
      <c r="ND133" s="673"/>
      <c r="NE133" s="730"/>
      <c r="NF133" s="731"/>
      <c r="NG133" s="728"/>
      <c r="NH133" s="729"/>
      <c r="NI133" s="669"/>
      <c r="NJ133" s="673"/>
      <c r="NK133" s="671"/>
      <c r="NL133" s="670"/>
      <c r="NM133" s="671"/>
      <c r="NN133" s="670"/>
      <c r="NO133" s="672"/>
      <c r="NP133" s="673"/>
      <c r="NQ133" s="671"/>
      <c r="NR133" s="673"/>
      <c r="NS133" s="742"/>
      <c r="NT133" s="743"/>
      <c r="NU133" s="728"/>
      <c r="NV133" s="729"/>
      <c r="NW133" s="671"/>
      <c r="NX133" s="673"/>
      <c r="NY133" s="671"/>
      <c r="NZ133" s="670"/>
      <c r="OA133" s="672"/>
      <c r="OB133" s="673"/>
      <c r="OC133" s="671"/>
      <c r="OD133" s="670"/>
      <c r="OE133" s="672"/>
      <c r="OF133" s="673"/>
      <c r="OG133" s="730"/>
      <c r="OH133" s="731"/>
      <c r="OI133" s="728"/>
      <c r="OJ133" s="729"/>
      <c r="OK133" s="671"/>
      <c r="OL133" s="673"/>
      <c r="OM133" s="671"/>
      <c r="ON133" s="670"/>
      <c r="OO133" s="671"/>
      <c r="OP133" s="670"/>
      <c r="OQ133" s="672"/>
      <c r="OR133" s="673"/>
      <c r="OS133" s="671"/>
      <c r="OT133" s="673"/>
      <c r="OU133" s="742"/>
      <c r="OV133" s="743"/>
      <c r="OW133" s="728"/>
      <c r="OX133" s="729"/>
      <c r="OY133" s="671"/>
      <c r="OZ133" s="673"/>
      <c r="PA133" s="671"/>
      <c r="PB133" s="670"/>
      <c r="PC133" s="672"/>
      <c r="PD133" s="673"/>
      <c r="PE133" s="671"/>
      <c r="PF133" s="670"/>
      <c r="PG133" s="672"/>
      <c r="PH133" s="673"/>
      <c r="PI133" s="730"/>
      <c r="PJ133" s="731"/>
      <c r="PK133" s="728"/>
      <c r="PL133" s="729"/>
      <c r="PM133" s="671"/>
      <c r="PN133" s="673"/>
      <c r="PO133" s="671"/>
      <c r="PP133" s="670"/>
      <c r="PQ133" s="671"/>
      <c r="PR133" s="674"/>
      <c r="PS133" s="669"/>
      <c r="PT133" s="670"/>
      <c r="PU133" s="672"/>
      <c r="PV133" s="673"/>
      <c r="PW133" s="730"/>
      <c r="PX133" s="731"/>
      <c r="PY133" s="728"/>
      <c r="PZ133" s="729"/>
      <c r="QA133" s="671"/>
      <c r="QB133" s="673"/>
      <c r="QC133" s="671"/>
      <c r="QD133" s="670"/>
      <c r="QE133" s="671"/>
      <c r="QF133" s="670"/>
      <c r="QG133" s="672"/>
      <c r="QH133" s="673"/>
      <c r="QI133" s="671"/>
      <c r="QJ133" s="670"/>
      <c r="QK133" s="730"/>
      <c r="QL133" s="729"/>
      <c r="QM133" s="742"/>
      <c r="QN133" s="743"/>
      <c r="QO133" s="672"/>
      <c r="QP133" s="673"/>
      <c r="QQ133" s="671"/>
      <c r="QR133" s="670"/>
      <c r="QS133" s="672"/>
      <c r="QT133" s="673"/>
      <c r="QU133" s="772"/>
      <c r="QV133" s="773"/>
      <c r="QW133" s="672"/>
      <c r="QX133" s="673"/>
      <c r="QY133" s="730"/>
      <c r="QZ133" s="731"/>
      <c r="RA133" s="728"/>
      <c r="RB133" s="729"/>
      <c r="RC133" s="671"/>
      <c r="RD133" s="673"/>
      <c r="RE133" s="671"/>
      <c r="RF133" s="670"/>
      <c r="RG133" s="671"/>
      <c r="RH133" s="670"/>
      <c r="RI133" s="672"/>
      <c r="RJ133" s="673"/>
      <c r="RK133" s="671"/>
      <c r="RL133" s="670"/>
      <c r="RM133" s="730"/>
      <c r="RN133" s="729"/>
      <c r="RO133" s="742"/>
      <c r="RP133" s="743"/>
      <c r="RQ133" s="672"/>
      <c r="RR133" s="673"/>
      <c r="RS133" s="671"/>
      <c r="RT133" s="670"/>
      <c r="RU133" s="672"/>
      <c r="RV133" s="673"/>
      <c r="RW133" s="671"/>
      <c r="RX133" s="670"/>
      <c r="RY133" s="672"/>
      <c r="RZ133" s="673"/>
      <c r="SA133" s="730"/>
      <c r="SB133" s="759"/>
      <c r="SC133" s="728"/>
      <c r="SD133" s="729"/>
      <c r="SE133" s="671"/>
      <c r="SF133" s="673"/>
      <c r="SG133" s="671"/>
      <c r="SH133" s="670"/>
      <c r="SI133" s="672"/>
      <c r="SJ133" s="673"/>
      <c r="SK133" s="671"/>
      <c r="SL133" s="670"/>
      <c r="SM133" s="672"/>
      <c r="SN133" s="673"/>
      <c r="SO133" s="730"/>
      <c r="SP133" s="731"/>
      <c r="SQ133" s="728"/>
      <c r="SR133" s="729"/>
      <c r="SS133" s="671"/>
      <c r="ST133" s="673"/>
      <c r="SU133" s="671"/>
      <c r="SV133" s="670"/>
      <c r="SW133" s="671"/>
      <c r="SX133" s="670"/>
      <c r="SY133" s="672"/>
      <c r="SZ133" s="673"/>
      <c r="TA133" s="671"/>
      <c r="TB133" s="670"/>
      <c r="TC133" s="730"/>
      <c r="TD133" s="729"/>
      <c r="TE133" s="742"/>
      <c r="TF133" s="743"/>
      <c r="TG133" s="672"/>
      <c r="TH133" s="673"/>
      <c r="TI133" s="671"/>
      <c r="TJ133" s="670"/>
      <c r="TK133" s="672"/>
      <c r="TL133" s="673"/>
      <c r="TM133" s="671"/>
      <c r="TN133" s="670"/>
      <c r="TO133" s="672"/>
      <c r="TP133" s="673"/>
      <c r="TQ133" s="730"/>
      <c r="TR133" s="731"/>
      <c r="TS133" s="728"/>
      <c r="TT133" s="729"/>
      <c r="TU133" s="671"/>
      <c r="TV133" s="673"/>
      <c r="TW133" s="671"/>
      <c r="TX133" s="670"/>
      <c r="TY133" s="671"/>
      <c r="TZ133" s="670"/>
      <c r="UA133" s="672"/>
      <c r="UB133" s="673"/>
      <c r="UC133" s="671"/>
      <c r="UD133" s="670"/>
      <c r="UE133" s="730"/>
      <c r="UF133" s="763"/>
      <c r="UG133" s="728"/>
      <c r="UH133" s="729"/>
      <c r="UI133" s="671"/>
      <c r="UJ133" s="673"/>
      <c r="UK133" s="669"/>
      <c r="UL133" s="670"/>
      <c r="UM133" s="672"/>
      <c r="UN133" s="673"/>
      <c r="UO133" s="671"/>
      <c r="UP133" s="670"/>
      <c r="UQ133" s="672"/>
      <c r="UR133" s="673"/>
      <c r="US133" s="772"/>
      <c r="UT133" s="773"/>
      <c r="UU133" s="728"/>
      <c r="UV133" s="729"/>
      <c r="UW133" s="671"/>
      <c r="UX133" s="673"/>
      <c r="UY133" s="671"/>
      <c r="UZ133" s="670"/>
      <c r="VA133" s="671"/>
      <c r="VB133" s="670"/>
      <c r="VC133" s="672"/>
      <c r="VD133" s="673"/>
      <c r="VE133" s="671"/>
      <c r="VF133" s="670"/>
      <c r="VG133" s="730"/>
      <c r="VH133" s="729"/>
      <c r="VI133" s="742"/>
      <c r="VJ133" s="743"/>
      <c r="VK133" s="672"/>
      <c r="VL133" s="673"/>
      <c r="VM133" s="671"/>
      <c r="VN133" s="670"/>
      <c r="VO133" s="672"/>
      <c r="VP133" s="673"/>
      <c r="VQ133" s="671"/>
      <c r="VR133" s="670"/>
      <c r="VS133" s="672"/>
      <c r="VT133" s="673"/>
      <c r="VU133" s="730"/>
      <c r="VV133" s="731"/>
      <c r="VW133" s="728"/>
      <c r="VX133" s="729"/>
      <c r="VY133" s="671"/>
      <c r="VZ133" s="673"/>
      <c r="WA133" s="671"/>
      <c r="WB133" s="670"/>
      <c r="WC133" s="671"/>
      <c r="WD133" s="670"/>
      <c r="WE133" s="672"/>
      <c r="WF133" s="673"/>
      <c r="WG133" s="671"/>
      <c r="WH133" s="670"/>
      <c r="WI133" s="730"/>
      <c r="WJ133" s="731"/>
      <c r="WK133" s="728"/>
      <c r="WL133" s="729"/>
      <c r="WM133" s="671"/>
      <c r="WN133" s="673"/>
      <c r="WO133" s="671"/>
      <c r="WP133" s="670"/>
      <c r="WQ133" s="672"/>
      <c r="WR133" s="673"/>
      <c r="WS133" s="671"/>
      <c r="WT133" s="674"/>
      <c r="WU133" s="787"/>
      <c r="WV133" s="773"/>
      <c r="WW133" s="730"/>
      <c r="WX133" s="767"/>
      <c r="WY133" s="728"/>
      <c r="WZ133" s="729"/>
      <c r="XA133" s="671"/>
      <c r="XB133" s="673"/>
      <c r="XC133" s="671"/>
      <c r="XD133" s="670"/>
      <c r="XE133" s="672"/>
      <c r="XF133" s="673"/>
      <c r="XG133" s="671"/>
      <c r="XH133" s="670"/>
      <c r="XI133" s="672"/>
      <c r="XJ133" s="673"/>
      <c r="XK133" s="730"/>
      <c r="XL133" s="731"/>
      <c r="XM133" s="728"/>
      <c r="XN133" s="729"/>
      <c r="XO133" s="671"/>
      <c r="XP133" s="673"/>
      <c r="XQ133" s="671"/>
      <c r="XR133" s="670"/>
      <c r="XS133" s="671"/>
      <c r="XT133" s="670"/>
      <c r="XU133" s="672"/>
      <c r="XV133" s="673"/>
      <c r="XW133" s="671"/>
      <c r="XX133" s="670"/>
      <c r="XY133" s="728"/>
      <c r="XZ133" s="729"/>
      <c r="YA133" s="742"/>
      <c r="YB133" s="743"/>
      <c r="YC133" s="672"/>
      <c r="YD133" s="673"/>
      <c r="YE133" s="671"/>
      <c r="YF133" s="670"/>
      <c r="YG133" s="672"/>
      <c r="YH133" s="673"/>
      <c r="YI133" s="671"/>
      <c r="YJ133" s="670"/>
      <c r="YK133" s="672"/>
      <c r="YL133" s="673"/>
      <c r="YM133" s="730"/>
      <c r="YN133" s="731"/>
      <c r="YO133" s="728"/>
      <c r="YP133" s="729"/>
      <c r="YQ133" s="671"/>
      <c r="YR133" s="673"/>
      <c r="YS133" s="671"/>
      <c r="YT133" s="670"/>
      <c r="YU133" s="671"/>
      <c r="YV133" s="670"/>
      <c r="YW133" s="672"/>
      <c r="YX133" s="673"/>
      <c r="YY133" s="671"/>
      <c r="YZ133" s="670"/>
      <c r="ZA133" s="728"/>
      <c r="ZB133" s="759"/>
      <c r="ZC133" s="787"/>
      <c r="ZD133" s="773"/>
      <c r="ZE133" s="672"/>
      <c r="ZF133" s="673"/>
      <c r="ZG133" s="671"/>
      <c r="ZH133" s="670"/>
      <c r="ZI133" s="672"/>
      <c r="ZJ133" s="673"/>
      <c r="ZK133" s="671"/>
      <c r="ZL133" s="670"/>
      <c r="ZM133" s="672"/>
      <c r="ZN133" s="673"/>
      <c r="ZO133" s="730"/>
      <c r="ZP133" s="731"/>
      <c r="ZQ133" s="780"/>
      <c r="ZR133" s="781"/>
      <c r="ZS133" s="671"/>
      <c r="ZT133" s="673"/>
      <c r="ZU133" s="671"/>
      <c r="ZV133" s="670"/>
      <c r="ZW133" s="671"/>
      <c r="ZX133" s="670"/>
      <c r="ZY133" s="672"/>
      <c r="ZZ133" s="673"/>
      <c r="AAA133" s="671"/>
      <c r="AAB133" s="670"/>
      <c r="AAC133" s="730"/>
      <c r="AAD133" s="731"/>
      <c r="AAE133" s="728"/>
      <c r="AAF133" s="729"/>
      <c r="AAG133" s="671"/>
      <c r="AAH133" s="673"/>
      <c r="AAI133" s="671"/>
      <c r="AAJ133" s="670"/>
      <c r="AAK133" s="672"/>
      <c r="AAL133" s="673"/>
      <c r="AAM133" s="671"/>
      <c r="AAN133" s="670"/>
      <c r="AAO133" s="672"/>
      <c r="AAP133" s="673"/>
      <c r="AAQ133" s="730"/>
      <c r="AAR133" s="731"/>
      <c r="AAS133" s="730"/>
      <c r="AAT133" s="731"/>
      <c r="AAU133" s="671"/>
      <c r="AAV133" s="673"/>
      <c r="AAW133" s="671"/>
      <c r="AAX133" s="670"/>
      <c r="AAY133" s="772"/>
      <c r="AAZ133" s="773"/>
      <c r="ABA133" s="672"/>
      <c r="ABB133" s="673"/>
      <c r="ABC133" s="671"/>
      <c r="ABD133" s="670"/>
      <c r="ABE133" s="730"/>
      <c r="ABF133" s="731"/>
      <c r="ABG133" s="730"/>
      <c r="ABH133" s="731"/>
      <c r="ABI133" s="672"/>
      <c r="ABJ133" s="673"/>
      <c r="ABK133" s="671"/>
      <c r="ABL133" s="675"/>
      <c r="ABN133" s="519"/>
      <c r="ABO133" s="528">
        <f t="shared" si="20"/>
        <v>0</v>
      </c>
      <c r="ABP133" s="528">
        <f t="shared" si="21"/>
        <v>0</v>
      </c>
      <c r="ABQ133" s="528">
        <f t="shared" si="22"/>
        <v>0</v>
      </c>
      <c r="ABR133" s="528">
        <f t="shared" si="23"/>
        <v>0</v>
      </c>
      <c r="ABS133" s="528">
        <f t="shared" si="24"/>
        <v>0</v>
      </c>
      <c r="ABT133" s="528">
        <f t="shared" si="25"/>
        <v>0</v>
      </c>
      <c r="ABU133" s="567"/>
      <c r="ABV133" s="568"/>
      <c r="ABW133" s="568"/>
      <c r="ABX133" s="569"/>
      <c r="ABY133" s="569"/>
      <c r="ABZ133" s="570"/>
      <c r="ACB133" s="544">
        <f t="shared" si="26"/>
        <v>0</v>
      </c>
      <c r="ACC133" s="532">
        <f t="shared" si="27"/>
        <v>0</v>
      </c>
      <c r="ACD133" s="532">
        <f t="shared" si="28"/>
        <v>0</v>
      </c>
      <c r="ACE133" s="532">
        <f t="shared" si="29"/>
        <v>0</v>
      </c>
      <c r="ACF133" s="532">
        <f t="shared" si="39"/>
        <v>0</v>
      </c>
      <c r="ACG133" s="532">
        <f t="shared" si="30"/>
        <v>0</v>
      </c>
      <c r="ACH133" s="532">
        <f t="shared" si="31"/>
        <v>0</v>
      </c>
      <c r="ACI133" s="532">
        <f t="shared" si="32"/>
        <v>0</v>
      </c>
      <c r="ACJ133" s="532">
        <f t="shared" si="33"/>
        <v>0</v>
      </c>
      <c r="ACK133" s="532">
        <f t="shared" si="34"/>
        <v>0</v>
      </c>
      <c r="ACL133" s="532">
        <f t="shared" si="35"/>
        <v>0</v>
      </c>
      <c r="ACM133" s="545">
        <f t="shared" si="36"/>
        <v>0</v>
      </c>
      <c r="ACN133" s="536"/>
      <c r="ACO133" s="531">
        <f t="shared" si="37"/>
        <v>0</v>
      </c>
      <c r="ACP133" s="537">
        <f t="shared" si="38"/>
        <v>0</v>
      </c>
    </row>
    <row r="134" spans="2:770" s="428" customFormat="1" ht="12" customHeight="1">
      <c r="B134" s="663"/>
      <c r="C134" s="622"/>
      <c r="D134" s="665"/>
      <c r="E134" s="666"/>
      <c r="F134" s="667"/>
      <c r="G134" s="668"/>
      <c r="H134" s="655"/>
      <c r="I134" s="787"/>
      <c r="J134" s="773"/>
      <c r="K134" s="658"/>
      <c r="L134" s="659"/>
      <c r="M134" s="660"/>
      <c r="N134" s="657"/>
      <c r="O134" s="658"/>
      <c r="P134" s="659"/>
      <c r="Q134" s="720"/>
      <c r="R134" s="721"/>
      <c r="S134" s="722"/>
      <c r="T134" s="723"/>
      <c r="U134" s="671"/>
      <c r="V134" s="670"/>
      <c r="W134" s="672"/>
      <c r="X134" s="673"/>
      <c r="Y134" s="671"/>
      <c r="Z134" s="670"/>
      <c r="AA134" s="672"/>
      <c r="AB134" s="673"/>
      <c r="AC134" s="671"/>
      <c r="AD134" s="670"/>
      <c r="AE134" s="728"/>
      <c r="AF134" s="729"/>
      <c r="AG134" s="730"/>
      <c r="AH134" s="731"/>
      <c r="AI134" s="672"/>
      <c r="AJ134" s="673"/>
      <c r="AK134" s="671"/>
      <c r="AL134" s="670"/>
      <c r="AM134" s="672"/>
      <c r="AN134" s="673"/>
      <c r="AO134" s="671"/>
      <c r="AP134" s="670"/>
      <c r="AQ134" s="672"/>
      <c r="AR134" s="673"/>
      <c r="AS134" s="730"/>
      <c r="AT134" s="731"/>
      <c r="AU134" s="728"/>
      <c r="AV134" s="729"/>
      <c r="AW134" s="671"/>
      <c r="AX134" s="673"/>
      <c r="AY134" s="671"/>
      <c r="AZ134" s="670"/>
      <c r="BA134" s="671"/>
      <c r="BB134" s="670"/>
      <c r="BC134" s="672"/>
      <c r="BD134" s="673"/>
      <c r="BE134" s="671"/>
      <c r="BF134" s="670"/>
      <c r="BG134" s="728"/>
      <c r="BH134" s="729"/>
      <c r="BI134" s="730"/>
      <c r="BJ134" s="731"/>
      <c r="BK134" s="672"/>
      <c r="BL134" s="673"/>
      <c r="BM134" s="671"/>
      <c r="BN134" s="670"/>
      <c r="BO134" s="672"/>
      <c r="BP134" s="673"/>
      <c r="BQ134" s="671"/>
      <c r="BR134" s="673"/>
      <c r="BS134" s="669"/>
      <c r="BT134" s="670"/>
      <c r="BU134" s="728"/>
      <c r="BV134" s="729"/>
      <c r="BW134" s="730"/>
      <c r="BX134" s="731"/>
      <c r="BY134" s="672"/>
      <c r="BZ134" s="673"/>
      <c r="CA134" s="671"/>
      <c r="CB134" s="670"/>
      <c r="CC134" s="672"/>
      <c r="CD134" s="673"/>
      <c r="CE134" s="671"/>
      <c r="CF134" s="670"/>
      <c r="CG134" s="672"/>
      <c r="CH134" s="673"/>
      <c r="CI134" s="730"/>
      <c r="CJ134" s="731"/>
      <c r="CK134" s="728"/>
      <c r="CL134" s="729"/>
      <c r="CM134" s="671"/>
      <c r="CN134" s="673"/>
      <c r="CO134" s="671"/>
      <c r="CP134" s="670"/>
      <c r="CQ134" s="671"/>
      <c r="CR134" s="670"/>
      <c r="CS134" s="672"/>
      <c r="CT134" s="673"/>
      <c r="CU134" s="671"/>
      <c r="CV134" s="670"/>
      <c r="CW134" s="728"/>
      <c r="CX134" s="729"/>
      <c r="CY134" s="730"/>
      <c r="CZ134" s="731"/>
      <c r="DA134" s="671"/>
      <c r="DB134" s="673"/>
      <c r="DC134" s="671"/>
      <c r="DD134" s="670"/>
      <c r="DE134" s="672"/>
      <c r="DF134" s="673"/>
      <c r="DG134" s="671"/>
      <c r="DH134" s="670"/>
      <c r="DI134" s="672"/>
      <c r="DJ134" s="673"/>
      <c r="DK134" s="730"/>
      <c r="DL134" s="731"/>
      <c r="DM134" s="730"/>
      <c r="DN134" s="731"/>
      <c r="DO134" s="671"/>
      <c r="DP134" s="673"/>
      <c r="DQ134" s="671"/>
      <c r="DR134" s="670"/>
      <c r="DS134" s="671"/>
      <c r="DT134" s="670"/>
      <c r="DU134" s="672"/>
      <c r="DV134" s="673"/>
      <c r="DW134" s="671"/>
      <c r="DX134" s="673"/>
      <c r="DY134" s="669"/>
      <c r="DZ134" s="670"/>
      <c r="EA134" s="730"/>
      <c r="EB134" s="729"/>
      <c r="EC134" s="742"/>
      <c r="ED134" s="743"/>
      <c r="EE134" s="672"/>
      <c r="EF134" s="673"/>
      <c r="EG134" s="794"/>
      <c r="EH134" s="795"/>
      <c r="EI134" s="672"/>
      <c r="EJ134" s="673"/>
      <c r="EK134" s="671"/>
      <c r="EL134" s="670"/>
      <c r="EM134" s="672"/>
      <c r="EN134" s="673"/>
      <c r="EO134" s="730"/>
      <c r="EP134" s="731"/>
      <c r="EQ134" s="728"/>
      <c r="ER134" s="729"/>
      <c r="ES134" s="671"/>
      <c r="ET134" s="673"/>
      <c r="EU134" s="671"/>
      <c r="EV134" s="670"/>
      <c r="EW134" s="671"/>
      <c r="EX134" s="670"/>
      <c r="EY134" s="672"/>
      <c r="EZ134" s="673"/>
      <c r="FA134" s="671"/>
      <c r="FB134" s="670"/>
      <c r="FC134" s="730"/>
      <c r="FD134" s="731"/>
      <c r="FE134" s="728"/>
      <c r="FF134" s="729"/>
      <c r="FG134" s="671"/>
      <c r="FH134" s="673"/>
      <c r="FI134" s="671"/>
      <c r="FJ134" s="670"/>
      <c r="FK134" s="672"/>
      <c r="FL134" s="673"/>
      <c r="FM134" s="671"/>
      <c r="FN134" s="670"/>
      <c r="FO134" s="672"/>
      <c r="FP134" s="673"/>
      <c r="FQ134" s="730"/>
      <c r="FR134" s="731"/>
      <c r="FS134" s="728"/>
      <c r="FT134" s="729"/>
      <c r="FU134" s="671"/>
      <c r="FV134" s="673"/>
      <c r="FW134" s="671"/>
      <c r="FX134" s="670"/>
      <c r="FY134" s="671"/>
      <c r="FZ134" s="670"/>
      <c r="GA134" s="672"/>
      <c r="GB134" s="673"/>
      <c r="GC134" s="671"/>
      <c r="GD134" s="670"/>
      <c r="GE134" s="730"/>
      <c r="GF134" s="743"/>
      <c r="GG134" s="728"/>
      <c r="GH134" s="729"/>
      <c r="GI134" s="669"/>
      <c r="GJ134" s="673"/>
      <c r="GK134" s="671"/>
      <c r="GL134" s="670"/>
      <c r="GM134" s="671"/>
      <c r="GN134" s="670"/>
      <c r="GO134" s="672"/>
      <c r="GP134" s="673"/>
      <c r="GQ134" s="671"/>
      <c r="GR134" s="670"/>
      <c r="GS134" s="730"/>
      <c r="GT134" s="731"/>
      <c r="GU134" s="728"/>
      <c r="GV134" s="729"/>
      <c r="GW134" s="671"/>
      <c r="GX134" s="673"/>
      <c r="GY134" s="671"/>
      <c r="GZ134" s="670"/>
      <c r="HA134" s="672"/>
      <c r="HB134" s="673"/>
      <c r="HC134" s="671"/>
      <c r="HD134" s="670"/>
      <c r="HE134" s="672"/>
      <c r="HF134" s="673"/>
      <c r="HG134" s="730"/>
      <c r="HH134" s="731"/>
      <c r="HI134" s="728"/>
      <c r="HJ134" s="729"/>
      <c r="HK134" s="671"/>
      <c r="HL134" s="673"/>
      <c r="HM134" s="671"/>
      <c r="HN134" s="670"/>
      <c r="HO134" s="671"/>
      <c r="HP134" s="670"/>
      <c r="HQ134" s="672"/>
      <c r="HR134" s="673"/>
      <c r="HS134" s="811"/>
      <c r="HT134" s="812"/>
      <c r="HU134" s="730"/>
      <c r="HV134" s="750"/>
      <c r="HW134" s="803"/>
      <c r="HX134" s="804"/>
      <c r="HY134" s="671"/>
      <c r="HZ134" s="673"/>
      <c r="IA134" s="671"/>
      <c r="IB134" s="670"/>
      <c r="IC134" s="672"/>
      <c r="ID134" s="673"/>
      <c r="IE134" s="772"/>
      <c r="IF134" s="773"/>
      <c r="IG134" s="672"/>
      <c r="IH134" s="673"/>
      <c r="II134" s="730"/>
      <c r="IJ134" s="731"/>
      <c r="IK134" s="728"/>
      <c r="IL134" s="729"/>
      <c r="IM134" s="671"/>
      <c r="IN134" s="673"/>
      <c r="IO134" s="671"/>
      <c r="IP134" s="674"/>
      <c r="IQ134" s="787"/>
      <c r="IR134" s="773"/>
      <c r="IS134" s="672"/>
      <c r="IT134" s="673"/>
      <c r="IU134" s="671"/>
      <c r="IV134" s="670"/>
      <c r="IW134" s="730"/>
      <c r="IX134" s="743"/>
      <c r="IY134" s="728"/>
      <c r="IZ134" s="729"/>
      <c r="JA134" s="671"/>
      <c r="JB134" s="673"/>
      <c r="JC134" s="671"/>
      <c r="JD134" s="670"/>
      <c r="JE134" s="672"/>
      <c r="JF134" s="673"/>
      <c r="JG134" s="671"/>
      <c r="JH134" s="670"/>
      <c r="JI134" s="672"/>
      <c r="JJ134" s="673"/>
      <c r="JK134" s="730"/>
      <c r="JL134" s="731"/>
      <c r="JM134" s="728"/>
      <c r="JN134" s="729"/>
      <c r="JO134" s="671"/>
      <c r="JP134" s="673"/>
      <c r="JQ134" s="671"/>
      <c r="JR134" s="670"/>
      <c r="JS134" s="671"/>
      <c r="JT134" s="670"/>
      <c r="JU134" s="672"/>
      <c r="JV134" s="673"/>
      <c r="JW134" s="671"/>
      <c r="JX134" s="670"/>
      <c r="JY134" s="730"/>
      <c r="JZ134" s="729"/>
      <c r="KA134" s="742"/>
      <c r="KB134" s="743"/>
      <c r="KC134" s="672"/>
      <c r="KD134" s="673"/>
      <c r="KE134" s="671"/>
      <c r="KF134" s="670"/>
      <c r="KG134" s="672"/>
      <c r="KH134" s="673"/>
      <c r="KI134" s="671"/>
      <c r="KJ134" s="670"/>
      <c r="KK134" s="672"/>
      <c r="KL134" s="673"/>
      <c r="KM134" s="730"/>
      <c r="KN134" s="731"/>
      <c r="KO134" s="728"/>
      <c r="KP134" s="729"/>
      <c r="KQ134" s="671"/>
      <c r="KR134" s="673"/>
      <c r="KS134" s="671"/>
      <c r="KT134" s="670"/>
      <c r="KU134" s="671"/>
      <c r="KV134" s="670"/>
      <c r="KW134" s="672"/>
      <c r="KX134" s="673"/>
      <c r="KY134" s="671"/>
      <c r="KZ134" s="674"/>
      <c r="LA134" s="755"/>
      <c r="LB134" s="731"/>
      <c r="LC134" s="728"/>
      <c r="LD134" s="729"/>
      <c r="LE134" s="671"/>
      <c r="LF134" s="673"/>
      <c r="LG134" s="671"/>
      <c r="LH134" s="670"/>
      <c r="LI134" s="671"/>
      <c r="LJ134" s="670"/>
      <c r="LK134" s="672"/>
      <c r="LL134" s="673"/>
      <c r="LM134" s="671"/>
      <c r="LN134" s="670"/>
      <c r="LO134" s="728"/>
      <c r="LP134" s="729"/>
      <c r="LQ134" s="730"/>
      <c r="LR134" s="731"/>
      <c r="LS134" s="780"/>
      <c r="LT134" s="781"/>
      <c r="LU134" s="671"/>
      <c r="LV134" s="670"/>
      <c r="LW134" s="672"/>
      <c r="LX134" s="673"/>
      <c r="LY134" s="772"/>
      <c r="LZ134" s="773"/>
      <c r="MA134" s="672"/>
      <c r="MB134" s="673"/>
      <c r="MC134" s="730"/>
      <c r="MD134" s="731"/>
      <c r="ME134" s="728"/>
      <c r="MF134" s="729"/>
      <c r="MG134" s="671"/>
      <c r="MH134" s="673"/>
      <c r="MI134" s="671"/>
      <c r="MJ134" s="670"/>
      <c r="MK134" s="671"/>
      <c r="ML134" s="670"/>
      <c r="MM134" s="818"/>
      <c r="MN134" s="804"/>
      <c r="MO134" s="671"/>
      <c r="MP134" s="670"/>
      <c r="MQ134" s="730"/>
      <c r="MR134" s="729"/>
      <c r="MS134" s="742"/>
      <c r="MT134" s="743"/>
      <c r="MU134" s="672"/>
      <c r="MV134" s="673"/>
      <c r="MW134" s="671"/>
      <c r="MX134" s="670"/>
      <c r="MY134" s="672"/>
      <c r="MZ134" s="673"/>
      <c r="NA134" s="671"/>
      <c r="NB134" s="670"/>
      <c r="NC134" s="672"/>
      <c r="ND134" s="673"/>
      <c r="NE134" s="730"/>
      <c r="NF134" s="731"/>
      <c r="NG134" s="728"/>
      <c r="NH134" s="729"/>
      <c r="NI134" s="669"/>
      <c r="NJ134" s="673"/>
      <c r="NK134" s="671"/>
      <c r="NL134" s="670"/>
      <c r="NM134" s="671"/>
      <c r="NN134" s="670"/>
      <c r="NO134" s="672"/>
      <c r="NP134" s="673"/>
      <c r="NQ134" s="671"/>
      <c r="NR134" s="673"/>
      <c r="NS134" s="742"/>
      <c r="NT134" s="743"/>
      <c r="NU134" s="728"/>
      <c r="NV134" s="729"/>
      <c r="NW134" s="671"/>
      <c r="NX134" s="673"/>
      <c r="NY134" s="671"/>
      <c r="NZ134" s="670"/>
      <c r="OA134" s="672"/>
      <c r="OB134" s="673"/>
      <c r="OC134" s="671"/>
      <c r="OD134" s="670"/>
      <c r="OE134" s="672"/>
      <c r="OF134" s="673"/>
      <c r="OG134" s="730"/>
      <c r="OH134" s="731"/>
      <c r="OI134" s="728"/>
      <c r="OJ134" s="729"/>
      <c r="OK134" s="671"/>
      <c r="OL134" s="673"/>
      <c r="OM134" s="671"/>
      <c r="ON134" s="670"/>
      <c r="OO134" s="671"/>
      <c r="OP134" s="670"/>
      <c r="OQ134" s="672"/>
      <c r="OR134" s="673"/>
      <c r="OS134" s="671"/>
      <c r="OT134" s="673"/>
      <c r="OU134" s="742"/>
      <c r="OV134" s="743"/>
      <c r="OW134" s="728"/>
      <c r="OX134" s="729"/>
      <c r="OY134" s="671"/>
      <c r="OZ134" s="673"/>
      <c r="PA134" s="671"/>
      <c r="PB134" s="670"/>
      <c r="PC134" s="672"/>
      <c r="PD134" s="673"/>
      <c r="PE134" s="671"/>
      <c r="PF134" s="670"/>
      <c r="PG134" s="672"/>
      <c r="PH134" s="673"/>
      <c r="PI134" s="730"/>
      <c r="PJ134" s="731"/>
      <c r="PK134" s="728"/>
      <c r="PL134" s="729"/>
      <c r="PM134" s="671"/>
      <c r="PN134" s="673"/>
      <c r="PO134" s="671"/>
      <c r="PP134" s="670"/>
      <c r="PQ134" s="671"/>
      <c r="PR134" s="674"/>
      <c r="PS134" s="669"/>
      <c r="PT134" s="670"/>
      <c r="PU134" s="672"/>
      <c r="PV134" s="673"/>
      <c r="PW134" s="730"/>
      <c r="PX134" s="731"/>
      <c r="PY134" s="728"/>
      <c r="PZ134" s="729"/>
      <c r="QA134" s="671"/>
      <c r="QB134" s="673"/>
      <c r="QC134" s="671"/>
      <c r="QD134" s="670"/>
      <c r="QE134" s="671"/>
      <c r="QF134" s="670"/>
      <c r="QG134" s="672"/>
      <c r="QH134" s="673"/>
      <c r="QI134" s="671"/>
      <c r="QJ134" s="670"/>
      <c r="QK134" s="730"/>
      <c r="QL134" s="729"/>
      <c r="QM134" s="742"/>
      <c r="QN134" s="743"/>
      <c r="QO134" s="672"/>
      <c r="QP134" s="673"/>
      <c r="QQ134" s="671"/>
      <c r="QR134" s="670"/>
      <c r="QS134" s="672"/>
      <c r="QT134" s="673"/>
      <c r="QU134" s="772"/>
      <c r="QV134" s="773"/>
      <c r="QW134" s="672"/>
      <c r="QX134" s="673"/>
      <c r="QY134" s="730"/>
      <c r="QZ134" s="731"/>
      <c r="RA134" s="728"/>
      <c r="RB134" s="729"/>
      <c r="RC134" s="671"/>
      <c r="RD134" s="673"/>
      <c r="RE134" s="671"/>
      <c r="RF134" s="670"/>
      <c r="RG134" s="671"/>
      <c r="RH134" s="670"/>
      <c r="RI134" s="672"/>
      <c r="RJ134" s="673"/>
      <c r="RK134" s="671"/>
      <c r="RL134" s="670"/>
      <c r="RM134" s="730"/>
      <c r="RN134" s="729"/>
      <c r="RO134" s="742"/>
      <c r="RP134" s="743"/>
      <c r="RQ134" s="672"/>
      <c r="RR134" s="673"/>
      <c r="RS134" s="671"/>
      <c r="RT134" s="670"/>
      <c r="RU134" s="672"/>
      <c r="RV134" s="673"/>
      <c r="RW134" s="671"/>
      <c r="RX134" s="670"/>
      <c r="RY134" s="672"/>
      <c r="RZ134" s="673"/>
      <c r="SA134" s="730"/>
      <c r="SB134" s="759"/>
      <c r="SC134" s="728"/>
      <c r="SD134" s="729"/>
      <c r="SE134" s="671"/>
      <c r="SF134" s="673"/>
      <c r="SG134" s="671"/>
      <c r="SH134" s="670"/>
      <c r="SI134" s="672"/>
      <c r="SJ134" s="673"/>
      <c r="SK134" s="671"/>
      <c r="SL134" s="670"/>
      <c r="SM134" s="672"/>
      <c r="SN134" s="673"/>
      <c r="SO134" s="730"/>
      <c r="SP134" s="731"/>
      <c r="SQ134" s="728"/>
      <c r="SR134" s="729"/>
      <c r="SS134" s="671"/>
      <c r="ST134" s="673"/>
      <c r="SU134" s="671"/>
      <c r="SV134" s="670"/>
      <c r="SW134" s="671"/>
      <c r="SX134" s="670"/>
      <c r="SY134" s="672"/>
      <c r="SZ134" s="673"/>
      <c r="TA134" s="671"/>
      <c r="TB134" s="670"/>
      <c r="TC134" s="730"/>
      <c r="TD134" s="729"/>
      <c r="TE134" s="742"/>
      <c r="TF134" s="743"/>
      <c r="TG134" s="672"/>
      <c r="TH134" s="673"/>
      <c r="TI134" s="671"/>
      <c r="TJ134" s="670"/>
      <c r="TK134" s="672"/>
      <c r="TL134" s="673"/>
      <c r="TM134" s="671"/>
      <c r="TN134" s="670"/>
      <c r="TO134" s="672"/>
      <c r="TP134" s="673"/>
      <c r="TQ134" s="730"/>
      <c r="TR134" s="731"/>
      <c r="TS134" s="728"/>
      <c r="TT134" s="729"/>
      <c r="TU134" s="671"/>
      <c r="TV134" s="673"/>
      <c r="TW134" s="671"/>
      <c r="TX134" s="670"/>
      <c r="TY134" s="671"/>
      <c r="TZ134" s="670"/>
      <c r="UA134" s="672"/>
      <c r="UB134" s="673"/>
      <c r="UC134" s="671"/>
      <c r="UD134" s="670"/>
      <c r="UE134" s="730"/>
      <c r="UF134" s="763"/>
      <c r="UG134" s="728"/>
      <c r="UH134" s="729"/>
      <c r="UI134" s="671"/>
      <c r="UJ134" s="673"/>
      <c r="UK134" s="669"/>
      <c r="UL134" s="670"/>
      <c r="UM134" s="672"/>
      <c r="UN134" s="673"/>
      <c r="UO134" s="671"/>
      <c r="UP134" s="670"/>
      <c r="UQ134" s="672"/>
      <c r="UR134" s="673"/>
      <c r="US134" s="772"/>
      <c r="UT134" s="773"/>
      <c r="UU134" s="728"/>
      <c r="UV134" s="729"/>
      <c r="UW134" s="671"/>
      <c r="UX134" s="673"/>
      <c r="UY134" s="671"/>
      <c r="UZ134" s="670"/>
      <c r="VA134" s="671"/>
      <c r="VB134" s="670"/>
      <c r="VC134" s="672"/>
      <c r="VD134" s="673"/>
      <c r="VE134" s="671"/>
      <c r="VF134" s="670"/>
      <c r="VG134" s="730"/>
      <c r="VH134" s="729"/>
      <c r="VI134" s="742"/>
      <c r="VJ134" s="743"/>
      <c r="VK134" s="672"/>
      <c r="VL134" s="673"/>
      <c r="VM134" s="671"/>
      <c r="VN134" s="670"/>
      <c r="VO134" s="672"/>
      <c r="VP134" s="673"/>
      <c r="VQ134" s="671"/>
      <c r="VR134" s="670"/>
      <c r="VS134" s="672"/>
      <c r="VT134" s="673"/>
      <c r="VU134" s="730"/>
      <c r="VV134" s="731"/>
      <c r="VW134" s="728"/>
      <c r="VX134" s="729"/>
      <c r="VY134" s="671"/>
      <c r="VZ134" s="673"/>
      <c r="WA134" s="671"/>
      <c r="WB134" s="670"/>
      <c r="WC134" s="671"/>
      <c r="WD134" s="670"/>
      <c r="WE134" s="672"/>
      <c r="WF134" s="673"/>
      <c r="WG134" s="671"/>
      <c r="WH134" s="670"/>
      <c r="WI134" s="730"/>
      <c r="WJ134" s="731"/>
      <c r="WK134" s="728"/>
      <c r="WL134" s="729"/>
      <c r="WM134" s="671"/>
      <c r="WN134" s="673"/>
      <c r="WO134" s="671"/>
      <c r="WP134" s="670"/>
      <c r="WQ134" s="672"/>
      <c r="WR134" s="673"/>
      <c r="WS134" s="671"/>
      <c r="WT134" s="674"/>
      <c r="WU134" s="787"/>
      <c r="WV134" s="773"/>
      <c r="WW134" s="730"/>
      <c r="WX134" s="767"/>
      <c r="WY134" s="728"/>
      <c r="WZ134" s="729"/>
      <c r="XA134" s="671"/>
      <c r="XB134" s="673"/>
      <c r="XC134" s="671"/>
      <c r="XD134" s="670"/>
      <c r="XE134" s="672"/>
      <c r="XF134" s="673"/>
      <c r="XG134" s="671"/>
      <c r="XH134" s="670"/>
      <c r="XI134" s="672"/>
      <c r="XJ134" s="673"/>
      <c r="XK134" s="730"/>
      <c r="XL134" s="731"/>
      <c r="XM134" s="728"/>
      <c r="XN134" s="729"/>
      <c r="XO134" s="671"/>
      <c r="XP134" s="673"/>
      <c r="XQ134" s="671"/>
      <c r="XR134" s="670"/>
      <c r="XS134" s="671"/>
      <c r="XT134" s="670"/>
      <c r="XU134" s="672"/>
      <c r="XV134" s="673"/>
      <c r="XW134" s="671"/>
      <c r="XX134" s="670"/>
      <c r="XY134" s="728"/>
      <c r="XZ134" s="729"/>
      <c r="YA134" s="742"/>
      <c r="YB134" s="743"/>
      <c r="YC134" s="672"/>
      <c r="YD134" s="673"/>
      <c r="YE134" s="671"/>
      <c r="YF134" s="670"/>
      <c r="YG134" s="672"/>
      <c r="YH134" s="673"/>
      <c r="YI134" s="671"/>
      <c r="YJ134" s="670"/>
      <c r="YK134" s="672"/>
      <c r="YL134" s="673"/>
      <c r="YM134" s="730"/>
      <c r="YN134" s="731"/>
      <c r="YO134" s="728"/>
      <c r="YP134" s="729"/>
      <c r="YQ134" s="671"/>
      <c r="YR134" s="673"/>
      <c r="YS134" s="671"/>
      <c r="YT134" s="670"/>
      <c r="YU134" s="671"/>
      <c r="YV134" s="670"/>
      <c r="YW134" s="672"/>
      <c r="YX134" s="673"/>
      <c r="YY134" s="671"/>
      <c r="YZ134" s="670"/>
      <c r="ZA134" s="728"/>
      <c r="ZB134" s="759"/>
      <c r="ZC134" s="787"/>
      <c r="ZD134" s="773"/>
      <c r="ZE134" s="672"/>
      <c r="ZF134" s="673"/>
      <c r="ZG134" s="671"/>
      <c r="ZH134" s="670"/>
      <c r="ZI134" s="672"/>
      <c r="ZJ134" s="673"/>
      <c r="ZK134" s="671"/>
      <c r="ZL134" s="670"/>
      <c r="ZM134" s="672"/>
      <c r="ZN134" s="673"/>
      <c r="ZO134" s="730"/>
      <c r="ZP134" s="731"/>
      <c r="ZQ134" s="780"/>
      <c r="ZR134" s="781"/>
      <c r="ZS134" s="671"/>
      <c r="ZT134" s="673"/>
      <c r="ZU134" s="671"/>
      <c r="ZV134" s="670"/>
      <c r="ZW134" s="671"/>
      <c r="ZX134" s="670"/>
      <c r="ZY134" s="672"/>
      <c r="ZZ134" s="673"/>
      <c r="AAA134" s="671"/>
      <c r="AAB134" s="670"/>
      <c r="AAC134" s="730"/>
      <c r="AAD134" s="731"/>
      <c r="AAE134" s="728"/>
      <c r="AAF134" s="729"/>
      <c r="AAG134" s="671"/>
      <c r="AAH134" s="673"/>
      <c r="AAI134" s="671"/>
      <c r="AAJ134" s="670"/>
      <c r="AAK134" s="672"/>
      <c r="AAL134" s="673"/>
      <c r="AAM134" s="671"/>
      <c r="AAN134" s="670"/>
      <c r="AAO134" s="672"/>
      <c r="AAP134" s="673"/>
      <c r="AAQ134" s="730"/>
      <c r="AAR134" s="731"/>
      <c r="AAS134" s="730"/>
      <c r="AAT134" s="731"/>
      <c r="AAU134" s="671"/>
      <c r="AAV134" s="673"/>
      <c r="AAW134" s="671"/>
      <c r="AAX134" s="670"/>
      <c r="AAY134" s="772"/>
      <c r="AAZ134" s="773"/>
      <c r="ABA134" s="672"/>
      <c r="ABB134" s="673"/>
      <c r="ABC134" s="671"/>
      <c r="ABD134" s="670"/>
      <c r="ABE134" s="730"/>
      <c r="ABF134" s="731"/>
      <c r="ABG134" s="730"/>
      <c r="ABH134" s="731"/>
      <c r="ABI134" s="672"/>
      <c r="ABJ134" s="673"/>
      <c r="ABK134" s="671"/>
      <c r="ABL134" s="675"/>
      <c r="ABN134" s="519"/>
      <c r="ABO134" s="528">
        <f t="shared" si="20"/>
        <v>0</v>
      </c>
      <c r="ABP134" s="528">
        <f t="shared" si="21"/>
        <v>0</v>
      </c>
      <c r="ABQ134" s="528">
        <f t="shared" si="22"/>
        <v>0</v>
      </c>
      <c r="ABR134" s="528">
        <f t="shared" si="23"/>
        <v>0</v>
      </c>
      <c r="ABS134" s="528">
        <f t="shared" si="24"/>
        <v>0</v>
      </c>
      <c r="ABT134" s="528">
        <f t="shared" si="25"/>
        <v>0</v>
      </c>
      <c r="ABU134" s="567"/>
      <c r="ABV134" s="568"/>
      <c r="ABW134" s="568"/>
      <c r="ABX134" s="569"/>
      <c r="ABY134" s="569"/>
      <c r="ABZ134" s="570"/>
      <c r="ACB134" s="544">
        <f t="shared" si="26"/>
        <v>0</v>
      </c>
      <c r="ACC134" s="532">
        <f t="shared" si="27"/>
        <v>0</v>
      </c>
      <c r="ACD134" s="532">
        <f t="shared" si="28"/>
        <v>0</v>
      </c>
      <c r="ACE134" s="532">
        <f t="shared" si="29"/>
        <v>0</v>
      </c>
      <c r="ACF134" s="532">
        <f t="shared" si="39"/>
        <v>0</v>
      </c>
      <c r="ACG134" s="532">
        <f t="shared" si="30"/>
        <v>0</v>
      </c>
      <c r="ACH134" s="532">
        <f t="shared" si="31"/>
        <v>0</v>
      </c>
      <c r="ACI134" s="532">
        <f t="shared" si="32"/>
        <v>0</v>
      </c>
      <c r="ACJ134" s="532">
        <f t="shared" si="33"/>
        <v>0</v>
      </c>
      <c r="ACK134" s="532">
        <f t="shared" si="34"/>
        <v>0</v>
      </c>
      <c r="ACL134" s="532">
        <f t="shared" si="35"/>
        <v>0</v>
      </c>
      <c r="ACM134" s="545">
        <f t="shared" si="36"/>
        <v>0</v>
      </c>
      <c r="ACN134" s="536"/>
      <c r="ACO134" s="531">
        <f t="shared" si="37"/>
        <v>0</v>
      </c>
      <c r="ACP134" s="537">
        <f t="shared" si="38"/>
        <v>0</v>
      </c>
    </row>
    <row r="135" spans="2:770" s="428" customFormat="1" ht="12" customHeight="1">
      <c r="B135" s="663"/>
      <c r="C135" s="622"/>
      <c r="D135" s="665"/>
      <c r="E135" s="666"/>
      <c r="F135" s="667"/>
      <c r="G135" s="668"/>
      <c r="H135" s="655"/>
      <c r="I135" s="787"/>
      <c r="J135" s="773"/>
      <c r="K135" s="658"/>
      <c r="L135" s="659"/>
      <c r="M135" s="660"/>
      <c r="N135" s="657"/>
      <c r="O135" s="658"/>
      <c r="P135" s="659"/>
      <c r="Q135" s="720"/>
      <c r="R135" s="721"/>
      <c r="S135" s="722"/>
      <c r="T135" s="723"/>
      <c r="U135" s="671"/>
      <c r="V135" s="670"/>
      <c r="W135" s="672"/>
      <c r="X135" s="673"/>
      <c r="Y135" s="671"/>
      <c r="Z135" s="670"/>
      <c r="AA135" s="672"/>
      <c r="AB135" s="673"/>
      <c r="AC135" s="671"/>
      <c r="AD135" s="670"/>
      <c r="AE135" s="728"/>
      <c r="AF135" s="729"/>
      <c r="AG135" s="730"/>
      <c r="AH135" s="731"/>
      <c r="AI135" s="672"/>
      <c r="AJ135" s="673"/>
      <c r="AK135" s="671"/>
      <c r="AL135" s="670"/>
      <c r="AM135" s="672"/>
      <c r="AN135" s="673"/>
      <c r="AO135" s="671"/>
      <c r="AP135" s="670"/>
      <c r="AQ135" s="672"/>
      <c r="AR135" s="673"/>
      <c r="AS135" s="730"/>
      <c r="AT135" s="731"/>
      <c r="AU135" s="728"/>
      <c r="AV135" s="729"/>
      <c r="AW135" s="671"/>
      <c r="AX135" s="673"/>
      <c r="AY135" s="671"/>
      <c r="AZ135" s="670"/>
      <c r="BA135" s="671"/>
      <c r="BB135" s="670"/>
      <c r="BC135" s="672"/>
      <c r="BD135" s="673"/>
      <c r="BE135" s="671"/>
      <c r="BF135" s="670"/>
      <c r="BG135" s="728"/>
      <c r="BH135" s="729"/>
      <c r="BI135" s="730"/>
      <c r="BJ135" s="731"/>
      <c r="BK135" s="672"/>
      <c r="BL135" s="673"/>
      <c r="BM135" s="671"/>
      <c r="BN135" s="670"/>
      <c r="BO135" s="672"/>
      <c r="BP135" s="673"/>
      <c r="BQ135" s="671"/>
      <c r="BR135" s="673"/>
      <c r="BS135" s="669"/>
      <c r="BT135" s="670"/>
      <c r="BU135" s="728"/>
      <c r="BV135" s="729"/>
      <c r="BW135" s="730"/>
      <c r="BX135" s="731"/>
      <c r="BY135" s="672"/>
      <c r="BZ135" s="673"/>
      <c r="CA135" s="671"/>
      <c r="CB135" s="670"/>
      <c r="CC135" s="672"/>
      <c r="CD135" s="673"/>
      <c r="CE135" s="671"/>
      <c r="CF135" s="670"/>
      <c r="CG135" s="672"/>
      <c r="CH135" s="673"/>
      <c r="CI135" s="730"/>
      <c r="CJ135" s="731"/>
      <c r="CK135" s="728"/>
      <c r="CL135" s="729"/>
      <c r="CM135" s="671"/>
      <c r="CN135" s="673"/>
      <c r="CO135" s="671"/>
      <c r="CP135" s="670"/>
      <c r="CQ135" s="671"/>
      <c r="CR135" s="670"/>
      <c r="CS135" s="672"/>
      <c r="CT135" s="673"/>
      <c r="CU135" s="671"/>
      <c r="CV135" s="670"/>
      <c r="CW135" s="728"/>
      <c r="CX135" s="729"/>
      <c r="CY135" s="730"/>
      <c r="CZ135" s="731"/>
      <c r="DA135" s="671"/>
      <c r="DB135" s="673"/>
      <c r="DC135" s="671"/>
      <c r="DD135" s="670"/>
      <c r="DE135" s="672"/>
      <c r="DF135" s="673"/>
      <c r="DG135" s="671"/>
      <c r="DH135" s="670"/>
      <c r="DI135" s="672"/>
      <c r="DJ135" s="673"/>
      <c r="DK135" s="730"/>
      <c r="DL135" s="731"/>
      <c r="DM135" s="730"/>
      <c r="DN135" s="731"/>
      <c r="DO135" s="671"/>
      <c r="DP135" s="673"/>
      <c r="DQ135" s="671"/>
      <c r="DR135" s="670"/>
      <c r="DS135" s="671"/>
      <c r="DT135" s="670"/>
      <c r="DU135" s="672"/>
      <c r="DV135" s="673"/>
      <c r="DW135" s="671"/>
      <c r="DX135" s="673"/>
      <c r="DY135" s="669"/>
      <c r="DZ135" s="670"/>
      <c r="EA135" s="730"/>
      <c r="EB135" s="729"/>
      <c r="EC135" s="742"/>
      <c r="ED135" s="743"/>
      <c r="EE135" s="672"/>
      <c r="EF135" s="673"/>
      <c r="EG135" s="794"/>
      <c r="EH135" s="795"/>
      <c r="EI135" s="672"/>
      <c r="EJ135" s="673"/>
      <c r="EK135" s="671"/>
      <c r="EL135" s="670"/>
      <c r="EM135" s="672"/>
      <c r="EN135" s="673"/>
      <c r="EO135" s="730"/>
      <c r="EP135" s="731"/>
      <c r="EQ135" s="728"/>
      <c r="ER135" s="729"/>
      <c r="ES135" s="671"/>
      <c r="ET135" s="673"/>
      <c r="EU135" s="671"/>
      <c r="EV135" s="670"/>
      <c r="EW135" s="671"/>
      <c r="EX135" s="670"/>
      <c r="EY135" s="672"/>
      <c r="EZ135" s="673"/>
      <c r="FA135" s="671"/>
      <c r="FB135" s="670"/>
      <c r="FC135" s="730"/>
      <c r="FD135" s="731"/>
      <c r="FE135" s="728"/>
      <c r="FF135" s="729"/>
      <c r="FG135" s="671"/>
      <c r="FH135" s="673"/>
      <c r="FI135" s="671"/>
      <c r="FJ135" s="670"/>
      <c r="FK135" s="672"/>
      <c r="FL135" s="673"/>
      <c r="FM135" s="671"/>
      <c r="FN135" s="670"/>
      <c r="FO135" s="672"/>
      <c r="FP135" s="673"/>
      <c r="FQ135" s="730"/>
      <c r="FR135" s="731"/>
      <c r="FS135" s="728"/>
      <c r="FT135" s="729"/>
      <c r="FU135" s="671"/>
      <c r="FV135" s="673"/>
      <c r="FW135" s="671"/>
      <c r="FX135" s="670"/>
      <c r="FY135" s="671"/>
      <c r="FZ135" s="670"/>
      <c r="GA135" s="672"/>
      <c r="GB135" s="673"/>
      <c r="GC135" s="671"/>
      <c r="GD135" s="670"/>
      <c r="GE135" s="730"/>
      <c r="GF135" s="743"/>
      <c r="GG135" s="728"/>
      <c r="GH135" s="729"/>
      <c r="GI135" s="669"/>
      <c r="GJ135" s="673"/>
      <c r="GK135" s="671"/>
      <c r="GL135" s="670"/>
      <c r="GM135" s="671"/>
      <c r="GN135" s="670"/>
      <c r="GO135" s="672"/>
      <c r="GP135" s="673"/>
      <c r="GQ135" s="671"/>
      <c r="GR135" s="670"/>
      <c r="GS135" s="730"/>
      <c r="GT135" s="731"/>
      <c r="GU135" s="728"/>
      <c r="GV135" s="729"/>
      <c r="GW135" s="671"/>
      <c r="GX135" s="673"/>
      <c r="GY135" s="671"/>
      <c r="GZ135" s="670"/>
      <c r="HA135" s="672"/>
      <c r="HB135" s="673"/>
      <c r="HC135" s="671"/>
      <c r="HD135" s="670"/>
      <c r="HE135" s="672"/>
      <c r="HF135" s="673"/>
      <c r="HG135" s="730"/>
      <c r="HH135" s="731"/>
      <c r="HI135" s="728"/>
      <c r="HJ135" s="729"/>
      <c r="HK135" s="671"/>
      <c r="HL135" s="673"/>
      <c r="HM135" s="671"/>
      <c r="HN135" s="670"/>
      <c r="HO135" s="671"/>
      <c r="HP135" s="670"/>
      <c r="HQ135" s="672"/>
      <c r="HR135" s="673"/>
      <c r="HS135" s="811"/>
      <c r="HT135" s="812"/>
      <c r="HU135" s="730"/>
      <c r="HV135" s="750"/>
      <c r="HW135" s="803"/>
      <c r="HX135" s="804"/>
      <c r="HY135" s="671"/>
      <c r="HZ135" s="673"/>
      <c r="IA135" s="671"/>
      <c r="IB135" s="670"/>
      <c r="IC135" s="672"/>
      <c r="ID135" s="673"/>
      <c r="IE135" s="772"/>
      <c r="IF135" s="773"/>
      <c r="IG135" s="672"/>
      <c r="IH135" s="673"/>
      <c r="II135" s="730"/>
      <c r="IJ135" s="731"/>
      <c r="IK135" s="728"/>
      <c r="IL135" s="729"/>
      <c r="IM135" s="671"/>
      <c r="IN135" s="673"/>
      <c r="IO135" s="671"/>
      <c r="IP135" s="674"/>
      <c r="IQ135" s="787"/>
      <c r="IR135" s="773"/>
      <c r="IS135" s="672"/>
      <c r="IT135" s="673"/>
      <c r="IU135" s="671"/>
      <c r="IV135" s="670"/>
      <c r="IW135" s="730"/>
      <c r="IX135" s="743"/>
      <c r="IY135" s="728"/>
      <c r="IZ135" s="729"/>
      <c r="JA135" s="671"/>
      <c r="JB135" s="673"/>
      <c r="JC135" s="671"/>
      <c r="JD135" s="670"/>
      <c r="JE135" s="672"/>
      <c r="JF135" s="673"/>
      <c r="JG135" s="671"/>
      <c r="JH135" s="670"/>
      <c r="JI135" s="672"/>
      <c r="JJ135" s="673"/>
      <c r="JK135" s="730"/>
      <c r="JL135" s="731"/>
      <c r="JM135" s="728"/>
      <c r="JN135" s="729"/>
      <c r="JO135" s="671"/>
      <c r="JP135" s="673"/>
      <c r="JQ135" s="671"/>
      <c r="JR135" s="670"/>
      <c r="JS135" s="671"/>
      <c r="JT135" s="670"/>
      <c r="JU135" s="672"/>
      <c r="JV135" s="673"/>
      <c r="JW135" s="671"/>
      <c r="JX135" s="670"/>
      <c r="JY135" s="730"/>
      <c r="JZ135" s="729"/>
      <c r="KA135" s="742"/>
      <c r="KB135" s="743"/>
      <c r="KC135" s="672"/>
      <c r="KD135" s="673"/>
      <c r="KE135" s="671"/>
      <c r="KF135" s="670"/>
      <c r="KG135" s="672"/>
      <c r="KH135" s="673"/>
      <c r="KI135" s="671"/>
      <c r="KJ135" s="670"/>
      <c r="KK135" s="672"/>
      <c r="KL135" s="673"/>
      <c r="KM135" s="730"/>
      <c r="KN135" s="731"/>
      <c r="KO135" s="728"/>
      <c r="KP135" s="729"/>
      <c r="KQ135" s="671"/>
      <c r="KR135" s="673"/>
      <c r="KS135" s="671"/>
      <c r="KT135" s="670"/>
      <c r="KU135" s="671"/>
      <c r="KV135" s="670"/>
      <c r="KW135" s="672"/>
      <c r="KX135" s="673"/>
      <c r="KY135" s="671"/>
      <c r="KZ135" s="674"/>
      <c r="LA135" s="755"/>
      <c r="LB135" s="731"/>
      <c r="LC135" s="728"/>
      <c r="LD135" s="729"/>
      <c r="LE135" s="671"/>
      <c r="LF135" s="673"/>
      <c r="LG135" s="671"/>
      <c r="LH135" s="670"/>
      <c r="LI135" s="671"/>
      <c r="LJ135" s="670"/>
      <c r="LK135" s="672"/>
      <c r="LL135" s="673"/>
      <c r="LM135" s="671"/>
      <c r="LN135" s="670"/>
      <c r="LO135" s="728"/>
      <c r="LP135" s="729"/>
      <c r="LQ135" s="730"/>
      <c r="LR135" s="731"/>
      <c r="LS135" s="780"/>
      <c r="LT135" s="781"/>
      <c r="LU135" s="671"/>
      <c r="LV135" s="670"/>
      <c r="LW135" s="672"/>
      <c r="LX135" s="673"/>
      <c r="LY135" s="772"/>
      <c r="LZ135" s="773"/>
      <c r="MA135" s="672"/>
      <c r="MB135" s="673"/>
      <c r="MC135" s="730"/>
      <c r="MD135" s="731"/>
      <c r="ME135" s="728"/>
      <c r="MF135" s="729"/>
      <c r="MG135" s="671"/>
      <c r="MH135" s="673"/>
      <c r="MI135" s="671"/>
      <c r="MJ135" s="670"/>
      <c r="MK135" s="671"/>
      <c r="ML135" s="670"/>
      <c r="MM135" s="818"/>
      <c r="MN135" s="804"/>
      <c r="MO135" s="671"/>
      <c r="MP135" s="670"/>
      <c r="MQ135" s="730"/>
      <c r="MR135" s="729"/>
      <c r="MS135" s="742"/>
      <c r="MT135" s="743"/>
      <c r="MU135" s="672"/>
      <c r="MV135" s="673"/>
      <c r="MW135" s="671"/>
      <c r="MX135" s="670"/>
      <c r="MY135" s="672"/>
      <c r="MZ135" s="673"/>
      <c r="NA135" s="671"/>
      <c r="NB135" s="670"/>
      <c r="NC135" s="672"/>
      <c r="ND135" s="673"/>
      <c r="NE135" s="730"/>
      <c r="NF135" s="731"/>
      <c r="NG135" s="728"/>
      <c r="NH135" s="729"/>
      <c r="NI135" s="669"/>
      <c r="NJ135" s="673"/>
      <c r="NK135" s="671"/>
      <c r="NL135" s="670"/>
      <c r="NM135" s="671"/>
      <c r="NN135" s="670"/>
      <c r="NO135" s="672"/>
      <c r="NP135" s="673"/>
      <c r="NQ135" s="671"/>
      <c r="NR135" s="673"/>
      <c r="NS135" s="742"/>
      <c r="NT135" s="743"/>
      <c r="NU135" s="728"/>
      <c r="NV135" s="729"/>
      <c r="NW135" s="671"/>
      <c r="NX135" s="673"/>
      <c r="NY135" s="671"/>
      <c r="NZ135" s="670"/>
      <c r="OA135" s="672"/>
      <c r="OB135" s="673"/>
      <c r="OC135" s="671"/>
      <c r="OD135" s="670"/>
      <c r="OE135" s="672"/>
      <c r="OF135" s="673"/>
      <c r="OG135" s="730"/>
      <c r="OH135" s="731"/>
      <c r="OI135" s="728"/>
      <c r="OJ135" s="729"/>
      <c r="OK135" s="671"/>
      <c r="OL135" s="673"/>
      <c r="OM135" s="671"/>
      <c r="ON135" s="670"/>
      <c r="OO135" s="671"/>
      <c r="OP135" s="670"/>
      <c r="OQ135" s="672"/>
      <c r="OR135" s="673"/>
      <c r="OS135" s="671"/>
      <c r="OT135" s="673"/>
      <c r="OU135" s="742"/>
      <c r="OV135" s="743"/>
      <c r="OW135" s="728"/>
      <c r="OX135" s="729"/>
      <c r="OY135" s="671"/>
      <c r="OZ135" s="673"/>
      <c r="PA135" s="671"/>
      <c r="PB135" s="670"/>
      <c r="PC135" s="672"/>
      <c r="PD135" s="673"/>
      <c r="PE135" s="671"/>
      <c r="PF135" s="670"/>
      <c r="PG135" s="672"/>
      <c r="PH135" s="673"/>
      <c r="PI135" s="730"/>
      <c r="PJ135" s="731"/>
      <c r="PK135" s="728"/>
      <c r="PL135" s="729"/>
      <c r="PM135" s="671"/>
      <c r="PN135" s="673"/>
      <c r="PO135" s="671"/>
      <c r="PP135" s="670"/>
      <c r="PQ135" s="671"/>
      <c r="PR135" s="674"/>
      <c r="PS135" s="669"/>
      <c r="PT135" s="670"/>
      <c r="PU135" s="672"/>
      <c r="PV135" s="673"/>
      <c r="PW135" s="730"/>
      <c r="PX135" s="731"/>
      <c r="PY135" s="728"/>
      <c r="PZ135" s="729"/>
      <c r="QA135" s="671"/>
      <c r="QB135" s="673"/>
      <c r="QC135" s="671"/>
      <c r="QD135" s="670"/>
      <c r="QE135" s="671"/>
      <c r="QF135" s="670"/>
      <c r="QG135" s="672"/>
      <c r="QH135" s="673"/>
      <c r="QI135" s="671"/>
      <c r="QJ135" s="670"/>
      <c r="QK135" s="730"/>
      <c r="QL135" s="729"/>
      <c r="QM135" s="742"/>
      <c r="QN135" s="743"/>
      <c r="QO135" s="672"/>
      <c r="QP135" s="673"/>
      <c r="QQ135" s="671"/>
      <c r="QR135" s="670"/>
      <c r="QS135" s="672"/>
      <c r="QT135" s="673"/>
      <c r="QU135" s="772"/>
      <c r="QV135" s="773"/>
      <c r="QW135" s="672"/>
      <c r="QX135" s="673"/>
      <c r="QY135" s="730"/>
      <c r="QZ135" s="731"/>
      <c r="RA135" s="728"/>
      <c r="RB135" s="729"/>
      <c r="RC135" s="671"/>
      <c r="RD135" s="673"/>
      <c r="RE135" s="671"/>
      <c r="RF135" s="670"/>
      <c r="RG135" s="671"/>
      <c r="RH135" s="670"/>
      <c r="RI135" s="672"/>
      <c r="RJ135" s="673"/>
      <c r="RK135" s="671"/>
      <c r="RL135" s="670"/>
      <c r="RM135" s="730"/>
      <c r="RN135" s="729"/>
      <c r="RO135" s="742"/>
      <c r="RP135" s="743"/>
      <c r="RQ135" s="672"/>
      <c r="RR135" s="673"/>
      <c r="RS135" s="671"/>
      <c r="RT135" s="670"/>
      <c r="RU135" s="672"/>
      <c r="RV135" s="673"/>
      <c r="RW135" s="671"/>
      <c r="RX135" s="670"/>
      <c r="RY135" s="672"/>
      <c r="RZ135" s="673"/>
      <c r="SA135" s="730"/>
      <c r="SB135" s="759"/>
      <c r="SC135" s="728"/>
      <c r="SD135" s="729"/>
      <c r="SE135" s="671"/>
      <c r="SF135" s="673"/>
      <c r="SG135" s="671"/>
      <c r="SH135" s="670"/>
      <c r="SI135" s="672"/>
      <c r="SJ135" s="673"/>
      <c r="SK135" s="671"/>
      <c r="SL135" s="670"/>
      <c r="SM135" s="672"/>
      <c r="SN135" s="673"/>
      <c r="SO135" s="730"/>
      <c r="SP135" s="731"/>
      <c r="SQ135" s="728"/>
      <c r="SR135" s="729"/>
      <c r="SS135" s="671"/>
      <c r="ST135" s="673"/>
      <c r="SU135" s="671"/>
      <c r="SV135" s="670"/>
      <c r="SW135" s="671"/>
      <c r="SX135" s="670"/>
      <c r="SY135" s="672"/>
      <c r="SZ135" s="673"/>
      <c r="TA135" s="671"/>
      <c r="TB135" s="670"/>
      <c r="TC135" s="730"/>
      <c r="TD135" s="729"/>
      <c r="TE135" s="742"/>
      <c r="TF135" s="743"/>
      <c r="TG135" s="672"/>
      <c r="TH135" s="673"/>
      <c r="TI135" s="671"/>
      <c r="TJ135" s="670"/>
      <c r="TK135" s="672"/>
      <c r="TL135" s="673"/>
      <c r="TM135" s="671"/>
      <c r="TN135" s="670"/>
      <c r="TO135" s="672"/>
      <c r="TP135" s="673"/>
      <c r="TQ135" s="730"/>
      <c r="TR135" s="731"/>
      <c r="TS135" s="728"/>
      <c r="TT135" s="729"/>
      <c r="TU135" s="671"/>
      <c r="TV135" s="673"/>
      <c r="TW135" s="671"/>
      <c r="TX135" s="670"/>
      <c r="TY135" s="671"/>
      <c r="TZ135" s="670"/>
      <c r="UA135" s="672"/>
      <c r="UB135" s="673"/>
      <c r="UC135" s="671"/>
      <c r="UD135" s="670"/>
      <c r="UE135" s="730"/>
      <c r="UF135" s="763"/>
      <c r="UG135" s="728"/>
      <c r="UH135" s="729"/>
      <c r="UI135" s="671"/>
      <c r="UJ135" s="673"/>
      <c r="UK135" s="669"/>
      <c r="UL135" s="670"/>
      <c r="UM135" s="672"/>
      <c r="UN135" s="673"/>
      <c r="UO135" s="671"/>
      <c r="UP135" s="670"/>
      <c r="UQ135" s="672"/>
      <c r="UR135" s="673"/>
      <c r="US135" s="772"/>
      <c r="UT135" s="773"/>
      <c r="UU135" s="728"/>
      <c r="UV135" s="729"/>
      <c r="UW135" s="671"/>
      <c r="UX135" s="673"/>
      <c r="UY135" s="671"/>
      <c r="UZ135" s="670"/>
      <c r="VA135" s="671"/>
      <c r="VB135" s="670"/>
      <c r="VC135" s="672"/>
      <c r="VD135" s="673"/>
      <c r="VE135" s="671"/>
      <c r="VF135" s="670"/>
      <c r="VG135" s="730"/>
      <c r="VH135" s="729"/>
      <c r="VI135" s="742"/>
      <c r="VJ135" s="743"/>
      <c r="VK135" s="672"/>
      <c r="VL135" s="673"/>
      <c r="VM135" s="671"/>
      <c r="VN135" s="670"/>
      <c r="VO135" s="672"/>
      <c r="VP135" s="673"/>
      <c r="VQ135" s="671"/>
      <c r="VR135" s="670"/>
      <c r="VS135" s="672"/>
      <c r="VT135" s="673"/>
      <c r="VU135" s="730"/>
      <c r="VV135" s="731"/>
      <c r="VW135" s="728"/>
      <c r="VX135" s="729"/>
      <c r="VY135" s="671"/>
      <c r="VZ135" s="673"/>
      <c r="WA135" s="671"/>
      <c r="WB135" s="670"/>
      <c r="WC135" s="671"/>
      <c r="WD135" s="670"/>
      <c r="WE135" s="672"/>
      <c r="WF135" s="673"/>
      <c r="WG135" s="671"/>
      <c r="WH135" s="670"/>
      <c r="WI135" s="730"/>
      <c r="WJ135" s="731"/>
      <c r="WK135" s="728"/>
      <c r="WL135" s="729"/>
      <c r="WM135" s="671"/>
      <c r="WN135" s="673"/>
      <c r="WO135" s="671"/>
      <c r="WP135" s="670"/>
      <c r="WQ135" s="672"/>
      <c r="WR135" s="673"/>
      <c r="WS135" s="671"/>
      <c r="WT135" s="674"/>
      <c r="WU135" s="787"/>
      <c r="WV135" s="773"/>
      <c r="WW135" s="730"/>
      <c r="WX135" s="767"/>
      <c r="WY135" s="728"/>
      <c r="WZ135" s="729"/>
      <c r="XA135" s="671"/>
      <c r="XB135" s="673"/>
      <c r="XC135" s="671"/>
      <c r="XD135" s="670"/>
      <c r="XE135" s="672"/>
      <c r="XF135" s="673"/>
      <c r="XG135" s="671"/>
      <c r="XH135" s="670"/>
      <c r="XI135" s="672"/>
      <c r="XJ135" s="673"/>
      <c r="XK135" s="730"/>
      <c r="XL135" s="731"/>
      <c r="XM135" s="728"/>
      <c r="XN135" s="729"/>
      <c r="XO135" s="671"/>
      <c r="XP135" s="673"/>
      <c r="XQ135" s="671"/>
      <c r="XR135" s="670"/>
      <c r="XS135" s="671"/>
      <c r="XT135" s="670"/>
      <c r="XU135" s="672"/>
      <c r="XV135" s="673"/>
      <c r="XW135" s="671"/>
      <c r="XX135" s="670"/>
      <c r="XY135" s="728"/>
      <c r="XZ135" s="729"/>
      <c r="YA135" s="742"/>
      <c r="YB135" s="743"/>
      <c r="YC135" s="672"/>
      <c r="YD135" s="673"/>
      <c r="YE135" s="671"/>
      <c r="YF135" s="670"/>
      <c r="YG135" s="672"/>
      <c r="YH135" s="673"/>
      <c r="YI135" s="671"/>
      <c r="YJ135" s="670"/>
      <c r="YK135" s="672"/>
      <c r="YL135" s="673"/>
      <c r="YM135" s="730"/>
      <c r="YN135" s="731"/>
      <c r="YO135" s="728"/>
      <c r="YP135" s="729"/>
      <c r="YQ135" s="671"/>
      <c r="YR135" s="673"/>
      <c r="YS135" s="671"/>
      <c r="YT135" s="670"/>
      <c r="YU135" s="671"/>
      <c r="YV135" s="670"/>
      <c r="YW135" s="672"/>
      <c r="YX135" s="673"/>
      <c r="YY135" s="671"/>
      <c r="YZ135" s="670"/>
      <c r="ZA135" s="728"/>
      <c r="ZB135" s="759"/>
      <c r="ZC135" s="787"/>
      <c r="ZD135" s="773"/>
      <c r="ZE135" s="672"/>
      <c r="ZF135" s="673"/>
      <c r="ZG135" s="671"/>
      <c r="ZH135" s="670"/>
      <c r="ZI135" s="672"/>
      <c r="ZJ135" s="673"/>
      <c r="ZK135" s="671"/>
      <c r="ZL135" s="670"/>
      <c r="ZM135" s="672"/>
      <c r="ZN135" s="673"/>
      <c r="ZO135" s="730"/>
      <c r="ZP135" s="731"/>
      <c r="ZQ135" s="780"/>
      <c r="ZR135" s="781"/>
      <c r="ZS135" s="671"/>
      <c r="ZT135" s="673"/>
      <c r="ZU135" s="671"/>
      <c r="ZV135" s="670"/>
      <c r="ZW135" s="671"/>
      <c r="ZX135" s="670"/>
      <c r="ZY135" s="672"/>
      <c r="ZZ135" s="673"/>
      <c r="AAA135" s="671"/>
      <c r="AAB135" s="670"/>
      <c r="AAC135" s="730"/>
      <c r="AAD135" s="731"/>
      <c r="AAE135" s="728"/>
      <c r="AAF135" s="729"/>
      <c r="AAG135" s="671"/>
      <c r="AAH135" s="673"/>
      <c r="AAI135" s="671"/>
      <c r="AAJ135" s="670"/>
      <c r="AAK135" s="672"/>
      <c r="AAL135" s="673"/>
      <c r="AAM135" s="671"/>
      <c r="AAN135" s="670"/>
      <c r="AAO135" s="672"/>
      <c r="AAP135" s="673"/>
      <c r="AAQ135" s="730"/>
      <c r="AAR135" s="731"/>
      <c r="AAS135" s="730"/>
      <c r="AAT135" s="731"/>
      <c r="AAU135" s="671"/>
      <c r="AAV135" s="673"/>
      <c r="AAW135" s="671"/>
      <c r="AAX135" s="670"/>
      <c r="AAY135" s="772"/>
      <c r="AAZ135" s="773"/>
      <c r="ABA135" s="672"/>
      <c r="ABB135" s="673"/>
      <c r="ABC135" s="671"/>
      <c r="ABD135" s="670"/>
      <c r="ABE135" s="730"/>
      <c r="ABF135" s="731"/>
      <c r="ABG135" s="730"/>
      <c r="ABH135" s="731"/>
      <c r="ABI135" s="672"/>
      <c r="ABJ135" s="673"/>
      <c r="ABK135" s="671"/>
      <c r="ABL135" s="675"/>
      <c r="ABN135" s="519"/>
      <c r="ABO135" s="528">
        <f t="shared" si="20"/>
        <v>0</v>
      </c>
      <c r="ABP135" s="528">
        <f t="shared" si="21"/>
        <v>0</v>
      </c>
      <c r="ABQ135" s="528">
        <f t="shared" si="22"/>
        <v>0</v>
      </c>
      <c r="ABR135" s="528">
        <f t="shared" si="23"/>
        <v>0</v>
      </c>
      <c r="ABS135" s="528">
        <f t="shared" si="24"/>
        <v>0</v>
      </c>
      <c r="ABT135" s="528">
        <f t="shared" si="25"/>
        <v>0</v>
      </c>
      <c r="ABU135" s="567"/>
      <c r="ABV135" s="568"/>
      <c r="ABW135" s="568"/>
      <c r="ABX135" s="569"/>
      <c r="ABY135" s="569"/>
      <c r="ABZ135" s="570"/>
      <c r="ACB135" s="544">
        <f t="shared" si="26"/>
        <v>0</v>
      </c>
      <c r="ACC135" s="532">
        <f t="shared" si="27"/>
        <v>0</v>
      </c>
      <c r="ACD135" s="532">
        <f t="shared" si="28"/>
        <v>0</v>
      </c>
      <c r="ACE135" s="532">
        <f t="shared" si="29"/>
        <v>0</v>
      </c>
      <c r="ACF135" s="532">
        <f t="shared" si="39"/>
        <v>0</v>
      </c>
      <c r="ACG135" s="532">
        <f t="shared" si="30"/>
        <v>0</v>
      </c>
      <c r="ACH135" s="532">
        <f t="shared" si="31"/>
        <v>0</v>
      </c>
      <c r="ACI135" s="532">
        <f t="shared" si="32"/>
        <v>0</v>
      </c>
      <c r="ACJ135" s="532">
        <f t="shared" si="33"/>
        <v>0</v>
      </c>
      <c r="ACK135" s="532">
        <f t="shared" si="34"/>
        <v>0</v>
      </c>
      <c r="ACL135" s="532">
        <f t="shared" si="35"/>
        <v>0</v>
      </c>
      <c r="ACM135" s="545">
        <f t="shared" si="36"/>
        <v>0</v>
      </c>
      <c r="ACN135" s="536"/>
      <c r="ACO135" s="531">
        <f t="shared" si="37"/>
        <v>0</v>
      </c>
      <c r="ACP135" s="537">
        <f t="shared" si="38"/>
        <v>0</v>
      </c>
    </row>
    <row r="136" spans="2:770" s="428" customFormat="1" ht="12" customHeight="1">
      <c r="B136" s="663"/>
      <c r="C136" s="622"/>
      <c r="D136" s="665"/>
      <c r="E136" s="666"/>
      <c r="F136" s="667"/>
      <c r="G136" s="668"/>
      <c r="H136" s="676"/>
      <c r="I136" s="787"/>
      <c r="J136" s="773"/>
      <c r="K136" s="658"/>
      <c r="L136" s="659"/>
      <c r="M136" s="660"/>
      <c r="N136" s="657"/>
      <c r="O136" s="658"/>
      <c r="P136" s="659"/>
      <c r="Q136" s="720"/>
      <c r="R136" s="721"/>
      <c r="S136" s="722"/>
      <c r="T136" s="723"/>
      <c r="U136" s="671"/>
      <c r="V136" s="670"/>
      <c r="W136" s="672"/>
      <c r="X136" s="673"/>
      <c r="Y136" s="671"/>
      <c r="Z136" s="670"/>
      <c r="AA136" s="672"/>
      <c r="AB136" s="673"/>
      <c r="AC136" s="671"/>
      <c r="AD136" s="670"/>
      <c r="AE136" s="728"/>
      <c r="AF136" s="729"/>
      <c r="AG136" s="730"/>
      <c r="AH136" s="731"/>
      <c r="AI136" s="672"/>
      <c r="AJ136" s="673"/>
      <c r="AK136" s="671"/>
      <c r="AL136" s="670"/>
      <c r="AM136" s="672"/>
      <c r="AN136" s="673"/>
      <c r="AO136" s="671"/>
      <c r="AP136" s="670"/>
      <c r="AQ136" s="672"/>
      <c r="AR136" s="673"/>
      <c r="AS136" s="730"/>
      <c r="AT136" s="731"/>
      <c r="AU136" s="728"/>
      <c r="AV136" s="729"/>
      <c r="AW136" s="671"/>
      <c r="AX136" s="673"/>
      <c r="AY136" s="671"/>
      <c r="AZ136" s="670"/>
      <c r="BA136" s="671"/>
      <c r="BB136" s="670"/>
      <c r="BC136" s="672"/>
      <c r="BD136" s="673"/>
      <c r="BE136" s="671"/>
      <c r="BF136" s="670"/>
      <c r="BG136" s="728"/>
      <c r="BH136" s="729"/>
      <c r="BI136" s="730"/>
      <c r="BJ136" s="731"/>
      <c r="BK136" s="672"/>
      <c r="BL136" s="673"/>
      <c r="BM136" s="671"/>
      <c r="BN136" s="670"/>
      <c r="BO136" s="672"/>
      <c r="BP136" s="673"/>
      <c r="BQ136" s="671"/>
      <c r="BR136" s="673"/>
      <c r="BS136" s="669"/>
      <c r="BT136" s="670"/>
      <c r="BU136" s="728"/>
      <c r="BV136" s="729"/>
      <c r="BW136" s="730"/>
      <c r="BX136" s="731"/>
      <c r="BY136" s="672"/>
      <c r="BZ136" s="673"/>
      <c r="CA136" s="671"/>
      <c r="CB136" s="670"/>
      <c r="CC136" s="672"/>
      <c r="CD136" s="673"/>
      <c r="CE136" s="671"/>
      <c r="CF136" s="670"/>
      <c r="CG136" s="672"/>
      <c r="CH136" s="673"/>
      <c r="CI136" s="730"/>
      <c r="CJ136" s="731"/>
      <c r="CK136" s="728"/>
      <c r="CL136" s="729"/>
      <c r="CM136" s="671"/>
      <c r="CN136" s="673"/>
      <c r="CO136" s="671"/>
      <c r="CP136" s="670"/>
      <c r="CQ136" s="671"/>
      <c r="CR136" s="670"/>
      <c r="CS136" s="672"/>
      <c r="CT136" s="673"/>
      <c r="CU136" s="671"/>
      <c r="CV136" s="670"/>
      <c r="CW136" s="728"/>
      <c r="CX136" s="729"/>
      <c r="CY136" s="730"/>
      <c r="CZ136" s="731"/>
      <c r="DA136" s="671"/>
      <c r="DB136" s="673"/>
      <c r="DC136" s="671"/>
      <c r="DD136" s="670"/>
      <c r="DE136" s="672"/>
      <c r="DF136" s="673"/>
      <c r="DG136" s="671"/>
      <c r="DH136" s="670"/>
      <c r="DI136" s="672"/>
      <c r="DJ136" s="673"/>
      <c r="DK136" s="730"/>
      <c r="DL136" s="731"/>
      <c r="DM136" s="730"/>
      <c r="DN136" s="731"/>
      <c r="DO136" s="671"/>
      <c r="DP136" s="673"/>
      <c r="DQ136" s="671"/>
      <c r="DR136" s="670"/>
      <c r="DS136" s="671"/>
      <c r="DT136" s="670"/>
      <c r="DU136" s="672"/>
      <c r="DV136" s="673"/>
      <c r="DW136" s="671"/>
      <c r="DX136" s="673"/>
      <c r="DY136" s="669"/>
      <c r="DZ136" s="670"/>
      <c r="EA136" s="730"/>
      <c r="EB136" s="729"/>
      <c r="EC136" s="742"/>
      <c r="ED136" s="743"/>
      <c r="EE136" s="672"/>
      <c r="EF136" s="673"/>
      <c r="EG136" s="794"/>
      <c r="EH136" s="795"/>
      <c r="EI136" s="672"/>
      <c r="EJ136" s="673"/>
      <c r="EK136" s="671"/>
      <c r="EL136" s="670"/>
      <c r="EM136" s="672"/>
      <c r="EN136" s="673"/>
      <c r="EO136" s="730"/>
      <c r="EP136" s="731"/>
      <c r="EQ136" s="728"/>
      <c r="ER136" s="729"/>
      <c r="ES136" s="671"/>
      <c r="ET136" s="673"/>
      <c r="EU136" s="671"/>
      <c r="EV136" s="670"/>
      <c r="EW136" s="671"/>
      <c r="EX136" s="670"/>
      <c r="EY136" s="672"/>
      <c r="EZ136" s="673"/>
      <c r="FA136" s="671"/>
      <c r="FB136" s="670"/>
      <c r="FC136" s="730"/>
      <c r="FD136" s="731"/>
      <c r="FE136" s="728"/>
      <c r="FF136" s="729"/>
      <c r="FG136" s="671"/>
      <c r="FH136" s="673"/>
      <c r="FI136" s="671"/>
      <c r="FJ136" s="670"/>
      <c r="FK136" s="672"/>
      <c r="FL136" s="673"/>
      <c r="FM136" s="671"/>
      <c r="FN136" s="670"/>
      <c r="FO136" s="672"/>
      <c r="FP136" s="673"/>
      <c r="FQ136" s="730"/>
      <c r="FR136" s="731"/>
      <c r="FS136" s="728"/>
      <c r="FT136" s="729"/>
      <c r="FU136" s="671"/>
      <c r="FV136" s="673"/>
      <c r="FW136" s="671"/>
      <c r="FX136" s="670"/>
      <c r="FY136" s="671"/>
      <c r="FZ136" s="670"/>
      <c r="GA136" s="672"/>
      <c r="GB136" s="673"/>
      <c r="GC136" s="671"/>
      <c r="GD136" s="670"/>
      <c r="GE136" s="730"/>
      <c r="GF136" s="743"/>
      <c r="GG136" s="728"/>
      <c r="GH136" s="729"/>
      <c r="GI136" s="669"/>
      <c r="GJ136" s="673"/>
      <c r="GK136" s="671"/>
      <c r="GL136" s="670"/>
      <c r="GM136" s="671"/>
      <c r="GN136" s="670"/>
      <c r="GO136" s="672"/>
      <c r="GP136" s="673"/>
      <c r="GQ136" s="671"/>
      <c r="GR136" s="670"/>
      <c r="GS136" s="730"/>
      <c r="GT136" s="731"/>
      <c r="GU136" s="728"/>
      <c r="GV136" s="729"/>
      <c r="GW136" s="671"/>
      <c r="GX136" s="673"/>
      <c r="GY136" s="671"/>
      <c r="GZ136" s="670"/>
      <c r="HA136" s="672"/>
      <c r="HB136" s="673"/>
      <c r="HC136" s="671"/>
      <c r="HD136" s="670"/>
      <c r="HE136" s="672"/>
      <c r="HF136" s="673"/>
      <c r="HG136" s="730"/>
      <c r="HH136" s="731"/>
      <c r="HI136" s="728"/>
      <c r="HJ136" s="729"/>
      <c r="HK136" s="671"/>
      <c r="HL136" s="673"/>
      <c r="HM136" s="671"/>
      <c r="HN136" s="670"/>
      <c r="HO136" s="671"/>
      <c r="HP136" s="670"/>
      <c r="HQ136" s="672"/>
      <c r="HR136" s="673"/>
      <c r="HS136" s="811"/>
      <c r="HT136" s="812"/>
      <c r="HU136" s="730"/>
      <c r="HV136" s="750"/>
      <c r="HW136" s="803"/>
      <c r="HX136" s="804"/>
      <c r="HY136" s="671"/>
      <c r="HZ136" s="673"/>
      <c r="IA136" s="671"/>
      <c r="IB136" s="670"/>
      <c r="IC136" s="672"/>
      <c r="ID136" s="673"/>
      <c r="IE136" s="772"/>
      <c r="IF136" s="773"/>
      <c r="IG136" s="672"/>
      <c r="IH136" s="673"/>
      <c r="II136" s="730"/>
      <c r="IJ136" s="731"/>
      <c r="IK136" s="728"/>
      <c r="IL136" s="729"/>
      <c r="IM136" s="671"/>
      <c r="IN136" s="673"/>
      <c r="IO136" s="671"/>
      <c r="IP136" s="674"/>
      <c r="IQ136" s="787"/>
      <c r="IR136" s="773"/>
      <c r="IS136" s="672"/>
      <c r="IT136" s="673"/>
      <c r="IU136" s="671"/>
      <c r="IV136" s="670"/>
      <c r="IW136" s="730"/>
      <c r="IX136" s="743"/>
      <c r="IY136" s="728"/>
      <c r="IZ136" s="729"/>
      <c r="JA136" s="671"/>
      <c r="JB136" s="673"/>
      <c r="JC136" s="671"/>
      <c r="JD136" s="670"/>
      <c r="JE136" s="672"/>
      <c r="JF136" s="673"/>
      <c r="JG136" s="671"/>
      <c r="JH136" s="670"/>
      <c r="JI136" s="672"/>
      <c r="JJ136" s="673"/>
      <c r="JK136" s="730"/>
      <c r="JL136" s="731"/>
      <c r="JM136" s="728"/>
      <c r="JN136" s="729"/>
      <c r="JO136" s="671"/>
      <c r="JP136" s="673"/>
      <c r="JQ136" s="671"/>
      <c r="JR136" s="670"/>
      <c r="JS136" s="671"/>
      <c r="JT136" s="670"/>
      <c r="JU136" s="672"/>
      <c r="JV136" s="673"/>
      <c r="JW136" s="671"/>
      <c r="JX136" s="670"/>
      <c r="JY136" s="730"/>
      <c r="JZ136" s="729"/>
      <c r="KA136" s="742"/>
      <c r="KB136" s="743"/>
      <c r="KC136" s="672"/>
      <c r="KD136" s="673"/>
      <c r="KE136" s="671"/>
      <c r="KF136" s="670"/>
      <c r="KG136" s="672"/>
      <c r="KH136" s="673"/>
      <c r="KI136" s="671"/>
      <c r="KJ136" s="670"/>
      <c r="KK136" s="672"/>
      <c r="KL136" s="673"/>
      <c r="KM136" s="730"/>
      <c r="KN136" s="731"/>
      <c r="KO136" s="728"/>
      <c r="KP136" s="729"/>
      <c r="KQ136" s="671"/>
      <c r="KR136" s="673"/>
      <c r="KS136" s="671"/>
      <c r="KT136" s="670"/>
      <c r="KU136" s="671"/>
      <c r="KV136" s="670"/>
      <c r="KW136" s="672"/>
      <c r="KX136" s="673"/>
      <c r="KY136" s="671"/>
      <c r="KZ136" s="674"/>
      <c r="LA136" s="755"/>
      <c r="LB136" s="731"/>
      <c r="LC136" s="728"/>
      <c r="LD136" s="729"/>
      <c r="LE136" s="671"/>
      <c r="LF136" s="673"/>
      <c r="LG136" s="671"/>
      <c r="LH136" s="670"/>
      <c r="LI136" s="671"/>
      <c r="LJ136" s="670"/>
      <c r="LK136" s="672"/>
      <c r="LL136" s="673"/>
      <c r="LM136" s="671"/>
      <c r="LN136" s="670"/>
      <c r="LO136" s="728"/>
      <c r="LP136" s="729"/>
      <c r="LQ136" s="730"/>
      <c r="LR136" s="731"/>
      <c r="LS136" s="780"/>
      <c r="LT136" s="781"/>
      <c r="LU136" s="671"/>
      <c r="LV136" s="670"/>
      <c r="LW136" s="672"/>
      <c r="LX136" s="673"/>
      <c r="LY136" s="772"/>
      <c r="LZ136" s="773"/>
      <c r="MA136" s="672"/>
      <c r="MB136" s="673"/>
      <c r="MC136" s="730"/>
      <c r="MD136" s="731"/>
      <c r="ME136" s="728"/>
      <c r="MF136" s="729"/>
      <c r="MG136" s="671"/>
      <c r="MH136" s="673"/>
      <c r="MI136" s="671"/>
      <c r="MJ136" s="670"/>
      <c r="MK136" s="671"/>
      <c r="ML136" s="670"/>
      <c r="MM136" s="818"/>
      <c r="MN136" s="804"/>
      <c r="MO136" s="671"/>
      <c r="MP136" s="670"/>
      <c r="MQ136" s="730"/>
      <c r="MR136" s="729"/>
      <c r="MS136" s="742"/>
      <c r="MT136" s="743"/>
      <c r="MU136" s="672"/>
      <c r="MV136" s="673"/>
      <c r="MW136" s="671"/>
      <c r="MX136" s="670"/>
      <c r="MY136" s="672"/>
      <c r="MZ136" s="673"/>
      <c r="NA136" s="671"/>
      <c r="NB136" s="670"/>
      <c r="NC136" s="672"/>
      <c r="ND136" s="673"/>
      <c r="NE136" s="730"/>
      <c r="NF136" s="731"/>
      <c r="NG136" s="728"/>
      <c r="NH136" s="729"/>
      <c r="NI136" s="669"/>
      <c r="NJ136" s="673"/>
      <c r="NK136" s="671"/>
      <c r="NL136" s="670"/>
      <c r="NM136" s="671"/>
      <c r="NN136" s="670"/>
      <c r="NO136" s="672"/>
      <c r="NP136" s="673"/>
      <c r="NQ136" s="671"/>
      <c r="NR136" s="673"/>
      <c r="NS136" s="742"/>
      <c r="NT136" s="743"/>
      <c r="NU136" s="728"/>
      <c r="NV136" s="729"/>
      <c r="NW136" s="671"/>
      <c r="NX136" s="673"/>
      <c r="NY136" s="671"/>
      <c r="NZ136" s="670"/>
      <c r="OA136" s="672"/>
      <c r="OB136" s="673"/>
      <c r="OC136" s="671"/>
      <c r="OD136" s="670"/>
      <c r="OE136" s="672"/>
      <c r="OF136" s="673"/>
      <c r="OG136" s="730"/>
      <c r="OH136" s="731"/>
      <c r="OI136" s="728"/>
      <c r="OJ136" s="729"/>
      <c r="OK136" s="671"/>
      <c r="OL136" s="673"/>
      <c r="OM136" s="671"/>
      <c r="ON136" s="670"/>
      <c r="OO136" s="671"/>
      <c r="OP136" s="670"/>
      <c r="OQ136" s="672"/>
      <c r="OR136" s="673"/>
      <c r="OS136" s="671"/>
      <c r="OT136" s="673"/>
      <c r="OU136" s="742"/>
      <c r="OV136" s="743"/>
      <c r="OW136" s="728"/>
      <c r="OX136" s="729"/>
      <c r="OY136" s="671"/>
      <c r="OZ136" s="673"/>
      <c r="PA136" s="671"/>
      <c r="PB136" s="670"/>
      <c r="PC136" s="672"/>
      <c r="PD136" s="673"/>
      <c r="PE136" s="671"/>
      <c r="PF136" s="670"/>
      <c r="PG136" s="672"/>
      <c r="PH136" s="673"/>
      <c r="PI136" s="730"/>
      <c r="PJ136" s="731"/>
      <c r="PK136" s="728"/>
      <c r="PL136" s="729"/>
      <c r="PM136" s="671"/>
      <c r="PN136" s="673"/>
      <c r="PO136" s="671"/>
      <c r="PP136" s="670"/>
      <c r="PQ136" s="671"/>
      <c r="PR136" s="674"/>
      <c r="PS136" s="669"/>
      <c r="PT136" s="670"/>
      <c r="PU136" s="672"/>
      <c r="PV136" s="673"/>
      <c r="PW136" s="730"/>
      <c r="PX136" s="731"/>
      <c r="PY136" s="728"/>
      <c r="PZ136" s="729"/>
      <c r="QA136" s="671"/>
      <c r="QB136" s="673"/>
      <c r="QC136" s="671"/>
      <c r="QD136" s="670"/>
      <c r="QE136" s="671"/>
      <c r="QF136" s="670"/>
      <c r="QG136" s="672"/>
      <c r="QH136" s="673"/>
      <c r="QI136" s="671"/>
      <c r="QJ136" s="670"/>
      <c r="QK136" s="730"/>
      <c r="QL136" s="729"/>
      <c r="QM136" s="742"/>
      <c r="QN136" s="743"/>
      <c r="QO136" s="672"/>
      <c r="QP136" s="673"/>
      <c r="QQ136" s="671"/>
      <c r="QR136" s="670"/>
      <c r="QS136" s="672"/>
      <c r="QT136" s="673"/>
      <c r="QU136" s="772"/>
      <c r="QV136" s="773"/>
      <c r="QW136" s="672"/>
      <c r="QX136" s="673"/>
      <c r="QY136" s="730"/>
      <c r="QZ136" s="731"/>
      <c r="RA136" s="728"/>
      <c r="RB136" s="729"/>
      <c r="RC136" s="671"/>
      <c r="RD136" s="673"/>
      <c r="RE136" s="671"/>
      <c r="RF136" s="670"/>
      <c r="RG136" s="671"/>
      <c r="RH136" s="670"/>
      <c r="RI136" s="672"/>
      <c r="RJ136" s="673"/>
      <c r="RK136" s="671"/>
      <c r="RL136" s="670"/>
      <c r="RM136" s="730"/>
      <c r="RN136" s="729"/>
      <c r="RO136" s="742"/>
      <c r="RP136" s="743"/>
      <c r="RQ136" s="672"/>
      <c r="RR136" s="673"/>
      <c r="RS136" s="671"/>
      <c r="RT136" s="670"/>
      <c r="RU136" s="672"/>
      <c r="RV136" s="673"/>
      <c r="RW136" s="671"/>
      <c r="RX136" s="670"/>
      <c r="RY136" s="672"/>
      <c r="RZ136" s="673"/>
      <c r="SA136" s="730"/>
      <c r="SB136" s="759"/>
      <c r="SC136" s="728"/>
      <c r="SD136" s="729"/>
      <c r="SE136" s="671"/>
      <c r="SF136" s="673"/>
      <c r="SG136" s="671"/>
      <c r="SH136" s="670"/>
      <c r="SI136" s="672"/>
      <c r="SJ136" s="673"/>
      <c r="SK136" s="671"/>
      <c r="SL136" s="670"/>
      <c r="SM136" s="672"/>
      <c r="SN136" s="673"/>
      <c r="SO136" s="730"/>
      <c r="SP136" s="731"/>
      <c r="SQ136" s="728"/>
      <c r="SR136" s="729"/>
      <c r="SS136" s="671"/>
      <c r="ST136" s="673"/>
      <c r="SU136" s="671"/>
      <c r="SV136" s="670"/>
      <c r="SW136" s="671"/>
      <c r="SX136" s="670"/>
      <c r="SY136" s="672"/>
      <c r="SZ136" s="673"/>
      <c r="TA136" s="671"/>
      <c r="TB136" s="670"/>
      <c r="TC136" s="730"/>
      <c r="TD136" s="729"/>
      <c r="TE136" s="742"/>
      <c r="TF136" s="743"/>
      <c r="TG136" s="672"/>
      <c r="TH136" s="673"/>
      <c r="TI136" s="671"/>
      <c r="TJ136" s="670"/>
      <c r="TK136" s="672"/>
      <c r="TL136" s="673"/>
      <c r="TM136" s="671"/>
      <c r="TN136" s="670"/>
      <c r="TO136" s="672"/>
      <c r="TP136" s="673"/>
      <c r="TQ136" s="730"/>
      <c r="TR136" s="731"/>
      <c r="TS136" s="728"/>
      <c r="TT136" s="729"/>
      <c r="TU136" s="671"/>
      <c r="TV136" s="673"/>
      <c r="TW136" s="671"/>
      <c r="TX136" s="670"/>
      <c r="TY136" s="671"/>
      <c r="TZ136" s="670"/>
      <c r="UA136" s="672"/>
      <c r="UB136" s="673"/>
      <c r="UC136" s="671"/>
      <c r="UD136" s="670"/>
      <c r="UE136" s="730"/>
      <c r="UF136" s="763"/>
      <c r="UG136" s="728"/>
      <c r="UH136" s="729"/>
      <c r="UI136" s="671"/>
      <c r="UJ136" s="673"/>
      <c r="UK136" s="669"/>
      <c r="UL136" s="670"/>
      <c r="UM136" s="672"/>
      <c r="UN136" s="673"/>
      <c r="UO136" s="671"/>
      <c r="UP136" s="670"/>
      <c r="UQ136" s="672"/>
      <c r="UR136" s="673"/>
      <c r="US136" s="772"/>
      <c r="UT136" s="773"/>
      <c r="UU136" s="728"/>
      <c r="UV136" s="729"/>
      <c r="UW136" s="671"/>
      <c r="UX136" s="673"/>
      <c r="UY136" s="671"/>
      <c r="UZ136" s="670"/>
      <c r="VA136" s="671"/>
      <c r="VB136" s="670"/>
      <c r="VC136" s="672"/>
      <c r="VD136" s="673"/>
      <c r="VE136" s="671"/>
      <c r="VF136" s="670"/>
      <c r="VG136" s="730"/>
      <c r="VH136" s="729"/>
      <c r="VI136" s="742"/>
      <c r="VJ136" s="743"/>
      <c r="VK136" s="672"/>
      <c r="VL136" s="673"/>
      <c r="VM136" s="671"/>
      <c r="VN136" s="670"/>
      <c r="VO136" s="672"/>
      <c r="VP136" s="673"/>
      <c r="VQ136" s="671"/>
      <c r="VR136" s="670"/>
      <c r="VS136" s="672"/>
      <c r="VT136" s="673"/>
      <c r="VU136" s="730"/>
      <c r="VV136" s="731"/>
      <c r="VW136" s="728"/>
      <c r="VX136" s="729"/>
      <c r="VY136" s="671"/>
      <c r="VZ136" s="673"/>
      <c r="WA136" s="671"/>
      <c r="WB136" s="670"/>
      <c r="WC136" s="671"/>
      <c r="WD136" s="670"/>
      <c r="WE136" s="672"/>
      <c r="WF136" s="673"/>
      <c r="WG136" s="671"/>
      <c r="WH136" s="670"/>
      <c r="WI136" s="730"/>
      <c r="WJ136" s="731"/>
      <c r="WK136" s="728"/>
      <c r="WL136" s="729"/>
      <c r="WM136" s="671"/>
      <c r="WN136" s="673"/>
      <c r="WO136" s="671"/>
      <c r="WP136" s="670"/>
      <c r="WQ136" s="672"/>
      <c r="WR136" s="673"/>
      <c r="WS136" s="671"/>
      <c r="WT136" s="674"/>
      <c r="WU136" s="787"/>
      <c r="WV136" s="773"/>
      <c r="WW136" s="730"/>
      <c r="WX136" s="767"/>
      <c r="WY136" s="728"/>
      <c r="WZ136" s="729"/>
      <c r="XA136" s="671"/>
      <c r="XB136" s="673"/>
      <c r="XC136" s="671"/>
      <c r="XD136" s="670"/>
      <c r="XE136" s="672"/>
      <c r="XF136" s="673"/>
      <c r="XG136" s="671"/>
      <c r="XH136" s="670"/>
      <c r="XI136" s="672"/>
      <c r="XJ136" s="673"/>
      <c r="XK136" s="730"/>
      <c r="XL136" s="731"/>
      <c r="XM136" s="728"/>
      <c r="XN136" s="729"/>
      <c r="XO136" s="671"/>
      <c r="XP136" s="673"/>
      <c r="XQ136" s="671"/>
      <c r="XR136" s="670"/>
      <c r="XS136" s="671"/>
      <c r="XT136" s="670"/>
      <c r="XU136" s="672"/>
      <c r="XV136" s="673"/>
      <c r="XW136" s="671"/>
      <c r="XX136" s="670"/>
      <c r="XY136" s="728"/>
      <c r="XZ136" s="729"/>
      <c r="YA136" s="742"/>
      <c r="YB136" s="743"/>
      <c r="YC136" s="672"/>
      <c r="YD136" s="673"/>
      <c r="YE136" s="671"/>
      <c r="YF136" s="670"/>
      <c r="YG136" s="672"/>
      <c r="YH136" s="673"/>
      <c r="YI136" s="671"/>
      <c r="YJ136" s="670"/>
      <c r="YK136" s="672"/>
      <c r="YL136" s="673"/>
      <c r="YM136" s="730"/>
      <c r="YN136" s="731"/>
      <c r="YO136" s="728"/>
      <c r="YP136" s="729"/>
      <c r="YQ136" s="671"/>
      <c r="YR136" s="673"/>
      <c r="YS136" s="671"/>
      <c r="YT136" s="670"/>
      <c r="YU136" s="671"/>
      <c r="YV136" s="670"/>
      <c r="YW136" s="672"/>
      <c r="YX136" s="673"/>
      <c r="YY136" s="671"/>
      <c r="YZ136" s="670"/>
      <c r="ZA136" s="728"/>
      <c r="ZB136" s="759"/>
      <c r="ZC136" s="787"/>
      <c r="ZD136" s="773"/>
      <c r="ZE136" s="672"/>
      <c r="ZF136" s="673"/>
      <c r="ZG136" s="671"/>
      <c r="ZH136" s="670"/>
      <c r="ZI136" s="672"/>
      <c r="ZJ136" s="673"/>
      <c r="ZK136" s="671"/>
      <c r="ZL136" s="670"/>
      <c r="ZM136" s="672"/>
      <c r="ZN136" s="673"/>
      <c r="ZO136" s="730"/>
      <c r="ZP136" s="731"/>
      <c r="ZQ136" s="780"/>
      <c r="ZR136" s="781"/>
      <c r="ZS136" s="671"/>
      <c r="ZT136" s="673"/>
      <c r="ZU136" s="671"/>
      <c r="ZV136" s="670"/>
      <c r="ZW136" s="671"/>
      <c r="ZX136" s="670"/>
      <c r="ZY136" s="672"/>
      <c r="ZZ136" s="673"/>
      <c r="AAA136" s="671"/>
      <c r="AAB136" s="670"/>
      <c r="AAC136" s="730"/>
      <c r="AAD136" s="731"/>
      <c r="AAE136" s="728"/>
      <c r="AAF136" s="729"/>
      <c r="AAG136" s="671"/>
      <c r="AAH136" s="673"/>
      <c r="AAI136" s="671"/>
      <c r="AAJ136" s="670"/>
      <c r="AAK136" s="672"/>
      <c r="AAL136" s="673"/>
      <c r="AAM136" s="671"/>
      <c r="AAN136" s="670"/>
      <c r="AAO136" s="672"/>
      <c r="AAP136" s="673"/>
      <c r="AAQ136" s="730"/>
      <c r="AAR136" s="731"/>
      <c r="AAS136" s="730"/>
      <c r="AAT136" s="731"/>
      <c r="AAU136" s="671"/>
      <c r="AAV136" s="673"/>
      <c r="AAW136" s="671"/>
      <c r="AAX136" s="670"/>
      <c r="AAY136" s="772"/>
      <c r="AAZ136" s="773"/>
      <c r="ABA136" s="672"/>
      <c r="ABB136" s="673"/>
      <c r="ABC136" s="671"/>
      <c r="ABD136" s="670"/>
      <c r="ABE136" s="730"/>
      <c r="ABF136" s="731"/>
      <c r="ABG136" s="730"/>
      <c r="ABH136" s="731"/>
      <c r="ABI136" s="672"/>
      <c r="ABJ136" s="673"/>
      <c r="ABK136" s="671"/>
      <c r="ABL136" s="675"/>
      <c r="ABN136" s="519"/>
      <c r="ABO136" s="528">
        <f t="shared" ref="ABO136:ABO199" si="40">COUNTIFS($LA136:$NH136,"&gt;A0",$LA136:$NH136,"&lt;D8",$LA136:$NH136,"??")</f>
        <v>0</v>
      </c>
      <c r="ABP136" s="528">
        <f t="shared" ref="ABP136:ABP199" si="41">COUNTIFS($NI136:$PR136,"&gt;A0",$NI136:$PR136,"&lt;D8",$NI136:$PR136,"??")</f>
        <v>0</v>
      </c>
      <c r="ABQ136" s="528">
        <f t="shared" ref="ABQ136:ABQ199" si="42">COUNTIFS($PS136:$SB136,"&gt;A0",$PS136:$SB136,"&lt;D8",$PS136:$SB136,"??")</f>
        <v>0</v>
      </c>
      <c r="ABR136" s="528">
        <f t="shared" ref="ABR136:ABR199" si="43">COUNTIFS($SC136:$UJ136,"&gt;A0",$SC136:$UJ136,"&lt;D8",$SC136:$UJ136,"??")</f>
        <v>0</v>
      </c>
      <c r="ABS136" s="528">
        <f t="shared" ref="ABS136:ABS199" si="44">COUNTIFS($UK136:$WT136,"&gt;A0",$UK136:$WT136,"&lt;D8",$UK136:$WT136,"??")</f>
        <v>0</v>
      </c>
      <c r="ABT136" s="528">
        <f t="shared" ref="ABT136:ABT199" si="45">COUNTIFS($WU136:$ZB136,"&gt;A0",$WU136:$ZB136,"&lt;D8",$WU136:$ZB136,"??")</f>
        <v>0</v>
      </c>
      <c r="ABU136" s="567"/>
      <c r="ABV136" s="568"/>
      <c r="ABW136" s="568"/>
      <c r="ABX136" s="569"/>
      <c r="ABY136" s="569"/>
      <c r="ABZ136" s="570"/>
      <c r="ACB136" s="544">
        <f t="shared" ref="ACB136:ACB199" si="46">COUNTIF(I136:BR136,"x")/2</f>
        <v>0</v>
      </c>
      <c r="ACC136" s="532">
        <f t="shared" ref="ACC136:ACC199" si="47">COUNTIF(BS136:DX136,"x")/2</f>
        <v>0</v>
      </c>
      <c r="ACD136" s="532">
        <f t="shared" ref="ACD136:ACD199" si="48">COUNTIF(DY136:GH136,"x")/2</f>
        <v>0</v>
      </c>
      <c r="ACE136" s="532">
        <f t="shared" ref="ACE136:ACE199" si="49">COUNTIF(GI136:IP136,"x")/2</f>
        <v>0</v>
      </c>
      <c r="ACF136" s="532">
        <f t="shared" si="39"/>
        <v>0</v>
      </c>
      <c r="ACG136" s="532">
        <f t="shared" ref="ACG136:ACG199" si="50">COUNTIF(LA136:NH136,"x")/2</f>
        <v>0</v>
      </c>
      <c r="ACH136" s="532">
        <f t="shared" ref="ACH136:ACH199" si="51">COUNTIF(NI136:PR136,"x")/2</f>
        <v>0</v>
      </c>
      <c r="ACI136" s="532">
        <f t="shared" ref="ACI136:ACI199" si="52">COUNTIF(PS136:SB136,"x")/2</f>
        <v>0</v>
      </c>
      <c r="ACJ136" s="532">
        <f t="shared" ref="ACJ136:ACJ199" si="53">COUNTIF(SC136:UJ136,"x")/2</f>
        <v>0</v>
      </c>
      <c r="ACK136" s="532">
        <f t="shared" ref="ACK136:ACK199" si="54">COUNTIF(UK136:WT136,"x")/2</f>
        <v>0</v>
      </c>
      <c r="ACL136" s="532">
        <f t="shared" ref="ACL136:ACL199" si="55">COUNTIF(WU136:ZB136,"x")/2</f>
        <v>0</v>
      </c>
      <c r="ACM136" s="545">
        <f t="shared" ref="ACM136:ACM199" si="56">COUNTIF(ZC136:ABL136,"x")/2</f>
        <v>0</v>
      </c>
      <c r="ACN136" s="536"/>
      <c r="ACO136" s="531">
        <f t="shared" ref="ACO136:ACO199" si="57">ACN136-ACP136</f>
        <v>0</v>
      </c>
      <c r="ACP136" s="537">
        <f t="shared" ref="ACP136:ACP199" si="58">SUM(ACB136:ACM136)</f>
        <v>0</v>
      </c>
    </row>
    <row r="137" spans="2:770" s="428" customFormat="1" ht="12" customHeight="1">
      <c r="B137" s="663"/>
      <c r="C137" s="622"/>
      <c r="D137" s="665"/>
      <c r="E137" s="666"/>
      <c r="F137" s="667"/>
      <c r="G137" s="668"/>
      <c r="H137" s="655"/>
      <c r="I137" s="787"/>
      <c r="J137" s="773"/>
      <c r="K137" s="658"/>
      <c r="L137" s="659"/>
      <c r="M137" s="660"/>
      <c r="N137" s="657"/>
      <c r="O137" s="658"/>
      <c r="P137" s="659"/>
      <c r="Q137" s="720"/>
      <c r="R137" s="721"/>
      <c r="S137" s="722"/>
      <c r="T137" s="723"/>
      <c r="U137" s="671"/>
      <c r="V137" s="670"/>
      <c r="W137" s="672"/>
      <c r="X137" s="673"/>
      <c r="Y137" s="671"/>
      <c r="Z137" s="670"/>
      <c r="AA137" s="672"/>
      <c r="AB137" s="673"/>
      <c r="AC137" s="671"/>
      <c r="AD137" s="670"/>
      <c r="AE137" s="728"/>
      <c r="AF137" s="729"/>
      <c r="AG137" s="730"/>
      <c r="AH137" s="731"/>
      <c r="AI137" s="672"/>
      <c r="AJ137" s="673"/>
      <c r="AK137" s="671"/>
      <c r="AL137" s="670"/>
      <c r="AM137" s="672"/>
      <c r="AN137" s="673"/>
      <c r="AO137" s="671"/>
      <c r="AP137" s="670"/>
      <c r="AQ137" s="672"/>
      <c r="AR137" s="673"/>
      <c r="AS137" s="730"/>
      <c r="AT137" s="731"/>
      <c r="AU137" s="728"/>
      <c r="AV137" s="729"/>
      <c r="AW137" s="671"/>
      <c r="AX137" s="673"/>
      <c r="AY137" s="671"/>
      <c r="AZ137" s="670"/>
      <c r="BA137" s="671"/>
      <c r="BB137" s="670"/>
      <c r="BC137" s="672"/>
      <c r="BD137" s="673"/>
      <c r="BE137" s="671"/>
      <c r="BF137" s="670"/>
      <c r="BG137" s="728"/>
      <c r="BH137" s="729"/>
      <c r="BI137" s="730"/>
      <c r="BJ137" s="731"/>
      <c r="BK137" s="672"/>
      <c r="BL137" s="673"/>
      <c r="BM137" s="671"/>
      <c r="BN137" s="670"/>
      <c r="BO137" s="672"/>
      <c r="BP137" s="673"/>
      <c r="BQ137" s="671"/>
      <c r="BR137" s="673"/>
      <c r="BS137" s="669"/>
      <c r="BT137" s="670"/>
      <c r="BU137" s="728"/>
      <c r="BV137" s="729"/>
      <c r="BW137" s="730"/>
      <c r="BX137" s="731"/>
      <c r="BY137" s="672"/>
      <c r="BZ137" s="673"/>
      <c r="CA137" s="671"/>
      <c r="CB137" s="670"/>
      <c r="CC137" s="672"/>
      <c r="CD137" s="673"/>
      <c r="CE137" s="671"/>
      <c r="CF137" s="670"/>
      <c r="CG137" s="672"/>
      <c r="CH137" s="673"/>
      <c r="CI137" s="730"/>
      <c r="CJ137" s="731"/>
      <c r="CK137" s="728"/>
      <c r="CL137" s="729"/>
      <c r="CM137" s="671"/>
      <c r="CN137" s="673"/>
      <c r="CO137" s="671"/>
      <c r="CP137" s="670"/>
      <c r="CQ137" s="671"/>
      <c r="CR137" s="670"/>
      <c r="CS137" s="672"/>
      <c r="CT137" s="673"/>
      <c r="CU137" s="671"/>
      <c r="CV137" s="670"/>
      <c r="CW137" s="728"/>
      <c r="CX137" s="729"/>
      <c r="CY137" s="730"/>
      <c r="CZ137" s="731"/>
      <c r="DA137" s="671"/>
      <c r="DB137" s="673"/>
      <c r="DC137" s="671"/>
      <c r="DD137" s="670"/>
      <c r="DE137" s="672"/>
      <c r="DF137" s="673"/>
      <c r="DG137" s="671"/>
      <c r="DH137" s="670"/>
      <c r="DI137" s="672"/>
      <c r="DJ137" s="673"/>
      <c r="DK137" s="730"/>
      <c r="DL137" s="731"/>
      <c r="DM137" s="730"/>
      <c r="DN137" s="731"/>
      <c r="DO137" s="671"/>
      <c r="DP137" s="673"/>
      <c r="DQ137" s="671"/>
      <c r="DR137" s="670"/>
      <c r="DS137" s="671"/>
      <c r="DT137" s="670"/>
      <c r="DU137" s="672"/>
      <c r="DV137" s="673"/>
      <c r="DW137" s="671"/>
      <c r="DX137" s="673"/>
      <c r="DY137" s="669"/>
      <c r="DZ137" s="670"/>
      <c r="EA137" s="730"/>
      <c r="EB137" s="729"/>
      <c r="EC137" s="742"/>
      <c r="ED137" s="743"/>
      <c r="EE137" s="672"/>
      <c r="EF137" s="673"/>
      <c r="EG137" s="794"/>
      <c r="EH137" s="795"/>
      <c r="EI137" s="672"/>
      <c r="EJ137" s="673"/>
      <c r="EK137" s="671"/>
      <c r="EL137" s="670"/>
      <c r="EM137" s="672"/>
      <c r="EN137" s="673"/>
      <c r="EO137" s="730"/>
      <c r="EP137" s="731"/>
      <c r="EQ137" s="728"/>
      <c r="ER137" s="729"/>
      <c r="ES137" s="671"/>
      <c r="ET137" s="673"/>
      <c r="EU137" s="671"/>
      <c r="EV137" s="670"/>
      <c r="EW137" s="671"/>
      <c r="EX137" s="670"/>
      <c r="EY137" s="672"/>
      <c r="EZ137" s="673"/>
      <c r="FA137" s="671"/>
      <c r="FB137" s="670"/>
      <c r="FC137" s="730"/>
      <c r="FD137" s="731"/>
      <c r="FE137" s="728"/>
      <c r="FF137" s="729"/>
      <c r="FG137" s="671"/>
      <c r="FH137" s="673"/>
      <c r="FI137" s="671"/>
      <c r="FJ137" s="670"/>
      <c r="FK137" s="672"/>
      <c r="FL137" s="673"/>
      <c r="FM137" s="671"/>
      <c r="FN137" s="670"/>
      <c r="FO137" s="672"/>
      <c r="FP137" s="673"/>
      <c r="FQ137" s="730"/>
      <c r="FR137" s="731"/>
      <c r="FS137" s="728"/>
      <c r="FT137" s="729"/>
      <c r="FU137" s="671"/>
      <c r="FV137" s="673"/>
      <c r="FW137" s="671"/>
      <c r="FX137" s="670"/>
      <c r="FY137" s="671"/>
      <c r="FZ137" s="670"/>
      <c r="GA137" s="672"/>
      <c r="GB137" s="673"/>
      <c r="GC137" s="671"/>
      <c r="GD137" s="670"/>
      <c r="GE137" s="730"/>
      <c r="GF137" s="743"/>
      <c r="GG137" s="728"/>
      <c r="GH137" s="729"/>
      <c r="GI137" s="669"/>
      <c r="GJ137" s="673"/>
      <c r="GK137" s="671"/>
      <c r="GL137" s="670"/>
      <c r="GM137" s="671"/>
      <c r="GN137" s="670"/>
      <c r="GO137" s="672"/>
      <c r="GP137" s="673"/>
      <c r="GQ137" s="671"/>
      <c r="GR137" s="670"/>
      <c r="GS137" s="730"/>
      <c r="GT137" s="731"/>
      <c r="GU137" s="728"/>
      <c r="GV137" s="729"/>
      <c r="GW137" s="671"/>
      <c r="GX137" s="673"/>
      <c r="GY137" s="671"/>
      <c r="GZ137" s="670"/>
      <c r="HA137" s="672"/>
      <c r="HB137" s="673"/>
      <c r="HC137" s="671"/>
      <c r="HD137" s="670"/>
      <c r="HE137" s="672"/>
      <c r="HF137" s="673"/>
      <c r="HG137" s="730"/>
      <c r="HH137" s="731"/>
      <c r="HI137" s="728"/>
      <c r="HJ137" s="729"/>
      <c r="HK137" s="671"/>
      <c r="HL137" s="673"/>
      <c r="HM137" s="671"/>
      <c r="HN137" s="670"/>
      <c r="HO137" s="671"/>
      <c r="HP137" s="670"/>
      <c r="HQ137" s="672"/>
      <c r="HR137" s="673"/>
      <c r="HS137" s="811"/>
      <c r="HT137" s="812"/>
      <c r="HU137" s="730"/>
      <c r="HV137" s="750"/>
      <c r="HW137" s="803"/>
      <c r="HX137" s="804"/>
      <c r="HY137" s="671"/>
      <c r="HZ137" s="673"/>
      <c r="IA137" s="671"/>
      <c r="IB137" s="670"/>
      <c r="IC137" s="672"/>
      <c r="ID137" s="673"/>
      <c r="IE137" s="772"/>
      <c r="IF137" s="773"/>
      <c r="IG137" s="672"/>
      <c r="IH137" s="673"/>
      <c r="II137" s="730"/>
      <c r="IJ137" s="731"/>
      <c r="IK137" s="728"/>
      <c r="IL137" s="729"/>
      <c r="IM137" s="671"/>
      <c r="IN137" s="673"/>
      <c r="IO137" s="671"/>
      <c r="IP137" s="674"/>
      <c r="IQ137" s="787"/>
      <c r="IR137" s="773"/>
      <c r="IS137" s="672"/>
      <c r="IT137" s="673"/>
      <c r="IU137" s="671"/>
      <c r="IV137" s="670"/>
      <c r="IW137" s="730"/>
      <c r="IX137" s="743"/>
      <c r="IY137" s="728"/>
      <c r="IZ137" s="729"/>
      <c r="JA137" s="671"/>
      <c r="JB137" s="673"/>
      <c r="JC137" s="671"/>
      <c r="JD137" s="670"/>
      <c r="JE137" s="672"/>
      <c r="JF137" s="673"/>
      <c r="JG137" s="671"/>
      <c r="JH137" s="670"/>
      <c r="JI137" s="672"/>
      <c r="JJ137" s="673"/>
      <c r="JK137" s="730"/>
      <c r="JL137" s="731"/>
      <c r="JM137" s="728"/>
      <c r="JN137" s="729"/>
      <c r="JO137" s="671"/>
      <c r="JP137" s="673"/>
      <c r="JQ137" s="671"/>
      <c r="JR137" s="670"/>
      <c r="JS137" s="671"/>
      <c r="JT137" s="670"/>
      <c r="JU137" s="672"/>
      <c r="JV137" s="673"/>
      <c r="JW137" s="671"/>
      <c r="JX137" s="670"/>
      <c r="JY137" s="730"/>
      <c r="JZ137" s="729"/>
      <c r="KA137" s="742"/>
      <c r="KB137" s="743"/>
      <c r="KC137" s="672"/>
      <c r="KD137" s="673"/>
      <c r="KE137" s="671"/>
      <c r="KF137" s="670"/>
      <c r="KG137" s="672"/>
      <c r="KH137" s="673"/>
      <c r="KI137" s="671"/>
      <c r="KJ137" s="670"/>
      <c r="KK137" s="672"/>
      <c r="KL137" s="673"/>
      <c r="KM137" s="730"/>
      <c r="KN137" s="731"/>
      <c r="KO137" s="728"/>
      <c r="KP137" s="729"/>
      <c r="KQ137" s="671"/>
      <c r="KR137" s="673"/>
      <c r="KS137" s="671"/>
      <c r="KT137" s="670"/>
      <c r="KU137" s="671"/>
      <c r="KV137" s="670"/>
      <c r="KW137" s="672"/>
      <c r="KX137" s="673"/>
      <c r="KY137" s="671"/>
      <c r="KZ137" s="674"/>
      <c r="LA137" s="755"/>
      <c r="LB137" s="731"/>
      <c r="LC137" s="728"/>
      <c r="LD137" s="729"/>
      <c r="LE137" s="671"/>
      <c r="LF137" s="673"/>
      <c r="LG137" s="671"/>
      <c r="LH137" s="670"/>
      <c r="LI137" s="671"/>
      <c r="LJ137" s="670"/>
      <c r="LK137" s="672"/>
      <c r="LL137" s="673"/>
      <c r="LM137" s="671"/>
      <c r="LN137" s="670"/>
      <c r="LO137" s="728"/>
      <c r="LP137" s="729"/>
      <c r="LQ137" s="730"/>
      <c r="LR137" s="731"/>
      <c r="LS137" s="780"/>
      <c r="LT137" s="781"/>
      <c r="LU137" s="671"/>
      <c r="LV137" s="670"/>
      <c r="LW137" s="672"/>
      <c r="LX137" s="673"/>
      <c r="LY137" s="772"/>
      <c r="LZ137" s="773"/>
      <c r="MA137" s="672"/>
      <c r="MB137" s="673"/>
      <c r="MC137" s="730"/>
      <c r="MD137" s="731"/>
      <c r="ME137" s="728"/>
      <c r="MF137" s="729"/>
      <c r="MG137" s="671"/>
      <c r="MH137" s="673"/>
      <c r="MI137" s="671"/>
      <c r="MJ137" s="670"/>
      <c r="MK137" s="671"/>
      <c r="ML137" s="670"/>
      <c r="MM137" s="818"/>
      <c r="MN137" s="804"/>
      <c r="MO137" s="671"/>
      <c r="MP137" s="670"/>
      <c r="MQ137" s="730"/>
      <c r="MR137" s="729"/>
      <c r="MS137" s="742"/>
      <c r="MT137" s="743"/>
      <c r="MU137" s="672"/>
      <c r="MV137" s="673"/>
      <c r="MW137" s="671"/>
      <c r="MX137" s="670"/>
      <c r="MY137" s="672"/>
      <c r="MZ137" s="673"/>
      <c r="NA137" s="671"/>
      <c r="NB137" s="670"/>
      <c r="NC137" s="672"/>
      <c r="ND137" s="673"/>
      <c r="NE137" s="730"/>
      <c r="NF137" s="731"/>
      <c r="NG137" s="728"/>
      <c r="NH137" s="729"/>
      <c r="NI137" s="669"/>
      <c r="NJ137" s="673"/>
      <c r="NK137" s="671"/>
      <c r="NL137" s="670"/>
      <c r="NM137" s="671"/>
      <c r="NN137" s="670"/>
      <c r="NO137" s="672"/>
      <c r="NP137" s="673"/>
      <c r="NQ137" s="671"/>
      <c r="NR137" s="673"/>
      <c r="NS137" s="742"/>
      <c r="NT137" s="743"/>
      <c r="NU137" s="728"/>
      <c r="NV137" s="729"/>
      <c r="NW137" s="671"/>
      <c r="NX137" s="673"/>
      <c r="NY137" s="671"/>
      <c r="NZ137" s="670"/>
      <c r="OA137" s="672"/>
      <c r="OB137" s="673"/>
      <c r="OC137" s="671"/>
      <c r="OD137" s="670"/>
      <c r="OE137" s="672"/>
      <c r="OF137" s="673"/>
      <c r="OG137" s="730"/>
      <c r="OH137" s="731"/>
      <c r="OI137" s="728"/>
      <c r="OJ137" s="729"/>
      <c r="OK137" s="671"/>
      <c r="OL137" s="673"/>
      <c r="OM137" s="671"/>
      <c r="ON137" s="670"/>
      <c r="OO137" s="671"/>
      <c r="OP137" s="670"/>
      <c r="OQ137" s="672"/>
      <c r="OR137" s="673"/>
      <c r="OS137" s="671"/>
      <c r="OT137" s="673"/>
      <c r="OU137" s="742"/>
      <c r="OV137" s="743"/>
      <c r="OW137" s="728"/>
      <c r="OX137" s="729"/>
      <c r="OY137" s="671"/>
      <c r="OZ137" s="673"/>
      <c r="PA137" s="671"/>
      <c r="PB137" s="670"/>
      <c r="PC137" s="672"/>
      <c r="PD137" s="673"/>
      <c r="PE137" s="671"/>
      <c r="PF137" s="670"/>
      <c r="PG137" s="672"/>
      <c r="PH137" s="673"/>
      <c r="PI137" s="730"/>
      <c r="PJ137" s="731"/>
      <c r="PK137" s="728"/>
      <c r="PL137" s="729"/>
      <c r="PM137" s="671"/>
      <c r="PN137" s="673"/>
      <c r="PO137" s="671"/>
      <c r="PP137" s="670"/>
      <c r="PQ137" s="671"/>
      <c r="PR137" s="674"/>
      <c r="PS137" s="669"/>
      <c r="PT137" s="670"/>
      <c r="PU137" s="672"/>
      <c r="PV137" s="673"/>
      <c r="PW137" s="730"/>
      <c r="PX137" s="731"/>
      <c r="PY137" s="728"/>
      <c r="PZ137" s="729"/>
      <c r="QA137" s="671"/>
      <c r="QB137" s="673"/>
      <c r="QC137" s="671"/>
      <c r="QD137" s="670"/>
      <c r="QE137" s="671"/>
      <c r="QF137" s="670"/>
      <c r="QG137" s="672"/>
      <c r="QH137" s="673"/>
      <c r="QI137" s="671"/>
      <c r="QJ137" s="670"/>
      <c r="QK137" s="730"/>
      <c r="QL137" s="729"/>
      <c r="QM137" s="742"/>
      <c r="QN137" s="743"/>
      <c r="QO137" s="672"/>
      <c r="QP137" s="673"/>
      <c r="QQ137" s="671"/>
      <c r="QR137" s="670"/>
      <c r="QS137" s="672"/>
      <c r="QT137" s="673"/>
      <c r="QU137" s="772"/>
      <c r="QV137" s="773"/>
      <c r="QW137" s="672"/>
      <c r="QX137" s="673"/>
      <c r="QY137" s="730"/>
      <c r="QZ137" s="731"/>
      <c r="RA137" s="728"/>
      <c r="RB137" s="729"/>
      <c r="RC137" s="671"/>
      <c r="RD137" s="673"/>
      <c r="RE137" s="671"/>
      <c r="RF137" s="670"/>
      <c r="RG137" s="671"/>
      <c r="RH137" s="670"/>
      <c r="RI137" s="672"/>
      <c r="RJ137" s="673"/>
      <c r="RK137" s="671"/>
      <c r="RL137" s="670"/>
      <c r="RM137" s="730"/>
      <c r="RN137" s="729"/>
      <c r="RO137" s="742"/>
      <c r="RP137" s="743"/>
      <c r="RQ137" s="672"/>
      <c r="RR137" s="673"/>
      <c r="RS137" s="671"/>
      <c r="RT137" s="670"/>
      <c r="RU137" s="672"/>
      <c r="RV137" s="673"/>
      <c r="RW137" s="671"/>
      <c r="RX137" s="670"/>
      <c r="RY137" s="672"/>
      <c r="RZ137" s="673"/>
      <c r="SA137" s="730"/>
      <c r="SB137" s="759"/>
      <c r="SC137" s="728"/>
      <c r="SD137" s="729"/>
      <c r="SE137" s="671"/>
      <c r="SF137" s="673"/>
      <c r="SG137" s="671"/>
      <c r="SH137" s="670"/>
      <c r="SI137" s="672"/>
      <c r="SJ137" s="673"/>
      <c r="SK137" s="671"/>
      <c r="SL137" s="670"/>
      <c r="SM137" s="672"/>
      <c r="SN137" s="673"/>
      <c r="SO137" s="730"/>
      <c r="SP137" s="731"/>
      <c r="SQ137" s="728"/>
      <c r="SR137" s="729"/>
      <c r="SS137" s="671"/>
      <c r="ST137" s="673"/>
      <c r="SU137" s="671"/>
      <c r="SV137" s="670"/>
      <c r="SW137" s="671"/>
      <c r="SX137" s="670"/>
      <c r="SY137" s="672"/>
      <c r="SZ137" s="673"/>
      <c r="TA137" s="671"/>
      <c r="TB137" s="670"/>
      <c r="TC137" s="730"/>
      <c r="TD137" s="729"/>
      <c r="TE137" s="742"/>
      <c r="TF137" s="743"/>
      <c r="TG137" s="672"/>
      <c r="TH137" s="673"/>
      <c r="TI137" s="671"/>
      <c r="TJ137" s="670"/>
      <c r="TK137" s="672"/>
      <c r="TL137" s="673"/>
      <c r="TM137" s="671"/>
      <c r="TN137" s="670"/>
      <c r="TO137" s="672"/>
      <c r="TP137" s="673"/>
      <c r="TQ137" s="730"/>
      <c r="TR137" s="731"/>
      <c r="TS137" s="728"/>
      <c r="TT137" s="729"/>
      <c r="TU137" s="671"/>
      <c r="TV137" s="673"/>
      <c r="TW137" s="671"/>
      <c r="TX137" s="670"/>
      <c r="TY137" s="671"/>
      <c r="TZ137" s="670"/>
      <c r="UA137" s="672"/>
      <c r="UB137" s="673"/>
      <c r="UC137" s="671"/>
      <c r="UD137" s="670"/>
      <c r="UE137" s="730"/>
      <c r="UF137" s="763"/>
      <c r="UG137" s="728"/>
      <c r="UH137" s="729"/>
      <c r="UI137" s="671"/>
      <c r="UJ137" s="673"/>
      <c r="UK137" s="669"/>
      <c r="UL137" s="670"/>
      <c r="UM137" s="672"/>
      <c r="UN137" s="673"/>
      <c r="UO137" s="671"/>
      <c r="UP137" s="670"/>
      <c r="UQ137" s="672"/>
      <c r="UR137" s="673"/>
      <c r="US137" s="772"/>
      <c r="UT137" s="773"/>
      <c r="UU137" s="728"/>
      <c r="UV137" s="729"/>
      <c r="UW137" s="671"/>
      <c r="UX137" s="673"/>
      <c r="UY137" s="671"/>
      <c r="UZ137" s="670"/>
      <c r="VA137" s="671"/>
      <c r="VB137" s="670"/>
      <c r="VC137" s="672"/>
      <c r="VD137" s="673"/>
      <c r="VE137" s="671"/>
      <c r="VF137" s="670"/>
      <c r="VG137" s="730"/>
      <c r="VH137" s="729"/>
      <c r="VI137" s="742"/>
      <c r="VJ137" s="743"/>
      <c r="VK137" s="672"/>
      <c r="VL137" s="673"/>
      <c r="VM137" s="671"/>
      <c r="VN137" s="670"/>
      <c r="VO137" s="672"/>
      <c r="VP137" s="673"/>
      <c r="VQ137" s="671"/>
      <c r="VR137" s="670"/>
      <c r="VS137" s="672"/>
      <c r="VT137" s="673"/>
      <c r="VU137" s="730"/>
      <c r="VV137" s="731"/>
      <c r="VW137" s="728"/>
      <c r="VX137" s="729"/>
      <c r="VY137" s="671"/>
      <c r="VZ137" s="673"/>
      <c r="WA137" s="671"/>
      <c r="WB137" s="670"/>
      <c r="WC137" s="671"/>
      <c r="WD137" s="670"/>
      <c r="WE137" s="672"/>
      <c r="WF137" s="673"/>
      <c r="WG137" s="671"/>
      <c r="WH137" s="670"/>
      <c r="WI137" s="730"/>
      <c r="WJ137" s="731"/>
      <c r="WK137" s="728"/>
      <c r="WL137" s="729"/>
      <c r="WM137" s="671"/>
      <c r="WN137" s="673"/>
      <c r="WO137" s="671"/>
      <c r="WP137" s="670"/>
      <c r="WQ137" s="672"/>
      <c r="WR137" s="673"/>
      <c r="WS137" s="671"/>
      <c r="WT137" s="674"/>
      <c r="WU137" s="787"/>
      <c r="WV137" s="773"/>
      <c r="WW137" s="730"/>
      <c r="WX137" s="767"/>
      <c r="WY137" s="728"/>
      <c r="WZ137" s="729"/>
      <c r="XA137" s="671"/>
      <c r="XB137" s="673"/>
      <c r="XC137" s="671"/>
      <c r="XD137" s="670"/>
      <c r="XE137" s="672"/>
      <c r="XF137" s="673"/>
      <c r="XG137" s="671"/>
      <c r="XH137" s="670"/>
      <c r="XI137" s="672"/>
      <c r="XJ137" s="673"/>
      <c r="XK137" s="730"/>
      <c r="XL137" s="731"/>
      <c r="XM137" s="728"/>
      <c r="XN137" s="729"/>
      <c r="XO137" s="671"/>
      <c r="XP137" s="673"/>
      <c r="XQ137" s="671"/>
      <c r="XR137" s="670"/>
      <c r="XS137" s="671"/>
      <c r="XT137" s="670"/>
      <c r="XU137" s="672"/>
      <c r="XV137" s="673"/>
      <c r="XW137" s="671"/>
      <c r="XX137" s="670"/>
      <c r="XY137" s="728"/>
      <c r="XZ137" s="729"/>
      <c r="YA137" s="742"/>
      <c r="YB137" s="743"/>
      <c r="YC137" s="672"/>
      <c r="YD137" s="673"/>
      <c r="YE137" s="671"/>
      <c r="YF137" s="670"/>
      <c r="YG137" s="672"/>
      <c r="YH137" s="673"/>
      <c r="YI137" s="671"/>
      <c r="YJ137" s="670"/>
      <c r="YK137" s="672"/>
      <c r="YL137" s="673"/>
      <c r="YM137" s="730"/>
      <c r="YN137" s="731"/>
      <c r="YO137" s="728"/>
      <c r="YP137" s="729"/>
      <c r="YQ137" s="671"/>
      <c r="YR137" s="673"/>
      <c r="YS137" s="671"/>
      <c r="YT137" s="670"/>
      <c r="YU137" s="671"/>
      <c r="YV137" s="670"/>
      <c r="YW137" s="672"/>
      <c r="YX137" s="673"/>
      <c r="YY137" s="671"/>
      <c r="YZ137" s="670"/>
      <c r="ZA137" s="728"/>
      <c r="ZB137" s="759"/>
      <c r="ZC137" s="787"/>
      <c r="ZD137" s="773"/>
      <c r="ZE137" s="672"/>
      <c r="ZF137" s="673"/>
      <c r="ZG137" s="671"/>
      <c r="ZH137" s="670"/>
      <c r="ZI137" s="672"/>
      <c r="ZJ137" s="673"/>
      <c r="ZK137" s="671"/>
      <c r="ZL137" s="670"/>
      <c r="ZM137" s="672"/>
      <c r="ZN137" s="673"/>
      <c r="ZO137" s="730"/>
      <c r="ZP137" s="731"/>
      <c r="ZQ137" s="780"/>
      <c r="ZR137" s="781"/>
      <c r="ZS137" s="671"/>
      <c r="ZT137" s="673"/>
      <c r="ZU137" s="671"/>
      <c r="ZV137" s="670"/>
      <c r="ZW137" s="671"/>
      <c r="ZX137" s="670"/>
      <c r="ZY137" s="672"/>
      <c r="ZZ137" s="673"/>
      <c r="AAA137" s="671"/>
      <c r="AAB137" s="670"/>
      <c r="AAC137" s="730"/>
      <c r="AAD137" s="731"/>
      <c r="AAE137" s="728"/>
      <c r="AAF137" s="729"/>
      <c r="AAG137" s="671"/>
      <c r="AAH137" s="673"/>
      <c r="AAI137" s="671"/>
      <c r="AAJ137" s="670"/>
      <c r="AAK137" s="672"/>
      <c r="AAL137" s="673"/>
      <c r="AAM137" s="671"/>
      <c r="AAN137" s="670"/>
      <c r="AAO137" s="672"/>
      <c r="AAP137" s="673"/>
      <c r="AAQ137" s="730"/>
      <c r="AAR137" s="731"/>
      <c r="AAS137" s="730"/>
      <c r="AAT137" s="731"/>
      <c r="AAU137" s="671"/>
      <c r="AAV137" s="673"/>
      <c r="AAW137" s="671"/>
      <c r="AAX137" s="670"/>
      <c r="AAY137" s="772"/>
      <c r="AAZ137" s="773"/>
      <c r="ABA137" s="672"/>
      <c r="ABB137" s="673"/>
      <c r="ABC137" s="671"/>
      <c r="ABD137" s="670"/>
      <c r="ABE137" s="730"/>
      <c r="ABF137" s="731"/>
      <c r="ABG137" s="730"/>
      <c r="ABH137" s="731"/>
      <c r="ABI137" s="672"/>
      <c r="ABJ137" s="673"/>
      <c r="ABK137" s="671"/>
      <c r="ABL137" s="675"/>
      <c r="ABN137" s="519"/>
      <c r="ABO137" s="528">
        <f t="shared" si="40"/>
        <v>0</v>
      </c>
      <c r="ABP137" s="528">
        <f t="shared" si="41"/>
        <v>0</v>
      </c>
      <c r="ABQ137" s="528">
        <f t="shared" si="42"/>
        <v>0</v>
      </c>
      <c r="ABR137" s="528">
        <f t="shared" si="43"/>
        <v>0</v>
      </c>
      <c r="ABS137" s="528">
        <f t="shared" si="44"/>
        <v>0</v>
      </c>
      <c r="ABT137" s="528">
        <f t="shared" si="45"/>
        <v>0</v>
      </c>
      <c r="ABU137" s="567"/>
      <c r="ABV137" s="568"/>
      <c r="ABW137" s="568"/>
      <c r="ABX137" s="569"/>
      <c r="ABY137" s="569"/>
      <c r="ABZ137" s="570"/>
      <c r="ACB137" s="544">
        <f t="shared" si="46"/>
        <v>0</v>
      </c>
      <c r="ACC137" s="532">
        <f t="shared" si="47"/>
        <v>0</v>
      </c>
      <c r="ACD137" s="532">
        <f t="shared" si="48"/>
        <v>0</v>
      </c>
      <c r="ACE137" s="532">
        <f t="shared" si="49"/>
        <v>0</v>
      </c>
      <c r="ACF137" s="532">
        <f t="shared" ref="ACF137:ACF200" si="59">COUNTIF(IG137:KZ137,"x")/2</f>
        <v>0</v>
      </c>
      <c r="ACG137" s="532">
        <f t="shared" si="50"/>
        <v>0</v>
      </c>
      <c r="ACH137" s="532">
        <f t="shared" si="51"/>
        <v>0</v>
      </c>
      <c r="ACI137" s="532">
        <f t="shared" si="52"/>
        <v>0</v>
      </c>
      <c r="ACJ137" s="532">
        <f t="shared" si="53"/>
        <v>0</v>
      </c>
      <c r="ACK137" s="532">
        <f t="shared" si="54"/>
        <v>0</v>
      </c>
      <c r="ACL137" s="532">
        <f t="shared" si="55"/>
        <v>0</v>
      </c>
      <c r="ACM137" s="545">
        <f t="shared" si="56"/>
        <v>0</v>
      </c>
      <c r="ACN137" s="536"/>
      <c r="ACO137" s="531">
        <f t="shared" si="57"/>
        <v>0</v>
      </c>
      <c r="ACP137" s="537">
        <f t="shared" si="58"/>
        <v>0</v>
      </c>
    </row>
    <row r="138" spans="2:770" s="428" customFormat="1" ht="12" customHeight="1">
      <c r="B138" s="663"/>
      <c r="C138" s="622"/>
      <c r="D138" s="665"/>
      <c r="E138" s="666"/>
      <c r="F138" s="667"/>
      <c r="G138" s="668"/>
      <c r="H138" s="655"/>
      <c r="I138" s="787"/>
      <c r="J138" s="773"/>
      <c r="K138" s="658"/>
      <c r="L138" s="659"/>
      <c r="M138" s="660"/>
      <c r="N138" s="657"/>
      <c r="O138" s="658"/>
      <c r="P138" s="659"/>
      <c r="Q138" s="720"/>
      <c r="R138" s="721"/>
      <c r="S138" s="722"/>
      <c r="T138" s="723"/>
      <c r="U138" s="671"/>
      <c r="V138" s="670"/>
      <c r="W138" s="672"/>
      <c r="X138" s="673"/>
      <c r="Y138" s="671"/>
      <c r="Z138" s="670"/>
      <c r="AA138" s="672"/>
      <c r="AB138" s="673"/>
      <c r="AC138" s="671"/>
      <c r="AD138" s="670"/>
      <c r="AE138" s="728"/>
      <c r="AF138" s="729"/>
      <c r="AG138" s="730"/>
      <c r="AH138" s="731"/>
      <c r="AI138" s="672"/>
      <c r="AJ138" s="673"/>
      <c r="AK138" s="671"/>
      <c r="AL138" s="670"/>
      <c r="AM138" s="672"/>
      <c r="AN138" s="673"/>
      <c r="AO138" s="671"/>
      <c r="AP138" s="670"/>
      <c r="AQ138" s="672"/>
      <c r="AR138" s="673"/>
      <c r="AS138" s="730"/>
      <c r="AT138" s="731"/>
      <c r="AU138" s="728"/>
      <c r="AV138" s="729"/>
      <c r="AW138" s="671"/>
      <c r="AX138" s="673"/>
      <c r="AY138" s="671"/>
      <c r="AZ138" s="670"/>
      <c r="BA138" s="671"/>
      <c r="BB138" s="670"/>
      <c r="BC138" s="672"/>
      <c r="BD138" s="673"/>
      <c r="BE138" s="671"/>
      <c r="BF138" s="670"/>
      <c r="BG138" s="728"/>
      <c r="BH138" s="729"/>
      <c r="BI138" s="730"/>
      <c r="BJ138" s="731"/>
      <c r="BK138" s="672"/>
      <c r="BL138" s="673"/>
      <c r="BM138" s="671"/>
      <c r="BN138" s="670"/>
      <c r="BO138" s="672"/>
      <c r="BP138" s="673"/>
      <c r="BQ138" s="671"/>
      <c r="BR138" s="673"/>
      <c r="BS138" s="669"/>
      <c r="BT138" s="670"/>
      <c r="BU138" s="728"/>
      <c r="BV138" s="729"/>
      <c r="BW138" s="730"/>
      <c r="BX138" s="731"/>
      <c r="BY138" s="672"/>
      <c r="BZ138" s="673"/>
      <c r="CA138" s="671"/>
      <c r="CB138" s="670"/>
      <c r="CC138" s="672"/>
      <c r="CD138" s="673"/>
      <c r="CE138" s="671"/>
      <c r="CF138" s="670"/>
      <c r="CG138" s="672"/>
      <c r="CH138" s="673"/>
      <c r="CI138" s="730"/>
      <c r="CJ138" s="731"/>
      <c r="CK138" s="728"/>
      <c r="CL138" s="729"/>
      <c r="CM138" s="671"/>
      <c r="CN138" s="673"/>
      <c r="CO138" s="671"/>
      <c r="CP138" s="670"/>
      <c r="CQ138" s="671"/>
      <c r="CR138" s="670"/>
      <c r="CS138" s="672"/>
      <c r="CT138" s="673"/>
      <c r="CU138" s="671"/>
      <c r="CV138" s="670"/>
      <c r="CW138" s="728"/>
      <c r="CX138" s="729"/>
      <c r="CY138" s="730"/>
      <c r="CZ138" s="731"/>
      <c r="DA138" s="671"/>
      <c r="DB138" s="673"/>
      <c r="DC138" s="671"/>
      <c r="DD138" s="670"/>
      <c r="DE138" s="672"/>
      <c r="DF138" s="673"/>
      <c r="DG138" s="671"/>
      <c r="DH138" s="670"/>
      <c r="DI138" s="672"/>
      <c r="DJ138" s="673"/>
      <c r="DK138" s="730"/>
      <c r="DL138" s="731"/>
      <c r="DM138" s="730"/>
      <c r="DN138" s="731"/>
      <c r="DO138" s="671"/>
      <c r="DP138" s="673"/>
      <c r="DQ138" s="671"/>
      <c r="DR138" s="670"/>
      <c r="DS138" s="671"/>
      <c r="DT138" s="670"/>
      <c r="DU138" s="672"/>
      <c r="DV138" s="673"/>
      <c r="DW138" s="671"/>
      <c r="DX138" s="673"/>
      <c r="DY138" s="669"/>
      <c r="DZ138" s="670"/>
      <c r="EA138" s="730"/>
      <c r="EB138" s="729"/>
      <c r="EC138" s="742"/>
      <c r="ED138" s="743"/>
      <c r="EE138" s="672"/>
      <c r="EF138" s="673"/>
      <c r="EG138" s="794"/>
      <c r="EH138" s="795"/>
      <c r="EI138" s="672"/>
      <c r="EJ138" s="673"/>
      <c r="EK138" s="671"/>
      <c r="EL138" s="670"/>
      <c r="EM138" s="672"/>
      <c r="EN138" s="673"/>
      <c r="EO138" s="730"/>
      <c r="EP138" s="731"/>
      <c r="EQ138" s="728"/>
      <c r="ER138" s="729"/>
      <c r="ES138" s="671"/>
      <c r="ET138" s="673"/>
      <c r="EU138" s="671"/>
      <c r="EV138" s="670"/>
      <c r="EW138" s="671"/>
      <c r="EX138" s="670"/>
      <c r="EY138" s="672"/>
      <c r="EZ138" s="673"/>
      <c r="FA138" s="671"/>
      <c r="FB138" s="670"/>
      <c r="FC138" s="730"/>
      <c r="FD138" s="731"/>
      <c r="FE138" s="728"/>
      <c r="FF138" s="729"/>
      <c r="FG138" s="671"/>
      <c r="FH138" s="673"/>
      <c r="FI138" s="671"/>
      <c r="FJ138" s="670"/>
      <c r="FK138" s="672"/>
      <c r="FL138" s="673"/>
      <c r="FM138" s="671"/>
      <c r="FN138" s="670"/>
      <c r="FO138" s="672"/>
      <c r="FP138" s="673"/>
      <c r="FQ138" s="730"/>
      <c r="FR138" s="731"/>
      <c r="FS138" s="728"/>
      <c r="FT138" s="729"/>
      <c r="FU138" s="671"/>
      <c r="FV138" s="673"/>
      <c r="FW138" s="671"/>
      <c r="FX138" s="670"/>
      <c r="FY138" s="671"/>
      <c r="FZ138" s="670"/>
      <c r="GA138" s="672"/>
      <c r="GB138" s="673"/>
      <c r="GC138" s="671"/>
      <c r="GD138" s="670"/>
      <c r="GE138" s="730"/>
      <c r="GF138" s="743"/>
      <c r="GG138" s="728"/>
      <c r="GH138" s="729"/>
      <c r="GI138" s="669"/>
      <c r="GJ138" s="673"/>
      <c r="GK138" s="671"/>
      <c r="GL138" s="670"/>
      <c r="GM138" s="671"/>
      <c r="GN138" s="670"/>
      <c r="GO138" s="672"/>
      <c r="GP138" s="673"/>
      <c r="GQ138" s="671"/>
      <c r="GR138" s="670"/>
      <c r="GS138" s="730"/>
      <c r="GT138" s="731"/>
      <c r="GU138" s="728"/>
      <c r="GV138" s="729"/>
      <c r="GW138" s="671"/>
      <c r="GX138" s="673"/>
      <c r="GY138" s="671"/>
      <c r="GZ138" s="670"/>
      <c r="HA138" s="672"/>
      <c r="HB138" s="673"/>
      <c r="HC138" s="671"/>
      <c r="HD138" s="670"/>
      <c r="HE138" s="672"/>
      <c r="HF138" s="673"/>
      <c r="HG138" s="730"/>
      <c r="HH138" s="731"/>
      <c r="HI138" s="728"/>
      <c r="HJ138" s="729"/>
      <c r="HK138" s="671"/>
      <c r="HL138" s="673"/>
      <c r="HM138" s="671"/>
      <c r="HN138" s="670"/>
      <c r="HO138" s="671"/>
      <c r="HP138" s="670"/>
      <c r="HQ138" s="672"/>
      <c r="HR138" s="673"/>
      <c r="HS138" s="811"/>
      <c r="HT138" s="812"/>
      <c r="HU138" s="730"/>
      <c r="HV138" s="750"/>
      <c r="HW138" s="803"/>
      <c r="HX138" s="804"/>
      <c r="HY138" s="671"/>
      <c r="HZ138" s="673"/>
      <c r="IA138" s="671"/>
      <c r="IB138" s="670"/>
      <c r="IC138" s="672"/>
      <c r="ID138" s="673"/>
      <c r="IE138" s="772"/>
      <c r="IF138" s="773"/>
      <c r="IG138" s="672"/>
      <c r="IH138" s="673"/>
      <c r="II138" s="730"/>
      <c r="IJ138" s="731"/>
      <c r="IK138" s="728"/>
      <c r="IL138" s="729"/>
      <c r="IM138" s="671"/>
      <c r="IN138" s="673"/>
      <c r="IO138" s="671"/>
      <c r="IP138" s="674"/>
      <c r="IQ138" s="787"/>
      <c r="IR138" s="773"/>
      <c r="IS138" s="672"/>
      <c r="IT138" s="673"/>
      <c r="IU138" s="671"/>
      <c r="IV138" s="670"/>
      <c r="IW138" s="730"/>
      <c r="IX138" s="743"/>
      <c r="IY138" s="728"/>
      <c r="IZ138" s="729"/>
      <c r="JA138" s="671"/>
      <c r="JB138" s="673"/>
      <c r="JC138" s="671"/>
      <c r="JD138" s="670"/>
      <c r="JE138" s="672"/>
      <c r="JF138" s="673"/>
      <c r="JG138" s="671"/>
      <c r="JH138" s="670"/>
      <c r="JI138" s="672"/>
      <c r="JJ138" s="673"/>
      <c r="JK138" s="730"/>
      <c r="JL138" s="731"/>
      <c r="JM138" s="728"/>
      <c r="JN138" s="729"/>
      <c r="JO138" s="671"/>
      <c r="JP138" s="673"/>
      <c r="JQ138" s="671"/>
      <c r="JR138" s="670"/>
      <c r="JS138" s="671"/>
      <c r="JT138" s="670"/>
      <c r="JU138" s="672"/>
      <c r="JV138" s="673"/>
      <c r="JW138" s="671"/>
      <c r="JX138" s="670"/>
      <c r="JY138" s="730"/>
      <c r="JZ138" s="729"/>
      <c r="KA138" s="742"/>
      <c r="KB138" s="743"/>
      <c r="KC138" s="672"/>
      <c r="KD138" s="673"/>
      <c r="KE138" s="671"/>
      <c r="KF138" s="670"/>
      <c r="KG138" s="672"/>
      <c r="KH138" s="673"/>
      <c r="KI138" s="671"/>
      <c r="KJ138" s="670"/>
      <c r="KK138" s="672"/>
      <c r="KL138" s="673"/>
      <c r="KM138" s="730"/>
      <c r="KN138" s="731"/>
      <c r="KO138" s="728"/>
      <c r="KP138" s="729"/>
      <c r="KQ138" s="671"/>
      <c r="KR138" s="673"/>
      <c r="KS138" s="671"/>
      <c r="KT138" s="670"/>
      <c r="KU138" s="671"/>
      <c r="KV138" s="670"/>
      <c r="KW138" s="672"/>
      <c r="KX138" s="673"/>
      <c r="KY138" s="671"/>
      <c r="KZ138" s="674"/>
      <c r="LA138" s="755"/>
      <c r="LB138" s="731"/>
      <c r="LC138" s="728"/>
      <c r="LD138" s="729"/>
      <c r="LE138" s="671"/>
      <c r="LF138" s="673"/>
      <c r="LG138" s="671"/>
      <c r="LH138" s="670"/>
      <c r="LI138" s="671"/>
      <c r="LJ138" s="670"/>
      <c r="LK138" s="672"/>
      <c r="LL138" s="673"/>
      <c r="LM138" s="671"/>
      <c r="LN138" s="670"/>
      <c r="LO138" s="728"/>
      <c r="LP138" s="729"/>
      <c r="LQ138" s="730"/>
      <c r="LR138" s="731"/>
      <c r="LS138" s="780"/>
      <c r="LT138" s="781"/>
      <c r="LU138" s="671"/>
      <c r="LV138" s="670"/>
      <c r="LW138" s="672"/>
      <c r="LX138" s="673"/>
      <c r="LY138" s="772"/>
      <c r="LZ138" s="773"/>
      <c r="MA138" s="672"/>
      <c r="MB138" s="673"/>
      <c r="MC138" s="730"/>
      <c r="MD138" s="731"/>
      <c r="ME138" s="728"/>
      <c r="MF138" s="729"/>
      <c r="MG138" s="671"/>
      <c r="MH138" s="673"/>
      <c r="MI138" s="671"/>
      <c r="MJ138" s="670"/>
      <c r="MK138" s="671"/>
      <c r="ML138" s="670"/>
      <c r="MM138" s="818"/>
      <c r="MN138" s="804"/>
      <c r="MO138" s="671"/>
      <c r="MP138" s="670"/>
      <c r="MQ138" s="730"/>
      <c r="MR138" s="729"/>
      <c r="MS138" s="742"/>
      <c r="MT138" s="743"/>
      <c r="MU138" s="672"/>
      <c r="MV138" s="673"/>
      <c r="MW138" s="671"/>
      <c r="MX138" s="670"/>
      <c r="MY138" s="672"/>
      <c r="MZ138" s="673"/>
      <c r="NA138" s="671"/>
      <c r="NB138" s="670"/>
      <c r="NC138" s="672"/>
      <c r="ND138" s="673"/>
      <c r="NE138" s="730"/>
      <c r="NF138" s="731"/>
      <c r="NG138" s="728"/>
      <c r="NH138" s="729"/>
      <c r="NI138" s="669"/>
      <c r="NJ138" s="673"/>
      <c r="NK138" s="671"/>
      <c r="NL138" s="670"/>
      <c r="NM138" s="671"/>
      <c r="NN138" s="670"/>
      <c r="NO138" s="672"/>
      <c r="NP138" s="673"/>
      <c r="NQ138" s="671"/>
      <c r="NR138" s="673"/>
      <c r="NS138" s="742"/>
      <c r="NT138" s="743"/>
      <c r="NU138" s="728"/>
      <c r="NV138" s="729"/>
      <c r="NW138" s="671"/>
      <c r="NX138" s="673"/>
      <c r="NY138" s="671"/>
      <c r="NZ138" s="670"/>
      <c r="OA138" s="672"/>
      <c r="OB138" s="673"/>
      <c r="OC138" s="671"/>
      <c r="OD138" s="670"/>
      <c r="OE138" s="672"/>
      <c r="OF138" s="673"/>
      <c r="OG138" s="730"/>
      <c r="OH138" s="731"/>
      <c r="OI138" s="728"/>
      <c r="OJ138" s="729"/>
      <c r="OK138" s="671"/>
      <c r="OL138" s="673"/>
      <c r="OM138" s="671"/>
      <c r="ON138" s="670"/>
      <c r="OO138" s="671"/>
      <c r="OP138" s="670"/>
      <c r="OQ138" s="672"/>
      <c r="OR138" s="673"/>
      <c r="OS138" s="671"/>
      <c r="OT138" s="673"/>
      <c r="OU138" s="742"/>
      <c r="OV138" s="743"/>
      <c r="OW138" s="728"/>
      <c r="OX138" s="729"/>
      <c r="OY138" s="671"/>
      <c r="OZ138" s="673"/>
      <c r="PA138" s="671"/>
      <c r="PB138" s="670"/>
      <c r="PC138" s="672"/>
      <c r="PD138" s="673"/>
      <c r="PE138" s="671"/>
      <c r="PF138" s="670"/>
      <c r="PG138" s="672"/>
      <c r="PH138" s="673"/>
      <c r="PI138" s="730"/>
      <c r="PJ138" s="731"/>
      <c r="PK138" s="728"/>
      <c r="PL138" s="729"/>
      <c r="PM138" s="671"/>
      <c r="PN138" s="673"/>
      <c r="PO138" s="671"/>
      <c r="PP138" s="670"/>
      <c r="PQ138" s="671"/>
      <c r="PR138" s="674"/>
      <c r="PS138" s="669"/>
      <c r="PT138" s="670"/>
      <c r="PU138" s="672"/>
      <c r="PV138" s="673"/>
      <c r="PW138" s="730"/>
      <c r="PX138" s="731"/>
      <c r="PY138" s="728"/>
      <c r="PZ138" s="729"/>
      <c r="QA138" s="671"/>
      <c r="QB138" s="673"/>
      <c r="QC138" s="671"/>
      <c r="QD138" s="670"/>
      <c r="QE138" s="671"/>
      <c r="QF138" s="670"/>
      <c r="QG138" s="672"/>
      <c r="QH138" s="673"/>
      <c r="QI138" s="671"/>
      <c r="QJ138" s="670"/>
      <c r="QK138" s="730"/>
      <c r="QL138" s="729"/>
      <c r="QM138" s="742"/>
      <c r="QN138" s="743"/>
      <c r="QO138" s="672"/>
      <c r="QP138" s="673"/>
      <c r="QQ138" s="671"/>
      <c r="QR138" s="670"/>
      <c r="QS138" s="672"/>
      <c r="QT138" s="673"/>
      <c r="QU138" s="772"/>
      <c r="QV138" s="773"/>
      <c r="QW138" s="672"/>
      <c r="QX138" s="673"/>
      <c r="QY138" s="730"/>
      <c r="QZ138" s="731"/>
      <c r="RA138" s="728"/>
      <c r="RB138" s="729"/>
      <c r="RC138" s="671"/>
      <c r="RD138" s="673"/>
      <c r="RE138" s="671"/>
      <c r="RF138" s="670"/>
      <c r="RG138" s="671"/>
      <c r="RH138" s="670"/>
      <c r="RI138" s="672"/>
      <c r="RJ138" s="673"/>
      <c r="RK138" s="671"/>
      <c r="RL138" s="670"/>
      <c r="RM138" s="730"/>
      <c r="RN138" s="729"/>
      <c r="RO138" s="742"/>
      <c r="RP138" s="743"/>
      <c r="RQ138" s="672"/>
      <c r="RR138" s="673"/>
      <c r="RS138" s="671"/>
      <c r="RT138" s="670"/>
      <c r="RU138" s="672"/>
      <c r="RV138" s="673"/>
      <c r="RW138" s="671"/>
      <c r="RX138" s="670"/>
      <c r="RY138" s="672"/>
      <c r="RZ138" s="673"/>
      <c r="SA138" s="730"/>
      <c r="SB138" s="759"/>
      <c r="SC138" s="728"/>
      <c r="SD138" s="729"/>
      <c r="SE138" s="671"/>
      <c r="SF138" s="673"/>
      <c r="SG138" s="671"/>
      <c r="SH138" s="670"/>
      <c r="SI138" s="672"/>
      <c r="SJ138" s="673"/>
      <c r="SK138" s="671"/>
      <c r="SL138" s="670"/>
      <c r="SM138" s="672"/>
      <c r="SN138" s="673"/>
      <c r="SO138" s="730"/>
      <c r="SP138" s="731"/>
      <c r="SQ138" s="728"/>
      <c r="SR138" s="729"/>
      <c r="SS138" s="671"/>
      <c r="ST138" s="673"/>
      <c r="SU138" s="671"/>
      <c r="SV138" s="670"/>
      <c r="SW138" s="671"/>
      <c r="SX138" s="670"/>
      <c r="SY138" s="672"/>
      <c r="SZ138" s="673"/>
      <c r="TA138" s="671"/>
      <c r="TB138" s="670"/>
      <c r="TC138" s="730"/>
      <c r="TD138" s="729"/>
      <c r="TE138" s="742"/>
      <c r="TF138" s="743"/>
      <c r="TG138" s="672"/>
      <c r="TH138" s="673"/>
      <c r="TI138" s="671"/>
      <c r="TJ138" s="670"/>
      <c r="TK138" s="672"/>
      <c r="TL138" s="673"/>
      <c r="TM138" s="671"/>
      <c r="TN138" s="670"/>
      <c r="TO138" s="672"/>
      <c r="TP138" s="673"/>
      <c r="TQ138" s="730"/>
      <c r="TR138" s="731"/>
      <c r="TS138" s="728"/>
      <c r="TT138" s="729"/>
      <c r="TU138" s="671"/>
      <c r="TV138" s="673"/>
      <c r="TW138" s="671"/>
      <c r="TX138" s="670"/>
      <c r="TY138" s="671"/>
      <c r="TZ138" s="670"/>
      <c r="UA138" s="672"/>
      <c r="UB138" s="673"/>
      <c r="UC138" s="671"/>
      <c r="UD138" s="670"/>
      <c r="UE138" s="730"/>
      <c r="UF138" s="763"/>
      <c r="UG138" s="728"/>
      <c r="UH138" s="729"/>
      <c r="UI138" s="671"/>
      <c r="UJ138" s="673"/>
      <c r="UK138" s="669"/>
      <c r="UL138" s="670"/>
      <c r="UM138" s="672"/>
      <c r="UN138" s="673"/>
      <c r="UO138" s="671"/>
      <c r="UP138" s="670"/>
      <c r="UQ138" s="672"/>
      <c r="UR138" s="673"/>
      <c r="US138" s="772"/>
      <c r="UT138" s="773"/>
      <c r="UU138" s="728"/>
      <c r="UV138" s="729"/>
      <c r="UW138" s="671"/>
      <c r="UX138" s="673"/>
      <c r="UY138" s="671"/>
      <c r="UZ138" s="670"/>
      <c r="VA138" s="671"/>
      <c r="VB138" s="670"/>
      <c r="VC138" s="672"/>
      <c r="VD138" s="673"/>
      <c r="VE138" s="671"/>
      <c r="VF138" s="670"/>
      <c r="VG138" s="730"/>
      <c r="VH138" s="729"/>
      <c r="VI138" s="742"/>
      <c r="VJ138" s="743"/>
      <c r="VK138" s="672"/>
      <c r="VL138" s="673"/>
      <c r="VM138" s="671"/>
      <c r="VN138" s="670"/>
      <c r="VO138" s="672"/>
      <c r="VP138" s="673"/>
      <c r="VQ138" s="671"/>
      <c r="VR138" s="670"/>
      <c r="VS138" s="672"/>
      <c r="VT138" s="673"/>
      <c r="VU138" s="730"/>
      <c r="VV138" s="731"/>
      <c r="VW138" s="728"/>
      <c r="VX138" s="729"/>
      <c r="VY138" s="671"/>
      <c r="VZ138" s="673"/>
      <c r="WA138" s="671"/>
      <c r="WB138" s="670"/>
      <c r="WC138" s="671"/>
      <c r="WD138" s="670"/>
      <c r="WE138" s="672"/>
      <c r="WF138" s="673"/>
      <c r="WG138" s="671"/>
      <c r="WH138" s="670"/>
      <c r="WI138" s="730"/>
      <c r="WJ138" s="731"/>
      <c r="WK138" s="728"/>
      <c r="WL138" s="729"/>
      <c r="WM138" s="671"/>
      <c r="WN138" s="673"/>
      <c r="WO138" s="671"/>
      <c r="WP138" s="670"/>
      <c r="WQ138" s="672"/>
      <c r="WR138" s="673"/>
      <c r="WS138" s="671"/>
      <c r="WT138" s="674"/>
      <c r="WU138" s="787"/>
      <c r="WV138" s="773"/>
      <c r="WW138" s="730"/>
      <c r="WX138" s="767"/>
      <c r="WY138" s="728"/>
      <c r="WZ138" s="729"/>
      <c r="XA138" s="671"/>
      <c r="XB138" s="673"/>
      <c r="XC138" s="671"/>
      <c r="XD138" s="670"/>
      <c r="XE138" s="672"/>
      <c r="XF138" s="673"/>
      <c r="XG138" s="671"/>
      <c r="XH138" s="670"/>
      <c r="XI138" s="672"/>
      <c r="XJ138" s="673"/>
      <c r="XK138" s="730"/>
      <c r="XL138" s="731"/>
      <c r="XM138" s="728"/>
      <c r="XN138" s="729"/>
      <c r="XO138" s="671"/>
      <c r="XP138" s="673"/>
      <c r="XQ138" s="671"/>
      <c r="XR138" s="670"/>
      <c r="XS138" s="671"/>
      <c r="XT138" s="670"/>
      <c r="XU138" s="672"/>
      <c r="XV138" s="673"/>
      <c r="XW138" s="671"/>
      <c r="XX138" s="670"/>
      <c r="XY138" s="728"/>
      <c r="XZ138" s="729"/>
      <c r="YA138" s="742"/>
      <c r="YB138" s="743"/>
      <c r="YC138" s="672"/>
      <c r="YD138" s="673"/>
      <c r="YE138" s="671"/>
      <c r="YF138" s="670"/>
      <c r="YG138" s="672"/>
      <c r="YH138" s="673"/>
      <c r="YI138" s="671"/>
      <c r="YJ138" s="670"/>
      <c r="YK138" s="672"/>
      <c r="YL138" s="673"/>
      <c r="YM138" s="730"/>
      <c r="YN138" s="731"/>
      <c r="YO138" s="728"/>
      <c r="YP138" s="729"/>
      <c r="YQ138" s="671"/>
      <c r="YR138" s="673"/>
      <c r="YS138" s="671"/>
      <c r="YT138" s="670"/>
      <c r="YU138" s="671"/>
      <c r="YV138" s="670"/>
      <c r="YW138" s="672"/>
      <c r="YX138" s="673"/>
      <c r="YY138" s="671"/>
      <c r="YZ138" s="670"/>
      <c r="ZA138" s="728"/>
      <c r="ZB138" s="759"/>
      <c r="ZC138" s="787"/>
      <c r="ZD138" s="773"/>
      <c r="ZE138" s="672"/>
      <c r="ZF138" s="673"/>
      <c r="ZG138" s="671"/>
      <c r="ZH138" s="670"/>
      <c r="ZI138" s="672"/>
      <c r="ZJ138" s="673"/>
      <c r="ZK138" s="671"/>
      <c r="ZL138" s="670"/>
      <c r="ZM138" s="672"/>
      <c r="ZN138" s="673"/>
      <c r="ZO138" s="730"/>
      <c r="ZP138" s="731"/>
      <c r="ZQ138" s="780"/>
      <c r="ZR138" s="781"/>
      <c r="ZS138" s="671"/>
      <c r="ZT138" s="673"/>
      <c r="ZU138" s="671"/>
      <c r="ZV138" s="670"/>
      <c r="ZW138" s="671"/>
      <c r="ZX138" s="670"/>
      <c r="ZY138" s="672"/>
      <c r="ZZ138" s="673"/>
      <c r="AAA138" s="671"/>
      <c r="AAB138" s="670"/>
      <c r="AAC138" s="730"/>
      <c r="AAD138" s="731"/>
      <c r="AAE138" s="728"/>
      <c r="AAF138" s="729"/>
      <c r="AAG138" s="671"/>
      <c r="AAH138" s="673"/>
      <c r="AAI138" s="671"/>
      <c r="AAJ138" s="670"/>
      <c r="AAK138" s="672"/>
      <c r="AAL138" s="673"/>
      <c r="AAM138" s="671"/>
      <c r="AAN138" s="670"/>
      <c r="AAO138" s="672"/>
      <c r="AAP138" s="673"/>
      <c r="AAQ138" s="730"/>
      <c r="AAR138" s="731"/>
      <c r="AAS138" s="730"/>
      <c r="AAT138" s="731"/>
      <c r="AAU138" s="671"/>
      <c r="AAV138" s="673"/>
      <c r="AAW138" s="671"/>
      <c r="AAX138" s="670"/>
      <c r="AAY138" s="772"/>
      <c r="AAZ138" s="773"/>
      <c r="ABA138" s="672"/>
      <c r="ABB138" s="673"/>
      <c r="ABC138" s="671"/>
      <c r="ABD138" s="670"/>
      <c r="ABE138" s="730"/>
      <c r="ABF138" s="731"/>
      <c r="ABG138" s="730"/>
      <c r="ABH138" s="731"/>
      <c r="ABI138" s="672"/>
      <c r="ABJ138" s="673"/>
      <c r="ABK138" s="671"/>
      <c r="ABL138" s="675"/>
      <c r="ABN138" s="519"/>
      <c r="ABO138" s="528">
        <f t="shared" si="40"/>
        <v>0</v>
      </c>
      <c r="ABP138" s="528">
        <f t="shared" si="41"/>
        <v>0</v>
      </c>
      <c r="ABQ138" s="528">
        <f t="shared" si="42"/>
        <v>0</v>
      </c>
      <c r="ABR138" s="528">
        <f t="shared" si="43"/>
        <v>0</v>
      </c>
      <c r="ABS138" s="528">
        <f t="shared" si="44"/>
        <v>0</v>
      </c>
      <c r="ABT138" s="528">
        <f t="shared" si="45"/>
        <v>0</v>
      </c>
      <c r="ABU138" s="567"/>
      <c r="ABV138" s="568"/>
      <c r="ABW138" s="568"/>
      <c r="ABX138" s="569"/>
      <c r="ABY138" s="569"/>
      <c r="ABZ138" s="570"/>
      <c r="ACB138" s="544">
        <f t="shared" si="46"/>
        <v>0</v>
      </c>
      <c r="ACC138" s="532">
        <f t="shared" si="47"/>
        <v>0</v>
      </c>
      <c r="ACD138" s="532">
        <f t="shared" si="48"/>
        <v>0</v>
      </c>
      <c r="ACE138" s="532">
        <f t="shared" si="49"/>
        <v>0</v>
      </c>
      <c r="ACF138" s="532">
        <f t="shared" si="59"/>
        <v>0</v>
      </c>
      <c r="ACG138" s="532">
        <f t="shared" si="50"/>
        <v>0</v>
      </c>
      <c r="ACH138" s="532">
        <f t="shared" si="51"/>
        <v>0</v>
      </c>
      <c r="ACI138" s="532">
        <f t="shared" si="52"/>
        <v>0</v>
      </c>
      <c r="ACJ138" s="532">
        <f t="shared" si="53"/>
        <v>0</v>
      </c>
      <c r="ACK138" s="532">
        <f t="shared" si="54"/>
        <v>0</v>
      </c>
      <c r="ACL138" s="532">
        <f t="shared" si="55"/>
        <v>0</v>
      </c>
      <c r="ACM138" s="545">
        <f t="shared" si="56"/>
        <v>0</v>
      </c>
      <c r="ACN138" s="536"/>
      <c r="ACO138" s="531">
        <f t="shared" si="57"/>
        <v>0</v>
      </c>
      <c r="ACP138" s="537">
        <f t="shared" si="58"/>
        <v>0</v>
      </c>
    </row>
    <row r="139" spans="2:770" s="428" customFormat="1" ht="12" customHeight="1">
      <c r="B139" s="663"/>
      <c r="C139" s="622"/>
      <c r="D139" s="665"/>
      <c r="E139" s="666"/>
      <c r="F139" s="667"/>
      <c r="G139" s="668"/>
      <c r="H139" s="655"/>
      <c r="I139" s="787"/>
      <c r="J139" s="773"/>
      <c r="K139" s="658"/>
      <c r="L139" s="659"/>
      <c r="M139" s="660"/>
      <c r="N139" s="657"/>
      <c r="O139" s="658"/>
      <c r="P139" s="659"/>
      <c r="Q139" s="720"/>
      <c r="R139" s="721"/>
      <c r="S139" s="722"/>
      <c r="T139" s="723"/>
      <c r="U139" s="671"/>
      <c r="V139" s="670"/>
      <c r="W139" s="672"/>
      <c r="X139" s="673"/>
      <c r="Y139" s="671"/>
      <c r="Z139" s="670"/>
      <c r="AA139" s="672"/>
      <c r="AB139" s="673"/>
      <c r="AC139" s="671"/>
      <c r="AD139" s="670"/>
      <c r="AE139" s="728"/>
      <c r="AF139" s="729"/>
      <c r="AG139" s="730"/>
      <c r="AH139" s="731"/>
      <c r="AI139" s="672"/>
      <c r="AJ139" s="673"/>
      <c r="AK139" s="671"/>
      <c r="AL139" s="670"/>
      <c r="AM139" s="672"/>
      <c r="AN139" s="673"/>
      <c r="AO139" s="671"/>
      <c r="AP139" s="670"/>
      <c r="AQ139" s="672"/>
      <c r="AR139" s="673"/>
      <c r="AS139" s="730"/>
      <c r="AT139" s="731"/>
      <c r="AU139" s="728"/>
      <c r="AV139" s="729"/>
      <c r="AW139" s="671"/>
      <c r="AX139" s="673"/>
      <c r="AY139" s="671"/>
      <c r="AZ139" s="670"/>
      <c r="BA139" s="671"/>
      <c r="BB139" s="670"/>
      <c r="BC139" s="672"/>
      <c r="BD139" s="673"/>
      <c r="BE139" s="671"/>
      <c r="BF139" s="670"/>
      <c r="BG139" s="728"/>
      <c r="BH139" s="729"/>
      <c r="BI139" s="730"/>
      <c r="BJ139" s="731"/>
      <c r="BK139" s="672"/>
      <c r="BL139" s="673"/>
      <c r="BM139" s="671"/>
      <c r="BN139" s="670"/>
      <c r="BO139" s="672"/>
      <c r="BP139" s="673"/>
      <c r="BQ139" s="671"/>
      <c r="BR139" s="673"/>
      <c r="BS139" s="669"/>
      <c r="BT139" s="670"/>
      <c r="BU139" s="728"/>
      <c r="BV139" s="729"/>
      <c r="BW139" s="730"/>
      <c r="BX139" s="731"/>
      <c r="BY139" s="672"/>
      <c r="BZ139" s="673"/>
      <c r="CA139" s="671"/>
      <c r="CB139" s="670"/>
      <c r="CC139" s="672"/>
      <c r="CD139" s="673"/>
      <c r="CE139" s="671"/>
      <c r="CF139" s="670"/>
      <c r="CG139" s="672"/>
      <c r="CH139" s="673"/>
      <c r="CI139" s="730"/>
      <c r="CJ139" s="731"/>
      <c r="CK139" s="728"/>
      <c r="CL139" s="729"/>
      <c r="CM139" s="671"/>
      <c r="CN139" s="673"/>
      <c r="CO139" s="671"/>
      <c r="CP139" s="670"/>
      <c r="CQ139" s="671"/>
      <c r="CR139" s="670"/>
      <c r="CS139" s="672"/>
      <c r="CT139" s="673"/>
      <c r="CU139" s="671"/>
      <c r="CV139" s="670"/>
      <c r="CW139" s="728"/>
      <c r="CX139" s="729"/>
      <c r="CY139" s="730"/>
      <c r="CZ139" s="731"/>
      <c r="DA139" s="671"/>
      <c r="DB139" s="673"/>
      <c r="DC139" s="671"/>
      <c r="DD139" s="670"/>
      <c r="DE139" s="672"/>
      <c r="DF139" s="673"/>
      <c r="DG139" s="671"/>
      <c r="DH139" s="670"/>
      <c r="DI139" s="672"/>
      <c r="DJ139" s="673"/>
      <c r="DK139" s="730"/>
      <c r="DL139" s="731"/>
      <c r="DM139" s="730"/>
      <c r="DN139" s="731"/>
      <c r="DO139" s="671"/>
      <c r="DP139" s="673"/>
      <c r="DQ139" s="671"/>
      <c r="DR139" s="670"/>
      <c r="DS139" s="671"/>
      <c r="DT139" s="670"/>
      <c r="DU139" s="672"/>
      <c r="DV139" s="673"/>
      <c r="DW139" s="671"/>
      <c r="DX139" s="673"/>
      <c r="DY139" s="669"/>
      <c r="DZ139" s="670"/>
      <c r="EA139" s="730"/>
      <c r="EB139" s="729"/>
      <c r="EC139" s="742"/>
      <c r="ED139" s="743"/>
      <c r="EE139" s="672"/>
      <c r="EF139" s="673"/>
      <c r="EG139" s="794"/>
      <c r="EH139" s="795"/>
      <c r="EI139" s="672"/>
      <c r="EJ139" s="673"/>
      <c r="EK139" s="671"/>
      <c r="EL139" s="670"/>
      <c r="EM139" s="672"/>
      <c r="EN139" s="673"/>
      <c r="EO139" s="730"/>
      <c r="EP139" s="731"/>
      <c r="EQ139" s="728"/>
      <c r="ER139" s="729"/>
      <c r="ES139" s="671"/>
      <c r="ET139" s="673"/>
      <c r="EU139" s="671"/>
      <c r="EV139" s="670"/>
      <c r="EW139" s="671"/>
      <c r="EX139" s="670"/>
      <c r="EY139" s="672"/>
      <c r="EZ139" s="673"/>
      <c r="FA139" s="671"/>
      <c r="FB139" s="670"/>
      <c r="FC139" s="730"/>
      <c r="FD139" s="731"/>
      <c r="FE139" s="728"/>
      <c r="FF139" s="729"/>
      <c r="FG139" s="671"/>
      <c r="FH139" s="673"/>
      <c r="FI139" s="671"/>
      <c r="FJ139" s="670"/>
      <c r="FK139" s="672"/>
      <c r="FL139" s="673"/>
      <c r="FM139" s="671"/>
      <c r="FN139" s="670"/>
      <c r="FO139" s="672"/>
      <c r="FP139" s="673"/>
      <c r="FQ139" s="730"/>
      <c r="FR139" s="731"/>
      <c r="FS139" s="728"/>
      <c r="FT139" s="729"/>
      <c r="FU139" s="671"/>
      <c r="FV139" s="673"/>
      <c r="FW139" s="671"/>
      <c r="FX139" s="670"/>
      <c r="FY139" s="671"/>
      <c r="FZ139" s="670"/>
      <c r="GA139" s="672"/>
      <c r="GB139" s="673"/>
      <c r="GC139" s="671"/>
      <c r="GD139" s="670"/>
      <c r="GE139" s="730"/>
      <c r="GF139" s="743"/>
      <c r="GG139" s="728"/>
      <c r="GH139" s="729"/>
      <c r="GI139" s="669"/>
      <c r="GJ139" s="673"/>
      <c r="GK139" s="671"/>
      <c r="GL139" s="670"/>
      <c r="GM139" s="671"/>
      <c r="GN139" s="670"/>
      <c r="GO139" s="672"/>
      <c r="GP139" s="673"/>
      <c r="GQ139" s="671"/>
      <c r="GR139" s="670"/>
      <c r="GS139" s="730"/>
      <c r="GT139" s="731"/>
      <c r="GU139" s="728"/>
      <c r="GV139" s="729"/>
      <c r="GW139" s="671"/>
      <c r="GX139" s="673"/>
      <c r="GY139" s="671"/>
      <c r="GZ139" s="670"/>
      <c r="HA139" s="672"/>
      <c r="HB139" s="673"/>
      <c r="HC139" s="671"/>
      <c r="HD139" s="670"/>
      <c r="HE139" s="672"/>
      <c r="HF139" s="673"/>
      <c r="HG139" s="730"/>
      <c r="HH139" s="731"/>
      <c r="HI139" s="728"/>
      <c r="HJ139" s="729"/>
      <c r="HK139" s="671"/>
      <c r="HL139" s="673"/>
      <c r="HM139" s="671"/>
      <c r="HN139" s="670"/>
      <c r="HO139" s="671"/>
      <c r="HP139" s="670"/>
      <c r="HQ139" s="672"/>
      <c r="HR139" s="673"/>
      <c r="HS139" s="811"/>
      <c r="HT139" s="812"/>
      <c r="HU139" s="730"/>
      <c r="HV139" s="750"/>
      <c r="HW139" s="803"/>
      <c r="HX139" s="804"/>
      <c r="HY139" s="671"/>
      <c r="HZ139" s="673"/>
      <c r="IA139" s="671"/>
      <c r="IB139" s="670"/>
      <c r="IC139" s="672"/>
      <c r="ID139" s="673"/>
      <c r="IE139" s="772"/>
      <c r="IF139" s="773"/>
      <c r="IG139" s="672"/>
      <c r="IH139" s="673"/>
      <c r="II139" s="730"/>
      <c r="IJ139" s="731"/>
      <c r="IK139" s="728"/>
      <c r="IL139" s="729"/>
      <c r="IM139" s="671"/>
      <c r="IN139" s="673"/>
      <c r="IO139" s="671"/>
      <c r="IP139" s="674"/>
      <c r="IQ139" s="787"/>
      <c r="IR139" s="773"/>
      <c r="IS139" s="672"/>
      <c r="IT139" s="673"/>
      <c r="IU139" s="671"/>
      <c r="IV139" s="670"/>
      <c r="IW139" s="730"/>
      <c r="IX139" s="743"/>
      <c r="IY139" s="728"/>
      <c r="IZ139" s="729"/>
      <c r="JA139" s="671"/>
      <c r="JB139" s="673"/>
      <c r="JC139" s="671"/>
      <c r="JD139" s="670"/>
      <c r="JE139" s="672"/>
      <c r="JF139" s="673"/>
      <c r="JG139" s="671"/>
      <c r="JH139" s="670"/>
      <c r="JI139" s="672"/>
      <c r="JJ139" s="673"/>
      <c r="JK139" s="730"/>
      <c r="JL139" s="731"/>
      <c r="JM139" s="728"/>
      <c r="JN139" s="729"/>
      <c r="JO139" s="671"/>
      <c r="JP139" s="673"/>
      <c r="JQ139" s="671"/>
      <c r="JR139" s="670"/>
      <c r="JS139" s="671"/>
      <c r="JT139" s="670"/>
      <c r="JU139" s="672"/>
      <c r="JV139" s="673"/>
      <c r="JW139" s="671"/>
      <c r="JX139" s="670"/>
      <c r="JY139" s="730"/>
      <c r="JZ139" s="729"/>
      <c r="KA139" s="742"/>
      <c r="KB139" s="743"/>
      <c r="KC139" s="672"/>
      <c r="KD139" s="673"/>
      <c r="KE139" s="671"/>
      <c r="KF139" s="670"/>
      <c r="KG139" s="672"/>
      <c r="KH139" s="673"/>
      <c r="KI139" s="671"/>
      <c r="KJ139" s="670"/>
      <c r="KK139" s="672"/>
      <c r="KL139" s="673"/>
      <c r="KM139" s="730"/>
      <c r="KN139" s="731"/>
      <c r="KO139" s="728"/>
      <c r="KP139" s="729"/>
      <c r="KQ139" s="671"/>
      <c r="KR139" s="673"/>
      <c r="KS139" s="671"/>
      <c r="KT139" s="670"/>
      <c r="KU139" s="671"/>
      <c r="KV139" s="670"/>
      <c r="KW139" s="672"/>
      <c r="KX139" s="673"/>
      <c r="KY139" s="671"/>
      <c r="KZ139" s="674"/>
      <c r="LA139" s="755"/>
      <c r="LB139" s="731"/>
      <c r="LC139" s="728"/>
      <c r="LD139" s="729"/>
      <c r="LE139" s="671"/>
      <c r="LF139" s="673"/>
      <c r="LG139" s="671"/>
      <c r="LH139" s="670"/>
      <c r="LI139" s="671"/>
      <c r="LJ139" s="670"/>
      <c r="LK139" s="672"/>
      <c r="LL139" s="673"/>
      <c r="LM139" s="671"/>
      <c r="LN139" s="670"/>
      <c r="LO139" s="728"/>
      <c r="LP139" s="729"/>
      <c r="LQ139" s="730"/>
      <c r="LR139" s="731"/>
      <c r="LS139" s="780"/>
      <c r="LT139" s="781"/>
      <c r="LU139" s="671"/>
      <c r="LV139" s="670"/>
      <c r="LW139" s="672"/>
      <c r="LX139" s="673"/>
      <c r="LY139" s="772"/>
      <c r="LZ139" s="773"/>
      <c r="MA139" s="672"/>
      <c r="MB139" s="673"/>
      <c r="MC139" s="730"/>
      <c r="MD139" s="731"/>
      <c r="ME139" s="728"/>
      <c r="MF139" s="729"/>
      <c r="MG139" s="671"/>
      <c r="MH139" s="673"/>
      <c r="MI139" s="671"/>
      <c r="MJ139" s="670"/>
      <c r="MK139" s="671"/>
      <c r="ML139" s="670"/>
      <c r="MM139" s="818"/>
      <c r="MN139" s="804"/>
      <c r="MO139" s="671"/>
      <c r="MP139" s="670"/>
      <c r="MQ139" s="730"/>
      <c r="MR139" s="729"/>
      <c r="MS139" s="742"/>
      <c r="MT139" s="743"/>
      <c r="MU139" s="672"/>
      <c r="MV139" s="673"/>
      <c r="MW139" s="671"/>
      <c r="MX139" s="670"/>
      <c r="MY139" s="672"/>
      <c r="MZ139" s="673"/>
      <c r="NA139" s="671"/>
      <c r="NB139" s="670"/>
      <c r="NC139" s="672"/>
      <c r="ND139" s="673"/>
      <c r="NE139" s="730"/>
      <c r="NF139" s="731"/>
      <c r="NG139" s="728"/>
      <c r="NH139" s="729"/>
      <c r="NI139" s="669"/>
      <c r="NJ139" s="673"/>
      <c r="NK139" s="671"/>
      <c r="NL139" s="670"/>
      <c r="NM139" s="671"/>
      <c r="NN139" s="670"/>
      <c r="NO139" s="672"/>
      <c r="NP139" s="673"/>
      <c r="NQ139" s="671"/>
      <c r="NR139" s="673"/>
      <c r="NS139" s="742"/>
      <c r="NT139" s="743"/>
      <c r="NU139" s="728"/>
      <c r="NV139" s="729"/>
      <c r="NW139" s="671"/>
      <c r="NX139" s="673"/>
      <c r="NY139" s="671"/>
      <c r="NZ139" s="670"/>
      <c r="OA139" s="672"/>
      <c r="OB139" s="673"/>
      <c r="OC139" s="671"/>
      <c r="OD139" s="670"/>
      <c r="OE139" s="672"/>
      <c r="OF139" s="673"/>
      <c r="OG139" s="730"/>
      <c r="OH139" s="731"/>
      <c r="OI139" s="728"/>
      <c r="OJ139" s="729"/>
      <c r="OK139" s="671"/>
      <c r="OL139" s="673"/>
      <c r="OM139" s="671"/>
      <c r="ON139" s="670"/>
      <c r="OO139" s="671"/>
      <c r="OP139" s="670"/>
      <c r="OQ139" s="672"/>
      <c r="OR139" s="673"/>
      <c r="OS139" s="671"/>
      <c r="OT139" s="673"/>
      <c r="OU139" s="742"/>
      <c r="OV139" s="743"/>
      <c r="OW139" s="728"/>
      <c r="OX139" s="729"/>
      <c r="OY139" s="671"/>
      <c r="OZ139" s="673"/>
      <c r="PA139" s="671"/>
      <c r="PB139" s="670"/>
      <c r="PC139" s="672"/>
      <c r="PD139" s="673"/>
      <c r="PE139" s="671"/>
      <c r="PF139" s="670"/>
      <c r="PG139" s="672"/>
      <c r="PH139" s="673"/>
      <c r="PI139" s="730"/>
      <c r="PJ139" s="731"/>
      <c r="PK139" s="728"/>
      <c r="PL139" s="729"/>
      <c r="PM139" s="671"/>
      <c r="PN139" s="673"/>
      <c r="PO139" s="671"/>
      <c r="PP139" s="670"/>
      <c r="PQ139" s="671"/>
      <c r="PR139" s="674"/>
      <c r="PS139" s="669"/>
      <c r="PT139" s="670"/>
      <c r="PU139" s="672"/>
      <c r="PV139" s="673"/>
      <c r="PW139" s="730"/>
      <c r="PX139" s="731"/>
      <c r="PY139" s="728"/>
      <c r="PZ139" s="729"/>
      <c r="QA139" s="671"/>
      <c r="QB139" s="673"/>
      <c r="QC139" s="671"/>
      <c r="QD139" s="670"/>
      <c r="QE139" s="671"/>
      <c r="QF139" s="670"/>
      <c r="QG139" s="672"/>
      <c r="QH139" s="673"/>
      <c r="QI139" s="671"/>
      <c r="QJ139" s="670"/>
      <c r="QK139" s="730"/>
      <c r="QL139" s="729"/>
      <c r="QM139" s="742"/>
      <c r="QN139" s="743"/>
      <c r="QO139" s="672"/>
      <c r="QP139" s="673"/>
      <c r="QQ139" s="671"/>
      <c r="QR139" s="670"/>
      <c r="QS139" s="672"/>
      <c r="QT139" s="673"/>
      <c r="QU139" s="772"/>
      <c r="QV139" s="773"/>
      <c r="QW139" s="672"/>
      <c r="QX139" s="673"/>
      <c r="QY139" s="730"/>
      <c r="QZ139" s="731"/>
      <c r="RA139" s="728"/>
      <c r="RB139" s="729"/>
      <c r="RC139" s="671"/>
      <c r="RD139" s="673"/>
      <c r="RE139" s="671"/>
      <c r="RF139" s="670"/>
      <c r="RG139" s="671"/>
      <c r="RH139" s="670"/>
      <c r="RI139" s="672"/>
      <c r="RJ139" s="673"/>
      <c r="RK139" s="671"/>
      <c r="RL139" s="670"/>
      <c r="RM139" s="730"/>
      <c r="RN139" s="729"/>
      <c r="RO139" s="742"/>
      <c r="RP139" s="743"/>
      <c r="RQ139" s="672"/>
      <c r="RR139" s="673"/>
      <c r="RS139" s="671"/>
      <c r="RT139" s="670"/>
      <c r="RU139" s="672"/>
      <c r="RV139" s="673"/>
      <c r="RW139" s="671"/>
      <c r="RX139" s="670"/>
      <c r="RY139" s="672"/>
      <c r="RZ139" s="673"/>
      <c r="SA139" s="730"/>
      <c r="SB139" s="759"/>
      <c r="SC139" s="728"/>
      <c r="SD139" s="729"/>
      <c r="SE139" s="671"/>
      <c r="SF139" s="673"/>
      <c r="SG139" s="671"/>
      <c r="SH139" s="670"/>
      <c r="SI139" s="672"/>
      <c r="SJ139" s="673"/>
      <c r="SK139" s="671"/>
      <c r="SL139" s="670"/>
      <c r="SM139" s="672"/>
      <c r="SN139" s="673"/>
      <c r="SO139" s="730"/>
      <c r="SP139" s="731"/>
      <c r="SQ139" s="728"/>
      <c r="SR139" s="729"/>
      <c r="SS139" s="671"/>
      <c r="ST139" s="673"/>
      <c r="SU139" s="671"/>
      <c r="SV139" s="670"/>
      <c r="SW139" s="671"/>
      <c r="SX139" s="670"/>
      <c r="SY139" s="672"/>
      <c r="SZ139" s="673"/>
      <c r="TA139" s="671"/>
      <c r="TB139" s="670"/>
      <c r="TC139" s="730"/>
      <c r="TD139" s="729"/>
      <c r="TE139" s="742"/>
      <c r="TF139" s="743"/>
      <c r="TG139" s="672"/>
      <c r="TH139" s="673"/>
      <c r="TI139" s="671"/>
      <c r="TJ139" s="670"/>
      <c r="TK139" s="672"/>
      <c r="TL139" s="673"/>
      <c r="TM139" s="671"/>
      <c r="TN139" s="670"/>
      <c r="TO139" s="672"/>
      <c r="TP139" s="673"/>
      <c r="TQ139" s="730"/>
      <c r="TR139" s="731"/>
      <c r="TS139" s="728"/>
      <c r="TT139" s="729"/>
      <c r="TU139" s="671"/>
      <c r="TV139" s="673"/>
      <c r="TW139" s="671"/>
      <c r="TX139" s="670"/>
      <c r="TY139" s="671"/>
      <c r="TZ139" s="670"/>
      <c r="UA139" s="672"/>
      <c r="UB139" s="673"/>
      <c r="UC139" s="671"/>
      <c r="UD139" s="670"/>
      <c r="UE139" s="730"/>
      <c r="UF139" s="763"/>
      <c r="UG139" s="728"/>
      <c r="UH139" s="729"/>
      <c r="UI139" s="671"/>
      <c r="UJ139" s="673"/>
      <c r="UK139" s="669"/>
      <c r="UL139" s="670"/>
      <c r="UM139" s="672"/>
      <c r="UN139" s="673"/>
      <c r="UO139" s="671"/>
      <c r="UP139" s="670"/>
      <c r="UQ139" s="672"/>
      <c r="UR139" s="673"/>
      <c r="US139" s="772"/>
      <c r="UT139" s="773"/>
      <c r="UU139" s="728"/>
      <c r="UV139" s="729"/>
      <c r="UW139" s="671"/>
      <c r="UX139" s="673"/>
      <c r="UY139" s="671"/>
      <c r="UZ139" s="670"/>
      <c r="VA139" s="671"/>
      <c r="VB139" s="670"/>
      <c r="VC139" s="672"/>
      <c r="VD139" s="673"/>
      <c r="VE139" s="671"/>
      <c r="VF139" s="670"/>
      <c r="VG139" s="730"/>
      <c r="VH139" s="729"/>
      <c r="VI139" s="742"/>
      <c r="VJ139" s="743"/>
      <c r="VK139" s="672"/>
      <c r="VL139" s="673"/>
      <c r="VM139" s="671"/>
      <c r="VN139" s="670"/>
      <c r="VO139" s="672"/>
      <c r="VP139" s="673"/>
      <c r="VQ139" s="671"/>
      <c r="VR139" s="670"/>
      <c r="VS139" s="672"/>
      <c r="VT139" s="673"/>
      <c r="VU139" s="730"/>
      <c r="VV139" s="731"/>
      <c r="VW139" s="728"/>
      <c r="VX139" s="729"/>
      <c r="VY139" s="671"/>
      <c r="VZ139" s="673"/>
      <c r="WA139" s="671"/>
      <c r="WB139" s="670"/>
      <c r="WC139" s="671"/>
      <c r="WD139" s="670"/>
      <c r="WE139" s="672"/>
      <c r="WF139" s="673"/>
      <c r="WG139" s="671"/>
      <c r="WH139" s="670"/>
      <c r="WI139" s="730"/>
      <c r="WJ139" s="731"/>
      <c r="WK139" s="728"/>
      <c r="WL139" s="729"/>
      <c r="WM139" s="671"/>
      <c r="WN139" s="673"/>
      <c r="WO139" s="671"/>
      <c r="WP139" s="670"/>
      <c r="WQ139" s="672"/>
      <c r="WR139" s="673"/>
      <c r="WS139" s="671"/>
      <c r="WT139" s="674"/>
      <c r="WU139" s="787"/>
      <c r="WV139" s="773"/>
      <c r="WW139" s="730"/>
      <c r="WX139" s="767"/>
      <c r="WY139" s="728"/>
      <c r="WZ139" s="729"/>
      <c r="XA139" s="671"/>
      <c r="XB139" s="673"/>
      <c r="XC139" s="671"/>
      <c r="XD139" s="670"/>
      <c r="XE139" s="672"/>
      <c r="XF139" s="673"/>
      <c r="XG139" s="671"/>
      <c r="XH139" s="670"/>
      <c r="XI139" s="672"/>
      <c r="XJ139" s="673"/>
      <c r="XK139" s="730"/>
      <c r="XL139" s="731"/>
      <c r="XM139" s="728"/>
      <c r="XN139" s="729"/>
      <c r="XO139" s="671"/>
      <c r="XP139" s="673"/>
      <c r="XQ139" s="671"/>
      <c r="XR139" s="670"/>
      <c r="XS139" s="671"/>
      <c r="XT139" s="670"/>
      <c r="XU139" s="672"/>
      <c r="XV139" s="673"/>
      <c r="XW139" s="671"/>
      <c r="XX139" s="670"/>
      <c r="XY139" s="728"/>
      <c r="XZ139" s="729"/>
      <c r="YA139" s="742"/>
      <c r="YB139" s="743"/>
      <c r="YC139" s="672"/>
      <c r="YD139" s="673"/>
      <c r="YE139" s="671"/>
      <c r="YF139" s="670"/>
      <c r="YG139" s="672"/>
      <c r="YH139" s="673"/>
      <c r="YI139" s="671"/>
      <c r="YJ139" s="670"/>
      <c r="YK139" s="672"/>
      <c r="YL139" s="673"/>
      <c r="YM139" s="730"/>
      <c r="YN139" s="731"/>
      <c r="YO139" s="728"/>
      <c r="YP139" s="729"/>
      <c r="YQ139" s="671"/>
      <c r="YR139" s="673"/>
      <c r="YS139" s="671"/>
      <c r="YT139" s="670"/>
      <c r="YU139" s="671"/>
      <c r="YV139" s="670"/>
      <c r="YW139" s="672"/>
      <c r="YX139" s="673"/>
      <c r="YY139" s="671"/>
      <c r="YZ139" s="670"/>
      <c r="ZA139" s="728"/>
      <c r="ZB139" s="759"/>
      <c r="ZC139" s="787"/>
      <c r="ZD139" s="773"/>
      <c r="ZE139" s="672"/>
      <c r="ZF139" s="673"/>
      <c r="ZG139" s="671"/>
      <c r="ZH139" s="670"/>
      <c r="ZI139" s="672"/>
      <c r="ZJ139" s="673"/>
      <c r="ZK139" s="671"/>
      <c r="ZL139" s="670"/>
      <c r="ZM139" s="672"/>
      <c r="ZN139" s="673"/>
      <c r="ZO139" s="730"/>
      <c r="ZP139" s="731"/>
      <c r="ZQ139" s="780"/>
      <c r="ZR139" s="781"/>
      <c r="ZS139" s="671"/>
      <c r="ZT139" s="673"/>
      <c r="ZU139" s="671"/>
      <c r="ZV139" s="670"/>
      <c r="ZW139" s="671"/>
      <c r="ZX139" s="670"/>
      <c r="ZY139" s="672"/>
      <c r="ZZ139" s="673"/>
      <c r="AAA139" s="671"/>
      <c r="AAB139" s="670"/>
      <c r="AAC139" s="730"/>
      <c r="AAD139" s="731"/>
      <c r="AAE139" s="728"/>
      <c r="AAF139" s="729"/>
      <c r="AAG139" s="671"/>
      <c r="AAH139" s="673"/>
      <c r="AAI139" s="671"/>
      <c r="AAJ139" s="670"/>
      <c r="AAK139" s="672"/>
      <c r="AAL139" s="673"/>
      <c r="AAM139" s="671"/>
      <c r="AAN139" s="670"/>
      <c r="AAO139" s="672"/>
      <c r="AAP139" s="673"/>
      <c r="AAQ139" s="730"/>
      <c r="AAR139" s="731"/>
      <c r="AAS139" s="730"/>
      <c r="AAT139" s="731"/>
      <c r="AAU139" s="671"/>
      <c r="AAV139" s="673"/>
      <c r="AAW139" s="671"/>
      <c r="AAX139" s="670"/>
      <c r="AAY139" s="772"/>
      <c r="AAZ139" s="773"/>
      <c r="ABA139" s="672"/>
      <c r="ABB139" s="673"/>
      <c r="ABC139" s="671"/>
      <c r="ABD139" s="670"/>
      <c r="ABE139" s="730"/>
      <c r="ABF139" s="731"/>
      <c r="ABG139" s="730"/>
      <c r="ABH139" s="731"/>
      <c r="ABI139" s="672"/>
      <c r="ABJ139" s="673"/>
      <c r="ABK139" s="671"/>
      <c r="ABL139" s="675"/>
      <c r="ABN139" s="519"/>
      <c r="ABO139" s="528">
        <f t="shared" si="40"/>
        <v>0</v>
      </c>
      <c r="ABP139" s="528">
        <f t="shared" si="41"/>
        <v>0</v>
      </c>
      <c r="ABQ139" s="528">
        <f t="shared" si="42"/>
        <v>0</v>
      </c>
      <c r="ABR139" s="528">
        <f t="shared" si="43"/>
        <v>0</v>
      </c>
      <c r="ABS139" s="528">
        <f t="shared" si="44"/>
        <v>0</v>
      </c>
      <c r="ABT139" s="528">
        <f t="shared" si="45"/>
        <v>0</v>
      </c>
      <c r="ABU139" s="567"/>
      <c r="ABV139" s="568"/>
      <c r="ABW139" s="568"/>
      <c r="ABX139" s="569"/>
      <c r="ABY139" s="569"/>
      <c r="ABZ139" s="570"/>
      <c r="ACB139" s="544">
        <f t="shared" si="46"/>
        <v>0</v>
      </c>
      <c r="ACC139" s="532">
        <f t="shared" si="47"/>
        <v>0</v>
      </c>
      <c r="ACD139" s="532">
        <f t="shared" si="48"/>
        <v>0</v>
      </c>
      <c r="ACE139" s="532">
        <f t="shared" si="49"/>
        <v>0</v>
      </c>
      <c r="ACF139" s="532">
        <f t="shared" si="59"/>
        <v>0</v>
      </c>
      <c r="ACG139" s="532">
        <f t="shared" si="50"/>
        <v>0</v>
      </c>
      <c r="ACH139" s="532">
        <f t="shared" si="51"/>
        <v>0</v>
      </c>
      <c r="ACI139" s="532">
        <f t="shared" si="52"/>
        <v>0</v>
      </c>
      <c r="ACJ139" s="532">
        <f t="shared" si="53"/>
        <v>0</v>
      </c>
      <c r="ACK139" s="532">
        <f t="shared" si="54"/>
        <v>0</v>
      </c>
      <c r="ACL139" s="532">
        <f t="shared" si="55"/>
        <v>0</v>
      </c>
      <c r="ACM139" s="545">
        <f t="shared" si="56"/>
        <v>0</v>
      </c>
      <c r="ACN139" s="536"/>
      <c r="ACO139" s="531">
        <f t="shared" si="57"/>
        <v>0</v>
      </c>
      <c r="ACP139" s="537">
        <f t="shared" si="58"/>
        <v>0</v>
      </c>
    </row>
    <row r="140" spans="2:770" s="428" customFormat="1" ht="12" customHeight="1">
      <c r="B140" s="663"/>
      <c r="C140" s="622"/>
      <c r="D140" s="665"/>
      <c r="E140" s="666"/>
      <c r="F140" s="667"/>
      <c r="G140" s="668"/>
      <c r="H140" s="655"/>
      <c r="I140" s="787"/>
      <c r="J140" s="773"/>
      <c r="K140" s="658"/>
      <c r="L140" s="659"/>
      <c r="M140" s="660"/>
      <c r="N140" s="657"/>
      <c r="O140" s="658"/>
      <c r="P140" s="659"/>
      <c r="Q140" s="720"/>
      <c r="R140" s="721"/>
      <c r="S140" s="722"/>
      <c r="T140" s="723"/>
      <c r="U140" s="671"/>
      <c r="V140" s="670"/>
      <c r="W140" s="672"/>
      <c r="X140" s="673"/>
      <c r="Y140" s="671"/>
      <c r="Z140" s="670"/>
      <c r="AA140" s="672"/>
      <c r="AB140" s="673"/>
      <c r="AC140" s="671"/>
      <c r="AD140" s="670"/>
      <c r="AE140" s="728"/>
      <c r="AF140" s="729"/>
      <c r="AG140" s="730"/>
      <c r="AH140" s="731"/>
      <c r="AI140" s="672"/>
      <c r="AJ140" s="673"/>
      <c r="AK140" s="671"/>
      <c r="AL140" s="670"/>
      <c r="AM140" s="672"/>
      <c r="AN140" s="673"/>
      <c r="AO140" s="671"/>
      <c r="AP140" s="670"/>
      <c r="AQ140" s="672"/>
      <c r="AR140" s="673"/>
      <c r="AS140" s="730"/>
      <c r="AT140" s="731"/>
      <c r="AU140" s="728"/>
      <c r="AV140" s="729"/>
      <c r="AW140" s="671"/>
      <c r="AX140" s="673"/>
      <c r="AY140" s="671"/>
      <c r="AZ140" s="670"/>
      <c r="BA140" s="671"/>
      <c r="BB140" s="670"/>
      <c r="BC140" s="672"/>
      <c r="BD140" s="673"/>
      <c r="BE140" s="671"/>
      <c r="BF140" s="670"/>
      <c r="BG140" s="728"/>
      <c r="BH140" s="729"/>
      <c r="BI140" s="730"/>
      <c r="BJ140" s="731"/>
      <c r="BK140" s="672"/>
      <c r="BL140" s="673"/>
      <c r="BM140" s="671"/>
      <c r="BN140" s="670"/>
      <c r="BO140" s="672"/>
      <c r="BP140" s="673"/>
      <c r="BQ140" s="671"/>
      <c r="BR140" s="673"/>
      <c r="BS140" s="669"/>
      <c r="BT140" s="670"/>
      <c r="BU140" s="728"/>
      <c r="BV140" s="729"/>
      <c r="BW140" s="730"/>
      <c r="BX140" s="731"/>
      <c r="BY140" s="672"/>
      <c r="BZ140" s="673"/>
      <c r="CA140" s="671"/>
      <c r="CB140" s="670"/>
      <c r="CC140" s="672"/>
      <c r="CD140" s="673"/>
      <c r="CE140" s="671"/>
      <c r="CF140" s="670"/>
      <c r="CG140" s="672"/>
      <c r="CH140" s="673"/>
      <c r="CI140" s="730"/>
      <c r="CJ140" s="731"/>
      <c r="CK140" s="728"/>
      <c r="CL140" s="729"/>
      <c r="CM140" s="671"/>
      <c r="CN140" s="673"/>
      <c r="CO140" s="671"/>
      <c r="CP140" s="670"/>
      <c r="CQ140" s="671"/>
      <c r="CR140" s="670"/>
      <c r="CS140" s="672"/>
      <c r="CT140" s="673"/>
      <c r="CU140" s="671"/>
      <c r="CV140" s="670"/>
      <c r="CW140" s="728"/>
      <c r="CX140" s="729"/>
      <c r="CY140" s="730"/>
      <c r="CZ140" s="731"/>
      <c r="DA140" s="671"/>
      <c r="DB140" s="673"/>
      <c r="DC140" s="671"/>
      <c r="DD140" s="670"/>
      <c r="DE140" s="672"/>
      <c r="DF140" s="673"/>
      <c r="DG140" s="671"/>
      <c r="DH140" s="670"/>
      <c r="DI140" s="672"/>
      <c r="DJ140" s="673"/>
      <c r="DK140" s="730"/>
      <c r="DL140" s="731"/>
      <c r="DM140" s="730"/>
      <c r="DN140" s="731"/>
      <c r="DO140" s="671"/>
      <c r="DP140" s="673"/>
      <c r="DQ140" s="671"/>
      <c r="DR140" s="670"/>
      <c r="DS140" s="671"/>
      <c r="DT140" s="670"/>
      <c r="DU140" s="672"/>
      <c r="DV140" s="673"/>
      <c r="DW140" s="671"/>
      <c r="DX140" s="673"/>
      <c r="DY140" s="669"/>
      <c r="DZ140" s="670"/>
      <c r="EA140" s="730"/>
      <c r="EB140" s="729"/>
      <c r="EC140" s="742"/>
      <c r="ED140" s="743"/>
      <c r="EE140" s="672"/>
      <c r="EF140" s="673"/>
      <c r="EG140" s="794"/>
      <c r="EH140" s="795"/>
      <c r="EI140" s="672"/>
      <c r="EJ140" s="673"/>
      <c r="EK140" s="671"/>
      <c r="EL140" s="670"/>
      <c r="EM140" s="672"/>
      <c r="EN140" s="673"/>
      <c r="EO140" s="730"/>
      <c r="EP140" s="731"/>
      <c r="EQ140" s="728"/>
      <c r="ER140" s="729"/>
      <c r="ES140" s="671"/>
      <c r="ET140" s="673"/>
      <c r="EU140" s="671"/>
      <c r="EV140" s="670"/>
      <c r="EW140" s="671"/>
      <c r="EX140" s="670"/>
      <c r="EY140" s="672"/>
      <c r="EZ140" s="673"/>
      <c r="FA140" s="671"/>
      <c r="FB140" s="670"/>
      <c r="FC140" s="730"/>
      <c r="FD140" s="731"/>
      <c r="FE140" s="728"/>
      <c r="FF140" s="729"/>
      <c r="FG140" s="671"/>
      <c r="FH140" s="673"/>
      <c r="FI140" s="671"/>
      <c r="FJ140" s="670"/>
      <c r="FK140" s="672"/>
      <c r="FL140" s="673"/>
      <c r="FM140" s="671"/>
      <c r="FN140" s="670"/>
      <c r="FO140" s="672"/>
      <c r="FP140" s="673"/>
      <c r="FQ140" s="730"/>
      <c r="FR140" s="731"/>
      <c r="FS140" s="728"/>
      <c r="FT140" s="729"/>
      <c r="FU140" s="671"/>
      <c r="FV140" s="673"/>
      <c r="FW140" s="671"/>
      <c r="FX140" s="670"/>
      <c r="FY140" s="671"/>
      <c r="FZ140" s="670"/>
      <c r="GA140" s="672"/>
      <c r="GB140" s="673"/>
      <c r="GC140" s="671"/>
      <c r="GD140" s="670"/>
      <c r="GE140" s="730"/>
      <c r="GF140" s="743"/>
      <c r="GG140" s="728"/>
      <c r="GH140" s="729"/>
      <c r="GI140" s="669"/>
      <c r="GJ140" s="673"/>
      <c r="GK140" s="671"/>
      <c r="GL140" s="670"/>
      <c r="GM140" s="671"/>
      <c r="GN140" s="670"/>
      <c r="GO140" s="672"/>
      <c r="GP140" s="673"/>
      <c r="GQ140" s="671"/>
      <c r="GR140" s="670"/>
      <c r="GS140" s="730"/>
      <c r="GT140" s="731"/>
      <c r="GU140" s="728"/>
      <c r="GV140" s="729"/>
      <c r="GW140" s="671"/>
      <c r="GX140" s="673"/>
      <c r="GY140" s="671"/>
      <c r="GZ140" s="670"/>
      <c r="HA140" s="672"/>
      <c r="HB140" s="673"/>
      <c r="HC140" s="671"/>
      <c r="HD140" s="670"/>
      <c r="HE140" s="672"/>
      <c r="HF140" s="673"/>
      <c r="HG140" s="730"/>
      <c r="HH140" s="731"/>
      <c r="HI140" s="728"/>
      <c r="HJ140" s="729"/>
      <c r="HK140" s="671"/>
      <c r="HL140" s="673"/>
      <c r="HM140" s="671"/>
      <c r="HN140" s="670"/>
      <c r="HO140" s="671"/>
      <c r="HP140" s="670"/>
      <c r="HQ140" s="672"/>
      <c r="HR140" s="673"/>
      <c r="HS140" s="811"/>
      <c r="HT140" s="812"/>
      <c r="HU140" s="730"/>
      <c r="HV140" s="750"/>
      <c r="HW140" s="803"/>
      <c r="HX140" s="804"/>
      <c r="HY140" s="671"/>
      <c r="HZ140" s="673"/>
      <c r="IA140" s="671"/>
      <c r="IB140" s="670"/>
      <c r="IC140" s="672"/>
      <c r="ID140" s="673"/>
      <c r="IE140" s="772"/>
      <c r="IF140" s="773"/>
      <c r="IG140" s="672"/>
      <c r="IH140" s="673"/>
      <c r="II140" s="730"/>
      <c r="IJ140" s="731"/>
      <c r="IK140" s="728"/>
      <c r="IL140" s="729"/>
      <c r="IM140" s="671"/>
      <c r="IN140" s="673"/>
      <c r="IO140" s="671"/>
      <c r="IP140" s="674"/>
      <c r="IQ140" s="787"/>
      <c r="IR140" s="773"/>
      <c r="IS140" s="672"/>
      <c r="IT140" s="673"/>
      <c r="IU140" s="671"/>
      <c r="IV140" s="670"/>
      <c r="IW140" s="730"/>
      <c r="IX140" s="743"/>
      <c r="IY140" s="728"/>
      <c r="IZ140" s="729"/>
      <c r="JA140" s="671"/>
      <c r="JB140" s="673"/>
      <c r="JC140" s="671"/>
      <c r="JD140" s="670"/>
      <c r="JE140" s="672"/>
      <c r="JF140" s="673"/>
      <c r="JG140" s="671"/>
      <c r="JH140" s="670"/>
      <c r="JI140" s="672"/>
      <c r="JJ140" s="673"/>
      <c r="JK140" s="730"/>
      <c r="JL140" s="731"/>
      <c r="JM140" s="728"/>
      <c r="JN140" s="729"/>
      <c r="JO140" s="671"/>
      <c r="JP140" s="673"/>
      <c r="JQ140" s="671"/>
      <c r="JR140" s="670"/>
      <c r="JS140" s="671"/>
      <c r="JT140" s="670"/>
      <c r="JU140" s="672"/>
      <c r="JV140" s="673"/>
      <c r="JW140" s="671"/>
      <c r="JX140" s="670"/>
      <c r="JY140" s="730"/>
      <c r="JZ140" s="729"/>
      <c r="KA140" s="742"/>
      <c r="KB140" s="743"/>
      <c r="KC140" s="672"/>
      <c r="KD140" s="673"/>
      <c r="KE140" s="671"/>
      <c r="KF140" s="670"/>
      <c r="KG140" s="672"/>
      <c r="KH140" s="673"/>
      <c r="KI140" s="671"/>
      <c r="KJ140" s="670"/>
      <c r="KK140" s="672"/>
      <c r="KL140" s="673"/>
      <c r="KM140" s="730"/>
      <c r="KN140" s="731"/>
      <c r="KO140" s="728"/>
      <c r="KP140" s="729"/>
      <c r="KQ140" s="671"/>
      <c r="KR140" s="673"/>
      <c r="KS140" s="671"/>
      <c r="KT140" s="670"/>
      <c r="KU140" s="671"/>
      <c r="KV140" s="670"/>
      <c r="KW140" s="672"/>
      <c r="KX140" s="673"/>
      <c r="KY140" s="671"/>
      <c r="KZ140" s="674"/>
      <c r="LA140" s="755"/>
      <c r="LB140" s="731"/>
      <c r="LC140" s="728"/>
      <c r="LD140" s="729"/>
      <c r="LE140" s="671"/>
      <c r="LF140" s="673"/>
      <c r="LG140" s="671"/>
      <c r="LH140" s="670"/>
      <c r="LI140" s="671"/>
      <c r="LJ140" s="670"/>
      <c r="LK140" s="672"/>
      <c r="LL140" s="673"/>
      <c r="LM140" s="671"/>
      <c r="LN140" s="670"/>
      <c r="LO140" s="728"/>
      <c r="LP140" s="729"/>
      <c r="LQ140" s="730"/>
      <c r="LR140" s="731"/>
      <c r="LS140" s="780"/>
      <c r="LT140" s="781"/>
      <c r="LU140" s="671"/>
      <c r="LV140" s="670"/>
      <c r="LW140" s="672"/>
      <c r="LX140" s="673"/>
      <c r="LY140" s="772"/>
      <c r="LZ140" s="773"/>
      <c r="MA140" s="672"/>
      <c r="MB140" s="673"/>
      <c r="MC140" s="730"/>
      <c r="MD140" s="731"/>
      <c r="ME140" s="728"/>
      <c r="MF140" s="729"/>
      <c r="MG140" s="671"/>
      <c r="MH140" s="673"/>
      <c r="MI140" s="671"/>
      <c r="MJ140" s="670"/>
      <c r="MK140" s="671"/>
      <c r="ML140" s="670"/>
      <c r="MM140" s="818"/>
      <c r="MN140" s="804"/>
      <c r="MO140" s="671"/>
      <c r="MP140" s="670"/>
      <c r="MQ140" s="730"/>
      <c r="MR140" s="729"/>
      <c r="MS140" s="742"/>
      <c r="MT140" s="743"/>
      <c r="MU140" s="672"/>
      <c r="MV140" s="673"/>
      <c r="MW140" s="671"/>
      <c r="MX140" s="670"/>
      <c r="MY140" s="672"/>
      <c r="MZ140" s="673"/>
      <c r="NA140" s="671"/>
      <c r="NB140" s="670"/>
      <c r="NC140" s="672"/>
      <c r="ND140" s="673"/>
      <c r="NE140" s="730"/>
      <c r="NF140" s="731"/>
      <c r="NG140" s="728"/>
      <c r="NH140" s="729"/>
      <c r="NI140" s="669"/>
      <c r="NJ140" s="673"/>
      <c r="NK140" s="671"/>
      <c r="NL140" s="670"/>
      <c r="NM140" s="671"/>
      <c r="NN140" s="670"/>
      <c r="NO140" s="672"/>
      <c r="NP140" s="673"/>
      <c r="NQ140" s="671"/>
      <c r="NR140" s="673"/>
      <c r="NS140" s="742"/>
      <c r="NT140" s="743"/>
      <c r="NU140" s="728"/>
      <c r="NV140" s="729"/>
      <c r="NW140" s="671"/>
      <c r="NX140" s="673"/>
      <c r="NY140" s="671"/>
      <c r="NZ140" s="670"/>
      <c r="OA140" s="672"/>
      <c r="OB140" s="673"/>
      <c r="OC140" s="671"/>
      <c r="OD140" s="670"/>
      <c r="OE140" s="672"/>
      <c r="OF140" s="673"/>
      <c r="OG140" s="730"/>
      <c r="OH140" s="731"/>
      <c r="OI140" s="728"/>
      <c r="OJ140" s="729"/>
      <c r="OK140" s="671"/>
      <c r="OL140" s="673"/>
      <c r="OM140" s="671"/>
      <c r="ON140" s="670"/>
      <c r="OO140" s="671"/>
      <c r="OP140" s="670"/>
      <c r="OQ140" s="672"/>
      <c r="OR140" s="673"/>
      <c r="OS140" s="671"/>
      <c r="OT140" s="673"/>
      <c r="OU140" s="742"/>
      <c r="OV140" s="743"/>
      <c r="OW140" s="728"/>
      <c r="OX140" s="729"/>
      <c r="OY140" s="671"/>
      <c r="OZ140" s="673"/>
      <c r="PA140" s="671"/>
      <c r="PB140" s="670"/>
      <c r="PC140" s="672"/>
      <c r="PD140" s="673"/>
      <c r="PE140" s="671"/>
      <c r="PF140" s="670"/>
      <c r="PG140" s="672"/>
      <c r="PH140" s="673"/>
      <c r="PI140" s="730"/>
      <c r="PJ140" s="731"/>
      <c r="PK140" s="728"/>
      <c r="PL140" s="729"/>
      <c r="PM140" s="671"/>
      <c r="PN140" s="673"/>
      <c r="PO140" s="671"/>
      <c r="PP140" s="670"/>
      <c r="PQ140" s="671"/>
      <c r="PR140" s="674"/>
      <c r="PS140" s="669"/>
      <c r="PT140" s="670"/>
      <c r="PU140" s="672"/>
      <c r="PV140" s="673"/>
      <c r="PW140" s="730"/>
      <c r="PX140" s="731"/>
      <c r="PY140" s="728"/>
      <c r="PZ140" s="729"/>
      <c r="QA140" s="671"/>
      <c r="QB140" s="673"/>
      <c r="QC140" s="671"/>
      <c r="QD140" s="670"/>
      <c r="QE140" s="671"/>
      <c r="QF140" s="670"/>
      <c r="QG140" s="672"/>
      <c r="QH140" s="673"/>
      <c r="QI140" s="671"/>
      <c r="QJ140" s="670"/>
      <c r="QK140" s="730"/>
      <c r="QL140" s="729"/>
      <c r="QM140" s="742"/>
      <c r="QN140" s="743"/>
      <c r="QO140" s="672"/>
      <c r="QP140" s="673"/>
      <c r="QQ140" s="671"/>
      <c r="QR140" s="670"/>
      <c r="QS140" s="672"/>
      <c r="QT140" s="673"/>
      <c r="QU140" s="772"/>
      <c r="QV140" s="773"/>
      <c r="QW140" s="672"/>
      <c r="QX140" s="673"/>
      <c r="QY140" s="730"/>
      <c r="QZ140" s="731"/>
      <c r="RA140" s="728"/>
      <c r="RB140" s="729"/>
      <c r="RC140" s="671"/>
      <c r="RD140" s="673"/>
      <c r="RE140" s="671"/>
      <c r="RF140" s="670"/>
      <c r="RG140" s="671"/>
      <c r="RH140" s="670"/>
      <c r="RI140" s="672"/>
      <c r="RJ140" s="673"/>
      <c r="RK140" s="671"/>
      <c r="RL140" s="670"/>
      <c r="RM140" s="730"/>
      <c r="RN140" s="729"/>
      <c r="RO140" s="742"/>
      <c r="RP140" s="743"/>
      <c r="RQ140" s="672"/>
      <c r="RR140" s="673"/>
      <c r="RS140" s="671"/>
      <c r="RT140" s="670"/>
      <c r="RU140" s="672"/>
      <c r="RV140" s="673"/>
      <c r="RW140" s="671"/>
      <c r="RX140" s="670"/>
      <c r="RY140" s="672"/>
      <c r="RZ140" s="673"/>
      <c r="SA140" s="730"/>
      <c r="SB140" s="759"/>
      <c r="SC140" s="728"/>
      <c r="SD140" s="729"/>
      <c r="SE140" s="671"/>
      <c r="SF140" s="673"/>
      <c r="SG140" s="671"/>
      <c r="SH140" s="670"/>
      <c r="SI140" s="672"/>
      <c r="SJ140" s="673"/>
      <c r="SK140" s="671"/>
      <c r="SL140" s="670"/>
      <c r="SM140" s="672"/>
      <c r="SN140" s="673"/>
      <c r="SO140" s="730"/>
      <c r="SP140" s="731"/>
      <c r="SQ140" s="728"/>
      <c r="SR140" s="729"/>
      <c r="SS140" s="671"/>
      <c r="ST140" s="673"/>
      <c r="SU140" s="671"/>
      <c r="SV140" s="670"/>
      <c r="SW140" s="671"/>
      <c r="SX140" s="670"/>
      <c r="SY140" s="672"/>
      <c r="SZ140" s="673"/>
      <c r="TA140" s="671"/>
      <c r="TB140" s="670"/>
      <c r="TC140" s="730"/>
      <c r="TD140" s="729"/>
      <c r="TE140" s="742"/>
      <c r="TF140" s="743"/>
      <c r="TG140" s="672"/>
      <c r="TH140" s="673"/>
      <c r="TI140" s="671"/>
      <c r="TJ140" s="670"/>
      <c r="TK140" s="672"/>
      <c r="TL140" s="673"/>
      <c r="TM140" s="671"/>
      <c r="TN140" s="670"/>
      <c r="TO140" s="672"/>
      <c r="TP140" s="673"/>
      <c r="TQ140" s="730"/>
      <c r="TR140" s="731"/>
      <c r="TS140" s="728"/>
      <c r="TT140" s="729"/>
      <c r="TU140" s="671"/>
      <c r="TV140" s="673"/>
      <c r="TW140" s="671"/>
      <c r="TX140" s="670"/>
      <c r="TY140" s="671"/>
      <c r="TZ140" s="670"/>
      <c r="UA140" s="672"/>
      <c r="UB140" s="673"/>
      <c r="UC140" s="671"/>
      <c r="UD140" s="670"/>
      <c r="UE140" s="730"/>
      <c r="UF140" s="763"/>
      <c r="UG140" s="728"/>
      <c r="UH140" s="729"/>
      <c r="UI140" s="671"/>
      <c r="UJ140" s="673"/>
      <c r="UK140" s="669"/>
      <c r="UL140" s="670"/>
      <c r="UM140" s="672"/>
      <c r="UN140" s="673"/>
      <c r="UO140" s="671"/>
      <c r="UP140" s="670"/>
      <c r="UQ140" s="672"/>
      <c r="UR140" s="673"/>
      <c r="US140" s="772"/>
      <c r="UT140" s="773"/>
      <c r="UU140" s="728"/>
      <c r="UV140" s="729"/>
      <c r="UW140" s="671"/>
      <c r="UX140" s="673"/>
      <c r="UY140" s="671"/>
      <c r="UZ140" s="670"/>
      <c r="VA140" s="671"/>
      <c r="VB140" s="670"/>
      <c r="VC140" s="672"/>
      <c r="VD140" s="673"/>
      <c r="VE140" s="671"/>
      <c r="VF140" s="670"/>
      <c r="VG140" s="730"/>
      <c r="VH140" s="729"/>
      <c r="VI140" s="742"/>
      <c r="VJ140" s="743"/>
      <c r="VK140" s="672"/>
      <c r="VL140" s="673"/>
      <c r="VM140" s="671"/>
      <c r="VN140" s="670"/>
      <c r="VO140" s="672"/>
      <c r="VP140" s="673"/>
      <c r="VQ140" s="671"/>
      <c r="VR140" s="670"/>
      <c r="VS140" s="672"/>
      <c r="VT140" s="673"/>
      <c r="VU140" s="730"/>
      <c r="VV140" s="731"/>
      <c r="VW140" s="728"/>
      <c r="VX140" s="729"/>
      <c r="VY140" s="671"/>
      <c r="VZ140" s="673"/>
      <c r="WA140" s="671"/>
      <c r="WB140" s="670"/>
      <c r="WC140" s="671"/>
      <c r="WD140" s="670"/>
      <c r="WE140" s="672"/>
      <c r="WF140" s="673"/>
      <c r="WG140" s="671"/>
      <c r="WH140" s="670"/>
      <c r="WI140" s="730"/>
      <c r="WJ140" s="731"/>
      <c r="WK140" s="728"/>
      <c r="WL140" s="729"/>
      <c r="WM140" s="671"/>
      <c r="WN140" s="673"/>
      <c r="WO140" s="671"/>
      <c r="WP140" s="670"/>
      <c r="WQ140" s="672"/>
      <c r="WR140" s="673"/>
      <c r="WS140" s="671"/>
      <c r="WT140" s="674"/>
      <c r="WU140" s="787"/>
      <c r="WV140" s="773"/>
      <c r="WW140" s="730"/>
      <c r="WX140" s="767"/>
      <c r="WY140" s="728"/>
      <c r="WZ140" s="729"/>
      <c r="XA140" s="671"/>
      <c r="XB140" s="673"/>
      <c r="XC140" s="671"/>
      <c r="XD140" s="670"/>
      <c r="XE140" s="672"/>
      <c r="XF140" s="673"/>
      <c r="XG140" s="671"/>
      <c r="XH140" s="670"/>
      <c r="XI140" s="672"/>
      <c r="XJ140" s="673"/>
      <c r="XK140" s="730"/>
      <c r="XL140" s="731"/>
      <c r="XM140" s="728"/>
      <c r="XN140" s="729"/>
      <c r="XO140" s="671"/>
      <c r="XP140" s="673"/>
      <c r="XQ140" s="671"/>
      <c r="XR140" s="670"/>
      <c r="XS140" s="671"/>
      <c r="XT140" s="670"/>
      <c r="XU140" s="672"/>
      <c r="XV140" s="673"/>
      <c r="XW140" s="671"/>
      <c r="XX140" s="670"/>
      <c r="XY140" s="728"/>
      <c r="XZ140" s="729"/>
      <c r="YA140" s="742"/>
      <c r="YB140" s="743"/>
      <c r="YC140" s="672"/>
      <c r="YD140" s="673"/>
      <c r="YE140" s="671"/>
      <c r="YF140" s="670"/>
      <c r="YG140" s="672"/>
      <c r="YH140" s="673"/>
      <c r="YI140" s="671"/>
      <c r="YJ140" s="670"/>
      <c r="YK140" s="672"/>
      <c r="YL140" s="673"/>
      <c r="YM140" s="730"/>
      <c r="YN140" s="731"/>
      <c r="YO140" s="728"/>
      <c r="YP140" s="729"/>
      <c r="YQ140" s="671"/>
      <c r="YR140" s="673"/>
      <c r="YS140" s="671"/>
      <c r="YT140" s="670"/>
      <c r="YU140" s="671"/>
      <c r="YV140" s="670"/>
      <c r="YW140" s="672"/>
      <c r="YX140" s="673"/>
      <c r="YY140" s="671"/>
      <c r="YZ140" s="670"/>
      <c r="ZA140" s="728"/>
      <c r="ZB140" s="759"/>
      <c r="ZC140" s="787"/>
      <c r="ZD140" s="773"/>
      <c r="ZE140" s="672"/>
      <c r="ZF140" s="673"/>
      <c r="ZG140" s="671"/>
      <c r="ZH140" s="670"/>
      <c r="ZI140" s="672"/>
      <c r="ZJ140" s="673"/>
      <c r="ZK140" s="671"/>
      <c r="ZL140" s="670"/>
      <c r="ZM140" s="672"/>
      <c r="ZN140" s="673"/>
      <c r="ZO140" s="730"/>
      <c r="ZP140" s="731"/>
      <c r="ZQ140" s="780"/>
      <c r="ZR140" s="781"/>
      <c r="ZS140" s="671"/>
      <c r="ZT140" s="673"/>
      <c r="ZU140" s="671"/>
      <c r="ZV140" s="670"/>
      <c r="ZW140" s="671"/>
      <c r="ZX140" s="670"/>
      <c r="ZY140" s="672"/>
      <c r="ZZ140" s="673"/>
      <c r="AAA140" s="671"/>
      <c r="AAB140" s="670"/>
      <c r="AAC140" s="730"/>
      <c r="AAD140" s="731"/>
      <c r="AAE140" s="728"/>
      <c r="AAF140" s="729"/>
      <c r="AAG140" s="671"/>
      <c r="AAH140" s="673"/>
      <c r="AAI140" s="671"/>
      <c r="AAJ140" s="670"/>
      <c r="AAK140" s="672"/>
      <c r="AAL140" s="673"/>
      <c r="AAM140" s="671"/>
      <c r="AAN140" s="670"/>
      <c r="AAO140" s="672"/>
      <c r="AAP140" s="673"/>
      <c r="AAQ140" s="730"/>
      <c r="AAR140" s="731"/>
      <c r="AAS140" s="730"/>
      <c r="AAT140" s="731"/>
      <c r="AAU140" s="671"/>
      <c r="AAV140" s="673"/>
      <c r="AAW140" s="671"/>
      <c r="AAX140" s="670"/>
      <c r="AAY140" s="772"/>
      <c r="AAZ140" s="773"/>
      <c r="ABA140" s="672"/>
      <c r="ABB140" s="673"/>
      <c r="ABC140" s="671"/>
      <c r="ABD140" s="670"/>
      <c r="ABE140" s="730"/>
      <c r="ABF140" s="731"/>
      <c r="ABG140" s="730"/>
      <c r="ABH140" s="731"/>
      <c r="ABI140" s="672"/>
      <c r="ABJ140" s="673"/>
      <c r="ABK140" s="671"/>
      <c r="ABL140" s="675"/>
      <c r="ABN140" s="519"/>
      <c r="ABO140" s="528">
        <f t="shared" si="40"/>
        <v>0</v>
      </c>
      <c r="ABP140" s="528">
        <f t="shared" si="41"/>
        <v>0</v>
      </c>
      <c r="ABQ140" s="528">
        <f t="shared" si="42"/>
        <v>0</v>
      </c>
      <c r="ABR140" s="528">
        <f t="shared" si="43"/>
        <v>0</v>
      </c>
      <c r="ABS140" s="528">
        <f t="shared" si="44"/>
        <v>0</v>
      </c>
      <c r="ABT140" s="528">
        <f t="shared" si="45"/>
        <v>0</v>
      </c>
      <c r="ABU140" s="567"/>
      <c r="ABV140" s="568"/>
      <c r="ABW140" s="568"/>
      <c r="ABX140" s="569"/>
      <c r="ABY140" s="569"/>
      <c r="ABZ140" s="570"/>
      <c r="ACB140" s="544">
        <f t="shared" si="46"/>
        <v>0</v>
      </c>
      <c r="ACC140" s="532">
        <f t="shared" si="47"/>
        <v>0</v>
      </c>
      <c r="ACD140" s="532">
        <f t="shared" si="48"/>
        <v>0</v>
      </c>
      <c r="ACE140" s="532">
        <f t="shared" si="49"/>
        <v>0</v>
      </c>
      <c r="ACF140" s="532">
        <f t="shared" si="59"/>
        <v>0</v>
      </c>
      <c r="ACG140" s="532">
        <f t="shared" si="50"/>
        <v>0</v>
      </c>
      <c r="ACH140" s="532">
        <f t="shared" si="51"/>
        <v>0</v>
      </c>
      <c r="ACI140" s="532">
        <f t="shared" si="52"/>
        <v>0</v>
      </c>
      <c r="ACJ140" s="532">
        <f t="shared" si="53"/>
        <v>0</v>
      </c>
      <c r="ACK140" s="532">
        <f t="shared" si="54"/>
        <v>0</v>
      </c>
      <c r="ACL140" s="532">
        <f t="shared" si="55"/>
        <v>0</v>
      </c>
      <c r="ACM140" s="545">
        <f t="shared" si="56"/>
        <v>0</v>
      </c>
      <c r="ACN140" s="536"/>
      <c r="ACO140" s="531">
        <f t="shared" si="57"/>
        <v>0</v>
      </c>
      <c r="ACP140" s="537">
        <f t="shared" si="58"/>
        <v>0</v>
      </c>
    </row>
    <row r="141" spans="2:770" s="428" customFormat="1" ht="12" customHeight="1">
      <c r="B141" s="663"/>
      <c r="C141" s="622"/>
      <c r="D141" s="665"/>
      <c r="E141" s="666"/>
      <c r="F141" s="667"/>
      <c r="G141" s="668"/>
      <c r="H141" s="676"/>
      <c r="I141" s="787"/>
      <c r="J141" s="773"/>
      <c r="K141" s="658"/>
      <c r="L141" s="659"/>
      <c r="M141" s="660"/>
      <c r="N141" s="657"/>
      <c r="O141" s="658"/>
      <c r="P141" s="659"/>
      <c r="Q141" s="720"/>
      <c r="R141" s="721"/>
      <c r="S141" s="722"/>
      <c r="T141" s="723"/>
      <c r="U141" s="671"/>
      <c r="V141" s="670"/>
      <c r="W141" s="672"/>
      <c r="X141" s="673"/>
      <c r="Y141" s="671"/>
      <c r="Z141" s="670"/>
      <c r="AA141" s="672"/>
      <c r="AB141" s="673"/>
      <c r="AC141" s="671"/>
      <c r="AD141" s="670"/>
      <c r="AE141" s="728"/>
      <c r="AF141" s="729"/>
      <c r="AG141" s="730"/>
      <c r="AH141" s="731"/>
      <c r="AI141" s="672"/>
      <c r="AJ141" s="673"/>
      <c r="AK141" s="671"/>
      <c r="AL141" s="670"/>
      <c r="AM141" s="672"/>
      <c r="AN141" s="673"/>
      <c r="AO141" s="671"/>
      <c r="AP141" s="670"/>
      <c r="AQ141" s="672"/>
      <c r="AR141" s="673"/>
      <c r="AS141" s="730"/>
      <c r="AT141" s="731"/>
      <c r="AU141" s="728"/>
      <c r="AV141" s="729"/>
      <c r="AW141" s="671"/>
      <c r="AX141" s="673"/>
      <c r="AY141" s="671"/>
      <c r="AZ141" s="670"/>
      <c r="BA141" s="671"/>
      <c r="BB141" s="670"/>
      <c r="BC141" s="672"/>
      <c r="BD141" s="673"/>
      <c r="BE141" s="671"/>
      <c r="BF141" s="670"/>
      <c r="BG141" s="728"/>
      <c r="BH141" s="729"/>
      <c r="BI141" s="730"/>
      <c r="BJ141" s="731"/>
      <c r="BK141" s="672"/>
      <c r="BL141" s="673"/>
      <c r="BM141" s="671"/>
      <c r="BN141" s="670"/>
      <c r="BO141" s="672"/>
      <c r="BP141" s="673"/>
      <c r="BQ141" s="671"/>
      <c r="BR141" s="673"/>
      <c r="BS141" s="669"/>
      <c r="BT141" s="670"/>
      <c r="BU141" s="728"/>
      <c r="BV141" s="729"/>
      <c r="BW141" s="730"/>
      <c r="BX141" s="731"/>
      <c r="BY141" s="672"/>
      <c r="BZ141" s="673"/>
      <c r="CA141" s="671"/>
      <c r="CB141" s="670"/>
      <c r="CC141" s="672"/>
      <c r="CD141" s="673"/>
      <c r="CE141" s="671"/>
      <c r="CF141" s="670"/>
      <c r="CG141" s="672"/>
      <c r="CH141" s="673"/>
      <c r="CI141" s="730"/>
      <c r="CJ141" s="731"/>
      <c r="CK141" s="728"/>
      <c r="CL141" s="729"/>
      <c r="CM141" s="671"/>
      <c r="CN141" s="673"/>
      <c r="CO141" s="671"/>
      <c r="CP141" s="670"/>
      <c r="CQ141" s="671"/>
      <c r="CR141" s="670"/>
      <c r="CS141" s="672"/>
      <c r="CT141" s="673"/>
      <c r="CU141" s="671"/>
      <c r="CV141" s="670"/>
      <c r="CW141" s="728"/>
      <c r="CX141" s="729"/>
      <c r="CY141" s="730"/>
      <c r="CZ141" s="731"/>
      <c r="DA141" s="671"/>
      <c r="DB141" s="673"/>
      <c r="DC141" s="671"/>
      <c r="DD141" s="670"/>
      <c r="DE141" s="672"/>
      <c r="DF141" s="673"/>
      <c r="DG141" s="671"/>
      <c r="DH141" s="670"/>
      <c r="DI141" s="672"/>
      <c r="DJ141" s="673"/>
      <c r="DK141" s="730"/>
      <c r="DL141" s="731"/>
      <c r="DM141" s="730"/>
      <c r="DN141" s="731"/>
      <c r="DO141" s="671"/>
      <c r="DP141" s="673"/>
      <c r="DQ141" s="671"/>
      <c r="DR141" s="670"/>
      <c r="DS141" s="671"/>
      <c r="DT141" s="670"/>
      <c r="DU141" s="672"/>
      <c r="DV141" s="673"/>
      <c r="DW141" s="671"/>
      <c r="DX141" s="673"/>
      <c r="DY141" s="669"/>
      <c r="DZ141" s="670"/>
      <c r="EA141" s="730"/>
      <c r="EB141" s="729"/>
      <c r="EC141" s="742"/>
      <c r="ED141" s="743"/>
      <c r="EE141" s="672"/>
      <c r="EF141" s="673"/>
      <c r="EG141" s="794"/>
      <c r="EH141" s="795"/>
      <c r="EI141" s="672"/>
      <c r="EJ141" s="673"/>
      <c r="EK141" s="671"/>
      <c r="EL141" s="670"/>
      <c r="EM141" s="672"/>
      <c r="EN141" s="673"/>
      <c r="EO141" s="730"/>
      <c r="EP141" s="731"/>
      <c r="EQ141" s="728"/>
      <c r="ER141" s="729"/>
      <c r="ES141" s="671"/>
      <c r="ET141" s="673"/>
      <c r="EU141" s="671"/>
      <c r="EV141" s="670"/>
      <c r="EW141" s="671"/>
      <c r="EX141" s="670"/>
      <c r="EY141" s="672"/>
      <c r="EZ141" s="673"/>
      <c r="FA141" s="671"/>
      <c r="FB141" s="670"/>
      <c r="FC141" s="730"/>
      <c r="FD141" s="731"/>
      <c r="FE141" s="728"/>
      <c r="FF141" s="729"/>
      <c r="FG141" s="671"/>
      <c r="FH141" s="673"/>
      <c r="FI141" s="671"/>
      <c r="FJ141" s="670"/>
      <c r="FK141" s="672"/>
      <c r="FL141" s="673"/>
      <c r="FM141" s="671"/>
      <c r="FN141" s="670"/>
      <c r="FO141" s="672"/>
      <c r="FP141" s="673"/>
      <c r="FQ141" s="730"/>
      <c r="FR141" s="731"/>
      <c r="FS141" s="728"/>
      <c r="FT141" s="729"/>
      <c r="FU141" s="671"/>
      <c r="FV141" s="673"/>
      <c r="FW141" s="671"/>
      <c r="FX141" s="670"/>
      <c r="FY141" s="671"/>
      <c r="FZ141" s="670"/>
      <c r="GA141" s="672"/>
      <c r="GB141" s="673"/>
      <c r="GC141" s="671"/>
      <c r="GD141" s="670"/>
      <c r="GE141" s="730"/>
      <c r="GF141" s="743"/>
      <c r="GG141" s="728"/>
      <c r="GH141" s="729"/>
      <c r="GI141" s="669"/>
      <c r="GJ141" s="673"/>
      <c r="GK141" s="671"/>
      <c r="GL141" s="670"/>
      <c r="GM141" s="671"/>
      <c r="GN141" s="670"/>
      <c r="GO141" s="672"/>
      <c r="GP141" s="673"/>
      <c r="GQ141" s="671"/>
      <c r="GR141" s="670"/>
      <c r="GS141" s="730"/>
      <c r="GT141" s="731"/>
      <c r="GU141" s="728"/>
      <c r="GV141" s="729"/>
      <c r="GW141" s="671"/>
      <c r="GX141" s="673"/>
      <c r="GY141" s="671"/>
      <c r="GZ141" s="670"/>
      <c r="HA141" s="672"/>
      <c r="HB141" s="673"/>
      <c r="HC141" s="671"/>
      <c r="HD141" s="670"/>
      <c r="HE141" s="672"/>
      <c r="HF141" s="673"/>
      <c r="HG141" s="730"/>
      <c r="HH141" s="731"/>
      <c r="HI141" s="728"/>
      <c r="HJ141" s="729"/>
      <c r="HK141" s="671"/>
      <c r="HL141" s="673"/>
      <c r="HM141" s="671"/>
      <c r="HN141" s="670"/>
      <c r="HO141" s="671"/>
      <c r="HP141" s="670"/>
      <c r="HQ141" s="672"/>
      <c r="HR141" s="673"/>
      <c r="HS141" s="811"/>
      <c r="HT141" s="812"/>
      <c r="HU141" s="730"/>
      <c r="HV141" s="750"/>
      <c r="HW141" s="803"/>
      <c r="HX141" s="804"/>
      <c r="HY141" s="671"/>
      <c r="HZ141" s="673"/>
      <c r="IA141" s="671"/>
      <c r="IB141" s="670"/>
      <c r="IC141" s="672"/>
      <c r="ID141" s="673"/>
      <c r="IE141" s="772"/>
      <c r="IF141" s="773"/>
      <c r="IG141" s="672"/>
      <c r="IH141" s="673"/>
      <c r="II141" s="730"/>
      <c r="IJ141" s="731"/>
      <c r="IK141" s="728"/>
      <c r="IL141" s="729"/>
      <c r="IM141" s="671"/>
      <c r="IN141" s="673"/>
      <c r="IO141" s="671"/>
      <c r="IP141" s="674"/>
      <c r="IQ141" s="787"/>
      <c r="IR141" s="773"/>
      <c r="IS141" s="672"/>
      <c r="IT141" s="673"/>
      <c r="IU141" s="671"/>
      <c r="IV141" s="670"/>
      <c r="IW141" s="730"/>
      <c r="IX141" s="743"/>
      <c r="IY141" s="728"/>
      <c r="IZ141" s="729"/>
      <c r="JA141" s="671"/>
      <c r="JB141" s="673"/>
      <c r="JC141" s="671"/>
      <c r="JD141" s="670"/>
      <c r="JE141" s="672"/>
      <c r="JF141" s="673"/>
      <c r="JG141" s="671"/>
      <c r="JH141" s="670"/>
      <c r="JI141" s="672"/>
      <c r="JJ141" s="673"/>
      <c r="JK141" s="730"/>
      <c r="JL141" s="731"/>
      <c r="JM141" s="728"/>
      <c r="JN141" s="729"/>
      <c r="JO141" s="671"/>
      <c r="JP141" s="673"/>
      <c r="JQ141" s="671"/>
      <c r="JR141" s="670"/>
      <c r="JS141" s="671"/>
      <c r="JT141" s="670"/>
      <c r="JU141" s="672"/>
      <c r="JV141" s="673"/>
      <c r="JW141" s="671"/>
      <c r="JX141" s="670"/>
      <c r="JY141" s="730"/>
      <c r="JZ141" s="729"/>
      <c r="KA141" s="742"/>
      <c r="KB141" s="743"/>
      <c r="KC141" s="672"/>
      <c r="KD141" s="673"/>
      <c r="KE141" s="671"/>
      <c r="KF141" s="670"/>
      <c r="KG141" s="672"/>
      <c r="KH141" s="673"/>
      <c r="KI141" s="671"/>
      <c r="KJ141" s="670"/>
      <c r="KK141" s="672"/>
      <c r="KL141" s="673"/>
      <c r="KM141" s="730"/>
      <c r="KN141" s="731"/>
      <c r="KO141" s="728"/>
      <c r="KP141" s="729"/>
      <c r="KQ141" s="671"/>
      <c r="KR141" s="673"/>
      <c r="KS141" s="671"/>
      <c r="KT141" s="670"/>
      <c r="KU141" s="671"/>
      <c r="KV141" s="670"/>
      <c r="KW141" s="672"/>
      <c r="KX141" s="673"/>
      <c r="KY141" s="671"/>
      <c r="KZ141" s="674"/>
      <c r="LA141" s="755"/>
      <c r="LB141" s="731"/>
      <c r="LC141" s="728"/>
      <c r="LD141" s="729"/>
      <c r="LE141" s="671"/>
      <c r="LF141" s="673"/>
      <c r="LG141" s="671"/>
      <c r="LH141" s="670"/>
      <c r="LI141" s="671"/>
      <c r="LJ141" s="670"/>
      <c r="LK141" s="672"/>
      <c r="LL141" s="673"/>
      <c r="LM141" s="671"/>
      <c r="LN141" s="670"/>
      <c r="LO141" s="728"/>
      <c r="LP141" s="729"/>
      <c r="LQ141" s="730"/>
      <c r="LR141" s="731"/>
      <c r="LS141" s="780"/>
      <c r="LT141" s="781"/>
      <c r="LU141" s="671"/>
      <c r="LV141" s="670"/>
      <c r="LW141" s="672"/>
      <c r="LX141" s="673"/>
      <c r="LY141" s="772"/>
      <c r="LZ141" s="773"/>
      <c r="MA141" s="672"/>
      <c r="MB141" s="673"/>
      <c r="MC141" s="730"/>
      <c r="MD141" s="731"/>
      <c r="ME141" s="728"/>
      <c r="MF141" s="729"/>
      <c r="MG141" s="671"/>
      <c r="MH141" s="673"/>
      <c r="MI141" s="671"/>
      <c r="MJ141" s="670"/>
      <c r="MK141" s="671"/>
      <c r="ML141" s="670"/>
      <c r="MM141" s="818"/>
      <c r="MN141" s="804"/>
      <c r="MO141" s="671"/>
      <c r="MP141" s="670"/>
      <c r="MQ141" s="730"/>
      <c r="MR141" s="729"/>
      <c r="MS141" s="742"/>
      <c r="MT141" s="743"/>
      <c r="MU141" s="672"/>
      <c r="MV141" s="673"/>
      <c r="MW141" s="671"/>
      <c r="MX141" s="670"/>
      <c r="MY141" s="672"/>
      <c r="MZ141" s="673"/>
      <c r="NA141" s="671"/>
      <c r="NB141" s="670"/>
      <c r="NC141" s="672"/>
      <c r="ND141" s="673"/>
      <c r="NE141" s="730"/>
      <c r="NF141" s="731"/>
      <c r="NG141" s="728"/>
      <c r="NH141" s="729"/>
      <c r="NI141" s="669"/>
      <c r="NJ141" s="673"/>
      <c r="NK141" s="671"/>
      <c r="NL141" s="670"/>
      <c r="NM141" s="671"/>
      <c r="NN141" s="670"/>
      <c r="NO141" s="672"/>
      <c r="NP141" s="673"/>
      <c r="NQ141" s="671"/>
      <c r="NR141" s="673"/>
      <c r="NS141" s="742"/>
      <c r="NT141" s="743"/>
      <c r="NU141" s="728"/>
      <c r="NV141" s="729"/>
      <c r="NW141" s="671"/>
      <c r="NX141" s="673"/>
      <c r="NY141" s="671"/>
      <c r="NZ141" s="670"/>
      <c r="OA141" s="672"/>
      <c r="OB141" s="673"/>
      <c r="OC141" s="671"/>
      <c r="OD141" s="670"/>
      <c r="OE141" s="672"/>
      <c r="OF141" s="673"/>
      <c r="OG141" s="730"/>
      <c r="OH141" s="731"/>
      <c r="OI141" s="728"/>
      <c r="OJ141" s="729"/>
      <c r="OK141" s="671"/>
      <c r="OL141" s="673"/>
      <c r="OM141" s="671"/>
      <c r="ON141" s="670"/>
      <c r="OO141" s="671"/>
      <c r="OP141" s="670"/>
      <c r="OQ141" s="672"/>
      <c r="OR141" s="673"/>
      <c r="OS141" s="671"/>
      <c r="OT141" s="673"/>
      <c r="OU141" s="742"/>
      <c r="OV141" s="743"/>
      <c r="OW141" s="728"/>
      <c r="OX141" s="729"/>
      <c r="OY141" s="671"/>
      <c r="OZ141" s="673"/>
      <c r="PA141" s="671"/>
      <c r="PB141" s="670"/>
      <c r="PC141" s="672"/>
      <c r="PD141" s="673"/>
      <c r="PE141" s="671"/>
      <c r="PF141" s="670"/>
      <c r="PG141" s="672"/>
      <c r="PH141" s="673"/>
      <c r="PI141" s="730"/>
      <c r="PJ141" s="731"/>
      <c r="PK141" s="728"/>
      <c r="PL141" s="729"/>
      <c r="PM141" s="671"/>
      <c r="PN141" s="673"/>
      <c r="PO141" s="671"/>
      <c r="PP141" s="670"/>
      <c r="PQ141" s="671"/>
      <c r="PR141" s="674"/>
      <c r="PS141" s="669"/>
      <c r="PT141" s="670"/>
      <c r="PU141" s="672"/>
      <c r="PV141" s="673"/>
      <c r="PW141" s="730"/>
      <c r="PX141" s="731"/>
      <c r="PY141" s="728"/>
      <c r="PZ141" s="729"/>
      <c r="QA141" s="671"/>
      <c r="QB141" s="673"/>
      <c r="QC141" s="671"/>
      <c r="QD141" s="670"/>
      <c r="QE141" s="671"/>
      <c r="QF141" s="670"/>
      <c r="QG141" s="672"/>
      <c r="QH141" s="673"/>
      <c r="QI141" s="671"/>
      <c r="QJ141" s="670"/>
      <c r="QK141" s="730"/>
      <c r="QL141" s="729"/>
      <c r="QM141" s="742"/>
      <c r="QN141" s="743"/>
      <c r="QO141" s="672"/>
      <c r="QP141" s="673"/>
      <c r="QQ141" s="671"/>
      <c r="QR141" s="670"/>
      <c r="QS141" s="672"/>
      <c r="QT141" s="673"/>
      <c r="QU141" s="772"/>
      <c r="QV141" s="773"/>
      <c r="QW141" s="672"/>
      <c r="QX141" s="673"/>
      <c r="QY141" s="730"/>
      <c r="QZ141" s="731"/>
      <c r="RA141" s="728"/>
      <c r="RB141" s="729"/>
      <c r="RC141" s="671"/>
      <c r="RD141" s="673"/>
      <c r="RE141" s="671"/>
      <c r="RF141" s="670"/>
      <c r="RG141" s="671"/>
      <c r="RH141" s="670"/>
      <c r="RI141" s="672"/>
      <c r="RJ141" s="673"/>
      <c r="RK141" s="671"/>
      <c r="RL141" s="670"/>
      <c r="RM141" s="730"/>
      <c r="RN141" s="729"/>
      <c r="RO141" s="742"/>
      <c r="RP141" s="743"/>
      <c r="RQ141" s="672"/>
      <c r="RR141" s="673"/>
      <c r="RS141" s="671"/>
      <c r="RT141" s="670"/>
      <c r="RU141" s="672"/>
      <c r="RV141" s="673"/>
      <c r="RW141" s="671"/>
      <c r="RX141" s="670"/>
      <c r="RY141" s="672"/>
      <c r="RZ141" s="673"/>
      <c r="SA141" s="730"/>
      <c r="SB141" s="759"/>
      <c r="SC141" s="728"/>
      <c r="SD141" s="729"/>
      <c r="SE141" s="671"/>
      <c r="SF141" s="673"/>
      <c r="SG141" s="671"/>
      <c r="SH141" s="670"/>
      <c r="SI141" s="672"/>
      <c r="SJ141" s="673"/>
      <c r="SK141" s="671"/>
      <c r="SL141" s="670"/>
      <c r="SM141" s="672"/>
      <c r="SN141" s="673"/>
      <c r="SO141" s="730"/>
      <c r="SP141" s="731"/>
      <c r="SQ141" s="728"/>
      <c r="SR141" s="729"/>
      <c r="SS141" s="671"/>
      <c r="ST141" s="673"/>
      <c r="SU141" s="671"/>
      <c r="SV141" s="670"/>
      <c r="SW141" s="671"/>
      <c r="SX141" s="670"/>
      <c r="SY141" s="672"/>
      <c r="SZ141" s="673"/>
      <c r="TA141" s="671"/>
      <c r="TB141" s="670"/>
      <c r="TC141" s="730"/>
      <c r="TD141" s="729"/>
      <c r="TE141" s="742"/>
      <c r="TF141" s="743"/>
      <c r="TG141" s="672"/>
      <c r="TH141" s="673"/>
      <c r="TI141" s="671"/>
      <c r="TJ141" s="670"/>
      <c r="TK141" s="672"/>
      <c r="TL141" s="673"/>
      <c r="TM141" s="671"/>
      <c r="TN141" s="670"/>
      <c r="TO141" s="672"/>
      <c r="TP141" s="673"/>
      <c r="TQ141" s="730"/>
      <c r="TR141" s="731"/>
      <c r="TS141" s="728"/>
      <c r="TT141" s="729"/>
      <c r="TU141" s="671"/>
      <c r="TV141" s="673"/>
      <c r="TW141" s="671"/>
      <c r="TX141" s="670"/>
      <c r="TY141" s="671"/>
      <c r="TZ141" s="670"/>
      <c r="UA141" s="672"/>
      <c r="UB141" s="673"/>
      <c r="UC141" s="671"/>
      <c r="UD141" s="670"/>
      <c r="UE141" s="730"/>
      <c r="UF141" s="763"/>
      <c r="UG141" s="728"/>
      <c r="UH141" s="729"/>
      <c r="UI141" s="671"/>
      <c r="UJ141" s="673"/>
      <c r="UK141" s="669"/>
      <c r="UL141" s="670"/>
      <c r="UM141" s="672"/>
      <c r="UN141" s="673"/>
      <c r="UO141" s="671"/>
      <c r="UP141" s="670"/>
      <c r="UQ141" s="672"/>
      <c r="UR141" s="673"/>
      <c r="US141" s="772"/>
      <c r="UT141" s="773"/>
      <c r="UU141" s="728"/>
      <c r="UV141" s="729"/>
      <c r="UW141" s="671"/>
      <c r="UX141" s="673"/>
      <c r="UY141" s="671"/>
      <c r="UZ141" s="670"/>
      <c r="VA141" s="671"/>
      <c r="VB141" s="670"/>
      <c r="VC141" s="672"/>
      <c r="VD141" s="673"/>
      <c r="VE141" s="671"/>
      <c r="VF141" s="670"/>
      <c r="VG141" s="730"/>
      <c r="VH141" s="729"/>
      <c r="VI141" s="742"/>
      <c r="VJ141" s="743"/>
      <c r="VK141" s="672"/>
      <c r="VL141" s="673"/>
      <c r="VM141" s="671"/>
      <c r="VN141" s="670"/>
      <c r="VO141" s="672"/>
      <c r="VP141" s="673"/>
      <c r="VQ141" s="671"/>
      <c r="VR141" s="670"/>
      <c r="VS141" s="672"/>
      <c r="VT141" s="673"/>
      <c r="VU141" s="730"/>
      <c r="VV141" s="731"/>
      <c r="VW141" s="728"/>
      <c r="VX141" s="729"/>
      <c r="VY141" s="671"/>
      <c r="VZ141" s="673"/>
      <c r="WA141" s="671"/>
      <c r="WB141" s="670"/>
      <c r="WC141" s="671"/>
      <c r="WD141" s="670"/>
      <c r="WE141" s="672"/>
      <c r="WF141" s="673"/>
      <c r="WG141" s="671"/>
      <c r="WH141" s="670"/>
      <c r="WI141" s="730"/>
      <c r="WJ141" s="731"/>
      <c r="WK141" s="728"/>
      <c r="WL141" s="729"/>
      <c r="WM141" s="671"/>
      <c r="WN141" s="673"/>
      <c r="WO141" s="671"/>
      <c r="WP141" s="670"/>
      <c r="WQ141" s="672"/>
      <c r="WR141" s="673"/>
      <c r="WS141" s="671"/>
      <c r="WT141" s="674"/>
      <c r="WU141" s="787"/>
      <c r="WV141" s="773"/>
      <c r="WW141" s="730"/>
      <c r="WX141" s="767"/>
      <c r="WY141" s="728"/>
      <c r="WZ141" s="729"/>
      <c r="XA141" s="671"/>
      <c r="XB141" s="673"/>
      <c r="XC141" s="671"/>
      <c r="XD141" s="670"/>
      <c r="XE141" s="672"/>
      <c r="XF141" s="673"/>
      <c r="XG141" s="671"/>
      <c r="XH141" s="670"/>
      <c r="XI141" s="672"/>
      <c r="XJ141" s="673"/>
      <c r="XK141" s="730"/>
      <c r="XL141" s="731"/>
      <c r="XM141" s="728"/>
      <c r="XN141" s="729"/>
      <c r="XO141" s="671"/>
      <c r="XP141" s="673"/>
      <c r="XQ141" s="671"/>
      <c r="XR141" s="670"/>
      <c r="XS141" s="671"/>
      <c r="XT141" s="670"/>
      <c r="XU141" s="672"/>
      <c r="XV141" s="673"/>
      <c r="XW141" s="671"/>
      <c r="XX141" s="670"/>
      <c r="XY141" s="728"/>
      <c r="XZ141" s="729"/>
      <c r="YA141" s="742"/>
      <c r="YB141" s="743"/>
      <c r="YC141" s="672"/>
      <c r="YD141" s="673"/>
      <c r="YE141" s="671"/>
      <c r="YF141" s="670"/>
      <c r="YG141" s="672"/>
      <c r="YH141" s="673"/>
      <c r="YI141" s="671"/>
      <c r="YJ141" s="670"/>
      <c r="YK141" s="672"/>
      <c r="YL141" s="673"/>
      <c r="YM141" s="730"/>
      <c r="YN141" s="731"/>
      <c r="YO141" s="728"/>
      <c r="YP141" s="729"/>
      <c r="YQ141" s="671"/>
      <c r="YR141" s="673"/>
      <c r="YS141" s="671"/>
      <c r="YT141" s="670"/>
      <c r="YU141" s="671"/>
      <c r="YV141" s="670"/>
      <c r="YW141" s="672"/>
      <c r="YX141" s="673"/>
      <c r="YY141" s="671"/>
      <c r="YZ141" s="670"/>
      <c r="ZA141" s="728"/>
      <c r="ZB141" s="759"/>
      <c r="ZC141" s="787"/>
      <c r="ZD141" s="773"/>
      <c r="ZE141" s="672"/>
      <c r="ZF141" s="673"/>
      <c r="ZG141" s="671"/>
      <c r="ZH141" s="670"/>
      <c r="ZI141" s="672"/>
      <c r="ZJ141" s="673"/>
      <c r="ZK141" s="671"/>
      <c r="ZL141" s="670"/>
      <c r="ZM141" s="672"/>
      <c r="ZN141" s="673"/>
      <c r="ZO141" s="730"/>
      <c r="ZP141" s="731"/>
      <c r="ZQ141" s="780"/>
      <c r="ZR141" s="781"/>
      <c r="ZS141" s="671"/>
      <c r="ZT141" s="673"/>
      <c r="ZU141" s="671"/>
      <c r="ZV141" s="670"/>
      <c r="ZW141" s="671"/>
      <c r="ZX141" s="670"/>
      <c r="ZY141" s="672"/>
      <c r="ZZ141" s="673"/>
      <c r="AAA141" s="671"/>
      <c r="AAB141" s="670"/>
      <c r="AAC141" s="730"/>
      <c r="AAD141" s="731"/>
      <c r="AAE141" s="728"/>
      <c r="AAF141" s="729"/>
      <c r="AAG141" s="671"/>
      <c r="AAH141" s="673"/>
      <c r="AAI141" s="671"/>
      <c r="AAJ141" s="670"/>
      <c r="AAK141" s="672"/>
      <c r="AAL141" s="673"/>
      <c r="AAM141" s="671"/>
      <c r="AAN141" s="670"/>
      <c r="AAO141" s="672"/>
      <c r="AAP141" s="673"/>
      <c r="AAQ141" s="730"/>
      <c r="AAR141" s="731"/>
      <c r="AAS141" s="730"/>
      <c r="AAT141" s="731"/>
      <c r="AAU141" s="671"/>
      <c r="AAV141" s="673"/>
      <c r="AAW141" s="671"/>
      <c r="AAX141" s="670"/>
      <c r="AAY141" s="772"/>
      <c r="AAZ141" s="773"/>
      <c r="ABA141" s="672"/>
      <c r="ABB141" s="673"/>
      <c r="ABC141" s="671"/>
      <c r="ABD141" s="670"/>
      <c r="ABE141" s="730"/>
      <c r="ABF141" s="731"/>
      <c r="ABG141" s="730"/>
      <c r="ABH141" s="731"/>
      <c r="ABI141" s="672"/>
      <c r="ABJ141" s="673"/>
      <c r="ABK141" s="671"/>
      <c r="ABL141" s="675"/>
      <c r="ABN141" s="519"/>
      <c r="ABO141" s="528">
        <f t="shared" si="40"/>
        <v>0</v>
      </c>
      <c r="ABP141" s="528">
        <f t="shared" si="41"/>
        <v>0</v>
      </c>
      <c r="ABQ141" s="528">
        <f t="shared" si="42"/>
        <v>0</v>
      </c>
      <c r="ABR141" s="528">
        <f t="shared" si="43"/>
        <v>0</v>
      </c>
      <c r="ABS141" s="528">
        <f t="shared" si="44"/>
        <v>0</v>
      </c>
      <c r="ABT141" s="528">
        <f t="shared" si="45"/>
        <v>0</v>
      </c>
      <c r="ABU141" s="567"/>
      <c r="ABV141" s="568"/>
      <c r="ABW141" s="568"/>
      <c r="ABX141" s="569"/>
      <c r="ABY141" s="569"/>
      <c r="ABZ141" s="570"/>
      <c r="ACB141" s="544">
        <f t="shared" si="46"/>
        <v>0</v>
      </c>
      <c r="ACC141" s="532">
        <f t="shared" si="47"/>
        <v>0</v>
      </c>
      <c r="ACD141" s="532">
        <f t="shared" si="48"/>
        <v>0</v>
      </c>
      <c r="ACE141" s="532">
        <f t="shared" si="49"/>
        <v>0</v>
      </c>
      <c r="ACF141" s="532">
        <f t="shared" si="59"/>
        <v>0</v>
      </c>
      <c r="ACG141" s="532">
        <f t="shared" si="50"/>
        <v>0</v>
      </c>
      <c r="ACH141" s="532">
        <f t="shared" si="51"/>
        <v>0</v>
      </c>
      <c r="ACI141" s="532">
        <f t="shared" si="52"/>
        <v>0</v>
      </c>
      <c r="ACJ141" s="532">
        <f t="shared" si="53"/>
        <v>0</v>
      </c>
      <c r="ACK141" s="532">
        <f t="shared" si="54"/>
        <v>0</v>
      </c>
      <c r="ACL141" s="532">
        <f t="shared" si="55"/>
        <v>0</v>
      </c>
      <c r="ACM141" s="545">
        <f t="shared" si="56"/>
        <v>0</v>
      </c>
      <c r="ACN141" s="536"/>
      <c r="ACO141" s="531">
        <f t="shared" si="57"/>
        <v>0</v>
      </c>
      <c r="ACP141" s="537">
        <f t="shared" si="58"/>
        <v>0</v>
      </c>
    </row>
    <row r="142" spans="2:770" s="428" customFormat="1" ht="12" customHeight="1">
      <c r="B142" s="663"/>
      <c r="C142" s="622"/>
      <c r="D142" s="665"/>
      <c r="E142" s="666"/>
      <c r="F142" s="667"/>
      <c r="G142" s="668"/>
      <c r="H142" s="655"/>
      <c r="I142" s="787"/>
      <c r="J142" s="773"/>
      <c r="K142" s="658"/>
      <c r="L142" s="659"/>
      <c r="M142" s="660"/>
      <c r="N142" s="657"/>
      <c r="O142" s="658"/>
      <c r="P142" s="659"/>
      <c r="Q142" s="720"/>
      <c r="R142" s="721"/>
      <c r="S142" s="722"/>
      <c r="T142" s="723"/>
      <c r="U142" s="671"/>
      <c r="V142" s="670"/>
      <c r="W142" s="672"/>
      <c r="X142" s="673"/>
      <c r="Y142" s="671"/>
      <c r="Z142" s="670"/>
      <c r="AA142" s="672"/>
      <c r="AB142" s="673"/>
      <c r="AC142" s="671"/>
      <c r="AD142" s="670"/>
      <c r="AE142" s="728"/>
      <c r="AF142" s="729"/>
      <c r="AG142" s="730"/>
      <c r="AH142" s="731"/>
      <c r="AI142" s="672"/>
      <c r="AJ142" s="673"/>
      <c r="AK142" s="671"/>
      <c r="AL142" s="670"/>
      <c r="AM142" s="672"/>
      <c r="AN142" s="673"/>
      <c r="AO142" s="671"/>
      <c r="AP142" s="670"/>
      <c r="AQ142" s="672"/>
      <c r="AR142" s="673"/>
      <c r="AS142" s="730"/>
      <c r="AT142" s="731"/>
      <c r="AU142" s="728"/>
      <c r="AV142" s="729"/>
      <c r="AW142" s="671"/>
      <c r="AX142" s="673"/>
      <c r="AY142" s="671"/>
      <c r="AZ142" s="670"/>
      <c r="BA142" s="671"/>
      <c r="BB142" s="670"/>
      <c r="BC142" s="672"/>
      <c r="BD142" s="673"/>
      <c r="BE142" s="671"/>
      <c r="BF142" s="670"/>
      <c r="BG142" s="728"/>
      <c r="BH142" s="729"/>
      <c r="BI142" s="730"/>
      <c r="BJ142" s="731"/>
      <c r="BK142" s="672"/>
      <c r="BL142" s="673"/>
      <c r="BM142" s="671"/>
      <c r="BN142" s="670"/>
      <c r="BO142" s="672"/>
      <c r="BP142" s="673"/>
      <c r="BQ142" s="671"/>
      <c r="BR142" s="673"/>
      <c r="BS142" s="669"/>
      <c r="BT142" s="670"/>
      <c r="BU142" s="728"/>
      <c r="BV142" s="729"/>
      <c r="BW142" s="730"/>
      <c r="BX142" s="731"/>
      <c r="BY142" s="672"/>
      <c r="BZ142" s="673"/>
      <c r="CA142" s="671"/>
      <c r="CB142" s="670"/>
      <c r="CC142" s="672"/>
      <c r="CD142" s="673"/>
      <c r="CE142" s="671"/>
      <c r="CF142" s="670"/>
      <c r="CG142" s="672"/>
      <c r="CH142" s="673"/>
      <c r="CI142" s="730"/>
      <c r="CJ142" s="731"/>
      <c r="CK142" s="728"/>
      <c r="CL142" s="729"/>
      <c r="CM142" s="671"/>
      <c r="CN142" s="673"/>
      <c r="CO142" s="671"/>
      <c r="CP142" s="670"/>
      <c r="CQ142" s="671"/>
      <c r="CR142" s="670"/>
      <c r="CS142" s="672"/>
      <c r="CT142" s="673"/>
      <c r="CU142" s="671"/>
      <c r="CV142" s="670"/>
      <c r="CW142" s="728"/>
      <c r="CX142" s="729"/>
      <c r="CY142" s="730"/>
      <c r="CZ142" s="731"/>
      <c r="DA142" s="671"/>
      <c r="DB142" s="673"/>
      <c r="DC142" s="671"/>
      <c r="DD142" s="670"/>
      <c r="DE142" s="672"/>
      <c r="DF142" s="673"/>
      <c r="DG142" s="671"/>
      <c r="DH142" s="670"/>
      <c r="DI142" s="672"/>
      <c r="DJ142" s="673"/>
      <c r="DK142" s="730"/>
      <c r="DL142" s="731"/>
      <c r="DM142" s="730"/>
      <c r="DN142" s="731"/>
      <c r="DO142" s="671"/>
      <c r="DP142" s="673"/>
      <c r="DQ142" s="671"/>
      <c r="DR142" s="670"/>
      <c r="DS142" s="671"/>
      <c r="DT142" s="670"/>
      <c r="DU142" s="672"/>
      <c r="DV142" s="673"/>
      <c r="DW142" s="671"/>
      <c r="DX142" s="673"/>
      <c r="DY142" s="669"/>
      <c r="DZ142" s="670"/>
      <c r="EA142" s="730"/>
      <c r="EB142" s="729"/>
      <c r="EC142" s="742"/>
      <c r="ED142" s="743"/>
      <c r="EE142" s="672"/>
      <c r="EF142" s="673"/>
      <c r="EG142" s="794"/>
      <c r="EH142" s="795"/>
      <c r="EI142" s="672"/>
      <c r="EJ142" s="673"/>
      <c r="EK142" s="671"/>
      <c r="EL142" s="670"/>
      <c r="EM142" s="672"/>
      <c r="EN142" s="673"/>
      <c r="EO142" s="730"/>
      <c r="EP142" s="731"/>
      <c r="EQ142" s="728"/>
      <c r="ER142" s="729"/>
      <c r="ES142" s="671"/>
      <c r="ET142" s="673"/>
      <c r="EU142" s="671"/>
      <c r="EV142" s="670"/>
      <c r="EW142" s="671"/>
      <c r="EX142" s="670"/>
      <c r="EY142" s="672"/>
      <c r="EZ142" s="673"/>
      <c r="FA142" s="671"/>
      <c r="FB142" s="670"/>
      <c r="FC142" s="730"/>
      <c r="FD142" s="731"/>
      <c r="FE142" s="728"/>
      <c r="FF142" s="729"/>
      <c r="FG142" s="671"/>
      <c r="FH142" s="673"/>
      <c r="FI142" s="671"/>
      <c r="FJ142" s="670"/>
      <c r="FK142" s="672"/>
      <c r="FL142" s="673"/>
      <c r="FM142" s="671"/>
      <c r="FN142" s="670"/>
      <c r="FO142" s="672"/>
      <c r="FP142" s="673"/>
      <c r="FQ142" s="730"/>
      <c r="FR142" s="731"/>
      <c r="FS142" s="728"/>
      <c r="FT142" s="729"/>
      <c r="FU142" s="671"/>
      <c r="FV142" s="673"/>
      <c r="FW142" s="671"/>
      <c r="FX142" s="670"/>
      <c r="FY142" s="671"/>
      <c r="FZ142" s="670"/>
      <c r="GA142" s="672"/>
      <c r="GB142" s="673"/>
      <c r="GC142" s="671"/>
      <c r="GD142" s="670"/>
      <c r="GE142" s="730"/>
      <c r="GF142" s="743"/>
      <c r="GG142" s="728"/>
      <c r="GH142" s="729"/>
      <c r="GI142" s="669"/>
      <c r="GJ142" s="673"/>
      <c r="GK142" s="671"/>
      <c r="GL142" s="670"/>
      <c r="GM142" s="671"/>
      <c r="GN142" s="670"/>
      <c r="GO142" s="672"/>
      <c r="GP142" s="673"/>
      <c r="GQ142" s="671"/>
      <c r="GR142" s="670"/>
      <c r="GS142" s="730"/>
      <c r="GT142" s="731"/>
      <c r="GU142" s="728"/>
      <c r="GV142" s="729"/>
      <c r="GW142" s="671"/>
      <c r="GX142" s="673"/>
      <c r="GY142" s="671"/>
      <c r="GZ142" s="670"/>
      <c r="HA142" s="672"/>
      <c r="HB142" s="673"/>
      <c r="HC142" s="671"/>
      <c r="HD142" s="670"/>
      <c r="HE142" s="672"/>
      <c r="HF142" s="673"/>
      <c r="HG142" s="730"/>
      <c r="HH142" s="731"/>
      <c r="HI142" s="728"/>
      <c r="HJ142" s="729"/>
      <c r="HK142" s="671"/>
      <c r="HL142" s="673"/>
      <c r="HM142" s="671"/>
      <c r="HN142" s="670"/>
      <c r="HO142" s="671"/>
      <c r="HP142" s="670"/>
      <c r="HQ142" s="672"/>
      <c r="HR142" s="673"/>
      <c r="HS142" s="811"/>
      <c r="HT142" s="812"/>
      <c r="HU142" s="730"/>
      <c r="HV142" s="750"/>
      <c r="HW142" s="803"/>
      <c r="HX142" s="804"/>
      <c r="HY142" s="671"/>
      <c r="HZ142" s="673"/>
      <c r="IA142" s="671"/>
      <c r="IB142" s="670"/>
      <c r="IC142" s="672"/>
      <c r="ID142" s="673"/>
      <c r="IE142" s="772"/>
      <c r="IF142" s="773"/>
      <c r="IG142" s="672"/>
      <c r="IH142" s="673"/>
      <c r="II142" s="730"/>
      <c r="IJ142" s="731"/>
      <c r="IK142" s="728"/>
      <c r="IL142" s="729"/>
      <c r="IM142" s="671"/>
      <c r="IN142" s="673"/>
      <c r="IO142" s="671"/>
      <c r="IP142" s="674"/>
      <c r="IQ142" s="787"/>
      <c r="IR142" s="773"/>
      <c r="IS142" s="672"/>
      <c r="IT142" s="673"/>
      <c r="IU142" s="671"/>
      <c r="IV142" s="670"/>
      <c r="IW142" s="730"/>
      <c r="IX142" s="743"/>
      <c r="IY142" s="728"/>
      <c r="IZ142" s="729"/>
      <c r="JA142" s="671"/>
      <c r="JB142" s="673"/>
      <c r="JC142" s="671"/>
      <c r="JD142" s="670"/>
      <c r="JE142" s="672"/>
      <c r="JF142" s="673"/>
      <c r="JG142" s="671"/>
      <c r="JH142" s="670"/>
      <c r="JI142" s="672"/>
      <c r="JJ142" s="673"/>
      <c r="JK142" s="730"/>
      <c r="JL142" s="731"/>
      <c r="JM142" s="728"/>
      <c r="JN142" s="729"/>
      <c r="JO142" s="671"/>
      <c r="JP142" s="673"/>
      <c r="JQ142" s="671"/>
      <c r="JR142" s="670"/>
      <c r="JS142" s="671"/>
      <c r="JT142" s="670"/>
      <c r="JU142" s="672"/>
      <c r="JV142" s="673"/>
      <c r="JW142" s="671"/>
      <c r="JX142" s="670"/>
      <c r="JY142" s="730"/>
      <c r="JZ142" s="729"/>
      <c r="KA142" s="742"/>
      <c r="KB142" s="743"/>
      <c r="KC142" s="672"/>
      <c r="KD142" s="673"/>
      <c r="KE142" s="671"/>
      <c r="KF142" s="670"/>
      <c r="KG142" s="672"/>
      <c r="KH142" s="673"/>
      <c r="KI142" s="671"/>
      <c r="KJ142" s="670"/>
      <c r="KK142" s="672"/>
      <c r="KL142" s="673"/>
      <c r="KM142" s="730"/>
      <c r="KN142" s="731"/>
      <c r="KO142" s="728"/>
      <c r="KP142" s="729"/>
      <c r="KQ142" s="671"/>
      <c r="KR142" s="673"/>
      <c r="KS142" s="671"/>
      <c r="KT142" s="670"/>
      <c r="KU142" s="671"/>
      <c r="KV142" s="670"/>
      <c r="KW142" s="672"/>
      <c r="KX142" s="673"/>
      <c r="KY142" s="671"/>
      <c r="KZ142" s="674"/>
      <c r="LA142" s="755"/>
      <c r="LB142" s="731"/>
      <c r="LC142" s="728"/>
      <c r="LD142" s="729"/>
      <c r="LE142" s="671"/>
      <c r="LF142" s="673"/>
      <c r="LG142" s="671"/>
      <c r="LH142" s="670"/>
      <c r="LI142" s="671"/>
      <c r="LJ142" s="670"/>
      <c r="LK142" s="672"/>
      <c r="LL142" s="673"/>
      <c r="LM142" s="671"/>
      <c r="LN142" s="670"/>
      <c r="LO142" s="728"/>
      <c r="LP142" s="729"/>
      <c r="LQ142" s="730"/>
      <c r="LR142" s="731"/>
      <c r="LS142" s="780"/>
      <c r="LT142" s="781"/>
      <c r="LU142" s="671"/>
      <c r="LV142" s="670"/>
      <c r="LW142" s="672"/>
      <c r="LX142" s="673"/>
      <c r="LY142" s="772"/>
      <c r="LZ142" s="773"/>
      <c r="MA142" s="672"/>
      <c r="MB142" s="673"/>
      <c r="MC142" s="730"/>
      <c r="MD142" s="731"/>
      <c r="ME142" s="728"/>
      <c r="MF142" s="729"/>
      <c r="MG142" s="671"/>
      <c r="MH142" s="673"/>
      <c r="MI142" s="671"/>
      <c r="MJ142" s="670"/>
      <c r="MK142" s="671"/>
      <c r="ML142" s="670"/>
      <c r="MM142" s="818"/>
      <c r="MN142" s="804"/>
      <c r="MO142" s="671"/>
      <c r="MP142" s="670"/>
      <c r="MQ142" s="730"/>
      <c r="MR142" s="729"/>
      <c r="MS142" s="742"/>
      <c r="MT142" s="743"/>
      <c r="MU142" s="672"/>
      <c r="MV142" s="673"/>
      <c r="MW142" s="671"/>
      <c r="MX142" s="670"/>
      <c r="MY142" s="672"/>
      <c r="MZ142" s="673"/>
      <c r="NA142" s="671"/>
      <c r="NB142" s="670"/>
      <c r="NC142" s="672"/>
      <c r="ND142" s="673"/>
      <c r="NE142" s="730"/>
      <c r="NF142" s="731"/>
      <c r="NG142" s="728"/>
      <c r="NH142" s="729"/>
      <c r="NI142" s="669"/>
      <c r="NJ142" s="673"/>
      <c r="NK142" s="671"/>
      <c r="NL142" s="670"/>
      <c r="NM142" s="671"/>
      <c r="NN142" s="670"/>
      <c r="NO142" s="672"/>
      <c r="NP142" s="673"/>
      <c r="NQ142" s="671"/>
      <c r="NR142" s="673"/>
      <c r="NS142" s="742"/>
      <c r="NT142" s="743"/>
      <c r="NU142" s="728"/>
      <c r="NV142" s="729"/>
      <c r="NW142" s="671"/>
      <c r="NX142" s="673"/>
      <c r="NY142" s="671"/>
      <c r="NZ142" s="670"/>
      <c r="OA142" s="672"/>
      <c r="OB142" s="673"/>
      <c r="OC142" s="671"/>
      <c r="OD142" s="670"/>
      <c r="OE142" s="672"/>
      <c r="OF142" s="673"/>
      <c r="OG142" s="730"/>
      <c r="OH142" s="731"/>
      <c r="OI142" s="728"/>
      <c r="OJ142" s="729"/>
      <c r="OK142" s="671"/>
      <c r="OL142" s="673"/>
      <c r="OM142" s="671"/>
      <c r="ON142" s="670"/>
      <c r="OO142" s="671"/>
      <c r="OP142" s="670"/>
      <c r="OQ142" s="672"/>
      <c r="OR142" s="673"/>
      <c r="OS142" s="671"/>
      <c r="OT142" s="673"/>
      <c r="OU142" s="742"/>
      <c r="OV142" s="743"/>
      <c r="OW142" s="728"/>
      <c r="OX142" s="729"/>
      <c r="OY142" s="671"/>
      <c r="OZ142" s="673"/>
      <c r="PA142" s="671"/>
      <c r="PB142" s="670"/>
      <c r="PC142" s="672"/>
      <c r="PD142" s="673"/>
      <c r="PE142" s="671"/>
      <c r="PF142" s="670"/>
      <c r="PG142" s="672"/>
      <c r="PH142" s="673"/>
      <c r="PI142" s="730"/>
      <c r="PJ142" s="731"/>
      <c r="PK142" s="728"/>
      <c r="PL142" s="729"/>
      <c r="PM142" s="671"/>
      <c r="PN142" s="673"/>
      <c r="PO142" s="671"/>
      <c r="PP142" s="670"/>
      <c r="PQ142" s="671"/>
      <c r="PR142" s="674"/>
      <c r="PS142" s="669"/>
      <c r="PT142" s="670"/>
      <c r="PU142" s="672"/>
      <c r="PV142" s="673"/>
      <c r="PW142" s="730"/>
      <c r="PX142" s="731"/>
      <c r="PY142" s="728"/>
      <c r="PZ142" s="729"/>
      <c r="QA142" s="671"/>
      <c r="QB142" s="673"/>
      <c r="QC142" s="671"/>
      <c r="QD142" s="670"/>
      <c r="QE142" s="671"/>
      <c r="QF142" s="670"/>
      <c r="QG142" s="672"/>
      <c r="QH142" s="673"/>
      <c r="QI142" s="671"/>
      <c r="QJ142" s="670"/>
      <c r="QK142" s="730"/>
      <c r="QL142" s="729"/>
      <c r="QM142" s="742"/>
      <c r="QN142" s="743"/>
      <c r="QO142" s="672"/>
      <c r="QP142" s="673"/>
      <c r="QQ142" s="671"/>
      <c r="QR142" s="670"/>
      <c r="QS142" s="672"/>
      <c r="QT142" s="673"/>
      <c r="QU142" s="772"/>
      <c r="QV142" s="773"/>
      <c r="QW142" s="672"/>
      <c r="QX142" s="673"/>
      <c r="QY142" s="730"/>
      <c r="QZ142" s="731"/>
      <c r="RA142" s="728"/>
      <c r="RB142" s="729"/>
      <c r="RC142" s="671"/>
      <c r="RD142" s="673"/>
      <c r="RE142" s="671"/>
      <c r="RF142" s="670"/>
      <c r="RG142" s="671"/>
      <c r="RH142" s="670"/>
      <c r="RI142" s="672"/>
      <c r="RJ142" s="673"/>
      <c r="RK142" s="671"/>
      <c r="RL142" s="670"/>
      <c r="RM142" s="730"/>
      <c r="RN142" s="729"/>
      <c r="RO142" s="742"/>
      <c r="RP142" s="743"/>
      <c r="RQ142" s="672"/>
      <c r="RR142" s="673"/>
      <c r="RS142" s="671"/>
      <c r="RT142" s="670"/>
      <c r="RU142" s="672"/>
      <c r="RV142" s="673"/>
      <c r="RW142" s="671"/>
      <c r="RX142" s="670"/>
      <c r="RY142" s="672"/>
      <c r="RZ142" s="673"/>
      <c r="SA142" s="730"/>
      <c r="SB142" s="759"/>
      <c r="SC142" s="728"/>
      <c r="SD142" s="729"/>
      <c r="SE142" s="671"/>
      <c r="SF142" s="673"/>
      <c r="SG142" s="671"/>
      <c r="SH142" s="670"/>
      <c r="SI142" s="672"/>
      <c r="SJ142" s="673"/>
      <c r="SK142" s="671"/>
      <c r="SL142" s="670"/>
      <c r="SM142" s="672"/>
      <c r="SN142" s="673"/>
      <c r="SO142" s="730"/>
      <c r="SP142" s="731"/>
      <c r="SQ142" s="728"/>
      <c r="SR142" s="729"/>
      <c r="SS142" s="671"/>
      <c r="ST142" s="673"/>
      <c r="SU142" s="671"/>
      <c r="SV142" s="670"/>
      <c r="SW142" s="671"/>
      <c r="SX142" s="670"/>
      <c r="SY142" s="672"/>
      <c r="SZ142" s="673"/>
      <c r="TA142" s="671"/>
      <c r="TB142" s="670"/>
      <c r="TC142" s="730"/>
      <c r="TD142" s="729"/>
      <c r="TE142" s="742"/>
      <c r="TF142" s="743"/>
      <c r="TG142" s="672"/>
      <c r="TH142" s="673"/>
      <c r="TI142" s="671"/>
      <c r="TJ142" s="670"/>
      <c r="TK142" s="672"/>
      <c r="TL142" s="673"/>
      <c r="TM142" s="671"/>
      <c r="TN142" s="670"/>
      <c r="TO142" s="672"/>
      <c r="TP142" s="673"/>
      <c r="TQ142" s="730"/>
      <c r="TR142" s="731"/>
      <c r="TS142" s="728"/>
      <c r="TT142" s="729"/>
      <c r="TU142" s="671"/>
      <c r="TV142" s="673"/>
      <c r="TW142" s="671"/>
      <c r="TX142" s="670"/>
      <c r="TY142" s="671"/>
      <c r="TZ142" s="670"/>
      <c r="UA142" s="672"/>
      <c r="UB142" s="673"/>
      <c r="UC142" s="671"/>
      <c r="UD142" s="670"/>
      <c r="UE142" s="730"/>
      <c r="UF142" s="763"/>
      <c r="UG142" s="728"/>
      <c r="UH142" s="729"/>
      <c r="UI142" s="671"/>
      <c r="UJ142" s="673"/>
      <c r="UK142" s="669"/>
      <c r="UL142" s="670"/>
      <c r="UM142" s="672"/>
      <c r="UN142" s="673"/>
      <c r="UO142" s="671"/>
      <c r="UP142" s="670"/>
      <c r="UQ142" s="672"/>
      <c r="UR142" s="673"/>
      <c r="US142" s="772"/>
      <c r="UT142" s="773"/>
      <c r="UU142" s="728"/>
      <c r="UV142" s="729"/>
      <c r="UW142" s="671"/>
      <c r="UX142" s="673"/>
      <c r="UY142" s="671"/>
      <c r="UZ142" s="670"/>
      <c r="VA142" s="671"/>
      <c r="VB142" s="670"/>
      <c r="VC142" s="672"/>
      <c r="VD142" s="673"/>
      <c r="VE142" s="671"/>
      <c r="VF142" s="670"/>
      <c r="VG142" s="730"/>
      <c r="VH142" s="729"/>
      <c r="VI142" s="742"/>
      <c r="VJ142" s="743"/>
      <c r="VK142" s="672"/>
      <c r="VL142" s="673"/>
      <c r="VM142" s="671"/>
      <c r="VN142" s="670"/>
      <c r="VO142" s="672"/>
      <c r="VP142" s="673"/>
      <c r="VQ142" s="671"/>
      <c r="VR142" s="670"/>
      <c r="VS142" s="672"/>
      <c r="VT142" s="673"/>
      <c r="VU142" s="730"/>
      <c r="VV142" s="731"/>
      <c r="VW142" s="728"/>
      <c r="VX142" s="729"/>
      <c r="VY142" s="671"/>
      <c r="VZ142" s="673"/>
      <c r="WA142" s="671"/>
      <c r="WB142" s="670"/>
      <c r="WC142" s="671"/>
      <c r="WD142" s="670"/>
      <c r="WE142" s="672"/>
      <c r="WF142" s="673"/>
      <c r="WG142" s="671"/>
      <c r="WH142" s="670"/>
      <c r="WI142" s="730"/>
      <c r="WJ142" s="731"/>
      <c r="WK142" s="728"/>
      <c r="WL142" s="729"/>
      <c r="WM142" s="671"/>
      <c r="WN142" s="673"/>
      <c r="WO142" s="671"/>
      <c r="WP142" s="670"/>
      <c r="WQ142" s="672"/>
      <c r="WR142" s="673"/>
      <c r="WS142" s="671"/>
      <c r="WT142" s="674"/>
      <c r="WU142" s="787"/>
      <c r="WV142" s="773"/>
      <c r="WW142" s="730"/>
      <c r="WX142" s="767"/>
      <c r="WY142" s="728"/>
      <c r="WZ142" s="729"/>
      <c r="XA142" s="671"/>
      <c r="XB142" s="673"/>
      <c r="XC142" s="671"/>
      <c r="XD142" s="670"/>
      <c r="XE142" s="672"/>
      <c r="XF142" s="673"/>
      <c r="XG142" s="671"/>
      <c r="XH142" s="670"/>
      <c r="XI142" s="672"/>
      <c r="XJ142" s="673"/>
      <c r="XK142" s="730"/>
      <c r="XL142" s="731"/>
      <c r="XM142" s="728"/>
      <c r="XN142" s="729"/>
      <c r="XO142" s="671"/>
      <c r="XP142" s="673"/>
      <c r="XQ142" s="671"/>
      <c r="XR142" s="670"/>
      <c r="XS142" s="671"/>
      <c r="XT142" s="670"/>
      <c r="XU142" s="672"/>
      <c r="XV142" s="673"/>
      <c r="XW142" s="671"/>
      <c r="XX142" s="670"/>
      <c r="XY142" s="728"/>
      <c r="XZ142" s="729"/>
      <c r="YA142" s="742"/>
      <c r="YB142" s="743"/>
      <c r="YC142" s="672"/>
      <c r="YD142" s="673"/>
      <c r="YE142" s="671"/>
      <c r="YF142" s="670"/>
      <c r="YG142" s="672"/>
      <c r="YH142" s="673"/>
      <c r="YI142" s="671"/>
      <c r="YJ142" s="670"/>
      <c r="YK142" s="672"/>
      <c r="YL142" s="673"/>
      <c r="YM142" s="730"/>
      <c r="YN142" s="731"/>
      <c r="YO142" s="728"/>
      <c r="YP142" s="729"/>
      <c r="YQ142" s="671"/>
      <c r="YR142" s="673"/>
      <c r="YS142" s="671"/>
      <c r="YT142" s="670"/>
      <c r="YU142" s="671"/>
      <c r="YV142" s="670"/>
      <c r="YW142" s="672"/>
      <c r="YX142" s="673"/>
      <c r="YY142" s="671"/>
      <c r="YZ142" s="670"/>
      <c r="ZA142" s="728"/>
      <c r="ZB142" s="759"/>
      <c r="ZC142" s="787"/>
      <c r="ZD142" s="773"/>
      <c r="ZE142" s="672"/>
      <c r="ZF142" s="673"/>
      <c r="ZG142" s="671"/>
      <c r="ZH142" s="670"/>
      <c r="ZI142" s="672"/>
      <c r="ZJ142" s="673"/>
      <c r="ZK142" s="671"/>
      <c r="ZL142" s="670"/>
      <c r="ZM142" s="672"/>
      <c r="ZN142" s="673"/>
      <c r="ZO142" s="730"/>
      <c r="ZP142" s="731"/>
      <c r="ZQ142" s="780"/>
      <c r="ZR142" s="781"/>
      <c r="ZS142" s="671"/>
      <c r="ZT142" s="673"/>
      <c r="ZU142" s="671"/>
      <c r="ZV142" s="670"/>
      <c r="ZW142" s="671"/>
      <c r="ZX142" s="670"/>
      <c r="ZY142" s="672"/>
      <c r="ZZ142" s="673"/>
      <c r="AAA142" s="671"/>
      <c r="AAB142" s="670"/>
      <c r="AAC142" s="730"/>
      <c r="AAD142" s="731"/>
      <c r="AAE142" s="728"/>
      <c r="AAF142" s="729"/>
      <c r="AAG142" s="671"/>
      <c r="AAH142" s="673"/>
      <c r="AAI142" s="671"/>
      <c r="AAJ142" s="670"/>
      <c r="AAK142" s="672"/>
      <c r="AAL142" s="673"/>
      <c r="AAM142" s="671"/>
      <c r="AAN142" s="670"/>
      <c r="AAO142" s="672"/>
      <c r="AAP142" s="673"/>
      <c r="AAQ142" s="730"/>
      <c r="AAR142" s="731"/>
      <c r="AAS142" s="730"/>
      <c r="AAT142" s="731"/>
      <c r="AAU142" s="671"/>
      <c r="AAV142" s="673"/>
      <c r="AAW142" s="671"/>
      <c r="AAX142" s="670"/>
      <c r="AAY142" s="772"/>
      <c r="AAZ142" s="773"/>
      <c r="ABA142" s="672"/>
      <c r="ABB142" s="673"/>
      <c r="ABC142" s="671"/>
      <c r="ABD142" s="670"/>
      <c r="ABE142" s="730"/>
      <c r="ABF142" s="731"/>
      <c r="ABG142" s="730"/>
      <c r="ABH142" s="731"/>
      <c r="ABI142" s="672"/>
      <c r="ABJ142" s="673"/>
      <c r="ABK142" s="671"/>
      <c r="ABL142" s="675"/>
      <c r="ABN142" s="519"/>
      <c r="ABO142" s="528">
        <f t="shared" si="40"/>
        <v>0</v>
      </c>
      <c r="ABP142" s="528">
        <f t="shared" si="41"/>
        <v>0</v>
      </c>
      <c r="ABQ142" s="528">
        <f t="shared" si="42"/>
        <v>0</v>
      </c>
      <c r="ABR142" s="528">
        <f t="shared" si="43"/>
        <v>0</v>
      </c>
      <c r="ABS142" s="528">
        <f t="shared" si="44"/>
        <v>0</v>
      </c>
      <c r="ABT142" s="528">
        <f t="shared" si="45"/>
        <v>0</v>
      </c>
      <c r="ABU142" s="567"/>
      <c r="ABV142" s="568"/>
      <c r="ABW142" s="568"/>
      <c r="ABX142" s="569"/>
      <c r="ABY142" s="569"/>
      <c r="ABZ142" s="570"/>
      <c r="ACB142" s="544">
        <f t="shared" si="46"/>
        <v>0</v>
      </c>
      <c r="ACC142" s="532">
        <f t="shared" si="47"/>
        <v>0</v>
      </c>
      <c r="ACD142" s="532">
        <f t="shared" si="48"/>
        <v>0</v>
      </c>
      <c r="ACE142" s="532">
        <f t="shared" si="49"/>
        <v>0</v>
      </c>
      <c r="ACF142" s="532">
        <f t="shared" si="59"/>
        <v>0</v>
      </c>
      <c r="ACG142" s="532">
        <f t="shared" si="50"/>
        <v>0</v>
      </c>
      <c r="ACH142" s="532">
        <f t="shared" si="51"/>
        <v>0</v>
      </c>
      <c r="ACI142" s="532">
        <f t="shared" si="52"/>
        <v>0</v>
      </c>
      <c r="ACJ142" s="532">
        <f t="shared" si="53"/>
        <v>0</v>
      </c>
      <c r="ACK142" s="532">
        <f t="shared" si="54"/>
        <v>0</v>
      </c>
      <c r="ACL142" s="532">
        <f t="shared" si="55"/>
        <v>0</v>
      </c>
      <c r="ACM142" s="545">
        <f t="shared" si="56"/>
        <v>0</v>
      </c>
      <c r="ACN142" s="536"/>
      <c r="ACO142" s="531">
        <f t="shared" si="57"/>
        <v>0</v>
      </c>
      <c r="ACP142" s="537">
        <f t="shared" si="58"/>
        <v>0</v>
      </c>
    </row>
    <row r="143" spans="2:770" s="428" customFormat="1" ht="12" customHeight="1">
      <c r="B143" s="663"/>
      <c r="C143" s="622"/>
      <c r="D143" s="665"/>
      <c r="E143" s="666"/>
      <c r="F143" s="667"/>
      <c r="G143" s="668"/>
      <c r="H143" s="655"/>
      <c r="I143" s="787"/>
      <c r="J143" s="773"/>
      <c r="K143" s="658"/>
      <c r="L143" s="659"/>
      <c r="M143" s="660"/>
      <c r="N143" s="657"/>
      <c r="O143" s="658"/>
      <c r="P143" s="659"/>
      <c r="Q143" s="720"/>
      <c r="R143" s="721"/>
      <c r="S143" s="722"/>
      <c r="T143" s="723"/>
      <c r="U143" s="671"/>
      <c r="V143" s="670"/>
      <c r="W143" s="672"/>
      <c r="X143" s="673"/>
      <c r="Y143" s="671"/>
      <c r="Z143" s="670"/>
      <c r="AA143" s="672"/>
      <c r="AB143" s="673"/>
      <c r="AC143" s="671"/>
      <c r="AD143" s="670"/>
      <c r="AE143" s="728"/>
      <c r="AF143" s="729"/>
      <c r="AG143" s="730"/>
      <c r="AH143" s="731"/>
      <c r="AI143" s="672"/>
      <c r="AJ143" s="673"/>
      <c r="AK143" s="671"/>
      <c r="AL143" s="670"/>
      <c r="AM143" s="672"/>
      <c r="AN143" s="673"/>
      <c r="AO143" s="671"/>
      <c r="AP143" s="670"/>
      <c r="AQ143" s="672"/>
      <c r="AR143" s="673"/>
      <c r="AS143" s="730"/>
      <c r="AT143" s="731"/>
      <c r="AU143" s="728"/>
      <c r="AV143" s="729"/>
      <c r="AW143" s="671"/>
      <c r="AX143" s="673"/>
      <c r="AY143" s="671"/>
      <c r="AZ143" s="670"/>
      <c r="BA143" s="671"/>
      <c r="BB143" s="670"/>
      <c r="BC143" s="672"/>
      <c r="BD143" s="673"/>
      <c r="BE143" s="671"/>
      <c r="BF143" s="670"/>
      <c r="BG143" s="728"/>
      <c r="BH143" s="729"/>
      <c r="BI143" s="730"/>
      <c r="BJ143" s="731"/>
      <c r="BK143" s="672"/>
      <c r="BL143" s="673"/>
      <c r="BM143" s="671"/>
      <c r="BN143" s="670"/>
      <c r="BO143" s="672"/>
      <c r="BP143" s="673"/>
      <c r="BQ143" s="671"/>
      <c r="BR143" s="673"/>
      <c r="BS143" s="669"/>
      <c r="BT143" s="670"/>
      <c r="BU143" s="728"/>
      <c r="BV143" s="729"/>
      <c r="BW143" s="730"/>
      <c r="BX143" s="731"/>
      <c r="BY143" s="672"/>
      <c r="BZ143" s="673"/>
      <c r="CA143" s="671"/>
      <c r="CB143" s="670"/>
      <c r="CC143" s="672"/>
      <c r="CD143" s="673"/>
      <c r="CE143" s="671"/>
      <c r="CF143" s="670"/>
      <c r="CG143" s="672"/>
      <c r="CH143" s="673"/>
      <c r="CI143" s="730"/>
      <c r="CJ143" s="731"/>
      <c r="CK143" s="728"/>
      <c r="CL143" s="729"/>
      <c r="CM143" s="671"/>
      <c r="CN143" s="673"/>
      <c r="CO143" s="671"/>
      <c r="CP143" s="670"/>
      <c r="CQ143" s="671"/>
      <c r="CR143" s="670"/>
      <c r="CS143" s="672"/>
      <c r="CT143" s="673"/>
      <c r="CU143" s="671"/>
      <c r="CV143" s="670"/>
      <c r="CW143" s="728"/>
      <c r="CX143" s="729"/>
      <c r="CY143" s="730"/>
      <c r="CZ143" s="731"/>
      <c r="DA143" s="671"/>
      <c r="DB143" s="673"/>
      <c r="DC143" s="671"/>
      <c r="DD143" s="670"/>
      <c r="DE143" s="672"/>
      <c r="DF143" s="673"/>
      <c r="DG143" s="671"/>
      <c r="DH143" s="670"/>
      <c r="DI143" s="672"/>
      <c r="DJ143" s="673"/>
      <c r="DK143" s="730"/>
      <c r="DL143" s="731"/>
      <c r="DM143" s="730"/>
      <c r="DN143" s="731"/>
      <c r="DO143" s="671"/>
      <c r="DP143" s="673"/>
      <c r="DQ143" s="671"/>
      <c r="DR143" s="670"/>
      <c r="DS143" s="671"/>
      <c r="DT143" s="670"/>
      <c r="DU143" s="672"/>
      <c r="DV143" s="673"/>
      <c r="DW143" s="671"/>
      <c r="DX143" s="673"/>
      <c r="DY143" s="669"/>
      <c r="DZ143" s="670"/>
      <c r="EA143" s="730"/>
      <c r="EB143" s="729"/>
      <c r="EC143" s="742"/>
      <c r="ED143" s="743"/>
      <c r="EE143" s="672"/>
      <c r="EF143" s="673"/>
      <c r="EG143" s="794"/>
      <c r="EH143" s="795"/>
      <c r="EI143" s="672"/>
      <c r="EJ143" s="673"/>
      <c r="EK143" s="671"/>
      <c r="EL143" s="670"/>
      <c r="EM143" s="672"/>
      <c r="EN143" s="673"/>
      <c r="EO143" s="730"/>
      <c r="EP143" s="731"/>
      <c r="EQ143" s="728"/>
      <c r="ER143" s="729"/>
      <c r="ES143" s="671"/>
      <c r="ET143" s="673"/>
      <c r="EU143" s="671"/>
      <c r="EV143" s="670"/>
      <c r="EW143" s="671"/>
      <c r="EX143" s="670"/>
      <c r="EY143" s="672"/>
      <c r="EZ143" s="673"/>
      <c r="FA143" s="671"/>
      <c r="FB143" s="670"/>
      <c r="FC143" s="730"/>
      <c r="FD143" s="731"/>
      <c r="FE143" s="728"/>
      <c r="FF143" s="729"/>
      <c r="FG143" s="671"/>
      <c r="FH143" s="673"/>
      <c r="FI143" s="671"/>
      <c r="FJ143" s="670"/>
      <c r="FK143" s="672"/>
      <c r="FL143" s="673"/>
      <c r="FM143" s="671"/>
      <c r="FN143" s="670"/>
      <c r="FO143" s="672"/>
      <c r="FP143" s="673"/>
      <c r="FQ143" s="730"/>
      <c r="FR143" s="731"/>
      <c r="FS143" s="728"/>
      <c r="FT143" s="729"/>
      <c r="FU143" s="671"/>
      <c r="FV143" s="673"/>
      <c r="FW143" s="671"/>
      <c r="FX143" s="670"/>
      <c r="FY143" s="671"/>
      <c r="FZ143" s="670"/>
      <c r="GA143" s="672"/>
      <c r="GB143" s="673"/>
      <c r="GC143" s="671"/>
      <c r="GD143" s="670"/>
      <c r="GE143" s="730"/>
      <c r="GF143" s="743"/>
      <c r="GG143" s="728"/>
      <c r="GH143" s="729"/>
      <c r="GI143" s="669"/>
      <c r="GJ143" s="673"/>
      <c r="GK143" s="671"/>
      <c r="GL143" s="670"/>
      <c r="GM143" s="671"/>
      <c r="GN143" s="670"/>
      <c r="GO143" s="672"/>
      <c r="GP143" s="673"/>
      <c r="GQ143" s="671"/>
      <c r="GR143" s="670"/>
      <c r="GS143" s="730"/>
      <c r="GT143" s="731"/>
      <c r="GU143" s="728"/>
      <c r="GV143" s="729"/>
      <c r="GW143" s="671"/>
      <c r="GX143" s="673"/>
      <c r="GY143" s="671"/>
      <c r="GZ143" s="670"/>
      <c r="HA143" s="672"/>
      <c r="HB143" s="673"/>
      <c r="HC143" s="671"/>
      <c r="HD143" s="670"/>
      <c r="HE143" s="672"/>
      <c r="HF143" s="673"/>
      <c r="HG143" s="730"/>
      <c r="HH143" s="731"/>
      <c r="HI143" s="728"/>
      <c r="HJ143" s="729"/>
      <c r="HK143" s="671"/>
      <c r="HL143" s="673"/>
      <c r="HM143" s="671"/>
      <c r="HN143" s="670"/>
      <c r="HO143" s="671"/>
      <c r="HP143" s="670"/>
      <c r="HQ143" s="672"/>
      <c r="HR143" s="673"/>
      <c r="HS143" s="811"/>
      <c r="HT143" s="812"/>
      <c r="HU143" s="730"/>
      <c r="HV143" s="750"/>
      <c r="HW143" s="803"/>
      <c r="HX143" s="804"/>
      <c r="HY143" s="671"/>
      <c r="HZ143" s="673"/>
      <c r="IA143" s="671"/>
      <c r="IB143" s="670"/>
      <c r="IC143" s="672"/>
      <c r="ID143" s="673"/>
      <c r="IE143" s="772"/>
      <c r="IF143" s="773"/>
      <c r="IG143" s="672"/>
      <c r="IH143" s="673"/>
      <c r="II143" s="730"/>
      <c r="IJ143" s="731"/>
      <c r="IK143" s="728"/>
      <c r="IL143" s="729"/>
      <c r="IM143" s="671"/>
      <c r="IN143" s="673"/>
      <c r="IO143" s="671"/>
      <c r="IP143" s="674"/>
      <c r="IQ143" s="787"/>
      <c r="IR143" s="773"/>
      <c r="IS143" s="672"/>
      <c r="IT143" s="673"/>
      <c r="IU143" s="671"/>
      <c r="IV143" s="670"/>
      <c r="IW143" s="730"/>
      <c r="IX143" s="743"/>
      <c r="IY143" s="728"/>
      <c r="IZ143" s="729"/>
      <c r="JA143" s="671"/>
      <c r="JB143" s="673"/>
      <c r="JC143" s="671"/>
      <c r="JD143" s="670"/>
      <c r="JE143" s="672"/>
      <c r="JF143" s="673"/>
      <c r="JG143" s="671"/>
      <c r="JH143" s="670"/>
      <c r="JI143" s="672"/>
      <c r="JJ143" s="673"/>
      <c r="JK143" s="730"/>
      <c r="JL143" s="731"/>
      <c r="JM143" s="728"/>
      <c r="JN143" s="729"/>
      <c r="JO143" s="671"/>
      <c r="JP143" s="673"/>
      <c r="JQ143" s="671"/>
      <c r="JR143" s="670"/>
      <c r="JS143" s="671"/>
      <c r="JT143" s="670"/>
      <c r="JU143" s="672"/>
      <c r="JV143" s="673"/>
      <c r="JW143" s="671"/>
      <c r="JX143" s="670"/>
      <c r="JY143" s="730"/>
      <c r="JZ143" s="729"/>
      <c r="KA143" s="742"/>
      <c r="KB143" s="743"/>
      <c r="KC143" s="672"/>
      <c r="KD143" s="673"/>
      <c r="KE143" s="671"/>
      <c r="KF143" s="670"/>
      <c r="KG143" s="672"/>
      <c r="KH143" s="673"/>
      <c r="KI143" s="671"/>
      <c r="KJ143" s="670"/>
      <c r="KK143" s="672"/>
      <c r="KL143" s="673"/>
      <c r="KM143" s="730"/>
      <c r="KN143" s="731"/>
      <c r="KO143" s="728"/>
      <c r="KP143" s="729"/>
      <c r="KQ143" s="671"/>
      <c r="KR143" s="673"/>
      <c r="KS143" s="671"/>
      <c r="KT143" s="670"/>
      <c r="KU143" s="671"/>
      <c r="KV143" s="670"/>
      <c r="KW143" s="672"/>
      <c r="KX143" s="673"/>
      <c r="KY143" s="671"/>
      <c r="KZ143" s="674"/>
      <c r="LA143" s="755"/>
      <c r="LB143" s="731"/>
      <c r="LC143" s="728"/>
      <c r="LD143" s="729"/>
      <c r="LE143" s="671"/>
      <c r="LF143" s="673"/>
      <c r="LG143" s="671"/>
      <c r="LH143" s="670"/>
      <c r="LI143" s="671"/>
      <c r="LJ143" s="670"/>
      <c r="LK143" s="672"/>
      <c r="LL143" s="673"/>
      <c r="LM143" s="671"/>
      <c r="LN143" s="670"/>
      <c r="LO143" s="728"/>
      <c r="LP143" s="729"/>
      <c r="LQ143" s="730"/>
      <c r="LR143" s="731"/>
      <c r="LS143" s="780"/>
      <c r="LT143" s="781"/>
      <c r="LU143" s="671"/>
      <c r="LV143" s="670"/>
      <c r="LW143" s="672"/>
      <c r="LX143" s="673"/>
      <c r="LY143" s="772"/>
      <c r="LZ143" s="773"/>
      <c r="MA143" s="672"/>
      <c r="MB143" s="673"/>
      <c r="MC143" s="730"/>
      <c r="MD143" s="731"/>
      <c r="ME143" s="728"/>
      <c r="MF143" s="729"/>
      <c r="MG143" s="671"/>
      <c r="MH143" s="673"/>
      <c r="MI143" s="671"/>
      <c r="MJ143" s="670"/>
      <c r="MK143" s="671"/>
      <c r="ML143" s="670"/>
      <c r="MM143" s="818"/>
      <c r="MN143" s="804"/>
      <c r="MO143" s="671"/>
      <c r="MP143" s="670"/>
      <c r="MQ143" s="730"/>
      <c r="MR143" s="729"/>
      <c r="MS143" s="742"/>
      <c r="MT143" s="743"/>
      <c r="MU143" s="672"/>
      <c r="MV143" s="673"/>
      <c r="MW143" s="671"/>
      <c r="MX143" s="670"/>
      <c r="MY143" s="672"/>
      <c r="MZ143" s="673"/>
      <c r="NA143" s="671"/>
      <c r="NB143" s="670"/>
      <c r="NC143" s="672"/>
      <c r="ND143" s="673"/>
      <c r="NE143" s="730"/>
      <c r="NF143" s="731"/>
      <c r="NG143" s="728"/>
      <c r="NH143" s="729"/>
      <c r="NI143" s="669"/>
      <c r="NJ143" s="673"/>
      <c r="NK143" s="671"/>
      <c r="NL143" s="670"/>
      <c r="NM143" s="671"/>
      <c r="NN143" s="670"/>
      <c r="NO143" s="672"/>
      <c r="NP143" s="673"/>
      <c r="NQ143" s="671"/>
      <c r="NR143" s="673"/>
      <c r="NS143" s="742"/>
      <c r="NT143" s="743"/>
      <c r="NU143" s="728"/>
      <c r="NV143" s="729"/>
      <c r="NW143" s="671"/>
      <c r="NX143" s="673"/>
      <c r="NY143" s="671"/>
      <c r="NZ143" s="670"/>
      <c r="OA143" s="672"/>
      <c r="OB143" s="673"/>
      <c r="OC143" s="671"/>
      <c r="OD143" s="670"/>
      <c r="OE143" s="672"/>
      <c r="OF143" s="673"/>
      <c r="OG143" s="730"/>
      <c r="OH143" s="731"/>
      <c r="OI143" s="728"/>
      <c r="OJ143" s="729"/>
      <c r="OK143" s="671"/>
      <c r="OL143" s="673"/>
      <c r="OM143" s="671"/>
      <c r="ON143" s="670"/>
      <c r="OO143" s="671"/>
      <c r="OP143" s="670"/>
      <c r="OQ143" s="672"/>
      <c r="OR143" s="673"/>
      <c r="OS143" s="671"/>
      <c r="OT143" s="673"/>
      <c r="OU143" s="742"/>
      <c r="OV143" s="743"/>
      <c r="OW143" s="728"/>
      <c r="OX143" s="729"/>
      <c r="OY143" s="671"/>
      <c r="OZ143" s="673"/>
      <c r="PA143" s="671"/>
      <c r="PB143" s="670"/>
      <c r="PC143" s="672"/>
      <c r="PD143" s="673"/>
      <c r="PE143" s="671"/>
      <c r="PF143" s="670"/>
      <c r="PG143" s="672"/>
      <c r="PH143" s="673"/>
      <c r="PI143" s="730"/>
      <c r="PJ143" s="731"/>
      <c r="PK143" s="728"/>
      <c r="PL143" s="729"/>
      <c r="PM143" s="671"/>
      <c r="PN143" s="673"/>
      <c r="PO143" s="671"/>
      <c r="PP143" s="670"/>
      <c r="PQ143" s="671"/>
      <c r="PR143" s="674"/>
      <c r="PS143" s="669"/>
      <c r="PT143" s="670"/>
      <c r="PU143" s="672"/>
      <c r="PV143" s="673"/>
      <c r="PW143" s="730"/>
      <c r="PX143" s="731"/>
      <c r="PY143" s="728"/>
      <c r="PZ143" s="729"/>
      <c r="QA143" s="671"/>
      <c r="QB143" s="673"/>
      <c r="QC143" s="671"/>
      <c r="QD143" s="670"/>
      <c r="QE143" s="671"/>
      <c r="QF143" s="670"/>
      <c r="QG143" s="672"/>
      <c r="QH143" s="673"/>
      <c r="QI143" s="671"/>
      <c r="QJ143" s="670"/>
      <c r="QK143" s="730"/>
      <c r="QL143" s="729"/>
      <c r="QM143" s="742"/>
      <c r="QN143" s="743"/>
      <c r="QO143" s="672"/>
      <c r="QP143" s="673"/>
      <c r="QQ143" s="671"/>
      <c r="QR143" s="670"/>
      <c r="QS143" s="672"/>
      <c r="QT143" s="673"/>
      <c r="QU143" s="772"/>
      <c r="QV143" s="773"/>
      <c r="QW143" s="672"/>
      <c r="QX143" s="673"/>
      <c r="QY143" s="730"/>
      <c r="QZ143" s="731"/>
      <c r="RA143" s="728"/>
      <c r="RB143" s="729"/>
      <c r="RC143" s="671"/>
      <c r="RD143" s="673"/>
      <c r="RE143" s="671"/>
      <c r="RF143" s="670"/>
      <c r="RG143" s="671"/>
      <c r="RH143" s="670"/>
      <c r="RI143" s="672"/>
      <c r="RJ143" s="673"/>
      <c r="RK143" s="671"/>
      <c r="RL143" s="670"/>
      <c r="RM143" s="730"/>
      <c r="RN143" s="729"/>
      <c r="RO143" s="742"/>
      <c r="RP143" s="743"/>
      <c r="RQ143" s="672"/>
      <c r="RR143" s="673"/>
      <c r="RS143" s="671"/>
      <c r="RT143" s="670"/>
      <c r="RU143" s="672"/>
      <c r="RV143" s="673"/>
      <c r="RW143" s="671"/>
      <c r="RX143" s="670"/>
      <c r="RY143" s="672"/>
      <c r="RZ143" s="673"/>
      <c r="SA143" s="730"/>
      <c r="SB143" s="759"/>
      <c r="SC143" s="728"/>
      <c r="SD143" s="729"/>
      <c r="SE143" s="671"/>
      <c r="SF143" s="673"/>
      <c r="SG143" s="671"/>
      <c r="SH143" s="670"/>
      <c r="SI143" s="672"/>
      <c r="SJ143" s="673"/>
      <c r="SK143" s="671"/>
      <c r="SL143" s="670"/>
      <c r="SM143" s="672"/>
      <c r="SN143" s="673"/>
      <c r="SO143" s="730"/>
      <c r="SP143" s="731"/>
      <c r="SQ143" s="728"/>
      <c r="SR143" s="729"/>
      <c r="SS143" s="671"/>
      <c r="ST143" s="673"/>
      <c r="SU143" s="671"/>
      <c r="SV143" s="670"/>
      <c r="SW143" s="671"/>
      <c r="SX143" s="670"/>
      <c r="SY143" s="672"/>
      <c r="SZ143" s="673"/>
      <c r="TA143" s="671"/>
      <c r="TB143" s="670"/>
      <c r="TC143" s="730"/>
      <c r="TD143" s="729"/>
      <c r="TE143" s="742"/>
      <c r="TF143" s="743"/>
      <c r="TG143" s="672"/>
      <c r="TH143" s="673"/>
      <c r="TI143" s="671"/>
      <c r="TJ143" s="670"/>
      <c r="TK143" s="672"/>
      <c r="TL143" s="673"/>
      <c r="TM143" s="671"/>
      <c r="TN143" s="670"/>
      <c r="TO143" s="672"/>
      <c r="TP143" s="673"/>
      <c r="TQ143" s="730"/>
      <c r="TR143" s="731"/>
      <c r="TS143" s="728"/>
      <c r="TT143" s="729"/>
      <c r="TU143" s="671"/>
      <c r="TV143" s="673"/>
      <c r="TW143" s="671"/>
      <c r="TX143" s="670"/>
      <c r="TY143" s="671"/>
      <c r="TZ143" s="670"/>
      <c r="UA143" s="672"/>
      <c r="UB143" s="673"/>
      <c r="UC143" s="671"/>
      <c r="UD143" s="670"/>
      <c r="UE143" s="730"/>
      <c r="UF143" s="763"/>
      <c r="UG143" s="728"/>
      <c r="UH143" s="729"/>
      <c r="UI143" s="671"/>
      <c r="UJ143" s="673"/>
      <c r="UK143" s="669"/>
      <c r="UL143" s="670"/>
      <c r="UM143" s="672"/>
      <c r="UN143" s="673"/>
      <c r="UO143" s="671"/>
      <c r="UP143" s="670"/>
      <c r="UQ143" s="672"/>
      <c r="UR143" s="673"/>
      <c r="US143" s="772"/>
      <c r="UT143" s="773"/>
      <c r="UU143" s="728"/>
      <c r="UV143" s="729"/>
      <c r="UW143" s="671"/>
      <c r="UX143" s="673"/>
      <c r="UY143" s="671"/>
      <c r="UZ143" s="670"/>
      <c r="VA143" s="671"/>
      <c r="VB143" s="670"/>
      <c r="VC143" s="672"/>
      <c r="VD143" s="673"/>
      <c r="VE143" s="671"/>
      <c r="VF143" s="670"/>
      <c r="VG143" s="730"/>
      <c r="VH143" s="729"/>
      <c r="VI143" s="742"/>
      <c r="VJ143" s="743"/>
      <c r="VK143" s="672"/>
      <c r="VL143" s="673"/>
      <c r="VM143" s="671"/>
      <c r="VN143" s="670"/>
      <c r="VO143" s="672"/>
      <c r="VP143" s="673"/>
      <c r="VQ143" s="671"/>
      <c r="VR143" s="670"/>
      <c r="VS143" s="672"/>
      <c r="VT143" s="673"/>
      <c r="VU143" s="730"/>
      <c r="VV143" s="731"/>
      <c r="VW143" s="728"/>
      <c r="VX143" s="729"/>
      <c r="VY143" s="671"/>
      <c r="VZ143" s="673"/>
      <c r="WA143" s="671"/>
      <c r="WB143" s="670"/>
      <c r="WC143" s="671"/>
      <c r="WD143" s="670"/>
      <c r="WE143" s="672"/>
      <c r="WF143" s="673"/>
      <c r="WG143" s="671"/>
      <c r="WH143" s="670"/>
      <c r="WI143" s="730"/>
      <c r="WJ143" s="731"/>
      <c r="WK143" s="728"/>
      <c r="WL143" s="729"/>
      <c r="WM143" s="671"/>
      <c r="WN143" s="673"/>
      <c r="WO143" s="671"/>
      <c r="WP143" s="670"/>
      <c r="WQ143" s="672"/>
      <c r="WR143" s="673"/>
      <c r="WS143" s="671"/>
      <c r="WT143" s="674"/>
      <c r="WU143" s="787"/>
      <c r="WV143" s="773"/>
      <c r="WW143" s="730"/>
      <c r="WX143" s="767"/>
      <c r="WY143" s="728"/>
      <c r="WZ143" s="729"/>
      <c r="XA143" s="671"/>
      <c r="XB143" s="673"/>
      <c r="XC143" s="671"/>
      <c r="XD143" s="670"/>
      <c r="XE143" s="672"/>
      <c r="XF143" s="673"/>
      <c r="XG143" s="671"/>
      <c r="XH143" s="670"/>
      <c r="XI143" s="672"/>
      <c r="XJ143" s="673"/>
      <c r="XK143" s="730"/>
      <c r="XL143" s="731"/>
      <c r="XM143" s="728"/>
      <c r="XN143" s="729"/>
      <c r="XO143" s="671"/>
      <c r="XP143" s="673"/>
      <c r="XQ143" s="671"/>
      <c r="XR143" s="670"/>
      <c r="XS143" s="671"/>
      <c r="XT143" s="670"/>
      <c r="XU143" s="672"/>
      <c r="XV143" s="673"/>
      <c r="XW143" s="671"/>
      <c r="XX143" s="670"/>
      <c r="XY143" s="728"/>
      <c r="XZ143" s="729"/>
      <c r="YA143" s="742"/>
      <c r="YB143" s="743"/>
      <c r="YC143" s="672"/>
      <c r="YD143" s="673"/>
      <c r="YE143" s="671"/>
      <c r="YF143" s="670"/>
      <c r="YG143" s="672"/>
      <c r="YH143" s="673"/>
      <c r="YI143" s="671"/>
      <c r="YJ143" s="670"/>
      <c r="YK143" s="672"/>
      <c r="YL143" s="673"/>
      <c r="YM143" s="730"/>
      <c r="YN143" s="731"/>
      <c r="YO143" s="728"/>
      <c r="YP143" s="729"/>
      <c r="YQ143" s="671"/>
      <c r="YR143" s="673"/>
      <c r="YS143" s="671"/>
      <c r="YT143" s="670"/>
      <c r="YU143" s="671"/>
      <c r="YV143" s="670"/>
      <c r="YW143" s="672"/>
      <c r="YX143" s="673"/>
      <c r="YY143" s="671"/>
      <c r="YZ143" s="670"/>
      <c r="ZA143" s="728"/>
      <c r="ZB143" s="759"/>
      <c r="ZC143" s="787"/>
      <c r="ZD143" s="773"/>
      <c r="ZE143" s="672"/>
      <c r="ZF143" s="673"/>
      <c r="ZG143" s="671"/>
      <c r="ZH143" s="670"/>
      <c r="ZI143" s="672"/>
      <c r="ZJ143" s="673"/>
      <c r="ZK143" s="671"/>
      <c r="ZL143" s="670"/>
      <c r="ZM143" s="672"/>
      <c r="ZN143" s="673"/>
      <c r="ZO143" s="730"/>
      <c r="ZP143" s="731"/>
      <c r="ZQ143" s="780"/>
      <c r="ZR143" s="781"/>
      <c r="ZS143" s="671"/>
      <c r="ZT143" s="673"/>
      <c r="ZU143" s="671"/>
      <c r="ZV143" s="670"/>
      <c r="ZW143" s="671"/>
      <c r="ZX143" s="670"/>
      <c r="ZY143" s="672"/>
      <c r="ZZ143" s="673"/>
      <c r="AAA143" s="671"/>
      <c r="AAB143" s="670"/>
      <c r="AAC143" s="730"/>
      <c r="AAD143" s="731"/>
      <c r="AAE143" s="728"/>
      <c r="AAF143" s="729"/>
      <c r="AAG143" s="671"/>
      <c r="AAH143" s="673"/>
      <c r="AAI143" s="671"/>
      <c r="AAJ143" s="670"/>
      <c r="AAK143" s="672"/>
      <c r="AAL143" s="673"/>
      <c r="AAM143" s="671"/>
      <c r="AAN143" s="670"/>
      <c r="AAO143" s="672"/>
      <c r="AAP143" s="673"/>
      <c r="AAQ143" s="730"/>
      <c r="AAR143" s="731"/>
      <c r="AAS143" s="730"/>
      <c r="AAT143" s="731"/>
      <c r="AAU143" s="671"/>
      <c r="AAV143" s="673"/>
      <c r="AAW143" s="671"/>
      <c r="AAX143" s="670"/>
      <c r="AAY143" s="772"/>
      <c r="AAZ143" s="773"/>
      <c r="ABA143" s="672"/>
      <c r="ABB143" s="673"/>
      <c r="ABC143" s="671"/>
      <c r="ABD143" s="670"/>
      <c r="ABE143" s="730"/>
      <c r="ABF143" s="731"/>
      <c r="ABG143" s="730"/>
      <c r="ABH143" s="731"/>
      <c r="ABI143" s="672"/>
      <c r="ABJ143" s="673"/>
      <c r="ABK143" s="671"/>
      <c r="ABL143" s="675"/>
      <c r="ABN143" s="519"/>
      <c r="ABO143" s="528">
        <f t="shared" si="40"/>
        <v>0</v>
      </c>
      <c r="ABP143" s="528">
        <f t="shared" si="41"/>
        <v>0</v>
      </c>
      <c r="ABQ143" s="528">
        <f t="shared" si="42"/>
        <v>0</v>
      </c>
      <c r="ABR143" s="528">
        <f t="shared" si="43"/>
        <v>0</v>
      </c>
      <c r="ABS143" s="528">
        <f t="shared" si="44"/>
        <v>0</v>
      </c>
      <c r="ABT143" s="528">
        <f t="shared" si="45"/>
        <v>0</v>
      </c>
      <c r="ABU143" s="567"/>
      <c r="ABV143" s="568"/>
      <c r="ABW143" s="568"/>
      <c r="ABX143" s="569"/>
      <c r="ABY143" s="569"/>
      <c r="ABZ143" s="570"/>
      <c r="ACB143" s="544">
        <f t="shared" si="46"/>
        <v>0</v>
      </c>
      <c r="ACC143" s="532">
        <f t="shared" si="47"/>
        <v>0</v>
      </c>
      <c r="ACD143" s="532">
        <f t="shared" si="48"/>
        <v>0</v>
      </c>
      <c r="ACE143" s="532">
        <f t="shared" si="49"/>
        <v>0</v>
      </c>
      <c r="ACF143" s="532">
        <f t="shared" si="59"/>
        <v>0</v>
      </c>
      <c r="ACG143" s="532">
        <f t="shared" si="50"/>
        <v>0</v>
      </c>
      <c r="ACH143" s="532">
        <f t="shared" si="51"/>
        <v>0</v>
      </c>
      <c r="ACI143" s="532">
        <f t="shared" si="52"/>
        <v>0</v>
      </c>
      <c r="ACJ143" s="532">
        <f t="shared" si="53"/>
        <v>0</v>
      </c>
      <c r="ACK143" s="532">
        <f t="shared" si="54"/>
        <v>0</v>
      </c>
      <c r="ACL143" s="532">
        <f t="shared" si="55"/>
        <v>0</v>
      </c>
      <c r="ACM143" s="545">
        <f t="shared" si="56"/>
        <v>0</v>
      </c>
      <c r="ACN143" s="536"/>
      <c r="ACO143" s="531">
        <f t="shared" si="57"/>
        <v>0</v>
      </c>
      <c r="ACP143" s="537">
        <f t="shared" si="58"/>
        <v>0</v>
      </c>
    </row>
    <row r="144" spans="2:770" s="428" customFormat="1" ht="12" customHeight="1">
      <c r="B144" s="663"/>
      <c r="C144" s="622"/>
      <c r="D144" s="665"/>
      <c r="E144" s="666"/>
      <c r="F144" s="667"/>
      <c r="G144" s="668"/>
      <c r="H144" s="676"/>
      <c r="I144" s="787"/>
      <c r="J144" s="773"/>
      <c r="K144" s="658"/>
      <c r="L144" s="659"/>
      <c r="M144" s="660"/>
      <c r="N144" s="657"/>
      <c r="O144" s="658"/>
      <c r="P144" s="659"/>
      <c r="Q144" s="720"/>
      <c r="R144" s="721"/>
      <c r="S144" s="722"/>
      <c r="T144" s="723"/>
      <c r="U144" s="671"/>
      <c r="V144" s="670"/>
      <c r="W144" s="672"/>
      <c r="X144" s="673"/>
      <c r="Y144" s="671"/>
      <c r="Z144" s="670"/>
      <c r="AA144" s="672"/>
      <c r="AB144" s="673"/>
      <c r="AC144" s="671"/>
      <c r="AD144" s="670"/>
      <c r="AE144" s="728"/>
      <c r="AF144" s="729"/>
      <c r="AG144" s="730"/>
      <c r="AH144" s="731"/>
      <c r="AI144" s="672"/>
      <c r="AJ144" s="673"/>
      <c r="AK144" s="671"/>
      <c r="AL144" s="670"/>
      <c r="AM144" s="672"/>
      <c r="AN144" s="673"/>
      <c r="AO144" s="671"/>
      <c r="AP144" s="670"/>
      <c r="AQ144" s="672"/>
      <c r="AR144" s="673"/>
      <c r="AS144" s="730"/>
      <c r="AT144" s="731"/>
      <c r="AU144" s="728"/>
      <c r="AV144" s="729"/>
      <c r="AW144" s="671"/>
      <c r="AX144" s="673"/>
      <c r="AY144" s="671"/>
      <c r="AZ144" s="670"/>
      <c r="BA144" s="671"/>
      <c r="BB144" s="670"/>
      <c r="BC144" s="672"/>
      <c r="BD144" s="673"/>
      <c r="BE144" s="671"/>
      <c r="BF144" s="670"/>
      <c r="BG144" s="728"/>
      <c r="BH144" s="729"/>
      <c r="BI144" s="730"/>
      <c r="BJ144" s="731"/>
      <c r="BK144" s="672"/>
      <c r="BL144" s="673"/>
      <c r="BM144" s="671"/>
      <c r="BN144" s="670"/>
      <c r="BO144" s="672"/>
      <c r="BP144" s="673"/>
      <c r="BQ144" s="671"/>
      <c r="BR144" s="673"/>
      <c r="BS144" s="669"/>
      <c r="BT144" s="670"/>
      <c r="BU144" s="728"/>
      <c r="BV144" s="729"/>
      <c r="BW144" s="730"/>
      <c r="BX144" s="731"/>
      <c r="BY144" s="672"/>
      <c r="BZ144" s="673"/>
      <c r="CA144" s="671"/>
      <c r="CB144" s="670"/>
      <c r="CC144" s="672"/>
      <c r="CD144" s="673"/>
      <c r="CE144" s="671"/>
      <c r="CF144" s="670"/>
      <c r="CG144" s="672"/>
      <c r="CH144" s="673"/>
      <c r="CI144" s="730"/>
      <c r="CJ144" s="731"/>
      <c r="CK144" s="728"/>
      <c r="CL144" s="729"/>
      <c r="CM144" s="671"/>
      <c r="CN144" s="673"/>
      <c r="CO144" s="671"/>
      <c r="CP144" s="670"/>
      <c r="CQ144" s="671"/>
      <c r="CR144" s="670"/>
      <c r="CS144" s="672"/>
      <c r="CT144" s="673"/>
      <c r="CU144" s="671"/>
      <c r="CV144" s="670"/>
      <c r="CW144" s="728"/>
      <c r="CX144" s="729"/>
      <c r="CY144" s="730"/>
      <c r="CZ144" s="731"/>
      <c r="DA144" s="671"/>
      <c r="DB144" s="673"/>
      <c r="DC144" s="671"/>
      <c r="DD144" s="670"/>
      <c r="DE144" s="672"/>
      <c r="DF144" s="673"/>
      <c r="DG144" s="671"/>
      <c r="DH144" s="670"/>
      <c r="DI144" s="672"/>
      <c r="DJ144" s="673"/>
      <c r="DK144" s="730"/>
      <c r="DL144" s="731"/>
      <c r="DM144" s="730"/>
      <c r="DN144" s="731"/>
      <c r="DO144" s="671"/>
      <c r="DP144" s="673"/>
      <c r="DQ144" s="671"/>
      <c r="DR144" s="670"/>
      <c r="DS144" s="671"/>
      <c r="DT144" s="670"/>
      <c r="DU144" s="672"/>
      <c r="DV144" s="673"/>
      <c r="DW144" s="671"/>
      <c r="DX144" s="673"/>
      <c r="DY144" s="669"/>
      <c r="DZ144" s="670"/>
      <c r="EA144" s="730"/>
      <c r="EB144" s="729"/>
      <c r="EC144" s="742"/>
      <c r="ED144" s="743"/>
      <c r="EE144" s="672"/>
      <c r="EF144" s="673"/>
      <c r="EG144" s="794"/>
      <c r="EH144" s="795"/>
      <c r="EI144" s="672"/>
      <c r="EJ144" s="673"/>
      <c r="EK144" s="671"/>
      <c r="EL144" s="670"/>
      <c r="EM144" s="672"/>
      <c r="EN144" s="673"/>
      <c r="EO144" s="730"/>
      <c r="EP144" s="731"/>
      <c r="EQ144" s="728"/>
      <c r="ER144" s="729"/>
      <c r="ES144" s="671"/>
      <c r="ET144" s="673"/>
      <c r="EU144" s="671"/>
      <c r="EV144" s="670"/>
      <c r="EW144" s="671"/>
      <c r="EX144" s="670"/>
      <c r="EY144" s="672"/>
      <c r="EZ144" s="673"/>
      <c r="FA144" s="671"/>
      <c r="FB144" s="670"/>
      <c r="FC144" s="730"/>
      <c r="FD144" s="731"/>
      <c r="FE144" s="728"/>
      <c r="FF144" s="729"/>
      <c r="FG144" s="671"/>
      <c r="FH144" s="673"/>
      <c r="FI144" s="671"/>
      <c r="FJ144" s="670"/>
      <c r="FK144" s="672"/>
      <c r="FL144" s="673"/>
      <c r="FM144" s="671"/>
      <c r="FN144" s="670"/>
      <c r="FO144" s="672"/>
      <c r="FP144" s="673"/>
      <c r="FQ144" s="730"/>
      <c r="FR144" s="731"/>
      <c r="FS144" s="728"/>
      <c r="FT144" s="729"/>
      <c r="FU144" s="671"/>
      <c r="FV144" s="673"/>
      <c r="FW144" s="671"/>
      <c r="FX144" s="670"/>
      <c r="FY144" s="671"/>
      <c r="FZ144" s="670"/>
      <c r="GA144" s="672"/>
      <c r="GB144" s="673"/>
      <c r="GC144" s="671"/>
      <c r="GD144" s="670"/>
      <c r="GE144" s="730"/>
      <c r="GF144" s="743"/>
      <c r="GG144" s="728"/>
      <c r="GH144" s="729"/>
      <c r="GI144" s="669"/>
      <c r="GJ144" s="673"/>
      <c r="GK144" s="671"/>
      <c r="GL144" s="670"/>
      <c r="GM144" s="671"/>
      <c r="GN144" s="670"/>
      <c r="GO144" s="672"/>
      <c r="GP144" s="673"/>
      <c r="GQ144" s="671"/>
      <c r="GR144" s="670"/>
      <c r="GS144" s="730"/>
      <c r="GT144" s="731"/>
      <c r="GU144" s="728"/>
      <c r="GV144" s="729"/>
      <c r="GW144" s="671"/>
      <c r="GX144" s="673"/>
      <c r="GY144" s="671"/>
      <c r="GZ144" s="670"/>
      <c r="HA144" s="672"/>
      <c r="HB144" s="673"/>
      <c r="HC144" s="671"/>
      <c r="HD144" s="670"/>
      <c r="HE144" s="672"/>
      <c r="HF144" s="673"/>
      <c r="HG144" s="730"/>
      <c r="HH144" s="731"/>
      <c r="HI144" s="728"/>
      <c r="HJ144" s="729"/>
      <c r="HK144" s="671"/>
      <c r="HL144" s="673"/>
      <c r="HM144" s="671"/>
      <c r="HN144" s="670"/>
      <c r="HO144" s="671"/>
      <c r="HP144" s="670"/>
      <c r="HQ144" s="672"/>
      <c r="HR144" s="673"/>
      <c r="HS144" s="811"/>
      <c r="HT144" s="812"/>
      <c r="HU144" s="730"/>
      <c r="HV144" s="750"/>
      <c r="HW144" s="803"/>
      <c r="HX144" s="804"/>
      <c r="HY144" s="671"/>
      <c r="HZ144" s="673"/>
      <c r="IA144" s="671"/>
      <c r="IB144" s="670"/>
      <c r="IC144" s="672"/>
      <c r="ID144" s="673"/>
      <c r="IE144" s="772"/>
      <c r="IF144" s="773"/>
      <c r="IG144" s="672"/>
      <c r="IH144" s="673"/>
      <c r="II144" s="730"/>
      <c r="IJ144" s="731"/>
      <c r="IK144" s="728"/>
      <c r="IL144" s="729"/>
      <c r="IM144" s="671"/>
      <c r="IN144" s="673"/>
      <c r="IO144" s="671"/>
      <c r="IP144" s="674"/>
      <c r="IQ144" s="787"/>
      <c r="IR144" s="773"/>
      <c r="IS144" s="672"/>
      <c r="IT144" s="673"/>
      <c r="IU144" s="671"/>
      <c r="IV144" s="670"/>
      <c r="IW144" s="730"/>
      <c r="IX144" s="743"/>
      <c r="IY144" s="728"/>
      <c r="IZ144" s="729"/>
      <c r="JA144" s="671"/>
      <c r="JB144" s="673"/>
      <c r="JC144" s="671"/>
      <c r="JD144" s="670"/>
      <c r="JE144" s="672"/>
      <c r="JF144" s="673"/>
      <c r="JG144" s="671"/>
      <c r="JH144" s="670"/>
      <c r="JI144" s="672"/>
      <c r="JJ144" s="673"/>
      <c r="JK144" s="730"/>
      <c r="JL144" s="731"/>
      <c r="JM144" s="728"/>
      <c r="JN144" s="729"/>
      <c r="JO144" s="671"/>
      <c r="JP144" s="673"/>
      <c r="JQ144" s="671"/>
      <c r="JR144" s="670"/>
      <c r="JS144" s="671"/>
      <c r="JT144" s="670"/>
      <c r="JU144" s="672"/>
      <c r="JV144" s="673"/>
      <c r="JW144" s="671"/>
      <c r="JX144" s="670"/>
      <c r="JY144" s="730"/>
      <c r="JZ144" s="729"/>
      <c r="KA144" s="742"/>
      <c r="KB144" s="743"/>
      <c r="KC144" s="672"/>
      <c r="KD144" s="673"/>
      <c r="KE144" s="671"/>
      <c r="KF144" s="670"/>
      <c r="KG144" s="672"/>
      <c r="KH144" s="673"/>
      <c r="KI144" s="671"/>
      <c r="KJ144" s="670"/>
      <c r="KK144" s="672"/>
      <c r="KL144" s="673"/>
      <c r="KM144" s="730"/>
      <c r="KN144" s="731"/>
      <c r="KO144" s="728"/>
      <c r="KP144" s="729"/>
      <c r="KQ144" s="671"/>
      <c r="KR144" s="673"/>
      <c r="KS144" s="671"/>
      <c r="KT144" s="670"/>
      <c r="KU144" s="671"/>
      <c r="KV144" s="670"/>
      <c r="KW144" s="672"/>
      <c r="KX144" s="673"/>
      <c r="KY144" s="671"/>
      <c r="KZ144" s="674"/>
      <c r="LA144" s="755"/>
      <c r="LB144" s="731"/>
      <c r="LC144" s="728"/>
      <c r="LD144" s="729"/>
      <c r="LE144" s="671"/>
      <c r="LF144" s="673"/>
      <c r="LG144" s="671"/>
      <c r="LH144" s="670"/>
      <c r="LI144" s="671"/>
      <c r="LJ144" s="670"/>
      <c r="LK144" s="672"/>
      <c r="LL144" s="673"/>
      <c r="LM144" s="671"/>
      <c r="LN144" s="670"/>
      <c r="LO144" s="728"/>
      <c r="LP144" s="729"/>
      <c r="LQ144" s="730"/>
      <c r="LR144" s="731"/>
      <c r="LS144" s="780"/>
      <c r="LT144" s="781"/>
      <c r="LU144" s="671"/>
      <c r="LV144" s="670"/>
      <c r="LW144" s="672"/>
      <c r="LX144" s="673"/>
      <c r="LY144" s="772"/>
      <c r="LZ144" s="773"/>
      <c r="MA144" s="672"/>
      <c r="MB144" s="673"/>
      <c r="MC144" s="730"/>
      <c r="MD144" s="731"/>
      <c r="ME144" s="728"/>
      <c r="MF144" s="729"/>
      <c r="MG144" s="671"/>
      <c r="MH144" s="673"/>
      <c r="MI144" s="671"/>
      <c r="MJ144" s="670"/>
      <c r="MK144" s="671"/>
      <c r="ML144" s="670"/>
      <c r="MM144" s="818"/>
      <c r="MN144" s="804"/>
      <c r="MO144" s="671"/>
      <c r="MP144" s="670"/>
      <c r="MQ144" s="730"/>
      <c r="MR144" s="729"/>
      <c r="MS144" s="742"/>
      <c r="MT144" s="743"/>
      <c r="MU144" s="672"/>
      <c r="MV144" s="673"/>
      <c r="MW144" s="671"/>
      <c r="MX144" s="670"/>
      <c r="MY144" s="672"/>
      <c r="MZ144" s="673"/>
      <c r="NA144" s="671"/>
      <c r="NB144" s="670"/>
      <c r="NC144" s="672"/>
      <c r="ND144" s="673"/>
      <c r="NE144" s="730"/>
      <c r="NF144" s="731"/>
      <c r="NG144" s="728"/>
      <c r="NH144" s="729"/>
      <c r="NI144" s="669"/>
      <c r="NJ144" s="673"/>
      <c r="NK144" s="671"/>
      <c r="NL144" s="670"/>
      <c r="NM144" s="671"/>
      <c r="NN144" s="670"/>
      <c r="NO144" s="672"/>
      <c r="NP144" s="673"/>
      <c r="NQ144" s="671"/>
      <c r="NR144" s="673"/>
      <c r="NS144" s="742"/>
      <c r="NT144" s="743"/>
      <c r="NU144" s="728"/>
      <c r="NV144" s="729"/>
      <c r="NW144" s="671"/>
      <c r="NX144" s="673"/>
      <c r="NY144" s="671"/>
      <c r="NZ144" s="670"/>
      <c r="OA144" s="672"/>
      <c r="OB144" s="673"/>
      <c r="OC144" s="671"/>
      <c r="OD144" s="670"/>
      <c r="OE144" s="672"/>
      <c r="OF144" s="673"/>
      <c r="OG144" s="730"/>
      <c r="OH144" s="731"/>
      <c r="OI144" s="728"/>
      <c r="OJ144" s="729"/>
      <c r="OK144" s="671"/>
      <c r="OL144" s="673"/>
      <c r="OM144" s="671"/>
      <c r="ON144" s="670"/>
      <c r="OO144" s="671"/>
      <c r="OP144" s="670"/>
      <c r="OQ144" s="672"/>
      <c r="OR144" s="673"/>
      <c r="OS144" s="671"/>
      <c r="OT144" s="673"/>
      <c r="OU144" s="742"/>
      <c r="OV144" s="743"/>
      <c r="OW144" s="728"/>
      <c r="OX144" s="729"/>
      <c r="OY144" s="671"/>
      <c r="OZ144" s="673"/>
      <c r="PA144" s="671"/>
      <c r="PB144" s="670"/>
      <c r="PC144" s="672"/>
      <c r="PD144" s="673"/>
      <c r="PE144" s="671"/>
      <c r="PF144" s="670"/>
      <c r="PG144" s="672"/>
      <c r="PH144" s="673"/>
      <c r="PI144" s="730"/>
      <c r="PJ144" s="731"/>
      <c r="PK144" s="728"/>
      <c r="PL144" s="729"/>
      <c r="PM144" s="671"/>
      <c r="PN144" s="673"/>
      <c r="PO144" s="671"/>
      <c r="PP144" s="670"/>
      <c r="PQ144" s="671"/>
      <c r="PR144" s="674"/>
      <c r="PS144" s="669"/>
      <c r="PT144" s="670"/>
      <c r="PU144" s="672"/>
      <c r="PV144" s="673"/>
      <c r="PW144" s="730"/>
      <c r="PX144" s="731"/>
      <c r="PY144" s="728"/>
      <c r="PZ144" s="729"/>
      <c r="QA144" s="671"/>
      <c r="QB144" s="673"/>
      <c r="QC144" s="671"/>
      <c r="QD144" s="670"/>
      <c r="QE144" s="671"/>
      <c r="QF144" s="670"/>
      <c r="QG144" s="672"/>
      <c r="QH144" s="673"/>
      <c r="QI144" s="671"/>
      <c r="QJ144" s="670"/>
      <c r="QK144" s="730"/>
      <c r="QL144" s="729"/>
      <c r="QM144" s="742"/>
      <c r="QN144" s="743"/>
      <c r="QO144" s="672"/>
      <c r="QP144" s="673"/>
      <c r="QQ144" s="671"/>
      <c r="QR144" s="670"/>
      <c r="QS144" s="672"/>
      <c r="QT144" s="673"/>
      <c r="QU144" s="772"/>
      <c r="QV144" s="773"/>
      <c r="QW144" s="672"/>
      <c r="QX144" s="673"/>
      <c r="QY144" s="730"/>
      <c r="QZ144" s="731"/>
      <c r="RA144" s="728"/>
      <c r="RB144" s="729"/>
      <c r="RC144" s="671"/>
      <c r="RD144" s="673"/>
      <c r="RE144" s="671"/>
      <c r="RF144" s="670"/>
      <c r="RG144" s="671"/>
      <c r="RH144" s="670"/>
      <c r="RI144" s="672"/>
      <c r="RJ144" s="673"/>
      <c r="RK144" s="671"/>
      <c r="RL144" s="670"/>
      <c r="RM144" s="730"/>
      <c r="RN144" s="729"/>
      <c r="RO144" s="742"/>
      <c r="RP144" s="743"/>
      <c r="RQ144" s="672"/>
      <c r="RR144" s="673"/>
      <c r="RS144" s="671"/>
      <c r="RT144" s="670"/>
      <c r="RU144" s="672"/>
      <c r="RV144" s="673"/>
      <c r="RW144" s="671"/>
      <c r="RX144" s="670"/>
      <c r="RY144" s="672"/>
      <c r="RZ144" s="673"/>
      <c r="SA144" s="730"/>
      <c r="SB144" s="759"/>
      <c r="SC144" s="728"/>
      <c r="SD144" s="729"/>
      <c r="SE144" s="671"/>
      <c r="SF144" s="673"/>
      <c r="SG144" s="671"/>
      <c r="SH144" s="670"/>
      <c r="SI144" s="672"/>
      <c r="SJ144" s="673"/>
      <c r="SK144" s="671"/>
      <c r="SL144" s="670"/>
      <c r="SM144" s="672"/>
      <c r="SN144" s="673"/>
      <c r="SO144" s="730"/>
      <c r="SP144" s="731"/>
      <c r="SQ144" s="728"/>
      <c r="SR144" s="729"/>
      <c r="SS144" s="671"/>
      <c r="ST144" s="673"/>
      <c r="SU144" s="671"/>
      <c r="SV144" s="670"/>
      <c r="SW144" s="671"/>
      <c r="SX144" s="670"/>
      <c r="SY144" s="672"/>
      <c r="SZ144" s="673"/>
      <c r="TA144" s="671"/>
      <c r="TB144" s="670"/>
      <c r="TC144" s="730"/>
      <c r="TD144" s="729"/>
      <c r="TE144" s="742"/>
      <c r="TF144" s="743"/>
      <c r="TG144" s="672"/>
      <c r="TH144" s="673"/>
      <c r="TI144" s="671"/>
      <c r="TJ144" s="670"/>
      <c r="TK144" s="672"/>
      <c r="TL144" s="673"/>
      <c r="TM144" s="671"/>
      <c r="TN144" s="670"/>
      <c r="TO144" s="672"/>
      <c r="TP144" s="673"/>
      <c r="TQ144" s="730"/>
      <c r="TR144" s="731"/>
      <c r="TS144" s="728"/>
      <c r="TT144" s="729"/>
      <c r="TU144" s="671"/>
      <c r="TV144" s="673"/>
      <c r="TW144" s="671"/>
      <c r="TX144" s="670"/>
      <c r="TY144" s="671"/>
      <c r="TZ144" s="670"/>
      <c r="UA144" s="672"/>
      <c r="UB144" s="673"/>
      <c r="UC144" s="671"/>
      <c r="UD144" s="670"/>
      <c r="UE144" s="730"/>
      <c r="UF144" s="763"/>
      <c r="UG144" s="728"/>
      <c r="UH144" s="729"/>
      <c r="UI144" s="671"/>
      <c r="UJ144" s="673"/>
      <c r="UK144" s="669"/>
      <c r="UL144" s="670"/>
      <c r="UM144" s="672"/>
      <c r="UN144" s="673"/>
      <c r="UO144" s="671"/>
      <c r="UP144" s="670"/>
      <c r="UQ144" s="672"/>
      <c r="UR144" s="673"/>
      <c r="US144" s="772"/>
      <c r="UT144" s="773"/>
      <c r="UU144" s="728"/>
      <c r="UV144" s="729"/>
      <c r="UW144" s="671"/>
      <c r="UX144" s="673"/>
      <c r="UY144" s="671"/>
      <c r="UZ144" s="670"/>
      <c r="VA144" s="671"/>
      <c r="VB144" s="670"/>
      <c r="VC144" s="672"/>
      <c r="VD144" s="673"/>
      <c r="VE144" s="671"/>
      <c r="VF144" s="670"/>
      <c r="VG144" s="730"/>
      <c r="VH144" s="729"/>
      <c r="VI144" s="742"/>
      <c r="VJ144" s="743"/>
      <c r="VK144" s="672"/>
      <c r="VL144" s="673"/>
      <c r="VM144" s="671"/>
      <c r="VN144" s="670"/>
      <c r="VO144" s="672"/>
      <c r="VP144" s="673"/>
      <c r="VQ144" s="671"/>
      <c r="VR144" s="670"/>
      <c r="VS144" s="672"/>
      <c r="VT144" s="673"/>
      <c r="VU144" s="730"/>
      <c r="VV144" s="731"/>
      <c r="VW144" s="728"/>
      <c r="VX144" s="729"/>
      <c r="VY144" s="671"/>
      <c r="VZ144" s="673"/>
      <c r="WA144" s="671"/>
      <c r="WB144" s="670"/>
      <c r="WC144" s="671"/>
      <c r="WD144" s="670"/>
      <c r="WE144" s="672"/>
      <c r="WF144" s="673"/>
      <c r="WG144" s="671"/>
      <c r="WH144" s="670"/>
      <c r="WI144" s="730"/>
      <c r="WJ144" s="731"/>
      <c r="WK144" s="728"/>
      <c r="WL144" s="729"/>
      <c r="WM144" s="671"/>
      <c r="WN144" s="673"/>
      <c r="WO144" s="671"/>
      <c r="WP144" s="670"/>
      <c r="WQ144" s="672"/>
      <c r="WR144" s="673"/>
      <c r="WS144" s="671"/>
      <c r="WT144" s="674"/>
      <c r="WU144" s="787"/>
      <c r="WV144" s="773"/>
      <c r="WW144" s="730"/>
      <c r="WX144" s="767"/>
      <c r="WY144" s="728"/>
      <c r="WZ144" s="729"/>
      <c r="XA144" s="671"/>
      <c r="XB144" s="673"/>
      <c r="XC144" s="671"/>
      <c r="XD144" s="670"/>
      <c r="XE144" s="672"/>
      <c r="XF144" s="673"/>
      <c r="XG144" s="671"/>
      <c r="XH144" s="670"/>
      <c r="XI144" s="672"/>
      <c r="XJ144" s="673"/>
      <c r="XK144" s="730"/>
      <c r="XL144" s="731"/>
      <c r="XM144" s="728"/>
      <c r="XN144" s="729"/>
      <c r="XO144" s="671"/>
      <c r="XP144" s="673"/>
      <c r="XQ144" s="671"/>
      <c r="XR144" s="670"/>
      <c r="XS144" s="671"/>
      <c r="XT144" s="670"/>
      <c r="XU144" s="672"/>
      <c r="XV144" s="673"/>
      <c r="XW144" s="671"/>
      <c r="XX144" s="670"/>
      <c r="XY144" s="728"/>
      <c r="XZ144" s="729"/>
      <c r="YA144" s="742"/>
      <c r="YB144" s="743"/>
      <c r="YC144" s="672"/>
      <c r="YD144" s="673"/>
      <c r="YE144" s="671"/>
      <c r="YF144" s="670"/>
      <c r="YG144" s="672"/>
      <c r="YH144" s="673"/>
      <c r="YI144" s="671"/>
      <c r="YJ144" s="670"/>
      <c r="YK144" s="672"/>
      <c r="YL144" s="673"/>
      <c r="YM144" s="730"/>
      <c r="YN144" s="731"/>
      <c r="YO144" s="728"/>
      <c r="YP144" s="729"/>
      <c r="YQ144" s="671"/>
      <c r="YR144" s="673"/>
      <c r="YS144" s="671"/>
      <c r="YT144" s="670"/>
      <c r="YU144" s="671"/>
      <c r="YV144" s="670"/>
      <c r="YW144" s="672"/>
      <c r="YX144" s="673"/>
      <c r="YY144" s="671"/>
      <c r="YZ144" s="670"/>
      <c r="ZA144" s="728"/>
      <c r="ZB144" s="759"/>
      <c r="ZC144" s="787"/>
      <c r="ZD144" s="773"/>
      <c r="ZE144" s="672"/>
      <c r="ZF144" s="673"/>
      <c r="ZG144" s="671"/>
      <c r="ZH144" s="670"/>
      <c r="ZI144" s="672"/>
      <c r="ZJ144" s="673"/>
      <c r="ZK144" s="671"/>
      <c r="ZL144" s="670"/>
      <c r="ZM144" s="672"/>
      <c r="ZN144" s="673"/>
      <c r="ZO144" s="730"/>
      <c r="ZP144" s="731"/>
      <c r="ZQ144" s="780"/>
      <c r="ZR144" s="781"/>
      <c r="ZS144" s="671"/>
      <c r="ZT144" s="673"/>
      <c r="ZU144" s="671"/>
      <c r="ZV144" s="670"/>
      <c r="ZW144" s="671"/>
      <c r="ZX144" s="670"/>
      <c r="ZY144" s="672"/>
      <c r="ZZ144" s="673"/>
      <c r="AAA144" s="671"/>
      <c r="AAB144" s="670"/>
      <c r="AAC144" s="730"/>
      <c r="AAD144" s="731"/>
      <c r="AAE144" s="728"/>
      <c r="AAF144" s="729"/>
      <c r="AAG144" s="671"/>
      <c r="AAH144" s="673"/>
      <c r="AAI144" s="671"/>
      <c r="AAJ144" s="670"/>
      <c r="AAK144" s="672"/>
      <c r="AAL144" s="673"/>
      <c r="AAM144" s="671"/>
      <c r="AAN144" s="670"/>
      <c r="AAO144" s="672"/>
      <c r="AAP144" s="673"/>
      <c r="AAQ144" s="730"/>
      <c r="AAR144" s="731"/>
      <c r="AAS144" s="730"/>
      <c r="AAT144" s="731"/>
      <c r="AAU144" s="671"/>
      <c r="AAV144" s="673"/>
      <c r="AAW144" s="671"/>
      <c r="AAX144" s="670"/>
      <c r="AAY144" s="772"/>
      <c r="AAZ144" s="773"/>
      <c r="ABA144" s="672"/>
      <c r="ABB144" s="673"/>
      <c r="ABC144" s="671"/>
      <c r="ABD144" s="670"/>
      <c r="ABE144" s="730"/>
      <c r="ABF144" s="731"/>
      <c r="ABG144" s="730"/>
      <c r="ABH144" s="731"/>
      <c r="ABI144" s="672"/>
      <c r="ABJ144" s="673"/>
      <c r="ABK144" s="671"/>
      <c r="ABL144" s="675"/>
      <c r="ABN144" s="519"/>
      <c r="ABO144" s="528">
        <f t="shared" si="40"/>
        <v>0</v>
      </c>
      <c r="ABP144" s="528">
        <f t="shared" si="41"/>
        <v>0</v>
      </c>
      <c r="ABQ144" s="528">
        <f t="shared" si="42"/>
        <v>0</v>
      </c>
      <c r="ABR144" s="528">
        <f t="shared" si="43"/>
        <v>0</v>
      </c>
      <c r="ABS144" s="528">
        <f t="shared" si="44"/>
        <v>0</v>
      </c>
      <c r="ABT144" s="528">
        <f t="shared" si="45"/>
        <v>0</v>
      </c>
      <c r="ABU144" s="567"/>
      <c r="ABV144" s="568"/>
      <c r="ABW144" s="568"/>
      <c r="ABX144" s="569"/>
      <c r="ABY144" s="569"/>
      <c r="ABZ144" s="570"/>
      <c r="ACB144" s="544">
        <f t="shared" si="46"/>
        <v>0</v>
      </c>
      <c r="ACC144" s="532">
        <f t="shared" si="47"/>
        <v>0</v>
      </c>
      <c r="ACD144" s="532">
        <f t="shared" si="48"/>
        <v>0</v>
      </c>
      <c r="ACE144" s="532">
        <f t="shared" si="49"/>
        <v>0</v>
      </c>
      <c r="ACF144" s="532">
        <f t="shared" si="59"/>
        <v>0</v>
      </c>
      <c r="ACG144" s="532">
        <f t="shared" si="50"/>
        <v>0</v>
      </c>
      <c r="ACH144" s="532">
        <f t="shared" si="51"/>
        <v>0</v>
      </c>
      <c r="ACI144" s="532">
        <f t="shared" si="52"/>
        <v>0</v>
      </c>
      <c r="ACJ144" s="532">
        <f t="shared" si="53"/>
        <v>0</v>
      </c>
      <c r="ACK144" s="532">
        <f t="shared" si="54"/>
        <v>0</v>
      </c>
      <c r="ACL144" s="532">
        <f t="shared" si="55"/>
        <v>0</v>
      </c>
      <c r="ACM144" s="545">
        <f t="shared" si="56"/>
        <v>0</v>
      </c>
      <c r="ACN144" s="536"/>
      <c r="ACO144" s="531">
        <f t="shared" si="57"/>
        <v>0</v>
      </c>
      <c r="ACP144" s="537">
        <f t="shared" si="58"/>
        <v>0</v>
      </c>
    </row>
    <row r="145" spans="2:770" s="428" customFormat="1" ht="12" customHeight="1">
      <c r="B145" s="663"/>
      <c r="C145" s="622"/>
      <c r="D145" s="665"/>
      <c r="E145" s="666"/>
      <c r="F145" s="667"/>
      <c r="G145" s="668"/>
      <c r="H145" s="655"/>
      <c r="I145" s="787"/>
      <c r="J145" s="773"/>
      <c r="K145" s="658"/>
      <c r="L145" s="659"/>
      <c r="M145" s="660"/>
      <c r="N145" s="657"/>
      <c r="O145" s="658"/>
      <c r="P145" s="659"/>
      <c r="Q145" s="720"/>
      <c r="R145" s="721"/>
      <c r="S145" s="722"/>
      <c r="T145" s="723"/>
      <c r="U145" s="671"/>
      <c r="V145" s="670"/>
      <c r="W145" s="672"/>
      <c r="X145" s="673"/>
      <c r="Y145" s="671"/>
      <c r="Z145" s="670"/>
      <c r="AA145" s="672"/>
      <c r="AB145" s="673"/>
      <c r="AC145" s="671"/>
      <c r="AD145" s="670"/>
      <c r="AE145" s="728"/>
      <c r="AF145" s="729"/>
      <c r="AG145" s="730"/>
      <c r="AH145" s="731"/>
      <c r="AI145" s="672"/>
      <c r="AJ145" s="673"/>
      <c r="AK145" s="671"/>
      <c r="AL145" s="670"/>
      <c r="AM145" s="672"/>
      <c r="AN145" s="673"/>
      <c r="AO145" s="671"/>
      <c r="AP145" s="670"/>
      <c r="AQ145" s="672"/>
      <c r="AR145" s="673"/>
      <c r="AS145" s="730"/>
      <c r="AT145" s="731"/>
      <c r="AU145" s="728"/>
      <c r="AV145" s="729"/>
      <c r="AW145" s="671"/>
      <c r="AX145" s="673"/>
      <c r="AY145" s="671"/>
      <c r="AZ145" s="670"/>
      <c r="BA145" s="671"/>
      <c r="BB145" s="670"/>
      <c r="BC145" s="672"/>
      <c r="BD145" s="673"/>
      <c r="BE145" s="671"/>
      <c r="BF145" s="670"/>
      <c r="BG145" s="728"/>
      <c r="BH145" s="729"/>
      <c r="BI145" s="730"/>
      <c r="BJ145" s="731"/>
      <c r="BK145" s="672"/>
      <c r="BL145" s="673"/>
      <c r="BM145" s="671"/>
      <c r="BN145" s="670"/>
      <c r="BO145" s="672"/>
      <c r="BP145" s="673"/>
      <c r="BQ145" s="671"/>
      <c r="BR145" s="673"/>
      <c r="BS145" s="669"/>
      <c r="BT145" s="670"/>
      <c r="BU145" s="728"/>
      <c r="BV145" s="729"/>
      <c r="BW145" s="730"/>
      <c r="BX145" s="731"/>
      <c r="BY145" s="672"/>
      <c r="BZ145" s="673"/>
      <c r="CA145" s="671"/>
      <c r="CB145" s="670"/>
      <c r="CC145" s="672"/>
      <c r="CD145" s="673"/>
      <c r="CE145" s="671"/>
      <c r="CF145" s="670"/>
      <c r="CG145" s="672"/>
      <c r="CH145" s="673"/>
      <c r="CI145" s="730"/>
      <c r="CJ145" s="731"/>
      <c r="CK145" s="728"/>
      <c r="CL145" s="729"/>
      <c r="CM145" s="671"/>
      <c r="CN145" s="673"/>
      <c r="CO145" s="671"/>
      <c r="CP145" s="670"/>
      <c r="CQ145" s="671"/>
      <c r="CR145" s="670"/>
      <c r="CS145" s="672"/>
      <c r="CT145" s="673"/>
      <c r="CU145" s="671"/>
      <c r="CV145" s="670"/>
      <c r="CW145" s="728"/>
      <c r="CX145" s="729"/>
      <c r="CY145" s="730"/>
      <c r="CZ145" s="731"/>
      <c r="DA145" s="671"/>
      <c r="DB145" s="673"/>
      <c r="DC145" s="671"/>
      <c r="DD145" s="670"/>
      <c r="DE145" s="672"/>
      <c r="DF145" s="673"/>
      <c r="DG145" s="671"/>
      <c r="DH145" s="670"/>
      <c r="DI145" s="672"/>
      <c r="DJ145" s="673"/>
      <c r="DK145" s="730"/>
      <c r="DL145" s="731"/>
      <c r="DM145" s="730"/>
      <c r="DN145" s="731"/>
      <c r="DO145" s="671"/>
      <c r="DP145" s="673"/>
      <c r="DQ145" s="671"/>
      <c r="DR145" s="670"/>
      <c r="DS145" s="671"/>
      <c r="DT145" s="670"/>
      <c r="DU145" s="672"/>
      <c r="DV145" s="673"/>
      <c r="DW145" s="671"/>
      <c r="DX145" s="673"/>
      <c r="DY145" s="669"/>
      <c r="DZ145" s="670"/>
      <c r="EA145" s="730"/>
      <c r="EB145" s="729"/>
      <c r="EC145" s="742"/>
      <c r="ED145" s="743"/>
      <c r="EE145" s="672"/>
      <c r="EF145" s="673"/>
      <c r="EG145" s="794"/>
      <c r="EH145" s="795"/>
      <c r="EI145" s="672"/>
      <c r="EJ145" s="673"/>
      <c r="EK145" s="671"/>
      <c r="EL145" s="670"/>
      <c r="EM145" s="672"/>
      <c r="EN145" s="673"/>
      <c r="EO145" s="730"/>
      <c r="EP145" s="731"/>
      <c r="EQ145" s="728"/>
      <c r="ER145" s="729"/>
      <c r="ES145" s="671"/>
      <c r="ET145" s="673"/>
      <c r="EU145" s="671"/>
      <c r="EV145" s="670"/>
      <c r="EW145" s="671"/>
      <c r="EX145" s="670"/>
      <c r="EY145" s="672"/>
      <c r="EZ145" s="673"/>
      <c r="FA145" s="671"/>
      <c r="FB145" s="670"/>
      <c r="FC145" s="730"/>
      <c r="FD145" s="731"/>
      <c r="FE145" s="728"/>
      <c r="FF145" s="729"/>
      <c r="FG145" s="671"/>
      <c r="FH145" s="673"/>
      <c r="FI145" s="671"/>
      <c r="FJ145" s="670"/>
      <c r="FK145" s="672"/>
      <c r="FL145" s="673"/>
      <c r="FM145" s="671"/>
      <c r="FN145" s="670"/>
      <c r="FO145" s="672"/>
      <c r="FP145" s="673"/>
      <c r="FQ145" s="730"/>
      <c r="FR145" s="731"/>
      <c r="FS145" s="728"/>
      <c r="FT145" s="729"/>
      <c r="FU145" s="671"/>
      <c r="FV145" s="673"/>
      <c r="FW145" s="671"/>
      <c r="FX145" s="670"/>
      <c r="FY145" s="671"/>
      <c r="FZ145" s="670"/>
      <c r="GA145" s="672"/>
      <c r="GB145" s="673"/>
      <c r="GC145" s="671"/>
      <c r="GD145" s="670"/>
      <c r="GE145" s="730"/>
      <c r="GF145" s="743"/>
      <c r="GG145" s="728"/>
      <c r="GH145" s="729"/>
      <c r="GI145" s="669"/>
      <c r="GJ145" s="673"/>
      <c r="GK145" s="671"/>
      <c r="GL145" s="670"/>
      <c r="GM145" s="671"/>
      <c r="GN145" s="670"/>
      <c r="GO145" s="672"/>
      <c r="GP145" s="673"/>
      <c r="GQ145" s="671"/>
      <c r="GR145" s="670"/>
      <c r="GS145" s="730"/>
      <c r="GT145" s="731"/>
      <c r="GU145" s="728"/>
      <c r="GV145" s="729"/>
      <c r="GW145" s="671"/>
      <c r="GX145" s="673"/>
      <c r="GY145" s="671"/>
      <c r="GZ145" s="670"/>
      <c r="HA145" s="672"/>
      <c r="HB145" s="673"/>
      <c r="HC145" s="671"/>
      <c r="HD145" s="670"/>
      <c r="HE145" s="672"/>
      <c r="HF145" s="673"/>
      <c r="HG145" s="730"/>
      <c r="HH145" s="731"/>
      <c r="HI145" s="728"/>
      <c r="HJ145" s="729"/>
      <c r="HK145" s="671"/>
      <c r="HL145" s="673"/>
      <c r="HM145" s="671"/>
      <c r="HN145" s="670"/>
      <c r="HO145" s="671"/>
      <c r="HP145" s="670"/>
      <c r="HQ145" s="672"/>
      <c r="HR145" s="673"/>
      <c r="HS145" s="811"/>
      <c r="HT145" s="812"/>
      <c r="HU145" s="730"/>
      <c r="HV145" s="750"/>
      <c r="HW145" s="803"/>
      <c r="HX145" s="804"/>
      <c r="HY145" s="671"/>
      <c r="HZ145" s="673"/>
      <c r="IA145" s="671"/>
      <c r="IB145" s="670"/>
      <c r="IC145" s="672"/>
      <c r="ID145" s="673"/>
      <c r="IE145" s="772"/>
      <c r="IF145" s="773"/>
      <c r="IG145" s="672"/>
      <c r="IH145" s="673"/>
      <c r="II145" s="730"/>
      <c r="IJ145" s="731"/>
      <c r="IK145" s="728"/>
      <c r="IL145" s="729"/>
      <c r="IM145" s="671"/>
      <c r="IN145" s="673"/>
      <c r="IO145" s="671"/>
      <c r="IP145" s="674"/>
      <c r="IQ145" s="787"/>
      <c r="IR145" s="773"/>
      <c r="IS145" s="672"/>
      <c r="IT145" s="673"/>
      <c r="IU145" s="671"/>
      <c r="IV145" s="670"/>
      <c r="IW145" s="730"/>
      <c r="IX145" s="743"/>
      <c r="IY145" s="728"/>
      <c r="IZ145" s="729"/>
      <c r="JA145" s="671"/>
      <c r="JB145" s="673"/>
      <c r="JC145" s="671"/>
      <c r="JD145" s="670"/>
      <c r="JE145" s="672"/>
      <c r="JF145" s="673"/>
      <c r="JG145" s="671"/>
      <c r="JH145" s="670"/>
      <c r="JI145" s="672"/>
      <c r="JJ145" s="673"/>
      <c r="JK145" s="730"/>
      <c r="JL145" s="731"/>
      <c r="JM145" s="728"/>
      <c r="JN145" s="729"/>
      <c r="JO145" s="671"/>
      <c r="JP145" s="673"/>
      <c r="JQ145" s="671"/>
      <c r="JR145" s="670"/>
      <c r="JS145" s="671"/>
      <c r="JT145" s="670"/>
      <c r="JU145" s="672"/>
      <c r="JV145" s="673"/>
      <c r="JW145" s="671"/>
      <c r="JX145" s="670"/>
      <c r="JY145" s="730"/>
      <c r="JZ145" s="729"/>
      <c r="KA145" s="742"/>
      <c r="KB145" s="743"/>
      <c r="KC145" s="672"/>
      <c r="KD145" s="673"/>
      <c r="KE145" s="671"/>
      <c r="KF145" s="670"/>
      <c r="KG145" s="672"/>
      <c r="KH145" s="673"/>
      <c r="KI145" s="671"/>
      <c r="KJ145" s="670"/>
      <c r="KK145" s="672"/>
      <c r="KL145" s="673"/>
      <c r="KM145" s="730"/>
      <c r="KN145" s="731"/>
      <c r="KO145" s="728"/>
      <c r="KP145" s="729"/>
      <c r="KQ145" s="671"/>
      <c r="KR145" s="673"/>
      <c r="KS145" s="671"/>
      <c r="KT145" s="670"/>
      <c r="KU145" s="671"/>
      <c r="KV145" s="670"/>
      <c r="KW145" s="672"/>
      <c r="KX145" s="673"/>
      <c r="KY145" s="671"/>
      <c r="KZ145" s="674"/>
      <c r="LA145" s="755"/>
      <c r="LB145" s="731"/>
      <c r="LC145" s="728"/>
      <c r="LD145" s="729"/>
      <c r="LE145" s="671"/>
      <c r="LF145" s="673"/>
      <c r="LG145" s="671"/>
      <c r="LH145" s="670"/>
      <c r="LI145" s="671"/>
      <c r="LJ145" s="670"/>
      <c r="LK145" s="672"/>
      <c r="LL145" s="673"/>
      <c r="LM145" s="671"/>
      <c r="LN145" s="670"/>
      <c r="LO145" s="728"/>
      <c r="LP145" s="729"/>
      <c r="LQ145" s="730"/>
      <c r="LR145" s="731"/>
      <c r="LS145" s="780"/>
      <c r="LT145" s="781"/>
      <c r="LU145" s="671"/>
      <c r="LV145" s="670"/>
      <c r="LW145" s="672"/>
      <c r="LX145" s="673"/>
      <c r="LY145" s="772"/>
      <c r="LZ145" s="773"/>
      <c r="MA145" s="672"/>
      <c r="MB145" s="673"/>
      <c r="MC145" s="730"/>
      <c r="MD145" s="731"/>
      <c r="ME145" s="728"/>
      <c r="MF145" s="729"/>
      <c r="MG145" s="671"/>
      <c r="MH145" s="673"/>
      <c r="MI145" s="671"/>
      <c r="MJ145" s="670"/>
      <c r="MK145" s="671"/>
      <c r="ML145" s="670"/>
      <c r="MM145" s="818"/>
      <c r="MN145" s="804"/>
      <c r="MO145" s="671"/>
      <c r="MP145" s="670"/>
      <c r="MQ145" s="730"/>
      <c r="MR145" s="729"/>
      <c r="MS145" s="742"/>
      <c r="MT145" s="743"/>
      <c r="MU145" s="672"/>
      <c r="MV145" s="673"/>
      <c r="MW145" s="671"/>
      <c r="MX145" s="670"/>
      <c r="MY145" s="672"/>
      <c r="MZ145" s="673"/>
      <c r="NA145" s="671"/>
      <c r="NB145" s="670"/>
      <c r="NC145" s="672"/>
      <c r="ND145" s="673"/>
      <c r="NE145" s="730"/>
      <c r="NF145" s="731"/>
      <c r="NG145" s="728"/>
      <c r="NH145" s="729"/>
      <c r="NI145" s="669"/>
      <c r="NJ145" s="673"/>
      <c r="NK145" s="671"/>
      <c r="NL145" s="670"/>
      <c r="NM145" s="671"/>
      <c r="NN145" s="670"/>
      <c r="NO145" s="672"/>
      <c r="NP145" s="673"/>
      <c r="NQ145" s="671"/>
      <c r="NR145" s="673"/>
      <c r="NS145" s="742"/>
      <c r="NT145" s="743"/>
      <c r="NU145" s="728"/>
      <c r="NV145" s="729"/>
      <c r="NW145" s="671"/>
      <c r="NX145" s="673"/>
      <c r="NY145" s="671"/>
      <c r="NZ145" s="670"/>
      <c r="OA145" s="672"/>
      <c r="OB145" s="673"/>
      <c r="OC145" s="671"/>
      <c r="OD145" s="670"/>
      <c r="OE145" s="672"/>
      <c r="OF145" s="673"/>
      <c r="OG145" s="730"/>
      <c r="OH145" s="731"/>
      <c r="OI145" s="728"/>
      <c r="OJ145" s="729"/>
      <c r="OK145" s="671"/>
      <c r="OL145" s="673"/>
      <c r="OM145" s="671"/>
      <c r="ON145" s="670"/>
      <c r="OO145" s="671"/>
      <c r="OP145" s="670"/>
      <c r="OQ145" s="672"/>
      <c r="OR145" s="673"/>
      <c r="OS145" s="671"/>
      <c r="OT145" s="673"/>
      <c r="OU145" s="742"/>
      <c r="OV145" s="743"/>
      <c r="OW145" s="728"/>
      <c r="OX145" s="729"/>
      <c r="OY145" s="671"/>
      <c r="OZ145" s="673"/>
      <c r="PA145" s="671"/>
      <c r="PB145" s="670"/>
      <c r="PC145" s="672"/>
      <c r="PD145" s="673"/>
      <c r="PE145" s="671"/>
      <c r="PF145" s="670"/>
      <c r="PG145" s="672"/>
      <c r="PH145" s="673"/>
      <c r="PI145" s="730"/>
      <c r="PJ145" s="731"/>
      <c r="PK145" s="728"/>
      <c r="PL145" s="729"/>
      <c r="PM145" s="671"/>
      <c r="PN145" s="673"/>
      <c r="PO145" s="671"/>
      <c r="PP145" s="670"/>
      <c r="PQ145" s="671"/>
      <c r="PR145" s="674"/>
      <c r="PS145" s="669"/>
      <c r="PT145" s="670"/>
      <c r="PU145" s="672"/>
      <c r="PV145" s="673"/>
      <c r="PW145" s="730"/>
      <c r="PX145" s="731"/>
      <c r="PY145" s="728"/>
      <c r="PZ145" s="729"/>
      <c r="QA145" s="671"/>
      <c r="QB145" s="673"/>
      <c r="QC145" s="671"/>
      <c r="QD145" s="670"/>
      <c r="QE145" s="671"/>
      <c r="QF145" s="670"/>
      <c r="QG145" s="672"/>
      <c r="QH145" s="673"/>
      <c r="QI145" s="671"/>
      <c r="QJ145" s="670"/>
      <c r="QK145" s="730"/>
      <c r="QL145" s="729"/>
      <c r="QM145" s="742"/>
      <c r="QN145" s="743"/>
      <c r="QO145" s="672"/>
      <c r="QP145" s="673"/>
      <c r="QQ145" s="671"/>
      <c r="QR145" s="670"/>
      <c r="QS145" s="672"/>
      <c r="QT145" s="673"/>
      <c r="QU145" s="772"/>
      <c r="QV145" s="773"/>
      <c r="QW145" s="672"/>
      <c r="QX145" s="673"/>
      <c r="QY145" s="730"/>
      <c r="QZ145" s="731"/>
      <c r="RA145" s="728"/>
      <c r="RB145" s="729"/>
      <c r="RC145" s="671"/>
      <c r="RD145" s="673"/>
      <c r="RE145" s="671"/>
      <c r="RF145" s="670"/>
      <c r="RG145" s="671"/>
      <c r="RH145" s="670"/>
      <c r="RI145" s="672"/>
      <c r="RJ145" s="673"/>
      <c r="RK145" s="671"/>
      <c r="RL145" s="670"/>
      <c r="RM145" s="730"/>
      <c r="RN145" s="729"/>
      <c r="RO145" s="742"/>
      <c r="RP145" s="743"/>
      <c r="RQ145" s="672"/>
      <c r="RR145" s="673"/>
      <c r="RS145" s="671"/>
      <c r="RT145" s="670"/>
      <c r="RU145" s="672"/>
      <c r="RV145" s="673"/>
      <c r="RW145" s="671"/>
      <c r="RX145" s="670"/>
      <c r="RY145" s="672"/>
      <c r="RZ145" s="673"/>
      <c r="SA145" s="730"/>
      <c r="SB145" s="759"/>
      <c r="SC145" s="728"/>
      <c r="SD145" s="729"/>
      <c r="SE145" s="671"/>
      <c r="SF145" s="673"/>
      <c r="SG145" s="671"/>
      <c r="SH145" s="670"/>
      <c r="SI145" s="672"/>
      <c r="SJ145" s="673"/>
      <c r="SK145" s="671"/>
      <c r="SL145" s="670"/>
      <c r="SM145" s="672"/>
      <c r="SN145" s="673"/>
      <c r="SO145" s="730"/>
      <c r="SP145" s="731"/>
      <c r="SQ145" s="728"/>
      <c r="SR145" s="729"/>
      <c r="SS145" s="671"/>
      <c r="ST145" s="673"/>
      <c r="SU145" s="671"/>
      <c r="SV145" s="670"/>
      <c r="SW145" s="671"/>
      <c r="SX145" s="670"/>
      <c r="SY145" s="672"/>
      <c r="SZ145" s="673"/>
      <c r="TA145" s="671"/>
      <c r="TB145" s="670"/>
      <c r="TC145" s="730"/>
      <c r="TD145" s="729"/>
      <c r="TE145" s="742"/>
      <c r="TF145" s="743"/>
      <c r="TG145" s="672"/>
      <c r="TH145" s="673"/>
      <c r="TI145" s="671"/>
      <c r="TJ145" s="670"/>
      <c r="TK145" s="672"/>
      <c r="TL145" s="673"/>
      <c r="TM145" s="671"/>
      <c r="TN145" s="670"/>
      <c r="TO145" s="672"/>
      <c r="TP145" s="673"/>
      <c r="TQ145" s="730"/>
      <c r="TR145" s="731"/>
      <c r="TS145" s="728"/>
      <c r="TT145" s="729"/>
      <c r="TU145" s="671"/>
      <c r="TV145" s="673"/>
      <c r="TW145" s="671"/>
      <c r="TX145" s="670"/>
      <c r="TY145" s="671"/>
      <c r="TZ145" s="670"/>
      <c r="UA145" s="672"/>
      <c r="UB145" s="673"/>
      <c r="UC145" s="671"/>
      <c r="UD145" s="670"/>
      <c r="UE145" s="730"/>
      <c r="UF145" s="763"/>
      <c r="UG145" s="728"/>
      <c r="UH145" s="729"/>
      <c r="UI145" s="671"/>
      <c r="UJ145" s="673"/>
      <c r="UK145" s="669"/>
      <c r="UL145" s="670"/>
      <c r="UM145" s="672"/>
      <c r="UN145" s="673"/>
      <c r="UO145" s="671"/>
      <c r="UP145" s="670"/>
      <c r="UQ145" s="672"/>
      <c r="UR145" s="673"/>
      <c r="US145" s="772"/>
      <c r="UT145" s="773"/>
      <c r="UU145" s="728"/>
      <c r="UV145" s="729"/>
      <c r="UW145" s="671"/>
      <c r="UX145" s="673"/>
      <c r="UY145" s="671"/>
      <c r="UZ145" s="670"/>
      <c r="VA145" s="671"/>
      <c r="VB145" s="670"/>
      <c r="VC145" s="672"/>
      <c r="VD145" s="673"/>
      <c r="VE145" s="671"/>
      <c r="VF145" s="670"/>
      <c r="VG145" s="730"/>
      <c r="VH145" s="729"/>
      <c r="VI145" s="742"/>
      <c r="VJ145" s="743"/>
      <c r="VK145" s="672"/>
      <c r="VL145" s="673"/>
      <c r="VM145" s="671"/>
      <c r="VN145" s="670"/>
      <c r="VO145" s="672"/>
      <c r="VP145" s="673"/>
      <c r="VQ145" s="671"/>
      <c r="VR145" s="670"/>
      <c r="VS145" s="672"/>
      <c r="VT145" s="673"/>
      <c r="VU145" s="730"/>
      <c r="VV145" s="731"/>
      <c r="VW145" s="728"/>
      <c r="VX145" s="729"/>
      <c r="VY145" s="671"/>
      <c r="VZ145" s="673"/>
      <c r="WA145" s="671"/>
      <c r="WB145" s="670"/>
      <c r="WC145" s="671"/>
      <c r="WD145" s="670"/>
      <c r="WE145" s="672"/>
      <c r="WF145" s="673"/>
      <c r="WG145" s="671"/>
      <c r="WH145" s="670"/>
      <c r="WI145" s="730"/>
      <c r="WJ145" s="731"/>
      <c r="WK145" s="728"/>
      <c r="WL145" s="729"/>
      <c r="WM145" s="671"/>
      <c r="WN145" s="673"/>
      <c r="WO145" s="671"/>
      <c r="WP145" s="670"/>
      <c r="WQ145" s="672"/>
      <c r="WR145" s="673"/>
      <c r="WS145" s="671"/>
      <c r="WT145" s="674"/>
      <c r="WU145" s="787"/>
      <c r="WV145" s="773"/>
      <c r="WW145" s="730"/>
      <c r="WX145" s="767"/>
      <c r="WY145" s="728"/>
      <c r="WZ145" s="729"/>
      <c r="XA145" s="671"/>
      <c r="XB145" s="673"/>
      <c r="XC145" s="671"/>
      <c r="XD145" s="670"/>
      <c r="XE145" s="672"/>
      <c r="XF145" s="673"/>
      <c r="XG145" s="671"/>
      <c r="XH145" s="670"/>
      <c r="XI145" s="672"/>
      <c r="XJ145" s="673"/>
      <c r="XK145" s="730"/>
      <c r="XL145" s="731"/>
      <c r="XM145" s="728"/>
      <c r="XN145" s="729"/>
      <c r="XO145" s="671"/>
      <c r="XP145" s="673"/>
      <c r="XQ145" s="671"/>
      <c r="XR145" s="670"/>
      <c r="XS145" s="671"/>
      <c r="XT145" s="670"/>
      <c r="XU145" s="672"/>
      <c r="XV145" s="673"/>
      <c r="XW145" s="671"/>
      <c r="XX145" s="670"/>
      <c r="XY145" s="728"/>
      <c r="XZ145" s="729"/>
      <c r="YA145" s="742"/>
      <c r="YB145" s="743"/>
      <c r="YC145" s="672"/>
      <c r="YD145" s="673"/>
      <c r="YE145" s="671"/>
      <c r="YF145" s="670"/>
      <c r="YG145" s="672"/>
      <c r="YH145" s="673"/>
      <c r="YI145" s="671"/>
      <c r="YJ145" s="670"/>
      <c r="YK145" s="672"/>
      <c r="YL145" s="673"/>
      <c r="YM145" s="730"/>
      <c r="YN145" s="731"/>
      <c r="YO145" s="728"/>
      <c r="YP145" s="729"/>
      <c r="YQ145" s="671"/>
      <c r="YR145" s="673"/>
      <c r="YS145" s="671"/>
      <c r="YT145" s="670"/>
      <c r="YU145" s="671"/>
      <c r="YV145" s="670"/>
      <c r="YW145" s="672"/>
      <c r="YX145" s="673"/>
      <c r="YY145" s="671"/>
      <c r="YZ145" s="670"/>
      <c r="ZA145" s="728"/>
      <c r="ZB145" s="759"/>
      <c r="ZC145" s="787"/>
      <c r="ZD145" s="773"/>
      <c r="ZE145" s="672"/>
      <c r="ZF145" s="673"/>
      <c r="ZG145" s="671"/>
      <c r="ZH145" s="670"/>
      <c r="ZI145" s="672"/>
      <c r="ZJ145" s="673"/>
      <c r="ZK145" s="671"/>
      <c r="ZL145" s="670"/>
      <c r="ZM145" s="672"/>
      <c r="ZN145" s="673"/>
      <c r="ZO145" s="730"/>
      <c r="ZP145" s="731"/>
      <c r="ZQ145" s="780"/>
      <c r="ZR145" s="781"/>
      <c r="ZS145" s="671"/>
      <c r="ZT145" s="673"/>
      <c r="ZU145" s="671"/>
      <c r="ZV145" s="670"/>
      <c r="ZW145" s="671"/>
      <c r="ZX145" s="670"/>
      <c r="ZY145" s="672"/>
      <c r="ZZ145" s="673"/>
      <c r="AAA145" s="671"/>
      <c r="AAB145" s="670"/>
      <c r="AAC145" s="730"/>
      <c r="AAD145" s="731"/>
      <c r="AAE145" s="728"/>
      <c r="AAF145" s="729"/>
      <c r="AAG145" s="671"/>
      <c r="AAH145" s="673"/>
      <c r="AAI145" s="671"/>
      <c r="AAJ145" s="670"/>
      <c r="AAK145" s="672"/>
      <c r="AAL145" s="673"/>
      <c r="AAM145" s="671"/>
      <c r="AAN145" s="670"/>
      <c r="AAO145" s="672"/>
      <c r="AAP145" s="673"/>
      <c r="AAQ145" s="730"/>
      <c r="AAR145" s="731"/>
      <c r="AAS145" s="730"/>
      <c r="AAT145" s="731"/>
      <c r="AAU145" s="671"/>
      <c r="AAV145" s="673"/>
      <c r="AAW145" s="671"/>
      <c r="AAX145" s="670"/>
      <c r="AAY145" s="772"/>
      <c r="AAZ145" s="773"/>
      <c r="ABA145" s="672"/>
      <c r="ABB145" s="673"/>
      <c r="ABC145" s="671"/>
      <c r="ABD145" s="670"/>
      <c r="ABE145" s="730"/>
      <c r="ABF145" s="731"/>
      <c r="ABG145" s="730"/>
      <c r="ABH145" s="731"/>
      <c r="ABI145" s="672"/>
      <c r="ABJ145" s="673"/>
      <c r="ABK145" s="671"/>
      <c r="ABL145" s="675"/>
      <c r="ABN145" s="519"/>
      <c r="ABO145" s="528">
        <f t="shared" si="40"/>
        <v>0</v>
      </c>
      <c r="ABP145" s="528">
        <f t="shared" si="41"/>
        <v>0</v>
      </c>
      <c r="ABQ145" s="528">
        <f t="shared" si="42"/>
        <v>0</v>
      </c>
      <c r="ABR145" s="528">
        <f t="shared" si="43"/>
        <v>0</v>
      </c>
      <c r="ABS145" s="528">
        <f t="shared" si="44"/>
        <v>0</v>
      </c>
      <c r="ABT145" s="528">
        <f t="shared" si="45"/>
        <v>0</v>
      </c>
      <c r="ABU145" s="567"/>
      <c r="ABV145" s="568"/>
      <c r="ABW145" s="568"/>
      <c r="ABX145" s="569"/>
      <c r="ABY145" s="569"/>
      <c r="ABZ145" s="570"/>
      <c r="ACB145" s="544">
        <f t="shared" si="46"/>
        <v>0</v>
      </c>
      <c r="ACC145" s="532">
        <f t="shared" si="47"/>
        <v>0</v>
      </c>
      <c r="ACD145" s="532">
        <f t="shared" si="48"/>
        <v>0</v>
      </c>
      <c r="ACE145" s="532">
        <f t="shared" si="49"/>
        <v>0</v>
      </c>
      <c r="ACF145" s="532">
        <f t="shared" si="59"/>
        <v>0</v>
      </c>
      <c r="ACG145" s="532">
        <f t="shared" si="50"/>
        <v>0</v>
      </c>
      <c r="ACH145" s="532">
        <f t="shared" si="51"/>
        <v>0</v>
      </c>
      <c r="ACI145" s="532">
        <f t="shared" si="52"/>
        <v>0</v>
      </c>
      <c r="ACJ145" s="532">
        <f t="shared" si="53"/>
        <v>0</v>
      </c>
      <c r="ACK145" s="532">
        <f t="shared" si="54"/>
        <v>0</v>
      </c>
      <c r="ACL145" s="532">
        <f t="shared" si="55"/>
        <v>0</v>
      </c>
      <c r="ACM145" s="545">
        <f t="shared" si="56"/>
        <v>0</v>
      </c>
      <c r="ACN145" s="536"/>
      <c r="ACO145" s="531">
        <f t="shared" si="57"/>
        <v>0</v>
      </c>
      <c r="ACP145" s="537">
        <f t="shared" si="58"/>
        <v>0</v>
      </c>
    </row>
    <row r="146" spans="2:770" s="428" customFormat="1" ht="12" customHeight="1">
      <c r="B146" s="663"/>
      <c r="C146" s="622"/>
      <c r="D146" s="665"/>
      <c r="E146" s="666"/>
      <c r="F146" s="667"/>
      <c r="G146" s="668"/>
      <c r="H146" s="676"/>
      <c r="I146" s="787"/>
      <c r="J146" s="773"/>
      <c r="K146" s="658"/>
      <c r="L146" s="659"/>
      <c r="M146" s="660"/>
      <c r="N146" s="657"/>
      <c r="O146" s="658"/>
      <c r="P146" s="659"/>
      <c r="Q146" s="720"/>
      <c r="R146" s="721"/>
      <c r="S146" s="722"/>
      <c r="T146" s="723"/>
      <c r="U146" s="671"/>
      <c r="V146" s="670"/>
      <c r="W146" s="672"/>
      <c r="X146" s="673"/>
      <c r="Y146" s="671"/>
      <c r="Z146" s="670"/>
      <c r="AA146" s="672"/>
      <c r="AB146" s="673"/>
      <c r="AC146" s="671"/>
      <c r="AD146" s="670"/>
      <c r="AE146" s="728"/>
      <c r="AF146" s="729"/>
      <c r="AG146" s="730"/>
      <c r="AH146" s="731"/>
      <c r="AI146" s="672"/>
      <c r="AJ146" s="673"/>
      <c r="AK146" s="671"/>
      <c r="AL146" s="670"/>
      <c r="AM146" s="672"/>
      <c r="AN146" s="673"/>
      <c r="AO146" s="671"/>
      <c r="AP146" s="670"/>
      <c r="AQ146" s="672"/>
      <c r="AR146" s="673"/>
      <c r="AS146" s="730"/>
      <c r="AT146" s="731"/>
      <c r="AU146" s="728"/>
      <c r="AV146" s="729"/>
      <c r="AW146" s="671"/>
      <c r="AX146" s="673"/>
      <c r="AY146" s="671"/>
      <c r="AZ146" s="670"/>
      <c r="BA146" s="671"/>
      <c r="BB146" s="670"/>
      <c r="BC146" s="672"/>
      <c r="BD146" s="673"/>
      <c r="BE146" s="671"/>
      <c r="BF146" s="670"/>
      <c r="BG146" s="728"/>
      <c r="BH146" s="729"/>
      <c r="BI146" s="730"/>
      <c r="BJ146" s="731"/>
      <c r="BK146" s="672"/>
      <c r="BL146" s="673"/>
      <c r="BM146" s="671"/>
      <c r="BN146" s="670"/>
      <c r="BO146" s="672"/>
      <c r="BP146" s="673"/>
      <c r="BQ146" s="671"/>
      <c r="BR146" s="673"/>
      <c r="BS146" s="669"/>
      <c r="BT146" s="670"/>
      <c r="BU146" s="728"/>
      <c r="BV146" s="729"/>
      <c r="BW146" s="730"/>
      <c r="BX146" s="731"/>
      <c r="BY146" s="672"/>
      <c r="BZ146" s="673"/>
      <c r="CA146" s="671"/>
      <c r="CB146" s="670"/>
      <c r="CC146" s="672"/>
      <c r="CD146" s="673"/>
      <c r="CE146" s="671"/>
      <c r="CF146" s="670"/>
      <c r="CG146" s="672"/>
      <c r="CH146" s="673"/>
      <c r="CI146" s="730"/>
      <c r="CJ146" s="731"/>
      <c r="CK146" s="728"/>
      <c r="CL146" s="729"/>
      <c r="CM146" s="671"/>
      <c r="CN146" s="673"/>
      <c r="CO146" s="671"/>
      <c r="CP146" s="670"/>
      <c r="CQ146" s="671"/>
      <c r="CR146" s="670"/>
      <c r="CS146" s="672"/>
      <c r="CT146" s="673"/>
      <c r="CU146" s="671"/>
      <c r="CV146" s="670"/>
      <c r="CW146" s="728"/>
      <c r="CX146" s="729"/>
      <c r="CY146" s="730"/>
      <c r="CZ146" s="731"/>
      <c r="DA146" s="671"/>
      <c r="DB146" s="673"/>
      <c r="DC146" s="671"/>
      <c r="DD146" s="670"/>
      <c r="DE146" s="672"/>
      <c r="DF146" s="673"/>
      <c r="DG146" s="671"/>
      <c r="DH146" s="670"/>
      <c r="DI146" s="672"/>
      <c r="DJ146" s="673"/>
      <c r="DK146" s="730"/>
      <c r="DL146" s="731"/>
      <c r="DM146" s="730"/>
      <c r="DN146" s="731"/>
      <c r="DO146" s="671"/>
      <c r="DP146" s="673"/>
      <c r="DQ146" s="671"/>
      <c r="DR146" s="670"/>
      <c r="DS146" s="671"/>
      <c r="DT146" s="670"/>
      <c r="DU146" s="672"/>
      <c r="DV146" s="673"/>
      <c r="DW146" s="671"/>
      <c r="DX146" s="673"/>
      <c r="DY146" s="669"/>
      <c r="DZ146" s="670"/>
      <c r="EA146" s="730"/>
      <c r="EB146" s="729"/>
      <c r="EC146" s="742"/>
      <c r="ED146" s="743"/>
      <c r="EE146" s="672"/>
      <c r="EF146" s="673"/>
      <c r="EG146" s="794"/>
      <c r="EH146" s="795"/>
      <c r="EI146" s="672"/>
      <c r="EJ146" s="673"/>
      <c r="EK146" s="671"/>
      <c r="EL146" s="670"/>
      <c r="EM146" s="672"/>
      <c r="EN146" s="673"/>
      <c r="EO146" s="730"/>
      <c r="EP146" s="731"/>
      <c r="EQ146" s="728"/>
      <c r="ER146" s="729"/>
      <c r="ES146" s="671"/>
      <c r="ET146" s="673"/>
      <c r="EU146" s="671"/>
      <c r="EV146" s="670"/>
      <c r="EW146" s="671"/>
      <c r="EX146" s="670"/>
      <c r="EY146" s="672"/>
      <c r="EZ146" s="673"/>
      <c r="FA146" s="671"/>
      <c r="FB146" s="670"/>
      <c r="FC146" s="730"/>
      <c r="FD146" s="731"/>
      <c r="FE146" s="728"/>
      <c r="FF146" s="729"/>
      <c r="FG146" s="671"/>
      <c r="FH146" s="673"/>
      <c r="FI146" s="671"/>
      <c r="FJ146" s="670"/>
      <c r="FK146" s="672"/>
      <c r="FL146" s="673"/>
      <c r="FM146" s="671"/>
      <c r="FN146" s="670"/>
      <c r="FO146" s="672"/>
      <c r="FP146" s="673"/>
      <c r="FQ146" s="730"/>
      <c r="FR146" s="731"/>
      <c r="FS146" s="728"/>
      <c r="FT146" s="729"/>
      <c r="FU146" s="671"/>
      <c r="FV146" s="673"/>
      <c r="FW146" s="671"/>
      <c r="FX146" s="670"/>
      <c r="FY146" s="671"/>
      <c r="FZ146" s="670"/>
      <c r="GA146" s="672"/>
      <c r="GB146" s="673"/>
      <c r="GC146" s="671"/>
      <c r="GD146" s="670"/>
      <c r="GE146" s="730"/>
      <c r="GF146" s="743"/>
      <c r="GG146" s="728"/>
      <c r="GH146" s="729"/>
      <c r="GI146" s="669"/>
      <c r="GJ146" s="673"/>
      <c r="GK146" s="671"/>
      <c r="GL146" s="670"/>
      <c r="GM146" s="671"/>
      <c r="GN146" s="670"/>
      <c r="GO146" s="672"/>
      <c r="GP146" s="673"/>
      <c r="GQ146" s="671"/>
      <c r="GR146" s="670"/>
      <c r="GS146" s="730"/>
      <c r="GT146" s="731"/>
      <c r="GU146" s="728"/>
      <c r="GV146" s="729"/>
      <c r="GW146" s="671"/>
      <c r="GX146" s="673"/>
      <c r="GY146" s="671"/>
      <c r="GZ146" s="670"/>
      <c r="HA146" s="672"/>
      <c r="HB146" s="673"/>
      <c r="HC146" s="671"/>
      <c r="HD146" s="670"/>
      <c r="HE146" s="672"/>
      <c r="HF146" s="673"/>
      <c r="HG146" s="730"/>
      <c r="HH146" s="731"/>
      <c r="HI146" s="728"/>
      <c r="HJ146" s="729"/>
      <c r="HK146" s="671"/>
      <c r="HL146" s="673"/>
      <c r="HM146" s="671"/>
      <c r="HN146" s="670"/>
      <c r="HO146" s="671"/>
      <c r="HP146" s="670"/>
      <c r="HQ146" s="672"/>
      <c r="HR146" s="673"/>
      <c r="HS146" s="811"/>
      <c r="HT146" s="812"/>
      <c r="HU146" s="730"/>
      <c r="HV146" s="750"/>
      <c r="HW146" s="803"/>
      <c r="HX146" s="804"/>
      <c r="HY146" s="671"/>
      <c r="HZ146" s="673"/>
      <c r="IA146" s="671"/>
      <c r="IB146" s="670"/>
      <c r="IC146" s="672"/>
      <c r="ID146" s="673"/>
      <c r="IE146" s="772"/>
      <c r="IF146" s="773"/>
      <c r="IG146" s="672"/>
      <c r="IH146" s="673"/>
      <c r="II146" s="730"/>
      <c r="IJ146" s="731"/>
      <c r="IK146" s="728"/>
      <c r="IL146" s="729"/>
      <c r="IM146" s="671"/>
      <c r="IN146" s="673"/>
      <c r="IO146" s="671"/>
      <c r="IP146" s="674"/>
      <c r="IQ146" s="787"/>
      <c r="IR146" s="773"/>
      <c r="IS146" s="672"/>
      <c r="IT146" s="673"/>
      <c r="IU146" s="671"/>
      <c r="IV146" s="670"/>
      <c r="IW146" s="730"/>
      <c r="IX146" s="743"/>
      <c r="IY146" s="728"/>
      <c r="IZ146" s="729"/>
      <c r="JA146" s="671"/>
      <c r="JB146" s="673"/>
      <c r="JC146" s="671"/>
      <c r="JD146" s="670"/>
      <c r="JE146" s="672"/>
      <c r="JF146" s="673"/>
      <c r="JG146" s="671"/>
      <c r="JH146" s="670"/>
      <c r="JI146" s="672"/>
      <c r="JJ146" s="673"/>
      <c r="JK146" s="730"/>
      <c r="JL146" s="731"/>
      <c r="JM146" s="728"/>
      <c r="JN146" s="729"/>
      <c r="JO146" s="671"/>
      <c r="JP146" s="673"/>
      <c r="JQ146" s="671"/>
      <c r="JR146" s="670"/>
      <c r="JS146" s="671"/>
      <c r="JT146" s="670"/>
      <c r="JU146" s="672"/>
      <c r="JV146" s="673"/>
      <c r="JW146" s="671"/>
      <c r="JX146" s="670"/>
      <c r="JY146" s="730"/>
      <c r="JZ146" s="729"/>
      <c r="KA146" s="742"/>
      <c r="KB146" s="743"/>
      <c r="KC146" s="672"/>
      <c r="KD146" s="673"/>
      <c r="KE146" s="671"/>
      <c r="KF146" s="670"/>
      <c r="KG146" s="672"/>
      <c r="KH146" s="673"/>
      <c r="KI146" s="671"/>
      <c r="KJ146" s="670"/>
      <c r="KK146" s="672"/>
      <c r="KL146" s="673"/>
      <c r="KM146" s="730"/>
      <c r="KN146" s="731"/>
      <c r="KO146" s="728"/>
      <c r="KP146" s="729"/>
      <c r="KQ146" s="671"/>
      <c r="KR146" s="673"/>
      <c r="KS146" s="671"/>
      <c r="KT146" s="670"/>
      <c r="KU146" s="671"/>
      <c r="KV146" s="670"/>
      <c r="KW146" s="672"/>
      <c r="KX146" s="673"/>
      <c r="KY146" s="671"/>
      <c r="KZ146" s="674"/>
      <c r="LA146" s="755"/>
      <c r="LB146" s="731"/>
      <c r="LC146" s="728"/>
      <c r="LD146" s="729"/>
      <c r="LE146" s="671"/>
      <c r="LF146" s="673"/>
      <c r="LG146" s="671"/>
      <c r="LH146" s="670"/>
      <c r="LI146" s="671"/>
      <c r="LJ146" s="670"/>
      <c r="LK146" s="672"/>
      <c r="LL146" s="673"/>
      <c r="LM146" s="671"/>
      <c r="LN146" s="670"/>
      <c r="LO146" s="728"/>
      <c r="LP146" s="729"/>
      <c r="LQ146" s="730"/>
      <c r="LR146" s="731"/>
      <c r="LS146" s="780"/>
      <c r="LT146" s="781"/>
      <c r="LU146" s="671"/>
      <c r="LV146" s="670"/>
      <c r="LW146" s="672"/>
      <c r="LX146" s="673"/>
      <c r="LY146" s="772"/>
      <c r="LZ146" s="773"/>
      <c r="MA146" s="672"/>
      <c r="MB146" s="673"/>
      <c r="MC146" s="730"/>
      <c r="MD146" s="731"/>
      <c r="ME146" s="728"/>
      <c r="MF146" s="729"/>
      <c r="MG146" s="671"/>
      <c r="MH146" s="673"/>
      <c r="MI146" s="671"/>
      <c r="MJ146" s="670"/>
      <c r="MK146" s="671"/>
      <c r="ML146" s="670"/>
      <c r="MM146" s="818"/>
      <c r="MN146" s="804"/>
      <c r="MO146" s="671"/>
      <c r="MP146" s="670"/>
      <c r="MQ146" s="730"/>
      <c r="MR146" s="729"/>
      <c r="MS146" s="742"/>
      <c r="MT146" s="743"/>
      <c r="MU146" s="672"/>
      <c r="MV146" s="673"/>
      <c r="MW146" s="671"/>
      <c r="MX146" s="670"/>
      <c r="MY146" s="672"/>
      <c r="MZ146" s="673"/>
      <c r="NA146" s="671"/>
      <c r="NB146" s="670"/>
      <c r="NC146" s="672"/>
      <c r="ND146" s="673"/>
      <c r="NE146" s="730"/>
      <c r="NF146" s="731"/>
      <c r="NG146" s="728"/>
      <c r="NH146" s="729"/>
      <c r="NI146" s="669"/>
      <c r="NJ146" s="673"/>
      <c r="NK146" s="671"/>
      <c r="NL146" s="670"/>
      <c r="NM146" s="671"/>
      <c r="NN146" s="670"/>
      <c r="NO146" s="672"/>
      <c r="NP146" s="673"/>
      <c r="NQ146" s="671"/>
      <c r="NR146" s="673"/>
      <c r="NS146" s="742"/>
      <c r="NT146" s="743"/>
      <c r="NU146" s="728"/>
      <c r="NV146" s="729"/>
      <c r="NW146" s="671"/>
      <c r="NX146" s="673"/>
      <c r="NY146" s="671"/>
      <c r="NZ146" s="670"/>
      <c r="OA146" s="672"/>
      <c r="OB146" s="673"/>
      <c r="OC146" s="671"/>
      <c r="OD146" s="670"/>
      <c r="OE146" s="672"/>
      <c r="OF146" s="673"/>
      <c r="OG146" s="730"/>
      <c r="OH146" s="731"/>
      <c r="OI146" s="728"/>
      <c r="OJ146" s="729"/>
      <c r="OK146" s="671"/>
      <c r="OL146" s="673"/>
      <c r="OM146" s="671"/>
      <c r="ON146" s="670"/>
      <c r="OO146" s="671"/>
      <c r="OP146" s="670"/>
      <c r="OQ146" s="672"/>
      <c r="OR146" s="673"/>
      <c r="OS146" s="671"/>
      <c r="OT146" s="673"/>
      <c r="OU146" s="742"/>
      <c r="OV146" s="743"/>
      <c r="OW146" s="728"/>
      <c r="OX146" s="729"/>
      <c r="OY146" s="671"/>
      <c r="OZ146" s="673"/>
      <c r="PA146" s="671"/>
      <c r="PB146" s="670"/>
      <c r="PC146" s="672"/>
      <c r="PD146" s="673"/>
      <c r="PE146" s="671"/>
      <c r="PF146" s="670"/>
      <c r="PG146" s="672"/>
      <c r="PH146" s="673"/>
      <c r="PI146" s="730"/>
      <c r="PJ146" s="731"/>
      <c r="PK146" s="728"/>
      <c r="PL146" s="729"/>
      <c r="PM146" s="671"/>
      <c r="PN146" s="673"/>
      <c r="PO146" s="671"/>
      <c r="PP146" s="670"/>
      <c r="PQ146" s="671"/>
      <c r="PR146" s="674"/>
      <c r="PS146" s="669"/>
      <c r="PT146" s="670"/>
      <c r="PU146" s="672"/>
      <c r="PV146" s="673"/>
      <c r="PW146" s="730"/>
      <c r="PX146" s="731"/>
      <c r="PY146" s="728"/>
      <c r="PZ146" s="729"/>
      <c r="QA146" s="671"/>
      <c r="QB146" s="673"/>
      <c r="QC146" s="671"/>
      <c r="QD146" s="670"/>
      <c r="QE146" s="671"/>
      <c r="QF146" s="670"/>
      <c r="QG146" s="672"/>
      <c r="QH146" s="673"/>
      <c r="QI146" s="671"/>
      <c r="QJ146" s="670"/>
      <c r="QK146" s="730"/>
      <c r="QL146" s="729"/>
      <c r="QM146" s="742"/>
      <c r="QN146" s="743"/>
      <c r="QO146" s="672"/>
      <c r="QP146" s="673"/>
      <c r="QQ146" s="671"/>
      <c r="QR146" s="670"/>
      <c r="QS146" s="672"/>
      <c r="QT146" s="673"/>
      <c r="QU146" s="772"/>
      <c r="QV146" s="773"/>
      <c r="QW146" s="672"/>
      <c r="QX146" s="673"/>
      <c r="QY146" s="730"/>
      <c r="QZ146" s="731"/>
      <c r="RA146" s="728"/>
      <c r="RB146" s="729"/>
      <c r="RC146" s="671"/>
      <c r="RD146" s="673"/>
      <c r="RE146" s="671"/>
      <c r="RF146" s="670"/>
      <c r="RG146" s="671"/>
      <c r="RH146" s="670"/>
      <c r="RI146" s="672"/>
      <c r="RJ146" s="673"/>
      <c r="RK146" s="671"/>
      <c r="RL146" s="670"/>
      <c r="RM146" s="730"/>
      <c r="RN146" s="729"/>
      <c r="RO146" s="742"/>
      <c r="RP146" s="743"/>
      <c r="RQ146" s="672"/>
      <c r="RR146" s="673"/>
      <c r="RS146" s="671"/>
      <c r="RT146" s="670"/>
      <c r="RU146" s="672"/>
      <c r="RV146" s="673"/>
      <c r="RW146" s="671"/>
      <c r="RX146" s="670"/>
      <c r="RY146" s="672"/>
      <c r="RZ146" s="673"/>
      <c r="SA146" s="730"/>
      <c r="SB146" s="759"/>
      <c r="SC146" s="728"/>
      <c r="SD146" s="729"/>
      <c r="SE146" s="671"/>
      <c r="SF146" s="673"/>
      <c r="SG146" s="671"/>
      <c r="SH146" s="670"/>
      <c r="SI146" s="672"/>
      <c r="SJ146" s="673"/>
      <c r="SK146" s="671"/>
      <c r="SL146" s="670"/>
      <c r="SM146" s="672"/>
      <c r="SN146" s="673"/>
      <c r="SO146" s="730"/>
      <c r="SP146" s="731"/>
      <c r="SQ146" s="728"/>
      <c r="SR146" s="729"/>
      <c r="SS146" s="671"/>
      <c r="ST146" s="673"/>
      <c r="SU146" s="671"/>
      <c r="SV146" s="670"/>
      <c r="SW146" s="671"/>
      <c r="SX146" s="670"/>
      <c r="SY146" s="672"/>
      <c r="SZ146" s="673"/>
      <c r="TA146" s="671"/>
      <c r="TB146" s="670"/>
      <c r="TC146" s="730"/>
      <c r="TD146" s="729"/>
      <c r="TE146" s="742"/>
      <c r="TF146" s="743"/>
      <c r="TG146" s="672"/>
      <c r="TH146" s="673"/>
      <c r="TI146" s="671"/>
      <c r="TJ146" s="670"/>
      <c r="TK146" s="672"/>
      <c r="TL146" s="673"/>
      <c r="TM146" s="671"/>
      <c r="TN146" s="670"/>
      <c r="TO146" s="672"/>
      <c r="TP146" s="673"/>
      <c r="TQ146" s="730"/>
      <c r="TR146" s="731"/>
      <c r="TS146" s="728"/>
      <c r="TT146" s="729"/>
      <c r="TU146" s="671"/>
      <c r="TV146" s="673"/>
      <c r="TW146" s="671"/>
      <c r="TX146" s="670"/>
      <c r="TY146" s="671"/>
      <c r="TZ146" s="670"/>
      <c r="UA146" s="672"/>
      <c r="UB146" s="673"/>
      <c r="UC146" s="671"/>
      <c r="UD146" s="670"/>
      <c r="UE146" s="730"/>
      <c r="UF146" s="763"/>
      <c r="UG146" s="728"/>
      <c r="UH146" s="729"/>
      <c r="UI146" s="671"/>
      <c r="UJ146" s="673"/>
      <c r="UK146" s="669"/>
      <c r="UL146" s="670"/>
      <c r="UM146" s="672"/>
      <c r="UN146" s="673"/>
      <c r="UO146" s="671"/>
      <c r="UP146" s="670"/>
      <c r="UQ146" s="672"/>
      <c r="UR146" s="673"/>
      <c r="US146" s="772"/>
      <c r="UT146" s="773"/>
      <c r="UU146" s="728"/>
      <c r="UV146" s="729"/>
      <c r="UW146" s="671"/>
      <c r="UX146" s="673"/>
      <c r="UY146" s="671"/>
      <c r="UZ146" s="670"/>
      <c r="VA146" s="671"/>
      <c r="VB146" s="670"/>
      <c r="VC146" s="672"/>
      <c r="VD146" s="673"/>
      <c r="VE146" s="671"/>
      <c r="VF146" s="670"/>
      <c r="VG146" s="730"/>
      <c r="VH146" s="729"/>
      <c r="VI146" s="742"/>
      <c r="VJ146" s="743"/>
      <c r="VK146" s="672"/>
      <c r="VL146" s="673"/>
      <c r="VM146" s="671"/>
      <c r="VN146" s="670"/>
      <c r="VO146" s="672"/>
      <c r="VP146" s="673"/>
      <c r="VQ146" s="671"/>
      <c r="VR146" s="670"/>
      <c r="VS146" s="672"/>
      <c r="VT146" s="673"/>
      <c r="VU146" s="730"/>
      <c r="VV146" s="731"/>
      <c r="VW146" s="728"/>
      <c r="VX146" s="729"/>
      <c r="VY146" s="671"/>
      <c r="VZ146" s="673"/>
      <c r="WA146" s="671"/>
      <c r="WB146" s="670"/>
      <c r="WC146" s="671"/>
      <c r="WD146" s="670"/>
      <c r="WE146" s="672"/>
      <c r="WF146" s="673"/>
      <c r="WG146" s="671"/>
      <c r="WH146" s="670"/>
      <c r="WI146" s="730"/>
      <c r="WJ146" s="731"/>
      <c r="WK146" s="728"/>
      <c r="WL146" s="729"/>
      <c r="WM146" s="671"/>
      <c r="WN146" s="673"/>
      <c r="WO146" s="671"/>
      <c r="WP146" s="670"/>
      <c r="WQ146" s="672"/>
      <c r="WR146" s="673"/>
      <c r="WS146" s="671"/>
      <c r="WT146" s="674"/>
      <c r="WU146" s="787"/>
      <c r="WV146" s="773"/>
      <c r="WW146" s="730"/>
      <c r="WX146" s="767"/>
      <c r="WY146" s="728"/>
      <c r="WZ146" s="729"/>
      <c r="XA146" s="671"/>
      <c r="XB146" s="673"/>
      <c r="XC146" s="671"/>
      <c r="XD146" s="670"/>
      <c r="XE146" s="672"/>
      <c r="XF146" s="673"/>
      <c r="XG146" s="671"/>
      <c r="XH146" s="670"/>
      <c r="XI146" s="672"/>
      <c r="XJ146" s="673"/>
      <c r="XK146" s="730"/>
      <c r="XL146" s="731"/>
      <c r="XM146" s="728"/>
      <c r="XN146" s="729"/>
      <c r="XO146" s="671"/>
      <c r="XP146" s="673"/>
      <c r="XQ146" s="671"/>
      <c r="XR146" s="670"/>
      <c r="XS146" s="671"/>
      <c r="XT146" s="670"/>
      <c r="XU146" s="672"/>
      <c r="XV146" s="673"/>
      <c r="XW146" s="671"/>
      <c r="XX146" s="670"/>
      <c r="XY146" s="728"/>
      <c r="XZ146" s="729"/>
      <c r="YA146" s="742"/>
      <c r="YB146" s="743"/>
      <c r="YC146" s="672"/>
      <c r="YD146" s="673"/>
      <c r="YE146" s="671"/>
      <c r="YF146" s="670"/>
      <c r="YG146" s="672"/>
      <c r="YH146" s="673"/>
      <c r="YI146" s="671"/>
      <c r="YJ146" s="670"/>
      <c r="YK146" s="672"/>
      <c r="YL146" s="673"/>
      <c r="YM146" s="730"/>
      <c r="YN146" s="731"/>
      <c r="YO146" s="728"/>
      <c r="YP146" s="729"/>
      <c r="YQ146" s="671"/>
      <c r="YR146" s="673"/>
      <c r="YS146" s="671"/>
      <c r="YT146" s="670"/>
      <c r="YU146" s="671"/>
      <c r="YV146" s="670"/>
      <c r="YW146" s="672"/>
      <c r="YX146" s="673"/>
      <c r="YY146" s="671"/>
      <c r="YZ146" s="670"/>
      <c r="ZA146" s="728"/>
      <c r="ZB146" s="759"/>
      <c r="ZC146" s="787"/>
      <c r="ZD146" s="773"/>
      <c r="ZE146" s="672"/>
      <c r="ZF146" s="673"/>
      <c r="ZG146" s="671"/>
      <c r="ZH146" s="670"/>
      <c r="ZI146" s="672"/>
      <c r="ZJ146" s="673"/>
      <c r="ZK146" s="671"/>
      <c r="ZL146" s="670"/>
      <c r="ZM146" s="672"/>
      <c r="ZN146" s="673"/>
      <c r="ZO146" s="730"/>
      <c r="ZP146" s="731"/>
      <c r="ZQ146" s="780"/>
      <c r="ZR146" s="781"/>
      <c r="ZS146" s="671"/>
      <c r="ZT146" s="673"/>
      <c r="ZU146" s="671"/>
      <c r="ZV146" s="670"/>
      <c r="ZW146" s="671"/>
      <c r="ZX146" s="670"/>
      <c r="ZY146" s="672"/>
      <c r="ZZ146" s="673"/>
      <c r="AAA146" s="671"/>
      <c r="AAB146" s="670"/>
      <c r="AAC146" s="730"/>
      <c r="AAD146" s="731"/>
      <c r="AAE146" s="728"/>
      <c r="AAF146" s="729"/>
      <c r="AAG146" s="671"/>
      <c r="AAH146" s="673"/>
      <c r="AAI146" s="671"/>
      <c r="AAJ146" s="670"/>
      <c r="AAK146" s="672"/>
      <c r="AAL146" s="673"/>
      <c r="AAM146" s="671"/>
      <c r="AAN146" s="670"/>
      <c r="AAO146" s="672"/>
      <c r="AAP146" s="673"/>
      <c r="AAQ146" s="730"/>
      <c r="AAR146" s="731"/>
      <c r="AAS146" s="730"/>
      <c r="AAT146" s="731"/>
      <c r="AAU146" s="671"/>
      <c r="AAV146" s="673"/>
      <c r="AAW146" s="671"/>
      <c r="AAX146" s="670"/>
      <c r="AAY146" s="772"/>
      <c r="AAZ146" s="773"/>
      <c r="ABA146" s="672"/>
      <c r="ABB146" s="673"/>
      <c r="ABC146" s="671"/>
      <c r="ABD146" s="670"/>
      <c r="ABE146" s="730"/>
      <c r="ABF146" s="731"/>
      <c r="ABG146" s="730"/>
      <c r="ABH146" s="731"/>
      <c r="ABI146" s="672"/>
      <c r="ABJ146" s="673"/>
      <c r="ABK146" s="671"/>
      <c r="ABL146" s="675"/>
      <c r="ABN146" s="519"/>
      <c r="ABO146" s="528">
        <f t="shared" si="40"/>
        <v>0</v>
      </c>
      <c r="ABP146" s="528">
        <f t="shared" si="41"/>
        <v>0</v>
      </c>
      <c r="ABQ146" s="528">
        <f t="shared" si="42"/>
        <v>0</v>
      </c>
      <c r="ABR146" s="528">
        <f t="shared" si="43"/>
        <v>0</v>
      </c>
      <c r="ABS146" s="528">
        <f t="shared" si="44"/>
        <v>0</v>
      </c>
      <c r="ABT146" s="528">
        <f t="shared" si="45"/>
        <v>0</v>
      </c>
      <c r="ABU146" s="567"/>
      <c r="ABV146" s="568"/>
      <c r="ABW146" s="568"/>
      <c r="ABX146" s="569"/>
      <c r="ABY146" s="569"/>
      <c r="ABZ146" s="570"/>
      <c r="ACB146" s="544">
        <f t="shared" si="46"/>
        <v>0</v>
      </c>
      <c r="ACC146" s="532">
        <f t="shared" si="47"/>
        <v>0</v>
      </c>
      <c r="ACD146" s="532">
        <f t="shared" si="48"/>
        <v>0</v>
      </c>
      <c r="ACE146" s="532">
        <f t="shared" si="49"/>
        <v>0</v>
      </c>
      <c r="ACF146" s="532">
        <f t="shared" si="59"/>
        <v>0</v>
      </c>
      <c r="ACG146" s="532">
        <f t="shared" si="50"/>
        <v>0</v>
      </c>
      <c r="ACH146" s="532">
        <f t="shared" si="51"/>
        <v>0</v>
      </c>
      <c r="ACI146" s="532">
        <f t="shared" si="52"/>
        <v>0</v>
      </c>
      <c r="ACJ146" s="532">
        <f t="shared" si="53"/>
        <v>0</v>
      </c>
      <c r="ACK146" s="532">
        <f t="shared" si="54"/>
        <v>0</v>
      </c>
      <c r="ACL146" s="532">
        <f t="shared" si="55"/>
        <v>0</v>
      </c>
      <c r="ACM146" s="545">
        <f t="shared" si="56"/>
        <v>0</v>
      </c>
      <c r="ACN146" s="536"/>
      <c r="ACO146" s="531">
        <f t="shared" si="57"/>
        <v>0</v>
      </c>
      <c r="ACP146" s="537">
        <f t="shared" si="58"/>
        <v>0</v>
      </c>
    </row>
    <row r="147" spans="2:770" s="428" customFormat="1" ht="12" customHeight="1">
      <c r="B147" s="663"/>
      <c r="C147" s="622"/>
      <c r="D147" s="665"/>
      <c r="E147" s="666"/>
      <c r="F147" s="667"/>
      <c r="G147" s="668"/>
      <c r="H147" s="676"/>
      <c r="I147" s="787"/>
      <c r="J147" s="773"/>
      <c r="K147" s="658"/>
      <c r="L147" s="659"/>
      <c r="M147" s="660"/>
      <c r="N147" s="657"/>
      <c r="O147" s="658"/>
      <c r="P147" s="659"/>
      <c r="Q147" s="720"/>
      <c r="R147" s="721"/>
      <c r="S147" s="722"/>
      <c r="T147" s="723"/>
      <c r="U147" s="671"/>
      <c r="V147" s="670"/>
      <c r="W147" s="672"/>
      <c r="X147" s="673"/>
      <c r="Y147" s="671"/>
      <c r="Z147" s="670"/>
      <c r="AA147" s="672"/>
      <c r="AB147" s="673"/>
      <c r="AC147" s="671"/>
      <c r="AD147" s="670"/>
      <c r="AE147" s="728"/>
      <c r="AF147" s="729"/>
      <c r="AG147" s="730"/>
      <c r="AH147" s="731"/>
      <c r="AI147" s="672"/>
      <c r="AJ147" s="673"/>
      <c r="AK147" s="671"/>
      <c r="AL147" s="670"/>
      <c r="AM147" s="672"/>
      <c r="AN147" s="673"/>
      <c r="AO147" s="671"/>
      <c r="AP147" s="670"/>
      <c r="AQ147" s="672"/>
      <c r="AR147" s="673"/>
      <c r="AS147" s="730"/>
      <c r="AT147" s="731"/>
      <c r="AU147" s="728"/>
      <c r="AV147" s="729"/>
      <c r="AW147" s="671"/>
      <c r="AX147" s="673"/>
      <c r="AY147" s="671"/>
      <c r="AZ147" s="670"/>
      <c r="BA147" s="671"/>
      <c r="BB147" s="670"/>
      <c r="BC147" s="672"/>
      <c r="BD147" s="673"/>
      <c r="BE147" s="671"/>
      <c r="BF147" s="670"/>
      <c r="BG147" s="728"/>
      <c r="BH147" s="729"/>
      <c r="BI147" s="730"/>
      <c r="BJ147" s="731"/>
      <c r="BK147" s="672"/>
      <c r="BL147" s="673"/>
      <c r="BM147" s="671"/>
      <c r="BN147" s="670"/>
      <c r="BO147" s="672"/>
      <c r="BP147" s="673"/>
      <c r="BQ147" s="671"/>
      <c r="BR147" s="673"/>
      <c r="BS147" s="669"/>
      <c r="BT147" s="670"/>
      <c r="BU147" s="728"/>
      <c r="BV147" s="729"/>
      <c r="BW147" s="730"/>
      <c r="BX147" s="731"/>
      <c r="BY147" s="672"/>
      <c r="BZ147" s="673"/>
      <c r="CA147" s="671"/>
      <c r="CB147" s="670"/>
      <c r="CC147" s="672"/>
      <c r="CD147" s="673"/>
      <c r="CE147" s="671"/>
      <c r="CF147" s="670"/>
      <c r="CG147" s="672"/>
      <c r="CH147" s="673"/>
      <c r="CI147" s="730"/>
      <c r="CJ147" s="731"/>
      <c r="CK147" s="728"/>
      <c r="CL147" s="729"/>
      <c r="CM147" s="671"/>
      <c r="CN147" s="673"/>
      <c r="CO147" s="671"/>
      <c r="CP147" s="670"/>
      <c r="CQ147" s="671"/>
      <c r="CR147" s="670"/>
      <c r="CS147" s="672"/>
      <c r="CT147" s="673"/>
      <c r="CU147" s="671"/>
      <c r="CV147" s="670"/>
      <c r="CW147" s="728"/>
      <c r="CX147" s="729"/>
      <c r="CY147" s="730"/>
      <c r="CZ147" s="731"/>
      <c r="DA147" s="671"/>
      <c r="DB147" s="673"/>
      <c r="DC147" s="671"/>
      <c r="DD147" s="670"/>
      <c r="DE147" s="672"/>
      <c r="DF147" s="673"/>
      <c r="DG147" s="671"/>
      <c r="DH147" s="670"/>
      <c r="DI147" s="672"/>
      <c r="DJ147" s="673"/>
      <c r="DK147" s="730"/>
      <c r="DL147" s="731"/>
      <c r="DM147" s="730"/>
      <c r="DN147" s="731"/>
      <c r="DO147" s="671"/>
      <c r="DP147" s="673"/>
      <c r="DQ147" s="671"/>
      <c r="DR147" s="670"/>
      <c r="DS147" s="671"/>
      <c r="DT147" s="670"/>
      <c r="DU147" s="672"/>
      <c r="DV147" s="673"/>
      <c r="DW147" s="671"/>
      <c r="DX147" s="673"/>
      <c r="DY147" s="669"/>
      <c r="DZ147" s="670"/>
      <c r="EA147" s="730"/>
      <c r="EB147" s="729"/>
      <c r="EC147" s="742"/>
      <c r="ED147" s="743"/>
      <c r="EE147" s="672"/>
      <c r="EF147" s="673"/>
      <c r="EG147" s="794"/>
      <c r="EH147" s="795"/>
      <c r="EI147" s="672"/>
      <c r="EJ147" s="673"/>
      <c r="EK147" s="671"/>
      <c r="EL147" s="670"/>
      <c r="EM147" s="672"/>
      <c r="EN147" s="673"/>
      <c r="EO147" s="730"/>
      <c r="EP147" s="731"/>
      <c r="EQ147" s="728"/>
      <c r="ER147" s="729"/>
      <c r="ES147" s="671"/>
      <c r="ET147" s="673"/>
      <c r="EU147" s="671"/>
      <c r="EV147" s="670"/>
      <c r="EW147" s="671"/>
      <c r="EX147" s="670"/>
      <c r="EY147" s="672"/>
      <c r="EZ147" s="673"/>
      <c r="FA147" s="671"/>
      <c r="FB147" s="670"/>
      <c r="FC147" s="730"/>
      <c r="FD147" s="731"/>
      <c r="FE147" s="728"/>
      <c r="FF147" s="729"/>
      <c r="FG147" s="671"/>
      <c r="FH147" s="673"/>
      <c r="FI147" s="671"/>
      <c r="FJ147" s="670"/>
      <c r="FK147" s="672"/>
      <c r="FL147" s="673"/>
      <c r="FM147" s="671"/>
      <c r="FN147" s="670"/>
      <c r="FO147" s="672"/>
      <c r="FP147" s="673"/>
      <c r="FQ147" s="730"/>
      <c r="FR147" s="731"/>
      <c r="FS147" s="728"/>
      <c r="FT147" s="729"/>
      <c r="FU147" s="671"/>
      <c r="FV147" s="673"/>
      <c r="FW147" s="671"/>
      <c r="FX147" s="670"/>
      <c r="FY147" s="671"/>
      <c r="FZ147" s="670"/>
      <c r="GA147" s="672"/>
      <c r="GB147" s="673"/>
      <c r="GC147" s="671"/>
      <c r="GD147" s="670"/>
      <c r="GE147" s="730"/>
      <c r="GF147" s="743"/>
      <c r="GG147" s="728"/>
      <c r="GH147" s="729"/>
      <c r="GI147" s="669"/>
      <c r="GJ147" s="673"/>
      <c r="GK147" s="671"/>
      <c r="GL147" s="670"/>
      <c r="GM147" s="671"/>
      <c r="GN147" s="670"/>
      <c r="GO147" s="672"/>
      <c r="GP147" s="673"/>
      <c r="GQ147" s="671"/>
      <c r="GR147" s="670"/>
      <c r="GS147" s="730"/>
      <c r="GT147" s="731"/>
      <c r="GU147" s="728"/>
      <c r="GV147" s="729"/>
      <c r="GW147" s="671"/>
      <c r="GX147" s="673"/>
      <c r="GY147" s="671"/>
      <c r="GZ147" s="670"/>
      <c r="HA147" s="672"/>
      <c r="HB147" s="673"/>
      <c r="HC147" s="671"/>
      <c r="HD147" s="670"/>
      <c r="HE147" s="672"/>
      <c r="HF147" s="673"/>
      <c r="HG147" s="730"/>
      <c r="HH147" s="731"/>
      <c r="HI147" s="728"/>
      <c r="HJ147" s="729"/>
      <c r="HK147" s="671"/>
      <c r="HL147" s="673"/>
      <c r="HM147" s="671"/>
      <c r="HN147" s="670"/>
      <c r="HO147" s="671"/>
      <c r="HP147" s="670"/>
      <c r="HQ147" s="672"/>
      <c r="HR147" s="673"/>
      <c r="HS147" s="811"/>
      <c r="HT147" s="812"/>
      <c r="HU147" s="730"/>
      <c r="HV147" s="750"/>
      <c r="HW147" s="803"/>
      <c r="HX147" s="804"/>
      <c r="HY147" s="671"/>
      <c r="HZ147" s="673"/>
      <c r="IA147" s="671"/>
      <c r="IB147" s="670"/>
      <c r="IC147" s="672"/>
      <c r="ID147" s="673"/>
      <c r="IE147" s="772"/>
      <c r="IF147" s="773"/>
      <c r="IG147" s="672"/>
      <c r="IH147" s="673"/>
      <c r="II147" s="730"/>
      <c r="IJ147" s="731"/>
      <c r="IK147" s="728"/>
      <c r="IL147" s="729"/>
      <c r="IM147" s="671"/>
      <c r="IN147" s="673"/>
      <c r="IO147" s="671"/>
      <c r="IP147" s="674"/>
      <c r="IQ147" s="787"/>
      <c r="IR147" s="773"/>
      <c r="IS147" s="672"/>
      <c r="IT147" s="673"/>
      <c r="IU147" s="671"/>
      <c r="IV147" s="670"/>
      <c r="IW147" s="730"/>
      <c r="IX147" s="743"/>
      <c r="IY147" s="728"/>
      <c r="IZ147" s="729"/>
      <c r="JA147" s="671"/>
      <c r="JB147" s="673"/>
      <c r="JC147" s="671"/>
      <c r="JD147" s="670"/>
      <c r="JE147" s="672"/>
      <c r="JF147" s="673"/>
      <c r="JG147" s="671"/>
      <c r="JH147" s="670"/>
      <c r="JI147" s="672"/>
      <c r="JJ147" s="673"/>
      <c r="JK147" s="730"/>
      <c r="JL147" s="731"/>
      <c r="JM147" s="728"/>
      <c r="JN147" s="729"/>
      <c r="JO147" s="671"/>
      <c r="JP147" s="673"/>
      <c r="JQ147" s="671"/>
      <c r="JR147" s="670"/>
      <c r="JS147" s="671"/>
      <c r="JT147" s="670"/>
      <c r="JU147" s="672"/>
      <c r="JV147" s="673"/>
      <c r="JW147" s="671"/>
      <c r="JX147" s="670"/>
      <c r="JY147" s="730"/>
      <c r="JZ147" s="729"/>
      <c r="KA147" s="742"/>
      <c r="KB147" s="743"/>
      <c r="KC147" s="672"/>
      <c r="KD147" s="673"/>
      <c r="KE147" s="671"/>
      <c r="KF147" s="670"/>
      <c r="KG147" s="672"/>
      <c r="KH147" s="673"/>
      <c r="KI147" s="671"/>
      <c r="KJ147" s="670"/>
      <c r="KK147" s="672"/>
      <c r="KL147" s="673"/>
      <c r="KM147" s="730"/>
      <c r="KN147" s="731"/>
      <c r="KO147" s="728"/>
      <c r="KP147" s="729"/>
      <c r="KQ147" s="671"/>
      <c r="KR147" s="673"/>
      <c r="KS147" s="671"/>
      <c r="KT147" s="670"/>
      <c r="KU147" s="671"/>
      <c r="KV147" s="670"/>
      <c r="KW147" s="672"/>
      <c r="KX147" s="673"/>
      <c r="KY147" s="671"/>
      <c r="KZ147" s="674"/>
      <c r="LA147" s="755"/>
      <c r="LB147" s="731"/>
      <c r="LC147" s="728"/>
      <c r="LD147" s="729"/>
      <c r="LE147" s="671"/>
      <c r="LF147" s="673"/>
      <c r="LG147" s="671"/>
      <c r="LH147" s="670"/>
      <c r="LI147" s="671"/>
      <c r="LJ147" s="670"/>
      <c r="LK147" s="672"/>
      <c r="LL147" s="673"/>
      <c r="LM147" s="671"/>
      <c r="LN147" s="670"/>
      <c r="LO147" s="728"/>
      <c r="LP147" s="729"/>
      <c r="LQ147" s="730"/>
      <c r="LR147" s="731"/>
      <c r="LS147" s="780"/>
      <c r="LT147" s="781"/>
      <c r="LU147" s="671"/>
      <c r="LV147" s="670"/>
      <c r="LW147" s="672"/>
      <c r="LX147" s="673"/>
      <c r="LY147" s="772"/>
      <c r="LZ147" s="773"/>
      <c r="MA147" s="672"/>
      <c r="MB147" s="673"/>
      <c r="MC147" s="730"/>
      <c r="MD147" s="731"/>
      <c r="ME147" s="728"/>
      <c r="MF147" s="729"/>
      <c r="MG147" s="671"/>
      <c r="MH147" s="673"/>
      <c r="MI147" s="671"/>
      <c r="MJ147" s="670"/>
      <c r="MK147" s="671"/>
      <c r="ML147" s="670"/>
      <c r="MM147" s="818"/>
      <c r="MN147" s="804"/>
      <c r="MO147" s="671"/>
      <c r="MP147" s="670"/>
      <c r="MQ147" s="730"/>
      <c r="MR147" s="729"/>
      <c r="MS147" s="742"/>
      <c r="MT147" s="743"/>
      <c r="MU147" s="672"/>
      <c r="MV147" s="673"/>
      <c r="MW147" s="671"/>
      <c r="MX147" s="670"/>
      <c r="MY147" s="672"/>
      <c r="MZ147" s="673"/>
      <c r="NA147" s="671"/>
      <c r="NB147" s="670"/>
      <c r="NC147" s="672"/>
      <c r="ND147" s="673"/>
      <c r="NE147" s="730"/>
      <c r="NF147" s="731"/>
      <c r="NG147" s="728"/>
      <c r="NH147" s="729"/>
      <c r="NI147" s="669"/>
      <c r="NJ147" s="673"/>
      <c r="NK147" s="671"/>
      <c r="NL147" s="670"/>
      <c r="NM147" s="671"/>
      <c r="NN147" s="670"/>
      <c r="NO147" s="672"/>
      <c r="NP147" s="673"/>
      <c r="NQ147" s="671"/>
      <c r="NR147" s="673"/>
      <c r="NS147" s="742"/>
      <c r="NT147" s="743"/>
      <c r="NU147" s="728"/>
      <c r="NV147" s="729"/>
      <c r="NW147" s="671"/>
      <c r="NX147" s="673"/>
      <c r="NY147" s="671"/>
      <c r="NZ147" s="670"/>
      <c r="OA147" s="672"/>
      <c r="OB147" s="673"/>
      <c r="OC147" s="671"/>
      <c r="OD147" s="670"/>
      <c r="OE147" s="672"/>
      <c r="OF147" s="673"/>
      <c r="OG147" s="730"/>
      <c r="OH147" s="731"/>
      <c r="OI147" s="728"/>
      <c r="OJ147" s="729"/>
      <c r="OK147" s="671"/>
      <c r="OL147" s="673"/>
      <c r="OM147" s="671"/>
      <c r="ON147" s="670"/>
      <c r="OO147" s="671"/>
      <c r="OP147" s="670"/>
      <c r="OQ147" s="672"/>
      <c r="OR147" s="673"/>
      <c r="OS147" s="671"/>
      <c r="OT147" s="673"/>
      <c r="OU147" s="742"/>
      <c r="OV147" s="743"/>
      <c r="OW147" s="728"/>
      <c r="OX147" s="729"/>
      <c r="OY147" s="671"/>
      <c r="OZ147" s="673"/>
      <c r="PA147" s="671"/>
      <c r="PB147" s="670"/>
      <c r="PC147" s="672"/>
      <c r="PD147" s="673"/>
      <c r="PE147" s="671"/>
      <c r="PF147" s="670"/>
      <c r="PG147" s="672"/>
      <c r="PH147" s="673"/>
      <c r="PI147" s="730"/>
      <c r="PJ147" s="731"/>
      <c r="PK147" s="728"/>
      <c r="PL147" s="729"/>
      <c r="PM147" s="671"/>
      <c r="PN147" s="673"/>
      <c r="PO147" s="671"/>
      <c r="PP147" s="670"/>
      <c r="PQ147" s="671"/>
      <c r="PR147" s="674"/>
      <c r="PS147" s="669"/>
      <c r="PT147" s="670"/>
      <c r="PU147" s="672"/>
      <c r="PV147" s="673"/>
      <c r="PW147" s="730"/>
      <c r="PX147" s="731"/>
      <c r="PY147" s="728"/>
      <c r="PZ147" s="729"/>
      <c r="QA147" s="671"/>
      <c r="QB147" s="673"/>
      <c r="QC147" s="671"/>
      <c r="QD147" s="670"/>
      <c r="QE147" s="671"/>
      <c r="QF147" s="670"/>
      <c r="QG147" s="672"/>
      <c r="QH147" s="673"/>
      <c r="QI147" s="671"/>
      <c r="QJ147" s="670"/>
      <c r="QK147" s="730"/>
      <c r="QL147" s="729"/>
      <c r="QM147" s="742"/>
      <c r="QN147" s="743"/>
      <c r="QO147" s="672"/>
      <c r="QP147" s="673"/>
      <c r="QQ147" s="671"/>
      <c r="QR147" s="670"/>
      <c r="QS147" s="672"/>
      <c r="QT147" s="673"/>
      <c r="QU147" s="772"/>
      <c r="QV147" s="773"/>
      <c r="QW147" s="672"/>
      <c r="QX147" s="673"/>
      <c r="QY147" s="730"/>
      <c r="QZ147" s="731"/>
      <c r="RA147" s="728"/>
      <c r="RB147" s="729"/>
      <c r="RC147" s="671"/>
      <c r="RD147" s="673"/>
      <c r="RE147" s="671"/>
      <c r="RF147" s="670"/>
      <c r="RG147" s="671"/>
      <c r="RH147" s="670"/>
      <c r="RI147" s="672"/>
      <c r="RJ147" s="673"/>
      <c r="RK147" s="671"/>
      <c r="RL147" s="670"/>
      <c r="RM147" s="730"/>
      <c r="RN147" s="729"/>
      <c r="RO147" s="742"/>
      <c r="RP147" s="743"/>
      <c r="RQ147" s="672"/>
      <c r="RR147" s="673"/>
      <c r="RS147" s="671"/>
      <c r="RT147" s="670"/>
      <c r="RU147" s="672"/>
      <c r="RV147" s="673"/>
      <c r="RW147" s="671"/>
      <c r="RX147" s="670"/>
      <c r="RY147" s="672"/>
      <c r="RZ147" s="673"/>
      <c r="SA147" s="730"/>
      <c r="SB147" s="759"/>
      <c r="SC147" s="728"/>
      <c r="SD147" s="729"/>
      <c r="SE147" s="671"/>
      <c r="SF147" s="673"/>
      <c r="SG147" s="671"/>
      <c r="SH147" s="670"/>
      <c r="SI147" s="672"/>
      <c r="SJ147" s="673"/>
      <c r="SK147" s="671"/>
      <c r="SL147" s="670"/>
      <c r="SM147" s="672"/>
      <c r="SN147" s="673"/>
      <c r="SO147" s="730"/>
      <c r="SP147" s="731"/>
      <c r="SQ147" s="728"/>
      <c r="SR147" s="729"/>
      <c r="SS147" s="671"/>
      <c r="ST147" s="673"/>
      <c r="SU147" s="671"/>
      <c r="SV147" s="670"/>
      <c r="SW147" s="671"/>
      <c r="SX147" s="670"/>
      <c r="SY147" s="672"/>
      <c r="SZ147" s="673"/>
      <c r="TA147" s="671"/>
      <c r="TB147" s="670"/>
      <c r="TC147" s="730"/>
      <c r="TD147" s="729"/>
      <c r="TE147" s="742"/>
      <c r="TF147" s="743"/>
      <c r="TG147" s="672"/>
      <c r="TH147" s="673"/>
      <c r="TI147" s="671"/>
      <c r="TJ147" s="670"/>
      <c r="TK147" s="672"/>
      <c r="TL147" s="673"/>
      <c r="TM147" s="671"/>
      <c r="TN147" s="670"/>
      <c r="TO147" s="672"/>
      <c r="TP147" s="673"/>
      <c r="TQ147" s="730"/>
      <c r="TR147" s="731"/>
      <c r="TS147" s="728"/>
      <c r="TT147" s="729"/>
      <c r="TU147" s="671"/>
      <c r="TV147" s="673"/>
      <c r="TW147" s="671"/>
      <c r="TX147" s="670"/>
      <c r="TY147" s="671"/>
      <c r="TZ147" s="670"/>
      <c r="UA147" s="672"/>
      <c r="UB147" s="673"/>
      <c r="UC147" s="671"/>
      <c r="UD147" s="670"/>
      <c r="UE147" s="730"/>
      <c r="UF147" s="763"/>
      <c r="UG147" s="728"/>
      <c r="UH147" s="729"/>
      <c r="UI147" s="671"/>
      <c r="UJ147" s="673"/>
      <c r="UK147" s="669"/>
      <c r="UL147" s="670"/>
      <c r="UM147" s="672"/>
      <c r="UN147" s="673"/>
      <c r="UO147" s="671"/>
      <c r="UP147" s="670"/>
      <c r="UQ147" s="672"/>
      <c r="UR147" s="673"/>
      <c r="US147" s="772"/>
      <c r="UT147" s="773"/>
      <c r="UU147" s="728"/>
      <c r="UV147" s="729"/>
      <c r="UW147" s="671"/>
      <c r="UX147" s="673"/>
      <c r="UY147" s="671"/>
      <c r="UZ147" s="670"/>
      <c r="VA147" s="671"/>
      <c r="VB147" s="670"/>
      <c r="VC147" s="672"/>
      <c r="VD147" s="673"/>
      <c r="VE147" s="671"/>
      <c r="VF147" s="670"/>
      <c r="VG147" s="730"/>
      <c r="VH147" s="729"/>
      <c r="VI147" s="742"/>
      <c r="VJ147" s="743"/>
      <c r="VK147" s="672"/>
      <c r="VL147" s="673"/>
      <c r="VM147" s="671"/>
      <c r="VN147" s="670"/>
      <c r="VO147" s="672"/>
      <c r="VP147" s="673"/>
      <c r="VQ147" s="671"/>
      <c r="VR147" s="670"/>
      <c r="VS147" s="672"/>
      <c r="VT147" s="673"/>
      <c r="VU147" s="730"/>
      <c r="VV147" s="731"/>
      <c r="VW147" s="728"/>
      <c r="VX147" s="729"/>
      <c r="VY147" s="671"/>
      <c r="VZ147" s="673"/>
      <c r="WA147" s="671"/>
      <c r="WB147" s="670"/>
      <c r="WC147" s="671"/>
      <c r="WD147" s="670"/>
      <c r="WE147" s="672"/>
      <c r="WF147" s="673"/>
      <c r="WG147" s="671"/>
      <c r="WH147" s="670"/>
      <c r="WI147" s="730"/>
      <c r="WJ147" s="731"/>
      <c r="WK147" s="728"/>
      <c r="WL147" s="729"/>
      <c r="WM147" s="671"/>
      <c r="WN147" s="673"/>
      <c r="WO147" s="671"/>
      <c r="WP147" s="670"/>
      <c r="WQ147" s="672"/>
      <c r="WR147" s="673"/>
      <c r="WS147" s="671"/>
      <c r="WT147" s="674"/>
      <c r="WU147" s="787"/>
      <c r="WV147" s="773"/>
      <c r="WW147" s="730"/>
      <c r="WX147" s="767"/>
      <c r="WY147" s="728"/>
      <c r="WZ147" s="729"/>
      <c r="XA147" s="671"/>
      <c r="XB147" s="673"/>
      <c r="XC147" s="671"/>
      <c r="XD147" s="670"/>
      <c r="XE147" s="672"/>
      <c r="XF147" s="673"/>
      <c r="XG147" s="671"/>
      <c r="XH147" s="670"/>
      <c r="XI147" s="672"/>
      <c r="XJ147" s="673"/>
      <c r="XK147" s="730"/>
      <c r="XL147" s="731"/>
      <c r="XM147" s="728"/>
      <c r="XN147" s="729"/>
      <c r="XO147" s="671"/>
      <c r="XP147" s="673"/>
      <c r="XQ147" s="671"/>
      <c r="XR147" s="670"/>
      <c r="XS147" s="671"/>
      <c r="XT147" s="670"/>
      <c r="XU147" s="672"/>
      <c r="XV147" s="673"/>
      <c r="XW147" s="671"/>
      <c r="XX147" s="670"/>
      <c r="XY147" s="728"/>
      <c r="XZ147" s="729"/>
      <c r="YA147" s="742"/>
      <c r="YB147" s="743"/>
      <c r="YC147" s="672"/>
      <c r="YD147" s="673"/>
      <c r="YE147" s="671"/>
      <c r="YF147" s="670"/>
      <c r="YG147" s="672"/>
      <c r="YH147" s="673"/>
      <c r="YI147" s="671"/>
      <c r="YJ147" s="670"/>
      <c r="YK147" s="672"/>
      <c r="YL147" s="673"/>
      <c r="YM147" s="730"/>
      <c r="YN147" s="731"/>
      <c r="YO147" s="728"/>
      <c r="YP147" s="729"/>
      <c r="YQ147" s="671"/>
      <c r="YR147" s="673"/>
      <c r="YS147" s="671"/>
      <c r="YT147" s="670"/>
      <c r="YU147" s="671"/>
      <c r="YV147" s="670"/>
      <c r="YW147" s="672"/>
      <c r="YX147" s="673"/>
      <c r="YY147" s="671"/>
      <c r="YZ147" s="670"/>
      <c r="ZA147" s="728"/>
      <c r="ZB147" s="759"/>
      <c r="ZC147" s="787"/>
      <c r="ZD147" s="773"/>
      <c r="ZE147" s="672"/>
      <c r="ZF147" s="673"/>
      <c r="ZG147" s="671"/>
      <c r="ZH147" s="670"/>
      <c r="ZI147" s="672"/>
      <c r="ZJ147" s="673"/>
      <c r="ZK147" s="671"/>
      <c r="ZL147" s="670"/>
      <c r="ZM147" s="672"/>
      <c r="ZN147" s="673"/>
      <c r="ZO147" s="730"/>
      <c r="ZP147" s="731"/>
      <c r="ZQ147" s="780"/>
      <c r="ZR147" s="781"/>
      <c r="ZS147" s="671"/>
      <c r="ZT147" s="673"/>
      <c r="ZU147" s="671"/>
      <c r="ZV147" s="670"/>
      <c r="ZW147" s="671"/>
      <c r="ZX147" s="670"/>
      <c r="ZY147" s="672"/>
      <c r="ZZ147" s="673"/>
      <c r="AAA147" s="671"/>
      <c r="AAB147" s="670"/>
      <c r="AAC147" s="730"/>
      <c r="AAD147" s="731"/>
      <c r="AAE147" s="728"/>
      <c r="AAF147" s="729"/>
      <c r="AAG147" s="671"/>
      <c r="AAH147" s="673"/>
      <c r="AAI147" s="671"/>
      <c r="AAJ147" s="670"/>
      <c r="AAK147" s="672"/>
      <c r="AAL147" s="673"/>
      <c r="AAM147" s="671"/>
      <c r="AAN147" s="670"/>
      <c r="AAO147" s="672"/>
      <c r="AAP147" s="673"/>
      <c r="AAQ147" s="730"/>
      <c r="AAR147" s="731"/>
      <c r="AAS147" s="730"/>
      <c r="AAT147" s="731"/>
      <c r="AAU147" s="671"/>
      <c r="AAV147" s="673"/>
      <c r="AAW147" s="671"/>
      <c r="AAX147" s="670"/>
      <c r="AAY147" s="772"/>
      <c r="AAZ147" s="773"/>
      <c r="ABA147" s="672"/>
      <c r="ABB147" s="673"/>
      <c r="ABC147" s="671"/>
      <c r="ABD147" s="670"/>
      <c r="ABE147" s="730"/>
      <c r="ABF147" s="731"/>
      <c r="ABG147" s="730"/>
      <c r="ABH147" s="731"/>
      <c r="ABI147" s="672"/>
      <c r="ABJ147" s="673"/>
      <c r="ABK147" s="671"/>
      <c r="ABL147" s="675"/>
      <c r="ABN147" s="519"/>
      <c r="ABO147" s="528">
        <f t="shared" si="40"/>
        <v>0</v>
      </c>
      <c r="ABP147" s="528">
        <f t="shared" si="41"/>
        <v>0</v>
      </c>
      <c r="ABQ147" s="528">
        <f t="shared" si="42"/>
        <v>0</v>
      </c>
      <c r="ABR147" s="528">
        <f t="shared" si="43"/>
        <v>0</v>
      </c>
      <c r="ABS147" s="528">
        <f t="shared" si="44"/>
        <v>0</v>
      </c>
      <c r="ABT147" s="528">
        <f t="shared" si="45"/>
        <v>0</v>
      </c>
      <c r="ABU147" s="567"/>
      <c r="ABV147" s="568"/>
      <c r="ABW147" s="568"/>
      <c r="ABX147" s="569"/>
      <c r="ABY147" s="569"/>
      <c r="ABZ147" s="570"/>
      <c r="ACB147" s="544">
        <f t="shared" si="46"/>
        <v>0</v>
      </c>
      <c r="ACC147" s="532">
        <f t="shared" si="47"/>
        <v>0</v>
      </c>
      <c r="ACD147" s="532">
        <f t="shared" si="48"/>
        <v>0</v>
      </c>
      <c r="ACE147" s="532">
        <f t="shared" si="49"/>
        <v>0</v>
      </c>
      <c r="ACF147" s="532">
        <f t="shared" si="59"/>
        <v>0</v>
      </c>
      <c r="ACG147" s="532">
        <f t="shared" si="50"/>
        <v>0</v>
      </c>
      <c r="ACH147" s="532">
        <f t="shared" si="51"/>
        <v>0</v>
      </c>
      <c r="ACI147" s="532">
        <f t="shared" si="52"/>
        <v>0</v>
      </c>
      <c r="ACJ147" s="532">
        <f t="shared" si="53"/>
        <v>0</v>
      </c>
      <c r="ACK147" s="532">
        <f t="shared" si="54"/>
        <v>0</v>
      </c>
      <c r="ACL147" s="532">
        <f t="shared" si="55"/>
        <v>0</v>
      </c>
      <c r="ACM147" s="545">
        <f t="shared" si="56"/>
        <v>0</v>
      </c>
      <c r="ACN147" s="536"/>
      <c r="ACO147" s="531">
        <f t="shared" si="57"/>
        <v>0</v>
      </c>
      <c r="ACP147" s="537">
        <f t="shared" si="58"/>
        <v>0</v>
      </c>
    </row>
    <row r="148" spans="2:770" s="428" customFormat="1" ht="12" customHeight="1">
      <c r="B148" s="663"/>
      <c r="C148" s="622"/>
      <c r="D148" s="665"/>
      <c r="E148" s="666"/>
      <c r="F148" s="667"/>
      <c r="G148" s="668"/>
      <c r="H148" s="676"/>
      <c r="I148" s="787"/>
      <c r="J148" s="773"/>
      <c r="K148" s="658"/>
      <c r="L148" s="659"/>
      <c r="M148" s="660"/>
      <c r="N148" s="657"/>
      <c r="O148" s="658"/>
      <c r="P148" s="659"/>
      <c r="Q148" s="720"/>
      <c r="R148" s="721"/>
      <c r="S148" s="722"/>
      <c r="T148" s="723"/>
      <c r="U148" s="671"/>
      <c r="V148" s="670"/>
      <c r="W148" s="672"/>
      <c r="X148" s="673"/>
      <c r="Y148" s="671"/>
      <c r="Z148" s="670"/>
      <c r="AA148" s="672"/>
      <c r="AB148" s="673"/>
      <c r="AC148" s="671"/>
      <c r="AD148" s="670"/>
      <c r="AE148" s="728"/>
      <c r="AF148" s="729"/>
      <c r="AG148" s="730"/>
      <c r="AH148" s="731"/>
      <c r="AI148" s="672"/>
      <c r="AJ148" s="673"/>
      <c r="AK148" s="671"/>
      <c r="AL148" s="670"/>
      <c r="AM148" s="672"/>
      <c r="AN148" s="673"/>
      <c r="AO148" s="671"/>
      <c r="AP148" s="670"/>
      <c r="AQ148" s="672"/>
      <c r="AR148" s="673"/>
      <c r="AS148" s="730"/>
      <c r="AT148" s="731"/>
      <c r="AU148" s="728"/>
      <c r="AV148" s="729"/>
      <c r="AW148" s="671"/>
      <c r="AX148" s="673"/>
      <c r="AY148" s="671"/>
      <c r="AZ148" s="670"/>
      <c r="BA148" s="671"/>
      <c r="BB148" s="670"/>
      <c r="BC148" s="672"/>
      <c r="BD148" s="673"/>
      <c r="BE148" s="671"/>
      <c r="BF148" s="670"/>
      <c r="BG148" s="728"/>
      <c r="BH148" s="729"/>
      <c r="BI148" s="730"/>
      <c r="BJ148" s="731"/>
      <c r="BK148" s="672"/>
      <c r="BL148" s="673"/>
      <c r="BM148" s="671"/>
      <c r="BN148" s="670"/>
      <c r="BO148" s="672"/>
      <c r="BP148" s="673"/>
      <c r="BQ148" s="671"/>
      <c r="BR148" s="673"/>
      <c r="BS148" s="669"/>
      <c r="BT148" s="670"/>
      <c r="BU148" s="728"/>
      <c r="BV148" s="729"/>
      <c r="BW148" s="730"/>
      <c r="BX148" s="731"/>
      <c r="BY148" s="672"/>
      <c r="BZ148" s="673"/>
      <c r="CA148" s="671"/>
      <c r="CB148" s="670"/>
      <c r="CC148" s="672"/>
      <c r="CD148" s="673"/>
      <c r="CE148" s="671"/>
      <c r="CF148" s="670"/>
      <c r="CG148" s="672"/>
      <c r="CH148" s="673"/>
      <c r="CI148" s="730"/>
      <c r="CJ148" s="731"/>
      <c r="CK148" s="728"/>
      <c r="CL148" s="729"/>
      <c r="CM148" s="671"/>
      <c r="CN148" s="673"/>
      <c r="CO148" s="671"/>
      <c r="CP148" s="670"/>
      <c r="CQ148" s="671"/>
      <c r="CR148" s="670"/>
      <c r="CS148" s="672"/>
      <c r="CT148" s="673"/>
      <c r="CU148" s="671"/>
      <c r="CV148" s="670"/>
      <c r="CW148" s="728"/>
      <c r="CX148" s="729"/>
      <c r="CY148" s="730"/>
      <c r="CZ148" s="731"/>
      <c r="DA148" s="671"/>
      <c r="DB148" s="673"/>
      <c r="DC148" s="671"/>
      <c r="DD148" s="670"/>
      <c r="DE148" s="672"/>
      <c r="DF148" s="673"/>
      <c r="DG148" s="671"/>
      <c r="DH148" s="670"/>
      <c r="DI148" s="672"/>
      <c r="DJ148" s="673"/>
      <c r="DK148" s="730"/>
      <c r="DL148" s="731"/>
      <c r="DM148" s="730"/>
      <c r="DN148" s="731"/>
      <c r="DO148" s="671"/>
      <c r="DP148" s="673"/>
      <c r="DQ148" s="671"/>
      <c r="DR148" s="670"/>
      <c r="DS148" s="671"/>
      <c r="DT148" s="670"/>
      <c r="DU148" s="672"/>
      <c r="DV148" s="673"/>
      <c r="DW148" s="671"/>
      <c r="DX148" s="673"/>
      <c r="DY148" s="669"/>
      <c r="DZ148" s="670"/>
      <c r="EA148" s="730"/>
      <c r="EB148" s="729"/>
      <c r="EC148" s="742"/>
      <c r="ED148" s="743"/>
      <c r="EE148" s="672"/>
      <c r="EF148" s="673"/>
      <c r="EG148" s="794"/>
      <c r="EH148" s="795"/>
      <c r="EI148" s="672"/>
      <c r="EJ148" s="673"/>
      <c r="EK148" s="671"/>
      <c r="EL148" s="670"/>
      <c r="EM148" s="672"/>
      <c r="EN148" s="673"/>
      <c r="EO148" s="730"/>
      <c r="EP148" s="731"/>
      <c r="EQ148" s="728"/>
      <c r="ER148" s="729"/>
      <c r="ES148" s="671"/>
      <c r="ET148" s="673"/>
      <c r="EU148" s="671"/>
      <c r="EV148" s="670"/>
      <c r="EW148" s="671"/>
      <c r="EX148" s="670"/>
      <c r="EY148" s="672"/>
      <c r="EZ148" s="673"/>
      <c r="FA148" s="671"/>
      <c r="FB148" s="670"/>
      <c r="FC148" s="730"/>
      <c r="FD148" s="731"/>
      <c r="FE148" s="728"/>
      <c r="FF148" s="729"/>
      <c r="FG148" s="671"/>
      <c r="FH148" s="673"/>
      <c r="FI148" s="671"/>
      <c r="FJ148" s="670"/>
      <c r="FK148" s="672"/>
      <c r="FL148" s="673"/>
      <c r="FM148" s="671"/>
      <c r="FN148" s="670"/>
      <c r="FO148" s="672"/>
      <c r="FP148" s="673"/>
      <c r="FQ148" s="730"/>
      <c r="FR148" s="731"/>
      <c r="FS148" s="728"/>
      <c r="FT148" s="729"/>
      <c r="FU148" s="671"/>
      <c r="FV148" s="673"/>
      <c r="FW148" s="671"/>
      <c r="FX148" s="670"/>
      <c r="FY148" s="671"/>
      <c r="FZ148" s="670"/>
      <c r="GA148" s="672"/>
      <c r="GB148" s="673"/>
      <c r="GC148" s="671"/>
      <c r="GD148" s="670"/>
      <c r="GE148" s="730"/>
      <c r="GF148" s="743"/>
      <c r="GG148" s="728"/>
      <c r="GH148" s="729"/>
      <c r="GI148" s="669"/>
      <c r="GJ148" s="673"/>
      <c r="GK148" s="671"/>
      <c r="GL148" s="670"/>
      <c r="GM148" s="671"/>
      <c r="GN148" s="670"/>
      <c r="GO148" s="672"/>
      <c r="GP148" s="673"/>
      <c r="GQ148" s="671"/>
      <c r="GR148" s="670"/>
      <c r="GS148" s="730"/>
      <c r="GT148" s="731"/>
      <c r="GU148" s="728"/>
      <c r="GV148" s="729"/>
      <c r="GW148" s="671"/>
      <c r="GX148" s="673"/>
      <c r="GY148" s="671"/>
      <c r="GZ148" s="670"/>
      <c r="HA148" s="672"/>
      <c r="HB148" s="673"/>
      <c r="HC148" s="671"/>
      <c r="HD148" s="670"/>
      <c r="HE148" s="672"/>
      <c r="HF148" s="673"/>
      <c r="HG148" s="730"/>
      <c r="HH148" s="731"/>
      <c r="HI148" s="728"/>
      <c r="HJ148" s="729"/>
      <c r="HK148" s="671"/>
      <c r="HL148" s="673"/>
      <c r="HM148" s="671"/>
      <c r="HN148" s="670"/>
      <c r="HO148" s="671"/>
      <c r="HP148" s="670"/>
      <c r="HQ148" s="672"/>
      <c r="HR148" s="673"/>
      <c r="HS148" s="811"/>
      <c r="HT148" s="812"/>
      <c r="HU148" s="730"/>
      <c r="HV148" s="750"/>
      <c r="HW148" s="803"/>
      <c r="HX148" s="804"/>
      <c r="HY148" s="671"/>
      <c r="HZ148" s="673"/>
      <c r="IA148" s="671"/>
      <c r="IB148" s="670"/>
      <c r="IC148" s="672"/>
      <c r="ID148" s="673"/>
      <c r="IE148" s="772"/>
      <c r="IF148" s="773"/>
      <c r="IG148" s="672"/>
      <c r="IH148" s="673"/>
      <c r="II148" s="730"/>
      <c r="IJ148" s="731"/>
      <c r="IK148" s="728"/>
      <c r="IL148" s="729"/>
      <c r="IM148" s="671"/>
      <c r="IN148" s="673"/>
      <c r="IO148" s="671"/>
      <c r="IP148" s="674"/>
      <c r="IQ148" s="787"/>
      <c r="IR148" s="773"/>
      <c r="IS148" s="672"/>
      <c r="IT148" s="673"/>
      <c r="IU148" s="671"/>
      <c r="IV148" s="670"/>
      <c r="IW148" s="730"/>
      <c r="IX148" s="743"/>
      <c r="IY148" s="728"/>
      <c r="IZ148" s="729"/>
      <c r="JA148" s="671"/>
      <c r="JB148" s="673"/>
      <c r="JC148" s="671"/>
      <c r="JD148" s="670"/>
      <c r="JE148" s="672"/>
      <c r="JF148" s="673"/>
      <c r="JG148" s="671"/>
      <c r="JH148" s="670"/>
      <c r="JI148" s="672"/>
      <c r="JJ148" s="673"/>
      <c r="JK148" s="730"/>
      <c r="JL148" s="731"/>
      <c r="JM148" s="728"/>
      <c r="JN148" s="729"/>
      <c r="JO148" s="671"/>
      <c r="JP148" s="673"/>
      <c r="JQ148" s="671"/>
      <c r="JR148" s="670"/>
      <c r="JS148" s="671"/>
      <c r="JT148" s="670"/>
      <c r="JU148" s="672"/>
      <c r="JV148" s="673"/>
      <c r="JW148" s="671"/>
      <c r="JX148" s="670"/>
      <c r="JY148" s="730"/>
      <c r="JZ148" s="729"/>
      <c r="KA148" s="742"/>
      <c r="KB148" s="743"/>
      <c r="KC148" s="672"/>
      <c r="KD148" s="673"/>
      <c r="KE148" s="671"/>
      <c r="KF148" s="670"/>
      <c r="KG148" s="672"/>
      <c r="KH148" s="673"/>
      <c r="KI148" s="671"/>
      <c r="KJ148" s="670"/>
      <c r="KK148" s="672"/>
      <c r="KL148" s="673"/>
      <c r="KM148" s="730"/>
      <c r="KN148" s="731"/>
      <c r="KO148" s="728"/>
      <c r="KP148" s="729"/>
      <c r="KQ148" s="671"/>
      <c r="KR148" s="673"/>
      <c r="KS148" s="671"/>
      <c r="KT148" s="670"/>
      <c r="KU148" s="671"/>
      <c r="KV148" s="670"/>
      <c r="KW148" s="672"/>
      <c r="KX148" s="673"/>
      <c r="KY148" s="671"/>
      <c r="KZ148" s="674"/>
      <c r="LA148" s="755"/>
      <c r="LB148" s="731"/>
      <c r="LC148" s="728"/>
      <c r="LD148" s="729"/>
      <c r="LE148" s="671"/>
      <c r="LF148" s="673"/>
      <c r="LG148" s="671"/>
      <c r="LH148" s="670"/>
      <c r="LI148" s="671"/>
      <c r="LJ148" s="670"/>
      <c r="LK148" s="672"/>
      <c r="LL148" s="673"/>
      <c r="LM148" s="671"/>
      <c r="LN148" s="670"/>
      <c r="LO148" s="728"/>
      <c r="LP148" s="729"/>
      <c r="LQ148" s="730"/>
      <c r="LR148" s="731"/>
      <c r="LS148" s="780"/>
      <c r="LT148" s="781"/>
      <c r="LU148" s="671"/>
      <c r="LV148" s="670"/>
      <c r="LW148" s="672"/>
      <c r="LX148" s="673"/>
      <c r="LY148" s="772"/>
      <c r="LZ148" s="773"/>
      <c r="MA148" s="672"/>
      <c r="MB148" s="673"/>
      <c r="MC148" s="730"/>
      <c r="MD148" s="731"/>
      <c r="ME148" s="728"/>
      <c r="MF148" s="729"/>
      <c r="MG148" s="671"/>
      <c r="MH148" s="673"/>
      <c r="MI148" s="671"/>
      <c r="MJ148" s="670"/>
      <c r="MK148" s="671"/>
      <c r="ML148" s="670"/>
      <c r="MM148" s="818"/>
      <c r="MN148" s="804"/>
      <c r="MO148" s="671"/>
      <c r="MP148" s="670"/>
      <c r="MQ148" s="730"/>
      <c r="MR148" s="729"/>
      <c r="MS148" s="742"/>
      <c r="MT148" s="743"/>
      <c r="MU148" s="672"/>
      <c r="MV148" s="673"/>
      <c r="MW148" s="671"/>
      <c r="MX148" s="670"/>
      <c r="MY148" s="672"/>
      <c r="MZ148" s="673"/>
      <c r="NA148" s="671"/>
      <c r="NB148" s="670"/>
      <c r="NC148" s="672"/>
      <c r="ND148" s="673"/>
      <c r="NE148" s="730"/>
      <c r="NF148" s="731"/>
      <c r="NG148" s="728"/>
      <c r="NH148" s="729"/>
      <c r="NI148" s="669"/>
      <c r="NJ148" s="673"/>
      <c r="NK148" s="671"/>
      <c r="NL148" s="670"/>
      <c r="NM148" s="671"/>
      <c r="NN148" s="670"/>
      <c r="NO148" s="672"/>
      <c r="NP148" s="673"/>
      <c r="NQ148" s="671"/>
      <c r="NR148" s="673"/>
      <c r="NS148" s="742"/>
      <c r="NT148" s="743"/>
      <c r="NU148" s="728"/>
      <c r="NV148" s="729"/>
      <c r="NW148" s="671"/>
      <c r="NX148" s="673"/>
      <c r="NY148" s="671"/>
      <c r="NZ148" s="670"/>
      <c r="OA148" s="672"/>
      <c r="OB148" s="673"/>
      <c r="OC148" s="671"/>
      <c r="OD148" s="670"/>
      <c r="OE148" s="672"/>
      <c r="OF148" s="673"/>
      <c r="OG148" s="730"/>
      <c r="OH148" s="731"/>
      <c r="OI148" s="728"/>
      <c r="OJ148" s="729"/>
      <c r="OK148" s="671"/>
      <c r="OL148" s="673"/>
      <c r="OM148" s="671"/>
      <c r="ON148" s="670"/>
      <c r="OO148" s="671"/>
      <c r="OP148" s="670"/>
      <c r="OQ148" s="672"/>
      <c r="OR148" s="673"/>
      <c r="OS148" s="671"/>
      <c r="OT148" s="673"/>
      <c r="OU148" s="742"/>
      <c r="OV148" s="743"/>
      <c r="OW148" s="728"/>
      <c r="OX148" s="729"/>
      <c r="OY148" s="671"/>
      <c r="OZ148" s="673"/>
      <c r="PA148" s="671"/>
      <c r="PB148" s="670"/>
      <c r="PC148" s="672"/>
      <c r="PD148" s="673"/>
      <c r="PE148" s="671"/>
      <c r="PF148" s="670"/>
      <c r="PG148" s="672"/>
      <c r="PH148" s="673"/>
      <c r="PI148" s="730"/>
      <c r="PJ148" s="731"/>
      <c r="PK148" s="728"/>
      <c r="PL148" s="729"/>
      <c r="PM148" s="671"/>
      <c r="PN148" s="673"/>
      <c r="PO148" s="671"/>
      <c r="PP148" s="670"/>
      <c r="PQ148" s="671"/>
      <c r="PR148" s="674"/>
      <c r="PS148" s="669"/>
      <c r="PT148" s="670"/>
      <c r="PU148" s="672"/>
      <c r="PV148" s="673"/>
      <c r="PW148" s="730"/>
      <c r="PX148" s="731"/>
      <c r="PY148" s="728"/>
      <c r="PZ148" s="729"/>
      <c r="QA148" s="671"/>
      <c r="QB148" s="673"/>
      <c r="QC148" s="671"/>
      <c r="QD148" s="670"/>
      <c r="QE148" s="671"/>
      <c r="QF148" s="670"/>
      <c r="QG148" s="672"/>
      <c r="QH148" s="673"/>
      <c r="QI148" s="671"/>
      <c r="QJ148" s="670"/>
      <c r="QK148" s="730"/>
      <c r="QL148" s="729"/>
      <c r="QM148" s="742"/>
      <c r="QN148" s="743"/>
      <c r="QO148" s="672"/>
      <c r="QP148" s="673"/>
      <c r="QQ148" s="671"/>
      <c r="QR148" s="670"/>
      <c r="QS148" s="672"/>
      <c r="QT148" s="673"/>
      <c r="QU148" s="772"/>
      <c r="QV148" s="773"/>
      <c r="QW148" s="672"/>
      <c r="QX148" s="673"/>
      <c r="QY148" s="730"/>
      <c r="QZ148" s="731"/>
      <c r="RA148" s="728"/>
      <c r="RB148" s="729"/>
      <c r="RC148" s="671"/>
      <c r="RD148" s="673"/>
      <c r="RE148" s="671"/>
      <c r="RF148" s="670"/>
      <c r="RG148" s="671"/>
      <c r="RH148" s="670"/>
      <c r="RI148" s="672"/>
      <c r="RJ148" s="673"/>
      <c r="RK148" s="671"/>
      <c r="RL148" s="670"/>
      <c r="RM148" s="730"/>
      <c r="RN148" s="729"/>
      <c r="RO148" s="742"/>
      <c r="RP148" s="743"/>
      <c r="RQ148" s="672"/>
      <c r="RR148" s="673"/>
      <c r="RS148" s="671"/>
      <c r="RT148" s="670"/>
      <c r="RU148" s="672"/>
      <c r="RV148" s="673"/>
      <c r="RW148" s="671"/>
      <c r="RX148" s="670"/>
      <c r="RY148" s="672"/>
      <c r="RZ148" s="673"/>
      <c r="SA148" s="730"/>
      <c r="SB148" s="759"/>
      <c r="SC148" s="728"/>
      <c r="SD148" s="729"/>
      <c r="SE148" s="671"/>
      <c r="SF148" s="673"/>
      <c r="SG148" s="671"/>
      <c r="SH148" s="670"/>
      <c r="SI148" s="672"/>
      <c r="SJ148" s="673"/>
      <c r="SK148" s="671"/>
      <c r="SL148" s="670"/>
      <c r="SM148" s="672"/>
      <c r="SN148" s="673"/>
      <c r="SO148" s="730"/>
      <c r="SP148" s="731"/>
      <c r="SQ148" s="728"/>
      <c r="SR148" s="729"/>
      <c r="SS148" s="671"/>
      <c r="ST148" s="673"/>
      <c r="SU148" s="671"/>
      <c r="SV148" s="670"/>
      <c r="SW148" s="671"/>
      <c r="SX148" s="670"/>
      <c r="SY148" s="672"/>
      <c r="SZ148" s="673"/>
      <c r="TA148" s="671"/>
      <c r="TB148" s="670"/>
      <c r="TC148" s="730"/>
      <c r="TD148" s="729"/>
      <c r="TE148" s="742"/>
      <c r="TF148" s="743"/>
      <c r="TG148" s="672"/>
      <c r="TH148" s="673"/>
      <c r="TI148" s="671"/>
      <c r="TJ148" s="670"/>
      <c r="TK148" s="672"/>
      <c r="TL148" s="673"/>
      <c r="TM148" s="671"/>
      <c r="TN148" s="670"/>
      <c r="TO148" s="672"/>
      <c r="TP148" s="673"/>
      <c r="TQ148" s="730"/>
      <c r="TR148" s="731"/>
      <c r="TS148" s="728"/>
      <c r="TT148" s="729"/>
      <c r="TU148" s="671"/>
      <c r="TV148" s="673"/>
      <c r="TW148" s="671"/>
      <c r="TX148" s="670"/>
      <c r="TY148" s="671"/>
      <c r="TZ148" s="670"/>
      <c r="UA148" s="672"/>
      <c r="UB148" s="673"/>
      <c r="UC148" s="671"/>
      <c r="UD148" s="670"/>
      <c r="UE148" s="730"/>
      <c r="UF148" s="763"/>
      <c r="UG148" s="728"/>
      <c r="UH148" s="729"/>
      <c r="UI148" s="671"/>
      <c r="UJ148" s="673"/>
      <c r="UK148" s="669"/>
      <c r="UL148" s="670"/>
      <c r="UM148" s="672"/>
      <c r="UN148" s="673"/>
      <c r="UO148" s="671"/>
      <c r="UP148" s="670"/>
      <c r="UQ148" s="672"/>
      <c r="UR148" s="673"/>
      <c r="US148" s="772"/>
      <c r="UT148" s="773"/>
      <c r="UU148" s="728"/>
      <c r="UV148" s="729"/>
      <c r="UW148" s="671"/>
      <c r="UX148" s="673"/>
      <c r="UY148" s="671"/>
      <c r="UZ148" s="670"/>
      <c r="VA148" s="671"/>
      <c r="VB148" s="670"/>
      <c r="VC148" s="672"/>
      <c r="VD148" s="673"/>
      <c r="VE148" s="671"/>
      <c r="VF148" s="670"/>
      <c r="VG148" s="730"/>
      <c r="VH148" s="729"/>
      <c r="VI148" s="742"/>
      <c r="VJ148" s="743"/>
      <c r="VK148" s="672"/>
      <c r="VL148" s="673"/>
      <c r="VM148" s="671"/>
      <c r="VN148" s="670"/>
      <c r="VO148" s="672"/>
      <c r="VP148" s="673"/>
      <c r="VQ148" s="671"/>
      <c r="VR148" s="670"/>
      <c r="VS148" s="672"/>
      <c r="VT148" s="673"/>
      <c r="VU148" s="730"/>
      <c r="VV148" s="731"/>
      <c r="VW148" s="728"/>
      <c r="VX148" s="729"/>
      <c r="VY148" s="671"/>
      <c r="VZ148" s="673"/>
      <c r="WA148" s="671"/>
      <c r="WB148" s="670"/>
      <c r="WC148" s="671"/>
      <c r="WD148" s="670"/>
      <c r="WE148" s="672"/>
      <c r="WF148" s="673"/>
      <c r="WG148" s="671"/>
      <c r="WH148" s="670"/>
      <c r="WI148" s="730"/>
      <c r="WJ148" s="731"/>
      <c r="WK148" s="728"/>
      <c r="WL148" s="729"/>
      <c r="WM148" s="671"/>
      <c r="WN148" s="673"/>
      <c r="WO148" s="671"/>
      <c r="WP148" s="670"/>
      <c r="WQ148" s="672"/>
      <c r="WR148" s="673"/>
      <c r="WS148" s="671"/>
      <c r="WT148" s="674"/>
      <c r="WU148" s="787"/>
      <c r="WV148" s="773"/>
      <c r="WW148" s="730"/>
      <c r="WX148" s="767"/>
      <c r="WY148" s="728"/>
      <c r="WZ148" s="729"/>
      <c r="XA148" s="671"/>
      <c r="XB148" s="673"/>
      <c r="XC148" s="671"/>
      <c r="XD148" s="670"/>
      <c r="XE148" s="672"/>
      <c r="XF148" s="673"/>
      <c r="XG148" s="671"/>
      <c r="XH148" s="670"/>
      <c r="XI148" s="672"/>
      <c r="XJ148" s="673"/>
      <c r="XK148" s="730"/>
      <c r="XL148" s="731"/>
      <c r="XM148" s="728"/>
      <c r="XN148" s="729"/>
      <c r="XO148" s="671"/>
      <c r="XP148" s="673"/>
      <c r="XQ148" s="671"/>
      <c r="XR148" s="670"/>
      <c r="XS148" s="671"/>
      <c r="XT148" s="670"/>
      <c r="XU148" s="672"/>
      <c r="XV148" s="673"/>
      <c r="XW148" s="671"/>
      <c r="XX148" s="670"/>
      <c r="XY148" s="728"/>
      <c r="XZ148" s="729"/>
      <c r="YA148" s="742"/>
      <c r="YB148" s="743"/>
      <c r="YC148" s="672"/>
      <c r="YD148" s="673"/>
      <c r="YE148" s="671"/>
      <c r="YF148" s="670"/>
      <c r="YG148" s="672"/>
      <c r="YH148" s="673"/>
      <c r="YI148" s="671"/>
      <c r="YJ148" s="670"/>
      <c r="YK148" s="672"/>
      <c r="YL148" s="673"/>
      <c r="YM148" s="730"/>
      <c r="YN148" s="731"/>
      <c r="YO148" s="728"/>
      <c r="YP148" s="729"/>
      <c r="YQ148" s="671"/>
      <c r="YR148" s="673"/>
      <c r="YS148" s="671"/>
      <c r="YT148" s="670"/>
      <c r="YU148" s="671"/>
      <c r="YV148" s="670"/>
      <c r="YW148" s="672"/>
      <c r="YX148" s="673"/>
      <c r="YY148" s="671"/>
      <c r="YZ148" s="670"/>
      <c r="ZA148" s="728"/>
      <c r="ZB148" s="759"/>
      <c r="ZC148" s="787"/>
      <c r="ZD148" s="773"/>
      <c r="ZE148" s="672"/>
      <c r="ZF148" s="673"/>
      <c r="ZG148" s="671"/>
      <c r="ZH148" s="670"/>
      <c r="ZI148" s="672"/>
      <c r="ZJ148" s="673"/>
      <c r="ZK148" s="671"/>
      <c r="ZL148" s="670"/>
      <c r="ZM148" s="672"/>
      <c r="ZN148" s="673"/>
      <c r="ZO148" s="730"/>
      <c r="ZP148" s="731"/>
      <c r="ZQ148" s="780"/>
      <c r="ZR148" s="781"/>
      <c r="ZS148" s="671"/>
      <c r="ZT148" s="673"/>
      <c r="ZU148" s="671"/>
      <c r="ZV148" s="670"/>
      <c r="ZW148" s="671"/>
      <c r="ZX148" s="670"/>
      <c r="ZY148" s="672"/>
      <c r="ZZ148" s="673"/>
      <c r="AAA148" s="671"/>
      <c r="AAB148" s="670"/>
      <c r="AAC148" s="730"/>
      <c r="AAD148" s="731"/>
      <c r="AAE148" s="728"/>
      <c r="AAF148" s="729"/>
      <c r="AAG148" s="671"/>
      <c r="AAH148" s="673"/>
      <c r="AAI148" s="671"/>
      <c r="AAJ148" s="670"/>
      <c r="AAK148" s="672"/>
      <c r="AAL148" s="673"/>
      <c r="AAM148" s="671"/>
      <c r="AAN148" s="670"/>
      <c r="AAO148" s="672"/>
      <c r="AAP148" s="673"/>
      <c r="AAQ148" s="730"/>
      <c r="AAR148" s="731"/>
      <c r="AAS148" s="730"/>
      <c r="AAT148" s="731"/>
      <c r="AAU148" s="671"/>
      <c r="AAV148" s="673"/>
      <c r="AAW148" s="671"/>
      <c r="AAX148" s="670"/>
      <c r="AAY148" s="772"/>
      <c r="AAZ148" s="773"/>
      <c r="ABA148" s="672"/>
      <c r="ABB148" s="673"/>
      <c r="ABC148" s="671"/>
      <c r="ABD148" s="670"/>
      <c r="ABE148" s="730"/>
      <c r="ABF148" s="731"/>
      <c r="ABG148" s="730"/>
      <c r="ABH148" s="731"/>
      <c r="ABI148" s="672"/>
      <c r="ABJ148" s="673"/>
      <c r="ABK148" s="671"/>
      <c r="ABL148" s="675"/>
      <c r="ABN148" s="519"/>
      <c r="ABO148" s="528">
        <f t="shared" si="40"/>
        <v>0</v>
      </c>
      <c r="ABP148" s="528">
        <f t="shared" si="41"/>
        <v>0</v>
      </c>
      <c r="ABQ148" s="528">
        <f t="shared" si="42"/>
        <v>0</v>
      </c>
      <c r="ABR148" s="528">
        <f t="shared" si="43"/>
        <v>0</v>
      </c>
      <c r="ABS148" s="528">
        <f t="shared" si="44"/>
        <v>0</v>
      </c>
      <c r="ABT148" s="528">
        <f t="shared" si="45"/>
        <v>0</v>
      </c>
      <c r="ABU148" s="567"/>
      <c r="ABV148" s="568"/>
      <c r="ABW148" s="568"/>
      <c r="ABX148" s="569"/>
      <c r="ABY148" s="569"/>
      <c r="ABZ148" s="570"/>
      <c r="ACB148" s="544">
        <f t="shared" si="46"/>
        <v>0</v>
      </c>
      <c r="ACC148" s="532">
        <f t="shared" si="47"/>
        <v>0</v>
      </c>
      <c r="ACD148" s="532">
        <f t="shared" si="48"/>
        <v>0</v>
      </c>
      <c r="ACE148" s="532">
        <f t="shared" si="49"/>
        <v>0</v>
      </c>
      <c r="ACF148" s="532">
        <f t="shared" si="59"/>
        <v>0</v>
      </c>
      <c r="ACG148" s="532">
        <f t="shared" si="50"/>
        <v>0</v>
      </c>
      <c r="ACH148" s="532">
        <f t="shared" si="51"/>
        <v>0</v>
      </c>
      <c r="ACI148" s="532">
        <f t="shared" si="52"/>
        <v>0</v>
      </c>
      <c r="ACJ148" s="532">
        <f t="shared" si="53"/>
        <v>0</v>
      </c>
      <c r="ACK148" s="532">
        <f t="shared" si="54"/>
        <v>0</v>
      </c>
      <c r="ACL148" s="532">
        <f t="shared" si="55"/>
        <v>0</v>
      </c>
      <c r="ACM148" s="545">
        <f t="shared" si="56"/>
        <v>0</v>
      </c>
      <c r="ACN148" s="536"/>
      <c r="ACO148" s="531">
        <f t="shared" si="57"/>
        <v>0</v>
      </c>
      <c r="ACP148" s="537">
        <f t="shared" si="58"/>
        <v>0</v>
      </c>
    </row>
    <row r="149" spans="2:770" s="428" customFormat="1" ht="12" customHeight="1">
      <c r="B149" s="663"/>
      <c r="C149" s="622"/>
      <c r="D149" s="665"/>
      <c r="E149" s="666"/>
      <c r="F149" s="667"/>
      <c r="G149" s="668"/>
      <c r="H149" s="676"/>
      <c r="I149" s="787"/>
      <c r="J149" s="773"/>
      <c r="K149" s="658"/>
      <c r="L149" s="659"/>
      <c r="M149" s="660"/>
      <c r="N149" s="657"/>
      <c r="O149" s="658"/>
      <c r="P149" s="659"/>
      <c r="Q149" s="720"/>
      <c r="R149" s="721"/>
      <c r="S149" s="722"/>
      <c r="T149" s="723"/>
      <c r="U149" s="671"/>
      <c r="V149" s="670"/>
      <c r="W149" s="672"/>
      <c r="X149" s="673"/>
      <c r="Y149" s="671"/>
      <c r="Z149" s="670"/>
      <c r="AA149" s="672"/>
      <c r="AB149" s="673"/>
      <c r="AC149" s="671"/>
      <c r="AD149" s="670"/>
      <c r="AE149" s="728"/>
      <c r="AF149" s="729"/>
      <c r="AG149" s="730"/>
      <c r="AH149" s="731"/>
      <c r="AI149" s="672"/>
      <c r="AJ149" s="673"/>
      <c r="AK149" s="671"/>
      <c r="AL149" s="670"/>
      <c r="AM149" s="672"/>
      <c r="AN149" s="673"/>
      <c r="AO149" s="671"/>
      <c r="AP149" s="670"/>
      <c r="AQ149" s="672"/>
      <c r="AR149" s="673"/>
      <c r="AS149" s="730"/>
      <c r="AT149" s="731"/>
      <c r="AU149" s="728"/>
      <c r="AV149" s="729"/>
      <c r="AW149" s="671"/>
      <c r="AX149" s="673"/>
      <c r="AY149" s="671"/>
      <c r="AZ149" s="670"/>
      <c r="BA149" s="671"/>
      <c r="BB149" s="670"/>
      <c r="BC149" s="672"/>
      <c r="BD149" s="673"/>
      <c r="BE149" s="671"/>
      <c r="BF149" s="670"/>
      <c r="BG149" s="728"/>
      <c r="BH149" s="729"/>
      <c r="BI149" s="730"/>
      <c r="BJ149" s="731"/>
      <c r="BK149" s="672"/>
      <c r="BL149" s="673"/>
      <c r="BM149" s="671"/>
      <c r="BN149" s="670"/>
      <c r="BO149" s="672"/>
      <c r="BP149" s="673"/>
      <c r="BQ149" s="671"/>
      <c r="BR149" s="673"/>
      <c r="BS149" s="669"/>
      <c r="BT149" s="670"/>
      <c r="BU149" s="728"/>
      <c r="BV149" s="729"/>
      <c r="BW149" s="730"/>
      <c r="BX149" s="731"/>
      <c r="BY149" s="672"/>
      <c r="BZ149" s="673"/>
      <c r="CA149" s="671"/>
      <c r="CB149" s="670"/>
      <c r="CC149" s="672"/>
      <c r="CD149" s="673"/>
      <c r="CE149" s="671"/>
      <c r="CF149" s="670"/>
      <c r="CG149" s="672"/>
      <c r="CH149" s="673"/>
      <c r="CI149" s="730"/>
      <c r="CJ149" s="731"/>
      <c r="CK149" s="728"/>
      <c r="CL149" s="729"/>
      <c r="CM149" s="671"/>
      <c r="CN149" s="673"/>
      <c r="CO149" s="671"/>
      <c r="CP149" s="670"/>
      <c r="CQ149" s="671"/>
      <c r="CR149" s="670"/>
      <c r="CS149" s="672"/>
      <c r="CT149" s="673"/>
      <c r="CU149" s="671"/>
      <c r="CV149" s="670"/>
      <c r="CW149" s="728"/>
      <c r="CX149" s="729"/>
      <c r="CY149" s="730"/>
      <c r="CZ149" s="731"/>
      <c r="DA149" s="671"/>
      <c r="DB149" s="673"/>
      <c r="DC149" s="671"/>
      <c r="DD149" s="670"/>
      <c r="DE149" s="672"/>
      <c r="DF149" s="673"/>
      <c r="DG149" s="671"/>
      <c r="DH149" s="670"/>
      <c r="DI149" s="672"/>
      <c r="DJ149" s="673"/>
      <c r="DK149" s="730"/>
      <c r="DL149" s="731"/>
      <c r="DM149" s="730"/>
      <c r="DN149" s="731"/>
      <c r="DO149" s="671"/>
      <c r="DP149" s="673"/>
      <c r="DQ149" s="671"/>
      <c r="DR149" s="670"/>
      <c r="DS149" s="671"/>
      <c r="DT149" s="670"/>
      <c r="DU149" s="672"/>
      <c r="DV149" s="673"/>
      <c r="DW149" s="671"/>
      <c r="DX149" s="673"/>
      <c r="DY149" s="669"/>
      <c r="DZ149" s="670"/>
      <c r="EA149" s="730"/>
      <c r="EB149" s="729"/>
      <c r="EC149" s="742"/>
      <c r="ED149" s="743"/>
      <c r="EE149" s="672"/>
      <c r="EF149" s="673"/>
      <c r="EG149" s="794"/>
      <c r="EH149" s="795"/>
      <c r="EI149" s="672"/>
      <c r="EJ149" s="673"/>
      <c r="EK149" s="671"/>
      <c r="EL149" s="670"/>
      <c r="EM149" s="672"/>
      <c r="EN149" s="673"/>
      <c r="EO149" s="730"/>
      <c r="EP149" s="731"/>
      <c r="EQ149" s="728"/>
      <c r="ER149" s="729"/>
      <c r="ES149" s="671"/>
      <c r="ET149" s="673"/>
      <c r="EU149" s="671"/>
      <c r="EV149" s="670"/>
      <c r="EW149" s="671"/>
      <c r="EX149" s="670"/>
      <c r="EY149" s="672"/>
      <c r="EZ149" s="673"/>
      <c r="FA149" s="671"/>
      <c r="FB149" s="670"/>
      <c r="FC149" s="730"/>
      <c r="FD149" s="731"/>
      <c r="FE149" s="728"/>
      <c r="FF149" s="729"/>
      <c r="FG149" s="671"/>
      <c r="FH149" s="673"/>
      <c r="FI149" s="671"/>
      <c r="FJ149" s="670"/>
      <c r="FK149" s="672"/>
      <c r="FL149" s="673"/>
      <c r="FM149" s="671"/>
      <c r="FN149" s="670"/>
      <c r="FO149" s="672"/>
      <c r="FP149" s="673"/>
      <c r="FQ149" s="730"/>
      <c r="FR149" s="731"/>
      <c r="FS149" s="728"/>
      <c r="FT149" s="729"/>
      <c r="FU149" s="671"/>
      <c r="FV149" s="673"/>
      <c r="FW149" s="671"/>
      <c r="FX149" s="670"/>
      <c r="FY149" s="671"/>
      <c r="FZ149" s="670"/>
      <c r="GA149" s="672"/>
      <c r="GB149" s="673"/>
      <c r="GC149" s="671"/>
      <c r="GD149" s="670"/>
      <c r="GE149" s="730"/>
      <c r="GF149" s="743"/>
      <c r="GG149" s="728"/>
      <c r="GH149" s="729"/>
      <c r="GI149" s="669"/>
      <c r="GJ149" s="673"/>
      <c r="GK149" s="671"/>
      <c r="GL149" s="670"/>
      <c r="GM149" s="671"/>
      <c r="GN149" s="670"/>
      <c r="GO149" s="672"/>
      <c r="GP149" s="673"/>
      <c r="GQ149" s="671"/>
      <c r="GR149" s="670"/>
      <c r="GS149" s="730"/>
      <c r="GT149" s="731"/>
      <c r="GU149" s="728"/>
      <c r="GV149" s="729"/>
      <c r="GW149" s="671"/>
      <c r="GX149" s="673"/>
      <c r="GY149" s="671"/>
      <c r="GZ149" s="670"/>
      <c r="HA149" s="672"/>
      <c r="HB149" s="673"/>
      <c r="HC149" s="671"/>
      <c r="HD149" s="670"/>
      <c r="HE149" s="672"/>
      <c r="HF149" s="673"/>
      <c r="HG149" s="730"/>
      <c r="HH149" s="731"/>
      <c r="HI149" s="728"/>
      <c r="HJ149" s="729"/>
      <c r="HK149" s="671"/>
      <c r="HL149" s="673"/>
      <c r="HM149" s="671"/>
      <c r="HN149" s="670"/>
      <c r="HO149" s="671"/>
      <c r="HP149" s="670"/>
      <c r="HQ149" s="672"/>
      <c r="HR149" s="673"/>
      <c r="HS149" s="811"/>
      <c r="HT149" s="812"/>
      <c r="HU149" s="730"/>
      <c r="HV149" s="750"/>
      <c r="HW149" s="803"/>
      <c r="HX149" s="804"/>
      <c r="HY149" s="671"/>
      <c r="HZ149" s="673"/>
      <c r="IA149" s="671"/>
      <c r="IB149" s="670"/>
      <c r="IC149" s="672"/>
      <c r="ID149" s="673"/>
      <c r="IE149" s="772"/>
      <c r="IF149" s="773"/>
      <c r="IG149" s="672"/>
      <c r="IH149" s="673"/>
      <c r="II149" s="730"/>
      <c r="IJ149" s="731"/>
      <c r="IK149" s="728"/>
      <c r="IL149" s="729"/>
      <c r="IM149" s="671"/>
      <c r="IN149" s="673"/>
      <c r="IO149" s="671"/>
      <c r="IP149" s="674"/>
      <c r="IQ149" s="787"/>
      <c r="IR149" s="773"/>
      <c r="IS149" s="672"/>
      <c r="IT149" s="673"/>
      <c r="IU149" s="671"/>
      <c r="IV149" s="670"/>
      <c r="IW149" s="730"/>
      <c r="IX149" s="743"/>
      <c r="IY149" s="728"/>
      <c r="IZ149" s="729"/>
      <c r="JA149" s="671"/>
      <c r="JB149" s="673"/>
      <c r="JC149" s="671"/>
      <c r="JD149" s="670"/>
      <c r="JE149" s="672"/>
      <c r="JF149" s="673"/>
      <c r="JG149" s="671"/>
      <c r="JH149" s="670"/>
      <c r="JI149" s="672"/>
      <c r="JJ149" s="673"/>
      <c r="JK149" s="730"/>
      <c r="JL149" s="731"/>
      <c r="JM149" s="728"/>
      <c r="JN149" s="729"/>
      <c r="JO149" s="671"/>
      <c r="JP149" s="673"/>
      <c r="JQ149" s="671"/>
      <c r="JR149" s="670"/>
      <c r="JS149" s="671"/>
      <c r="JT149" s="670"/>
      <c r="JU149" s="672"/>
      <c r="JV149" s="673"/>
      <c r="JW149" s="671"/>
      <c r="JX149" s="670"/>
      <c r="JY149" s="730"/>
      <c r="JZ149" s="729"/>
      <c r="KA149" s="742"/>
      <c r="KB149" s="743"/>
      <c r="KC149" s="672"/>
      <c r="KD149" s="673"/>
      <c r="KE149" s="671"/>
      <c r="KF149" s="670"/>
      <c r="KG149" s="672"/>
      <c r="KH149" s="673"/>
      <c r="KI149" s="671"/>
      <c r="KJ149" s="670"/>
      <c r="KK149" s="672"/>
      <c r="KL149" s="673"/>
      <c r="KM149" s="730"/>
      <c r="KN149" s="731"/>
      <c r="KO149" s="728"/>
      <c r="KP149" s="729"/>
      <c r="KQ149" s="671"/>
      <c r="KR149" s="673"/>
      <c r="KS149" s="671"/>
      <c r="KT149" s="670"/>
      <c r="KU149" s="671"/>
      <c r="KV149" s="670"/>
      <c r="KW149" s="672"/>
      <c r="KX149" s="673"/>
      <c r="KY149" s="671"/>
      <c r="KZ149" s="674"/>
      <c r="LA149" s="755"/>
      <c r="LB149" s="731"/>
      <c r="LC149" s="728"/>
      <c r="LD149" s="729"/>
      <c r="LE149" s="671"/>
      <c r="LF149" s="673"/>
      <c r="LG149" s="671"/>
      <c r="LH149" s="670"/>
      <c r="LI149" s="671"/>
      <c r="LJ149" s="670"/>
      <c r="LK149" s="672"/>
      <c r="LL149" s="673"/>
      <c r="LM149" s="671"/>
      <c r="LN149" s="670"/>
      <c r="LO149" s="728"/>
      <c r="LP149" s="729"/>
      <c r="LQ149" s="730"/>
      <c r="LR149" s="731"/>
      <c r="LS149" s="780"/>
      <c r="LT149" s="781"/>
      <c r="LU149" s="671"/>
      <c r="LV149" s="670"/>
      <c r="LW149" s="672"/>
      <c r="LX149" s="673"/>
      <c r="LY149" s="772"/>
      <c r="LZ149" s="773"/>
      <c r="MA149" s="672"/>
      <c r="MB149" s="673"/>
      <c r="MC149" s="730"/>
      <c r="MD149" s="731"/>
      <c r="ME149" s="728"/>
      <c r="MF149" s="729"/>
      <c r="MG149" s="671"/>
      <c r="MH149" s="673"/>
      <c r="MI149" s="671"/>
      <c r="MJ149" s="670"/>
      <c r="MK149" s="671"/>
      <c r="ML149" s="670"/>
      <c r="MM149" s="818"/>
      <c r="MN149" s="804"/>
      <c r="MO149" s="671"/>
      <c r="MP149" s="670"/>
      <c r="MQ149" s="730"/>
      <c r="MR149" s="729"/>
      <c r="MS149" s="742"/>
      <c r="MT149" s="743"/>
      <c r="MU149" s="672"/>
      <c r="MV149" s="673"/>
      <c r="MW149" s="671"/>
      <c r="MX149" s="670"/>
      <c r="MY149" s="672"/>
      <c r="MZ149" s="673"/>
      <c r="NA149" s="671"/>
      <c r="NB149" s="670"/>
      <c r="NC149" s="672"/>
      <c r="ND149" s="673"/>
      <c r="NE149" s="730"/>
      <c r="NF149" s="731"/>
      <c r="NG149" s="728"/>
      <c r="NH149" s="729"/>
      <c r="NI149" s="669"/>
      <c r="NJ149" s="673"/>
      <c r="NK149" s="671"/>
      <c r="NL149" s="670"/>
      <c r="NM149" s="671"/>
      <c r="NN149" s="670"/>
      <c r="NO149" s="672"/>
      <c r="NP149" s="673"/>
      <c r="NQ149" s="671"/>
      <c r="NR149" s="673"/>
      <c r="NS149" s="742"/>
      <c r="NT149" s="743"/>
      <c r="NU149" s="728"/>
      <c r="NV149" s="729"/>
      <c r="NW149" s="671"/>
      <c r="NX149" s="673"/>
      <c r="NY149" s="671"/>
      <c r="NZ149" s="670"/>
      <c r="OA149" s="672"/>
      <c r="OB149" s="673"/>
      <c r="OC149" s="671"/>
      <c r="OD149" s="670"/>
      <c r="OE149" s="672"/>
      <c r="OF149" s="673"/>
      <c r="OG149" s="730"/>
      <c r="OH149" s="731"/>
      <c r="OI149" s="728"/>
      <c r="OJ149" s="729"/>
      <c r="OK149" s="671"/>
      <c r="OL149" s="673"/>
      <c r="OM149" s="671"/>
      <c r="ON149" s="670"/>
      <c r="OO149" s="671"/>
      <c r="OP149" s="670"/>
      <c r="OQ149" s="672"/>
      <c r="OR149" s="673"/>
      <c r="OS149" s="671"/>
      <c r="OT149" s="673"/>
      <c r="OU149" s="742"/>
      <c r="OV149" s="743"/>
      <c r="OW149" s="728"/>
      <c r="OX149" s="729"/>
      <c r="OY149" s="671"/>
      <c r="OZ149" s="673"/>
      <c r="PA149" s="671"/>
      <c r="PB149" s="670"/>
      <c r="PC149" s="672"/>
      <c r="PD149" s="673"/>
      <c r="PE149" s="671"/>
      <c r="PF149" s="670"/>
      <c r="PG149" s="672"/>
      <c r="PH149" s="673"/>
      <c r="PI149" s="730"/>
      <c r="PJ149" s="731"/>
      <c r="PK149" s="728"/>
      <c r="PL149" s="729"/>
      <c r="PM149" s="671"/>
      <c r="PN149" s="673"/>
      <c r="PO149" s="671"/>
      <c r="PP149" s="670"/>
      <c r="PQ149" s="671"/>
      <c r="PR149" s="674"/>
      <c r="PS149" s="669"/>
      <c r="PT149" s="670"/>
      <c r="PU149" s="672"/>
      <c r="PV149" s="673"/>
      <c r="PW149" s="730"/>
      <c r="PX149" s="731"/>
      <c r="PY149" s="728"/>
      <c r="PZ149" s="729"/>
      <c r="QA149" s="671"/>
      <c r="QB149" s="673"/>
      <c r="QC149" s="671"/>
      <c r="QD149" s="670"/>
      <c r="QE149" s="671"/>
      <c r="QF149" s="670"/>
      <c r="QG149" s="672"/>
      <c r="QH149" s="673"/>
      <c r="QI149" s="671"/>
      <c r="QJ149" s="670"/>
      <c r="QK149" s="730"/>
      <c r="QL149" s="729"/>
      <c r="QM149" s="742"/>
      <c r="QN149" s="743"/>
      <c r="QO149" s="672"/>
      <c r="QP149" s="673"/>
      <c r="QQ149" s="671"/>
      <c r="QR149" s="670"/>
      <c r="QS149" s="672"/>
      <c r="QT149" s="673"/>
      <c r="QU149" s="772"/>
      <c r="QV149" s="773"/>
      <c r="QW149" s="672"/>
      <c r="QX149" s="673"/>
      <c r="QY149" s="730"/>
      <c r="QZ149" s="731"/>
      <c r="RA149" s="728"/>
      <c r="RB149" s="729"/>
      <c r="RC149" s="671"/>
      <c r="RD149" s="673"/>
      <c r="RE149" s="671"/>
      <c r="RF149" s="670"/>
      <c r="RG149" s="671"/>
      <c r="RH149" s="670"/>
      <c r="RI149" s="672"/>
      <c r="RJ149" s="673"/>
      <c r="RK149" s="671"/>
      <c r="RL149" s="670"/>
      <c r="RM149" s="730"/>
      <c r="RN149" s="729"/>
      <c r="RO149" s="742"/>
      <c r="RP149" s="743"/>
      <c r="RQ149" s="672"/>
      <c r="RR149" s="673"/>
      <c r="RS149" s="671"/>
      <c r="RT149" s="670"/>
      <c r="RU149" s="672"/>
      <c r="RV149" s="673"/>
      <c r="RW149" s="671"/>
      <c r="RX149" s="670"/>
      <c r="RY149" s="672"/>
      <c r="RZ149" s="673"/>
      <c r="SA149" s="730"/>
      <c r="SB149" s="759"/>
      <c r="SC149" s="728"/>
      <c r="SD149" s="729"/>
      <c r="SE149" s="671"/>
      <c r="SF149" s="673"/>
      <c r="SG149" s="671"/>
      <c r="SH149" s="670"/>
      <c r="SI149" s="672"/>
      <c r="SJ149" s="673"/>
      <c r="SK149" s="671"/>
      <c r="SL149" s="670"/>
      <c r="SM149" s="672"/>
      <c r="SN149" s="673"/>
      <c r="SO149" s="730"/>
      <c r="SP149" s="731"/>
      <c r="SQ149" s="728"/>
      <c r="SR149" s="729"/>
      <c r="SS149" s="671"/>
      <c r="ST149" s="673"/>
      <c r="SU149" s="671"/>
      <c r="SV149" s="670"/>
      <c r="SW149" s="671"/>
      <c r="SX149" s="670"/>
      <c r="SY149" s="672"/>
      <c r="SZ149" s="673"/>
      <c r="TA149" s="671"/>
      <c r="TB149" s="670"/>
      <c r="TC149" s="730"/>
      <c r="TD149" s="729"/>
      <c r="TE149" s="742"/>
      <c r="TF149" s="743"/>
      <c r="TG149" s="672"/>
      <c r="TH149" s="673"/>
      <c r="TI149" s="671"/>
      <c r="TJ149" s="670"/>
      <c r="TK149" s="672"/>
      <c r="TL149" s="673"/>
      <c r="TM149" s="671"/>
      <c r="TN149" s="670"/>
      <c r="TO149" s="672"/>
      <c r="TP149" s="673"/>
      <c r="TQ149" s="730"/>
      <c r="TR149" s="731"/>
      <c r="TS149" s="728"/>
      <c r="TT149" s="729"/>
      <c r="TU149" s="671"/>
      <c r="TV149" s="673"/>
      <c r="TW149" s="671"/>
      <c r="TX149" s="670"/>
      <c r="TY149" s="671"/>
      <c r="TZ149" s="670"/>
      <c r="UA149" s="672"/>
      <c r="UB149" s="673"/>
      <c r="UC149" s="671"/>
      <c r="UD149" s="670"/>
      <c r="UE149" s="730"/>
      <c r="UF149" s="763"/>
      <c r="UG149" s="728"/>
      <c r="UH149" s="729"/>
      <c r="UI149" s="671"/>
      <c r="UJ149" s="673"/>
      <c r="UK149" s="669"/>
      <c r="UL149" s="670"/>
      <c r="UM149" s="672"/>
      <c r="UN149" s="673"/>
      <c r="UO149" s="671"/>
      <c r="UP149" s="670"/>
      <c r="UQ149" s="672"/>
      <c r="UR149" s="673"/>
      <c r="US149" s="772"/>
      <c r="UT149" s="773"/>
      <c r="UU149" s="728"/>
      <c r="UV149" s="729"/>
      <c r="UW149" s="671"/>
      <c r="UX149" s="673"/>
      <c r="UY149" s="671"/>
      <c r="UZ149" s="670"/>
      <c r="VA149" s="671"/>
      <c r="VB149" s="670"/>
      <c r="VC149" s="672"/>
      <c r="VD149" s="673"/>
      <c r="VE149" s="671"/>
      <c r="VF149" s="670"/>
      <c r="VG149" s="730"/>
      <c r="VH149" s="729"/>
      <c r="VI149" s="742"/>
      <c r="VJ149" s="743"/>
      <c r="VK149" s="672"/>
      <c r="VL149" s="673"/>
      <c r="VM149" s="671"/>
      <c r="VN149" s="670"/>
      <c r="VO149" s="672"/>
      <c r="VP149" s="673"/>
      <c r="VQ149" s="671"/>
      <c r="VR149" s="670"/>
      <c r="VS149" s="672"/>
      <c r="VT149" s="673"/>
      <c r="VU149" s="730"/>
      <c r="VV149" s="731"/>
      <c r="VW149" s="728"/>
      <c r="VX149" s="729"/>
      <c r="VY149" s="671"/>
      <c r="VZ149" s="673"/>
      <c r="WA149" s="671"/>
      <c r="WB149" s="670"/>
      <c r="WC149" s="671"/>
      <c r="WD149" s="670"/>
      <c r="WE149" s="672"/>
      <c r="WF149" s="673"/>
      <c r="WG149" s="671"/>
      <c r="WH149" s="670"/>
      <c r="WI149" s="730"/>
      <c r="WJ149" s="731"/>
      <c r="WK149" s="728"/>
      <c r="WL149" s="729"/>
      <c r="WM149" s="671"/>
      <c r="WN149" s="673"/>
      <c r="WO149" s="671"/>
      <c r="WP149" s="670"/>
      <c r="WQ149" s="672"/>
      <c r="WR149" s="673"/>
      <c r="WS149" s="671"/>
      <c r="WT149" s="674"/>
      <c r="WU149" s="787"/>
      <c r="WV149" s="773"/>
      <c r="WW149" s="730"/>
      <c r="WX149" s="767"/>
      <c r="WY149" s="728"/>
      <c r="WZ149" s="729"/>
      <c r="XA149" s="671"/>
      <c r="XB149" s="673"/>
      <c r="XC149" s="671"/>
      <c r="XD149" s="670"/>
      <c r="XE149" s="672"/>
      <c r="XF149" s="673"/>
      <c r="XG149" s="671"/>
      <c r="XH149" s="670"/>
      <c r="XI149" s="672"/>
      <c r="XJ149" s="673"/>
      <c r="XK149" s="730"/>
      <c r="XL149" s="731"/>
      <c r="XM149" s="728"/>
      <c r="XN149" s="729"/>
      <c r="XO149" s="671"/>
      <c r="XP149" s="673"/>
      <c r="XQ149" s="671"/>
      <c r="XR149" s="670"/>
      <c r="XS149" s="671"/>
      <c r="XT149" s="670"/>
      <c r="XU149" s="672"/>
      <c r="XV149" s="673"/>
      <c r="XW149" s="671"/>
      <c r="XX149" s="670"/>
      <c r="XY149" s="728"/>
      <c r="XZ149" s="729"/>
      <c r="YA149" s="742"/>
      <c r="YB149" s="743"/>
      <c r="YC149" s="672"/>
      <c r="YD149" s="673"/>
      <c r="YE149" s="671"/>
      <c r="YF149" s="670"/>
      <c r="YG149" s="672"/>
      <c r="YH149" s="673"/>
      <c r="YI149" s="671"/>
      <c r="YJ149" s="670"/>
      <c r="YK149" s="672"/>
      <c r="YL149" s="673"/>
      <c r="YM149" s="730"/>
      <c r="YN149" s="731"/>
      <c r="YO149" s="728"/>
      <c r="YP149" s="729"/>
      <c r="YQ149" s="671"/>
      <c r="YR149" s="673"/>
      <c r="YS149" s="671"/>
      <c r="YT149" s="670"/>
      <c r="YU149" s="671"/>
      <c r="YV149" s="670"/>
      <c r="YW149" s="672"/>
      <c r="YX149" s="673"/>
      <c r="YY149" s="671"/>
      <c r="YZ149" s="670"/>
      <c r="ZA149" s="728"/>
      <c r="ZB149" s="759"/>
      <c r="ZC149" s="787"/>
      <c r="ZD149" s="773"/>
      <c r="ZE149" s="672"/>
      <c r="ZF149" s="673"/>
      <c r="ZG149" s="671"/>
      <c r="ZH149" s="670"/>
      <c r="ZI149" s="672"/>
      <c r="ZJ149" s="673"/>
      <c r="ZK149" s="671"/>
      <c r="ZL149" s="670"/>
      <c r="ZM149" s="672"/>
      <c r="ZN149" s="673"/>
      <c r="ZO149" s="730"/>
      <c r="ZP149" s="731"/>
      <c r="ZQ149" s="780"/>
      <c r="ZR149" s="781"/>
      <c r="ZS149" s="671"/>
      <c r="ZT149" s="673"/>
      <c r="ZU149" s="671"/>
      <c r="ZV149" s="670"/>
      <c r="ZW149" s="671"/>
      <c r="ZX149" s="670"/>
      <c r="ZY149" s="672"/>
      <c r="ZZ149" s="673"/>
      <c r="AAA149" s="671"/>
      <c r="AAB149" s="670"/>
      <c r="AAC149" s="730"/>
      <c r="AAD149" s="731"/>
      <c r="AAE149" s="728"/>
      <c r="AAF149" s="729"/>
      <c r="AAG149" s="671"/>
      <c r="AAH149" s="673"/>
      <c r="AAI149" s="671"/>
      <c r="AAJ149" s="670"/>
      <c r="AAK149" s="672"/>
      <c r="AAL149" s="673"/>
      <c r="AAM149" s="671"/>
      <c r="AAN149" s="670"/>
      <c r="AAO149" s="672"/>
      <c r="AAP149" s="673"/>
      <c r="AAQ149" s="730"/>
      <c r="AAR149" s="731"/>
      <c r="AAS149" s="730"/>
      <c r="AAT149" s="731"/>
      <c r="AAU149" s="671"/>
      <c r="AAV149" s="673"/>
      <c r="AAW149" s="671"/>
      <c r="AAX149" s="670"/>
      <c r="AAY149" s="772"/>
      <c r="AAZ149" s="773"/>
      <c r="ABA149" s="672"/>
      <c r="ABB149" s="673"/>
      <c r="ABC149" s="671"/>
      <c r="ABD149" s="670"/>
      <c r="ABE149" s="730"/>
      <c r="ABF149" s="731"/>
      <c r="ABG149" s="730"/>
      <c r="ABH149" s="731"/>
      <c r="ABI149" s="672"/>
      <c r="ABJ149" s="673"/>
      <c r="ABK149" s="671"/>
      <c r="ABL149" s="675"/>
      <c r="ABN149" s="519"/>
      <c r="ABO149" s="528">
        <f t="shared" si="40"/>
        <v>0</v>
      </c>
      <c r="ABP149" s="528">
        <f t="shared" si="41"/>
        <v>0</v>
      </c>
      <c r="ABQ149" s="528">
        <f t="shared" si="42"/>
        <v>0</v>
      </c>
      <c r="ABR149" s="528">
        <f t="shared" si="43"/>
        <v>0</v>
      </c>
      <c r="ABS149" s="528">
        <f t="shared" si="44"/>
        <v>0</v>
      </c>
      <c r="ABT149" s="528">
        <f t="shared" si="45"/>
        <v>0</v>
      </c>
      <c r="ABU149" s="567"/>
      <c r="ABV149" s="568"/>
      <c r="ABW149" s="568"/>
      <c r="ABX149" s="569"/>
      <c r="ABY149" s="569"/>
      <c r="ABZ149" s="570"/>
      <c r="ACB149" s="544">
        <f t="shared" si="46"/>
        <v>0</v>
      </c>
      <c r="ACC149" s="532">
        <f t="shared" si="47"/>
        <v>0</v>
      </c>
      <c r="ACD149" s="532">
        <f t="shared" si="48"/>
        <v>0</v>
      </c>
      <c r="ACE149" s="532">
        <f t="shared" si="49"/>
        <v>0</v>
      </c>
      <c r="ACF149" s="532">
        <f t="shared" si="59"/>
        <v>0</v>
      </c>
      <c r="ACG149" s="532">
        <f t="shared" si="50"/>
        <v>0</v>
      </c>
      <c r="ACH149" s="532">
        <f t="shared" si="51"/>
        <v>0</v>
      </c>
      <c r="ACI149" s="532">
        <f t="shared" si="52"/>
        <v>0</v>
      </c>
      <c r="ACJ149" s="532">
        <f t="shared" si="53"/>
        <v>0</v>
      </c>
      <c r="ACK149" s="532">
        <f t="shared" si="54"/>
        <v>0</v>
      </c>
      <c r="ACL149" s="532">
        <f t="shared" si="55"/>
        <v>0</v>
      </c>
      <c r="ACM149" s="545">
        <f t="shared" si="56"/>
        <v>0</v>
      </c>
      <c r="ACN149" s="536"/>
      <c r="ACO149" s="531">
        <f t="shared" si="57"/>
        <v>0</v>
      </c>
      <c r="ACP149" s="537">
        <f t="shared" si="58"/>
        <v>0</v>
      </c>
    </row>
    <row r="150" spans="2:770" s="428" customFormat="1" ht="12" customHeight="1">
      <c r="B150" s="663"/>
      <c r="C150" s="622"/>
      <c r="D150" s="665"/>
      <c r="E150" s="666"/>
      <c r="F150" s="667"/>
      <c r="G150" s="668"/>
      <c r="H150" s="676"/>
      <c r="I150" s="787"/>
      <c r="J150" s="773"/>
      <c r="K150" s="658"/>
      <c r="L150" s="659"/>
      <c r="M150" s="660"/>
      <c r="N150" s="657"/>
      <c r="O150" s="658"/>
      <c r="P150" s="659"/>
      <c r="Q150" s="720"/>
      <c r="R150" s="721"/>
      <c r="S150" s="722"/>
      <c r="T150" s="723"/>
      <c r="U150" s="671"/>
      <c r="V150" s="670"/>
      <c r="W150" s="672"/>
      <c r="X150" s="673"/>
      <c r="Y150" s="671"/>
      <c r="Z150" s="670"/>
      <c r="AA150" s="672"/>
      <c r="AB150" s="673"/>
      <c r="AC150" s="671"/>
      <c r="AD150" s="670"/>
      <c r="AE150" s="728"/>
      <c r="AF150" s="729"/>
      <c r="AG150" s="730"/>
      <c r="AH150" s="731"/>
      <c r="AI150" s="672"/>
      <c r="AJ150" s="673"/>
      <c r="AK150" s="671"/>
      <c r="AL150" s="670"/>
      <c r="AM150" s="672"/>
      <c r="AN150" s="673"/>
      <c r="AO150" s="671"/>
      <c r="AP150" s="670"/>
      <c r="AQ150" s="672"/>
      <c r="AR150" s="673"/>
      <c r="AS150" s="730"/>
      <c r="AT150" s="731"/>
      <c r="AU150" s="728"/>
      <c r="AV150" s="729"/>
      <c r="AW150" s="671"/>
      <c r="AX150" s="673"/>
      <c r="AY150" s="671"/>
      <c r="AZ150" s="670"/>
      <c r="BA150" s="671"/>
      <c r="BB150" s="670"/>
      <c r="BC150" s="672"/>
      <c r="BD150" s="673"/>
      <c r="BE150" s="671"/>
      <c r="BF150" s="670"/>
      <c r="BG150" s="728"/>
      <c r="BH150" s="729"/>
      <c r="BI150" s="730"/>
      <c r="BJ150" s="731"/>
      <c r="BK150" s="672"/>
      <c r="BL150" s="673"/>
      <c r="BM150" s="671"/>
      <c r="BN150" s="670"/>
      <c r="BO150" s="672"/>
      <c r="BP150" s="673"/>
      <c r="BQ150" s="671"/>
      <c r="BR150" s="673"/>
      <c r="BS150" s="669"/>
      <c r="BT150" s="670"/>
      <c r="BU150" s="728"/>
      <c r="BV150" s="729"/>
      <c r="BW150" s="730"/>
      <c r="BX150" s="731"/>
      <c r="BY150" s="672"/>
      <c r="BZ150" s="673"/>
      <c r="CA150" s="671"/>
      <c r="CB150" s="670"/>
      <c r="CC150" s="672"/>
      <c r="CD150" s="673"/>
      <c r="CE150" s="671"/>
      <c r="CF150" s="670"/>
      <c r="CG150" s="672"/>
      <c r="CH150" s="673"/>
      <c r="CI150" s="730"/>
      <c r="CJ150" s="731"/>
      <c r="CK150" s="728"/>
      <c r="CL150" s="729"/>
      <c r="CM150" s="671"/>
      <c r="CN150" s="673"/>
      <c r="CO150" s="671"/>
      <c r="CP150" s="670"/>
      <c r="CQ150" s="671"/>
      <c r="CR150" s="670"/>
      <c r="CS150" s="672"/>
      <c r="CT150" s="673"/>
      <c r="CU150" s="671"/>
      <c r="CV150" s="670"/>
      <c r="CW150" s="728"/>
      <c r="CX150" s="729"/>
      <c r="CY150" s="730"/>
      <c r="CZ150" s="731"/>
      <c r="DA150" s="671"/>
      <c r="DB150" s="673"/>
      <c r="DC150" s="671"/>
      <c r="DD150" s="670"/>
      <c r="DE150" s="672"/>
      <c r="DF150" s="673"/>
      <c r="DG150" s="671"/>
      <c r="DH150" s="670"/>
      <c r="DI150" s="672"/>
      <c r="DJ150" s="673"/>
      <c r="DK150" s="730"/>
      <c r="DL150" s="731"/>
      <c r="DM150" s="730"/>
      <c r="DN150" s="731"/>
      <c r="DO150" s="671"/>
      <c r="DP150" s="673"/>
      <c r="DQ150" s="671"/>
      <c r="DR150" s="670"/>
      <c r="DS150" s="671"/>
      <c r="DT150" s="670"/>
      <c r="DU150" s="672"/>
      <c r="DV150" s="673"/>
      <c r="DW150" s="671"/>
      <c r="DX150" s="673"/>
      <c r="DY150" s="669"/>
      <c r="DZ150" s="670"/>
      <c r="EA150" s="730"/>
      <c r="EB150" s="729"/>
      <c r="EC150" s="742"/>
      <c r="ED150" s="743"/>
      <c r="EE150" s="672"/>
      <c r="EF150" s="673"/>
      <c r="EG150" s="794"/>
      <c r="EH150" s="795"/>
      <c r="EI150" s="672"/>
      <c r="EJ150" s="673"/>
      <c r="EK150" s="671"/>
      <c r="EL150" s="670"/>
      <c r="EM150" s="672"/>
      <c r="EN150" s="673"/>
      <c r="EO150" s="730"/>
      <c r="EP150" s="731"/>
      <c r="EQ150" s="728"/>
      <c r="ER150" s="729"/>
      <c r="ES150" s="671"/>
      <c r="ET150" s="673"/>
      <c r="EU150" s="671"/>
      <c r="EV150" s="670"/>
      <c r="EW150" s="671"/>
      <c r="EX150" s="670"/>
      <c r="EY150" s="672"/>
      <c r="EZ150" s="673"/>
      <c r="FA150" s="671"/>
      <c r="FB150" s="670"/>
      <c r="FC150" s="730"/>
      <c r="FD150" s="731"/>
      <c r="FE150" s="728"/>
      <c r="FF150" s="729"/>
      <c r="FG150" s="671"/>
      <c r="FH150" s="673"/>
      <c r="FI150" s="671"/>
      <c r="FJ150" s="670"/>
      <c r="FK150" s="672"/>
      <c r="FL150" s="673"/>
      <c r="FM150" s="671"/>
      <c r="FN150" s="670"/>
      <c r="FO150" s="672"/>
      <c r="FP150" s="673"/>
      <c r="FQ150" s="730"/>
      <c r="FR150" s="731"/>
      <c r="FS150" s="728"/>
      <c r="FT150" s="729"/>
      <c r="FU150" s="671"/>
      <c r="FV150" s="673"/>
      <c r="FW150" s="671"/>
      <c r="FX150" s="670"/>
      <c r="FY150" s="671"/>
      <c r="FZ150" s="670"/>
      <c r="GA150" s="672"/>
      <c r="GB150" s="673"/>
      <c r="GC150" s="671"/>
      <c r="GD150" s="670"/>
      <c r="GE150" s="730"/>
      <c r="GF150" s="743"/>
      <c r="GG150" s="728"/>
      <c r="GH150" s="729"/>
      <c r="GI150" s="669"/>
      <c r="GJ150" s="673"/>
      <c r="GK150" s="671"/>
      <c r="GL150" s="670"/>
      <c r="GM150" s="671"/>
      <c r="GN150" s="670"/>
      <c r="GO150" s="672"/>
      <c r="GP150" s="673"/>
      <c r="GQ150" s="671"/>
      <c r="GR150" s="670"/>
      <c r="GS150" s="730"/>
      <c r="GT150" s="731"/>
      <c r="GU150" s="728"/>
      <c r="GV150" s="729"/>
      <c r="GW150" s="671"/>
      <c r="GX150" s="673"/>
      <c r="GY150" s="671"/>
      <c r="GZ150" s="670"/>
      <c r="HA150" s="672"/>
      <c r="HB150" s="673"/>
      <c r="HC150" s="671"/>
      <c r="HD150" s="670"/>
      <c r="HE150" s="672"/>
      <c r="HF150" s="673"/>
      <c r="HG150" s="730"/>
      <c r="HH150" s="731"/>
      <c r="HI150" s="728"/>
      <c r="HJ150" s="729"/>
      <c r="HK150" s="671"/>
      <c r="HL150" s="673"/>
      <c r="HM150" s="671"/>
      <c r="HN150" s="670"/>
      <c r="HO150" s="671"/>
      <c r="HP150" s="670"/>
      <c r="HQ150" s="672"/>
      <c r="HR150" s="673"/>
      <c r="HS150" s="811"/>
      <c r="HT150" s="812"/>
      <c r="HU150" s="730"/>
      <c r="HV150" s="750"/>
      <c r="HW150" s="803"/>
      <c r="HX150" s="804"/>
      <c r="HY150" s="671"/>
      <c r="HZ150" s="673"/>
      <c r="IA150" s="671"/>
      <c r="IB150" s="670"/>
      <c r="IC150" s="672"/>
      <c r="ID150" s="673"/>
      <c r="IE150" s="772"/>
      <c r="IF150" s="773"/>
      <c r="IG150" s="672"/>
      <c r="IH150" s="673"/>
      <c r="II150" s="730"/>
      <c r="IJ150" s="731"/>
      <c r="IK150" s="728"/>
      <c r="IL150" s="729"/>
      <c r="IM150" s="671"/>
      <c r="IN150" s="673"/>
      <c r="IO150" s="671"/>
      <c r="IP150" s="674"/>
      <c r="IQ150" s="787"/>
      <c r="IR150" s="773"/>
      <c r="IS150" s="672"/>
      <c r="IT150" s="673"/>
      <c r="IU150" s="671"/>
      <c r="IV150" s="670"/>
      <c r="IW150" s="730"/>
      <c r="IX150" s="743"/>
      <c r="IY150" s="728"/>
      <c r="IZ150" s="729"/>
      <c r="JA150" s="671"/>
      <c r="JB150" s="673"/>
      <c r="JC150" s="671"/>
      <c r="JD150" s="670"/>
      <c r="JE150" s="672"/>
      <c r="JF150" s="673"/>
      <c r="JG150" s="671"/>
      <c r="JH150" s="670"/>
      <c r="JI150" s="672"/>
      <c r="JJ150" s="673"/>
      <c r="JK150" s="730"/>
      <c r="JL150" s="731"/>
      <c r="JM150" s="728"/>
      <c r="JN150" s="729"/>
      <c r="JO150" s="671"/>
      <c r="JP150" s="673"/>
      <c r="JQ150" s="671"/>
      <c r="JR150" s="670"/>
      <c r="JS150" s="671"/>
      <c r="JT150" s="670"/>
      <c r="JU150" s="672"/>
      <c r="JV150" s="673"/>
      <c r="JW150" s="671"/>
      <c r="JX150" s="670"/>
      <c r="JY150" s="730"/>
      <c r="JZ150" s="729"/>
      <c r="KA150" s="742"/>
      <c r="KB150" s="743"/>
      <c r="KC150" s="672"/>
      <c r="KD150" s="673"/>
      <c r="KE150" s="671"/>
      <c r="KF150" s="670"/>
      <c r="KG150" s="672"/>
      <c r="KH150" s="673"/>
      <c r="KI150" s="671"/>
      <c r="KJ150" s="670"/>
      <c r="KK150" s="672"/>
      <c r="KL150" s="673"/>
      <c r="KM150" s="730"/>
      <c r="KN150" s="731"/>
      <c r="KO150" s="728"/>
      <c r="KP150" s="729"/>
      <c r="KQ150" s="671"/>
      <c r="KR150" s="673"/>
      <c r="KS150" s="671"/>
      <c r="KT150" s="670"/>
      <c r="KU150" s="671"/>
      <c r="KV150" s="670"/>
      <c r="KW150" s="672"/>
      <c r="KX150" s="673"/>
      <c r="KY150" s="671"/>
      <c r="KZ150" s="674"/>
      <c r="LA150" s="755"/>
      <c r="LB150" s="731"/>
      <c r="LC150" s="728"/>
      <c r="LD150" s="729"/>
      <c r="LE150" s="671"/>
      <c r="LF150" s="673"/>
      <c r="LG150" s="671"/>
      <c r="LH150" s="670"/>
      <c r="LI150" s="671"/>
      <c r="LJ150" s="670"/>
      <c r="LK150" s="672"/>
      <c r="LL150" s="673"/>
      <c r="LM150" s="671"/>
      <c r="LN150" s="670"/>
      <c r="LO150" s="728"/>
      <c r="LP150" s="729"/>
      <c r="LQ150" s="730"/>
      <c r="LR150" s="731"/>
      <c r="LS150" s="780"/>
      <c r="LT150" s="781"/>
      <c r="LU150" s="671"/>
      <c r="LV150" s="670"/>
      <c r="LW150" s="672"/>
      <c r="LX150" s="673"/>
      <c r="LY150" s="772"/>
      <c r="LZ150" s="773"/>
      <c r="MA150" s="672"/>
      <c r="MB150" s="673"/>
      <c r="MC150" s="730"/>
      <c r="MD150" s="731"/>
      <c r="ME150" s="728"/>
      <c r="MF150" s="729"/>
      <c r="MG150" s="671"/>
      <c r="MH150" s="673"/>
      <c r="MI150" s="671"/>
      <c r="MJ150" s="670"/>
      <c r="MK150" s="671"/>
      <c r="ML150" s="670"/>
      <c r="MM150" s="818"/>
      <c r="MN150" s="804"/>
      <c r="MO150" s="671"/>
      <c r="MP150" s="670"/>
      <c r="MQ150" s="730"/>
      <c r="MR150" s="729"/>
      <c r="MS150" s="742"/>
      <c r="MT150" s="743"/>
      <c r="MU150" s="672"/>
      <c r="MV150" s="673"/>
      <c r="MW150" s="671"/>
      <c r="MX150" s="670"/>
      <c r="MY150" s="672"/>
      <c r="MZ150" s="673"/>
      <c r="NA150" s="671"/>
      <c r="NB150" s="670"/>
      <c r="NC150" s="672"/>
      <c r="ND150" s="673"/>
      <c r="NE150" s="730"/>
      <c r="NF150" s="731"/>
      <c r="NG150" s="728"/>
      <c r="NH150" s="729"/>
      <c r="NI150" s="669"/>
      <c r="NJ150" s="673"/>
      <c r="NK150" s="671"/>
      <c r="NL150" s="670"/>
      <c r="NM150" s="671"/>
      <c r="NN150" s="670"/>
      <c r="NO150" s="672"/>
      <c r="NP150" s="673"/>
      <c r="NQ150" s="671"/>
      <c r="NR150" s="673"/>
      <c r="NS150" s="742"/>
      <c r="NT150" s="743"/>
      <c r="NU150" s="728"/>
      <c r="NV150" s="729"/>
      <c r="NW150" s="671"/>
      <c r="NX150" s="673"/>
      <c r="NY150" s="671"/>
      <c r="NZ150" s="670"/>
      <c r="OA150" s="672"/>
      <c r="OB150" s="673"/>
      <c r="OC150" s="671"/>
      <c r="OD150" s="670"/>
      <c r="OE150" s="672"/>
      <c r="OF150" s="673"/>
      <c r="OG150" s="730"/>
      <c r="OH150" s="731"/>
      <c r="OI150" s="728"/>
      <c r="OJ150" s="729"/>
      <c r="OK150" s="671"/>
      <c r="OL150" s="673"/>
      <c r="OM150" s="671"/>
      <c r="ON150" s="670"/>
      <c r="OO150" s="671"/>
      <c r="OP150" s="670"/>
      <c r="OQ150" s="672"/>
      <c r="OR150" s="673"/>
      <c r="OS150" s="671"/>
      <c r="OT150" s="673"/>
      <c r="OU150" s="742"/>
      <c r="OV150" s="743"/>
      <c r="OW150" s="728"/>
      <c r="OX150" s="729"/>
      <c r="OY150" s="671"/>
      <c r="OZ150" s="673"/>
      <c r="PA150" s="671"/>
      <c r="PB150" s="670"/>
      <c r="PC150" s="672"/>
      <c r="PD150" s="673"/>
      <c r="PE150" s="671"/>
      <c r="PF150" s="670"/>
      <c r="PG150" s="672"/>
      <c r="PH150" s="673"/>
      <c r="PI150" s="730"/>
      <c r="PJ150" s="731"/>
      <c r="PK150" s="728"/>
      <c r="PL150" s="729"/>
      <c r="PM150" s="671"/>
      <c r="PN150" s="673"/>
      <c r="PO150" s="671"/>
      <c r="PP150" s="670"/>
      <c r="PQ150" s="671"/>
      <c r="PR150" s="674"/>
      <c r="PS150" s="669"/>
      <c r="PT150" s="670"/>
      <c r="PU150" s="672"/>
      <c r="PV150" s="673"/>
      <c r="PW150" s="730"/>
      <c r="PX150" s="731"/>
      <c r="PY150" s="728"/>
      <c r="PZ150" s="729"/>
      <c r="QA150" s="671"/>
      <c r="QB150" s="673"/>
      <c r="QC150" s="671"/>
      <c r="QD150" s="670"/>
      <c r="QE150" s="671"/>
      <c r="QF150" s="670"/>
      <c r="QG150" s="672"/>
      <c r="QH150" s="673"/>
      <c r="QI150" s="671"/>
      <c r="QJ150" s="670"/>
      <c r="QK150" s="730"/>
      <c r="QL150" s="729"/>
      <c r="QM150" s="742"/>
      <c r="QN150" s="743"/>
      <c r="QO150" s="672"/>
      <c r="QP150" s="673"/>
      <c r="QQ150" s="671"/>
      <c r="QR150" s="670"/>
      <c r="QS150" s="672"/>
      <c r="QT150" s="673"/>
      <c r="QU150" s="772"/>
      <c r="QV150" s="773"/>
      <c r="QW150" s="672"/>
      <c r="QX150" s="673"/>
      <c r="QY150" s="730"/>
      <c r="QZ150" s="731"/>
      <c r="RA150" s="728"/>
      <c r="RB150" s="729"/>
      <c r="RC150" s="671"/>
      <c r="RD150" s="673"/>
      <c r="RE150" s="671"/>
      <c r="RF150" s="670"/>
      <c r="RG150" s="671"/>
      <c r="RH150" s="670"/>
      <c r="RI150" s="672"/>
      <c r="RJ150" s="673"/>
      <c r="RK150" s="671"/>
      <c r="RL150" s="670"/>
      <c r="RM150" s="730"/>
      <c r="RN150" s="729"/>
      <c r="RO150" s="742"/>
      <c r="RP150" s="743"/>
      <c r="RQ150" s="672"/>
      <c r="RR150" s="673"/>
      <c r="RS150" s="671"/>
      <c r="RT150" s="670"/>
      <c r="RU150" s="672"/>
      <c r="RV150" s="673"/>
      <c r="RW150" s="671"/>
      <c r="RX150" s="670"/>
      <c r="RY150" s="672"/>
      <c r="RZ150" s="673"/>
      <c r="SA150" s="730"/>
      <c r="SB150" s="759"/>
      <c r="SC150" s="728"/>
      <c r="SD150" s="729"/>
      <c r="SE150" s="671"/>
      <c r="SF150" s="673"/>
      <c r="SG150" s="671"/>
      <c r="SH150" s="670"/>
      <c r="SI150" s="672"/>
      <c r="SJ150" s="673"/>
      <c r="SK150" s="671"/>
      <c r="SL150" s="670"/>
      <c r="SM150" s="672"/>
      <c r="SN150" s="673"/>
      <c r="SO150" s="730"/>
      <c r="SP150" s="731"/>
      <c r="SQ150" s="728"/>
      <c r="SR150" s="729"/>
      <c r="SS150" s="671"/>
      <c r="ST150" s="673"/>
      <c r="SU150" s="671"/>
      <c r="SV150" s="670"/>
      <c r="SW150" s="671"/>
      <c r="SX150" s="670"/>
      <c r="SY150" s="672"/>
      <c r="SZ150" s="673"/>
      <c r="TA150" s="671"/>
      <c r="TB150" s="670"/>
      <c r="TC150" s="730"/>
      <c r="TD150" s="729"/>
      <c r="TE150" s="742"/>
      <c r="TF150" s="743"/>
      <c r="TG150" s="672"/>
      <c r="TH150" s="673"/>
      <c r="TI150" s="671"/>
      <c r="TJ150" s="670"/>
      <c r="TK150" s="672"/>
      <c r="TL150" s="673"/>
      <c r="TM150" s="671"/>
      <c r="TN150" s="670"/>
      <c r="TO150" s="672"/>
      <c r="TP150" s="673"/>
      <c r="TQ150" s="730"/>
      <c r="TR150" s="731"/>
      <c r="TS150" s="728"/>
      <c r="TT150" s="729"/>
      <c r="TU150" s="671"/>
      <c r="TV150" s="673"/>
      <c r="TW150" s="671"/>
      <c r="TX150" s="670"/>
      <c r="TY150" s="671"/>
      <c r="TZ150" s="670"/>
      <c r="UA150" s="672"/>
      <c r="UB150" s="673"/>
      <c r="UC150" s="671"/>
      <c r="UD150" s="670"/>
      <c r="UE150" s="730"/>
      <c r="UF150" s="763"/>
      <c r="UG150" s="728"/>
      <c r="UH150" s="729"/>
      <c r="UI150" s="671"/>
      <c r="UJ150" s="673"/>
      <c r="UK150" s="669"/>
      <c r="UL150" s="670"/>
      <c r="UM150" s="672"/>
      <c r="UN150" s="673"/>
      <c r="UO150" s="671"/>
      <c r="UP150" s="670"/>
      <c r="UQ150" s="672"/>
      <c r="UR150" s="673"/>
      <c r="US150" s="772"/>
      <c r="UT150" s="773"/>
      <c r="UU150" s="728"/>
      <c r="UV150" s="729"/>
      <c r="UW150" s="671"/>
      <c r="UX150" s="673"/>
      <c r="UY150" s="671"/>
      <c r="UZ150" s="670"/>
      <c r="VA150" s="671"/>
      <c r="VB150" s="670"/>
      <c r="VC150" s="672"/>
      <c r="VD150" s="673"/>
      <c r="VE150" s="671"/>
      <c r="VF150" s="670"/>
      <c r="VG150" s="730"/>
      <c r="VH150" s="729"/>
      <c r="VI150" s="742"/>
      <c r="VJ150" s="743"/>
      <c r="VK150" s="672"/>
      <c r="VL150" s="673"/>
      <c r="VM150" s="671"/>
      <c r="VN150" s="670"/>
      <c r="VO150" s="672"/>
      <c r="VP150" s="673"/>
      <c r="VQ150" s="671"/>
      <c r="VR150" s="670"/>
      <c r="VS150" s="672"/>
      <c r="VT150" s="673"/>
      <c r="VU150" s="730"/>
      <c r="VV150" s="731"/>
      <c r="VW150" s="728"/>
      <c r="VX150" s="729"/>
      <c r="VY150" s="671"/>
      <c r="VZ150" s="673"/>
      <c r="WA150" s="671"/>
      <c r="WB150" s="670"/>
      <c r="WC150" s="671"/>
      <c r="WD150" s="670"/>
      <c r="WE150" s="672"/>
      <c r="WF150" s="673"/>
      <c r="WG150" s="671"/>
      <c r="WH150" s="670"/>
      <c r="WI150" s="730"/>
      <c r="WJ150" s="731"/>
      <c r="WK150" s="728"/>
      <c r="WL150" s="729"/>
      <c r="WM150" s="671"/>
      <c r="WN150" s="673"/>
      <c r="WO150" s="671"/>
      <c r="WP150" s="670"/>
      <c r="WQ150" s="672"/>
      <c r="WR150" s="673"/>
      <c r="WS150" s="671"/>
      <c r="WT150" s="674"/>
      <c r="WU150" s="787"/>
      <c r="WV150" s="773"/>
      <c r="WW150" s="730"/>
      <c r="WX150" s="767"/>
      <c r="WY150" s="728"/>
      <c r="WZ150" s="729"/>
      <c r="XA150" s="671"/>
      <c r="XB150" s="673"/>
      <c r="XC150" s="671"/>
      <c r="XD150" s="670"/>
      <c r="XE150" s="672"/>
      <c r="XF150" s="673"/>
      <c r="XG150" s="671"/>
      <c r="XH150" s="670"/>
      <c r="XI150" s="672"/>
      <c r="XJ150" s="673"/>
      <c r="XK150" s="730"/>
      <c r="XL150" s="731"/>
      <c r="XM150" s="728"/>
      <c r="XN150" s="729"/>
      <c r="XO150" s="671"/>
      <c r="XP150" s="673"/>
      <c r="XQ150" s="671"/>
      <c r="XR150" s="670"/>
      <c r="XS150" s="671"/>
      <c r="XT150" s="670"/>
      <c r="XU150" s="672"/>
      <c r="XV150" s="673"/>
      <c r="XW150" s="671"/>
      <c r="XX150" s="670"/>
      <c r="XY150" s="728"/>
      <c r="XZ150" s="729"/>
      <c r="YA150" s="742"/>
      <c r="YB150" s="743"/>
      <c r="YC150" s="672"/>
      <c r="YD150" s="673"/>
      <c r="YE150" s="671"/>
      <c r="YF150" s="670"/>
      <c r="YG150" s="672"/>
      <c r="YH150" s="673"/>
      <c r="YI150" s="671"/>
      <c r="YJ150" s="670"/>
      <c r="YK150" s="672"/>
      <c r="YL150" s="673"/>
      <c r="YM150" s="730"/>
      <c r="YN150" s="731"/>
      <c r="YO150" s="728"/>
      <c r="YP150" s="729"/>
      <c r="YQ150" s="671"/>
      <c r="YR150" s="673"/>
      <c r="YS150" s="671"/>
      <c r="YT150" s="670"/>
      <c r="YU150" s="671"/>
      <c r="YV150" s="670"/>
      <c r="YW150" s="672"/>
      <c r="YX150" s="673"/>
      <c r="YY150" s="671"/>
      <c r="YZ150" s="670"/>
      <c r="ZA150" s="728"/>
      <c r="ZB150" s="759"/>
      <c r="ZC150" s="787"/>
      <c r="ZD150" s="773"/>
      <c r="ZE150" s="672"/>
      <c r="ZF150" s="673"/>
      <c r="ZG150" s="671"/>
      <c r="ZH150" s="670"/>
      <c r="ZI150" s="672"/>
      <c r="ZJ150" s="673"/>
      <c r="ZK150" s="671"/>
      <c r="ZL150" s="670"/>
      <c r="ZM150" s="672"/>
      <c r="ZN150" s="673"/>
      <c r="ZO150" s="730"/>
      <c r="ZP150" s="731"/>
      <c r="ZQ150" s="780"/>
      <c r="ZR150" s="781"/>
      <c r="ZS150" s="671"/>
      <c r="ZT150" s="673"/>
      <c r="ZU150" s="671"/>
      <c r="ZV150" s="670"/>
      <c r="ZW150" s="671"/>
      <c r="ZX150" s="670"/>
      <c r="ZY150" s="672"/>
      <c r="ZZ150" s="673"/>
      <c r="AAA150" s="671"/>
      <c r="AAB150" s="670"/>
      <c r="AAC150" s="730"/>
      <c r="AAD150" s="731"/>
      <c r="AAE150" s="728"/>
      <c r="AAF150" s="729"/>
      <c r="AAG150" s="671"/>
      <c r="AAH150" s="673"/>
      <c r="AAI150" s="671"/>
      <c r="AAJ150" s="670"/>
      <c r="AAK150" s="672"/>
      <c r="AAL150" s="673"/>
      <c r="AAM150" s="671"/>
      <c r="AAN150" s="670"/>
      <c r="AAO150" s="672"/>
      <c r="AAP150" s="673"/>
      <c r="AAQ150" s="730"/>
      <c r="AAR150" s="731"/>
      <c r="AAS150" s="730"/>
      <c r="AAT150" s="731"/>
      <c r="AAU150" s="671"/>
      <c r="AAV150" s="673"/>
      <c r="AAW150" s="671"/>
      <c r="AAX150" s="670"/>
      <c r="AAY150" s="772"/>
      <c r="AAZ150" s="773"/>
      <c r="ABA150" s="672"/>
      <c r="ABB150" s="673"/>
      <c r="ABC150" s="671"/>
      <c r="ABD150" s="670"/>
      <c r="ABE150" s="730"/>
      <c r="ABF150" s="731"/>
      <c r="ABG150" s="730"/>
      <c r="ABH150" s="731"/>
      <c r="ABI150" s="672"/>
      <c r="ABJ150" s="673"/>
      <c r="ABK150" s="671"/>
      <c r="ABL150" s="675"/>
      <c r="ABN150" s="519"/>
      <c r="ABO150" s="528">
        <f t="shared" si="40"/>
        <v>0</v>
      </c>
      <c r="ABP150" s="528">
        <f t="shared" si="41"/>
        <v>0</v>
      </c>
      <c r="ABQ150" s="528">
        <f t="shared" si="42"/>
        <v>0</v>
      </c>
      <c r="ABR150" s="528">
        <f t="shared" si="43"/>
        <v>0</v>
      </c>
      <c r="ABS150" s="528">
        <f t="shared" si="44"/>
        <v>0</v>
      </c>
      <c r="ABT150" s="528">
        <f t="shared" si="45"/>
        <v>0</v>
      </c>
      <c r="ABU150" s="567"/>
      <c r="ABV150" s="568"/>
      <c r="ABW150" s="568"/>
      <c r="ABX150" s="569"/>
      <c r="ABY150" s="569"/>
      <c r="ABZ150" s="570"/>
      <c r="ACB150" s="544">
        <f t="shared" si="46"/>
        <v>0</v>
      </c>
      <c r="ACC150" s="532">
        <f t="shared" si="47"/>
        <v>0</v>
      </c>
      <c r="ACD150" s="532">
        <f t="shared" si="48"/>
        <v>0</v>
      </c>
      <c r="ACE150" s="532">
        <f t="shared" si="49"/>
        <v>0</v>
      </c>
      <c r="ACF150" s="532">
        <f t="shared" si="59"/>
        <v>0</v>
      </c>
      <c r="ACG150" s="532">
        <f t="shared" si="50"/>
        <v>0</v>
      </c>
      <c r="ACH150" s="532">
        <f t="shared" si="51"/>
        <v>0</v>
      </c>
      <c r="ACI150" s="532">
        <f t="shared" si="52"/>
        <v>0</v>
      </c>
      <c r="ACJ150" s="532">
        <f t="shared" si="53"/>
        <v>0</v>
      </c>
      <c r="ACK150" s="532">
        <f t="shared" si="54"/>
        <v>0</v>
      </c>
      <c r="ACL150" s="532">
        <f t="shared" si="55"/>
        <v>0</v>
      </c>
      <c r="ACM150" s="545">
        <f t="shared" si="56"/>
        <v>0</v>
      </c>
      <c r="ACN150" s="536"/>
      <c r="ACO150" s="531">
        <f t="shared" si="57"/>
        <v>0</v>
      </c>
      <c r="ACP150" s="537">
        <f t="shared" si="58"/>
        <v>0</v>
      </c>
    </row>
    <row r="151" spans="2:770" s="428" customFormat="1" ht="12" customHeight="1">
      <c r="B151" s="663"/>
      <c r="C151" s="622"/>
      <c r="D151" s="665"/>
      <c r="E151" s="666"/>
      <c r="F151" s="667"/>
      <c r="G151" s="668"/>
      <c r="H151" s="655"/>
      <c r="I151" s="787"/>
      <c r="J151" s="773"/>
      <c r="K151" s="658"/>
      <c r="L151" s="659"/>
      <c r="M151" s="660"/>
      <c r="N151" s="657"/>
      <c r="O151" s="658"/>
      <c r="P151" s="659"/>
      <c r="Q151" s="720"/>
      <c r="R151" s="721"/>
      <c r="S151" s="722"/>
      <c r="T151" s="723"/>
      <c r="U151" s="671"/>
      <c r="V151" s="670"/>
      <c r="W151" s="672"/>
      <c r="X151" s="673"/>
      <c r="Y151" s="671"/>
      <c r="Z151" s="670"/>
      <c r="AA151" s="672"/>
      <c r="AB151" s="673"/>
      <c r="AC151" s="671"/>
      <c r="AD151" s="670"/>
      <c r="AE151" s="728"/>
      <c r="AF151" s="729"/>
      <c r="AG151" s="730"/>
      <c r="AH151" s="731"/>
      <c r="AI151" s="672"/>
      <c r="AJ151" s="673"/>
      <c r="AK151" s="671"/>
      <c r="AL151" s="670"/>
      <c r="AM151" s="672"/>
      <c r="AN151" s="673"/>
      <c r="AO151" s="671"/>
      <c r="AP151" s="670"/>
      <c r="AQ151" s="672"/>
      <c r="AR151" s="673"/>
      <c r="AS151" s="730"/>
      <c r="AT151" s="731"/>
      <c r="AU151" s="728"/>
      <c r="AV151" s="729"/>
      <c r="AW151" s="671"/>
      <c r="AX151" s="673"/>
      <c r="AY151" s="671"/>
      <c r="AZ151" s="670"/>
      <c r="BA151" s="671"/>
      <c r="BB151" s="670"/>
      <c r="BC151" s="672"/>
      <c r="BD151" s="673"/>
      <c r="BE151" s="671"/>
      <c r="BF151" s="670"/>
      <c r="BG151" s="728"/>
      <c r="BH151" s="729"/>
      <c r="BI151" s="730"/>
      <c r="BJ151" s="731"/>
      <c r="BK151" s="672"/>
      <c r="BL151" s="673"/>
      <c r="BM151" s="671"/>
      <c r="BN151" s="670"/>
      <c r="BO151" s="672"/>
      <c r="BP151" s="673"/>
      <c r="BQ151" s="671"/>
      <c r="BR151" s="673"/>
      <c r="BS151" s="669"/>
      <c r="BT151" s="670"/>
      <c r="BU151" s="728"/>
      <c r="BV151" s="729"/>
      <c r="BW151" s="730"/>
      <c r="BX151" s="731"/>
      <c r="BY151" s="672"/>
      <c r="BZ151" s="673"/>
      <c r="CA151" s="671"/>
      <c r="CB151" s="670"/>
      <c r="CC151" s="672"/>
      <c r="CD151" s="673"/>
      <c r="CE151" s="671"/>
      <c r="CF151" s="670"/>
      <c r="CG151" s="672"/>
      <c r="CH151" s="673"/>
      <c r="CI151" s="730"/>
      <c r="CJ151" s="731"/>
      <c r="CK151" s="728"/>
      <c r="CL151" s="729"/>
      <c r="CM151" s="671"/>
      <c r="CN151" s="673"/>
      <c r="CO151" s="671"/>
      <c r="CP151" s="670"/>
      <c r="CQ151" s="671"/>
      <c r="CR151" s="670"/>
      <c r="CS151" s="672"/>
      <c r="CT151" s="673"/>
      <c r="CU151" s="671"/>
      <c r="CV151" s="670"/>
      <c r="CW151" s="728"/>
      <c r="CX151" s="729"/>
      <c r="CY151" s="730"/>
      <c r="CZ151" s="731"/>
      <c r="DA151" s="671"/>
      <c r="DB151" s="673"/>
      <c r="DC151" s="671"/>
      <c r="DD151" s="670"/>
      <c r="DE151" s="672"/>
      <c r="DF151" s="673"/>
      <c r="DG151" s="671"/>
      <c r="DH151" s="670"/>
      <c r="DI151" s="672"/>
      <c r="DJ151" s="673"/>
      <c r="DK151" s="730"/>
      <c r="DL151" s="731"/>
      <c r="DM151" s="730"/>
      <c r="DN151" s="731"/>
      <c r="DO151" s="671"/>
      <c r="DP151" s="673"/>
      <c r="DQ151" s="671"/>
      <c r="DR151" s="670"/>
      <c r="DS151" s="671"/>
      <c r="DT151" s="670"/>
      <c r="DU151" s="672"/>
      <c r="DV151" s="673"/>
      <c r="DW151" s="671"/>
      <c r="DX151" s="673"/>
      <c r="DY151" s="669"/>
      <c r="DZ151" s="670"/>
      <c r="EA151" s="730"/>
      <c r="EB151" s="729"/>
      <c r="EC151" s="742"/>
      <c r="ED151" s="743"/>
      <c r="EE151" s="672"/>
      <c r="EF151" s="673"/>
      <c r="EG151" s="794"/>
      <c r="EH151" s="795"/>
      <c r="EI151" s="672"/>
      <c r="EJ151" s="673"/>
      <c r="EK151" s="671"/>
      <c r="EL151" s="670"/>
      <c r="EM151" s="672"/>
      <c r="EN151" s="673"/>
      <c r="EO151" s="730"/>
      <c r="EP151" s="731"/>
      <c r="EQ151" s="728"/>
      <c r="ER151" s="729"/>
      <c r="ES151" s="671"/>
      <c r="ET151" s="673"/>
      <c r="EU151" s="671"/>
      <c r="EV151" s="670"/>
      <c r="EW151" s="671"/>
      <c r="EX151" s="670"/>
      <c r="EY151" s="672"/>
      <c r="EZ151" s="673"/>
      <c r="FA151" s="671"/>
      <c r="FB151" s="670"/>
      <c r="FC151" s="730"/>
      <c r="FD151" s="731"/>
      <c r="FE151" s="728"/>
      <c r="FF151" s="729"/>
      <c r="FG151" s="671"/>
      <c r="FH151" s="673"/>
      <c r="FI151" s="671"/>
      <c r="FJ151" s="670"/>
      <c r="FK151" s="672"/>
      <c r="FL151" s="673"/>
      <c r="FM151" s="671"/>
      <c r="FN151" s="670"/>
      <c r="FO151" s="672"/>
      <c r="FP151" s="673"/>
      <c r="FQ151" s="730"/>
      <c r="FR151" s="731"/>
      <c r="FS151" s="728"/>
      <c r="FT151" s="729"/>
      <c r="FU151" s="671"/>
      <c r="FV151" s="673"/>
      <c r="FW151" s="671"/>
      <c r="FX151" s="670"/>
      <c r="FY151" s="671"/>
      <c r="FZ151" s="670"/>
      <c r="GA151" s="672"/>
      <c r="GB151" s="673"/>
      <c r="GC151" s="671"/>
      <c r="GD151" s="670"/>
      <c r="GE151" s="730"/>
      <c r="GF151" s="743"/>
      <c r="GG151" s="728"/>
      <c r="GH151" s="729"/>
      <c r="GI151" s="669"/>
      <c r="GJ151" s="673"/>
      <c r="GK151" s="671"/>
      <c r="GL151" s="670"/>
      <c r="GM151" s="671"/>
      <c r="GN151" s="670"/>
      <c r="GO151" s="672"/>
      <c r="GP151" s="673"/>
      <c r="GQ151" s="671"/>
      <c r="GR151" s="670"/>
      <c r="GS151" s="730"/>
      <c r="GT151" s="731"/>
      <c r="GU151" s="728"/>
      <c r="GV151" s="729"/>
      <c r="GW151" s="671"/>
      <c r="GX151" s="673"/>
      <c r="GY151" s="671"/>
      <c r="GZ151" s="670"/>
      <c r="HA151" s="672"/>
      <c r="HB151" s="673"/>
      <c r="HC151" s="671"/>
      <c r="HD151" s="670"/>
      <c r="HE151" s="672"/>
      <c r="HF151" s="673"/>
      <c r="HG151" s="730"/>
      <c r="HH151" s="731"/>
      <c r="HI151" s="728"/>
      <c r="HJ151" s="729"/>
      <c r="HK151" s="671"/>
      <c r="HL151" s="673"/>
      <c r="HM151" s="671"/>
      <c r="HN151" s="670"/>
      <c r="HO151" s="671"/>
      <c r="HP151" s="670"/>
      <c r="HQ151" s="672"/>
      <c r="HR151" s="673"/>
      <c r="HS151" s="811"/>
      <c r="HT151" s="812"/>
      <c r="HU151" s="730"/>
      <c r="HV151" s="750"/>
      <c r="HW151" s="803"/>
      <c r="HX151" s="804"/>
      <c r="HY151" s="671"/>
      <c r="HZ151" s="673"/>
      <c r="IA151" s="671"/>
      <c r="IB151" s="670"/>
      <c r="IC151" s="672"/>
      <c r="ID151" s="673"/>
      <c r="IE151" s="772"/>
      <c r="IF151" s="773"/>
      <c r="IG151" s="672"/>
      <c r="IH151" s="673"/>
      <c r="II151" s="730"/>
      <c r="IJ151" s="731"/>
      <c r="IK151" s="728"/>
      <c r="IL151" s="729"/>
      <c r="IM151" s="671"/>
      <c r="IN151" s="673"/>
      <c r="IO151" s="671"/>
      <c r="IP151" s="674"/>
      <c r="IQ151" s="787"/>
      <c r="IR151" s="773"/>
      <c r="IS151" s="672"/>
      <c r="IT151" s="673"/>
      <c r="IU151" s="671"/>
      <c r="IV151" s="670"/>
      <c r="IW151" s="730"/>
      <c r="IX151" s="743"/>
      <c r="IY151" s="728"/>
      <c r="IZ151" s="729"/>
      <c r="JA151" s="671"/>
      <c r="JB151" s="673"/>
      <c r="JC151" s="671"/>
      <c r="JD151" s="670"/>
      <c r="JE151" s="672"/>
      <c r="JF151" s="673"/>
      <c r="JG151" s="671"/>
      <c r="JH151" s="670"/>
      <c r="JI151" s="672"/>
      <c r="JJ151" s="673"/>
      <c r="JK151" s="730"/>
      <c r="JL151" s="731"/>
      <c r="JM151" s="728"/>
      <c r="JN151" s="729"/>
      <c r="JO151" s="671"/>
      <c r="JP151" s="673"/>
      <c r="JQ151" s="671"/>
      <c r="JR151" s="670"/>
      <c r="JS151" s="671"/>
      <c r="JT151" s="670"/>
      <c r="JU151" s="672"/>
      <c r="JV151" s="673"/>
      <c r="JW151" s="671"/>
      <c r="JX151" s="670"/>
      <c r="JY151" s="730"/>
      <c r="JZ151" s="729"/>
      <c r="KA151" s="742"/>
      <c r="KB151" s="743"/>
      <c r="KC151" s="672"/>
      <c r="KD151" s="673"/>
      <c r="KE151" s="671"/>
      <c r="KF151" s="670"/>
      <c r="KG151" s="672"/>
      <c r="KH151" s="673"/>
      <c r="KI151" s="671"/>
      <c r="KJ151" s="670"/>
      <c r="KK151" s="672"/>
      <c r="KL151" s="673"/>
      <c r="KM151" s="730"/>
      <c r="KN151" s="731"/>
      <c r="KO151" s="728"/>
      <c r="KP151" s="729"/>
      <c r="KQ151" s="671"/>
      <c r="KR151" s="673"/>
      <c r="KS151" s="671"/>
      <c r="KT151" s="670"/>
      <c r="KU151" s="671"/>
      <c r="KV151" s="670"/>
      <c r="KW151" s="672"/>
      <c r="KX151" s="673"/>
      <c r="KY151" s="671"/>
      <c r="KZ151" s="674"/>
      <c r="LA151" s="755"/>
      <c r="LB151" s="731"/>
      <c r="LC151" s="728"/>
      <c r="LD151" s="729"/>
      <c r="LE151" s="671"/>
      <c r="LF151" s="673"/>
      <c r="LG151" s="671"/>
      <c r="LH151" s="670"/>
      <c r="LI151" s="671"/>
      <c r="LJ151" s="670"/>
      <c r="LK151" s="672"/>
      <c r="LL151" s="673"/>
      <c r="LM151" s="671"/>
      <c r="LN151" s="670"/>
      <c r="LO151" s="728"/>
      <c r="LP151" s="729"/>
      <c r="LQ151" s="730"/>
      <c r="LR151" s="731"/>
      <c r="LS151" s="780"/>
      <c r="LT151" s="781"/>
      <c r="LU151" s="671"/>
      <c r="LV151" s="670"/>
      <c r="LW151" s="672"/>
      <c r="LX151" s="673"/>
      <c r="LY151" s="772"/>
      <c r="LZ151" s="773"/>
      <c r="MA151" s="672"/>
      <c r="MB151" s="673"/>
      <c r="MC151" s="730"/>
      <c r="MD151" s="731"/>
      <c r="ME151" s="728"/>
      <c r="MF151" s="729"/>
      <c r="MG151" s="671"/>
      <c r="MH151" s="673"/>
      <c r="MI151" s="671"/>
      <c r="MJ151" s="670"/>
      <c r="MK151" s="671"/>
      <c r="ML151" s="670"/>
      <c r="MM151" s="818"/>
      <c r="MN151" s="804"/>
      <c r="MO151" s="671"/>
      <c r="MP151" s="670"/>
      <c r="MQ151" s="730"/>
      <c r="MR151" s="729"/>
      <c r="MS151" s="742"/>
      <c r="MT151" s="743"/>
      <c r="MU151" s="672"/>
      <c r="MV151" s="673"/>
      <c r="MW151" s="671"/>
      <c r="MX151" s="670"/>
      <c r="MY151" s="672"/>
      <c r="MZ151" s="673"/>
      <c r="NA151" s="671"/>
      <c r="NB151" s="670"/>
      <c r="NC151" s="672"/>
      <c r="ND151" s="673"/>
      <c r="NE151" s="730"/>
      <c r="NF151" s="731"/>
      <c r="NG151" s="728"/>
      <c r="NH151" s="729"/>
      <c r="NI151" s="669"/>
      <c r="NJ151" s="673"/>
      <c r="NK151" s="671"/>
      <c r="NL151" s="670"/>
      <c r="NM151" s="671"/>
      <c r="NN151" s="670"/>
      <c r="NO151" s="672"/>
      <c r="NP151" s="673"/>
      <c r="NQ151" s="671"/>
      <c r="NR151" s="673"/>
      <c r="NS151" s="742"/>
      <c r="NT151" s="743"/>
      <c r="NU151" s="728"/>
      <c r="NV151" s="729"/>
      <c r="NW151" s="671"/>
      <c r="NX151" s="673"/>
      <c r="NY151" s="671"/>
      <c r="NZ151" s="670"/>
      <c r="OA151" s="672"/>
      <c r="OB151" s="673"/>
      <c r="OC151" s="671"/>
      <c r="OD151" s="670"/>
      <c r="OE151" s="672"/>
      <c r="OF151" s="673"/>
      <c r="OG151" s="730"/>
      <c r="OH151" s="731"/>
      <c r="OI151" s="728"/>
      <c r="OJ151" s="729"/>
      <c r="OK151" s="671"/>
      <c r="OL151" s="673"/>
      <c r="OM151" s="671"/>
      <c r="ON151" s="670"/>
      <c r="OO151" s="671"/>
      <c r="OP151" s="670"/>
      <c r="OQ151" s="672"/>
      <c r="OR151" s="673"/>
      <c r="OS151" s="671"/>
      <c r="OT151" s="673"/>
      <c r="OU151" s="742"/>
      <c r="OV151" s="743"/>
      <c r="OW151" s="728"/>
      <c r="OX151" s="729"/>
      <c r="OY151" s="671"/>
      <c r="OZ151" s="673"/>
      <c r="PA151" s="671"/>
      <c r="PB151" s="670"/>
      <c r="PC151" s="672"/>
      <c r="PD151" s="673"/>
      <c r="PE151" s="671"/>
      <c r="PF151" s="670"/>
      <c r="PG151" s="672"/>
      <c r="PH151" s="673"/>
      <c r="PI151" s="730"/>
      <c r="PJ151" s="731"/>
      <c r="PK151" s="728"/>
      <c r="PL151" s="729"/>
      <c r="PM151" s="671"/>
      <c r="PN151" s="673"/>
      <c r="PO151" s="671"/>
      <c r="PP151" s="670"/>
      <c r="PQ151" s="671"/>
      <c r="PR151" s="674"/>
      <c r="PS151" s="669"/>
      <c r="PT151" s="670"/>
      <c r="PU151" s="672"/>
      <c r="PV151" s="673"/>
      <c r="PW151" s="730"/>
      <c r="PX151" s="731"/>
      <c r="PY151" s="728"/>
      <c r="PZ151" s="729"/>
      <c r="QA151" s="671"/>
      <c r="QB151" s="673"/>
      <c r="QC151" s="671"/>
      <c r="QD151" s="670"/>
      <c r="QE151" s="671"/>
      <c r="QF151" s="670"/>
      <c r="QG151" s="672"/>
      <c r="QH151" s="673"/>
      <c r="QI151" s="671"/>
      <c r="QJ151" s="670"/>
      <c r="QK151" s="730"/>
      <c r="QL151" s="729"/>
      <c r="QM151" s="742"/>
      <c r="QN151" s="743"/>
      <c r="QO151" s="672"/>
      <c r="QP151" s="673"/>
      <c r="QQ151" s="671"/>
      <c r="QR151" s="670"/>
      <c r="QS151" s="672"/>
      <c r="QT151" s="673"/>
      <c r="QU151" s="772"/>
      <c r="QV151" s="773"/>
      <c r="QW151" s="672"/>
      <c r="QX151" s="673"/>
      <c r="QY151" s="730"/>
      <c r="QZ151" s="731"/>
      <c r="RA151" s="728"/>
      <c r="RB151" s="729"/>
      <c r="RC151" s="671"/>
      <c r="RD151" s="673"/>
      <c r="RE151" s="671"/>
      <c r="RF151" s="670"/>
      <c r="RG151" s="671"/>
      <c r="RH151" s="670"/>
      <c r="RI151" s="672"/>
      <c r="RJ151" s="673"/>
      <c r="RK151" s="671"/>
      <c r="RL151" s="670"/>
      <c r="RM151" s="730"/>
      <c r="RN151" s="729"/>
      <c r="RO151" s="742"/>
      <c r="RP151" s="743"/>
      <c r="RQ151" s="672"/>
      <c r="RR151" s="673"/>
      <c r="RS151" s="671"/>
      <c r="RT151" s="670"/>
      <c r="RU151" s="672"/>
      <c r="RV151" s="673"/>
      <c r="RW151" s="671"/>
      <c r="RX151" s="670"/>
      <c r="RY151" s="672"/>
      <c r="RZ151" s="673"/>
      <c r="SA151" s="730"/>
      <c r="SB151" s="759"/>
      <c r="SC151" s="728"/>
      <c r="SD151" s="729"/>
      <c r="SE151" s="671"/>
      <c r="SF151" s="673"/>
      <c r="SG151" s="671"/>
      <c r="SH151" s="670"/>
      <c r="SI151" s="672"/>
      <c r="SJ151" s="673"/>
      <c r="SK151" s="671"/>
      <c r="SL151" s="670"/>
      <c r="SM151" s="672"/>
      <c r="SN151" s="673"/>
      <c r="SO151" s="730"/>
      <c r="SP151" s="731"/>
      <c r="SQ151" s="728"/>
      <c r="SR151" s="729"/>
      <c r="SS151" s="671"/>
      <c r="ST151" s="673"/>
      <c r="SU151" s="671"/>
      <c r="SV151" s="670"/>
      <c r="SW151" s="671"/>
      <c r="SX151" s="670"/>
      <c r="SY151" s="672"/>
      <c r="SZ151" s="673"/>
      <c r="TA151" s="671"/>
      <c r="TB151" s="670"/>
      <c r="TC151" s="730"/>
      <c r="TD151" s="729"/>
      <c r="TE151" s="742"/>
      <c r="TF151" s="743"/>
      <c r="TG151" s="672"/>
      <c r="TH151" s="673"/>
      <c r="TI151" s="671"/>
      <c r="TJ151" s="670"/>
      <c r="TK151" s="672"/>
      <c r="TL151" s="673"/>
      <c r="TM151" s="671"/>
      <c r="TN151" s="670"/>
      <c r="TO151" s="672"/>
      <c r="TP151" s="673"/>
      <c r="TQ151" s="730"/>
      <c r="TR151" s="731"/>
      <c r="TS151" s="728"/>
      <c r="TT151" s="729"/>
      <c r="TU151" s="671"/>
      <c r="TV151" s="673"/>
      <c r="TW151" s="671"/>
      <c r="TX151" s="670"/>
      <c r="TY151" s="671"/>
      <c r="TZ151" s="670"/>
      <c r="UA151" s="672"/>
      <c r="UB151" s="673"/>
      <c r="UC151" s="671"/>
      <c r="UD151" s="670"/>
      <c r="UE151" s="730"/>
      <c r="UF151" s="763"/>
      <c r="UG151" s="728"/>
      <c r="UH151" s="729"/>
      <c r="UI151" s="671"/>
      <c r="UJ151" s="673"/>
      <c r="UK151" s="669"/>
      <c r="UL151" s="670"/>
      <c r="UM151" s="672"/>
      <c r="UN151" s="673"/>
      <c r="UO151" s="671"/>
      <c r="UP151" s="670"/>
      <c r="UQ151" s="672"/>
      <c r="UR151" s="673"/>
      <c r="US151" s="772"/>
      <c r="UT151" s="773"/>
      <c r="UU151" s="728"/>
      <c r="UV151" s="729"/>
      <c r="UW151" s="671"/>
      <c r="UX151" s="673"/>
      <c r="UY151" s="671"/>
      <c r="UZ151" s="670"/>
      <c r="VA151" s="671"/>
      <c r="VB151" s="670"/>
      <c r="VC151" s="672"/>
      <c r="VD151" s="673"/>
      <c r="VE151" s="671"/>
      <c r="VF151" s="670"/>
      <c r="VG151" s="730"/>
      <c r="VH151" s="729"/>
      <c r="VI151" s="742"/>
      <c r="VJ151" s="743"/>
      <c r="VK151" s="672"/>
      <c r="VL151" s="673"/>
      <c r="VM151" s="671"/>
      <c r="VN151" s="670"/>
      <c r="VO151" s="672"/>
      <c r="VP151" s="673"/>
      <c r="VQ151" s="671"/>
      <c r="VR151" s="670"/>
      <c r="VS151" s="672"/>
      <c r="VT151" s="673"/>
      <c r="VU151" s="730"/>
      <c r="VV151" s="731"/>
      <c r="VW151" s="728"/>
      <c r="VX151" s="729"/>
      <c r="VY151" s="671"/>
      <c r="VZ151" s="673"/>
      <c r="WA151" s="671"/>
      <c r="WB151" s="670"/>
      <c r="WC151" s="671"/>
      <c r="WD151" s="670"/>
      <c r="WE151" s="672"/>
      <c r="WF151" s="673"/>
      <c r="WG151" s="671"/>
      <c r="WH151" s="670"/>
      <c r="WI151" s="730"/>
      <c r="WJ151" s="731"/>
      <c r="WK151" s="728"/>
      <c r="WL151" s="729"/>
      <c r="WM151" s="671"/>
      <c r="WN151" s="673"/>
      <c r="WO151" s="671"/>
      <c r="WP151" s="670"/>
      <c r="WQ151" s="672"/>
      <c r="WR151" s="673"/>
      <c r="WS151" s="671"/>
      <c r="WT151" s="674"/>
      <c r="WU151" s="787"/>
      <c r="WV151" s="773"/>
      <c r="WW151" s="730"/>
      <c r="WX151" s="767"/>
      <c r="WY151" s="728"/>
      <c r="WZ151" s="729"/>
      <c r="XA151" s="671"/>
      <c r="XB151" s="673"/>
      <c r="XC151" s="671"/>
      <c r="XD151" s="670"/>
      <c r="XE151" s="672"/>
      <c r="XF151" s="673"/>
      <c r="XG151" s="671"/>
      <c r="XH151" s="670"/>
      <c r="XI151" s="672"/>
      <c r="XJ151" s="673"/>
      <c r="XK151" s="730"/>
      <c r="XL151" s="731"/>
      <c r="XM151" s="728"/>
      <c r="XN151" s="729"/>
      <c r="XO151" s="671"/>
      <c r="XP151" s="673"/>
      <c r="XQ151" s="671"/>
      <c r="XR151" s="670"/>
      <c r="XS151" s="671"/>
      <c r="XT151" s="670"/>
      <c r="XU151" s="672"/>
      <c r="XV151" s="673"/>
      <c r="XW151" s="671"/>
      <c r="XX151" s="670"/>
      <c r="XY151" s="728"/>
      <c r="XZ151" s="729"/>
      <c r="YA151" s="742"/>
      <c r="YB151" s="743"/>
      <c r="YC151" s="672"/>
      <c r="YD151" s="673"/>
      <c r="YE151" s="671"/>
      <c r="YF151" s="670"/>
      <c r="YG151" s="672"/>
      <c r="YH151" s="673"/>
      <c r="YI151" s="671"/>
      <c r="YJ151" s="670"/>
      <c r="YK151" s="672"/>
      <c r="YL151" s="673"/>
      <c r="YM151" s="730"/>
      <c r="YN151" s="731"/>
      <c r="YO151" s="728"/>
      <c r="YP151" s="729"/>
      <c r="YQ151" s="671"/>
      <c r="YR151" s="673"/>
      <c r="YS151" s="671"/>
      <c r="YT151" s="670"/>
      <c r="YU151" s="671"/>
      <c r="YV151" s="670"/>
      <c r="YW151" s="672"/>
      <c r="YX151" s="673"/>
      <c r="YY151" s="671"/>
      <c r="YZ151" s="670"/>
      <c r="ZA151" s="728"/>
      <c r="ZB151" s="759"/>
      <c r="ZC151" s="787"/>
      <c r="ZD151" s="773"/>
      <c r="ZE151" s="672"/>
      <c r="ZF151" s="673"/>
      <c r="ZG151" s="671"/>
      <c r="ZH151" s="670"/>
      <c r="ZI151" s="672"/>
      <c r="ZJ151" s="673"/>
      <c r="ZK151" s="671"/>
      <c r="ZL151" s="670"/>
      <c r="ZM151" s="672"/>
      <c r="ZN151" s="673"/>
      <c r="ZO151" s="730"/>
      <c r="ZP151" s="731"/>
      <c r="ZQ151" s="780"/>
      <c r="ZR151" s="781"/>
      <c r="ZS151" s="671"/>
      <c r="ZT151" s="673"/>
      <c r="ZU151" s="671"/>
      <c r="ZV151" s="670"/>
      <c r="ZW151" s="671"/>
      <c r="ZX151" s="670"/>
      <c r="ZY151" s="672"/>
      <c r="ZZ151" s="673"/>
      <c r="AAA151" s="671"/>
      <c r="AAB151" s="670"/>
      <c r="AAC151" s="730"/>
      <c r="AAD151" s="731"/>
      <c r="AAE151" s="728"/>
      <c r="AAF151" s="729"/>
      <c r="AAG151" s="671"/>
      <c r="AAH151" s="673"/>
      <c r="AAI151" s="671"/>
      <c r="AAJ151" s="670"/>
      <c r="AAK151" s="672"/>
      <c r="AAL151" s="673"/>
      <c r="AAM151" s="671"/>
      <c r="AAN151" s="670"/>
      <c r="AAO151" s="672"/>
      <c r="AAP151" s="673"/>
      <c r="AAQ151" s="730"/>
      <c r="AAR151" s="731"/>
      <c r="AAS151" s="730"/>
      <c r="AAT151" s="731"/>
      <c r="AAU151" s="671"/>
      <c r="AAV151" s="673"/>
      <c r="AAW151" s="671"/>
      <c r="AAX151" s="670"/>
      <c r="AAY151" s="772"/>
      <c r="AAZ151" s="773"/>
      <c r="ABA151" s="672"/>
      <c r="ABB151" s="673"/>
      <c r="ABC151" s="671"/>
      <c r="ABD151" s="670"/>
      <c r="ABE151" s="730"/>
      <c r="ABF151" s="731"/>
      <c r="ABG151" s="730"/>
      <c r="ABH151" s="731"/>
      <c r="ABI151" s="672"/>
      <c r="ABJ151" s="673"/>
      <c r="ABK151" s="671"/>
      <c r="ABL151" s="675"/>
      <c r="ABN151" s="519"/>
      <c r="ABO151" s="528">
        <f t="shared" si="40"/>
        <v>0</v>
      </c>
      <c r="ABP151" s="528">
        <f t="shared" si="41"/>
        <v>0</v>
      </c>
      <c r="ABQ151" s="528">
        <f t="shared" si="42"/>
        <v>0</v>
      </c>
      <c r="ABR151" s="528">
        <f t="shared" si="43"/>
        <v>0</v>
      </c>
      <c r="ABS151" s="528">
        <f t="shared" si="44"/>
        <v>0</v>
      </c>
      <c r="ABT151" s="528">
        <f t="shared" si="45"/>
        <v>0</v>
      </c>
      <c r="ABU151" s="567"/>
      <c r="ABV151" s="568"/>
      <c r="ABW151" s="568"/>
      <c r="ABX151" s="569"/>
      <c r="ABY151" s="569"/>
      <c r="ABZ151" s="570"/>
      <c r="ACB151" s="544">
        <f t="shared" si="46"/>
        <v>0</v>
      </c>
      <c r="ACC151" s="532">
        <f t="shared" si="47"/>
        <v>0</v>
      </c>
      <c r="ACD151" s="532">
        <f t="shared" si="48"/>
        <v>0</v>
      </c>
      <c r="ACE151" s="532">
        <f t="shared" si="49"/>
        <v>0</v>
      </c>
      <c r="ACF151" s="532">
        <f t="shared" si="59"/>
        <v>0</v>
      </c>
      <c r="ACG151" s="532">
        <f t="shared" si="50"/>
        <v>0</v>
      </c>
      <c r="ACH151" s="532">
        <f t="shared" si="51"/>
        <v>0</v>
      </c>
      <c r="ACI151" s="532">
        <f t="shared" si="52"/>
        <v>0</v>
      </c>
      <c r="ACJ151" s="532">
        <f t="shared" si="53"/>
        <v>0</v>
      </c>
      <c r="ACK151" s="532">
        <f t="shared" si="54"/>
        <v>0</v>
      </c>
      <c r="ACL151" s="532">
        <f t="shared" si="55"/>
        <v>0</v>
      </c>
      <c r="ACM151" s="545">
        <f t="shared" si="56"/>
        <v>0</v>
      </c>
      <c r="ACN151" s="536"/>
      <c r="ACO151" s="531">
        <f t="shared" si="57"/>
        <v>0</v>
      </c>
      <c r="ACP151" s="537">
        <f t="shared" si="58"/>
        <v>0</v>
      </c>
    </row>
    <row r="152" spans="2:770" s="428" customFormat="1" ht="12" customHeight="1">
      <c r="B152" s="663"/>
      <c r="C152" s="622"/>
      <c r="D152" s="665"/>
      <c r="E152" s="666"/>
      <c r="F152" s="667"/>
      <c r="G152" s="668"/>
      <c r="H152" s="655"/>
      <c r="I152" s="787"/>
      <c r="J152" s="773"/>
      <c r="K152" s="658"/>
      <c r="L152" s="659"/>
      <c r="M152" s="660"/>
      <c r="N152" s="657"/>
      <c r="O152" s="658"/>
      <c r="P152" s="659"/>
      <c r="Q152" s="720"/>
      <c r="R152" s="721"/>
      <c r="S152" s="722"/>
      <c r="T152" s="723"/>
      <c r="U152" s="671"/>
      <c r="V152" s="670"/>
      <c r="W152" s="672"/>
      <c r="X152" s="673"/>
      <c r="Y152" s="671"/>
      <c r="Z152" s="670"/>
      <c r="AA152" s="672"/>
      <c r="AB152" s="673"/>
      <c r="AC152" s="671"/>
      <c r="AD152" s="670"/>
      <c r="AE152" s="728"/>
      <c r="AF152" s="729"/>
      <c r="AG152" s="730"/>
      <c r="AH152" s="731"/>
      <c r="AI152" s="672"/>
      <c r="AJ152" s="673"/>
      <c r="AK152" s="671"/>
      <c r="AL152" s="670"/>
      <c r="AM152" s="672"/>
      <c r="AN152" s="673"/>
      <c r="AO152" s="671"/>
      <c r="AP152" s="670"/>
      <c r="AQ152" s="672"/>
      <c r="AR152" s="673"/>
      <c r="AS152" s="730"/>
      <c r="AT152" s="731"/>
      <c r="AU152" s="728"/>
      <c r="AV152" s="729"/>
      <c r="AW152" s="671"/>
      <c r="AX152" s="673"/>
      <c r="AY152" s="671"/>
      <c r="AZ152" s="670"/>
      <c r="BA152" s="671"/>
      <c r="BB152" s="670"/>
      <c r="BC152" s="672"/>
      <c r="BD152" s="673"/>
      <c r="BE152" s="671"/>
      <c r="BF152" s="670"/>
      <c r="BG152" s="728"/>
      <c r="BH152" s="729"/>
      <c r="BI152" s="730"/>
      <c r="BJ152" s="731"/>
      <c r="BK152" s="672"/>
      <c r="BL152" s="673"/>
      <c r="BM152" s="671"/>
      <c r="BN152" s="670"/>
      <c r="BO152" s="672"/>
      <c r="BP152" s="673"/>
      <c r="BQ152" s="671"/>
      <c r="BR152" s="673"/>
      <c r="BS152" s="669"/>
      <c r="BT152" s="670"/>
      <c r="BU152" s="728"/>
      <c r="BV152" s="729"/>
      <c r="BW152" s="730"/>
      <c r="BX152" s="731"/>
      <c r="BY152" s="672"/>
      <c r="BZ152" s="673"/>
      <c r="CA152" s="671"/>
      <c r="CB152" s="670"/>
      <c r="CC152" s="672"/>
      <c r="CD152" s="673"/>
      <c r="CE152" s="671"/>
      <c r="CF152" s="670"/>
      <c r="CG152" s="672"/>
      <c r="CH152" s="673"/>
      <c r="CI152" s="730"/>
      <c r="CJ152" s="731"/>
      <c r="CK152" s="728"/>
      <c r="CL152" s="729"/>
      <c r="CM152" s="671"/>
      <c r="CN152" s="673"/>
      <c r="CO152" s="671"/>
      <c r="CP152" s="670"/>
      <c r="CQ152" s="671"/>
      <c r="CR152" s="670"/>
      <c r="CS152" s="672"/>
      <c r="CT152" s="673"/>
      <c r="CU152" s="671"/>
      <c r="CV152" s="670"/>
      <c r="CW152" s="728"/>
      <c r="CX152" s="729"/>
      <c r="CY152" s="730"/>
      <c r="CZ152" s="731"/>
      <c r="DA152" s="671"/>
      <c r="DB152" s="673"/>
      <c r="DC152" s="671"/>
      <c r="DD152" s="670"/>
      <c r="DE152" s="672"/>
      <c r="DF152" s="673"/>
      <c r="DG152" s="671"/>
      <c r="DH152" s="670"/>
      <c r="DI152" s="672"/>
      <c r="DJ152" s="673"/>
      <c r="DK152" s="730"/>
      <c r="DL152" s="731"/>
      <c r="DM152" s="730"/>
      <c r="DN152" s="731"/>
      <c r="DO152" s="671"/>
      <c r="DP152" s="673"/>
      <c r="DQ152" s="671"/>
      <c r="DR152" s="670"/>
      <c r="DS152" s="671"/>
      <c r="DT152" s="670"/>
      <c r="DU152" s="672"/>
      <c r="DV152" s="673"/>
      <c r="DW152" s="671"/>
      <c r="DX152" s="673"/>
      <c r="DY152" s="669"/>
      <c r="DZ152" s="670"/>
      <c r="EA152" s="730"/>
      <c r="EB152" s="729"/>
      <c r="EC152" s="742"/>
      <c r="ED152" s="743"/>
      <c r="EE152" s="672"/>
      <c r="EF152" s="673"/>
      <c r="EG152" s="794"/>
      <c r="EH152" s="795"/>
      <c r="EI152" s="672"/>
      <c r="EJ152" s="673"/>
      <c r="EK152" s="671"/>
      <c r="EL152" s="670"/>
      <c r="EM152" s="672"/>
      <c r="EN152" s="673"/>
      <c r="EO152" s="730"/>
      <c r="EP152" s="731"/>
      <c r="EQ152" s="728"/>
      <c r="ER152" s="729"/>
      <c r="ES152" s="671"/>
      <c r="ET152" s="673"/>
      <c r="EU152" s="671"/>
      <c r="EV152" s="670"/>
      <c r="EW152" s="671"/>
      <c r="EX152" s="670"/>
      <c r="EY152" s="672"/>
      <c r="EZ152" s="673"/>
      <c r="FA152" s="671"/>
      <c r="FB152" s="670"/>
      <c r="FC152" s="730"/>
      <c r="FD152" s="731"/>
      <c r="FE152" s="728"/>
      <c r="FF152" s="729"/>
      <c r="FG152" s="671"/>
      <c r="FH152" s="673"/>
      <c r="FI152" s="671"/>
      <c r="FJ152" s="670"/>
      <c r="FK152" s="672"/>
      <c r="FL152" s="673"/>
      <c r="FM152" s="671"/>
      <c r="FN152" s="670"/>
      <c r="FO152" s="672"/>
      <c r="FP152" s="673"/>
      <c r="FQ152" s="730"/>
      <c r="FR152" s="731"/>
      <c r="FS152" s="728"/>
      <c r="FT152" s="729"/>
      <c r="FU152" s="671"/>
      <c r="FV152" s="673"/>
      <c r="FW152" s="671"/>
      <c r="FX152" s="670"/>
      <c r="FY152" s="671"/>
      <c r="FZ152" s="670"/>
      <c r="GA152" s="672"/>
      <c r="GB152" s="673"/>
      <c r="GC152" s="671"/>
      <c r="GD152" s="670"/>
      <c r="GE152" s="730"/>
      <c r="GF152" s="743"/>
      <c r="GG152" s="728"/>
      <c r="GH152" s="729"/>
      <c r="GI152" s="669"/>
      <c r="GJ152" s="673"/>
      <c r="GK152" s="671"/>
      <c r="GL152" s="670"/>
      <c r="GM152" s="671"/>
      <c r="GN152" s="670"/>
      <c r="GO152" s="672"/>
      <c r="GP152" s="673"/>
      <c r="GQ152" s="671"/>
      <c r="GR152" s="670"/>
      <c r="GS152" s="730"/>
      <c r="GT152" s="731"/>
      <c r="GU152" s="728"/>
      <c r="GV152" s="729"/>
      <c r="GW152" s="671"/>
      <c r="GX152" s="673"/>
      <c r="GY152" s="671"/>
      <c r="GZ152" s="670"/>
      <c r="HA152" s="672"/>
      <c r="HB152" s="673"/>
      <c r="HC152" s="671"/>
      <c r="HD152" s="670"/>
      <c r="HE152" s="672"/>
      <c r="HF152" s="673"/>
      <c r="HG152" s="730"/>
      <c r="HH152" s="731"/>
      <c r="HI152" s="728"/>
      <c r="HJ152" s="729"/>
      <c r="HK152" s="671"/>
      <c r="HL152" s="673"/>
      <c r="HM152" s="671"/>
      <c r="HN152" s="670"/>
      <c r="HO152" s="671"/>
      <c r="HP152" s="670"/>
      <c r="HQ152" s="672"/>
      <c r="HR152" s="673"/>
      <c r="HS152" s="811"/>
      <c r="HT152" s="812"/>
      <c r="HU152" s="730"/>
      <c r="HV152" s="750"/>
      <c r="HW152" s="803"/>
      <c r="HX152" s="804"/>
      <c r="HY152" s="671"/>
      <c r="HZ152" s="673"/>
      <c r="IA152" s="671"/>
      <c r="IB152" s="670"/>
      <c r="IC152" s="672"/>
      <c r="ID152" s="673"/>
      <c r="IE152" s="772"/>
      <c r="IF152" s="773"/>
      <c r="IG152" s="672"/>
      <c r="IH152" s="673"/>
      <c r="II152" s="730"/>
      <c r="IJ152" s="731"/>
      <c r="IK152" s="728"/>
      <c r="IL152" s="729"/>
      <c r="IM152" s="671"/>
      <c r="IN152" s="673"/>
      <c r="IO152" s="671"/>
      <c r="IP152" s="674"/>
      <c r="IQ152" s="787"/>
      <c r="IR152" s="773"/>
      <c r="IS152" s="672"/>
      <c r="IT152" s="673"/>
      <c r="IU152" s="671"/>
      <c r="IV152" s="670"/>
      <c r="IW152" s="730"/>
      <c r="IX152" s="743"/>
      <c r="IY152" s="728"/>
      <c r="IZ152" s="729"/>
      <c r="JA152" s="671"/>
      <c r="JB152" s="673"/>
      <c r="JC152" s="671"/>
      <c r="JD152" s="670"/>
      <c r="JE152" s="672"/>
      <c r="JF152" s="673"/>
      <c r="JG152" s="671"/>
      <c r="JH152" s="670"/>
      <c r="JI152" s="672"/>
      <c r="JJ152" s="673"/>
      <c r="JK152" s="730"/>
      <c r="JL152" s="731"/>
      <c r="JM152" s="728"/>
      <c r="JN152" s="729"/>
      <c r="JO152" s="671"/>
      <c r="JP152" s="673"/>
      <c r="JQ152" s="671"/>
      <c r="JR152" s="670"/>
      <c r="JS152" s="671"/>
      <c r="JT152" s="670"/>
      <c r="JU152" s="672"/>
      <c r="JV152" s="673"/>
      <c r="JW152" s="671"/>
      <c r="JX152" s="670"/>
      <c r="JY152" s="730"/>
      <c r="JZ152" s="729"/>
      <c r="KA152" s="742"/>
      <c r="KB152" s="743"/>
      <c r="KC152" s="672"/>
      <c r="KD152" s="673"/>
      <c r="KE152" s="671"/>
      <c r="KF152" s="670"/>
      <c r="KG152" s="672"/>
      <c r="KH152" s="673"/>
      <c r="KI152" s="671"/>
      <c r="KJ152" s="670"/>
      <c r="KK152" s="672"/>
      <c r="KL152" s="673"/>
      <c r="KM152" s="730"/>
      <c r="KN152" s="731"/>
      <c r="KO152" s="728"/>
      <c r="KP152" s="729"/>
      <c r="KQ152" s="671"/>
      <c r="KR152" s="673"/>
      <c r="KS152" s="671"/>
      <c r="KT152" s="670"/>
      <c r="KU152" s="671"/>
      <c r="KV152" s="670"/>
      <c r="KW152" s="672"/>
      <c r="KX152" s="673"/>
      <c r="KY152" s="671"/>
      <c r="KZ152" s="674"/>
      <c r="LA152" s="755"/>
      <c r="LB152" s="731"/>
      <c r="LC152" s="728"/>
      <c r="LD152" s="729"/>
      <c r="LE152" s="671"/>
      <c r="LF152" s="673"/>
      <c r="LG152" s="671"/>
      <c r="LH152" s="670"/>
      <c r="LI152" s="671"/>
      <c r="LJ152" s="670"/>
      <c r="LK152" s="672"/>
      <c r="LL152" s="673"/>
      <c r="LM152" s="671"/>
      <c r="LN152" s="670"/>
      <c r="LO152" s="728"/>
      <c r="LP152" s="729"/>
      <c r="LQ152" s="730"/>
      <c r="LR152" s="731"/>
      <c r="LS152" s="780"/>
      <c r="LT152" s="781"/>
      <c r="LU152" s="671"/>
      <c r="LV152" s="670"/>
      <c r="LW152" s="672"/>
      <c r="LX152" s="673"/>
      <c r="LY152" s="772"/>
      <c r="LZ152" s="773"/>
      <c r="MA152" s="672"/>
      <c r="MB152" s="673"/>
      <c r="MC152" s="730"/>
      <c r="MD152" s="731"/>
      <c r="ME152" s="728"/>
      <c r="MF152" s="729"/>
      <c r="MG152" s="671"/>
      <c r="MH152" s="673"/>
      <c r="MI152" s="671"/>
      <c r="MJ152" s="670"/>
      <c r="MK152" s="671"/>
      <c r="ML152" s="670"/>
      <c r="MM152" s="818"/>
      <c r="MN152" s="804"/>
      <c r="MO152" s="671"/>
      <c r="MP152" s="670"/>
      <c r="MQ152" s="730"/>
      <c r="MR152" s="729"/>
      <c r="MS152" s="742"/>
      <c r="MT152" s="743"/>
      <c r="MU152" s="672"/>
      <c r="MV152" s="673"/>
      <c r="MW152" s="671"/>
      <c r="MX152" s="670"/>
      <c r="MY152" s="672"/>
      <c r="MZ152" s="673"/>
      <c r="NA152" s="671"/>
      <c r="NB152" s="670"/>
      <c r="NC152" s="672"/>
      <c r="ND152" s="673"/>
      <c r="NE152" s="730"/>
      <c r="NF152" s="731"/>
      <c r="NG152" s="728"/>
      <c r="NH152" s="729"/>
      <c r="NI152" s="669"/>
      <c r="NJ152" s="673"/>
      <c r="NK152" s="671"/>
      <c r="NL152" s="670"/>
      <c r="NM152" s="671"/>
      <c r="NN152" s="670"/>
      <c r="NO152" s="672"/>
      <c r="NP152" s="673"/>
      <c r="NQ152" s="671"/>
      <c r="NR152" s="673"/>
      <c r="NS152" s="742"/>
      <c r="NT152" s="743"/>
      <c r="NU152" s="728"/>
      <c r="NV152" s="729"/>
      <c r="NW152" s="671"/>
      <c r="NX152" s="673"/>
      <c r="NY152" s="671"/>
      <c r="NZ152" s="670"/>
      <c r="OA152" s="672"/>
      <c r="OB152" s="673"/>
      <c r="OC152" s="671"/>
      <c r="OD152" s="670"/>
      <c r="OE152" s="672"/>
      <c r="OF152" s="673"/>
      <c r="OG152" s="730"/>
      <c r="OH152" s="731"/>
      <c r="OI152" s="728"/>
      <c r="OJ152" s="729"/>
      <c r="OK152" s="671"/>
      <c r="OL152" s="673"/>
      <c r="OM152" s="671"/>
      <c r="ON152" s="670"/>
      <c r="OO152" s="671"/>
      <c r="OP152" s="670"/>
      <c r="OQ152" s="672"/>
      <c r="OR152" s="673"/>
      <c r="OS152" s="671"/>
      <c r="OT152" s="673"/>
      <c r="OU152" s="742"/>
      <c r="OV152" s="743"/>
      <c r="OW152" s="728"/>
      <c r="OX152" s="729"/>
      <c r="OY152" s="671"/>
      <c r="OZ152" s="673"/>
      <c r="PA152" s="671"/>
      <c r="PB152" s="670"/>
      <c r="PC152" s="672"/>
      <c r="PD152" s="673"/>
      <c r="PE152" s="671"/>
      <c r="PF152" s="670"/>
      <c r="PG152" s="672"/>
      <c r="PH152" s="673"/>
      <c r="PI152" s="730"/>
      <c r="PJ152" s="731"/>
      <c r="PK152" s="728"/>
      <c r="PL152" s="729"/>
      <c r="PM152" s="671"/>
      <c r="PN152" s="673"/>
      <c r="PO152" s="671"/>
      <c r="PP152" s="670"/>
      <c r="PQ152" s="671"/>
      <c r="PR152" s="674"/>
      <c r="PS152" s="669"/>
      <c r="PT152" s="670"/>
      <c r="PU152" s="672"/>
      <c r="PV152" s="673"/>
      <c r="PW152" s="730"/>
      <c r="PX152" s="731"/>
      <c r="PY152" s="728"/>
      <c r="PZ152" s="729"/>
      <c r="QA152" s="671"/>
      <c r="QB152" s="673"/>
      <c r="QC152" s="671"/>
      <c r="QD152" s="670"/>
      <c r="QE152" s="671"/>
      <c r="QF152" s="670"/>
      <c r="QG152" s="672"/>
      <c r="QH152" s="673"/>
      <c r="QI152" s="671"/>
      <c r="QJ152" s="670"/>
      <c r="QK152" s="730"/>
      <c r="QL152" s="729"/>
      <c r="QM152" s="742"/>
      <c r="QN152" s="743"/>
      <c r="QO152" s="672"/>
      <c r="QP152" s="673"/>
      <c r="QQ152" s="671"/>
      <c r="QR152" s="670"/>
      <c r="QS152" s="672"/>
      <c r="QT152" s="673"/>
      <c r="QU152" s="772"/>
      <c r="QV152" s="773"/>
      <c r="QW152" s="672"/>
      <c r="QX152" s="673"/>
      <c r="QY152" s="730"/>
      <c r="QZ152" s="731"/>
      <c r="RA152" s="728"/>
      <c r="RB152" s="729"/>
      <c r="RC152" s="671"/>
      <c r="RD152" s="673"/>
      <c r="RE152" s="671"/>
      <c r="RF152" s="670"/>
      <c r="RG152" s="671"/>
      <c r="RH152" s="670"/>
      <c r="RI152" s="672"/>
      <c r="RJ152" s="673"/>
      <c r="RK152" s="671"/>
      <c r="RL152" s="670"/>
      <c r="RM152" s="730"/>
      <c r="RN152" s="729"/>
      <c r="RO152" s="742"/>
      <c r="RP152" s="743"/>
      <c r="RQ152" s="672"/>
      <c r="RR152" s="673"/>
      <c r="RS152" s="671"/>
      <c r="RT152" s="670"/>
      <c r="RU152" s="672"/>
      <c r="RV152" s="673"/>
      <c r="RW152" s="671"/>
      <c r="RX152" s="670"/>
      <c r="RY152" s="672"/>
      <c r="RZ152" s="673"/>
      <c r="SA152" s="730"/>
      <c r="SB152" s="759"/>
      <c r="SC152" s="728"/>
      <c r="SD152" s="729"/>
      <c r="SE152" s="671"/>
      <c r="SF152" s="673"/>
      <c r="SG152" s="671"/>
      <c r="SH152" s="670"/>
      <c r="SI152" s="672"/>
      <c r="SJ152" s="673"/>
      <c r="SK152" s="671"/>
      <c r="SL152" s="670"/>
      <c r="SM152" s="672"/>
      <c r="SN152" s="673"/>
      <c r="SO152" s="730"/>
      <c r="SP152" s="731"/>
      <c r="SQ152" s="728"/>
      <c r="SR152" s="729"/>
      <c r="SS152" s="671"/>
      <c r="ST152" s="673"/>
      <c r="SU152" s="671"/>
      <c r="SV152" s="670"/>
      <c r="SW152" s="671"/>
      <c r="SX152" s="670"/>
      <c r="SY152" s="672"/>
      <c r="SZ152" s="673"/>
      <c r="TA152" s="671"/>
      <c r="TB152" s="670"/>
      <c r="TC152" s="730"/>
      <c r="TD152" s="729"/>
      <c r="TE152" s="742"/>
      <c r="TF152" s="743"/>
      <c r="TG152" s="672"/>
      <c r="TH152" s="673"/>
      <c r="TI152" s="671"/>
      <c r="TJ152" s="670"/>
      <c r="TK152" s="672"/>
      <c r="TL152" s="673"/>
      <c r="TM152" s="671"/>
      <c r="TN152" s="670"/>
      <c r="TO152" s="672"/>
      <c r="TP152" s="673"/>
      <c r="TQ152" s="730"/>
      <c r="TR152" s="731"/>
      <c r="TS152" s="728"/>
      <c r="TT152" s="729"/>
      <c r="TU152" s="671"/>
      <c r="TV152" s="673"/>
      <c r="TW152" s="671"/>
      <c r="TX152" s="670"/>
      <c r="TY152" s="671"/>
      <c r="TZ152" s="670"/>
      <c r="UA152" s="672"/>
      <c r="UB152" s="673"/>
      <c r="UC152" s="671"/>
      <c r="UD152" s="670"/>
      <c r="UE152" s="730"/>
      <c r="UF152" s="763"/>
      <c r="UG152" s="728"/>
      <c r="UH152" s="729"/>
      <c r="UI152" s="671"/>
      <c r="UJ152" s="673"/>
      <c r="UK152" s="669"/>
      <c r="UL152" s="670"/>
      <c r="UM152" s="672"/>
      <c r="UN152" s="673"/>
      <c r="UO152" s="671"/>
      <c r="UP152" s="670"/>
      <c r="UQ152" s="672"/>
      <c r="UR152" s="673"/>
      <c r="US152" s="772"/>
      <c r="UT152" s="773"/>
      <c r="UU152" s="728"/>
      <c r="UV152" s="729"/>
      <c r="UW152" s="671"/>
      <c r="UX152" s="673"/>
      <c r="UY152" s="671"/>
      <c r="UZ152" s="670"/>
      <c r="VA152" s="671"/>
      <c r="VB152" s="670"/>
      <c r="VC152" s="672"/>
      <c r="VD152" s="673"/>
      <c r="VE152" s="671"/>
      <c r="VF152" s="670"/>
      <c r="VG152" s="730"/>
      <c r="VH152" s="729"/>
      <c r="VI152" s="742"/>
      <c r="VJ152" s="743"/>
      <c r="VK152" s="672"/>
      <c r="VL152" s="673"/>
      <c r="VM152" s="671"/>
      <c r="VN152" s="670"/>
      <c r="VO152" s="672"/>
      <c r="VP152" s="673"/>
      <c r="VQ152" s="671"/>
      <c r="VR152" s="670"/>
      <c r="VS152" s="672"/>
      <c r="VT152" s="673"/>
      <c r="VU152" s="730"/>
      <c r="VV152" s="731"/>
      <c r="VW152" s="728"/>
      <c r="VX152" s="729"/>
      <c r="VY152" s="671"/>
      <c r="VZ152" s="673"/>
      <c r="WA152" s="671"/>
      <c r="WB152" s="670"/>
      <c r="WC152" s="671"/>
      <c r="WD152" s="670"/>
      <c r="WE152" s="672"/>
      <c r="WF152" s="673"/>
      <c r="WG152" s="671"/>
      <c r="WH152" s="670"/>
      <c r="WI152" s="730"/>
      <c r="WJ152" s="731"/>
      <c r="WK152" s="728"/>
      <c r="WL152" s="729"/>
      <c r="WM152" s="671"/>
      <c r="WN152" s="673"/>
      <c r="WO152" s="671"/>
      <c r="WP152" s="670"/>
      <c r="WQ152" s="672"/>
      <c r="WR152" s="673"/>
      <c r="WS152" s="671"/>
      <c r="WT152" s="674"/>
      <c r="WU152" s="787"/>
      <c r="WV152" s="773"/>
      <c r="WW152" s="730"/>
      <c r="WX152" s="767"/>
      <c r="WY152" s="728"/>
      <c r="WZ152" s="729"/>
      <c r="XA152" s="671"/>
      <c r="XB152" s="673"/>
      <c r="XC152" s="671"/>
      <c r="XD152" s="670"/>
      <c r="XE152" s="672"/>
      <c r="XF152" s="673"/>
      <c r="XG152" s="671"/>
      <c r="XH152" s="670"/>
      <c r="XI152" s="672"/>
      <c r="XJ152" s="673"/>
      <c r="XK152" s="730"/>
      <c r="XL152" s="731"/>
      <c r="XM152" s="728"/>
      <c r="XN152" s="729"/>
      <c r="XO152" s="671"/>
      <c r="XP152" s="673"/>
      <c r="XQ152" s="671"/>
      <c r="XR152" s="670"/>
      <c r="XS152" s="671"/>
      <c r="XT152" s="670"/>
      <c r="XU152" s="672"/>
      <c r="XV152" s="673"/>
      <c r="XW152" s="671"/>
      <c r="XX152" s="670"/>
      <c r="XY152" s="728"/>
      <c r="XZ152" s="729"/>
      <c r="YA152" s="742"/>
      <c r="YB152" s="743"/>
      <c r="YC152" s="672"/>
      <c r="YD152" s="673"/>
      <c r="YE152" s="671"/>
      <c r="YF152" s="670"/>
      <c r="YG152" s="672"/>
      <c r="YH152" s="673"/>
      <c r="YI152" s="671"/>
      <c r="YJ152" s="670"/>
      <c r="YK152" s="672"/>
      <c r="YL152" s="673"/>
      <c r="YM152" s="730"/>
      <c r="YN152" s="731"/>
      <c r="YO152" s="728"/>
      <c r="YP152" s="729"/>
      <c r="YQ152" s="671"/>
      <c r="YR152" s="673"/>
      <c r="YS152" s="671"/>
      <c r="YT152" s="670"/>
      <c r="YU152" s="671"/>
      <c r="YV152" s="670"/>
      <c r="YW152" s="672"/>
      <c r="YX152" s="673"/>
      <c r="YY152" s="671"/>
      <c r="YZ152" s="670"/>
      <c r="ZA152" s="728"/>
      <c r="ZB152" s="759"/>
      <c r="ZC152" s="787"/>
      <c r="ZD152" s="773"/>
      <c r="ZE152" s="672"/>
      <c r="ZF152" s="673"/>
      <c r="ZG152" s="671"/>
      <c r="ZH152" s="670"/>
      <c r="ZI152" s="672"/>
      <c r="ZJ152" s="673"/>
      <c r="ZK152" s="671"/>
      <c r="ZL152" s="670"/>
      <c r="ZM152" s="672"/>
      <c r="ZN152" s="673"/>
      <c r="ZO152" s="730"/>
      <c r="ZP152" s="731"/>
      <c r="ZQ152" s="780"/>
      <c r="ZR152" s="781"/>
      <c r="ZS152" s="671"/>
      <c r="ZT152" s="673"/>
      <c r="ZU152" s="671"/>
      <c r="ZV152" s="670"/>
      <c r="ZW152" s="671"/>
      <c r="ZX152" s="670"/>
      <c r="ZY152" s="672"/>
      <c r="ZZ152" s="673"/>
      <c r="AAA152" s="671"/>
      <c r="AAB152" s="670"/>
      <c r="AAC152" s="730"/>
      <c r="AAD152" s="731"/>
      <c r="AAE152" s="728"/>
      <c r="AAF152" s="729"/>
      <c r="AAG152" s="671"/>
      <c r="AAH152" s="673"/>
      <c r="AAI152" s="671"/>
      <c r="AAJ152" s="670"/>
      <c r="AAK152" s="672"/>
      <c r="AAL152" s="673"/>
      <c r="AAM152" s="671"/>
      <c r="AAN152" s="670"/>
      <c r="AAO152" s="672"/>
      <c r="AAP152" s="673"/>
      <c r="AAQ152" s="730"/>
      <c r="AAR152" s="731"/>
      <c r="AAS152" s="730"/>
      <c r="AAT152" s="731"/>
      <c r="AAU152" s="671"/>
      <c r="AAV152" s="673"/>
      <c r="AAW152" s="671"/>
      <c r="AAX152" s="670"/>
      <c r="AAY152" s="772"/>
      <c r="AAZ152" s="773"/>
      <c r="ABA152" s="672"/>
      <c r="ABB152" s="673"/>
      <c r="ABC152" s="671"/>
      <c r="ABD152" s="670"/>
      <c r="ABE152" s="730"/>
      <c r="ABF152" s="731"/>
      <c r="ABG152" s="730"/>
      <c r="ABH152" s="731"/>
      <c r="ABI152" s="672"/>
      <c r="ABJ152" s="673"/>
      <c r="ABK152" s="671"/>
      <c r="ABL152" s="675"/>
      <c r="ABN152" s="519"/>
      <c r="ABO152" s="528">
        <f t="shared" si="40"/>
        <v>0</v>
      </c>
      <c r="ABP152" s="528">
        <f t="shared" si="41"/>
        <v>0</v>
      </c>
      <c r="ABQ152" s="528">
        <f t="shared" si="42"/>
        <v>0</v>
      </c>
      <c r="ABR152" s="528">
        <f t="shared" si="43"/>
        <v>0</v>
      </c>
      <c r="ABS152" s="528">
        <f t="shared" si="44"/>
        <v>0</v>
      </c>
      <c r="ABT152" s="528">
        <f t="shared" si="45"/>
        <v>0</v>
      </c>
      <c r="ABU152" s="567"/>
      <c r="ABV152" s="568"/>
      <c r="ABW152" s="568"/>
      <c r="ABX152" s="569"/>
      <c r="ABY152" s="569"/>
      <c r="ABZ152" s="570"/>
      <c r="ACB152" s="544">
        <f t="shared" si="46"/>
        <v>0</v>
      </c>
      <c r="ACC152" s="532">
        <f t="shared" si="47"/>
        <v>0</v>
      </c>
      <c r="ACD152" s="532">
        <f t="shared" si="48"/>
        <v>0</v>
      </c>
      <c r="ACE152" s="532">
        <f t="shared" si="49"/>
        <v>0</v>
      </c>
      <c r="ACF152" s="532">
        <f t="shared" si="59"/>
        <v>0</v>
      </c>
      <c r="ACG152" s="532">
        <f t="shared" si="50"/>
        <v>0</v>
      </c>
      <c r="ACH152" s="532">
        <f t="shared" si="51"/>
        <v>0</v>
      </c>
      <c r="ACI152" s="532">
        <f t="shared" si="52"/>
        <v>0</v>
      </c>
      <c r="ACJ152" s="532">
        <f t="shared" si="53"/>
        <v>0</v>
      </c>
      <c r="ACK152" s="532">
        <f t="shared" si="54"/>
        <v>0</v>
      </c>
      <c r="ACL152" s="532">
        <f t="shared" si="55"/>
        <v>0</v>
      </c>
      <c r="ACM152" s="545">
        <f t="shared" si="56"/>
        <v>0</v>
      </c>
      <c r="ACN152" s="536"/>
      <c r="ACO152" s="531">
        <f t="shared" si="57"/>
        <v>0</v>
      </c>
      <c r="ACP152" s="537">
        <f t="shared" si="58"/>
        <v>0</v>
      </c>
    </row>
    <row r="153" spans="2:770" s="428" customFormat="1" ht="12" customHeight="1">
      <c r="B153" s="663"/>
      <c r="C153" s="622"/>
      <c r="D153" s="665"/>
      <c r="E153" s="666"/>
      <c r="F153" s="667"/>
      <c r="G153" s="668"/>
      <c r="H153" s="655"/>
      <c r="I153" s="787"/>
      <c r="J153" s="773"/>
      <c r="K153" s="658"/>
      <c r="L153" s="659"/>
      <c r="M153" s="660"/>
      <c r="N153" s="657"/>
      <c r="O153" s="658"/>
      <c r="P153" s="659"/>
      <c r="Q153" s="720"/>
      <c r="R153" s="721"/>
      <c r="S153" s="722"/>
      <c r="T153" s="723"/>
      <c r="U153" s="671"/>
      <c r="V153" s="670"/>
      <c r="W153" s="672"/>
      <c r="X153" s="673"/>
      <c r="Y153" s="671"/>
      <c r="Z153" s="670"/>
      <c r="AA153" s="672"/>
      <c r="AB153" s="673"/>
      <c r="AC153" s="671"/>
      <c r="AD153" s="670"/>
      <c r="AE153" s="728"/>
      <c r="AF153" s="729"/>
      <c r="AG153" s="730"/>
      <c r="AH153" s="731"/>
      <c r="AI153" s="672"/>
      <c r="AJ153" s="673"/>
      <c r="AK153" s="671"/>
      <c r="AL153" s="670"/>
      <c r="AM153" s="672"/>
      <c r="AN153" s="673"/>
      <c r="AO153" s="671"/>
      <c r="AP153" s="670"/>
      <c r="AQ153" s="672"/>
      <c r="AR153" s="673"/>
      <c r="AS153" s="730"/>
      <c r="AT153" s="731"/>
      <c r="AU153" s="728"/>
      <c r="AV153" s="729"/>
      <c r="AW153" s="671"/>
      <c r="AX153" s="673"/>
      <c r="AY153" s="671"/>
      <c r="AZ153" s="670"/>
      <c r="BA153" s="671"/>
      <c r="BB153" s="670"/>
      <c r="BC153" s="672"/>
      <c r="BD153" s="673"/>
      <c r="BE153" s="671"/>
      <c r="BF153" s="670"/>
      <c r="BG153" s="728"/>
      <c r="BH153" s="729"/>
      <c r="BI153" s="730"/>
      <c r="BJ153" s="731"/>
      <c r="BK153" s="672"/>
      <c r="BL153" s="673"/>
      <c r="BM153" s="671"/>
      <c r="BN153" s="670"/>
      <c r="BO153" s="672"/>
      <c r="BP153" s="673"/>
      <c r="BQ153" s="671"/>
      <c r="BR153" s="673"/>
      <c r="BS153" s="669"/>
      <c r="BT153" s="670"/>
      <c r="BU153" s="728"/>
      <c r="BV153" s="729"/>
      <c r="BW153" s="730"/>
      <c r="BX153" s="731"/>
      <c r="BY153" s="672"/>
      <c r="BZ153" s="673"/>
      <c r="CA153" s="671"/>
      <c r="CB153" s="670"/>
      <c r="CC153" s="672"/>
      <c r="CD153" s="673"/>
      <c r="CE153" s="671"/>
      <c r="CF153" s="670"/>
      <c r="CG153" s="672"/>
      <c r="CH153" s="673"/>
      <c r="CI153" s="730"/>
      <c r="CJ153" s="731"/>
      <c r="CK153" s="728"/>
      <c r="CL153" s="729"/>
      <c r="CM153" s="671"/>
      <c r="CN153" s="673"/>
      <c r="CO153" s="671"/>
      <c r="CP153" s="670"/>
      <c r="CQ153" s="671"/>
      <c r="CR153" s="670"/>
      <c r="CS153" s="672"/>
      <c r="CT153" s="673"/>
      <c r="CU153" s="671"/>
      <c r="CV153" s="670"/>
      <c r="CW153" s="728"/>
      <c r="CX153" s="729"/>
      <c r="CY153" s="730"/>
      <c r="CZ153" s="731"/>
      <c r="DA153" s="671"/>
      <c r="DB153" s="673"/>
      <c r="DC153" s="671"/>
      <c r="DD153" s="670"/>
      <c r="DE153" s="672"/>
      <c r="DF153" s="673"/>
      <c r="DG153" s="671"/>
      <c r="DH153" s="670"/>
      <c r="DI153" s="672"/>
      <c r="DJ153" s="673"/>
      <c r="DK153" s="730"/>
      <c r="DL153" s="731"/>
      <c r="DM153" s="730"/>
      <c r="DN153" s="731"/>
      <c r="DO153" s="671"/>
      <c r="DP153" s="673"/>
      <c r="DQ153" s="671"/>
      <c r="DR153" s="670"/>
      <c r="DS153" s="671"/>
      <c r="DT153" s="670"/>
      <c r="DU153" s="672"/>
      <c r="DV153" s="673"/>
      <c r="DW153" s="671"/>
      <c r="DX153" s="673"/>
      <c r="DY153" s="669"/>
      <c r="DZ153" s="670"/>
      <c r="EA153" s="730"/>
      <c r="EB153" s="729"/>
      <c r="EC153" s="742"/>
      <c r="ED153" s="743"/>
      <c r="EE153" s="672"/>
      <c r="EF153" s="673"/>
      <c r="EG153" s="794"/>
      <c r="EH153" s="795"/>
      <c r="EI153" s="672"/>
      <c r="EJ153" s="673"/>
      <c r="EK153" s="671"/>
      <c r="EL153" s="670"/>
      <c r="EM153" s="672"/>
      <c r="EN153" s="673"/>
      <c r="EO153" s="730"/>
      <c r="EP153" s="731"/>
      <c r="EQ153" s="728"/>
      <c r="ER153" s="729"/>
      <c r="ES153" s="671"/>
      <c r="ET153" s="673"/>
      <c r="EU153" s="671"/>
      <c r="EV153" s="670"/>
      <c r="EW153" s="671"/>
      <c r="EX153" s="670"/>
      <c r="EY153" s="672"/>
      <c r="EZ153" s="673"/>
      <c r="FA153" s="671"/>
      <c r="FB153" s="670"/>
      <c r="FC153" s="730"/>
      <c r="FD153" s="731"/>
      <c r="FE153" s="728"/>
      <c r="FF153" s="729"/>
      <c r="FG153" s="671"/>
      <c r="FH153" s="673"/>
      <c r="FI153" s="671"/>
      <c r="FJ153" s="670"/>
      <c r="FK153" s="672"/>
      <c r="FL153" s="673"/>
      <c r="FM153" s="671"/>
      <c r="FN153" s="670"/>
      <c r="FO153" s="672"/>
      <c r="FP153" s="673"/>
      <c r="FQ153" s="730"/>
      <c r="FR153" s="731"/>
      <c r="FS153" s="728"/>
      <c r="FT153" s="729"/>
      <c r="FU153" s="671"/>
      <c r="FV153" s="673"/>
      <c r="FW153" s="671"/>
      <c r="FX153" s="670"/>
      <c r="FY153" s="671"/>
      <c r="FZ153" s="670"/>
      <c r="GA153" s="672"/>
      <c r="GB153" s="673"/>
      <c r="GC153" s="671"/>
      <c r="GD153" s="670"/>
      <c r="GE153" s="730"/>
      <c r="GF153" s="743"/>
      <c r="GG153" s="728"/>
      <c r="GH153" s="729"/>
      <c r="GI153" s="669"/>
      <c r="GJ153" s="673"/>
      <c r="GK153" s="671"/>
      <c r="GL153" s="670"/>
      <c r="GM153" s="671"/>
      <c r="GN153" s="670"/>
      <c r="GO153" s="672"/>
      <c r="GP153" s="673"/>
      <c r="GQ153" s="671"/>
      <c r="GR153" s="670"/>
      <c r="GS153" s="730"/>
      <c r="GT153" s="731"/>
      <c r="GU153" s="728"/>
      <c r="GV153" s="729"/>
      <c r="GW153" s="671"/>
      <c r="GX153" s="673"/>
      <c r="GY153" s="671"/>
      <c r="GZ153" s="670"/>
      <c r="HA153" s="672"/>
      <c r="HB153" s="673"/>
      <c r="HC153" s="671"/>
      <c r="HD153" s="670"/>
      <c r="HE153" s="672"/>
      <c r="HF153" s="673"/>
      <c r="HG153" s="730"/>
      <c r="HH153" s="731"/>
      <c r="HI153" s="728"/>
      <c r="HJ153" s="729"/>
      <c r="HK153" s="671"/>
      <c r="HL153" s="673"/>
      <c r="HM153" s="671"/>
      <c r="HN153" s="670"/>
      <c r="HO153" s="671"/>
      <c r="HP153" s="670"/>
      <c r="HQ153" s="672"/>
      <c r="HR153" s="673"/>
      <c r="HS153" s="811"/>
      <c r="HT153" s="812"/>
      <c r="HU153" s="730"/>
      <c r="HV153" s="750"/>
      <c r="HW153" s="803"/>
      <c r="HX153" s="804"/>
      <c r="HY153" s="671"/>
      <c r="HZ153" s="673"/>
      <c r="IA153" s="671"/>
      <c r="IB153" s="670"/>
      <c r="IC153" s="672"/>
      <c r="ID153" s="673"/>
      <c r="IE153" s="772"/>
      <c r="IF153" s="773"/>
      <c r="IG153" s="672"/>
      <c r="IH153" s="673"/>
      <c r="II153" s="730"/>
      <c r="IJ153" s="731"/>
      <c r="IK153" s="728"/>
      <c r="IL153" s="729"/>
      <c r="IM153" s="671"/>
      <c r="IN153" s="673"/>
      <c r="IO153" s="671"/>
      <c r="IP153" s="674"/>
      <c r="IQ153" s="787"/>
      <c r="IR153" s="773"/>
      <c r="IS153" s="672"/>
      <c r="IT153" s="673"/>
      <c r="IU153" s="671"/>
      <c r="IV153" s="670"/>
      <c r="IW153" s="730"/>
      <c r="IX153" s="743"/>
      <c r="IY153" s="728"/>
      <c r="IZ153" s="729"/>
      <c r="JA153" s="671"/>
      <c r="JB153" s="673"/>
      <c r="JC153" s="671"/>
      <c r="JD153" s="670"/>
      <c r="JE153" s="672"/>
      <c r="JF153" s="673"/>
      <c r="JG153" s="671"/>
      <c r="JH153" s="670"/>
      <c r="JI153" s="672"/>
      <c r="JJ153" s="673"/>
      <c r="JK153" s="730"/>
      <c r="JL153" s="731"/>
      <c r="JM153" s="728"/>
      <c r="JN153" s="729"/>
      <c r="JO153" s="671"/>
      <c r="JP153" s="673"/>
      <c r="JQ153" s="671"/>
      <c r="JR153" s="670"/>
      <c r="JS153" s="671"/>
      <c r="JT153" s="670"/>
      <c r="JU153" s="672"/>
      <c r="JV153" s="673"/>
      <c r="JW153" s="671"/>
      <c r="JX153" s="670"/>
      <c r="JY153" s="730"/>
      <c r="JZ153" s="729"/>
      <c r="KA153" s="742"/>
      <c r="KB153" s="743"/>
      <c r="KC153" s="672"/>
      <c r="KD153" s="673"/>
      <c r="KE153" s="671"/>
      <c r="KF153" s="670"/>
      <c r="KG153" s="672"/>
      <c r="KH153" s="673"/>
      <c r="KI153" s="671"/>
      <c r="KJ153" s="670"/>
      <c r="KK153" s="672"/>
      <c r="KL153" s="673"/>
      <c r="KM153" s="730"/>
      <c r="KN153" s="731"/>
      <c r="KO153" s="728"/>
      <c r="KP153" s="729"/>
      <c r="KQ153" s="671"/>
      <c r="KR153" s="673"/>
      <c r="KS153" s="671"/>
      <c r="KT153" s="670"/>
      <c r="KU153" s="671"/>
      <c r="KV153" s="670"/>
      <c r="KW153" s="672"/>
      <c r="KX153" s="673"/>
      <c r="KY153" s="671"/>
      <c r="KZ153" s="674"/>
      <c r="LA153" s="755"/>
      <c r="LB153" s="731"/>
      <c r="LC153" s="728"/>
      <c r="LD153" s="729"/>
      <c r="LE153" s="671"/>
      <c r="LF153" s="673"/>
      <c r="LG153" s="671"/>
      <c r="LH153" s="670"/>
      <c r="LI153" s="671"/>
      <c r="LJ153" s="670"/>
      <c r="LK153" s="672"/>
      <c r="LL153" s="673"/>
      <c r="LM153" s="671"/>
      <c r="LN153" s="670"/>
      <c r="LO153" s="728"/>
      <c r="LP153" s="729"/>
      <c r="LQ153" s="730"/>
      <c r="LR153" s="731"/>
      <c r="LS153" s="780"/>
      <c r="LT153" s="781"/>
      <c r="LU153" s="671"/>
      <c r="LV153" s="670"/>
      <c r="LW153" s="672"/>
      <c r="LX153" s="673"/>
      <c r="LY153" s="772"/>
      <c r="LZ153" s="773"/>
      <c r="MA153" s="672"/>
      <c r="MB153" s="673"/>
      <c r="MC153" s="730"/>
      <c r="MD153" s="731"/>
      <c r="ME153" s="728"/>
      <c r="MF153" s="729"/>
      <c r="MG153" s="671"/>
      <c r="MH153" s="673"/>
      <c r="MI153" s="671"/>
      <c r="MJ153" s="670"/>
      <c r="MK153" s="671"/>
      <c r="ML153" s="670"/>
      <c r="MM153" s="818"/>
      <c r="MN153" s="804"/>
      <c r="MO153" s="671"/>
      <c r="MP153" s="670"/>
      <c r="MQ153" s="730"/>
      <c r="MR153" s="729"/>
      <c r="MS153" s="742"/>
      <c r="MT153" s="743"/>
      <c r="MU153" s="672"/>
      <c r="MV153" s="673"/>
      <c r="MW153" s="671"/>
      <c r="MX153" s="670"/>
      <c r="MY153" s="672"/>
      <c r="MZ153" s="673"/>
      <c r="NA153" s="671"/>
      <c r="NB153" s="670"/>
      <c r="NC153" s="672"/>
      <c r="ND153" s="673"/>
      <c r="NE153" s="730"/>
      <c r="NF153" s="731"/>
      <c r="NG153" s="728"/>
      <c r="NH153" s="729"/>
      <c r="NI153" s="669"/>
      <c r="NJ153" s="673"/>
      <c r="NK153" s="671"/>
      <c r="NL153" s="670"/>
      <c r="NM153" s="671"/>
      <c r="NN153" s="670"/>
      <c r="NO153" s="672"/>
      <c r="NP153" s="673"/>
      <c r="NQ153" s="671"/>
      <c r="NR153" s="673"/>
      <c r="NS153" s="742"/>
      <c r="NT153" s="743"/>
      <c r="NU153" s="728"/>
      <c r="NV153" s="729"/>
      <c r="NW153" s="671"/>
      <c r="NX153" s="673"/>
      <c r="NY153" s="671"/>
      <c r="NZ153" s="670"/>
      <c r="OA153" s="672"/>
      <c r="OB153" s="673"/>
      <c r="OC153" s="671"/>
      <c r="OD153" s="670"/>
      <c r="OE153" s="672"/>
      <c r="OF153" s="673"/>
      <c r="OG153" s="730"/>
      <c r="OH153" s="731"/>
      <c r="OI153" s="728"/>
      <c r="OJ153" s="729"/>
      <c r="OK153" s="671"/>
      <c r="OL153" s="673"/>
      <c r="OM153" s="671"/>
      <c r="ON153" s="670"/>
      <c r="OO153" s="671"/>
      <c r="OP153" s="670"/>
      <c r="OQ153" s="672"/>
      <c r="OR153" s="673"/>
      <c r="OS153" s="671"/>
      <c r="OT153" s="673"/>
      <c r="OU153" s="742"/>
      <c r="OV153" s="743"/>
      <c r="OW153" s="728"/>
      <c r="OX153" s="729"/>
      <c r="OY153" s="671"/>
      <c r="OZ153" s="673"/>
      <c r="PA153" s="671"/>
      <c r="PB153" s="670"/>
      <c r="PC153" s="672"/>
      <c r="PD153" s="673"/>
      <c r="PE153" s="671"/>
      <c r="PF153" s="670"/>
      <c r="PG153" s="672"/>
      <c r="PH153" s="673"/>
      <c r="PI153" s="730"/>
      <c r="PJ153" s="731"/>
      <c r="PK153" s="728"/>
      <c r="PL153" s="729"/>
      <c r="PM153" s="671"/>
      <c r="PN153" s="673"/>
      <c r="PO153" s="671"/>
      <c r="PP153" s="670"/>
      <c r="PQ153" s="671"/>
      <c r="PR153" s="674"/>
      <c r="PS153" s="669"/>
      <c r="PT153" s="670"/>
      <c r="PU153" s="672"/>
      <c r="PV153" s="673"/>
      <c r="PW153" s="730"/>
      <c r="PX153" s="731"/>
      <c r="PY153" s="728"/>
      <c r="PZ153" s="729"/>
      <c r="QA153" s="671"/>
      <c r="QB153" s="673"/>
      <c r="QC153" s="671"/>
      <c r="QD153" s="670"/>
      <c r="QE153" s="671"/>
      <c r="QF153" s="670"/>
      <c r="QG153" s="672"/>
      <c r="QH153" s="673"/>
      <c r="QI153" s="671"/>
      <c r="QJ153" s="670"/>
      <c r="QK153" s="730"/>
      <c r="QL153" s="729"/>
      <c r="QM153" s="742"/>
      <c r="QN153" s="743"/>
      <c r="QO153" s="672"/>
      <c r="QP153" s="673"/>
      <c r="QQ153" s="671"/>
      <c r="QR153" s="670"/>
      <c r="QS153" s="672"/>
      <c r="QT153" s="673"/>
      <c r="QU153" s="772"/>
      <c r="QV153" s="773"/>
      <c r="QW153" s="672"/>
      <c r="QX153" s="673"/>
      <c r="QY153" s="730"/>
      <c r="QZ153" s="731"/>
      <c r="RA153" s="728"/>
      <c r="RB153" s="729"/>
      <c r="RC153" s="671"/>
      <c r="RD153" s="673"/>
      <c r="RE153" s="671"/>
      <c r="RF153" s="670"/>
      <c r="RG153" s="671"/>
      <c r="RH153" s="670"/>
      <c r="RI153" s="672"/>
      <c r="RJ153" s="673"/>
      <c r="RK153" s="671"/>
      <c r="RL153" s="670"/>
      <c r="RM153" s="730"/>
      <c r="RN153" s="729"/>
      <c r="RO153" s="742"/>
      <c r="RP153" s="743"/>
      <c r="RQ153" s="672"/>
      <c r="RR153" s="673"/>
      <c r="RS153" s="671"/>
      <c r="RT153" s="670"/>
      <c r="RU153" s="672"/>
      <c r="RV153" s="673"/>
      <c r="RW153" s="671"/>
      <c r="RX153" s="670"/>
      <c r="RY153" s="672"/>
      <c r="RZ153" s="673"/>
      <c r="SA153" s="730"/>
      <c r="SB153" s="759"/>
      <c r="SC153" s="728"/>
      <c r="SD153" s="729"/>
      <c r="SE153" s="671"/>
      <c r="SF153" s="673"/>
      <c r="SG153" s="671"/>
      <c r="SH153" s="670"/>
      <c r="SI153" s="672"/>
      <c r="SJ153" s="673"/>
      <c r="SK153" s="671"/>
      <c r="SL153" s="670"/>
      <c r="SM153" s="672"/>
      <c r="SN153" s="673"/>
      <c r="SO153" s="730"/>
      <c r="SP153" s="731"/>
      <c r="SQ153" s="728"/>
      <c r="SR153" s="729"/>
      <c r="SS153" s="671"/>
      <c r="ST153" s="673"/>
      <c r="SU153" s="671"/>
      <c r="SV153" s="670"/>
      <c r="SW153" s="671"/>
      <c r="SX153" s="670"/>
      <c r="SY153" s="672"/>
      <c r="SZ153" s="673"/>
      <c r="TA153" s="671"/>
      <c r="TB153" s="670"/>
      <c r="TC153" s="730"/>
      <c r="TD153" s="729"/>
      <c r="TE153" s="742"/>
      <c r="TF153" s="743"/>
      <c r="TG153" s="672"/>
      <c r="TH153" s="673"/>
      <c r="TI153" s="671"/>
      <c r="TJ153" s="670"/>
      <c r="TK153" s="672"/>
      <c r="TL153" s="673"/>
      <c r="TM153" s="671"/>
      <c r="TN153" s="670"/>
      <c r="TO153" s="672"/>
      <c r="TP153" s="673"/>
      <c r="TQ153" s="730"/>
      <c r="TR153" s="731"/>
      <c r="TS153" s="728"/>
      <c r="TT153" s="729"/>
      <c r="TU153" s="671"/>
      <c r="TV153" s="673"/>
      <c r="TW153" s="671"/>
      <c r="TX153" s="670"/>
      <c r="TY153" s="671"/>
      <c r="TZ153" s="670"/>
      <c r="UA153" s="672"/>
      <c r="UB153" s="673"/>
      <c r="UC153" s="671"/>
      <c r="UD153" s="670"/>
      <c r="UE153" s="730"/>
      <c r="UF153" s="763"/>
      <c r="UG153" s="728"/>
      <c r="UH153" s="729"/>
      <c r="UI153" s="671"/>
      <c r="UJ153" s="673"/>
      <c r="UK153" s="669"/>
      <c r="UL153" s="670"/>
      <c r="UM153" s="672"/>
      <c r="UN153" s="673"/>
      <c r="UO153" s="671"/>
      <c r="UP153" s="670"/>
      <c r="UQ153" s="672"/>
      <c r="UR153" s="673"/>
      <c r="US153" s="772"/>
      <c r="UT153" s="773"/>
      <c r="UU153" s="728"/>
      <c r="UV153" s="729"/>
      <c r="UW153" s="671"/>
      <c r="UX153" s="673"/>
      <c r="UY153" s="671"/>
      <c r="UZ153" s="670"/>
      <c r="VA153" s="671"/>
      <c r="VB153" s="670"/>
      <c r="VC153" s="672"/>
      <c r="VD153" s="673"/>
      <c r="VE153" s="671"/>
      <c r="VF153" s="670"/>
      <c r="VG153" s="730"/>
      <c r="VH153" s="729"/>
      <c r="VI153" s="742"/>
      <c r="VJ153" s="743"/>
      <c r="VK153" s="672"/>
      <c r="VL153" s="673"/>
      <c r="VM153" s="671"/>
      <c r="VN153" s="670"/>
      <c r="VO153" s="672"/>
      <c r="VP153" s="673"/>
      <c r="VQ153" s="671"/>
      <c r="VR153" s="670"/>
      <c r="VS153" s="672"/>
      <c r="VT153" s="673"/>
      <c r="VU153" s="730"/>
      <c r="VV153" s="731"/>
      <c r="VW153" s="728"/>
      <c r="VX153" s="729"/>
      <c r="VY153" s="671"/>
      <c r="VZ153" s="673"/>
      <c r="WA153" s="671"/>
      <c r="WB153" s="670"/>
      <c r="WC153" s="671"/>
      <c r="WD153" s="670"/>
      <c r="WE153" s="672"/>
      <c r="WF153" s="673"/>
      <c r="WG153" s="671"/>
      <c r="WH153" s="670"/>
      <c r="WI153" s="730"/>
      <c r="WJ153" s="731"/>
      <c r="WK153" s="728"/>
      <c r="WL153" s="729"/>
      <c r="WM153" s="671"/>
      <c r="WN153" s="673"/>
      <c r="WO153" s="671"/>
      <c r="WP153" s="670"/>
      <c r="WQ153" s="672"/>
      <c r="WR153" s="673"/>
      <c r="WS153" s="671"/>
      <c r="WT153" s="674"/>
      <c r="WU153" s="787"/>
      <c r="WV153" s="773"/>
      <c r="WW153" s="730"/>
      <c r="WX153" s="767"/>
      <c r="WY153" s="728"/>
      <c r="WZ153" s="729"/>
      <c r="XA153" s="671"/>
      <c r="XB153" s="673"/>
      <c r="XC153" s="671"/>
      <c r="XD153" s="670"/>
      <c r="XE153" s="672"/>
      <c r="XF153" s="673"/>
      <c r="XG153" s="671"/>
      <c r="XH153" s="670"/>
      <c r="XI153" s="672"/>
      <c r="XJ153" s="673"/>
      <c r="XK153" s="730"/>
      <c r="XL153" s="731"/>
      <c r="XM153" s="728"/>
      <c r="XN153" s="729"/>
      <c r="XO153" s="671"/>
      <c r="XP153" s="673"/>
      <c r="XQ153" s="671"/>
      <c r="XR153" s="670"/>
      <c r="XS153" s="671"/>
      <c r="XT153" s="670"/>
      <c r="XU153" s="672"/>
      <c r="XV153" s="673"/>
      <c r="XW153" s="671"/>
      <c r="XX153" s="670"/>
      <c r="XY153" s="728"/>
      <c r="XZ153" s="729"/>
      <c r="YA153" s="742"/>
      <c r="YB153" s="743"/>
      <c r="YC153" s="672"/>
      <c r="YD153" s="673"/>
      <c r="YE153" s="671"/>
      <c r="YF153" s="670"/>
      <c r="YG153" s="672"/>
      <c r="YH153" s="673"/>
      <c r="YI153" s="671"/>
      <c r="YJ153" s="670"/>
      <c r="YK153" s="672"/>
      <c r="YL153" s="673"/>
      <c r="YM153" s="730"/>
      <c r="YN153" s="731"/>
      <c r="YO153" s="728"/>
      <c r="YP153" s="729"/>
      <c r="YQ153" s="671"/>
      <c r="YR153" s="673"/>
      <c r="YS153" s="671"/>
      <c r="YT153" s="670"/>
      <c r="YU153" s="671"/>
      <c r="YV153" s="670"/>
      <c r="YW153" s="672"/>
      <c r="YX153" s="673"/>
      <c r="YY153" s="671"/>
      <c r="YZ153" s="670"/>
      <c r="ZA153" s="728"/>
      <c r="ZB153" s="759"/>
      <c r="ZC153" s="787"/>
      <c r="ZD153" s="773"/>
      <c r="ZE153" s="672"/>
      <c r="ZF153" s="673"/>
      <c r="ZG153" s="671"/>
      <c r="ZH153" s="670"/>
      <c r="ZI153" s="672"/>
      <c r="ZJ153" s="673"/>
      <c r="ZK153" s="671"/>
      <c r="ZL153" s="670"/>
      <c r="ZM153" s="672"/>
      <c r="ZN153" s="673"/>
      <c r="ZO153" s="730"/>
      <c r="ZP153" s="731"/>
      <c r="ZQ153" s="780"/>
      <c r="ZR153" s="781"/>
      <c r="ZS153" s="671"/>
      <c r="ZT153" s="673"/>
      <c r="ZU153" s="671"/>
      <c r="ZV153" s="670"/>
      <c r="ZW153" s="671"/>
      <c r="ZX153" s="670"/>
      <c r="ZY153" s="672"/>
      <c r="ZZ153" s="673"/>
      <c r="AAA153" s="671"/>
      <c r="AAB153" s="670"/>
      <c r="AAC153" s="730"/>
      <c r="AAD153" s="731"/>
      <c r="AAE153" s="728"/>
      <c r="AAF153" s="729"/>
      <c r="AAG153" s="671"/>
      <c r="AAH153" s="673"/>
      <c r="AAI153" s="671"/>
      <c r="AAJ153" s="670"/>
      <c r="AAK153" s="672"/>
      <c r="AAL153" s="673"/>
      <c r="AAM153" s="671"/>
      <c r="AAN153" s="670"/>
      <c r="AAO153" s="672"/>
      <c r="AAP153" s="673"/>
      <c r="AAQ153" s="730"/>
      <c r="AAR153" s="731"/>
      <c r="AAS153" s="730"/>
      <c r="AAT153" s="731"/>
      <c r="AAU153" s="671"/>
      <c r="AAV153" s="673"/>
      <c r="AAW153" s="671"/>
      <c r="AAX153" s="670"/>
      <c r="AAY153" s="772"/>
      <c r="AAZ153" s="773"/>
      <c r="ABA153" s="672"/>
      <c r="ABB153" s="673"/>
      <c r="ABC153" s="671"/>
      <c r="ABD153" s="670"/>
      <c r="ABE153" s="730"/>
      <c r="ABF153" s="731"/>
      <c r="ABG153" s="730"/>
      <c r="ABH153" s="731"/>
      <c r="ABI153" s="672"/>
      <c r="ABJ153" s="673"/>
      <c r="ABK153" s="671"/>
      <c r="ABL153" s="675"/>
      <c r="ABN153" s="519"/>
      <c r="ABO153" s="528">
        <f t="shared" si="40"/>
        <v>0</v>
      </c>
      <c r="ABP153" s="528">
        <f t="shared" si="41"/>
        <v>0</v>
      </c>
      <c r="ABQ153" s="528">
        <f t="shared" si="42"/>
        <v>0</v>
      </c>
      <c r="ABR153" s="528">
        <f t="shared" si="43"/>
        <v>0</v>
      </c>
      <c r="ABS153" s="528">
        <f t="shared" si="44"/>
        <v>0</v>
      </c>
      <c r="ABT153" s="528">
        <f t="shared" si="45"/>
        <v>0</v>
      </c>
      <c r="ABU153" s="567"/>
      <c r="ABV153" s="568"/>
      <c r="ABW153" s="568"/>
      <c r="ABX153" s="569"/>
      <c r="ABY153" s="569"/>
      <c r="ABZ153" s="570"/>
      <c r="ACB153" s="544">
        <f t="shared" si="46"/>
        <v>0</v>
      </c>
      <c r="ACC153" s="532">
        <f t="shared" si="47"/>
        <v>0</v>
      </c>
      <c r="ACD153" s="532">
        <f t="shared" si="48"/>
        <v>0</v>
      </c>
      <c r="ACE153" s="532">
        <f t="shared" si="49"/>
        <v>0</v>
      </c>
      <c r="ACF153" s="532">
        <f t="shared" si="59"/>
        <v>0</v>
      </c>
      <c r="ACG153" s="532">
        <f t="shared" si="50"/>
        <v>0</v>
      </c>
      <c r="ACH153" s="532">
        <f t="shared" si="51"/>
        <v>0</v>
      </c>
      <c r="ACI153" s="532">
        <f t="shared" si="52"/>
        <v>0</v>
      </c>
      <c r="ACJ153" s="532">
        <f t="shared" si="53"/>
        <v>0</v>
      </c>
      <c r="ACK153" s="532">
        <f t="shared" si="54"/>
        <v>0</v>
      </c>
      <c r="ACL153" s="532">
        <f t="shared" si="55"/>
        <v>0</v>
      </c>
      <c r="ACM153" s="545">
        <f t="shared" si="56"/>
        <v>0</v>
      </c>
      <c r="ACN153" s="536"/>
      <c r="ACO153" s="531">
        <f t="shared" si="57"/>
        <v>0</v>
      </c>
      <c r="ACP153" s="537">
        <f t="shared" si="58"/>
        <v>0</v>
      </c>
    </row>
    <row r="154" spans="2:770" s="428" customFormat="1" ht="12" customHeight="1">
      <c r="B154" s="663"/>
      <c r="C154" s="622"/>
      <c r="D154" s="665"/>
      <c r="E154" s="666"/>
      <c r="F154" s="667"/>
      <c r="G154" s="668"/>
      <c r="H154" s="676"/>
      <c r="I154" s="787"/>
      <c r="J154" s="773"/>
      <c r="K154" s="658"/>
      <c r="L154" s="659"/>
      <c r="M154" s="660"/>
      <c r="N154" s="657"/>
      <c r="O154" s="658"/>
      <c r="P154" s="659"/>
      <c r="Q154" s="720"/>
      <c r="R154" s="721"/>
      <c r="S154" s="722"/>
      <c r="T154" s="723"/>
      <c r="U154" s="671"/>
      <c r="V154" s="670"/>
      <c r="W154" s="672"/>
      <c r="X154" s="673"/>
      <c r="Y154" s="671"/>
      <c r="Z154" s="670"/>
      <c r="AA154" s="672"/>
      <c r="AB154" s="673"/>
      <c r="AC154" s="671"/>
      <c r="AD154" s="670"/>
      <c r="AE154" s="728"/>
      <c r="AF154" s="729"/>
      <c r="AG154" s="730"/>
      <c r="AH154" s="731"/>
      <c r="AI154" s="672"/>
      <c r="AJ154" s="673"/>
      <c r="AK154" s="671"/>
      <c r="AL154" s="670"/>
      <c r="AM154" s="672"/>
      <c r="AN154" s="673"/>
      <c r="AO154" s="671"/>
      <c r="AP154" s="670"/>
      <c r="AQ154" s="672"/>
      <c r="AR154" s="673"/>
      <c r="AS154" s="730"/>
      <c r="AT154" s="731"/>
      <c r="AU154" s="728"/>
      <c r="AV154" s="729"/>
      <c r="AW154" s="671"/>
      <c r="AX154" s="673"/>
      <c r="AY154" s="671"/>
      <c r="AZ154" s="670"/>
      <c r="BA154" s="671"/>
      <c r="BB154" s="670"/>
      <c r="BC154" s="672"/>
      <c r="BD154" s="673"/>
      <c r="BE154" s="671"/>
      <c r="BF154" s="670"/>
      <c r="BG154" s="728"/>
      <c r="BH154" s="729"/>
      <c r="BI154" s="730"/>
      <c r="BJ154" s="731"/>
      <c r="BK154" s="672"/>
      <c r="BL154" s="673"/>
      <c r="BM154" s="671"/>
      <c r="BN154" s="670"/>
      <c r="BO154" s="672"/>
      <c r="BP154" s="673"/>
      <c r="BQ154" s="671"/>
      <c r="BR154" s="673"/>
      <c r="BS154" s="669"/>
      <c r="BT154" s="670"/>
      <c r="BU154" s="728"/>
      <c r="BV154" s="729"/>
      <c r="BW154" s="730"/>
      <c r="BX154" s="731"/>
      <c r="BY154" s="672"/>
      <c r="BZ154" s="673"/>
      <c r="CA154" s="671"/>
      <c r="CB154" s="670"/>
      <c r="CC154" s="672"/>
      <c r="CD154" s="673"/>
      <c r="CE154" s="671"/>
      <c r="CF154" s="670"/>
      <c r="CG154" s="672"/>
      <c r="CH154" s="673"/>
      <c r="CI154" s="730"/>
      <c r="CJ154" s="731"/>
      <c r="CK154" s="728"/>
      <c r="CL154" s="729"/>
      <c r="CM154" s="671"/>
      <c r="CN154" s="673"/>
      <c r="CO154" s="671"/>
      <c r="CP154" s="670"/>
      <c r="CQ154" s="671"/>
      <c r="CR154" s="670"/>
      <c r="CS154" s="672"/>
      <c r="CT154" s="673"/>
      <c r="CU154" s="671"/>
      <c r="CV154" s="670"/>
      <c r="CW154" s="728"/>
      <c r="CX154" s="729"/>
      <c r="CY154" s="730"/>
      <c r="CZ154" s="731"/>
      <c r="DA154" s="671"/>
      <c r="DB154" s="673"/>
      <c r="DC154" s="671"/>
      <c r="DD154" s="670"/>
      <c r="DE154" s="672"/>
      <c r="DF154" s="673"/>
      <c r="DG154" s="671"/>
      <c r="DH154" s="670"/>
      <c r="DI154" s="672"/>
      <c r="DJ154" s="673"/>
      <c r="DK154" s="730"/>
      <c r="DL154" s="731"/>
      <c r="DM154" s="730"/>
      <c r="DN154" s="731"/>
      <c r="DO154" s="671"/>
      <c r="DP154" s="673"/>
      <c r="DQ154" s="671"/>
      <c r="DR154" s="670"/>
      <c r="DS154" s="671"/>
      <c r="DT154" s="670"/>
      <c r="DU154" s="672"/>
      <c r="DV154" s="673"/>
      <c r="DW154" s="671"/>
      <c r="DX154" s="673"/>
      <c r="DY154" s="669"/>
      <c r="DZ154" s="670"/>
      <c r="EA154" s="730"/>
      <c r="EB154" s="729"/>
      <c r="EC154" s="742"/>
      <c r="ED154" s="743"/>
      <c r="EE154" s="672"/>
      <c r="EF154" s="673"/>
      <c r="EG154" s="794"/>
      <c r="EH154" s="795"/>
      <c r="EI154" s="672"/>
      <c r="EJ154" s="673"/>
      <c r="EK154" s="671"/>
      <c r="EL154" s="670"/>
      <c r="EM154" s="672"/>
      <c r="EN154" s="673"/>
      <c r="EO154" s="730"/>
      <c r="EP154" s="731"/>
      <c r="EQ154" s="728"/>
      <c r="ER154" s="729"/>
      <c r="ES154" s="671"/>
      <c r="ET154" s="673"/>
      <c r="EU154" s="671"/>
      <c r="EV154" s="670"/>
      <c r="EW154" s="671"/>
      <c r="EX154" s="670"/>
      <c r="EY154" s="672"/>
      <c r="EZ154" s="673"/>
      <c r="FA154" s="671"/>
      <c r="FB154" s="670"/>
      <c r="FC154" s="730"/>
      <c r="FD154" s="731"/>
      <c r="FE154" s="728"/>
      <c r="FF154" s="729"/>
      <c r="FG154" s="671"/>
      <c r="FH154" s="673"/>
      <c r="FI154" s="671"/>
      <c r="FJ154" s="670"/>
      <c r="FK154" s="672"/>
      <c r="FL154" s="673"/>
      <c r="FM154" s="671"/>
      <c r="FN154" s="670"/>
      <c r="FO154" s="672"/>
      <c r="FP154" s="673"/>
      <c r="FQ154" s="730"/>
      <c r="FR154" s="731"/>
      <c r="FS154" s="728"/>
      <c r="FT154" s="729"/>
      <c r="FU154" s="671"/>
      <c r="FV154" s="673"/>
      <c r="FW154" s="671"/>
      <c r="FX154" s="670"/>
      <c r="FY154" s="671"/>
      <c r="FZ154" s="670"/>
      <c r="GA154" s="672"/>
      <c r="GB154" s="673"/>
      <c r="GC154" s="671"/>
      <c r="GD154" s="670"/>
      <c r="GE154" s="730"/>
      <c r="GF154" s="743"/>
      <c r="GG154" s="728"/>
      <c r="GH154" s="729"/>
      <c r="GI154" s="669"/>
      <c r="GJ154" s="673"/>
      <c r="GK154" s="671"/>
      <c r="GL154" s="670"/>
      <c r="GM154" s="671"/>
      <c r="GN154" s="670"/>
      <c r="GO154" s="672"/>
      <c r="GP154" s="673"/>
      <c r="GQ154" s="671"/>
      <c r="GR154" s="670"/>
      <c r="GS154" s="730"/>
      <c r="GT154" s="731"/>
      <c r="GU154" s="728"/>
      <c r="GV154" s="729"/>
      <c r="GW154" s="671"/>
      <c r="GX154" s="673"/>
      <c r="GY154" s="671"/>
      <c r="GZ154" s="670"/>
      <c r="HA154" s="672"/>
      <c r="HB154" s="673"/>
      <c r="HC154" s="671"/>
      <c r="HD154" s="670"/>
      <c r="HE154" s="672"/>
      <c r="HF154" s="673"/>
      <c r="HG154" s="730"/>
      <c r="HH154" s="731"/>
      <c r="HI154" s="728"/>
      <c r="HJ154" s="729"/>
      <c r="HK154" s="671"/>
      <c r="HL154" s="673"/>
      <c r="HM154" s="671"/>
      <c r="HN154" s="670"/>
      <c r="HO154" s="671"/>
      <c r="HP154" s="670"/>
      <c r="HQ154" s="672"/>
      <c r="HR154" s="673"/>
      <c r="HS154" s="811"/>
      <c r="HT154" s="812"/>
      <c r="HU154" s="730"/>
      <c r="HV154" s="750"/>
      <c r="HW154" s="803"/>
      <c r="HX154" s="804"/>
      <c r="HY154" s="671"/>
      <c r="HZ154" s="673"/>
      <c r="IA154" s="671"/>
      <c r="IB154" s="670"/>
      <c r="IC154" s="672"/>
      <c r="ID154" s="673"/>
      <c r="IE154" s="772"/>
      <c r="IF154" s="773"/>
      <c r="IG154" s="672"/>
      <c r="IH154" s="673"/>
      <c r="II154" s="730"/>
      <c r="IJ154" s="731"/>
      <c r="IK154" s="728"/>
      <c r="IL154" s="729"/>
      <c r="IM154" s="671"/>
      <c r="IN154" s="673"/>
      <c r="IO154" s="671"/>
      <c r="IP154" s="674"/>
      <c r="IQ154" s="787"/>
      <c r="IR154" s="773"/>
      <c r="IS154" s="672"/>
      <c r="IT154" s="673"/>
      <c r="IU154" s="671"/>
      <c r="IV154" s="670"/>
      <c r="IW154" s="730"/>
      <c r="IX154" s="743"/>
      <c r="IY154" s="728"/>
      <c r="IZ154" s="729"/>
      <c r="JA154" s="671"/>
      <c r="JB154" s="673"/>
      <c r="JC154" s="671"/>
      <c r="JD154" s="670"/>
      <c r="JE154" s="672"/>
      <c r="JF154" s="673"/>
      <c r="JG154" s="671"/>
      <c r="JH154" s="670"/>
      <c r="JI154" s="672"/>
      <c r="JJ154" s="673"/>
      <c r="JK154" s="730"/>
      <c r="JL154" s="731"/>
      <c r="JM154" s="728"/>
      <c r="JN154" s="729"/>
      <c r="JO154" s="671"/>
      <c r="JP154" s="673"/>
      <c r="JQ154" s="671"/>
      <c r="JR154" s="670"/>
      <c r="JS154" s="671"/>
      <c r="JT154" s="670"/>
      <c r="JU154" s="672"/>
      <c r="JV154" s="673"/>
      <c r="JW154" s="671"/>
      <c r="JX154" s="670"/>
      <c r="JY154" s="730"/>
      <c r="JZ154" s="729"/>
      <c r="KA154" s="742"/>
      <c r="KB154" s="743"/>
      <c r="KC154" s="672"/>
      <c r="KD154" s="673"/>
      <c r="KE154" s="671"/>
      <c r="KF154" s="670"/>
      <c r="KG154" s="672"/>
      <c r="KH154" s="673"/>
      <c r="KI154" s="671"/>
      <c r="KJ154" s="670"/>
      <c r="KK154" s="672"/>
      <c r="KL154" s="673"/>
      <c r="KM154" s="730"/>
      <c r="KN154" s="731"/>
      <c r="KO154" s="728"/>
      <c r="KP154" s="729"/>
      <c r="KQ154" s="671"/>
      <c r="KR154" s="673"/>
      <c r="KS154" s="671"/>
      <c r="KT154" s="670"/>
      <c r="KU154" s="671"/>
      <c r="KV154" s="670"/>
      <c r="KW154" s="672"/>
      <c r="KX154" s="673"/>
      <c r="KY154" s="671"/>
      <c r="KZ154" s="674"/>
      <c r="LA154" s="755"/>
      <c r="LB154" s="731"/>
      <c r="LC154" s="728"/>
      <c r="LD154" s="729"/>
      <c r="LE154" s="671"/>
      <c r="LF154" s="673"/>
      <c r="LG154" s="671"/>
      <c r="LH154" s="670"/>
      <c r="LI154" s="671"/>
      <c r="LJ154" s="670"/>
      <c r="LK154" s="672"/>
      <c r="LL154" s="673"/>
      <c r="LM154" s="671"/>
      <c r="LN154" s="670"/>
      <c r="LO154" s="728"/>
      <c r="LP154" s="729"/>
      <c r="LQ154" s="730"/>
      <c r="LR154" s="731"/>
      <c r="LS154" s="780"/>
      <c r="LT154" s="781"/>
      <c r="LU154" s="671"/>
      <c r="LV154" s="670"/>
      <c r="LW154" s="672"/>
      <c r="LX154" s="673"/>
      <c r="LY154" s="772"/>
      <c r="LZ154" s="773"/>
      <c r="MA154" s="672"/>
      <c r="MB154" s="673"/>
      <c r="MC154" s="730"/>
      <c r="MD154" s="731"/>
      <c r="ME154" s="728"/>
      <c r="MF154" s="729"/>
      <c r="MG154" s="671"/>
      <c r="MH154" s="673"/>
      <c r="MI154" s="671"/>
      <c r="MJ154" s="670"/>
      <c r="MK154" s="671"/>
      <c r="ML154" s="670"/>
      <c r="MM154" s="818"/>
      <c r="MN154" s="804"/>
      <c r="MO154" s="671"/>
      <c r="MP154" s="670"/>
      <c r="MQ154" s="730"/>
      <c r="MR154" s="729"/>
      <c r="MS154" s="742"/>
      <c r="MT154" s="743"/>
      <c r="MU154" s="672"/>
      <c r="MV154" s="673"/>
      <c r="MW154" s="671"/>
      <c r="MX154" s="670"/>
      <c r="MY154" s="672"/>
      <c r="MZ154" s="673"/>
      <c r="NA154" s="671"/>
      <c r="NB154" s="670"/>
      <c r="NC154" s="672"/>
      <c r="ND154" s="673"/>
      <c r="NE154" s="730"/>
      <c r="NF154" s="731"/>
      <c r="NG154" s="728"/>
      <c r="NH154" s="729"/>
      <c r="NI154" s="669"/>
      <c r="NJ154" s="673"/>
      <c r="NK154" s="671"/>
      <c r="NL154" s="670"/>
      <c r="NM154" s="671"/>
      <c r="NN154" s="670"/>
      <c r="NO154" s="672"/>
      <c r="NP154" s="673"/>
      <c r="NQ154" s="671"/>
      <c r="NR154" s="673"/>
      <c r="NS154" s="742"/>
      <c r="NT154" s="743"/>
      <c r="NU154" s="728"/>
      <c r="NV154" s="729"/>
      <c r="NW154" s="671"/>
      <c r="NX154" s="673"/>
      <c r="NY154" s="671"/>
      <c r="NZ154" s="670"/>
      <c r="OA154" s="672"/>
      <c r="OB154" s="673"/>
      <c r="OC154" s="671"/>
      <c r="OD154" s="670"/>
      <c r="OE154" s="672"/>
      <c r="OF154" s="673"/>
      <c r="OG154" s="730"/>
      <c r="OH154" s="731"/>
      <c r="OI154" s="728"/>
      <c r="OJ154" s="729"/>
      <c r="OK154" s="671"/>
      <c r="OL154" s="673"/>
      <c r="OM154" s="671"/>
      <c r="ON154" s="670"/>
      <c r="OO154" s="671"/>
      <c r="OP154" s="670"/>
      <c r="OQ154" s="672"/>
      <c r="OR154" s="673"/>
      <c r="OS154" s="671"/>
      <c r="OT154" s="673"/>
      <c r="OU154" s="742"/>
      <c r="OV154" s="743"/>
      <c r="OW154" s="728"/>
      <c r="OX154" s="729"/>
      <c r="OY154" s="671"/>
      <c r="OZ154" s="673"/>
      <c r="PA154" s="671"/>
      <c r="PB154" s="670"/>
      <c r="PC154" s="672"/>
      <c r="PD154" s="673"/>
      <c r="PE154" s="671"/>
      <c r="PF154" s="670"/>
      <c r="PG154" s="672"/>
      <c r="PH154" s="673"/>
      <c r="PI154" s="730"/>
      <c r="PJ154" s="731"/>
      <c r="PK154" s="728"/>
      <c r="PL154" s="729"/>
      <c r="PM154" s="671"/>
      <c r="PN154" s="673"/>
      <c r="PO154" s="671"/>
      <c r="PP154" s="670"/>
      <c r="PQ154" s="671"/>
      <c r="PR154" s="674"/>
      <c r="PS154" s="669"/>
      <c r="PT154" s="670"/>
      <c r="PU154" s="672"/>
      <c r="PV154" s="673"/>
      <c r="PW154" s="730"/>
      <c r="PX154" s="731"/>
      <c r="PY154" s="728"/>
      <c r="PZ154" s="729"/>
      <c r="QA154" s="671"/>
      <c r="QB154" s="673"/>
      <c r="QC154" s="671"/>
      <c r="QD154" s="670"/>
      <c r="QE154" s="671"/>
      <c r="QF154" s="670"/>
      <c r="QG154" s="672"/>
      <c r="QH154" s="673"/>
      <c r="QI154" s="671"/>
      <c r="QJ154" s="670"/>
      <c r="QK154" s="730"/>
      <c r="QL154" s="729"/>
      <c r="QM154" s="742"/>
      <c r="QN154" s="743"/>
      <c r="QO154" s="672"/>
      <c r="QP154" s="673"/>
      <c r="QQ154" s="671"/>
      <c r="QR154" s="670"/>
      <c r="QS154" s="672"/>
      <c r="QT154" s="673"/>
      <c r="QU154" s="772"/>
      <c r="QV154" s="773"/>
      <c r="QW154" s="672"/>
      <c r="QX154" s="673"/>
      <c r="QY154" s="730"/>
      <c r="QZ154" s="731"/>
      <c r="RA154" s="728"/>
      <c r="RB154" s="729"/>
      <c r="RC154" s="671"/>
      <c r="RD154" s="673"/>
      <c r="RE154" s="671"/>
      <c r="RF154" s="670"/>
      <c r="RG154" s="671"/>
      <c r="RH154" s="670"/>
      <c r="RI154" s="672"/>
      <c r="RJ154" s="673"/>
      <c r="RK154" s="671"/>
      <c r="RL154" s="670"/>
      <c r="RM154" s="730"/>
      <c r="RN154" s="729"/>
      <c r="RO154" s="742"/>
      <c r="RP154" s="743"/>
      <c r="RQ154" s="672"/>
      <c r="RR154" s="673"/>
      <c r="RS154" s="671"/>
      <c r="RT154" s="670"/>
      <c r="RU154" s="672"/>
      <c r="RV154" s="673"/>
      <c r="RW154" s="671"/>
      <c r="RX154" s="670"/>
      <c r="RY154" s="672"/>
      <c r="RZ154" s="673"/>
      <c r="SA154" s="730"/>
      <c r="SB154" s="759"/>
      <c r="SC154" s="728"/>
      <c r="SD154" s="729"/>
      <c r="SE154" s="671"/>
      <c r="SF154" s="673"/>
      <c r="SG154" s="671"/>
      <c r="SH154" s="670"/>
      <c r="SI154" s="672"/>
      <c r="SJ154" s="673"/>
      <c r="SK154" s="671"/>
      <c r="SL154" s="670"/>
      <c r="SM154" s="672"/>
      <c r="SN154" s="673"/>
      <c r="SO154" s="730"/>
      <c r="SP154" s="731"/>
      <c r="SQ154" s="728"/>
      <c r="SR154" s="729"/>
      <c r="SS154" s="671"/>
      <c r="ST154" s="673"/>
      <c r="SU154" s="671"/>
      <c r="SV154" s="670"/>
      <c r="SW154" s="671"/>
      <c r="SX154" s="670"/>
      <c r="SY154" s="672"/>
      <c r="SZ154" s="673"/>
      <c r="TA154" s="671"/>
      <c r="TB154" s="670"/>
      <c r="TC154" s="730"/>
      <c r="TD154" s="729"/>
      <c r="TE154" s="742"/>
      <c r="TF154" s="743"/>
      <c r="TG154" s="672"/>
      <c r="TH154" s="673"/>
      <c r="TI154" s="671"/>
      <c r="TJ154" s="670"/>
      <c r="TK154" s="672"/>
      <c r="TL154" s="673"/>
      <c r="TM154" s="671"/>
      <c r="TN154" s="670"/>
      <c r="TO154" s="672"/>
      <c r="TP154" s="673"/>
      <c r="TQ154" s="730"/>
      <c r="TR154" s="731"/>
      <c r="TS154" s="728"/>
      <c r="TT154" s="729"/>
      <c r="TU154" s="671"/>
      <c r="TV154" s="673"/>
      <c r="TW154" s="671"/>
      <c r="TX154" s="670"/>
      <c r="TY154" s="671"/>
      <c r="TZ154" s="670"/>
      <c r="UA154" s="672"/>
      <c r="UB154" s="673"/>
      <c r="UC154" s="671"/>
      <c r="UD154" s="670"/>
      <c r="UE154" s="730"/>
      <c r="UF154" s="763"/>
      <c r="UG154" s="728"/>
      <c r="UH154" s="729"/>
      <c r="UI154" s="671"/>
      <c r="UJ154" s="673"/>
      <c r="UK154" s="669"/>
      <c r="UL154" s="670"/>
      <c r="UM154" s="672"/>
      <c r="UN154" s="673"/>
      <c r="UO154" s="671"/>
      <c r="UP154" s="670"/>
      <c r="UQ154" s="672"/>
      <c r="UR154" s="673"/>
      <c r="US154" s="772"/>
      <c r="UT154" s="773"/>
      <c r="UU154" s="728"/>
      <c r="UV154" s="729"/>
      <c r="UW154" s="671"/>
      <c r="UX154" s="673"/>
      <c r="UY154" s="671"/>
      <c r="UZ154" s="670"/>
      <c r="VA154" s="671"/>
      <c r="VB154" s="670"/>
      <c r="VC154" s="672"/>
      <c r="VD154" s="673"/>
      <c r="VE154" s="671"/>
      <c r="VF154" s="670"/>
      <c r="VG154" s="730"/>
      <c r="VH154" s="729"/>
      <c r="VI154" s="742"/>
      <c r="VJ154" s="743"/>
      <c r="VK154" s="672"/>
      <c r="VL154" s="673"/>
      <c r="VM154" s="671"/>
      <c r="VN154" s="670"/>
      <c r="VO154" s="672"/>
      <c r="VP154" s="673"/>
      <c r="VQ154" s="671"/>
      <c r="VR154" s="670"/>
      <c r="VS154" s="672"/>
      <c r="VT154" s="673"/>
      <c r="VU154" s="730"/>
      <c r="VV154" s="731"/>
      <c r="VW154" s="728"/>
      <c r="VX154" s="729"/>
      <c r="VY154" s="671"/>
      <c r="VZ154" s="673"/>
      <c r="WA154" s="671"/>
      <c r="WB154" s="670"/>
      <c r="WC154" s="671"/>
      <c r="WD154" s="670"/>
      <c r="WE154" s="672"/>
      <c r="WF154" s="673"/>
      <c r="WG154" s="671"/>
      <c r="WH154" s="670"/>
      <c r="WI154" s="730"/>
      <c r="WJ154" s="731"/>
      <c r="WK154" s="728"/>
      <c r="WL154" s="729"/>
      <c r="WM154" s="671"/>
      <c r="WN154" s="673"/>
      <c r="WO154" s="671"/>
      <c r="WP154" s="670"/>
      <c r="WQ154" s="672"/>
      <c r="WR154" s="673"/>
      <c r="WS154" s="671"/>
      <c r="WT154" s="674"/>
      <c r="WU154" s="787"/>
      <c r="WV154" s="773"/>
      <c r="WW154" s="730"/>
      <c r="WX154" s="767"/>
      <c r="WY154" s="728"/>
      <c r="WZ154" s="729"/>
      <c r="XA154" s="671"/>
      <c r="XB154" s="673"/>
      <c r="XC154" s="671"/>
      <c r="XD154" s="670"/>
      <c r="XE154" s="672"/>
      <c r="XF154" s="673"/>
      <c r="XG154" s="671"/>
      <c r="XH154" s="670"/>
      <c r="XI154" s="672"/>
      <c r="XJ154" s="673"/>
      <c r="XK154" s="730"/>
      <c r="XL154" s="731"/>
      <c r="XM154" s="728"/>
      <c r="XN154" s="729"/>
      <c r="XO154" s="671"/>
      <c r="XP154" s="673"/>
      <c r="XQ154" s="671"/>
      <c r="XR154" s="670"/>
      <c r="XS154" s="671"/>
      <c r="XT154" s="670"/>
      <c r="XU154" s="672"/>
      <c r="XV154" s="673"/>
      <c r="XW154" s="671"/>
      <c r="XX154" s="670"/>
      <c r="XY154" s="728"/>
      <c r="XZ154" s="729"/>
      <c r="YA154" s="742"/>
      <c r="YB154" s="743"/>
      <c r="YC154" s="672"/>
      <c r="YD154" s="673"/>
      <c r="YE154" s="671"/>
      <c r="YF154" s="670"/>
      <c r="YG154" s="672"/>
      <c r="YH154" s="673"/>
      <c r="YI154" s="671"/>
      <c r="YJ154" s="670"/>
      <c r="YK154" s="672"/>
      <c r="YL154" s="673"/>
      <c r="YM154" s="730"/>
      <c r="YN154" s="731"/>
      <c r="YO154" s="728"/>
      <c r="YP154" s="729"/>
      <c r="YQ154" s="671"/>
      <c r="YR154" s="673"/>
      <c r="YS154" s="671"/>
      <c r="YT154" s="670"/>
      <c r="YU154" s="671"/>
      <c r="YV154" s="670"/>
      <c r="YW154" s="672"/>
      <c r="YX154" s="673"/>
      <c r="YY154" s="671"/>
      <c r="YZ154" s="670"/>
      <c r="ZA154" s="728"/>
      <c r="ZB154" s="759"/>
      <c r="ZC154" s="787"/>
      <c r="ZD154" s="773"/>
      <c r="ZE154" s="672"/>
      <c r="ZF154" s="673"/>
      <c r="ZG154" s="671"/>
      <c r="ZH154" s="670"/>
      <c r="ZI154" s="672"/>
      <c r="ZJ154" s="673"/>
      <c r="ZK154" s="671"/>
      <c r="ZL154" s="670"/>
      <c r="ZM154" s="672"/>
      <c r="ZN154" s="673"/>
      <c r="ZO154" s="730"/>
      <c r="ZP154" s="731"/>
      <c r="ZQ154" s="780"/>
      <c r="ZR154" s="781"/>
      <c r="ZS154" s="671"/>
      <c r="ZT154" s="673"/>
      <c r="ZU154" s="671"/>
      <c r="ZV154" s="670"/>
      <c r="ZW154" s="671"/>
      <c r="ZX154" s="670"/>
      <c r="ZY154" s="672"/>
      <c r="ZZ154" s="673"/>
      <c r="AAA154" s="671"/>
      <c r="AAB154" s="670"/>
      <c r="AAC154" s="730"/>
      <c r="AAD154" s="731"/>
      <c r="AAE154" s="728"/>
      <c r="AAF154" s="729"/>
      <c r="AAG154" s="671"/>
      <c r="AAH154" s="673"/>
      <c r="AAI154" s="671"/>
      <c r="AAJ154" s="670"/>
      <c r="AAK154" s="672"/>
      <c r="AAL154" s="673"/>
      <c r="AAM154" s="671"/>
      <c r="AAN154" s="670"/>
      <c r="AAO154" s="672"/>
      <c r="AAP154" s="673"/>
      <c r="AAQ154" s="730"/>
      <c r="AAR154" s="731"/>
      <c r="AAS154" s="730"/>
      <c r="AAT154" s="731"/>
      <c r="AAU154" s="671"/>
      <c r="AAV154" s="673"/>
      <c r="AAW154" s="671"/>
      <c r="AAX154" s="670"/>
      <c r="AAY154" s="772"/>
      <c r="AAZ154" s="773"/>
      <c r="ABA154" s="672"/>
      <c r="ABB154" s="673"/>
      <c r="ABC154" s="671"/>
      <c r="ABD154" s="670"/>
      <c r="ABE154" s="730"/>
      <c r="ABF154" s="731"/>
      <c r="ABG154" s="730"/>
      <c r="ABH154" s="731"/>
      <c r="ABI154" s="672"/>
      <c r="ABJ154" s="673"/>
      <c r="ABK154" s="671"/>
      <c r="ABL154" s="675"/>
      <c r="ABN154" s="519"/>
      <c r="ABO154" s="528">
        <f t="shared" si="40"/>
        <v>0</v>
      </c>
      <c r="ABP154" s="528">
        <f t="shared" si="41"/>
        <v>0</v>
      </c>
      <c r="ABQ154" s="528">
        <f t="shared" si="42"/>
        <v>0</v>
      </c>
      <c r="ABR154" s="528">
        <f t="shared" si="43"/>
        <v>0</v>
      </c>
      <c r="ABS154" s="528">
        <f t="shared" si="44"/>
        <v>0</v>
      </c>
      <c r="ABT154" s="528">
        <f t="shared" si="45"/>
        <v>0</v>
      </c>
      <c r="ABU154" s="567"/>
      <c r="ABV154" s="568"/>
      <c r="ABW154" s="568"/>
      <c r="ABX154" s="569"/>
      <c r="ABY154" s="569"/>
      <c r="ABZ154" s="570"/>
      <c r="ACB154" s="544">
        <f t="shared" si="46"/>
        <v>0</v>
      </c>
      <c r="ACC154" s="532">
        <f t="shared" si="47"/>
        <v>0</v>
      </c>
      <c r="ACD154" s="532">
        <f t="shared" si="48"/>
        <v>0</v>
      </c>
      <c r="ACE154" s="532">
        <f t="shared" si="49"/>
        <v>0</v>
      </c>
      <c r="ACF154" s="532">
        <f t="shared" si="59"/>
        <v>0</v>
      </c>
      <c r="ACG154" s="532">
        <f t="shared" si="50"/>
        <v>0</v>
      </c>
      <c r="ACH154" s="532">
        <f t="shared" si="51"/>
        <v>0</v>
      </c>
      <c r="ACI154" s="532">
        <f t="shared" si="52"/>
        <v>0</v>
      </c>
      <c r="ACJ154" s="532">
        <f t="shared" si="53"/>
        <v>0</v>
      </c>
      <c r="ACK154" s="532">
        <f t="shared" si="54"/>
        <v>0</v>
      </c>
      <c r="ACL154" s="532">
        <f t="shared" si="55"/>
        <v>0</v>
      </c>
      <c r="ACM154" s="545">
        <f t="shared" si="56"/>
        <v>0</v>
      </c>
      <c r="ACN154" s="536"/>
      <c r="ACO154" s="531">
        <f t="shared" si="57"/>
        <v>0</v>
      </c>
      <c r="ACP154" s="537">
        <f t="shared" si="58"/>
        <v>0</v>
      </c>
    </row>
    <row r="155" spans="2:770" s="428" customFormat="1" ht="12" customHeight="1">
      <c r="B155" s="663"/>
      <c r="C155" s="622"/>
      <c r="D155" s="665"/>
      <c r="E155" s="666"/>
      <c r="F155" s="667"/>
      <c r="G155" s="668"/>
      <c r="H155" s="676"/>
      <c r="I155" s="787"/>
      <c r="J155" s="773"/>
      <c r="K155" s="658"/>
      <c r="L155" s="659"/>
      <c r="M155" s="660"/>
      <c r="N155" s="657"/>
      <c r="O155" s="658"/>
      <c r="P155" s="659"/>
      <c r="Q155" s="720"/>
      <c r="R155" s="721"/>
      <c r="S155" s="722"/>
      <c r="T155" s="723"/>
      <c r="U155" s="671"/>
      <c r="V155" s="670"/>
      <c r="W155" s="672"/>
      <c r="X155" s="673"/>
      <c r="Y155" s="671"/>
      <c r="Z155" s="670"/>
      <c r="AA155" s="672"/>
      <c r="AB155" s="673"/>
      <c r="AC155" s="671"/>
      <c r="AD155" s="670"/>
      <c r="AE155" s="728"/>
      <c r="AF155" s="729"/>
      <c r="AG155" s="730"/>
      <c r="AH155" s="731"/>
      <c r="AI155" s="672"/>
      <c r="AJ155" s="673"/>
      <c r="AK155" s="671"/>
      <c r="AL155" s="670"/>
      <c r="AM155" s="672"/>
      <c r="AN155" s="673"/>
      <c r="AO155" s="671"/>
      <c r="AP155" s="670"/>
      <c r="AQ155" s="672"/>
      <c r="AR155" s="673"/>
      <c r="AS155" s="730"/>
      <c r="AT155" s="731"/>
      <c r="AU155" s="728"/>
      <c r="AV155" s="729"/>
      <c r="AW155" s="671"/>
      <c r="AX155" s="673"/>
      <c r="AY155" s="671"/>
      <c r="AZ155" s="670"/>
      <c r="BA155" s="671"/>
      <c r="BB155" s="670"/>
      <c r="BC155" s="672"/>
      <c r="BD155" s="673"/>
      <c r="BE155" s="671"/>
      <c r="BF155" s="670"/>
      <c r="BG155" s="728"/>
      <c r="BH155" s="729"/>
      <c r="BI155" s="730"/>
      <c r="BJ155" s="731"/>
      <c r="BK155" s="672"/>
      <c r="BL155" s="673"/>
      <c r="BM155" s="671"/>
      <c r="BN155" s="670"/>
      <c r="BO155" s="672"/>
      <c r="BP155" s="673"/>
      <c r="BQ155" s="671"/>
      <c r="BR155" s="673"/>
      <c r="BS155" s="669"/>
      <c r="BT155" s="670"/>
      <c r="BU155" s="728"/>
      <c r="BV155" s="729"/>
      <c r="BW155" s="730"/>
      <c r="BX155" s="731"/>
      <c r="BY155" s="672"/>
      <c r="BZ155" s="673"/>
      <c r="CA155" s="671"/>
      <c r="CB155" s="670"/>
      <c r="CC155" s="672"/>
      <c r="CD155" s="673"/>
      <c r="CE155" s="671"/>
      <c r="CF155" s="670"/>
      <c r="CG155" s="672"/>
      <c r="CH155" s="673"/>
      <c r="CI155" s="730"/>
      <c r="CJ155" s="731"/>
      <c r="CK155" s="728"/>
      <c r="CL155" s="729"/>
      <c r="CM155" s="671"/>
      <c r="CN155" s="673"/>
      <c r="CO155" s="671"/>
      <c r="CP155" s="670"/>
      <c r="CQ155" s="671"/>
      <c r="CR155" s="670"/>
      <c r="CS155" s="672"/>
      <c r="CT155" s="673"/>
      <c r="CU155" s="671"/>
      <c r="CV155" s="670"/>
      <c r="CW155" s="728"/>
      <c r="CX155" s="729"/>
      <c r="CY155" s="730"/>
      <c r="CZ155" s="731"/>
      <c r="DA155" s="671"/>
      <c r="DB155" s="673"/>
      <c r="DC155" s="671"/>
      <c r="DD155" s="670"/>
      <c r="DE155" s="672"/>
      <c r="DF155" s="673"/>
      <c r="DG155" s="671"/>
      <c r="DH155" s="670"/>
      <c r="DI155" s="672"/>
      <c r="DJ155" s="673"/>
      <c r="DK155" s="730"/>
      <c r="DL155" s="731"/>
      <c r="DM155" s="730"/>
      <c r="DN155" s="731"/>
      <c r="DO155" s="671"/>
      <c r="DP155" s="673"/>
      <c r="DQ155" s="671"/>
      <c r="DR155" s="670"/>
      <c r="DS155" s="671"/>
      <c r="DT155" s="670"/>
      <c r="DU155" s="672"/>
      <c r="DV155" s="673"/>
      <c r="DW155" s="671"/>
      <c r="DX155" s="673"/>
      <c r="DY155" s="669"/>
      <c r="DZ155" s="670"/>
      <c r="EA155" s="730"/>
      <c r="EB155" s="729"/>
      <c r="EC155" s="742"/>
      <c r="ED155" s="743"/>
      <c r="EE155" s="672"/>
      <c r="EF155" s="673"/>
      <c r="EG155" s="794"/>
      <c r="EH155" s="795"/>
      <c r="EI155" s="672"/>
      <c r="EJ155" s="673"/>
      <c r="EK155" s="671"/>
      <c r="EL155" s="670"/>
      <c r="EM155" s="672"/>
      <c r="EN155" s="673"/>
      <c r="EO155" s="730"/>
      <c r="EP155" s="731"/>
      <c r="EQ155" s="728"/>
      <c r="ER155" s="729"/>
      <c r="ES155" s="671"/>
      <c r="ET155" s="673"/>
      <c r="EU155" s="671"/>
      <c r="EV155" s="670"/>
      <c r="EW155" s="671"/>
      <c r="EX155" s="670"/>
      <c r="EY155" s="672"/>
      <c r="EZ155" s="673"/>
      <c r="FA155" s="671"/>
      <c r="FB155" s="670"/>
      <c r="FC155" s="730"/>
      <c r="FD155" s="731"/>
      <c r="FE155" s="728"/>
      <c r="FF155" s="729"/>
      <c r="FG155" s="671"/>
      <c r="FH155" s="673"/>
      <c r="FI155" s="671"/>
      <c r="FJ155" s="670"/>
      <c r="FK155" s="672"/>
      <c r="FL155" s="673"/>
      <c r="FM155" s="671"/>
      <c r="FN155" s="670"/>
      <c r="FO155" s="672"/>
      <c r="FP155" s="673"/>
      <c r="FQ155" s="730"/>
      <c r="FR155" s="731"/>
      <c r="FS155" s="728"/>
      <c r="FT155" s="729"/>
      <c r="FU155" s="671"/>
      <c r="FV155" s="673"/>
      <c r="FW155" s="671"/>
      <c r="FX155" s="670"/>
      <c r="FY155" s="671"/>
      <c r="FZ155" s="670"/>
      <c r="GA155" s="672"/>
      <c r="GB155" s="673"/>
      <c r="GC155" s="671"/>
      <c r="GD155" s="670"/>
      <c r="GE155" s="730"/>
      <c r="GF155" s="743"/>
      <c r="GG155" s="728"/>
      <c r="GH155" s="729"/>
      <c r="GI155" s="669"/>
      <c r="GJ155" s="673"/>
      <c r="GK155" s="671"/>
      <c r="GL155" s="670"/>
      <c r="GM155" s="671"/>
      <c r="GN155" s="670"/>
      <c r="GO155" s="672"/>
      <c r="GP155" s="673"/>
      <c r="GQ155" s="671"/>
      <c r="GR155" s="670"/>
      <c r="GS155" s="730"/>
      <c r="GT155" s="731"/>
      <c r="GU155" s="728"/>
      <c r="GV155" s="729"/>
      <c r="GW155" s="671"/>
      <c r="GX155" s="673"/>
      <c r="GY155" s="671"/>
      <c r="GZ155" s="670"/>
      <c r="HA155" s="672"/>
      <c r="HB155" s="673"/>
      <c r="HC155" s="671"/>
      <c r="HD155" s="670"/>
      <c r="HE155" s="672"/>
      <c r="HF155" s="673"/>
      <c r="HG155" s="730"/>
      <c r="HH155" s="731"/>
      <c r="HI155" s="728"/>
      <c r="HJ155" s="729"/>
      <c r="HK155" s="671"/>
      <c r="HL155" s="673"/>
      <c r="HM155" s="671"/>
      <c r="HN155" s="670"/>
      <c r="HO155" s="671"/>
      <c r="HP155" s="670"/>
      <c r="HQ155" s="672"/>
      <c r="HR155" s="673"/>
      <c r="HS155" s="811"/>
      <c r="HT155" s="812"/>
      <c r="HU155" s="730"/>
      <c r="HV155" s="750"/>
      <c r="HW155" s="803"/>
      <c r="HX155" s="804"/>
      <c r="HY155" s="671"/>
      <c r="HZ155" s="673"/>
      <c r="IA155" s="671"/>
      <c r="IB155" s="670"/>
      <c r="IC155" s="672"/>
      <c r="ID155" s="673"/>
      <c r="IE155" s="772"/>
      <c r="IF155" s="773"/>
      <c r="IG155" s="672"/>
      <c r="IH155" s="673"/>
      <c r="II155" s="730"/>
      <c r="IJ155" s="731"/>
      <c r="IK155" s="728"/>
      <c r="IL155" s="729"/>
      <c r="IM155" s="671"/>
      <c r="IN155" s="673"/>
      <c r="IO155" s="671"/>
      <c r="IP155" s="674"/>
      <c r="IQ155" s="787"/>
      <c r="IR155" s="773"/>
      <c r="IS155" s="672"/>
      <c r="IT155" s="673"/>
      <c r="IU155" s="671"/>
      <c r="IV155" s="670"/>
      <c r="IW155" s="730"/>
      <c r="IX155" s="743"/>
      <c r="IY155" s="728"/>
      <c r="IZ155" s="729"/>
      <c r="JA155" s="671"/>
      <c r="JB155" s="673"/>
      <c r="JC155" s="671"/>
      <c r="JD155" s="670"/>
      <c r="JE155" s="672"/>
      <c r="JF155" s="673"/>
      <c r="JG155" s="671"/>
      <c r="JH155" s="670"/>
      <c r="JI155" s="672"/>
      <c r="JJ155" s="673"/>
      <c r="JK155" s="730"/>
      <c r="JL155" s="731"/>
      <c r="JM155" s="728"/>
      <c r="JN155" s="729"/>
      <c r="JO155" s="671"/>
      <c r="JP155" s="673"/>
      <c r="JQ155" s="671"/>
      <c r="JR155" s="670"/>
      <c r="JS155" s="671"/>
      <c r="JT155" s="670"/>
      <c r="JU155" s="672"/>
      <c r="JV155" s="673"/>
      <c r="JW155" s="671"/>
      <c r="JX155" s="670"/>
      <c r="JY155" s="730"/>
      <c r="JZ155" s="729"/>
      <c r="KA155" s="742"/>
      <c r="KB155" s="743"/>
      <c r="KC155" s="672"/>
      <c r="KD155" s="673"/>
      <c r="KE155" s="671"/>
      <c r="KF155" s="670"/>
      <c r="KG155" s="672"/>
      <c r="KH155" s="673"/>
      <c r="KI155" s="671"/>
      <c r="KJ155" s="670"/>
      <c r="KK155" s="672"/>
      <c r="KL155" s="673"/>
      <c r="KM155" s="730"/>
      <c r="KN155" s="731"/>
      <c r="KO155" s="728"/>
      <c r="KP155" s="729"/>
      <c r="KQ155" s="671"/>
      <c r="KR155" s="673"/>
      <c r="KS155" s="671"/>
      <c r="KT155" s="670"/>
      <c r="KU155" s="671"/>
      <c r="KV155" s="670"/>
      <c r="KW155" s="672"/>
      <c r="KX155" s="673"/>
      <c r="KY155" s="671"/>
      <c r="KZ155" s="674"/>
      <c r="LA155" s="755"/>
      <c r="LB155" s="731"/>
      <c r="LC155" s="728"/>
      <c r="LD155" s="729"/>
      <c r="LE155" s="671"/>
      <c r="LF155" s="673"/>
      <c r="LG155" s="671"/>
      <c r="LH155" s="670"/>
      <c r="LI155" s="671"/>
      <c r="LJ155" s="670"/>
      <c r="LK155" s="672"/>
      <c r="LL155" s="673"/>
      <c r="LM155" s="671"/>
      <c r="LN155" s="670"/>
      <c r="LO155" s="728"/>
      <c r="LP155" s="729"/>
      <c r="LQ155" s="730"/>
      <c r="LR155" s="731"/>
      <c r="LS155" s="780"/>
      <c r="LT155" s="781"/>
      <c r="LU155" s="671"/>
      <c r="LV155" s="670"/>
      <c r="LW155" s="672"/>
      <c r="LX155" s="673"/>
      <c r="LY155" s="772"/>
      <c r="LZ155" s="773"/>
      <c r="MA155" s="672"/>
      <c r="MB155" s="673"/>
      <c r="MC155" s="730"/>
      <c r="MD155" s="731"/>
      <c r="ME155" s="728"/>
      <c r="MF155" s="729"/>
      <c r="MG155" s="671"/>
      <c r="MH155" s="673"/>
      <c r="MI155" s="671"/>
      <c r="MJ155" s="670"/>
      <c r="MK155" s="671"/>
      <c r="ML155" s="670"/>
      <c r="MM155" s="818"/>
      <c r="MN155" s="804"/>
      <c r="MO155" s="671"/>
      <c r="MP155" s="670"/>
      <c r="MQ155" s="730"/>
      <c r="MR155" s="729"/>
      <c r="MS155" s="742"/>
      <c r="MT155" s="743"/>
      <c r="MU155" s="672"/>
      <c r="MV155" s="673"/>
      <c r="MW155" s="671"/>
      <c r="MX155" s="670"/>
      <c r="MY155" s="672"/>
      <c r="MZ155" s="673"/>
      <c r="NA155" s="671"/>
      <c r="NB155" s="670"/>
      <c r="NC155" s="672"/>
      <c r="ND155" s="673"/>
      <c r="NE155" s="730"/>
      <c r="NF155" s="731"/>
      <c r="NG155" s="728"/>
      <c r="NH155" s="729"/>
      <c r="NI155" s="669"/>
      <c r="NJ155" s="673"/>
      <c r="NK155" s="671"/>
      <c r="NL155" s="670"/>
      <c r="NM155" s="671"/>
      <c r="NN155" s="670"/>
      <c r="NO155" s="672"/>
      <c r="NP155" s="673"/>
      <c r="NQ155" s="671"/>
      <c r="NR155" s="673"/>
      <c r="NS155" s="742"/>
      <c r="NT155" s="743"/>
      <c r="NU155" s="728"/>
      <c r="NV155" s="729"/>
      <c r="NW155" s="671"/>
      <c r="NX155" s="673"/>
      <c r="NY155" s="671"/>
      <c r="NZ155" s="670"/>
      <c r="OA155" s="672"/>
      <c r="OB155" s="673"/>
      <c r="OC155" s="671"/>
      <c r="OD155" s="670"/>
      <c r="OE155" s="672"/>
      <c r="OF155" s="673"/>
      <c r="OG155" s="730"/>
      <c r="OH155" s="731"/>
      <c r="OI155" s="728"/>
      <c r="OJ155" s="729"/>
      <c r="OK155" s="671"/>
      <c r="OL155" s="673"/>
      <c r="OM155" s="671"/>
      <c r="ON155" s="670"/>
      <c r="OO155" s="671"/>
      <c r="OP155" s="670"/>
      <c r="OQ155" s="672"/>
      <c r="OR155" s="673"/>
      <c r="OS155" s="671"/>
      <c r="OT155" s="673"/>
      <c r="OU155" s="742"/>
      <c r="OV155" s="743"/>
      <c r="OW155" s="728"/>
      <c r="OX155" s="729"/>
      <c r="OY155" s="671"/>
      <c r="OZ155" s="673"/>
      <c r="PA155" s="671"/>
      <c r="PB155" s="670"/>
      <c r="PC155" s="672"/>
      <c r="PD155" s="673"/>
      <c r="PE155" s="671"/>
      <c r="PF155" s="670"/>
      <c r="PG155" s="672"/>
      <c r="PH155" s="673"/>
      <c r="PI155" s="730"/>
      <c r="PJ155" s="731"/>
      <c r="PK155" s="728"/>
      <c r="PL155" s="729"/>
      <c r="PM155" s="671"/>
      <c r="PN155" s="673"/>
      <c r="PO155" s="671"/>
      <c r="PP155" s="670"/>
      <c r="PQ155" s="671"/>
      <c r="PR155" s="674"/>
      <c r="PS155" s="669"/>
      <c r="PT155" s="670"/>
      <c r="PU155" s="672"/>
      <c r="PV155" s="673"/>
      <c r="PW155" s="730"/>
      <c r="PX155" s="731"/>
      <c r="PY155" s="728"/>
      <c r="PZ155" s="729"/>
      <c r="QA155" s="671"/>
      <c r="QB155" s="673"/>
      <c r="QC155" s="671"/>
      <c r="QD155" s="670"/>
      <c r="QE155" s="671"/>
      <c r="QF155" s="670"/>
      <c r="QG155" s="672"/>
      <c r="QH155" s="673"/>
      <c r="QI155" s="671"/>
      <c r="QJ155" s="670"/>
      <c r="QK155" s="730"/>
      <c r="QL155" s="729"/>
      <c r="QM155" s="742"/>
      <c r="QN155" s="743"/>
      <c r="QO155" s="672"/>
      <c r="QP155" s="673"/>
      <c r="QQ155" s="671"/>
      <c r="QR155" s="670"/>
      <c r="QS155" s="672"/>
      <c r="QT155" s="673"/>
      <c r="QU155" s="772"/>
      <c r="QV155" s="773"/>
      <c r="QW155" s="672"/>
      <c r="QX155" s="673"/>
      <c r="QY155" s="730"/>
      <c r="QZ155" s="731"/>
      <c r="RA155" s="742"/>
      <c r="RB155" s="729"/>
      <c r="RC155" s="671"/>
      <c r="RD155" s="673"/>
      <c r="RE155" s="671"/>
      <c r="RF155" s="670"/>
      <c r="RG155" s="671"/>
      <c r="RH155" s="670"/>
      <c r="RI155" s="672"/>
      <c r="RJ155" s="673"/>
      <c r="RK155" s="671"/>
      <c r="RL155" s="670"/>
      <c r="RM155" s="730"/>
      <c r="RN155" s="729"/>
      <c r="RO155" s="742"/>
      <c r="RP155" s="743"/>
      <c r="RQ155" s="672"/>
      <c r="RR155" s="673"/>
      <c r="RS155" s="671"/>
      <c r="RT155" s="670"/>
      <c r="RU155" s="672"/>
      <c r="RV155" s="673"/>
      <c r="RW155" s="671"/>
      <c r="RX155" s="670"/>
      <c r="RY155" s="672"/>
      <c r="RZ155" s="673"/>
      <c r="SA155" s="730"/>
      <c r="SB155" s="759"/>
      <c r="SC155" s="728"/>
      <c r="SD155" s="729"/>
      <c r="SE155" s="671"/>
      <c r="SF155" s="673"/>
      <c r="SG155" s="671"/>
      <c r="SH155" s="670"/>
      <c r="SI155" s="672"/>
      <c r="SJ155" s="673"/>
      <c r="SK155" s="671"/>
      <c r="SL155" s="670"/>
      <c r="SM155" s="672"/>
      <c r="SN155" s="673"/>
      <c r="SO155" s="730"/>
      <c r="SP155" s="731"/>
      <c r="SQ155" s="728"/>
      <c r="SR155" s="729"/>
      <c r="SS155" s="671"/>
      <c r="ST155" s="673"/>
      <c r="SU155" s="671"/>
      <c r="SV155" s="670"/>
      <c r="SW155" s="671"/>
      <c r="SX155" s="670"/>
      <c r="SY155" s="672"/>
      <c r="SZ155" s="673"/>
      <c r="TA155" s="671"/>
      <c r="TB155" s="670"/>
      <c r="TC155" s="730"/>
      <c r="TD155" s="729"/>
      <c r="TE155" s="742"/>
      <c r="TF155" s="743"/>
      <c r="TG155" s="672"/>
      <c r="TH155" s="673"/>
      <c r="TI155" s="671"/>
      <c r="TJ155" s="670"/>
      <c r="TK155" s="672"/>
      <c r="TL155" s="673"/>
      <c r="TM155" s="671"/>
      <c r="TN155" s="670"/>
      <c r="TO155" s="672"/>
      <c r="TP155" s="673"/>
      <c r="TQ155" s="730"/>
      <c r="TR155" s="731"/>
      <c r="TS155" s="728"/>
      <c r="TT155" s="729"/>
      <c r="TU155" s="671"/>
      <c r="TV155" s="673"/>
      <c r="TW155" s="671"/>
      <c r="TX155" s="670"/>
      <c r="TY155" s="671"/>
      <c r="TZ155" s="670"/>
      <c r="UA155" s="672"/>
      <c r="UB155" s="673"/>
      <c r="UC155" s="671"/>
      <c r="UD155" s="670"/>
      <c r="UE155" s="730"/>
      <c r="UF155" s="763"/>
      <c r="UG155" s="728"/>
      <c r="UH155" s="729"/>
      <c r="UI155" s="671"/>
      <c r="UJ155" s="673"/>
      <c r="UK155" s="669"/>
      <c r="UL155" s="670"/>
      <c r="UM155" s="672"/>
      <c r="UN155" s="673"/>
      <c r="UO155" s="671"/>
      <c r="UP155" s="670"/>
      <c r="UQ155" s="672"/>
      <c r="UR155" s="673"/>
      <c r="US155" s="772"/>
      <c r="UT155" s="773"/>
      <c r="UU155" s="728"/>
      <c r="UV155" s="729"/>
      <c r="UW155" s="671"/>
      <c r="UX155" s="673"/>
      <c r="UY155" s="671"/>
      <c r="UZ155" s="670"/>
      <c r="VA155" s="671"/>
      <c r="VB155" s="670"/>
      <c r="VC155" s="672"/>
      <c r="VD155" s="673"/>
      <c r="VE155" s="671"/>
      <c r="VF155" s="670"/>
      <c r="VG155" s="730"/>
      <c r="VH155" s="729"/>
      <c r="VI155" s="742"/>
      <c r="VJ155" s="743"/>
      <c r="VK155" s="672"/>
      <c r="VL155" s="673"/>
      <c r="VM155" s="671"/>
      <c r="VN155" s="670"/>
      <c r="VO155" s="672"/>
      <c r="VP155" s="673"/>
      <c r="VQ155" s="671"/>
      <c r="VR155" s="670"/>
      <c r="VS155" s="672"/>
      <c r="VT155" s="673"/>
      <c r="VU155" s="730"/>
      <c r="VV155" s="731"/>
      <c r="VW155" s="728"/>
      <c r="VX155" s="729"/>
      <c r="VY155" s="671"/>
      <c r="VZ155" s="673"/>
      <c r="WA155" s="671"/>
      <c r="WB155" s="670"/>
      <c r="WC155" s="671"/>
      <c r="WD155" s="670"/>
      <c r="WE155" s="672"/>
      <c r="WF155" s="673"/>
      <c r="WG155" s="671"/>
      <c r="WH155" s="670"/>
      <c r="WI155" s="730"/>
      <c r="WJ155" s="731"/>
      <c r="WK155" s="728"/>
      <c r="WL155" s="729"/>
      <c r="WM155" s="671"/>
      <c r="WN155" s="673"/>
      <c r="WO155" s="671"/>
      <c r="WP155" s="670"/>
      <c r="WQ155" s="672"/>
      <c r="WR155" s="673"/>
      <c r="WS155" s="671"/>
      <c r="WT155" s="674"/>
      <c r="WU155" s="787"/>
      <c r="WV155" s="773"/>
      <c r="WW155" s="730"/>
      <c r="WX155" s="767"/>
      <c r="WY155" s="728"/>
      <c r="WZ155" s="729"/>
      <c r="XA155" s="671"/>
      <c r="XB155" s="673"/>
      <c r="XC155" s="671"/>
      <c r="XD155" s="670"/>
      <c r="XE155" s="672"/>
      <c r="XF155" s="673"/>
      <c r="XG155" s="671"/>
      <c r="XH155" s="670"/>
      <c r="XI155" s="672"/>
      <c r="XJ155" s="673"/>
      <c r="XK155" s="730"/>
      <c r="XL155" s="731"/>
      <c r="XM155" s="728"/>
      <c r="XN155" s="729"/>
      <c r="XO155" s="671"/>
      <c r="XP155" s="673"/>
      <c r="XQ155" s="671"/>
      <c r="XR155" s="670"/>
      <c r="XS155" s="671"/>
      <c r="XT155" s="670"/>
      <c r="XU155" s="672"/>
      <c r="XV155" s="673"/>
      <c r="XW155" s="671"/>
      <c r="XX155" s="670"/>
      <c r="XY155" s="728"/>
      <c r="XZ155" s="729"/>
      <c r="YA155" s="742"/>
      <c r="YB155" s="743"/>
      <c r="YC155" s="672"/>
      <c r="YD155" s="673"/>
      <c r="YE155" s="671"/>
      <c r="YF155" s="670"/>
      <c r="YG155" s="672"/>
      <c r="YH155" s="673"/>
      <c r="YI155" s="671"/>
      <c r="YJ155" s="670"/>
      <c r="YK155" s="672"/>
      <c r="YL155" s="673"/>
      <c r="YM155" s="730"/>
      <c r="YN155" s="731"/>
      <c r="YO155" s="728"/>
      <c r="YP155" s="729"/>
      <c r="YQ155" s="671"/>
      <c r="YR155" s="673"/>
      <c r="YS155" s="671"/>
      <c r="YT155" s="670"/>
      <c r="YU155" s="671"/>
      <c r="YV155" s="670"/>
      <c r="YW155" s="672"/>
      <c r="YX155" s="673"/>
      <c r="YY155" s="671"/>
      <c r="YZ155" s="670"/>
      <c r="ZA155" s="728"/>
      <c r="ZB155" s="759"/>
      <c r="ZC155" s="787"/>
      <c r="ZD155" s="773"/>
      <c r="ZE155" s="672"/>
      <c r="ZF155" s="673"/>
      <c r="ZG155" s="671"/>
      <c r="ZH155" s="670"/>
      <c r="ZI155" s="672"/>
      <c r="ZJ155" s="673"/>
      <c r="ZK155" s="671"/>
      <c r="ZL155" s="670"/>
      <c r="ZM155" s="672"/>
      <c r="ZN155" s="673"/>
      <c r="ZO155" s="730"/>
      <c r="ZP155" s="731"/>
      <c r="ZQ155" s="780"/>
      <c r="ZR155" s="781"/>
      <c r="ZS155" s="671"/>
      <c r="ZT155" s="673"/>
      <c r="ZU155" s="671"/>
      <c r="ZV155" s="670"/>
      <c r="ZW155" s="671"/>
      <c r="ZX155" s="670"/>
      <c r="ZY155" s="672"/>
      <c r="ZZ155" s="673"/>
      <c r="AAA155" s="671"/>
      <c r="AAB155" s="670"/>
      <c r="AAC155" s="730"/>
      <c r="AAD155" s="731"/>
      <c r="AAE155" s="728"/>
      <c r="AAF155" s="729"/>
      <c r="AAG155" s="671"/>
      <c r="AAH155" s="673"/>
      <c r="AAI155" s="671"/>
      <c r="AAJ155" s="670"/>
      <c r="AAK155" s="672"/>
      <c r="AAL155" s="673"/>
      <c r="AAM155" s="671"/>
      <c r="AAN155" s="670"/>
      <c r="AAO155" s="672"/>
      <c r="AAP155" s="673"/>
      <c r="AAQ155" s="730"/>
      <c r="AAR155" s="731"/>
      <c r="AAS155" s="730"/>
      <c r="AAT155" s="731"/>
      <c r="AAU155" s="671"/>
      <c r="AAV155" s="673"/>
      <c r="AAW155" s="671"/>
      <c r="AAX155" s="670"/>
      <c r="AAY155" s="772"/>
      <c r="AAZ155" s="773"/>
      <c r="ABA155" s="672"/>
      <c r="ABB155" s="673"/>
      <c r="ABC155" s="671"/>
      <c r="ABD155" s="670"/>
      <c r="ABE155" s="730"/>
      <c r="ABF155" s="731"/>
      <c r="ABG155" s="730"/>
      <c r="ABH155" s="731"/>
      <c r="ABI155" s="672"/>
      <c r="ABJ155" s="673"/>
      <c r="ABK155" s="671"/>
      <c r="ABL155" s="675"/>
      <c r="ABN155" s="519"/>
      <c r="ABO155" s="528">
        <f t="shared" si="40"/>
        <v>0</v>
      </c>
      <c r="ABP155" s="528">
        <f t="shared" si="41"/>
        <v>0</v>
      </c>
      <c r="ABQ155" s="528">
        <f t="shared" si="42"/>
        <v>0</v>
      </c>
      <c r="ABR155" s="528">
        <f t="shared" si="43"/>
        <v>0</v>
      </c>
      <c r="ABS155" s="528">
        <f t="shared" si="44"/>
        <v>0</v>
      </c>
      <c r="ABT155" s="528">
        <f t="shared" si="45"/>
        <v>0</v>
      </c>
      <c r="ABU155" s="567"/>
      <c r="ABV155" s="568"/>
      <c r="ABW155" s="568"/>
      <c r="ABX155" s="569"/>
      <c r="ABY155" s="569"/>
      <c r="ABZ155" s="570"/>
      <c r="ACB155" s="544">
        <f t="shared" si="46"/>
        <v>0</v>
      </c>
      <c r="ACC155" s="532">
        <f t="shared" si="47"/>
        <v>0</v>
      </c>
      <c r="ACD155" s="532">
        <f t="shared" si="48"/>
        <v>0</v>
      </c>
      <c r="ACE155" s="532">
        <f t="shared" si="49"/>
        <v>0</v>
      </c>
      <c r="ACF155" s="532">
        <f t="shared" si="59"/>
        <v>0</v>
      </c>
      <c r="ACG155" s="532">
        <f t="shared" si="50"/>
        <v>0</v>
      </c>
      <c r="ACH155" s="532">
        <f t="shared" si="51"/>
        <v>0</v>
      </c>
      <c r="ACI155" s="532">
        <f t="shared" si="52"/>
        <v>0</v>
      </c>
      <c r="ACJ155" s="532">
        <f t="shared" si="53"/>
        <v>0</v>
      </c>
      <c r="ACK155" s="532">
        <f t="shared" si="54"/>
        <v>0</v>
      </c>
      <c r="ACL155" s="532">
        <f t="shared" si="55"/>
        <v>0</v>
      </c>
      <c r="ACM155" s="545">
        <f t="shared" si="56"/>
        <v>0</v>
      </c>
      <c r="ACN155" s="536"/>
      <c r="ACO155" s="531">
        <f t="shared" si="57"/>
        <v>0</v>
      </c>
      <c r="ACP155" s="537">
        <f t="shared" si="58"/>
        <v>0</v>
      </c>
    </row>
    <row r="156" spans="2:770" s="428" customFormat="1" ht="12" customHeight="1">
      <c r="B156" s="663"/>
      <c r="C156" s="622"/>
      <c r="D156" s="665"/>
      <c r="E156" s="666"/>
      <c r="F156" s="667"/>
      <c r="G156" s="668"/>
      <c r="H156" s="655"/>
      <c r="I156" s="787"/>
      <c r="J156" s="773"/>
      <c r="K156" s="658"/>
      <c r="L156" s="659"/>
      <c r="M156" s="660"/>
      <c r="N156" s="657"/>
      <c r="O156" s="658"/>
      <c r="P156" s="659"/>
      <c r="Q156" s="720"/>
      <c r="R156" s="721"/>
      <c r="S156" s="722"/>
      <c r="T156" s="723"/>
      <c r="U156" s="671"/>
      <c r="V156" s="670"/>
      <c r="W156" s="672"/>
      <c r="X156" s="673"/>
      <c r="Y156" s="671"/>
      <c r="Z156" s="670"/>
      <c r="AA156" s="672"/>
      <c r="AB156" s="673"/>
      <c r="AC156" s="671"/>
      <c r="AD156" s="670"/>
      <c r="AE156" s="728"/>
      <c r="AF156" s="729"/>
      <c r="AG156" s="730"/>
      <c r="AH156" s="731"/>
      <c r="AI156" s="672"/>
      <c r="AJ156" s="673"/>
      <c r="AK156" s="671"/>
      <c r="AL156" s="670"/>
      <c r="AM156" s="672"/>
      <c r="AN156" s="673"/>
      <c r="AO156" s="671"/>
      <c r="AP156" s="670"/>
      <c r="AQ156" s="672"/>
      <c r="AR156" s="673"/>
      <c r="AS156" s="730"/>
      <c r="AT156" s="731"/>
      <c r="AU156" s="728"/>
      <c r="AV156" s="729"/>
      <c r="AW156" s="671"/>
      <c r="AX156" s="673"/>
      <c r="AY156" s="671"/>
      <c r="AZ156" s="670"/>
      <c r="BA156" s="671"/>
      <c r="BB156" s="670"/>
      <c r="BC156" s="672"/>
      <c r="BD156" s="673"/>
      <c r="BE156" s="671"/>
      <c r="BF156" s="670"/>
      <c r="BG156" s="728"/>
      <c r="BH156" s="729"/>
      <c r="BI156" s="730"/>
      <c r="BJ156" s="731"/>
      <c r="BK156" s="672"/>
      <c r="BL156" s="673"/>
      <c r="BM156" s="671"/>
      <c r="BN156" s="670"/>
      <c r="BO156" s="672"/>
      <c r="BP156" s="673"/>
      <c r="BQ156" s="671"/>
      <c r="BR156" s="673"/>
      <c r="BS156" s="669"/>
      <c r="BT156" s="670"/>
      <c r="BU156" s="728"/>
      <c r="BV156" s="729"/>
      <c r="BW156" s="730"/>
      <c r="BX156" s="731"/>
      <c r="BY156" s="672"/>
      <c r="BZ156" s="673"/>
      <c r="CA156" s="671"/>
      <c r="CB156" s="670"/>
      <c r="CC156" s="672"/>
      <c r="CD156" s="673"/>
      <c r="CE156" s="671"/>
      <c r="CF156" s="670"/>
      <c r="CG156" s="672"/>
      <c r="CH156" s="673"/>
      <c r="CI156" s="730"/>
      <c r="CJ156" s="731"/>
      <c r="CK156" s="728"/>
      <c r="CL156" s="729"/>
      <c r="CM156" s="671"/>
      <c r="CN156" s="673"/>
      <c r="CO156" s="671"/>
      <c r="CP156" s="670"/>
      <c r="CQ156" s="671"/>
      <c r="CR156" s="670"/>
      <c r="CS156" s="672"/>
      <c r="CT156" s="673"/>
      <c r="CU156" s="671"/>
      <c r="CV156" s="670"/>
      <c r="CW156" s="728"/>
      <c r="CX156" s="729"/>
      <c r="CY156" s="730"/>
      <c r="CZ156" s="731"/>
      <c r="DA156" s="671"/>
      <c r="DB156" s="673"/>
      <c r="DC156" s="671"/>
      <c r="DD156" s="670"/>
      <c r="DE156" s="672"/>
      <c r="DF156" s="673"/>
      <c r="DG156" s="671"/>
      <c r="DH156" s="670"/>
      <c r="DI156" s="672"/>
      <c r="DJ156" s="673"/>
      <c r="DK156" s="730"/>
      <c r="DL156" s="731"/>
      <c r="DM156" s="730"/>
      <c r="DN156" s="731"/>
      <c r="DO156" s="671"/>
      <c r="DP156" s="673"/>
      <c r="DQ156" s="671"/>
      <c r="DR156" s="670"/>
      <c r="DS156" s="671"/>
      <c r="DT156" s="670"/>
      <c r="DU156" s="672"/>
      <c r="DV156" s="673"/>
      <c r="DW156" s="671"/>
      <c r="DX156" s="673"/>
      <c r="DY156" s="669"/>
      <c r="DZ156" s="670"/>
      <c r="EA156" s="730"/>
      <c r="EB156" s="729"/>
      <c r="EC156" s="742"/>
      <c r="ED156" s="743"/>
      <c r="EE156" s="672"/>
      <c r="EF156" s="673"/>
      <c r="EG156" s="794"/>
      <c r="EH156" s="795"/>
      <c r="EI156" s="672"/>
      <c r="EJ156" s="673"/>
      <c r="EK156" s="671"/>
      <c r="EL156" s="670"/>
      <c r="EM156" s="672"/>
      <c r="EN156" s="673"/>
      <c r="EO156" s="730"/>
      <c r="EP156" s="731"/>
      <c r="EQ156" s="728"/>
      <c r="ER156" s="729"/>
      <c r="ES156" s="671"/>
      <c r="ET156" s="673"/>
      <c r="EU156" s="671"/>
      <c r="EV156" s="670"/>
      <c r="EW156" s="671"/>
      <c r="EX156" s="670"/>
      <c r="EY156" s="672"/>
      <c r="EZ156" s="673"/>
      <c r="FA156" s="671"/>
      <c r="FB156" s="670"/>
      <c r="FC156" s="730"/>
      <c r="FD156" s="731"/>
      <c r="FE156" s="728"/>
      <c r="FF156" s="729"/>
      <c r="FG156" s="671"/>
      <c r="FH156" s="673"/>
      <c r="FI156" s="671"/>
      <c r="FJ156" s="670"/>
      <c r="FK156" s="672"/>
      <c r="FL156" s="673"/>
      <c r="FM156" s="671"/>
      <c r="FN156" s="670"/>
      <c r="FO156" s="672"/>
      <c r="FP156" s="673"/>
      <c r="FQ156" s="730"/>
      <c r="FR156" s="731"/>
      <c r="FS156" s="728"/>
      <c r="FT156" s="729"/>
      <c r="FU156" s="671"/>
      <c r="FV156" s="673"/>
      <c r="FW156" s="671"/>
      <c r="FX156" s="670"/>
      <c r="FY156" s="671"/>
      <c r="FZ156" s="670"/>
      <c r="GA156" s="672"/>
      <c r="GB156" s="673"/>
      <c r="GC156" s="671"/>
      <c r="GD156" s="670"/>
      <c r="GE156" s="730"/>
      <c r="GF156" s="743"/>
      <c r="GG156" s="728"/>
      <c r="GH156" s="729"/>
      <c r="GI156" s="669"/>
      <c r="GJ156" s="673"/>
      <c r="GK156" s="671"/>
      <c r="GL156" s="670"/>
      <c r="GM156" s="671"/>
      <c r="GN156" s="670"/>
      <c r="GO156" s="672"/>
      <c r="GP156" s="673"/>
      <c r="GQ156" s="671"/>
      <c r="GR156" s="670"/>
      <c r="GS156" s="730"/>
      <c r="GT156" s="731"/>
      <c r="GU156" s="728"/>
      <c r="GV156" s="729"/>
      <c r="GW156" s="671"/>
      <c r="GX156" s="673"/>
      <c r="GY156" s="671"/>
      <c r="GZ156" s="670"/>
      <c r="HA156" s="672"/>
      <c r="HB156" s="673"/>
      <c r="HC156" s="671"/>
      <c r="HD156" s="670"/>
      <c r="HE156" s="672"/>
      <c r="HF156" s="673"/>
      <c r="HG156" s="730"/>
      <c r="HH156" s="731"/>
      <c r="HI156" s="728"/>
      <c r="HJ156" s="729"/>
      <c r="HK156" s="671"/>
      <c r="HL156" s="673"/>
      <c r="HM156" s="671"/>
      <c r="HN156" s="670"/>
      <c r="HO156" s="671"/>
      <c r="HP156" s="670"/>
      <c r="HQ156" s="672"/>
      <c r="HR156" s="673"/>
      <c r="HS156" s="811"/>
      <c r="HT156" s="812"/>
      <c r="HU156" s="730"/>
      <c r="HV156" s="750"/>
      <c r="HW156" s="803"/>
      <c r="HX156" s="804"/>
      <c r="HY156" s="671"/>
      <c r="HZ156" s="673"/>
      <c r="IA156" s="671"/>
      <c r="IB156" s="670"/>
      <c r="IC156" s="672"/>
      <c r="ID156" s="673"/>
      <c r="IE156" s="772"/>
      <c r="IF156" s="773"/>
      <c r="IG156" s="672"/>
      <c r="IH156" s="673"/>
      <c r="II156" s="730"/>
      <c r="IJ156" s="731"/>
      <c r="IK156" s="728"/>
      <c r="IL156" s="729"/>
      <c r="IM156" s="671"/>
      <c r="IN156" s="673"/>
      <c r="IO156" s="671"/>
      <c r="IP156" s="674"/>
      <c r="IQ156" s="787"/>
      <c r="IR156" s="773"/>
      <c r="IS156" s="672"/>
      <c r="IT156" s="673"/>
      <c r="IU156" s="671"/>
      <c r="IV156" s="670"/>
      <c r="IW156" s="730"/>
      <c r="IX156" s="743"/>
      <c r="IY156" s="728"/>
      <c r="IZ156" s="729"/>
      <c r="JA156" s="671"/>
      <c r="JB156" s="673"/>
      <c r="JC156" s="671"/>
      <c r="JD156" s="670"/>
      <c r="JE156" s="672"/>
      <c r="JF156" s="673"/>
      <c r="JG156" s="671"/>
      <c r="JH156" s="670"/>
      <c r="JI156" s="672"/>
      <c r="JJ156" s="673"/>
      <c r="JK156" s="730"/>
      <c r="JL156" s="731"/>
      <c r="JM156" s="728"/>
      <c r="JN156" s="729"/>
      <c r="JO156" s="671"/>
      <c r="JP156" s="673"/>
      <c r="JQ156" s="671"/>
      <c r="JR156" s="670"/>
      <c r="JS156" s="671"/>
      <c r="JT156" s="670"/>
      <c r="JU156" s="672"/>
      <c r="JV156" s="673"/>
      <c r="JW156" s="671"/>
      <c r="JX156" s="670"/>
      <c r="JY156" s="730"/>
      <c r="JZ156" s="729"/>
      <c r="KA156" s="742"/>
      <c r="KB156" s="743"/>
      <c r="KC156" s="672"/>
      <c r="KD156" s="673"/>
      <c r="KE156" s="671"/>
      <c r="KF156" s="670"/>
      <c r="KG156" s="672"/>
      <c r="KH156" s="673"/>
      <c r="KI156" s="671"/>
      <c r="KJ156" s="670"/>
      <c r="KK156" s="672"/>
      <c r="KL156" s="673"/>
      <c r="KM156" s="730"/>
      <c r="KN156" s="731"/>
      <c r="KO156" s="728"/>
      <c r="KP156" s="729"/>
      <c r="KQ156" s="671"/>
      <c r="KR156" s="673"/>
      <c r="KS156" s="671"/>
      <c r="KT156" s="670"/>
      <c r="KU156" s="671"/>
      <c r="KV156" s="670"/>
      <c r="KW156" s="672"/>
      <c r="KX156" s="673"/>
      <c r="KY156" s="671"/>
      <c r="KZ156" s="674"/>
      <c r="LA156" s="755"/>
      <c r="LB156" s="731"/>
      <c r="LC156" s="728"/>
      <c r="LD156" s="729"/>
      <c r="LE156" s="671"/>
      <c r="LF156" s="673"/>
      <c r="LG156" s="671"/>
      <c r="LH156" s="670"/>
      <c r="LI156" s="671"/>
      <c r="LJ156" s="670"/>
      <c r="LK156" s="672"/>
      <c r="LL156" s="673"/>
      <c r="LM156" s="671"/>
      <c r="LN156" s="670"/>
      <c r="LO156" s="728"/>
      <c r="LP156" s="729"/>
      <c r="LQ156" s="730"/>
      <c r="LR156" s="731"/>
      <c r="LS156" s="780"/>
      <c r="LT156" s="781"/>
      <c r="LU156" s="671"/>
      <c r="LV156" s="670"/>
      <c r="LW156" s="672"/>
      <c r="LX156" s="673"/>
      <c r="LY156" s="772"/>
      <c r="LZ156" s="773"/>
      <c r="MA156" s="672"/>
      <c r="MB156" s="673"/>
      <c r="MC156" s="730"/>
      <c r="MD156" s="731"/>
      <c r="ME156" s="728"/>
      <c r="MF156" s="729"/>
      <c r="MG156" s="671"/>
      <c r="MH156" s="673"/>
      <c r="MI156" s="671"/>
      <c r="MJ156" s="670"/>
      <c r="MK156" s="671"/>
      <c r="ML156" s="670"/>
      <c r="MM156" s="818"/>
      <c r="MN156" s="804"/>
      <c r="MO156" s="671"/>
      <c r="MP156" s="670"/>
      <c r="MQ156" s="730"/>
      <c r="MR156" s="729"/>
      <c r="MS156" s="742"/>
      <c r="MT156" s="743"/>
      <c r="MU156" s="672"/>
      <c r="MV156" s="673"/>
      <c r="MW156" s="671"/>
      <c r="MX156" s="670"/>
      <c r="MY156" s="672"/>
      <c r="MZ156" s="673"/>
      <c r="NA156" s="671"/>
      <c r="NB156" s="670"/>
      <c r="NC156" s="672"/>
      <c r="ND156" s="673"/>
      <c r="NE156" s="730"/>
      <c r="NF156" s="731"/>
      <c r="NG156" s="728"/>
      <c r="NH156" s="729"/>
      <c r="NI156" s="669"/>
      <c r="NJ156" s="673"/>
      <c r="NK156" s="671"/>
      <c r="NL156" s="670"/>
      <c r="NM156" s="671"/>
      <c r="NN156" s="670"/>
      <c r="NO156" s="672"/>
      <c r="NP156" s="673"/>
      <c r="NQ156" s="671"/>
      <c r="NR156" s="673"/>
      <c r="NS156" s="742"/>
      <c r="NT156" s="743"/>
      <c r="NU156" s="728"/>
      <c r="NV156" s="729"/>
      <c r="NW156" s="671"/>
      <c r="NX156" s="673"/>
      <c r="NY156" s="671"/>
      <c r="NZ156" s="670"/>
      <c r="OA156" s="672"/>
      <c r="OB156" s="673"/>
      <c r="OC156" s="671"/>
      <c r="OD156" s="670"/>
      <c r="OE156" s="672"/>
      <c r="OF156" s="673"/>
      <c r="OG156" s="730"/>
      <c r="OH156" s="731"/>
      <c r="OI156" s="728"/>
      <c r="OJ156" s="729"/>
      <c r="OK156" s="671"/>
      <c r="OL156" s="673"/>
      <c r="OM156" s="671"/>
      <c r="ON156" s="670"/>
      <c r="OO156" s="671"/>
      <c r="OP156" s="670"/>
      <c r="OQ156" s="672"/>
      <c r="OR156" s="673"/>
      <c r="OS156" s="671"/>
      <c r="OT156" s="673"/>
      <c r="OU156" s="742"/>
      <c r="OV156" s="743"/>
      <c r="OW156" s="728"/>
      <c r="OX156" s="729"/>
      <c r="OY156" s="671"/>
      <c r="OZ156" s="673"/>
      <c r="PA156" s="671"/>
      <c r="PB156" s="670"/>
      <c r="PC156" s="672"/>
      <c r="PD156" s="673"/>
      <c r="PE156" s="671"/>
      <c r="PF156" s="670"/>
      <c r="PG156" s="672"/>
      <c r="PH156" s="673"/>
      <c r="PI156" s="730"/>
      <c r="PJ156" s="731"/>
      <c r="PK156" s="728"/>
      <c r="PL156" s="729"/>
      <c r="PM156" s="671"/>
      <c r="PN156" s="673"/>
      <c r="PO156" s="671"/>
      <c r="PP156" s="670"/>
      <c r="PQ156" s="671"/>
      <c r="PR156" s="674"/>
      <c r="PS156" s="669"/>
      <c r="PT156" s="670"/>
      <c r="PU156" s="672"/>
      <c r="PV156" s="673"/>
      <c r="PW156" s="730"/>
      <c r="PX156" s="731"/>
      <c r="PY156" s="728"/>
      <c r="PZ156" s="729"/>
      <c r="QA156" s="671"/>
      <c r="QB156" s="673"/>
      <c r="QC156" s="671"/>
      <c r="QD156" s="670"/>
      <c r="QE156" s="671"/>
      <c r="QF156" s="670"/>
      <c r="QG156" s="672"/>
      <c r="QH156" s="673"/>
      <c r="QI156" s="671"/>
      <c r="QJ156" s="670"/>
      <c r="QK156" s="730"/>
      <c r="QL156" s="729"/>
      <c r="QM156" s="742"/>
      <c r="QN156" s="743"/>
      <c r="QO156" s="672"/>
      <c r="QP156" s="673"/>
      <c r="QQ156" s="671"/>
      <c r="QR156" s="670"/>
      <c r="QS156" s="672"/>
      <c r="QT156" s="673"/>
      <c r="QU156" s="772"/>
      <c r="QV156" s="773"/>
      <c r="QW156" s="672"/>
      <c r="QX156" s="673"/>
      <c r="QY156" s="730"/>
      <c r="QZ156" s="731"/>
      <c r="RA156" s="728"/>
      <c r="RB156" s="729"/>
      <c r="RC156" s="671"/>
      <c r="RD156" s="673"/>
      <c r="RE156" s="671"/>
      <c r="RF156" s="670"/>
      <c r="RG156" s="671"/>
      <c r="RH156" s="670"/>
      <c r="RI156" s="672"/>
      <c r="RJ156" s="673"/>
      <c r="RK156" s="671"/>
      <c r="RL156" s="670"/>
      <c r="RM156" s="730"/>
      <c r="RN156" s="729"/>
      <c r="RO156" s="742"/>
      <c r="RP156" s="743"/>
      <c r="RQ156" s="672"/>
      <c r="RR156" s="673"/>
      <c r="RS156" s="671"/>
      <c r="RT156" s="670"/>
      <c r="RU156" s="672"/>
      <c r="RV156" s="673"/>
      <c r="RW156" s="671"/>
      <c r="RX156" s="670"/>
      <c r="RY156" s="672"/>
      <c r="RZ156" s="673"/>
      <c r="SA156" s="730"/>
      <c r="SB156" s="759"/>
      <c r="SC156" s="728"/>
      <c r="SD156" s="729"/>
      <c r="SE156" s="671"/>
      <c r="SF156" s="673"/>
      <c r="SG156" s="671"/>
      <c r="SH156" s="670"/>
      <c r="SI156" s="672"/>
      <c r="SJ156" s="673"/>
      <c r="SK156" s="671"/>
      <c r="SL156" s="670"/>
      <c r="SM156" s="672"/>
      <c r="SN156" s="673"/>
      <c r="SO156" s="730"/>
      <c r="SP156" s="731"/>
      <c r="SQ156" s="728"/>
      <c r="SR156" s="729"/>
      <c r="SS156" s="671"/>
      <c r="ST156" s="673"/>
      <c r="SU156" s="671"/>
      <c r="SV156" s="670"/>
      <c r="SW156" s="671"/>
      <c r="SX156" s="670"/>
      <c r="SY156" s="672"/>
      <c r="SZ156" s="673"/>
      <c r="TA156" s="671"/>
      <c r="TB156" s="670"/>
      <c r="TC156" s="730"/>
      <c r="TD156" s="729"/>
      <c r="TE156" s="742"/>
      <c r="TF156" s="743"/>
      <c r="TG156" s="672"/>
      <c r="TH156" s="673"/>
      <c r="TI156" s="671"/>
      <c r="TJ156" s="670"/>
      <c r="TK156" s="672"/>
      <c r="TL156" s="673"/>
      <c r="TM156" s="671"/>
      <c r="TN156" s="670"/>
      <c r="TO156" s="672"/>
      <c r="TP156" s="673"/>
      <c r="TQ156" s="730"/>
      <c r="TR156" s="731"/>
      <c r="TS156" s="728"/>
      <c r="TT156" s="729"/>
      <c r="TU156" s="671"/>
      <c r="TV156" s="673"/>
      <c r="TW156" s="671"/>
      <c r="TX156" s="670"/>
      <c r="TY156" s="671"/>
      <c r="TZ156" s="670"/>
      <c r="UA156" s="672"/>
      <c r="UB156" s="673"/>
      <c r="UC156" s="671"/>
      <c r="UD156" s="670"/>
      <c r="UE156" s="730"/>
      <c r="UF156" s="763"/>
      <c r="UG156" s="728"/>
      <c r="UH156" s="729"/>
      <c r="UI156" s="671"/>
      <c r="UJ156" s="673"/>
      <c r="UK156" s="669"/>
      <c r="UL156" s="670"/>
      <c r="UM156" s="672"/>
      <c r="UN156" s="673"/>
      <c r="UO156" s="671"/>
      <c r="UP156" s="670"/>
      <c r="UQ156" s="672"/>
      <c r="UR156" s="673"/>
      <c r="US156" s="772"/>
      <c r="UT156" s="773"/>
      <c r="UU156" s="728"/>
      <c r="UV156" s="729"/>
      <c r="UW156" s="671"/>
      <c r="UX156" s="673"/>
      <c r="UY156" s="671"/>
      <c r="UZ156" s="670"/>
      <c r="VA156" s="671"/>
      <c r="VB156" s="670"/>
      <c r="VC156" s="672"/>
      <c r="VD156" s="673"/>
      <c r="VE156" s="671"/>
      <c r="VF156" s="670"/>
      <c r="VG156" s="730"/>
      <c r="VH156" s="729"/>
      <c r="VI156" s="742"/>
      <c r="VJ156" s="743"/>
      <c r="VK156" s="672"/>
      <c r="VL156" s="673"/>
      <c r="VM156" s="671"/>
      <c r="VN156" s="670"/>
      <c r="VO156" s="672"/>
      <c r="VP156" s="673"/>
      <c r="VQ156" s="671"/>
      <c r="VR156" s="670"/>
      <c r="VS156" s="672"/>
      <c r="VT156" s="673"/>
      <c r="VU156" s="730"/>
      <c r="VV156" s="731"/>
      <c r="VW156" s="728"/>
      <c r="VX156" s="729"/>
      <c r="VY156" s="671"/>
      <c r="VZ156" s="673"/>
      <c r="WA156" s="671"/>
      <c r="WB156" s="670"/>
      <c r="WC156" s="671"/>
      <c r="WD156" s="670"/>
      <c r="WE156" s="672"/>
      <c r="WF156" s="673"/>
      <c r="WG156" s="671"/>
      <c r="WH156" s="670"/>
      <c r="WI156" s="730"/>
      <c r="WJ156" s="731"/>
      <c r="WK156" s="728"/>
      <c r="WL156" s="729"/>
      <c r="WM156" s="671"/>
      <c r="WN156" s="673"/>
      <c r="WO156" s="671"/>
      <c r="WP156" s="670"/>
      <c r="WQ156" s="672"/>
      <c r="WR156" s="673"/>
      <c r="WS156" s="671"/>
      <c r="WT156" s="674"/>
      <c r="WU156" s="787"/>
      <c r="WV156" s="773"/>
      <c r="WW156" s="730"/>
      <c r="WX156" s="767"/>
      <c r="WY156" s="728"/>
      <c r="WZ156" s="729"/>
      <c r="XA156" s="671"/>
      <c r="XB156" s="673"/>
      <c r="XC156" s="671"/>
      <c r="XD156" s="670"/>
      <c r="XE156" s="672"/>
      <c r="XF156" s="673"/>
      <c r="XG156" s="671"/>
      <c r="XH156" s="670"/>
      <c r="XI156" s="672"/>
      <c r="XJ156" s="673"/>
      <c r="XK156" s="730"/>
      <c r="XL156" s="731"/>
      <c r="XM156" s="728"/>
      <c r="XN156" s="729"/>
      <c r="XO156" s="671"/>
      <c r="XP156" s="673"/>
      <c r="XQ156" s="671"/>
      <c r="XR156" s="670"/>
      <c r="XS156" s="671"/>
      <c r="XT156" s="670"/>
      <c r="XU156" s="672"/>
      <c r="XV156" s="673"/>
      <c r="XW156" s="671"/>
      <c r="XX156" s="670"/>
      <c r="XY156" s="728"/>
      <c r="XZ156" s="729"/>
      <c r="YA156" s="742"/>
      <c r="YB156" s="743"/>
      <c r="YC156" s="672"/>
      <c r="YD156" s="673"/>
      <c r="YE156" s="671"/>
      <c r="YF156" s="670"/>
      <c r="YG156" s="672"/>
      <c r="YH156" s="673"/>
      <c r="YI156" s="671"/>
      <c r="YJ156" s="670"/>
      <c r="YK156" s="672"/>
      <c r="YL156" s="673"/>
      <c r="YM156" s="730"/>
      <c r="YN156" s="731"/>
      <c r="YO156" s="728"/>
      <c r="YP156" s="729"/>
      <c r="YQ156" s="671"/>
      <c r="YR156" s="673"/>
      <c r="YS156" s="671"/>
      <c r="YT156" s="670"/>
      <c r="YU156" s="671"/>
      <c r="YV156" s="670"/>
      <c r="YW156" s="672"/>
      <c r="YX156" s="673"/>
      <c r="YY156" s="671"/>
      <c r="YZ156" s="670"/>
      <c r="ZA156" s="728"/>
      <c r="ZB156" s="759"/>
      <c r="ZC156" s="787"/>
      <c r="ZD156" s="773"/>
      <c r="ZE156" s="672"/>
      <c r="ZF156" s="673"/>
      <c r="ZG156" s="671"/>
      <c r="ZH156" s="670"/>
      <c r="ZI156" s="672"/>
      <c r="ZJ156" s="673"/>
      <c r="ZK156" s="671"/>
      <c r="ZL156" s="670"/>
      <c r="ZM156" s="672"/>
      <c r="ZN156" s="673"/>
      <c r="ZO156" s="730"/>
      <c r="ZP156" s="731"/>
      <c r="ZQ156" s="780"/>
      <c r="ZR156" s="781"/>
      <c r="ZS156" s="671"/>
      <c r="ZT156" s="673"/>
      <c r="ZU156" s="671"/>
      <c r="ZV156" s="670"/>
      <c r="ZW156" s="671"/>
      <c r="ZX156" s="670"/>
      <c r="ZY156" s="672"/>
      <c r="ZZ156" s="673"/>
      <c r="AAA156" s="671"/>
      <c r="AAB156" s="670"/>
      <c r="AAC156" s="730"/>
      <c r="AAD156" s="731"/>
      <c r="AAE156" s="728"/>
      <c r="AAF156" s="729"/>
      <c r="AAG156" s="671"/>
      <c r="AAH156" s="673"/>
      <c r="AAI156" s="671"/>
      <c r="AAJ156" s="670"/>
      <c r="AAK156" s="672"/>
      <c r="AAL156" s="673"/>
      <c r="AAM156" s="671"/>
      <c r="AAN156" s="670"/>
      <c r="AAO156" s="672"/>
      <c r="AAP156" s="673"/>
      <c r="AAQ156" s="730"/>
      <c r="AAR156" s="731"/>
      <c r="AAS156" s="730"/>
      <c r="AAT156" s="731"/>
      <c r="AAU156" s="671"/>
      <c r="AAV156" s="673"/>
      <c r="AAW156" s="671"/>
      <c r="AAX156" s="670"/>
      <c r="AAY156" s="772"/>
      <c r="AAZ156" s="773"/>
      <c r="ABA156" s="672"/>
      <c r="ABB156" s="673"/>
      <c r="ABC156" s="671"/>
      <c r="ABD156" s="670"/>
      <c r="ABE156" s="730"/>
      <c r="ABF156" s="731"/>
      <c r="ABG156" s="730"/>
      <c r="ABH156" s="731"/>
      <c r="ABI156" s="672"/>
      <c r="ABJ156" s="673"/>
      <c r="ABK156" s="671"/>
      <c r="ABL156" s="675"/>
      <c r="ABN156" s="519"/>
      <c r="ABO156" s="528">
        <f t="shared" si="40"/>
        <v>0</v>
      </c>
      <c r="ABP156" s="528">
        <f t="shared" si="41"/>
        <v>0</v>
      </c>
      <c r="ABQ156" s="528">
        <f t="shared" si="42"/>
        <v>0</v>
      </c>
      <c r="ABR156" s="528">
        <f t="shared" si="43"/>
        <v>0</v>
      </c>
      <c r="ABS156" s="528">
        <f t="shared" si="44"/>
        <v>0</v>
      </c>
      <c r="ABT156" s="528">
        <f t="shared" si="45"/>
        <v>0</v>
      </c>
      <c r="ABU156" s="567"/>
      <c r="ABV156" s="568"/>
      <c r="ABW156" s="568"/>
      <c r="ABX156" s="569"/>
      <c r="ABY156" s="569"/>
      <c r="ABZ156" s="570"/>
      <c r="ACB156" s="544">
        <f t="shared" si="46"/>
        <v>0</v>
      </c>
      <c r="ACC156" s="532">
        <f t="shared" si="47"/>
        <v>0</v>
      </c>
      <c r="ACD156" s="532">
        <f t="shared" si="48"/>
        <v>0</v>
      </c>
      <c r="ACE156" s="532">
        <f t="shared" si="49"/>
        <v>0</v>
      </c>
      <c r="ACF156" s="532">
        <f t="shared" si="59"/>
        <v>0</v>
      </c>
      <c r="ACG156" s="532">
        <f t="shared" si="50"/>
        <v>0</v>
      </c>
      <c r="ACH156" s="532">
        <f t="shared" si="51"/>
        <v>0</v>
      </c>
      <c r="ACI156" s="532">
        <f t="shared" si="52"/>
        <v>0</v>
      </c>
      <c r="ACJ156" s="532">
        <f t="shared" si="53"/>
        <v>0</v>
      </c>
      <c r="ACK156" s="532">
        <f t="shared" si="54"/>
        <v>0</v>
      </c>
      <c r="ACL156" s="532">
        <f t="shared" si="55"/>
        <v>0</v>
      </c>
      <c r="ACM156" s="545">
        <f t="shared" si="56"/>
        <v>0</v>
      </c>
      <c r="ACN156" s="536"/>
      <c r="ACO156" s="531">
        <f t="shared" si="57"/>
        <v>0</v>
      </c>
      <c r="ACP156" s="537">
        <f t="shared" si="58"/>
        <v>0</v>
      </c>
    </row>
    <row r="157" spans="2:770" s="428" customFormat="1" ht="12" customHeight="1">
      <c r="B157" s="663"/>
      <c r="C157" s="622"/>
      <c r="D157" s="665"/>
      <c r="E157" s="666"/>
      <c r="F157" s="667"/>
      <c r="G157" s="668"/>
      <c r="H157" s="676"/>
      <c r="I157" s="787"/>
      <c r="J157" s="773"/>
      <c r="K157" s="658"/>
      <c r="L157" s="659"/>
      <c r="M157" s="660"/>
      <c r="N157" s="657"/>
      <c r="O157" s="658"/>
      <c r="P157" s="659"/>
      <c r="Q157" s="720"/>
      <c r="R157" s="721"/>
      <c r="S157" s="722"/>
      <c r="T157" s="723"/>
      <c r="U157" s="671"/>
      <c r="V157" s="670"/>
      <c r="W157" s="672"/>
      <c r="X157" s="673"/>
      <c r="Y157" s="671"/>
      <c r="Z157" s="670"/>
      <c r="AA157" s="672"/>
      <c r="AB157" s="673"/>
      <c r="AC157" s="671"/>
      <c r="AD157" s="670"/>
      <c r="AE157" s="728"/>
      <c r="AF157" s="729"/>
      <c r="AG157" s="730"/>
      <c r="AH157" s="731"/>
      <c r="AI157" s="672"/>
      <c r="AJ157" s="673"/>
      <c r="AK157" s="671"/>
      <c r="AL157" s="670"/>
      <c r="AM157" s="672"/>
      <c r="AN157" s="673"/>
      <c r="AO157" s="671"/>
      <c r="AP157" s="670"/>
      <c r="AQ157" s="672"/>
      <c r="AR157" s="673"/>
      <c r="AS157" s="730"/>
      <c r="AT157" s="731"/>
      <c r="AU157" s="728"/>
      <c r="AV157" s="729"/>
      <c r="AW157" s="671"/>
      <c r="AX157" s="673"/>
      <c r="AY157" s="671"/>
      <c r="AZ157" s="670"/>
      <c r="BA157" s="671"/>
      <c r="BB157" s="670"/>
      <c r="BC157" s="672"/>
      <c r="BD157" s="673"/>
      <c r="BE157" s="671"/>
      <c r="BF157" s="670"/>
      <c r="BG157" s="728"/>
      <c r="BH157" s="729"/>
      <c r="BI157" s="730"/>
      <c r="BJ157" s="731"/>
      <c r="BK157" s="672"/>
      <c r="BL157" s="673"/>
      <c r="BM157" s="671"/>
      <c r="BN157" s="670"/>
      <c r="BO157" s="672"/>
      <c r="BP157" s="673"/>
      <c r="BQ157" s="671"/>
      <c r="BR157" s="673"/>
      <c r="BS157" s="669"/>
      <c r="BT157" s="670"/>
      <c r="BU157" s="728"/>
      <c r="BV157" s="729"/>
      <c r="BW157" s="730"/>
      <c r="BX157" s="731"/>
      <c r="BY157" s="672"/>
      <c r="BZ157" s="673"/>
      <c r="CA157" s="671"/>
      <c r="CB157" s="670"/>
      <c r="CC157" s="672"/>
      <c r="CD157" s="673"/>
      <c r="CE157" s="671"/>
      <c r="CF157" s="670"/>
      <c r="CG157" s="672"/>
      <c r="CH157" s="673"/>
      <c r="CI157" s="730"/>
      <c r="CJ157" s="731"/>
      <c r="CK157" s="728"/>
      <c r="CL157" s="729"/>
      <c r="CM157" s="671"/>
      <c r="CN157" s="673"/>
      <c r="CO157" s="671"/>
      <c r="CP157" s="670"/>
      <c r="CQ157" s="671"/>
      <c r="CR157" s="670"/>
      <c r="CS157" s="672"/>
      <c r="CT157" s="673"/>
      <c r="CU157" s="671"/>
      <c r="CV157" s="670"/>
      <c r="CW157" s="728"/>
      <c r="CX157" s="729"/>
      <c r="CY157" s="730"/>
      <c r="CZ157" s="731"/>
      <c r="DA157" s="671"/>
      <c r="DB157" s="673"/>
      <c r="DC157" s="671"/>
      <c r="DD157" s="670"/>
      <c r="DE157" s="672"/>
      <c r="DF157" s="673"/>
      <c r="DG157" s="671"/>
      <c r="DH157" s="670"/>
      <c r="DI157" s="672"/>
      <c r="DJ157" s="673"/>
      <c r="DK157" s="730"/>
      <c r="DL157" s="731"/>
      <c r="DM157" s="730"/>
      <c r="DN157" s="731"/>
      <c r="DO157" s="671"/>
      <c r="DP157" s="673"/>
      <c r="DQ157" s="671"/>
      <c r="DR157" s="670"/>
      <c r="DS157" s="671"/>
      <c r="DT157" s="670"/>
      <c r="DU157" s="672"/>
      <c r="DV157" s="673"/>
      <c r="DW157" s="671"/>
      <c r="DX157" s="673"/>
      <c r="DY157" s="669"/>
      <c r="DZ157" s="670"/>
      <c r="EA157" s="730"/>
      <c r="EB157" s="729"/>
      <c r="EC157" s="742"/>
      <c r="ED157" s="743"/>
      <c r="EE157" s="672"/>
      <c r="EF157" s="673"/>
      <c r="EG157" s="794"/>
      <c r="EH157" s="795"/>
      <c r="EI157" s="672"/>
      <c r="EJ157" s="673"/>
      <c r="EK157" s="671"/>
      <c r="EL157" s="670"/>
      <c r="EM157" s="672"/>
      <c r="EN157" s="673"/>
      <c r="EO157" s="730"/>
      <c r="EP157" s="731"/>
      <c r="EQ157" s="728"/>
      <c r="ER157" s="729"/>
      <c r="ES157" s="671"/>
      <c r="ET157" s="673"/>
      <c r="EU157" s="671"/>
      <c r="EV157" s="670"/>
      <c r="EW157" s="671"/>
      <c r="EX157" s="670"/>
      <c r="EY157" s="672"/>
      <c r="EZ157" s="673"/>
      <c r="FA157" s="671"/>
      <c r="FB157" s="670"/>
      <c r="FC157" s="730"/>
      <c r="FD157" s="731"/>
      <c r="FE157" s="728"/>
      <c r="FF157" s="729"/>
      <c r="FG157" s="671"/>
      <c r="FH157" s="673"/>
      <c r="FI157" s="671"/>
      <c r="FJ157" s="670"/>
      <c r="FK157" s="672"/>
      <c r="FL157" s="673"/>
      <c r="FM157" s="671"/>
      <c r="FN157" s="670"/>
      <c r="FO157" s="672"/>
      <c r="FP157" s="673"/>
      <c r="FQ157" s="730"/>
      <c r="FR157" s="731"/>
      <c r="FS157" s="728"/>
      <c r="FT157" s="729"/>
      <c r="FU157" s="671"/>
      <c r="FV157" s="673"/>
      <c r="FW157" s="671"/>
      <c r="FX157" s="670"/>
      <c r="FY157" s="671"/>
      <c r="FZ157" s="670"/>
      <c r="GA157" s="672"/>
      <c r="GB157" s="673"/>
      <c r="GC157" s="671"/>
      <c r="GD157" s="670"/>
      <c r="GE157" s="730"/>
      <c r="GF157" s="743"/>
      <c r="GG157" s="728"/>
      <c r="GH157" s="729"/>
      <c r="GI157" s="669"/>
      <c r="GJ157" s="673"/>
      <c r="GK157" s="671"/>
      <c r="GL157" s="670"/>
      <c r="GM157" s="671"/>
      <c r="GN157" s="670"/>
      <c r="GO157" s="672"/>
      <c r="GP157" s="673"/>
      <c r="GQ157" s="671"/>
      <c r="GR157" s="670"/>
      <c r="GS157" s="730"/>
      <c r="GT157" s="731"/>
      <c r="GU157" s="728"/>
      <c r="GV157" s="729"/>
      <c r="GW157" s="671"/>
      <c r="GX157" s="673"/>
      <c r="GY157" s="671"/>
      <c r="GZ157" s="670"/>
      <c r="HA157" s="672"/>
      <c r="HB157" s="673"/>
      <c r="HC157" s="671"/>
      <c r="HD157" s="670"/>
      <c r="HE157" s="672"/>
      <c r="HF157" s="673"/>
      <c r="HG157" s="730"/>
      <c r="HH157" s="731"/>
      <c r="HI157" s="728"/>
      <c r="HJ157" s="729"/>
      <c r="HK157" s="671"/>
      <c r="HL157" s="673"/>
      <c r="HM157" s="671"/>
      <c r="HN157" s="670"/>
      <c r="HO157" s="671"/>
      <c r="HP157" s="670"/>
      <c r="HQ157" s="672"/>
      <c r="HR157" s="673"/>
      <c r="HS157" s="811"/>
      <c r="HT157" s="812"/>
      <c r="HU157" s="730"/>
      <c r="HV157" s="750"/>
      <c r="HW157" s="803"/>
      <c r="HX157" s="804"/>
      <c r="HY157" s="671"/>
      <c r="HZ157" s="673"/>
      <c r="IA157" s="671"/>
      <c r="IB157" s="670"/>
      <c r="IC157" s="672"/>
      <c r="ID157" s="673"/>
      <c r="IE157" s="772"/>
      <c r="IF157" s="773"/>
      <c r="IG157" s="672"/>
      <c r="IH157" s="673"/>
      <c r="II157" s="730"/>
      <c r="IJ157" s="731"/>
      <c r="IK157" s="728"/>
      <c r="IL157" s="729"/>
      <c r="IM157" s="671"/>
      <c r="IN157" s="673"/>
      <c r="IO157" s="671"/>
      <c r="IP157" s="674"/>
      <c r="IQ157" s="787"/>
      <c r="IR157" s="773"/>
      <c r="IS157" s="672"/>
      <c r="IT157" s="673"/>
      <c r="IU157" s="671"/>
      <c r="IV157" s="670"/>
      <c r="IW157" s="730"/>
      <c r="IX157" s="743"/>
      <c r="IY157" s="728"/>
      <c r="IZ157" s="729"/>
      <c r="JA157" s="671"/>
      <c r="JB157" s="673"/>
      <c r="JC157" s="671"/>
      <c r="JD157" s="670"/>
      <c r="JE157" s="672"/>
      <c r="JF157" s="673"/>
      <c r="JG157" s="671"/>
      <c r="JH157" s="670"/>
      <c r="JI157" s="672"/>
      <c r="JJ157" s="673"/>
      <c r="JK157" s="730"/>
      <c r="JL157" s="731"/>
      <c r="JM157" s="728"/>
      <c r="JN157" s="729"/>
      <c r="JO157" s="671"/>
      <c r="JP157" s="673"/>
      <c r="JQ157" s="671"/>
      <c r="JR157" s="670"/>
      <c r="JS157" s="671"/>
      <c r="JT157" s="670"/>
      <c r="JU157" s="672"/>
      <c r="JV157" s="673"/>
      <c r="JW157" s="671"/>
      <c r="JX157" s="670"/>
      <c r="JY157" s="730"/>
      <c r="JZ157" s="729"/>
      <c r="KA157" s="742"/>
      <c r="KB157" s="743"/>
      <c r="KC157" s="672"/>
      <c r="KD157" s="673"/>
      <c r="KE157" s="671"/>
      <c r="KF157" s="670"/>
      <c r="KG157" s="672"/>
      <c r="KH157" s="673"/>
      <c r="KI157" s="671"/>
      <c r="KJ157" s="670"/>
      <c r="KK157" s="672"/>
      <c r="KL157" s="673"/>
      <c r="KM157" s="730"/>
      <c r="KN157" s="731"/>
      <c r="KO157" s="728"/>
      <c r="KP157" s="729"/>
      <c r="KQ157" s="671"/>
      <c r="KR157" s="673"/>
      <c r="KS157" s="671"/>
      <c r="KT157" s="670"/>
      <c r="KU157" s="671"/>
      <c r="KV157" s="670"/>
      <c r="KW157" s="672"/>
      <c r="KX157" s="673"/>
      <c r="KY157" s="671"/>
      <c r="KZ157" s="674"/>
      <c r="LA157" s="755"/>
      <c r="LB157" s="731"/>
      <c r="LC157" s="728"/>
      <c r="LD157" s="729"/>
      <c r="LE157" s="671"/>
      <c r="LF157" s="673"/>
      <c r="LG157" s="671"/>
      <c r="LH157" s="670"/>
      <c r="LI157" s="671"/>
      <c r="LJ157" s="670"/>
      <c r="LK157" s="672"/>
      <c r="LL157" s="673"/>
      <c r="LM157" s="671"/>
      <c r="LN157" s="670"/>
      <c r="LO157" s="728"/>
      <c r="LP157" s="729"/>
      <c r="LQ157" s="730"/>
      <c r="LR157" s="731"/>
      <c r="LS157" s="780"/>
      <c r="LT157" s="781"/>
      <c r="LU157" s="671"/>
      <c r="LV157" s="670"/>
      <c r="LW157" s="672"/>
      <c r="LX157" s="673"/>
      <c r="LY157" s="772"/>
      <c r="LZ157" s="773"/>
      <c r="MA157" s="672"/>
      <c r="MB157" s="673"/>
      <c r="MC157" s="730"/>
      <c r="MD157" s="731"/>
      <c r="ME157" s="728"/>
      <c r="MF157" s="729"/>
      <c r="MG157" s="671"/>
      <c r="MH157" s="673"/>
      <c r="MI157" s="671"/>
      <c r="MJ157" s="670"/>
      <c r="MK157" s="671"/>
      <c r="ML157" s="670"/>
      <c r="MM157" s="818"/>
      <c r="MN157" s="804"/>
      <c r="MO157" s="671"/>
      <c r="MP157" s="670"/>
      <c r="MQ157" s="730"/>
      <c r="MR157" s="729"/>
      <c r="MS157" s="742"/>
      <c r="MT157" s="743"/>
      <c r="MU157" s="672"/>
      <c r="MV157" s="673"/>
      <c r="MW157" s="671"/>
      <c r="MX157" s="670"/>
      <c r="MY157" s="672"/>
      <c r="MZ157" s="673"/>
      <c r="NA157" s="671"/>
      <c r="NB157" s="670"/>
      <c r="NC157" s="672"/>
      <c r="ND157" s="673"/>
      <c r="NE157" s="730"/>
      <c r="NF157" s="731"/>
      <c r="NG157" s="728"/>
      <c r="NH157" s="729"/>
      <c r="NI157" s="669"/>
      <c r="NJ157" s="673"/>
      <c r="NK157" s="671"/>
      <c r="NL157" s="670"/>
      <c r="NM157" s="671"/>
      <c r="NN157" s="670"/>
      <c r="NO157" s="672"/>
      <c r="NP157" s="673"/>
      <c r="NQ157" s="671"/>
      <c r="NR157" s="673"/>
      <c r="NS157" s="742"/>
      <c r="NT157" s="743"/>
      <c r="NU157" s="728"/>
      <c r="NV157" s="729"/>
      <c r="NW157" s="671"/>
      <c r="NX157" s="673"/>
      <c r="NY157" s="671"/>
      <c r="NZ157" s="670"/>
      <c r="OA157" s="672"/>
      <c r="OB157" s="673"/>
      <c r="OC157" s="671"/>
      <c r="OD157" s="670"/>
      <c r="OE157" s="672"/>
      <c r="OF157" s="673"/>
      <c r="OG157" s="730"/>
      <c r="OH157" s="731"/>
      <c r="OI157" s="728"/>
      <c r="OJ157" s="729"/>
      <c r="OK157" s="671"/>
      <c r="OL157" s="673"/>
      <c r="OM157" s="671"/>
      <c r="ON157" s="670"/>
      <c r="OO157" s="671"/>
      <c r="OP157" s="670"/>
      <c r="OQ157" s="672"/>
      <c r="OR157" s="673"/>
      <c r="OS157" s="671"/>
      <c r="OT157" s="673"/>
      <c r="OU157" s="742"/>
      <c r="OV157" s="743"/>
      <c r="OW157" s="728"/>
      <c r="OX157" s="729"/>
      <c r="OY157" s="671"/>
      <c r="OZ157" s="673"/>
      <c r="PA157" s="671"/>
      <c r="PB157" s="670"/>
      <c r="PC157" s="672"/>
      <c r="PD157" s="673"/>
      <c r="PE157" s="671"/>
      <c r="PF157" s="670"/>
      <c r="PG157" s="672"/>
      <c r="PH157" s="673"/>
      <c r="PI157" s="730"/>
      <c r="PJ157" s="731"/>
      <c r="PK157" s="728"/>
      <c r="PL157" s="729"/>
      <c r="PM157" s="671"/>
      <c r="PN157" s="673"/>
      <c r="PO157" s="671"/>
      <c r="PP157" s="670"/>
      <c r="PQ157" s="671"/>
      <c r="PR157" s="674"/>
      <c r="PS157" s="669"/>
      <c r="PT157" s="670"/>
      <c r="PU157" s="672"/>
      <c r="PV157" s="673"/>
      <c r="PW157" s="730"/>
      <c r="PX157" s="731"/>
      <c r="PY157" s="728"/>
      <c r="PZ157" s="729"/>
      <c r="QA157" s="671"/>
      <c r="QB157" s="673"/>
      <c r="QC157" s="671"/>
      <c r="QD157" s="670"/>
      <c r="QE157" s="671"/>
      <c r="QF157" s="670"/>
      <c r="QG157" s="672"/>
      <c r="QH157" s="673"/>
      <c r="QI157" s="671"/>
      <c r="QJ157" s="670"/>
      <c r="QK157" s="730"/>
      <c r="QL157" s="729"/>
      <c r="QM157" s="742"/>
      <c r="QN157" s="743"/>
      <c r="QO157" s="672"/>
      <c r="QP157" s="673"/>
      <c r="QQ157" s="671"/>
      <c r="QR157" s="670"/>
      <c r="QS157" s="672"/>
      <c r="QT157" s="673"/>
      <c r="QU157" s="772"/>
      <c r="QV157" s="773"/>
      <c r="QW157" s="672"/>
      <c r="QX157" s="673"/>
      <c r="QY157" s="730"/>
      <c r="QZ157" s="731"/>
      <c r="RA157" s="728"/>
      <c r="RB157" s="729"/>
      <c r="RC157" s="671"/>
      <c r="RD157" s="673"/>
      <c r="RE157" s="671"/>
      <c r="RF157" s="670"/>
      <c r="RG157" s="671"/>
      <c r="RH157" s="670"/>
      <c r="RI157" s="672"/>
      <c r="RJ157" s="673"/>
      <c r="RK157" s="671"/>
      <c r="RL157" s="670"/>
      <c r="RM157" s="730"/>
      <c r="RN157" s="729"/>
      <c r="RO157" s="742"/>
      <c r="RP157" s="743"/>
      <c r="RQ157" s="672"/>
      <c r="RR157" s="673"/>
      <c r="RS157" s="671"/>
      <c r="RT157" s="670"/>
      <c r="RU157" s="672"/>
      <c r="RV157" s="673"/>
      <c r="RW157" s="671"/>
      <c r="RX157" s="670"/>
      <c r="RY157" s="672"/>
      <c r="RZ157" s="673"/>
      <c r="SA157" s="730"/>
      <c r="SB157" s="759"/>
      <c r="SC157" s="728"/>
      <c r="SD157" s="729"/>
      <c r="SE157" s="671"/>
      <c r="SF157" s="673"/>
      <c r="SG157" s="671"/>
      <c r="SH157" s="670"/>
      <c r="SI157" s="672"/>
      <c r="SJ157" s="673"/>
      <c r="SK157" s="671"/>
      <c r="SL157" s="670"/>
      <c r="SM157" s="672"/>
      <c r="SN157" s="673"/>
      <c r="SO157" s="730"/>
      <c r="SP157" s="731"/>
      <c r="SQ157" s="728"/>
      <c r="SR157" s="729"/>
      <c r="SS157" s="671"/>
      <c r="ST157" s="673"/>
      <c r="SU157" s="671"/>
      <c r="SV157" s="670"/>
      <c r="SW157" s="671"/>
      <c r="SX157" s="670"/>
      <c r="SY157" s="672"/>
      <c r="SZ157" s="673"/>
      <c r="TA157" s="671"/>
      <c r="TB157" s="670"/>
      <c r="TC157" s="730"/>
      <c r="TD157" s="729"/>
      <c r="TE157" s="742"/>
      <c r="TF157" s="743"/>
      <c r="TG157" s="672"/>
      <c r="TH157" s="673"/>
      <c r="TI157" s="671"/>
      <c r="TJ157" s="670"/>
      <c r="TK157" s="672"/>
      <c r="TL157" s="673"/>
      <c r="TM157" s="671"/>
      <c r="TN157" s="670"/>
      <c r="TO157" s="672"/>
      <c r="TP157" s="673"/>
      <c r="TQ157" s="730"/>
      <c r="TR157" s="731"/>
      <c r="TS157" s="728"/>
      <c r="TT157" s="729"/>
      <c r="TU157" s="671"/>
      <c r="TV157" s="673"/>
      <c r="TW157" s="671"/>
      <c r="TX157" s="670"/>
      <c r="TY157" s="671"/>
      <c r="TZ157" s="670"/>
      <c r="UA157" s="672"/>
      <c r="UB157" s="673"/>
      <c r="UC157" s="671"/>
      <c r="UD157" s="670"/>
      <c r="UE157" s="730"/>
      <c r="UF157" s="763"/>
      <c r="UG157" s="728"/>
      <c r="UH157" s="729"/>
      <c r="UI157" s="671"/>
      <c r="UJ157" s="673"/>
      <c r="UK157" s="669"/>
      <c r="UL157" s="670"/>
      <c r="UM157" s="672"/>
      <c r="UN157" s="673"/>
      <c r="UO157" s="671"/>
      <c r="UP157" s="670"/>
      <c r="UQ157" s="672"/>
      <c r="UR157" s="673"/>
      <c r="US157" s="772"/>
      <c r="UT157" s="773"/>
      <c r="UU157" s="728"/>
      <c r="UV157" s="729"/>
      <c r="UW157" s="671"/>
      <c r="UX157" s="673"/>
      <c r="UY157" s="671"/>
      <c r="UZ157" s="670"/>
      <c r="VA157" s="671"/>
      <c r="VB157" s="670"/>
      <c r="VC157" s="672"/>
      <c r="VD157" s="673"/>
      <c r="VE157" s="671"/>
      <c r="VF157" s="670"/>
      <c r="VG157" s="730"/>
      <c r="VH157" s="729"/>
      <c r="VI157" s="742"/>
      <c r="VJ157" s="743"/>
      <c r="VK157" s="672"/>
      <c r="VL157" s="673"/>
      <c r="VM157" s="671"/>
      <c r="VN157" s="670"/>
      <c r="VO157" s="672"/>
      <c r="VP157" s="673"/>
      <c r="VQ157" s="671"/>
      <c r="VR157" s="670"/>
      <c r="VS157" s="672"/>
      <c r="VT157" s="673"/>
      <c r="VU157" s="730"/>
      <c r="VV157" s="731"/>
      <c r="VW157" s="728"/>
      <c r="VX157" s="729"/>
      <c r="VY157" s="671"/>
      <c r="VZ157" s="673"/>
      <c r="WA157" s="671"/>
      <c r="WB157" s="670"/>
      <c r="WC157" s="671"/>
      <c r="WD157" s="670"/>
      <c r="WE157" s="672"/>
      <c r="WF157" s="673"/>
      <c r="WG157" s="671"/>
      <c r="WH157" s="670"/>
      <c r="WI157" s="730"/>
      <c r="WJ157" s="731"/>
      <c r="WK157" s="728"/>
      <c r="WL157" s="729"/>
      <c r="WM157" s="671"/>
      <c r="WN157" s="673"/>
      <c r="WO157" s="671"/>
      <c r="WP157" s="670"/>
      <c r="WQ157" s="672"/>
      <c r="WR157" s="673"/>
      <c r="WS157" s="671"/>
      <c r="WT157" s="674"/>
      <c r="WU157" s="787"/>
      <c r="WV157" s="773"/>
      <c r="WW157" s="730"/>
      <c r="WX157" s="767"/>
      <c r="WY157" s="728"/>
      <c r="WZ157" s="729"/>
      <c r="XA157" s="671"/>
      <c r="XB157" s="673"/>
      <c r="XC157" s="671"/>
      <c r="XD157" s="670"/>
      <c r="XE157" s="672"/>
      <c r="XF157" s="673"/>
      <c r="XG157" s="671"/>
      <c r="XH157" s="670"/>
      <c r="XI157" s="672"/>
      <c r="XJ157" s="673"/>
      <c r="XK157" s="730"/>
      <c r="XL157" s="731"/>
      <c r="XM157" s="728"/>
      <c r="XN157" s="729"/>
      <c r="XO157" s="671"/>
      <c r="XP157" s="673"/>
      <c r="XQ157" s="671"/>
      <c r="XR157" s="670"/>
      <c r="XS157" s="671"/>
      <c r="XT157" s="670"/>
      <c r="XU157" s="672"/>
      <c r="XV157" s="673"/>
      <c r="XW157" s="671"/>
      <c r="XX157" s="670"/>
      <c r="XY157" s="728"/>
      <c r="XZ157" s="729"/>
      <c r="YA157" s="742"/>
      <c r="YB157" s="743"/>
      <c r="YC157" s="672"/>
      <c r="YD157" s="673"/>
      <c r="YE157" s="671"/>
      <c r="YF157" s="670"/>
      <c r="YG157" s="672"/>
      <c r="YH157" s="673"/>
      <c r="YI157" s="671"/>
      <c r="YJ157" s="670"/>
      <c r="YK157" s="672"/>
      <c r="YL157" s="673"/>
      <c r="YM157" s="730"/>
      <c r="YN157" s="731"/>
      <c r="YO157" s="728"/>
      <c r="YP157" s="729"/>
      <c r="YQ157" s="671"/>
      <c r="YR157" s="673"/>
      <c r="YS157" s="671"/>
      <c r="YT157" s="670"/>
      <c r="YU157" s="671"/>
      <c r="YV157" s="670"/>
      <c r="YW157" s="672"/>
      <c r="YX157" s="673"/>
      <c r="YY157" s="671"/>
      <c r="YZ157" s="670"/>
      <c r="ZA157" s="728"/>
      <c r="ZB157" s="759"/>
      <c r="ZC157" s="787"/>
      <c r="ZD157" s="773"/>
      <c r="ZE157" s="672"/>
      <c r="ZF157" s="673"/>
      <c r="ZG157" s="671"/>
      <c r="ZH157" s="670"/>
      <c r="ZI157" s="672"/>
      <c r="ZJ157" s="673"/>
      <c r="ZK157" s="671"/>
      <c r="ZL157" s="670"/>
      <c r="ZM157" s="672"/>
      <c r="ZN157" s="673"/>
      <c r="ZO157" s="730"/>
      <c r="ZP157" s="731"/>
      <c r="ZQ157" s="780"/>
      <c r="ZR157" s="781"/>
      <c r="ZS157" s="671"/>
      <c r="ZT157" s="673"/>
      <c r="ZU157" s="671"/>
      <c r="ZV157" s="670"/>
      <c r="ZW157" s="671"/>
      <c r="ZX157" s="670"/>
      <c r="ZY157" s="672"/>
      <c r="ZZ157" s="673"/>
      <c r="AAA157" s="671"/>
      <c r="AAB157" s="670"/>
      <c r="AAC157" s="730"/>
      <c r="AAD157" s="731"/>
      <c r="AAE157" s="728"/>
      <c r="AAF157" s="729"/>
      <c r="AAG157" s="671"/>
      <c r="AAH157" s="673"/>
      <c r="AAI157" s="671"/>
      <c r="AAJ157" s="670"/>
      <c r="AAK157" s="672"/>
      <c r="AAL157" s="673"/>
      <c r="AAM157" s="671"/>
      <c r="AAN157" s="670"/>
      <c r="AAO157" s="672"/>
      <c r="AAP157" s="673"/>
      <c r="AAQ157" s="730"/>
      <c r="AAR157" s="731"/>
      <c r="AAS157" s="730"/>
      <c r="AAT157" s="731"/>
      <c r="AAU157" s="671"/>
      <c r="AAV157" s="673"/>
      <c r="AAW157" s="671"/>
      <c r="AAX157" s="670"/>
      <c r="AAY157" s="772"/>
      <c r="AAZ157" s="773"/>
      <c r="ABA157" s="672"/>
      <c r="ABB157" s="673"/>
      <c r="ABC157" s="671"/>
      <c r="ABD157" s="670"/>
      <c r="ABE157" s="730"/>
      <c r="ABF157" s="731"/>
      <c r="ABG157" s="730"/>
      <c r="ABH157" s="731"/>
      <c r="ABI157" s="672"/>
      <c r="ABJ157" s="673"/>
      <c r="ABK157" s="671"/>
      <c r="ABL157" s="675"/>
      <c r="ABN157" s="519"/>
      <c r="ABO157" s="528">
        <f t="shared" si="40"/>
        <v>0</v>
      </c>
      <c r="ABP157" s="528">
        <f t="shared" si="41"/>
        <v>0</v>
      </c>
      <c r="ABQ157" s="528">
        <f t="shared" si="42"/>
        <v>0</v>
      </c>
      <c r="ABR157" s="528">
        <f t="shared" si="43"/>
        <v>0</v>
      </c>
      <c r="ABS157" s="528">
        <f t="shared" si="44"/>
        <v>0</v>
      </c>
      <c r="ABT157" s="528">
        <f t="shared" si="45"/>
        <v>0</v>
      </c>
      <c r="ABU157" s="567"/>
      <c r="ABV157" s="568"/>
      <c r="ABW157" s="568"/>
      <c r="ABX157" s="569"/>
      <c r="ABY157" s="569"/>
      <c r="ABZ157" s="570"/>
      <c r="ACB157" s="544">
        <f t="shared" si="46"/>
        <v>0</v>
      </c>
      <c r="ACC157" s="532">
        <f t="shared" si="47"/>
        <v>0</v>
      </c>
      <c r="ACD157" s="532">
        <f t="shared" si="48"/>
        <v>0</v>
      </c>
      <c r="ACE157" s="532">
        <f t="shared" si="49"/>
        <v>0</v>
      </c>
      <c r="ACF157" s="532">
        <f t="shared" si="59"/>
        <v>0</v>
      </c>
      <c r="ACG157" s="532">
        <f t="shared" si="50"/>
        <v>0</v>
      </c>
      <c r="ACH157" s="532">
        <f t="shared" si="51"/>
        <v>0</v>
      </c>
      <c r="ACI157" s="532">
        <f t="shared" si="52"/>
        <v>0</v>
      </c>
      <c r="ACJ157" s="532">
        <f t="shared" si="53"/>
        <v>0</v>
      </c>
      <c r="ACK157" s="532">
        <f t="shared" si="54"/>
        <v>0</v>
      </c>
      <c r="ACL157" s="532">
        <f t="shared" si="55"/>
        <v>0</v>
      </c>
      <c r="ACM157" s="545">
        <f t="shared" si="56"/>
        <v>0</v>
      </c>
      <c r="ACN157" s="536"/>
      <c r="ACO157" s="531">
        <f t="shared" si="57"/>
        <v>0</v>
      </c>
      <c r="ACP157" s="537">
        <f t="shared" si="58"/>
        <v>0</v>
      </c>
    </row>
    <row r="158" spans="2:770" s="428" customFormat="1" ht="12" customHeight="1">
      <c r="B158" s="663"/>
      <c r="C158" s="622"/>
      <c r="D158" s="665"/>
      <c r="E158" s="666"/>
      <c r="F158" s="667"/>
      <c r="G158" s="668"/>
      <c r="H158" s="676"/>
      <c r="I158" s="787"/>
      <c r="J158" s="773"/>
      <c r="K158" s="658"/>
      <c r="L158" s="659"/>
      <c r="M158" s="660"/>
      <c r="N158" s="657"/>
      <c r="O158" s="658"/>
      <c r="P158" s="659"/>
      <c r="Q158" s="720"/>
      <c r="R158" s="721"/>
      <c r="S158" s="722"/>
      <c r="T158" s="723"/>
      <c r="U158" s="671"/>
      <c r="V158" s="670"/>
      <c r="W158" s="672"/>
      <c r="X158" s="673"/>
      <c r="Y158" s="671"/>
      <c r="Z158" s="670"/>
      <c r="AA158" s="672"/>
      <c r="AB158" s="673"/>
      <c r="AC158" s="671"/>
      <c r="AD158" s="670"/>
      <c r="AE158" s="728"/>
      <c r="AF158" s="729"/>
      <c r="AG158" s="730"/>
      <c r="AH158" s="731"/>
      <c r="AI158" s="672"/>
      <c r="AJ158" s="673"/>
      <c r="AK158" s="671"/>
      <c r="AL158" s="670"/>
      <c r="AM158" s="672"/>
      <c r="AN158" s="673"/>
      <c r="AO158" s="671"/>
      <c r="AP158" s="670"/>
      <c r="AQ158" s="672"/>
      <c r="AR158" s="673"/>
      <c r="AS158" s="730"/>
      <c r="AT158" s="731"/>
      <c r="AU158" s="728"/>
      <c r="AV158" s="729"/>
      <c r="AW158" s="671"/>
      <c r="AX158" s="673"/>
      <c r="AY158" s="671"/>
      <c r="AZ158" s="670"/>
      <c r="BA158" s="671"/>
      <c r="BB158" s="670"/>
      <c r="BC158" s="672"/>
      <c r="BD158" s="673"/>
      <c r="BE158" s="671"/>
      <c r="BF158" s="670"/>
      <c r="BG158" s="728"/>
      <c r="BH158" s="729"/>
      <c r="BI158" s="730"/>
      <c r="BJ158" s="731"/>
      <c r="BK158" s="672"/>
      <c r="BL158" s="673"/>
      <c r="BM158" s="671"/>
      <c r="BN158" s="670"/>
      <c r="BO158" s="672"/>
      <c r="BP158" s="673"/>
      <c r="BQ158" s="671"/>
      <c r="BR158" s="673"/>
      <c r="BS158" s="669"/>
      <c r="BT158" s="670"/>
      <c r="BU158" s="728"/>
      <c r="BV158" s="729"/>
      <c r="BW158" s="730"/>
      <c r="BX158" s="731"/>
      <c r="BY158" s="672"/>
      <c r="BZ158" s="673"/>
      <c r="CA158" s="671"/>
      <c r="CB158" s="670"/>
      <c r="CC158" s="672"/>
      <c r="CD158" s="673"/>
      <c r="CE158" s="671"/>
      <c r="CF158" s="670"/>
      <c r="CG158" s="672"/>
      <c r="CH158" s="673"/>
      <c r="CI158" s="730"/>
      <c r="CJ158" s="731"/>
      <c r="CK158" s="728"/>
      <c r="CL158" s="729"/>
      <c r="CM158" s="671"/>
      <c r="CN158" s="673"/>
      <c r="CO158" s="671"/>
      <c r="CP158" s="670"/>
      <c r="CQ158" s="671"/>
      <c r="CR158" s="670"/>
      <c r="CS158" s="672"/>
      <c r="CT158" s="673"/>
      <c r="CU158" s="671"/>
      <c r="CV158" s="670"/>
      <c r="CW158" s="728"/>
      <c r="CX158" s="729"/>
      <c r="CY158" s="730"/>
      <c r="CZ158" s="731"/>
      <c r="DA158" s="671"/>
      <c r="DB158" s="673"/>
      <c r="DC158" s="671"/>
      <c r="DD158" s="670"/>
      <c r="DE158" s="672"/>
      <c r="DF158" s="673"/>
      <c r="DG158" s="671"/>
      <c r="DH158" s="670"/>
      <c r="DI158" s="672"/>
      <c r="DJ158" s="673"/>
      <c r="DK158" s="730"/>
      <c r="DL158" s="731"/>
      <c r="DM158" s="730"/>
      <c r="DN158" s="731"/>
      <c r="DO158" s="671"/>
      <c r="DP158" s="673"/>
      <c r="DQ158" s="671"/>
      <c r="DR158" s="670"/>
      <c r="DS158" s="671"/>
      <c r="DT158" s="670"/>
      <c r="DU158" s="672"/>
      <c r="DV158" s="673"/>
      <c r="DW158" s="671"/>
      <c r="DX158" s="673"/>
      <c r="DY158" s="669"/>
      <c r="DZ158" s="670"/>
      <c r="EA158" s="730"/>
      <c r="EB158" s="729"/>
      <c r="EC158" s="742"/>
      <c r="ED158" s="743"/>
      <c r="EE158" s="672"/>
      <c r="EF158" s="673"/>
      <c r="EG158" s="794"/>
      <c r="EH158" s="795"/>
      <c r="EI158" s="672"/>
      <c r="EJ158" s="673"/>
      <c r="EK158" s="671"/>
      <c r="EL158" s="670"/>
      <c r="EM158" s="672"/>
      <c r="EN158" s="673"/>
      <c r="EO158" s="730"/>
      <c r="EP158" s="731"/>
      <c r="EQ158" s="728"/>
      <c r="ER158" s="729"/>
      <c r="ES158" s="671"/>
      <c r="ET158" s="673"/>
      <c r="EU158" s="671"/>
      <c r="EV158" s="670"/>
      <c r="EW158" s="671"/>
      <c r="EX158" s="670"/>
      <c r="EY158" s="672"/>
      <c r="EZ158" s="673"/>
      <c r="FA158" s="671"/>
      <c r="FB158" s="670"/>
      <c r="FC158" s="730"/>
      <c r="FD158" s="731"/>
      <c r="FE158" s="728"/>
      <c r="FF158" s="729"/>
      <c r="FG158" s="671"/>
      <c r="FH158" s="673"/>
      <c r="FI158" s="671"/>
      <c r="FJ158" s="670"/>
      <c r="FK158" s="672"/>
      <c r="FL158" s="673"/>
      <c r="FM158" s="671"/>
      <c r="FN158" s="670"/>
      <c r="FO158" s="672"/>
      <c r="FP158" s="673"/>
      <c r="FQ158" s="730"/>
      <c r="FR158" s="731"/>
      <c r="FS158" s="728"/>
      <c r="FT158" s="729"/>
      <c r="FU158" s="671"/>
      <c r="FV158" s="673"/>
      <c r="FW158" s="671"/>
      <c r="FX158" s="670"/>
      <c r="FY158" s="671"/>
      <c r="FZ158" s="670"/>
      <c r="GA158" s="672"/>
      <c r="GB158" s="673"/>
      <c r="GC158" s="671"/>
      <c r="GD158" s="670"/>
      <c r="GE158" s="730"/>
      <c r="GF158" s="743"/>
      <c r="GG158" s="728"/>
      <c r="GH158" s="729"/>
      <c r="GI158" s="669"/>
      <c r="GJ158" s="673"/>
      <c r="GK158" s="671"/>
      <c r="GL158" s="670"/>
      <c r="GM158" s="671"/>
      <c r="GN158" s="670"/>
      <c r="GO158" s="672"/>
      <c r="GP158" s="673"/>
      <c r="GQ158" s="671"/>
      <c r="GR158" s="670"/>
      <c r="GS158" s="730"/>
      <c r="GT158" s="731"/>
      <c r="GU158" s="728"/>
      <c r="GV158" s="729"/>
      <c r="GW158" s="671"/>
      <c r="GX158" s="673"/>
      <c r="GY158" s="671"/>
      <c r="GZ158" s="670"/>
      <c r="HA158" s="672"/>
      <c r="HB158" s="673"/>
      <c r="HC158" s="671"/>
      <c r="HD158" s="670"/>
      <c r="HE158" s="672"/>
      <c r="HF158" s="673"/>
      <c r="HG158" s="730"/>
      <c r="HH158" s="731"/>
      <c r="HI158" s="728"/>
      <c r="HJ158" s="729"/>
      <c r="HK158" s="671"/>
      <c r="HL158" s="673"/>
      <c r="HM158" s="671"/>
      <c r="HN158" s="670"/>
      <c r="HO158" s="671"/>
      <c r="HP158" s="670"/>
      <c r="HQ158" s="672"/>
      <c r="HR158" s="673"/>
      <c r="HS158" s="811"/>
      <c r="HT158" s="812"/>
      <c r="HU158" s="730"/>
      <c r="HV158" s="750"/>
      <c r="HW158" s="803"/>
      <c r="HX158" s="804"/>
      <c r="HY158" s="671"/>
      <c r="HZ158" s="673"/>
      <c r="IA158" s="671"/>
      <c r="IB158" s="670"/>
      <c r="IC158" s="672"/>
      <c r="ID158" s="673"/>
      <c r="IE158" s="772"/>
      <c r="IF158" s="773"/>
      <c r="IG158" s="672"/>
      <c r="IH158" s="673"/>
      <c r="II158" s="730"/>
      <c r="IJ158" s="731"/>
      <c r="IK158" s="728"/>
      <c r="IL158" s="729"/>
      <c r="IM158" s="671"/>
      <c r="IN158" s="673"/>
      <c r="IO158" s="671"/>
      <c r="IP158" s="674"/>
      <c r="IQ158" s="787"/>
      <c r="IR158" s="773"/>
      <c r="IS158" s="672"/>
      <c r="IT158" s="673"/>
      <c r="IU158" s="671"/>
      <c r="IV158" s="670"/>
      <c r="IW158" s="730"/>
      <c r="IX158" s="743"/>
      <c r="IY158" s="728"/>
      <c r="IZ158" s="729"/>
      <c r="JA158" s="671"/>
      <c r="JB158" s="673"/>
      <c r="JC158" s="671"/>
      <c r="JD158" s="670"/>
      <c r="JE158" s="672"/>
      <c r="JF158" s="673"/>
      <c r="JG158" s="671"/>
      <c r="JH158" s="670"/>
      <c r="JI158" s="672"/>
      <c r="JJ158" s="673"/>
      <c r="JK158" s="730"/>
      <c r="JL158" s="731"/>
      <c r="JM158" s="728"/>
      <c r="JN158" s="729"/>
      <c r="JO158" s="671"/>
      <c r="JP158" s="673"/>
      <c r="JQ158" s="671"/>
      <c r="JR158" s="670"/>
      <c r="JS158" s="671"/>
      <c r="JT158" s="670"/>
      <c r="JU158" s="672"/>
      <c r="JV158" s="673"/>
      <c r="JW158" s="671"/>
      <c r="JX158" s="670"/>
      <c r="JY158" s="730"/>
      <c r="JZ158" s="729"/>
      <c r="KA158" s="742"/>
      <c r="KB158" s="743"/>
      <c r="KC158" s="672"/>
      <c r="KD158" s="673"/>
      <c r="KE158" s="671"/>
      <c r="KF158" s="670"/>
      <c r="KG158" s="672"/>
      <c r="KH158" s="673"/>
      <c r="KI158" s="671"/>
      <c r="KJ158" s="670"/>
      <c r="KK158" s="672"/>
      <c r="KL158" s="673"/>
      <c r="KM158" s="730"/>
      <c r="KN158" s="731"/>
      <c r="KO158" s="728"/>
      <c r="KP158" s="729"/>
      <c r="KQ158" s="671"/>
      <c r="KR158" s="673"/>
      <c r="KS158" s="671"/>
      <c r="KT158" s="670"/>
      <c r="KU158" s="671"/>
      <c r="KV158" s="670"/>
      <c r="KW158" s="672"/>
      <c r="KX158" s="673"/>
      <c r="KY158" s="671"/>
      <c r="KZ158" s="674"/>
      <c r="LA158" s="755"/>
      <c r="LB158" s="731"/>
      <c r="LC158" s="728"/>
      <c r="LD158" s="729"/>
      <c r="LE158" s="671"/>
      <c r="LF158" s="673"/>
      <c r="LG158" s="671"/>
      <c r="LH158" s="670"/>
      <c r="LI158" s="671"/>
      <c r="LJ158" s="670"/>
      <c r="LK158" s="672"/>
      <c r="LL158" s="673"/>
      <c r="LM158" s="671"/>
      <c r="LN158" s="670"/>
      <c r="LO158" s="728"/>
      <c r="LP158" s="729"/>
      <c r="LQ158" s="730"/>
      <c r="LR158" s="731"/>
      <c r="LS158" s="780"/>
      <c r="LT158" s="781"/>
      <c r="LU158" s="671"/>
      <c r="LV158" s="670"/>
      <c r="LW158" s="672"/>
      <c r="LX158" s="673"/>
      <c r="LY158" s="772"/>
      <c r="LZ158" s="773"/>
      <c r="MA158" s="672"/>
      <c r="MB158" s="673"/>
      <c r="MC158" s="730"/>
      <c r="MD158" s="731"/>
      <c r="ME158" s="728"/>
      <c r="MF158" s="729"/>
      <c r="MG158" s="671"/>
      <c r="MH158" s="673"/>
      <c r="MI158" s="671"/>
      <c r="MJ158" s="670"/>
      <c r="MK158" s="671"/>
      <c r="ML158" s="670"/>
      <c r="MM158" s="818"/>
      <c r="MN158" s="804"/>
      <c r="MO158" s="671"/>
      <c r="MP158" s="670"/>
      <c r="MQ158" s="730"/>
      <c r="MR158" s="729"/>
      <c r="MS158" s="742"/>
      <c r="MT158" s="743"/>
      <c r="MU158" s="672"/>
      <c r="MV158" s="673"/>
      <c r="MW158" s="671"/>
      <c r="MX158" s="670"/>
      <c r="MY158" s="672"/>
      <c r="MZ158" s="673"/>
      <c r="NA158" s="671"/>
      <c r="NB158" s="670"/>
      <c r="NC158" s="672"/>
      <c r="ND158" s="673"/>
      <c r="NE158" s="730"/>
      <c r="NF158" s="731"/>
      <c r="NG158" s="728"/>
      <c r="NH158" s="729"/>
      <c r="NI158" s="669"/>
      <c r="NJ158" s="673"/>
      <c r="NK158" s="671"/>
      <c r="NL158" s="670"/>
      <c r="NM158" s="671"/>
      <c r="NN158" s="670"/>
      <c r="NO158" s="672"/>
      <c r="NP158" s="673"/>
      <c r="NQ158" s="671"/>
      <c r="NR158" s="673"/>
      <c r="NS158" s="742"/>
      <c r="NT158" s="743"/>
      <c r="NU158" s="728"/>
      <c r="NV158" s="729"/>
      <c r="NW158" s="671"/>
      <c r="NX158" s="673"/>
      <c r="NY158" s="671"/>
      <c r="NZ158" s="670"/>
      <c r="OA158" s="672"/>
      <c r="OB158" s="673"/>
      <c r="OC158" s="671"/>
      <c r="OD158" s="670"/>
      <c r="OE158" s="672"/>
      <c r="OF158" s="673"/>
      <c r="OG158" s="730"/>
      <c r="OH158" s="731"/>
      <c r="OI158" s="728"/>
      <c r="OJ158" s="729"/>
      <c r="OK158" s="671"/>
      <c r="OL158" s="673"/>
      <c r="OM158" s="671"/>
      <c r="ON158" s="670"/>
      <c r="OO158" s="671"/>
      <c r="OP158" s="670"/>
      <c r="OQ158" s="672"/>
      <c r="OR158" s="673"/>
      <c r="OS158" s="671"/>
      <c r="OT158" s="673"/>
      <c r="OU158" s="742"/>
      <c r="OV158" s="743"/>
      <c r="OW158" s="728"/>
      <c r="OX158" s="729"/>
      <c r="OY158" s="671"/>
      <c r="OZ158" s="673"/>
      <c r="PA158" s="671"/>
      <c r="PB158" s="670"/>
      <c r="PC158" s="672"/>
      <c r="PD158" s="673"/>
      <c r="PE158" s="671"/>
      <c r="PF158" s="670"/>
      <c r="PG158" s="672"/>
      <c r="PH158" s="673"/>
      <c r="PI158" s="730"/>
      <c r="PJ158" s="731"/>
      <c r="PK158" s="728"/>
      <c r="PL158" s="729"/>
      <c r="PM158" s="671"/>
      <c r="PN158" s="673"/>
      <c r="PO158" s="671"/>
      <c r="PP158" s="670"/>
      <c r="PQ158" s="671"/>
      <c r="PR158" s="674"/>
      <c r="PS158" s="669"/>
      <c r="PT158" s="670"/>
      <c r="PU158" s="672"/>
      <c r="PV158" s="673"/>
      <c r="PW158" s="730"/>
      <c r="PX158" s="731"/>
      <c r="PY158" s="728"/>
      <c r="PZ158" s="729"/>
      <c r="QA158" s="671"/>
      <c r="QB158" s="673"/>
      <c r="QC158" s="671"/>
      <c r="QD158" s="670"/>
      <c r="QE158" s="671"/>
      <c r="QF158" s="670"/>
      <c r="QG158" s="672"/>
      <c r="QH158" s="673"/>
      <c r="QI158" s="671"/>
      <c r="QJ158" s="670"/>
      <c r="QK158" s="730"/>
      <c r="QL158" s="729"/>
      <c r="QM158" s="742"/>
      <c r="QN158" s="743"/>
      <c r="QO158" s="672"/>
      <c r="QP158" s="673"/>
      <c r="QQ158" s="671"/>
      <c r="QR158" s="670"/>
      <c r="QS158" s="672"/>
      <c r="QT158" s="673"/>
      <c r="QU158" s="772"/>
      <c r="QV158" s="773"/>
      <c r="QW158" s="672"/>
      <c r="QX158" s="673"/>
      <c r="QY158" s="730"/>
      <c r="QZ158" s="731"/>
      <c r="RA158" s="728"/>
      <c r="RB158" s="729"/>
      <c r="RC158" s="671"/>
      <c r="RD158" s="673"/>
      <c r="RE158" s="671"/>
      <c r="RF158" s="670"/>
      <c r="RG158" s="671"/>
      <c r="RH158" s="670"/>
      <c r="RI158" s="672"/>
      <c r="RJ158" s="673"/>
      <c r="RK158" s="671"/>
      <c r="RL158" s="670"/>
      <c r="RM158" s="730"/>
      <c r="RN158" s="729"/>
      <c r="RO158" s="742"/>
      <c r="RP158" s="743"/>
      <c r="RQ158" s="672"/>
      <c r="RR158" s="673"/>
      <c r="RS158" s="671"/>
      <c r="RT158" s="670"/>
      <c r="RU158" s="672"/>
      <c r="RV158" s="673"/>
      <c r="RW158" s="671"/>
      <c r="RX158" s="670"/>
      <c r="RY158" s="672"/>
      <c r="RZ158" s="673"/>
      <c r="SA158" s="730"/>
      <c r="SB158" s="759"/>
      <c r="SC158" s="728"/>
      <c r="SD158" s="729"/>
      <c r="SE158" s="671"/>
      <c r="SF158" s="673"/>
      <c r="SG158" s="671"/>
      <c r="SH158" s="670"/>
      <c r="SI158" s="672"/>
      <c r="SJ158" s="673"/>
      <c r="SK158" s="671"/>
      <c r="SL158" s="670"/>
      <c r="SM158" s="672"/>
      <c r="SN158" s="673"/>
      <c r="SO158" s="730"/>
      <c r="SP158" s="731"/>
      <c r="SQ158" s="728"/>
      <c r="SR158" s="729"/>
      <c r="SS158" s="671"/>
      <c r="ST158" s="673"/>
      <c r="SU158" s="671"/>
      <c r="SV158" s="670"/>
      <c r="SW158" s="671"/>
      <c r="SX158" s="670"/>
      <c r="SY158" s="672"/>
      <c r="SZ158" s="673"/>
      <c r="TA158" s="671"/>
      <c r="TB158" s="670"/>
      <c r="TC158" s="730"/>
      <c r="TD158" s="729"/>
      <c r="TE158" s="742"/>
      <c r="TF158" s="743"/>
      <c r="TG158" s="672"/>
      <c r="TH158" s="673"/>
      <c r="TI158" s="671"/>
      <c r="TJ158" s="670"/>
      <c r="TK158" s="672"/>
      <c r="TL158" s="673"/>
      <c r="TM158" s="671"/>
      <c r="TN158" s="670"/>
      <c r="TO158" s="672"/>
      <c r="TP158" s="673"/>
      <c r="TQ158" s="730"/>
      <c r="TR158" s="731"/>
      <c r="TS158" s="728"/>
      <c r="TT158" s="729"/>
      <c r="TU158" s="671"/>
      <c r="TV158" s="673"/>
      <c r="TW158" s="671"/>
      <c r="TX158" s="670"/>
      <c r="TY158" s="671"/>
      <c r="TZ158" s="670"/>
      <c r="UA158" s="672"/>
      <c r="UB158" s="673"/>
      <c r="UC158" s="671"/>
      <c r="UD158" s="670"/>
      <c r="UE158" s="730"/>
      <c r="UF158" s="763"/>
      <c r="UG158" s="728"/>
      <c r="UH158" s="729"/>
      <c r="UI158" s="671"/>
      <c r="UJ158" s="673"/>
      <c r="UK158" s="669"/>
      <c r="UL158" s="670"/>
      <c r="UM158" s="672"/>
      <c r="UN158" s="673"/>
      <c r="UO158" s="671"/>
      <c r="UP158" s="670"/>
      <c r="UQ158" s="672"/>
      <c r="UR158" s="673"/>
      <c r="US158" s="772"/>
      <c r="UT158" s="773"/>
      <c r="UU158" s="728"/>
      <c r="UV158" s="729"/>
      <c r="UW158" s="671"/>
      <c r="UX158" s="673"/>
      <c r="UY158" s="671"/>
      <c r="UZ158" s="670"/>
      <c r="VA158" s="671"/>
      <c r="VB158" s="670"/>
      <c r="VC158" s="672"/>
      <c r="VD158" s="673"/>
      <c r="VE158" s="671"/>
      <c r="VF158" s="670"/>
      <c r="VG158" s="730"/>
      <c r="VH158" s="729"/>
      <c r="VI158" s="742"/>
      <c r="VJ158" s="743"/>
      <c r="VK158" s="672"/>
      <c r="VL158" s="673"/>
      <c r="VM158" s="671"/>
      <c r="VN158" s="670"/>
      <c r="VO158" s="672"/>
      <c r="VP158" s="673"/>
      <c r="VQ158" s="671"/>
      <c r="VR158" s="670"/>
      <c r="VS158" s="672"/>
      <c r="VT158" s="673"/>
      <c r="VU158" s="730"/>
      <c r="VV158" s="731"/>
      <c r="VW158" s="728"/>
      <c r="VX158" s="729"/>
      <c r="VY158" s="671"/>
      <c r="VZ158" s="673"/>
      <c r="WA158" s="671"/>
      <c r="WB158" s="670"/>
      <c r="WC158" s="671"/>
      <c r="WD158" s="670"/>
      <c r="WE158" s="672"/>
      <c r="WF158" s="673"/>
      <c r="WG158" s="671"/>
      <c r="WH158" s="670"/>
      <c r="WI158" s="730"/>
      <c r="WJ158" s="731"/>
      <c r="WK158" s="728"/>
      <c r="WL158" s="729"/>
      <c r="WM158" s="671"/>
      <c r="WN158" s="673"/>
      <c r="WO158" s="671"/>
      <c r="WP158" s="670"/>
      <c r="WQ158" s="672"/>
      <c r="WR158" s="673"/>
      <c r="WS158" s="671"/>
      <c r="WT158" s="674"/>
      <c r="WU158" s="787"/>
      <c r="WV158" s="773"/>
      <c r="WW158" s="730"/>
      <c r="WX158" s="767"/>
      <c r="WY158" s="728"/>
      <c r="WZ158" s="729"/>
      <c r="XA158" s="671"/>
      <c r="XB158" s="673"/>
      <c r="XC158" s="671"/>
      <c r="XD158" s="670"/>
      <c r="XE158" s="672"/>
      <c r="XF158" s="673"/>
      <c r="XG158" s="671"/>
      <c r="XH158" s="670"/>
      <c r="XI158" s="672"/>
      <c r="XJ158" s="673"/>
      <c r="XK158" s="730"/>
      <c r="XL158" s="731"/>
      <c r="XM158" s="728"/>
      <c r="XN158" s="729"/>
      <c r="XO158" s="671"/>
      <c r="XP158" s="673"/>
      <c r="XQ158" s="671"/>
      <c r="XR158" s="670"/>
      <c r="XS158" s="671"/>
      <c r="XT158" s="670"/>
      <c r="XU158" s="672"/>
      <c r="XV158" s="673"/>
      <c r="XW158" s="671"/>
      <c r="XX158" s="670"/>
      <c r="XY158" s="728"/>
      <c r="XZ158" s="729"/>
      <c r="YA158" s="742"/>
      <c r="YB158" s="743"/>
      <c r="YC158" s="672"/>
      <c r="YD158" s="673"/>
      <c r="YE158" s="671"/>
      <c r="YF158" s="670"/>
      <c r="YG158" s="672"/>
      <c r="YH158" s="673"/>
      <c r="YI158" s="671"/>
      <c r="YJ158" s="670"/>
      <c r="YK158" s="672"/>
      <c r="YL158" s="673"/>
      <c r="YM158" s="730"/>
      <c r="YN158" s="731"/>
      <c r="YO158" s="728"/>
      <c r="YP158" s="729"/>
      <c r="YQ158" s="671"/>
      <c r="YR158" s="673"/>
      <c r="YS158" s="671"/>
      <c r="YT158" s="670"/>
      <c r="YU158" s="671"/>
      <c r="YV158" s="670"/>
      <c r="YW158" s="672"/>
      <c r="YX158" s="673"/>
      <c r="YY158" s="671"/>
      <c r="YZ158" s="670"/>
      <c r="ZA158" s="728"/>
      <c r="ZB158" s="759"/>
      <c r="ZC158" s="787"/>
      <c r="ZD158" s="773"/>
      <c r="ZE158" s="672"/>
      <c r="ZF158" s="673"/>
      <c r="ZG158" s="671"/>
      <c r="ZH158" s="670"/>
      <c r="ZI158" s="672"/>
      <c r="ZJ158" s="673"/>
      <c r="ZK158" s="671"/>
      <c r="ZL158" s="670"/>
      <c r="ZM158" s="672"/>
      <c r="ZN158" s="673"/>
      <c r="ZO158" s="730"/>
      <c r="ZP158" s="731"/>
      <c r="ZQ158" s="780"/>
      <c r="ZR158" s="781"/>
      <c r="ZS158" s="671"/>
      <c r="ZT158" s="673"/>
      <c r="ZU158" s="671"/>
      <c r="ZV158" s="670"/>
      <c r="ZW158" s="671"/>
      <c r="ZX158" s="670"/>
      <c r="ZY158" s="672"/>
      <c r="ZZ158" s="673"/>
      <c r="AAA158" s="671"/>
      <c r="AAB158" s="670"/>
      <c r="AAC158" s="730"/>
      <c r="AAD158" s="731"/>
      <c r="AAE158" s="728"/>
      <c r="AAF158" s="729"/>
      <c r="AAG158" s="671"/>
      <c r="AAH158" s="673"/>
      <c r="AAI158" s="671"/>
      <c r="AAJ158" s="670"/>
      <c r="AAK158" s="672"/>
      <c r="AAL158" s="673"/>
      <c r="AAM158" s="671"/>
      <c r="AAN158" s="670"/>
      <c r="AAO158" s="672"/>
      <c r="AAP158" s="673"/>
      <c r="AAQ158" s="730"/>
      <c r="AAR158" s="731"/>
      <c r="AAS158" s="730"/>
      <c r="AAT158" s="731"/>
      <c r="AAU158" s="671"/>
      <c r="AAV158" s="673"/>
      <c r="AAW158" s="671"/>
      <c r="AAX158" s="670"/>
      <c r="AAY158" s="772"/>
      <c r="AAZ158" s="773"/>
      <c r="ABA158" s="672"/>
      <c r="ABB158" s="673"/>
      <c r="ABC158" s="671"/>
      <c r="ABD158" s="670"/>
      <c r="ABE158" s="730"/>
      <c r="ABF158" s="731"/>
      <c r="ABG158" s="730"/>
      <c r="ABH158" s="731"/>
      <c r="ABI158" s="672"/>
      <c r="ABJ158" s="673"/>
      <c r="ABK158" s="671"/>
      <c r="ABL158" s="675"/>
      <c r="ABN158" s="519"/>
      <c r="ABO158" s="528">
        <f t="shared" si="40"/>
        <v>0</v>
      </c>
      <c r="ABP158" s="528">
        <f t="shared" si="41"/>
        <v>0</v>
      </c>
      <c r="ABQ158" s="528">
        <f t="shared" si="42"/>
        <v>0</v>
      </c>
      <c r="ABR158" s="528">
        <f t="shared" si="43"/>
        <v>0</v>
      </c>
      <c r="ABS158" s="528">
        <f t="shared" si="44"/>
        <v>0</v>
      </c>
      <c r="ABT158" s="528">
        <f t="shared" si="45"/>
        <v>0</v>
      </c>
      <c r="ABU158" s="567"/>
      <c r="ABV158" s="568"/>
      <c r="ABW158" s="568"/>
      <c r="ABX158" s="569"/>
      <c r="ABY158" s="569"/>
      <c r="ABZ158" s="570"/>
      <c r="ACB158" s="544">
        <f t="shared" si="46"/>
        <v>0</v>
      </c>
      <c r="ACC158" s="532">
        <f t="shared" si="47"/>
        <v>0</v>
      </c>
      <c r="ACD158" s="532">
        <f t="shared" si="48"/>
        <v>0</v>
      </c>
      <c r="ACE158" s="532">
        <f t="shared" si="49"/>
        <v>0</v>
      </c>
      <c r="ACF158" s="532">
        <f t="shared" si="59"/>
        <v>0</v>
      </c>
      <c r="ACG158" s="532">
        <f t="shared" si="50"/>
        <v>0</v>
      </c>
      <c r="ACH158" s="532">
        <f t="shared" si="51"/>
        <v>0</v>
      </c>
      <c r="ACI158" s="532">
        <f t="shared" si="52"/>
        <v>0</v>
      </c>
      <c r="ACJ158" s="532">
        <f t="shared" si="53"/>
        <v>0</v>
      </c>
      <c r="ACK158" s="532">
        <f t="shared" si="54"/>
        <v>0</v>
      </c>
      <c r="ACL158" s="532">
        <f t="shared" si="55"/>
        <v>0</v>
      </c>
      <c r="ACM158" s="545">
        <f t="shared" si="56"/>
        <v>0</v>
      </c>
      <c r="ACN158" s="536"/>
      <c r="ACO158" s="531">
        <f t="shared" si="57"/>
        <v>0</v>
      </c>
      <c r="ACP158" s="537">
        <f t="shared" si="58"/>
        <v>0</v>
      </c>
    </row>
    <row r="159" spans="2:770" s="428" customFormat="1" ht="12" customHeight="1">
      <c r="B159" s="663"/>
      <c r="C159" s="622"/>
      <c r="D159" s="665"/>
      <c r="E159" s="666"/>
      <c r="F159" s="667"/>
      <c r="G159" s="668"/>
      <c r="H159" s="676"/>
      <c r="I159" s="787"/>
      <c r="J159" s="773"/>
      <c r="K159" s="658"/>
      <c r="L159" s="659"/>
      <c r="M159" s="660"/>
      <c r="N159" s="657"/>
      <c r="O159" s="658"/>
      <c r="P159" s="659"/>
      <c r="Q159" s="720"/>
      <c r="R159" s="721"/>
      <c r="S159" s="722"/>
      <c r="T159" s="723"/>
      <c r="U159" s="671"/>
      <c r="V159" s="670"/>
      <c r="W159" s="672"/>
      <c r="X159" s="673"/>
      <c r="Y159" s="671"/>
      <c r="Z159" s="670"/>
      <c r="AA159" s="672"/>
      <c r="AB159" s="673"/>
      <c r="AC159" s="671"/>
      <c r="AD159" s="670"/>
      <c r="AE159" s="728"/>
      <c r="AF159" s="729"/>
      <c r="AG159" s="730"/>
      <c r="AH159" s="731"/>
      <c r="AI159" s="672"/>
      <c r="AJ159" s="673"/>
      <c r="AK159" s="671"/>
      <c r="AL159" s="670"/>
      <c r="AM159" s="672"/>
      <c r="AN159" s="673"/>
      <c r="AO159" s="671"/>
      <c r="AP159" s="670"/>
      <c r="AQ159" s="672"/>
      <c r="AR159" s="673"/>
      <c r="AS159" s="730"/>
      <c r="AT159" s="731"/>
      <c r="AU159" s="728"/>
      <c r="AV159" s="729"/>
      <c r="AW159" s="671"/>
      <c r="AX159" s="673"/>
      <c r="AY159" s="671"/>
      <c r="AZ159" s="670"/>
      <c r="BA159" s="671"/>
      <c r="BB159" s="670"/>
      <c r="BC159" s="672"/>
      <c r="BD159" s="673"/>
      <c r="BE159" s="671"/>
      <c r="BF159" s="670"/>
      <c r="BG159" s="728"/>
      <c r="BH159" s="729"/>
      <c r="BI159" s="730"/>
      <c r="BJ159" s="731"/>
      <c r="BK159" s="672"/>
      <c r="BL159" s="673"/>
      <c r="BM159" s="671"/>
      <c r="BN159" s="670"/>
      <c r="BO159" s="672"/>
      <c r="BP159" s="673"/>
      <c r="BQ159" s="671"/>
      <c r="BR159" s="673"/>
      <c r="BS159" s="669"/>
      <c r="BT159" s="670"/>
      <c r="BU159" s="728"/>
      <c r="BV159" s="729"/>
      <c r="BW159" s="730"/>
      <c r="BX159" s="731"/>
      <c r="BY159" s="672"/>
      <c r="BZ159" s="673"/>
      <c r="CA159" s="671"/>
      <c r="CB159" s="670"/>
      <c r="CC159" s="672"/>
      <c r="CD159" s="673"/>
      <c r="CE159" s="671"/>
      <c r="CF159" s="670"/>
      <c r="CG159" s="672"/>
      <c r="CH159" s="673"/>
      <c r="CI159" s="730"/>
      <c r="CJ159" s="731"/>
      <c r="CK159" s="728"/>
      <c r="CL159" s="729"/>
      <c r="CM159" s="671"/>
      <c r="CN159" s="673"/>
      <c r="CO159" s="671"/>
      <c r="CP159" s="670"/>
      <c r="CQ159" s="671"/>
      <c r="CR159" s="670"/>
      <c r="CS159" s="672"/>
      <c r="CT159" s="673"/>
      <c r="CU159" s="671"/>
      <c r="CV159" s="670"/>
      <c r="CW159" s="728"/>
      <c r="CX159" s="729"/>
      <c r="CY159" s="730"/>
      <c r="CZ159" s="731"/>
      <c r="DA159" s="671"/>
      <c r="DB159" s="673"/>
      <c r="DC159" s="671"/>
      <c r="DD159" s="670"/>
      <c r="DE159" s="672"/>
      <c r="DF159" s="673"/>
      <c r="DG159" s="671"/>
      <c r="DH159" s="670"/>
      <c r="DI159" s="672"/>
      <c r="DJ159" s="673"/>
      <c r="DK159" s="730"/>
      <c r="DL159" s="731"/>
      <c r="DM159" s="730"/>
      <c r="DN159" s="731"/>
      <c r="DO159" s="671"/>
      <c r="DP159" s="673"/>
      <c r="DQ159" s="671"/>
      <c r="DR159" s="670"/>
      <c r="DS159" s="671"/>
      <c r="DT159" s="670"/>
      <c r="DU159" s="672"/>
      <c r="DV159" s="673"/>
      <c r="DW159" s="671"/>
      <c r="DX159" s="673"/>
      <c r="DY159" s="669"/>
      <c r="DZ159" s="670"/>
      <c r="EA159" s="730"/>
      <c r="EB159" s="729"/>
      <c r="EC159" s="742"/>
      <c r="ED159" s="743"/>
      <c r="EE159" s="672"/>
      <c r="EF159" s="673"/>
      <c r="EG159" s="794"/>
      <c r="EH159" s="795"/>
      <c r="EI159" s="672"/>
      <c r="EJ159" s="673"/>
      <c r="EK159" s="671"/>
      <c r="EL159" s="670"/>
      <c r="EM159" s="672"/>
      <c r="EN159" s="673"/>
      <c r="EO159" s="730"/>
      <c r="EP159" s="731"/>
      <c r="EQ159" s="728"/>
      <c r="ER159" s="729"/>
      <c r="ES159" s="671"/>
      <c r="ET159" s="673"/>
      <c r="EU159" s="671"/>
      <c r="EV159" s="670"/>
      <c r="EW159" s="671"/>
      <c r="EX159" s="670"/>
      <c r="EY159" s="672"/>
      <c r="EZ159" s="673"/>
      <c r="FA159" s="671"/>
      <c r="FB159" s="670"/>
      <c r="FC159" s="730"/>
      <c r="FD159" s="731"/>
      <c r="FE159" s="728"/>
      <c r="FF159" s="729"/>
      <c r="FG159" s="671"/>
      <c r="FH159" s="673"/>
      <c r="FI159" s="671"/>
      <c r="FJ159" s="670"/>
      <c r="FK159" s="672"/>
      <c r="FL159" s="673"/>
      <c r="FM159" s="671"/>
      <c r="FN159" s="670"/>
      <c r="FO159" s="672"/>
      <c r="FP159" s="673"/>
      <c r="FQ159" s="730"/>
      <c r="FR159" s="731"/>
      <c r="FS159" s="728"/>
      <c r="FT159" s="729"/>
      <c r="FU159" s="671"/>
      <c r="FV159" s="673"/>
      <c r="FW159" s="671"/>
      <c r="FX159" s="670"/>
      <c r="FY159" s="671"/>
      <c r="FZ159" s="670"/>
      <c r="GA159" s="672"/>
      <c r="GB159" s="673"/>
      <c r="GC159" s="671"/>
      <c r="GD159" s="670"/>
      <c r="GE159" s="730"/>
      <c r="GF159" s="743"/>
      <c r="GG159" s="728"/>
      <c r="GH159" s="729"/>
      <c r="GI159" s="669"/>
      <c r="GJ159" s="673"/>
      <c r="GK159" s="671"/>
      <c r="GL159" s="670"/>
      <c r="GM159" s="671"/>
      <c r="GN159" s="670"/>
      <c r="GO159" s="672"/>
      <c r="GP159" s="673"/>
      <c r="GQ159" s="671"/>
      <c r="GR159" s="670"/>
      <c r="GS159" s="730"/>
      <c r="GT159" s="731"/>
      <c r="GU159" s="728"/>
      <c r="GV159" s="729"/>
      <c r="GW159" s="671"/>
      <c r="GX159" s="673"/>
      <c r="GY159" s="671"/>
      <c r="GZ159" s="670"/>
      <c r="HA159" s="672"/>
      <c r="HB159" s="673"/>
      <c r="HC159" s="671"/>
      <c r="HD159" s="670"/>
      <c r="HE159" s="672"/>
      <c r="HF159" s="673"/>
      <c r="HG159" s="730"/>
      <c r="HH159" s="731"/>
      <c r="HI159" s="728"/>
      <c r="HJ159" s="729"/>
      <c r="HK159" s="671"/>
      <c r="HL159" s="673"/>
      <c r="HM159" s="671"/>
      <c r="HN159" s="670"/>
      <c r="HO159" s="671"/>
      <c r="HP159" s="670"/>
      <c r="HQ159" s="672"/>
      <c r="HR159" s="673"/>
      <c r="HS159" s="811"/>
      <c r="HT159" s="812"/>
      <c r="HU159" s="730"/>
      <c r="HV159" s="750"/>
      <c r="HW159" s="803"/>
      <c r="HX159" s="804"/>
      <c r="HY159" s="671"/>
      <c r="HZ159" s="673"/>
      <c r="IA159" s="671"/>
      <c r="IB159" s="670"/>
      <c r="IC159" s="672"/>
      <c r="ID159" s="673"/>
      <c r="IE159" s="772"/>
      <c r="IF159" s="773"/>
      <c r="IG159" s="672"/>
      <c r="IH159" s="673"/>
      <c r="II159" s="730"/>
      <c r="IJ159" s="731"/>
      <c r="IK159" s="728"/>
      <c r="IL159" s="729"/>
      <c r="IM159" s="671"/>
      <c r="IN159" s="673"/>
      <c r="IO159" s="671"/>
      <c r="IP159" s="674"/>
      <c r="IQ159" s="787"/>
      <c r="IR159" s="773"/>
      <c r="IS159" s="672"/>
      <c r="IT159" s="673"/>
      <c r="IU159" s="671"/>
      <c r="IV159" s="670"/>
      <c r="IW159" s="730"/>
      <c r="IX159" s="743"/>
      <c r="IY159" s="728"/>
      <c r="IZ159" s="729"/>
      <c r="JA159" s="671"/>
      <c r="JB159" s="673"/>
      <c r="JC159" s="671"/>
      <c r="JD159" s="670"/>
      <c r="JE159" s="672"/>
      <c r="JF159" s="673"/>
      <c r="JG159" s="671"/>
      <c r="JH159" s="670"/>
      <c r="JI159" s="672"/>
      <c r="JJ159" s="673"/>
      <c r="JK159" s="730"/>
      <c r="JL159" s="731"/>
      <c r="JM159" s="728"/>
      <c r="JN159" s="729"/>
      <c r="JO159" s="671"/>
      <c r="JP159" s="673"/>
      <c r="JQ159" s="671"/>
      <c r="JR159" s="670"/>
      <c r="JS159" s="671"/>
      <c r="JT159" s="670"/>
      <c r="JU159" s="672"/>
      <c r="JV159" s="673"/>
      <c r="JW159" s="671"/>
      <c r="JX159" s="670"/>
      <c r="JY159" s="730"/>
      <c r="JZ159" s="729"/>
      <c r="KA159" s="742"/>
      <c r="KB159" s="743"/>
      <c r="KC159" s="672"/>
      <c r="KD159" s="673"/>
      <c r="KE159" s="671"/>
      <c r="KF159" s="670"/>
      <c r="KG159" s="672"/>
      <c r="KH159" s="673"/>
      <c r="KI159" s="671"/>
      <c r="KJ159" s="670"/>
      <c r="KK159" s="672"/>
      <c r="KL159" s="673"/>
      <c r="KM159" s="730"/>
      <c r="KN159" s="731"/>
      <c r="KO159" s="728"/>
      <c r="KP159" s="729"/>
      <c r="KQ159" s="671"/>
      <c r="KR159" s="673"/>
      <c r="KS159" s="671"/>
      <c r="KT159" s="670"/>
      <c r="KU159" s="671"/>
      <c r="KV159" s="670"/>
      <c r="KW159" s="672"/>
      <c r="KX159" s="673"/>
      <c r="KY159" s="671"/>
      <c r="KZ159" s="674"/>
      <c r="LA159" s="755"/>
      <c r="LB159" s="731"/>
      <c r="LC159" s="728"/>
      <c r="LD159" s="729"/>
      <c r="LE159" s="671"/>
      <c r="LF159" s="673"/>
      <c r="LG159" s="671"/>
      <c r="LH159" s="670"/>
      <c r="LI159" s="671"/>
      <c r="LJ159" s="670"/>
      <c r="LK159" s="672"/>
      <c r="LL159" s="673"/>
      <c r="LM159" s="671"/>
      <c r="LN159" s="670"/>
      <c r="LO159" s="728"/>
      <c r="LP159" s="729"/>
      <c r="LQ159" s="730"/>
      <c r="LR159" s="731"/>
      <c r="LS159" s="780"/>
      <c r="LT159" s="781"/>
      <c r="LU159" s="671"/>
      <c r="LV159" s="670"/>
      <c r="LW159" s="672"/>
      <c r="LX159" s="673"/>
      <c r="LY159" s="772"/>
      <c r="LZ159" s="773"/>
      <c r="MA159" s="672"/>
      <c r="MB159" s="673"/>
      <c r="MC159" s="730"/>
      <c r="MD159" s="731"/>
      <c r="ME159" s="728"/>
      <c r="MF159" s="729"/>
      <c r="MG159" s="671"/>
      <c r="MH159" s="673"/>
      <c r="MI159" s="671"/>
      <c r="MJ159" s="670"/>
      <c r="MK159" s="671"/>
      <c r="ML159" s="670"/>
      <c r="MM159" s="818"/>
      <c r="MN159" s="804"/>
      <c r="MO159" s="671"/>
      <c r="MP159" s="670"/>
      <c r="MQ159" s="730"/>
      <c r="MR159" s="729"/>
      <c r="MS159" s="742"/>
      <c r="MT159" s="743"/>
      <c r="MU159" s="672"/>
      <c r="MV159" s="673"/>
      <c r="MW159" s="671"/>
      <c r="MX159" s="670"/>
      <c r="MY159" s="672"/>
      <c r="MZ159" s="673"/>
      <c r="NA159" s="671"/>
      <c r="NB159" s="670"/>
      <c r="NC159" s="672"/>
      <c r="ND159" s="673"/>
      <c r="NE159" s="730"/>
      <c r="NF159" s="731"/>
      <c r="NG159" s="728"/>
      <c r="NH159" s="729"/>
      <c r="NI159" s="669"/>
      <c r="NJ159" s="673"/>
      <c r="NK159" s="671"/>
      <c r="NL159" s="670"/>
      <c r="NM159" s="671"/>
      <c r="NN159" s="670"/>
      <c r="NO159" s="672"/>
      <c r="NP159" s="673"/>
      <c r="NQ159" s="671"/>
      <c r="NR159" s="673"/>
      <c r="NS159" s="742"/>
      <c r="NT159" s="743"/>
      <c r="NU159" s="728"/>
      <c r="NV159" s="729"/>
      <c r="NW159" s="671"/>
      <c r="NX159" s="673"/>
      <c r="NY159" s="671"/>
      <c r="NZ159" s="670"/>
      <c r="OA159" s="672"/>
      <c r="OB159" s="673"/>
      <c r="OC159" s="671"/>
      <c r="OD159" s="670"/>
      <c r="OE159" s="672"/>
      <c r="OF159" s="673"/>
      <c r="OG159" s="730"/>
      <c r="OH159" s="731"/>
      <c r="OI159" s="728"/>
      <c r="OJ159" s="729"/>
      <c r="OK159" s="671"/>
      <c r="OL159" s="673"/>
      <c r="OM159" s="671"/>
      <c r="ON159" s="670"/>
      <c r="OO159" s="671"/>
      <c r="OP159" s="670"/>
      <c r="OQ159" s="672"/>
      <c r="OR159" s="673"/>
      <c r="OS159" s="671"/>
      <c r="OT159" s="673"/>
      <c r="OU159" s="742"/>
      <c r="OV159" s="743"/>
      <c r="OW159" s="728"/>
      <c r="OX159" s="729"/>
      <c r="OY159" s="671"/>
      <c r="OZ159" s="673"/>
      <c r="PA159" s="671"/>
      <c r="PB159" s="670"/>
      <c r="PC159" s="672"/>
      <c r="PD159" s="673"/>
      <c r="PE159" s="671"/>
      <c r="PF159" s="670"/>
      <c r="PG159" s="672"/>
      <c r="PH159" s="673"/>
      <c r="PI159" s="730"/>
      <c r="PJ159" s="731"/>
      <c r="PK159" s="728"/>
      <c r="PL159" s="729"/>
      <c r="PM159" s="671"/>
      <c r="PN159" s="673"/>
      <c r="PO159" s="671"/>
      <c r="PP159" s="670"/>
      <c r="PQ159" s="671"/>
      <c r="PR159" s="674"/>
      <c r="PS159" s="669"/>
      <c r="PT159" s="670"/>
      <c r="PU159" s="672"/>
      <c r="PV159" s="673"/>
      <c r="PW159" s="730"/>
      <c r="PX159" s="731"/>
      <c r="PY159" s="728"/>
      <c r="PZ159" s="729"/>
      <c r="QA159" s="671"/>
      <c r="QB159" s="673"/>
      <c r="QC159" s="671"/>
      <c r="QD159" s="670"/>
      <c r="QE159" s="671"/>
      <c r="QF159" s="670"/>
      <c r="QG159" s="672"/>
      <c r="QH159" s="673"/>
      <c r="QI159" s="671"/>
      <c r="QJ159" s="670"/>
      <c r="QK159" s="730"/>
      <c r="QL159" s="729"/>
      <c r="QM159" s="742"/>
      <c r="QN159" s="743"/>
      <c r="QO159" s="672"/>
      <c r="QP159" s="673"/>
      <c r="QQ159" s="671"/>
      <c r="QR159" s="670"/>
      <c r="QS159" s="672"/>
      <c r="QT159" s="673"/>
      <c r="QU159" s="772"/>
      <c r="QV159" s="773"/>
      <c r="QW159" s="672"/>
      <c r="QX159" s="673"/>
      <c r="QY159" s="730"/>
      <c r="QZ159" s="731"/>
      <c r="RA159" s="728"/>
      <c r="RB159" s="729"/>
      <c r="RC159" s="671"/>
      <c r="RD159" s="673"/>
      <c r="RE159" s="671"/>
      <c r="RF159" s="670"/>
      <c r="RG159" s="671"/>
      <c r="RH159" s="670"/>
      <c r="RI159" s="672"/>
      <c r="RJ159" s="673"/>
      <c r="RK159" s="671"/>
      <c r="RL159" s="670"/>
      <c r="RM159" s="730"/>
      <c r="RN159" s="729"/>
      <c r="RO159" s="742"/>
      <c r="RP159" s="743"/>
      <c r="RQ159" s="672"/>
      <c r="RR159" s="673"/>
      <c r="RS159" s="671"/>
      <c r="RT159" s="670"/>
      <c r="RU159" s="672"/>
      <c r="RV159" s="673"/>
      <c r="RW159" s="671"/>
      <c r="RX159" s="670"/>
      <c r="RY159" s="672"/>
      <c r="RZ159" s="673"/>
      <c r="SA159" s="730"/>
      <c r="SB159" s="759"/>
      <c r="SC159" s="728"/>
      <c r="SD159" s="729"/>
      <c r="SE159" s="671"/>
      <c r="SF159" s="673"/>
      <c r="SG159" s="671"/>
      <c r="SH159" s="670"/>
      <c r="SI159" s="672"/>
      <c r="SJ159" s="673"/>
      <c r="SK159" s="671"/>
      <c r="SL159" s="670"/>
      <c r="SM159" s="672"/>
      <c r="SN159" s="673"/>
      <c r="SO159" s="730"/>
      <c r="SP159" s="731"/>
      <c r="SQ159" s="728"/>
      <c r="SR159" s="729"/>
      <c r="SS159" s="671"/>
      <c r="ST159" s="673"/>
      <c r="SU159" s="671"/>
      <c r="SV159" s="670"/>
      <c r="SW159" s="671"/>
      <c r="SX159" s="670"/>
      <c r="SY159" s="672"/>
      <c r="SZ159" s="673"/>
      <c r="TA159" s="671"/>
      <c r="TB159" s="670"/>
      <c r="TC159" s="730"/>
      <c r="TD159" s="729"/>
      <c r="TE159" s="742"/>
      <c r="TF159" s="743"/>
      <c r="TG159" s="672"/>
      <c r="TH159" s="673"/>
      <c r="TI159" s="671"/>
      <c r="TJ159" s="670"/>
      <c r="TK159" s="672"/>
      <c r="TL159" s="673"/>
      <c r="TM159" s="671"/>
      <c r="TN159" s="670"/>
      <c r="TO159" s="672"/>
      <c r="TP159" s="673"/>
      <c r="TQ159" s="730"/>
      <c r="TR159" s="731"/>
      <c r="TS159" s="728"/>
      <c r="TT159" s="729"/>
      <c r="TU159" s="671"/>
      <c r="TV159" s="673"/>
      <c r="TW159" s="671"/>
      <c r="TX159" s="670"/>
      <c r="TY159" s="671"/>
      <c r="TZ159" s="670"/>
      <c r="UA159" s="672"/>
      <c r="UB159" s="673"/>
      <c r="UC159" s="671"/>
      <c r="UD159" s="670"/>
      <c r="UE159" s="730"/>
      <c r="UF159" s="763"/>
      <c r="UG159" s="728"/>
      <c r="UH159" s="729"/>
      <c r="UI159" s="671"/>
      <c r="UJ159" s="673"/>
      <c r="UK159" s="669"/>
      <c r="UL159" s="670"/>
      <c r="UM159" s="672"/>
      <c r="UN159" s="673"/>
      <c r="UO159" s="671"/>
      <c r="UP159" s="670"/>
      <c r="UQ159" s="672"/>
      <c r="UR159" s="673"/>
      <c r="US159" s="772"/>
      <c r="UT159" s="773"/>
      <c r="UU159" s="728"/>
      <c r="UV159" s="729"/>
      <c r="UW159" s="671"/>
      <c r="UX159" s="673"/>
      <c r="UY159" s="671"/>
      <c r="UZ159" s="670"/>
      <c r="VA159" s="671"/>
      <c r="VB159" s="670"/>
      <c r="VC159" s="672"/>
      <c r="VD159" s="673"/>
      <c r="VE159" s="671"/>
      <c r="VF159" s="670"/>
      <c r="VG159" s="730"/>
      <c r="VH159" s="729"/>
      <c r="VI159" s="742"/>
      <c r="VJ159" s="743"/>
      <c r="VK159" s="672"/>
      <c r="VL159" s="673"/>
      <c r="VM159" s="671"/>
      <c r="VN159" s="670"/>
      <c r="VO159" s="672"/>
      <c r="VP159" s="673"/>
      <c r="VQ159" s="671"/>
      <c r="VR159" s="670"/>
      <c r="VS159" s="672"/>
      <c r="VT159" s="673"/>
      <c r="VU159" s="730"/>
      <c r="VV159" s="731"/>
      <c r="VW159" s="728"/>
      <c r="VX159" s="729"/>
      <c r="VY159" s="671"/>
      <c r="VZ159" s="673"/>
      <c r="WA159" s="671"/>
      <c r="WB159" s="670"/>
      <c r="WC159" s="671"/>
      <c r="WD159" s="670"/>
      <c r="WE159" s="672"/>
      <c r="WF159" s="673"/>
      <c r="WG159" s="671"/>
      <c r="WH159" s="670"/>
      <c r="WI159" s="730"/>
      <c r="WJ159" s="731"/>
      <c r="WK159" s="728"/>
      <c r="WL159" s="729"/>
      <c r="WM159" s="671"/>
      <c r="WN159" s="673"/>
      <c r="WO159" s="671"/>
      <c r="WP159" s="670"/>
      <c r="WQ159" s="672"/>
      <c r="WR159" s="673"/>
      <c r="WS159" s="671"/>
      <c r="WT159" s="674"/>
      <c r="WU159" s="787"/>
      <c r="WV159" s="773"/>
      <c r="WW159" s="730"/>
      <c r="WX159" s="767"/>
      <c r="WY159" s="728"/>
      <c r="WZ159" s="729"/>
      <c r="XA159" s="671"/>
      <c r="XB159" s="673"/>
      <c r="XC159" s="671"/>
      <c r="XD159" s="670"/>
      <c r="XE159" s="672"/>
      <c r="XF159" s="673"/>
      <c r="XG159" s="671"/>
      <c r="XH159" s="670"/>
      <c r="XI159" s="672"/>
      <c r="XJ159" s="673"/>
      <c r="XK159" s="730"/>
      <c r="XL159" s="731"/>
      <c r="XM159" s="728"/>
      <c r="XN159" s="729"/>
      <c r="XO159" s="671"/>
      <c r="XP159" s="673"/>
      <c r="XQ159" s="671"/>
      <c r="XR159" s="670"/>
      <c r="XS159" s="671"/>
      <c r="XT159" s="670"/>
      <c r="XU159" s="672"/>
      <c r="XV159" s="673"/>
      <c r="XW159" s="671"/>
      <c r="XX159" s="670"/>
      <c r="XY159" s="728"/>
      <c r="XZ159" s="729"/>
      <c r="YA159" s="742"/>
      <c r="YB159" s="743"/>
      <c r="YC159" s="672"/>
      <c r="YD159" s="673"/>
      <c r="YE159" s="671"/>
      <c r="YF159" s="670"/>
      <c r="YG159" s="672"/>
      <c r="YH159" s="673"/>
      <c r="YI159" s="671"/>
      <c r="YJ159" s="670"/>
      <c r="YK159" s="672"/>
      <c r="YL159" s="673"/>
      <c r="YM159" s="730"/>
      <c r="YN159" s="731"/>
      <c r="YO159" s="728"/>
      <c r="YP159" s="729"/>
      <c r="YQ159" s="671"/>
      <c r="YR159" s="673"/>
      <c r="YS159" s="671"/>
      <c r="YT159" s="670"/>
      <c r="YU159" s="671"/>
      <c r="YV159" s="670"/>
      <c r="YW159" s="672"/>
      <c r="YX159" s="673"/>
      <c r="YY159" s="671"/>
      <c r="YZ159" s="670"/>
      <c r="ZA159" s="728"/>
      <c r="ZB159" s="759"/>
      <c r="ZC159" s="787"/>
      <c r="ZD159" s="773"/>
      <c r="ZE159" s="672"/>
      <c r="ZF159" s="673"/>
      <c r="ZG159" s="671"/>
      <c r="ZH159" s="670"/>
      <c r="ZI159" s="672"/>
      <c r="ZJ159" s="673"/>
      <c r="ZK159" s="671"/>
      <c r="ZL159" s="670"/>
      <c r="ZM159" s="672"/>
      <c r="ZN159" s="673"/>
      <c r="ZO159" s="730"/>
      <c r="ZP159" s="731"/>
      <c r="ZQ159" s="780"/>
      <c r="ZR159" s="781"/>
      <c r="ZS159" s="671"/>
      <c r="ZT159" s="673"/>
      <c r="ZU159" s="671"/>
      <c r="ZV159" s="670"/>
      <c r="ZW159" s="671"/>
      <c r="ZX159" s="670"/>
      <c r="ZY159" s="672"/>
      <c r="ZZ159" s="673"/>
      <c r="AAA159" s="671"/>
      <c r="AAB159" s="670"/>
      <c r="AAC159" s="730"/>
      <c r="AAD159" s="731"/>
      <c r="AAE159" s="728"/>
      <c r="AAF159" s="729"/>
      <c r="AAG159" s="671"/>
      <c r="AAH159" s="673"/>
      <c r="AAI159" s="671"/>
      <c r="AAJ159" s="670"/>
      <c r="AAK159" s="672"/>
      <c r="AAL159" s="673"/>
      <c r="AAM159" s="671"/>
      <c r="AAN159" s="670"/>
      <c r="AAO159" s="672"/>
      <c r="AAP159" s="673"/>
      <c r="AAQ159" s="730"/>
      <c r="AAR159" s="731"/>
      <c r="AAS159" s="730"/>
      <c r="AAT159" s="731"/>
      <c r="AAU159" s="671"/>
      <c r="AAV159" s="673"/>
      <c r="AAW159" s="671"/>
      <c r="AAX159" s="670"/>
      <c r="AAY159" s="772"/>
      <c r="AAZ159" s="773"/>
      <c r="ABA159" s="672"/>
      <c r="ABB159" s="673"/>
      <c r="ABC159" s="671"/>
      <c r="ABD159" s="670"/>
      <c r="ABE159" s="730"/>
      <c r="ABF159" s="731"/>
      <c r="ABG159" s="730"/>
      <c r="ABH159" s="731"/>
      <c r="ABI159" s="672"/>
      <c r="ABJ159" s="673"/>
      <c r="ABK159" s="671"/>
      <c r="ABL159" s="675"/>
      <c r="ABN159" s="519"/>
      <c r="ABO159" s="528">
        <f t="shared" si="40"/>
        <v>0</v>
      </c>
      <c r="ABP159" s="528">
        <f t="shared" si="41"/>
        <v>0</v>
      </c>
      <c r="ABQ159" s="528">
        <f t="shared" si="42"/>
        <v>0</v>
      </c>
      <c r="ABR159" s="528">
        <f t="shared" si="43"/>
        <v>0</v>
      </c>
      <c r="ABS159" s="528">
        <f t="shared" si="44"/>
        <v>0</v>
      </c>
      <c r="ABT159" s="528">
        <f t="shared" si="45"/>
        <v>0</v>
      </c>
      <c r="ABU159" s="567"/>
      <c r="ABV159" s="568"/>
      <c r="ABW159" s="568"/>
      <c r="ABX159" s="569"/>
      <c r="ABY159" s="569"/>
      <c r="ABZ159" s="570"/>
      <c r="ACB159" s="544">
        <f t="shared" si="46"/>
        <v>0</v>
      </c>
      <c r="ACC159" s="532">
        <f t="shared" si="47"/>
        <v>0</v>
      </c>
      <c r="ACD159" s="532">
        <f t="shared" si="48"/>
        <v>0</v>
      </c>
      <c r="ACE159" s="532">
        <f t="shared" si="49"/>
        <v>0</v>
      </c>
      <c r="ACF159" s="532">
        <f t="shared" si="59"/>
        <v>0</v>
      </c>
      <c r="ACG159" s="532">
        <f t="shared" si="50"/>
        <v>0</v>
      </c>
      <c r="ACH159" s="532">
        <f t="shared" si="51"/>
        <v>0</v>
      </c>
      <c r="ACI159" s="532">
        <f t="shared" si="52"/>
        <v>0</v>
      </c>
      <c r="ACJ159" s="532">
        <f t="shared" si="53"/>
        <v>0</v>
      </c>
      <c r="ACK159" s="532">
        <f t="shared" si="54"/>
        <v>0</v>
      </c>
      <c r="ACL159" s="532">
        <f t="shared" si="55"/>
        <v>0</v>
      </c>
      <c r="ACM159" s="545">
        <f t="shared" si="56"/>
        <v>0</v>
      </c>
      <c r="ACN159" s="536"/>
      <c r="ACO159" s="531">
        <f t="shared" si="57"/>
        <v>0</v>
      </c>
      <c r="ACP159" s="537">
        <f t="shared" si="58"/>
        <v>0</v>
      </c>
    </row>
    <row r="160" spans="2:770" s="428" customFormat="1" ht="12" customHeight="1">
      <c r="B160" s="663"/>
      <c r="C160" s="622"/>
      <c r="D160" s="665"/>
      <c r="E160" s="666"/>
      <c r="F160" s="667"/>
      <c r="G160" s="668"/>
      <c r="H160" s="655"/>
      <c r="I160" s="787"/>
      <c r="J160" s="773"/>
      <c r="K160" s="658"/>
      <c r="L160" s="659"/>
      <c r="M160" s="660"/>
      <c r="N160" s="657"/>
      <c r="O160" s="658"/>
      <c r="P160" s="659"/>
      <c r="Q160" s="720"/>
      <c r="R160" s="721"/>
      <c r="S160" s="722"/>
      <c r="T160" s="723"/>
      <c r="U160" s="671"/>
      <c r="V160" s="670"/>
      <c r="W160" s="672"/>
      <c r="X160" s="673"/>
      <c r="Y160" s="671"/>
      <c r="Z160" s="670"/>
      <c r="AA160" s="672"/>
      <c r="AB160" s="673"/>
      <c r="AC160" s="671"/>
      <c r="AD160" s="670"/>
      <c r="AE160" s="728"/>
      <c r="AF160" s="729"/>
      <c r="AG160" s="730"/>
      <c r="AH160" s="731"/>
      <c r="AI160" s="672"/>
      <c r="AJ160" s="673"/>
      <c r="AK160" s="671"/>
      <c r="AL160" s="670"/>
      <c r="AM160" s="672"/>
      <c r="AN160" s="673"/>
      <c r="AO160" s="671"/>
      <c r="AP160" s="670"/>
      <c r="AQ160" s="672"/>
      <c r="AR160" s="673"/>
      <c r="AS160" s="730"/>
      <c r="AT160" s="731"/>
      <c r="AU160" s="728"/>
      <c r="AV160" s="729"/>
      <c r="AW160" s="671"/>
      <c r="AX160" s="673"/>
      <c r="AY160" s="671"/>
      <c r="AZ160" s="670"/>
      <c r="BA160" s="671"/>
      <c r="BB160" s="670"/>
      <c r="BC160" s="672"/>
      <c r="BD160" s="673"/>
      <c r="BE160" s="671"/>
      <c r="BF160" s="670"/>
      <c r="BG160" s="728"/>
      <c r="BH160" s="729"/>
      <c r="BI160" s="730"/>
      <c r="BJ160" s="731"/>
      <c r="BK160" s="672"/>
      <c r="BL160" s="673"/>
      <c r="BM160" s="671"/>
      <c r="BN160" s="670"/>
      <c r="BO160" s="672"/>
      <c r="BP160" s="673"/>
      <c r="BQ160" s="671"/>
      <c r="BR160" s="673"/>
      <c r="BS160" s="669"/>
      <c r="BT160" s="670"/>
      <c r="BU160" s="728"/>
      <c r="BV160" s="729"/>
      <c r="BW160" s="730"/>
      <c r="BX160" s="731"/>
      <c r="BY160" s="672"/>
      <c r="BZ160" s="673"/>
      <c r="CA160" s="671"/>
      <c r="CB160" s="670"/>
      <c r="CC160" s="672"/>
      <c r="CD160" s="673"/>
      <c r="CE160" s="671"/>
      <c r="CF160" s="670"/>
      <c r="CG160" s="672"/>
      <c r="CH160" s="673"/>
      <c r="CI160" s="730"/>
      <c r="CJ160" s="731"/>
      <c r="CK160" s="728"/>
      <c r="CL160" s="729"/>
      <c r="CM160" s="671"/>
      <c r="CN160" s="673"/>
      <c r="CO160" s="671"/>
      <c r="CP160" s="670"/>
      <c r="CQ160" s="671"/>
      <c r="CR160" s="670"/>
      <c r="CS160" s="672"/>
      <c r="CT160" s="673"/>
      <c r="CU160" s="671"/>
      <c r="CV160" s="670"/>
      <c r="CW160" s="728"/>
      <c r="CX160" s="729"/>
      <c r="CY160" s="730"/>
      <c r="CZ160" s="731"/>
      <c r="DA160" s="671"/>
      <c r="DB160" s="673"/>
      <c r="DC160" s="671"/>
      <c r="DD160" s="670"/>
      <c r="DE160" s="672"/>
      <c r="DF160" s="673"/>
      <c r="DG160" s="671"/>
      <c r="DH160" s="670"/>
      <c r="DI160" s="672"/>
      <c r="DJ160" s="673"/>
      <c r="DK160" s="730"/>
      <c r="DL160" s="731"/>
      <c r="DM160" s="730"/>
      <c r="DN160" s="731"/>
      <c r="DO160" s="671"/>
      <c r="DP160" s="673"/>
      <c r="DQ160" s="671"/>
      <c r="DR160" s="670"/>
      <c r="DS160" s="671"/>
      <c r="DT160" s="670"/>
      <c r="DU160" s="672"/>
      <c r="DV160" s="673"/>
      <c r="DW160" s="671"/>
      <c r="DX160" s="673"/>
      <c r="DY160" s="669"/>
      <c r="DZ160" s="670"/>
      <c r="EA160" s="730"/>
      <c r="EB160" s="729"/>
      <c r="EC160" s="742"/>
      <c r="ED160" s="743"/>
      <c r="EE160" s="672"/>
      <c r="EF160" s="673"/>
      <c r="EG160" s="794"/>
      <c r="EH160" s="795"/>
      <c r="EI160" s="672"/>
      <c r="EJ160" s="673"/>
      <c r="EK160" s="671"/>
      <c r="EL160" s="670"/>
      <c r="EM160" s="672"/>
      <c r="EN160" s="673"/>
      <c r="EO160" s="730"/>
      <c r="EP160" s="731"/>
      <c r="EQ160" s="728"/>
      <c r="ER160" s="729"/>
      <c r="ES160" s="671"/>
      <c r="ET160" s="673"/>
      <c r="EU160" s="671"/>
      <c r="EV160" s="670"/>
      <c r="EW160" s="671"/>
      <c r="EX160" s="670"/>
      <c r="EY160" s="672"/>
      <c r="EZ160" s="673"/>
      <c r="FA160" s="671"/>
      <c r="FB160" s="670"/>
      <c r="FC160" s="730"/>
      <c r="FD160" s="731"/>
      <c r="FE160" s="728"/>
      <c r="FF160" s="729"/>
      <c r="FG160" s="671"/>
      <c r="FH160" s="673"/>
      <c r="FI160" s="671"/>
      <c r="FJ160" s="670"/>
      <c r="FK160" s="672"/>
      <c r="FL160" s="673"/>
      <c r="FM160" s="671"/>
      <c r="FN160" s="670"/>
      <c r="FO160" s="672"/>
      <c r="FP160" s="673"/>
      <c r="FQ160" s="730"/>
      <c r="FR160" s="731"/>
      <c r="FS160" s="728"/>
      <c r="FT160" s="729"/>
      <c r="FU160" s="671"/>
      <c r="FV160" s="673"/>
      <c r="FW160" s="671"/>
      <c r="FX160" s="670"/>
      <c r="FY160" s="671"/>
      <c r="FZ160" s="670"/>
      <c r="GA160" s="672"/>
      <c r="GB160" s="673"/>
      <c r="GC160" s="671"/>
      <c r="GD160" s="670"/>
      <c r="GE160" s="730"/>
      <c r="GF160" s="743"/>
      <c r="GG160" s="728"/>
      <c r="GH160" s="729"/>
      <c r="GI160" s="669"/>
      <c r="GJ160" s="673"/>
      <c r="GK160" s="671"/>
      <c r="GL160" s="670"/>
      <c r="GM160" s="671"/>
      <c r="GN160" s="670"/>
      <c r="GO160" s="672"/>
      <c r="GP160" s="673"/>
      <c r="GQ160" s="671"/>
      <c r="GR160" s="670"/>
      <c r="GS160" s="730"/>
      <c r="GT160" s="731"/>
      <c r="GU160" s="728"/>
      <c r="GV160" s="729"/>
      <c r="GW160" s="671"/>
      <c r="GX160" s="673"/>
      <c r="GY160" s="671"/>
      <c r="GZ160" s="670"/>
      <c r="HA160" s="672"/>
      <c r="HB160" s="673"/>
      <c r="HC160" s="671"/>
      <c r="HD160" s="670"/>
      <c r="HE160" s="672"/>
      <c r="HF160" s="673"/>
      <c r="HG160" s="730"/>
      <c r="HH160" s="731"/>
      <c r="HI160" s="728"/>
      <c r="HJ160" s="729"/>
      <c r="HK160" s="671"/>
      <c r="HL160" s="673"/>
      <c r="HM160" s="671"/>
      <c r="HN160" s="670"/>
      <c r="HO160" s="671"/>
      <c r="HP160" s="670"/>
      <c r="HQ160" s="672"/>
      <c r="HR160" s="673"/>
      <c r="HS160" s="811"/>
      <c r="HT160" s="812"/>
      <c r="HU160" s="730"/>
      <c r="HV160" s="750"/>
      <c r="HW160" s="803"/>
      <c r="HX160" s="804"/>
      <c r="HY160" s="671"/>
      <c r="HZ160" s="673"/>
      <c r="IA160" s="671"/>
      <c r="IB160" s="670"/>
      <c r="IC160" s="672"/>
      <c r="ID160" s="673"/>
      <c r="IE160" s="772"/>
      <c r="IF160" s="773"/>
      <c r="IG160" s="672"/>
      <c r="IH160" s="673"/>
      <c r="II160" s="730"/>
      <c r="IJ160" s="731"/>
      <c r="IK160" s="728"/>
      <c r="IL160" s="729"/>
      <c r="IM160" s="671"/>
      <c r="IN160" s="673"/>
      <c r="IO160" s="671"/>
      <c r="IP160" s="674"/>
      <c r="IQ160" s="787"/>
      <c r="IR160" s="773"/>
      <c r="IS160" s="672"/>
      <c r="IT160" s="673"/>
      <c r="IU160" s="671"/>
      <c r="IV160" s="670"/>
      <c r="IW160" s="730"/>
      <c r="IX160" s="743"/>
      <c r="IY160" s="728"/>
      <c r="IZ160" s="729"/>
      <c r="JA160" s="671"/>
      <c r="JB160" s="673"/>
      <c r="JC160" s="671"/>
      <c r="JD160" s="670"/>
      <c r="JE160" s="672"/>
      <c r="JF160" s="673"/>
      <c r="JG160" s="671"/>
      <c r="JH160" s="670"/>
      <c r="JI160" s="672"/>
      <c r="JJ160" s="673"/>
      <c r="JK160" s="730"/>
      <c r="JL160" s="731"/>
      <c r="JM160" s="728"/>
      <c r="JN160" s="729"/>
      <c r="JO160" s="671"/>
      <c r="JP160" s="673"/>
      <c r="JQ160" s="671"/>
      <c r="JR160" s="670"/>
      <c r="JS160" s="671"/>
      <c r="JT160" s="670"/>
      <c r="JU160" s="672"/>
      <c r="JV160" s="673"/>
      <c r="JW160" s="671"/>
      <c r="JX160" s="670"/>
      <c r="JY160" s="730"/>
      <c r="JZ160" s="729"/>
      <c r="KA160" s="742"/>
      <c r="KB160" s="743"/>
      <c r="KC160" s="672"/>
      <c r="KD160" s="673"/>
      <c r="KE160" s="671"/>
      <c r="KF160" s="670"/>
      <c r="KG160" s="672"/>
      <c r="KH160" s="673"/>
      <c r="KI160" s="671"/>
      <c r="KJ160" s="670"/>
      <c r="KK160" s="672"/>
      <c r="KL160" s="673"/>
      <c r="KM160" s="730"/>
      <c r="KN160" s="731"/>
      <c r="KO160" s="728"/>
      <c r="KP160" s="729"/>
      <c r="KQ160" s="671"/>
      <c r="KR160" s="673"/>
      <c r="KS160" s="671"/>
      <c r="KT160" s="670"/>
      <c r="KU160" s="671"/>
      <c r="KV160" s="670"/>
      <c r="KW160" s="672"/>
      <c r="KX160" s="673"/>
      <c r="KY160" s="671"/>
      <c r="KZ160" s="674"/>
      <c r="LA160" s="755"/>
      <c r="LB160" s="731"/>
      <c r="LC160" s="728"/>
      <c r="LD160" s="729"/>
      <c r="LE160" s="671"/>
      <c r="LF160" s="673"/>
      <c r="LG160" s="671"/>
      <c r="LH160" s="670"/>
      <c r="LI160" s="671"/>
      <c r="LJ160" s="670"/>
      <c r="LK160" s="672"/>
      <c r="LL160" s="673"/>
      <c r="LM160" s="671"/>
      <c r="LN160" s="670"/>
      <c r="LO160" s="728"/>
      <c r="LP160" s="729"/>
      <c r="LQ160" s="730"/>
      <c r="LR160" s="731"/>
      <c r="LS160" s="780"/>
      <c r="LT160" s="781"/>
      <c r="LU160" s="671"/>
      <c r="LV160" s="670"/>
      <c r="LW160" s="672"/>
      <c r="LX160" s="673"/>
      <c r="LY160" s="772"/>
      <c r="LZ160" s="773"/>
      <c r="MA160" s="672"/>
      <c r="MB160" s="673"/>
      <c r="MC160" s="730"/>
      <c r="MD160" s="731"/>
      <c r="ME160" s="728"/>
      <c r="MF160" s="729"/>
      <c r="MG160" s="671"/>
      <c r="MH160" s="673"/>
      <c r="MI160" s="671"/>
      <c r="MJ160" s="670"/>
      <c r="MK160" s="671"/>
      <c r="ML160" s="670"/>
      <c r="MM160" s="818"/>
      <c r="MN160" s="804"/>
      <c r="MO160" s="671"/>
      <c r="MP160" s="670"/>
      <c r="MQ160" s="730"/>
      <c r="MR160" s="729"/>
      <c r="MS160" s="742"/>
      <c r="MT160" s="743"/>
      <c r="MU160" s="672"/>
      <c r="MV160" s="673"/>
      <c r="MW160" s="671"/>
      <c r="MX160" s="670"/>
      <c r="MY160" s="672"/>
      <c r="MZ160" s="673"/>
      <c r="NA160" s="671"/>
      <c r="NB160" s="670"/>
      <c r="NC160" s="672"/>
      <c r="ND160" s="673"/>
      <c r="NE160" s="730"/>
      <c r="NF160" s="731"/>
      <c r="NG160" s="728"/>
      <c r="NH160" s="729"/>
      <c r="NI160" s="669"/>
      <c r="NJ160" s="673"/>
      <c r="NK160" s="671"/>
      <c r="NL160" s="670"/>
      <c r="NM160" s="671"/>
      <c r="NN160" s="670"/>
      <c r="NO160" s="672"/>
      <c r="NP160" s="673"/>
      <c r="NQ160" s="671"/>
      <c r="NR160" s="673"/>
      <c r="NS160" s="742"/>
      <c r="NT160" s="743"/>
      <c r="NU160" s="728"/>
      <c r="NV160" s="729"/>
      <c r="NW160" s="671"/>
      <c r="NX160" s="673"/>
      <c r="NY160" s="671"/>
      <c r="NZ160" s="670"/>
      <c r="OA160" s="672"/>
      <c r="OB160" s="673"/>
      <c r="OC160" s="671"/>
      <c r="OD160" s="670"/>
      <c r="OE160" s="672"/>
      <c r="OF160" s="673"/>
      <c r="OG160" s="730"/>
      <c r="OH160" s="731"/>
      <c r="OI160" s="728"/>
      <c r="OJ160" s="729"/>
      <c r="OK160" s="671"/>
      <c r="OL160" s="673"/>
      <c r="OM160" s="671"/>
      <c r="ON160" s="670"/>
      <c r="OO160" s="671"/>
      <c r="OP160" s="670"/>
      <c r="OQ160" s="672"/>
      <c r="OR160" s="673"/>
      <c r="OS160" s="671"/>
      <c r="OT160" s="673"/>
      <c r="OU160" s="742"/>
      <c r="OV160" s="743"/>
      <c r="OW160" s="728"/>
      <c r="OX160" s="729"/>
      <c r="OY160" s="671"/>
      <c r="OZ160" s="673"/>
      <c r="PA160" s="671"/>
      <c r="PB160" s="670"/>
      <c r="PC160" s="672"/>
      <c r="PD160" s="673"/>
      <c r="PE160" s="671"/>
      <c r="PF160" s="670"/>
      <c r="PG160" s="672"/>
      <c r="PH160" s="673"/>
      <c r="PI160" s="730"/>
      <c r="PJ160" s="731"/>
      <c r="PK160" s="728"/>
      <c r="PL160" s="729"/>
      <c r="PM160" s="671"/>
      <c r="PN160" s="673"/>
      <c r="PO160" s="671"/>
      <c r="PP160" s="670"/>
      <c r="PQ160" s="671"/>
      <c r="PR160" s="674"/>
      <c r="PS160" s="669"/>
      <c r="PT160" s="670"/>
      <c r="PU160" s="672"/>
      <c r="PV160" s="673"/>
      <c r="PW160" s="730"/>
      <c r="PX160" s="731"/>
      <c r="PY160" s="728"/>
      <c r="PZ160" s="729"/>
      <c r="QA160" s="671"/>
      <c r="QB160" s="673"/>
      <c r="QC160" s="671"/>
      <c r="QD160" s="670"/>
      <c r="QE160" s="671"/>
      <c r="QF160" s="670"/>
      <c r="QG160" s="672"/>
      <c r="QH160" s="673"/>
      <c r="QI160" s="671"/>
      <c r="QJ160" s="670"/>
      <c r="QK160" s="730"/>
      <c r="QL160" s="729"/>
      <c r="QM160" s="742"/>
      <c r="QN160" s="743"/>
      <c r="QO160" s="672"/>
      <c r="QP160" s="673"/>
      <c r="QQ160" s="671"/>
      <c r="QR160" s="670"/>
      <c r="QS160" s="672"/>
      <c r="QT160" s="673"/>
      <c r="QU160" s="772"/>
      <c r="QV160" s="773"/>
      <c r="QW160" s="672"/>
      <c r="QX160" s="673"/>
      <c r="QY160" s="730"/>
      <c r="QZ160" s="731"/>
      <c r="RA160" s="728"/>
      <c r="RB160" s="729"/>
      <c r="RC160" s="671"/>
      <c r="RD160" s="673"/>
      <c r="RE160" s="671"/>
      <c r="RF160" s="670"/>
      <c r="RG160" s="671"/>
      <c r="RH160" s="670"/>
      <c r="RI160" s="672"/>
      <c r="RJ160" s="673"/>
      <c r="RK160" s="671"/>
      <c r="RL160" s="670"/>
      <c r="RM160" s="730"/>
      <c r="RN160" s="729"/>
      <c r="RO160" s="742"/>
      <c r="RP160" s="743"/>
      <c r="RQ160" s="672"/>
      <c r="RR160" s="673"/>
      <c r="RS160" s="671"/>
      <c r="RT160" s="670"/>
      <c r="RU160" s="672"/>
      <c r="RV160" s="673"/>
      <c r="RW160" s="671"/>
      <c r="RX160" s="670"/>
      <c r="RY160" s="672"/>
      <c r="RZ160" s="673"/>
      <c r="SA160" s="730"/>
      <c r="SB160" s="759"/>
      <c r="SC160" s="728"/>
      <c r="SD160" s="729"/>
      <c r="SE160" s="671"/>
      <c r="SF160" s="673"/>
      <c r="SG160" s="671"/>
      <c r="SH160" s="670"/>
      <c r="SI160" s="672"/>
      <c r="SJ160" s="673"/>
      <c r="SK160" s="671"/>
      <c r="SL160" s="670"/>
      <c r="SM160" s="672"/>
      <c r="SN160" s="673"/>
      <c r="SO160" s="730"/>
      <c r="SP160" s="731"/>
      <c r="SQ160" s="728"/>
      <c r="SR160" s="729"/>
      <c r="SS160" s="671"/>
      <c r="ST160" s="673"/>
      <c r="SU160" s="671"/>
      <c r="SV160" s="670"/>
      <c r="SW160" s="671"/>
      <c r="SX160" s="670"/>
      <c r="SY160" s="672"/>
      <c r="SZ160" s="673"/>
      <c r="TA160" s="671"/>
      <c r="TB160" s="670"/>
      <c r="TC160" s="730"/>
      <c r="TD160" s="729"/>
      <c r="TE160" s="742"/>
      <c r="TF160" s="743"/>
      <c r="TG160" s="672"/>
      <c r="TH160" s="673"/>
      <c r="TI160" s="671"/>
      <c r="TJ160" s="670"/>
      <c r="TK160" s="672"/>
      <c r="TL160" s="673"/>
      <c r="TM160" s="671"/>
      <c r="TN160" s="670"/>
      <c r="TO160" s="672"/>
      <c r="TP160" s="673"/>
      <c r="TQ160" s="730"/>
      <c r="TR160" s="731"/>
      <c r="TS160" s="728"/>
      <c r="TT160" s="729"/>
      <c r="TU160" s="671"/>
      <c r="TV160" s="673"/>
      <c r="TW160" s="671"/>
      <c r="TX160" s="670"/>
      <c r="TY160" s="671"/>
      <c r="TZ160" s="670"/>
      <c r="UA160" s="672"/>
      <c r="UB160" s="673"/>
      <c r="UC160" s="671"/>
      <c r="UD160" s="670"/>
      <c r="UE160" s="730"/>
      <c r="UF160" s="763"/>
      <c r="UG160" s="728"/>
      <c r="UH160" s="729"/>
      <c r="UI160" s="671"/>
      <c r="UJ160" s="673"/>
      <c r="UK160" s="669"/>
      <c r="UL160" s="670"/>
      <c r="UM160" s="672"/>
      <c r="UN160" s="673"/>
      <c r="UO160" s="671"/>
      <c r="UP160" s="670"/>
      <c r="UQ160" s="672"/>
      <c r="UR160" s="673"/>
      <c r="US160" s="772"/>
      <c r="UT160" s="773"/>
      <c r="UU160" s="728"/>
      <c r="UV160" s="729"/>
      <c r="UW160" s="671"/>
      <c r="UX160" s="673"/>
      <c r="UY160" s="671"/>
      <c r="UZ160" s="670"/>
      <c r="VA160" s="671"/>
      <c r="VB160" s="670"/>
      <c r="VC160" s="672"/>
      <c r="VD160" s="673"/>
      <c r="VE160" s="671"/>
      <c r="VF160" s="670"/>
      <c r="VG160" s="730"/>
      <c r="VH160" s="729"/>
      <c r="VI160" s="742"/>
      <c r="VJ160" s="743"/>
      <c r="VK160" s="672"/>
      <c r="VL160" s="673"/>
      <c r="VM160" s="671"/>
      <c r="VN160" s="670"/>
      <c r="VO160" s="672"/>
      <c r="VP160" s="673"/>
      <c r="VQ160" s="671"/>
      <c r="VR160" s="670"/>
      <c r="VS160" s="672"/>
      <c r="VT160" s="673"/>
      <c r="VU160" s="730"/>
      <c r="VV160" s="731"/>
      <c r="VW160" s="728"/>
      <c r="VX160" s="729"/>
      <c r="VY160" s="671"/>
      <c r="VZ160" s="673"/>
      <c r="WA160" s="671"/>
      <c r="WB160" s="670"/>
      <c r="WC160" s="671"/>
      <c r="WD160" s="670"/>
      <c r="WE160" s="672"/>
      <c r="WF160" s="673"/>
      <c r="WG160" s="671"/>
      <c r="WH160" s="670"/>
      <c r="WI160" s="730"/>
      <c r="WJ160" s="731"/>
      <c r="WK160" s="728"/>
      <c r="WL160" s="729"/>
      <c r="WM160" s="671"/>
      <c r="WN160" s="673"/>
      <c r="WO160" s="671"/>
      <c r="WP160" s="670"/>
      <c r="WQ160" s="672"/>
      <c r="WR160" s="673"/>
      <c r="WS160" s="671"/>
      <c r="WT160" s="674"/>
      <c r="WU160" s="787"/>
      <c r="WV160" s="773"/>
      <c r="WW160" s="730"/>
      <c r="WX160" s="767"/>
      <c r="WY160" s="728"/>
      <c r="WZ160" s="729"/>
      <c r="XA160" s="671"/>
      <c r="XB160" s="673"/>
      <c r="XC160" s="671"/>
      <c r="XD160" s="670"/>
      <c r="XE160" s="672"/>
      <c r="XF160" s="673"/>
      <c r="XG160" s="671"/>
      <c r="XH160" s="670"/>
      <c r="XI160" s="672"/>
      <c r="XJ160" s="673"/>
      <c r="XK160" s="730"/>
      <c r="XL160" s="731"/>
      <c r="XM160" s="728"/>
      <c r="XN160" s="729"/>
      <c r="XO160" s="671"/>
      <c r="XP160" s="673"/>
      <c r="XQ160" s="671"/>
      <c r="XR160" s="670"/>
      <c r="XS160" s="671"/>
      <c r="XT160" s="670"/>
      <c r="XU160" s="672"/>
      <c r="XV160" s="673"/>
      <c r="XW160" s="671"/>
      <c r="XX160" s="670"/>
      <c r="XY160" s="728"/>
      <c r="XZ160" s="729"/>
      <c r="YA160" s="742"/>
      <c r="YB160" s="743"/>
      <c r="YC160" s="672"/>
      <c r="YD160" s="673"/>
      <c r="YE160" s="671"/>
      <c r="YF160" s="670"/>
      <c r="YG160" s="672"/>
      <c r="YH160" s="673"/>
      <c r="YI160" s="671"/>
      <c r="YJ160" s="670"/>
      <c r="YK160" s="672"/>
      <c r="YL160" s="673"/>
      <c r="YM160" s="730"/>
      <c r="YN160" s="731"/>
      <c r="YO160" s="728"/>
      <c r="YP160" s="729"/>
      <c r="YQ160" s="671"/>
      <c r="YR160" s="673"/>
      <c r="YS160" s="671"/>
      <c r="YT160" s="670"/>
      <c r="YU160" s="671"/>
      <c r="YV160" s="670"/>
      <c r="YW160" s="672"/>
      <c r="YX160" s="673"/>
      <c r="YY160" s="671"/>
      <c r="YZ160" s="670"/>
      <c r="ZA160" s="728"/>
      <c r="ZB160" s="759"/>
      <c r="ZC160" s="787"/>
      <c r="ZD160" s="773"/>
      <c r="ZE160" s="672"/>
      <c r="ZF160" s="673"/>
      <c r="ZG160" s="671"/>
      <c r="ZH160" s="670"/>
      <c r="ZI160" s="672"/>
      <c r="ZJ160" s="673"/>
      <c r="ZK160" s="671"/>
      <c r="ZL160" s="670"/>
      <c r="ZM160" s="672"/>
      <c r="ZN160" s="673"/>
      <c r="ZO160" s="730"/>
      <c r="ZP160" s="731"/>
      <c r="ZQ160" s="780"/>
      <c r="ZR160" s="781"/>
      <c r="ZS160" s="671"/>
      <c r="ZT160" s="673"/>
      <c r="ZU160" s="671"/>
      <c r="ZV160" s="670"/>
      <c r="ZW160" s="671"/>
      <c r="ZX160" s="670"/>
      <c r="ZY160" s="672"/>
      <c r="ZZ160" s="673"/>
      <c r="AAA160" s="671"/>
      <c r="AAB160" s="670"/>
      <c r="AAC160" s="730"/>
      <c r="AAD160" s="731"/>
      <c r="AAE160" s="728"/>
      <c r="AAF160" s="729"/>
      <c r="AAG160" s="671"/>
      <c r="AAH160" s="673"/>
      <c r="AAI160" s="671"/>
      <c r="AAJ160" s="670"/>
      <c r="AAK160" s="672"/>
      <c r="AAL160" s="673"/>
      <c r="AAM160" s="671"/>
      <c r="AAN160" s="670"/>
      <c r="AAO160" s="672"/>
      <c r="AAP160" s="673"/>
      <c r="AAQ160" s="730"/>
      <c r="AAR160" s="731"/>
      <c r="AAS160" s="730"/>
      <c r="AAT160" s="731"/>
      <c r="AAU160" s="671"/>
      <c r="AAV160" s="673"/>
      <c r="AAW160" s="671"/>
      <c r="AAX160" s="670"/>
      <c r="AAY160" s="772"/>
      <c r="AAZ160" s="773"/>
      <c r="ABA160" s="672"/>
      <c r="ABB160" s="673"/>
      <c r="ABC160" s="671"/>
      <c r="ABD160" s="670"/>
      <c r="ABE160" s="730"/>
      <c r="ABF160" s="731"/>
      <c r="ABG160" s="730"/>
      <c r="ABH160" s="731"/>
      <c r="ABI160" s="672"/>
      <c r="ABJ160" s="673"/>
      <c r="ABK160" s="671"/>
      <c r="ABL160" s="675"/>
      <c r="ABN160" s="519"/>
      <c r="ABO160" s="528">
        <f t="shared" si="40"/>
        <v>0</v>
      </c>
      <c r="ABP160" s="528">
        <f t="shared" si="41"/>
        <v>0</v>
      </c>
      <c r="ABQ160" s="528">
        <f t="shared" si="42"/>
        <v>0</v>
      </c>
      <c r="ABR160" s="528">
        <f t="shared" si="43"/>
        <v>0</v>
      </c>
      <c r="ABS160" s="528">
        <f t="shared" si="44"/>
        <v>0</v>
      </c>
      <c r="ABT160" s="528">
        <f t="shared" si="45"/>
        <v>0</v>
      </c>
      <c r="ABU160" s="567"/>
      <c r="ABV160" s="568"/>
      <c r="ABW160" s="568"/>
      <c r="ABX160" s="569"/>
      <c r="ABY160" s="569"/>
      <c r="ABZ160" s="570"/>
      <c r="ACB160" s="544">
        <f t="shared" si="46"/>
        <v>0</v>
      </c>
      <c r="ACC160" s="532">
        <f t="shared" si="47"/>
        <v>0</v>
      </c>
      <c r="ACD160" s="532">
        <f t="shared" si="48"/>
        <v>0</v>
      </c>
      <c r="ACE160" s="532">
        <f t="shared" si="49"/>
        <v>0</v>
      </c>
      <c r="ACF160" s="532">
        <f t="shared" si="59"/>
        <v>0</v>
      </c>
      <c r="ACG160" s="532">
        <f t="shared" si="50"/>
        <v>0</v>
      </c>
      <c r="ACH160" s="532">
        <f t="shared" si="51"/>
        <v>0</v>
      </c>
      <c r="ACI160" s="532">
        <f t="shared" si="52"/>
        <v>0</v>
      </c>
      <c r="ACJ160" s="532">
        <f t="shared" si="53"/>
        <v>0</v>
      </c>
      <c r="ACK160" s="532">
        <f t="shared" si="54"/>
        <v>0</v>
      </c>
      <c r="ACL160" s="532">
        <f t="shared" si="55"/>
        <v>0</v>
      </c>
      <c r="ACM160" s="545">
        <f t="shared" si="56"/>
        <v>0</v>
      </c>
      <c r="ACN160" s="536"/>
      <c r="ACO160" s="531">
        <f t="shared" si="57"/>
        <v>0</v>
      </c>
      <c r="ACP160" s="537">
        <f t="shared" si="58"/>
        <v>0</v>
      </c>
    </row>
    <row r="161" spans="2:770" s="428" customFormat="1" ht="12" customHeight="1">
      <c r="B161" s="663"/>
      <c r="C161" s="622"/>
      <c r="D161" s="665"/>
      <c r="E161" s="666"/>
      <c r="F161" s="667"/>
      <c r="G161" s="668"/>
      <c r="H161" s="676"/>
      <c r="I161" s="787"/>
      <c r="J161" s="773"/>
      <c r="K161" s="658"/>
      <c r="L161" s="659"/>
      <c r="M161" s="660"/>
      <c r="N161" s="657"/>
      <c r="O161" s="658"/>
      <c r="P161" s="659"/>
      <c r="Q161" s="720"/>
      <c r="R161" s="721"/>
      <c r="S161" s="722"/>
      <c r="T161" s="723"/>
      <c r="U161" s="671"/>
      <c r="V161" s="670"/>
      <c r="W161" s="672"/>
      <c r="X161" s="673"/>
      <c r="Y161" s="671"/>
      <c r="Z161" s="670"/>
      <c r="AA161" s="672"/>
      <c r="AB161" s="673"/>
      <c r="AC161" s="671"/>
      <c r="AD161" s="670"/>
      <c r="AE161" s="728"/>
      <c r="AF161" s="729"/>
      <c r="AG161" s="730"/>
      <c r="AH161" s="731"/>
      <c r="AI161" s="672"/>
      <c r="AJ161" s="673"/>
      <c r="AK161" s="671"/>
      <c r="AL161" s="670"/>
      <c r="AM161" s="672"/>
      <c r="AN161" s="673"/>
      <c r="AO161" s="671"/>
      <c r="AP161" s="670"/>
      <c r="AQ161" s="672"/>
      <c r="AR161" s="673"/>
      <c r="AS161" s="730"/>
      <c r="AT161" s="731"/>
      <c r="AU161" s="728"/>
      <c r="AV161" s="729"/>
      <c r="AW161" s="671"/>
      <c r="AX161" s="673"/>
      <c r="AY161" s="671"/>
      <c r="AZ161" s="670"/>
      <c r="BA161" s="671"/>
      <c r="BB161" s="670"/>
      <c r="BC161" s="672"/>
      <c r="BD161" s="673"/>
      <c r="BE161" s="671"/>
      <c r="BF161" s="670"/>
      <c r="BG161" s="728"/>
      <c r="BH161" s="729"/>
      <c r="BI161" s="730"/>
      <c r="BJ161" s="731"/>
      <c r="BK161" s="672"/>
      <c r="BL161" s="673"/>
      <c r="BM161" s="671"/>
      <c r="BN161" s="670"/>
      <c r="BO161" s="672"/>
      <c r="BP161" s="673"/>
      <c r="BQ161" s="671"/>
      <c r="BR161" s="673"/>
      <c r="BS161" s="669"/>
      <c r="BT161" s="670"/>
      <c r="BU161" s="728"/>
      <c r="BV161" s="729"/>
      <c r="BW161" s="730"/>
      <c r="BX161" s="731"/>
      <c r="BY161" s="672"/>
      <c r="BZ161" s="673"/>
      <c r="CA161" s="671"/>
      <c r="CB161" s="670"/>
      <c r="CC161" s="672"/>
      <c r="CD161" s="673"/>
      <c r="CE161" s="671"/>
      <c r="CF161" s="670"/>
      <c r="CG161" s="672"/>
      <c r="CH161" s="673"/>
      <c r="CI161" s="730"/>
      <c r="CJ161" s="731"/>
      <c r="CK161" s="728"/>
      <c r="CL161" s="729"/>
      <c r="CM161" s="671"/>
      <c r="CN161" s="673"/>
      <c r="CO161" s="671"/>
      <c r="CP161" s="670"/>
      <c r="CQ161" s="671"/>
      <c r="CR161" s="670"/>
      <c r="CS161" s="672"/>
      <c r="CT161" s="673"/>
      <c r="CU161" s="671"/>
      <c r="CV161" s="670"/>
      <c r="CW161" s="728"/>
      <c r="CX161" s="729"/>
      <c r="CY161" s="730"/>
      <c r="CZ161" s="731"/>
      <c r="DA161" s="671"/>
      <c r="DB161" s="673"/>
      <c r="DC161" s="671"/>
      <c r="DD161" s="670"/>
      <c r="DE161" s="672"/>
      <c r="DF161" s="673"/>
      <c r="DG161" s="671"/>
      <c r="DH161" s="670"/>
      <c r="DI161" s="672"/>
      <c r="DJ161" s="673"/>
      <c r="DK161" s="730"/>
      <c r="DL161" s="731"/>
      <c r="DM161" s="730"/>
      <c r="DN161" s="731"/>
      <c r="DO161" s="671"/>
      <c r="DP161" s="673"/>
      <c r="DQ161" s="671"/>
      <c r="DR161" s="670"/>
      <c r="DS161" s="671"/>
      <c r="DT161" s="670"/>
      <c r="DU161" s="672"/>
      <c r="DV161" s="673"/>
      <c r="DW161" s="671"/>
      <c r="DX161" s="673"/>
      <c r="DY161" s="669"/>
      <c r="DZ161" s="670"/>
      <c r="EA161" s="730"/>
      <c r="EB161" s="729"/>
      <c r="EC161" s="742"/>
      <c r="ED161" s="743"/>
      <c r="EE161" s="672"/>
      <c r="EF161" s="673"/>
      <c r="EG161" s="794"/>
      <c r="EH161" s="795"/>
      <c r="EI161" s="672"/>
      <c r="EJ161" s="673"/>
      <c r="EK161" s="671"/>
      <c r="EL161" s="670"/>
      <c r="EM161" s="672"/>
      <c r="EN161" s="673"/>
      <c r="EO161" s="730"/>
      <c r="EP161" s="731"/>
      <c r="EQ161" s="728"/>
      <c r="ER161" s="729"/>
      <c r="ES161" s="671"/>
      <c r="ET161" s="673"/>
      <c r="EU161" s="671"/>
      <c r="EV161" s="670"/>
      <c r="EW161" s="671"/>
      <c r="EX161" s="670"/>
      <c r="EY161" s="672"/>
      <c r="EZ161" s="673"/>
      <c r="FA161" s="671"/>
      <c r="FB161" s="670"/>
      <c r="FC161" s="730"/>
      <c r="FD161" s="731"/>
      <c r="FE161" s="728"/>
      <c r="FF161" s="729"/>
      <c r="FG161" s="671"/>
      <c r="FH161" s="673"/>
      <c r="FI161" s="671"/>
      <c r="FJ161" s="670"/>
      <c r="FK161" s="672"/>
      <c r="FL161" s="673"/>
      <c r="FM161" s="671"/>
      <c r="FN161" s="670"/>
      <c r="FO161" s="672"/>
      <c r="FP161" s="673"/>
      <c r="FQ161" s="730"/>
      <c r="FR161" s="731"/>
      <c r="FS161" s="728"/>
      <c r="FT161" s="729"/>
      <c r="FU161" s="671"/>
      <c r="FV161" s="673"/>
      <c r="FW161" s="671"/>
      <c r="FX161" s="670"/>
      <c r="FY161" s="671"/>
      <c r="FZ161" s="670"/>
      <c r="GA161" s="672"/>
      <c r="GB161" s="673"/>
      <c r="GC161" s="671"/>
      <c r="GD161" s="670"/>
      <c r="GE161" s="730"/>
      <c r="GF161" s="743"/>
      <c r="GG161" s="728"/>
      <c r="GH161" s="729"/>
      <c r="GI161" s="669"/>
      <c r="GJ161" s="673"/>
      <c r="GK161" s="671"/>
      <c r="GL161" s="670"/>
      <c r="GM161" s="671"/>
      <c r="GN161" s="670"/>
      <c r="GO161" s="672"/>
      <c r="GP161" s="673"/>
      <c r="GQ161" s="671"/>
      <c r="GR161" s="670"/>
      <c r="GS161" s="730"/>
      <c r="GT161" s="731"/>
      <c r="GU161" s="728"/>
      <c r="GV161" s="729"/>
      <c r="GW161" s="671"/>
      <c r="GX161" s="673"/>
      <c r="GY161" s="671"/>
      <c r="GZ161" s="670"/>
      <c r="HA161" s="672"/>
      <c r="HB161" s="673"/>
      <c r="HC161" s="671"/>
      <c r="HD161" s="670"/>
      <c r="HE161" s="672"/>
      <c r="HF161" s="673"/>
      <c r="HG161" s="730"/>
      <c r="HH161" s="731"/>
      <c r="HI161" s="728"/>
      <c r="HJ161" s="729"/>
      <c r="HK161" s="671"/>
      <c r="HL161" s="673"/>
      <c r="HM161" s="671"/>
      <c r="HN161" s="670"/>
      <c r="HO161" s="671"/>
      <c r="HP161" s="670"/>
      <c r="HQ161" s="672"/>
      <c r="HR161" s="673"/>
      <c r="HS161" s="811"/>
      <c r="HT161" s="812"/>
      <c r="HU161" s="730"/>
      <c r="HV161" s="750"/>
      <c r="HW161" s="803"/>
      <c r="HX161" s="804"/>
      <c r="HY161" s="671"/>
      <c r="HZ161" s="673"/>
      <c r="IA161" s="671"/>
      <c r="IB161" s="670"/>
      <c r="IC161" s="672"/>
      <c r="ID161" s="673"/>
      <c r="IE161" s="772"/>
      <c r="IF161" s="773"/>
      <c r="IG161" s="672"/>
      <c r="IH161" s="673"/>
      <c r="II161" s="730"/>
      <c r="IJ161" s="731"/>
      <c r="IK161" s="728"/>
      <c r="IL161" s="729"/>
      <c r="IM161" s="671"/>
      <c r="IN161" s="673"/>
      <c r="IO161" s="671"/>
      <c r="IP161" s="674"/>
      <c r="IQ161" s="787"/>
      <c r="IR161" s="773"/>
      <c r="IS161" s="672"/>
      <c r="IT161" s="673"/>
      <c r="IU161" s="671"/>
      <c r="IV161" s="670"/>
      <c r="IW161" s="730"/>
      <c r="IX161" s="743"/>
      <c r="IY161" s="728"/>
      <c r="IZ161" s="729"/>
      <c r="JA161" s="671"/>
      <c r="JB161" s="673"/>
      <c r="JC161" s="671"/>
      <c r="JD161" s="670"/>
      <c r="JE161" s="672"/>
      <c r="JF161" s="673"/>
      <c r="JG161" s="671"/>
      <c r="JH161" s="670"/>
      <c r="JI161" s="672"/>
      <c r="JJ161" s="673"/>
      <c r="JK161" s="730"/>
      <c r="JL161" s="731"/>
      <c r="JM161" s="728"/>
      <c r="JN161" s="729"/>
      <c r="JO161" s="671"/>
      <c r="JP161" s="673"/>
      <c r="JQ161" s="671"/>
      <c r="JR161" s="670"/>
      <c r="JS161" s="671"/>
      <c r="JT161" s="670"/>
      <c r="JU161" s="672"/>
      <c r="JV161" s="673"/>
      <c r="JW161" s="671"/>
      <c r="JX161" s="670"/>
      <c r="JY161" s="730"/>
      <c r="JZ161" s="729"/>
      <c r="KA161" s="742"/>
      <c r="KB161" s="743"/>
      <c r="KC161" s="672"/>
      <c r="KD161" s="673"/>
      <c r="KE161" s="671"/>
      <c r="KF161" s="670"/>
      <c r="KG161" s="672"/>
      <c r="KH161" s="673"/>
      <c r="KI161" s="671"/>
      <c r="KJ161" s="670"/>
      <c r="KK161" s="672"/>
      <c r="KL161" s="673"/>
      <c r="KM161" s="730"/>
      <c r="KN161" s="731"/>
      <c r="KO161" s="728"/>
      <c r="KP161" s="729"/>
      <c r="KQ161" s="671"/>
      <c r="KR161" s="673"/>
      <c r="KS161" s="671"/>
      <c r="KT161" s="670"/>
      <c r="KU161" s="671"/>
      <c r="KV161" s="670"/>
      <c r="KW161" s="672"/>
      <c r="KX161" s="673"/>
      <c r="KY161" s="671"/>
      <c r="KZ161" s="674"/>
      <c r="LA161" s="755"/>
      <c r="LB161" s="731"/>
      <c r="LC161" s="728"/>
      <c r="LD161" s="729"/>
      <c r="LE161" s="671"/>
      <c r="LF161" s="673"/>
      <c r="LG161" s="671"/>
      <c r="LH161" s="670"/>
      <c r="LI161" s="671"/>
      <c r="LJ161" s="670"/>
      <c r="LK161" s="672"/>
      <c r="LL161" s="673"/>
      <c r="LM161" s="671"/>
      <c r="LN161" s="670"/>
      <c r="LO161" s="728"/>
      <c r="LP161" s="729"/>
      <c r="LQ161" s="730"/>
      <c r="LR161" s="731"/>
      <c r="LS161" s="780"/>
      <c r="LT161" s="781"/>
      <c r="LU161" s="671"/>
      <c r="LV161" s="670"/>
      <c r="LW161" s="672"/>
      <c r="LX161" s="673"/>
      <c r="LY161" s="772"/>
      <c r="LZ161" s="773"/>
      <c r="MA161" s="672"/>
      <c r="MB161" s="673"/>
      <c r="MC161" s="730"/>
      <c r="MD161" s="731"/>
      <c r="ME161" s="728"/>
      <c r="MF161" s="729"/>
      <c r="MG161" s="671"/>
      <c r="MH161" s="673"/>
      <c r="MI161" s="671"/>
      <c r="MJ161" s="670"/>
      <c r="MK161" s="671"/>
      <c r="ML161" s="670"/>
      <c r="MM161" s="818"/>
      <c r="MN161" s="804"/>
      <c r="MO161" s="671"/>
      <c r="MP161" s="670"/>
      <c r="MQ161" s="730"/>
      <c r="MR161" s="729"/>
      <c r="MS161" s="742"/>
      <c r="MT161" s="743"/>
      <c r="MU161" s="672"/>
      <c r="MV161" s="673"/>
      <c r="MW161" s="671"/>
      <c r="MX161" s="670"/>
      <c r="MY161" s="672"/>
      <c r="MZ161" s="673"/>
      <c r="NA161" s="671"/>
      <c r="NB161" s="670"/>
      <c r="NC161" s="672"/>
      <c r="ND161" s="673"/>
      <c r="NE161" s="730"/>
      <c r="NF161" s="731"/>
      <c r="NG161" s="728"/>
      <c r="NH161" s="729"/>
      <c r="NI161" s="669"/>
      <c r="NJ161" s="673"/>
      <c r="NK161" s="671"/>
      <c r="NL161" s="670"/>
      <c r="NM161" s="671"/>
      <c r="NN161" s="670"/>
      <c r="NO161" s="672"/>
      <c r="NP161" s="673"/>
      <c r="NQ161" s="671"/>
      <c r="NR161" s="673"/>
      <c r="NS161" s="742"/>
      <c r="NT161" s="743"/>
      <c r="NU161" s="728"/>
      <c r="NV161" s="729"/>
      <c r="NW161" s="671"/>
      <c r="NX161" s="673"/>
      <c r="NY161" s="671"/>
      <c r="NZ161" s="670"/>
      <c r="OA161" s="672"/>
      <c r="OB161" s="673"/>
      <c r="OC161" s="671"/>
      <c r="OD161" s="670"/>
      <c r="OE161" s="672"/>
      <c r="OF161" s="673"/>
      <c r="OG161" s="730"/>
      <c r="OH161" s="731"/>
      <c r="OI161" s="728"/>
      <c r="OJ161" s="729"/>
      <c r="OK161" s="671"/>
      <c r="OL161" s="673"/>
      <c r="OM161" s="671"/>
      <c r="ON161" s="670"/>
      <c r="OO161" s="671"/>
      <c r="OP161" s="670"/>
      <c r="OQ161" s="672"/>
      <c r="OR161" s="673"/>
      <c r="OS161" s="671"/>
      <c r="OT161" s="673"/>
      <c r="OU161" s="742"/>
      <c r="OV161" s="743"/>
      <c r="OW161" s="728"/>
      <c r="OX161" s="729"/>
      <c r="OY161" s="671"/>
      <c r="OZ161" s="673"/>
      <c r="PA161" s="671"/>
      <c r="PB161" s="670"/>
      <c r="PC161" s="672"/>
      <c r="PD161" s="673"/>
      <c r="PE161" s="671"/>
      <c r="PF161" s="670"/>
      <c r="PG161" s="672"/>
      <c r="PH161" s="673"/>
      <c r="PI161" s="730"/>
      <c r="PJ161" s="731"/>
      <c r="PK161" s="728"/>
      <c r="PL161" s="729"/>
      <c r="PM161" s="671"/>
      <c r="PN161" s="673"/>
      <c r="PO161" s="671"/>
      <c r="PP161" s="670"/>
      <c r="PQ161" s="671"/>
      <c r="PR161" s="674"/>
      <c r="PS161" s="669"/>
      <c r="PT161" s="670"/>
      <c r="PU161" s="672"/>
      <c r="PV161" s="673"/>
      <c r="PW161" s="730"/>
      <c r="PX161" s="731"/>
      <c r="PY161" s="728"/>
      <c r="PZ161" s="729"/>
      <c r="QA161" s="671"/>
      <c r="QB161" s="673"/>
      <c r="QC161" s="671"/>
      <c r="QD161" s="670"/>
      <c r="QE161" s="671"/>
      <c r="QF161" s="670"/>
      <c r="QG161" s="672"/>
      <c r="QH161" s="673"/>
      <c r="QI161" s="671"/>
      <c r="QJ161" s="670"/>
      <c r="QK161" s="730"/>
      <c r="QL161" s="729"/>
      <c r="QM161" s="742"/>
      <c r="QN161" s="743"/>
      <c r="QO161" s="672"/>
      <c r="QP161" s="673"/>
      <c r="QQ161" s="671"/>
      <c r="QR161" s="670"/>
      <c r="QS161" s="672"/>
      <c r="QT161" s="673"/>
      <c r="QU161" s="772"/>
      <c r="QV161" s="773"/>
      <c r="QW161" s="672"/>
      <c r="QX161" s="673"/>
      <c r="QY161" s="730"/>
      <c r="QZ161" s="731"/>
      <c r="RA161" s="728"/>
      <c r="RB161" s="729"/>
      <c r="RC161" s="671"/>
      <c r="RD161" s="673"/>
      <c r="RE161" s="671"/>
      <c r="RF161" s="670"/>
      <c r="RG161" s="671"/>
      <c r="RH161" s="670"/>
      <c r="RI161" s="672"/>
      <c r="RJ161" s="673"/>
      <c r="RK161" s="671"/>
      <c r="RL161" s="670"/>
      <c r="RM161" s="730"/>
      <c r="RN161" s="729"/>
      <c r="RO161" s="742"/>
      <c r="RP161" s="743"/>
      <c r="RQ161" s="672"/>
      <c r="RR161" s="673"/>
      <c r="RS161" s="671"/>
      <c r="RT161" s="670"/>
      <c r="RU161" s="672"/>
      <c r="RV161" s="673"/>
      <c r="RW161" s="671"/>
      <c r="RX161" s="670"/>
      <c r="RY161" s="672"/>
      <c r="RZ161" s="673"/>
      <c r="SA161" s="730"/>
      <c r="SB161" s="759"/>
      <c r="SC161" s="728"/>
      <c r="SD161" s="729"/>
      <c r="SE161" s="671"/>
      <c r="SF161" s="673"/>
      <c r="SG161" s="671"/>
      <c r="SH161" s="670"/>
      <c r="SI161" s="672"/>
      <c r="SJ161" s="673"/>
      <c r="SK161" s="671"/>
      <c r="SL161" s="670"/>
      <c r="SM161" s="672"/>
      <c r="SN161" s="673"/>
      <c r="SO161" s="730"/>
      <c r="SP161" s="731"/>
      <c r="SQ161" s="728"/>
      <c r="SR161" s="729"/>
      <c r="SS161" s="671"/>
      <c r="ST161" s="673"/>
      <c r="SU161" s="671"/>
      <c r="SV161" s="670"/>
      <c r="SW161" s="671"/>
      <c r="SX161" s="670"/>
      <c r="SY161" s="672"/>
      <c r="SZ161" s="673"/>
      <c r="TA161" s="671"/>
      <c r="TB161" s="670"/>
      <c r="TC161" s="730"/>
      <c r="TD161" s="729"/>
      <c r="TE161" s="742"/>
      <c r="TF161" s="743"/>
      <c r="TG161" s="672"/>
      <c r="TH161" s="673"/>
      <c r="TI161" s="671"/>
      <c r="TJ161" s="670"/>
      <c r="TK161" s="672"/>
      <c r="TL161" s="673"/>
      <c r="TM161" s="671"/>
      <c r="TN161" s="670"/>
      <c r="TO161" s="672"/>
      <c r="TP161" s="673"/>
      <c r="TQ161" s="730"/>
      <c r="TR161" s="731"/>
      <c r="TS161" s="728"/>
      <c r="TT161" s="729"/>
      <c r="TU161" s="671"/>
      <c r="TV161" s="673"/>
      <c r="TW161" s="671"/>
      <c r="TX161" s="670"/>
      <c r="TY161" s="671"/>
      <c r="TZ161" s="670"/>
      <c r="UA161" s="672"/>
      <c r="UB161" s="673"/>
      <c r="UC161" s="671"/>
      <c r="UD161" s="670"/>
      <c r="UE161" s="730"/>
      <c r="UF161" s="763"/>
      <c r="UG161" s="728"/>
      <c r="UH161" s="729"/>
      <c r="UI161" s="671"/>
      <c r="UJ161" s="673"/>
      <c r="UK161" s="669"/>
      <c r="UL161" s="670"/>
      <c r="UM161" s="672"/>
      <c r="UN161" s="673"/>
      <c r="UO161" s="671"/>
      <c r="UP161" s="670"/>
      <c r="UQ161" s="672"/>
      <c r="UR161" s="673"/>
      <c r="US161" s="772"/>
      <c r="UT161" s="773"/>
      <c r="UU161" s="728"/>
      <c r="UV161" s="729"/>
      <c r="UW161" s="671"/>
      <c r="UX161" s="673"/>
      <c r="UY161" s="671"/>
      <c r="UZ161" s="670"/>
      <c r="VA161" s="671"/>
      <c r="VB161" s="670"/>
      <c r="VC161" s="672"/>
      <c r="VD161" s="673"/>
      <c r="VE161" s="671"/>
      <c r="VF161" s="670"/>
      <c r="VG161" s="730"/>
      <c r="VH161" s="729"/>
      <c r="VI161" s="742"/>
      <c r="VJ161" s="743"/>
      <c r="VK161" s="672"/>
      <c r="VL161" s="673"/>
      <c r="VM161" s="671"/>
      <c r="VN161" s="670"/>
      <c r="VO161" s="672"/>
      <c r="VP161" s="673"/>
      <c r="VQ161" s="671"/>
      <c r="VR161" s="670"/>
      <c r="VS161" s="672"/>
      <c r="VT161" s="673"/>
      <c r="VU161" s="730"/>
      <c r="VV161" s="731"/>
      <c r="VW161" s="728"/>
      <c r="VX161" s="729"/>
      <c r="VY161" s="671"/>
      <c r="VZ161" s="673"/>
      <c r="WA161" s="671"/>
      <c r="WB161" s="670"/>
      <c r="WC161" s="671"/>
      <c r="WD161" s="670"/>
      <c r="WE161" s="672"/>
      <c r="WF161" s="673"/>
      <c r="WG161" s="671"/>
      <c r="WH161" s="670"/>
      <c r="WI161" s="730"/>
      <c r="WJ161" s="731"/>
      <c r="WK161" s="728"/>
      <c r="WL161" s="729"/>
      <c r="WM161" s="671"/>
      <c r="WN161" s="673"/>
      <c r="WO161" s="671"/>
      <c r="WP161" s="670"/>
      <c r="WQ161" s="672"/>
      <c r="WR161" s="673"/>
      <c r="WS161" s="671"/>
      <c r="WT161" s="674"/>
      <c r="WU161" s="787"/>
      <c r="WV161" s="773"/>
      <c r="WW161" s="730"/>
      <c r="WX161" s="767"/>
      <c r="WY161" s="728"/>
      <c r="WZ161" s="729"/>
      <c r="XA161" s="671"/>
      <c r="XB161" s="673"/>
      <c r="XC161" s="671"/>
      <c r="XD161" s="670"/>
      <c r="XE161" s="672"/>
      <c r="XF161" s="673"/>
      <c r="XG161" s="671"/>
      <c r="XH161" s="670"/>
      <c r="XI161" s="672"/>
      <c r="XJ161" s="673"/>
      <c r="XK161" s="730"/>
      <c r="XL161" s="731"/>
      <c r="XM161" s="728"/>
      <c r="XN161" s="729"/>
      <c r="XO161" s="671"/>
      <c r="XP161" s="673"/>
      <c r="XQ161" s="671"/>
      <c r="XR161" s="670"/>
      <c r="XS161" s="671"/>
      <c r="XT161" s="670"/>
      <c r="XU161" s="672"/>
      <c r="XV161" s="673"/>
      <c r="XW161" s="671"/>
      <c r="XX161" s="670"/>
      <c r="XY161" s="728"/>
      <c r="XZ161" s="729"/>
      <c r="YA161" s="742"/>
      <c r="YB161" s="743"/>
      <c r="YC161" s="672"/>
      <c r="YD161" s="673"/>
      <c r="YE161" s="671"/>
      <c r="YF161" s="670"/>
      <c r="YG161" s="672"/>
      <c r="YH161" s="673"/>
      <c r="YI161" s="671"/>
      <c r="YJ161" s="670"/>
      <c r="YK161" s="672"/>
      <c r="YL161" s="673"/>
      <c r="YM161" s="730"/>
      <c r="YN161" s="731"/>
      <c r="YO161" s="728"/>
      <c r="YP161" s="729"/>
      <c r="YQ161" s="671"/>
      <c r="YR161" s="673"/>
      <c r="YS161" s="671"/>
      <c r="YT161" s="670"/>
      <c r="YU161" s="671"/>
      <c r="YV161" s="670"/>
      <c r="YW161" s="672"/>
      <c r="YX161" s="673"/>
      <c r="YY161" s="671"/>
      <c r="YZ161" s="670"/>
      <c r="ZA161" s="728"/>
      <c r="ZB161" s="759"/>
      <c r="ZC161" s="787"/>
      <c r="ZD161" s="773"/>
      <c r="ZE161" s="672"/>
      <c r="ZF161" s="673"/>
      <c r="ZG161" s="671"/>
      <c r="ZH161" s="670"/>
      <c r="ZI161" s="672"/>
      <c r="ZJ161" s="673"/>
      <c r="ZK161" s="671"/>
      <c r="ZL161" s="670"/>
      <c r="ZM161" s="672"/>
      <c r="ZN161" s="673"/>
      <c r="ZO161" s="730"/>
      <c r="ZP161" s="731"/>
      <c r="ZQ161" s="780"/>
      <c r="ZR161" s="781"/>
      <c r="ZS161" s="671"/>
      <c r="ZT161" s="673"/>
      <c r="ZU161" s="671"/>
      <c r="ZV161" s="670"/>
      <c r="ZW161" s="671"/>
      <c r="ZX161" s="670"/>
      <c r="ZY161" s="672"/>
      <c r="ZZ161" s="673"/>
      <c r="AAA161" s="671"/>
      <c r="AAB161" s="670"/>
      <c r="AAC161" s="730"/>
      <c r="AAD161" s="731"/>
      <c r="AAE161" s="728"/>
      <c r="AAF161" s="729"/>
      <c r="AAG161" s="671"/>
      <c r="AAH161" s="673"/>
      <c r="AAI161" s="671"/>
      <c r="AAJ161" s="670"/>
      <c r="AAK161" s="672"/>
      <c r="AAL161" s="673"/>
      <c r="AAM161" s="671"/>
      <c r="AAN161" s="670"/>
      <c r="AAO161" s="672"/>
      <c r="AAP161" s="673"/>
      <c r="AAQ161" s="730"/>
      <c r="AAR161" s="731"/>
      <c r="AAS161" s="730"/>
      <c r="AAT161" s="731"/>
      <c r="AAU161" s="671"/>
      <c r="AAV161" s="673"/>
      <c r="AAW161" s="671"/>
      <c r="AAX161" s="670"/>
      <c r="AAY161" s="772"/>
      <c r="AAZ161" s="773"/>
      <c r="ABA161" s="672"/>
      <c r="ABB161" s="673"/>
      <c r="ABC161" s="671"/>
      <c r="ABD161" s="670"/>
      <c r="ABE161" s="730"/>
      <c r="ABF161" s="731"/>
      <c r="ABG161" s="730"/>
      <c r="ABH161" s="731"/>
      <c r="ABI161" s="672"/>
      <c r="ABJ161" s="673"/>
      <c r="ABK161" s="671"/>
      <c r="ABL161" s="675"/>
      <c r="ABN161" s="519"/>
      <c r="ABO161" s="528">
        <f t="shared" si="40"/>
        <v>0</v>
      </c>
      <c r="ABP161" s="528">
        <f t="shared" si="41"/>
        <v>0</v>
      </c>
      <c r="ABQ161" s="528">
        <f t="shared" si="42"/>
        <v>0</v>
      </c>
      <c r="ABR161" s="528">
        <f t="shared" si="43"/>
        <v>0</v>
      </c>
      <c r="ABS161" s="528">
        <f t="shared" si="44"/>
        <v>0</v>
      </c>
      <c r="ABT161" s="528">
        <f t="shared" si="45"/>
        <v>0</v>
      </c>
      <c r="ABU161" s="567"/>
      <c r="ABV161" s="568"/>
      <c r="ABW161" s="568"/>
      <c r="ABX161" s="569"/>
      <c r="ABY161" s="569"/>
      <c r="ABZ161" s="570"/>
      <c r="ACB161" s="544">
        <f t="shared" si="46"/>
        <v>0</v>
      </c>
      <c r="ACC161" s="532">
        <f t="shared" si="47"/>
        <v>0</v>
      </c>
      <c r="ACD161" s="532">
        <f t="shared" si="48"/>
        <v>0</v>
      </c>
      <c r="ACE161" s="532">
        <f t="shared" si="49"/>
        <v>0</v>
      </c>
      <c r="ACF161" s="532">
        <f t="shared" si="59"/>
        <v>0</v>
      </c>
      <c r="ACG161" s="532">
        <f t="shared" si="50"/>
        <v>0</v>
      </c>
      <c r="ACH161" s="532">
        <f t="shared" si="51"/>
        <v>0</v>
      </c>
      <c r="ACI161" s="532">
        <f t="shared" si="52"/>
        <v>0</v>
      </c>
      <c r="ACJ161" s="532">
        <f t="shared" si="53"/>
        <v>0</v>
      </c>
      <c r="ACK161" s="532">
        <f t="shared" si="54"/>
        <v>0</v>
      </c>
      <c r="ACL161" s="532">
        <f t="shared" si="55"/>
        <v>0</v>
      </c>
      <c r="ACM161" s="545">
        <f t="shared" si="56"/>
        <v>0</v>
      </c>
      <c r="ACN161" s="536"/>
      <c r="ACO161" s="531">
        <f t="shared" si="57"/>
        <v>0</v>
      </c>
      <c r="ACP161" s="537">
        <f t="shared" si="58"/>
        <v>0</v>
      </c>
    </row>
    <row r="162" spans="2:770" s="428" customFormat="1" ht="12" customHeight="1">
      <c r="B162" s="663"/>
      <c r="C162" s="622"/>
      <c r="D162" s="665"/>
      <c r="E162" s="666"/>
      <c r="F162" s="667"/>
      <c r="G162" s="668"/>
      <c r="H162" s="676"/>
      <c r="I162" s="787"/>
      <c r="J162" s="773"/>
      <c r="K162" s="658"/>
      <c r="L162" s="659"/>
      <c r="M162" s="660"/>
      <c r="N162" s="657"/>
      <c r="O162" s="658"/>
      <c r="P162" s="659"/>
      <c r="Q162" s="720"/>
      <c r="R162" s="721"/>
      <c r="S162" s="722"/>
      <c r="T162" s="723"/>
      <c r="U162" s="671"/>
      <c r="V162" s="670"/>
      <c r="W162" s="672"/>
      <c r="X162" s="673"/>
      <c r="Y162" s="671"/>
      <c r="Z162" s="670"/>
      <c r="AA162" s="672"/>
      <c r="AB162" s="673"/>
      <c r="AC162" s="671"/>
      <c r="AD162" s="670"/>
      <c r="AE162" s="728"/>
      <c r="AF162" s="729"/>
      <c r="AG162" s="730"/>
      <c r="AH162" s="731"/>
      <c r="AI162" s="672"/>
      <c r="AJ162" s="673"/>
      <c r="AK162" s="671"/>
      <c r="AL162" s="670"/>
      <c r="AM162" s="672"/>
      <c r="AN162" s="673"/>
      <c r="AO162" s="671"/>
      <c r="AP162" s="670"/>
      <c r="AQ162" s="672"/>
      <c r="AR162" s="673"/>
      <c r="AS162" s="730"/>
      <c r="AT162" s="731"/>
      <c r="AU162" s="728"/>
      <c r="AV162" s="729"/>
      <c r="AW162" s="671"/>
      <c r="AX162" s="673"/>
      <c r="AY162" s="671"/>
      <c r="AZ162" s="670"/>
      <c r="BA162" s="671"/>
      <c r="BB162" s="670"/>
      <c r="BC162" s="672"/>
      <c r="BD162" s="673"/>
      <c r="BE162" s="671"/>
      <c r="BF162" s="670"/>
      <c r="BG162" s="728"/>
      <c r="BH162" s="729"/>
      <c r="BI162" s="730"/>
      <c r="BJ162" s="731"/>
      <c r="BK162" s="672"/>
      <c r="BL162" s="673"/>
      <c r="BM162" s="671"/>
      <c r="BN162" s="670"/>
      <c r="BO162" s="672"/>
      <c r="BP162" s="673"/>
      <c r="BQ162" s="671"/>
      <c r="BR162" s="673"/>
      <c r="BS162" s="669"/>
      <c r="BT162" s="670"/>
      <c r="BU162" s="728"/>
      <c r="BV162" s="729"/>
      <c r="BW162" s="730"/>
      <c r="BX162" s="731"/>
      <c r="BY162" s="672"/>
      <c r="BZ162" s="673"/>
      <c r="CA162" s="671"/>
      <c r="CB162" s="670"/>
      <c r="CC162" s="672"/>
      <c r="CD162" s="673"/>
      <c r="CE162" s="671"/>
      <c r="CF162" s="670"/>
      <c r="CG162" s="672"/>
      <c r="CH162" s="673"/>
      <c r="CI162" s="730"/>
      <c r="CJ162" s="731"/>
      <c r="CK162" s="728"/>
      <c r="CL162" s="729"/>
      <c r="CM162" s="671"/>
      <c r="CN162" s="673"/>
      <c r="CO162" s="671"/>
      <c r="CP162" s="670"/>
      <c r="CQ162" s="671"/>
      <c r="CR162" s="670"/>
      <c r="CS162" s="672"/>
      <c r="CT162" s="673"/>
      <c r="CU162" s="671"/>
      <c r="CV162" s="670"/>
      <c r="CW162" s="728"/>
      <c r="CX162" s="729"/>
      <c r="CY162" s="730"/>
      <c r="CZ162" s="731"/>
      <c r="DA162" s="671"/>
      <c r="DB162" s="673"/>
      <c r="DC162" s="671"/>
      <c r="DD162" s="670"/>
      <c r="DE162" s="672"/>
      <c r="DF162" s="673"/>
      <c r="DG162" s="671"/>
      <c r="DH162" s="670"/>
      <c r="DI162" s="672"/>
      <c r="DJ162" s="673"/>
      <c r="DK162" s="730"/>
      <c r="DL162" s="731"/>
      <c r="DM162" s="730"/>
      <c r="DN162" s="731"/>
      <c r="DO162" s="671"/>
      <c r="DP162" s="673"/>
      <c r="DQ162" s="671"/>
      <c r="DR162" s="670"/>
      <c r="DS162" s="671"/>
      <c r="DT162" s="670"/>
      <c r="DU162" s="672"/>
      <c r="DV162" s="673"/>
      <c r="DW162" s="671"/>
      <c r="DX162" s="673"/>
      <c r="DY162" s="669"/>
      <c r="DZ162" s="670"/>
      <c r="EA162" s="730"/>
      <c r="EB162" s="729"/>
      <c r="EC162" s="742"/>
      <c r="ED162" s="743"/>
      <c r="EE162" s="672"/>
      <c r="EF162" s="673"/>
      <c r="EG162" s="794"/>
      <c r="EH162" s="795"/>
      <c r="EI162" s="672"/>
      <c r="EJ162" s="673"/>
      <c r="EK162" s="671"/>
      <c r="EL162" s="670"/>
      <c r="EM162" s="672"/>
      <c r="EN162" s="673"/>
      <c r="EO162" s="730"/>
      <c r="EP162" s="731"/>
      <c r="EQ162" s="728"/>
      <c r="ER162" s="729"/>
      <c r="ES162" s="671"/>
      <c r="ET162" s="673"/>
      <c r="EU162" s="671"/>
      <c r="EV162" s="670"/>
      <c r="EW162" s="671"/>
      <c r="EX162" s="670"/>
      <c r="EY162" s="672"/>
      <c r="EZ162" s="673"/>
      <c r="FA162" s="671"/>
      <c r="FB162" s="670"/>
      <c r="FC162" s="730"/>
      <c r="FD162" s="731"/>
      <c r="FE162" s="728"/>
      <c r="FF162" s="729"/>
      <c r="FG162" s="671"/>
      <c r="FH162" s="673"/>
      <c r="FI162" s="671"/>
      <c r="FJ162" s="670"/>
      <c r="FK162" s="672"/>
      <c r="FL162" s="673"/>
      <c r="FM162" s="671"/>
      <c r="FN162" s="670"/>
      <c r="FO162" s="672"/>
      <c r="FP162" s="673"/>
      <c r="FQ162" s="730"/>
      <c r="FR162" s="731"/>
      <c r="FS162" s="728"/>
      <c r="FT162" s="729"/>
      <c r="FU162" s="671"/>
      <c r="FV162" s="673"/>
      <c r="FW162" s="671"/>
      <c r="FX162" s="670"/>
      <c r="FY162" s="671"/>
      <c r="FZ162" s="670"/>
      <c r="GA162" s="672"/>
      <c r="GB162" s="673"/>
      <c r="GC162" s="671"/>
      <c r="GD162" s="670"/>
      <c r="GE162" s="730"/>
      <c r="GF162" s="743"/>
      <c r="GG162" s="728"/>
      <c r="GH162" s="729"/>
      <c r="GI162" s="669"/>
      <c r="GJ162" s="673"/>
      <c r="GK162" s="671"/>
      <c r="GL162" s="670"/>
      <c r="GM162" s="671"/>
      <c r="GN162" s="670"/>
      <c r="GO162" s="672"/>
      <c r="GP162" s="673"/>
      <c r="GQ162" s="671"/>
      <c r="GR162" s="670"/>
      <c r="GS162" s="730"/>
      <c r="GT162" s="731"/>
      <c r="GU162" s="728"/>
      <c r="GV162" s="729"/>
      <c r="GW162" s="671"/>
      <c r="GX162" s="673"/>
      <c r="GY162" s="671"/>
      <c r="GZ162" s="670"/>
      <c r="HA162" s="672"/>
      <c r="HB162" s="673"/>
      <c r="HC162" s="671"/>
      <c r="HD162" s="670"/>
      <c r="HE162" s="672"/>
      <c r="HF162" s="673"/>
      <c r="HG162" s="730"/>
      <c r="HH162" s="731"/>
      <c r="HI162" s="728"/>
      <c r="HJ162" s="729"/>
      <c r="HK162" s="671"/>
      <c r="HL162" s="673"/>
      <c r="HM162" s="671"/>
      <c r="HN162" s="670"/>
      <c r="HO162" s="671"/>
      <c r="HP162" s="670"/>
      <c r="HQ162" s="672"/>
      <c r="HR162" s="673"/>
      <c r="HS162" s="811"/>
      <c r="HT162" s="812"/>
      <c r="HU162" s="730"/>
      <c r="HV162" s="750"/>
      <c r="HW162" s="803"/>
      <c r="HX162" s="804"/>
      <c r="HY162" s="671"/>
      <c r="HZ162" s="673"/>
      <c r="IA162" s="671"/>
      <c r="IB162" s="670"/>
      <c r="IC162" s="672"/>
      <c r="ID162" s="673"/>
      <c r="IE162" s="772"/>
      <c r="IF162" s="773"/>
      <c r="IG162" s="672"/>
      <c r="IH162" s="673"/>
      <c r="II162" s="730"/>
      <c r="IJ162" s="731"/>
      <c r="IK162" s="728"/>
      <c r="IL162" s="729"/>
      <c r="IM162" s="671"/>
      <c r="IN162" s="673"/>
      <c r="IO162" s="671"/>
      <c r="IP162" s="674"/>
      <c r="IQ162" s="787"/>
      <c r="IR162" s="773"/>
      <c r="IS162" s="672"/>
      <c r="IT162" s="673"/>
      <c r="IU162" s="671"/>
      <c r="IV162" s="670"/>
      <c r="IW162" s="730"/>
      <c r="IX162" s="743"/>
      <c r="IY162" s="728"/>
      <c r="IZ162" s="729"/>
      <c r="JA162" s="671"/>
      <c r="JB162" s="673"/>
      <c r="JC162" s="671"/>
      <c r="JD162" s="670"/>
      <c r="JE162" s="672"/>
      <c r="JF162" s="673"/>
      <c r="JG162" s="671"/>
      <c r="JH162" s="670"/>
      <c r="JI162" s="672"/>
      <c r="JJ162" s="673"/>
      <c r="JK162" s="730"/>
      <c r="JL162" s="731"/>
      <c r="JM162" s="728"/>
      <c r="JN162" s="729"/>
      <c r="JO162" s="671"/>
      <c r="JP162" s="673"/>
      <c r="JQ162" s="671"/>
      <c r="JR162" s="670"/>
      <c r="JS162" s="671"/>
      <c r="JT162" s="670"/>
      <c r="JU162" s="672"/>
      <c r="JV162" s="673"/>
      <c r="JW162" s="671"/>
      <c r="JX162" s="670"/>
      <c r="JY162" s="730"/>
      <c r="JZ162" s="729"/>
      <c r="KA162" s="742"/>
      <c r="KB162" s="743"/>
      <c r="KC162" s="672"/>
      <c r="KD162" s="673"/>
      <c r="KE162" s="671"/>
      <c r="KF162" s="670"/>
      <c r="KG162" s="672"/>
      <c r="KH162" s="673"/>
      <c r="KI162" s="671"/>
      <c r="KJ162" s="670"/>
      <c r="KK162" s="672"/>
      <c r="KL162" s="673"/>
      <c r="KM162" s="730"/>
      <c r="KN162" s="731"/>
      <c r="KO162" s="728"/>
      <c r="KP162" s="729"/>
      <c r="KQ162" s="671"/>
      <c r="KR162" s="673"/>
      <c r="KS162" s="671"/>
      <c r="KT162" s="670"/>
      <c r="KU162" s="671"/>
      <c r="KV162" s="670"/>
      <c r="KW162" s="672"/>
      <c r="KX162" s="673"/>
      <c r="KY162" s="671"/>
      <c r="KZ162" s="674"/>
      <c r="LA162" s="755"/>
      <c r="LB162" s="731"/>
      <c r="LC162" s="728"/>
      <c r="LD162" s="729"/>
      <c r="LE162" s="671"/>
      <c r="LF162" s="673"/>
      <c r="LG162" s="671"/>
      <c r="LH162" s="670"/>
      <c r="LI162" s="671"/>
      <c r="LJ162" s="670"/>
      <c r="LK162" s="672"/>
      <c r="LL162" s="673"/>
      <c r="LM162" s="671"/>
      <c r="LN162" s="670"/>
      <c r="LO162" s="728"/>
      <c r="LP162" s="729"/>
      <c r="LQ162" s="730"/>
      <c r="LR162" s="731"/>
      <c r="LS162" s="780"/>
      <c r="LT162" s="781"/>
      <c r="LU162" s="671"/>
      <c r="LV162" s="670"/>
      <c r="LW162" s="672"/>
      <c r="LX162" s="673"/>
      <c r="LY162" s="772"/>
      <c r="LZ162" s="773"/>
      <c r="MA162" s="672"/>
      <c r="MB162" s="673"/>
      <c r="MC162" s="730"/>
      <c r="MD162" s="731"/>
      <c r="ME162" s="728"/>
      <c r="MF162" s="729"/>
      <c r="MG162" s="671"/>
      <c r="MH162" s="673"/>
      <c r="MI162" s="671"/>
      <c r="MJ162" s="670"/>
      <c r="MK162" s="671"/>
      <c r="ML162" s="670"/>
      <c r="MM162" s="818"/>
      <c r="MN162" s="804"/>
      <c r="MO162" s="671"/>
      <c r="MP162" s="670"/>
      <c r="MQ162" s="730"/>
      <c r="MR162" s="729"/>
      <c r="MS162" s="742"/>
      <c r="MT162" s="743"/>
      <c r="MU162" s="672"/>
      <c r="MV162" s="673"/>
      <c r="MW162" s="671"/>
      <c r="MX162" s="670"/>
      <c r="MY162" s="672"/>
      <c r="MZ162" s="673"/>
      <c r="NA162" s="671"/>
      <c r="NB162" s="670"/>
      <c r="NC162" s="672"/>
      <c r="ND162" s="673"/>
      <c r="NE162" s="730"/>
      <c r="NF162" s="731"/>
      <c r="NG162" s="728"/>
      <c r="NH162" s="729"/>
      <c r="NI162" s="669"/>
      <c r="NJ162" s="673"/>
      <c r="NK162" s="671"/>
      <c r="NL162" s="670"/>
      <c r="NM162" s="671"/>
      <c r="NN162" s="670"/>
      <c r="NO162" s="672"/>
      <c r="NP162" s="673"/>
      <c r="NQ162" s="671"/>
      <c r="NR162" s="673"/>
      <c r="NS162" s="742"/>
      <c r="NT162" s="743"/>
      <c r="NU162" s="728"/>
      <c r="NV162" s="729"/>
      <c r="NW162" s="671"/>
      <c r="NX162" s="673"/>
      <c r="NY162" s="671"/>
      <c r="NZ162" s="670"/>
      <c r="OA162" s="672"/>
      <c r="OB162" s="673"/>
      <c r="OC162" s="671"/>
      <c r="OD162" s="670"/>
      <c r="OE162" s="672"/>
      <c r="OF162" s="673"/>
      <c r="OG162" s="730"/>
      <c r="OH162" s="731"/>
      <c r="OI162" s="728"/>
      <c r="OJ162" s="729"/>
      <c r="OK162" s="671"/>
      <c r="OL162" s="673"/>
      <c r="OM162" s="671"/>
      <c r="ON162" s="670"/>
      <c r="OO162" s="671"/>
      <c r="OP162" s="670"/>
      <c r="OQ162" s="672"/>
      <c r="OR162" s="673"/>
      <c r="OS162" s="671"/>
      <c r="OT162" s="673"/>
      <c r="OU162" s="742"/>
      <c r="OV162" s="743"/>
      <c r="OW162" s="728"/>
      <c r="OX162" s="729"/>
      <c r="OY162" s="671"/>
      <c r="OZ162" s="673"/>
      <c r="PA162" s="671"/>
      <c r="PB162" s="670"/>
      <c r="PC162" s="672"/>
      <c r="PD162" s="673"/>
      <c r="PE162" s="671"/>
      <c r="PF162" s="670"/>
      <c r="PG162" s="672"/>
      <c r="PH162" s="673"/>
      <c r="PI162" s="730"/>
      <c r="PJ162" s="731"/>
      <c r="PK162" s="728"/>
      <c r="PL162" s="729"/>
      <c r="PM162" s="671"/>
      <c r="PN162" s="673"/>
      <c r="PO162" s="671"/>
      <c r="PP162" s="670"/>
      <c r="PQ162" s="671"/>
      <c r="PR162" s="674"/>
      <c r="PS162" s="669"/>
      <c r="PT162" s="670"/>
      <c r="PU162" s="672"/>
      <c r="PV162" s="673"/>
      <c r="PW162" s="730"/>
      <c r="PX162" s="731"/>
      <c r="PY162" s="728"/>
      <c r="PZ162" s="729"/>
      <c r="QA162" s="671"/>
      <c r="QB162" s="673"/>
      <c r="QC162" s="671"/>
      <c r="QD162" s="670"/>
      <c r="QE162" s="671"/>
      <c r="QF162" s="670"/>
      <c r="QG162" s="672"/>
      <c r="QH162" s="673"/>
      <c r="QI162" s="671"/>
      <c r="QJ162" s="670"/>
      <c r="QK162" s="730"/>
      <c r="QL162" s="729"/>
      <c r="QM162" s="742"/>
      <c r="QN162" s="743"/>
      <c r="QO162" s="672"/>
      <c r="QP162" s="673"/>
      <c r="QQ162" s="671"/>
      <c r="QR162" s="670"/>
      <c r="QS162" s="672"/>
      <c r="QT162" s="673"/>
      <c r="QU162" s="772"/>
      <c r="QV162" s="773"/>
      <c r="QW162" s="672"/>
      <c r="QX162" s="673"/>
      <c r="QY162" s="730"/>
      <c r="QZ162" s="731"/>
      <c r="RA162" s="728"/>
      <c r="RB162" s="729"/>
      <c r="RC162" s="671"/>
      <c r="RD162" s="673"/>
      <c r="RE162" s="671"/>
      <c r="RF162" s="670"/>
      <c r="RG162" s="671"/>
      <c r="RH162" s="670"/>
      <c r="RI162" s="672"/>
      <c r="RJ162" s="673"/>
      <c r="RK162" s="671"/>
      <c r="RL162" s="670"/>
      <c r="RM162" s="730"/>
      <c r="RN162" s="729"/>
      <c r="RO162" s="742"/>
      <c r="RP162" s="743"/>
      <c r="RQ162" s="672"/>
      <c r="RR162" s="673"/>
      <c r="RS162" s="671"/>
      <c r="RT162" s="670"/>
      <c r="RU162" s="672"/>
      <c r="RV162" s="673"/>
      <c r="RW162" s="671"/>
      <c r="RX162" s="670"/>
      <c r="RY162" s="672"/>
      <c r="RZ162" s="673"/>
      <c r="SA162" s="730"/>
      <c r="SB162" s="759"/>
      <c r="SC162" s="728"/>
      <c r="SD162" s="729"/>
      <c r="SE162" s="671"/>
      <c r="SF162" s="673"/>
      <c r="SG162" s="671"/>
      <c r="SH162" s="670"/>
      <c r="SI162" s="672"/>
      <c r="SJ162" s="673"/>
      <c r="SK162" s="671"/>
      <c r="SL162" s="670"/>
      <c r="SM162" s="672"/>
      <c r="SN162" s="673"/>
      <c r="SO162" s="730"/>
      <c r="SP162" s="731"/>
      <c r="SQ162" s="728"/>
      <c r="SR162" s="729"/>
      <c r="SS162" s="671"/>
      <c r="ST162" s="673"/>
      <c r="SU162" s="671"/>
      <c r="SV162" s="670"/>
      <c r="SW162" s="671"/>
      <c r="SX162" s="670"/>
      <c r="SY162" s="672"/>
      <c r="SZ162" s="673"/>
      <c r="TA162" s="671"/>
      <c r="TB162" s="670"/>
      <c r="TC162" s="730"/>
      <c r="TD162" s="729"/>
      <c r="TE162" s="742"/>
      <c r="TF162" s="743"/>
      <c r="TG162" s="672"/>
      <c r="TH162" s="673"/>
      <c r="TI162" s="671"/>
      <c r="TJ162" s="670"/>
      <c r="TK162" s="672"/>
      <c r="TL162" s="673"/>
      <c r="TM162" s="671"/>
      <c r="TN162" s="670"/>
      <c r="TO162" s="672"/>
      <c r="TP162" s="673"/>
      <c r="TQ162" s="730"/>
      <c r="TR162" s="731"/>
      <c r="TS162" s="728"/>
      <c r="TT162" s="729"/>
      <c r="TU162" s="671"/>
      <c r="TV162" s="673"/>
      <c r="TW162" s="671"/>
      <c r="TX162" s="670"/>
      <c r="TY162" s="671"/>
      <c r="TZ162" s="670"/>
      <c r="UA162" s="672"/>
      <c r="UB162" s="673"/>
      <c r="UC162" s="671"/>
      <c r="UD162" s="670"/>
      <c r="UE162" s="730"/>
      <c r="UF162" s="763"/>
      <c r="UG162" s="728"/>
      <c r="UH162" s="729"/>
      <c r="UI162" s="671"/>
      <c r="UJ162" s="673"/>
      <c r="UK162" s="669"/>
      <c r="UL162" s="670"/>
      <c r="UM162" s="672"/>
      <c r="UN162" s="673"/>
      <c r="UO162" s="671"/>
      <c r="UP162" s="670"/>
      <c r="UQ162" s="672"/>
      <c r="UR162" s="673"/>
      <c r="US162" s="772"/>
      <c r="UT162" s="773"/>
      <c r="UU162" s="728"/>
      <c r="UV162" s="729"/>
      <c r="UW162" s="671"/>
      <c r="UX162" s="673"/>
      <c r="UY162" s="671"/>
      <c r="UZ162" s="670"/>
      <c r="VA162" s="671"/>
      <c r="VB162" s="670"/>
      <c r="VC162" s="672"/>
      <c r="VD162" s="673"/>
      <c r="VE162" s="671"/>
      <c r="VF162" s="670"/>
      <c r="VG162" s="730"/>
      <c r="VH162" s="729"/>
      <c r="VI162" s="742"/>
      <c r="VJ162" s="743"/>
      <c r="VK162" s="672"/>
      <c r="VL162" s="673"/>
      <c r="VM162" s="671"/>
      <c r="VN162" s="670"/>
      <c r="VO162" s="672"/>
      <c r="VP162" s="673"/>
      <c r="VQ162" s="671"/>
      <c r="VR162" s="670"/>
      <c r="VS162" s="672"/>
      <c r="VT162" s="673"/>
      <c r="VU162" s="730"/>
      <c r="VV162" s="731"/>
      <c r="VW162" s="728"/>
      <c r="VX162" s="729"/>
      <c r="VY162" s="671"/>
      <c r="VZ162" s="673"/>
      <c r="WA162" s="671"/>
      <c r="WB162" s="670"/>
      <c r="WC162" s="671"/>
      <c r="WD162" s="670"/>
      <c r="WE162" s="672"/>
      <c r="WF162" s="673"/>
      <c r="WG162" s="671"/>
      <c r="WH162" s="670"/>
      <c r="WI162" s="730"/>
      <c r="WJ162" s="731"/>
      <c r="WK162" s="728"/>
      <c r="WL162" s="729"/>
      <c r="WM162" s="671"/>
      <c r="WN162" s="673"/>
      <c r="WO162" s="671"/>
      <c r="WP162" s="670"/>
      <c r="WQ162" s="672"/>
      <c r="WR162" s="673"/>
      <c r="WS162" s="671"/>
      <c r="WT162" s="674"/>
      <c r="WU162" s="787"/>
      <c r="WV162" s="773"/>
      <c r="WW162" s="730"/>
      <c r="WX162" s="767"/>
      <c r="WY162" s="728"/>
      <c r="WZ162" s="729"/>
      <c r="XA162" s="671"/>
      <c r="XB162" s="673"/>
      <c r="XC162" s="671"/>
      <c r="XD162" s="670"/>
      <c r="XE162" s="672"/>
      <c r="XF162" s="673"/>
      <c r="XG162" s="671"/>
      <c r="XH162" s="670"/>
      <c r="XI162" s="672"/>
      <c r="XJ162" s="673"/>
      <c r="XK162" s="730"/>
      <c r="XL162" s="731"/>
      <c r="XM162" s="728"/>
      <c r="XN162" s="729"/>
      <c r="XO162" s="671"/>
      <c r="XP162" s="673"/>
      <c r="XQ162" s="671"/>
      <c r="XR162" s="670"/>
      <c r="XS162" s="671"/>
      <c r="XT162" s="670"/>
      <c r="XU162" s="672"/>
      <c r="XV162" s="673"/>
      <c r="XW162" s="671"/>
      <c r="XX162" s="670"/>
      <c r="XY162" s="728"/>
      <c r="XZ162" s="729"/>
      <c r="YA162" s="742"/>
      <c r="YB162" s="743"/>
      <c r="YC162" s="672"/>
      <c r="YD162" s="673"/>
      <c r="YE162" s="671"/>
      <c r="YF162" s="670"/>
      <c r="YG162" s="672"/>
      <c r="YH162" s="673"/>
      <c r="YI162" s="671"/>
      <c r="YJ162" s="670"/>
      <c r="YK162" s="672"/>
      <c r="YL162" s="673"/>
      <c r="YM162" s="730"/>
      <c r="YN162" s="731"/>
      <c r="YO162" s="728"/>
      <c r="YP162" s="729"/>
      <c r="YQ162" s="671"/>
      <c r="YR162" s="673"/>
      <c r="YS162" s="671"/>
      <c r="YT162" s="670"/>
      <c r="YU162" s="671"/>
      <c r="YV162" s="670"/>
      <c r="YW162" s="672"/>
      <c r="YX162" s="673"/>
      <c r="YY162" s="671"/>
      <c r="YZ162" s="670"/>
      <c r="ZA162" s="728"/>
      <c r="ZB162" s="759"/>
      <c r="ZC162" s="787"/>
      <c r="ZD162" s="773"/>
      <c r="ZE162" s="672"/>
      <c r="ZF162" s="673"/>
      <c r="ZG162" s="671"/>
      <c r="ZH162" s="670"/>
      <c r="ZI162" s="672"/>
      <c r="ZJ162" s="673"/>
      <c r="ZK162" s="671"/>
      <c r="ZL162" s="670"/>
      <c r="ZM162" s="672"/>
      <c r="ZN162" s="673"/>
      <c r="ZO162" s="730"/>
      <c r="ZP162" s="731"/>
      <c r="ZQ162" s="780"/>
      <c r="ZR162" s="781"/>
      <c r="ZS162" s="671"/>
      <c r="ZT162" s="673"/>
      <c r="ZU162" s="671"/>
      <c r="ZV162" s="670"/>
      <c r="ZW162" s="671"/>
      <c r="ZX162" s="670"/>
      <c r="ZY162" s="672"/>
      <c r="ZZ162" s="673"/>
      <c r="AAA162" s="671"/>
      <c r="AAB162" s="670"/>
      <c r="AAC162" s="730"/>
      <c r="AAD162" s="731"/>
      <c r="AAE162" s="728"/>
      <c r="AAF162" s="729"/>
      <c r="AAG162" s="671"/>
      <c r="AAH162" s="673"/>
      <c r="AAI162" s="671"/>
      <c r="AAJ162" s="670"/>
      <c r="AAK162" s="672"/>
      <c r="AAL162" s="673"/>
      <c r="AAM162" s="671"/>
      <c r="AAN162" s="670"/>
      <c r="AAO162" s="672"/>
      <c r="AAP162" s="673"/>
      <c r="AAQ162" s="730"/>
      <c r="AAR162" s="731"/>
      <c r="AAS162" s="730"/>
      <c r="AAT162" s="731"/>
      <c r="AAU162" s="671"/>
      <c r="AAV162" s="673"/>
      <c r="AAW162" s="671"/>
      <c r="AAX162" s="670"/>
      <c r="AAY162" s="772"/>
      <c r="AAZ162" s="773"/>
      <c r="ABA162" s="672"/>
      <c r="ABB162" s="673"/>
      <c r="ABC162" s="671"/>
      <c r="ABD162" s="670"/>
      <c r="ABE162" s="730"/>
      <c r="ABF162" s="731"/>
      <c r="ABG162" s="730"/>
      <c r="ABH162" s="731"/>
      <c r="ABI162" s="672"/>
      <c r="ABJ162" s="673"/>
      <c r="ABK162" s="671"/>
      <c r="ABL162" s="675"/>
      <c r="ABN162" s="519"/>
      <c r="ABO162" s="528">
        <f t="shared" si="40"/>
        <v>0</v>
      </c>
      <c r="ABP162" s="528">
        <f t="shared" si="41"/>
        <v>0</v>
      </c>
      <c r="ABQ162" s="528">
        <f t="shared" si="42"/>
        <v>0</v>
      </c>
      <c r="ABR162" s="528">
        <f t="shared" si="43"/>
        <v>0</v>
      </c>
      <c r="ABS162" s="528">
        <f t="shared" si="44"/>
        <v>0</v>
      </c>
      <c r="ABT162" s="528">
        <f t="shared" si="45"/>
        <v>0</v>
      </c>
      <c r="ABU162" s="567"/>
      <c r="ABV162" s="568"/>
      <c r="ABW162" s="568"/>
      <c r="ABX162" s="569"/>
      <c r="ABY162" s="569"/>
      <c r="ABZ162" s="570"/>
      <c r="ACB162" s="544">
        <f t="shared" si="46"/>
        <v>0</v>
      </c>
      <c r="ACC162" s="532">
        <f t="shared" si="47"/>
        <v>0</v>
      </c>
      <c r="ACD162" s="532">
        <f t="shared" si="48"/>
        <v>0</v>
      </c>
      <c r="ACE162" s="532">
        <f t="shared" si="49"/>
        <v>0</v>
      </c>
      <c r="ACF162" s="532">
        <f t="shared" si="59"/>
        <v>0</v>
      </c>
      <c r="ACG162" s="532">
        <f t="shared" si="50"/>
        <v>0</v>
      </c>
      <c r="ACH162" s="532">
        <f t="shared" si="51"/>
        <v>0</v>
      </c>
      <c r="ACI162" s="532">
        <f t="shared" si="52"/>
        <v>0</v>
      </c>
      <c r="ACJ162" s="532">
        <f t="shared" si="53"/>
        <v>0</v>
      </c>
      <c r="ACK162" s="532">
        <f t="shared" si="54"/>
        <v>0</v>
      </c>
      <c r="ACL162" s="532">
        <f t="shared" si="55"/>
        <v>0</v>
      </c>
      <c r="ACM162" s="545">
        <f t="shared" si="56"/>
        <v>0</v>
      </c>
      <c r="ACN162" s="536"/>
      <c r="ACO162" s="531">
        <f t="shared" si="57"/>
        <v>0</v>
      </c>
      <c r="ACP162" s="537">
        <f t="shared" si="58"/>
        <v>0</v>
      </c>
    </row>
    <row r="163" spans="2:770" s="428" customFormat="1" ht="12" customHeight="1">
      <c r="B163" s="663"/>
      <c r="C163" s="622"/>
      <c r="D163" s="665"/>
      <c r="E163" s="666"/>
      <c r="F163" s="667"/>
      <c r="G163" s="668"/>
      <c r="H163" s="655"/>
      <c r="I163" s="787"/>
      <c r="J163" s="773"/>
      <c r="K163" s="658"/>
      <c r="L163" s="659"/>
      <c r="M163" s="660"/>
      <c r="N163" s="657"/>
      <c r="O163" s="658"/>
      <c r="P163" s="659"/>
      <c r="Q163" s="720"/>
      <c r="R163" s="721"/>
      <c r="S163" s="722"/>
      <c r="T163" s="723"/>
      <c r="U163" s="671"/>
      <c r="V163" s="670"/>
      <c r="W163" s="672"/>
      <c r="X163" s="673"/>
      <c r="Y163" s="671"/>
      <c r="Z163" s="670"/>
      <c r="AA163" s="672"/>
      <c r="AB163" s="673"/>
      <c r="AC163" s="671"/>
      <c r="AD163" s="670"/>
      <c r="AE163" s="728"/>
      <c r="AF163" s="729"/>
      <c r="AG163" s="730"/>
      <c r="AH163" s="731"/>
      <c r="AI163" s="672"/>
      <c r="AJ163" s="673"/>
      <c r="AK163" s="671"/>
      <c r="AL163" s="670"/>
      <c r="AM163" s="672"/>
      <c r="AN163" s="673"/>
      <c r="AO163" s="671"/>
      <c r="AP163" s="670"/>
      <c r="AQ163" s="672"/>
      <c r="AR163" s="673"/>
      <c r="AS163" s="730"/>
      <c r="AT163" s="731"/>
      <c r="AU163" s="728"/>
      <c r="AV163" s="729"/>
      <c r="AW163" s="671"/>
      <c r="AX163" s="673"/>
      <c r="AY163" s="671"/>
      <c r="AZ163" s="670"/>
      <c r="BA163" s="671"/>
      <c r="BB163" s="670"/>
      <c r="BC163" s="672"/>
      <c r="BD163" s="673"/>
      <c r="BE163" s="671"/>
      <c r="BF163" s="670"/>
      <c r="BG163" s="728"/>
      <c r="BH163" s="729"/>
      <c r="BI163" s="730"/>
      <c r="BJ163" s="731"/>
      <c r="BK163" s="672"/>
      <c r="BL163" s="673"/>
      <c r="BM163" s="671"/>
      <c r="BN163" s="670"/>
      <c r="BO163" s="672"/>
      <c r="BP163" s="673"/>
      <c r="BQ163" s="671"/>
      <c r="BR163" s="673"/>
      <c r="BS163" s="669"/>
      <c r="BT163" s="670"/>
      <c r="BU163" s="728"/>
      <c r="BV163" s="729"/>
      <c r="BW163" s="730"/>
      <c r="BX163" s="731"/>
      <c r="BY163" s="672"/>
      <c r="BZ163" s="673"/>
      <c r="CA163" s="671"/>
      <c r="CB163" s="670"/>
      <c r="CC163" s="672"/>
      <c r="CD163" s="673"/>
      <c r="CE163" s="671"/>
      <c r="CF163" s="670"/>
      <c r="CG163" s="672"/>
      <c r="CH163" s="673"/>
      <c r="CI163" s="730"/>
      <c r="CJ163" s="731"/>
      <c r="CK163" s="728"/>
      <c r="CL163" s="729"/>
      <c r="CM163" s="671"/>
      <c r="CN163" s="673"/>
      <c r="CO163" s="671"/>
      <c r="CP163" s="670"/>
      <c r="CQ163" s="671"/>
      <c r="CR163" s="670"/>
      <c r="CS163" s="672"/>
      <c r="CT163" s="673"/>
      <c r="CU163" s="671"/>
      <c r="CV163" s="670"/>
      <c r="CW163" s="728"/>
      <c r="CX163" s="729"/>
      <c r="CY163" s="730"/>
      <c r="CZ163" s="731"/>
      <c r="DA163" s="671"/>
      <c r="DB163" s="673"/>
      <c r="DC163" s="671"/>
      <c r="DD163" s="670"/>
      <c r="DE163" s="672"/>
      <c r="DF163" s="673"/>
      <c r="DG163" s="671"/>
      <c r="DH163" s="670"/>
      <c r="DI163" s="672"/>
      <c r="DJ163" s="673"/>
      <c r="DK163" s="730"/>
      <c r="DL163" s="731"/>
      <c r="DM163" s="730"/>
      <c r="DN163" s="731"/>
      <c r="DO163" s="671"/>
      <c r="DP163" s="673"/>
      <c r="DQ163" s="671"/>
      <c r="DR163" s="670"/>
      <c r="DS163" s="671"/>
      <c r="DT163" s="670"/>
      <c r="DU163" s="672"/>
      <c r="DV163" s="673"/>
      <c r="DW163" s="671"/>
      <c r="DX163" s="673"/>
      <c r="DY163" s="669"/>
      <c r="DZ163" s="670"/>
      <c r="EA163" s="730"/>
      <c r="EB163" s="729"/>
      <c r="EC163" s="742"/>
      <c r="ED163" s="743"/>
      <c r="EE163" s="672"/>
      <c r="EF163" s="673"/>
      <c r="EG163" s="794"/>
      <c r="EH163" s="795"/>
      <c r="EI163" s="672"/>
      <c r="EJ163" s="673"/>
      <c r="EK163" s="671"/>
      <c r="EL163" s="670"/>
      <c r="EM163" s="672"/>
      <c r="EN163" s="673"/>
      <c r="EO163" s="730"/>
      <c r="EP163" s="731"/>
      <c r="EQ163" s="728"/>
      <c r="ER163" s="729"/>
      <c r="ES163" s="671"/>
      <c r="ET163" s="673"/>
      <c r="EU163" s="671"/>
      <c r="EV163" s="670"/>
      <c r="EW163" s="671"/>
      <c r="EX163" s="670"/>
      <c r="EY163" s="672"/>
      <c r="EZ163" s="673"/>
      <c r="FA163" s="671"/>
      <c r="FB163" s="670"/>
      <c r="FC163" s="730"/>
      <c r="FD163" s="731"/>
      <c r="FE163" s="728"/>
      <c r="FF163" s="729"/>
      <c r="FG163" s="671"/>
      <c r="FH163" s="673"/>
      <c r="FI163" s="671"/>
      <c r="FJ163" s="670"/>
      <c r="FK163" s="672"/>
      <c r="FL163" s="673"/>
      <c r="FM163" s="671"/>
      <c r="FN163" s="670"/>
      <c r="FO163" s="672"/>
      <c r="FP163" s="673"/>
      <c r="FQ163" s="730"/>
      <c r="FR163" s="731"/>
      <c r="FS163" s="728"/>
      <c r="FT163" s="729"/>
      <c r="FU163" s="671"/>
      <c r="FV163" s="673"/>
      <c r="FW163" s="671"/>
      <c r="FX163" s="670"/>
      <c r="FY163" s="671"/>
      <c r="FZ163" s="670"/>
      <c r="GA163" s="672"/>
      <c r="GB163" s="673"/>
      <c r="GC163" s="671"/>
      <c r="GD163" s="670"/>
      <c r="GE163" s="730"/>
      <c r="GF163" s="743"/>
      <c r="GG163" s="728"/>
      <c r="GH163" s="729"/>
      <c r="GI163" s="669"/>
      <c r="GJ163" s="673"/>
      <c r="GK163" s="671"/>
      <c r="GL163" s="670"/>
      <c r="GM163" s="671"/>
      <c r="GN163" s="670"/>
      <c r="GO163" s="672"/>
      <c r="GP163" s="673"/>
      <c r="GQ163" s="671"/>
      <c r="GR163" s="670"/>
      <c r="GS163" s="730"/>
      <c r="GT163" s="731"/>
      <c r="GU163" s="728"/>
      <c r="GV163" s="729"/>
      <c r="GW163" s="671"/>
      <c r="GX163" s="673"/>
      <c r="GY163" s="671"/>
      <c r="GZ163" s="670"/>
      <c r="HA163" s="672"/>
      <c r="HB163" s="673"/>
      <c r="HC163" s="671"/>
      <c r="HD163" s="670"/>
      <c r="HE163" s="672"/>
      <c r="HF163" s="673"/>
      <c r="HG163" s="730"/>
      <c r="HH163" s="731"/>
      <c r="HI163" s="728"/>
      <c r="HJ163" s="729"/>
      <c r="HK163" s="671"/>
      <c r="HL163" s="673"/>
      <c r="HM163" s="671"/>
      <c r="HN163" s="670"/>
      <c r="HO163" s="671"/>
      <c r="HP163" s="670"/>
      <c r="HQ163" s="672"/>
      <c r="HR163" s="673"/>
      <c r="HS163" s="811"/>
      <c r="HT163" s="812"/>
      <c r="HU163" s="730"/>
      <c r="HV163" s="750"/>
      <c r="HW163" s="803"/>
      <c r="HX163" s="804"/>
      <c r="HY163" s="671"/>
      <c r="HZ163" s="673"/>
      <c r="IA163" s="671"/>
      <c r="IB163" s="670"/>
      <c r="IC163" s="672"/>
      <c r="ID163" s="673"/>
      <c r="IE163" s="772"/>
      <c r="IF163" s="773"/>
      <c r="IG163" s="672"/>
      <c r="IH163" s="673"/>
      <c r="II163" s="730"/>
      <c r="IJ163" s="731"/>
      <c r="IK163" s="728"/>
      <c r="IL163" s="729"/>
      <c r="IM163" s="671"/>
      <c r="IN163" s="673"/>
      <c r="IO163" s="671"/>
      <c r="IP163" s="674"/>
      <c r="IQ163" s="787"/>
      <c r="IR163" s="773"/>
      <c r="IS163" s="672"/>
      <c r="IT163" s="673"/>
      <c r="IU163" s="671"/>
      <c r="IV163" s="670"/>
      <c r="IW163" s="730"/>
      <c r="IX163" s="743"/>
      <c r="IY163" s="728"/>
      <c r="IZ163" s="729"/>
      <c r="JA163" s="671"/>
      <c r="JB163" s="673"/>
      <c r="JC163" s="671"/>
      <c r="JD163" s="670"/>
      <c r="JE163" s="672"/>
      <c r="JF163" s="673"/>
      <c r="JG163" s="671"/>
      <c r="JH163" s="670"/>
      <c r="JI163" s="672"/>
      <c r="JJ163" s="673"/>
      <c r="JK163" s="730"/>
      <c r="JL163" s="731"/>
      <c r="JM163" s="728"/>
      <c r="JN163" s="729"/>
      <c r="JO163" s="671"/>
      <c r="JP163" s="673"/>
      <c r="JQ163" s="671"/>
      <c r="JR163" s="670"/>
      <c r="JS163" s="671"/>
      <c r="JT163" s="670"/>
      <c r="JU163" s="672"/>
      <c r="JV163" s="673"/>
      <c r="JW163" s="671"/>
      <c r="JX163" s="670"/>
      <c r="JY163" s="730"/>
      <c r="JZ163" s="729"/>
      <c r="KA163" s="742"/>
      <c r="KB163" s="743"/>
      <c r="KC163" s="672"/>
      <c r="KD163" s="673"/>
      <c r="KE163" s="671"/>
      <c r="KF163" s="670"/>
      <c r="KG163" s="672"/>
      <c r="KH163" s="673"/>
      <c r="KI163" s="671"/>
      <c r="KJ163" s="670"/>
      <c r="KK163" s="672"/>
      <c r="KL163" s="673"/>
      <c r="KM163" s="730"/>
      <c r="KN163" s="731"/>
      <c r="KO163" s="728"/>
      <c r="KP163" s="729"/>
      <c r="KQ163" s="671"/>
      <c r="KR163" s="673"/>
      <c r="KS163" s="671"/>
      <c r="KT163" s="670"/>
      <c r="KU163" s="671"/>
      <c r="KV163" s="670"/>
      <c r="KW163" s="672"/>
      <c r="KX163" s="673"/>
      <c r="KY163" s="671"/>
      <c r="KZ163" s="674"/>
      <c r="LA163" s="755"/>
      <c r="LB163" s="731"/>
      <c r="LC163" s="728"/>
      <c r="LD163" s="729"/>
      <c r="LE163" s="671"/>
      <c r="LF163" s="673"/>
      <c r="LG163" s="671"/>
      <c r="LH163" s="670"/>
      <c r="LI163" s="671"/>
      <c r="LJ163" s="670"/>
      <c r="LK163" s="672"/>
      <c r="LL163" s="673"/>
      <c r="LM163" s="671"/>
      <c r="LN163" s="670"/>
      <c r="LO163" s="728"/>
      <c r="LP163" s="729"/>
      <c r="LQ163" s="730"/>
      <c r="LR163" s="731"/>
      <c r="LS163" s="780"/>
      <c r="LT163" s="781"/>
      <c r="LU163" s="671"/>
      <c r="LV163" s="670"/>
      <c r="LW163" s="672"/>
      <c r="LX163" s="673"/>
      <c r="LY163" s="772"/>
      <c r="LZ163" s="773"/>
      <c r="MA163" s="672"/>
      <c r="MB163" s="673"/>
      <c r="MC163" s="730"/>
      <c r="MD163" s="731"/>
      <c r="ME163" s="728"/>
      <c r="MF163" s="729"/>
      <c r="MG163" s="671"/>
      <c r="MH163" s="673"/>
      <c r="MI163" s="671"/>
      <c r="MJ163" s="670"/>
      <c r="MK163" s="671"/>
      <c r="ML163" s="670"/>
      <c r="MM163" s="818"/>
      <c r="MN163" s="804"/>
      <c r="MO163" s="671"/>
      <c r="MP163" s="670"/>
      <c r="MQ163" s="730"/>
      <c r="MR163" s="729"/>
      <c r="MS163" s="742"/>
      <c r="MT163" s="743"/>
      <c r="MU163" s="672"/>
      <c r="MV163" s="673"/>
      <c r="MW163" s="671"/>
      <c r="MX163" s="670"/>
      <c r="MY163" s="672"/>
      <c r="MZ163" s="673"/>
      <c r="NA163" s="671"/>
      <c r="NB163" s="670"/>
      <c r="NC163" s="672"/>
      <c r="ND163" s="673"/>
      <c r="NE163" s="730"/>
      <c r="NF163" s="731"/>
      <c r="NG163" s="728"/>
      <c r="NH163" s="729"/>
      <c r="NI163" s="669"/>
      <c r="NJ163" s="673"/>
      <c r="NK163" s="671"/>
      <c r="NL163" s="670"/>
      <c r="NM163" s="671"/>
      <c r="NN163" s="670"/>
      <c r="NO163" s="672"/>
      <c r="NP163" s="673"/>
      <c r="NQ163" s="671"/>
      <c r="NR163" s="673"/>
      <c r="NS163" s="742"/>
      <c r="NT163" s="743"/>
      <c r="NU163" s="728"/>
      <c r="NV163" s="729"/>
      <c r="NW163" s="671"/>
      <c r="NX163" s="673"/>
      <c r="NY163" s="671"/>
      <c r="NZ163" s="670"/>
      <c r="OA163" s="672"/>
      <c r="OB163" s="673"/>
      <c r="OC163" s="671"/>
      <c r="OD163" s="670"/>
      <c r="OE163" s="672"/>
      <c r="OF163" s="673"/>
      <c r="OG163" s="730"/>
      <c r="OH163" s="731"/>
      <c r="OI163" s="728"/>
      <c r="OJ163" s="729"/>
      <c r="OK163" s="671"/>
      <c r="OL163" s="673"/>
      <c r="OM163" s="671"/>
      <c r="ON163" s="670"/>
      <c r="OO163" s="671"/>
      <c r="OP163" s="670"/>
      <c r="OQ163" s="672"/>
      <c r="OR163" s="673"/>
      <c r="OS163" s="671"/>
      <c r="OT163" s="673"/>
      <c r="OU163" s="742"/>
      <c r="OV163" s="743"/>
      <c r="OW163" s="728"/>
      <c r="OX163" s="729"/>
      <c r="OY163" s="671"/>
      <c r="OZ163" s="673"/>
      <c r="PA163" s="671"/>
      <c r="PB163" s="670"/>
      <c r="PC163" s="672"/>
      <c r="PD163" s="673"/>
      <c r="PE163" s="671"/>
      <c r="PF163" s="670"/>
      <c r="PG163" s="672"/>
      <c r="PH163" s="673"/>
      <c r="PI163" s="730"/>
      <c r="PJ163" s="731"/>
      <c r="PK163" s="728"/>
      <c r="PL163" s="729"/>
      <c r="PM163" s="671"/>
      <c r="PN163" s="673"/>
      <c r="PO163" s="671"/>
      <c r="PP163" s="670"/>
      <c r="PQ163" s="671"/>
      <c r="PR163" s="674"/>
      <c r="PS163" s="669"/>
      <c r="PT163" s="670"/>
      <c r="PU163" s="672"/>
      <c r="PV163" s="673"/>
      <c r="PW163" s="730"/>
      <c r="PX163" s="731"/>
      <c r="PY163" s="728"/>
      <c r="PZ163" s="729"/>
      <c r="QA163" s="671"/>
      <c r="QB163" s="673"/>
      <c r="QC163" s="671"/>
      <c r="QD163" s="670"/>
      <c r="QE163" s="671"/>
      <c r="QF163" s="670"/>
      <c r="QG163" s="672"/>
      <c r="QH163" s="673"/>
      <c r="QI163" s="671"/>
      <c r="QJ163" s="670"/>
      <c r="QK163" s="730"/>
      <c r="QL163" s="729"/>
      <c r="QM163" s="742"/>
      <c r="QN163" s="743"/>
      <c r="QO163" s="672"/>
      <c r="QP163" s="673"/>
      <c r="QQ163" s="671"/>
      <c r="QR163" s="670"/>
      <c r="QS163" s="672"/>
      <c r="QT163" s="673"/>
      <c r="QU163" s="772"/>
      <c r="QV163" s="773"/>
      <c r="QW163" s="672"/>
      <c r="QX163" s="673"/>
      <c r="QY163" s="730"/>
      <c r="QZ163" s="731"/>
      <c r="RA163" s="728"/>
      <c r="RB163" s="729"/>
      <c r="RC163" s="671"/>
      <c r="RD163" s="673"/>
      <c r="RE163" s="671"/>
      <c r="RF163" s="670"/>
      <c r="RG163" s="671"/>
      <c r="RH163" s="670"/>
      <c r="RI163" s="672"/>
      <c r="RJ163" s="673"/>
      <c r="RK163" s="671"/>
      <c r="RL163" s="670"/>
      <c r="RM163" s="730"/>
      <c r="RN163" s="729"/>
      <c r="RO163" s="742"/>
      <c r="RP163" s="743"/>
      <c r="RQ163" s="672"/>
      <c r="RR163" s="673"/>
      <c r="RS163" s="671"/>
      <c r="RT163" s="670"/>
      <c r="RU163" s="672"/>
      <c r="RV163" s="673"/>
      <c r="RW163" s="671"/>
      <c r="RX163" s="670"/>
      <c r="RY163" s="672"/>
      <c r="RZ163" s="673"/>
      <c r="SA163" s="730"/>
      <c r="SB163" s="759"/>
      <c r="SC163" s="728"/>
      <c r="SD163" s="729"/>
      <c r="SE163" s="671"/>
      <c r="SF163" s="673"/>
      <c r="SG163" s="671"/>
      <c r="SH163" s="670"/>
      <c r="SI163" s="672"/>
      <c r="SJ163" s="673"/>
      <c r="SK163" s="671"/>
      <c r="SL163" s="670"/>
      <c r="SM163" s="672"/>
      <c r="SN163" s="673"/>
      <c r="SO163" s="730"/>
      <c r="SP163" s="731"/>
      <c r="SQ163" s="728"/>
      <c r="SR163" s="729"/>
      <c r="SS163" s="671"/>
      <c r="ST163" s="673"/>
      <c r="SU163" s="671"/>
      <c r="SV163" s="670"/>
      <c r="SW163" s="671"/>
      <c r="SX163" s="670"/>
      <c r="SY163" s="672"/>
      <c r="SZ163" s="673"/>
      <c r="TA163" s="671"/>
      <c r="TB163" s="670"/>
      <c r="TC163" s="730"/>
      <c r="TD163" s="729"/>
      <c r="TE163" s="742"/>
      <c r="TF163" s="743"/>
      <c r="TG163" s="672"/>
      <c r="TH163" s="673"/>
      <c r="TI163" s="671"/>
      <c r="TJ163" s="670"/>
      <c r="TK163" s="672"/>
      <c r="TL163" s="673"/>
      <c r="TM163" s="671"/>
      <c r="TN163" s="670"/>
      <c r="TO163" s="672"/>
      <c r="TP163" s="673"/>
      <c r="TQ163" s="730"/>
      <c r="TR163" s="731"/>
      <c r="TS163" s="728"/>
      <c r="TT163" s="729"/>
      <c r="TU163" s="671"/>
      <c r="TV163" s="673"/>
      <c r="TW163" s="671"/>
      <c r="TX163" s="670"/>
      <c r="TY163" s="671"/>
      <c r="TZ163" s="670"/>
      <c r="UA163" s="672"/>
      <c r="UB163" s="673"/>
      <c r="UC163" s="671"/>
      <c r="UD163" s="670"/>
      <c r="UE163" s="730"/>
      <c r="UF163" s="763"/>
      <c r="UG163" s="728"/>
      <c r="UH163" s="729"/>
      <c r="UI163" s="671"/>
      <c r="UJ163" s="673"/>
      <c r="UK163" s="669"/>
      <c r="UL163" s="670"/>
      <c r="UM163" s="672"/>
      <c r="UN163" s="673"/>
      <c r="UO163" s="671"/>
      <c r="UP163" s="670"/>
      <c r="UQ163" s="672"/>
      <c r="UR163" s="673"/>
      <c r="US163" s="772"/>
      <c r="UT163" s="773"/>
      <c r="UU163" s="728"/>
      <c r="UV163" s="729"/>
      <c r="UW163" s="671"/>
      <c r="UX163" s="673"/>
      <c r="UY163" s="671"/>
      <c r="UZ163" s="670"/>
      <c r="VA163" s="671"/>
      <c r="VB163" s="670"/>
      <c r="VC163" s="672"/>
      <c r="VD163" s="673"/>
      <c r="VE163" s="671"/>
      <c r="VF163" s="670"/>
      <c r="VG163" s="730"/>
      <c r="VH163" s="729"/>
      <c r="VI163" s="742"/>
      <c r="VJ163" s="743"/>
      <c r="VK163" s="672"/>
      <c r="VL163" s="673"/>
      <c r="VM163" s="671"/>
      <c r="VN163" s="670"/>
      <c r="VO163" s="672"/>
      <c r="VP163" s="673"/>
      <c r="VQ163" s="671"/>
      <c r="VR163" s="670"/>
      <c r="VS163" s="672"/>
      <c r="VT163" s="673"/>
      <c r="VU163" s="730"/>
      <c r="VV163" s="731"/>
      <c r="VW163" s="728"/>
      <c r="VX163" s="729"/>
      <c r="VY163" s="671"/>
      <c r="VZ163" s="673"/>
      <c r="WA163" s="671"/>
      <c r="WB163" s="670"/>
      <c r="WC163" s="671"/>
      <c r="WD163" s="670"/>
      <c r="WE163" s="672"/>
      <c r="WF163" s="673"/>
      <c r="WG163" s="671"/>
      <c r="WH163" s="670"/>
      <c r="WI163" s="730"/>
      <c r="WJ163" s="731"/>
      <c r="WK163" s="728"/>
      <c r="WL163" s="729"/>
      <c r="WM163" s="671"/>
      <c r="WN163" s="673"/>
      <c r="WO163" s="671"/>
      <c r="WP163" s="670"/>
      <c r="WQ163" s="672"/>
      <c r="WR163" s="673"/>
      <c r="WS163" s="671"/>
      <c r="WT163" s="674"/>
      <c r="WU163" s="787"/>
      <c r="WV163" s="773"/>
      <c r="WW163" s="730"/>
      <c r="WX163" s="767"/>
      <c r="WY163" s="728"/>
      <c r="WZ163" s="729"/>
      <c r="XA163" s="671"/>
      <c r="XB163" s="673"/>
      <c r="XC163" s="671"/>
      <c r="XD163" s="670"/>
      <c r="XE163" s="672"/>
      <c r="XF163" s="673"/>
      <c r="XG163" s="671"/>
      <c r="XH163" s="670"/>
      <c r="XI163" s="672"/>
      <c r="XJ163" s="673"/>
      <c r="XK163" s="730"/>
      <c r="XL163" s="731"/>
      <c r="XM163" s="728"/>
      <c r="XN163" s="729"/>
      <c r="XO163" s="671"/>
      <c r="XP163" s="673"/>
      <c r="XQ163" s="671"/>
      <c r="XR163" s="670"/>
      <c r="XS163" s="671"/>
      <c r="XT163" s="670"/>
      <c r="XU163" s="672"/>
      <c r="XV163" s="673"/>
      <c r="XW163" s="671"/>
      <c r="XX163" s="670"/>
      <c r="XY163" s="728"/>
      <c r="XZ163" s="729"/>
      <c r="YA163" s="742"/>
      <c r="YB163" s="743"/>
      <c r="YC163" s="672"/>
      <c r="YD163" s="673"/>
      <c r="YE163" s="671"/>
      <c r="YF163" s="670"/>
      <c r="YG163" s="672"/>
      <c r="YH163" s="673"/>
      <c r="YI163" s="671"/>
      <c r="YJ163" s="670"/>
      <c r="YK163" s="672"/>
      <c r="YL163" s="673"/>
      <c r="YM163" s="730"/>
      <c r="YN163" s="731"/>
      <c r="YO163" s="728"/>
      <c r="YP163" s="729"/>
      <c r="YQ163" s="671"/>
      <c r="YR163" s="673"/>
      <c r="YS163" s="671"/>
      <c r="YT163" s="670"/>
      <c r="YU163" s="671"/>
      <c r="YV163" s="670"/>
      <c r="YW163" s="672"/>
      <c r="YX163" s="673"/>
      <c r="YY163" s="671"/>
      <c r="YZ163" s="670"/>
      <c r="ZA163" s="728"/>
      <c r="ZB163" s="759"/>
      <c r="ZC163" s="787"/>
      <c r="ZD163" s="773"/>
      <c r="ZE163" s="672"/>
      <c r="ZF163" s="673"/>
      <c r="ZG163" s="671"/>
      <c r="ZH163" s="670"/>
      <c r="ZI163" s="672"/>
      <c r="ZJ163" s="673"/>
      <c r="ZK163" s="671"/>
      <c r="ZL163" s="670"/>
      <c r="ZM163" s="672"/>
      <c r="ZN163" s="673"/>
      <c r="ZO163" s="730"/>
      <c r="ZP163" s="731"/>
      <c r="ZQ163" s="780"/>
      <c r="ZR163" s="781"/>
      <c r="ZS163" s="671"/>
      <c r="ZT163" s="673"/>
      <c r="ZU163" s="671"/>
      <c r="ZV163" s="670"/>
      <c r="ZW163" s="671"/>
      <c r="ZX163" s="670"/>
      <c r="ZY163" s="672"/>
      <c r="ZZ163" s="673"/>
      <c r="AAA163" s="671"/>
      <c r="AAB163" s="670"/>
      <c r="AAC163" s="730"/>
      <c r="AAD163" s="731"/>
      <c r="AAE163" s="728"/>
      <c r="AAF163" s="729"/>
      <c r="AAG163" s="671"/>
      <c r="AAH163" s="673"/>
      <c r="AAI163" s="671"/>
      <c r="AAJ163" s="670"/>
      <c r="AAK163" s="672"/>
      <c r="AAL163" s="673"/>
      <c r="AAM163" s="671"/>
      <c r="AAN163" s="670"/>
      <c r="AAO163" s="672"/>
      <c r="AAP163" s="673"/>
      <c r="AAQ163" s="730"/>
      <c r="AAR163" s="731"/>
      <c r="AAS163" s="730"/>
      <c r="AAT163" s="731"/>
      <c r="AAU163" s="671"/>
      <c r="AAV163" s="673"/>
      <c r="AAW163" s="671"/>
      <c r="AAX163" s="670"/>
      <c r="AAY163" s="772"/>
      <c r="AAZ163" s="773"/>
      <c r="ABA163" s="672"/>
      <c r="ABB163" s="673"/>
      <c r="ABC163" s="671"/>
      <c r="ABD163" s="670"/>
      <c r="ABE163" s="730"/>
      <c r="ABF163" s="731"/>
      <c r="ABG163" s="730"/>
      <c r="ABH163" s="731"/>
      <c r="ABI163" s="672"/>
      <c r="ABJ163" s="673"/>
      <c r="ABK163" s="671"/>
      <c r="ABL163" s="675"/>
      <c r="ABN163" s="519"/>
      <c r="ABO163" s="528">
        <f t="shared" si="40"/>
        <v>0</v>
      </c>
      <c r="ABP163" s="528">
        <f t="shared" si="41"/>
        <v>0</v>
      </c>
      <c r="ABQ163" s="528">
        <f t="shared" si="42"/>
        <v>0</v>
      </c>
      <c r="ABR163" s="528">
        <f t="shared" si="43"/>
        <v>0</v>
      </c>
      <c r="ABS163" s="528">
        <f t="shared" si="44"/>
        <v>0</v>
      </c>
      <c r="ABT163" s="528">
        <f t="shared" si="45"/>
        <v>0</v>
      </c>
      <c r="ABU163" s="567"/>
      <c r="ABV163" s="568"/>
      <c r="ABW163" s="568"/>
      <c r="ABX163" s="569"/>
      <c r="ABY163" s="569"/>
      <c r="ABZ163" s="570"/>
      <c r="ACB163" s="544">
        <f t="shared" si="46"/>
        <v>0</v>
      </c>
      <c r="ACC163" s="532">
        <f t="shared" si="47"/>
        <v>0</v>
      </c>
      <c r="ACD163" s="532">
        <f t="shared" si="48"/>
        <v>0</v>
      </c>
      <c r="ACE163" s="532">
        <f t="shared" si="49"/>
        <v>0</v>
      </c>
      <c r="ACF163" s="532">
        <f t="shared" si="59"/>
        <v>0</v>
      </c>
      <c r="ACG163" s="532">
        <f t="shared" si="50"/>
        <v>0</v>
      </c>
      <c r="ACH163" s="532">
        <f t="shared" si="51"/>
        <v>0</v>
      </c>
      <c r="ACI163" s="532">
        <f t="shared" si="52"/>
        <v>0</v>
      </c>
      <c r="ACJ163" s="532">
        <f t="shared" si="53"/>
        <v>0</v>
      </c>
      <c r="ACK163" s="532">
        <f t="shared" si="54"/>
        <v>0</v>
      </c>
      <c r="ACL163" s="532">
        <f t="shared" si="55"/>
        <v>0</v>
      </c>
      <c r="ACM163" s="545">
        <f t="shared" si="56"/>
        <v>0</v>
      </c>
      <c r="ACN163" s="536"/>
      <c r="ACO163" s="531">
        <f t="shared" si="57"/>
        <v>0</v>
      </c>
      <c r="ACP163" s="537">
        <f t="shared" si="58"/>
        <v>0</v>
      </c>
    </row>
    <row r="164" spans="2:770" s="428" customFormat="1" ht="12" customHeight="1">
      <c r="B164" s="663"/>
      <c r="C164" s="622"/>
      <c r="D164" s="665"/>
      <c r="E164" s="666"/>
      <c r="F164" s="667"/>
      <c r="G164" s="668"/>
      <c r="H164" s="655"/>
      <c r="I164" s="787"/>
      <c r="J164" s="773"/>
      <c r="K164" s="658"/>
      <c r="L164" s="659"/>
      <c r="M164" s="660"/>
      <c r="N164" s="657"/>
      <c r="O164" s="658"/>
      <c r="P164" s="659"/>
      <c r="Q164" s="720"/>
      <c r="R164" s="721"/>
      <c r="S164" s="722"/>
      <c r="T164" s="723"/>
      <c r="U164" s="671"/>
      <c r="V164" s="670"/>
      <c r="W164" s="672"/>
      <c r="X164" s="673"/>
      <c r="Y164" s="671"/>
      <c r="Z164" s="670"/>
      <c r="AA164" s="672"/>
      <c r="AB164" s="673"/>
      <c r="AC164" s="671"/>
      <c r="AD164" s="670"/>
      <c r="AE164" s="728"/>
      <c r="AF164" s="729"/>
      <c r="AG164" s="730"/>
      <c r="AH164" s="731"/>
      <c r="AI164" s="672"/>
      <c r="AJ164" s="673"/>
      <c r="AK164" s="671"/>
      <c r="AL164" s="670"/>
      <c r="AM164" s="672"/>
      <c r="AN164" s="673"/>
      <c r="AO164" s="671"/>
      <c r="AP164" s="670"/>
      <c r="AQ164" s="672"/>
      <c r="AR164" s="673"/>
      <c r="AS164" s="730"/>
      <c r="AT164" s="731"/>
      <c r="AU164" s="728"/>
      <c r="AV164" s="729"/>
      <c r="AW164" s="671"/>
      <c r="AX164" s="673"/>
      <c r="AY164" s="671"/>
      <c r="AZ164" s="670"/>
      <c r="BA164" s="671"/>
      <c r="BB164" s="670"/>
      <c r="BC164" s="672"/>
      <c r="BD164" s="673"/>
      <c r="BE164" s="671"/>
      <c r="BF164" s="670"/>
      <c r="BG164" s="728"/>
      <c r="BH164" s="729"/>
      <c r="BI164" s="730"/>
      <c r="BJ164" s="731"/>
      <c r="BK164" s="672"/>
      <c r="BL164" s="673"/>
      <c r="BM164" s="671"/>
      <c r="BN164" s="670"/>
      <c r="BO164" s="672"/>
      <c r="BP164" s="673"/>
      <c r="BQ164" s="671"/>
      <c r="BR164" s="673"/>
      <c r="BS164" s="669"/>
      <c r="BT164" s="670"/>
      <c r="BU164" s="736"/>
      <c r="BV164" s="737"/>
      <c r="BW164" s="738"/>
      <c r="BX164" s="739"/>
      <c r="BY164" s="681"/>
      <c r="BZ164" s="682"/>
      <c r="CA164" s="671"/>
      <c r="CB164" s="684"/>
      <c r="CC164" s="681"/>
      <c r="CD164" s="682"/>
      <c r="CE164" s="683"/>
      <c r="CF164" s="684"/>
      <c r="CG164" s="681"/>
      <c r="CH164" s="682"/>
      <c r="CI164" s="738"/>
      <c r="CJ164" s="739"/>
      <c r="CK164" s="736"/>
      <c r="CL164" s="737"/>
      <c r="CM164" s="683"/>
      <c r="CN164" s="682"/>
      <c r="CO164" s="683"/>
      <c r="CP164" s="684"/>
      <c r="CQ164" s="683"/>
      <c r="CR164" s="684"/>
      <c r="CS164" s="681"/>
      <c r="CT164" s="682"/>
      <c r="CU164" s="683"/>
      <c r="CV164" s="684"/>
      <c r="CW164" s="736"/>
      <c r="CX164" s="737"/>
      <c r="CY164" s="738"/>
      <c r="CZ164" s="739"/>
      <c r="DA164" s="683"/>
      <c r="DB164" s="682"/>
      <c r="DC164" s="683"/>
      <c r="DD164" s="684"/>
      <c r="DE164" s="681"/>
      <c r="DF164" s="682"/>
      <c r="DG164" s="683"/>
      <c r="DH164" s="684"/>
      <c r="DI164" s="681"/>
      <c r="DJ164" s="682"/>
      <c r="DK164" s="738"/>
      <c r="DL164" s="739"/>
      <c r="DM164" s="738"/>
      <c r="DN164" s="739"/>
      <c r="DO164" s="683"/>
      <c r="DP164" s="682"/>
      <c r="DQ164" s="683"/>
      <c r="DR164" s="684"/>
      <c r="DS164" s="683"/>
      <c r="DT164" s="684"/>
      <c r="DU164" s="681"/>
      <c r="DV164" s="682"/>
      <c r="DW164" s="671"/>
      <c r="DX164" s="673"/>
      <c r="DY164" s="669"/>
      <c r="DZ164" s="670"/>
      <c r="EA164" s="730"/>
      <c r="EB164" s="729"/>
      <c r="EC164" s="742"/>
      <c r="ED164" s="743"/>
      <c r="EE164" s="672"/>
      <c r="EF164" s="673"/>
      <c r="EG164" s="794"/>
      <c r="EH164" s="795"/>
      <c r="EI164" s="672"/>
      <c r="EJ164" s="673"/>
      <c r="EK164" s="671"/>
      <c r="EL164" s="670"/>
      <c r="EM164" s="672"/>
      <c r="EN164" s="673"/>
      <c r="EO164" s="730"/>
      <c r="EP164" s="731"/>
      <c r="EQ164" s="728"/>
      <c r="ER164" s="729"/>
      <c r="ES164" s="671"/>
      <c r="ET164" s="673"/>
      <c r="EU164" s="671"/>
      <c r="EV164" s="670"/>
      <c r="EW164" s="671"/>
      <c r="EX164" s="670"/>
      <c r="EY164" s="672"/>
      <c r="EZ164" s="673"/>
      <c r="FA164" s="671"/>
      <c r="FB164" s="670"/>
      <c r="FC164" s="730"/>
      <c r="FD164" s="731"/>
      <c r="FE164" s="728"/>
      <c r="FF164" s="729"/>
      <c r="FG164" s="671"/>
      <c r="FH164" s="673"/>
      <c r="FI164" s="671"/>
      <c r="FJ164" s="670"/>
      <c r="FK164" s="672"/>
      <c r="FL164" s="673"/>
      <c r="FM164" s="671"/>
      <c r="FN164" s="670"/>
      <c r="FO164" s="672"/>
      <c r="FP164" s="673"/>
      <c r="FQ164" s="730"/>
      <c r="FR164" s="731"/>
      <c r="FS164" s="728"/>
      <c r="FT164" s="729"/>
      <c r="FU164" s="671"/>
      <c r="FV164" s="673"/>
      <c r="FW164" s="671"/>
      <c r="FX164" s="670"/>
      <c r="FY164" s="671"/>
      <c r="FZ164" s="670"/>
      <c r="GA164" s="672"/>
      <c r="GB164" s="673"/>
      <c r="GC164" s="671"/>
      <c r="GD164" s="670"/>
      <c r="GE164" s="730"/>
      <c r="GF164" s="743"/>
      <c r="GG164" s="728"/>
      <c r="GH164" s="729"/>
      <c r="GI164" s="669"/>
      <c r="GJ164" s="673"/>
      <c r="GK164" s="671"/>
      <c r="GL164" s="670"/>
      <c r="GM164" s="671"/>
      <c r="GN164" s="670"/>
      <c r="GO164" s="672"/>
      <c r="GP164" s="673"/>
      <c r="GQ164" s="671"/>
      <c r="GR164" s="670"/>
      <c r="GS164" s="730"/>
      <c r="GT164" s="731"/>
      <c r="GU164" s="728"/>
      <c r="GV164" s="729"/>
      <c r="GW164" s="671"/>
      <c r="GX164" s="673"/>
      <c r="GY164" s="671"/>
      <c r="GZ164" s="670"/>
      <c r="HA164" s="672"/>
      <c r="HB164" s="673"/>
      <c r="HC164" s="671"/>
      <c r="HD164" s="670"/>
      <c r="HE164" s="672"/>
      <c r="HF164" s="673"/>
      <c r="HG164" s="730"/>
      <c r="HH164" s="731"/>
      <c r="HI164" s="728"/>
      <c r="HJ164" s="729"/>
      <c r="HK164" s="671"/>
      <c r="HL164" s="673"/>
      <c r="HM164" s="671"/>
      <c r="HN164" s="670"/>
      <c r="HO164" s="671"/>
      <c r="HP164" s="670"/>
      <c r="HQ164" s="672"/>
      <c r="HR164" s="673"/>
      <c r="HS164" s="811"/>
      <c r="HT164" s="812"/>
      <c r="HU164" s="730"/>
      <c r="HV164" s="750"/>
      <c r="HW164" s="803"/>
      <c r="HX164" s="804"/>
      <c r="HY164" s="671"/>
      <c r="HZ164" s="673"/>
      <c r="IA164" s="671"/>
      <c r="IB164" s="670"/>
      <c r="IC164" s="672"/>
      <c r="ID164" s="673"/>
      <c r="IE164" s="772"/>
      <c r="IF164" s="773"/>
      <c r="IG164" s="672"/>
      <c r="IH164" s="673"/>
      <c r="II164" s="730"/>
      <c r="IJ164" s="731"/>
      <c r="IK164" s="728"/>
      <c r="IL164" s="729"/>
      <c r="IM164" s="671"/>
      <c r="IN164" s="673"/>
      <c r="IO164" s="671"/>
      <c r="IP164" s="674"/>
      <c r="IQ164" s="787"/>
      <c r="IR164" s="773"/>
      <c r="IS164" s="672"/>
      <c r="IT164" s="673"/>
      <c r="IU164" s="671"/>
      <c r="IV164" s="670"/>
      <c r="IW164" s="730"/>
      <c r="IX164" s="743"/>
      <c r="IY164" s="728"/>
      <c r="IZ164" s="729"/>
      <c r="JA164" s="671"/>
      <c r="JB164" s="673"/>
      <c r="JC164" s="671"/>
      <c r="JD164" s="670"/>
      <c r="JE164" s="672"/>
      <c r="JF164" s="673"/>
      <c r="JG164" s="671"/>
      <c r="JH164" s="670"/>
      <c r="JI164" s="672"/>
      <c r="JJ164" s="673"/>
      <c r="JK164" s="730"/>
      <c r="JL164" s="731"/>
      <c r="JM164" s="728"/>
      <c r="JN164" s="729"/>
      <c r="JO164" s="671"/>
      <c r="JP164" s="673"/>
      <c r="JQ164" s="671"/>
      <c r="JR164" s="670"/>
      <c r="JS164" s="671"/>
      <c r="JT164" s="670"/>
      <c r="JU164" s="672"/>
      <c r="JV164" s="673"/>
      <c r="JW164" s="671"/>
      <c r="JX164" s="670"/>
      <c r="JY164" s="730"/>
      <c r="JZ164" s="729"/>
      <c r="KA164" s="742"/>
      <c r="KB164" s="743"/>
      <c r="KC164" s="672"/>
      <c r="KD164" s="673"/>
      <c r="KE164" s="671"/>
      <c r="KF164" s="670"/>
      <c r="KG164" s="672"/>
      <c r="KH164" s="673"/>
      <c r="KI164" s="671"/>
      <c r="KJ164" s="670"/>
      <c r="KK164" s="672"/>
      <c r="KL164" s="673"/>
      <c r="KM164" s="730"/>
      <c r="KN164" s="731"/>
      <c r="KO164" s="728"/>
      <c r="KP164" s="729"/>
      <c r="KQ164" s="671"/>
      <c r="KR164" s="673"/>
      <c r="KS164" s="671"/>
      <c r="KT164" s="670"/>
      <c r="KU164" s="671"/>
      <c r="KV164" s="670"/>
      <c r="KW164" s="672"/>
      <c r="KX164" s="673"/>
      <c r="KY164" s="671"/>
      <c r="KZ164" s="674"/>
      <c r="LA164" s="755"/>
      <c r="LB164" s="731"/>
      <c r="LC164" s="728"/>
      <c r="LD164" s="729"/>
      <c r="LE164" s="671"/>
      <c r="LF164" s="673"/>
      <c r="LG164" s="671"/>
      <c r="LH164" s="670"/>
      <c r="LI164" s="671"/>
      <c r="LJ164" s="670"/>
      <c r="LK164" s="672"/>
      <c r="LL164" s="673"/>
      <c r="LM164" s="671"/>
      <c r="LN164" s="670"/>
      <c r="LO164" s="728"/>
      <c r="LP164" s="729"/>
      <c r="LQ164" s="730"/>
      <c r="LR164" s="731"/>
      <c r="LS164" s="780"/>
      <c r="LT164" s="781"/>
      <c r="LU164" s="671"/>
      <c r="LV164" s="670"/>
      <c r="LW164" s="672"/>
      <c r="LX164" s="673"/>
      <c r="LY164" s="772"/>
      <c r="LZ164" s="773"/>
      <c r="MA164" s="672"/>
      <c r="MB164" s="673"/>
      <c r="MC164" s="730"/>
      <c r="MD164" s="731"/>
      <c r="ME164" s="728"/>
      <c r="MF164" s="729"/>
      <c r="MG164" s="671"/>
      <c r="MH164" s="673"/>
      <c r="MI164" s="671"/>
      <c r="MJ164" s="670"/>
      <c r="MK164" s="671"/>
      <c r="ML164" s="670"/>
      <c r="MM164" s="818"/>
      <c r="MN164" s="804"/>
      <c r="MO164" s="671"/>
      <c r="MP164" s="670"/>
      <c r="MQ164" s="730"/>
      <c r="MR164" s="729"/>
      <c r="MS164" s="742"/>
      <c r="MT164" s="743"/>
      <c r="MU164" s="672"/>
      <c r="MV164" s="673"/>
      <c r="MW164" s="671"/>
      <c r="MX164" s="670"/>
      <c r="MY164" s="672"/>
      <c r="MZ164" s="673"/>
      <c r="NA164" s="671"/>
      <c r="NB164" s="670"/>
      <c r="NC164" s="672"/>
      <c r="ND164" s="673"/>
      <c r="NE164" s="730"/>
      <c r="NF164" s="731"/>
      <c r="NG164" s="728"/>
      <c r="NH164" s="729"/>
      <c r="NI164" s="669"/>
      <c r="NJ164" s="673"/>
      <c r="NK164" s="671"/>
      <c r="NL164" s="670"/>
      <c r="NM164" s="671"/>
      <c r="NN164" s="670"/>
      <c r="NO164" s="672"/>
      <c r="NP164" s="673"/>
      <c r="NQ164" s="671"/>
      <c r="NR164" s="673"/>
      <c r="NS164" s="742"/>
      <c r="NT164" s="743"/>
      <c r="NU164" s="728"/>
      <c r="NV164" s="729"/>
      <c r="NW164" s="671"/>
      <c r="NX164" s="673"/>
      <c r="NY164" s="671"/>
      <c r="NZ164" s="670"/>
      <c r="OA164" s="672"/>
      <c r="OB164" s="673"/>
      <c r="OC164" s="671"/>
      <c r="OD164" s="670"/>
      <c r="OE164" s="672"/>
      <c r="OF164" s="673"/>
      <c r="OG164" s="730"/>
      <c r="OH164" s="731"/>
      <c r="OI164" s="728"/>
      <c r="OJ164" s="729"/>
      <c r="OK164" s="671"/>
      <c r="OL164" s="673"/>
      <c r="OM164" s="671"/>
      <c r="ON164" s="670"/>
      <c r="OO164" s="671"/>
      <c r="OP164" s="670"/>
      <c r="OQ164" s="672"/>
      <c r="OR164" s="673"/>
      <c r="OS164" s="671"/>
      <c r="OT164" s="673"/>
      <c r="OU164" s="742"/>
      <c r="OV164" s="743"/>
      <c r="OW164" s="728"/>
      <c r="OX164" s="729"/>
      <c r="OY164" s="671"/>
      <c r="OZ164" s="673"/>
      <c r="PA164" s="671"/>
      <c r="PB164" s="670"/>
      <c r="PC164" s="672"/>
      <c r="PD164" s="673"/>
      <c r="PE164" s="671"/>
      <c r="PF164" s="670"/>
      <c r="PG164" s="672"/>
      <c r="PH164" s="673"/>
      <c r="PI164" s="730"/>
      <c r="PJ164" s="731"/>
      <c r="PK164" s="728"/>
      <c r="PL164" s="729"/>
      <c r="PM164" s="671"/>
      <c r="PN164" s="673"/>
      <c r="PO164" s="671"/>
      <c r="PP164" s="670"/>
      <c r="PQ164" s="671"/>
      <c r="PR164" s="674"/>
      <c r="PS164" s="669"/>
      <c r="PT164" s="670"/>
      <c r="PU164" s="672"/>
      <c r="PV164" s="673"/>
      <c r="PW164" s="730"/>
      <c r="PX164" s="731"/>
      <c r="PY164" s="728"/>
      <c r="PZ164" s="729"/>
      <c r="QA164" s="671"/>
      <c r="QB164" s="673"/>
      <c r="QC164" s="671"/>
      <c r="QD164" s="670"/>
      <c r="QE164" s="671"/>
      <c r="QF164" s="670"/>
      <c r="QG164" s="672"/>
      <c r="QH164" s="673"/>
      <c r="QI164" s="671"/>
      <c r="QJ164" s="670"/>
      <c r="QK164" s="730"/>
      <c r="QL164" s="729"/>
      <c r="QM164" s="742"/>
      <c r="QN164" s="743"/>
      <c r="QO164" s="672"/>
      <c r="QP164" s="673"/>
      <c r="QQ164" s="671"/>
      <c r="QR164" s="670"/>
      <c r="QS164" s="672"/>
      <c r="QT164" s="673"/>
      <c r="QU164" s="772"/>
      <c r="QV164" s="773"/>
      <c r="QW164" s="672"/>
      <c r="QX164" s="673"/>
      <c r="QY164" s="730"/>
      <c r="QZ164" s="731"/>
      <c r="RA164" s="728"/>
      <c r="RB164" s="729"/>
      <c r="RC164" s="671"/>
      <c r="RD164" s="673"/>
      <c r="RE164" s="671"/>
      <c r="RF164" s="670"/>
      <c r="RG164" s="671"/>
      <c r="RH164" s="670"/>
      <c r="RI164" s="672"/>
      <c r="RJ164" s="673"/>
      <c r="RK164" s="671"/>
      <c r="RL164" s="670"/>
      <c r="RM164" s="730"/>
      <c r="RN164" s="729"/>
      <c r="RO164" s="742"/>
      <c r="RP164" s="743"/>
      <c r="RQ164" s="672"/>
      <c r="RR164" s="673"/>
      <c r="RS164" s="671"/>
      <c r="RT164" s="670"/>
      <c r="RU164" s="672"/>
      <c r="RV164" s="673"/>
      <c r="RW164" s="671"/>
      <c r="RX164" s="670"/>
      <c r="RY164" s="672"/>
      <c r="RZ164" s="673"/>
      <c r="SA164" s="730"/>
      <c r="SB164" s="759"/>
      <c r="SC164" s="728"/>
      <c r="SD164" s="729"/>
      <c r="SE164" s="671"/>
      <c r="SF164" s="673"/>
      <c r="SG164" s="671"/>
      <c r="SH164" s="670"/>
      <c r="SI164" s="672"/>
      <c r="SJ164" s="673"/>
      <c r="SK164" s="671"/>
      <c r="SL164" s="670"/>
      <c r="SM164" s="672"/>
      <c r="SN164" s="673"/>
      <c r="SO164" s="730"/>
      <c r="SP164" s="731"/>
      <c r="SQ164" s="728"/>
      <c r="SR164" s="729"/>
      <c r="SS164" s="671"/>
      <c r="ST164" s="673"/>
      <c r="SU164" s="671"/>
      <c r="SV164" s="670"/>
      <c r="SW164" s="671"/>
      <c r="SX164" s="670"/>
      <c r="SY164" s="672"/>
      <c r="SZ164" s="673"/>
      <c r="TA164" s="671"/>
      <c r="TB164" s="670"/>
      <c r="TC164" s="730"/>
      <c r="TD164" s="729"/>
      <c r="TE164" s="742"/>
      <c r="TF164" s="743"/>
      <c r="TG164" s="672"/>
      <c r="TH164" s="673"/>
      <c r="TI164" s="671"/>
      <c r="TJ164" s="670"/>
      <c r="TK164" s="672"/>
      <c r="TL164" s="673"/>
      <c r="TM164" s="671"/>
      <c r="TN164" s="670"/>
      <c r="TO164" s="672"/>
      <c r="TP164" s="673"/>
      <c r="TQ164" s="730"/>
      <c r="TR164" s="731"/>
      <c r="TS164" s="728"/>
      <c r="TT164" s="729"/>
      <c r="TU164" s="671"/>
      <c r="TV164" s="673"/>
      <c r="TW164" s="671"/>
      <c r="TX164" s="670"/>
      <c r="TY164" s="671"/>
      <c r="TZ164" s="670"/>
      <c r="UA164" s="672"/>
      <c r="UB164" s="673"/>
      <c r="UC164" s="671"/>
      <c r="UD164" s="670"/>
      <c r="UE164" s="730"/>
      <c r="UF164" s="763"/>
      <c r="UG164" s="728"/>
      <c r="UH164" s="729"/>
      <c r="UI164" s="671"/>
      <c r="UJ164" s="673"/>
      <c r="UK164" s="669"/>
      <c r="UL164" s="670"/>
      <c r="UM164" s="672"/>
      <c r="UN164" s="673"/>
      <c r="UO164" s="671"/>
      <c r="UP164" s="670"/>
      <c r="UQ164" s="672"/>
      <c r="UR164" s="673"/>
      <c r="US164" s="772"/>
      <c r="UT164" s="773"/>
      <c r="UU164" s="728"/>
      <c r="UV164" s="729"/>
      <c r="UW164" s="671"/>
      <c r="UX164" s="673"/>
      <c r="UY164" s="671"/>
      <c r="UZ164" s="670"/>
      <c r="VA164" s="671"/>
      <c r="VB164" s="670"/>
      <c r="VC164" s="672"/>
      <c r="VD164" s="673"/>
      <c r="VE164" s="671"/>
      <c r="VF164" s="670"/>
      <c r="VG164" s="730"/>
      <c r="VH164" s="729"/>
      <c r="VI164" s="742"/>
      <c r="VJ164" s="743"/>
      <c r="VK164" s="672"/>
      <c r="VL164" s="673"/>
      <c r="VM164" s="671"/>
      <c r="VN164" s="670"/>
      <c r="VO164" s="672"/>
      <c r="VP164" s="673"/>
      <c r="VQ164" s="671"/>
      <c r="VR164" s="670"/>
      <c r="VS164" s="672"/>
      <c r="VT164" s="673"/>
      <c r="VU164" s="730"/>
      <c r="VV164" s="731"/>
      <c r="VW164" s="728"/>
      <c r="VX164" s="729"/>
      <c r="VY164" s="671"/>
      <c r="VZ164" s="673"/>
      <c r="WA164" s="671"/>
      <c r="WB164" s="670"/>
      <c r="WC164" s="671"/>
      <c r="WD164" s="670"/>
      <c r="WE164" s="672"/>
      <c r="WF164" s="673"/>
      <c r="WG164" s="671"/>
      <c r="WH164" s="670"/>
      <c r="WI164" s="730"/>
      <c r="WJ164" s="731"/>
      <c r="WK164" s="728"/>
      <c r="WL164" s="729"/>
      <c r="WM164" s="671"/>
      <c r="WN164" s="673"/>
      <c r="WO164" s="671"/>
      <c r="WP164" s="670"/>
      <c r="WQ164" s="672"/>
      <c r="WR164" s="673"/>
      <c r="WS164" s="671"/>
      <c r="WT164" s="674"/>
      <c r="WU164" s="787"/>
      <c r="WV164" s="773"/>
      <c r="WW164" s="730"/>
      <c r="WX164" s="767"/>
      <c r="WY164" s="728"/>
      <c r="WZ164" s="729"/>
      <c r="XA164" s="671"/>
      <c r="XB164" s="673"/>
      <c r="XC164" s="671"/>
      <c r="XD164" s="670"/>
      <c r="XE164" s="672"/>
      <c r="XF164" s="673"/>
      <c r="XG164" s="671"/>
      <c r="XH164" s="670"/>
      <c r="XI164" s="672"/>
      <c r="XJ164" s="673"/>
      <c r="XK164" s="730"/>
      <c r="XL164" s="731"/>
      <c r="XM164" s="728"/>
      <c r="XN164" s="729"/>
      <c r="XO164" s="671"/>
      <c r="XP164" s="673"/>
      <c r="XQ164" s="671"/>
      <c r="XR164" s="670"/>
      <c r="XS164" s="671"/>
      <c r="XT164" s="670"/>
      <c r="XU164" s="672"/>
      <c r="XV164" s="673"/>
      <c r="XW164" s="671"/>
      <c r="XX164" s="670"/>
      <c r="XY164" s="728"/>
      <c r="XZ164" s="729"/>
      <c r="YA164" s="742"/>
      <c r="YB164" s="743"/>
      <c r="YC164" s="672"/>
      <c r="YD164" s="673"/>
      <c r="YE164" s="671"/>
      <c r="YF164" s="670"/>
      <c r="YG164" s="672"/>
      <c r="YH164" s="673"/>
      <c r="YI164" s="671"/>
      <c r="YJ164" s="670"/>
      <c r="YK164" s="672"/>
      <c r="YL164" s="673"/>
      <c r="YM164" s="730"/>
      <c r="YN164" s="731"/>
      <c r="YO164" s="728"/>
      <c r="YP164" s="729"/>
      <c r="YQ164" s="671"/>
      <c r="YR164" s="673"/>
      <c r="YS164" s="671"/>
      <c r="YT164" s="670"/>
      <c r="YU164" s="671"/>
      <c r="YV164" s="670"/>
      <c r="YW164" s="672"/>
      <c r="YX164" s="673"/>
      <c r="YY164" s="671"/>
      <c r="YZ164" s="670"/>
      <c r="ZA164" s="728"/>
      <c r="ZB164" s="759"/>
      <c r="ZC164" s="787"/>
      <c r="ZD164" s="773"/>
      <c r="ZE164" s="672"/>
      <c r="ZF164" s="673"/>
      <c r="ZG164" s="671"/>
      <c r="ZH164" s="670"/>
      <c r="ZI164" s="672"/>
      <c r="ZJ164" s="673"/>
      <c r="ZK164" s="671"/>
      <c r="ZL164" s="670"/>
      <c r="ZM164" s="672"/>
      <c r="ZN164" s="673"/>
      <c r="ZO164" s="730"/>
      <c r="ZP164" s="731"/>
      <c r="ZQ164" s="780"/>
      <c r="ZR164" s="781"/>
      <c r="ZS164" s="671"/>
      <c r="ZT164" s="673"/>
      <c r="ZU164" s="671"/>
      <c r="ZV164" s="670"/>
      <c r="ZW164" s="671"/>
      <c r="ZX164" s="670"/>
      <c r="ZY164" s="672"/>
      <c r="ZZ164" s="673"/>
      <c r="AAA164" s="671"/>
      <c r="AAB164" s="670"/>
      <c r="AAC164" s="730"/>
      <c r="AAD164" s="731"/>
      <c r="AAE164" s="728"/>
      <c r="AAF164" s="729"/>
      <c r="AAG164" s="671"/>
      <c r="AAH164" s="673"/>
      <c r="AAI164" s="671"/>
      <c r="AAJ164" s="670"/>
      <c r="AAK164" s="672"/>
      <c r="AAL164" s="673"/>
      <c r="AAM164" s="671"/>
      <c r="AAN164" s="670"/>
      <c r="AAO164" s="672"/>
      <c r="AAP164" s="673"/>
      <c r="AAQ164" s="730"/>
      <c r="AAR164" s="731"/>
      <c r="AAS164" s="730"/>
      <c r="AAT164" s="731"/>
      <c r="AAU164" s="671"/>
      <c r="AAV164" s="673"/>
      <c r="AAW164" s="671"/>
      <c r="AAX164" s="670"/>
      <c r="AAY164" s="772"/>
      <c r="AAZ164" s="773"/>
      <c r="ABA164" s="672"/>
      <c r="ABB164" s="673"/>
      <c r="ABC164" s="671"/>
      <c r="ABD164" s="670"/>
      <c r="ABE164" s="730"/>
      <c r="ABF164" s="731"/>
      <c r="ABG164" s="730"/>
      <c r="ABH164" s="731"/>
      <c r="ABI164" s="672"/>
      <c r="ABJ164" s="673"/>
      <c r="ABK164" s="671"/>
      <c r="ABL164" s="675"/>
      <c r="ABN164" s="519"/>
      <c r="ABO164" s="528">
        <f t="shared" si="40"/>
        <v>0</v>
      </c>
      <c r="ABP164" s="528">
        <f t="shared" si="41"/>
        <v>0</v>
      </c>
      <c r="ABQ164" s="528">
        <f t="shared" si="42"/>
        <v>0</v>
      </c>
      <c r="ABR164" s="528">
        <f t="shared" si="43"/>
        <v>0</v>
      </c>
      <c r="ABS164" s="528">
        <f t="shared" si="44"/>
        <v>0</v>
      </c>
      <c r="ABT164" s="528">
        <f t="shared" si="45"/>
        <v>0</v>
      </c>
      <c r="ABU164" s="567"/>
      <c r="ABV164" s="568"/>
      <c r="ABW164" s="568"/>
      <c r="ABX164" s="569"/>
      <c r="ABY164" s="569"/>
      <c r="ABZ164" s="570"/>
      <c r="ACB164" s="544">
        <f t="shared" si="46"/>
        <v>0</v>
      </c>
      <c r="ACC164" s="532">
        <f t="shared" si="47"/>
        <v>0</v>
      </c>
      <c r="ACD164" s="532">
        <f t="shared" si="48"/>
        <v>0</v>
      </c>
      <c r="ACE164" s="532">
        <f t="shared" si="49"/>
        <v>0</v>
      </c>
      <c r="ACF164" s="532">
        <f t="shared" si="59"/>
        <v>0</v>
      </c>
      <c r="ACG164" s="532">
        <f t="shared" si="50"/>
        <v>0</v>
      </c>
      <c r="ACH164" s="532">
        <f t="shared" si="51"/>
        <v>0</v>
      </c>
      <c r="ACI164" s="532">
        <f t="shared" si="52"/>
        <v>0</v>
      </c>
      <c r="ACJ164" s="532">
        <f t="shared" si="53"/>
        <v>0</v>
      </c>
      <c r="ACK164" s="532">
        <f t="shared" si="54"/>
        <v>0</v>
      </c>
      <c r="ACL164" s="532">
        <f t="shared" si="55"/>
        <v>0</v>
      </c>
      <c r="ACM164" s="545">
        <f t="shared" si="56"/>
        <v>0</v>
      </c>
      <c r="ACN164" s="536"/>
      <c r="ACO164" s="531">
        <f t="shared" si="57"/>
        <v>0</v>
      </c>
      <c r="ACP164" s="537">
        <f t="shared" si="58"/>
        <v>0</v>
      </c>
    </row>
    <row r="165" spans="2:770" s="428" customFormat="1" ht="12" customHeight="1">
      <c r="B165" s="663"/>
      <c r="C165" s="622"/>
      <c r="D165" s="665"/>
      <c r="E165" s="666"/>
      <c r="F165" s="667"/>
      <c r="G165" s="668"/>
      <c r="H165" s="676"/>
      <c r="I165" s="787"/>
      <c r="J165" s="773"/>
      <c r="K165" s="658"/>
      <c r="L165" s="659"/>
      <c r="M165" s="660"/>
      <c r="N165" s="657"/>
      <c r="O165" s="658"/>
      <c r="P165" s="659"/>
      <c r="Q165" s="720"/>
      <c r="R165" s="721"/>
      <c r="S165" s="722"/>
      <c r="T165" s="723"/>
      <c r="U165" s="671"/>
      <c r="V165" s="670"/>
      <c r="W165" s="672"/>
      <c r="X165" s="673"/>
      <c r="Y165" s="671"/>
      <c r="Z165" s="670"/>
      <c r="AA165" s="672"/>
      <c r="AB165" s="673"/>
      <c r="AC165" s="671"/>
      <c r="AD165" s="670"/>
      <c r="AE165" s="728"/>
      <c r="AF165" s="729"/>
      <c r="AG165" s="730"/>
      <c r="AH165" s="731"/>
      <c r="AI165" s="672"/>
      <c r="AJ165" s="673"/>
      <c r="AK165" s="671"/>
      <c r="AL165" s="670"/>
      <c r="AM165" s="672"/>
      <c r="AN165" s="673"/>
      <c r="AO165" s="671"/>
      <c r="AP165" s="670"/>
      <c r="AQ165" s="672"/>
      <c r="AR165" s="673"/>
      <c r="AS165" s="730"/>
      <c r="AT165" s="731"/>
      <c r="AU165" s="728"/>
      <c r="AV165" s="729"/>
      <c r="AW165" s="671"/>
      <c r="AX165" s="673"/>
      <c r="AY165" s="671"/>
      <c r="AZ165" s="670"/>
      <c r="BA165" s="671"/>
      <c r="BB165" s="670"/>
      <c r="BC165" s="672"/>
      <c r="BD165" s="673"/>
      <c r="BE165" s="671"/>
      <c r="BF165" s="670"/>
      <c r="BG165" s="728"/>
      <c r="BH165" s="729"/>
      <c r="BI165" s="730"/>
      <c r="BJ165" s="731"/>
      <c r="BK165" s="672"/>
      <c r="BL165" s="673"/>
      <c r="BM165" s="671"/>
      <c r="BN165" s="670"/>
      <c r="BO165" s="672"/>
      <c r="BP165" s="673"/>
      <c r="BQ165" s="671"/>
      <c r="BR165" s="673"/>
      <c r="BS165" s="669"/>
      <c r="BT165" s="670"/>
      <c r="BU165" s="728"/>
      <c r="BV165" s="729"/>
      <c r="BW165" s="730"/>
      <c r="BX165" s="731"/>
      <c r="BY165" s="672"/>
      <c r="BZ165" s="673"/>
      <c r="CA165" s="671"/>
      <c r="CB165" s="670"/>
      <c r="CC165" s="672"/>
      <c r="CD165" s="673"/>
      <c r="CE165" s="671"/>
      <c r="CF165" s="670"/>
      <c r="CG165" s="672"/>
      <c r="CH165" s="673"/>
      <c r="CI165" s="730"/>
      <c r="CJ165" s="731"/>
      <c r="CK165" s="728"/>
      <c r="CL165" s="729"/>
      <c r="CM165" s="671"/>
      <c r="CN165" s="673"/>
      <c r="CO165" s="671"/>
      <c r="CP165" s="670"/>
      <c r="CQ165" s="671"/>
      <c r="CR165" s="670"/>
      <c r="CS165" s="672"/>
      <c r="CT165" s="673"/>
      <c r="CU165" s="671"/>
      <c r="CV165" s="670"/>
      <c r="CW165" s="728"/>
      <c r="CX165" s="729"/>
      <c r="CY165" s="730"/>
      <c r="CZ165" s="731"/>
      <c r="DA165" s="671"/>
      <c r="DB165" s="673"/>
      <c r="DC165" s="671"/>
      <c r="DD165" s="670"/>
      <c r="DE165" s="672"/>
      <c r="DF165" s="673"/>
      <c r="DG165" s="671"/>
      <c r="DH165" s="670"/>
      <c r="DI165" s="672"/>
      <c r="DJ165" s="673"/>
      <c r="DK165" s="730"/>
      <c r="DL165" s="731"/>
      <c r="DM165" s="730"/>
      <c r="DN165" s="731"/>
      <c r="DO165" s="671"/>
      <c r="DP165" s="673"/>
      <c r="DQ165" s="671"/>
      <c r="DR165" s="670"/>
      <c r="DS165" s="671"/>
      <c r="DT165" s="670"/>
      <c r="DU165" s="672"/>
      <c r="DV165" s="673"/>
      <c r="DW165" s="671"/>
      <c r="DX165" s="673"/>
      <c r="DY165" s="669"/>
      <c r="DZ165" s="670"/>
      <c r="EA165" s="730"/>
      <c r="EB165" s="729"/>
      <c r="EC165" s="742"/>
      <c r="ED165" s="743"/>
      <c r="EE165" s="672"/>
      <c r="EF165" s="673"/>
      <c r="EG165" s="794"/>
      <c r="EH165" s="795"/>
      <c r="EI165" s="672"/>
      <c r="EJ165" s="673"/>
      <c r="EK165" s="671"/>
      <c r="EL165" s="670"/>
      <c r="EM165" s="672"/>
      <c r="EN165" s="673"/>
      <c r="EO165" s="730"/>
      <c r="EP165" s="731"/>
      <c r="EQ165" s="728"/>
      <c r="ER165" s="729"/>
      <c r="ES165" s="671"/>
      <c r="ET165" s="673"/>
      <c r="EU165" s="671"/>
      <c r="EV165" s="670"/>
      <c r="EW165" s="671"/>
      <c r="EX165" s="670"/>
      <c r="EY165" s="672"/>
      <c r="EZ165" s="673"/>
      <c r="FA165" s="671"/>
      <c r="FB165" s="670"/>
      <c r="FC165" s="730"/>
      <c r="FD165" s="731"/>
      <c r="FE165" s="728"/>
      <c r="FF165" s="729"/>
      <c r="FG165" s="671"/>
      <c r="FH165" s="673"/>
      <c r="FI165" s="671"/>
      <c r="FJ165" s="670"/>
      <c r="FK165" s="672"/>
      <c r="FL165" s="673"/>
      <c r="FM165" s="671"/>
      <c r="FN165" s="670"/>
      <c r="FO165" s="672"/>
      <c r="FP165" s="673"/>
      <c r="FQ165" s="730"/>
      <c r="FR165" s="731"/>
      <c r="FS165" s="728"/>
      <c r="FT165" s="729"/>
      <c r="FU165" s="671"/>
      <c r="FV165" s="673"/>
      <c r="FW165" s="671"/>
      <c r="FX165" s="670"/>
      <c r="FY165" s="671"/>
      <c r="FZ165" s="670"/>
      <c r="GA165" s="672"/>
      <c r="GB165" s="673"/>
      <c r="GC165" s="671"/>
      <c r="GD165" s="670"/>
      <c r="GE165" s="730"/>
      <c r="GF165" s="743"/>
      <c r="GG165" s="728"/>
      <c r="GH165" s="729"/>
      <c r="GI165" s="669"/>
      <c r="GJ165" s="673"/>
      <c r="GK165" s="671"/>
      <c r="GL165" s="670"/>
      <c r="GM165" s="671"/>
      <c r="GN165" s="670"/>
      <c r="GO165" s="672"/>
      <c r="GP165" s="673"/>
      <c r="GQ165" s="671"/>
      <c r="GR165" s="670"/>
      <c r="GS165" s="730"/>
      <c r="GT165" s="731"/>
      <c r="GU165" s="728"/>
      <c r="GV165" s="729"/>
      <c r="GW165" s="671"/>
      <c r="GX165" s="673"/>
      <c r="GY165" s="671"/>
      <c r="GZ165" s="670"/>
      <c r="HA165" s="672"/>
      <c r="HB165" s="673"/>
      <c r="HC165" s="671"/>
      <c r="HD165" s="670"/>
      <c r="HE165" s="672"/>
      <c r="HF165" s="673"/>
      <c r="HG165" s="730"/>
      <c r="HH165" s="731"/>
      <c r="HI165" s="728"/>
      <c r="HJ165" s="729"/>
      <c r="HK165" s="671"/>
      <c r="HL165" s="673"/>
      <c r="HM165" s="671"/>
      <c r="HN165" s="670"/>
      <c r="HO165" s="671"/>
      <c r="HP165" s="670"/>
      <c r="HQ165" s="672"/>
      <c r="HR165" s="673"/>
      <c r="HS165" s="811"/>
      <c r="HT165" s="812"/>
      <c r="HU165" s="730"/>
      <c r="HV165" s="750"/>
      <c r="HW165" s="803"/>
      <c r="HX165" s="804"/>
      <c r="HY165" s="671"/>
      <c r="HZ165" s="673"/>
      <c r="IA165" s="671"/>
      <c r="IB165" s="670"/>
      <c r="IC165" s="672"/>
      <c r="ID165" s="673"/>
      <c r="IE165" s="772"/>
      <c r="IF165" s="773"/>
      <c r="IG165" s="672"/>
      <c r="IH165" s="673"/>
      <c r="II165" s="730"/>
      <c r="IJ165" s="731"/>
      <c r="IK165" s="728"/>
      <c r="IL165" s="729"/>
      <c r="IM165" s="671"/>
      <c r="IN165" s="673"/>
      <c r="IO165" s="671"/>
      <c r="IP165" s="674"/>
      <c r="IQ165" s="787"/>
      <c r="IR165" s="773"/>
      <c r="IS165" s="672"/>
      <c r="IT165" s="673"/>
      <c r="IU165" s="671"/>
      <c r="IV165" s="670"/>
      <c r="IW165" s="730"/>
      <c r="IX165" s="743"/>
      <c r="IY165" s="728"/>
      <c r="IZ165" s="729"/>
      <c r="JA165" s="671"/>
      <c r="JB165" s="673"/>
      <c r="JC165" s="671"/>
      <c r="JD165" s="670"/>
      <c r="JE165" s="672"/>
      <c r="JF165" s="673"/>
      <c r="JG165" s="671"/>
      <c r="JH165" s="670"/>
      <c r="JI165" s="672"/>
      <c r="JJ165" s="673"/>
      <c r="JK165" s="730"/>
      <c r="JL165" s="731"/>
      <c r="JM165" s="728"/>
      <c r="JN165" s="729"/>
      <c r="JO165" s="671"/>
      <c r="JP165" s="673"/>
      <c r="JQ165" s="671"/>
      <c r="JR165" s="670"/>
      <c r="JS165" s="671"/>
      <c r="JT165" s="670"/>
      <c r="JU165" s="672"/>
      <c r="JV165" s="673"/>
      <c r="JW165" s="671"/>
      <c r="JX165" s="670"/>
      <c r="JY165" s="730"/>
      <c r="JZ165" s="729"/>
      <c r="KA165" s="742"/>
      <c r="KB165" s="743"/>
      <c r="KC165" s="672"/>
      <c r="KD165" s="673"/>
      <c r="KE165" s="671"/>
      <c r="KF165" s="670"/>
      <c r="KG165" s="672"/>
      <c r="KH165" s="673"/>
      <c r="KI165" s="671"/>
      <c r="KJ165" s="670"/>
      <c r="KK165" s="672"/>
      <c r="KL165" s="673"/>
      <c r="KM165" s="730"/>
      <c r="KN165" s="731"/>
      <c r="KO165" s="728"/>
      <c r="KP165" s="729"/>
      <c r="KQ165" s="671"/>
      <c r="KR165" s="673"/>
      <c r="KS165" s="671"/>
      <c r="KT165" s="670"/>
      <c r="KU165" s="671"/>
      <c r="KV165" s="670"/>
      <c r="KW165" s="672"/>
      <c r="KX165" s="673"/>
      <c r="KY165" s="671"/>
      <c r="KZ165" s="674"/>
      <c r="LA165" s="755"/>
      <c r="LB165" s="731"/>
      <c r="LC165" s="728"/>
      <c r="LD165" s="729"/>
      <c r="LE165" s="671"/>
      <c r="LF165" s="673"/>
      <c r="LG165" s="671"/>
      <c r="LH165" s="670"/>
      <c r="LI165" s="671"/>
      <c r="LJ165" s="670"/>
      <c r="LK165" s="672"/>
      <c r="LL165" s="673"/>
      <c r="LM165" s="671"/>
      <c r="LN165" s="670"/>
      <c r="LO165" s="728"/>
      <c r="LP165" s="729"/>
      <c r="LQ165" s="730"/>
      <c r="LR165" s="731"/>
      <c r="LS165" s="780"/>
      <c r="LT165" s="781"/>
      <c r="LU165" s="671"/>
      <c r="LV165" s="670"/>
      <c r="LW165" s="672"/>
      <c r="LX165" s="673"/>
      <c r="LY165" s="772"/>
      <c r="LZ165" s="773"/>
      <c r="MA165" s="672"/>
      <c r="MB165" s="673"/>
      <c r="MC165" s="730"/>
      <c r="MD165" s="731"/>
      <c r="ME165" s="728"/>
      <c r="MF165" s="729"/>
      <c r="MG165" s="671"/>
      <c r="MH165" s="673"/>
      <c r="MI165" s="671"/>
      <c r="MJ165" s="670"/>
      <c r="MK165" s="671"/>
      <c r="ML165" s="670"/>
      <c r="MM165" s="818"/>
      <c r="MN165" s="804"/>
      <c r="MO165" s="671"/>
      <c r="MP165" s="670"/>
      <c r="MQ165" s="730"/>
      <c r="MR165" s="729"/>
      <c r="MS165" s="742"/>
      <c r="MT165" s="743"/>
      <c r="MU165" s="672"/>
      <c r="MV165" s="673"/>
      <c r="MW165" s="671"/>
      <c r="MX165" s="670"/>
      <c r="MY165" s="672"/>
      <c r="MZ165" s="673"/>
      <c r="NA165" s="671"/>
      <c r="NB165" s="670"/>
      <c r="NC165" s="672"/>
      <c r="ND165" s="673"/>
      <c r="NE165" s="730"/>
      <c r="NF165" s="731"/>
      <c r="NG165" s="728"/>
      <c r="NH165" s="729"/>
      <c r="NI165" s="669"/>
      <c r="NJ165" s="673"/>
      <c r="NK165" s="671"/>
      <c r="NL165" s="670"/>
      <c r="NM165" s="671"/>
      <c r="NN165" s="670"/>
      <c r="NO165" s="672"/>
      <c r="NP165" s="673"/>
      <c r="NQ165" s="671"/>
      <c r="NR165" s="673"/>
      <c r="NS165" s="742"/>
      <c r="NT165" s="743"/>
      <c r="NU165" s="728"/>
      <c r="NV165" s="729"/>
      <c r="NW165" s="671"/>
      <c r="NX165" s="673"/>
      <c r="NY165" s="671"/>
      <c r="NZ165" s="670"/>
      <c r="OA165" s="672"/>
      <c r="OB165" s="673"/>
      <c r="OC165" s="671"/>
      <c r="OD165" s="670"/>
      <c r="OE165" s="672"/>
      <c r="OF165" s="673"/>
      <c r="OG165" s="730"/>
      <c r="OH165" s="731"/>
      <c r="OI165" s="728"/>
      <c r="OJ165" s="729"/>
      <c r="OK165" s="671"/>
      <c r="OL165" s="673"/>
      <c r="OM165" s="671"/>
      <c r="ON165" s="670"/>
      <c r="OO165" s="671"/>
      <c r="OP165" s="670"/>
      <c r="OQ165" s="672"/>
      <c r="OR165" s="673"/>
      <c r="OS165" s="671"/>
      <c r="OT165" s="673"/>
      <c r="OU165" s="742"/>
      <c r="OV165" s="743"/>
      <c r="OW165" s="728"/>
      <c r="OX165" s="729"/>
      <c r="OY165" s="671"/>
      <c r="OZ165" s="673"/>
      <c r="PA165" s="671"/>
      <c r="PB165" s="670"/>
      <c r="PC165" s="672"/>
      <c r="PD165" s="673"/>
      <c r="PE165" s="671"/>
      <c r="PF165" s="670"/>
      <c r="PG165" s="672"/>
      <c r="PH165" s="673"/>
      <c r="PI165" s="730"/>
      <c r="PJ165" s="731"/>
      <c r="PK165" s="728"/>
      <c r="PL165" s="729"/>
      <c r="PM165" s="671"/>
      <c r="PN165" s="673"/>
      <c r="PO165" s="671"/>
      <c r="PP165" s="670"/>
      <c r="PQ165" s="671"/>
      <c r="PR165" s="674"/>
      <c r="PS165" s="669"/>
      <c r="PT165" s="670"/>
      <c r="PU165" s="672"/>
      <c r="PV165" s="673"/>
      <c r="PW165" s="730"/>
      <c r="PX165" s="731"/>
      <c r="PY165" s="728"/>
      <c r="PZ165" s="729"/>
      <c r="QA165" s="671"/>
      <c r="QB165" s="673"/>
      <c r="QC165" s="671"/>
      <c r="QD165" s="670"/>
      <c r="QE165" s="671"/>
      <c r="QF165" s="670"/>
      <c r="QG165" s="672"/>
      <c r="QH165" s="673"/>
      <c r="QI165" s="671"/>
      <c r="QJ165" s="670"/>
      <c r="QK165" s="730"/>
      <c r="QL165" s="729"/>
      <c r="QM165" s="742"/>
      <c r="QN165" s="743"/>
      <c r="QO165" s="672"/>
      <c r="QP165" s="673"/>
      <c r="QQ165" s="671"/>
      <c r="QR165" s="670"/>
      <c r="QS165" s="672"/>
      <c r="QT165" s="673"/>
      <c r="QU165" s="772"/>
      <c r="QV165" s="773"/>
      <c r="QW165" s="672"/>
      <c r="QX165" s="673"/>
      <c r="QY165" s="730"/>
      <c r="QZ165" s="731"/>
      <c r="RA165" s="728"/>
      <c r="RB165" s="729"/>
      <c r="RC165" s="671"/>
      <c r="RD165" s="673"/>
      <c r="RE165" s="671"/>
      <c r="RF165" s="670"/>
      <c r="RG165" s="671"/>
      <c r="RH165" s="670"/>
      <c r="RI165" s="672"/>
      <c r="RJ165" s="673"/>
      <c r="RK165" s="671"/>
      <c r="RL165" s="670"/>
      <c r="RM165" s="730"/>
      <c r="RN165" s="729"/>
      <c r="RO165" s="742"/>
      <c r="RP165" s="743"/>
      <c r="RQ165" s="672"/>
      <c r="RR165" s="673"/>
      <c r="RS165" s="671"/>
      <c r="RT165" s="670"/>
      <c r="RU165" s="672"/>
      <c r="RV165" s="673"/>
      <c r="RW165" s="671"/>
      <c r="RX165" s="670"/>
      <c r="RY165" s="672"/>
      <c r="RZ165" s="673"/>
      <c r="SA165" s="730"/>
      <c r="SB165" s="759"/>
      <c r="SC165" s="728"/>
      <c r="SD165" s="729"/>
      <c r="SE165" s="671"/>
      <c r="SF165" s="673"/>
      <c r="SG165" s="671"/>
      <c r="SH165" s="670"/>
      <c r="SI165" s="672"/>
      <c r="SJ165" s="673"/>
      <c r="SK165" s="671"/>
      <c r="SL165" s="670"/>
      <c r="SM165" s="672"/>
      <c r="SN165" s="673"/>
      <c r="SO165" s="730"/>
      <c r="SP165" s="731"/>
      <c r="SQ165" s="728"/>
      <c r="SR165" s="729"/>
      <c r="SS165" s="671"/>
      <c r="ST165" s="673"/>
      <c r="SU165" s="671"/>
      <c r="SV165" s="670"/>
      <c r="SW165" s="671"/>
      <c r="SX165" s="670"/>
      <c r="SY165" s="672"/>
      <c r="SZ165" s="673"/>
      <c r="TA165" s="671"/>
      <c r="TB165" s="670"/>
      <c r="TC165" s="730"/>
      <c r="TD165" s="729"/>
      <c r="TE165" s="742"/>
      <c r="TF165" s="743"/>
      <c r="TG165" s="672"/>
      <c r="TH165" s="673"/>
      <c r="TI165" s="671"/>
      <c r="TJ165" s="670"/>
      <c r="TK165" s="672"/>
      <c r="TL165" s="673"/>
      <c r="TM165" s="671"/>
      <c r="TN165" s="670"/>
      <c r="TO165" s="672"/>
      <c r="TP165" s="673"/>
      <c r="TQ165" s="730"/>
      <c r="TR165" s="731"/>
      <c r="TS165" s="728"/>
      <c r="TT165" s="729"/>
      <c r="TU165" s="671"/>
      <c r="TV165" s="673"/>
      <c r="TW165" s="671"/>
      <c r="TX165" s="670"/>
      <c r="TY165" s="671"/>
      <c r="TZ165" s="670"/>
      <c r="UA165" s="672"/>
      <c r="UB165" s="673"/>
      <c r="UC165" s="671"/>
      <c r="UD165" s="670"/>
      <c r="UE165" s="730"/>
      <c r="UF165" s="763"/>
      <c r="UG165" s="728"/>
      <c r="UH165" s="729"/>
      <c r="UI165" s="671"/>
      <c r="UJ165" s="673"/>
      <c r="UK165" s="669"/>
      <c r="UL165" s="670"/>
      <c r="UM165" s="672"/>
      <c r="UN165" s="673"/>
      <c r="UO165" s="671"/>
      <c r="UP165" s="670"/>
      <c r="UQ165" s="672"/>
      <c r="UR165" s="673"/>
      <c r="US165" s="772"/>
      <c r="UT165" s="773"/>
      <c r="UU165" s="728"/>
      <c r="UV165" s="729"/>
      <c r="UW165" s="671"/>
      <c r="UX165" s="673"/>
      <c r="UY165" s="671"/>
      <c r="UZ165" s="670"/>
      <c r="VA165" s="671"/>
      <c r="VB165" s="670"/>
      <c r="VC165" s="672"/>
      <c r="VD165" s="673"/>
      <c r="VE165" s="671"/>
      <c r="VF165" s="670"/>
      <c r="VG165" s="730"/>
      <c r="VH165" s="729"/>
      <c r="VI165" s="742"/>
      <c r="VJ165" s="743"/>
      <c r="VK165" s="672"/>
      <c r="VL165" s="673"/>
      <c r="VM165" s="671"/>
      <c r="VN165" s="670"/>
      <c r="VO165" s="672"/>
      <c r="VP165" s="673"/>
      <c r="VQ165" s="671"/>
      <c r="VR165" s="670"/>
      <c r="VS165" s="672"/>
      <c r="VT165" s="673"/>
      <c r="VU165" s="730"/>
      <c r="VV165" s="731"/>
      <c r="VW165" s="728"/>
      <c r="VX165" s="729"/>
      <c r="VY165" s="671"/>
      <c r="VZ165" s="673"/>
      <c r="WA165" s="671"/>
      <c r="WB165" s="670"/>
      <c r="WC165" s="671"/>
      <c r="WD165" s="670"/>
      <c r="WE165" s="672"/>
      <c r="WF165" s="673"/>
      <c r="WG165" s="671"/>
      <c r="WH165" s="670"/>
      <c r="WI165" s="730"/>
      <c r="WJ165" s="731"/>
      <c r="WK165" s="728"/>
      <c r="WL165" s="729"/>
      <c r="WM165" s="671"/>
      <c r="WN165" s="673"/>
      <c r="WO165" s="671"/>
      <c r="WP165" s="670"/>
      <c r="WQ165" s="672"/>
      <c r="WR165" s="673"/>
      <c r="WS165" s="671"/>
      <c r="WT165" s="674"/>
      <c r="WU165" s="787"/>
      <c r="WV165" s="773"/>
      <c r="WW165" s="730"/>
      <c r="WX165" s="767"/>
      <c r="WY165" s="728"/>
      <c r="WZ165" s="729"/>
      <c r="XA165" s="671"/>
      <c r="XB165" s="673"/>
      <c r="XC165" s="671"/>
      <c r="XD165" s="670"/>
      <c r="XE165" s="672"/>
      <c r="XF165" s="673"/>
      <c r="XG165" s="671"/>
      <c r="XH165" s="670"/>
      <c r="XI165" s="672"/>
      <c r="XJ165" s="673"/>
      <c r="XK165" s="730"/>
      <c r="XL165" s="731"/>
      <c r="XM165" s="728"/>
      <c r="XN165" s="729"/>
      <c r="XO165" s="671"/>
      <c r="XP165" s="673"/>
      <c r="XQ165" s="671"/>
      <c r="XR165" s="670"/>
      <c r="XS165" s="671"/>
      <c r="XT165" s="670"/>
      <c r="XU165" s="672"/>
      <c r="XV165" s="673"/>
      <c r="XW165" s="671"/>
      <c r="XX165" s="670"/>
      <c r="XY165" s="728"/>
      <c r="XZ165" s="729"/>
      <c r="YA165" s="742"/>
      <c r="YB165" s="743"/>
      <c r="YC165" s="672"/>
      <c r="YD165" s="673"/>
      <c r="YE165" s="671"/>
      <c r="YF165" s="670"/>
      <c r="YG165" s="672"/>
      <c r="YH165" s="673"/>
      <c r="YI165" s="671"/>
      <c r="YJ165" s="670"/>
      <c r="YK165" s="672"/>
      <c r="YL165" s="673"/>
      <c r="YM165" s="730"/>
      <c r="YN165" s="731"/>
      <c r="YO165" s="728"/>
      <c r="YP165" s="729"/>
      <c r="YQ165" s="671"/>
      <c r="YR165" s="673"/>
      <c r="YS165" s="671"/>
      <c r="YT165" s="670"/>
      <c r="YU165" s="671"/>
      <c r="YV165" s="670"/>
      <c r="YW165" s="672"/>
      <c r="YX165" s="673"/>
      <c r="YY165" s="671"/>
      <c r="YZ165" s="670"/>
      <c r="ZA165" s="728"/>
      <c r="ZB165" s="759"/>
      <c r="ZC165" s="787"/>
      <c r="ZD165" s="773"/>
      <c r="ZE165" s="672"/>
      <c r="ZF165" s="673"/>
      <c r="ZG165" s="671"/>
      <c r="ZH165" s="670"/>
      <c r="ZI165" s="672"/>
      <c r="ZJ165" s="673"/>
      <c r="ZK165" s="671"/>
      <c r="ZL165" s="670"/>
      <c r="ZM165" s="672"/>
      <c r="ZN165" s="673"/>
      <c r="ZO165" s="730"/>
      <c r="ZP165" s="731"/>
      <c r="ZQ165" s="780"/>
      <c r="ZR165" s="781"/>
      <c r="ZS165" s="671"/>
      <c r="ZT165" s="673"/>
      <c r="ZU165" s="671"/>
      <c r="ZV165" s="670"/>
      <c r="ZW165" s="671"/>
      <c r="ZX165" s="670"/>
      <c r="ZY165" s="672"/>
      <c r="ZZ165" s="673"/>
      <c r="AAA165" s="671"/>
      <c r="AAB165" s="670"/>
      <c r="AAC165" s="730"/>
      <c r="AAD165" s="731"/>
      <c r="AAE165" s="728"/>
      <c r="AAF165" s="729"/>
      <c r="AAG165" s="671"/>
      <c r="AAH165" s="673"/>
      <c r="AAI165" s="671"/>
      <c r="AAJ165" s="670"/>
      <c r="AAK165" s="672"/>
      <c r="AAL165" s="673"/>
      <c r="AAM165" s="671"/>
      <c r="AAN165" s="670"/>
      <c r="AAO165" s="672"/>
      <c r="AAP165" s="673"/>
      <c r="AAQ165" s="730"/>
      <c r="AAR165" s="731"/>
      <c r="AAS165" s="730"/>
      <c r="AAT165" s="731"/>
      <c r="AAU165" s="671"/>
      <c r="AAV165" s="673"/>
      <c r="AAW165" s="671"/>
      <c r="AAX165" s="670"/>
      <c r="AAY165" s="772"/>
      <c r="AAZ165" s="773"/>
      <c r="ABA165" s="672"/>
      <c r="ABB165" s="673"/>
      <c r="ABC165" s="671"/>
      <c r="ABD165" s="670"/>
      <c r="ABE165" s="730"/>
      <c r="ABF165" s="731"/>
      <c r="ABG165" s="730"/>
      <c r="ABH165" s="731"/>
      <c r="ABI165" s="672"/>
      <c r="ABJ165" s="673"/>
      <c r="ABK165" s="671"/>
      <c r="ABL165" s="675"/>
      <c r="ABN165" s="519"/>
      <c r="ABO165" s="528">
        <f t="shared" si="40"/>
        <v>0</v>
      </c>
      <c r="ABP165" s="528">
        <f t="shared" si="41"/>
        <v>0</v>
      </c>
      <c r="ABQ165" s="528">
        <f t="shared" si="42"/>
        <v>0</v>
      </c>
      <c r="ABR165" s="528">
        <f t="shared" si="43"/>
        <v>0</v>
      </c>
      <c r="ABS165" s="528">
        <f t="shared" si="44"/>
        <v>0</v>
      </c>
      <c r="ABT165" s="528">
        <f t="shared" si="45"/>
        <v>0</v>
      </c>
      <c r="ABU165" s="567"/>
      <c r="ABV165" s="568"/>
      <c r="ABW165" s="568"/>
      <c r="ABX165" s="569"/>
      <c r="ABY165" s="569"/>
      <c r="ABZ165" s="570"/>
      <c r="ACB165" s="544">
        <f t="shared" si="46"/>
        <v>0</v>
      </c>
      <c r="ACC165" s="532">
        <f t="shared" si="47"/>
        <v>0</v>
      </c>
      <c r="ACD165" s="532">
        <f t="shared" si="48"/>
        <v>0</v>
      </c>
      <c r="ACE165" s="532">
        <f t="shared" si="49"/>
        <v>0</v>
      </c>
      <c r="ACF165" s="532">
        <f t="shared" si="59"/>
        <v>0</v>
      </c>
      <c r="ACG165" s="532">
        <f t="shared" si="50"/>
        <v>0</v>
      </c>
      <c r="ACH165" s="532">
        <f t="shared" si="51"/>
        <v>0</v>
      </c>
      <c r="ACI165" s="532">
        <f t="shared" si="52"/>
        <v>0</v>
      </c>
      <c r="ACJ165" s="532">
        <f t="shared" si="53"/>
        <v>0</v>
      </c>
      <c r="ACK165" s="532">
        <f t="shared" si="54"/>
        <v>0</v>
      </c>
      <c r="ACL165" s="532">
        <f t="shared" si="55"/>
        <v>0</v>
      </c>
      <c r="ACM165" s="545">
        <f t="shared" si="56"/>
        <v>0</v>
      </c>
      <c r="ACN165" s="536"/>
      <c r="ACO165" s="531">
        <f t="shared" si="57"/>
        <v>0</v>
      </c>
      <c r="ACP165" s="537">
        <f t="shared" si="58"/>
        <v>0</v>
      </c>
    </row>
    <row r="166" spans="2:770" s="428" customFormat="1" ht="12" customHeight="1">
      <c r="B166" s="663"/>
      <c r="C166" s="622"/>
      <c r="D166" s="665"/>
      <c r="E166" s="666"/>
      <c r="F166" s="667"/>
      <c r="G166" s="668"/>
      <c r="H166" s="655"/>
      <c r="I166" s="787"/>
      <c r="J166" s="773"/>
      <c r="K166" s="658"/>
      <c r="L166" s="659"/>
      <c r="M166" s="660"/>
      <c r="N166" s="657"/>
      <c r="O166" s="658"/>
      <c r="P166" s="659"/>
      <c r="Q166" s="720"/>
      <c r="R166" s="721"/>
      <c r="S166" s="722"/>
      <c r="T166" s="723"/>
      <c r="U166" s="671"/>
      <c r="V166" s="670"/>
      <c r="W166" s="672"/>
      <c r="X166" s="673"/>
      <c r="Y166" s="671"/>
      <c r="Z166" s="670"/>
      <c r="AA166" s="672"/>
      <c r="AB166" s="673"/>
      <c r="AC166" s="671"/>
      <c r="AD166" s="670"/>
      <c r="AE166" s="728"/>
      <c r="AF166" s="729"/>
      <c r="AG166" s="730"/>
      <c r="AH166" s="731"/>
      <c r="AI166" s="672"/>
      <c r="AJ166" s="673"/>
      <c r="AK166" s="671"/>
      <c r="AL166" s="670"/>
      <c r="AM166" s="672"/>
      <c r="AN166" s="673"/>
      <c r="AO166" s="671"/>
      <c r="AP166" s="670"/>
      <c r="AQ166" s="672"/>
      <c r="AR166" s="673"/>
      <c r="AS166" s="730"/>
      <c r="AT166" s="731"/>
      <c r="AU166" s="728"/>
      <c r="AV166" s="729"/>
      <c r="AW166" s="671"/>
      <c r="AX166" s="673"/>
      <c r="AY166" s="671"/>
      <c r="AZ166" s="670"/>
      <c r="BA166" s="671"/>
      <c r="BB166" s="670"/>
      <c r="BC166" s="672"/>
      <c r="BD166" s="673"/>
      <c r="BE166" s="671"/>
      <c r="BF166" s="670"/>
      <c r="BG166" s="728"/>
      <c r="BH166" s="729"/>
      <c r="BI166" s="730"/>
      <c r="BJ166" s="731"/>
      <c r="BK166" s="672"/>
      <c r="BL166" s="673"/>
      <c r="BM166" s="671"/>
      <c r="BN166" s="670"/>
      <c r="BO166" s="672"/>
      <c r="BP166" s="673"/>
      <c r="BQ166" s="671"/>
      <c r="BR166" s="673"/>
      <c r="BS166" s="669"/>
      <c r="BT166" s="670"/>
      <c r="BU166" s="728"/>
      <c r="BV166" s="729"/>
      <c r="BW166" s="730"/>
      <c r="BX166" s="731"/>
      <c r="BY166" s="672"/>
      <c r="BZ166" s="673"/>
      <c r="CA166" s="671"/>
      <c r="CB166" s="670"/>
      <c r="CC166" s="672"/>
      <c r="CD166" s="673"/>
      <c r="CE166" s="671"/>
      <c r="CF166" s="670"/>
      <c r="CG166" s="672"/>
      <c r="CH166" s="673"/>
      <c r="CI166" s="730"/>
      <c r="CJ166" s="731"/>
      <c r="CK166" s="728"/>
      <c r="CL166" s="729"/>
      <c r="CM166" s="671"/>
      <c r="CN166" s="673"/>
      <c r="CO166" s="671"/>
      <c r="CP166" s="670"/>
      <c r="CQ166" s="671"/>
      <c r="CR166" s="670"/>
      <c r="CS166" s="672"/>
      <c r="CT166" s="673"/>
      <c r="CU166" s="671"/>
      <c r="CV166" s="670"/>
      <c r="CW166" s="728"/>
      <c r="CX166" s="729"/>
      <c r="CY166" s="730"/>
      <c r="CZ166" s="731"/>
      <c r="DA166" s="671"/>
      <c r="DB166" s="673"/>
      <c r="DC166" s="671"/>
      <c r="DD166" s="670"/>
      <c r="DE166" s="672"/>
      <c r="DF166" s="673"/>
      <c r="DG166" s="671"/>
      <c r="DH166" s="670"/>
      <c r="DI166" s="672"/>
      <c r="DJ166" s="673"/>
      <c r="DK166" s="730"/>
      <c r="DL166" s="731"/>
      <c r="DM166" s="730"/>
      <c r="DN166" s="731"/>
      <c r="DO166" s="671"/>
      <c r="DP166" s="673"/>
      <c r="DQ166" s="671"/>
      <c r="DR166" s="670"/>
      <c r="DS166" s="671"/>
      <c r="DT166" s="670"/>
      <c r="DU166" s="672"/>
      <c r="DV166" s="673"/>
      <c r="DW166" s="671"/>
      <c r="DX166" s="673"/>
      <c r="DY166" s="669"/>
      <c r="DZ166" s="670"/>
      <c r="EA166" s="730"/>
      <c r="EB166" s="729"/>
      <c r="EC166" s="742"/>
      <c r="ED166" s="743"/>
      <c r="EE166" s="672"/>
      <c r="EF166" s="673"/>
      <c r="EG166" s="794"/>
      <c r="EH166" s="795"/>
      <c r="EI166" s="672"/>
      <c r="EJ166" s="673"/>
      <c r="EK166" s="671"/>
      <c r="EL166" s="670"/>
      <c r="EM166" s="672"/>
      <c r="EN166" s="673"/>
      <c r="EO166" s="730"/>
      <c r="EP166" s="731"/>
      <c r="EQ166" s="728"/>
      <c r="ER166" s="729"/>
      <c r="ES166" s="671"/>
      <c r="ET166" s="673"/>
      <c r="EU166" s="671"/>
      <c r="EV166" s="670"/>
      <c r="EW166" s="671"/>
      <c r="EX166" s="670"/>
      <c r="EY166" s="672"/>
      <c r="EZ166" s="673"/>
      <c r="FA166" s="671"/>
      <c r="FB166" s="670"/>
      <c r="FC166" s="730"/>
      <c r="FD166" s="731"/>
      <c r="FE166" s="728"/>
      <c r="FF166" s="729"/>
      <c r="FG166" s="671"/>
      <c r="FH166" s="673"/>
      <c r="FI166" s="671"/>
      <c r="FJ166" s="670"/>
      <c r="FK166" s="672"/>
      <c r="FL166" s="673"/>
      <c r="FM166" s="671"/>
      <c r="FN166" s="670"/>
      <c r="FO166" s="672"/>
      <c r="FP166" s="673"/>
      <c r="FQ166" s="730"/>
      <c r="FR166" s="731"/>
      <c r="FS166" s="728"/>
      <c r="FT166" s="729"/>
      <c r="FU166" s="671"/>
      <c r="FV166" s="673"/>
      <c r="FW166" s="671"/>
      <c r="FX166" s="670"/>
      <c r="FY166" s="671"/>
      <c r="FZ166" s="670"/>
      <c r="GA166" s="672"/>
      <c r="GB166" s="673"/>
      <c r="GC166" s="671"/>
      <c r="GD166" s="670"/>
      <c r="GE166" s="730"/>
      <c r="GF166" s="743"/>
      <c r="GG166" s="728"/>
      <c r="GH166" s="729"/>
      <c r="GI166" s="669"/>
      <c r="GJ166" s="673"/>
      <c r="GK166" s="671"/>
      <c r="GL166" s="670"/>
      <c r="GM166" s="671"/>
      <c r="GN166" s="670"/>
      <c r="GO166" s="672"/>
      <c r="GP166" s="673"/>
      <c r="GQ166" s="671"/>
      <c r="GR166" s="670"/>
      <c r="GS166" s="730"/>
      <c r="GT166" s="731"/>
      <c r="GU166" s="728"/>
      <c r="GV166" s="729"/>
      <c r="GW166" s="671"/>
      <c r="GX166" s="673"/>
      <c r="GY166" s="671"/>
      <c r="GZ166" s="670"/>
      <c r="HA166" s="672"/>
      <c r="HB166" s="673"/>
      <c r="HC166" s="671"/>
      <c r="HD166" s="670"/>
      <c r="HE166" s="672"/>
      <c r="HF166" s="673"/>
      <c r="HG166" s="730"/>
      <c r="HH166" s="731"/>
      <c r="HI166" s="728"/>
      <c r="HJ166" s="729"/>
      <c r="HK166" s="671"/>
      <c r="HL166" s="673"/>
      <c r="HM166" s="671"/>
      <c r="HN166" s="670"/>
      <c r="HO166" s="671"/>
      <c r="HP166" s="670"/>
      <c r="HQ166" s="672"/>
      <c r="HR166" s="673"/>
      <c r="HS166" s="811"/>
      <c r="HT166" s="812"/>
      <c r="HU166" s="730"/>
      <c r="HV166" s="750"/>
      <c r="HW166" s="803"/>
      <c r="HX166" s="804"/>
      <c r="HY166" s="671"/>
      <c r="HZ166" s="673"/>
      <c r="IA166" s="671"/>
      <c r="IB166" s="670"/>
      <c r="IC166" s="672"/>
      <c r="ID166" s="673"/>
      <c r="IE166" s="772"/>
      <c r="IF166" s="773"/>
      <c r="IG166" s="672"/>
      <c r="IH166" s="673"/>
      <c r="II166" s="730"/>
      <c r="IJ166" s="731"/>
      <c r="IK166" s="728"/>
      <c r="IL166" s="729"/>
      <c r="IM166" s="671"/>
      <c r="IN166" s="673"/>
      <c r="IO166" s="671"/>
      <c r="IP166" s="674"/>
      <c r="IQ166" s="787"/>
      <c r="IR166" s="773"/>
      <c r="IS166" s="672"/>
      <c r="IT166" s="673"/>
      <c r="IU166" s="671"/>
      <c r="IV166" s="670"/>
      <c r="IW166" s="730"/>
      <c r="IX166" s="743"/>
      <c r="IY166" s="728"/>
      <c r="IZ166" s="729"/>
      <c r="JA166" s="671"/>
      <c r="JB166" s="673"/>
      <c r="JC166" s="671"/>
      <c r="JD166" s="670"/>
      <c r="JE166" s="672"/>
      <c r="JF166" s="673"/>
      <c r="JG166" s="671"/>
      <c r="JH166" s="670"/>
      <c r="JI166" s="672"/>
      <c r="JJ166" s="673"/>
      <c r="JK166" s="730"/>
      <c r="JL166" s="731"/>
      <c r="JM166" s="728"/>
      <c r="JN166" s="729"/>
      <c r="JO166" s="671"/>
      <c r="JP166" s="673"/>
      <c r="JQ166" s="671"/>
      <c r="JR166" s="670"/>
      <c r="JS166" s="671"/>
      <c r="JT166" s="670"/>
      <c r="JU166" s="672"/>
      <c r="JV166" s="673"/>
      <c r="JW166" s="671"/>
      <c r="JX166" s="670"/>
      <c r="JY166" s="730"/>
      <c r="JZ166" s="729"/>
      <c r="KA166" s="742"/>
      <c r="KB166" s="743"/>
      <c r="KC166" s="672"/>
      <c r="KD166" s="673"/>
      <c r="KE166" s="671"/>
      <c r="KF166" s="670"/>
      <c r="KG166" s="672"/>
      <c r="KH166" s="673"/>
      <c r="KI166" s="671"/>
      <c r="KJ166" s="670"/>
      <c r="KK166" s="672"/>
      <c r="KL166" s="673"/>
      <c r="KM166" s="730"/>
      <c r="KN166" s="731"/>
      <c r="KO166" s="728"/>
      <c r="KP166" s="729"/>
      <c r="KQ166" s="671"/>
      <c r="KR166" s="673"/>
      <c r="KS166" s="671"/>
      <c r="KT166" s="670"/>
      <c r="KU166" s="671"/>
      <c r="KV166" s="670"/>
      <c r="KW166" s="672"/>
      <c r="KX166" s="673"/>
      <c r="KY166" s="671"/>
      <c r="KZ166" s="674"/>
      <c r="LA166" s="755"/>
      <c r="LB166" s="731"/>
      <c r="LC166" s="728"/>
      <c r="LD166" s="729"/>
      <c r="LE166" s="671"/>
      <c r="LF166" s="673"/>
      <c r="LG166" s="671"/>
      <c r="LH166" s="670"/>
      <c r="LI166" s="671"/>
      <c r="LJ166" s="670"/>
      <c r="LK166" s="672"/>
      <c r="LL166" s="673"/>
      <c r="LM166" s="671"/>
      <c r="LN166" s="670"/>
      <c r="LO166" s="728"/>
      <c r="LP166" s="729"/>
      <c r="LQ166" s="730"/>
      <c r="LR166" s="731"/>
      <c r="LS166" s="780"/>
      <c r="LT166" s="781"/>
      <c r="LU166" s="671"/>
      <c r="LV166" s="670"/>
      <c r="LW166" s="672"/>
      <c r="LX166" s="673"/>
      <c r="LY166" s="772"/>
      <c r="LZ166" s="773"/>
      <c r="MA166" s="672"/>
      <c r="MB166" s="673"/>
      <c r="MC166" s="730"/>
      <c r="MD166" s="731"/>
      <c r="ME166" s="728"/>
      <c r="MF166" s="729"/>
      <c r="MG166" s="671"/>
      <c r="MH166" s="673"/>
      <c r="MI166" s="671"/>
      <c r="MJ166" s="670"/>
      <c r="MK166" s="671"/>
      <c r="ML166" s="670"/>
      <c r="MM166" s="818"/>
      <c r="MN166" s="804"/>
      <c r="MO166" s="671"/>
      <c r="MP166" s="670"/>
      <c r="MQ166" s="730"/>
      <c r="MR166" s="729"/>
      <c r="MS166" s="742"/>
      <c r="MT166" s="743"/>
      <c r="MU166" s="672"/>
      <c r="MV166" s="673"/>
      <c r="MW166" s="671"/>
      <c r="MX166" s="670"/>
      <c r="MY166" s="672"/>
      <c r="MZ166" s="673"/>
      <c r="NA166" s="671"/>
      <c r="NB166" s="670"/>
      <c r="NC166" s="672"/>
      <c r="ND166" s="673"/>
      <c r="NE166" s="730"/>
      <c r="NF166" s="731"/>
      <c r="NG166" s="728"/>
      <c r="NH166" s="729"/>
      <c r="NI166" s="669"/>
      <c r="NJ166" s="673"/>
      <c r="NK166" s="671"/>
      <c r="NL166" s="670"/>
      <c r="NM166" s="671"/>
      <c r="NN166" s="670"/>
      <c r="NO166" s="672"/>
      <c r="NP166" s="673"/>
      <c r="NQ166" s="671"/>
      <c r="NR166" s="673"/>
      <c r="NS166" s="742"/>
      <c r="NT166" s="743"/>
      <c r="NU166" s="728"/>
      <c r="NV166" s="729"/>
      <c r="NW166" s="671"/>
      <c r="NX166" s="673"/>
      <c r="NY166" s="671"/>
      <c r="NZ166" s="670"/>
      <c r="OA166" s="672"/>
      <c r="OB166" s="673"/>
      <c r="OC166" s="671"/>
      <c r="OD166" s="670"/>
      <c r="OE166" s="672"/>
      <c r="OF166" s="673"/>
      <c r="OG166" s="730"/>
      <c r="OH166" s="731"/>
      <c r="OI166" s="728"/>
      <c r="OJ166" s="729"/>
      <c r="OK166" s="671"/>
      <c r="OL166" s="673"/>
      <c r="OM166" s="671"/>
      <c r="ON166" s="670"/>
      <c r="OO166" s="671"/>
      <c r="OP166" s="670"/>
      <c r="OQ166" s="672"/>
      <c r="OR166" s="673"/>
      <c r="OS166" s="671"/>
      <c r="OT166" s="673"/>
      <c r="OU166" s="742"/>
      <c r="OV166" s="743"/>
      <c r="OW166" s="728"/>
      <c r="OX166" s="729"/>
      <c r="OY166" s="671"/>
      <c r="OZ166" s="673"/>
      <c r="PA166" s="671"/>
      <c r="PB166" s="670"/>
      <c r="PC166" s="672"/>
      <c r="PD166" s="673"/>
      <c r="PE166" s="671"/>
      <c r="PF166" s="670"/>
      <c r="PG166" s="672"/>
      <c r="PH166" s="673"/>
      <c r="PI166" s="730"/>
      <c r="PJ166" s="731"/>
      <c r="PK166" s="728"/>
      <c r="PL166" s="729"/>
      <c r="PM166" s="671"/>
      <c r="PN166" s="673"/>
      <c r="PO166" s="671"/>
      <c r="PP166" s="670"/>
      <c r="PQ166" s="671"/>
      <c r="PR166" s="674"/>
      <c r="PS166" s="669"/>
      <c r="PT166" s="670"/>
      <c r="PU166" s="672"/>
      <c r="PV166" s="673"/>
      <c r="PW166" s="730"/>
      <c r="PX166" s="731"/>
      <c r="PY166" s="728"/>
      <c r="PZ166" s="729"/>
      <c r="QA166" s="671"/>
      <c r="QB166" s="673"/>
      <c r="QC166" s="671"/>
      <c r="QD166" s="670"/>
      <c r="QE166" s="671"/>
      <c r="QF166" s="670"/>
      <c r="QG166" s="672"/>
      <c r="QH166" s="673"/>
      <c r="QI166" s="671"/>
      <c r="QJ166" s="670"/>
      <c r="QK166" s="730"/>
      <c r="QL166" s="729"/>
      <c r="QM166" s="742"/>
      <c r="QN166" s="743"/>
      <c r="QO166" s="672"/>
      <c r="QP166" s="673"/>
      <c r="QQ166" s="671"/>
      <c r="QR166" s="670"/>
      <c r="QS166" s="672"/>
      <c r="QT166" s="673"/>
      <c r="QU166" s="772"/>
      <c r="QV166" s="773"/>
      <c r="QW166" s="672"/>
      <c r="QX166" s="673"/>
      <c r="QY166" s="730"/>
      <c r="QZ166" s="731"/>
      <c r="RA166" s="728"/>
      <c r="RB166" s="729"/>
      <c r="RC166" s="671"/>
      <c r="RD166" s="673"/>
      <c r="RE166" s="671"/>
      <c r="RF166" s="670"/>
      <c r="RG166" s="671"/>
      <c r="RH166" s="670"/>
      <c r="RI166" s="672"/>
      <c r="RJ166" s="673"/>
      <c r="RK166" s="671"/>
      <c r="RL166" s="670"/>
      <c r="RM166" s="730"/>
      <c r="RN166" s="729"/>
      <c r="RO166" s="742"/>
      <c r="RP166" s="743"/>
      <c r="RQ166" s="672"/>
      <c r="RR166" s="673"/>
      <c r="RS166" s="671"/>
      <c r="RT166" s="670"/>
      <c r="RU166" s="672"/>
      <c r="RV166" s="673"/>
      <c r="RW166" s="671"/>
      <c r="RX166" s="670"/>
      <c r="RY166" s="672"/>
      <c r="RZ166" s="673"/>
      <c r="SA166" s="730"/>
      <c r="SB166" s="759"/>
      <c r="SC166" s="728"/>
      <c r="SD166" s="729"/>
      <c r="SE166" s="671"/>
      <c r="SF166" s="673"/>
      <c r="SG166" s="671"/>
      <c r="SH166" s="670"/>
      <c r="SI166" s="672"/>
      <c r="SJ166" s="673"/>
      <c r="SK166" s="671"/>
      <c r="SL166" s="670"/>
      <c r="SM166" s="672"/>
      <c r="SN166" s="673"/>
      <c r="SO166" s="730"/>
      <c r="SP166" s="731"/>
      <c r="SQ166" s="728"/>
      <c r="SR166" s="729"/>
      <c r="SS166" s="671"/>
      <c r="ST166" s="673"/>
      <c r="SU166" s="671"/>
      <c r="SV166" s="670"/>
      <c r="SW166" s="671"/>
      <c r="SX166" s="670"/>
      <c r="SY166" s="672"/>
      <c r="SZ166" s="673"/>
      <c r="TA166" s="671"/>
      <c r="TB166" s="670"/>
      <c r="TC166" s="730"/>
      <c r="TD166" s="729"/>
      <c r="TE166" s="742"/>
      <c r="TF166" s="743"/>
      <c r="TG166" s="672"/>
      <c r="TH166" s="673"/>
      <c r="TI166" s="671"/>
      <c r="TJ166" s="670"/>
      <c r="TK166" s="672"/>
      <c r="TL166" s="673"/>
      <c r="TM166" s="671"/>
      <c r="TN166" s="670"/>
      <c r="TO166" s="672"/>
      <c r="TP166" s="673"/>
      <c r="TQ166" s="730"/>
      <c r="TR166" s="731"/>
      <c r="TS166" s="728"/>
      <c r="TT166" s="729"/>
      <c r="TU166" s="671"/>
      <c r="TV166" s="673"/>
      <c r="TW166" s="671"/>
      <c r="TX166" s="670"/>
      <c r="TY166" s="671"/>
      <c r="TZ166" s="670"/>
      <c r="UA166" s="672"/>
      <c r="UB166" s="673"/>
      <c r="UC166" s="671"/>
      <c r="UD166" s="670"/>
      <c r="UE166" s="730"/>
      <c r="UF166" s="763"/>
      <c r="UG166" s="728"/>
      <c r="UH166" s="729"/>
      <c r="UI166" s="671"/>
      <c r="UJ166" s="673"/>
      <c r="UK166" s="669"/>
      <c r="UL166" s="670"/>
      <c r="UM166" s="672"/>
      <c r="UN166" s="673"/>
      <c r="UO166" s="671"/>
      <c r="UP166" s="670"/>
      <c r="UQ166" s="672"/>
      <c r="UR166" s="673"/>
      <c r="US166" s="772"/>
      <c r="UT166" s="773"/>
      <c r="UU166" s="728"/>
      <c r="UV166" s="729"/>
      <c r="UW166" s="671"/>
      <c r="UX166" s="673"/>
      <c r="UY166" s="671"/>
      <c r="UZ166" s="670"/>
      <c r="VA166" s="671"/>
      <c r="VB166" s="670"/>
      <c r="VC166" s="672"/>
      <c r="VD166" s="673"/>
      <c r="VE166" s="671"/>
      <c r="VF166" s="670"/>
      <c r="VG166" s="730"/>
      <c r="VH166" s="729"/>
      <c r="VI166" s="742"/>
      <c r="VJ166" s="743"/>
      <c r="VK166" s="672"/>
      <c r="VL166" s="673"/>
      <c r="VM166" s="671"/>
      <c r="VN166" s="670"/>
      <c r="VO166" s="672"/>
      <c r="VP166" s="673"/>
      <c r="VQ166" s="671"/>
      <c r="VR166" s="670"/>
      <c r="VS166" s="672"/>
      <c r="VT166" s="673"/>
      <c r="VU166" s="730"/>
      <c r="VV166" s="731"/>
      <c r="VW166" s="728"/>
      <c r="VX166" s="729"/>
      <c r="VY166" s="671"/>
      <c r="VZ166" s="673"/>
      <c r="WA166" s="671"/>
      <c r="WB166" s="670"/>
      <c r="WC166" s="671"/>
      <c r="WD166" s="670"/>
      <c r="WE166" s="672"/>
      <c r="WF166" s="673"/>
      <c r="WG166" s="671"/>
      <c r="WH166" s="670"/>
      <c r="WI166" s="730"/>
      <c r="WJ166" s="731"/>
      <c r="WK166" s="728"/>
      <c r="WL166" s="729"/>
      <c r="WM166" s="671"/>
      <c r="WN166" s="673"/>
      <c r="WO166" s="671"/>
      <c r="WP166" s="670"/>
      <c r="WQ166" s="672"/>
      <c r="WR166" s="673"/>
      <c r="WS166" s="671"/>
      <c r="WT166" s="674"/>
      <c r="WU166" s="787"/>
      <c r="WV166" s="773"/>
      <c r="WW166" s="730"/>
      <c r="WX166" s="767"/>
      <c r="WY166" s="728"/>
      <c r="WZ166" s="729"/>
      <c r="XA166" s="671"/>
      <c r="XB166" s="673"/>
      <c r="XC166" s="671"/>
      <c r="XD166" s="670"/>
      <c r="XE166" s="672"/>
      <c r="XF166" s="673"/>
      <c r="XG166" s="671"/>
      <c r="XH166" s="670"/>
      <c r="XI166" s="672"/>
      <c r="XJ166" s="673"/>
      <c r="XK166" s="730"/>
      <c r="XL166" s="731"/>
      <c r="XM166" s="728"/>
      <c r="XN166" s="729"/>
      <c r="XO166" s="671"/>
      <c r="XP166" s="673"/>
      <c r="XQ166" s="671"/>
      <c r="XR166" s="670"/>
      <c r="XS166" s="671"/>
      <c r="XT166" s="670"/>
      <c r="XU166" s="672"/>
      <c r="XV166" s="673"/>
      <c r="XW166" s="671"/>
      <c r="XX166" s="670"/>
      <c r="XY166" s="728"/>
      <c r="XZ166" s="729"/>
      <c r="YA166" s="742"/>
      <c r="YB166" s="743"/>
      <c r="YC166" s="672"/>
      <c r="YD166" s="673"/>
      <c r="YE166" s="671"/>
      <c r="YF166" s="670"/>
      <c r="YG166" s="672"/>
      <c r="YH166" s="673"/>
      <c r="YI166" s="671"/>
      <c r="YJ166" s="670"/>
      <c r="YK166" s="672"/>
      <c r="YL166" s="673"/>
      <c r="YM166" s="730"/>
      <c r="YN166" s="731"/>
      <c r="YO166" s="728"/>
      <c r="YP166" s="729"/>
      <c r="YQ166" s="671"/>
      <c r="YR166" s="673"/>
      <c r="YS166" s="671"/>
      <c r="YT166" s="670"/>
      <c r="YU166" s="671"/>
      <c r="YV166" s="670"/>
      <c r="YW166" s="672"/>
      <c r="YX166" s="673"/>
      <c r="YY166" s="671"/>
      <c r="YZ166" s="670"/>
      <c r="ZA166" s="728"/>
      <c r="ZB166" s="759"/>
      <c r="ZC166" s="787"/>
      <c r="ZD166" s="773"/>
      <c r="ZE166" s="672"/>
      <c r="ZF166" s="673"/>
      <c r="ZG166" s="671"/>
      <c r="ZH166" s="670"/>
      <c r="ZI166" s="672"/>
      <c r="ZJ166" s="673"/>
      <c r="ZK166" s="671"/>
      <c r="ZL166" s="670"/>
      <c r="ZM166" s="672"/>
      <c r="ZN166" s="673"/>
      <c r="ZO166" s="730"/>
      <c r="ZP166" s="731"/>
      <c r="ZQ166" s="780"/>
      <c r="ZR166" s="781"/>
      <c r="ZS166" s="671"/>
      <c r="ZT166" s="673"/>
      <c r="ZU166" s="671"/>
      <c r="ZV166" s="670"/>
      <c r="ZW166" s="671"/>
      <c r="ZX166" s="670"/>
      <c r="ZY166" s="672"/>
      <c r="ZZ166" s="673"/>
      <c r="AAA166" s="671"/>
      <c r="AAB166" s="670"/>
      <c r="AAC166" s="730"/>
      <c r="AAD166" s="731"/>
      <c r="AAE166" s="728"/>
      <c r="AAF166" s="729"/>
      <c r="AAG166" s="671"/>
      <c r="AAH166" s="673"/>
      <c r="AAI166" s="671"/>
      <c r="AAJ166" s="670"/>
      <c r="AAK166" s="672"/>
      <c r="AAL166" s="673"/>
      <c r="AAM166" s="671"/>
      <c r="AAN166" s="670"/>
      <c r="AAO166" s="672"/>
      <c r="AAP166" s="673"/>
      <c r="AAQ166" s="730"/>
      <c r="AAR166" s="731"/>
      <c r="AAS166" s="730"/>
      <c r="AAT166" s="731"/>
      <c r="AAU166" s="671"/>
      <c r="AAV166" s="673"/>
      <c r="AAW166" s="671"/>
      <c r="AAX166" s="670"/>
      <c r="AAY166" s="772"/>
      <c r="AAZ166" s="773"/>
      <c r="ABA166" s="672"/>
      <c r="ABB166" s="673"/>
      <c r="ABC166" s="671"/>
      <c r="ABD166" s="670"/>
      <c r="ABE166" s="730"/>
      <c r="ABF166" s="731"/>
      <c r="ABG166" s="730"/>
      <c r="ABH166" s="731"/>
      <c r="ABI166" s="672"/>
      <c r="ABJ166" s="673"/>
      <c r="ABK166" s="671"/>
      <c r="ABL166" s="675"/>
      <c r="ABN166" s="519"/>
      <c r="ABO166" s="528">
        <f t="shared" si="40"/>
        <v>0</v>
      </c>
      <c r="ABP166" s="528">
        <f t="shared" si="41"/>
        <v>0</v>
      </c>
      <c r="ABQ166" s="528">
        <f t="shared" si="42"/>
        <v>0</v>
      </c>
      <c r="ABR166" s="528">
        <f t="shared" si="43"/>
        <v>0</v>
      </c>
      <c r="ABS166" s="528">
        <f t="shared" si="44"/>
        <v>0</v>
      </c>
      <c r="ABT166" s="528">
        <f t="shared" si="45"/>
        <v>0</v>
      </c>
      <c r="ABU166" s="567"/>
      <c r="ABV166" s="568"/>
      <c r="ABW166" s="568"/>
      <c r="ABX166" s="569"/>
      <c r="ABY166" s="569"/>
      <c r="ABZ166" s="570"/>
      <c r="ACB166" s="544">
        <f t="shared" si="46"/>
        <v>0</v>
      </c>
      <c r="ACC166" s="532">
        <f t="shared" si="47"/>
        <v>0</v>
      </c>
      <c r="ACD166" s="532">
        <f t="shared" si="48"/>
        <v>0</v>
      </c>
      <c r="ACE166" s="532">
        <f t="shared" si="49"/>
        <v>0</v>
      </c>
      <c r="ACF166" s="532">
        <f t="shared" si="59"/>
        <v>0</v>
      </c>
      <c r="ACG166" s="532">
        <f t="shared" si="50"/>
        <v>0</v>
      </c>
      <c r="ACH166" s="532">
        <f t="shared" si="51"/>
        <v>0</v>
      </c>
      <c r="ACI166" s="532">
        <f t="shared" si="52"/>
        <v>0</v>
      </c>
      <c r="ACJ166" s="532">
        <f t="shared" si="53"/>
        <v>0</v>
      </c>
      <c r="ACK166" s="532">
        <f t="shared" si="54"/>
        <v>0</v>
      </c>
      <c r="ACL166" s="532">
        <f t="shared" si="55"/>
        <v>0</v>
      </c>
      <c r="ACM166" s="545">
        <f t="shared" si="56"/>
        <v>0</v>
      </c>
      <c r="ACN166" s="536"/>
      <c r="ACO166" s="531">
        <f t="shared" si="57"/>
        <v>0</v>
      </c>
      <c r="ACP166" s="537">
        <f t="shared" si="58"/>
        <v>0</v>
      </c>
    </row>
    <row r="167" spans="2:770" s="428" customFormat="1" ht="12" customHeight="1">
      <c r="B167" s="663"/>
      <c r="C167" s="622"/>
      <c r="D167" s="665"/>
      <c r="E167" s="666"/>
      <c r="F167" s="667"/>
      <c r="G167" s="668"/>
      <c r="H167" s="655"/>
      <c r="I167" s="787"/>
      <c r="J167" s="773"/>
      <c r="K167" s="658"/>
      <c r="L167" s="659"/>
      <c r="M167" s="660"/>
      <c r="N167" s="657"/>
      <c r="O167" s="658"/>
      <c r="P167" s="659"/>
      <c r="Q167" s="720"/>
      <c r="R167" s="721"/>
      <c r="S167" s="722"/>
      <c r="T167" s="723"/>
      <c r="U167" s="671"/>
      <c r="V167" s="670"/>
      <c r="W167" s="672"/>
      <c r="X167" s="673"/>
      <c r="Y167" s="671"/>
      <c r="Z167" s="670"/>
      <c r="AA167" s="672"/>
      <c r="AB167" s="673"/>
      <c r="AC167" s="671"/>
      <c r="AD167" s="670"/>
      <c r="AE167" s="728"/>
      <c r="AF167" s="729"/>
      <c r="AG167" s="730"/>
      <c r="AH167" s="731"/>
      <c r="AI167" s="672"/>
      <c r="AJ167" s="673"/>
      <c r="AK167" s="671"/>
      <c r="AL167" s="670"/>
      <c r="AM167" s="672"/>
      <c r="AN167" s="673"/>
      <c r="AO167" s="671"/>
      <c r="AP167" s="670"/>
      <c r="AQ167" s="672"/>
      <c r="AR167" s="673"/>
      <c r="AS167" s="730"/>
      <c r="AT167" s="731"/>
      <c r="AU167" s="728"/>
      <c r="AV167" s="729"/>
      <c r="AW167" s="671"/>
      <c r="AX167" s="673"/>
      <c r="AY167" s="671"/>
      <c r="AZ167" s="670"/>
      <c r="BA167" s="671"/>
      <c r="BB167" s="670"/>
      <c r="BC167" s="672"/>
      <c r="BD167" s="673"/>
      <c r="BE167" s="671"/>
      <c r="BF167" s="670"/>
      <c r="BG167" s="728"/>
      <c r="BH167" s="729"/>
      <c r="BI167" s="730"/>
      <c r="BJ167" s="731"/>
      <c r="BK167" s="672"/>
      <c r="BL167" s="673"/>
      <c r="BM167" s="671"/>
      <c r="BN167" s="670"/>
      <c r="BO167" s="672"/>
      <c r="BP167" s="673"/>
      <c r="BQ167" s="671"/>
      <c r="BR167" s="673"/>
      <c r="BS167" s="669"/>
      <c r="BT167" s="670"/>
      <c r="BU167" s="728"/>
      <c r="BV167" s="729"/>
      <c r="BW167" s="730"/>
      <c r="BX167" s="731"/>
      <c r="BY167" s="672"/>
      <c r="BZ167" s="673"/>
      <c r="CA167" s="671"/>
      <c r="CB167" s="670"/>
      <c r="CC167" s="672"/>
      <c r="CD167" s="673"/>
      <c r="CE167" s="671"/>
      <c r="CF167" s="670"/>
      <c r="CG167" s="672"/>
      <c r="CH167" s="673"/>
      <c r="CI167" s="730"/>
      <c r="CJ167" s="731"/>
      <c r="CK167" s="728"/>
      <c r="CL167" s="729"/>
      <c r="CM167" s="671"/>
      <c r="CN167" s="673"/>
      <c r="CO167" s="671"/>
      <c r="CP167" s="670"/>
      <c r="CQ167" s="671"/>
      <c r="CR167" s="670"/>
      <c r="CS167" s="672"/>
      <c r="CT167" s="673"/>
      <c r="CU167" s="671"/>
      <c r="CV167" s="670"/>
      <c r="CW167" s="728"/>
      <c r="CX167" s="729"/>
      <c r="CY167" s="730"/>
      <c r="CZ167" s="731"/>
      <c r="DA167" s="671"/>
      <c r="DB167" s="673"/>
      <c r="DC167" s="671"/>
      <c r="DD167" s="670"/>
      <c r="DE167" s="672"/>
      <c r="DF167" s="673"/>
      <c r="DG167" s="671"/>
      <c r="DH167" s="670"/>
      <c r="DI167" s="672"/>
      <c r="DJ167" s="673"/>
      <c r="DK167" s="730"/>
      <c r="DL167" s="731"/>
      <c r="DM167" s="730"/>
      <c r="DN167" s="731"/>
      <c r="DO167" s="671"/>
      <c r="DP167" s="673"/>
      <c r="DQ167" s="671"/>
      <c r="DR167" s="670"/>
      <c r="DS167" s="671"/>
      <c r="DT167" s="670"/>
      <c r="DU167" s="672"/>
      <c r="DV167" s="673"/>
      <c r="DW167" s="671"/>
      <c r="DX167" s="673"/>
      <c r="DY167" s="669"/>
      <c r="DZ167" s="670"/>
      <c r="EA167" s="730"/>
      <c r="EB167" s="729"/>
      <c r="EC167" s="742"/>
      <c r="ED167" s="743"/>
      <c r="EE167" s="672"/>
      <c r="EF167" s="673"/>
      <c r="EG167" s="794"/>
      <c r="EH167" s="795"/>
      <c r="EI167" s="672"/>
      <c r="EJ167" s="673"/>
      <c r="EK167" s="671"/>
      <c r="EL167" s="670"/>
      <c r="EM167" s="672"/>
      <c r="EN167" s="673"/>
      <c r="EO167" s="730"/>
      <c r="EP167" s="731"/>
      <c r="EQ167" s="728"/>
      <c r="ER167" s="729"/>
      <c r="ES167" s="671"/>
      <c r="ET167" s="673"/>
      <c r="EU167" s="671"/>
      <c r="EV167" s="670"/>
      <c r="EW167" s="671"/>
      <c r="EX167" s="670"/>
      <c r="EY167" s="672"/>
      <c r="EZ167" s="673"/>
      <c r="FA167" s="671"/>
      <c r="FB167" s="670"/>
      <c r="FC167" s="730"/>
      <c r="FD167" s="731"/>
      <c r="FE167" s="728"/>
      <c r="FF167" s="729"/>
      <c r="FG167" s="671"/>
      <c r="FH167" s="673"/>
      <c r="FI167" s="671"/>
      <c r="FJ167" s="670"/>
      <c r="FK167" s="672"/>
      <c r="FL167" s="673"/>
      <c r="FM167" s="671"/>
      <c r="FN167" s="670"/>
      <c r="FO167" s="672"/>
      <c r="FP167" s="673"/>
      <c r="FQ167" s="730"/>
      <c r="FR167" s="731"/>
      <c r="FS167" s="728"/>
      <c r="FT167" s="729"/>
      <c r="FU167" s="671"/>
      <c r="FV167" s="673"/>
      <c r="FW167" s="671"/>
      <c r="FX167" s="670"/>
      <c r="FY167" s="671"/>
      <c r="FZ167" s="670"/>
      <c r="GA167" s="672"/>
      <c r="GB167" s="673"/>
      <c r="GC167" s="671"/>
      <c r="GD167" s="670"/>
      <c r="GE167" s="730"/>
      <c r="GF167" s="743"/>
      <c r="GG167" s="728"/>
      <c r="GH167" s="729"/>
      <c r="GI167" s="669"/>
      <c r="GJ167" s="673"/>
      <c r="GK167" s="671"/>
      <c r="GL167" s="670"/>
      <c r="GM167" s="671"/>
      <c r="GN167" s="670"/>
      <c r="GO167" s="672"/>
      <c r="GP167" s="673"/>
      <c r="GQ167" s="671"/>
      <c r="GR167" s="670"/>
      <c r="GS167" s="730"/>
      <c r="GT167" s="731"/>
      <c r="GU167" s="728"/>
      <c r="GV167" s="729"/>
      <c r="GW167" s="671"/>
      <c r="GX167" s="673"/>
      <c r="GY167" s="671"/>
      <c r="GZ167" s="670"/>
      <c r="HA167" s="672"/>
      <c r="HB167" s="673"/>
      <c r="HC167" s="671"/>
      <c r="HD167" s="670"/>
      <c r="HE167" s="672"/>
      <c r="HF167" s="673"/>
      <c r="HG167" s="730"/>
      <c r="HH167" s="731"/>
      <c r="HI167" s="728"/>
      <c r="HJ167" s="729"/>
      <c r="HK167" s="671"/>
      <c r="HL167" s="673"/>
      <c r="HM167" s="671"/>
      <c r="HN167" s="670"/>
      <c r="HO167" s="671"/>
      <c r="HP167" s="670"/>
      <c r="HQ167" s="672"/>
      <c r="HR167" s="673"/>
      <c r="HS167" s="811"/>
      <c r="HT167" s="812"/>
      <c r="HU167" s="730"/>
      <c r="HV167" s="750"/>
      <c r="HW167" s="803"/>
      <c r="HX167" s="804"/>
      <c r="HY167" s="671"/>
      <c r="HZ167" s="673"/>
      <c r="IA167" s="671"/>
      <c r="IB167" s="670"/>
      <c r="IC167" s="672"/>
      <c r="ID167" s="673"/>
      <c r="IE167" s="772"/>
      <c r="IF167" s="773"/>
      <c r="IG167" s="672"/>
      <c r="IH167" s="673"/>
      <c r="II167" s="730"/>
      <c r="IJ167" s="731"/>
      <c r="IK167" s="728"/>
      <c r="IL167" s="729"/>
      <c r="IM167" s="671"/>
      <c r="IN167" s="673"/>
      <c r="IO167" s="671"/>
      <c r="IP167" s="674"/>
      <c r="IQ167" s="787"/>
      <c r="IR167" s="773"/>
      <c r="IS167" s="672"/>
      <c r="IT167" s="673"/>
      <c r="IU167" s="671"/>
      <c r="IV167" s="670"/>
      <c r="IW167" s="730"/>
      <c r="IX167" s="743"/>
      <c r="IY167" s="728"/>
      <c r="IZ167" s="729"/>
      <c r="JA167" s="671"/>
      <c r="JB167" s="673"/>
      <c r="JC167" s="671"/>
      <c r="JD167" s="670"/>
      <c r="JE167" s="672"/>
      <c r="JF167" s="673"/>
      <c r="JG167" s="671"/>
      <c r="JH167" s="670"/>
      <c r="JI167" s="672"/>
      <c r="JJ167" s="673"/>
      <c r="JK167" s="730"/>
      <c r="JL167" s="731"/>
      <c r="JM167" s="728"/>
      <c r="JN167" s="729"/>
      <c r="JO167" s="671"/>
      <c r="JP167" s="673"/>
      <c r="JQ167" s="671"/>
      <c r="JR167" s="670"/>
      <c r="JS167" s="671"/>
      <c r="JT167" s="670"/>
      <c r="JU167" s="672"/>
      <c r="JV167" s="673"/>
      <c r="JW167" s="671"/>
      <c r="JX167" s="670"/>
      <c r="JY167" s="730"/>
      <c r="JZ167" s="729"/>
      <c r="KA167" s="742"/>
      <c r="KB167" s="743"/>
      <c r="KC167" s="672"/>
      <c r="KD167" s="673"/>
      <c r="KE167" s="671"/>
      <c r="KF167" s="670"/>
      <c r="KG167" s="672"/>
      <c r="KH167" s="673"/>
      <c r="KI167" s="671"/>
      <c r="KJ167" s="670"/>
      <c r="KK167" s="672"/>
      <c r="KL167" s="673"/>
      <c r="KM167" s="730"/>
      <c r="KN167" s="731"/>
      <c r="KO167" s="728"/>
      <c r="KP167" s="729"/>
      <c r="KQ167" s="671"/>
      <c r="KR167" s="673"/>
      <c r="KS167" s="671"/>
      <c r="KT167" s="670"/>
      <c r="KU167" s="671"/>
      <c r="KV167" s="670"/>
      <c r="KW167" s="672"/>
      <c r="KX167" s="673"/>
      <c r="KY167" s="671"/>
      <c r="KZ167" s="674"/>
      <c r="LA167" s="755"/>
      <c r="LB167" s="731"/>
      <c r="LC167" s="728"/>
      <c r="LD167" s="729"/>
      <c r="LE167" s="671"/>
      <c r="LF167" s="673"/>
      <c r="LG167" s="671"/>
      <c r="LH167" s="670"/>
      <c r="LI167" s="671"/>
      <c r="LJ167" s="670"/>
      <c r="LK167" s="672"/>
      <c r="LL167" s="673"/>
      <c r="LM167" s="671"/>
      <c r="LN167" s="670"/>
      <c r="LO167" s="728"/>
      <c r="LP167" s="729"/>
      <c r="LQ167" s="730"/>
      <c r="LR167" s="731"/>
      <c r="LS167" s="780"/>
      <c r="LT167" s="781"/>
      <c r="LU167" s="671"/>
      <c r="LV167" s="670"/>
      <c r="LW167" s="672"/>
      <c r="LX167" s="673"/>
      <c r="LY167" s="772"/>
      <c r="LZ167" s="773"/>
      <c r="MA167" s="672"/>
      <c r="MB167" s="673"/>
      <c r="MC167" s="730"/>
      <c r="MD167" s="731"/>
      <c r="ME167" s="728"/>
      <c r="MF167" s="729"/>
      <c r="MG167" s="671"/>
      <c r="MH167" s="673"/>
      <c r="MI167" s="671"/>
      <c r="MJ167" s="670"/>
      <c r="MK167" s="671"/>
      <c r="ML167" s="670"/>
      <c r="MM167" s="818"/>
      <c r="MN167" s="804"/>
      <c r="MO167" s="671"/>
      <c r="MP167" s="670"/>
      <c r="MQ167" s="730"/>
      <c r="MR167" s="729"/>
      <c r="MS167" s="742"/>
      <c r="MT167" s="743"/>
      <c r="MU167" s="672"/>
      <c r="MV167" s="673"/>
      <c r="MW167" s="671"/>
      <c r="MX167" s="670"/>
      <c r="MY167" s="672"/>
      <c r="MZ167" s="673"/>
      <c r="NA167" s="671"/>
      <c r="NB167" s="670"/>
      <c r="NC167" s="672"/>
      <c r="ND167" s="673"/>
      <c r="NE167" s="730"/>
      <c r="NF167" s="731"/>
      <c r="NG167" s="728"/>
      <c r="NH167" s="729"/>
      <c r="NI167" s="669"/>
      <c r="NJ167" s="673"/>
      <c r="NK167" s="671"/>
      <c r="NL167" s="670"/>
      <c r="NM167" s="671"/>
      <c r="NN167" s="670"/>
      <c r="NO167" s="672"/>
      <c r="NP167" s="673"/>
      <c r="NQ167" s="671"/>
      <c r="NR167" s="673"/>
      <c r="NS167" s="742"/>
      <c r="NT167" s="743"/>
      <c r="NU167" s="728"/>
      <c r="NV167" s="729"/>
      <c r="NW167" s="671"/>
      <c r="NX167" s="673"/>
      <c r="NY167" s="671"/>
      <c r="NZ167" s="670"/>
      <c r="OA167" s="672"/>
      <c r="OB167" s="673"/>
      <c r="OC167" s="671"/>
      <c r="OD167" s="670"/>
      <c r="OE167" s="672"/>
      <c r="OF167" s="673"/>
      <c r="OG167" s="730"/>
      <c r="OH167" s="731"/>
      <c r="OI167" s="728"/>
      <c r="OJ167" s="729"/>
      <c r="OK167" s="671"/>
      <c r="OL167" s="673"/>
      <c r="OM167" s="671"/>
      <c r="ON167" s="670"/>
      <c r="OO167" s="671"/>
      <c r="OP167" s="670"/>
      <c r="OQ167" s="672"/>
      <c r="OR167" s="673"/>
      <c r="OS167" s="671"/>
      <c r="OT167" s="673"/>
      <c r="OU167" s="742"/>
      <c r="OV167" s="743"/>
      <c r="OW167" s="728"/>
      <c r="OX167" s="729"/>
      <c r="OY167" s="671"/>
      <c r="OZ167" s="673"/>
      <c r="PA167" s="671"/>
      <c r="PB167" s="670"/>
      <c r="PC167" s="672"/>
      <c r="PD167" s="673"/>
      <c r="PE167" s="671"/>
      <c r="PF167" s="670"/>
      <c r="PG167" s="672"/>
      <c r="PH167" s="673"/>
      <c r="PI167" s="730"/>
      <c r="PJ167" s="731"/>
      <c r="PK167" s="728"/>
      <c r="PL167" s="729"/>
      <c r="PM167" s="671"/>
      <c r="PN167" s="673"/>
      <c r="PO167" s="671"/>
      <c r="PP167" s="670"/>
      <c r="PQ167" s="671"/>
      <c r="PR167" s="674"/>
      <c r="PS167" s="669"/>
      <c r="PT167" s="670"/>
      <c r="PU167" s="672"/>
      <c r="PV167" s="673"/>
      <c r="PW167" s="730"/>
      <c r="PX167" s="731"/>
      <c r="PY167" s="728"/>
      <c r="PZ167" s="729"/>
      <c r="QA167" s="671"/>
      <c r="QB167" s="673"/>
      <c r="QC167" s="671"/>
      <c r="QD167" s="670"/>
      <c r="QE167" s="671"/>
      <c r="QF167" s="670"/>
      <c r="QG167" s="672"/>
      <c r="QH167" s="673"/>
      <c r="QI167" s="671"/>
      <c r="QJ167" s="670"/>
      <c r="QK167" s="730"/>
      <c r="QL167" s="729"/>
      <c r="QM167" s="742"/>
      <c r="QN167" s="743"/>
      <c r="QO167" s="672"/>
      <c r="QP167" s="673"/>
      <c r="QQ167" s="671"/>
      <c r="QR167" s="670"/>
      <c r="QS167" s="672"/>
      <c r="QT167" s="673"/>
      <c r="QU167" s="772"/>
      <c r="QV167" s="773"/>
      <c r="QW167" s="672"/>
      <c r="QX167" s="673"/>
      <c r="QY167" s="730"/>
      <c r="QZ167" s="731"/>
      <c r="RA167" s="728"/>
      <c r="RB167" s="729"/>
      <c r="RC167" s="671"/>
      <c r="RD167" s="673"/>
      <c r="RE167" s="671"/>
      <c r="RF167" s="670"/>
      <c r="RG167" s="671"/>
      <c r="RH167" s="670"/>
      <c r="RI167" s="672"/>
      <c r="RJ167" s="673"/>
      <c r="RK167" s="671"/>
      <c r="RL167" s="670"/>
      <c r="RM167" s="730"/>
      <c r="RN167" s="729"/>
      <c r="RO167" s="742"/>
      <c r="RP167" s="743"/>
      <c r="RQ167" s="672"/>
      <c r="RR167" s="673"/>
      <c r="RS167" s="671"/>
      <c r="RT167" s="670"/>
      <c r="RU167" s="672"/>
      <c r="RV167" s="673"/>
      <c r="RW167" s="671"/>
      <c r="RX167" s="670"/>
      <c r="RY167" s="672"/>
      <c r="RZ167" s="673"/>
      <c r="SA167" s="730"/>
      <c r="SB167" s="759"/>
      <c r="SC167" s="728"/>
      <c r="SD167" s="729"/>
      <c r="SE167" s="671"/>
      <c r="SF167" s="673"/>
      <c r="SG167" s="671"/>
      <c r="SH167" s="670"/>
      <c r="SI167" s="672"/>
      <c r="SJ167" s="673"/>
      <c r="SK167" s="671"/>
      <c r="SL167" s="670"/>
      <c r="SM167" s="672"/>
      <c r="SN167" s="673"/>
      <c r="SO167" s="730"/>
      <c r="SP167" s="731"/>
      <c r="SQ167" s="728"/>
      <c r="SR167" s="729"/>
      <c r="SS167" s="671"/>
      <c r="ST167" s="673"/>
      <c r="SU167" s="671"/>
      <c r="SV167" s="670"/>
      <c r="SW167" s="671"/>
      <c r="SX167" s="670"/>
      <c r="SY167" s="672"/>
      <c r="SZ167" s="673"/>
      <c r="TA167" s="671"/>
      <c r="TB167" s="670"/>
      <c r="TC167" s="730"/>
      <c r="TD167" s="729"/>
      <c r="TE167" s="742"/>
      <c r="TF167" s="743"/>
      <c r="TG167" s="672"/>
      <c r="TH167" s="673"/>
      <c r="TI167" s="671"/>
      <c r="TJ167" s="670"/>
      <c r="TK167" s="672"/>
      <c r="TL167" s="673"/>
      <c r="TM167" s="671"/>
      <c r="TN167" s="670"/>
      <c r="TO167" s="672"/>
      <c r="TP167" s="673"/>
      <c r="TQ167" s="730"/>
      <c r="TR167" s="731"/>
      <c r="TS167" s="728"/>
      <c r="TT167" s="729"/>
      <c r="TU167" s="671"/>
      <c r="TV167" s="673"/>
      <c r="TW167" s="671"/>
      <c r="TX167" s="670"/>
      <c r="TY167" s="671"/>
      <c r="TZ167" s="670"/>
      <c r="UA167" s="672"/>
      <c r="UB167" s="673"/>
      <c r="UC167" s="671"/>
      <c r="UD167" s="670"/>
      <c r="UE167" s="730"/>
      <c r="UF167" s="763"/>
      <c r="UG167" s="728"/>
      <c r="UH167" s="729"/>
      <c r="UI167" s="671"/>
      <c r="UJ167" s="673"/>
      <c r="UK167" s="669"/>
      <c r="UL167" s="670"/>
      <c r="UM167" s="672"/>
      <c r="UN167" s="673"/>
      <c r="UO167" s="671"/>
      <c r="UP167" s="670"/>
      <c r="UQ167" s="672"/>
      <c r="UR167" s="673"/>
      <c r="US167" s="772"/>
      <c r="UT167" s="773"/>
      <c r="UU167" s="728"/>
      <c r="UV167" s="729"/>
      <c r="UW167" s="671"/>
      <c r="UX167" s="673"/>
      <c r="UY167" s="671"/>
      <c r="UZ167" s="670"/>
      <c r="VA167" s="671"/>
      <c r="VB167" s="670"/>
      <c r="VC167" s="672"/>
      <c r="VD167" s="673"/>
      <c r="VE167" s="671"/>
      <c r="VF167" s="670"/>
      <c r="VG167" s="730"/>
      <c r="VH167" s="729"/>
      <c r="VI167" s="742"/>
      <c r="VJ167" s="743"/>
      <c r="VK167" s="672"/>
      <c r="VL167" s="673"/>
      <c r="VM167" s="671"/>
      <c r="VN167" s="670"/>
      <c r="VO167" s="672"/>
      <c r="VP167" s="673"/>
      <c r="VQ167" s="671"/>
      <c r="VR167" s="670"/>
      <c r="VS167" s="672"/>
      <c r="VT167" s="673"/>
      <c r="VU167" s="730"/>
      <c r="VV167" s="731"/>
      <c r="VW167" s="728"/>
      <c r="VX167" s="729"/>
      <c r="VY167" s="671"/>
      <c r="VZ167" s="673"/>
      <c r="WA167" s="671"/>
      <c r="WB167" s="670"/>
      <c r="WC167" s="671"/>
      <c r="WD167" s="670"/>
      <c r="WE167" s="672"/>
      <c r="WF167" s="673"/>
      <c r="WG167" s="671"/>
      <c r="WH167" s="670"/>
      <c r="WI167" s="730"/>
      <c r="WJ167" s="731"/>
      <c r="WK167" s="728"/>
      <c r="WL167" s="729"/>
      <c r="WM167" s="671"/>
      <c r="WN167" s="673"/>
      <c r="WO167" s="671"/>
      <c r="WP167" s="670"/>
      <c r="WQ167" s="672"/>
      <c r="WR167" s="673"/>
      <c r="WS167" s="671"/>
      <c r="WT167" s="674"/>
      <c r="WU167" s="787"/>
      <c r="WV167" s="773"/>
      <c r="WW167" s="730"/>
      <c r="WX167" s="767"/>
      <c r="WY167" s="728"/>
      <c r="WZ167" s="729"/>
      <c r="XA167" s="671"/>
      <c r="XB167" s="673"/>
      <c r="XC167" s="671"/>
      <c r="XD167" s="670"/>
      <c r="XE167" s="672"/>
      <c r="XF167" s="673"/>
      <c r="XG167" s="671"/>
      <c r="XH167" s="670"/>
      <c r="XI167" s="672"/>
      <c r="XJ167" s="673"/>
      <c r="XK167" s="730"/>
      <c r="XL167" s="731"/>
      <c r="XM167" s="728"/>
      <c r="XN167" s="729"/>
      <c r="XO167" s="671"/>
      <c r="XP167" s="673"/>
      <c r="XQ167" s="671"/>
      <c r="XR167" s="670"/>
      <c r="XS167" s="671"/>
      <c r="XT167" s="670"/>
      <c r="XU167" s="672"/>
      <c r="XV167" s="673"/>
      <c r="XW167" s="671"/>
      <c r="XX167" s="670"/>
      <c r="XY167" s="728"/>
      <c r="XZ167" s="729"/>
      <c r="YA167" s="742"/>
      <c r="YB167" s="743"/>
      <c r="YC167" s="672"/>
      <c r="YD167" s="673"/>
      <c r="YE167" s="671"/>
      <c r="YF167" s="670"/>
      <c r="YG167" s="672"/>
      <c r="YH167" s="673"/>
      <c r="YI167" s="671"/>
      <c r="YJ167" s="670"/>
      <c r="YK167" s="672"/>
      <c r="YL167" s="673"/>
      <c r="YM167" s="730"/>
      <c r="YN167" s="731"/>
      <c r="YO167" s="728"/>
      <c r="YP167" s="729"/>
      <c r="YQ167" s="671"/>
      <c r="YR167" s="673"/>
      <c r="YS167" s="671"/>
      <c r="YT167" s="670"/>
      <c r="YU167" s="671"/>
      <c r="YV167" s="670"/>
      <c r="YW167" s="672"/>
      <c r="YX167" s="673"/>
      <c r="YY167" s="671"/>
      <c r="YZ167" s="670"/>
      <c r="ZA167" s="728"/>
      <c r="ZB167" s="759"/>
      <c r="ZC167" s="787"/>
      <c r="ZD167" s="773"/>
      <c r="ZE167" s="672"/>
      <c r="ZF167" s="673"/>
      <c r="ZG167" s="671"/>
      <c r="ZH167" s="670"/>
      <c r="ZI167" s="672"/>
      <c r="ZJ167" s="673"/>
      <c r="ZK167" s="671"/>
      <c r="ZL167" s="670"/>
      <c r="ZM167" s="672"/>
      <c r="ZN167" s="673"/>
      <c r="ZO167" s="730"/>
      <c r="ZP167" s="731"/>
      <c r="ZQ167" s="780"/>
      <c r="ZR167" s="781"/>
      <c r="ZS167" s="671"/>
      <c r="ZT167" s="673"/>
      <c r="ZU167" s="671"/>
      <c r="ZV167" s="670"/>
      <c r="ZW167" s="671"/>
      <c r="ZX167" s="670"/>
      <c r="ZY167" s="672"/>
      <c r="ZZ167" s="673"/>
      <c r="AAA167" s="671"/>
      <c r="AAB167" s="670"/>
      <c r="AAC167" s="730"/>
      <c r="AAD167" s="731"/>
      <c r="AAE167" s="728"/>
      <c r="AAF167" s="729"/>
      <c r="AAG167" s="671"/>
      <c r="AAH167" s="673"/>
      <c r="AAI167" s="671"/>
      <c r="AAJ167" s="670"/>
      <c r="AAK167" s="672"/>
      <c r="AAL167" s="673"/>
      <c r="AAM167" s="671"/>
      <c r="AAN167" s="670"/>
      <c r="AAO167" s="672"/>
      <c r="AAP167" s="673"/>
      <c r="AAQ167" s="730"/>
      <c r="AAR167" s="731"/>
      <c r="AAS167" s="730"/>
      <c r="AAT167" s="731"/>
      <c r="AAU167" s="671"/>
      <c r="AAV167" s="673"/>
      <c r="AAW167" s="671"/>
      <c r="AAX167" s="670"/>
      <c r="AAY167" s="772"/>
      <c r="AAZ167" s="773"/>
      <c r="ABA167" s="672"/>
      <c r="ABB167" s="673"/>
      <c r="ABC167" s="671"/>
      <c r="ABD167" s="670"/>
      <c r="ABE167" s="730"/>
      <c r="ABF167" s="731"/>
      <c r="ABG167" s="730"/>
      <c r="ABH167" s="731"/>
      <c r="ABI167" s="672"/>
      <c r="ABJ167" s="673"/>
      <c r="ABK167" s="671"/>
      <c r="ABL167" s="675"/>
      <c r="ABN167" s="519"/>
      <c r="ABO167" s="528">
        <f t="shared" si="40"/>
        <v>0</v>
      </c>
      <c r="ABP167" s="528">
        <f t="shared" si="41"/>
        <v>0</v>
      </c>
      <c r="ABQ167" s="528">
        <f t="shared" si="42"/>
        <v>0</v>
      </c>
      <c r="ABR167" s="528">
        <f t="shared" si="43"/>
        <v>0</v>
      </c>
      <c r="ABS167" s="528">
        <f t="shared" si="44"/>
        <v>0</v>
      </c>
      <c r="ABT167" s="528">
        <f t="shared" si="45"/>
        <v>0</v>
      </c>
      <c r="ABU167" s="567"/>
      <c r="ABV167" s="568"/>
      <c r="ABW167" s="568"/>
      <c r="ABX167" s="569"/>
      <c r="ABY167" s="569"/>
      <c r="ABZ167" s="570"/>
      <c r="ACB167" s="544">
        <f t="shared" si="46"/>
        <v>0</v>
      </c>
      <c r="ACC167" s="532">
        <f t="shared" si="47"/>
        <v>0</v>
      </c>
      <c r="ACD167" s="532">
        <f t="shared" si="48"/>
        <v>0</v>
      </c>
      <c r="ACE167" s="532">
        <f t="shared" si="49"/>
        <v>0</v>
      </c>
      <c r="ACF167" s="532">
        <f t="shared" si="59"/>
        <v>0</v>
      </c>
      <c r="ACG167" s="532">
        <f t="shared" si="50"/>
        <v>0</v>
      </c>
      <c r="ACH167" s="532">
        <f t="shared" si="51"/>
        <v>0</v>
      </c>
      <c r="ACI167" s="532">
        <f t="shared" si="52"/>
        <v>0</v>
      </c>
      <c r="ACJ167" s="532">
        <f t="shared" si="53"/>
        <v>0</v>
      </c>
      <c r="ACK167" s="532">
        <f t="shared" si="54"/>
        <v>0</v>
      </c>
      <c r="ACL167" s="532">
        <f t="shared" si="55"/>
        <v>0</v>
      </c>
      <c r="ACM167" s="545">
        <f t="shared" si="56"/>
        <v>0</v>
      </c>
      <c r="ACN167" s="536"/>
      <c r="ACO167" s="531">
        <f t="shared" si="57"/>
        <v>0</v>
      </c>
      <c r="ACP167" s="537">
        <f t="shared" si="58"/>
        <v>0</v>
      </c>
    </row>
    <row r="168" spans="2:770" s="428" customFormat="1" ht="12" customHeight="1">
      <c r="B168" s="663"/>
      <c r="C168" s="622"/>
      <c r="D168" s="665"/>
      <c r="E168" s="666"/>
      <c r="F168" s="667"/>
      <c r="G168" s="668"/>
      <c r="H168" s="655"/>
      <c r="I168" s="787"/>
      <c r="J168" s="773"/>
      <c r="K168" s="658"/>
      <c r="L168" s="659"/>
      <c r="M168" s="660"/>
      <c r="N168" s="657"/>
      <c r="O168" s="658"/>
      <c r="P168" s="659"/>
      <c r="Q168" s="720"/>
      <c r="R168" s="721"/>
      <c r="S168" s="722"/>
      <c r="T168" s="723"/>
      <c r="U168" s="671"/>
      <c r="V168" s="670"/>
      <c r="W168" s="672"/>
      <c r="X168" s="673"/>
      <c r="Y168" s="671"/>
      <c r="Z168" s="670"/>
      <c r="AA168" s="672"/>
      <c r="AB168" s="673"/>
      <c r="AC168" s="671"/>
      <c r="AD168" s="670"/>
      <c r="AE168" s="728"/>
      <c r="AF168" s="729"/>
      <c r="AG168" s="730"/>
      <c r="AH168" s="731"/>
      <c r="AI168" s="672"/>
      <c r="AJ168" s="673"/>
      <c r="AK168" s="671"/>
      <c r="AL168" s="670"/>
      <c r="AM168" s="672"/>
      <c r="AN168" s="673"/>
      <c r="AO168" s="671"/>
      <c r="AP168" s="670"/>
      <c r="AQ168" s="672"/>
      <c r="AR168" s="673"/>
      <c r="AS168" s="730"/>
      <c r="AT168" s="731"/>
      <c r="AU168" s="728"/>
      <c r="AV168" s="729"/>
      <c r="AW168" s="671"/>
      <c r="AX168" s="673"/>
      <c r="AY168" s="671"/>
      <c r="AZ168" s="670"/>
      <c r="BA168" s="671"/>
      <c r="BB168" s="670"/>
      <c r="BC168" s="672"/>
      <c r="BD168" s="673"/>
      <c r="BE168" s="671"/>
      <c r="BF168" s="670"/>
      <c r="BG168" s="728"/>
      <c r="BH168" s="729"/>
      <c r="BI168" s="730"/>
      <c r="BJ168" s="731"/>
      <c r="BK168" s="672"/>
      <c r="BL168" s="673"/>
      <c r="BM168" s="671"/>
      <c r="BN168" s="670"/>
      <c r="BO168" s="672"/>
      <c r="BP168" s="673"/>
      <c r="BQ168" s="671"/>
      <c r="BR168" s="673"/>
      <c r="BS168" s="669"/>
      <c r="BT168" s="670"/>
      <c r="BU168" s="728"/>
      <c r="BV168" s="729"/>
      <c r="BW168" s="730"/>
      <c r="BX168" s="731"/>
      <c r="BY168" s="672"/>
      <c r="BZ168" s="673"/>
      <c r="CA168" s="671"/>
      <c r="CB168" s="670"/>
      <c r="CC168" s="672"/>
      <c r="CD168" s="673"/>
      <c r="CE168" s="671"/>
      <c r="CF168" s="670"/>
      <c r="CG168" s="672"/>
      <c r="CH168" s="673"/>
      <c r="CI168" s="730"/>
      <c r="CJ168" s="731"/>
      <c r="CK168" s="728"/>
      <c r="CL168" s="729"/>
      <c r="CM168" s="671"/>
      <c r="CN168" s="673"/>
      <c r="CO168" s="671"/>
      <c r="CP168" s="670"/>
      <c r="CQ168" s="671"/>
      <c r="CR168" s="670"/>
      <c r="CS168" s="672"/>
      <c r="CT168" s="673"/>
      <c r="CU168" s="671"/>
      <c r="CV168" s="670"/>
      <c r="CW168" s="728"/>
      <c r="CX168" s="729"/>
      <c r="CY168" s="730"/>
      <c r="CZ168" s="731"/>
      <c r="DA168" s="671"/>
      <c r="DB168" s="673"/>
      <c r="DC168" s="671"/>
      <c r="DD168" s="670"/>
      <c r="DE168" s="672"/>
      <c r="DF168" s="673"/>
      <c r="DG168" s="671"/>
      <c r="DH168" s="670"/>
      <c r="DI168" s="672"/>
      <c r="DJ168" s="673"/>
      <c r="DK168" s="730"/>
      <c r="DL168" s="731"/>
      <c r="DM168" s="730"/>
      <c r="DN168" s="731"/>
      <c r="DO168" s="671"/>
      <c r="DP168" s="673"/>
      <c r="DQ168" s="671"/>
      <c r="DR168" s="670"/>
      <c r="DS168" s="671"/>
      <c r="DT168" s="670"/>
      <c r="DU168" s="672"/>
      <c r="DV168" s="673"/>
      <c r="DW168" s="671"/>
      <c r="DX168" s="673"/>
      <c r="DY168" s="669"/>
      <c r="DZ168" s="670"/>
      <c r="EA168" s="730"/>
      <c r="EB168" s="729"/>
      <c r="EC168" s="742"/>
      <c r="ED168" s="743"/>
      <c r="EE168" s="672"/>
      <c r="EF168" s="673"/>
      <c r="EG168" s="794"/>
      <c r="EH168" s="795"/>
      <c r="EI168" s="672"/>
      <c r="EJ168" s="673"/>
      <c r="EK168" s="671"/>
      <c r="EL168" s="670"/>
      <c r="EM168" s="672"/>
      <c r="EN168" s="673"/>
      <c r="EO168" s="730"/>
      <c r="EP168" s="731"/>
      <c r="EQ168" s="728"/>
      <c r="ER168" s="729"/>
      <c r="ES168" s="671"/>
      <c r="ET168" s="673"/>
      <c r="EU168" s="671"/>
      <c r="EV168" s="670"/>
      <c r="EW168" s="671"/>
      <c r="EX168" s="670"/>
      <c r="EY168" s="672"/>
      <c r="EZ168" s="673"/>
      <c r="FA168" s="671"/>
      <c r="FB168" s="670"/>
      <c r="FC168" s="730"/>
      <c r="FD168" s="731"/>
      <c r="FE168" s="728"/>
      <c r="FF168" s="729"/>
      <c r="FG168" s="671"/>
      <c r="FH168" s="673"/>
      <c r="FI168" s="671"/>
      <c r="FJ168" s="670"/>
      <c r="FK168" s="672"/>
      <c r="FL168" s="673"/>
      <c r="FM168" s="671"/>
      <c r="FN168" s="670"/>
      <c r="FO168" s="672"/>
      <c r="FP168" s="673"/>
      <c r="FQ168" s="730"/>
      <c r="FR168" s="731"/>
      <c r="FS168" s="728"/>
      <c r="FT168" s="729"/>
      <c r="FU168" s="671"/>
      <c r="FV168" s="673"/>
      <c r="FW168" s="671"/>
      <c r="FX168" s="670"/>
      <c r="FY168" s="671"/>
      <c r="FZ168" s="670"/>
      <c r="GA168" s="672"/>
      <c r="GB168" s="673"/>
      <c r="GC168" s="671"/>
      <c r="GD168" s="670"/>
      <c r="GE168" s="730"/>
      <c r="GF168" s="743"/>
      <c r="GG168" s="728"/>
      <c r="GH168" s="729"/>
      <c r="GI168" s="669"/>
      <c r="GJ168" s="673"/>
      <c r="GK168" s="671"/>
      <c r="GL168" s="670"/>
      <c r="GM168" s="671"/>
      <c r="GN168" s="670"/>
      <c r="GO168" s="672"/>
      <c r="GP168" s="673"/>
      <c r="GQ168" s="671"/>
      <c r="GR168" s="670"/>
      <c r="GS168" s="730"/>
      <c r="GT168" s="731"/>
      <c r="GU168" s="728"/>
      <c r="GV168" s="729"/>
      <c r="GW168" s="671"/>
      <c r="GX168" s="673"/>
      <c r="GY168" s="671"/>
      <c r="GZ168" s="670"/>
      <c r="HA168" s="672"/>
      <c r="HB168" s="673"/>
      <c r="HC168" s="671"/>
      <c r="HD168" s="670"/>
      <c r="HE168" s="672"/>
      <c r="HF168" s="673"/>
      <c r="HG168" s="730"/>
      <c r="HH168" s="731"/>
      <c r="HI168" s="728"/>
      <c r="HJ168" s="729"/>
      <c r="HK168" s="671"/>
      <c r="HL168" s="673"/>
      <c r="HM168" s="671"/>
      <c r="HN168" s="670"/>
      <c r="HO168" s="671"/>
      <c r="HP168" s="670"/>
      <c r="HQ168" s="672"/>
      <c r="HR168" s="673"/>
      <c r="HS168" s="811"/>
      <c r="HT168" s="812"/>
      <c r="HU168" s="730"/>
      <c r="HV168" s="750"/>
      <c r="HW168" s="803"/>
      <c r="HX168" s="804"/>
      <c r="HY168" s="671"/>
      <c r="HZ168" s="673"/>
      <c r="IA168" s="671"/>
      <c r="IB168" s="670"/>
      <c r="IC168" s="672"/>
      <c r="ID168" s="673"/>
      <c r="IE168" s="772"/>
      <c r="IF168" s="773"/>
      <c r="IG168" s="672"/>
      <c r="IH168" s="673"/>
      <c r="II168" s="730"/>
      <c r="IJ168" s="731"/>
      <c r="IK168" s="728"/>
      <c r="IL168" s="729"/>
      <c r="IM168" s="671"/>
      <c r="IN168" s="673"/>
      <c r="IO168" s="671"/>
      <c r="IP168" s="674"/>
      <c r="IQ168" s="787"/>
      <c r="IR168" s="773"/>
      <c r="IS168" s="672"/>
      <c r="IT168" s="673"/>
      <c r="IU168" s="671"/>
      <c r="IV168" s="670"/>
      <c r="IW168" s="730"/>
      <c r="IX168" s="743"/>
      <c r="IY168" s="728"/>
      <c r="IZ168" s="729"/>
      <c r="JA168" s="671"/>
      <c r="JB168" s="673"/>
      <c r="JC168" s="671"/>
      <c r="JD168" s="670"/>
      <c r="JE168" s="672"/>
      <c r="JF168" s="673"/>
      <c r="JG168" s="671"/>
      <c r="JH168" s="670"/>
      <c r="JI168" s="672"/>
      <c r="JJ168" s="673"/>
      <c r="JK168" s="730"/>
      <c r="JL168" s="731"/>
      <c r="JM168" s="728"/>
      <c r="JN168" s="729"/>
      <c r="JO168" s="671"/>
      <c r="JP168" s="673"/>
      <c r="JQ168" s="671"/>
      <c r="JR168" s="670"/>
      <c r="JS168" s="671"/>
      <c r="JT168" s="670"/>
      <c r="JU168" s="672"/>
      <c r="JV168" s="673"/>
      <c r="JW168" s="671"/>
      <c r="JX168" s="670"/>
      <c r="JY168" s="730"/>
      <c r="JZ168" s="729"/>
      <c r="KA168" s="742"/>
      <c r="KB168" s="743"/>
      <c r="KC168" s="672"/>
      <c r="KD168" s="673"/>
      <c r="KE168" s="671"/>
      <c r="KF168" s="670"/>
      <c r="KG168" s="672"/>
      <c r="KH168" s="673"/>
      <c r="KI168" s="671"/>
      <c r="KJ168" s="670"/>
      <c r="KK168" s="672"/>
      <c r="KL168" s="673"/>
      <c r="KM168" s="730"/>
      <c r="KN168" s="731"/>
      <c r="KO168" s="728"/>
      <c r="KP168" s="729"/>
      <c r="KQ168" s="671"/>
      <c r="KR168" s="673"/>
      <c r="KS168" s="671"/>
      <c r="KT168" s="670"/>
      <c r="KU168" s="671"/>
      <c r="KV168" s="670"/>
      <c r="KW168" s="672"/>
      <c r="KX168" s="673"/>
      <c r="KY168" s="671"/>
      <c r="KZ168" s="674"/>
      <c r="LA168" s="755"/>
      <c r="LB168" s="731"/>
      <c r="LC168" s="728"/>
      <c r="LD168" s="729"/>
      <c r="LE168" s="671"/>
      <c r="LF168" s="673"/>
      <c r="LG168" s="671"/>
      <c r="LH168" s="670"/>
      <c r="LI168" s="671"/>
      <c r="LJ168" s="670"/>
      <c r="LK168" s="672"/>
      <c r="LL168" s="673"/>
      <c r="LM168" s="671"/>
      <c r="LN168" s="670"/>
      <c r="LO168" s="728"/>
      <c r="LP168" s="729"/>
      <c r="LQ168" s="730"/>
      <c r="LR168" s="731"/>
      <c r="LS168" s="780"/>
      <c r="LT168" s="781"/>
      <c r="LU168" s="671"/>
      <c r="LV168" s="670"/>
      <c r="LW168" s="672"/>
      <c r="LX168" s="673"/>
      <c r="LY168" s="772"/>
      <c r="LZ168" s="773"/>
      <c r="MA168" s="672"/>
      <c r="MB168" s="673"/>
      <c r="MC168" s="730"/>
      <c r="MD168" s="731"/>
      <c r="ME168" s="728"/>
      <c r="MF168" s="729"/>
      <c r="MG168" s="671"/>
      <c r="MH168" s="673"/>
      <c r="MI168" s="671"/>
      <c r="MJ168" s="670"/>
      <c r="MK168" s="671"/>
      <c r="ML168" s="670"/>
      <c r="MM168" s="818"/>
      <c r="MN168" s="804"/>
      <c r="MO168" s="671"/>
      <c r="MP168" s="670"/>
      <c r="MQ168" s="730"/>
      <c r="MR168" s="729"/>
      <c r="MS168" s="742"/>
      <c r="MT168" s="743"/>
      <c r="MU168" s="672"/>
      <c r="MV168" s="673"/>
      <c r="MW168" s="671"/>
      <c r="MX168" s="670"/>
      <c r="MY168" s="672"/>
      <c r="MZ168" s="673"/>
      <c r="NA168" s="671"/>
      <c r="NB168" s="670"/>
      <c r="NC168" s="672"/>
      <c r="ND168" s="673"/>
      <c r="NE168" s="730"/>
      <c r="NF168" s="731"/>
      <c r="NG168" s="728"/>
      <c r="NH168" s="729"/>
      <c r="NI168" s="669"/>
      <c r="NJ168" s="673"/>
      <c r="NK168" s="671"/>
      <c r="NL168" s="670"/>
      <c r="NM168" s="671"/>
      <c r="NN168" s="670"/>
      <c r="NO168" s="672"/>
      <c r="NP168" s="673"/>
      <c r="NQ168" s="671"/>
      <c r="NR168" s="673"/>
      <c r="NS168" s="742"/>
      <c r="NT168" s="743"/>
      <c r="NU168" s="728"/>
      <c r="NV168" s="729"/>
      <c r="NW168" s="671"/>
      <c r="NX168" s="673"/>
      <c r="NY168" s="671"/>
      <c r="NZ168" s="670"/>
      <c r="OA168" s="672"/>
      <c r="OB168" s="673"/>
      <c r="OC168" s="671"/>
      <c r="OD168" s="670"/>
      <c r="OE168" s="672"/>
      <c r="OF168" s="673"/>
      <c r="OG168" s="730"/>
      <c r="OH168" s="731"/>
      <c r="OI168" s="728"/>
      <c r="OJ168" s="729"/>
      <c r="OK168" s="671"/>
      <c r="OL168" s="673"/>
      <c r="OM168" s="671"/>
      <c r="ON168" s="670"/>
      <c r="OO168" s="671"/>
      <c r="OP168" s="670"/>
      <c r="OQ168" s="672"/>
      <c r="OR168" s="673"/>
      <c r="OS168" s="671"/>
      <c r="OT168" s="673"/>
      <c r="OU168" s="742"/>
      <c r="OV168" s="743"/>
      <c r="OW168" s="728"/>
      <c r="OX168" s="729"/>
      <c r="OY168" s="671"/>
      <c r="OZ168" s="673"/>
      <c r="PA168" s="671"/>
      <c r="PB168" s="670"/>
      <c r="PC168" s="672"/>
      <c r="PD168" s="673"/>
      <c r="PE168" s="671"/>
      <c r="PF168" s="670"/>
      <c r="PG168" s="672"/>
      <c r="PH168" s="673"/>
      <c r="PI168" s="730"/>
      <c r="PJ168" s="731"/>
      <c r="PK168" s="728"/>
      <c r="PL168" s="729"/>
      <c r="PM168" s="671"/>
      <c r="PN168" s="673"/>
      <c r="PO168" s="671"/>
      <c r="PP168" s="670"/>
      <c r="PQ168" s="671"/>
      <c r="PR168" s="674"/>
      <c r="PS168" s="669"/>
      <c r="PT168" s="670"/>
      <c r="PU168" s="672"/>
      <c r="PV168" s="673"/>
      <c r="PW168" s="730"/>
      <c r="PX168" s="731"/>
      <c r="PY168" s="728"/>
      <c r="PZ168" s="729"/>
      <c r="QA168" s="671"/>
      <c r="QB168" s="673"/>
      <c r="QC168" s="671"/>
      <c r="QD168" s="670"/>
      <c r="QE168" s="671"/>
      <c r="QF168" s="670"/>
      <c r="QG168" s="672"/>
      <c r="QH168" s="673"/>
      <c r="QI168" s="671"/>
      <c r="QJ168" s="670"/>
      <c r="QK168" s="730"/>
      <c r="QL168" s="729"/>
      <c r="QM168" s="742"/>
      <c r="QN168" s="743"/>
      <c r="QO168" s="672"/>
      <c r="QP168" s="673"/>
      <c r="QQ168" s="671"/>
      <c r="QR168" s="670"/>
      <c r="QS168" s="672"/>
      <c r="QT168" s="673"/>
      <c r="QU168" s="772"/>
      <c r="QV168" s="773"/>
      <c r="QW168" s="672"/>
      <c r="QX168" s="673"/>
      <c r="QY168" s="730"/>
      <c r="QZ168" s="731"/>
      <c r="RA168" s="728"/>
      <c r="RB168" s="729"/>
      <c r="RC168" s="671"/>
      <c r="RD168" s="673"/>
      <c r="RE168" s="671"/>
      <c r="RF168" s="670"/>
      <c r="RG168" s="671"/>
      <c r="RH168" s="670"/>
      <c r="RI168" s="672"/>
      <c r="RJ168" s="673"/>
      <c r="RK168" s="671"/>
      <c r="RL168" s="670"/>
      <c r="RM168" s="730"/>
      <c r="RN168" s="729"/>
      <c r="RO168" s="742"/>
      <c r="RP168" s="743"/>
      <c r="RQ168" s="672"/>
      <c r="RR168" s="673"/>
      <c r="RS168" s="671"/>
      <c r="RT168" s="670"/>
      <c r="RU168" s="672"/>
      <c r="RV168" s="673"/>
      <c r="RW168" s="671"/>
      <c r="RX168" s="670"/>
      <c r="RY168" s="672"/>
      <c r="RZ168" s="673"/>
      <c r="SA168" s="730"/>
      <c r="SB168" s="759"/>
      <c r="SC168" s="728"/>
      <c r="SD168" s="729"/>
      <c r="SE168" s="671"/>
      <c r="SF168" s="673"/>
      <c r="SG168" s="671"/>
      <c r="SH168" s="670"/>
      <c r="SI168" s="672"/>
      <c r="SJ168" s="673"/>
      <c r="SK168" s="671"/>
      <c r="SL168" s="670"/>
      <c r="SM168" s="672"/>
      <c r="SN168" s="673"/>
      <c r="SO168" s="730"/>
      <c r="SP168" s="731"/>
      <c r="SQ168" s="728"/>
      <c r="SR168" s="729"/>
      <c r="SS168" s="671"/>
      <c r="ST168" s="673"/>
      <c r="SU168" s="671"/>
      <c r="SV168" s="670"/>
      <c r="SW168" s="671"/>
      <c r="SX168" s="670"/>
      <c r="SY168" s="672"/>
      <c r="SZ168" s="673"/>
      <c r="TA168" s="671"/>
      <c r="TB168" s="670"/>
      <c r="TC168" s="730"/>
      <c r="TD168" s="729"/>
      <c r="TE168" s="742"/>
      <c r="TF168" s="743"/>
      <c r="TG168" s="672"/>
      <c r="TH168" s="673"/>
      <c r="TI168" s="671"/>
      <c r="TJ168" s="670"/>
      <c r="TK168" s="672"/>
      <c r="TL168" s="673"/>
      <c r="TM168" s="671"/>
      <c r="TN168" s="670"/>
      <c r="TO168" s="672"/>
      <c r="TP168" s="673"/>
      <c r="TQ168" s="730"/>
      <c r="TR168" s="731"/>
      <c r="TS168" s="728"/>
      <c r="TT168" s="729"/>
      <c r="TU168" s="671"/>
      <c r="TV168" s="673"/>
      <c r="TW168" s="671"/>
      <c r="TX168" s="670"/>
      <c r="TY168" s="671"/>
      <c r="TZ168" s="670"/>
      <c r="UA168" s="672"/>
      <c r="UB168" s="673"/>
      <c r="UC168" s="671"/>
      <c r="UD168" s="670"/>
      <c r="UE168" s="730"/>
      <c r="UF168" s="763"/>
      <c r="UG168" s="728"/>
      <c r="UH168" s="729"/>
      <c r="UI168" s="671"/>
      <c r="UJ168" s="673"/>
      <c r="UK168" s="669"/>
      <c r="UL168" s="670"/>
      <c r="UM168" s="672"/>
      <c r="UN168" s="673"/>
      <c r="UO168" s="671"/>
      <c r="UP168" s="670"/>
      <c r="UQ168" s="672"/>
      <c r="UR168" s="673"/>
      <c r="US168" s="772"/>
      <c r="UT168" s="773"/>
      <c r="UU168" s="728"/>
      <c r="UV168" s="729"/>
      <c r="UW168" s="671"/>
      <c r="UX168" s="673"/>
      <c r="UY168" s="671"/>
      <c r="UZ168" s="670"/>
      <c r="VA168" s="671"/>
      <c r="VB168" s="670"/>
      <c r="VC168" s="672"/>
      <c r="VD168" s="673"/>
      <c r="VE168" s="671"/>
      <c r="VF168" s="670"/>
      <c r="VG168" s="730"/>
      <c r="VH168" s="729"/>
      <c r="VI168" s="742"/>
      <c r="VJ168" s="743"/>
      <c r="VK168" s="672"/>
      <c r="VL168" s="673"/>
      <c r="VM168" s="671"/>
      <c r="VN168" s="670"/>
      <c r="VO168" s="672"/>
      <c r="VP168" s="673"/>
      <c r="VQ168" s="671"/>
      <c r="VR168" s="670"/>
      <c r="VS168" s="672"/>
      <c r="VT168" s="673"/>
      <c r="VU168" s="730"/>
      <c r="VV168" s="731"/>
      <c r="VW168" s="728"/>
      <c r="VX168" s="729"/>
      <c r="VY168" s="671"/>
      <c r="VZ168" s="673"/>
      <c r="WA168" s="671"/>
      <c r="WB168" s="670"/>
      <c r="WC168" s="671"/>
      <c r="WD168" s="670"/>
      <c r="WE168" s="672"/>
      <c r="WF168" s="673"/>
      <c r="WG168" s="671"/>
      <c r="WH168" s="670"/>
      <c r="WI168" s="730"/>
      <c r="WJ168" s="731"/>
      <c r="WK168" s="728"/>
      <c r="WL168" s="729"/>
      <c r="WM168" s="671"/>
      <c r="WN168" s="673"/>
      <c r="WO168" s="671"/>
      <c r="WP168" s="670"/>
      <c r="WQ168" s="672"/>
      <c r="WR168" s="673"/>
      <c r="WS168" s="671"/>
      <c r="WT168" s="674"/>
      <c r="WU168" s="787"/>
      <c r="WV168" s="773"/>
      <c r="WW168" s="730"/>
      <c r="WX168" s="767"/>
      <c r="WY168" s="728"/>
      <c r="WZ168" s="729"/>
      <c r="XA168" s="671"/>
      <c r="XB168" s="673"/>
      <c r="XC168" s="671"/>
      <c r="XD168" s="670"/>
      <c r="XE168" s="672"/>
      <c r="XF168" s="673"/>
      <c r="XG168" s="671"/>
      <c r="XH168" s="670"/>
      <c r="XI168" s="672"/>
      <c r="XJ168" s="673"/>
      <c r="XK168" s="730"/>
      <c r="XL168" s="731"/>
      <c r="XM168" s="728"/>
      <c r="XN168" s="729"/>
      <c r="XO168" s="671"/>
      <c r="XP168" s="673"/>
      <c r="XQ168" s="671"/>
      <c r="XR168" s="670"/>
      <c r="XS168" s="671"/>
      <c r="XT168" s="670"/>
      <c r="XU168" s="672"/>
      <c r="XV168" s="673"/>
      <c r="XW168" s="671"/>
      <c r="XX168" s="670"/>
      <c r="XY168" s="728"/>
      <c r="XZ168" s="729"/>
      <c r="YA168" s="742"/>
      <c r="YB168" s="743"/>
      <c r="YC168" s="672"/>
      <c r="YD168" s="673"/>
      <c r="YE168" s="671"/>
      <c r="YF168" s="670"/>
      <c r="YG168" s="672"/>
      <c r="YH168" s="673"/>
      <c r="YI168" s="671"/>
      <c r="YJ168" s="670"/>
      <c r="YK168" s="672"/>
      <c r="YL168" s="673"/>
      <c r="YM168" s="730"/>
      <c r="YN168" s="731"/>
      <c r="YO168" s="728"/>
      <c r="YP168" s="729"/>
      <c r="YQ168" s="671"/>
      <c r="YR168" s="673"/>
      <c r="YS168" s="671"/>
      <c r="YT168" s="670"/>
      <c r="YU168" s="671"/>
      <c r="YV168" s="670"/>
      <c r="YW168" s="672"/>
      <c r="YX168" s="673"/>
      <c r="YY168" s="671"/>
      <c r="YZ168" s="670"/>
      <c r="ZA168" s="728"/>
      <c r="ZB168" s="759"/>
      <c r="ZC168" s="787"/>
      <c r="ZD168" s="773"/>
      <c r="ZE168" s="672"/>
      <c r="ZF168" s="673"/>
      <c r="ZG168" s="671"/>
      <c r="ZH168" s="670"/>
      <c r="ZI168" s="672"/>
      <c r="ZJ168" s="673"/>
      <c r="ZK168" s="671"/>
      <c r="ZL168" s="670"/>
      <c r="ZM168" s="672"/>
      <c r="ZN168" s="673"/>
      <c r="ZO168" s="730"/>
      <c r="ZP168" s="731"/>
      <c r="ZQ168" s="780"/>
      <c r="ZR168" s="781"/>
      <c r="ZS168" s="671"/>
      <c r="ZT168" s="673"/>
      <c r="ZU168" s="671"/>
      <c r="ZV168" s="670"/>
      <c r="ZW168" s="671"/>
      <c r="ZX168" s="670"/>
      <c r="ZY168" s="672"/>
      <c r="ZZ168" s="673"/>
      <c r="AAA168" s="671"/>
      <c r="AAB168" s="670"/>
      <c r="AAC168" s="730"/>
      <c r="AAD168" s="731"/>
      <c r="AAE168" s="728"/>
      <c r="AAF168" s="729"/>
      <c r="AAG168" s="671"/>
      <c r="AAH168" s="673"/>
      <c r="AAI168" s="671"/>
      <c r="AAJ168" s="670"/>
      <c r="AAK168" s="672"/>
      <c r="AAL168" s="673"/>
      <c r="AAM168" s="671"/>
      <c r="AAN168" s="670"/>
      <c r="AAO168" s="672"/>
      <c r="AAP168" s="673"/>
      <c r="AAQ168" s="730"/>
      <c r="AAR168" s="731"/>
      <c r="AAS168" s="730"/>
      <c r="AAT168" s="731"/>
      <c r="AAU168" s="671"/>
      <c r="AAV168" s="673"/>
      <c r="AAW168" s="671"/>
      <c r="AAX168" s="670"/>
      <c r="AAY168" s="772"/>
      <c r="AAZ168" s="773"/>
      <c r="ABA168" s="672"/>
      <c r="ABB168" s="673"/>
      <c r="ABC168" s="671"/>
      <c r="ABD168" s="670"/>
      <c r="ABE168" s="730"/>
      <c r="ABF168" s="731"/>
      <c r="ABG168" s="730"/>
      <c r="ABH168" s="731"/>
      <c r="ABI168" s="672"/>
      <c r="ABJ168" s="673"/>
      <c r="ABK168" s="671"/>
      <c r="ABL168" s="675"/>
      <c r="ABN168" s="519"/>
      <c r="ABO168" s="528">
        <f t="shared" si="40"/>
        <v>0</v>
      </c>
      <c r="ABP168" s="528">
        <f t="shared" si="41"/>
        <v>0</v>
      </c>
      <c r="ABQ168" s="528">
        <f t="shared" si="42"/>
        <v>0</v>
      </c>
      <c r="ABR168" s="528">
        <f t="shared" si="43"/>
        <v>0</v>
      </c>
      <c r="ABS168" s="528">
        <f t="shared" si="44"/>
        <v>0</v>
      </c>
      <c r="ABT168" s="528">
        <f t="shared" si="45"/>
        <v>0</v>
      </c>
      <c r="ABU168" s="567"/>
      <c r="ABV168" s="568"/>
      <c r="ABW168" s="568"/>
      <c r="ABX168" s="569"/>
      <c r="ABY168" s="569"/>
      <c r="ABZ168" s="570"/>
      <c r="ACB168" s="544">
        <f t="shared" si="46"/>
        <v>0</v>
      </c>
      <c r="ACC168" s="532">
        <f t="shared" si="47"/>
        <v>0</v>
      </c>
      <c r="ACD168" s="532">
        <f t="shared" si="48"/>
        <v>0</v>
      </c>
      <c r="ACE168" s="532">
        <f t="shared" si="49"/>
        <v>0</v>
      </c>
      <c r="ACF168" s="532">
        <f t="shared" si="59"/>
        <v>0</v>
      </c>
      <c r="ACG168" s="532">
        <f t="shared" si="50"/>
        <v>0</v>
      </c>
      <c r="ACH168" s="532">
        <f t="shared" si="51"/>
        <v>0</v>
      </c>
      <c r="ACI168" s="532">
        <f t="shared" si="52"/>
        <v>0</v>
      </c>
      <c r="ACJ168" s="532">
        <f t="shared" si="53"/>
        <v>0</v>
      </c>
      <c r="ACK168" s="532">
        <f t="shared" si="54"/>
        <v>0</v>
      </c>
      <c r="ACL168" s="532">
        <f t="shared" si="55"/>
        <v>0</v>
      </c>
      <c r="ACM168" s="545">
        <f t="shared" si="56"/>
        <v>0</v>
      </c>
      <c r="ACN168" s="536"/>
      <c r="ACO168" s="531">
        <f t="shared" si="57"/>
        <v>0</v>
      </c>
      <c r="ACP168" s="537">
        <f t="shared" si="58"/>
        <v>0</v>
      </c>
    </row>
    <row r="169" spans="2:770" s="428" customFormat="1" ht="12" customHeight="1">
      <c r="B169" s="663"/>
      <c r="C169" s="622"/>
      <c r="D169" s="665"/>
      <c r="E169" s="666"/>
      <c r="F169" s="667"/>
      <c r="G169" s="668"/>
      <c r="H169" s="655"/>
      <c r="I169" s="787"/>
      <c r="J169" s="773"/>
      <c r="K169" s="658"/>
      <c r="L169" s="659"/>
      <c r="M169" s="660"/>
      <c r="N169" s="657"/>
      <c r="O169" s="658"/>
      <c r="P169" s="659"/>
      <c r="Q169" s="720"/>
      <c r="R169" s="721"/>
      <c r="S169" s="722"/>
      <c r="T169" s="723"/>
      <c r="U169" s="671"/>
      <c r="V169" s="670"/>
      <c r="W169" s="672"/>
      <c r="X169" s="673"/>
      <c r="Y169" s="671"/>
      <c r="Z169" s="670"/>
      <c r="AA169" s="672"/>
      <c r="AB169" s="673"/>
      <c r="AC169" s="671"/>
      <c r="AD169" s="670"/>
      <c r="AE169" s="728"/>
      <c r="AF169" s="729"/>
      <c r="AG169" s="730"/>
      <c r="AH169" s="731"/>
      <c r="AI169" s="672"/>
      <c r="AJ169" s="673"/>
      <c r="AK169" s="671"/>
      <c r="AL169" s="670"/>
      <c r="AM169" s="672"/>
      <c r="AN169" s="673"/>
      <c r="AO169" s="671"/>
      <c r="AP169" s="670"/>
      <c r="AQ169" s="672"/>
      <c r="AR169" s="673"/>
      <c r="AS169" s="730"/>
      <c r="AT169" s="731"/>
      <c r="AU169" s="728"/>
      <c r="AV169" s="729"/>
      <c r="AW169" s="671"/>
      <c r="AX169" s="673"/>
      <c r="AY169" s="671"/>
      <c r="AZ169" s="670"/>
      <c r="BA169" s="671"/>
      <c r="BB169" s="670"/>
      <c r="BC169" s="672"/>
      <c r="BD169" s="673"/>
      <c r="BE169" s="671"/>
      <c r="BF169" s="670"/>
      <c r="BG169" s="728"/>
      <c r="BH169" s="729"/>
      <c r="BI169" s="730"/>
      <c r="BJ169" s="731"/>
      <c r="BK169" s="672"/>
      <c r="BL169" s="673"/>
      <c r="BM169" s="671"/>
      <c r="BN169" s="670"/>
      <c r="BO169" s="672"/>
      <c r="BP169" s="673"/>
      <c r="BQ169" s="671"/>
      <c r="BR169" s="673"/>
      <c r="BS169" s="669"/>
      <c r="BT169" s="670"/>
      <c r="BU169" s="728"/>
      <c r="BV169" s="729"/>
      <c r="BW169" s="730"/>
      <c r="BX169" s="731"/>
      <c r="BY169" s="672"/>
      <c r="BZ169" s="673"/>
      <c r="CA169" s="671"/>
      <c r="CB169" s="670"/>
      <c r="CC169" s="672"/>
      <c r="CD169" s="673"/>
      <c r="CE169" s="671"/>
      <c r="CF169" s="670"/>
      <c r="CG169" s="672"/>
      <c r="CH169" s="673"/>
      <c r="CI169" s="730"/>
      <c r="CJ169" s="731"/>
      <c r="CK169" s="728"/>
      <c r="CL169" s="729"/>
      <c r="CM169" s="671"/>
      <c r="CN169" s="673"/>
      <c r="CO169" s="671"/>
      <c r="CP169" s="670"/>
      <c r="CQ169" s="671"/>
      <c r="CR169" s="670"/>
      <c r="CS169" s="672"/>
      <c r="CT169" s="673"/>
      <c r="CU169" s="671"/>
      <c r="CV169" s="670"/>
      <c r="CW169" s="728"/>
      <c r="CX169" s="729"/>
      <c r="CY169" s="730"/>
      <c r="CZ169" s="731"/>
      <c r="DA169" s="671"/>
      <c r="DB169" s="673"/>
      <c r="DC169" s="671"/>
      <c r="DD169" s="670"/>
      <c r="DE169" s="672"/>
      <c r="DF169" s="673"/>
      <c r="DG169" s="671"/>
      <c r="DH169" s="670"/>
      <c r="DI169" s="672"/>
      <c r="DJ169" s="673"/>
      <c r="DK169" s="730"/>
      <c r="DL169" s="731"/>
      <c r="DM169" s="730"/>
      <c r="DN169" s="731"/>
      <c r="DO169" s="671"/>
      <c r="DP169" s="673"/>
      <c r="DQ169" s="671"/>
      <c r="DR169" s="670"/>
      <c r="DS169" s="671"/>
      <c r="DT169" s="670"/>
      <c r="DU169" s="672"/>
      <c r="DV169" s="673"/>
      <c r="DW169" s="671"/>
      <c r="DX169" s="673"/>
      <c r="DY169" s="669"/>
      <c r="DZ169" s="670"/>
      <c r="EA169" s="730"/>
      <c r="EB169" s="729"/>
      <c r="EC169" s="742"/>
      <c r="ED169" s="743"/>
      <c r="EE169" s="672"/>
      <c r="EF169" s="673"/>
      <c r="EG169" s="794"/>
      <c r="EH169" s="795"/>
      <c r="EI169" s="672"/>
      <c r="EJ169" s="673"/>
      <c r="EK169" s="671"/>
      <c r="EL169" s="670"/>
      <c r="EM169" s="672"/>
      <c r="EN169" s="673"/>
      <c r="EO169" s="730"/>
      <c r="EP169" s="731"/>
      <c r="EQ169" s="728"/>
      <c r="ER169" s="729"/>
      <c r="ES169" s="671"/>
      <c r="ET169" s="673"/>
      <c r="EU169" s="671"/>
      <c r="EV169" s="670"/>
      <c r="EW169" s="671"/>
      <c r="EX169" s="670"/>
      <c r="EY169" s="672"/>
      <c r="EZ169" s="673"/>
      <c r="FA169" s="671"/>
      <c r="FB169" s="670"/>
      <c r="FC169" s="730"/>
      <c r="FD169" s="731"/>
      <c r="FE169" s="728"/>
      <c r="FF169" s="729"/>
      <c r="FG169" s="671"/>
      <c r="FH169" s="673"/>
      <c r="FI169" s="671"/>
      <c r="FJ169" s="670"/>
      <c r="FK169" s="672"/>
      <c r="FL169" s="673"/>
      <c r="FM169" s="671"/>
      <c r="FN169" s="670"/>
      <c r="FO169" s="672"/>
      <c r="FP169" s="673"/>
      <c r="FQ169" s="730"/>
      <c r="FR169" s="731"/>
      <c r="FS169" s="728"/>
      <c r="FT169" s="729"/>
      <c r="FU169" s="671"/>
      <c r="FV169" s="673"/>
      <c r="FW169" s="671"/>
      <c r="FX169" s="670"/>
      <c r="FY169" s="671"/>
      <c r="FZ169" s="670"/>
      <c r="GA169" s="672"/>
      <c r="GB169" s="673"/>
      <c r="GC169" s="671"/>
      <c r="GD169" s="670"/>
      <c r="GE169" s="730"/>
      <c r="GF169" s="743"/>
      <c r="GG169" s="728"/>
      <c r="GH169" s="729"/>
      <c r="GI169" s="669"/>
      <c r="GJ169" s="673"/>
      <c r="GK169" s="671"/>
      <c r="GL169" s="670"/>
      <c r="GM169" s="671"/>
      <c r="GN169" s="670"/>
      <c r="GO169" s="672"/>
      <c r="GP169" s="673"/>
      <c r="GQ169" s="671"/>
      <c r="GR169" s="670"/>
      <c r="GS169" s="730"/>
      <c r="GT169" s="731"/>
      <c r="GU169" s="728"/>
      <c r="GV169" s="729"/>
      <c r="GW169" s="671"/>
      <c r="GX169" s="673"/>
      <c r="GY169" s="671"/>
      <c r="GZ169" s="670"/>
      <c r="HA169" s="672"/>
      <c r="HB169" s="673"/>
      <c r="HC169" s="671"/>
      <c r="HD169" s="670"/>
      <c r="HE169" s="672"/>
      <c r="HF169" s="673"/>
      <c r="HG169" s="730"/>
      <c r="HH169" s="731"/>
      <c r="HI169" s="728"/>
      <c r="HJ169" s="729"/>
      <c r="HK169" s="671"/>
      <c r="HL169" s="673"/>
      <c r="HM169" s="671"/>
      <c r="HN169" s="670"/>
      <c r="HO169" s="671"/>
      <c r="HP169" s="670"/>
      <c r="HQ169" s="672"/>
      <c r="HR169" s="673"/>
      <c r="HS169" s="811"/>
      <c r="HT169" s="812"/>
      <c r="HU169" s="730"/>
      <c r="HV169" s="750"/>
      <c r="HW169" s="803"/>
      <c r="HX169" s="804"/>
      <c r="HY169" s="671"/>
      <c r="HZ169" s="673"/>
      <c r="IA169" s="671"/>
      <c r="IB169" s="670"/>
      <c r="IC169" s="672"/>
      <c r="ID169" s="673"/>
      <c r="IE169" s="772"/>
      <c r="IF169" s="773"/>
      <c r="IG169" s="672"/>
      <c r="IH169" s="673"/>
      <c r="II169" s="730"/>
      <c r="IJ169" s="731"/>
      <c r="IK169" s="728"/>
      <c r="IL169" s="729"/>
      <c r="IM169" s="671"/>
      <c r="IN169" s="673"/>
      <c r="IO169" s="671"/>
      <c r="IP169" s="674"/>
      <c r="IQ169" s="787"/>
      <c r="IR169" s="773"/>
      <c r="IS169" s="672"/>
      <c r="IT169" s="673"/>
      <c r="IU169" s="671"/>
      <c r="IV169" s="670"/>
      <c r="IW169" s="730"/>
      <c r="IX169" s="743"/>
      <c r="IY169" s="728"/>
      <c r="IZ169" s="729"/>
      <c r="JA169" s="671"/>
      <c r="JB169" s="673"/>
      <c r="JC169" s="671"/>
      <c r="JD169" s="670"/>
      <c r="JE169" s="672"/>
      <c r="JF169" s="673"/>
      <c r="JG169" s="671"/>
      <c r="JH169" s="670"/>
      <c r="JI169" s="672"/>
      <c r="JJ169" s="673"/>
      <c r="JK169" s="730"/>
      <c r="JL169" s="731"/>
      <c r="JM169" s="728"/>
      <c r="JN169" s="729"/>
      <c r="JO169" s="671"/>
      <c r="JP169" s="673"/>
      <c r="JQ169" s="671"/>
      <c r="JR169" s="670"/>
      <c r="JS169" s="671"/>
      <c r="JT169" s="670"/>
      <c r="JU169" s="672"/>
      <c r="JV169" s="673"/>
      <c r="JW169" s="671"/>
      <c r="JX169" s="670"/>
      <c r="JY169" s="730"/>
      <c r="JZ169" s="729"/>
      <c r="KA169" s="742"/>
      <c r="KB169" s="743"/>
      <c r="KC169" s="672"/>
      <c r="KD169" s="673"/>
      <c r="KE169" s="671"/>
      <c r="KF169" s="670"/>
      <c r="KG169" s="672"/>
      <c r="KH169" s="673"/>
      <c r="KI169" s="671"/>
      <c r="KJ169" s="670"/>
      <c r="KK169" s="672"/>
      <c r="KL169" s="673"/>
      <c r="KM169" s="730"/>
      <c r="KN169" s="731"/>
      <c r="KO169" s="728"/>
      <c r="KP169" s="729"/>
      <c r="KQ169" s="671"/>
      <c r="KR169" s="673"/>
      <c r="KS169" s="671"/>
      <c r="KT169" s="670"/>
      <c r="KU169" s="671"/>
      <c r="KV169" s="670"/>
      <c r="KW169" s="672"/>
      <c r="KX169" s="673"/>
      <c r="KY169" s="671"/>
      <c r="KZ169" s="674"/>
      <c r="LA169" s="755"/>
      <c r="LB169" s="731"/>
      <c r="LC169" s="728"/>
      <c r="LD169" s="729"/>
      <c r="LE169" s="671"/>
      <c r="LF169" s="673"/>
      <c r="LG169" s="671"/>
      <c r="LH169" s="670"/>
      <c r="LI169" s="671"/>
      <c r="LJ169" s="670"/>
      <c r="LK169" s="672"/>
      <c r="LL169" s="673"/>
      <c r="LM169" s="671"/>
      <c r="LN169" s="670"/>
      <c r="LO169" s="728"/>
      <c r="LP169" s="729"/>
      <c r="LQ169" s="730"/>
      <c r="LR169" s="731"/>
      <c r="LS169" s="780"/>
      <c r="LT169" s="781"/>
      <c r="LU169" s="671"/>
      <c r="LV169" s="670"/>
      <c r="LW169" s="672"/>
      <c r="LX169" s="673"/>
      <c r="LY169" s="772"/>
      <c r="LZ169" s="773"/>
      <c r="MA169" s="672"/>
      <c r="MB169" s="673"/>
      <c r="MC169" s="730"/>
      <c r="MD169" s="731"/>
      <c r="ME169" s="728"/>
      <c r="MF169" s="729"/>
      <c r="MG169" s="671"/>
      <c r="MH169" s="673"/>
      <c r="MI169" s="671"/>
      <c r="MJ169" s="670"/>
      <c r="MK169" s="671"/>
      <c r="ML169" s="670"/>
      <c r="MM169" s="818"/>
      <c r="MN169" s="804"/>
      <c r="MO169" s="671"/>
      <c r="MP169" s="670"/>
      <c r="MQ169" s="730"/>
      <c r="MR169" s="729"/>
      <c r="MS169" s="742"/>
      <c r="MT169" s="743"/>
      <c r="MU169" s="672"/>
      <c r="MV169" s="673"/>
      <c r="MW169" s="671"/>
      <c r="MX169" s="670"/>
      <c r="MY169" s="672"/>
      <c r="MZ169" s="673"/>
      <c r="NA169" s="671"/>
      <c r="NB169" s="670"/>
      <c r="NC169" s="672"/>
      <c r="ND169" s="673"/>
      <c r="NE169" s="730"/>
      <c r="NF169" s="731"/>
      <c r="NG169" s="728"/>
      <c r="NH169" s="729"/>
      <c r="NI169" s="669"/>
      <c r="NJ169" s="673"/>
      <c r="NK169" s="671"/>
      <c r="NL169" s="670"/>
      <c r="NM169" s="671"/>
      <c r="NN169" s="670"/>
      <c r="NO169" s="672"/>
      <c r="NP169" s="673"/>
      <c r="NQ169" s="671"/>
      <c r="NR169" s="673"/>
      <c r="NS169" s="742"/>
      <c r="NT169" s="743"/>
      <c r="NU169" s="728"/>
      <c r="NV169" s="729"/>
      <c r="NW169" s="671"/>
      <c r="NX169" s="673"/>
      <c r="NY169" s="671"/>
      <c r="NZ169" s="670"/>
      <c r="OA169" s="672"/>
      <c r="OB169" s="673"/>
      <c r="OC169" s="671"/>
      <c r="OD169" s="670"/>
      <c r="OE169" s="672"/>
      <c r="OF169" s="673"/>
      <c r="OG169" s="730"/>
      <c r="OH169" s="731"/>
      <c r="OI169" s="728"/>
      <c r="OJ169" s="729"/>
      <c r="OK169" s="671"/>
      <c r="OL169" s="673"/>
      <c r="OM169" s="671"/>
      <c r="ON169" s="670"/>
      <c r="OO169" s="671"/>
      <c r="OP169" s="670"/>
      <c r="OQ169" s="672"/>
      <c r="OR169" s="673"/>
      <c r="OS169" s="671"/>
      <c r="OT169" s="673"/>
      <c r="OU169" s="742"/>
      <c r="OV169" s="743"/>
      <c r="OW169" s="728"/>
      <c r="OX169" s="729"/>
      <c r="OY169" s="671"/>
      <c r="OZ169" s="673"/>
      <c r="PA169" s="671"/>
      <c r="PB169" s="670"/>
      <c r="PC169" s="672"/>
      <c r="PD169" s="673"/>
      <c r="PE169" s="671"/>
      <c r="PF169" s="670"/>
      <c r="PG169" s="672"/>
      <c r="PH169" s="673"/>
      <c r="PI169" s="730"/>
      <c r="PJ169" s="731"/>
      <c r="PK169" s="728"/>
      <c r="PL169" s="729"/>
      <c r="PM169" s="671"/>
      <c r="PN169" s="673"/>
      <c r="PO169" s="671"/>
      <c r="PP169" s="670"/>
      <c r="PQ169" s="671"/>
      <c r="PR169" s="674"/>
      <c r="PS169" s="669"/>
      <c r="PT169" s="670"/>
      <c r="PU169" s="672"/>
      <c r="PV169" s="673"/>
      <c r="PW169" s="730"/>
      <c r="PX169" s="731"/>
      <c r="PY169" s="728"/>
      <c r="PZ169" s="729"/>
      <c r="QA169" s="671"/>
      <c r="QB169" s="673"/>
      <c r="QC169" s="671"/>
      <c r="QD169" s="670"/>
      <c r="QE169" s="671"/>
      <c r="QF169" s="670"/>
      <c r="QG169" s="672"/>
      <c r="QH169" s="673"/>
      <c r="QI169" s="671"/>
      <c r="QJ169" s="670"/>
      <c r="QK169" s="730"/>
      <c r="QL169" s="729"/>
      <c r="QM169" s="742"/>
      <c r="QN169" s="743"/>
      <c r="QO169" s="672"/>
      <c r="QP169" s="673"/>
      <c r="QQ169" s="671"/>
      <c r="QR169" s="670"/>
      <c r="QS169" s="672"/>
      <c r="QT169" s="673"/>
      <c r="QU169" s="772"/>
      <c r="QV169" s="773"/>
      <c r="QW169" s="672"/>
      <c r="QX169" s="673"/>
      <c r="QY169" s="730"/>
      <c r="QZ169" s="731"/>
      <c r="RA169" s="728"/>
      <c r="RB169" s="729"/>
      <c r="RC169" s="671"/>
      <c r="RD169" s="673"/>
      <c r="RE169" s="671"/>
      <c r="RF169" s="670"/>
      <c r="RG169" s="671"/>
      <c r="RH169" s="670"/>
      <c r="RI169" s="672"/>
      <c r="RJ169" s="673"/>
      <c r="RK169" s="671"/>
      <c r="RL169" s="670"/>
      <c r="RM169" s="730"/>
      <c r="RN169" s="729"/>
      <c r="RO169" s="742"/>
      <c r="RP169" s="743"/>
      <c r="RQ169" s="672"/>
      <c r="RR169" s="673"/>
      <c r="RS169" s="671"/>
      <c r="RT169" s="670"/>
      <c r="RU169" s="672"/>
      <c r="RV169" s="673"/>
      <c r="RW169" s="671"/>
      <c r="RX169" s="670"/>
      <c r="RY169" s="672"/>
      <c r="RZ169" s="673"/>
      <c r="SA169" s="730"/>
      <c r="SB169" s="759"/>
      <c r="SC169" s="728"/>
      <c r="SD169" s="729"/>
      <c r="SE169" s="671"/>
      <c r="SF169" s="673"/>
      <c r="SG169" s="671"/>
      <c r="SH169" s="670"/>
      <c r="SI169" s="672"/>
      <c r="SJ169" s="673"/>
      <c r="SK169" s="671"/>
      <c r="SL169" s="670"/>
      <c r="SM169" s="672"/>
      <c r="SN169" s="673"/>
      <c r="SO169" s="730"/>
      <c r="SP169" s="731"/>
      <c r="SQ169" s="728"/>
      <c r="SR169" s="729"/>
      <c r="SS169" s="671"/>
      <c r="ST169" s="673"/>
      <c r="SU169" s="671"/>
      <c r="SV169" s="670"/>
      <c r="SW169" s="671"/>
      <c r="SX169" s="670"/>
      <c r="SY169" s="672"/>
      <c r="SZ169" s="673"/>
      <c r="TA169" s="671"/>
      <c r="TB169" s="670"/>
      <c r="TC169" s="730"/>
      <c r="TD169" s="729"/>
      <c r="TE169" s="742"/>
      <c r="TF169" s="743"/>
      <c r="TG169" s="672"/>
      <c r="TH169" s="673"/>
      <c r="TI169" s="671"/>
      <c r="TJ169" s="670"/>
      <c r="TK169" s="672"/>
      <c r="TL169" s="673"/>
      <c r="TM169" s="671"/>
      <c r="TN169" s="670"/>
      <c r="TO169" s="672"/>
      <c r="TP169" s="673"/>
      <c r="TQ169" s="730"/>
      <c r="TR169" s="731"/>
      <c r="TS169" s="728"/>
      <c r="TT169" s="729"/>
      <c r="TU169" s="671"/>
      <c r="TV169" s="673"/>
      <c r="TW169" s="671"/>
      <c r="TX169" s="670"/>
      <c r="TY169" s="671"/>
      <c r="TZ169" s="670"/>
      <c r="UA169" s="672"/>
      <c r="UB169" s="673"/>
      <c r="UC169" s="671"/>
      <c r="UD169" s="670"/>
      <c r="UE169" s="730"/>
      <c r="UF169" s="763"/>
      <c r="UG169" s="728"/>
      <c r="UH169" s="729"/>
      <c r="UI169" s="671"/>
      <c r="UJ169" s="673"/>
      <c r="UK169" s="669"/>
      <c r="UL169" s="670"/>
      <c r="UM169" s="672"/>
      <c r="UN169" s="673"/>
      <c r="UO169" s="671"/>
      <c r="UP169" s="670"/>
      <c r="UQ169" s="672"/>
      <c r="UR169" s="673"/>
      <c r="US169" s="772"/>
      <c r="UT169" s="773"/>
      <c r="UU169" s="728"/>
      <c r="UV169" s="729"/>
      <c r="UW169" s="671"/>
      <c r="UX169" s="673"/>
      <c r="UY169" s="671"/>
      <c r="UZ169" s="670"/>
      <c r="VA169" s="671"/>
      <c r="VB169" s="670"/>
      <c r="VC169" s="672"/>
      <c r="VD169" s="673"/>
      <c r="VE169" s="671"/>
      <c r="VF169" s="670"/>
      <c r="VG169" s="730"/>
      <c r="VH169" s="729"/>
      <c r="VI169" s="742"/>
      <c r="VJ169" s="743"/>
      <c r="VK169" s="672"/>
      <c r="VL169" s="673"/>
      <c r="VM169" s="671"/>
      <c r="VN169" s="670"/>
      <c r="VO169" s="672"/>
      <c r="VP169" s="673"/>
      <c r="VQ169" s="671"/>
      <c r="VR169" s="670"/>
      <c r="VS169" s="672"/>
      <c r="VT169" s="673"/>
      <c r="VU169" s="730"/>
      <c r="VV169" s="731"/>
      <c r="VW169" s="728"/>
      <c r="VX169" s="729"/>
      <c r="VY169" s="671"/>
      <c r="VZ169" s="673"/>
      <c r="WA169" s="671"/>
      <c r="WB169" s="670"/>
      <c r="WC169" s="671"/>
      <c r="WD169" s="670"/>
      <c r="WE169" s="672"/>
      <c r="WF169" s="673"/>
      <c r="WG169" s="671"/>
      <c r="WH169" s="670"/>
      <c r="WI169" s="730"/>
      <c r="WJ169" s="731"/>
      <c r="WK169" s="728"/>
      <c r="WL169" s="729"/>
      <c r="WM169" s="671"/>
      <c r="WN169" s="673"/>
      <c r="WO169" s="671"/>
      <c r="WP169" s="670"/>
      <c r="WQ169" s="672"/>
      <c r="WR169" s="673"/>
      <c r="WS169" s="671"/>
      <c r="WT169" s="674"/>
      <c r="WU169" s="787"/>
      <c r="WV169" s="773"/>
      <c r="WW169" s="730"/>
      <c r="WX169" s="767"/>
      <c r="WY169" s="728"/>
      <c r="WZ169" s="729"/>
      <c r="XA169" s="671"/>
      <c r="XB169" s="673"/>
      <c r="XC169" s="671"/>
      <c r="XD169" s="670"/>
      <c r="XE169" s="672"/>
      <c r="XF169" s="673"/>
      <c r="XG169" s="671"/>
      <c r="XH169" s="670"/>
      <c r="XI169" s="672"/>
      <c r="XJ169" s="673"/>
      <c r="XK169" s="730"/>
      <c r="XL169" s="731"/>
      <c r="XM169" s="728"/>
      <c r="XN169" s="729"/>
      <c r="XO169" s="671"/>
      <c r="XP169" s="673"/>
      <c r="XQ169" s="671"/>
      <c r="XR169" s="670"/>
      <c r="XS169" s="671"/>
      <c r="XT169" s="670"/>
      <c r="XU169" s="672"/>
      <c r="XV169" s="673"/>
      <c r="XW169" s="671"/>
      <c r="XX169" s="670"/>
      <c r="XY169" s="728"/>
      <c r="XZ169" s="729"/>
      <c r="YA169" s="742"/>
      <c r="YB169" s="743"/>
      <c r="YC169" s="672"/>
      <c r="YD169" s="673"/>
      <c r="YE169" s="671"/>
      <c r="YF169" s="670"/>
      <c r="YG169" s="672"/>
      <c r="YH169" s="673"/>
      <c r="YI169" s="671"/>
      <c r="YJ169" s="670"/>
      <c r="YK169" s="672"/>
      <c r="YL169" s="673"/>
      <c r="YM169" s="730"/>
      <c r="YN169" s="731"/>
      <c r="YO169" s="728"/>
      <c r="YP169" s="729"/>
      <c r="YQ169" s="671"/>
      <c r="YR169" s="673"/>
      <c r="YS169" s="671"/>
      <c r="YT169" s="670"/>
      <c r="YU169" s="671"/>
      <c r="YV169" s="670"/>
      <c r="YW169" s="672"/>
      <c r="YX169" s="673"/>
      <c r="YY169" s="671"/>
      <c r="YZ169" s="670"/>
      <c r="ZA169" s="728"/>
      <c r="ZB169" s="759"/>
      <c r="ZC169" s="787"/>
      <c r="ZD169" s="773"/>
      <c r="ZE169" s="672"/>
      <c r="ZF169" s="673"/>
      <c r="ZG169" s="671"/>
      <c r="ZH169" s="670"/>
      <c r="ZI169" s="672"/>
      <c r="ZJ169" s="673"/>
      <c r="ZK169" s="671"/>
      <c r="ZL169" s="670"/>
      <c r="ZM169" s="672"/>
      <c r="ZN169" s="673"/>
      <c r="ZO169" s="730"/>
      <c r="ZP169" s="731"/>
      <c r="ZQ169" s="780"/>
      <c r="ZR169" s="781"/>
      <c r="ZS169" s="671"/>
      <c r="ZT169" s="673"/>
      <c r="ZU169" s="671"/>
      <c r="ZV169" s="670"/>
      <c r="ZW169" s="671"/>
      <c r="ZX169" s="670"/>
      <c r="ZY169" s="672"/>
      <c r="ZZ169" s="673"/>
      <c r="AAA169" s="671"/>
      <c r="AAB169" s="670"/>
      <c r="AAC169" s="730"/>
      <c r="AAD169" s="731"/>
      <c r="AAE169" s="728"/>
      <c r="AAF169" s="729"/>
      <c r="AAG169" s="671"/>
      <c r="AAH169" s="673"/>
      <c r="AAI169" s="671"/>
      <c r="AAJ169" s="670"/>
      <c r="AAK169" s="672"/>
      <c r="AAL169" s="673"/>
      <c r="AAM169" s="671"/>
      <c r="AAN169" s="670"/>
      <c r="AAO169" s="672"/>
      <c r="AAP169" s="673"/>
      <c r="AAQ169" s="730"/>
      <c r="AAR169" s="731"/>
      <c r="AAS169" s="730"/>
      <c r="AAT169" s="731"/>
      <c r="AAU169" s="671"/>
      <c r="AAV169" s="673"/>
      <c r="AAW169" s="671"/>
      <c r="AAX169" s="670"/>
      <c r="AAY169" s="772"/>
      <c r="AAZ169" s="773"/>
      <c r="ABA169" s="672"/>
      <c r="ABB169" s="673"/>
      <c r="ABC169" s="671"/>
      <c r="ABD169" s="670"/>
      <c r="ABE169" s="730"/>
      <c r="ABF169" s="731"/>
      <c r="ABG169" s="730"/>
      <c r="ABH169" s="731"/>
      <c r="ABI169" s="672"/>
      <c r="ABJ169" s="673"/>
      <c r="ABK169" s="671"/>
      <c r="ABL169" s="675"/>
      <c r="ABN169" s="519"/>
      <c r="ABO169" s="528">
        <f t="shared" si="40"/>
        <v>0</v>
      </c>
      <c r="ABP169" s="528">
        <f t="shared" si="41"/>
        <v>0</v>
      </c>
      <c r="ABQ169" s="528">
        <f t="shared" si="42"/>
        <v>0</v>
      </c>
      <c r="ABR169" s="528">
        <f t="shared" si="43"/>
        <v>0</v>
      </c>
      <c r="ABS169" s="528">
        <f t="shared" si="44"/>
        <v>0</v>
      </c>
      <c r="ABT169" s="528">
        <f t="shared" si="45"/>
        <v>0</v>
      </c>
      <c r="ABU169" s="567"/>
      <c r="ABV169" s="568"/>
      <c r="ABW169" s="568"/>
      <c r="ABX169" s="569"/>
      <c r="ABY169" s="569"/>
      <c r="ABZ169" s="570"/>
      <c r="ACB169" s="544">
        <f t="shared" si="46"/>
        <v>0</v>
      </c>
      <c r="ACC169" s="532">
        <f t="shared" si="47"/>
        <v>0</v>
      </c>
      <c r="ACD169" s="532">
        <f t="shared" si="48"/>
        <v>0</v>
      </c>
      <c r="ACE169" s="532">
        <f t="shared" si="49"/>
        <v>0</v>
      </c>
      <c r="ACF169" s="532">
        <f t="shared" si="59"/>
        <v>0</v>
      </c>
      <c r="ACG169" s="532">
        <f t="shared" si="50"/>
        <v>0</v>
      </c>
      <c r="ACH169" s="532">
        <f t="shared" si="51"/>
        <v>0</v>
      </c>
      <c r="ACI169" s="532">
        <f t="shared" si="52"/>
        <v>0</v>
      </c>
      <c r="ACJ169" s="532">
        <f t="shared" si="53"/>
        <v>0</v>
      </c>
      <c r="ACK169" s="532">
        <f t="shared" si="54"/>
        <v>0</v>
      </c>
      <c r="ACL169" s="532">
        <f t="shared" si="55"/>
        <v>0</v>
      </c>
      <c r="ACM169" s="545">
        <f t="shared" si="56"/>
        <v>0</v>
      </c>
      <c r="ACN169" s="536"/>
      <c r="ACO169" s="531">
        <f t="shared" si="57"/>
        <v>0</v>
      </c>
      <c r="ACP169" s="537">
        <f t="shared" si="58"/>
        <v>0</v>
      </c>
    </row>
    <row r="170" spans="2:770" s="428" customFormat="1" ht="12" customHeight="1">
      <c r="B170" s="663"/>
      <c r="C170" s="622"/>
      <c r="D170" s="665"/>
      <c r="E170" s="666"/>
      <c r="F170" s="667"/>
      <c r="G170" s="668"/>
      <c r="H170" s="655"/>
      <c r="I170" s="787"/>
      <c r="J170" s="773"/>
      <c r="K170" s="658"/>
      <c r="L170" s="659"/>
      <c r="M170" s="660"/>
      <c r="N170" s="657"/>
      <c r="O170" s="658"/>
      <c r="P170" s="659"/>
      <c r="Q170" s="720"/>
      <c r="R170" s="721"/>
      <c r="S170" s="722"/>
      <c r="T170" s="723"/>
      <c r="U170" s="671"/>
      <c r="V170" s="670"/>
      <c r="W170" s="672"/>
      <c r="X170" s="673"/>
      <c r="Y170" s="671"/>
      <c r="Z170" s="670"/>
      <c r="AA170" s="672"/>
      <c r="AB170" s="673"/>
      <c r="AC170" s="671"/>
      <c r="AD170" s="670"/>
      <c r="AE170" s="728"/>
      <c r="AF170" s="729"/>
      <c r="AG170" s="730"/>
      <c r="AH170" s="731"/>
      <c r="AI170" s="672"/>
      <c r="AJ170" s="673"/>
      <c r="AK170" s="671"/>
      <c r="AL170" s="670"/>
      <c r="AM170" s="672"/>
      <c r="AN170" s="673"/>
      <c r="AO170" s="671"/>
      <c r="AP170" s="670"/>
      <c r="AQ170" s="672"/>
      <c r="AR170" s="673"/>
      <c r="AS170" s="730"/>
      <c r="AT170" s="731"/>
      <c r="AU170" s="728"/>
      <c r="AV170" s="729"/>
      <c r="AW170" s="671"/>
      <c r="AX170" s="673"/>
      <c r="AY170" s="671"/>
      <c r="AZ170" s="670"/>
      <c r="BA170" s="671"/>
      <c r="BB170" s="670"/>
      <c r="BC170" s="672"/>
      <c r="BD170" s="673"/>
      <c r="BE170" s="671"/>
      <c r="BF170" s="670"/>
      <c r="BG170" s="728"/>
      <c r="BH170" s="729"/>
      <c r="BI170" s="730"/>
      <c r="BJ170" s="731"/>
      <c r="BK170" s="672"/>
      <c r="BL170" s="673"/>
      <c r="BM170" s="671"/>
      <c r="BN170" s="670"/>
      <c r="BO170" s="672"/>
      <c r="BP170" s="673"/>
      <c r="BQ170" s="671"/>
      <c r="BR170" s="673"/>
      <c r="BS170" s="669"/>
      <c r="BT170" s="670"/>
      <c r="BU170" s="728"/>
      <c r="BV170" s="729"/>
      <c r="BW170" s="730"/>
      <c r="BX170" s="731"/>
      <c r="BY170" s="672"/>
      <c r="BZ170" s="673"/>
      <c r="CA170" s="671"/>
      <c r="CB170" s="670"/>
      <c r="CC170" s="672"/>
      <c r="CD170" s="673"/>
      <c r="CE170" s="671"/>
      <c r="CF170" s="670"/>
      <c r="CG170" s="672"/>
      <c r="CH170" s="673"/>
      <c r="CI170" s="730"/>
      <c r="CJ170" s="731"/>
      <c r="CK170" s="728"/>
      <c r="CL170" s="729"/>
      <c r="CM170" s="671"/>
      <c r="CN170" s="673"/>
      <c r="CO170" s="671"/>
      <c r="CP170" s="670"/>
      <c r="CQ170" s="671"/>
      <c r="CR170" s="670"/>
      <c r="CS170" s="672"/>
      <c r="CT170" s="673"/>
      <c r="CU170" s="671"/>
      <c r="CV170" s="670"/>
      <c r="CW170" s="728"/>
      <c r="CX170" s="729"/>
      <c r="CY170" s="730"/>
      <c r="CZ170" s="731"/>
      <c r="DA170" s="671"/>
      <c r="DB170" s="673"/>
      <c r="DC170" s="671"/>
      <c r="DD170" s="670"/>
      <c r="DE170" s="672"/>
      <c r="DF170" s="673"/>
      <c r="DG170" s="671"/>
      <c r="DH170" s="670"/>
      <c r="DI170" s="672"/>
      <c r="DJ170" s="673"/>
      <c r="DK170" s="730"/>
      <c r="DL170" s="731"/>
      <c r="DM170" s="730"/>
      <c r="DN170" s="731"/>
      <c r="DO170" s="671"/>
      <c r="DP170" s="673"/>
      <c r="DQ170" s="671"/>
      <c r="DR170" s="670"/>
      <c r="DS170" s="671"/>
      <c r="DT170" s="670"/>
      <c r="DU170" s="672"/>
      <c r="DV170" s="673"/>
      <c r="DW170" s="671"/>
      <c r="DX170" s="673"/>
      <c r="DY170" s="669"/>
      <c r="DZ170" s="670"/>
      <c r="EA170" s="730"/>
      <c r="EB170" s="729"/>
      <c r="EC170" s="742"/>
      <c r="ED170" s="743"/>
      <c r="EE170" s="672"/>
      <c r="EF170" s="673"/>
      <c r="EG170" s="794"/>
      <c r="EH170" s="795"/>
      <c r="EI170" s="672"/>
      <c r="EJ170" s="673"/>
      <c r="EK170" s="671"/>
      <c r="EL170" s="670"/>
      <c r="EM170" s="672"/>
      <c r="EN170" s="673"/>
      <c r="EO170" s="730"/>
      <c r="EP170" s="731"/>
      <c r="EQ170" s="728"/>
      <c r="ER170" s="729"/>
      <c r="ES170" s="671"/>
      <c r="ET170" s="673"/>
      <c r="EU170" s="671"/>
      <c r="EV170" s="670"/>
      <c r="EW170" s="671"/>
      <c r="EX170" s="670"/>
      <c r="EY170" s="672"/>
      <c r="EZ170" s="673"/>
      <c r="FA170" s="671"/>
      <c r="FB170" s="670"/>
      <c r="FC170" s="730"/>
      <c r="FD170" s="731"/>
      <c r="FE170" s="728"/>
      <c r="FF170" s="729"/>
      <c r="FG170" s="671"/>
      <c r="FH170" s="673"/>
      <c r="FI170" s="671"/>
      <c r="FJ170" s="670"/>
      <c r="FK170" s="672"/>
      <c r="FL170" s="673"/>
      <c r="FM170" s="671"/>
      <c r="FN170" s="670"/>
      <c r="FO170" s="672"/>
      <c r="FP170" s="673"/>
      <c r="FQ170" s="730"/>
      <c r="FR170" s="731"/>
      <c r="FS170" s="728"/>
      <c r="FT170" s="729"/>
      <c r="FU170" s="671"/>
      <c r="FV170" s="673"/>
      <c r="FW170" s="671"/>
      <c r="FX170" s="670"/>
      <c r="FY170" s="671"/>
      <c r="FZ170" s="670"/>
      <c r="GA170" s="672"/>
      <c r="GB170" s="673"/>
      <c r="GC170" s="671"/>
      <c r="GD170" s="670"/>
      <c r="GE170" s="730"/>
      <c r="GF170" s="743"/>
      <c r="GG170" s="728"/>
      <c r="GH170" s="729"/>
      <c r="GI170" s="669"/>
      <c r="GJ170" s="673"/>
      <c r="GK170" s="671"/>
      <c r="GL170" s="670"/>
      <c r="GM170" s="671"/>
      <c r="GN170" s="670"/>
      <c r="GO170" s="672"/>
      <c r="GP170" s="673"/>
      <c r="GQ170" s="671"/>
      <c r="GR170" s="670"/>
      <c r="GS170" s="730"/>
      <c r="GT170" s="731"/>
      <c r="GU170" s="728"/>
      <c r="GV170" s="729"/>
      <c r="GW170" s="671"/>
      <c r="GX170" s="673"/>
      <c r="GY170" s="671"/>
      <c r="GZ170" s="670"/>
      <c r="HA170" s="672"/>
      <c r="HB170" s="673"/>
      <c r="HC170" s="671"/>
      <c r="HD170" s="670"/>
      <c r="HE170" s="672"/>
      <c r="HF170" s="673"/>
      <c r="HG170" s="730"/>
      <c r="HH170" s="731"/>
      <c r="HI170" s="728"/>
      <c r="HJ170" s="729"/>
      <c r="HK170" s="671"/>
      <c r="HL170" s="673"/>
      <c r="HM170" s="671"/>
      <c r="HN170" s="670"/>
      <c r="HO170" s="671"/>
      <c r="HP170" s="670"/>
      <c r="HQ170" s="672"/>
      <c r="HR170" s="673"/>
      <c r="HS170" s="811"/>
      <c r="HT170" s="812"/>
      <c r="HU170" s="730"/>
      <c r="HV170" s="750"/>
      <c r="HW170" s="803"/>
      <c r="HX170" s="804"/>
      <c r="HY170" s="671"/>
      <c r="HZ170" s="673"/>
      <c r="IA170" s="671"/>
      <c r="IB170" s="670"/>
      <c r="IC170" s="672"/>
      <c r="ID170" s="673"/>
      <c r="IE170" s="772"/>
      <c r="IF170" s="773"/>
      <c r="IG170" s="672"/>
      <c r="IH170" s="673"/>
      <c r="II170" s="730"/>
      <c r="IJ170" s="731"/>
      <c r="IK170" s="728"/>
      <c r="IL170" s="729"/>
      <c r="IM170" s="671"/>
      <c r="IN170" s="673"/>
      <c r="IO170" s="671"/>
      <c r="IP170" s="674"/>
      <c r="IQ170" s="787"/>
      <c r="IR170" s="773"/>
      <c r="IS170" s="672"/>
      <c r="IT170" s="673"/>
      <c r="IU170" s="671"/>
      <c r="IV170" s="670"/>
      <c r="IW170" s="730"/>
      <c r="IX170" s="743"/>
      <c r="IY170" s="728"/>
      <c r="IZ170" s="729"/>
      <c r="JA170" s="671"/>
      <c r="JB170" s="673"/>
      <c r="JC170" s="671"/>
      <c r="JD170" s="670"/>
      <c r="JE170" s="672"/>
      <c r="JF170" s="673"/>
      <c r="JG170" s="671"/>
      <c r="JH170" s="670"/>
      <c r="JI170" s="672"/>
      <c r="JJ170" s="673"/>
      <c r="JK170" s="730"/>
      <c r="JL170" s="731"/>
      <c r="JM170" s="728"/>
      <c r="JN170" s="729"/>
      <c r="JO170" s="671"/>
      <c r="JP170" s="673"/>
      <c r="JQ170" s="671"/>
      <c r="JR170" s="670"/>
      <c r="JS170" s="671"/>
      <c r="JT170" s="670"/>
      <c r="JU170" s="672"/>
      <c r="JV170" s="673"/>
      <c r="JW170" s="671"/>
      <c r="JX170" s="670"/>
      <c r="JY170" s="730"/>
      <c r="JZ170" s="729"/>
      <c r="KA170" s="742"/>
      <c r="KB170" s="743"/>
      <c r="KC170" s="672"/>
      <c r="KD170" s="673"/>
      <c r="KE170" s="671"/>
      <c r="KF170" s="670"/>
      <c r="KG170" s="672"/>
      <c r="KH170" s="673"/>
      <c r="KI170" s="671"/>
      <c r="KJ170" s="670"/>
      <c r="KK170" s="672"/>
      <c r="KL170" s="673"/>
      <c r="KM170" s="730"/>
      <c r="KN170" s="731"/>
      <c r="KO170" s="728"/>
      <c r="KP170" s="729"/>
      <c r="KQ170" s="671"/>
      <c r="KR170" s="673"/>
      <c r="KS170" s="671"/>
      <c r="KT170" s="670"/>
      <c r="KU170" s="671"/>
      <c r="KV170" s="670"/>
      <c r="KW170" s="672"/>
      <c r="KX170" s="673"/>
      <c r="KY170" s="671"/>
      <c r="KZ170" s="674"/>
      <c r="LA170" s="755"/>
      <c r="LB170" s="731"/>
      <c r="LC170" s="728"/>
      <c r="LD170" s="729"/>
      <c r="LE170" s="671"/>
      <c r="LF170" s="673"/>
      <c r="LG170" s="671"/>
      <c r="LH170" s="670"/>
      <c r="LI170" s="671"/>
      <c r="LJ170" s="670"/>
      <c r="LK170" s="672"/>
      <c r="LL170" s="673"/>
      <c r="LM170" s="671"/>
      <c r="LN170" s="670"/>
      <c r="LO170" s="728"/>
      <c r="LP170" s="729"/>
      <c r="LQ170" s="730"/>
      <c r="LR170" s="731"/>
      <c r="LS170" s="780"/>
      <c r="LT170" s="781"/>
      <c r="LU170" s="671"/>
      <c r="LV170" s="670"/>
      <c r="LW170" s="672"/>
      <c r="LX170" s="673"/>
      <c r="LY170" s="772"/>
      <c r="LZ170" s="773"/>
      <c r="MA170" s="672"/>
      <c r="MB170" s="673"/>
      <c r="MC170" s="730"/>
      <c r="MD170" s="731"/>
      <c r="ME170" s="728"/>
      <c r="MF170" s="729"/>
      <c r="MG170" s="671"/>
      <c r="MH170" s="673"/>
      <c r="MI170" s="671"/>
      <c r="MJ170" s="670"/>
      <c r="MK170" s="671"/>
      <c r="ML170" s="670"/>
      <c r="MM170" s="818"/>
      <c r="MN170" s="804"/>
      <c r="MO170" s="671"/>
      <c r="MP170" s="670"/>
      <c r="MQ170" s="730"/>
      <c r="MR170" s="729"/>
      <c r="MS170" s="742"/>
      <c r="MT170" s="743"/>
      <c r="MU170" s="672"/>
      <c r="MV170" s="673"/>
      <c r="MW170" s="671"/>
      <c r="MX170" s="670"/>
      <c r="MY170" s="672"/>
      <c r="MZ170" s="673"/>
      <c r="NA170" s="671"/>
      <c r="NB170" s="670"/>
      <c r="NC170" s="672"/>
      <c r="ND170" s="673"/>
      <c r="NE170" s="730"/>
      <c r="NF170" s="731"/>
      <c r="NG170" s="728"/>
      <c r="NH170" s="729"/>
      <c r="NI170" s="669"/>
      <c r="NJ170" s="673"/>
      <c r="NK170" s="671"/>
      <c r="NL170" s="670"/>
      <c r="NM170" s="671"/>
      <c r="NN170" s="670"/>
      <c r="NO170" s="672"/>
      <c r="NP170" s="673"/>
      <c r="NQ170" s="671"/>
      <c r="NR170" s="673"/>
      <c r="NS170" s="742"/>
      <c r="NT170" s="743"/>
      <c r="NU170" s="728"/>
      <c r="NV170" s="729"/>
      <c r="NW170" s="671"/>
      <c r="NX170" s="673"/>
      <c r="NY170" s="671"/>
      <c r="NZ170" s="670"/>
      <c r="OA170" s="672"/>
      <c r="OB170" s="673"/>
      <c r="OC170" s="671"/>
      <c r="OD170" s="670"/>
      <c r="OE170" s="672"/>
      <c r="OF170" s="673"/>
      <c r="OG170" s="730"/>
      <c r="OH170" s="731"/>
      <c r="OI170" s="728"/>
      <c r="OJ170" s="729"/>
      <c r="OK170" s="671"/>
      <c r="OL170" s="673"/>
      <c r="OM170" s="671"/>
      <c r="ON170" s="670"/>
      <c r="OO170" s="671"/>
      <c r="OP170" s="670"/>
      <c r="OQ170" s="672"/>
      <c r="OR170" s="673"/>
      <c r="OS170" s="671"/>
      <c r="OT170" s="673"/>
      <c r="OU170" s="742"/>
      <c r="OV170" s="743"/>
      <c r="OW170" s="728"/>
      <c r="OX170" s="729"/>
      <c r="OY170" s="671"/>
      <c r="OZ170" s="673"/>
      <c r="PA170" s="671"/>
      <c r="PB170" s="670"/>
      <c r="PC170" s="672"/>
      <c r="PD170" s="673"/>
      <c r="PE170" s="671"/>
      <c r="PF170" s="670"/>
      <c r="PG170" s="672"/>
      <c r="PH170" s="673"/>
      <c r="PI170" s="730"/>
      <c r="PJ170" s="731"/>
      <c r="PK170" s="728"/>
      <c r="PL170" s="729"/>
      <c r="PM170" s="671"/>
      <c r="PN170" s="673"/>
      <c r="PO170" s="671"/>
      <c r="PP170" s="670"/>
      <c r="PQ170" s="671"/>
      <c r="PR170" s="674"/>
      <c r="PS170" s="669"/>
      <c r="PT170" s="670"/>
      <c r="PU170" s="672"/>
      <c r="PV170" s="673"/>
      <c r="PW170" s="730"/>
      <c r="PX170" s="731"/>
      <c r="PY170" s="728"/>
      <c r="PZ170" s="729"/>
      <c r="QA170" s="671"/>
      <c r="QB170" s="673"/>
      <c r="QC170" s="671"/>
      <c r="QD170" s="670"/>
      <c r="QE170" s="671"/>
      <c r="QF170" s="670"/>
      <c r="QG170" s="672"/>
      <c r="QH170" s="673"/>
      <c r="QI170" s="671"/>
      <c r="QJ170" s="670"/>
      <c r="QK170" s="730"/>
      <c r="QL170" s="729"/>
      <c r="QM170" s="742"/>
      <c r="QN170" s="743"/>
      <c r="QO170" s="672"/>
      <c r="QP170" s="673"/>
      <c r="QQ170" s="671"/>
      <c r="QR170" s="670"/>
      <c r="QS170" s="672"/>
      <c r="QT170" s="673"/>
      <c r="QU170" s="772"/>
      <c r="QV170" s="773"/>
      <c r="QW170" s="672"/>
      <c r="QX170" s="673"/>
      <c r="QY170" s="730"/>
      <c r="QZ170" s="731"/>
      <c r="RA170" s="728"/>
      <c r="RB170" s="729"/>
      <c r="RC170" s="671"/>
      <c r="RD170" s="673"/>
      <c r="RE170" s="671"/>
      <c r="RF170" s="670"/>
      <c r="RG170" s="671"/>
      <c r="RH170" s="670"/>
      <c r="RI170" s="672"/>
      <c r="RJ170" s="673"/>
      <c r="RK170" s="671"/>
      <c r="RL170" s="670"/>
      <c r="RM170" s="730"/>
      <c r="RN170" s="729"/>
      <c r="RO170" s="742"/>
      <c r="RP170" s="743"/>
      <c r="RQ170" s="672"/>
      <c r="RR170" s="673"/>
      <c r="RS170" s="671"/>
      <c r="RT170" s="670"/>
      <c r="RU170" s="672"/>
      <c r="RV170" s="673"/>
      <c r="RW170" s="671"/>
      <c r="RX170" s="670"/>
      <c r="RY170" s="672"/>
      <c r="RZ170" s="673"/>
      <c r="SA170" s="730"/>
      <c r="SB170" s="759"/>
      <c r="SC170" s="728"/>
      <c r="SD170" s="729"/>
      <c r="SE170" s="671"/>
      <c r="SF170" s="673"/>
      <c r="SG170" s="671"/>
      <c r="SH170" s="670"/>
      <c r="SI170" s="672"/>
      <c r="SJ170" s="673"/>
      <c r="SK170" s="671"/>
      <c r="SL170" s="670"/>
      <c r="SM170" s="672"/>
      <c r="SN170" s="673"/>
      <c r="SO170" s="730"/>
      <c r="SP170" s="731"/>
      <c r="SQ170" s="728"/>
      <c r="SR170" s="729"/>
      <c r="SS170" s="671"/>
      <c r="ST170" s="673"/>
      <c r="SU170" s="671"/>
      <c r="SV170" s="670"/>
      <c r="SW170" s="671"/>
      <c r="SX170" s="670"/>
      <c r="SY170" s="672"/>
      <c r="SZ170" s="673"/>
      <c r="TA170" s="671"/>
      <c r="TB170" s="670"/>
      <c r="TC170" s="730"/>
      <c r="TD170" s="729"/>
      <c r="TE170" s="742"/>
      <c r="TF170" s="743"/>
      <c r="TG170" s="672"/>
      <c r="TH170" s="673"/>
      <c r="TI170" s="671"/>
      <c r="TJ170" s="670"/>
      <c r="TK170" s="672"/>
      <c r="TL170" s="673"/>
      <c r="TM170" s="671"/>
      <c r="TN170" s="670"/>
      <c r="TO170" s="672"/>
      <c r="TP170" s="673"/>
      <c r="TQ170" s="730"/>
      <c r="TR170" s="731"/>
      <c r="TS170" s="728"/>
      <c r="TT170" s="729"/>
      <c r="TU170" s="671"/>
      <c r="TV170" s="673"/>
      <c r="TW170" s="671"/>
      <c r="TX170" s="670"/>
      <c r="TY170" s="671"/>
      <c r="TZ170" s="670"/>
      <c r="UA170" s="672"/>
      <c r="UB170" s="673"/>
      <c r="UC170" s="671"/>
      <c r="UD170" s="670"/>
      <c r="UE170" s="730"/>
      <c r="UF170" s="763"/>
      <c r="UG170" s="728"/>
      <c r="UH170" s="729"/>
      <c r="UI170" s="671"/>
      <c r="UJ170" s="673"/>
      <c r="UK170" s="669"/>
      <c r="UL170" s="670"/>
      <c r="UM170" s="672"/>
      <c r="UN170" s="673"/>
      <c r="UO170" s="671"/>
      <c r="UP170" s="670"/>
      <c r="UQ170" s="672"/>
      <c r="UR170" s="673"/>
      <c r="US170" s="772"/>
      <c r="UT170" s="773"/>
      <c r="UU170" s="728"/>
      <c r="UV170" s="729"/>
      <c r="UW170" s="671"/>
      <c r="UX170" s="673"/>
      <c r="UY170" s="671"/>
      <c r="UZ170" s="670"/>
      <c r="VA170" s="671"/>
      <c r="VB170" s="670"/>
      <c r="VC170" s="672"/>
      <c r="VD170" s="673"/>
      <c r="VE170" s="671"/>
      <c r="VF170" s="670"/>
      <c r="VG170" s="730"/>
      <c r="VH170" s="729"/>
      <c r="VI170" s="742"/>
      <c r="VJ170" s="743"/>
      <c r="VK170" s="672"/>
      <c r="VL170" s="673"/>
      <c r="VM170" s="671"/>
      <c r="VN170" s="670"/>
      <c r="VO170" s="672"/>
      <c r="VP170" s="673"/>
      <c r="VQ170" s="671"/>
      <c r="VR170" s="670"/>
      <c r="VS170" s="672"/>
      <c r="VT170" s="673"/>
      <c r="VU170" s="730"/>
      <c r="VV170" s="731"/>
      <c r="VW170" s="728"/>
      <c r="VX170" s="729"/>
      <c r="VY170" s="671"/>
      <c r="VZ170" s="673"/>
      <c r="WA170" s="671"/>
      <c r="WB170" s="670"/>
      <c r="WC170" s="671"/>
      <c r="WD170" s="670"/>
      <c r="WE170" s="672"/>
      <c r="WF170" s="673"/>
      <c r="WG170" s="671"/>
      <c r="WH170" s="670"/>
      <c r="WI170" s="730"/>
      <c r="WJ170" s="731"/>
      <c r="WK170" s="728"/>
      <c r="WL170" s="729"/>
      <c r="WM170" s="671"/>
      <c r="WN170" s="673"/>
      <c r="WO170" s="671"/>
      <c r="WP170" s="670"/>
      <c r="WQ170" s="672"/>
      <c r="WR170" s="673"/>
      <c r="WS170" s="671"/>
      <c r="WT170" s="674"/>
      <c r="WU170" s="787"/>
      <c r="WV170" s="773"/>
      <c r="WW170" s="730"/>
      <c r="WX170" s="767"/>
      <c r="WY170" s="728"/>
      <c r="WZ170" s="729"/>
      <c r="XA170" s="671"/>
      <c r="XB170" s="673"/>
      <c r="XC170" s="671"/>
      <c r="XD170" s="670"/>
      <c r="XE170" s="672"/>
      <c r="XF170" s="673"/>
      <c r="XG170" s="671"/>
      <c r="XH170" s="670"/>
      <c r="XI170" s="672"/>
      <c r="XJ170" s="673"/>
      <c r="XK170" s="730"/>
      <c r="XL170" s="731"/>
      <c r="XM170" s="728"/>
      <c r="XN170" s="729"/>
      <c r="XO170" s="671"/>
      <c r="XP170" s="673"/>
      <c r="XQ170" s="671"/>
      <c r="XR170" s="670"/>
      <c r="XS170" s="671"/>
      <c r="XT170" s="670"/>
      <c r="XU170" s="672"/>
      <c r="XV170" s="673"/>
      <c r="XW170" s="671"/>
      <c r="XX170" s="670"/>
      <c r="XY170" s="728"/>
      <c r="XZ170" s="729"/>
      <c r="YA170" s="742"/>
      <c r="YB170" s="743"/>
      <c r="YC170" s="672"/>
      <c r="YD170" s="673"/>
      <c r="YE170" s="671"/>
      <c r="YF170" s="670"/>
      <c r="YG170" s="672"/>
      <c r="YH170" s="673"/>
      <c r="YI170" s="671"/>
      <c r="YJ170" s="670"/>
      <c r="YK170" s="672"/>
      <c r="YL170" s="673"/>
      <c r="YM170" s="730"/>
      <c r="YN170" s="731"/>
      <c r="YO170" s="728"/>
      <c r="YP170" s="729"/>
      <c r="YQ170" s="671"/>
      <c r="YR170" s="673"/>
      <c r="YS170" s="671"/>
      <c r="YT170" s="670"/>
      <c r="YU170" s="671"/>
      <c r="YV170" s="670"/>
      <c r="YW170" s="672"/>
      <c r="YX170" s="673"/>
      <c r="YY170" s="671"/>
      <c r="YZ170" s="670"/>
      <c r="ZA170" s="728"/>
      <c r="ZB170" s="759"/>
      <c r="ZC170" s="787"/>
      <c r="ZD170" s="773"/>
      <c r="ZE170" s="672"/>
      <c r="ZF170" s="673"/>
      <c r="ZG170" s="671"/>
      <c r="ZH170" s="670"/>
      <c r="ZI170" s="672"/>
      <c r="ZJ170" s="673"/>
      <c r="ZK170" s="671"/>
      <c r="ZL170" s="670"/>
      <c r="ZM170" s="672"/>
      <c r="ZN170" s="673"/>
      <c r="ZO170" s="730"/>
      <c r="ZP170" s="731"/>
      <c r="ZQ170" s="780"/>
      <c r="ZR170" s="781"/>
      <c r="ZS170" s="671"/>
      <c r="ZT170" s="673"/>
      <c r="ZU170" s="671"/>
      <c r="ZV170" s="670"/>
      <c r="ZW170" s="671"/>
      <c r="ZX170" s="670"/>
      <c r="ZY170" s="672"/>
      <c r="ZZ170" s="673"/>
      <c r="AAA170" s="671"/>
      <c r="AAB170" s="670"/>
      <c r="AAC170" s="730"/>
      <c r="AAD170" s="731"/>
      <c r="AAE170" s="728"/>
      <c r="AAF170" s="729"/>
      <c r="AAG170" s="671"/>
      <c r="AAH170" s="673"/>
      <c r="AAI170" s="671"/>
      <c r="AAJ170" s="670"/>
      <c r="AAK170" s="672"/>
      <c r="AAL170" s="673"/>
      <c r="AAM170" s="671"/>
      <c r="AAN170" s="670"/>
      <c r="AAO170" s="672"/>
      <c r="AAP170" s="673"/>
      <c r="AAQ170" s="730"/>
      <c r="AAR170" s="731"/>
      <c r="AAS170" s="730"/>
      <c r="AAT170" s="731"/>
      <c r="AAU170" s="671"/>
      <c r="AAV170" s="673"/>
      <c r="AAW170" s="671"/>
      <c r="AAX170" s="670"/>
      <c r="AAY170" s="772"/>
      <c r="AAZ170" s="773"/>
      <c r="ABA170" s="672"/>
      <c r="ABB170" s="673"/>
      <c r="ABC170" s="671"/>
      <c r="ABD170" s="670"/>
      <c r="ABE170" s="730"/>
      <c r="ABF170" s="731"/>
      <c r="ABG170" s="730"/>
      <c r="ABH170" s="731"/>
      <c r="ABI170" s="672"/>
      <c r="ABJ170" s="673"/>
      <c r="ABK170" s="671"/>
      <c r="ABL170" s="675"/>
      <c r="ABN170" s="519"/>
      <c r="ABO170" s="528">
        <f t="shared" si="40"/>
        <v>0</v>
      </c>
      <c r="ABP170" s="528">
        <f t="shared" si="41"/>
        <v>0</v>
      </c>
      <c r="ABQ170" s="528">
        <f t="shared" si="42"/>
        <v>0</v>
      </c>
      <c r="ABR170" s="528">
        <f t="shared" si="43"/>
        <v>0</v>
      </c>
      <c r="ABS170" s="528">
        <f t="shared" si="44"/>
        <v>0</v>
      </c>
      <c r="ABT170" s="528">
        <f t="shared" si="45"/>
        <v>0</v>
      </c>
      <c r="ABU170" s="567"/>
      <c r="ABV170" s="568"/>
      <c r="ABW170" s="568"/>
      <c r="ABX170" s="569"/>
      <c r="ABY170" s="569"/>
      <c r="ABZ170" s="570"/>
      <c r="ACB170" s="544">
        <f t="shared" si="46"/>
        <v>0</v>
      </c>
      <c r="ACC170" s="532">
        <f t="shared" si="47"/>
        <v>0</v>
      </c>
      <c r="ACD170" s="532">
        <f t="shared" si="48"/>
        <v>0</v>
      </c>
      <c r="ACE170" s="532">
        <f t="shared" si="49"/>
        <v>0</v>
      </c>
      <c r="ACF170" s="532">
        <f t="shared" si="59"/>
        <v>0</v>
      </c>
      <c r="ACG170" s="532">
        <f t="shared" si="50"/>
        <v>0</v>
      </c>
      <c r="ACH170" s="532">
        <f t="shared" si="51"/>
        <v>0</v>
      </c>
      <c r="ACI170" s="532">
        <f t="shared" si="52"/>
        <v>0</v>
      </c>
      <c r="ACJ170" s="532">
        <f t="shared" si="53"/>
        <v>0</v>
      </c>
      <c r="ACK170" s="532">
        <f t="shared" si="54"/>
        <v>0</v>
      </c>
      <c r="ACL170" s="532">
        <f t="shared" si="55"/>
        <v>0</v>
      </c>
      <c r="ACM170" s="545">
        <f t="shared" si="56"/>
        <v>0</v>
      </c>
      <c r="ACN170" s="536"/>
      <c r="ACO170" s="531">
        <f t="shared" si="57"/>
        <v>0</v>
      </c>
      <c r="ACP170" s="537">
        <f t="shared" si="58"/>
        <v>0</v>
      </c>
    </row>
    <row r="171" spans="2:770" s="428" customFormat="1" ht="12" customHeight="1">
      <c r="B171" s="663"/>
      <c r="C171" s="622"/>
      <c r="D171" s="665"/>
      <c r="E171" s="666"/>
      <c r="F171" s="667"/>
      <c r="G171" s="668"/>
      <c r="H171" s="676"/>
      <c r="I171" s="787"/>
      <c r="J171" s="773"/>
      <c r="K171" s="658"/>
      <c r="L171" s="659"/>
      <c r="M171" s="660"/>
      <c r="N171" s="657"/>
      <c r="O171" s="658"/>
      <c r="P171" s="659"/>
      <c r="Q171" s="720"/>
      <c r="R171" s="721"/>
      <c r="S171" s="722"/>
      <c r="T171" s="723"/>
      <c r="U171" s="671"/>
      <c r="V171" s="670"/>
      <c r="W171" s="672"/>
      <c r="X171" s="673"/>
      <c r="Y171" s="671"/>
      <c r="Z171" s="670"/>
      <c r="AA171" s="672"/>
      <c r="AB171" s="673"/>
      <c r="AC171" s="671"/>
      <c r="AD171" s="670"/>
      <c r="AE171" s="728"/>
      <c r="AF171" s="729"/>
      <c r="AG171" s="730"/>
      <c r="AH171" s="731"/>
      <c r="AI171" s="672"/>
      <c r="AJ171" s="673"/>
      <c r="AK171" s="671"/>
      <c r="AL171" s="670"/>
      <c r="AM171" s="672"/>
      <c r="AN171" s="673"/>
      <c r="AO171" s="671"/>
      <c r="AP171" s="670"/>
      <c r="AQ171" s="672"/>
      <c r="AR171" s="673"/>
      <c r="AS171" s="730"/>
      <c r="AT171" s="731"/>
      <c r="AU171" s="728"/>
      <c r="AV171" s="729"/>
      <c r="AW171" s="671"/>
      <c r="AX171" s="673"/>
      <c r="AY171" s="671"/>
      <c r="AZ171" s="670"/>
      <c r="BA171" s="671"/>
      <c r="BB171" s="670"/>
      <c r="BC171" s="672"/>
      <c r="BD171" s="673"/>
      <c r="BE171" s="671"/>
      <c r="BF171" s="670"/>
      <c r="BG171" s="728"/>
      <c r="BH171" s="729"/>
      <c r="BI171" s="730"/>
      <c r="BJ171" s="731"/>
      <c r="BK171" s="672"/>
      <c r="BL171" s="673"/>
      <c r="BM171" s="671"/>
      <c r="BN171" s="670"/>
      <c r="BO171" s="672"/>
      <c r="BP171" s="673"/>
      <c r="BQ171" s="671"/>
      <c r="BR171" s="673"/>
      <c r="BS171" s="669"/>
      <c r="BT171" s="670"/>
      <c r="BU171" s="728"/>
      <c r="BV171" s="729"/>
      <c r="BW171" s="730"/>
      <c r="BX171" s="731"/>
      <c r="BY171" s="672"/>
      <c r="BZ171" s="673"/>
      <c r="CA171" s="671"/>
      <c r="CB171" s="670"/>
      <c r="CC171" s="672"/>
      <c r="CD171" s="673"/>
      <c r="CE171" s="671"/>
      <c r="CF171" s="670"/>
      <c r="CG171" s="672"/>
      <c r="CH171" s="673"/>
      <c r="CI171" s="730"/>
      <c r="CJ171" s="731"/>
      <c r="CK171" s="728"/>
      <c r="CL171" s="729"/>
      <c r="CM171" s="671"/>
      <c r="CN171" s="673"/>
      <c r="CO171" s="671"/>
      <c r="CP171" s="670"/>
      <c r="CQ171" s="671"/>
      <c r="CR171" s="670"/>
      <c r="CS171" s="672"/>
      <c r="CT171" s="673"/>
      <c r="CU171" s="671"/>
      <c r="CV171" s="670"/>
      <c r="CW171" s="728"/>
      <c r="CX171" s="729"/>
      <c r="CY171" s="730"/>
      <c r="CZ171" s="731"/>
      <c r="DA171" s="671"/>
      <c r="DB171" s="673"/>
      <c r="DC171" s="671"/>
      <c r="DD171" s="670"/>
      <c r="DE171" s="672"/>
      <c r="DF171" s="673"/>
      <c r="DG171" s="671"/>
      <c r="DH171" s="670"/>
      <c r="DI171" s="672"/>
      <c r="DJ171" s="673"/>
      <c r="DK171" s="730"/>
      <c r="DL171" s="731"/>
      <c r="DM171" s="730"/>
      <c r="DN171" s="731"/>
      <c r="DO171" s="671"/>
      <c r="DP171" s="673"/>
      <c r="DQ171" s="671"/>
      <c r="DR171" s="670"/>
      <c r="DS171" s="671"/>
      <c r="DT171" s="670"/>
      <c r="DU171" s="672"/>
      <c r="DV171" s="673"/>
      <c r="DW171" s="671"/>
      <c r="DX171" s="673"/>
      <c r="DY171" s="669"/>
      <c r="DZ171" s="670"/>
      <c r="EA171" s="730"/>
      <c r="EB171" s="729"/>
      <c r="EC171" s="742"/>
      <c r="ED171" s="743"/>
      <c r="EE171" s="672"/>
      <c r="EF171" s="673"/>
      <c r="EG171" s="794"/>
      <c r="EH171" s="795"/>
      <c r="EI171" s="672"/>
      <c r="EJ171" s="673"/>
      <c r="EK171" s="671"/>
      <c r="EL171" s="670"/>
      <c r="EM171" s="672"/>
      <c r="EN171" s="673"/>
      <c r="EO171" s="730"/>
      <c r="EP171" s="731"/>
      <c r="EQ171" s="728"/>
      <c r="ER171" s="729"/>
      <c r="ES171" s="671"/>
      <c r="ET171" s="673"/>
      <c r="EU171" s="671"/>
      <c r="EV171" s="670"/>
      <c r="EW171" s="671"/>
      <c r="EX171" s="670"/>
      <c r="EY171" s="672"/>
      <c r="EZ171" s="673"/>
      <c r="FA171" s="671"/>
      <c r="FB171" s="670"/>
      <c r="FC171" s="730"/>
      <c r="FD171" s="731"/>
      <c r="FE171" s="728"/>
      <c r="FF171" s="729"/>
      <c r="FG171" s="671"/>
      <c r="FH171" s="673"/>
      <c r="FI171" s="671"/>
      <c r="FJ171" s="670"/>
      <c r="FK171" s="672"/>
      <c r="FL171" s="673"/>
      <c r="FM171" s="671"/>
      <c r="FN171" s="670"/>
      <c r="FO171" s="672"/>
      <c r="FP171" s="673"/>
      <c r="FQ171" s="730"/>
      <c r="FR171" s="731"/>
      <c r="FS171" s="728"/>
      <c r="FT171" s="729"/>
      <c r="FU171" s="671"/>
      <c r="FV171" s="673"/>
      <c r="FW171" s="671"/>
      <c r="FX171" s="670"/>
      <c r="FY171" s="671"/>
      <c r="FZ171" s="670"/>
      <c r="GA171" s="672"/>
      <c r="GB171" s="673"/>
      <c r="GC171" s="671"/>
      <c r="GD171" s="670"/>
      <c r="GE171" s="730"/>
      <c r="GF171" s="743"/>
      <c r="GG171" s="728"/>
      <c r="GH171" s="729"/>
      <c r="GI171" s="669"/>
      <c r="GJ171" s="673"/>
      <c r="GK171" s="671"/>
      <c r="GL171" s="670"/>
      <c r="GM171" s="671"/>
      <c r="GN171" s="670"/>
      <c r="GO171" s="672"/>
      <c r="GP171" s="673"/>
      <c r="GQ171" s="671"/>
      <c r="GR171" s="670"/>
      <c r="GS171" s="730"/>
      <c r="GT171" s="731"/>
      <c r="GU171" s="728"/>
      <c r="GV171" s="729"/>
      <c r="GW171" s="671"/>
      <c r="GX171" s="673"/>
      <c r="GY171" s="671"/>
      <c r="GZ171" s="670"/>
      <c r="HA171" s="672"/>
      <c r="HB171" s="673"/>
      <c r="HC171" s="671"/>
      <c r="HD171" s="670"/>
      <c r="HE171" s="672"/>
      <c r="HF171" s="673"/>
      <c r="HG171" s="730"/>
      <c r="HH171" s="731"/>
      <c r="HI171" s="728"/>
      <c r="HJ171" s="729"/>
      <c r="HK171" s="671"/>
      <c r="HL171" s="673"/>
      <c r="HM171" s="671"/>
      <c r="HN171" s="670"/>
      <c r="HO171" s="671"/>
      <c r="HP171" s="670"/>
      <c r="HQ171" s="672"/>
      <c r="HR171" s="673"/>
      <c r="HS171" s="811"/>
      <c r="HT171" s="812"/>
      <c r="HU171" s="730"/>
      <c r="HV171" s="750"/>
      <c r="HW171" s="803"/>
      <c r="HX171" s="804"/>
      <c r="HY171" s="671"/>
      <c r="HZ171" s="673"/>
      <c r="IA171" s="671"/>
      <c r="IB171" s="670"/>
      <c r="IC171" s="672"/>
      <c r="ID171" s="673"/>
      <c r="IE171" s="772"/>
      <c r="IF171" s="773"/>
      <c r="IG171" s="672"/>
      <c r="IH171" s="673"/>
      <c r="II171" s="730"/>
      <c r="IJ171" s="731"/>
      <c r="IK171" s="728"/>
      <c r="IL171" s="729"/>
      <c r="IM171" s="671"/>
      <c r="IN171" s="673"/>
      <c r="IO171" s="671"/>
      <c r="IP171" s="674"/>
      <c r="IQ171" s="787"/>
      <c r="IR171" s="773"/>
      <c r="IS171" s="672"/>
      <c r="IT171" s="673"/>
      <c r="IU171" s="671"/>
      <c r="IV171" s="670"/>
      <c r="IW171" s="730"/>
      <c r="IX171" s="743"/>
      <c r="IY171" s="728"/>
      <c r="IZ171" s="729"/>
      <c r="JA171" s="671"/>
      <c r="JB171" s="673"/>
      <c r="JC171" s="671"/>
      <c r="JD171" s="670"/>
      <c r="JE171" s="672"/>
      <c r="JF171" s="673"/>
      <c r="JG171" s="671"/>
      <c r="JH171" s="670"/>
      <c r="JI171" s="672"/>
      <c r="JJ171" s="673"/>
      <c r="JK171" s="730"/>
      <c r="JL171" s="731"/>
      <c r="JM171" s="728"/>
      <c r="JN171" s="729"/>
      <c r="JO171" s="671"/>
      <c r="JP171" s="673"/>
      <c r="JQ171" s="671"/>
      <c r="JR171" s="670"/>
      <c r="JS171" s="671"/>
      <c r="JT171" s="670"/>
      <c r="JU171" s="672"/>
      <c r="JV171" s="673"/>
      <c r="JW171" s="671"/>
      <c r="JX171" s="670"/>
      <c r="JY171" s="730"/>
      <c r="JZ171" s="729"/>
      <c r="KA171" s="742"/>
      <c r="KB171" s="743"/>
      <c r="KC171" s="672"/>
      <c r="KD171" s="673"/>
      <c r="KE171" s="671"/>
      <c r="KF171" s="670"/>
      <c r="KG171" s="672"/>
      <c r="KH171" s="673"/>
      <c r="KI171" s="671"/>
      <c r="KJ171" s="670"/>
      <c r="KK171" s="672"/>
      <c r="KL171" s="673"/>
      <c r="KM171" s="730"/>
      <c r="KN171" s="731"/>
      <c r="KO171" s="728"/>
      <c r="KP171" s="729"/>
      <c r="KQ171" s="671"/>
      <c r="KR171" s="673"/>
      <c r="KS171" s="671"/>
      <c r="KT171" s="670"/>
      <c r="KU171" s="671"/>
      <c r="KV171" s="670"/>
      <c r="KW171" s="672"/>
      <c r="KX171" s="673"/>
      <c r="KY171" s="671"/>
      <c r="KZ171" s="674"/>
      <c r="LA171" s="755"/>
      <c r="LB171" s="731"/>
      <c r="LC171" s="728"/>
      <c r="LD171" s="729"/>
      <c r="LE171" s="671"/>
      <c r="LF171" s="673"/>
      <c r="LG171" s="671"/>
      <c r="LH171" s="670"/>
      <c r="LI171" s="671"/>
      <c r="LJ171" s="670"/>
      <c r="LK171" s="672"/>
      <c r="LL171" s="673"/>
      <c r="LM171" s="671"/>
      <c r="LN171" s="670"/>
      <c r="LO171" s="728"/>
      <c r="LP171" s="729"/>
      <c r="LQ171" s="730"/>
      <c r="LR171" s="731"/>
      <c r="LS171" s="780"/>
      <c r="LT171" s="781"/>
      <c r="LU171" s="671"/>
      <c r="LV171" s="670"/>
      <c r="LW171" s="672"/>
      <c r="LX171" s="673"/>
      <c r="LY171" s="772"/>
      <c r="LZ171" s="773"/>
      <c r="MA171" s="672"/>
      <c r="MB171" s="673"/>
      <c r="MC171" s="730"/>
      <c r="MD171" s="731"/>
      <c r="ME171" s="728"/>
      <c r="MF171" s="729"/>
      <c r="MG171" s="671"/>
      <c r="MH171" s="673"/>
      <c r="MI171" s="671"/>
      <c r="MJ171" s="670"/>
      <c r="MK171" s="671"/>
      <c r="ML171" s="670"/>
      <c r="MM171" s="818"/>
      <c r="MN171" s="804"/>
      <c r="MO171" s="671"/>
      <c r="MP171" s="670"/>
      <c r="MQ171" s="730"/>
      <c r="MR171" s="729"/>
      <c r="MS171" s="742"/>
      <c r="MT171" s="743"/>
      <c r="MU171" s="672"/>
      <c r="MV171" s="673"/>
      <c r="MW171" s="671"/>
      <c r="MX171" s="670"/>
      <c r="MY171" s="672"/>
      <c r="MZ171" s="673"/>
      <c r="NA171" s="671"/>
      <c r="NB171" s="670"/>
      <c r="NC171" s="672"/>
      <c r="ND171" s="673"/>
      <c r="NE171" s="730"/>
      <c r="NF171" s="731"/>
      <c r="NG171" s="728"/>
      <c r="NH171" s="729"/>
      <c r="NI171" s="669"/>
      <c r="NJ171" s="673"/>
      <c r="NK171" s="671"/>
      <c r="NL171" s="670"/>
      <c r="NM171" s="671"/>
      <c r="NN171" s="670"/>
      <c r="NO171" s="672"/>
      <c r="NP171" s="673"/>
      <c r="NQ171" s="671"/>
      <c r="NR171" s="673"/>
      <c r="NS171" s="742"/>
      <c r="NT171" s="743"/>
      <c r="NU171" s="728"/>
      <c r="NV171" s="729"/>
      <c r="NW171" s="671"/>
      <c r="NX171" s="673"/>
      <c r="NY171" s="671"/>
      <c r="NZ171" s="670"/>
      <c r="OA171" s="672"/>
      <c r="OB171" s="673"/>
      <c r="OC171" s="671"/>
      <c r="OD171" s="670"/>
      <c r="OE171" s="672"/>
      <c r="OF171" s="673"/>
      <c r="OG171" s="730"/>
      <c r="OH171" s="731"/>
      <c r="OI171" s="728"/>
      <c r="OJ171" s="729"/>
      <c r="OK171" s="671"/>
      <c r="OL171" s="673"/>
      <c r="OM171" s="671"/>
      <c r="ON171" s="670"/>
      <c r="OO171" s="671"/>
      <c r="OP171" s="670"/>
      <c r="OQ171" s="672"/>
      <c r="OR171" s="673"/>
      <c r="OS171" s="671"/>
      <c r="OT171" s="673"/>
      <c r="OU171" s="742"/>
      <c r="OV171" s="743"/>
      <c r="OW171" s="728"/>
      <c r="OX171" s="729"/>
      <c r="OY171" s="671"/>
      <c r="OZ171" s="673"/>
      <c r="PA171" s="671"/>
      <c r="PB171" s="670"/>
      <c r="PC171" s="672"/>
      <c r="PD171" s="673"/>
      <c r="PE171" s="671"/>
      <c r="PF171" s="670"/>
      <c r="PG171" s="672"/>
      <c r="PH171" s="673"/>
      <c r="PI171" s="730"/>
      <c r="PJ171" s="731"/>
      <c r="PK171" s="728"/>
      <c r="PL171" s="729"/>
      <c r="PM171" s="671"/>
      <c r="PN171" s="673"/>
      <c r="PO171" s="671"/>
      <c r="PP171" s="670"/>
      <c r="PQ171" s="671"/>
      <c r="PR171" s="674"/>
      <c r="PS171" s="669"/>
      <c r="PT171" s="670"/>
      <c r="PU171" s="672"/>
      <c r="PV171" s="673"/>
      <c r="PW171" s="730"/>
      <c r="PX171" s="731"/>
      <c r="PY171" s="728"/>
      <c r="PZ171" s="729"/>
      <c r="QA171" s="671"/>
      <c r="QB171" s="673"/>
      <c r="QC171" s="671"/>
      <c r="QD171" s="670"/>
      <c r="QE171" s="671"/>
      <c r="QF171" s="670"/>
      <c r="QG171" s="672"/>
      <c r="QH171" s="673"/>
      <c r="QI171" s="671"/>
      <c r="QJ171" s="670"/>
      <c r="QK171" s="730"/>
      <c r="QL171" s="729"/>
      <c r="QM171" s="742"/>
      <c r="QN171" s="743"/>
      <c r="QO171" s="672"/>
      <c r="QP171" s="673"/>
      <c r="QQ171" s="671"/>
      <c r="QR171" s="670"/>
      <c r="QS171" s="672"/>
      <c r="QT171" s="673"/>
      <c r="QU171" s="772"/>
      <c r="QV171" s="773"/>
      <c r="QW171" s="672"/>
      <c r="QX171" s="673"/>
      <c r="QY171" s="730"/>
      <c r="QZ171" s="731"/>
      <c r="RA171" s="728"/>
      <c r="RB171" s="729"/>
      <c r="RC171" s="671"/>
      <c r="RD171" s="673"/>
      <c r="RE171" s="671"/>
      <c r="RF171" s="670"/>
      <c r="RG171" s="671"/>
      <c r="RH171" s="670"/>
      <c r="RI171" s="672"/>
      <c r="RJ171" s="673"/>
      <c r="RK171" s="671"/>
      <c r="RL171" s="670"/>
      <c r="RM171" s="730"/>
      <c r="RN171" s="729"/>
      <c r="RO171" s="742"/>
      <c r="RP171" s="743"/>
      <c r="RQ171" s="672"/>
      <c r="RR171" s="673"/>
      <c r="RS171" s="671"/>
      <c r="RT171" s="670"/>
      <c r="RU171" s="672"/>
      <c r="RV171" s="673"/>
      <c r="RW171" s="671"/>
      <c r="RX171" s="670"/>
      <c r="RY171" s="672"/>
      <c r="RZ171" s="673"/>
      <c r="SA171" s="730"/>
      <c r="SB171" s="759"/>
      <c r="SC171" s="728"/>
      <c r="SD171" s="729"/>
      <c r="SE171" s="671"/>
      <c r="SF171" s="673"/>
      <c r="SG171" s="671"/>
      <c r="SH171" s="670"/>
      <c r="SI171" s="672"/>
      <c r="SJ171" s="673"/>
      <c r="SK171" s="671"/>
      <c r="SL171" s="670"/>
      <c r="SM171" s="672"/>
      <c r="SN171" s="673"/>
      <c r="SO171" s="730"/>
      <c r="SP171" s="731"/>
      <c r="SQ171" s="728"/>
      <c r="SR171" s="729"/>
      <c r="SS171" s="671"/>
      <c r="ST171" s="673"/>
      <c r="SU171" s="671"/>
      <c r="SV171" s="670"/>
      <c r="SW171" s="671"/>
      <c r="SX171" s="670"/>
      <c r="SY171" s="672"/>
      <c r="SZ171" s="673"/>
      <c r="TA171" s="671"/>
      <c r="TB171" s="670"/>
      <c r="TC171" s="730"/>
      <c r="TD171" s="729"/>
      <c r="TE171" s="742"/>
      <c r="TF171" s="743"/>
      <c r="TG171" s="672"/>
      <c r="TH171" s="673"/>
      <c r="TI171" s="671"/>
      <c r="TJ171" s="670"/>
      <c r="TK171" s="672"/>
      <c r="TL171" s="673"/>
      <c r="TM171" s="671"/>
      <c r="TN171" s="670"/>
      <c r="TO171" s="672"/>
      <c r="TP171" s="673"/>
      <c r="TQ171" s="730"/>
      <c r="TR171" s="731"/>
      <c r="TS171" s="728"/>
      <c r="TT171" s="729"/>
      <c r="TU171" s="671"/>
      <c r="TV171" s="673"/>
      <c r="TW171" s="671"/>
      <c r="TX171" s="670"/>
      <c r="TY171" s="671"/>
      <c r="TZ171" s="670"/>
      <c r="UA171" s="672"/>
      <c r="UB171" s="673"/>
      <c r="UC171" s="671"/>
      <c r="UD171" s="670"/>
      <c r="UE171" s="730"/>
      <c r="UF171" s="763"/>
      <c r="UG171" s="728"/>
      <c r="UH171" s="729"/>
      <c r="UI171" s="671"/>
      <c r="UJ171" s="673"/>
      <c r="UK171" s="669"/>
      <c r="UL171" s="670"/>
      <c r="UM171" s="672"/>
      <c r="UN171" s="673"/>
      <c r="UO171" s="671"/>
      <c r="UP171" s="670"/>
      <c r="UQ171" s="672"/>
      <c r="UR171" s="673"/>
      <c r="US171" s="772"/>
      <c r="UT171" s="773"/>
      <c r="UU171" s="728"/>
      <c r="UV171" s="729"/>
      <c r="UW171" s="671"/>
      <c r="UX171" s="673"/>
      <c r="UY171" s="671"/>
      <c r="UZ171" s="670"/>
      <c r="VA171" s="671"/>
      <c r="VB171" s="670"/>
      <c r="VC171" s="672"/>
      <c r="VD171" s="673"/>
      <c r="VE171" s="671"/>
      <c r="VF171" s="670"/>
      <c r="VG171" s="730"/>
      <c r="VH171" s="729"/>
      <c r="VI171" s="742"/>
      <c r="VJ171" s="743"/>
      <c r="VK171" s="672"/>
      <c r="VL171" s="673"/>
      <c r="VM171" s="671"/>
      <c r="VN171" s="670"/>
      <c r="VO171" s="672"/>
      <c r="VP171" s="673"/>
      <c r="VQ171" s="671"/>
      <c r="VR171" s="670"/>
      <c r="VS171" s="672"/>
      <c r="VT171" s="673"/>
      <c r="VU171" s="730"/>
      <c r="VV171" s="731"/>
      <c r="VW171" s="728"/>
      <c r="VX171" s="729"/>
      <c r="VY171" s="671"/>
      <c r="VZ171" s="673"/>
      <c r="WA171" s="671"/>
      <c r="WB171" s="670"/>
      <c r="WC171" s="671"/>
      <c r="WD171" s="670"/>
      <c r="WE171" s="672"/>
      <c r="WF171" s="673"/>
      <c r="WG171" s="671"/>
      <c r="WH171" s="670"/>
      <c r="WI171" s="730"/>
      <c r="WJ171" s="731"/>
      <c r="WK171" s="728"/>
      <c r="WL171" s="729"/>
      <c r="WM171" s="671"/>
      <c r="WN171" s="673"/>
      <c r="WO171" s="671"/>
      <c r="WP171" s="670"/>
      <c r="WQ171" s="672"/>
      <c r="WR171" s="673"/>
      <c r="WS171" s="671"/>
      <c r="WT171" s="674"/>
      <c r="WU171" s="787"/>
      <c r="WV171" s="773"/>
      <c r="WW171" s="730"/>
      <c r="WX171" s="767"/>
      <c r="WY171" s="728"/>
      <c r="WZ171" s="729"/>
      <c r="XA171" s="671"/>
      <c r="XB171" s="673"/>
      <c r="XC171" s="671"/>
      <c r="XD171" s="670"/>
      <c r="XE171" s="672"/>
      <c r="XF171" s="673"/>
      <c r="XG171" s="671"/>
      <c r="XH171" s="670"/>
      <c r="XI171" s="672"/>
      <c r="XJ171" s="673"/>
      <c r="XK171" s="730"/>
      <c r="XL171" s="731"/>
      <c r="XM171" s="728"/>
      <c r="XN171" s="729"/>
      <c r="XO171" s="671"/>
      <c r="XP171" s="673"/>
      <c r="XQ171" s="671"/>
      <c r="XR171" s="670"/>
      <c r="XS171" s="671"/>
      <c r="XT171" s="670"/>
      <c r="XU171" s="672"/>
      <c r="XV171" s="673"/>
      <c r="XW171" s="671"/>
      <c r="XX171" s="670"/>
      <c r="XY171" s="728"/>
      <c r="XZ171" s="729"/>
      <c r="YA171" s="742"/>
      <c r="YB171" s="743"/>
      <c r="YC171" s="672"/>
      <c r="YD171" s="673"/>
      <c r="YE171" s="671"/>
      <c r="YF171" s="670"/>
      <c r="YG171" s="672"/>
      <c r="YH171" s="673"/>
      <c r="YI171" s="671"/>
      <c r="YJ171" s="670"/>
      <c r="YK171" s="672"/>
      <c r="YL171" s="673"/>
      <c r="YM171" s="730"/>
      <c r="YN171" s="731"/>
      <c r="YO171" s="728"/>
      <c r="YP171" s="729"/>
      <c r="YQ171" s="671"/>
      <c r="YR171" s="673"/>
      <c r="YS171" s="671"/>
      <c r="YT171" s="670"/>
      <c r="YU171" s="671"/>
      <c r="YV171" s="670"/>
      <c r="YW171" s="672"/>
      <c r="YX171" s="673"/>
      <c r="YY171" s="671"/>
      <c r="YZ171" s="670"/>
      <c r="ZA171" s="728"/>
      <c r="ZB171" s="759"/>
      <c r="ZC171" s="787"/>
      <c r="ZD171" s="773"/>
      <c r="ZE171" s="672"/>
      <c r="ZF171" s="673"/>
      <c r="ZG171" s="671"/>
      <c r="ZH171" s="670"/>
      <c r="ZI171" s="672"/>
      <c r="ZJ171" s="673"/>
      <c r="ZK171" s="671"/>
      <c r="ZL171" s="670"/>
      <c r="ZM171" s="672"/>
      <c r="ZN171" s="673"/>
      <c r="ZO171" s="730"/>
      <c r="ZP171" s="731"/>
      <c r="ZQ171" s="780"/>
      <c r="ZR171" s="781"/>
      <c r="ZS171" s="671"/>
      <c r="ZT171" s="673"/>
      <c r="ZU171" s="671"/>
      <c r="ZV171" s="670"/>
      <c r="ZW171" s="671"/>
      <c r="ZX171" s="670"/>
      <c r="ZY171" s="672"/>
      <c r="ZZ171" s="673"/>
      <c r="AAA171" s="671"/>
      <c r="AAB171" s="670"/>
      <c r="AAC171" s="730"/>
      <c r="AAD171" s="731"/>
      <c r="AAE171" s="728"/>
      <c r="AAF171" s="729"/>
      <c r="AAG171" s="671"/>
      <c r="AAH171" s="673"/>
      <c r="AAI171" s="671"/>
      <c r="AAJ171" s="670"/>
      <c r="AAK171" s="672"/>
      <c r="AAL171" s="673"/>
      <c r="AAM171" s="671"/>
      <c r="AAN171" s="670"/>
      <c r="AAO171" s="672"/>
      <c r="AAP171" s="673"/>
      <c r="AAQ171" s="730"/>
      <c r="AAR171" s="731"/>
      <c r="AAS171" s="730"/>
      <c r="AAT171" s="731"/>
      <c r="AAU171" s="671"/>
      <c r="AAV171" s="673"/>
      <c r="AAW171" s="671"/>
      <c r="AAX171" s="670"/>
      <c r="AAY171" s="772"/>
      <c r="AAZ171" s="773"/>
      <c r="ABA171" s="672"/>
      <c r="ABB171" s="673"/>
      <c r="ABC171" s="671"/>
      <c r="ABD171" s="670"/>
      <c r="ABE171" s="730"/>
      <c r="ABF171" s="731"/>
      <c r="ABG171" s="730"/>
      <c r="ABH171" s="731"/>
      <c r="ABI171" s="672"/>
      <c r="ABJ171" s="673"/>
      <c r="ABK171" s="671"/>
      <c r="ABL171" s="675"/>
      <c r="ABN171" s="519"/>
      <c r="ABO171" s="528">
        <f t="shared" si="40"/>
        <v>0</v>
      </c>
      <c r="ABP171" s="528">
        <f t="shared" si="41"/>
        <v>0</v>
      </c>
      <c r="ABQ171" s="528">
        <f t="shared" si="42"/>
        <v>0</v>
      </c>
      <c r="ABR171" s="528">
        <f t="shared" si="43"/>
        <v>0</v>
      </c>
      <c r="ABS171" s="528">
        <f t="shared" si="44"/>
        <v>0</v>
      </c>
      <c r="ABT171" s="528">
        <f t="shared" si="45"/>
        <v>0</v>
      </c>
      <c r="ABU171" s="567"/>
      <c r="ABV171" s="568"/>
      <c r="ABW171" s="568"/>
      <c r="ABX171" s="569"/>
      <c r="ABY171" s="569"/>
      <c r="ABZ171" s="570"/>
      <c r="ACB171" s="544">
        <f t="shared" si="46"/>
        <v>0</v>
      </c>
      <c r="ACC171" s="532">
        <f t="shared" si="47"/>
        <v>0</v>
      </c>
      <c r="ACD171" s="532">
        <f t="shared" si="48"/>
        <v>0</v>
      </c>
      <c r="ACE171" s="532">
        <f t="shared" si="49"/>
        <v>0</v>
      </c>
      <c r="ACF171" s="532">
        <f t="shared" si="59"/>
        <v>0</v>
      </c>
      <c r="ACG171" s="532">
        <f t="shared" si="50"/>
        <v>0</v>
      </c>
      <c r="ACH171" s="532">
        <f t="shared" si="51"/>
        <v>0</v>
      </c>
      <c r="ACI171" s="532">
        <f t="shared" si="52"/>
        <v>0</v>
      </c>
      <c r="ACJ171" s="532">
        <f t="shared" si="53"/>
        <v>0</v>
      </c>
      <c r="ACK171" s="532">
        <f t="shared" si="54"/>
        <v>0</v>
      </c>
      <c r="ACL171" s="532">
        <f t="shared" si="55"/>
        <v>0</v>
      </c>
      <c r="ACM171" s="545">
        <f t="shared" si="56"/>
        <v>0</v>
      </c>
      <c r="ACN171" s="536"/>
      <c r="ACO171" s="531">
        <f t="shared" si="57"/>
        <v>0</v>
      </c>
      <c r="ACP171" s="537">
        <f t="shared" si="58"/>
        <v>0</v>
      </c>
    </row>
    <row r="172" spans="2:770" s="428" customFormat="1" ht="12" customHeight="1">
      <c r="B172" s="663"/>
      <c r="C172" s="622"/>
      <c r="D172" s="665"/>
      <c r="E172" s="666"/>
      <c r="F172" s="667"/>
      <c r="G172" s="668"/>
      <c r="H172" s="655"/>
      <c r="I172" s="787"/>
      <c r="J172" s="773"/>
      <c r="K172" s="658"/>
      <c r="L172" s="659"/>
      <c r="M172" s="660"/>
      <c r="N172" s="657"/>
      <c r="O172" s="658"/>
      <c r="P172" s="659"/>
      <c r="Q172" s="720"/>
      <c r="R172" s="721"/>
      <c r="S172" s="722"/>
      <c r="T172" s="723"/>
      <c r="U172" s="671"/>
      <c r="V172" s="670"/>
      <c r="W172" s="672"/>
      <c r="X172" s="673"/>
      <c r="Y172" s="671"/>
      <c r="Z172" s="670"/>
      <c r="AA172" s="672"/>
      <c r="AB172" s="673"/>
      <c r="AC172" s="671"/>
      <c r="AD172" s="670"/>
      <c r="AE172" s="728"/>
      <c r="AF172" s="729"/>
      <c r="AG172" s="730"/>
      <c r="AH172" s="731"/>
      <c r="AI172" s="672"/>
      <c r="AJ172" s="673"/>
      <c r="AK172" s="671"/>
      <c r="AL172" s="670"/>
      <c r="AM172" s="672"/>
      <c r="AN172" s="673"/>
      <c r="AO172" s="671"/>
      <c r="AP172" s="670"/>
      <c r="AQ172" s="672"/>
      <c r="AR172" s="673"/>
      <c r="AS172" s="730"/>
      <c r="AT172" s="731"/>
      <c r="AU172" s="728"/>
      <c r="AV172" s="729"/>
      <c r="AW172" s="671"/>
      <c r="AX172" s="673"/>
      <c r="AY172" s="671"/>
      <c r="AZ172" s="670"/>
      <c r="BA172" s="671"/>
      <c r="BB172" s="670"/>
      <c r="BC172" s="672"/>
      <c r="BD172" s="673"/>
      <c r="BE172" s="671"/>
      <c r="BF172" s="670"/>
      <c r="BG172" s="728"/>
      <c r="BH172" s="729"/>
      <c r="BI172" s="730"/>
      <c r="BJ172" s="731"/>
      <c r="BK172" s="672"/>
      <c r="BL172" s="673"/>
      <c r="BM172" s="671"/>
      <c r="BN172" s="670"/>
      <c r="BO172" s="672"/>
      <c r="BP172" s="673"/>
      <c r="BQ172" s="671"/>
      <c r="BR172" s="673"/>
      <c r="BS172" s="669"/>
      <c r="BT172" s="670"/>
      <c r="BU172" s="728"/>
      <c r="BV172" s="729"/>
      <c r="BW172" s="730"/>
      <c r="BX172" s="731"/>
      <c r="BY172" s="672"/>
      <c r="BZ172" s="673"/>
      <c r="CA172" s="671"/>
      <c r="CB172" s="670"/>
      <c r="CC172" s="672"/>
      <c r="CD172" s="673"/>
      <c r="CE172" s="671"/>
      <c r="CF172" s="670"/>
      <c r="CG172" s="672"/>
      <c r="CH172" s="673"/>
      <c r="CI172" s="730"/>
      <c r="CJ172" s="731"/>
      <c r="CK172" s="728"/>
      <c r="CL172" s="729"/>
      <c r="CM172" s="671"/>
      <c r="CN172" s="673"/>
      <c r="CO172" s="671"/>
      <c r="CP172" s="670"/>
      <c r="CQ172" s="671"/>
      <c r="CR172" s="670"/>
      <c r="CS172" s="672"/>
      <c r="CT172" s="673"/>
      <c r="CU172" s="671"/>
      <c r="CV172" s="670"/>
      <c r="CW172" s="728"/>
      <c r="CX172" s="729"/>
      <c r="CY172" s="730"/>
      <c r="CZ172" s="731"/>
      <c r="DA172" s="671"/>
      <c r="DB172" s="673"/>
      <c r="DC172" s="671"/>
      <c r="DD172" s="670"/>
      <c r="DE172" s="672"/>
      <c r="DF172" s="673"/>
      <c r="DG172" s="671"/>
      <c r="DH172" s="670"/>
      <c r="DI172" s="672"/>
      <c r="DJ172" s="673"/>
      <c r="DK172" s="730"/>
      <c r="DL172" s="731"/>
      <c r="DM172" s="730"/>
      <c r="DN172" s="731"/>
      <c r="DO172" s="671"/>
      <c r="DP172" s="673"/>
      <c r="DQ172" s="671"/>
      <c r="DR172" s="670"/>
      <c r="DS172" s="671"/>
      <c r="DT172" s="670"/>
      <c r="DU172" s="672"/>
      <c r="DV172" s="673"/>
      <c r="DW172" s="671"/>
      <c r="DX172" s="673"/>
      <c r="DY172" s="669"/>
      <c r="DZ172" s="670"/>
      <c r="EA172" s="730"/>
      <c r="EB172" s="729"/>
      <c r="EC172" s="742"/>
      <c r="ED172" s="743"/>
      <c r="EE172" s="672"/>
      <c r="EF172" s="673"/>
      <c r="EG172" s="794"/>
      <c r="EH172" s="795"/>
      <c r="EI172" s="672"/>
      <c r="EJ172" s="673"/>
      <c r="EK172" s="671"/>
      <c r="EL172" s="670"/>
      <c r="EM172" s="672"/>
      <c r="EN172" s="673"/>
      <c r="EO172" s="730"/>
      <c r="EP172" s="731"/>
      <c r="EQ172" s="728"/>
      <c r="ER172" s="729"/>
      <c r="ES172" s="671"/>
      <c r="ET172" s="673"/>
      <c r="EU172" s="671"/>
      <c r="EV172" s="670"/>
      <c r="EW172" s="671"/>
      <c r="EX172" s="670"/>
      <c r="EY172" s="672"/>
      <c r="EZ172" s="673"/>
      <c r="FA172" s="671"/>
      <c r="FB172" s="670"/>
      <c r="FC172" s="730"/>
      <c r="FD172" s="731"/>
      <c r="FE172" s="728"/>
      <c r="FF172" s="729"/>
      <c r="FG172" s="671"/>
      <c r="FH172" s="673"/>
      <c r="FI172" s="671"/>
      <c r="FJ172" s="670"/>
      <c r="FK172" s="672"/>
      <c r="FL172" s="673"/>
      <c r="FM172" s="671"/>
      <c r="FN172" s="670"/>
      <c r="FO172" s="672"/>
      <c r="FP172" s="673"/>
      <c r="FQ172" s="730"/>
      <c r="FR172" s="731"/>
      <c r="FS172" s="728"/>
      <c r="FT172" s="729"/>
      <c r="FU172" s="671"/>
      <c r="FV172" s="673"/>
      <c r="FW172" s="671"/>
      <c r="FX172" s="670"/>
      <c r="FY172" s="671"/>
      <c r="FZ172" s="670"/>
      <c r="GA172" s="672"/>
      <c r="GB172" s="673"/>
      <c r="GC172" s="671"/>
      <c r="GD172" s="670"/>
      <c r="GE172" s="730"/>
      <c r="GF172" s="743"/>
      <c r="GG172" s="728"/>
      <c r="GH172" s="729"/>
      <c r="GI172" s="669"/>
      <c r="GJ172" s="673"/>
      <c r="GK172" s="671"/>
      <c r="GL172" s="670"/>
      <c r="GM172" s="671"/>
      <c r="GN172" s="670"/>
      <c r="GO172" s="672"/>
      <c r="GP172" s="673"/>
      <c r="GQ172" s="671"/>
      <c r="GR172" s="670"/>
      <c r="GS172" s="730"/>
      <c r="GT172" s="731"/>
      <c r="GU172" s="728"/>
      <c r="GV172" s="729"/>
      <c r="GW172" s="671"/>
      <c r="GX172" s="673"/>
      <c r="GY172" s="671"/>
      <c r="GZ172" s="670"/>
      <c r="HA172" s="672"/>
      <c r="HB172" s="673"/>
      <c r="HC172" s="671"/>
      <c r="HD172" s="670"/>
      <c r="HE172" s="672"/>
      <c r="HF172" s="673"/>
      <c r="HG172" s="730"/>
      <c r="HH172" s="731"/>
      <c r="HI172" s="728"/>
      <c r="HJ172" s="729"/>
      <c r="HK172" s="671"/>
      <c r="HL172" s="673"/>
      <c r="HM172" s="671"/>
      <c r="HN172" s="670"/>
      <c r="HO172" s="671"/>
      <c r="HP172" s="670"/>
      <c r="HQ172" s="672"/>
      <c r="HR172" s="673"/>
      <c r="HS172" s="811"/>
      <c r="HT172" s="812"/>
      <c r="HU172" s="730"/>
      <c r="HV172" s="750"/>
      <c r="HW172" s="803"/>
      <c r="HX172" s="804"/>
      <c r="HY172" s="671"/>
      <c r="HZ172" s="673"/>
      <c r="IA172" s="671"/>
      <c r="IB172" s="670"/>
      <c r="IC172" s="672"/>
      <c r="ID172" s="673"/>
      <c r="IE172" s="772"/>
      <c r="IF172" s="773"/>
      <c r="IG172" s="672"/>
      <c r="IH172" s="673"/>
      <c r="II172" s="730"/>
      <c r="IJ172" s="731"/>
      <c r="IK172" s="728"/>
      <c r="IL172" s="729"/>
      <c r="IM172" s="671"/>
      <c r="IN172" s="673"/>
      <c r="IO172" s="671"/>
      <c r="IP172" s="674"/>
      <c r="IQ172" s="787"/>
      <c r="IR172" s="773"/>
      <c r="IS172" s="672"/>
      <c r="IT172" s="673"/>
      <c r="IU172" s="671"/>
      <c r="IV172" s="670"/>
      <c r="IW172" s="730"/>
      <c r="IX172" s="743"/>
      <c r="IY172" s="728"/>
      <c r="IZ172" s="729"/>
      <c r="JA172" s="671"/>
      <c r="JB172" s="673"/>
      <c r="JC172" s="671"/>
      <c r="JD172" s="670"/>
      <c r="JE172" s="672"/>
      <c r="JF172" s="673"/>
      <c r="JG172" s="671"/>
      <c r="JH172" s="670"/>
      <c r="JI172" s="672"/>
      <c r="JJ172" s="673"/>
      <c r="JK172" s="730"/>
      <c r="JL172" s="731"/>
      <c r="JM172" s="728"/>
      <c r="JN172" s="729"/>
      <c r="JO172" s="671"/>
      <c r="JP172" s="673"/>
      <c r="JQ172" s="671"/>
      <c r="JR172" s="670"/>
      <c r="JS172" s="671"/>
      <c r="JT172" s="670"/>
      <c r="JU172" s="672"/>
      <c r="JV172" s="673"/>
      <c r="JW172" s="671"/>
      <c r="JX172" s="670"/>
      <c r="JY172" s="730"/>
      <c r="JZ172" s="729"/>
      <c r="KA172" s="742"/>
      <c r="KB172" s="743"/>
      <c r="KC172" s="672"/>
      <c r="KD172" s="673"/>
      <c r="KE172" s="671"/>
      <c r="KF172" s="670"/>
      <c r="KG172" s="672"/>
      <c r="KH172" s="673"/>
      <c r="KI172" s="671"/>
      <c r="KJ172" s="670"/>
      <c r="KK172" s="672"/>
      <c r="KL172" s="673"/>
      <c r="KM172" s="730"/>
      <c r="KN172" s="731"/>
      <c r="KO172" s="728"/>
      <c r="KP172" s="729"/>
      <c r="KQ172" s="671"/>
      <c r="KR172" s="673"/>
      <c r="KS172" s="671"/>
      <c r="KT172" s="670"/>
      <c r="KU172" s="671"/>
      <c r="KV172" s="670"/>
      <c r="KW172" s="672"/>
      <c r="KX172" s="673"/>
      <c r="KY172" s="671"/>
      <c r="KZ172" s="674"/>
      <c r="LA172" s="755"/>
      <c r="LB172" s="731"/>
      <c r="LC172" s="728"/>
      <c r="LD172" s="729"/>
      <c r="LE172" s="671"/>
      <c r="LF172" s="673"/>
      <c r="LG172" s="671"/>
      <c r="LH172" s="670"/>
      <c r="LI172" s="671"/>
      <c r="LJ172" s="670"/>
      <c r="LK172" s="672"/>
      <c r="LL172" s="673"/>
      <c r="LM172" s="671"/>
      <c r="LN172" s="670"/>
      <c r="LO172" s="728"/>
      <c r="LP172" s="729"/>
      <c r="LQ172" s="730"/>
      <c r="LR172" s="731"/>
      <c r="LS172" s="780"/>
      <c r="LT172" s="781"/>
      <c r="LU172" s="671"/>
      <c r="LV172" s="670"/>
      <c r="LW172" s="672"/>
      <c r="LX172" s="673"/>
      <c r="LY172" s="772"/>
      <c r="LZ172" s="773"/>
      <c r="MA172" s="672"/>
      <c r="MB172" s="673"/>
      <c r="MC172" s="730"/>
      <c r="MD172" s="731"/>
      <c r="ME172" s="728"/>
      <c r="MF172" s="729"/>
      <c r="MG172" s="671"/>
      <c r="MH172" s="673"/>
      <c r="MI172" s="671"/>
      <c r="MJ172" s="670"/>
      <c r="MK172" s="671"/>
      <c r="ML172" s="670"/>
      <c r="MM172" s="818"/>
      <c r="MN172" s="804"/>
      <c r="MO172" s="671"/>
      <c r="MP172" s="670"/>
      <c r="MQ172" s="730"/>
      <c r="MR172" s="729"/>
      <c r="MS172" s="742"/>
      <c r="MT172" s="743"/>
      <c r="MU172" s="672"/>
      <c r="MV172" s="673"/>
      <c r="MW172" s="671"/>
      <c r="MX172" s="670"/>
      <c r="MY172" s="672"/>
      <c r="MZ172" s="673"/>
      <c r="NA172" s="671"/>
      <c r="NB172" s="670"/>
      <c r="NC172" s="672"/>
      <c r="ND172" s="673"/>
      <c r="NE172" s="730"/>
      <c r="NF172" s="731"/>
      <c r="NG172" s="728"/>
      <c r="NH172" s="729"/>
      <c r="NI172" s="669"/>
      <c r="NJ172" s="673"/>
      <c r="NK172" s="671"/>
      <c r="NL172" s="670"/>
      <c r="NM172" s="671"/>
      <c r="NN172" s="670"/>
      <c r="NO172" s="672"/>
      <c r="NP172" s="673"/>
      <c r="NQ172" s="671"/>
      <c r="NR172" s="673"/>
      <c r="NS172" s="742"/>
      <c r="NT172" s="743"/>
      <c r="NU172" s="728"/>
      <c r="NV172" s="729"/>
      <c r="NW172" s="671"/>
      <c r="NX172" s="673"/>
      <c r="NY172" s="671"/>
      <c r="NZ172" s="670"/>
      <c r="OA172" s="672"/>
      <c r="OB172" s="673"/>
      <c r="OC172" s="671"/>
      <c r="OD172" s="670"/>
      <c r="OE172" s="672"/>
      <c r="OF172" s="673"/>
      <c r="OG172" s="730"/>
      <c r="OH172" s="731"/>
      <c r="OI172" s="728"/>
      <c r="OJ172" s="729"/>
      <c r="OK172" s="671"/>
      <c r="OL172" s="673"/>
      <c r="OM172" s="671"/>
      <c r="ON172" s="670"/>
      <c r="OO172" s="671"/>
      <c r="OP172" s="670"/>
      <c r="OQ172" s="672"/>
      <c r="OR172" s="673"/>
      <c r="OS172" s="671"/>
      <c r="OT172" s="673"/>
      <c r="OU172" s="742"/>
      <c r="OV172" s="743"/>
      <c r="OW172" s="728"/>
      <c r="OX172" s="729"/>
      <c r="OY172" s="671"/>
      <c r="OZ172" s="673"/>
      <c r="PA172" s="671"/>
      <c r="PB172" s="670"/>
      <c r="PC172" s="672"/>
      <c r="PD172" s="673"/>
      <c r="PE172" s="671"/>
      <c r="PF172" s="670"/>
      <c r="PG172" s="672"/>
      <c r="PH172" s="673"/>
      <c r="PI172" s="730"/>
      <c r="PJ172" s="731"/>
      <c r="PK172" s="728"/>
      <c r="PL172" s="729"/>
      <c r="PM172" s="671"/>
      <c r="PN172" s="673"/>
      <c r="PO172" s="671"/>
      <c r="PP172" s="670"/>
      <c r="PQ172" s="671"/>
      <c r="PR172" s="674"/>
      <c r="PS172" s="669"/>
      <c r="PT172" s="670"/>
      <c r="PU172" s="672"/>
      <c r="PV172" s="673"/>
      <c r="PW172" s="730"/>
      <c r="PX172" s="731"/>
      <c r="PY172" s="728"/>
      <c r="PZ172" s="729"/>
      <c r="QA172" s="671"/>
      <c r="QB172" s="673"/>
      <c r="QC172" s="671"/>
      <c r="QD172" s="670"/>
      <c r="QE172" s="671"/>
      <c r="QF172" s="670"/>
      <c r="QG172" s="672"/>
      <c r="QH172" s="673"/>
      <c r="QI172" s="671"/>
      <c r="QJ172" s="670"/>
      <c r="QK172" s="730"/>
      <c r="QL172" s="729"/>
      <c r="QM172" s="742"/>
      <c r="QN172" s="743"/>
      <c r="QO172" s="672"/>
      <c r="QP172" s="673"/>
      <c r="QQ172" s="671"/>
      <c r="QR172" s="670"/>
      <c r="QS172" s="672"/>
      <c r="QT172" s="673"/>
      <c r="QU172" s="772"/>
      <c r="QV172" s="773"/>
      <c r="QW172" s="672"/>
      <c r="QX172" s="673"/>
      <c r="QY172" s="730"/>
      <c r="QZ172" s="731"/>
      <c r="RA172" s="728"/>
      <c r="RB172" s="729"/>
      <c r="RC172" s="671"/>
      <c r="RD172" s="673"/>
      <c r="RE172" s="671"/>
      <c r="RF172" s="670"/>
      <c r="RG172" s="671"/>
      <c r="RH172" s="670"/>
      <c r="RI172" s="672"/>
      <c r="RJ172" s="673"/>
      <c r="RK172" s="671"/>
      <c r="RL172" s="670"/>
      <c r="RM172" s="730"/>
      <c r="RN172" s="729"/>
      <c r="RO172" s="742"/>
      <c r="RP172" s="743"/>
      <c r="RQ172" s="672"/>
      <c r="RR172" s="673"/>
      <c r="RS172" s="671"/>
      <c r="RT172" s="670"/>
      <c r="RU172" s="672"/>
      <c r="RV172" s="673"/>
      <c r="RW172" s="671"/>
      <c r="RX172" s="670"/>
      <c r="RY172" s="672"/>
      <c r="RZ172" s="673"/>
      <c r="SA172" s="730"/>
      <c r="SB172" s="759"/>
      <c r="SC172" s="728"/>
      <c r="SD172" s="729"/>
      <c r="SE172" s="671"/>
      <c r="SF172" s="673"/>
      <c r="SG172" s="671"/>
      <c r="SH172" s="670"/>
      <c r="SI172" s="672"/>
      <c r="SJ172" s="673"/>
      <c r="SK172" s="671"/>
      <c r="SL172" s="670"/>
      <c r="SM172" s="672"/>
      <c r="SN172" s="673"/>
      <c r="SO172" s="730"/>
      <c r="SP172" s="731"/>
      <c r="SQ172" s="728"/>
      <c r="SR172" s="729"/>
      <c r="SS172" s="671"/>
      <c r="ST172" s="673"/>
      <c r="SU172" s="671"/>
      <c r="SV172" s="670"/>
      <c r="SW172" s="671"/>
      <c r="SX172" s="670"/>
      <c r="SY172" s="672"/>
      <c r="SZ172" s="673"/>
      <c r="TA172" s="671"/>
      <c r="TB172" s="670"/>
      <c r="TC172" s="730"/>
      <c r="TD172" s="729"/>
      <c r="TE172" s="742"/>
      <c r="TF172" s="743"/>
      <c r="TG172" s="672"/>
      <c r="TH172" s="673"/>
      <c r="TI172" s="671"/>
      <c r="TJ172" s="670"/>
      <c r="TK172" s="672"/>
      <c r="TL172" s="673"/>
      <c r="TM172" s="671"/>
      <c r="TN172" s="670"/>
      <c r="TO172" s="672"/>
      <c r="TP172" s="673"/>
      <c r="TQ172" s="730"/>
      <c r="TR172" s="731"/>
      <c r="TS172" s="728"/>
      <c r="TT172" s="729"/>
      <c r="TU172" s="671"/>
      <c r="TV172" s="673"/>
      <c r="TW172" s="671"/>
      <c r="TX172" s="670"/>
      <c r="TY172" s="671"/>
      <c r="TZ172" s="670"/>
      <c r="UA172" s="672"/>
      <c r="UB172" s="673"/>
      <c r="UC172" s="671"/>
      <c r="UD172" s="670"/>
      <c r="UE172" s="730"/>
      <c r="UF172" s="763"/>
      <c r="UG172" s="728"/>
      <c r="UH172" s="729"/>
      <c r="UI172" s="671"/>
      <c r="UJ172" s="673"/>
      <c r="UK172" s="669"/>
      <c r="UL172" s="670"/>
      <c r="UM172" s="672"/>
      <c r="UN172" s="673"/>
      <c r="UO172" s="671"/>
      <c r="UP172" s="670"/>
      <c r="UQ172" s="672"/>
      <c r="UR172" s="673"/>
      <c r="US172" s="772"/>
      <c r="UT172" s="773"/>
      <c r="UU172" s="728"/>
      <c r="UV172" s="729"/>
      <c r="UW172" s="671"/>
      <c r="UX172" s="673"/>
      <c r="UY172" s="671"/>
      <c r="UZ172" s="670"/>
      <c r="VA172" s="671"/>
      <c r="VB172" s="670"/>
      <c r="VC172" s="672"/>
      <c r="VD172" s="673"/>
      <c r="VE172" s="671"/>
      <c r="VF172" s="670"/>
      <c r="VG172" s="730"/>
      <c r="VH172" s="729"/>
      <c r="VI172" s="742"/>
      <c r="VJ172" s="743"/>
      <c r="VK172" s="672"/>
      <c r="VL172" s="673"/>
      <c r="VM172" s="671"/>
      <c r="VN172" s="670"/>
      <c r="VO172" s="672"/>
      <c r="VP172" s="673"/>
      <c r="VQ172" s="671"/>
      <c r="VR172" s="670"/>
      <c r="VS172" s="672"/>
      <c r="VT172" s="673"/>
      <c r="VU172" s="730"/>
      <c r="VV172" s="731"/>
      <c r="VW172" s="728"/>
      <c r="VX172" s="729"/>
      <c r="VY172" s="671"/>
      <c r="VZ172" s="673"/>
      <c r="WA172" s="671"/>
      <c r="WB172" s="670"/>
      <c r="WC172" s="671"/>
      <c r="WD172" s="670"/>
      <c r="WE172" s="672"/>
      <c r="WF172" s="673"/>
      <c r="WG172" s="671"/>
      <c r="WH172" s="670"/>
      <c r="WI172" s="730"/>
      <c r="WJ172" s="731"/>
      <c r="WK172" s="728"/>
      <c r="WL172" s="729"/>
      <c r="WM172" s="671"/>
      <c r="WN172" s="673"/>
      <c r="WO172" s="671"/>
      <c r="WP172" s="670"/>
      <c r="WQ172" s="672"/>
      <c r="WR172" s="673"/>
      <c r="WS172" s="671"/>
      <c r="WT172" s="674"/>
      <c r="WU172" s="787"/>
      <c r="WV172" s="773"/>
      <c r="WW172" s="730"/>
      <c r="WX172" s="767"/>
      <c r="WY172" s="728"/>
      <c r="WZ172" s="729"/>
      <c r="XA172" s="671"/>
      <c r="XB172" s="673"/>
      <c r="XC172" s="671"/>
      <c r="XD172" s="670"/>
      <c r="XE172" s="672"/>
      <c r="XF172" s="673"/>
      <c r="XG172" s="671"/>
      <c r="XH172" s="670"/>
      <c r="XI172" s="672"/>
      <c r="XJ172" s="673"/>
      <c r="XK172" s="730"/>
      <c r="XL172" s="731"/>
      <c r="XM172" s="728"/>
      <c r="XN172" s="729"/>
      <c r="XO172" s="671"/>
      <c r="XP172" s="673"/>
      <c r="XQ172" s="671"/>
      <c r="XR172" s="670"/>
      <c r="XS172" s="671"/>
      <c r="XT172" s="670"/>
      <c r="XU172" s="672"/>
      <c r="XV172" s="673"/>
      <c r="XW172" s="671"/>
      <c r="XX172" s="670"/>
      <c r="XY172" s="728"/>
      <c r="XZ172" s="729"/>
      <c r="YA172" s="742"/>
      <c r="YB172" s="743"/>
      <c r="YC172" s="672"/>
      <c r="YD172" s="673"/>
      <c r="YE172" s="671"/>
      <c r="YF172" s="670"/>
      <c r="YG172" s="672"/>
      <c r="YH172" s="673"/>
      <c r="YI172" s="671"/>
      <c r="YJ172" s="670"/>
      <c r="YK172" s="672"/>
      <c r="YL172" s="673"/>
      <c r="YM172" s="730"/>
      <c r="YN172" s="731"/>
      <c r="YO172" s="728"/>
      <c r="YP172" s="729"/>
      <c r="YQ172" s="671"/>
      <c r="YR172" s="673"/>
      <c r="YS172" s="671"/>
      <c r="YT172" s="670"/>
      <c r="YU172" s="671"/>
      <c r="YV172" s="670"/>
      <c r="YW172" s="672"/>
      <c r="YX172" s="673"/>
      <c r="YY172" s="671"/>
      <c r="YZ172" s="670"/>
      <c r="ZA172" s="728"/>
      <c r="ZB172" s="759"/>
      <c r="ZC172" s="787"/>
      <c r="ZD172" s="773"/>
      <c r="ZE172" s="672"/>
      <c r="ZF172" s="673"/>
      <c r="ZG172" s="671"/>
      <c r="ZH172" s="670"/>
      <c r="ZI172" s="672"/>
      <c r="ZJ172" s="673"/>
      <c r="ZK172" s="671"/>
      <c r="ZL172" s="670"/>
      <c r="ZM172" s="672"/>
      <c r="ZN172" s="673"/>
      <c r="ZO172" s="730"/>
      <c r="ZP172" s="731"/>
      <c r="ZQ172" s="780"/>
      <c r="ZR172" s="781"/>
      <c r="ZS172" s="671"/>
      <c r="ZT172" s="673"/>
      <c r="ZU172" s="671"/>
      <c r="ZV172" s="670"/>
      <c r="ZW172" s="671"/>
      <c r="ZX172" s="670"/>
      <c r="ZY172" s="672"/>
      <c r="ZZ172" s="673"/>
      <c r="AAA172" s="671"/>
      <c r="AAB172" s="670"/>
      <c r="AAC172" s="730"/>
      <c r="AAD172" s="731"/>
      <c r="AAE172" s="728"/>
      <c r="AAF172" s="729"/>
      <c r="AAG172" s="671"/>
      <c r="AAH172" s="673"/>
      <c r="AAI172" s="671"/>
      <c r="AAJ172" s="670"/>
      <c r="AAK172" s="672"/>
      <c r="AAL172" s="673"/>
      <c r="AAM172" s="671"/>
      <c r="AAN172" s="670"/>
      <c r="AAO172" s="672"/>
      <c r="AAP172" s="673"/>
      <c r="AAQ172" s="730"/>
      <c r="AAR172" s="731"/>
      <c r="AAS172" s="730"/>
      <c r="AAT172" s="731"/>
      <c r="AAU172" s="671"/>
      <c r="AAV172" s="673"/>
      <c r="AAW172" s="671"/>
      <c r="AAX172" s="670"/>
      <c r="AAY172" s="772"/>
      <c r="AAZ172" s="773"/>
      <c r="ABA172" s="672"/>
      <c r="ABB172" s="673"/>
      <c r="ABC172" s="671"/>
      <c r="ABD172" s="670"/>
      <c r="ABE172" s="730"/>
      <c r="ABF172" s="731"/>
      <c r="ABG172" s="730"/>
      <c r="ABH172" s="731"/>
      <c r="ABI172" s="672"/>
      <c r="ABJ172" s="673"/>
      <c r="ABK172" s="671"/>
      <c r="ABL172" s="675"/>
      <c r="ABN172" s="519"/>
      <c r="ABO172" s="528">
        <f t="shared" si="40"/>
        <v>0</v>
      </c>
      <c r="ABP172" s="528">
        <f t="shared" si="41"/>
        <v>0</v>
      </c>
      <c r="ABQ172" s="528">
        <f t="shared" si="42"/>
        <v>0</v>
      </c>
      <c r="ABR172" s="528">
        <f t="shared" si="43"/>
        <v>0</v>
      </c>
      <c r="ABS172" s="528">
        <f t="shared" si="44"/>
        <v>0</v>
      </c>
      <c r="ABT172" s="528">
        <f t="shared" si="45"/>
        <v>0</v>
      </c>
      <c r="ABU172" s="567"/>
      <c r="ABV172" s="568"/>
      <c r="ABW172" s="568"/>
      <c r="ABX172" s="569"/>
      <c r="ABY172" s="569"/>
      <c r="ABZ172" s="570"/>
      <c r="ACB172" s="544">
        <f t="shared" si="46"/>
        <v>0</v>
      </c>
      <c r="ACC172" s="532">
        <f t="shared" si="47"/>
        <v>0</v>
      </c>
      <c r="ACD172" s="532">
        <f t="shared" si="48"/>
        <v>0</v>
      </c>
      <c r="ACE172" s="532">
        <f t="shared" si="49"/>
        <v>0</v>
      </c>
      <c r="ACF172" s="532">
        <f t="shared" si="59"/>
        <v>0</v>
      </c>
      <c r="ACG172" s="532">
        <f t="shared" si="50"/>
        <v>0</v>
      </c>
      <c r="ACH172" s="532">
        <f t="shared" si="51"/>
        <v>0</v>
      </c>
      <c r="ACI172" s="532">
        <f t="shared" si="52"/>
        <v>0</v>
      </c>
      <c r="ACJ172" s="532">
        <f t="shared" si="53"/>
        <v>0</v>
      </c>
      <c r="ACK172" s="532">
        <f t="shared" si="54"/>
        <v>0</v>
      </c>
      <c r="ACL172" s="532">
        <f t="shared" si="55"/>
        <v>0</v>
      </c>
      <c r="ACM172" s="545">
        <f t="shared" si="56"/>
        <v>0</v>
      </c>
      <c r="ACN172" s="536"/>
      <c r="ACO172" s="531">
        <f t="shared" si="57"/>
        <v>0</v>
      </c>
      <c r="ACP172" s="537">
        <f t="shared" si="58"/>
        <v>0</v>
      </c>
    </row>
    <row r="173" spans="2:770" s="428" customFormat="1" ht="12" customHeight="1">
      <c r="B173" s="663"/>
      <c r="C173" s="622"/>
      <c r="D173" s="665"/>
      <c r="E173" s="666"/>
      <c r="F173" s="667"/>
      <c r="G173" s="668"/>
      <c r="H173" s="655"/>
      <c r="I173" s="787"/>
      <c r="J173" s="773"/>
      <c r="K173" s="658"/>
      <c r="L173" s="659"/>
      <c r="M173" s="660"/>
      <c r="N173" s="657"/>
      <c r="O173" s="658"/>
      <c r="P173" s="659"/>
      <c r="Q173" s="720"/>
      <c r="R173" s="721"/>
      <c r="S173" s="722"/>
      <c r="T173" s="723"/>
      <c r="U173" s="671"/>
      <c r="V173" s="670"/>
      <c r="W173" s="672"/>
      <c r="X173" s="673"/>
      <c r="Y173" s="671"/>
      <c r="Z173" s="670"/>
      <c r="AA173" s="672"/>
      <c r="AB173" s="673"/>
      <c r="AC173" s="671"/>
      <c r="AD173" s="670"/>
      <c r="AE173" s="728"/>
      <c r="AF173" s="729"/>
      <c r="AG173" s="730"/>
      <c r="AH173" s="731"/>
      <c r="AI173" s="672"/>
      <c r="AJ173" s="673"/>
      <c r="AK173" s="671"/>
      <c r="AL173" s="670"/>
      <c r="AM173" s="672"/>
      <c r="AN173" s="673"/>
      <c r="AO173" s="671"/>
      <c r="AP173" s="670"/>
      <c r="AQ173" s="672"/>
      <c r="AR173" s="673"/>
      <c r="AS173" s="730"/>
      <c r="AT173" s="731"/>
      <c r="AU173" s="728"/>
      <c r="AV173" s="729"/>
      <c r="AW173" s="671"/>
      <c r="AX173" s="673"/>
      <c r="AY173" s="671"/>
      <c r="AZ173" s="670"/>
      <c r="BA173" s="671"/>
      <c r="BB173" s="670"/>
      <c r="BC173" s="672"/>
      <c r="BD173" s="673"/>
      <c r="BE173" s="671"/>
      <c r="BF173" s="670"/>
      <c r="BG173" s="728"/>
      <c r="BH173" s="729"/>
      <c r="BI173" s="730"/>
      <c r="BJ173" s="731"/>
      <c r="BK173" s="672"/>
      <c r="BL173" s="673"/>
      <c r="BM173" s="671"/>
      <c r="BN173" s="670"/>
      <c r="BO173" s="672"/>
      <c r="BP173" s="673"/>
      <c r="BQ173" s="671"/>
      <c r="BR173" s="673"/>
      <c r="BS173" s="669"/>
      <c r="BT173" s="670"/>
      <c r="BU173" s="728"/>
      <c r="BV173" s="729"/>
      <c r="BW173" s="730"/>
      <c r="BX173" s="731"/>
      <c r="BY173" s="672"/>
      <c r="BZ173" s="673"/>
      <c r="CA173" s="671"/>
      <c r="CB173" s="670"/>
      <c r="CC173" s="672"/>
      <c r="CD173" s="673"/>
      <c r="CE173" s="671"/>
      <c r="CF173" s="670"/>
      <c r="CG173" s="672"/>
      <c r="CH173" s="673"/>
      <c r="CI173" s="730"/>
      <c r="CJ173" s="731"/>
      <c r="CK173" s="728"/>
      <c r="CL173" s="729"/>
      <c r="CM173" s="671"/>
      <c r="CN173" s="673"/>
      <c r="CO173" s="671"/>
      <c r="CP173" s="670"/>
      <c r="CQ173" s="671"/>
      <c r="CR173" s="670"/>
      <c r="CS173" s="672"/>
      <c r="CT173" s="673"/>
      <c r="CU173" s="671"/>
      <c r="CV173" s="670"/>
      <c r="CW173" s="728"/>
      <c r="CX173" s="729"/>
      <c r="CY173" s="730"/>
      <c r="CZ173" s="731"/>
      <c r="DA173" s="671"/>
      <c r="DB173" s="673"/>
      <c r="DC173" s="671"/>
      <c r="DD173" s="670"/>
      <c r="DE173" s="672"/>
      <c r="DF173" s="673"/>
      <c r="DG173" s="671"/>
      <c r="DH173" s="670"/>
      <c r="DI173" s="672"/>
      <c r="DJ173" s="673"/>
      <c r="DK173" s="730"/>
      <c r="DL173" s="731"/>
      <c r="DM173" s="730"/>
      <c r="DN173" s="731"/>
      <c r="DO173" s="671"/>
      <c r="DP173" s="673"/>
      <c r="DQ173" s="671"/>
      <c r="DR173" s="670"/>
      <c r="DS173" s="671"/>
      <c r="DT173" s="670"/>
      <c r="DU173" s="672"/>
      <c r="DV173" s="673"/>
      <c r="DW173" s="671"/>
      <c r="DX173" s="673"/>
      <c r="DY173" s="669"/>
      <c r="DZ173" s="670"/>
      <c r="EA173" s="730"/>
      <c r="EB173" s="729"/>
      <c r="EC173" s="742"/>
      <c r="ED173" s="743"/>
      <c r="EE173" s="672"/>
      <c r="EF173" s="673"/>
      <c r="EG173" s="794"/>
      <c r="EH173" s="795"/>
      <c r="EI173" s="672"/>
      <c r="EJ173" s="673"/>
      <c r="EK173" s="671"/>
      <c r="EL173" s="670"/>
      <c r="EM173" s="672"/>
      <c r="EN173" s="673"/>
      <c r="EO173" s="730"/>
      <c r="EP173" s="731"/>
      <c r="EQ173" s="728"/>
      <c r="ER173" s="729"/>
      <c r="ES173" s="671"/>
      <c r="ET173" s="673"/>
      <c r="EU173" s="671"/>
      <c r="EV173" s="670"/>
      <c r="EW173" s="671"/>
      <c r="EX173" s="670"/>
      <c r="EY173" s="672"/>
      <c r="EZ173" s="673"/>
      <c r="FA173" s="671"/>
      <c r="FB173" s="670"/>
      <c r="FC173" s="730"/>
      <c r="FD173" s="731"/>
      <c r="FE173" s="728"/>
      <c r="FF173" s="729"/>
      <c r="FG173" s="671"/>
      <c r="FH173" s="673"/>
      <c r="FI173" s="671"/>
      <c r="FJ173" s="670"/>
      <c r="FK173" s="672"/>
      <c r="FL173" s="673"/>
      <c r="FM173" s="671"/>
      <c r="FN173" s="670"/>
      <c r="FO173" s="672"/>
      <c r="FP173" s="673"/>
      <c r="FQ173" s="730"/>
      <c r="FR173" s="731"/>
      <c r="FS173" s="728"/>
      <c r="FT173" s="729"/>
      <c r="FU173" s="671"/>
      <c r="FV173" s="673"/>
      <c r="FW173" s="671"/>
      <c r="FX173" s="670"/>
      <c r="FY173" s="671"/>
      <c r="FZ173" s="670"/>
      <c r="GA173" s="672"/>
      <c r="GB173" s="673"/>
      <c r="GC173" s="671"/>
      <c r="GD173" s="670"/>
      <c r="GE173" s="730"/>
      <c r="GF173" s="743"/>
      <c r="GG173" s="728"/>
      <c r="GH173" s="729"/>
      <c r="GI173" s="669"/>
      <c r="GJ173" s="673"/>
      <c r="GK173" s="671"/>
      <c r="GL173" s="670"/>
      <c r="GM173" s="671"/>
      <c r="GN173" s="670"/>
      <c r="GO173" s="672"/>
      <c r="GP173" s="673"/>
      <c r="GQ173" s="671"/>
      <c r="GR173" s="670"/>
      <c r="GS173" s="730"/>
      <c r="GT173" s="731"/>
      <c r="GU173" s="728"/>
      <c r="GV173" s="729"/>
      <c r="GW173" s="671"/>
      <c r="GX173" s="673"/>
      <c r="GY173" s="671"/>
      <c r="GZ173" s="670"/>
      <c r="HA173" s="672"/>
      <c r="HB173" s="673"/>
      <c r="HC173" s="671"/>
      <c r="HD173" s="670"/>
      <c r="HE173" s="672"/>
      <c r="HF173" s="673"/>
      <c r="HG173" s="730"/>
      <c r="HH173" s="731"/>
      <c r="HI173" s="728"/>
      <c r="HJ173" s="729"/>
      <c r="HK173" s="671"/>
      <c r="HL173" s="673"/>
      <c r="HM173" s="671"/>
      <c r="HN173" s="670"/>
      <c r="HO173" s="671"/>
      <c r="HP173" s="670"/>
      <c r="HQ173" s="672"/>
      <c r="HR173" s="673"/>
      <c r="HS173" s="811"/>
      <c r="HT173" s="812"/>
      <c r="HU173" s="730"/>
      <c r="HV173" s="750"/>
      <c r="HW173" s="803"/>
      <c r="HX173" s="804"/>
      <c r="HY173" s="671"/>
      <c r="HZ173" s="673"/>
      <c r="IA173" s="671"/>
      <c r="IB173" s="670"/>
      <c r="IC173" s="672"/>
      <c r="ID173" s="673"/>
      <c r="IE173" s="772"/>
      <c r="IF173" s="773"/>
      <c r="IG173" s="672"/>
      <c r="IH173" s="673"/>
      <c r="II173" s="730"/>
      <c r="IJ173" s="731"/>
      <c r="IK173" s="728"/>
      <c r="IL173" s="729"/>
      <c r="IM173" s="671"/>
      <c r="IN173" s="673"/>
      <c r="IO173" s="671"/>
      <c r="IP173" s="674"/>
      <c r="IQ173" s="787"/>
      <c r="IR173" s="773"/>
      <c r="IS173" s="672"/>
      <c r="IT173" s="673"/>
      <c r="IU173" s="671"/>
      <c r="IV173" s="670"/>
      <c r="IW173" s="730"/>
      <c r="IX173" s="743"/>
      <c r="IY173" s="728"/>
      <c r="IZ173" s="729"/>
      <c r="JA173" s="671"/>
      <c r="JB173" s="673"/>
      <c r="JC173" s="671"/>
      <c r="JD173" s="670"/>
      <c r="JE173" s="672"/>
      <c r="JF173" s="673"/>
      <c r="JG173" s="671"/>
      <c r="JH173" s="670"/>
      <c r="JI173" s="672"/>
      <c r="JJ173" s="673"/>
      <c r="JK173" s="730"/>
      <c r="JL173" s="731"/>
      <c r="JM173" s="728"/>
      <c r="JN173" s="729"/>
      <c r="JO173" s="671"/>
      <c r="JP173" s="673"/>
      <c r="JQ173" s="671"/>
      <c r="JR173" s="670"/>
      <c r="JS173" s="671"/>
      <c r="JT173" s="670"/>
      <c r="JU173" s="672"/>
      <c r="JV173" s="673"/>
      <c r="JW173" s="671"/>
      <c r="JX173" s="670"/>
      <c r="JY173" s="730"/>
      <c r="JZ173" s="729"/>
      <c r="KA173" s="742"/>
      <c r="KB173" s="743"/>
      <c r="KC173" s="672"/>
      <c r="KD173" s="673"/>
      <c r="KE173" s="671"/>
      <c r="KF173" s="670"/>
      <c r="KG173" s="672"/>
      <c r="KH173" s="673"/>
      <c r="KI173" s="671"/>
      <c r="KJ173" s="670"/>
      <c r="KK173" s="672"/>
      <c r="KL173" s="673"/>
      <c r="KM173" s="730"/>
      <c r="KN173" s="731"/>
      <c r="KO173" s="728"/>
      <c r="KP173" s="729"/>
      <c r="KQ173" s="671"/>
      <c r="KR173" s="673"/>
      <c r="KS173" s="671"/>
      <c r="KT173" s="670"/>
      <c r="KU173" s="671"/>
      <c r="KV173" s="670"/>
      <c r="KW173" s="672"/>
      <c r="KX173" s="673"/>
      <c r="KY173" s="671"/>
      <c r="KZ173" s="674"/>
      <c r="LA173" s="755"/>
      <c r="LB173" s="731"/>
      <c r="LC173" s="728"/>
      <c r="LD173" s="729"/>
      <c r="LE173" s="671"/>
      <c r="LF173" s="673"/>
      <c r="LG173" s="671"/>
      <c r="LH173" s="670"/>
      <c r="LI173" s="671"/>
      <c r="LJ173" s="670"/>
      <c r="LK173" s="672"/>
      <c r="LL173" s="673"/>
      <c r="LM173" s="671"/>
      <c r="LN173" s="670"/>
      <c r="LO173" s="728"/>
      <c r="LP173" s="729"/>
      <c r="LQ173" s="730"/>
      <c r="LR173" s="731"/>
      <c r="LS173" s="780"/>
      <c r="LT173" s="781"/>
      <c r="LU173" s="671"/>
      <c r="LV173" s="670"/>
      <c r="LW173" s="672"/>
      <c r="LX173" s="673"/>
      <c r="LY173" s="772"/>
      <c r="LZ173" s="773"/>
      <c r="MA173" s="672"/>
      <c r="MB173" s="673"/>
      <c r="MC173" s="730"/>
      <c r="MD173" s="731"/>
      <c r="ME173" s="728"/>
      <c r="MF173" s="729"/>
      <c r="MG173" s="671"/>
      <c r="MH173" s="673"/>
      <c r="MI173" s="671"/>
      <c r="MJ173" s="670"/>
      <c r="MK173" s="671"/>
      <c r="ML173" s="670"/>
      <c r="MM173" s="818"/>
      <c r="MN173" s="804"/>
      <c r="MO173" s="671"/>
      <c r="MP173" s="670"/>
      <c r="MQ173" s="730"/>
      <c r="MR173" s="729"/>
      <c r="MS173" s="742"/>
      <c r="MT173" s="743"/>
      <c r="MU173" s="672"/>
      <c r="MV173" s="673"/>
      <c r="MW173" s="671"/>
      <c r="MX173" s="670"/>
      <c r="MY173" s="672"/>
      <c r="MZ173" s="673"/>
      <c r="NA173" s="671"/>
      <c r="NB173" s="670"/>
      <c r="NC173" s="672"/>
      <c r="ND173" s="673"/>
      <c r="NE173" s="730"/>
      <c r="NF173" s="731"/>
      <c r="NG173" s="728"/>
      <c r="NH173" s="729"/>
      <c r="NI173" s="669"/>
      <c r="NJ173" s="673"/>
      <c r="NK173" s="671"/>
      <c r="NL173" s="670"/>
      <c r="NM173" s="671"/>
      <c r="NN173" s="670"/>
      <c r="NO173" s="672"/>
      <c r="NP173" s="673"/>
      <c r="NQ173" s="671"/>
      <c r="NR173" s="673"/>
      <c r="NS173" s="742"/>
      <c r="NT173" s="743"/>
      <c r="NU173" s="728"/>
      <c r="NV173" s="729"/>
      <c r="NW173" s="671"/>
      <c r="NX173" s="673"/>
      <c r="NY173" s="671"/>
      <c r="NZ173" s="670"/>
      <c r="OA173" s="672"/>
      <c r="OB173" s="673"/>
      <c r="OC173" s="671"/>
      <c r="OD173" s="670"/>
      <c r="OE173" s="672"/>
      <c r="OF173" s="673"/>
      <c r="OG173" s="730"/>
      <c r="OH173" s="731"/>
      <c r="OI173" s="728"/>
      <c r="OJ173" s="729"/>
      <c r="OK173" s="671"/>
      <c r="OL173" s="673"/>
      <c r="OM173" s="671"/>
      <c r="ON173" s="670"/>
      <c r="OO173" s="671"/>
      <c r="OP173" s="670"/>
      <c r="OQ173" s="672"/>
      <c r="OR173" s="673"/>
      <c r="OS173" s="671"/>
      <c r="OT173" s="673"/>
      <c r="OU173" s="742"/>
      <c r="OV173" s="743"/>
      <c r="OW173" s="728"/>
      <c r="OX173" s="729"/>
      <c r="OY173" s="671"/>
      <c r="OZ173" s="673"/>
      <c r="PA173" s="671"/>
      <c r="PB173" s="670"/>
      <c r="PC173" s="672"/>
      <c r="PD173" s="673"/>
      <c r="PE173" s="671"/>
      <c r="PF173" s="670"/>
      <c r="PG173" s="672"/>
      <c r="PH173" s="673"/>
      <c r="PI173" s="730"/>
      <c r="PJ173" s="731"/>
      <c r="PK173" s="728"/>
      <c r="PL173" s="729"/>
      <c r="PM173" s="671"/>
      <c r="PN173" s="673"/>
      <c r="PO173" s="671"/>
      <c r="PP173" s="670"/>
      <c r="PQ173" s="671"/>
      <c r="PR173" s="674"/>
      <c r="PS173" s="669"/>
      <c r="PT173" s="670"/>
      <c r="PU173" s="672"/>
      <c r="PV173" s="673"/>
      <c r="PW173" s="730"/>
      <c r="PX173" s="731"/>
      <c r="PY173" s="728"/>
      <c r="PZ173" s="729"/>
      <c r="QA173" s="671"/>
      <c r="QB173" s="673"/>
      <c r="QC173" s="671"/>
      <c r="QD173" s="670"/>
      <c r="QE173" s="671"/>
      <c r="QF173" s="670"/>
      <c r="QG173" s="672"/>
      <c r="QH173" s="673"/>
      <c r="QI173" s="671"/>
      <c r="QJ173" s="670"/>
      <c r="QK173" s="730"/>
      <c r="QL173" s="729"/>
      <c r="QM173" s="742"/>
      <c r="QN173" s="743"/>
      <c r="QO173" s="672"/>
      <c r="QP173" s="673"/>
      <c r="QQ173" s="671"/>
      <c r="QR173" s="670"/>
      <c r="QS173" s="672"/>
      <c r="QT173" s="673"/>
      <c r="QU173" s="772"/>
      <c r="QV173" s="773"/>
      <c r="QW173" s="672"/>
      <c r="QX173" s="673"/>
      <c r="QY173" s="730"/>
      <c r="QZ173" s="731"/>
      <c r="RA173" s="728"/>
      <c r="RB173" s="729"/>
      <c r="RC173" s="671"/>
      <c r="RD173" s="673"/>
      <c r="RE173" s="671"/>
      <c r="RF173" s="670"/>
      <c r="RG173" s="671"/>
      <c r="RH173" s="670"/>
      <c r="RI173" s="672"/>
      <c r="RJ173" s="673"/>
      <c r="RK173" s="671"/>
      <c r="RL173" s="670"/>
      <c r="RM173" s="730"/>
      <c r="RN173" s="729"/>
      <c r="RO173" s="742"/>
      <c r="RP173" s="743"/>
      <c r="RQ173" s="672"/>
      <c r="RR173" s="673"/>
      <c r="RS173" s="671"/>
      <c r="RT173" s="670"/>
      <c r="RU173" s="672"/>
      <c r="RV173" s="673"/>
      <c r="RW173" s="671"/>
      <c r="RX173" s="670"/>
      <c r="RY173" s="672"/>
      <c r="RZ173" s="673"/>
      <c r="SA173" s="730"/>
      <c r="SB173" s="759"/>
      <c r="SC173" s="728"/>
      <c r="SD173" s="729"/>
      <c r="SE173" s="671"/>
      <c r="SF173" s="673"/>
      <c r="SG173" s="671"/>
      <c r="SH173" s="670"/>
      <c r="SI173" s="672"/>
      <c r="SJ173" s="673"/>
      <c r="SK173" s="671"/>
      <c r="SL173" s="670"/>
      <c r="SM173" s="672"/>
      <c r="SN173" s="673"/>
      <c r="SO173" s="730"/>
      <c r="SP173" s="731"/>
      <c r="SQ173" s="728"/>
      <c r="SR173" s="729"/>
      <c r="SS173" s="671"/>
      <c r="ST173" s="673"/>
      <c r="SU173" s="671"/>
      <c r="SV173" s="670"/>
      <c r="SW173" s="671"/>
      <c r="SX173" s="670"/>
      <c r="SY173" s="672"/>
      <c r="SZ173" s="673"/>
      <c r="TA173" s="671"/>
      <c r="TB173" s="670"/>
      <c r="TC173" s="730"/>
      <c r="TD173" s="729"/>
      <c r="TE173" s="742"/>
      <c r="TF173" s="743"/>
      <c r="TG173" s="672"/>
      <c r="TH173" s="673"/>
      <c r="TI173" s="671"/>
      <c r="TJ173" s="670"/>
      <c r="TK173" s="672"/>
      <c r="TL173" s="673"/>
      <c r="TM173" s="671"/>
      <c r="TN173" s="670"/>
      <c r="TO173" s="672"/>
      <c r="TP173" s="673"/>
      <c r="TQ173" s="730"/>
      <c r="TR173" s="731"/>
      <c r="TS173" s="728"/>
      <c r="TT173" s="729"/>
      <c r="TU173" s="671"/>
      <c r="TV173" s="673"/>
      <c r="TW173" s="671"/>
      <c r="TX173" s="670"/>
      <c r="TY173" s="671"/>
      <c r="TZ173" s="670"/>
      <c r="UA173" s="672"/>
      <c r="UB173" s="673"/>
      <c r="UC173" s="671"/>
      <c r="UD173" s="670"/>
      <c r="UE173" s="730"/>
      <c r="UF173" s="763"/>
      <c r="UG173" s="728"/>
      <c r="UH173" s="729"/>
      <c r="UI173" s="671"/>
      <c r="UJ173" s="673"/>
      <c r="UK173" s="669"/>
      <c r="UL173" s="670"/>
      <c r="UM173" s="672"/>
      <c r="UN173" s="673"/>
      <c r="UO173" s="671"/>
      <c r="UP173" s="670"/>
      <c r="UQ173" s="672"/>
      <c r="UR173" s="673"/>
      <c r="US173" s="772"/>
      <c r="UT173" s="773"/>
      <c r="UU173" s="728"/>
      <c r="UV173" s="729"/>
      <c r="UW173" s="671"/>
      <c r="UX173" s="673"/>
      <c r="UY173" s="671"/>
      <c r="UZ173" s="670"/>
      <c r="VA173" s="671"/>
      <c r="VB173" s="670"/>
      <c r="VC173" s="672"/>
      <c r="VD173" s="673"/>
      <c r="VE173" s="671"/>
      <c r="VF173" s="670"/>
      <c r="VG173" s="730"/>
      <c r="VH173" s="729"/>
      <c r="VI173" s="742"/>
      <c r="VJ173" s="743"/>
      <c r="VK173" s="672"/>
      <c r="VL173" s="673"/>
      <c r="VM173" s="671"/>
      <c r="VN173" s="670"/>
      <c r="VO173" s="672"/>
      <c r="VP173" s="673"/>
      <c r="VQ173" s="671"/>
      <c r="VR173" s="670"/>
      <c r="VS173" s="672"/>
      <c r="VT173" s="673"/>
      <c r="VU173" s="730"/>
      <c r="VV173" s="731"/>
      <c r="VW173" s="728"/>
      <c r="VX173" s="729"/>
      <c r="VY173" s="671"/>
      <c r="VZ173" s="673"/>
      <c r="WA173" s="671"/>
      <c r="WB173" s="670"/>
      <c r="WC173" s="671"/>
      <c r="WD173" s="670"/>
      <c r="WE173" s="672"/>
      <c r="WF173" s="673"/>
      <c r="WG173" s="671"/>
      <c r="WH173" s="670"/>
      <c r="WI173" s="730"/>
      <c r="WJ173" s="731"/>
      <c r="WK173" s="728"/>
      <c r="WL173" s="729"/>
      <c r="WM173" s="671"/>
      <c r="WN173" s="673"/>
      <c r="WO173" s="671"/>
      <c r="WP173" s="670"/>
      <c r="WQ173" s="672"/>
      <c r="WR173" s="673"/>
      <c r="WS173" s="671"/>
      <c r="WT173" s="674"/>
      <c r="WU173" s="787"/>
      <c r="WV173" s="773"/>
      <c r="WW173" s="730"/>
      <c r="WX173" s="767"/>
      <c r="WY173" s="728"/>
      <c r="WZ173" s="729"/>
      <c r="XA173" s="671"/>
      <c r="XB173" s="673"/>
      <c r="XC173" s="671"/>
      <c r="XD173" s="670"/>
      <c r="XE173" s="672"/>
      <c r="XF173" s="673"/>
      <c r="XG173" s="671"/>
      <c r="XH173" s="670"/>
      <c r="XI173" s="672"/>
      <c r="XJ173" s="673"/>
      <c r="XK173" s="730"/>
      <c r="XL173" s="731"/>
      <c r="XM173" s="728"/>
      <c r="XN173" s="729"/>
      <c r="XO173" s="671"/>
      <c r="XP173" s="673"/>
      <c r="XQ173" s="671"/>
      <c r="XR173" s="670"/>
      <c r="XS173" s="671"/>
      <c r="XT173" s="670"/>
      <c r="XU173" s="672"/>
      <c r="XV173" s="673"/>
      <c r="XW173" s="671"/>
      <c r="XX173" s="670"/>
      <c r="XY173" s="728"/>
      <c r="XZ173" s="729"/>
      <c r="YA173" s="742"/>
      <c r="YB173" s="743"/>
      <c r="YC173" s="672"/>
      <c r="YD173" s="673"/>
      <c r="YE173" s="671"/>
      <c r="YF173" s="670"/>
      <c r="YG173" s="672"/>
      <c r="YH173" s="673"/>
      <c r="YI173" s="671"/>
      <c r="YJ173" s="670"/>
      <c r="YK173" s="672"/>
      <c r="YL173" s="673"/>
      <c r="YM173" s="730"/>
      <c r="YN173" s="731"/>
      <c r="YO173" s="728"/>
      <c r="YP173" s="729"/>
      <c r="YQ173" s="671"/>
      <c r="YR173" s="673"/>
      <c r="YS173" s="671"/>
      <c r="YT173" s="670"/>
      <c r="YU173" s="671"/>
      <c r="YV173" s="670"/>
      <c r="YW173" s="672"/>
      <c r="YX173" s="673"/>
      <c r="YY173" s="671"/>
      <c r="YZ173" s="670"/>
      <c r="ZA173" s="728"/>
      <c r="ZB173" s="759"/>
      <c r="ZC173" s="787"/>
      <c r="ZD173" s="773"/>
      <c r="ZE173" s="672"/>
      <c r="ZF173" s="673"/>
      <c r="ZG173" s="671"/>
      <c r="ZH173" s="670"/>
      <c r="ZI173" s="672"/>
      <c r="ZJ173" s="673"/>
      <c r="ZK173" s="671"/>
      <c r="ZL173" s="670"/>
      <c r="ZM173" s="672"/>
      <c r="ZN173" s="673"/>
      <c r="ZO173" s="730"/>
      <c r="ZP173" s="731"/>
      <c r="ZQ173" s="780"/>
      <c r="ZR173" s="781"/>
      <c r="ZS173" s="671"/>
      <c r="ZT173" s="673"/>
      <c r="ZU173" s="671"/>
      <c r="ZV173" s="670"/>
      <c r="ZW173" s="671"/>
      <c r="ZX173" s="670"/>
      <c r="ZY173" s="672"/>
      <c r="ZZ173" s="673"/>
      <c r="AAA173" s="671"/>
      <c r="AAB173" s="670"/>
      <c r="AAC173" s="730"/>
      <c r="AAD173" s="731"/>
      <c r="AAE173" s="728"/>
      <c r="AAF173" s="729"/>
      <c r="AAG173" s="671"/>
      <c r="AAH173" s="673"/>
      <c r="AAI173" s="671"/>
      <c r="AAJ173" s="670"/>
      <c r="AAK173" s="672"/>
      <c r="AAL173" s="673"/>
      <c r="AAM173" s="671"/>
      <c r="AAN173" s="670"/>
      <c r="AAO173" s="672"/>
      <c r="AAP173" s="673"/>
      <c r="AAQ173" s="730"/>
      <c r="AAR173" s="731"/>
      <c r="AAS173" s="730"/>
      <c r="AAT173" s="731"/>
      <c r="AAU173" s="671"/>
      <c r="AAV173" s="673"/>
      <c r="AAW173" s="671"/>
      <c r="AAX173" s="670"/>
      <c r="AAY173" s="772"/>
      <c r="AAZ173" s="773"/>
      <c r="ABA173" s="672"/>
      <c r="ABB173" s="673"/>
      <c r="ABC173" s="671"/>
      <c r="ABD173" s="670"/>
      <c r="ABE173" s="730"/>
      <c r="ABF173" s="731"/>
      <c r="ABG173" s="730"/>
      <c r="ABH173" s="731"/>
      <c r="ABI173" s="672"/>
      <c r="ABJ173" s="673"/>
      <c r="ABK173" s="671"/>
      <c r="ABL173" s="675"/>
      <c r="ABN173" s="520"/>
      <c r="ABO173" s="528">
        <f t="shared" si="40"/>
        <v>0</v>
      </c>
      <c r="ABP173" s="528">
        <f t="shared" si="41"/>
        <v>0</v>
      </c>
      <c r="ABQ173" s="528">
        <f t="shared" si="42"/>
        <v>0</v>
      </c>
      <c r="ABR173" s="528">
        <f t="shared" si="43"/>
        <v>0</v>
      </c>
      <c r="ABS173" s="528">
        <f t="shared" si="44"/>
        <v>0</v>
      </c>
      <c r="ABT173" s="528">
        <f t="shared" si="45"/>
        <v>0</v>
      </c>
      <c r="ABU173" s="567"/>
      <c r="ABV173" s="568"/>
      <c r="ABW173" s="568"/>
      <c r="ABX173" s="569"/>
      <c r="ABY173" s="569"/>
      <c r="ABZ173" s="570"/>
      <c r="ACB173" s="544">
        <f t="shared" si="46"/>
        <v>0</v>
      </c>
      <c r="ACC173" s="532">
        <f t="shared" si="47"/>
        <v>0</v>
      </c>
      <c r="ACD173" s="532">
        <f t="shared" si="48"/>
        <v>0</v>
      </c>
      <c r="ACE173" s="532">
        <f t="shared" si="49"/>
        <v>0</v>
      </c>
      <c r="ACF173" s="532">
        <f t="shared" si="59"/>
        <v>0</v>
      </c>
      <c r="ACG173" s="532">
        <f t="shared" si="50"/>
        <v>0</v>
      </c>
      <c r="ACH173" s="532">
        <f t="shared" si="51"/>
        <v>0</v>
      </c>
      <c r="ACI173" s="532">
        <f t="shared" si="52"/>
        <v>0</v>
      </c>
      <c r="ACJ173" s="532">
        <f t="shared" si="53"/>
        <v>0</v>
      </c>
      <c r="ACK173" s="532">
        <f t="shared" si="54"/>
        <v>0</v>
      </c>
      <c r="ACL173" s="532">
        <f t="shared" si="55"/>
        <v>0</v>
      </c>
      <c r="ACM173" s="545">
        <f t="shared" si="56"/>
        <v>0</v>
      </c>
      <c r="ACN173" s="536"/>
      <c r="ACO173" s="531">
        <f t="shared" si="57"/>
        <v>0</v>
      </c>
      <c r="ACP173" s="537">
        <f t="shared" si="58"/>
        <v>0</v>
      </c>
    </row>
    <row r="174" spans="2:770" s="428" customFormat="1" ht="12" customHeight="1">
      <c r="B174" s="663"/>
      <c r="C174" s="622"/>
      <c r="D174" s="665"/>
      <c r="E174" s="666"/>
      <c r="F174" s="667"/>
      <c r="G174" s="668"/>
      <c r="H174" s="655"/>
      <c r="I174" s="787"/>
      <c r="J174" s="773"/>
      <c r="K174" s="658"/>
      <c r="L174" s="659"/>
      <c r="M174" s="660"/>
      <c r="N174" s="657"/>
      <c r="O174" s="658"/>
      <c r="P174" s="659"/>
      <c r="Q174" s="720"/>
      <c r="R174" s="721"/>
      <c r="S174" s="722"/>
      <c r="T174" s="723"/>
      <c r="U174" s="671"/>
      <c r="V174" s="670"/>
      <c r="W174" s="672"/>
      <c r="X174" s="673"/>
      <c r="Y174" s="671"/>
      <c r="Z174" s="670"/>
      <c r="AA174" s="672"/>
      <c r="AB174" s="673"/>
      <c r="AC174" s="671"/>
      <c r="AD174" s="670"/>
      <c r="AE174" s="728"/>
      <c r="AF174" s="729"/>
      <c r="AG174" s="730"/>
      <c r="AH174" s="731"/>
      <c r="AI174" s="672"/>
      <c r="AJ174" s="673"/>
      <c r="AK174" s="671"/>
      <c r="AL174" s="670"/>
      <c r="AM174" s="672"/>
      <c r="AN174" s="673"/>
      <c r="AO174" s="671"/>
      <c r="AP174" s="670"/>
      <c r="AQ174" s="672"/>
      <c r="AR174" s="673"/>
      <c r="AS174" s="730"/>
      <c r="AT174" s="731"/>
      <c r="AU174" s="728"/>
      <c r="AV174" s="729"/>
      <c r="AW174" s="671"/>
      <c r="AX174" s="673"/>
      <c r="AY174" s="671"/>
      <c r="AZ174" s="670"/>
      <c r="BA174" s="671"/>
      <c r="BB174" s="670"/>
      <c r="BC174" s="672"/>
      <c r="BD174" s="673"/>
      <c r="BE174" s="671"/>
      <c r="BF174" s="670"/>
      <c r="BG174" s="728"/>
      <c r="BH174" s="729"/>
      <c r="BI174" s="730"/>
      <c r="BJ174" s="731"/>
      <c r="BK174" s="672"/>
      <c r="BL174" s="673"/>
      <c r="BM174" s="671"/>
      <c r="BN174" s="670"/>
      <c r="BO174" s="672"/>
      <c r="BP174" s="673"/>
      <c r="BQ174" s="671"/>
      <c r="BR174" s="673"/>
      <c r="BS174" s="669"/>
      <c r="BT174" s="670"/>
      <c r="BU174" s="728"/>
      <c r="BV174" s="729"/>
      <c r="BW174" s="730"/>
      <c r="BX174" s="731"/>
      <c r="BY174" s="672"/>
      <c r="BZ174" s="673"/>
      <c r="CA174" s="671"/>
      <c r="CB174" s="670"/>
      <c r="CC174" s="672"/>
      <c r="CD174" s="673"/>
      <c r="CE174" s="671"/>
      <c r="CF174" s="670"/>
      <c r="CG174" s="672"/>
      <c r="CH174" s="673"/>
      <c r="CI174" s="730"/>
      <c r="CJ174" s="731"/>
      <c r="CK174" s="728"/>
      <c r="CL174" s="729"/>
      <c r="CM174" s="671"/>
      <c r="CN174" s="673"/>
      <c r="CO174" s="671"/>
      <c r="CP174" s="670"/>
      <c r="CQ174" s="671"/>
      <c r="CR174" s="670"/>
      <c r="CS174" s="672"/>
      <c r="CT174" s="673"/>
      <c r="CU174" s="671"/>
      <c r="CV174" s="670"/>
      <c r="CW174" s="728"/>
      <c r="CX174" s="729"/>
      <c r="CY174" s="730"/>
      <c r="CZ174" s="731"/>
      <c r="DA174" s="671"/>
      <c r="DB174" s="673"/>
      <c r="DC174" s="671"/>
      <c r="DD174" s="670"/>
      <c r="DE174" s="672"/>
      <c r="DF174" s="673"/>
      <c r="DG174" s="671"/>
      <c r="DH174" s="670"/>
      <c r="DI174" s="672"/>
      <c r="DJ174" s="673"/>
      <c r="DK174" s="730"/>
      <c r="DL174" s="731"/>
      <c r="DM174" s="730"/>
      <c r="DN174" s="731"/>
      <c r="DO174" s="671"/>
      <c r="DP174" s="673"/>
      <c r="DQ174" s="671"/>
      <c r="DR174" s="670"/>
      <c r="DS174" s="671"/>
      <c r="DT174" s="670"/>
      <c r="DU174" s="672"/>
      <c r="DV174" s="673"/>
      <c r="DW174" s="671"/>
      <c r="DX174" s="673"/>
      <c r="DY174" s="669"/>
      <c r="DZ174" s="670"/>
      <c r="EA174" s="730"/>
      <c r="EB174" s="729"/>
      <c r="EC174" s="742"/>
      <c r="ED174" s="743"/>
      <c r="EE174" s="672"/>
      <c r="EF174" s="673"/>
      <c r="EG174" s="794"/>
      <c r="EH174" s="795"/>
      <c r="EI174" s="672"/>
      <c r="EJ174" s="673"/>
      <c r="EK174" s="671"/>
      <c r="EL174" s="670"/>
      <c r="EM174" s="672"/>
      <c r="EN174" s="673"/>
      <c r="EO174" s="730"/>
      <c r="EP174" s="731"/>
      <c r="EQ174" s="728"/>
      <c r="ER174" s="729"/>
      <c r="ES174" s="671"/>
      <c r="ET174" s="673"/>
      <c r="EU174" s="671"/>
      <c r="EV174" s="670"/>
      <c r="EW174" s="671"/>
      <c r="EX174" s="670"/>
      <c r="EY174" s="672"/>
      <c r="EZ174" s="673"/>
      <c r="FA174" s="671"/>
      <c r="FB174" s="670"/>
      <c r="FC174" s="730"/>
      <c r="FD174" s="731"/>
      <c r="FE174" s="728"/>
      <c r="FF174" s="729"/>
      <c r="FG174" s="671"/>
      <c r="FH174" s="673"/>
      <c r="FI174" s="671"/>
      <c r="FJ174" s="670"/>
      <c r="FK174" s="672"/>
      <c r="FL174" s="673"/>
      <c r="FM174" s="671"/>
      <c r="FN174" s="670"/>
      <c r="FO174" s="672"/>
      <c r="FP174" s="673"/>
      <c r="FQ174" s="730"/>
      <c r="FR174" s="731"/>
      <c r="FS174" s="728"/>
      <c r="FT174" s="729"/>
      <c r="FU174" s="671"/>
      <c r="FV174" s="673"/>
      <c r="FW174" s="671"/>
      <c r="FX174" s="670"/>
      <c r="FY174" s="671"/>
      <c r="FZ174" s="670"/>
      <c r="GA174" s="672"/>
      <c r="GB174" s="673"/>
      <c r="GC174" s="671"/>
      <c r="GD174" s="670"/>
      <c r="GE174" s="730"/>
      <c r="GF174" s="743"/>
      <c r="GG174" s="728"/>
      <c r="GH174" s="729"/>
      <c r="GI174" s="669"/>
      <c r="GJ174" s="673"/>
      <c r="GK174" s="671"/>
      <c r="GL174" s="670"/>
      <c r="GM174" s="671"/>
      <c r="GN174" s="670"/>
      <c r="GO174" s="672"/>
      <c r="GP174" s="673"/>
      <c r="GQ174" s="671"/>
      <c r="GR174" s="670"/>
      <c r="GS174" s="730"/>
      <c r="GT174" s="731"/>
      <c r="GU174" s="728"/>
      <c r="GV174" s="729"/>
      <c r="GW174" s="671"/>
      <c r="GX174" s="673"/>
      <c r="GY174" s="671"/>
      <c r="GZ174" s="670"/>
      <c r="HA174" s="672"/>
      <c r="HB174" s="673"/>
      <c r="HC174" s="671"/>
      <c r="HD174" s="670"/>
      <c r="HE174" s="672"/>
      <c r="HF174" s="673"/>
      <c r="HG174" s="730"/>
      <c r="HH174" s="731"/>
      <c r="HI174" s="728"/>
      <c r="HJ174" s="729"/>
      <c r="HK174" s="671"/>
      <c r="HL174" s="673"/>
      <c r="HM174" s="671"/>
      <c r="HN174" s="670"/>
      <c r="HO174" s="671"/>
      <c r="HP174" s="670"/>
      <c r="HQ174" s="672"/>
      <c r="HR174" s="673"/>
      <c r="HS174" s="811"/>
      <c r="HT174" s="812"/>
      <c r="HU174" s="730"/>
      <c r="HV174" s="750"/>
      <c r="HW174" s="803"/>
      <c r="HX174" s="804"/>
      <c r="HY174" s="671"/>
      <c r="HZ174" s="673"/>
      <c r="IA174" s="671"/>
      <c r="IB174" s="670"/>
      <c r="IC174" s="672"/>
      <c r="ID174" s="673"/>
      <c r="IE174" s="772"/>
      <c r="IF174" s="773"/>
      <c r="IG174" s="672"/>
      <c r="IH174" s="673"/>
      <c r="II174" s="730"/>
      <c r="IJ174" s="731"/>
      <c r="IK174" s="728"/>
      <c r="IL174" s="729"/>
      <c r="IM174" s="671"/>
      <c r="IN174" s="673"/>
      <c r="IO174" s="671"/>
      <c r="IP174" s="674"/>
      <c r="IQ174" s="787"/>
      <c r="IR174" s="773"/>
      <c r="IS174" s="672"/>
      <c r="IT174" s="673"/>
      <c r="IU174" s="671"/>
      <c r="IV174" s="670"/>
      <c r="IW174" s="730"/>
      <c r="IX174" s="743"/>
      <c r="IY174" s="728"/>
      <c r="IZ174" s="729"/>
      <c r="JA174" s="671"/>
      <c r="JB174" s="673"/>
      <c r="JC174" s="671"/>
      <c r="JD174" s="670"/>
      <c r="JE174" s="672"/>
      <c r="JF174" s="673"/>
      <c r="JG174" s="671"/>
      <c r="JH174" s="670"/>
      <c r="JI174" s="672"/>
      <c r="JJ174" s="673"/>
      <c r="JK174" s="730"/>
      <c r="JL174" s="731"/>
      <c r="JM174" s="728"/>
      <c r="JN174" s="729"/>
      <c r="JO174" s="671"/>
      <c r="JP174" s="673"/>
      <c r="JQ174" s="671"/>
      <c r="JR174" s="670"/>
      <c r="JS174" s="671"/>
      <c r="JT174" s="670"/>
      <c r="JU174" s="672"/>
      <c r="JV174" s="673"/>
      <c r="JW174" s="671"/>
      <c r="JX174" s="670"/>
      <c r="JY174" s="730"/>
      <c r="JZ174" s="729"/>
      <c r="KA174" s="742"/>
      <c r="KB174" s="743"/>
      <c r="KC174" s="672"/>
      <c r="KD174" s="673"/>
      <c r="KE174" s="671"/>
      <c r="KF174" s="670"/>
      <c r="KG174" s="672"/>
      <c r="KH174" s="673"/>
      <c r="KI174" s="671"/>
      <c r="KJ174" s="670"/>
      <c r="KK174" s="672"/>
      <c r="KL174" s="673"/>
      <c r="KM174" s="730"/>
      <c r="KN174" s="731"/>
      <c r="KO174" s="728"/>
      <c r="KP174" s="729"/>
      <c r="KQ174" s="671"/>
      <c r="KR174" s="673"/>
      <c r="KS174" s="671"/>
      <c r="KT174" s="670"/>
      <c r="KU174" s="671"/>
      <c r="KV174" s="670"/>
      <c r="KW174" s="672"/>
      <c r="KX174" s="673"/>
      <c r="KY174" s="671"/>
      <c r="KZ174" s="674"/>
      <c r="LA174" s="755"/>
      <c r="LB174" s="731"/>
      <c r="LC174" s="728"/>
      <c r="LD174" s="729"/>
      <c r="LE174" s="671"/>
      <c r="LF174" s="673"/>
      <c r="LG174" s="671"/>
      <c r="LH174" s="670"/>
      <c r="LI174" s="671"/>
      <c r="LJ174" s="670"/>
      <c r="LK174" s="672"/>
      <c r="LL174" s="673"/>
      <c r="LM174" s="671"/>
      <c r="LN174" s="670"/>
      <c r="LO174" s="728"/>
      <c r="LP174" s="729"/>
      <c r="LQ174" s="730"/>
      <c r="LR174" s="731"/>
      <c r="LS174" s="780"/>
      <c r="LT174" s="781"/>
      <c r="LU174" s="671"/>
      <c r="LV174" s="670"/>
      <c r="LW174" s="672"/>
      <c r="LX174" s="673"/>
      <c r="LY174" s="772"/>
      <c r="LZ174" s="773"/>
      <c r="MA174" s="672"/>
      <c r="MB174" s="673"/>
      <c r="MC174" s="730"/>
      <c r="MD174" s="731"/>
      <c r="ME174" s="728"/>
      <c r="MF174" s="729"/>
      <c r="MG174" s="671"/>
      <c r="MH174" s="673"/>
      <c r="MI174" s="671"/>
      <c r="MJ174" s="670"/>
      <c r="MK174" s="671"/>
      <c r="ML174" s="670"/>
      <c r="MM174" s="818"/>
      <c r="MN174" s="804"/>
      <c r="MO174" s="671"/>
      <c r="MP174" s="670"/>
      <c r="MQ174" s="730"/>
      <c r="MR174" s="729"/>
      <c r="MS174" s="742"/>
      <c r="MT174" s="743"/>
      <c r="MU174" s="672"/>
      <c r="MV174" s="673"/>
      <c r="MW174" s="671"/>
      <c r="MX174" s="670"/>
      <c r="MY174" s="672"/>
      <c r="MZ174" s="673"/>
      <c r="NA174" s="671"/>
      <c r="NB174" s="670"/>
      <c r="NC174" s="672"/>
      <c r="ND174" s="673"/>
      <c r="NE174" s="730"/>
      <c r="NF174" s="731"/>
      <c r="NG174" s="728"/>
      <c r="NH174" s="729"/>
      <c r="NI174" s="669"/>
      <c r="NJ174" s="673"/>
      <c r="NK174" s="671"/>
      <c r="NL174" s="670"/>
      <c r="NM174" s="671"/>
      <c r="NN174" s="670"/>
      <c r="NO174" s="672"/>
      <c r="NP174" s="673"/>
      <c r="NQ174" s="671"/>
      <c r="NR174" s="673"/>
      <c r="NS174" s="742"/>
      <c r="NT174" s="743"/>
      <c r="NU174" s="728"/>
      <c r="NV174" s="729"/>
      <c r="NW174" s="671"/>
      <c r="NX174" s="673"/>
      <c r="NY174" s="671"/>
      <c r="NZ174" s="670"/>
      <c r="OA174" s="672"/>
      <c r="OB174" s="673"/>
      <c r="OC174" s="671"/>
      <c r="OD174" s="670"/>
      <c r="OE174" s="672"/>
      <c r="OF174" s="673"/>
      <c r="OG174" s="730"/>
      <c r="OH174" s="731"/>
      <c r="OI174" s="728"/>
      <c r="OJ174" s="729"/>
      <c r="OK174" s="671"/>
      <c r="OL174" s="673"/>
      <c r="OM174" s="671"/>
      <c r="ON174" s="670"/>
      <c r="OO174" s="671"/>
      <c r="OP174" s="670"/>
      <c r="OQ174" s="672"/>
      <c r="OR174" s="673"/>
      <c r="OS174" s="671"/>
      <c r="OT174" s="673"/>
      <c r="OU174" s="742"/>
      <c r="OV174" s="743"/>
      <c r="OW174" s="728"/>
      <c r="OX174" s="729"/>
      <c r="OY174" s="671"/>
      <c r="OZ174" s="673"/>
      <c r="PA174" s="671"/>
      <c r="PB174" s="670"/>
      <c r="PC174" s="672"/>
      <c r="PD174" s="673"/>
      <c r="PE174" s="671"/>
      <c r="PF174" s="670"/>
      <c r="PG174" s="672"/>
      <c r="PH174" s="673"/>
      <c r="PI174" s="730"/>
      <c r="PJ174" s="731"/>
      <c r="PK174" s="728"/>
      <c r="PL174" s="729"/>
      <c r="PM174" s="671"/>
      <c r="PN174" s="673"/>
      <c r="PO174" s="671"/>
      <c r="PP174" s="670"/>
      <c r="PQ174" s="671"/>
      <c r="PR174" s="674"/>
      <c r="PS174" s="669"/>
      <c r="PT174" s="670"/>
      <c r="PU174" s="672"/>
      <c r="PV174" s="673"/>
      <c r="PW174" s="730"/>
      <c r="PX174" s="731"/>
      <c r="PY174" s="728"/>
      <c r="PZ174" s="729"/>
      <c r="QA174" s="671"/>
      <c r="QB174" s="673"/>
      <c r="QC174" s="671"/>
      <c r="QD174" s="670"/>
      <c r="QE174" s="671"/>
      <c r="QF174" s="670"/>
      <c r="QG174" s="672"/>
      <c r="QH174" s="673"/>
      <c r="QI174" s="671"/>
      <c r="QJ174" s="670"/>
      <c r="QK174" s="730"/>
      <c r="QL174" s="729"/>
      <c r="QM174" s="742"/>
      <c r="QN174" s="743"/>
      <c r="QO174" s="672"/>
      <c r="QP174" s="673"/>
      <c r="QQ174" s="671"/>
      <c r="QR174" s="670"/>
      <c r="QS174" s="672"/>
      <c r="QT174" s="673"/>
      <c r="QU174" s="772"/>
      <c r="QV174" s="773"/>
      <c r="QW174" s="672"/>
      <c r="QX174" s="673"/>
      <c r="QY174" s="730"/>
      <c r="QZ174" s="731"/>
      <c r="RA174" s="728"/>
      <c r="RB174" s="729"/>
      <c r="RC174" s="671"/>
      <c r="RD174" s="673"/>
      <c r="RE174" s="671"/>
      <c r="RF174" s="670"/>
      <c r="RG174" s="671"/>
      <c r="RH174" s="670"/>
      <c r="RI174" s="672"/>
      <c r="RJ174" s="673"/>
      <c r="RK174" s="671"/>
      <c r="RL174" s="670"/>
      <c r="RM174" s="730"/>
      <c r="RN174" s="729"/>
      <c r="RO174" s="742"/>
      <c r="RP174" s="743"/>
      <c r="RQ174" s="672"/>
      <c r="RR174" s="673"/>
      <c r="RS174" s="671"/>
      <c r="RT174" s="670"/>
      <c r="RU174" s="672"/>
      <c r="RV174" s="673"/>
      <c r="RW174" s="671"/>
      <c r="RX174" s="670"/>
      <c r="RY174" s="672"/>
      <c r="RZ174" s="673"/>
      <c r="SA174" s="730"/>
      <c r="SB174" s="759"/>
      <c r="SC174" s="728"/>
      <c r="SD174" s="729"/>
      <c r="SE174" s="671"/>
      <c r="SF174" s="673"/>
      <c r="SG174" s="671"/>
      <c r="SH174" s="670"/>
      <c r="SI174" s="672"/>
      <c r="SJ174" s="673"/>
      <c r="SK174" s="671"/>
      <c r="SL174" s="670"/>
      <c r="SM174" s="672"/>
      <c r="SN174" s="673"/>
      <c r="SO174" s="730"/>
      <c r="SP174" s="731"/>
      <c r="SQ174" s="728"/>
      <c r="SR174" s="729"/>
      <c r="SS174" s="671"/>
      <c r="ST174" s="673"/>
      <c r="SU174" s="671"/>
      <c r="SV174" s="670"/>
      <c r="SW174" s="671"/>
      <c r="SX174" s="670"/>
      <c r="SY174" s="672"/>
      <c r="SZ174" s="673"/>
      <c r="TA174" s="671"/>
      <c r="TB174" s="670"/>
      <c r="TC174" s="730"/>
      <c r="TD174" s="729"/>
      <c r="TE174" s="742"/>
      <c r="TF174" s="743"/>
      <c r="TG174" s="672"/>
      <c r="TH174" s="673"/>
      <c r="TI174" s="671"/>
      <c r="TJ174" s="670"/>
      <c r="TK174" s="672"/>
      <c r="TL174" s="673"/>
      <c r="TM174" s="671"/>
      <c r="TN174" s="670"/>
      <c r="TO174" s="672"/>
      <c r="TP174" s="673"/>
      <c r="TQ174" s="730"/>
      <c r="TR174" s="731"/>
      <c r="TS174" s="728"/>
      <c r="TT174" s="729"/>
      <c r="TU174" s="671"/>
      <c r="TV174" s="673"/>
      <c r="TW174" s="671"/>
      <c r="TX174" s="670"/>
      <c r="TY174" s="671"/>
      <c r="TZ174" s="670"/>
      <c r="UA174" s="672"/>
      <c r="UB174" s="673"/>
      <c r="UC174" s="671"/>
      <c r="UD174" s="670"/>
      <c r="UE174" s="730"/>
      <c r="UF174" s="763"/>
      <c r="UG174" s="728"/>
      <c r="UH174" s="729"/>
      <c r="UI174" s="671"/>
      <c r="UJ174" s="673"/>
      <c r="UK174" s="669"/>
      <c r="UL174" s="670"/>
      <c r="UM174" s="672"/>
      <c r="UN174" s="673"/>
      <c r="UO174" s="671"/>
      <c r="UP174" s="670"/>
      <c r="UQ174" s="672"/>
      <c r="UR174" s="673"/>
      <c r="US174" s="772"/>
      <c r="UT174" s="773"/>
      <c r="UU174" s="728"/>
      <c r="UV174" s="729"/>
      <c r="UW174" s="671"/>
      <c r="UX174" s="673"/>
      <c r="UY174" s="671"/>
      <c r="UZ174" s="670"/>
      <c r="VA174" s="671"/>
      <c r="VB174" s="670"/>
      <c r="VC174" s="672"/>
      <c r="VD174" s="673"/>
      <c r="VE174" s="671"/>
      <c r="VF174" s="670"/>
      <c r="VG174" s="730"/>
      <c r="VH174" s="729"/>
      <c r="VI174" s="742"/>
      <c r="VJ174" s="743"/>
      <c r="VK174" s="672"/>
      <c r="VL174" s="673"/>
      <c r="VM174" s="671"/>
      <c r="VN174" s="670"/>
      <c r="VO174" s="672"/>
      <c r="VP174" s="673"/>
      <c r="VQ174" s="671"/>
      <c r="VR174" s="670"/>
      <c r="VS174" s="672"/>
      <c r="VT174" s="673"/>
      <c r="VU174" s="730"/>
      <c r="VV174" s="731"/>
      <c r="VW174" s="728"/>
      <c r="VX174" s="729"/>
      <c r="VY174" s="671"/>
      <c r="VZ174" s="673"/>
      <c r="WA174" s="671"/>
      <c r="WB174" s="670"/>
      <c r="WC174" s="671"/>
      <c r="WD174" s="670"/>
      <c r="WE174" s="672"/>
      <c r="WF174" s="673"/>
      <c r="WG174" s="671"/>
      <c r="WH174" s="670"/>
      <c r="WI174" s="730"/>
      <c r="WJ174" s="731"/>
      <c r="WK174" s="728"/>
      <c r="WL174" s="729"/>
      <c r="WM174" s="671"/>
      <c r="WN174" s="673"/>
      <c r="WO174" s="671"/>
      <c r="WP174" s="670"/>
      <c r="WQ174" s="672"/>
      <c r="WR174" s="673"/>
      <c r="WS174" s="671"/>
      <c r="WT174" s="674"/>
      <c r="WU174" s="787"/>
      <c r="WV174" s="773"/>
      <c r="WW174" s="730"/>
      <c r="WX174" s="767"/>
      <c r="WY174" s="728"/>
      <c r="WZ174" s="729"/>
      <c r="XA174" s="671"/>
      <c r="XB174" s="673"/>
      <c r="XC174" s="671"/>
      <c r="XD174" s="670"/>
      <c r="XE174" s="672"/>
      <c r="XF174" s="673"/>
      <c r="XG174" s="671"/>
      <c r="XH174" s="670"/>
      <c r="XI174" s="672"/>
      <c r="XJ174" s="673"/>
      <c r="XK174" s="730"/>
      <c r="XL174" s="731"/>
      <c r="XM174" s="728"/>
      <c r="XN174" s="729"/>
      <c r="XO174" s="671"/>
      <c r="XP174" s="673"/>
      <c r="XQ174" s="671"/>
      <c r="XR174" s="670"/>
      <c r="XS174" s="671"/>
      <c r="XT174" s="670"/>
      <c r="XU174" s="672"/>
      <c r="XV174" s="673"/>
      <c r="XW174" s="671"/>
      <c r="XX174" s="670"/>
      <c r="XY174" s="728"/>
      <c r="XZ174" s="729"/>
      <c r="YA174" s="742"/>
      <c r="YB174" s="743"/>
      <c r="YC174" s="672"/>
      <c r="YD174" s="673"/>
      <c r="YE174" s="671"/>
      <c r="YF174" s="670"/>
      <c r="YG174" s="672"/>
      <c r="YH174" s="673"/>
      <c r="YI174" s="671"/>
      <c r="YJ174" s="670"/>
      <c r="YK174" s="672"/>
      <c r="YL174" s="673"/>
      <c r="YM174" s="730"/>
      <c r="YN174" s="731"/>
      <c r="YO174" s="728"/>
      <c r="YP174" s="729"/>
      <c r="YQ174" s="671"/>
      <c r="YR174" s="673"/>
      <c r="YS174" s="671"/>
      <c r="YT174" s="670"/>
      <c r="YU174" s="671"/>
      <c r="YV174" s="670"/>
      <c r="YW174" s="672"/>
      <c r="YX174" s="673"/>
      <c r="YY174" s="671"/>
      <c r="YZ174" s="670"/>
      <c r="ZA174" s="728"/>
      <c r="ZB174" s="759"/>
      <c r="ZC174" s="787"/>
      <c r="ZD174" s="773"/>
      <c r="ZE174" s="672"/>
      <c r="ZF174" s="673"/>
      <c r="ZG174" s="671"/>
      <c r="ZH174" s="670"/>
      <c r="ZI174" s="672"/>
      <c r="ZJ174" s="673"/>
      <c r="ZK174" s="671"/>
      <c r="ZL174" s="670"/>
      <c r="ZM174" s="672"/>
      <c r="ZN174" s="673"/>
      <c r="ZO174" s="730"/>
      <c r="ZP174" s="731"/>
      <c r="ZQ174" s="780"/>
      <c r="ZR174" s="781"/>
      <c r="ZS174" s="671"/>
      <c r="ZT174" s="673"/>
      <c r="ZU174" s="671"/>
      <c r="ZV174" s="670"/>
      <c r="ZW174" s="671"/>
      <c r="ZX174" s="670"/>
      <c r="ZY174" s="672"/>
      <c r="ZZ174" s="673"/>
      <c r="AAA174" s="671"/>
      <c r="AAB174" s="670"/>
      <c r="AAC174" s="730"/>
      <c r="AAD174" s="731"/>
      <c r="AAE174" s="728"/>
      <c r="AAF174" s="729"/>
      <c r="AAG174" s="671"/>
      <c r="AAH174" s="673"/>
      <c r="AAI174" s="671"/>
      <c r="AAJ174" s="670"/>
      <c r="AAK174" s="672"/>
      <c r="AAL174" s="673"/>
      <c r="AAM174" s="671"/>
      <c r="AAN174" s="670"/>
      <c r="AAO174" s="672"/>
      <c r="AAP174" s="673"/>
      <c r="AAQ174" s="730"/>
      <c r="AAR174" s="731"/>
      <c r="AAS174" s="730"/>
      <c r="AAT174" s="731"/>
      <c r="AAU174" s="671"/>
      <c r="AAV174" s="673"/>
      <c r="AAW174" s="671"/>
      <c r="AAX174" s="670"/>
      <c r="AAY174" s="772"/>
      <c r="AAZ174" s="773"/>
      <c r="ABA174" s="672"/>
      <c r="ABB174" s="673"/>
      <c r="ABC174" s="671"/>
      <c r="ABD174" s="670"/>
      <c r="ABE174" s="730"/>
      <c r="ABF174" s="731"/>
      <c r="ABG174" s="730"/>
      <c r="ABH174" s="731"/>
      <c r="ABI174" s="672"/>
      <c r="ABJ174" s="673"/>
      <c r="ABK174" s="671"/>
      <c r="ABL174" s="675"/>
      <c r="ABN174" s="519"/>
      <c r="ABO174" s="528">
        <f t="shared" si="40"/>
        <v>0</v>
      </c>
      <c r="ABP174" s="528">
        <f t="shared" si="41"/>
        <v>0</v>
      </c>
      <c r="ABQ174" s="528">
        <f t="shared" si="42"/>
        <v>0</v>
      </c>
      <c r="ABR174" s="528">
        <f t="shared" si="43"/>
        <v>0</v>
      </c>
      <c r="ABS174" s="528">
        <f t="shared" si="44"/>
        <v>0</v>
      </c>
      <c r="ABT174" s="528">
        <f t="shared" si="45"/>
        <v>0</v>
      </c>
      <c r="ABU174" s="567"/>
      <c r="ABV174" s="568"/>
      <c r="ABW174" s="568"/>
      <c r="ABX174" s="569"/>
      <c r="ABY174" s="569"/>
      <c r="ABZ174" s="570"/>
      <c r="ACB174" s="544">
        <f t="shared" si="46"/>
        <v>0</v>
      </c>
      <c r="ACC174" s="532">
        <f t="shared" si="47"/>
        <v>0</v>
      </c>
      <c r="ACD174" s="532">
        <f t="shared" si="48"/>
        <v>0</v>
      </c>
      <c r="ACE174" s="532">
        <f t="shared" si="49"/>
        <v>0</v>
      </c>
      <c r="ACF174" s="532">
        <f t="shared" si="59"/>
        <v>0</v>
      </c>
      <c r="ACG174" s="532">
        <f t="shared" si="50"/>
        <v>0</v>
      </c>
      <c r="ACH174" s="532">
        <f t="shared" si="51"/>
        <v>0</v>
      </c>
      <c r="ACI174" s="532">
        <f t="shared" si="52"/>
        <v>0</v>
      </c>
      <c r="ACJ174" s="532">
        <f t="shared" si="53"/>
        <v>0</v>
      </c>
      <c r="ACK174" s="532">
        <f t="shared" si="54"/>
        <v>0</v>
      </c>
      <c r="ACL174" s="532">
        <f t="shared" si="55"/>
        <v>0</v>
      </c>
      <c r="ACM174" s="545">
        <f t="shared" si="56"/>
        <v>0</v>
      </c>
      <c r="ACN174" s="536"/>
      <c r="ACO174" s="531">
        <f t="shared" si="57"/>
        <v>0</v>
      </c>
      <c r="ACP174" s="537">
        <f t="shared" si="58"/>
        <v>0</v>
      </c>
    </row>
    <row r="175" spans="2:770" s="428" customFormat="1" ht="12" customHeight="1">
      <c r="B175" s="663"/>
      <c r="C175" s="622"/>
      <c r="D175" s="665"/>
      <c r="E175" s="666"/>
      <c r="F175" s="667"/>
      <c r="G175" s="668"/>
      <c r="H175" s="676"/>
      <c r="I175" s="787"/>
      <c r="J175" s="773"/>
      <c r="K175" s="658"/>
      <c r="L175" s="659"/>
      <c r="M175" s="660"/>
      <c r="N175" s="657"/>
      <c r="O175" s="658"/>
      <c r="P175" s="659"/>
      <c r="Q175" s="720"/>
      <c r="R175" s="721"/>
      <c r="S175" s="722"/>
      <c r="T175" s="723"/>
      <c r="U175" s="671"/>
      <c r="V175" s="670"/>
      <c r="W175" s="672"/>
      <c r="X175" s="673"/>
      <c r="Y175" s="671"/>
      <c r="Z175" s="670"/>
      <c r="AA175" s="672"/>
      <c r="AB175" s="673"/>
      <c r="AC175" s="671"/>
      <c r="AD175" s="670"/>
      <c r="AE175" s="728"/>
      <c r="AF175" s="729"/>
      <c r="AG175" s="730"/>
      <c r="AH175" s="731"/>
      <c r="AI175" s="672"/>
      <c r="AJ175" s="673"/>
      <c r="AK175" s="671"/>
      <c r="AL175" s="670"/>
      <c r="AM175" s="672"/>
      <c r="AN175" s="673"/>
      <c r="AO175" s="671"/>
      <c r="AP175" s="670"/>
      <c r="AQ175" s="672"/>
      <c r="AR175" s="673"/>
      <c r="AS175" s="730"/>
      <c r="AT175" s="731"/>
      <c r="AU175" s="728"/>
      <c r="AV175" s="729"/>
      <c r="AW175" s="671"/>
      <c r="AX175" s="673"/>
      <c r="AY175" s="671"/>
      <c r="AZ175" s="670"/>
      <c r="BA175" s="671"/>
      <c r="BB175" s="670"/>
      <c r="BC175" s="672"/>
      <c r="BD175" s="673"/>
      <c r="BE175" s="671"/>
      <c r="BF175" s="670"/>
      <c r="BG175" s="728"/>
      <c r="BH175" s="729"/>
      <c r="BI175" s="730"/>
      <c r="BJ175" s="731"/>
      <c r="BK175" s="672"/>
      <c r="BL175" s="673"/>
      <c r="BM175" s="671"/>
      <c r="BN175" s="670"/>
      <c r="BO175" s="672"/>
      <c r="BP175" s="673"/>
      <c r="BQ175" s="671"/>
      <c r="BR175" s="673"/>
      <c r="BS175" s="669"/>
      <c r="BT175" s="670"/>
      <c r="BU175" s="728"/>
      <c r="BV175" s="729"/>
      <c r="BW175" s="730"/>
      <c r="BX175" s="731"/>
      <c r="BY175" s="672"/>
      <c r="BZ175" s="673"/>
      <c r="CA175" s="671"/>
      <c r="CB175" s="670"/>
      <c r="CC175" s="672"/>
      <c r="CD175" s="673"/>
      <c r="CE175" s="671"/>
      <c r="CF175" s="670"/>
      <c r="CG175" s="672"/>
      <c r="CH175" s="673"/>
      <c r="CI175" s="730"/>
      <c r="CJ175" s="731"/>
      <c r="CK175" s="728"/>
      <c r="CL175" s="729"/>
      <c r="CM175" s="671"/>
      <c r="CN175" s="673"/>
      <c r="CO175" s="671"/>
      <c r="CP175" s="670"/>
      <c r="CQ175" s="671"/>
      <c r="CR175" s="670"/>
      <c r="CS175" s="672"/>
      <c r="CT175" s="673"/>
      <c r="CU175" s="671"/>
      <c r="CV175" s="670"/>
      <c r="CW175" s="728"/>
      <c r="CX175" s="729"/>
      <c r="CY175" s="730"/>
      <c r="CZ175" s="731"/>
      <c r="DA175" s="671"/>
      <c r="DB175" s="673"/>
      <c r="DC175" s="671"/>
      <c r="DD175" s="670"/>
      <c r="DE175" s="672"/>
      <c r="DF175" s="673"/>
      <c r="DG175" s="671"/>
      <c r="DH175" s="670"/>
      <c r="DI175" s="672"/>
      <c r="DJ175" s="673"/>
      <c r="DK175" s="730"/>
      <c r="DL175" s="731"/>
      <c r="DM175" s="730"/>
      <c r="DN175" s="731"/>
      <c r="DO175" s="671"/>
      <c r="DP175" s="673"/>
      <c r="DQ175" s="671"/>
      <c r="DR175" s="670"/>
      <c r="DS175" s="671"/>
      <c r="DT175" s="670"/>
      <c r="DU175" s="672"/>
      <c r="DV175" s="673"/>
      <c r="DW175" s="671"/>
      <c r="DX175" s="673"/>
      <c r="DY175" s="669"/>
      <c r="DZ175" s="670"/>
      <c r="EA175" s="730"/>
      <c r="EB175" s="729"/>
      <c r="EC175" s="742"/>
      <c r="ED175" s="743"/>
      <c r="EE175" s="672"/>
      <c r="EF175" s="673"/>
      <c r="EG175" s="794"/>
      <c r="EH175" s="795"/>
      <c r="EI175" s="672"/>
      <c r="EJ175" s="673"/>
      <c r="EK175" s="671"/>
      <c r="EL175" s="670"/>
      <c r="EM175" s="672"/>
      <c r="EN175" s="673"/>
      <c r="EO175" s="730"/>
      <c r="EP175" s="731"/>
      <c r="EQ175" s="728"/>
      <c r="ER175" s="729"/>
      <c r="ES175" s="671"/>
      <c r="ET175" s="673"/>
      <c r="EU175" s="671"/>
      <c r="EV175" s="670"/>
      <c r="EW175" s="671"/>
      <c r="EX175" s="670"/>
      <c r="EY175" s="672"/>
      <c r="EZ175" s="673"/>
      <c r="FA175" s="671"/>
      <c r="FB175" s="670"/>
      <c r="FC175" s="730"/>
      <c r="FD175" s="731"/>
      <c r="FE175" s="728"/>
      <c r="FF175" s="729"/>
      <c r="FG175" s="671"/>
      <c r="FH175" s="673"/>
      <c r="FI175" s="671"/>
      <c r="FJ175" s="670"/>
      <c r="FK175" s="672"/>
      <c r="FL175" s="673"/>
      <c r="FM175" s="671"/>
      <c r="FN175" s="670"/>
      <c r="FO175" s="672"/>
      <c r="FP175" s="673"/>
      <c r="FQ175" s="730"/>
      <c r="FR175" s="731"/>
      <c r="FS175" s="728"/>
      <c r="FT175" s="729"/>
      <c r="FU175" s="671"/>
      <c r="FV175" s="673"/>
      <c r="FW175" s="671"/>
      <c r="FX175" s="670"/>
      <c r="FY175" s="671"/>
      <c r="FZ175" s="670"/>
      <c r="GA175" s="672"/>
      <c r="GB175" s="673"/>
      <c r="GC175" s="671"/>
      <c r="GD175" s="670"/>
      <c r="GE175" s="730"/>
      <c r="GF175" s="743"/>
      <c r="GG175" s="728"/>
      <c r="GH175" s="729"/>
      <c r="GI175" s="669"/>
      <c r="GJ175" s="673"/>
      <c r="GK175" s="671"/>
      <c r="GL175" s="670"/>
      <c r="GM175" s="671"/>
      <c r="GN175" s="670"/>
      <c r="GO175" s="672"/>
      <c r="GP175" s="673"/>
      <c r="GQ175" s="671"/>
      <c r="GR175" s="670"/>
      <c r="GS175" s="730"/>
      <c r="GT175" s="731"/>
      <c r="GU175" s="728"/>
      <c r="GV175" s="729"/>
      <c r="GW175" s="671"/>
      <c r="GX175" s="673"/>
      <c r="GY175" s="671"/>
      <c r="GZ175" s="670"/>
      <c r="HA175" s="672"/>
      <c r="HB175" s="673"/>
      <c r="HC175" s="671"/>
      <c r="HD175" s="670"/>
      <c r="HE175" s="672"/>
      <c r="HF175" s="673"/>
      <c r="HG175" s="730"/>
      <c r="HH175" s="731"/>
      <c r="HI175" s="728"/>
      <c r="HJ175" s="729"/>
      <c r="HK175" s="671"/>
      <c r="HL175" s="673"/>
      <c r="HM175" s="671"/>
      <c r="HN175" s="670"/>
      <c r="HO175" s="671"/>
      <c r="HP175" s="670"/>
      <c r="HQ175" s="672"/>
      <c r="HR175" s="673"/>
      <c r="HS175" s="811"/>
      <c r="HT175" s="812"/>
      <c r="HU175" s="730"/>
      <c r="HV175" s="750"/>
      <c r="HW175" s="803"/>
      <c r="HX175" s="804"/>
      <c r="HY175" s="671"/>
      <c r="HZ175" s="673"/>
      <c r="IA175" s="671"/>
      <c r="IB175" s="670"/>
      <c r="IC175" s="672"/>
      <c r="ID175" s="673"/>
      <c r="IE175" s="772"/>
      <c r="IF175" s="773"/>
      <c r="IG175" s="672"/>
      <c r="IH175" s="673"/>
      <c r="II175" s="730"/>
      <c r="IJ175" s="731"/>
      <c r="IK175" s="728"/>
      <c r="IL175" s="729"/>
      <c r="IM175" s="671"/>
      <c r="IN175" s="673"/>
      <c r="IO175" s="671"/>
      <c r="IP175" s="674"/>
      <c r="IQ175" s="787"/>
      <c r="IR175" s="773"/>
      <c r="IS175" s="672"/>
      <c r="IT175" s="673"/>
      <c r="IU175" s="671"/>
      <c r="IV175" s="670"/>
      <c r="IW175" s="730"/>
      <c r="IX175" s="743"/>
      <c r="IY175" s="728"/>
      <c r="IZ175" s="729"/>
      <c r="JA175" s="671"/>
      <c r="JB175" s="673"/>
      <c r="JC175" s="671"/>
      <c r="JD175" s="670"/>
      <c r="JE175" s="672"/>
      <c r="JF175" s="673"/>
      <c r="JG175" s="671"/>
      <c r="JH175" s="670"/>
      <c r="JI175" s="672"/>
      <c r="JJ175" s="673"/>
      <c r="JK175" s="730"/>
      <c r="JL175" s="731"/>
      <c r="JM175" s="728"/>
      <c r="JN175" s="729"/>
      <c r="JO175" s="671"/>
      <c r="JP175" s="673"/>
      <c r="JQ175" s="671"/>
      <c r="JR175" s="670"/>
      <c r="JS175" s="671"/>
      <c r="JT175" s="670"/>
      <c r="JU175" s="672"/>
      <c r="JV175" s="673"/>
      <c r="JW175" s="671"/>
      <c r="JX175" s="670"/>
      <c r="JY175" s="730"/>
      <c r="JZ175" s="729"/>
      <c r="KA175" s="742"/>
      <c r="KB175" s="743"/>
      <c r="KC175" s="672"/>
      <c r="KD175" s="673"/>
      <c r="KE175" s="671"/>
      <c r="KF175" s="670"/>
      <c r="KG175" s="672"/>
      <c r="KH175" s="673"/>
      <c r="KI175" s="671"/>
      <c r="KJ175" s="670"/>
      <c r="KK175" s="672"/>
      <c r="KL175" s="673"/>
      <c r="KM175" s="730"/>
      <c r="KN175" s="731"/>
      <c r="KO175" s="728"/>
      <c r="KP175" s="729"/>
      <c r="KQ175" s="671"/>
      <c r="KR175" s="673"/>
      <c r="KS175" s="671"/>
      <c r="KT175" s="670"/>
      <c r="KU175" s="671"/>
      <c r="KV175" s="670"/>
      <c r="KW175" s="672"/>
      <c r="KX175" s="673"/>
      <c r="KY175" s="671"/>
      <c r="KZ175" s="674"/>
      <c r="LA175" s="755"/>
      <c r="LB175" s="731"/>
      <c r="LC175" s="728"/>
      <c r="LD175" s="729"/>
      <c r="LE175" s="671"/>
      <c r="LF175" s="673"/>
      <c r="LG175" s="671"/>
      <c r="LH175" s="670"/>
      <c r="LI175" s="671"/>
      <c r="LJ175" s="670"/>
      <c r="LK175" s="672"/>
      <c r="LL175" s="673"/>
      <c r="LM175" s="671"/>
      <c r="LN175" s="670"/>
      <c r="LO175" s="728"/>
      <c r="LP175" s="729"/>
      <c r="LQ175" s="730"/>
      <c r="LR175" s="731"/>
      <c r="LS175" s="780"/>
      <c r="LT175" s="781"/>
      <c r="LU175" s="671"/>
      <c r="LV175" s="670"/>
      <c r="LW175" s="672"/>
      <c r="LX175" s="673"/>
      <c r="LY175" s="772"/>
      <c r="LZ175" s="773"/>
      <c r="MA175" s="672"/>
      <c r="MB175" s="673"/>
      <c r="MC175" s="730"/>
      <c r="MD175" s="731"/>
      <c r="ME175" s="728"/>
      <c r="MF175" s="729"/>
      <c r="MG175" s="671"/>
      <c r="MH175" s="673"/>
      <c r="MI175" s="671"/>
      <c r="MJ175" s="670"/>
      <c r="MK175" s="671"/>
      <c r="ML175" s="670"/>
      <c r="MM175" s="818"/>
      <c r="MN175" s="804"/>
      <c r="MO175" s="671"/>
      <c r="MP175" s="670"/>
      <c r="MQ175" s="730"/>
      <c r="MR175" s="729"/>
      <c r="MS175" s="742"/>
      <c r="MT175" s="743"/>
      <c r="MU175" s="672"/>
      <c r="MV175" s="673"/>
      <c r="MW175" s="671"/>
      <c r="MX175" s="670"/>
      <c r="MY175" s="672"/>
      <c r="MZ175" s="673"/>
      <c r="NA175" s="671"/>
      <c r="NB175" s="670"/>
      <c r="NC175" s="672"/>
      <c r="ND175" s="673"/>
      <c r="NE175" s="730"/>
      <c r="NF175" s="731"/>
      <c r="NG175" s="728"/>
      <c r="NH175" s="729"/>
      <c r="NI175" s="669"/>
      <c r="NJ175" s="673"/>
      <c r="NK175" s="671"/>
      <c r="NL175" s="670"/>
      <c r="NM175" s="671"/>
      <c r="NN175" s="670"/>
      <c r="NO175" s="672"/>
      <c r="NP175" s="673"/>
      <c r="NQ175" s="671"/>
      <c r="NR175" s="673"/>
      <c r="NS175" s="742"/>
      <c r="NT175" s="743"/>
      <c r="NU175" s="728"/>
      <c r="NV175" s="729"/>
      <c r="NW175" s="671"/>
      <c r="NX175" s="673"/>
      <c r="NY175" s="671"/>
      <c r="NZ175" s="670"/>
      <c r="OA175" s="672"/>
      <c r="OB175" s="673"/>
      <c r="OC175" s="671"/>
      <c r="OD175" s="670"/>
      <c r="OE175" s="672"/>
      <c r="OF175" s="673"/>
      <c r="OG175" s="730"/>
      <c r="OH175" s="731"/>
      <c r="OI175" s="728"/>
      <c r="OJ175" s="729"/>
      <c r="OK175" s="671"/>
      <c r="OL175" s="673"/>
      <c r="OM175" s="671"/>
      <c r="ON175" s="670"/>
      <c r="OO175" s="671"/>
      <c r="OP175" s="670"/>
      <c r="OQ175" s="672"/>
      <c r="OR175" s="673"/>
      <c r="OS175" s="671"/>
      <c r="OT175" s="673"/>
      <c r="OU175" s="742"/>
      <c r="OV175" s="743"/>
      <c r="OW175" s="728"/>
      <c r="OX175" s="729"/>
      <c r="OY175" s="671"/>
      <c r="OZ175" s="673"/>
      <c r="PA175" s="671"/>
      <c r="PB175" s="670"/>
      <c r="PC175" s="672"/>
      <c r="PD175" s="673"/>
      <c r="PE175" s="671"/>
      <c r="PF175" s="670"/>
      <c r="PG175" s="672"/>
      <c r="PH175" s="673"/>
      <c r="PI175" s="730"/>
      <c r="PJ175" s="731"/>
      <c r="PK175" s="728"/>
      <c r="PL175" s="729"/>
      <c r="PM175" s="671"/>
      <c r="PN175" s="673"/>
      <c r="PO175" s="671"/>
      <c r="PP175" s="670"/>
      <c r="PQ175" s="671"/>
      <c r="PR175" s="674"/>
      <c r="PS175" s="669"/>
      <c r="PT175" s="670"/>
      <c r="PU175" s="672"/>
      <c r="PV175" s="673"/>
      <c r="PW175" s="730"/>
      <c r="PX175" s="731"/>
      <c r="PY175" s="728"/>
      <c r="PZ175" s="729"/>
      <c r="QA175" s="671"/>
      <c r="QB175" s="673"/>
      <c r="QC175" s="671"/>
      <c r="QD175" s="670"/>
      <c r="QE175" s="671"/>
      <c r="QF175" s="670"/>
      <c r="QG175" s="672"/>
      <c r="QH175" s="673"/>
      <c r="QI175" s="671"/>
      <c r="QJ175" s="670"/>
      <c r="QK175" s="730"/>
      <c r="QL175" s="729"/>
      <c r="QM175" s="742"/>
      <c r="QN175" s="743"/>
      <c r="QO175" s="672"/>
      <c r="QP175" s="673"/>
      <c r="QQ175" s="671"/>
      <c r="QR175" s="670"/>
      <c r="QS175" s="672"/>
      <c r="QT175" s="673"/>
      <c r="QU175" s="772"/>
      <c r="QV175" s="773"/>
      <c r="QW175" s="672"/>
      <c r="QX175" s="673"/>
      <c r="QY175" s="730"/>
      <c r="QZ175" s="731"/>
      <c r="RA175" s="728"/>
      <c r="RB175" s="729"/>
      <c r="RC175" s="671"/>
      <c r="RD175" s="673"/>
      <c r="RE175" s="671"/>
      <c r="RF175" s="670"/>
      <c r="RG175" s="671"/>
      <c r="RH175" s="670"/>
      <c r="RI175" s="672"/>
      <c r="RJ175" s="673"/>
      <c r="RK175" s="671"/>
      <c r="RL175" s="670"/>
      <c r="RM175" s="730"/>
      <c r="RN175" s="729"/>
      <c r="RO175" s="742"/>
      <c r="RP175" s="743"/>
      <c r="RQ175" s="672"/>
      <c r="RR175" s="673"/>
      <c r="RS175" s="671"/>
      <c r="RT175" s="670"/>
      <c r="RU175" s="672"/>
      <c r="RV175" s="673"/>
      <c r="RW175" s="671"/>
      <c r="RX175" s="670"/>
      <c r="RY175" s="672"/>
      <c r="RZ175" s="673"/>
      <c r="SA175" s="730"/>
      <c r="SB175" s="759"/>
      <c r="SC175" s="728"/>
      <c r="SD175" s="729"/>
      <c r="SE175" s="671"/>
      <c r="SF175" s="673"/>
      <c r="SG175" s="671"/>
      <c r="SH175" s="670"/>
      <c r="SI175" s="672"/>
      <c r="SJ175" s="673"/>
      <c r="SK175" s="671"/>
      <c r="SL175" s="670"/>
      <c r="SM175" s="672"/>
      <c r="SN175" s="673"/>
      <c r="SO175" s="730"/>
      <c r="SP175" s="731"/>
      <c r="SQ175" s="728"/>
      <c r="SR175" s="729"/>
      <c r="SS175" s="671"/>
      <c r="ST175" s="673"/>
      <c r="SU175" s="671"/>
      <c r="SV175" s="670"/>
      <c r="SW175" s="671"/>
      <c r="SX175" s="670"/>
      <c r="SY175" s="672"/>
      <c r="SZ175" s="673"/>
      <c r="TA175" s="671"/>
      <c r="TB175" s="670"/>
      <c r="TC175" s="730"/>
      <c r="TD175" s="729"/>
      <c r="TE175" s="742"/>
      <c r="TF175" s="743"/>
      <c r="TG175" s="672"/>
      <c r="TH175" s="673"/>
      <c r="TI175" s="671"/>
      <c r="TJ175" s="670"/>
      <c r="TK175" s="672"/>
      <c r="TL175" s="673"/>
      <c r="TM175" s="671"/>
      <c r="TN175" s="670"/>
      <c r="TO175" s="672"/>
      <c r="TP175" s="673"/>
      <c r="TQ175" s="730"/>
      <c r="TR175" s="731"/>
      <c r="TS175" s="728"/>
      <c r="TT175" s="729"/>
      <c r="TU175" s="671"/>
      <c r="TV175" s="673"/>
      <c r="TW175" s="671"/>
      <c r="TX175" s="670"/>
      <c r="TY175" s="671"/>
      <c r="TZ175" s="670"/>
      <c r="UA175" s="672"/>
      <c r="UB175" s="673"/>
      <c r="UC175" s="671"/>
      <c r="UD175" s="670"/>
      <c r="UE175" s="730"/>
      <c r="UF175" s="763"/>
      <c r="UG175" s="728"/>
      <c r="UH175" s="729"/>
      <c r="UI175" s="671"/>
      <c r="UJ175" s="673"/>
      <c r="UK175" s="669"/>
      <c r="UL175" s="670"/>
      <c r="UM175" s="672"/>
      <c r="UN175" s="673"/>
      <c r="UO175" s="671"/>
      <c r="UP175" s="670"/>
      <c r="UQ175" s="672"/>
      <c r="UR175" s="673"/>
      <c r="US175" s="772"/>
      <c r="UT175" s="773"/>
      <c r="UU175" s="728"/>
      <c r="UV175" s="729"/>
      <c r="UW175" s="671"/>
      <c r="UX175" s="673"/>
      <c r="UY175" s="671"/>
      <c r="UZ175" s="670"/>
      <c r="VA175" s="671"/>
      <c r="VB175" s="670"/>
      <c r="VC175" s="672"/>
      <c r="VD175" s="673"/>
      <c r="VE175" s="671"/>
      <c r="VF175" s="670"/>
      <c r="VG175" s="730"/>
      <c r="VH175" s="729"/>
      <c r="VI175" s="742"/>
      <c r="VJ175" s="743"/>
      <c r="VK175" s="672"/>
      <c r="VL175" s="673"/>
      <c r="VM175" s="671"/>
      <c r="VN175" s="670"/>
      <c r="VO175" s="672"/>
      <c r="VP175" s="673"/>
      <c r="VQ175" s="671"/>
      <c r="VR175" s="670"/>
      <c r="VS175" s="672"/>
      <c r="VT175" s="673"/>
      <c r="VU175" s="730"/>
      <c r="VV175" s="731"/>
      <c r="VW175" s="728"/>
      <c r="VX175" s="729"/>
      <c r="VY175" s="671"/>
      <c r="VZ175" s="673"/>
      <c r="WA175" s="671"/>
      <c r="WB175" s="670"/>
      <c r="WC175" s="671"/>
      <c r="WD175" s="670"/>
      <c r="WE175" s="672"/>
      <c r="WF175" s="673"/>
      <c r="WG175" s="671"/>
      <c r="WH175" s="670"/>
      <c r="WI175" s="730"/>
      <c r="WJ175" s="731"/>
      <c r="WK175" s="728"/>
      <c r="WL175" s="729"/>
      <c r="WM175" s="671"/>
      <c r="WN175" s="673"/>
      <c r="WO175" s="671"/>
      <c r="WP175" s="670"/>
      <c r="WQ175" s="672"/>
      <c r="WR175" s="673"/>
      <c r="WS175" s="671"/>
      <c r="WT175" s="674"/>
      <c r="WU175" s="787"/>
      <c r="WV175" s="773"/>
      <c r="WW175" s="730"/>
      <c r="WX175" s="767"/>
      <c r="WY175" s="728"/>
      <c r="WZ175" s="729"/>
      <c r="XA175" s="671"/>
      <c r="XB175" s="673"/>
      <c r="XC175" s="671"/>
      <c r="XD175" s="670"/>
      <c r="XE175" s="672"/>
      <c r="XF175" s="673"/>
      <c r="XG175" s="671"/>
      <c r="XH175" s="670"/>
      <c r="XI175" s="672"/>
      <c r="XJ175" s="673"/>
      <c r="XK175" s="730"/>
      <c r="XL175" s="731"/>
      <c r="XM175" s="728"/>
      <c r="XN175" s="729"/>
      <c r="XO175" s="671"/>
      <c r="XP175" s="673"/>
      <c r="XQ175" s="671"/>
      <c r="XR175" s="670"/>
      <c r="XS175" s="671"/>
      <c r="XT175" s="670"/>
      <c r="XU175" s="672"/>
      <c r="XV175" s="673"/>
      <c r="XW175" s="671"/>
      <c r="XX175" s="670"/>
      <c r="XY175" s="728"/>
      <c r="XZ175" s="729"/>
      <c r="YA175" s="742"/>
      <c r="YB175" s="743"/>
      <c r="YC175" s="672"/>
      <c r="YD175" s="673"/>
      <c r="YE175" s="671"/>
      <c r="YF175" s="670"/>
      <c r="YG175" s="672"/>
      <c r="YH175" s="673"/>
      <c r="YI175" s="671"/>
      <c r="YJ175" s="670"/>
      <c r="YK175" s="672"/>
      <c r="YL175" s="673"/>
      <c r="YM175" s="730"/>
      <c r="YN175" s="731"/>
      <c r="YO175" s="728"/>
      <c r="YP175" s="729"/>
      <c r="YQ175" s="671"/>
      <c r="YR175" s="673"/>
      <c r="YS175" s="671"/>
      <c r="YT175" s="670"/>
      <c r="YU175" s="671"/>
      <c r="YV175" s="670"/>
      <c r="YW175" s="672"/>
      <c r="YX175" s="673"/>
      <c r="YY175" s="671"/>
      <c r="YZ175" s="670"/>
      <c r="ZA175" s="728"/>
      <c r="ZB175" s="759"/>
      <c r="ZC175" s="787"/>
      <c r="ZD175" s="773"/>
      <c r="ZE175" s="672"/>
      <c r="ZF175" s="673"/>
      <c r="ZG175" s="671"/>
      <c r="ZH175" s="670"/>
      <c r="ZI175" s="672"/>
      <c r="ZJ175" s="673"/>
      <c r="ZK175" s="671"/>
      <c r="ZL175" s="670"/>
      <c r="ZM175" s="672"/>
      <c r="ZN175" s="673"/>
      <c r="ZO175" s="730"/>
      <c r="ZP175" s="731"/>
      <c r="ZQ175" s="780"/>
      <c r="ZR175" s="781"/>
      <c r="ZS175" s="671"/>
      <c r="ZT175" s="673"/>
      <c r="ZU175" s="671"/>
      <c r="ZV175" s="670"/>
      <c r="ZW175" s="671"/>
      <c r="ZX175" s="670"/>
      <c r="ZY175" s="672"/>
      <c r="ZZ175" s="673"/>
      <c r="AAA175" s="671"/>
      <c r="AAB175" s="670"/>
      <c r="AAC175" s="730"/>
      <c r="AAD175" s="731"/>
      <c r="AAE175" s="728"/>
      <c r="AAF175" s="729"/>
      <c r="AAG175" s="671"/>
      <c r="AAH175" s="673"/>
      <c r="AAI175" s="671"/>
      <c r="AAJ175" s="670"/>
      <c r="AAK175" s="672"/>
      <c r="AAL175" s="673"/>
      <c r="AAM175" s="671"/>
      <c r="AAN175" s="670"/>
      <c r="AAO175" s="672"/>
      <c r="AAP175" s="673"/>
      <c r="AAQ175" s="730"/>
      <c r="AAR175" s="731"/>
      <c r="AAS175" s="730"/>
      <c r="AAT175" s="731"/>
      <c r="AAU175" s="671"/>
      <c r="AAV175" s="673"/>
      <c r="AAW175" s="671"/>
      <c r="AAX175" s="670"/>
      <c r="AAY175" s="772"/>
      <c r="AAZ175" s="773"/>
      <c r="ABA175" s="672"/>
      <c r="ABB175" s="673"/>
      <c r="ABC175" s="671"/>
      <c r="ABD175" s="670"/>
      <c r="ABE175" s="730"/>
      <c r="ABF175" s="731"/>
      <c r="ABG175" s="730"/>
      <c r="ABH175" s="731"/>
      <c r="ABI175" s="672"/>
      <c r="ABJ175" s="673"/>
      <c r="ABK175" s="671"/>
      <c r="ABL175" s="675"/>
      <c r="ABN175" s="519"/>
      <c r="ABO175" s="528">
        <f t="shared" si="40"/>
        <v>0</v>
      </c>
      <c r="ABP175" s="528">
        <f t="shared" si="41"/>
        <v>0</v>
      </c>
      <c r="ABQ175" s="528">
        <f t="shared" si="42"/>
        <v>0</v>
      </c>
      <c r="ABR175" s="528">
        <f t="shared" si="43"/>
        <v>0</v>
      </c>
      <c r="ABS175" s="528">
        <f t="shared" si="44"/>
        <v>0</v>
      </c>
      <c r="ABT175" s="528">
        <f t="shared" si="45"/>
        <v>0</v>
      </c>
      <c r="ABU175" s="567"/>
      <c r="ABV175" s="568"/>
      <c r="ABW175" s="568"/>
      <c r="ABX175" s="569"/>
      <c r="ABY175" s="569"/>
      <c r="ABZ175" s="570"/>
      <c r="ACB175" s="544">
        <f t="shared" si="46"/>
        <v>0</v>
      </c>
      <c r="ACC175" s="532">
        <f t="shared" si="47"/>
        <v>0</v>
      </c>
      <c r="ACD175" s="532">
        <f t="shared" si="48"/>
        <v>0</v>
      </c>
      <c r="ACE175" s="532">
        <f t="shared" si="49"/>
        <v>0</v>
      </c>
      <c r="ACF175" s="532">
        <f t="shared" si="59"/>
        <v>0</v>
      </c>
      <c r="ACG175" s="532">
        <f t="shared" si="50"/>
        <v>0</v>
      </c>
      <c r="ACH175" s="532">
        <f t="shared" si="51"/>
        <v>0</v>
      </c>
      <c r="ACI175" s="532">
        <f t="shared" si="52"/>
        <v>0</v>
      </c>
      <c r="ACJ175" s="532">
        <f t="shared" si="53"/>
        <v>0</v>
      </c>
      <c r="ACK175" s="532">
        <f t="shared" si="54"/>
        <v>0</v>
      </c>
      <c r="ACL175" s="532">
        <f t="shared" si="55"/>
        <v>0</v>
      </c>
      <c r="ACM175" s="545">
        <f t="shared" si="56"/>
        <v>0</v>
      </c>
      <c r="ACN175" s="536"/>
      <c r="ACO175" s="531">
        <f t="shared" si="57"/>
        <v>0</v>
      </c>
      <c r="ACP175" s="537">
        <f t="shared" si="58"/>
        <v>0</v>
      </c>
    </row>
    <row r="176" spans="2:770" s="428" customFormat="1" ht="12" customHeight="1">
      <c r="B176" s="663"/>
      <c r="C176" s="622"/>
      <c r="D176" s="665"/>
      <c r="E176" s="666"/>
      <c r="F176" s="667"/>
      <c r="G176" s="668"/>
      <c r="H176" s="676"/>
      <c r="I176" s="787"/>
      <c r="J176" s="773"/>
      <c r="K176" s="658"/>
      <c r="L176" s="659"/>
      <c r="M176" s="660"/>
      <c r="N176" s="657"/>
      <c r="O176" s="658"/>
      <c r="P176" s="659"/>
      <c r="Q176" s="720"/>
      <c r="R176" s="721"/>
      <c r="S176" s="722"/>
      <c r="T176" s="723"/>
      <c r="U176" s="671"/>
      <c r="V176" s="670"/>
      <c r="W176" s="672"/>
      <c r="X176" s="673"/>
      <c r="Y176" s="671"/>
      <c r="Z176" s="670"/>
      <c r="AA176" s="672"/>
      <c r="AB176" s="673"/>
      <c r="AC176" s="671"/>
      <c r="AD176" s="670"/>
      <c r="AE176" s="728"/>
      <c r="AF176" s="729"/>
      <c r="AG176" s="730"/>
      <c r="AH176" s="731"/>
      <c r="AI176" s="672"/>
      <c r="AJ176" s="673"/>
      <c r="AK176" s="671"/>
      <c r="AL176" s="670"/>
      <c r="AM176" s="672"/>
      <c r="AN176" s="673"/>
      <c r="AO176" s="671"/>
      <c r="AP176" s="670"/>
      <c r="AQ176" s="672"/>
      <c r="AR176" s="673"/>
      <c r="AS176" s="730"/>
      <c r="AT176" s="731"/>
      <c r="AU176" s="728"/>
      <c r="AV176" s="729"/>
      <c r="AW176" s="671"/>
      <c r="AX176" s="673"/>
      <c r="AY176" s="671"/>
      <c r="AZ176" s="670"/>
      <c r="BA176" s="671"/>
      <c r="BB176" s="670"/>
      <c r="BC176" s="672"/>
      <c r="BD176" s="673"/>
      <c r="BE176" s="671"/>
      <c r="BF176" s="670"/>
      <c r="BG176" s="728"/>
      <c r="BH176" s="729"/>
      <c r="BI176" s="730"/>
      <c r="BJ176" s="731"/>
      <c r="BK176" s="672"/>
      <c r="BL176" s="673"/>
      <c r="BM176" s="671"/>
      <c r="BN176" s="670"/>
      <c r="BO176" s="672"/>
      <c r="BP176" s="673"/>
      <c r="BQ176" s="671"/>
      <c r="BR176" s="673"/>
      <c r="BS176" s="669"/>
      <c r="BT176" s="670"/>
      <c r="BU176" s="728"/>
      <c r="BV176" s="729"/>
      <c r="BW176" s="730"/>
      <c r="BX176" s="731"/>
      <c r="BY176" s="672"/>
      <c r="BZ176" s="673"/>
      <c r="CA176" s="671"/>
      <c r="CB176" s="670"/>
      <c r="CC176" s="672"/>
      <c r="CD176" s="673"/>
      <c r="CE176" s="671"/>
      <c r="CF176" s="670"/>
      <c r="CG176" s="672"/>
      <c r="CH176" s="673"/>
      <c r="CI176" s="730"/>
      <c r="CJ176" s="731"/>
      <c r="CK176" s="728"/>
      <c r="CL176" s="729"/>
      <c r="CM176" s="671"/>
      <c r="CN176" s="673"/>
      <c r="CO176" s="671"/>
      <c r="CP176" s="670"/>
      <c r="CQ176" s="671"/>
      <c r="CR176" s="670"/>
      <c r="CS176" s="672"/>
      <c r="CT176" s="673"/>
      <c r="CU176" s="671"/>
      <c r="CV176" s="670"/>
      <c r="CW176" s="728"/>
      <c r="CX176" s="729"/>
      <c r="CY176" s="730"/>
      <c r="CZ176" s="731"/>
      <c r="DA176" s="671"/>
      <c r="DB176" s="673"/>
      <c r="DC176" s="671"/>
      <c r="DD176" s="670"/>
      <c r="DE176" s="672"/>
      <c r="DF176" s="673"/>
      <c r="DG176" s="671"/>
      <c r="DH176" s="670"/>
      <c r="DI176" s="672"/>
      <c r="DJ176" s="673"/>
      <c r="DK176" s="730"/>
      <c r="DL176" s="731"/>
      <c r="DM176" s="730"/>
      <c r="DN176" s="731"/>
      <c r="DO176" s="671"/>
      <c r="DP176" s="673"/>
      <c r="DQ176" s="671"/>
      <c r="DR176" s="670"/>
      <c r="DS176" s="671"/>
      <c r="DT176" s="670"/>
      <c r="DU176" s="672"/>
      <c r="DV176" s="673"/>
      <c r="DW176" s="671"/>
      <c r="DX176" s="673"/>
      <c r="DY176" s="669"/>
      <c r="DZ176" s="670"/>
      <c r="EA176" s="730"/>
      <c r="EB176" s="729"/>
      <c r="EC176" s="742"/>
      <c r="ED176" s="743"/>
      <c r="EE176" s="672"/>
      <c r="EF176" s="673"/>
      <c r="EG176" s="794"/>
      <c r="EH176" s="795"/>
      <c r="EI176" s="672"/>
      <c r="EJ176" s="673"/>
      <c r="EK176" s="671"/>
      <c r="EL176" s="670"/>
      <c r="EM176" s="672"/>
      <c r="EN176" s="673"/>
      <c r="EO176" s="730"/>
      <c r="EP176" s="731"/>
      <c r="EQ176" s="728"/>
      <c r="ER176" s="729"/>
      <c r="ES176" s="671"/>
      <c r="ET176" s="673"/>
      <c r="EU176" s="671"/>
      <c r="EV176" s="670"/>
      <c r="EW176" s="671"/>
      <c r="EX176" s="670"/>
      <c r="EY176" s="672"/>
      <c r="EZ176" s="673"/>
      <c r="FA176" s="671"/>
      <c r="FB176" s="670"/>
      <c r="FC176" s="730"/>
      <c r="FD176" s="731"/>
      <c r="FE176" s="728"/>
      <c r="FF176" s="729"/>
      <c r="FG176" s="671"/>
      <c r="FH176" s="673"/>
      <c r="FI176" s="671"/>
      <c r="FJ176" s="670"/>
      <c r="FK176" s="672"/>
      <c r="FL176" s="673"/>
      <c r="FM176" s="671"/>
      <c r="FN176" s="670"/>
      <c r="FO176" s="672"/>
      <c r="FP176" s="673"/>
      <c r="FQ176" s="730"/>
      <c r="FR176" s="731"/>
      <c r="FS176" s="728"/>
      <c r="FT176" s="729"/>
      <c r="FU176" s="671"/>
      <c r="FV176" s="673"/>
      <c r="FW176" s="671"/>
      <c r="FX176" s="670"/>
      <c r="FY176" s="671"/>
      <c r="FZ176" s="670"/>
      <c r="GA176" s="672"/>
      <c r="GB176" s="673"/>
      <c r="GC176" s="671"/>
      <c r="GD176" s="670"/>
      <c r="GE176" s="730"/>
      <c r="GF176" s="743"/>
      <c r="GG176" s="728"/>
      <c r="GH176" s="729"/>
      <c r="GI176" s="669"/>
      <c r="GJ176" s="673"/>
      <c r="GK176" s="671"/>
      <c r="GL176" s="670"/>
      <c r="GM176" s="671"/>
      <c r="GN176" s="670"/>
      <c r="GO176" s="672"/>
      <c r="GP176" s="673"/>
      <c r="GQ176" s="671"/>
      <c r="GR176" s="670"/>
      <c r="GS176" s="730"/>
      <c r="GT176" s="731"/>
      <c r="GU176" s="728"/>
      <c r="GV176" s="729"/>
      <c r="GW176" s="671"/>
      <c r="GX176" s="673"/>
      <c r="GY176" s="671"/>
      <c r="GZ176" s="670"/>
      <c r="HA176" s="672"/>
      <c r="HB176" s="673"/>
      <c r="HC176" s="671"/>
      <c r="HD176" s="670"/>
      <c r="HE176" s="672"/>
      <c r="HF176" s="673"/>
      <c r="HG176" s="730"/>
      <c r="HH176" s="731"/>
      <c r="HI176" s="728"/>
      <c r="HJ176" s="729"/>
      <c r="HK176" s="671"/>
      <c r="HL176" s="673"/>
      <c r="HM176" s="671"/>
      <c r="HN176" s="670"/>
      <c r="HO176" s="671"/>
      <c r="HP176" s="670"/>
      <c r="HQ176" s="672"/>
      <c r="HR176" s="673"/>
      <c r="HS176" s="811"/>
      <c r="HT176" s="812"/>
      <c r="HU176" s="730"/>
      <c r="HV176" s="750"/>
      <c r="HW176" s="803"/>
      <c r="HX176" s="804"/>
      <c r="HY176" s="671"/>
      <c r="HZ176" s="673"/>
      <c r="IA176" s="671"/>
      <c r="IB176" s="670"/>
      <c r="IC176" s="672"/>
      <c r="ID176" s="673"/>
      <c r="IE176" s="772"/>
      <c r="IF176" s="773"/>
      <c r="IG176" s="672"/>
      <c r="IH176" s="673"/>
      <c r="II176" s="730"/>
      <c r="IJ176" s="731"/>
      <c r="IK176" s="728"/>
      <c r="IL176" s="729"/>
      <c r="IM176" s="671"/>
      <c r="IN176" s="673"/>
      <c r="IO176" s="671"/>
      <c r="IP176" s="674"/>
      <c r="IQ176" s="787"/>
      <c r="IR176" s="773"/>
      <c r="IS176" s="672"/>
      <c r="IT176" s="673"/>
      <c r="IU176" s="671"/>
      <c r="IV176" s="670"/>
      <c r="IW176" s="730"/>
      <c r="IX176" s="743"/>
      <c r="IY176" s="728"/>
      <c r="IZ176" s="729"/>
      <c r="JA176" s="671"/>
      <c r="JB176" s="673"/>
      <c r="JC176" s="671"/>
      <c r="JD176" s="670"/>
      <c r="JE176" s="672"/>
      <c r="JF176" s="673"/>
      <c r="JG176" s="671"/>
      <c r="JH176" s="670"/>
      <c r="JI176" s="672"/>
      <c r="JJ176" s="673"/>
      <c r="JK176" s="730"/>
      <c r="JL176" s="731"/>
      <c r="JM176" s="728"/>
      <c r="JN176" s="729"/>
      <c r="JO176" s="671"/>
      <c r="JP176" s="673"/>
      <c r="JQ176" s="671"/>
      <c r="JR176" s="670"/>
      <c r="JS176" s="671"/>
      <c r="JT176" s="670"/>
      <c r="JU176" s="672"/>
      <c r="JV176" s="673"/>
      <c r="JW176" s="671"/>
      <c r="JX176" s="670"/>
      <c r="JY176" s="730"/>
      <c r="JZ176" s="729"/>
      <c r="KA176" s="742"/>
      <c r="KB176" s="743"/>
      <c r="KC176" s="672"/>
      <c r="KD176" s="673"/>
      <c r="KE176" s="671"/>
      <c r="KF176" s="670"/>
      <c r="KG176" s="672"/>
      <c r="KH176" s="673"/>
      <c r="KI176" s="671"/>
      <c r="KJ176" s="670"/>
      <c r="KK176" s="672"/>
      <c r="KL176" s="673"/>
      <c r="KM176" s="730"/>
      <c r="KN176" s="731"/>
      <c r="KO176" s="728"/>
      <c r="KP176" s="729"/>
      <c r="KQ176" s="671"/>
      <c r="KR176" s="673"/>
      <c r="KS176" s="671"/>
      <c r="KT176" s="670"/>
      <c r="KU176" s="671"/>
      <c r="KV176" s="670"/>
      <c r="KW176" s="672"/>
      <c r="KX176" s="673"/>
      <c r="KY176" s="671"/>
      <c r="KZ176" s="674"/>
      <c r="LA176" s="755"/>
      <c r="LB176" s="731"/>
      <c r="LC176" s="728"/>
      <c r="LD176" s="729"/>
      <c r="LE176" s="671"/>
      <c r="LF176" s="673"/>
      <c r="LG176" s="671"/>
      <c r="LH176" s="670"/>
      <c r="LI176" s="671"/>
      <c r="LJ176" s="670"/>
      <c r="LK176" s="672"/>
      <c r="LL176" s="673"/>
      <c r="LM176" s="671"/>
      <c r="LN176" s="670"/>
      <c r="LO176" s="728"/>
      <c r="LP176" s="729"/>
      <c r="LQ176" s="730"/>
      <c r="LR176" s="731"/>
      <c r="LS176" s="780"/>
      <c r="LT176" s="781"/>
      <c r="LU176" s="671"/>
      <c r="LV176" s="670"/>
      <c r="LW176" s="672"/>
      <c r="LX176" s="673"/>
      <c r="LY176" s="772"/>
      <c r="LZ176" s="773"/>
      <c r="MA176" s="672"/>
      <c r="MB176" s="673"/>
      <c r="MC176" s="730"/>
      <c r="MD176" s="731"/>
      <c r="ME176" s="728"/>
      <c r="MF176" s="729"/>
      <c r="MG176" s="671"/>
      <c r="MH176" s="673"/>
      <c r="MI176" s="671"/>
      <c r="MJ176" s="670"/>
      <c r="MK176" s="671"/>
      <c r="ML176" s="670"/>
      <c r="MM176" s="818"/>
      <c r="MN176" s="804"/>
      <c r="MO176" s="671"/>
      <c r="MP176" s="670"/>
      <c r="MQ176" s="730"/>
      <c r="MR176" s="729"/>
      <c r="MS176" s="742"/>
      <c r="MT176" s="743"/>
      <c r="MU176" s="672"/>
      <c r="MV176" s="673"/>
      <c r="MW176" s="671"/>
      <c r="MX176" s="670"/>
      <c r="MY176" s="672"/>
      <c r="MZ176" s="673"/>
      <c r="NA176" s="671"/>
      <c r="NB176" s="670"/>
      <c r="NC176" s="672"/>
      <c r="ND176" s="673"/>
      <c r="NE176" s="730"/>
      <c r="NF176" s="731"/>
      <c r="NG176" s="728"/>
      <c r="NH176" s="729"/>
      <c r="NI176" s="669"/>
      <c r="NJ176" s="673"/>
      <c r="NK176" s="671"/>
      <c r="NL176" s="670"/>
      <c r="NM176" s="671"/>
      <c r="NN176" s="670"/>
      <c r="NO176" s="672"/>
      <c r="NP176" s="673"/>
      <c r="NQ176" s="671"/>
      <c r="NR176" s="673"/>
      <c r="NS176" s="742"/>
      <c r="NT176" s="743"/>
      <c r="NU176" s="728"/>
      <c r="NV176" s="729"/>
      <c r="NW176" s="671"/>
      <c r="NX176" s="673"/>
      <c r="NY176" s="671"/>
      <c r="NZ176" s="670"/>
      <c r="OA176" s="672"/>
      <c r="OB176" s="673"/>
      <c r="OC176" s="671"/>
      <c r="OD176" s="670"/>
      <c r="OE176" s="672"/>
      <c r="OF176" s="673"/>
      <c r="OG176" s="730"/>
      <c r="OH176" s="731"/>
      <c r="OI176" s="728"/>
      <c r="OJ176" s="729"/>
      <c r="OK176" s="671"/>
      <c r="OL176" s="673"/>
      <c r="OM176" s="671"/>
      <c r="ON176" s="670"/>
      <c r="OO176" s="671"/>
      <c r="OP176" s="670"/>
      <c r="OQ176" s="672"/>
      <c r="OR176" s="673"/>
      <c r="OS176" s="671"/>
      <c r="OT176" s="673"/>
      <c r="OU176" s="742"/>
      <c r="OV176" s="743"/>
      <c r="OW176" s="728"/>
      <c r="OX176" s="729"/>
      <c r="OY176" s="671"/>
      <c r="OZ176" s="673"/>
      <c r="PA176" s="671"/>
      <c r="PB176" s="670"/>
      <c r="PC176" s="672"/>
      <c r="PD176" s="673"/>
      <c r="PE176" s="671"/>
      <c r="PF176" s="670"/>
      <c r="PG176" s="672"/>
      <c r="PH176" s="673"/>
      <c r="PI176" s="730"/>
      <c r="PJ176" s="731"/>
      <c r="PK176" s="728"/>
      <c r="PL176" s="729"/>
      <c r="PM176" s="671"/>
      <c r="PN176" s="673"/>
      <c r="PO176" s="671"/>
      <c r="PP176" s="670"/>
      <c r="PQ176" s="671"/>
      <c r="PR176" s="674"/>
      <c r="PS176" s="669"/>
      <c r="PT176" s="670"/>
      <c r="PU176" s="672"/>
      <c r="PV176" s="673"/>
      <c r="PW176" s="730"/>
      <c r="PX176" s="731"/>
      <c r="PY176" s="728"/>
      <c r="PZ176" s="729"/>
      <c r="QA176" s="671"/>
      <c r="QB176" s="673"/>
      <c r="QC176" s="671"/>
      <c r="QD176" s="670"/>
      <c r="QE176" s="671"/>
      <c r="QF176" s="670"/>
      <c r="QG176" s="672"/>
      <c r="QH176" s="673"/>
      <c r="QI176" s="671"/>
      <c r="QJ176" s="670"/>
      <c r="QK176" s="730"/>
      <c r="QL176" s="729"/>
      <c r="QM176" s="742"/>
      <c r="QN176" s="743"/>
      <c r="QO176" s="672"/>
      <c r="QP176" s="673"/>
      <c r="QQ176" s="671"/>
      <c r="QR176" s="670"/>
      <c r="QS176" s="672"/>
      <c r="QT176" s="673"/>
      <c r="QU176" s="772"/>
      <c r="QV176" s="773"/>
      <c r="QW176" s="672"/>
      <c r="QX176" s="673"/>
      <c r="QY176" s="730"/>
      <c r="QZ176" s="731"/>
      <c r="RA176" s="728"/>
      <c r="RB176" s="729"/>
      <c r="RC176" s="671"/>
      <c r="RD176" s="673"/>
      <c r="RE176" s="671"/>
      <c r="RF176" s="670"/>
      <c r="RG176" s="671"/>
      <c r="RH176" s="670"/>
      <c r="RI176" s="672"/>
      <c r="RJ176" s="673"/>
      <c r="RK176" s="671"/>
      <c r="RL176" s="670"/>
      <c r="RM176" s="730"/>
      <c r="RN176" s="729"/>
      <c r="RO176" s="742"/>
      <c r="RP176" s="743"/>
      <c r="RQ176" s="672"/>
      <c r="RR176" s="673"/>
      <c r="RS176" s="671"/>
      <c r="RT176" s="670"/>
      <c r="RU176" s="672"/>
      <c r="RV176" s="673"/>
      <c r="RW176" s="671"/>
      <c r="RX176" s="670"/>
      <c r="RY176" s="672"/>
      <c r="RZ176" s="673"/>
      <c r="SA176" s="730"/>
      <c r="SB176" s="759"/>
      <c r="SC176" s="728"/>
      <c r="SD176" s="729"/>
      <c r="SE176" s="671"/>
      <c r="SF176" s="673"/>
      <c r="SG176" s="671"/>
      <c r="SH176" s="670"/>
      <c r="SI176" s="672"/>
      <c r="SJ176" s="673"/>
      <c r="SK176" s="671"/>
      <c r="SL176" s="670"/>
      <c r="SM176" s="672"/>
      <c r="SN176" s="673"/>
      <c r="SO176" s="730"/>
      <c r="SP176" s="731"/>
      <c r="SQ176" s="728"/>
      <c r="SR176" s="729"/>
      <c r="SS176" s="671"/>
      <c r="ST176" s="673"/>
      <c r="SU176" s="671"/>
      <c r="SV176" s="670"/>
      <c r="SW176" s="671"/>
      <c r="SX176" s="670"/>
      <c r="SY176" s="672"/>
      <c r="SZ176" s="673"/>
      <c r="TA176" s="671"/>
      <c r="TB176" s="670"/>
      <c r="TC176" s="730"/>
      <c r="TD176" s="729"/>
      <c r="TE176" s="742"/>
      <c r="TF176" s="743"/>
      <c r="TG176" s="672"/>
      <c r="TH176" s="673"/>
      <c r="TI176" s="671"/>
      <c r="TJ176" s="670"/>
      <c r="TK176" s="672"/>
      <c r="TL176" s="673"/>
      <c r="TM176" s="671"/>
      <c r="TN176" s="670"/>
      <c r="TO176" s="672"/>
      <c r="TP176" s="673"/>
      <c r="TQ176" s="730"/>
      <c r="TR176" s="731"/>
      <c r="TS176" s="728"/>
      <c r="TT176" s="729"/>
      <c r="TU176" s="671"/>
      <c r="TV176" s="673"/>
      <c r="TW176" s="671"/>
      <c r="TX176" s="670"/>
      <c r="TY176" s="671"/>
      <c r="TZ176" s="670"/>
      <c r="UA176" s="672"/>
      <c r="UB176" s="673"/>
      <c r="UC176" s="671"/>
      <c r="UD176" s="670"/>
      <c r="UE176" s="730"/>
      <c r="UF176" s="763"/>
      <c r="UG176" s="728"/>
      <c r="UH176" s="729"/>
      <c r="UI176" s="671"/>
      <c r="UJ176" s="673"/>
      <c r="UK176" s="669"/>
      <c r="UL176" s="670"/>
      <c r="UM176" s="672"/>
      <c r="UN176" s="673"/>
      <c r="UO176" s="671"/>
      <c r="UP176" s="670"/>
      <c r="UQ176" s="672"/>
      <c r="UR176" s="673"/>
      <c r="US176" s="772"/>
      <c r="UT176" s="773"/>
      <c r="UU176" s="728"/>
      <c r="UV176" s="729"/>
      <c r="UW176" s="671"/>
      <c r="UX176" s="673"/>
      <c r="UY176" s="671"/>
      <c r="UZ176" s="670"/>
      <c r="VA176" s="671"/>
      <c r="VB176" s="670"/>
      <c r="VC176" s="672"/>
      <c r="VD176" s="673"/>
      <c r="VE176" s="671"/>
      <c r="VF176" s="670"/>
      <c r="VG176" s="730"/>
      <c r="VH176" s="729"/>
      <c r="VI176" s="742"/>
      <c r="VJ176" s="743"/>
      <c r="VK176" s="672"/>
      <c r="VL176" s="673"/>
      <c r="VM176" s="671"/>
      <c r="VN176" s="670"/>
      <c r="VO176" s="672"/>
      <c r="VP176" s="673"/>
      <c r="VQ176" s="671"/>
      <c r="VR176" s="670"/>
      <c r="VS176" s="672"/>
      <c r="VT176" s="673"/>
      <c r="VU176" s="730"/>
      <c r="VV176" s="731"/>
      <c r="VW176" s="728"/>
      <c r="VX176" s="729"/>
      <c r="VY176" s="671"/>
      <c r="VZ176" s="673"/>
      <c r="WA176" s="671"/>
      <c r="WB176" s="670"/>
      <c r="WC176" s="671"/>
      <c r="WD176" s="670"/>
      <c r="WE176" s="672"/>
      <c r="WF176" s="673"/>
      <c r="WG176" s="671"/>
      <c r="WH176" s="670"/>
      <c r="WI176" s="730"/>
      <c r="WJ176" s="731"/>
      <c r="WK176" s="728"/>
      <c r="WL176" s="729"/>
      <c r="WM176" s="671"/>
      <c r="WN176" s="673"/>
      <c r="WO176" s="671"/>
      <c r="WP176" s="670"/>
      <c r="WQ176" s="672"/>
      <c r="WR176" s="673"/>
      <c r="WS176" s="671"/>
      <c r="WT176" s="674"/>
      <c r="WU176" s="787"/>
      <c r="WV176" s="773"/>
      <c r="WW176" s="730"/>
      <c r="WX176" s="767"/>
      <c r="WY176" s="728"/>
      <c r="WZ176" s="729"/>
      <c r="XA176" s="671"/>
      <c r="XB176" s="673"/>
      <c r="XC176" s="671"/>
      <c r="XD176" s="670"/>
      <c r="XE176" s="672"/>
      <c r="XF176" s="673"/>
      <c r="XG176" s="671"/>
      <c r="XH176" s="670"/>
      <c r="XI176" s="672"/>
      <c r="XJ176" s="673"/>
      <c r="XK176" s="730"/>
      <c r="XL176" s="731"/>
      <c r="XM176" s="728"/>
      <c r="XN176" s="729"/>
      <c r="XO176" s="671"/>
      <c r="XP176" s="673"/>
      <c r="XQ176" s="671"/>
      <c r="XR176" s="670"/>
      <c r="XS176" s="671"/>
      <c r="XT176" s="670"/>
      <c r="XU176" s="672"/>
      <c r="XV176" s="673"/>
      <c r="XW176" s="671"/>
      <c r="XX176" s="670"/>
      <c r="XY176" s="728"/>
      <c r="XZ176" s="729"/>
      <c r="YA176" s="742"/>
      <c r="YB176" s="743"/>
      <c r="YC176" s="672"/>
      <c r="YD176" s="673"/>
      <c r="YE176" s="671"/>
      <c r="YF176" s="670"/>
      <c r="YG176" s="672"/>
      <c r="YH176" s="673"/>
      <c r="YI176" s="671"/>
      <c r="YJ176" s="670"/>
      <c r="YK176" s="672"/>
      <c r="YL176" s="673"/>
      <c r="YM176" s="730"/>
      <c r="YN176" s="731"/>
      <c r="YO176" s="728"/>
      <c r="YP176" s="729"/>
      <c r="YQ176" s="671"/>
      <c r="YR176" s="673"/>
      <c r="YS176" s="671"/>
      <c r="YT176" s="670"/>
      <c r="YU176" s="671"/>
      <c r="YV176" s="670"/>
      <c r="YW176" s="672"/>
      <c r="YX176" s="673"/>
      <c r="YY176" s="671"/>
      <c r="YZ176" s="670"/>
      <c r="ZA176" s="728"/>
      <c r="ZB176" s="759"/>
      <c r="ZC176" s="787"/>
      <c r="ZD176" s="773"/>
      <c r="ZE176" s="672"/>
      <c r="ZF176" s="673"/>
      <c r="ZG176" s="671"/>
      <c r="ZH176" s="670"/>
      <c r="ZI176" s="672"/>
      <c r="ZJ176" s="673"/>
      <c r="ZK176" s="671"/>
      <c r="ZL176" s="670"/>
      <c r="ZM176" s="672"/>
      <c r="ZN176" s="673"/>
      <c r="ZO176" s="730"/>
      <c r="ZP176" s="731"/>
      <c r="ZQ176" s="780"/>
      <c r="ZR176" s="781"/>
      <c r="ZS176" s="671"/>
      <c r="ZT176" s="673"/>
      <c r="ZU176" s="671"/>
      <c r="ZV176" s="670"/>
      <c r="ZW176" s="671"/>
      <c r="ZX176" s="670"/>
      <c r="ZY176" s="672"/>
      <c r="ZZ176" s="673"/>
      <c r="AAA176" s="671"/>
      <c r="AAB176" s="670"/>
      <c r="AAC176" s="730"/>
      <c r="AAD176" s="731"/>
      <c r="AAE176" s="728"/>
      <c r="AAF176" s="729"/>
      <c r="AAG176" s="671"/>
      <c r="AAH176" s="673"/>
      <c r="AAI176" s="671"/>
      <c r="AAJ176" s="670"/>
      <c r="AAK176" s="672"/>
      <c r="AAL176" s="673"/>
      <c r="AAM176" s="671"/>
      <c r="AAN176" s="670"/>
      <c r="AAO176" s="672"/>
      <c r="AAP176" s="673"/>
      <c r="AAQ176" s="730"/>
      <c r="AAR176" s="731"/>
      <c r="AAS176" s="730"/>
      <c r="AAT176" s="731"/>
      <c r="AAU176" s="671"/>
      <c r="AAV176" s="673"/>
      <c r="AAW176" s="671"/>
      <c r="AAX176" s="670"/>
      <c r="AAY176" s="772"/>
      <c r="AAZ176" s="773"/>
      <c r="ABA176" s="672"/>
      <c r="ABB176" s="673"/>
      <c r="ABC176" s="671"/>
      <c r="ABD176" s="670"/>
      <c r="ABE176" s="730"/>
      <c r="ABF176" s="731"/>
      <c r="ABG176" s="730"/>
      <c r="ABH176" s="731"/>
      <c r="ABI176" s="672"/>
      <c r="ABJ176" s="673"/>
      <c r="ABK176" s="671"/>
      <c r="ABL176" s="675"/>
      <c r="ABN176" s="519"/>
      <c r="ABO176" s="528">
        <f t="shared" si="40"/>
        <v>0</v>
      </c>
      <c r="ABP176" s="528">
        <f t="shared" si="41"/>
        <v>0</v>
      </c>
      <c r="ABQ176" s="528">
        <f t="shared" si="42"/>
        <v>0</v>
      </c>
      <c r="ABR176" s="528">
        <f t="shared" si="43"/>
        <v>0</v>
      </c>
      <c r="ABS176" s="528">
        <f t="shared" si="44"/>
        <v>0</v>
      </c>
      <c r="ABT176" s="528">
        <f t="shared" si="45"/>
        <v>0</v>
      </c>
      <c r="ABU176" s="567"/>
      <c r="ABV176" s="568"/>
      <c r="ABW176" s="568"/>
      <c r="ABX176" s="569"/>
      <c r="ABY176" s="569"/>
      <c r="ABZ176" s="570"/>
      <c r="ACB176" s="544">
        <f t="shared" si="46"/>
        <v>0</v>
      </c>
      <c r="ACC176" s="532">
        <f t="shared" si="47"/>
        <v>0</v>
      </c>
      <c r="ACD176" s="532">
        <f t="shared" si="48"/>
        <v>0</v>
      </c>
      <c r="ACE176" s="532">
        <f t="shared" si="49"/>
        <v>0</v>
      </c>
      <c r="ACF176" s="532">
        <f t="shared" si="59"/>
        <v>0</v>
      </c>
      <c r="ACG176" s="532">
        <f t="shared" si="50"/>
        <v>0</v>
      </c>
      <c r="ACH176" s="532">
        <f t="shared" si="51"/>
        <v>0</v>
      </c>
      <c r="ACI176" s="532">
        <f t="shared" si="52"/>
        <v>0</v>
      </c>
      <c r="ACJ176" s="532">
        <f t="shared" si="53"/>
        <v>0</v>
      </c>
      <c r="ACK176" s="532">
        <f t="shared" si="54"/>
        <v>0</v>
      </c>
      <c r="ACL176" s="532">
        <f t="shared" si="55"/>
        <v>0</v>
      </c>
      <c r="ACM176" s="545">
        <f t="shared" si="56"/>
        <v>0</v>
      </c>
      <c r="ACN176" s="536"/>
      <c r="ACO176" s="531">
        <f t="shared" si="57"/>
        <v>0</v>
      </c>
      <c r="ACP176" s="537">
        <f t="shared" si="58"/>
        <v>0</v>
      </c>
    </row>
    <row r="177" spans="2:770" s="428" customFormat="1" ht="12" customHeight="1">
      <c r="B177" s="663"/>
      <c r="C177" s="622"/>
      <c r="D177" s="665"/>
      <c r="E177" s="666"/>
      <c r="F177" s="667"/>
      <c r="G177" s="668"/>
      <c r="H177" s="676"/>
      <c r="I177" s="787"/>
      <c r="J177" s="773"/>
      <c r="K177" s="658"/>
      <c r="L177" s="659"/>
      <c r="M177" s="660"/>
      <c r="N177" s="657"/>
      <c r="O177" s="658"/>
      <c r="P177" s="659"/>
      <c r="Q177" s="720"/>
      <c r="R177" s="721"/>
      <c r="S177" s="722"/>
      <c r="T177" s="723"/>
      <c r="U177" s="671"/>
      <c r="V177" s="670"/>
      <c r="W177" s="672"/>
      <c r="X177" s="673"/>
      <c r="Y177" s="671"/>
      <c r="Z177" s="670"/>
      <c r="AA177" s="672"/>
      <c r="AB177" s="673"/>
      <c r="AC177" s="671"/>
      <c r="AD177" s="670"/>
      <c r="AE177" s="728"/>
      <c r="AF177" s="729"/>
      <c r="AG177" s="730"/>
      <c r="AH177" s="731"/>
      <c r="AI177" s="672"/>
      <c r="AJ177" s="673"/>
      <c r="AK177" s="671"/>
      <c r="AL177" s="670"/>
      <c r="AM177" s="672"/>
      <c r="AN177" s="673"/>
      <c r="AO177" s="671"/>
      <c r="AP177" s="670"/>
      <c r="AQ177" s="672"/>
      <c r="AR177" s="673"/>
      <c r="AS177" s="730"/>
      <c r="AT177" s="731"/>
      <c r="AU177" s="728"/>
      <c r="AV177" s="729"/>
      <c r="AW177" s="671"/>
      <c r="AX177" s="673"/>
      <c r="AY177" s="671"/>
      <c r="AZ177" s="670"/>
      <c r="BA177" s="671"/>
      <c r="BB177" s="670"/>
      <c r="BC177" s="672"/>
      <c r="BD177" s="673"/>
      <c r="BE177" s="671"/>
      <c r="BF177" s="670"/>
      <c r="BG177" s="728"/>
      <c r="BH177" s="729"/>
      <c r="BI177" s="730"/>
      <c r="BJ177" s="731"/>
      <c r="BK177" s="672"/>
      <c r="BL177" s="673"/>
      <c r="BM177" s="671"/>
      <c r="BN177" s="670"/>
      <c r="BO177" s="672"/>
      <c r="BP177" s="673"/>
      <c r="BQ177" s="671"/>
      <c r="BR177" s="673"/>
      <c r="BS177" s="669"/>
      <c r="BT177" s="670"/>
      <c r="BU177" s="728"/>
      <c r="BV177" s="729"/>
      <c r="BW177" s="730"/>
      <c r="BX177" s="731"/>
      <c r="BY177" s="672"/>
      <c r="BZ177" s="673"/>
      <c r="CA177" s="671"/>
      <c r="CB177" s="670"/>
      <c r="CC177" s="672"/>
      <c r="CD177" s="673"/>
      <c r="CE177" s="671"/>
      <c r="CF177" s="670"/>
      <c r="CG177" s="672"/>
      <c r="CH177" s="673"/>
      <c r="CI177" s="730"/>
      <c r="CJ177" s="731"/>
      <c r="CK177" s="728"/>
      <c r="CL177" s="729"/>
      <c r="CM177" s="671"/>
      <c r="CN177" s="673"/>
      <c r="CO177" s="671"/>
      <c r="CP177" s="670"/>
      <c r="CQ177" s="671"/>
      <c r="CR177" s="670"/>
      <c r="CS177" s="672"/>
      <c r="CT177" s="673"/>
      <c r="CU177" s="671"/>
      <c r="CV177" s="670"/>
      <c r="CW177" s="728"/>
      <c r="CX177" s="729"/>
      <c r="CY177" s="730"/>
      <c r="CZ177" s="731"/>
      <c r="DA177" s="671"/>
      <c r="DB177" s="673"/>
      <c r="DC177" s="671"/>
      <c r="DD177" s="670"/>
      <c r="DE177" s="672"/>
      <c r="DF177" s="673"/>
      <c r="DG177" s="671"/>
      <c r="DH177" s="670"/>
      <c r="DI177" s="672"/>
      <c r="DJ177" s="673"/>
      <c r="DK177" s="730"/>
      <c r="DL177" s="731"/>
      <c r="DM177" s="730"/>
      <c r="DN177" s="731"/>
      <c r="DO177" s="671"/>
      <c r="DP177" s="673"/>
      <c r="DQ177" s="671"/>
      <c r="DR177" s="670"/>
      <c r="DS177" s="671"/>
      <c r="DT177" s="670"/>
      <c r="DU177" s="672"/>
      <c r="DV177" s="673"/>
      <c r="DW177" s="671"/>
      <c r="DX177" s="673"/>
      <c r="DY177" s="669"/>
      <c r="DZ177" s="670"/>
      <c r="EA177" s="730"/>
      <c r="EB177" s="729"/>
      <c r="EC177" s="742"/>
      <c r="ED177" s="743"/>
      <c r="EE177" s="672"/>
      <c r="EF177" s="673"/>
      <c r="EG177" s="794"/>
      <c r="EH177" s="795"/>
      <c r="EI177" s="672"/>
      <c r="EJ177" s="673"/>
      <c r="EK177" s="671"/>
      <c r="EL177" s="670"/>
      <c r="EM177" s="672"/>
      <c r="EN177" s="673"/>
      <c r="EO177" s="730"/>
      <c r="EP177" s="731"/>
      <c r="EQ177" s="728"/>
      <c r="ER177" s="729"/>
      <c r="ES177" s="671"/>
      <c r="ET177" s="673"/>
      <c r="EU177" s="671"/>
      <c r="EV177" s="670"/>
      <c r="EW177" s="671"/>
      <c r="EX177" s="670"/>
      <c r="EY177" s="672"/>
      <c r="EZ177" s="673"/>
      <c r="FA177" s="671"/>
      <c r="FB177" s="670"/>
      <c r="FC177" s="730"/>
      <c r="FD177" s="731"/>
      <c r="FE177" s="728"/>
      <c r="FF177" s="729"/>
      <c r="FG177" s="671"/>
      <c r="FH177" s="673"/>
      <c r="FI177" s="671"/>
      <c r="FJ177" s="670"/>
      <c r="FK177" s="672"/>
      <c r="FL177" s="673"/>
      <c r="FM177" s="671"/>
      <c r="FN177" s="670"/>
      <c r="FO177" s="672"/>
      <c r="FP177" s="673"/>
      <c r="FQ177" s="730"/>
      <c r="FR177" s="731"/>
      <c r="FS177" s="728"/>
      <c r="FT177" s="729"/>
      <c r="FU177" s="671"/>
      <c r="FV177" s="673"/>
      <c r="FW177" s="671"/>
      <c r="FX177" s="670"/>
      <c r="FY177" s="671"/>
      <c r="FZ177" s="670"/>
      <c r="GA177" s="672"/>
      <c r="GB177" s="673"/>
      <c r="GC177" s="671"/>
      <c r="GD177" s="670"/>
      <c r="GE177" s="730"/>
      <c r="GF177" s="743"/>
      <c r="GG177" s="728"/>
      <c r="GH177" s="729"/>
      <c r="GI177" s="669"/>
      <c r="GJ177" s="673"/>
      <c r="GK177" s="671"/>
      <c r="GL177" s="670"/>
      <c r="GM177" s="671"/>
      <c r="GN177" s="670"/>
      <c r="GO177" s="672"/>
      <c r="GP177" s="673"/>
      <c r="GQ177" s="671"/>
      <c r="GR177" s="670"/>
      <c r="GS177" s="730"/>
      <c r="GT177" s="731"/>
      <c r="GU177" s="728"/>
      <c r="GV177" s="729"/>
      <c r="GW177" s="671"/>
      <c r="GX177" s="673"/>
      <c r="GY177" s="671"/>
      <c r="GZ177" s="670"/>
      <c r="HA177" s="672"/>
      <c r="HB177" s="673"/>
      <c r="HC177" s="671"/>
      <c r="HD177" s="670"/>
      <c r="HE177" s="672"/>
      <c r="HF177" s="673"/>
      <c r="HG177" s="730"/>
      <c r="HH177" s="731"/>
      <c r="HI177" s="728"/>
      <c r="HJ177" s="729"/>
      <c r="HK177" s="671"/>
      <c r="HL177" s="673"/>
      <c r="HM177" s="671"/>
      <c r="HN177" s="670"/>
      <c r="HO177" s="671"/>
      <c r="HP177" s="670"/>
      <c r="HQ177" s="672"/>
      <c r="HR177" s="673"/>
      <c r="HS177" s="811"/>
      <c r="HT177" s="812"/>
      <c r="HU177" s="730"/>
      <c r="HV177" s="750"/>
      <c r="HW177" s="803"/>
      <c r="HX177" s="804"/>
      <c r="HY177" s="671"/>
      <c r="HZ177" s="673"/>
      <c r="IA177" s="671"/>
      <c r="IB177" s="670"/>
      <c r="IC177" s="672"/>
      <c r="ID177" s="673"/>
      <c r="IE177" s="772"/>
      <c r="IF177" s="773"/>
      <c r="IG177" s="672"/>
      <c r="IH177" s="673"/>
      <c r="II177" s="730"/>
      <c r="IJ177" s="731"/>
      <c r="IK177" s="728"/>
      <c r="IL177" s="729"/>
      <c r="IM177" s="671"/>
      <c r="IN177" s="673"/>
      <c r="IO177" s="671"/>
      <c r="IP177" s="674"/>
      <c r="IQ177" s="787"/>
      <c r="IR177" s="773"/>
      <c r="IS177" s="672"/>
      <c r="IT177" s="673"/>
      <c r="IU177" s="671"/>
      <c r="IV177" s="670"/>
      <c r="IW177" s="730"/>
      <c r="IX177" s="743"/>
      <c r="IY177" s="728"/>
      <c r="IZ177" s="729"/>
      <c r="JA177" s="671"/>
      <c r="JB177" s="673"/>
      <c r="JC177" s="671"/>
      <c r="JD177" s="670"/>
      <c r="JE177" s="672"/>
      <c r="JF177" s="673"/>
      <c r="JG177" s="671"/>
      <c r="JH177" s="670"/>
      <c r="JI177" s="672"/>
      <c r="JJ177" s="673"/>
      <c r="JK177" s="730"/>
      <c r="JL177" s="731"/>
      <c r="JM177" s="728"/>
      <c r="JN177" s="729"/>
      <c r="JO177" s="671"/>
      <c r="JP177" s="673"/>
      <c r="JQ177" s="671"/>
      <c r="JR177" s="670"/>
      <c r="JS177" s="671"/>
      <c r="JT177" s="670"/>
      <c r="JU177" s="672"/>
      <c r="JV177" s="673"/>
      <c r="JW177" s="671"/>
      <c r="JX177" s="670"/>
      <c r="JY177" s="730"/>
      <c r="JZ177" s="729"/>
      <c r="KA177" s="742"/>
      <c r="KB177" s="743"/>
      <c r="KC177" s="672"/>
      <c r="KD177" s="673"/>
      <c r="KE177" s="671"/>
      <c r="KF177" s="670"/>
      <c r="KG177" s="672"/>
      <c r="KH177" s="673"/>
      <c r="KI177" s="671"/>
      <c r="KJ177" s="670"/>
      <c r="KK177" s="672"/>
      <c r="KL177" s="673"/>
      <c r="KM177" s="730"/>
      <c r="KN177" s="731"/>
      <c r="KO177" s="728"/>
      <c r="KP177" s="729"/>
      <c r="KQ177" s="671"/>
      <c r="KR177" s="673"/>
      <c r="KS177" s="671"/>
      <c r="KT177" s="670"/>
      <c r="KU177" s="671"/>
      <c r="KV177" s="670"/>
      <c r="KW177" s="672"/>
      <c r="KX177" s="673"/>
      <c r="KY177" s="671"/>
      <c r="KZ177" s="674"/>
      <c r="LA177" s="755"/>
      <c r="LB177" s="731"/>
      <c r="LC177" s="728"/>
      <c r="LD177" s="729"/>
      <c r="LE177" s="671"/>
      <c r="LF177" s="673"/>
      <c r="LG177" s="671"/>
      <c r="LH177" s="670"/>
      <c r="LI177" s="671"/>
      <c r="LJ177" s="670"/>
      <c r="LK177" s="672"/>
      <c r="LL177" s="673"/>
      <c r="LM177" s="671"/>
      <c r="LN177" s="670"/>
      <c r="LO177" s="728"/>
      <c r="LP177" s="729"/>
      <c r="LQ177" s="730"/>
      <c r="LR177" s="731"/>
      <c r="LS177" s="780"/>
      <c r="LT177" s="781"/>
      <c r="LU177" s="671"/>
      <c r="LV177" s="670"/>
      <c r="LW177" s="672"/>
      <c r="LX177" s="673"/>
      <c r="LY177" s="772"/>
      <c r="LZ177" s="773"/>
      <c r="MA177" s="672"/>
      <c r="MB177" s="673"/>
      <c r="MC177" s="730"/>
      <c r="MD177" s="731"/>
      <c r="ME177" s="728"/>
      <c r="MF177" s="729"/>
      <c r="MG177" s="671"/>
      <c r="MH177" s="673"/>
      <c r="MI177" s="671"/>
      <c r="MJ177" s="670"/>
      <c r="MK177" s="671"/>
      <c r="ML177" s="670"/>
      <c r="MM177" s="818"/>
      <c r="MN177" s="804"/>
      <c r="MO177" s="671"/>
      <c r="MP177" s="670"/>
      <c r="MQ177" s="730"/>
      <c r="MR177" s="729"/>
      <c r="MS177" s="742"/>
      <c r="MT177" s="743"/>
      <c r="MU177" s="672"/>
      <c r="MV177" s="673"/>
      <c r="MW177" s="671"/>
      <c r="MX177" s="670"/>
      <c r="MY177" s="672"/>
      <c r="MZ177" s="673"/>
      <c r="NA177" s="671"/>
      <c r="NB177" s="670"/>
      <c r="NC177" s="672"/>
      <c r="ND177" s="673"/>
      <c r="NE177" s="730"/>
      <c r="NF177" s="731"/>
      <c r="NG177" s="728"/>
      <c r="NH177" s="729"/>
      <c r="NI177" s="669"/>
      <c r="NJ177" s="673"/>
      <c r="NK177" s="671"/>
      <c r="NL177" s="670"/>
      <c r="NM177" s="671"/>
      <c r="NN177" s="670"/>
      <c r="NO177" s="672"/>
      <c r="NP177" s="673"/>
      <c r="NQ177" s="671"/>
      <c r="NR177" s="673"/>
      <c r="NS177" s="742"/>
      <c r="NT177" s="743"/>
      <c r="NU177" s="728"/>
      <c r="NV177" s="729"/>
      <c r="NW177" s="671"/>
      <c r="NX177" s="673"/>
      <c r="NY177" s="671"/>
      <c r="NZ177" s="670"/>
      <c r="OA177" s="672"/>
      <c r="OB177" s="673"/>
      <c r="OC177" s="671"/>
      <c r="OD177" s="670"/>
      <c r="OE177" s="672"/>
      <c r="OF177" s="673"/>
      <c r="OG177" s="730"/>
      <c r="OH177" s="731"/>
      <c r="OI177" s="728"/>
      <c r="OJ177" s="729"/>
      <c r="OK177" s="671"/>
      <c r="OL177" s="673"/>
      <c r="OM177" s="671"/>
      <c r="ON177" s="670"/>
      <c r="OO177" s="671"/>
      <c r="OP177" s="670"/>
      <c r="OQ177" s="672"/>
      <c r="OR177" s="673"/>
      <c r="OS177" s="671"/>
      <c r="OT177" s="673"/>
      <c r="OU177" s="742"/>
      <c r="OV177" s="743"/>
      <c r="OW177" s="728"/>
      <c r="OX177" s="729"/>
      <c r="OY177" s="671"/>
      <c r="OZ177" s="673"/>
      <c r="PA177" s="671"/>
      <c r="PB177" s="670"/>
      <c r="PC177" s="672"/>
      <c r="PD177" s="673"/>
      <c r="PE177" s="671"/>
      <c r="PF177" s="670"/>
      <c r="PG177" s="672"/>
      <c r="PH177" s="673"/>
      <c r="PI177" s="730"/>
      <c r="PJ177" s="731"/>
      <c r="PK177" s="728"/>
      <c r="PL177" s="729"/>
      <c r="PM177" s="671"/>
      <c r="PN177" s="673"/>
      <c r="PO177" s="671"/>
      <c r="PP177" s="670"/>
      <c r="PQ177" s="671"/>
      <c r="PR177" s="674"/>
      <c r="PS177" s="669"/>
      <c r="PT177" s="670"/>
      <c r="PU177" s="672"/>
      <c r="PV177" s="673"/>
      <c r="PW177" s="730"/>
      <c r="PX177" s="731"/>
      <c r="PY177" s="728"/>
      <c r="PZ177" s="729"/>
      <c r="QA177" s="671"/>
      <c r="QB177" s="673"/>
      <c r="QC177" s="671"/>
      <c r="QD177" s="670"/>
      <c r="QE177" s="671"/>
      <c r="QF177" s="670"/>
      <c r="QG177" s="672"/>
      <c r="QH177" s="673"/>
      <c r="QI177" s="671"/>
      <c r="QJ177" s="670"/>
      <c r="QK177" s="730"/>
      <c r="QL177" s="729"/>
      <c r="QM177" s="742"/>
      <c r="QN177" s="743"/>
      <c r="QO177" s="672"/>
      <c r="QP177" s="673"/>
      <c r="QQ177" s="671"/>
      <c r="QR177" s="670"/>
      <c r="QS177" s="672"/>
      <c r="QT177" s="673"/>
      <c r="QU177" s="772"/>
      <c r="QV177" s="773"/>
      <c r="QW177" s="672"/>
      <c r="QX177" s="673"/>
      <c r="QY177" s="730"/>
      <c r="QZ177" s="731"/>
      <c r="RA177" s="728"/>
      <c r="RB177" s="729"/>
      <c r="RC177" s="671"/>
      <c r="RD177" s="673"/>
      <c r="RE177" s="671"/>
      <c r="RF177" s="670"/>
      <c r="RG177" s="671"/>
      <c r="RH177" s="670"/>
      <c r="RI177" s="672"/>
      <c r="RJ177" s="673"/>
      <c r="RK177" s="671"/>
      <c r="RL177" s="670"/>
      <c r="RM177" s="730"/>
      <c r="RN177" s="729"/>
      <c r="RO177" s="742"/>
      <c r="RP177" s="743"/>
      <c r="RQ177" s="672"/>
      <c r="RR177" s="673"/>
      <c r="RS177" s="671"/>
      <c r="RT177" s="670"/>
      <c r="RU177" s="672"/>
      <c r="RV177" s="673"/>
      <c r="RW177" s="671"/>
      <c r="RX177" s="670"/>
      <c r="RY177" s="672"/>
      <c r="RZ177" s="673"/>
      <c r="SA177" s="730"/>
      <c r="SB177" s="759"/>
      <c r="SC177" s="728"/>
      <c r="SD177" s="729"/>
      <c r="SE177" s="671"/>
      <c r="SF177" s="673"/>
      <c r="SG177" s="671"/>
      <c r="SH177" s="670"/>
      <c r="SI177" s="672"/>
      <c r="SJ177" s="673"/>
      <c r="SK177" s="671"/>
      <c r="SL177" s="670"/>
      <c r="SM177" s="672"/>
      <c r="SN177" s="673"/>
      <c r="SO177" s="730"/>
      <c r="SP177" s="731"/>
      <c r="SQ177" s="728"/>
      <c r="SR177" s="729"/>
      <c r="SS177" s="671"/>
      <c r="ST177" s="673"/>
      <c r="SU177" s="671"/>
      <c r="SV177" s="670"/>
      <c r="SW177" s="671"/>
      <c r="SX177" s="670"/>
      <c r="SY177" s="672"/>
      <c r="SZ177" s="673"/>
      <c r="TA177" s="671"/>
      <c r="TB177" s="670"/>
      <c r="TC177" s="730"/>
      <c r="TD177" s="729"/>
      <c r="TE177" s="742"/>
      <c r="TF177" s="743"/>
      <c r="TG177" s="672"/>
      <c r="TH177" s="673"/>
      <c r="TI177" s="671"/>
      <c r="TJ177" s="670"/>
      <c r="TK177" s="672"/>
      <c r="TL177" s="673"/>
      <c r="TM177" s="671"/>
      <c r="TN177" s="670"/>
      <c r="TO177" s="672"/>
      <c r="TP177" s="673"/>
      <c r="TQ177" s="730"/>
      <c r="TR177" s="731"/>
      <c r="TS177" s="728"/>
      <c r="TT177" s="729"/>
      <c r="TU177" s="671"/>
      <c r="TV177" s="673"/>
      <c r="TW177" s="671"/>
      <c r="TX177" s="670"/>
      <c r="TY177" s="671"/>
      <c r="TZ177" s="670"/>
      <c r="UA177" s="672"/>
      <c r="UB177" s="673"/>
      <c r="UC177" s="671"/>
      <c r="UD177" s="670"/>
      <c r="UE177" s="730"/>
      <c r="UF177" s="763"/>
      <c r="UG177" s="728"/>
      <c r="UH177" s="729"/>
      <c r="UI177" s="671"/>
      <c r="UJ177" s="673"/>
      <c r="UK177" s="669"/>
      <c r="UL177" s="670"/>
      <c r="UM177" s="672"/>
      <c r="UN177" s="673"/>
      <c r="UO177" s="671"/>
      <c r="UP177" s="670"/>
      <c r="UQ177" s="672"/>
      <c r="UR177" s="673"/>
      <c r="US177" s="772"/>
      <c r="UT177" s="773"/>
      <c r="UU177" s="728"/>
      <c r="UV177" s="729"/>
      <c r="UW177" s="671"/>
      <c r="UX177" s="673"/>
      <c r="UY177" s="671"/>
      <c r="UZ177" s="670"/>
      <c r="VA177" s="671"/>
      <c r="VB177" s="670"/>
      <c r="VC177" s="672"/>
      <c r="VD177" s="673"/>
      <c r="VE177" s="671"/>
      <c r="VF177" s="670"/>
      <c r="VG177" s="730"/>
      <c r="VH177" s="729"/>
      <c r="VI177" s="742"/>
      <c r="VJ177" s="743"/>
      <c r="VK177" s="672"/>
      <c r="VL177" s="673"/>
      <c r="VM177" s="671"/>
      <c r="VN177" s="670"/>
      <c r="VO177" s="672"/>
      <c r="VP177" s="673"/>
      <c r="VQ177" s="671"/>
      <c r="VR177" s="670"/>
      <c r="VS177" s="672"/>
      <c r="VT177" s="673"/>
      <c r="VU177" s="730"/>
      <c r="VV177" s="731"/>
      <c r="VW177" s="728"/>
      <c r="VX177" s="729"/>
      <c r="VY177" s="671"/>
      <c r="VZ177" s="673"/>
      <c r="WA177" s="671"/>
      <c r="WB177" s="670"/>
      <c r="WC177" s="671"/>
      <c r="WD177" s="670"/>
      <c r="WE177" s="672"/>
      <c r="WF177" s="673"/>
      <c r="WG177" s="671"/>
      <c r="WH177" s="670"/>
      <c r="WI177" s="730"/>
      <c r="WJ177" s="731"/>
      <c r="WK177" s="728"/>
      <c r="WL177" s="729"/>
      <c r="WM177" s="671"/>
      <c r="WN177" s="673"/>
      <c r="WO177" s="671"/>
      <c r="WP177" s="670"/>
      <c r="WQ177" s="672"/>
      <c r="WR177" s="673"/>
      <c r="WS177" s="671"/>
      <c r="WT177" s="674"/>
      <c r="WU177" s="787"/>
      <c r="WV177" s="773"/>
      <c r="WW177" s="730"/>
      <c r="WX177" s="767"/>
      <c r="WY177" s="728"/>
      <c r="WZ177" s="729"/>
      <c r="XA177" s="671"/>
      <c r="XB177" s="673"/>
      <c r="XC177" s="671"/>
      <c r="XD177" s="670"/>
      <c r="XE177" s="672"/>
      <c r="XF177" s="673"/>
      <c r="XG177" s="671"/>
      <c r="XH177" s="670"/>
      <c r="XI177" s="672"/>
      <c r="XJ177" s="673"/>
      <c r="XK177" s="730"/>
      <c r="XL177" s="731"/>
      <c r="XM177" s="728"/>
      <c r="XN177" s="729"/>
      <c r="XO177" s="671"/>
      <c r="XP177" s="673"/>
      <c r="XQ177" s="671"/>
      <c r="XR177" s="670"/>
      <c r="XS177" s="671"/>
      <c r="XT177" s="670"/>
      <c r="XU177" s="672"/>
      <c r="XV177" s="673"/>
      <c r="XW177" s="671"/>
      <c r="XX177" s="670"/>
      <c r="XY177" s="728"/>
      <c r="XZ177" s="729"/>
      <c r="YA177" s="742"/>
      <c r="YB177" s="743"/>
      <c r="YC177" s="672"/>
      <c r="YD177" s="673"/>
      <c r="YE177" s="671"/>
      <c r="YF177" s="670"/>
      <c r="YG177" s="672"/>
      <c r="YH177" s="673"/>
      <c r="YI177" s="671"/>
      <c r="YJ177" s="670"/>
      <c r="YK177" s="672"/>
      <c r="YL177" s="673"/>
      <c r="YM177" s="730"/>
      <c r="YN177" s="731"/>
      <c r="YO177" s="728"/>
      <c r="YP177" s="729"/>
      <c r="YQ177" s="671"/>
      <c r="YR177" s="673"/>
      <c r="YS177" s="671"/>
      <c r="YT177" s="670"/>
      <c r="YU177" s="671"/>
      <c r="YV177" s="670"/>
      <c r="YW177" s="672"/>
      <c r="YX177" s="673"/>
      <c r="YY177" s="671"/>
      <c r="YZ177" s="670"/>
      <c r="ZA177" s="728"/>
      <c r="ZB177" s="759"/>
      <c r="ZC177" s="787"/>
      <c r="ZD177" s="773"/>
      <c r="ZE177" s="672"/>
      <c r="ZF177" s="673"/>
      <c r="ZG177" s="671"/>
      <c r="ZH177" s="670"/>
      <c r="ZI177" s="672"/>
      <c r="ZJ177" s="673"/>
      <c r="ZK177" s="671"/>
      <c r="ZL177" s="670"/>
      <c r="ZM177" s="672"/>
      <c r="ZN177" s="673"/>
      <c r="ZO177" s="730"/>
      <c r="ZP177" s="731"/>
      <c r="ZQ177" s="780"/>
      <c r="ZR177" s="781"/>
      <c r="ZS177" s="671"/>
      <c r="ZT177" s="673"/>
      <c r="ZU177" s="671"/>
      <c r="ZV177" s="670"/>
      <c r="ZW177" s="671"/>
      <c r="ZX177" s="670"/>
      <c r="ZY177" s="672"/>
      <c r="ZZ177" s="673"/>
      <c r="AAA177" s="671"/>
      <c r="AAB177" s="670"/>
      <c r="AAC177" s="730"/>
      <c r="AAD177" s="731"/>
      <c r="AAE177" s="728"/>
      <c r="AAF177" s="729"/>
      <c r="AAG177" s="671"/>
      <c r="AAH177" s="673"/>
      <c r="AAI177" s="671"/>
      <c r="AAJ177" s="670"/>
      <c r="AAK177" s="672"/>
      <c r="AAL177" s="673"/>
      <c r="AAM177" s="671"/>
      <c r="AAN177" s="670"/>
      <c r="AAO177" s="672"/>
      <c r="AAP177" s="673"/>
      <c r="AAQ177" s="730"/>
      <c r="AAR177" s="731"/>
      <c r="AAS177" s="730"/>
      <c r="AAT177" s="731"/>
      <c r="AAU177" s="671"/>
      <c r="AAV177" s="673"/>
      <c r="AAW177" s="671"/>
      <c r="AAX177" s="670"/>
      <c r="AAY177" s="772"/>
      <c r="AAZ177" s="773"/>
      <c r="ABA177" s="672"/>
      <c r="ABB177" s="673"/>
      <c r="ABC177" s="671"/>
      <c r="ABD177" s="670"/>
      <c r="ABE177" s="730"/>
      <c r="ABF177" s="731"/>
      <c r="ABG177" s="730"/>
      <c r="ABH177" s="731"/>
      <c r="ABI177" s="672"/>
      <c r="ABJ177" s="673"/>
      <c r="ABK177" s="671"/>
      <c r="ABL177" s="675"/>
      <c r="ABN177" s="519"/>
      <c r="ABO177" s="528">
        <f t="shared" si="40"/>
        <v>0</v>
      </c>
      <c r="ABP177" s="528">
        <f t="shared" si="41"/>
        <v>0</v>
      </c>
      <c r="ABQ177" s="528">
        <f t="shared" si="42"/>
        <v>0</v>
      </c>
      <c r="ABR177" s="528">
        <f t="shared" si="43"/>
        <v>0</v>
      </c>
      <c r="ABS177" s="528">
        <f t="shared" si="44"/>
        <v>0</v>
      </c>
      <c r="ABT177" s="528">
        <f t="shared" si="45"/>
        <v>0</v>
      </c>
      <c r="ABU177" s="567"/>
      <c r="ABV177" s="568"/>
      <c r="ABW177" s="568"/>
      <c r="ABX177" s="569"/>
      <c r="ABY177" s="569"/>
      <c r="ABZ177" s="570"/>
      <c r="ACB177" s="544">
        <f t="shared" si="46"/>
        <v>0</v>
      </c>
      <c r="ACC177" s="532">
        <f t="shared" si="47"/>
        <v>0</v>
      </c>
      <c r="ACD177" s="532">
        <f t="shared" si="48"/>
        <v>0</v>
      </c>
      <c r="ACE177" s="532">
        <f t="shared" si="49"/>
        <v>0</v>
      </c>
      <c r="ACF177" s="532">
        <f t="shared" si="59"/>
        <v>0</v>
      </c>
      <c r="ACG177" s="532">
        <f t="shared" si="50"/>
        <v>0</v>
      </c>
      <c r="ACH177" s="532">
        <f t="shared" si="51"/>
        <v>0</v>
      </c>
      <c r="ACI177" s="532">
        <f t="shared" si="52"/>
        <v>0</v>
      </c>
      <c r="ACJ177" s="532">
        <f t="shared" si="53"/>
        <v>0</v>
      </c>
      <c r="ACK177" s="532">
        <f t="shared" si="54"/>
        <v>0</v>
      </c>
      <c r="ACL177" s="532">
        <f t="shared" si="55"/>
        <v>0</v>
      </c>
      <c r="ACM177" s="545">
        <f t="shared" si="56"/>
        <v>0</v>
      </c>
      <c r="ACN177" s="536"/>
      <c r="ACO177" s="531">
        <f t="shared" si="57"/>
        <v>0</v>
      </c>
      <c r="ACP177" s="537">
        <f t="shared" si="58"/>
        <v>0</v>
      </c>
    </row>
    <row r="178" spans="2:770" s="428" customFormat="1" ht="12" customHeight="1">
      <c r="B178" s="663"/>
      <c r="C178" s="622"/>
      <c r="D178" s="665"/>
      <c r="E178" s="666"/>
      <c r="F178" s="667"/>
      <c r="G178" s="668"/>
      <c r="H178" s="655"/>
      <c r="I178" s="787"/>
      <c r="J178" s="773"/>
      <c r="K178" s="658"/>
      <c r="L178" s="659"/>
      <c r="M178" s="660"/>
      <c r="N178" s="657"/>
      <c r="O178" s="658"/>
      <c r="P178" s="659"/>
      <c r="Q178" s="720"/>
      <c r="R178" s="721"/>
      <c r="S178" s="722"/>
      <c r="T178" s="723"/>
      <c r="U178" s="671"/>
      <c r="V178" s="670"/>
      <c r="W178" s="672"/>
      <c r="X178" s="673"/>
      <c r="Y178" s="671"/>
      <c r="Z178" s="670"/>
      <c r="AA178" s="672"/>
      <c r="AB178" s="673"/>
      <c r="AC178" s="671"/>
      <c r="AD178" s="670"/>
      <c r="AE178" s="728"/>
      <c r="AF178" s="729"/>
      <c r="AG178" s="730"/>
      <c r="AH178" s="731"/>
      <c r="AI178" s="672"/>
      <c r="AJ178" s="673"/>
      <c r="AK178" s="671"/>
      <c r="AL178" s="670"/>
      <c r="AM178" s="672"/>
      <c r="AN178" s="673"/>
      <c r="AO178" s="671"/>
      <c r="AP178" s="670"/>
      <c r="AQ178" s="672"/>
      <c r="AR178" s="673"/>
      <c r="AS178" s="730"/>
      <c r="AT178" s="731"/>
      <c r="AU178" s="728"/>
      <c r="AV178" s="729"/>
      <c r="AW178" s="671"/>
      <c r="AX178" s="673"/>
      <c r="AY178" s="671"/>
      <c r="AZ178" s="670"/>
      <c r="BA178" s="671"/>
      <c r="BB178" s="670"/>
      <c r="BC178" s="672"/>
      <c r="BD178" s="673"/>
      <c r="BE178" s="671"/>
      <c r="BF178" s="670"/>
      <c r="BG178" s="728"/>
      <c r="BH178" s="729"/>
      <c r="BI178" s="730"/>
      <c r="BJ178" s="731"/>
      <c r="BK178" s="672"/>
      <c r="BL178" s="673"/>
      <c r="BM178" s="671"/>
      <c r="BN178" s="670"/>
      <c r="BO178" s="672"/>
      <c r="BP178" s="673"/>
      <c r="BQ178" s="671"/>
      <c r="BR178" s="673"/>
      <c r="BS178" s="669"/>
      <c r="BT178" s="670"/>
      <c r="BU178" s="728"/>
      <c r="BV178" s="729"/>
      <c r="BW178" s="730"/>
      <c r="BX178" s="731"/>
      <c r="BY178" s="672"/>
      <c r="BZ178" s="673"/>
      <c r="CA178" s="671"/>
      <c r="CB178" s="670"/>
      <c r="CC178" s="672"/>
      <c r="CD178" s="673"/>
      <c r="CE178" s="671"/>
      <c r="CF178" s="670"/>
      <c r="CG178" s="672"/>
      <c r="CH178" s="673"/>
      <c r="CI178" s="730"/>
      <c r="CJ178" s="731"/>
      <c r="CK178" s="728"/>
      <c r="CL178" s="729"/>
      <c r="CM178" s="671"/>
      <c r="CN178" s="673"/>
      <c r="CO178" s="671"/>
      <c r="CP178" s="670"/>
      <c r="CQ178" s="671"/>
      <c r="CR178" s="670"/>
      <c r="CS178" s="672"/>
      <c r="CT178" s="673"/>
      <c r="CU178" s="671"/>
      <c r="CV178" s="670"/>
      <c r="CW178" s="728"/>
      <c r="CX178" s="729"/>
      <c r="CY178" s="730"/>
      <c r="CZ178" s="731"/>
      <c r="DA178" s="671"/>
      <c r="DB178" s="673"/>
      <c r="DC178" s="671"/>
      <c r="DD178" s="670"/>
      <c r="DE178" s="672"/>
      <c r="DF178" s="673"/>
      <c r="DG178" s="671"/>
      <c r="DH178" s="670"/>
      <c r="DI178" s="672"/>
      <c r="DJ178" s="673"/>
      <c r="DK178" s="730"/>
      <c r="DL178" s="731"/>
      <c r="DM178" s="730"/>
      <c r="DN178" s="731"/>
      <c r="DO178" s="671"/>
      <c r="DP178" s="673"/>
      <c r="DQ178" s="671"/>
      <c r="DR178" s="670"/>
      <c r="DS178" s="671"/>
      <c r="DT178" s="670"/>
      <c r="DU178" s="672"/>
      <c r="DV178" s="673"/>
      <c r="DW178" s="671"/>
      <c r="DX178" s="673"/>
      <c r="DY178" s="669"/>
      <c r="DZ178" s="670"/>
      <c r="EA178" s="730"/>
      <c r="EB178" s="729"/>
      <c r="EC178" s="742"/>
      <c r="ED178" s="743"/>
      <c r="EE178" s="672"/>
      <c r="EF178" s="673"/>
      <c r="EG178" s="794"/>
      <c r="EH178" s="795"/>
      <c r="EI178" s="672"/>
      <c r="EJ178" s="673"/>
      <c r="EK178" s="671"/>
      <c r="EL178" s="670"/>
      <c r="EM178" s="672"/>
      <c r="EN178" s="673"/>
      <c r="EO178" s="730"/>
      <c r="EP178" s="731"/>
      <c r="EQ178" s="728"/>
      <c r="ER178" s="729"/>
      <c r="ES178" s="671"/>
      <c r="ET178" s="673"/>
      <c r="EU178" s="671"/>
      <c r="EV178" s="670"/>
      <c r="EW178" s="671"/>
      <c r="EX178" s="670"/>
      <c r="EY178" s="672"/>
      <c r="EZ178" s="673"/>
      <c r="FA178" s="671"/>
      <c r="FB178" s="670"/>
      <c r="FC178" s="730"/>
      <c r="FD178" s="731"/>
      <c r="FE178" s="728"/>
      <c r="FF178" s="729"/>
      <c r="FG178" s="671"/>
      <c r="FH178" s="673"/>
      <c r="FI178" s="671"/>
      <c r="FJ178" s="670"/>
      <c r="FK178" s="672"/>
      <c r="FL178" s="673"/>
      <c r="FM178" s="671"/>
      <c r="FN178" s="670"/>
      <c r="FO178" s="672"/>
      <c r="FP178" s="673"/>
      <c r="FQ178" s="730"/>
      <c r="FR178" s="731"/>
      <c r="FS178" s="728"/>
      <c r="FT178" s="729"/>
      <c r="FU178" s="671"/>
      <c r="FV178" s="673"/>
      <c r="FW178" s="671"/>
      <c r="FX178" s="670"/>
      <c r="FY178" s="671"/>
      <c r="FZ178" s="670"/>
      <c r="GA178" s="672"/>
      <c r="GB178" s="673"/>
      <c r="GC178" s="671"/>
      <c r="GD178" s="670"/>
      <c r="GE178" s="730"/>
      <c r="GF178" s="743"/>
      <c r="GG178" s="728"/>
      <c r="GH178" s="729"/>
      <c r="GI178" s="669"/>
      <c r="GJ178" s="673"/>
      <c r="GK178" s="671"/>
      <c r="GL178" s="670"/>
      <c r="GM178" s="671"/>
      <c r="GN178" s="670"/>
      <c r="GO178" s="672"/>
      <c r="GP178" s="673"/>
      <c r="GQ178" s="671"/>
      <c r="GR178" s="670"/>
      <c r="GS178" s="730"/>
      <c r="GT178" s="731"/>
      <c r="GU178" s="728"/>
      <c r="GV178" s="729"/>
      <c r="GW178" s="671"/>
      <c r="GX178" s="673"/>
      <c r="GY178" s="671"/>
      <c r="GZ178" s="670"/>
      <c r="HA178" s="672"/>
      <c r="HB178" s="673"/>
      <c r="HC178" s="671"/>
      <c r="HD178" s="670"/>
      <c r="HE178" s="672"/>
      <c r="HF178" s="673"/>
      <c r="HG178" s="730"/>
      <c r="HH178" s="731"/>
      <c r="HI178" s="728"/>
      <c r="HJ178" s="729"/>
      <c r="HK178" s="671"/>
      <c r="HL178" s="673"/>
      <c r="HM178" s="671"/>
      <c r="HN178" s="670"/>
      <c r="HO178" s="671"/>
      <c r="HP178" s="670"/>
      <c r="HQ178" s="672"/>
      <c r="HR178" s="673"/>
      <c r="HS178" s="811"/>
      <c r="HT178" s="812"/>
      <c r="HU178" s="730"/>
      <c r="HV178" s="750"/>
      <c r="HW178" s="803"/>
      <c r="HX178" s="804"/>
      <c r="HY178" s="671"/>
      <c r="HZ178" s="673"/>
      <c r="IA178" s="671"/>
      <c r="IB178" s="670"/>
      <c r="IC178" s="672"/>
      <c r="ID178" s="673"/>
      <c r="IE178" s="772"/>
      <c r="IF178" s="773"/>
      <c r="IG178" s="672"/>
      <c r="IH178" s="673"/>
      <c r="II178" s="730"/>
      <c r="IJ178" s="731"/>
      <c r="IK178" s="728"/>
      <c r="IL178" s="729"/>
      <c r="IM178" s="671"/>
      <c r="IN178" s="673"/>
      <c r="IO178" s="671"/>
      <c r="IP178" s="674"/>
      <c r="IQ178" s="787"/>
      <c r="IR178" s="773"/>
      <c r="IS178" s="672"/>
      <c r="IT178" s="673"/>
      <c r="IU178" s="671"/>
      <c r="IV178" s="670"/>
      <c r="IW178" s="730"/>
      <c r="IX178" s="743"/>
      <c r="IY178" s="728"/>
      <c r="IZ178" s="729"/>
      <c r="JA178" s="671"/>
      <c r="JB178" s="673"/>
      <c r="JC178" s="671"/>
      <c r="JD178" s="670"/>
      <c r="JE178" s="672"/>
      <c r="JF178" s="673"/>
      <c r="JG178" s="671"/>
      <c r="JH178" s="670"/>
      <c r="JI178" s="672"/>
      <c r="JJ178" s="673"/>
      <c r="JK178" s="730"/>
      <c r="JL178" s="731"/>
      <c r="JM178" s="728"/>
      <c r="JN178" s="729"/>
      <c r="JO178" s="671"/>
      <c r="JP178" s="673"/>
      <c r="JQ178" s="671"/>
      <c r="JR178" s="670"/>
      <c r="JS178" s="671"/>
      <c r="JT178" s="670"/>
      <c r="JU178" s="672"/>
      <c r="JV178" s="673"/>
      <c r="JW178" s="671"/>
      <c r="JX178" s="670"/>
      <c r="JY178" s="730"/>
      <c r="JZ178" s="729"/>
      <c r="KA178" s="742"/>
      <c r="KB178" s="743"/>
      <c r="KC178" s="672"/>
      <c r="KD178" s="673"/>
      <c r="KE178" s="671"/>
      <c r="KF178" s="670"/>
      <c r="KG178" s="672"/>
      <c r="KH178" s="673"/>
      <c r="KI178" s="671"/>
      <c r="KJ178" s="670"/>
      <c r="KK178" s="672"/>
      <c r="KL178" s="673"/>
      <c r="KM178" s="730"/>
      <c r="KN178" s="731"/>
      <c r="KO178" s="728"/>
      <c r="KP178" s="729"/>
      <c r="KQ178" s="671"/>
      <c r="KR178" s="673"/>
      <c r="KS178" s="671"/>
      <c r="KT178" s="670"/>
      <c r="KU178" s="671"/>
      <c r="KV178" s="670"/>
      <c r="KW178" s="672"/>
      <c r="KX178" s="673"/>
      <c r="KY178" s="671"/>
      <c r="KZ178" s="674"/>
      <c r="LA178" s="755"/>
      <c r="LB178" s="731"/>
      <c r="LC178" s="728"/>
      <c r="LD178" s="729"/>
      <c r="LE178" s="671"/>
      <c r="LF178" s="673"/>
      <c r="LG178" s="671"/>
      <c r="LH178" s="670"/>
      <c r="LI178" s="671"/>
      <c r="LJ178" s="670"/>
      <c r="LK178" s="672"/>
      <c r="LL178" s="673"/>
      <c r="LM178" s="671"/>
      <c r="LN178" s="670"/>
      <c r="LO178" s="728"/>
      <c r="LP178" s="729"/>
      <c r="LQ178" s="730"/>
      <c r="LR178" s="731"/>
      <c r="LS178" s="780"/>
      <c r="LT178" s="781"/>
      <c r="LU178" s="671"/>
      <c r="LV178" s="670"/>
      <c r="LW178" s="672"/>
      <c r="LX178" s="673"/>
      <c r="LY178" s="772"/>
      <c r="LZ178" s="773"/>
      <c r="MA178" s="672"/>
      <c r="MB178" s="673"/>
      <c r="MC178" s="730"/>
      <c r="MD178" s="731"/>
      <c r="ME178" s="728"/>
      <c r="MF178" s="729"/>
      <c r="MG178" s="671"/>
      <c r="MH178" s="673"/>
      <c r="MI178" s="671"/>
      <c r="MJ178" s="670"/>
      <c r="MK178" s="671"/>
      <c r="ML178" s="670"/>
      <c r="MM178" s="818"/>
      <c r="MN178" s="804"/>
      <c r="MO178" s="671"/>
      <c r="MP178" s="670"/>
      <c r="MQ178" s="730"/>
      <c r="MR178" s="729"/>
      <c r="MS178" s="742"/>
      <c r="MT178" s="743"/>
      <c r="MU178" s="672"/>
      <c r="MV178" s="673"/>
      <c r="MW178" s="671"/>
      <c r="MX178" s="670"/>
      <c r="MY178" s="672"/>
      <c r="MZ178" s="673"/>
      <c r="NA178" s="671"/>
      <c r="NB178" s="670"/>
      <c r="NC178" s="672"/>
      <c r="ND178" s="673"/>
      <c r="NE178" s="730"/>
      <c r="NF178" s="731"/>
      <c r="NG178" s="728"/>
      <c r="NH178" s="729"/>
      <c r="NI178" s="669"/>
      <c r="NJ178" s="673"/>
      <c r="NK178" s="671"/>
      <c r="NL178" s="670"/>
      <c r="NM178" s="671"/>
      <c r="NN178" s="670"/>
      <c r="NO178" s="672"/>
      <c r="NP178" s="673"/>
      <c r="NQ178" s="671"/>
      <c r="NR178" s="673"/>
      <c r="NS178" s="742"/>
      <c r="NT178" s="743"/>
      <c r="NU178" s="728"/>
      <c r="NV178" s="729"/>
      <c r="NW178" s="671"/>
      <c r="NX178" s="673"/>
      <c r="NY178" s="671"/>
      <c r="NZ178" s="670"/>
      <c r="OA178" s="672"/>
      <c r="OB178" s="673"/>
      <c r="OC178" s="671"/>
      <c r="OD178" s="670"/>
      <c r="OE178" s="672"/>
      <c r="OF178" s="673"/>
      <c r="OG178" s="730"/>
      <c r="OH178" s="731"/>
      <c r="OI178" s="728"/>
      <c r="OJ178" s="729"/>
      <c r="OK178" s="671"/>
      <c r="OL178" s="673"/>
      <c r="OM178" s="671"/>
      <c r="ON178" s="670"/>
      <c r="OO178" s="671"/>
      <c r="OP178" s="670"/>
      <c r="OQ178" s="672"/>
      <c r="OR178" s="673"/>
      <c r="OS178" s="671"/>
      <c r="OT178" s="673"/>
      <c r="OU178" s="742"/>
      <c r="OV178" s="743"/>
      <c r="OW178" s="728"/>
      <c r="OX178" s="729"/>
      <c r="OY178" s="671"/>
      <c r="OZ178" s="673"/>
      <c r="PA178" s="671"/>
      <c r="PB178" s="670"/>
      <c r="PC178" s="672"/>
      <c r="PD178" s="673"/>
      <c r="PE178" s="671"/>
      <c r="PF178" s="670"/>
      <c r="PG178" s="672"/>
      <c r="PH178" s="673"/>
      <c r="PI178" s="730"/>
      <c r="PJ178" s="731"/>
      <c r="PK178" s="728"/>
      <c r="PL178" s="729"/>
      <c r="PM178" s="671"/>
      <c r="PN178" s="673"/>
      <c r="PO178" s="671"/>
      <c r="PP178" s="670"/>
      <c r="PQ178" s="671"/>
      <c r="PR178" s="674"/>
      <c r="PS178" s="669"/>
      <c r="PT178" s="670"/>
      <c r="PU178" s="672"/>
      <c r="PV178" s="673"/>
      <c r="PW178" s="730"/>
      <c r="PX178" s="731"/>
      <c r="PY178" s="728"/>
      <c r="PZ178" s="729"/>
      <c r="QA178" s="671"/>
      <c r="QB178" s="673"/>
      <c r="QC178" s="671"/>
      <c r="QD178" s="670"/>
      <c r="QE178" s="671"/>
      <c r="QF178" s="670"/>
      <c r="QG178" s="672"/>
      <c r="QH178" s="673"/>
      <c r="QI178" s="671"/>
      <c r="QJ178" s="670"/>
      <c r="QK178" s="730"/>
      <c r="QL178" s="729"/>
      <c r="QM178" s="742"/>
      <c r="QN178" s="743"/>
      <c r="QO178" s="672"/>
      <c r="QP178" s="673"/>
      <c r="QQ178" s="671"/>
      <c r="QR178" s="670"/>
      <c r="QS178" s="672"/>
      <c r="QT178" s="673"/>
      <c r="QU178" s="772"/>
      <c r="QV178" s="773"/>
      <c r="QW178" s="672"/>
      <c r="QX178" s="673"/>
      <c r="QY178" s="730"/>
      <c r="QZ178" s="731"/>
      <c r="RA178" s="728"/>
      <c r="RB178" s="729"/>
      <c r="RC178" s="671"/>
      <c r="RD178" s="673"/>
      <c r="RE178" s="671"/>
      <c r="RF178" s="670"/>
      <c r="RG178" s="671"/>
      <c r="RH178" s="670"/>
      <c r="RI178" s="672"/>
      <c r="RJ178" s="673"/>
      <c r="RK178" s="671"/>
      <c r="RL178" s="670"/>
      <c r="RM178" s="730"/>
      <c r="RN178" s="729"/>
      <c r="RO178" s="742"/>
      <c r="RP178" s="743"/>
      <c r="RQ178" s="672"/>
      <c r="RR178" s="673"/>
      <c r="RS178" s="671"/>
      <c r="RT178" s="670"/>
      <c r="RU178" s="672"/>
      <c r="RV178" s="673"/>
      <c r="RW178" s="671"/>
      <c r="RX178" s="670"/>
      <c r="RY178" s="672"/>
      <c r="RZ178" s="673"/>
      <c r="SA178" s="730"/>
      <c r="SB178" s="759"/>
      <c r="SC178" s="728"/>
      <c r="SD178" s="729"/>
      <c r="SE178" s="671"/>
      <c r="SF178" s="673"/>
      <c r="SG178" s="671"/>
      <c r="SH178" s="670"/>
      <c r="SI178" s="672"/>
      <c r="SJ178" s="673"/>
      <c r="SK178" s="671"/>
      <c r="SL178" s="670"/>
      <c r="SM178" s="672"/>
      <c r="SN178" s="673"/>
      <c r="SO178" s="730"/>
      <c r="SP178" s="731"/>
      <c r="SQ178" s="728"/>
      <c r="SR178" s="729"/>
      <c r="SS178" s="671"/>
      <c r="ST178" s="673"/>
      <c r="SU178" s="671"/>
      <c r="SV178" s="670"/>
      <c r="SW178" s="671"/>
      <c r="SX178" s="670"/>
      <c r="SY178" s="672"/>
      <c r="SZ178" s="673"/>
      <c r="TA178" s="671"/>
      <c r="TB178" s="670"/>
      <c r="TC178" s="730"/>
      <c r="TD178" s="729"/>
      <c r="TE178" s="742"/>
      <c r="TF178" s="743"/>
      <c r="TG178" s="672"/>
      <c r="TH178" s="673"/>
      <c r="TI178" s="671"/>
      <c r="TJ178" s="670"/>
      <c r="TK178" s="672"/>
      <c r="TL178" s="673"/>
      <c r="TM178" s="671"/>
      <c r="TN178" s="670"/>
      <c r="TO178" s="672"/>
      <c r="TP178" s="673"/>
      <c r="TQ178" s="730"/>
      <c r="TR178" s="731"/>
      <c r="TS178" s="728"/>
      <c r="TT178" s="729"/>
      <c r="TU178" s="671"/>
      <c r="TV178" s="673"/>
      <c r="TW178" s="671"/>
      <c r="TX178" s="670"/>
      <c r="TY178" s="671"/>
      <c r="TZ178" s="670"/>
      <c r="UA178" s="672"/>
      <c r="UB178" s="673"/>
      <c r="UC178" s="671"/>
      <c r="UD178" s="670"/>
      <c r="UE178" s="730"/>
      <c r="UF178" s="763"/>
      <c r="UG178" s="728"/>
      <c r="UH178" s="729"/>
      <c r="UI178" s="671"/>
      <c r="UJ178" s="673"/>
      <c r="UK178" s="669"/>
      <c r="UL178" s="670"/>
      <c r="UM178" s="672"/>
      <c r="UN178" s="673"/>
      <c r="UO178" s="671"/>
      <c r="UP178" s="670"/>
      <c r="UQ178" s="672"/>
      <c r="UR178" s="673"/>
      <c r="US178" s="772"/>
      <c r="UT178" s="773"/>
      <c r="UU178" s="728"/>
      <c r="UV178" s="729"/>
      <c r="UW178" s="671"/>
      <c r="UX178" s="673"/>
      <c r="UY178" s="671"/>
      <c r="UZ178" s="670"/>
      <c r="VA178" s="671"/>
      <c r="VB178" s="670"/>
      <c r="VC178" s="672"/>
      <c r="VD178" s="673"/>
      <c r="VE178" s="671"/>
      <c r="VF178" s="670"/>
      <c r="VG178" s="730"/>
      <c r="VH178" s="729"/>
      <c r="VI178" s="742"/>
      <c r="VJ178" s="743"/>
      <c r="VK178" s="672"/>
      <c r="VL178" s="673"/>
      <c r="VM178" s="671"/>
      <c r="VN178" s="670"/>
      <c r="VO178" s="672"/>
      <c r="VP178" s="673"/>
      <c r="VQ178" s="671"/>
      <c r="VR178" s="670"/>
      <c r="VS178" s="672"/>
      <c r="VT178" s="673"/>
      <c r="VU178" s="730"/>
      <c r="VV178" s="731"/>
      <c r="VW178" s="728"/>
      <c r="VX178" s="729"/>
      <c r="VY178" s="671"/>
      <c r="VZ178" s="673"/>
      <c r="WA178" s="671"/>
      <c r="WB178" s="670"/>
      <c r="WC178" s="671"/>
      <c r="WD178" s="670"/>
      <c r="WE178" s="672"/>
      <c r="WF178" s="673"/>
      <c r="WG178" s="671"/>
      <c r="WH178" s="670"/>
      <c r="WI178" s="730"/>
      <c r="WJ178" s="731"/>
      <c r="WK178" s="728"/>
      <c r="WL178" s="729"/>
      <c r="WM178" s="671"/>
      <c r="WN178" s="673"/>
      <c r="WO178" s="671"/>
      <c r="WP178" s="670"/>
      <c r="WQ178" s="672"/>
      <c r="WR178" s="673"/>
      <c r="WS178" s="671"/>
      <c r="WT178" s="674"/>
      <c r="WU178" s="787"/>
      <c r="WV178" s="773"/>
      <c r="WW178" s="730"/>
      <c r="WX178" s="767"/>
      <c r="WY178" s="728"/>
      <c r="WZ178" s="729"/>
      <c r="XA178" s="671"/>
      <c r="XB178" s="673"/>
      <c r="XC178" s="671"/>
      <c r="XD178" s="670"/>
      <c r="XE178" s="672"/>
      <c r="XF178" s="673"/>
      <c r="XG178" s="671"/>
      <c r="XH178" s="670"/>
      <c r="XI178" s="672"/>
      <c r="XJ178" s="673"/>
      <c r="XK178" s="730"/>
      <c r="XL178" s="731"/>
      <c r="XM178" s="728"/>
      <c r="XN178" s="729"/>
      <c r="XO178" s="671"/>
      <c r="XP178" s="673"/>
      <c r="XQ178" s="671"/>
      <c r="XR178" s="670"/>
      <c r="XS178" s="671"/>
      <c r="XT178" s="670"/>
      <c r="XU178" s="672"/>
      <c r="XV178" s="673"/>
      <c r="XW178" s="671"/>
      <c r="XX178" s="670"/>
      <c r="XY178" s="728"/>
      <c r="XZ178" s="729"/>
      <c r="YA178" s="742"/>
      <c r="YB178" s="743"/>
      <c r="YC178" s="672"/>
      <c r="YD178" s="673"/>
      <c r="YE178" s="671"/>
      <c r="YF178" s="670"/>
      <c r="YG178" s="672"/>
      <c r="YH178" s="673"/>
      <c r="YI178" s="671"/>
      <c r="YJ178" s="670"/>
      <c r="YK178" s="672"/>
      <c r="YL178" s="673"/>
      <c r="YM178" s="730"/>
      <c r="YN178" s="731"/>
      <c r="YO178" s="728"/>
      <c r="YP178" s="729"/>
      <c r="YQ178" s="671"/>
      <c r="YR178" s="673"/>
      <c r="YS178" s="671"/>
      <c r="YT178" s="670"/>
      <c r="YU178" s="671"/>
      <c r="YV178" s="670"/>
      <c r="YW178" s="672"/>
      <c r="YX178" s="673"/>
      <c r="YY178" s="671"/>
      <c r="YZ178" s="670"/>
      <c r="ZA178" s="728"/>
      <c r="ZB178" s="759"/>
      <c r="ZC178" s="787"/>
      <c r="ZD178" s="773"/>
      <c r="ZE178" s="672"/>
      <c r="ZF178" s="673"/>
      <c r="ZG178" s="671"/>
      <c r="ZH178" s="670"/>
      <c r="ZI178" s="672"/>
      <c r="ZJ178" s="673"/>
      <c r="ZK178" s="671"/>
      <c r="ZL178" s="670"/>
      <c r="ZM178" s="672"/>
      <c r="ZN178" s="673"/>
      <c r="ZO178" s="730"/>
      <c r="ZP178" s="731"/>
      <c r="ZQ178" s="780"/>
      <c r="ZR178" s="781"/>
      <c r="ZS178" s="671"/>
      <c r="ZT178" s="673"/>
      <c r="ZU178" s="671"/>
      <c r="ZV178" s="670"/>
      <c r="ZW178" s="671"/>
      <c r="ZX178" s="670"/>
      <c r="ZY178" s="672"/>
      <c r="ZZ178" s="673"/>
      <c r="AAA178" s="671"/>
      <c r="AAB178" s="670"/>
      <c r="AAC178" s="730"/>
      <c r="AAD178" s="731"/>
      <c r="AAE178" s="728"/>
      <c r="AAF178" s="729"/>
      <c r="AAG178" s="671"/>
      <c r="AAH178" s="673"/>
      <c r="AAI178" s="671"/>
      <c r="AAJ178" s="670"/>
      <c r="AAK178" s="672"/>
      <c r="AAL178" s="673"/>
      <c r="AAM178" s="671"/>
      <c r="AAN178" s="670"/>
      <c r="AAO178" s="672"/>
      <c r="AAP178" s="673"/>
      <c r="AAQ178" s="730"/>
      <c r="AAR178" s="731"/>
      <c r="AAS178" s="730"/>
      <c r="AAT178" s="731"/>
      <c r="AAU178" s="671"/>
      <c r="AAV178" s="673"/>
      <c r="AAW178" s="671"/>
      <c r="AAX178" s="670"/>
      <c r="AAY178" s="772"/>
      <c r="AAZ178" s="773"/>
      <c r="ABA178" s="672"/>
      <c r="ABB178" s="673"/>
      <c r="ABC178" s="671"/>
      <c r="ABD178" s="670"/>
      <c r="ABE178" s="730"/>
      <c r="ABF178" s="731"/>
      <c r="ABG178" s="730"/>
      <c r="ABH178" s="731"/>
      <c r="ABI178" s="672"/>
      <c r="ABJ178" s="673"/>
      <c r="ABK178" s="671"/>
      <c r="ABL178" s="675"/>
      <c r="ABN178" s="519"/>
      <c r="ABO178" s="528">
        <f t="shared" si="40"/>
        <v>0</v>
      </c>
      <c r="ABP178" s="528">
        <f t="shared" si="41"/>
        <v>0</v>
      </c>
      <c r="ABQ178" s="528">
        <f t="shared" si="42"/>
        <v>0</v>
      </c>
      <c r="ABR178" s="528">
        <f t="shared" si="43"/>
        <v>0</v>
      </c>
      <c r="ABS178" s="528">
        <f t="shared" si="44"/>
        <v>0</v>
      </c>
      <c r="ABT178" s="528">
        <f t="shared" si="45"/>
        <v>0</v>
      </c>
      <c r="ABU178" s="567"/>
      <c r="ABV178" s="568"/>
      <c r="ABW178" s="568"/>
      <c r="ABX178" s="569"/>
      <c r="ABY178" s="569"/>
      <c r="ABZ178" s="570"/>
      <c r="ACB178" s="544">
        <f t="shared" si="46"/>
        <v>0</v>
      </c>
      <c r="ACC178" s="532">
        <f t="shared" si="47"/>
        <v>0</v>
      </c>
      <c r="ACD178" s="532">
        <f t="shared" si="48"/>
        <v>0</v>
      </c>
      <c r="ACE178" s="532">
        <f t="shared" si="49"/>
        <v>0</v>
      </c>
      <c r="ACF178" s="532">
        <f t="shared" si="59"/>
        <v>0</v>
      </c>
      <c r="ACG178" s="532">
        <f t="shared" si="50"/>
        <v>0</v>
      </c>
      <c r="ACH178" s="532">
        <f t="shared" si="51"/>
        <v>0</v>
      </c>
      <c r="ACI178" s="532">
        <f t="shared" si="52"/>
        <v>0</v>
      </c>
      <c r="ACJ178" s="532">
        <f t="shared" si="53"/>
        <v>0</v>
      </c>
      <c r="ACK178" s="532">
        <f t="shared" si="54"/>
        <v>0</v>
      </c>
      <c r="ACL178" s="532">
        <f t="shared" si="55"/>
        <v>0</v>
      </c>
      <c r="ACM178" s="545">
        <f t="shared" si="56"/>
        <v>0</v>
      </c>
      <c r="ACN178" s="536"/>
      <c r="ACO178" s="531">
        <f t="shared" si="57"/>
        <v>0</v>
      </c>
      <c r="ACP178" s="537">
        <f t="shared" si="58"/>
        <v>0</v>
      </c>
    </row>
    <row r="179" spans="2:770" s="428" customFormat="1" ht="12" customHeight="1">
      <c r="B179" s="663"/>
      <c r="C179" s="622"/>
      <c r="D179" s="665"/>
      <c r="E179" s="666"/>
      <c r="F179" s="667"/>
      <c r="G179" s="668"/>
      <c r="H179" s="676"/>
      <c r="I179" s="787"/>
      <c r="J179" s="773"/>
      <c r="K179" s="658"/>
      <c r="L179" s="659"/>
      <c r="M179" s="660"/>
      <c r="N179" s="657"/>
      <c r="O179" s="658"/>
      <c r="P179" s="659"/>
      <c r="Q179" s="720"/>
      <c r="R179" s="721"/>
      <c r="S179" s="722"/>
      <c r="T179" s="723"/>
      <c r="U179" s="671"/>
      <c r="V179" s="670"/>
      <c r="W179" s="672"/>
      <c r="X179" s="673"/>
      <c r="Y179" s="671"/>
      <c r="Z179" s="670"/>
      <c r="AA179" s="672"/>
      <c r="AB179" s="673"/>
      <c r="AC179" s="671"/>
      <c r="AD179" s="670"/>
      <c r="AE179" s="728"/>
      <c r="AF179" s="729"/>
      <c r="AG179" s="730"/>
      <c r="AH179" s="731"/>
      <c r="AI179" s="672"/>
      <c r="AJ179" s="673"/>
      <c r="AK179" s="671"/>
      <c r="AL179" s="670"/>
      <c r="AM179" s="672"/>
      <c r="AN179" s="673"/>
      <c r="AO179" s="671"/>
      <c r="AP179" s="670"/>
      <c r="AQ179" s="672"/>
      <c r="AR179" s="673"/>
      <c r="AS179" s="730"/>
      <c r="AT179" s="731"/>
      <c r="AU179" s="728"/>
      <c r="AV179" s="729"/>
      <c r="AW179" s="671"/>
      <c r="AX179" s="673"/>
      <c r="AY179" s="671"/>
      <c r="AZ179" s="670"/>
      <c r="BA179" s="671"/>
      <c r="BB179" s="670"/>
      <c r="BC179" s="672"/>
      <c r="BD179" s="673"/>
      <c r="BE179" s="671"/>
      <c r="BF179" s="670"/>
      <c r="BG179" s="728"/>
      <c r="BH179" s="729"/>
      <c r="BI179" s="730"/>
      <c r="BJ179" s="731"/>
      <c r="BK179" s="672"/>
      <c r="BL179" s="673"/>
      <c r="BM179" s="671"/>
      <c r="BN179" s="670"/>
      <c r="BO179" s="672"/>
      <c r="BP179" s="673"/>
      <c r="BQ179" s="671"/>
      <c r="BR179" s="673"/>
      <c r="BS179" s="669"/>
      <c r="BT179" s="670"/>
      <c r="BU179" s="728"/>
      <c r="BV179" s="729"/>
      <c r="BW179" s="730"/>
      <c r="BX179" s="731"/>
      <c r="BY179" s="672"/>
      <c r="BZ179" s="673"/>
      <c r="CA179" s="671"/>
      <c r="CB179" s="670"/>
      <c r="CC179" s="672"/>
      <c r="CD179" s="673"/>
      <c r="CE179" s="671"/>
      <c r="CF179" s="670"/>
      <c r="CG179" s="672"/>
      <c r="CH179" s="673"/>
      <c r="CI179" s="730"/>
      <c r="CJ179" s="731"/>
      <c r="CK179" s="728"/>
      <c r="CL179" s="729"/>
      <c r="CM179" s="671"/>
      <c r="CN179" s="673"/>
      <c r="CO179" s="671"/>
      <c r="CP179" s="670"/>
      <c r="CQ179" s="671"/>
      <c r="CR179" s="670"/>
      <c r="CS179" s="672"/>
      <c r="CT179" s="673"/>
      <c r="CU179" s="671"/>
      <c r="CV179" s="670"/>
      <c r="CW179" s="728"/>
      <c r="CX179" s="729"/>
      <c r="CY179" s="730"/>
      <c r="CZ179" s="731"/>
      <c r="DA179" s="671"/>
      <c r="DB179" s="673"/>
      <c r="DC179" s="671"/>
      <c r="DD179" s="670"/>
      <c r="DE179" s="672"/>
      <c r="DF179" s="673"/>
      <c r="DG179" s="671"/>
      <c r="DH179" s="670"/>
      <c r="DI179" s="672"/>
      <c r="DJ179" s="673"/>
      <c r="DK179" s="730"/>
      <c r="DL179" s="731"/>
      <c r="DM179" s="730"/>
      <c r="DN179" s="731"/>
      <c r="DO179" s="671"/>
      <c r="DP179" s="673"/>
      <c r="DQ179" s="671"/>
      <c r="DR179" s="670"/>
      <c r="DS179" s="671"/>
      <c r="DT179" s="670"/>
      <c r="DU179" s="672"/>
      <c r="DV179" s="673"/>
      <c r="DW179" s="671"/>
      <c r="DX179" s="673"/>
      <c r="DY179" s="669"/>
      <c r="DZ179" s="670"/>
      <c r="EA179" s="730"/>
      <c r="EB179" s="729"/>
      <c r="EC179" s="742"/>
      <c r="ED179" s="743"/>
      <c r="EE179" s="672"/>
      <c r="EF179" s="673"/>
      <c r="EG179" s="794"/>
      <c r="EH179" s="795"/>
      <c r="EI179" s="672"/>
      <c r="EJ179" s="673"/>
      <c r="EK179" s="671"/>
      <c r="EL179" s="670"/>
      <c r="EM179" s="672"/>
      <c r="EN179" s="673"/>
      <c r="EO179" s="730"/>
      <c r="EP179" s="731"/>
      <c r="EQ179" s="728"/>
      <c r="ER179" s="729"/>
      <c r="ES179" s="671"/>
      <c r="ET179" s="673"/>
      <c r="EU179" s="671"/>
      <c r="EV179" s="670"/>
      <c r="EW179" s="671"/>
      <c r="EX179" s="670"/>
      <c r="EY179" s="672"/>
      <c r="EZ179" s="673"/>
      <c r="FA179" s="671"/>
      <c r="FB179" s="670"/>
      <c r="FC179" s="730"/>
      <c r="FD179" s="731"/>
      <c r="FE179" s="728"/>
      <c r="FF179" s="729"/>
      <c r="FG179" s="671"/>
      <c r="FH179" s="673"/>
      <c r="FI179" s="671"/>
      <c r="FJ179" s="670"/>
      <c r="FK179" s="672"/>
      <c r="FL179" s="673"/>
      <c r="FM179" s="671"/>
      <c r="FN179" s="670"/>
      <c r="FO179" s="672"/>
      <c r="FP179" s="673"/>
      <c r="FQ179" s="730"/>
      <c r="FR179" s="731"/>
      <c r="FS179" s="728"/>
      <c r="FT179" s="729"/>
      <c r="FU179" s="671"/>
      <c r="FV179" s="673"/>
      <c r="FW179" s="671"/>
      <c r="FX179" s="670"/>
      <c r="FY179" s="671"/>
      <c r="FZ179" s="670"/>
      <c r="GA179" s="672"/>
      <c r="GB179" s="673"/>
      <c r="GC179" s="671"/>
      <c r="GD179" s="670"/>
      <c r="GE179" s="730"/>
      <c r="GF179" s="743"/>
      <c r="GG179" s="728"/>
      <c r="GH179" s="729"/>
      <c r="GI179" s="669"/>
      <c r="GJ179" s="673"/>
      <c r="GK179" s="671"/>
      <c r="GL179" s="670"/>
      <c r="GM179" s="671"/>
      <c r="GN179" s="670"/>
      <c r="GO179" s="672"/>
      <c r="GP179" s="673"/>
      <c r="GQ179" s="671"/>
      <c r="GR179" s="670"/>
      <c r="GS179" s="730"/>
      <c r="GT179" s="731"/>
      <c r="GU179" s="728"/>
      <c r="GV179" s="729"/>
      <c r="GW179" s="671"/>
      <c r="GX179" s="673"/>
      <c r="GY179" s="671"/>
      <c r="GZ179" s="670"/>
      <c r="HA179" s="672"/>
      <c r="HB179" s="673"/>
      <c r="HC179" s="671"/>
      <c r="HD179" s="670"/>
      <c r="HE179" s="672"/>
      <c r="HF179" s="673"/>
      <c r="HG179" s="730"/>
      <c r="HH179" s="731"/>
      <c r="HI179" s="728"/>
      <c r="HJ179" s="729"/>
      <c r="HK179" s="671"/>
      <c r="HL179" s="673"/>
      <c r="HM179" s="671"/>
      <c r="HN179" s="670"/>
      <c r="HO179" s="671"/>
      <c r="HP179" s="670"/>
      <c r="HQ179" s="672"/>
      <c r="HR179" s="673"/>
      <c r="HS179" s="811"/>
      <c r="HT179" s="812"/>
      <c r="HU179" s="730"/>
      <c r="HV179" s="750"/>
      <c r="HW179" s="803"/>
      <c r="HX179" s="804"/>
      <c r="HY179" s="671"/>
      <c r="HZ179" s="673"/>
      <c r="IA179" s="671"/>
      <c r="IB179" s="670"/>
      <c r="IC179" s="672"/>
      <c r="ID179" s="673"/>
      <c r="IE179" s="772"/>
      <c r="IF179" s="773"/>
      <c r="IG179" s="672"/>
      <c r="IH179" s="673"/>
      <c r="II179" s="730"/>
      <c r="IJ179" s="731"/>
      <c r="IK179" s="728"/>
      <c r="IL179" s="729"/>
      <c r="IM179" s="671"/>
      <c r="IN179" s="673"/>
      <c r="IO179" s="671"/>
      <c r="IP179" s="674"/>
      <c r="IQ179" s="787"/>
      <c r="IR179" s="773"/>
      <c r="IS179" s="672"/>
      <c r="IT179" s="673"/>
      <c r="IU179" s="671"/>
      <c r="IV179" s="670"/>
      <c r="IW179" s="730"/>
      <c r="IX179" s="743"/>
      <c r="IY179" s="728"/>
      <c r="IZ179" s="729"/>
      <c r="JA179" s="671"/>
      <c r="JB179" s="673"/>
      <c r="JC179" s="671"/>
      <c r="JD179" s="670"/>
      <c r="JE179" s="672"/>
      <c r="JF179" s="673"/>
      <c r="JG179" s="671"/>
      <c r="JH179" s="670"/>
      <c r="JI179" s="672"/>
      <c r="JJ179" s="673"/>
      <c r="JK179" s="730"/>
      <c r="JL179" s="731"/>
      <c r="JM179" s="728"/>
      <c r="JN179" s="729"/>
      <c r="JO179" s="671"/>
      <c r="JP179" s="673"/>
      <c r="JQ179" s="671"/>
      <c r="JR179" s="670"/>
      <c r="JS179" s="671"/>
      <c r="JT179" s="670"/>
      <c r="JU179" s="672"/>
      <c r="JV179" s="673"/>
      <c r="JW179" s="671"/>
      <c r="JX179" s="670"/>
      <c r="JY179" s="730"/>
      <c r="JZ179" s="729"/>
      <c r="KA179" s="742"/>
      <c r="KB179" s="743"/>
      <c r="KC179" s="672"/>
      <c r="KD179" s="673"/>
      <c r="KE179" s="671"/>
      <c r="KF179" s="670"/>
      <c r="KG179" s="672"/>
      <c r="KH179" s="673"/>
      <c r="KI179" s="671"/>
      <c r="KJ179" s="670"/>
      <c r="KK179" s="672"/>
      <c r="KL179" s="673"/>
      <c r="KM179" s="730"/>
      <c r="KN179" s="731"/>
      <c r="KO179" s="728"/>
      <c r="KP179" s="729"/>
      <c r="KQ179" s="671"/>
      <c r="KR179" s="673"/>
      <c r="KS179" s="671"/>
      <c r="KT179" s="670"/>
      <c r="KU179" s="671"/>
      <c r="KV179" s="670"/>
      <c r="KW179" s="672"/>
      <c r="KX179" s="673"/>
      <c r="KY179" s="671"/>
      <c r="KZ179" s="674"/>
      <c r="LA179" s="755"/>
      <c r="LB179" s="731"/>
      <c r="LC179" s="728"/>
      <c r="LD179" s="729"/>
      <c r="LE179" s="671"/>
      <c r="LF179" s="673"/>
      <c r="LG179" s="671"/>
      <c r="LH179" s="670"/>
      <c r="LI179" s="671"/>
      <c r="LJ179" s="670"/>
      <c r="LK179" s="672"/>
      <c r="LL179" s="673"/>
      <c r="LM179" s="671"/>
      <c r="LN179" s="670"/>
      <c r="LO179" s="728"/>
      <c r="LP179" s="729"/>
      <c r="LQ179" s="730"/>
      <c r="LR179" s="731"/>
      <c r="LS179" s="780"/>
      <c r="LT179" s="781"/>
      <c r="LU179" s="671"/>
      <c r="LV179" s="670"/>
      <c r="LW179" s="672"/>
      <c r="LX179" s="673"/>
      <c r="LY179" s="772"/>
      <c r="LZ179" s="773"/>
      <c r="MA179" s="672"/>
      <c r="MB179" s="673"/>
      <c r="MC179" s="730"/>
      <c r="MD179" s="731"/>
      <c r="ME179" s="728"/>
      <c r="MF179" s="729"/>
      <c r="MG179" s="671"/>
      <c r="MH179" s="673"/>
      <c r="MI179" s="671"/>
      <c r="MJ179" s="670"/>
      <c r="MK179" s="671"/>
      <c r="ML179" s="670"/>
      <c r="MM179" s="818"/>
      <c r="MN179" s="804"/>
      <c r="MO179" s="671"/>
      <c r="MP179" s="670"/>
      <c r="MQ179" s="730"/>
      <c r="MR179" s="729"/>
      <c r="MS179" s="742"/>
      <c r="MT179" s="743"/>
      <c r="MU179" s="672"/>
      <c r="MV179" s="673"/>
      <c r="MW179" s="671"/>
      <c r="MX179" s="670"/>
      <c r="MY179" s="672"/>
      <c r="MZ179" s="673"/>
      <c r="NA179" s="671"/>
      <c r="NB179" s="670"/>
      <c r="NC179" s="672"/>
      <c r="ND179" s="673"/>
      <c r="NE179" s="730"/>
      <c r="NF179" s="731"/>
      <c r="NG179" s="728"/>
      <c r="NH179" s="729"/>
      <c r="NI179" s="669"/>
      <c r="NJ179" s="673"/>
      <c r="NK179" s="671"/>
      <c r="NL179" s="670"/>
      <c r="NM179" s="671"/>
      <c r="NN179" s="670"/>
      <c r="NO179" s="672"/>
      <c r="NP179" s="673"/>
      <c r="NQ179" s="671"/>
      <c r="NR179" s="673"/>
      <c r="NS179" s="742"/>
      <c r="NT179" s="743"/>
      <c r="NU179" s="728"/>
      <c r="NV179" s="729"/>
      <c r="NW179" s="671"/>
      <c r="NX179" s="673"/>
      <c r="NY179" s="671"/>
      <c r="NZ179" s="670"/>
      <c r="OA179" s="672"/>
      <c r="OB179" s="673"/>
      <c r="OC179" s="671"/>
      <c r="OD179" s="670"/>
      <c r="OE179" s="672"/>
      <c r="OF179" s="673"/>
      <c r="OG179" s="730"/>
      <c r="OH179" s="731"/>
      <c r="OI179" s="728"/>
      <c r="OJ179" s="729"/>
      <c r="OK179" s="671"/>
      <c r="OL179" s="673"/>
      <c r="OM179" s="671"/>
      <c r="ON179" s="670"/>
      <c r="OO179" s="671"/>
      <c r="OP179" s="670"/>
      <c r="OQ179" s="672"/>
      <c r="OR179" s="673"/>
      <c r="OS179" s="671"/>
      <c r="OT179" s="673"/>
      <c r="OU179" s="742"/>
      <c r="OV179" s="743"/>
      <c r="OW179" s="728"/>
      <c r="OX179" s="729"/>
      <c r="OY179" s="671"/>
      <c r="OZ179" s="673"/>
      <c r="PA179" s="671"/>
      <c r="PB179" s="670"/>
      <c r="PC179" s="672"/>
      <c r="PD179" s="673"/>
      <c r="PE179" s="671"/>
      <c r="PF179" s="670"/>
      <c r="PG179" s="672"/>
      <c r="PH179" s="673"/>
      <c r="PI179" s="730"/>
      <c r="PJ179" s="731"/>
      <c r="PK179" s="728"/>
      <c r="PL179" s="729"/>
      <c r="PM179" s="671"/>
      <c r="PN179" s="673"/>
      <c r="PO179" s="671"/>
      <c r="PP179" s="670"/>
      <c r="PQ179" s="671"/>
      <c r="PR179" s="674"/>
      <c r="PS179" s="669"/>
      <c r="PT179" s="670"/>
      <c r="PU179" s="672"/>
      <c r="PV179" s="673"/>
      <c r="PW179" s="730"/>
      <c r="PX179" s="731"/>
      <c r="PY179" s="728"/>
      <c r="PZ179" s="729"/>
      <c r="QA179" s="671"/>
      <c r="QB179" s="673"/>
      <c r="QC179" s="671"/>
      <c r="QD179" s="670"/>
      <c r="QE179" s="671"/>
      <c r="QF179" s="670"/>
      <c r="QG179" s="672"/>
      <c r="QH179" s="673"/>
      <c r="QI179" s="671"/>
      <c r="QJ179" s="670"/>
      <c r="QK179" s="730"/>
      <c r="QL179" s="729"/>
      <c r="QM179" s="742"/>
      <c r="QN179" s="743"/>
      <c r="QO179" s="672"/>
      <c r="QP179" s="673"/>
      <c r="QQ179" s="671"/>
      <c r="QR179" s="670"/>
      <c r="QS179" s="672"/>
      <c r="QT179" s="673"/>
      <c r="QU179" s="772"/>
      <c r="QV179" s="773"/>
      <c r="QW179" s="672"/>
      <c r="QX179" s="673"/>
      <c r="QY179" s="730"/>
      <c r="QZ179" s="731"/>
      <c r="RA179" s="728"/>
      <c r="RB179" s="729"/>
      <c r="RC179" s="671"/>
      <c r="RD179" s="673"/>
      <c r="RE179" s="671"/>
      <c r="RF179" s="670"/>
      <c r="RG179" s="671"/>
      <c r="RH179" s="670"/>
      <c r="RI179" s="672"/>
      <c r="RJ179" s="673"/>
      <c r="RK179" s="671"/>
      <c r="RL179" s="670"/>
      <c r="RM179" s="730"/>
      <c r="RN179" s="729"/>
      <c r="RO179" s="742"/>
      <c r="RP179" s="743"/>
      <c r="RQ179" s="672"/>
      <c r="RR179" s="673"/>
      <c r="RS179" s="671"/>
      <c r="RT179" s="670"/>
      <c r="RU179" s="672"/>
      <c r="RV179" s="673"/>
      <c r="RW179" s="671"/>
      <c r="RX179" s="670"/>
      <c r="RY179" s="672"/>
      <c r="RZ179" s="673"/>
      <c r="SA179" s="730"/>
      <c r="SB179" s="759"/>
      <c r="SC179" s="728"/>
      <c r="SD179" s="729"/>
      <c r="SE179" s="671"/>
      <c r="SF179" s="673"/>
      <c r="SG179" s="671"/>
      <c r="SH179" s="670"/>
      <c r="SI179" s="672"/>
      <c r="SJ179" s="673"/>
      <c r="SK179" s="671"/>
      <c r="SL179" s="670"/>
      <c r="SM179" s="672"/>
      <c r="SN179" s="673"/>
      <c r="SO179" s="730"/>
      <c r="SP179" s="731"/>
      <c r="SQ179" s="728"/>
      <c r="SR179" s="729"/>
      <c r="SS179" s="671"/>
      <c r="ST179" s="673"/>
      <c r="SU179" s="671"/>
      <c r="SV179" s="670"/>
      <c r="SW179" s="671"/>
      <c r="SX179" s="670"/>
      <c r="SY179" s="672"/>
      <c r="SZ179" s="673"/>
      <c r="TA179" s="671"/>
      <c r="TB179" s="670"/>
      <c r="TC179" s="730"/>
      <c r="TD179" s="729"/>
      <c r="TE179" s="742"/>
      <c r="TF179" s="743"/>
      <c r="TG179" s="672"/>
      <c r="TH179" s="673"/>
      <c r="TI179" s="671"/>
      <c r="TJ179" s="670"/>
      <c r="TK179" s="672"/>
      <c r="TL179" s="673"/>
      <c r="TM179" s="671"/>
      <c r="TN179" s="670"/>
      <c r="TO179" s="672"/>
      <c r="TP179" s="673"/>
      <c r="TQ179" s="730"/>
      <c r="TR179" s="731"/>
      <c r="TS179" s="728"/>
      <c r="TT179" s="729"/>
      <c r="TU179" s="671"/>
      <c r="TV179" s="673"/>
      <c r="TW179" s="671"/>
      <c r="TX179" s="670"/>
      <c r="TY179" s="671"/>
      <c r="TZ179" s="670"/>
      <c r="UA179" s="672"/>
      <c r="UB179" s="673"/>
      <c r="UC179" s="671"/>
      <c r="UD179" s="670"/>
      <c r="UE179" s="730"/>
      <c r="UF179" s="763"/>
      <c r="UG179" s="728"/>
      <c r="UH179" s="729"/>
      <c r="UI179" s="671"/>
      <c r="UJ179" s="673"/>
      <c r="UK179" s="669"/>
      <c r="UL179" s="670"/>
      <c r="UM179" s="672"/>
      <c r="UN179" s="673"/>
      <c r="UO179" s="671"/>
      <c r="UP179" s="670"/>
      <c r="UQ179" s="672"/>
      <c r="UR179" s="673"/>
      <c r="US179" s="772"/>
      <c r="UT179" s="773"/>
      <c r="UU179" s="728"/>
      <c r="UV179" s="729"/>
      <c r="UW179" s="671"/>
      <c r="UX179" s="673"/>
      <c r="UY179" s="671"/>
      <c r="UZ179" s="670"/>
      <c r="VA179" s="671"/>
      <c r="VB179" s="670"/>
      <c r="VC179" s="672"/>
      <c r="VD179" s="673"/>
      <c r="VE179" s="671"/>
      <c r="VF179" s="670"/>
      <c r="VG179" s="730"/>
      <c r="VH179" s="729"/>
      <c r="VI179" s="742"/>
      <c r="VJ179" s="743"/>
      <c r="VK179" s="672"/>
      <c r="VL179" s="673"/>
      <c r="VM179" s="671"/>
      <c r="VN179" s="670"/>
      <c r="VO179" s="672"/>
      <c r="VP179" s="673"/>
      <c r="VQ179" s="671"/>
      <c r="VR179" s="670"/>
      <c r="VS179" s="672"/>
      <c r="VT179" s="673"/>
      <c r="VU179" s="730"/>
      <c r="VV179" s="731"/>
      <c r="VW179" s="728"/>
      <c r="VX179" s="729"/>
      <c r="VY179" s="671"/>
      <c r="VZ179" s="673"/>
      <c r="WA179" s="671"/>
      <c r="WB179" s="670"/>
      <c r="WC179" s="671"/>
      <c r="WD179" s="670"/>
      <c r="WE179" s="672"/>
      <c r="WF179" s="673"/>
      <c r="WG179" s="671"/>
      <c r="WH179" s="670"/>
      <c r="WI179" s="730"/>
      <c r="WJ179" s="731"/>
      <c r="WK179" s="728"/>
      <c r="WL179" s="729"/>
      <c r="WM179" s="671"/>
      <c r="WN179" s="673"/>
      <c r="WO179" s="671"/>
      <c r="WP179" s="670"/>
      <c r="WQ179" s="672"/>
      <c r="WR179" s="673"/>
      <c r="WS179" s="671"/>
      <c r="WT179" s="674"/>
      <c r="WU179" s="787"/>
      <c r="WV179" s="773"/>
      <c r="WW179" s="730"/>
      <c r="WX179" s="767"/>
      <c r="WY179" s="728"/>
      <c r="WZ179" s="729"/>
      <c r="XA179" s="671"/>
      <c r="XB179" s="673"/>
      <c r="XC179" s="671"/>
      <c r="XD179" s="670"/>
      <c r="XE179" s="672"/>
      <c r="XF179" s="673"/>
      <c r="XG179" s="671"/>
      <c r="XH179" s="670"/>
      <c r="XI179" s="672"/>
      <c r="XJ179" s="673"/>
      <c r="XK179" s="730"/>
      <c r="XL179" s="731"/>
      <c r="XM179" s="728"/>
      <c r="XN179" s="729"/>
      <c r="XO179" s="671"/>
      <c r="XP179" s="673"/>
      <c r="XQ179" s="671"/>
      <c r="XR179" s="670"/>
      <c r="XS179" s="671"/>
      <c r="XT179" s="670"/>
      <c r="XU179" s="672"/>
      <c r="XV179" s="673"/>
      <c r="XW179" s="671"/>
      <c r="XX179" s="670"/>
      <c r="XY179" s="728"/>
      <c r="XZ179" s="729"/>
      <c r="YA179" s="742"/>
      <c r="YB179" s="743"/>
      <c r="YC179" s="672"/>
      <c r="YD179" s="673"/>
      <c r="YE179" s="671"/>
      <c r="YF179" s="670"/>
      <c r="YG179" s="672"/>
      <c r="YH179" s="673"/>
      <c r="YI179" s="671"/>
      <c r="YJ179" s="670"/>
      <c r="YK179" s="672"/>
      <c r="YL179" s="673"/>
      <c r="YM179" s="730"/>
      <c r="YN179" s="731"/>
      <c r="YO179" s="728"/>
      <c r="YP179" s="729"/>
      <c r="YQ179" s="671"/>
      <c r="YR179" s="673"/>
      <c r="YS179" s="671"/>
      <c r="YT179" s="670"/>
      <c r="YU179" s="671"/>
      <c r="YV179" s="670"/>
      <c r="YW179" s="672"/>
      <c r="YX179" s="673"/>
      <c r="YY179" s="671"/>
      <c r="YZ179" s="670"/>
      <c r="ZA179" s="728"/>
      <c r="ZB179" s="759"/>
      <c r="ZC179" s="787"/>
      <c r="ZD179" s="773"/>
      <c r="ZE179" s="672"/>
      <c r="ZF179" s="673"/>
      <c r="ZG179" s="671"/>
      <c r="ZH179" s="670"/>
      <c r="ZI179" s="672"/>
      <c r="ZJ179" s="673"/>
      <c r="ZK179" s="671"/>
      <c r="ZL179" s="670"/>
      <c r="ZM179" s="672"/>
      <c r="ZN179" s="673"/>
      <c r="ZO179" s="730"/>
      <c r="ZP179" s="731"/>
      <c r="ZQ179" s="780"/>
      <c r="ZR179" s="781"/>
      <c r="ZS179" s="671"/>
      <c r="ZT179" s="673"/>
      <c r="ZU179" s="671"/>
      <c r="ZV179" s="670"/>
      <c r="ZW179" s="671"/>
      <c r="ZX179" s="670"/>
      <c r="ZY179" s="672"/>
      <c r="ZZ179" s="673"/>
      <c r="AAA179" s="671"/>
      <c r="AAB179" s="670"/>
      <c r="AAC179" s="730"/>
      <c r="AAD179" s="731"/>
      <c r="AAE179" s="728"/>
      <c r="AAF179" s="729"/>
      <c r="AAG179" s="671"/>
      <c r="AAH179" s="673"/>
      <c r="AAI179" s="671"/>
      <c r="AAJ179" s="670"/>
      <c r="AAK179" s="672"/>
      <c r="AAL179" s="673"/>
      <c r="AAM179" s="671"/>
      <c r="AAN179" s="670"/>
      <c r="AAO179" s="672"/>
      <c r="AAP179" s="673"/>
      <c r="AAQ179" s="730"/>
      <c r="AAR179" s="731"/>
      <c r="AAS179" s="730"/>
      <c r="AAT179" s="731"/>
      <c r="AAU179" s="671"/>
      <c r="AAV179" s="673"/>
      <c r="AAW179" s="671"/>
      <c r="AAX179" s="670"/>
      <c r="AAY179" s="772"/>
      <c r="AAZ179" s="773"/>
      <c r="ABA179" s="672"/>
      <c r="ABB179" s="673"/>
      <c r="ABC179" s="671"/>
      <c r="ABD179" s="670"/>
      <c r="ABE179" s="730"/>
      <c r="ABF179" s="731"/>
      <c r="ABG179" s="730"/>
      <c r="ABH179" s="731"/>
      <c r="ABI179" s="672"/>
      <c r="ABJ179" s="673"/>
      <c r="ABK179" s="671"/>
      <c r="ABL179" s="675"/>
      <c r="ABN179" s="519"/>
      <c r="ABO179" s="528">
        <f t="shared" si="40"/>
        <v>0</v>
      </c>
      <c r="ABP179" s="528">
        <f t="shared" si="41"/>
        <v>0</v>
      </c>
      <c r="ABQ179" s="528">
        <f t="shared" si="42"/>
        <v>0</v>
      </c>
      <c r="ABR179" s="528">
        <f t="shared" si="43"/>
        <v>0</v>
      </c>
      <c r="ABS179" s="528">
        <f t="shared" si="44"/>
        <v>0</v>
      </c>
      <c r="ABT179" s="528">
        <f t="shared" si="45"/>
        <v>0</v>
      </c>
      <c r="ABU179" s="567"/>
      <c r="ABV179" s="568"/>
      <c r="ABW179" s="568"/>
      <c r="ABX179" s="569"/>
      <c r="ABY179" s="569"/>
      <c r="ABZ179" s="570"/>
      <c r="ACB179" s="544">
        <f t="shared" si="46"/>
        <v>0</v>
      </c>
      <c r="ACC179" s="532">
        <f t="shared" si="47"/>
        <v>0</v>
      </c>
      <c r="ACD179" s="532">
        <f t="shared" si="48"/>
        <v>0</v>
      </c>
      <c r="ACE179" s="532">
        <f t="shared" si="49"/>
        <v>0</v>
      </c>
      <c r="ACF179" s="532">
        <f t="shared" si="59"/>
        <v>0</v>
      </c>
      <c r="ACG179" s="532">
        <f t="shared" si="50"/>
        <v>0</v>
      </c>
      <c r="ACH179" s="532">
        <f t="shared" si="51"/>
        <v>0</v>
      </c>
      <c r="ACI179" s="532">
        <f t="shared" si="52"/>
        <v>0</v>
      </c>
      <c r="ACJ179" s="532">
        <f t="shared" si="53"/>
        <v>0</v>
      </c>
      <c r="ACK179" s="532">
        <f t="shared" si="54"/>
        <v>0</v>
      </c>
      <c r="ACL179" s="532">
        <f t="shared" si="55"/>
        <v>0</v>
      </c>
      <c r="ACM179" s="545">
        <f t="shared" si="56"/>
        <v>0</v>
      </c>
      <c r="ACN179" s="536"/>
      <c r="ACO179" s="531">
        <f t="shared" si="57"/>
        <v>0</v>
      </c>
      <c r="ACP179" s="537">
        <f t="shared" si="58"/>
        <v>0</v>
      </c>
    </row>
    <row r="180" spans="2:770" s="428" customFormat="1" ht="12" customHeight="1">
      <c r="B180" s="663"/>
      <c r="C180" s="622"/>
      <c r="D180" s="665"/>
      <c r="E180" s="666"/>
      <c r="F180" s="667"/>
      <c r="G180" s="668"/>
      <c r="H180" s="655"/>
      <c r="I180" s="787"/>
      <c r="J180" s="773"/>
      <c r="K180" s="658"/>
      <c r="L180" s="659"/>
      <c r="M180" s="660"/>
      <c r="N180" s="657"/>
      <c r="O180" s="658"/>
      <c r="P180" s="659"/>
      <c r="Q180" s="720"/>
      <c r="R180" s="721"/>
      <c r="S180" s="722"/>
      <c r="T180" s="723"/>
      <c r="U180" s="671"/>
      <c r="V180" s="670"/>
      <c r="W180" s="672"/>
      <c r="X180" s="673"/>
      <c r="Y180" s="671"/>
      <c r="Z180" s="670"/>
      <c r="AA180" s="672"/>
      <c r="AB180" s="673"/>
      <c r="AC180" s="671"/>
      <c r="AD180" s="670"/>
      <c r="AE180" s="728"/>
      <c r="AF180" s="729"/>
      <c r="AG180" s="730"/>
      <c r="AH180" s="731"/>
      <c r="AI180" s="672"/>
      <c r="AJ180" s="673"/>
      <c r="AK180" s="671"/>
      <c r="AL180" s="670"/>
      <c r="AM180" s="672"/>
      <c r="AN180" s="673"/>
      <c r="AO180" s="671"/>
      <c r="AP180" s="670"/>
      <c r="AQ180" s="672"/>
      <c r="AR180" s="673"/>
      <c r="AS180" s="730"/>
      <c r="AT180" s="731"/>
      <c r="AU180" s="728"/>
      <c r="AV180" s="729"/>
      <c r="AW180" s="671"/>
      <c r="AX180" s="673"/>
      <c r="AY180" s="671"/>
      <c r="AZ180" s="670"/>
      <c r="BA180" s="671"/>
      <c r="BB180" s="670"/>
      <c r="BC180" s="672"/>
      <c r="BD180" s="673"/>
      <c r="BE180" s="671"/>
      <c r="BF180" s="670"/>
      <c r="BG180" s="728"/>
      <c r="BH180" s="729"/>
      <c r="BI180" s="730"/>
      <c r="BJ180" s="731"/>
      <c r="BK180" s="672"/>
      <c r="BL180" s="673"/>
      <c r="BM180" s="671"/>
      <c r="BN180" s="670"/>
      <c r="BO180" s="672"/>
      <c r="BP180" s="673"/>
      <c r="BQ180" s="671"/>
      <c r="BR180" s="673"/>
      <c r="BS180" s="669"/>
      <c r="BT180" s="670"/>
      <c r="BU180" s="728"/>
      <c r="BV180" s="729"/>
      <c r="BW180" s="730"/>
      <c r="BX180" s="731"/>
      <c r="BY180" s="672"/>
      <c r="BZ180" s="673"/>
      <c r="CA180" s="671"/>
      <c r="CB180" s="670"/>
      <c r="CC180" s="672"/>
      <c r="CD180" s="673"/>
      <c r="CE180" s="671"/>
      <c r="CF180" s="670"/>
      <c r="CG180" s="672"/>
      <c r="CH180" s="673"/>
      <c r="CI180" s="730"/>
      <c r="CJ180" s="731"/>
      <c r="CK180" s="728"/>
      <c r="CL180" s="729"/>
      <c r="CM180" s="671"/>
      <c r="CN180" s="673"/>
      <c r="CO180" s="671"/>
      <c r="CP180" s="670"/>
      <c r="CQ180" s="671"/>
      <c r="CR180" s="670"/>
      <c r="CS180" s="672"/>
      <c r="CT180" s="673"/>
      <c r="CU180" s="671"/>
      <c r="CV180" s="670"/>
      <c r="CW180" s="728"/>
      <c r="CX180" s="729"/>
      <c r="CY180" s="730"/>
      <c r="CZ180" s="731"/>
      <c r="DA180" s="671"/>
      <c r="DB180" s="673"/>
      <c r="DC180" s="671"/>
      <c r="DD180" s="670"/>
      <c r="DE180" s="672"/>
      <c r="DF180" s="673"/>
      <c r="DG180" s="671"/>
      <c r="DH180" s="670"/>
      <c r="DI180" s="672"/>
      <c r="DJ180" s="673"/>
      <c r="DK180" s="730"/>
      <c r="DL180" s="731"/>
      <c r="DM180" s="730"/>
      <c r="DN180" s="731"/>
      <c r="DO180" s="671"/>
      <c r="DP180" s="673"/>
      <c r="DQ180" s="671"/>
      <c r="DR180" s="670"/>
      <c r="DS180" s="671"/>
      <c r="DT180" s="670"/>
      <c r="DU180" s="672"/>
      <c r="DV180" s="673"/>
      <c r="DW180" s="671"/>
      <c r="DX180" s="673"/>
      <c r="DY180" s="669"/>
      <c r="DZ180" s="670"/>
      <c r="EA180" s="730"/>
      <c r="EB180" s="729"/>
      <c r="EC180" s="742"/>
      <c r="ED180" s="743"/>
      <c r="EE180" s="672"/>
      <c r="EF180" s="673"/>
      <c r="EG180" s="794"/>
      <c r="EH180" s="795"/>
      <c r="EI180" s="672"/>
      <c r="EJ180" s="673"/>
      <c r="EK180" s="671"/>
      <c r="EL180" s="670"/>
      <c r="EM180" s="672"/>
      <c r="EN180" s="673"/>
      <c r="EO180" s="730"/>
      <c r="EP180" s="731"/>
      <c r="EQ180" s="728"/>
      <c r="ER180" s="729"/>
      <c r="ES180" s="671"/>
      <c r="ET180" s="673"/>
      <c r="EU180" s="671"/>
      <c r="EV180" s="670"/>
      <c r="EW180" s="671"/>
      <c r="EX180" s="670"/>
      <c r="EY180" s="672"/>
      <c r="EZ180" s="673"/>
      <c r="FA180" s="671"/>
      <c r="FB180" s="670"/>
      <c r="FC180" s="730"/>
      <c r="FD180" s="731"/>
      <c r="FE180" s="728"/>
      <c r="FF180" s="729"/>
      <c r="FG180" s="671"/>
      <c r="FH180" s="673"/>
      <c r="FI180" s="671"/>
      <c r="FJ180" s="670"/>
      <c r="FK180" s="672"/>
      <c r="FL180" s="673"/>
      <c r="FM180" s="671"/>
      <c r="FN180" s="670"/>
      <c r="FO180" s="672"/>
      <c r="FP180" s="673"/>
      <c r="FQ180" s="730"/>
      <c r="FR180" s="731"/>
      <c r="FS180" s="728"/>
      <c r="FT180" s="729"/>
      <c r="FU180" s="671"/>
      <c r="FV180" s="673"/>
      <c r="FW180" s="671"/>
      <c r="FX180" s="670"/>
      <c r="FY180" s="671"/>
      <c r="FZ180" s="670"/>
      <c r="GA180" s="672"/>
      <c r="GB180" s="673"/>
      <c r="GC180" s="671"/>
      <c r="GD180" s="670"/>
      <c r="GE180" s="730"/>
      <c r="GF180" s="743"/>
      <c r="GG180" s="728"/>
      <c r="GH180" s="729"/>
      <c r="GI180" s="669"/>
      <c r="GJ180" s="673"/>
      <c r="GK180" s="671"/>
      <c r="GL180" s="670"/>
      <c r="GM180" s="671"/>
      <c r="GN180" s="670"/>
      <c r="GO180" s="672"/>
      <c r="GP180" s="673"/>
      <c r="GQ180" s="671"/>
      <c r="GR180" s="670"/>
      <c r="GS180" s="730"/>
      <c r="GT180" s="731"/>
      <c r="GU180" s="728"/>
      <c r="GV180" s="729"/>
      <c r="GW180" s="671"/>
      <c r="GX180" s="673"/>
      <c r="GY180" s="671"/>
      <c r="GZ180" s="670"/>
      <c r="HA180" s="672"/>
      <c r="HB180" s="673"/>
      <c r="HC180" s="671"/>
      <c r="HD180" s="670"/>
      <c r="HE180" s="672"/>
      <c r="HF180" s="673"/>
      <c r="HG180" s="730"/>
      <c r="HH180" s="731"/>
      <c r="HI180" s="728"/>
      <c r="HJ180" s="729"/>
      <c r="HK180" s="671"/>
      <c r="HL180" s="673"/>
      <c r="HM180" s="671"/>
      <c r="HN180" s="670"/>
      <c r="HO180" s="671"/>
      <c r="HP180" s="670"/>
      <c r="HQ180" s="672"/>
      <c r="HR180" s="673"/>
      <c r="HS180" s="811"/>
      <c r="HT180" s="812"/>
      <c r="HU180" s="730"/>
      <c r="HV180" s="750"/>
      <c r="HW180" s="803"/>
      <c r="HX180" s="804"/>
      <c r="HY180" s="671"/>
      <c r="HZ180" s="673"/>
      <c r="IA180" s="671"/>
      <c r="IB180" s="670"/>
      <c r="IC180" s="672"/>
      <c r="ID180" s="673"/>
      <c r="IE180" s="772"/>
      <c r="IF180" s="773"/>
      <c r="IG180" s="672"/>
      <c r="IH180" s="673"/>
      <c r="II180" s="730"/>
      <c r="IJ180" s="731"/>
      <c r="IK180" s="728"/>
      <c r="IL180" s="729"/>
      <c r="IM180" s="671"/>
      <c r="IN180" s="673"/>
      <c r="IO180" s="671"/>
      <c r="IP180" s="674"/>
      <c r="IQ180" s="787"/>
      <c r="IR180" s="773"/>
      <c r="IS180" s="672"/>
      <c r="IT180" s="673"/>
      <c r="IU180" s="671"/>
      <c r="IV180" s="670"/>
      <c r="IW180" s="730"/>
      <c r="IX180" s="743"/>
      <c r="IY180" s="728"/>
      <c r="IZ180" s="729"/>
      <c r="JA180" s="671"/>
      <c r="JB180" s="673"/>
      <c r="JC180" s="671"/>
      <c r="JD180" s="670"/>
      <c r="JE180" s="672"/>
      <c r="JF180" s="673"/>
      <c r="JG180" s="671"/>
      <c r="JH180" s="670"/>
      <c r="JI180" s="672"/>
      <c r="JJ180" s="673"/>
      <c r="JK180" s="730"/>
      <c r="JL180" s="731"/>
      <c r="JM180" s="728"/>
      <c r="JN180" s="729"/>
      <c r="JO180" s="671"/>
      <c r="JP180" s="673"/>
      <c r="JQ180" s="671"/>
      <c r="JR180" s="670"/>
      <c r="JS180" s="671"/>
      <c r="JT180" s="670"/>
      <c r="JU180" s="672"/>
      <c r="JV180" s="673"/>
      <c r="JW180" s="671"/>
      <c r="JX180" s="670"/>
      <c r="JY180" s="730"/>
      <c r="JZ180" s="729"/>
      <c r="KA180" s="742"/>
      <c r="KB180" s="743"/>
      <c r="KC180" s="672"/>
      <c r="KD180" s="673"/>
      <c r="KE180" s="671"/>
      <c r="KF180" s="670"/>
      <c r="KG180" s="672"/>
      <c r="KH180" s="673"/>
      <c r="KI180" s="671"/>
      <c r="KJ180" s="670"/>
      <c r="KK180" s="672"/>
      <c r="KL180" s="673"/>
      <c r="KM180" s="730"/>
      <c r="KN180" s="731"/>
      <c r="KO180" s="728"/>
      <c r="KP180" s="729"/>
      <c r="KQ180" s="671"/>
      <c r="KR180" s="673"/>
      <c r="KS180" s="671"/>
      <c r="KT180" s="670"/>
      <c r="KU180" s="671"/>
      <c r="KV180" s="670"/>
      <c r="KW180" s="672"/>
      <c r="KX180" s="673"/>
      <c r="KY180" s="671"/>
      <c r="KZ180" s="674"/>
      <c r="LA180" s="755"/>
      <c r="LB180" s="731"/>
      <c r="LC180" s="728"/>
      <c r="LD180" s="729"/>
      <c r="LE180" s="671"/>
      <c r="LF180" s="673"/>
      <c r="LG180" s="671"/>
      <c r="LH180" s="670"/>
      <c r="LI180" s="671"/>
      <c r="LJ180" s="670"/>
      <c r="LK180" s="672"/>
      <c r="LL180" s="673"/>
      <c r="LM180" s="671"/>
      <c r="LN180" s="670"/>
      <c r="LO180" s="728"/>
      <c r="LP180" s="729"/>
      <c r="LQ180" s="730"/>
      <c r="LR180" s="731"/>
      <c r="LS180" s="780"/>
      <c r="LT180" s="781"/>
      <c r="LU180" s="671"/>
      <c r="LV180" s="670"/>
      <c r="LW180" s="672"/>
      <c r="LX180" s="673"/>
      <c r="LY180" s="772"/>
      <c r="LZ180" s="773"/>
      <c r="MA180" s="672"/>
      <c r="MB180" s="673"/>
      <c r="MC180" s="730"/>
      <c r="MD180" s="731"/>
      <c r="ME180" s="728"/>
      <c r="MF180" s="729"/>
      <c r="MG180" s="671"/>
      <c r="MH180" s="673"/>
      <c r="MI180" s="671"/>
      <c r="MJ180" s="670"/>
      <c r="MK180" s="671"/>
      <c r="ML180" s="670"/>
      <c r="MM180" s="818"/>
      <c r="MN180" s="804"/>
      <c r="MO180" s="671"/>
      <c r="MP180" s="670"/>
      <c r="MQ180" s="730"/>
      <c r="MR180" s="729"/>
      <c r="MS180" s="742"/>
      <c r="MT180" s="743"/>
      <c r="MU180" s="672"/>
      <c r="MV180" s="673"/>
      <c r="MW180" s="671"/>
      <c r="MX180" s="670"/>
      <c r="MY180" s="672"/>
      <c r="MZ180" s="673"/>
      <c r="NA180" s="671"/>
      <c r="NB180" s="670"/>
      <c r="NC180" s="672"/>
      <c r="ND180" s="673"/>
      <c r="NE180" s="730"/>
      <c r="NF180" s="731"/>
      <c r="NG180" s="728"/>
      <c r="NH180" s="729"/>
      <c r="NI180" s="669"/>
      <c r="NJ180" s="673"/>
      <c r="NK180" s="671"/>
      <c r="NL180" s="670"/>
      <c r="NM180" s="671"/>
      <c r="NN180" s="670"/>
      <c r="NO180" s="672"/>
      <c r="NP180" s="673"/>
      <c r="NQ180" s="671"/>
      <c r="NR180" s="673"/>
      <c r="NS180" s="742"/>
      <c r="NT180" s="743"/>
      <c r="NU180" s="728"/>
      <c r="NV180" s="729"/>
      <c r="NW180" s="671"/>
      <c r="NX180" s="673"/>
      <c r="NY180" s="671"/>
      <c r="NZ180" s="670"/>
      <c r="OA180" s="672"/>
      <c r="OB180" s="673"/>
      <c r="OC180" s="671"/>
      <c r="OD180" s="670"/>
      <c r="OE180" s="672"/>
      <c r="OF180" s="673"/>
      <c r="OG180" s="730"/>
      <c r="OH180" s="731"/>
      <c r="OI180" s="728"/>
      <c r="OJ180" s="729"/>
      <c r="OK180" s="671"/>
      <c r="OL180" s="673"/>
      <c r="OM180" s="671"/>
      <c r="ON180" s="670"/>
      <c r="OO180" s="671"/>
      <c r="OP180" s="670"/>
      <c r="OQ180" s="672"/>
      <c r="OR180" s="673"/>
      <c r="OS180" s="671"/>
      <c r="OT180" s="673"/>
      <c r="OU180" s="742"/>
      <c r="OV180" s="743"/>
      <c r="OW180" s="728"/>
      <c r="OX180" s="729"/>
      <c r="OY180" s="671"/>
      <c r="OZ180" s="673"/>
      <c r="PA180" s="671"/>
      <c r="PB180" s="670"/>
      <c r="PC180" s="672"/>
      <c r="PD180" s="673"/>
      <c r="PE180" s="671"/>
      <c r="PF180" s="670"/>
      <c r="PG180" s="672"/>
      <c r="PH180" s="673"/>
      <c r="PI180" s="730"/>
      <c r="PJ180" s="731"/>
      <c r="PK180" s="728"/>
      <c r="PL180" s="729"/>
      <c r="PM180" s="671"/>
      <c r="PN180" s="673"/>
      <c r="PO180" s="671"/>
      <c r="PP180" s="670"/>
      <c r="PQ180" s="671"/>
      <c r="PR180" s="674"/>
      <c r="PS180" s="669"/>
      <c r="PT180" s="670"/>
      <c r="PU180" s="672"/>
      <c r="PV180" s="673"/>
      <c r="PW180" s="730"/>
      <c r="PX180" s="731"/>
      <c r="PY180" s="728"/>
      <c r="PZ180" s="729"/>
      <c r="QA180" s="671"/>
      <c r="QB180" s="673"/>
      <c r="QC180" s="671"/>
      <c r="QD180" s="670"/>
      <c r="QE180" s="671"/>
      <c r="QF180" s="670"/>
      <c r="QG180" s="672"/>
      <c r="QH180" s="673"/>
      <c r="QI180" s="671"/>
      <c r="QJ180" s="670"/>
      <c r="QK180" s="730"/>
      <c r="QL180" s="729"/>
      <c r="QM180" s="742"/>
      <c r="QN180" s="743"/>
      <c r="QO180" s="672"/>
      <c r="QP180" s="673"/>
      <c r="QQ180" s="671"/>
      <c r="QR180" s="670"/>
      <c r="QS180" s="672"/>
      <c r="QT180" s="673"/>
      <c r="QU180" s="772"/>
      <c r="QV180" s="773"/>
      <c r="QW180" s="672"/>
      <c r="QX180" s="673"/>
      <c r="QY180" s="730"/>
      <c r="QZ180" s="731"/>
      <c r="RA180" s="728"/>
      <c r="RB180" s="729"/>
      <c r="RC180" s="671"/>
      <c r="RD180" s="673"/>
      <c r="RE180" s="671"/>
      <c r="RF180" s="670"/>
      <c r="RG180" s="671"/>
      <c r="RH180" s="670"/>
      <c r="RI180" s="672"/>
      <c r="RJ180" s="673"/>
      <c r="RK180" s="671"/>
      <c r="RL180" s="670"/>
      <c r="RM180" s="730"/>
      <c r="RN180" s="729"/>
      <c r="RO180" s="742"/>
      <c r="RP180" s="743"/>
      <c r="RQ180" s="672"/>
      <c r="RR180" s="673"/>
      <c r="RS180" s="671"/>
      <c r="RT180" s="670"/>
      <c r="RU180" s="672"/>
      <c r="RV180" s="673"/>
      <c r="RW180" s="671"/>
      <c r="RX180" s="670"/>
      <c r="RY180" s="672"/>
      <c r="RZ180" s="673"/>
      <c r="SA180" s="730"/>
      <c r="SB180" s="759"/>
      <c r="SC180" s="728"/>
      <c r="SD180" s="729"/>
      <c r="SE180" s="671"/>
      <c r="SF180" s="673"/>
      <c r="SG180" s="671"/>
      <c r="SH180" s="670"/>
      <c r="SI180" s="672"/>
      <c r="SJ180" s="673"/>
      <c r="SK180" s="671"/>
      <c r="SL180" s="670"/>
      <c r="SM180" s="672"/>
      <c r="SN180" s="673"/>
      <c r="SO180" s="730"/>
      <c r="SP180" s="731"/>
      <c r="SQ180" s="728"/>
      <c r="SR180" s="729"/>
      <c r="SS180" s="671"/>
      <c r="ST180" s="673"/>
      <c r="SU180" s="671"/>
      <c r="SV180" s="670"/>
      <c r="SW180" s="671"/>
      <c r="SX180" s="670"/>
      <c r="SY180" s="672"/>
      <c r="SZ180" s="673"/>
      <c r="TA180" s="671"/>
      <c r="TB180" s="670"/>
      <c r="TC180" s="730"/>
      <c r="TD180" s="729"/>
      <c r="TE180" s="742"/>
      <c r="TF180" s="743"/>
      <c r="TG180" s="672"/>
      <c r="TH180" s="673"/>
      <c r="TI180" s="671"/>
      <c r="TJ180" s="670"/>
      <c r="TK180" s="672"/>
      <c r="TL180" s="673"/>
      <c r="TM180" s="671"/>
      <c r="TN180" s="670"/>
      <c r="TO180" s="672"/>
      <c r="TP180" s="673"/>
      <c r="TQ180" s="730"/>
      <c r="TR180" s="731"/>
      <c r="TS180" s="728"/>
      <c r="TT180" s="729"/>
      <c r="TU180" s="671"/>
      <c r="TV180" s="673"/>
      <c r="TW180" s="671"/>
      <c r="TX180" s="670"/>
      <c r="TY180" s="671"/>
      <c r="TZ180" s="670"/>
      <c r="UA180" s="672"/>
      <c r="UB180" s="673"/>
      <c r="UC180" s="671"/>
      <c r="UD180" s="670"/>
      <c r="UE180" s="730"/>
      <c r="UF180" s="763"/>
      <c r="UG180" s="728"/>
      <c r="UH180" s="729"/>
      <c r="UI180" s="671"/>
      <c r="UJ180" s="673"/>
      <c r="UK180" s="669"/>
      <c r="UL180" s="670"/>
      <c r="UM180" s="672"/>
      <c r="UN180" s="673"/>
      <c r="UO180" s="671"/>
      <c r="UP180" s="670"/>
      <c r="UQ180" s="672"/>
      <c r="UR180" s="673"/>
      <c r="US180" s="772"/>
      <c r="UT180" s="773"/>
      <c r="UU180" s="728"/>
      <c r="UV180" s="729"/>
      <c r="UW180" s="671"/>
      <c r="UX180" s="673"/>
      <c r="UY180" s="671"/>
      <c r="UZ180" s="670"/>
      <c r="VA180" s="671"/>
      <c r="VB180" s="670"/>
      <c r="VC180" s="672"/>
      <c r="VD180" s="673"/>
      <c r="VE180" s="671"/>
      <c r="VF180" s="670"/>
      <c r="VG180" s="730"/>
      <c r="VH180" s="729"/>
      <c r="VI180" s="742"/>
      <c r="VJ180" s="743"/>
      <c r="VK180" s="672"/>
      <c r="VL180" s="673"/>
      <c r="VM180" s="671"/>
      <c r="VN180" s="670"/>
      <c r="VO180" s="672"/>
      <c r="VP180" s="673"/>
      <c r="VQ180" s="671"/>
      <c r="VR180" s="670"/>
      <c r="VS180" s="672"/>
      <c r="VT180" s="673"/>
      <c r="VU180" s="730"/>
      <c r="VV180" s="731"/>
      <c r="VW180" s="728"/>
      <c r="VX180" s="729"/>
      <c r="VY180" s="671"/>
      <c r="VZ180" s="673"/>
      <c r="WA180" s="671"/>
      <c r="WB180" s="670"/>
      <c r="WC180" s="671"/>
      <c r="WD180" s="670"/>
      <c r="WE180" s="672"/>
      <c r="WF180" s="673"/>
      <c r="WG180" s="671"/>
      <c r="WH180" s="670"/>
      <c r="WI180" s="730"/>
      <c r="WJ180" s="731"/>
      <c r="WK180" s="728"/>
      <c r="WL180" s="729"/>
      <c r="WM180" s="671"/>
      <c r="WN180" s="673"/>
      <c r="WO180" s="671"/>
      <c r="WP180" s="670"/>
      <c r="WQ180" s="672"/>
      <c r="WR180" s="673"/>
      <c r="WS180" s="671"/>
      <c r="WT180" s="674"/>
      <c r="WU180" s="787"/>
      <c r="WV180" s="773"/>
      <c r="WW180" s="730"/>
      <c r="WX180" s="767"/>
      <c r="WY180" s="728"/>
      <c r="WZ180" s="729"/>
      <c r="XA180" s="671"/>
      <c r="XB180" s="673"/>
      <c r="XC180" s="671"/>
      <c r="XD180" s="670"/>
      <c r="XE180" s="672"/>
      <c r="XF180" s="673"/>
      <c r="XG180" s="671"/>
      <c r="XH180" s="670"/>
      <c r="XI180" s="672"/>
      <c r="XJ180" s="673"/>
      <c r="XK180" s="730"/>
      <c r="XL180" s="731"/>
      <c r="XM180" s="728"/>
      <c r="XN180" s="729"/>
      <c r="XO180" s="671"/>
      <c r="XP180" s="673"/>
      <c r="XQ180" s="671"/>
      <c r="XR180" s="670"/>
      <c r="XS180" s="671"/>
      <c r="XT180" s="670"/>
      <c r="XU180" s="672"/>
      <c r="XV180" s="673"/>
      <c r="XW180" s="671"/>
      <c r="XX180" s="670"/>
      <c r="XY180" s="728"/>
      <c r="XZ180" s="729"/>
      <c r="YA180" s="742"/>
      <c r="YB180" s="743"/>
      <c r="YC180" s="672"/>
      <c r="YD180" s="673"/>
      <c r="YE180" s="671"/>
      <c r="YF180" s="670"/>
      <c r="YG180" s="672"/>
      <c r="YH180" s="673"/>
      <c r="YI180" s="671"/>
      <c r="YJ180" s="670"/>
      <c r="YK180" s="672"/>
      <c r="YL180" s="673"/>
      <c r="YM180" s="730"/>
      <c r="YN180" s="731"/>
      <c r="YO180" s="728"/>
      <c r="YP180" s="729"/>
      <c r="YQ180" s="671"/>
      <c r="YR180" s="673"/>
      <c r="YS180" s="671"/>
      <c r="YT180" s="670"/>
      <c r="YU180" s="671"/>
      <c r="YV180" s="670"/>
      <c r="YW180" s="672"/>
      <c r="YX180" s="673"/>
      <c r="YY180" s="671"/>
      <c r="YZ180" s="670"/>
      <c r="ZA180" s="728"/>
      <c r="ZB180" s="759"/>
      <c r="ZC180" s="787"/>
      <c r="ZD180" s="773"/>
      <c r="ZE180" s="672"/>
      <c r="ZF180" s="673"/>
      <c r="ZG180" s="671"/>
      <c r="ZH180" s="670"/>
      <c r="ZI180" s="672"/>
      <c r="ZJ180" s="673"/>
      <c r="ZK180" s="671"/>
      <c r="ZL180" s="670"/>
      <c r="ZM180" s="672"/>
      <c r="ZN180" s="673"/>
      <c r="ZO180" s="730"/>
      <c r="ZP180" s="731"/>
      <c r="ZQ180" s="780"/>
      <c r="ZR180" s="781"/>
      <c r="ZS180" s="671"/>
      <c r="ZT180" s="673"/>
      <c r="ZU180" s="671"/>
      <c r="ZV180" s="670"/>
      <c r="ZW180" s="671"/>
      <c r="ZX180" s="670"/>
      <c r="ZY180" s="672"/>
      <c r="ZZ180" s="673"/>
      <c r="AAA180" s="671"/>
      <c r="AAB180" s="670"/>
      <c r="AAC180" s="730"/>
      <c r="AAD180" s="731"/>
      <c r="AAE180" s="728"/>
      <c r="AAF180" s="729"/>
      <c r="AAG180" s="671"/>
      <c r="AAH180" s="673"/>
      <c r="AAI180" s="671"/>
      <c r="AAJ180" s="670"/>
      <c r="AAK180" s="672"/>
      <c r="AAL180" s="673"/>
      <c r="AAM180" s="671"/>
      <c r="AAN180" s="670"/>
      <c r="AAO180" s="672"/>
      <c r="AAP180" s="673"/>
      <c r="AAQ180" s="730"/>
      <c r="AAR180" s="731"/>
      <c r="AAS180" s="730"/>
      <c r="AAT180" s="731"/>
      <c r="AAU180" s="671"/>
      <c r="AAV180" s="673"/>
      <c r="AAW180" s="671"/>
      <c r="AAX180" s="670"/>
      <c r="AAY180" s="772"/>
      <c r="AAZ180" s="773"/>
      <c r="ABA180" s="672"/>
      <c r="ABB180" s="673"/>
      <c r="ABC180" s="671"/>
      <c r="ABD180" s="670"/>
      <c r="ABE180" s="730"/>
      <c r="ABF180" s="731"/>
      <c r="ABG180" s="730"/>
      <c r="ABH180" s="731"/>
      <c r="ABI180" s="672"/>
      <c r="ABJ180" s="673"/>
      <c r="ABK180" s="671"/>
      <c r="ABL180" s="675"/>
      <c r="ABN180" s="519"/>
      <c r="ABO180" s="528">
        <f t="shared" si="40"/>
        <v>0</v>
      </c>
      <c r="ABP180" s="528">
        <f t="shared" si="41"/>
        <v>0</v>
      </c>
      <c r="ABQ180" s="528">
        <f t="shared" si="42"/>
        <v>0</v>
      </c>
      <c r="ABR180" s="528">
        <f t="shared" si="43"/>
        <v>0</v>
      </c>
      <c r="ABS180" s="528">
        <f t="shared" si="44"/>
        <v>0</v>
      </c>
      <c r="ABT180" s="528">
        <f t="shared" si="45"/>
        <v>0</v>
      </c>
      <c r="ABU180" s="567"/>
      <c r="ABV180" s="568"/>
      <c r="ABW180" s="568"/>
      <c r="ABX180" s="569"/>
      <c r="ABY180" s="569"/>
      <c r="ABZ180" s="570"/>
      <c r="ACB180" s="544">
        <f t="shared" si="46"/>
        <v>0</v>
      </c>
      <c r="ACC180" s="532">
        <f t="shared" si="47"/>
        <v>0</v>
      </c>
      <c r="ACD180" s="532">
        <f t="shared" si="48"/>
        <v>0</v>
      </c>
      <c r="ACE180" s="532">
        <f t="shared" si="49"/>
        <v>0</v>
      </c>
      <c r="ACF180" s="532">
        <f t="shared" si="59"/>
        <v>0</v>
      </c>
      <c r="ACG180" s="532">
        <f t="shared" si="50"/>
        <v>0</v>
      </c>
      <c r="ACH180" s="532">
        <f t="shared" si="51"/>
        <v>0</v>
      </c>
      <c r="ACI180" s="532">
        <f t="shared" si="52"/>
        <v>0</v>
      </c>
      <c r="ACJ180" s="532">
        <f t="shared" si="53"/>
        <v>0</v>
      </c>
      <c r="ACK180" s="532">
        <f t="shared" si="54"/>
        <v>0</v>
      </c>
      <c r="ACL180" s="532">
        <f t="shared" si="55"/>
        <v>0</v>
      </c>
      <c r="ACM180" s="545">
        <f t="shared" si="56"/>
        <v>0</v>
      </c>
      <c r="ACN180" s="536"/>
      <c r="ACO180" s="531">
        <f t="shared" si="57"/>
        <v>0</v>
      </c>
      <c r="ACP180" s="537">
        <f t="shared" si="58"/>
        <v>0</v>
      </c>
    </row>
    <row r="181" spans="2:770" s="428" customFormat="1" ht="12" customHeight="1">
      <c r="B181" s="663"/>
      <c r="C181" s="622"/>
      <c r="D181" s="665"/>
      <c r="E181" s="666"/>
      <c r="F181" s="667"/>
      <c r="G181" s="668"/>
      <c r="H181" s="676"/>
      <c r="I181" s="787"/>
      <c r="J181" s="773"/>
      <c r="K181" s="658"/>
      <c r="L181" s="659"/>
      <c r="M181" s="660"/>
      <c r="N181" s="657"/>
      <c r="O181" s="658"/>
      <c r="P181" s="659"/>
      <c r="Q181" s="720"/>
      <c r="R181" s="721"/>
      <c r="S181" s="722"/>
      <c r="T181" s="723"/>
      <c r="U181" s="671"/>
      <c r="V181" s="670"/>
      <c r="W181" s="672"/>
      <c r="X181" s="673"/>
      <c r="Y181" s="671"/>
      <c r="Z181" s="670"/>
      <c r="AA181" s="672"/>
      <c r="AB181" s="673"/>
      <c r="AC181" s="671"/>
      <c r="AD181" s="670"/>
      <c r="AE181" s="728"/>
      <c r="AF181" s="729"/>
      <c r="AG181" s="730"/>
      <c r="AH181" s="731"/>
      <c r="AI181" s="672"/>
      <c r="AJ181" s="673"/>
      <c r="AK181" s="671"/>
      <c r="AL181" s="670"/>
      <c r="AM181" s="672"/>
      <c r="AN181" s="673"/>
      <c r="AO181" s="671"/>
      <c r="AP181" s="670"/>
      <c r="AQ181" s="672"/>
      <c r="AR181" s="673"/>
      <c r="AS181" s="730"/>
      <c r="AT181" s="731"/>
      <c r="AU181" s="728"/>
      <c r="AV181" s="729"/>
      <c r="AW181" s="671"/>
      <c r="AX181" s="673"/>
      <c r="AY181" s="671"/>
      <c r="AZ181" s="670"/>
      <c r="BA181" s="671"/>
      <c r="BB181" s="670"/>
      <c r="BC181" s="672"/>
      <c r="BD181" s="673"/>
      <c r="BE181" s="671"/>
      <c r="BF181" s="670"/>
      <c r="BG181" s="728"/>
      <c r="BH181" s="729"/>
      <c r="BI181" s="730"/>
      <c r="BJ181" s="731"/>
      <c r="BK181" s="672"/>
      <c r="BL181" s="673"/>
      <c r="BM181" s="671"/>
      <c r="BN181" s="670"/>
      <c r="BO181" s="672"/>
      <c r="BP181" s="673"/>
      <c r="BQ181" s="671"/>
      <c r="BR181" s="673"/>
      <c r="BS181" s="669"/>
      <c r="BT181" s="670"/>
      <c r="BU181" s="728"/>
      <c r="BV181" s="729"/>
      <c r="BW181" s="730"/>
      <c r="BX181" s="731"/>
      <c r="BY181" s="672"/>
      <c r="BZ181" s="673"/>
      <c r="CA181" s="671"/>
      <c r="CB181" s="670"/>
      <c r="CC181" s="672"/>
      <c r="CD181" s="673"/>
      <c r="CE181" s="671"/>
      <c r="CF181" s="670"/>
      <c r="CG181" s="672"/>
      <c r="CH181" s="673"/>
      <c r="CI181" s="730"/>
      <c r="CJ181" s="731"/>
      <c r="CK181" s="728"/>
      <c r="CL181" s="729"/>
      <c r="CM181" s="671"/>
      <c r="CN181" s="673"/>
      <c r="CO181" s="671"/>
      <c r="CP181" s="670"/>
      <c r="CQ181" s="671"/>
      <c r="CR181" s="670"/>
      <c r="CS181" s="672"/>
      <c r="CT181" s="673"/>
      <c r="CU181" s="671"/>
      <c r="CV181" s="670"/>
      <c r="CW181" s="728"/>
      <c r="CX181" s="729"/>
      <c r="CY181" s="730"/>
      <c r="CZ181" s="731"/>
      <c r="DA181" s="671"/>
      <c r="DB181" s="673"/>
      <c r="DC181" s="671"/>
      <c r="DD181" s="670"/>
      <c r="DE181" s="672"/>
      <c r="DF181" s="673"/>
      <c r="DG181" s="671"/>
      <c r="DH181" s="670"/>
      <c r="DI181" s="672"/>
      <c r="DJ181" s="673"/>
      <c r="DK181" s="730"/>
      <c r="DL181" s="731"/>
      <c r="DM181" s="730"/>
      <c r="DN181" s="731"/>
      <c r="DO181" s="671"/>
      <c r="DP181" s="673"/>
      <c r="DQ181" s="671"/>
      <c r="DR181" s="670"/>
      <c r="DS181" s="671"/>
      <c r="DT181" s="670"/>
      <c r="DU181" s="672"/>
      <c r="DV181" s="673"/>
      <c r="DW181" s="671"/>
      <c r="DX181" s="673"/>
      <c r="DY181" s="669"/>
      <c r="DZ181" s="670"/>
      <c r="EA181" s="730"/>
      <c r="EB181" s="729"/>
      <c r="EC181" s="742"/>
      <c r="ED181" s="743"/>
      <c r="EE181" s="672"/>
      <c r="EF181" s="673"/>
      <c r="EG181" s="794"/>
      <c r="EH181" s="795"/>
      <c r="EI181" s="672"/>
      <c r="EJ181" s="673"/>
      <c r="EK181" s="671"/>
      <c r="EL181" s="670"/>
      <c r="EM181" s="672"/>
      <c r="EN181" s="673"/>
      <c r="EO181" s="730"/>
      <c r="EP181" s="731"/>
      <c r="EQ181" s="728"/>
      <c r="ER181" s="729"/>
      <c r="ES181" s="671"/>
      <c r="ET181" s="673"/>
      <c r="EU181" s="671"/>
      <c r="EV181" s="670"/>
      <c r="EW181" s="671"/>
      <c r="EX181" s="670"/>
      <c r="EY181" s="672"/>
      <c r="EZ181" s="673"/>
      <c r="FA181" s="671"/>
      <c r="FB181" s="670"/>
      <c r="FC181" s="730"/>
      <c r="FD181" s="731"/>
      <c r="FE181" s="728"/>
      <c r="FF181" s="729"/>
      <c r="FG181" s="671"/>
      <c r="FH181" s="673"/>
      <c r="FI181" s="671"/>
      <c r="FJ181" s="670"/>
      <c r="FK181" s="672"/>
      <c r="FL181" s="673"/>
      <c r="FM181" s="671"/>
      <c r="FN181" s="670"/>
      <c r="FO181" s="672"/>
      <c r="FP181" s="673"/>
      <c r="FQ181" s="730"/>
      <c r="FR181" s="731"/>
      <c r="FS181" s="728"/>
      <c r="FT181" s="729"/>
      <c r="FU181" s="671"/>
      <c r="FV181" s="673"/>
      <c r="FW181" s="671"/>
      <c r="FX181" s="670"/>
      <c r="FY181" s="671"/>
      <c r="FZ181" s="670"/>
      <c r="GA181" s="672"/>
      <c r="GB181" s="673"/>
      <c r="GC181" s="671"/>
      <c r="GD181" s="670"/>
      <c r="GE181" s="730"/>
      <c r="GF181" s="743"/>
      <c r="GG181" s="728"/>
      <c r="GH181" s="729"/>
      <c r="GI181" s="669"/>
      <c r="GJ181" s="673"/>
      <c r="GK181" s="671"/>
      <c r="GL181" s="670"/>
      <c r="GM181" s="671"/>
      <c r="GN181" s="670"/>
      <c r="GO181" s="672"/>
      <c r="GP181" s="673"/>
      <c r="GQ181" s="671"/>
      <c r="GR181" s="670"/>
      <c r="GS181" s="730"/>
      <c r="GT181" s="731"/>
      <c r="GU181" s="728"/>
      <c r="GV181" s="729"/>
      <c r="GW181" s="671"/>
      <c r="GX181" s="673"/>
      <c r="GY181" s="671"/>
      <c r="GZ181" s="670"/>
      <c r="HA181" s="672"/>
      <c r="HB181" s="673"/>
      <c r="HC181" s="671"/>
      <c r="HD181" s="670"/>
      <c r="HE181" s="672"/>
      <c r="HF181" s="673"/>
      <c r="HG181" s="730"/>
      <c r="HH181" s="731"/>
      <c r="HI181" s="728"/>
      <c r="HJ181" s="729"/>
      <c r="HK181" s="671"/>
      <c r="HL181" s="673"/>
      <c r="HM181" s="671"/>
      <c r="HN181" s="670"/>
      <c r="HO181" s="671"/>
      <c r="HP181" s="670"/>
      <c r="HQ181" s="672"/>
      <c r="HR181" s="673"/>
      <c r="HS181" s="811"/>
      <c r="HT181" s="812"/>
      <c r="HU181" s="730"/>
      <c r="HV181" s="750"/>
      <c r="HW181" s="803"/>
      <c r="HX181" s="804"/>
      <c r="HY181" s="671"/>
      <c r="HZ181" s="673"/>
      <c r="IA181" s="671"/>
      <c r="IB181" s="670"/>
      <c r="IC181" s="672"/>
      <c r="ID181" s="673"/>
      <c r="IE181" s="772"/>
      <c r="IF181" s="773"/>
      <c r="IG181" s="672"/>
      <c r="IH181" s="673"/>
      <c r="II181" s="730"/>
      <c r="IJ181" s="731"/>
      <c r="IK181" s="728"/>
      <c r="IL181" s="729"/>
      <c r="IM181" s="671"/>
      <c r="IN181" s="673"/>
      <c r="IO181" s="671"/>
      <c r="IP181" s="674"/>
      <c r="IQ181" s="787"/>
      <c r="IR181" s="773"/>
      <c r="IS181" s="672"/>
      <c r="IT181" s="673"/>
      <c r="IU181" s="671"/>
      <c r="IV181" s="670"/>
      <c r="IW181" s="730"/>
      <c r="IX181" s="743"/>
      <c r="IY181" s="728"/>
      <c r="IZ181" s="729"/>
      <c r="JA181" s="671"/>
      <c r="JB181" s="673"/>
      <c r="JC181" s="671"/>
      <c r="JD181" s="670"/>
      <c r="JE181" s="672"/>
      <c r="JF181" s="673"/>
      <c r="JG181" s="671"/>
      <c r="JH181" s="670"/>
      <c r="JI181" s="672"/>
      <c r="JJ181" s="673"/>
      <c r="JK181" s="730"/>
      <c r="JL181" s="731"/>
      <c r="JM181" s="728"/>
      <c r="JN181" s="729"/>
      <c r="JO181" s="671"/>
      <c r="JP181" s="673"/>
      <c r="JQ181" s="671"/>
      <c r="JR181" s="670"/>
      <c r="JS181" s="671"/>
      <c r="JT181" s="670"/>
      <c r="JU181" s="672"/>
      <c r="JV181" s="673"/>
      <c r="JW181" s="671"/>
      <c r="JX181" s="670"/>
      <c r="JY181" s="730"/>
      <c r="JZ181" s="729"/>
      <c r="KA181" s="742"/>
      <c r="KB181" s="743"/>
      <c r="KC181" s="672"/>
      <c r="KD181" s="673"/>
      <c r="KE181" s="671"/>
      <c r="KF181" s="670"/>
      <c r="KG181" s="672"/>
      <c r="KH181" s="673"/>
      <c r="KI181" s="671"/>
      <c r="KJ181" s="670"/>
      <c r="KK181" s="672"/>
      <c r="KL181" s="673"/>
      <c r="KM181" s="730"/>
      <c r="KN181" s="731"/>
      <c r="KO181" s="728"/>
      <c r="KP181" s="729"/>
      <c r="KQ181" s="671"/>
      <c r="KR181" s="673"/>
      <c r="KS181" s="671"/>
      <c r="KT181" s="670"/>
      <c r="KU181" s="671"/>
      <c r="KV181" s="670"/>
      <c r="KW181" s="672"/>
      <c r="KX181" s="673"/>
      <c r="KY181" s="671"/>
      <c r="KZ181" s="674"/>
      <c r="LA181" s="755"/>
      <c r="LB181" s="731"/>
      <c r="LC181" s="728"/>
      <c r="LD181" s="729"/>
      <c r="LE181" s="671"/>
      <c r="LF181" s="673"/>
      <c r="LG181" s="671"/>
      <c r="LH181" s="670"/>
      <c r="LI181" s="671"/>
      <c r="LJ181" s="670"/>
      <c r="LK181" s="672"/>
      <c r="LL181" s="673"/>
      <c r="LM181" s="671"/>
      <c r="LN181" s="670"/>
      <c r="LO181" s="728"/>
      <c r="LP181" s="729"/>
      <c r="LQ181" s="730"/>
      <c r="LR181" s="731"/>
      <c r="LS181" s="780"/>
      <c r="LT181" s="781"/>
      <c r="LU181" s="671"/>
      <c r="LV181" s="670"/>
      <c r="LW181" s="672"/>
      <c r="LX181" s="673"/>
      <c r="LY181" s="772"/>
      <c r="LZ181" s="773"/>
      <c r="MA181" s="672"/>
      <c r="MB181" s="673"/>
      <c r="MC181" s="730"/>
      <c r="MD181" s="731"/>
      <c r="ME181" s="728"/>
      <c r="MF181" s="729"/>
      <c r="MG181" s="671"/>
      <c r="MH181" s="673"/>
      <c r="MI181" s="671"/>
      <c r="MJ181" s="670"/>
      <c r="MK181" s="671"/>
      <c r="ML181" s="670"/>
      <c r="MM181" s="818"/>
      <c r="MN181" s="804"/>
      <c r="MO181" s="671"/>
      <c r="MP181" s="670"/>
      <c r="MQ181" s="730"/>
      <c r="MR181" s="729"/>
      <c r="MS181" s="742"/>
      <c r="MT181" s="743"/>
      <c r="MU181" s="672"/>
      <c r="MV181" s="673"/>
      <c r="MW181" s="671"/>
      <c r="MX181" s="670"/>
      <c r="MY181" s="672"/>
      <c r="MZ181" s="673"/>
      <c r="NA181" s="671"/>
      <c r="NB181" s="670"/>
      <c r="NC181" s="672"/>
      <c r="ND181" s="673"/>
      <c r="NE181" s="730"/>
      <c r="NF181" s="731"/>
      <c r="NG181" s="728"/>
      <c r="NH181" s="729"/>
      <c r="NI181" s="669"/>
      <c r="NJ181" s="673"/>
      <c r="NK181" s="671"/>
      <c r="NL181" s="670"/>
      <c r="NM181" s="671"/>
      <c r="NN181" s="670"/>
      <c r="NO181" s="672"/>
      <c r="NP181" s="673"/>
      <c r="NQ181" s="671"/>
      <c r="NR181" s="673"/>
      <c r="NS181" s="742"/>
      <c r="NT181" s="743"/>
      <c r="NU181" s="728"/>
      <c r="NV181" s="729"/>
      <c r="NW181" s="671"/>
      <c r="NX181" s="673"/>
      <c r="NY181" s="671"/>
      <c r="NZ181" s="670"/>
      <c r="OA181" s="672"/>
      <c r="OB181" s="673"/>
      <c r="OC181" s="671"/>
      <c r="OD181" s="670"/>
      <c r="OE181" s="672"/>
      <c r="OF181" s="673"/>
      <c r="OG181" s="730"/>
      <c r="OH181" s="731"/>
      <c r="OI181" s="728"/>
      <c r="OJ181" s="729"/>
      <c r="OK181" s="671"/>
      <c r="OL181" s="673"/>
      <c r="OM181" s="671"/>
      <c r="ON181" s="670"/>
      <c r="OO181" s="671"/>
      <c r="OP181" s="670"/>
      <c r="OQ181" s="672"/>
      <c r="OR181" s="673"/>
      <c r="OS181" s="671"/>
      <c r="OT181" s="673"/>
      <c r="OU181" s="742"/>
      <c r="OV181" s="743"/>
      <c r="OW181" s="728"/>
      <c r="OX181" s="729"/>
      <c r="OY181" s="671"/>
      <c r="OZ181" s="673"/>
      <c r="PA181" s="671"/>
      <c r="PB181" s="670"/>
      <c r="PC181" s="672"/>
      <c r="PD181" s="673"/>
      <c r="PE181" s="671"/>
      <c r="PF181" s="670"/>
      <c r="PG181" s="672"/>
      <c r="PH181" s="673"/>
      <c r="PI181" s="730"/>
      <c r="PJ181" s="731"/>
      <c r="PK181" s="728"/>
      <c r="PL181" s="729"/>
      <c r="PM181" s="671"/>
      <c r="PN181" s="673"/>
      <c r="PO181" s="671"/>
      <c r="PP181" s="670"/>
      <c r="PQ181" s="671"/>
      <c r="PR181" s="674"/>
      <c r="PS181" s="669"/>
      <c r="PT181" s="670"/>
      <c r="PU181" s="672"/>
      <c r="PV181" s="673"/>
      <c r="PW181" s="730"/>
      <c r="PX181" s="731"/>
      <c r="PY181" s="728"/>
      <c r="PZ181" s="729"/>
      <c r="QA181" s="671"/>
      <c r="QB181" s="673"/>
      <c r="QC181" s="671"/>
      <c r="QD181" s="670"/>
      <c r="QE181" s="671"/>
      <c r="QF181" s="670"/>
      <c r="QG181" s="672"/>
      <c r="QH181" s="673"/>
      <c r="QI181" s="671"/>
      <c r="QJ181" s="670"/>
      <c r="QK181" s="730"/>
      <c r="QL181" s="729"/>
      <c r="QM181" s="742"/>
      <c r="QN181" s="743"/>
      <c r="QO181" s="672"/>
      <c r="QP181" s="673"/>
      <c r="QQ181" s="671"/>
      <c r="QR181" s="670"/>
      <c r="QS181" s="672"/>
      <c r="QT181" s="673"/>
      <c r="QU181" s="772"/>
      <c r="QV181" s="773"/>
      <c r="QW181" s="672"/>
      <c r="QX181" s="673"/>
      <c r="QY181" s="730"/>
      <c r="QZ181" s="731"/>
      <c r="RA181" s="728"/>
      <c r="RB181" s="729"/>
      <c r="RC181" s="671"/>
      <c r="RD181" s="673"/>
      <c r="RE181" s="671"/>
      <c r="RF181" s="670"/>
      <c r="RG181" s="671"/>
      <c r="RH181" s="670"/>
      <c r="RI181" s="672"/>
      <c r="RJ181" s="673"/>
      <c r="RK181" s="671"/>
      <c r="RL181" s="670"/>
      <c r="RM181" s="730"/>
      <c r="RN181" s="729"/>
      <c r="RO181" s="742"/>
      <c r="RP181" s="743"/>
      <c r="RQ181" s="672"/>
      <c r="RR181" s="673"/>
      <c r="RS181" s="671"/>
      <c r="RT181" s="670"/>
      <c r="RU181" s="672"/>
      <c r="RV181" s="673"/>
      <c r="RW181" s="671"/>
      <c r="RX181" s="670"/>
      <c r="RY181" s="672"/>
      <c r="RZ181" s="673"/>
      <c r="SA181" s="730"/>
      <c r="SB181" s="759"/>
      <c r="SC181" s="728"/>
      <c r="SD181" s="729"/>
      <c r="SE181" s="671"/>
      <c r="SF181" s="673"/>
      <c r="SG181" s="671"/>
      <c r="SH181" s="670"/>
      <c r="SI181" s="672"/>
      <c r="SJ181" s="673"/>
      <c r="SK181" s="671"/>
      <c r="SL181" s="670"/>
      <c r="SM181" s="672"/>
      <c r="SN181" s="673"/>
      <c r="SO181" s="730"/>
      <c r="SP181" s="731"/>
      <c r="SQ181" s="728"/>
      <c r="SR181" s="729"/>
      <c r="SS181" s="671"/>
      <c r="ST181" s="673"/>
      <c r="SU181" s="671"/>
      <c r="SV181" s="670"/>
      <c r="SW181" s="671"/>
      <c r="SX181" s="670"/>
      <c r="SY181" s="672"/>
      <c r="SZ181" s="673"/>
      <c r="TA181" s="671"/>
      <c r="TB181" s="670"/>
      <c r="TC181" s="730"/>
      <c r="TD181" s="729"/>
      <c r="TE181" s="742"/>
      <c r="TF181" s="743"/>
      <c r="TG181" s="672"/>
      <c r="TH181" s="673"/>
      <c r="TI181" s="671"/>
      <c r="TJ181" s="670"/>
      <c r="TK181" s="672"/>
      <c r="TL181" s="673"/>
      <c r="TM181" s="671"/>
      <c r="TN181" s="670"/>
      <c r="TO181" s="672"/>
      <c r="TP181" s="673"/>
      <c r="TQ181" s="730"/>
      <c r="TR181" s="731"/>
      <c r="TS181" s="728"/>
      <c r="TT181" s="729"/>
      <c r="TU181" s="671"/>
      <c r="TV181" s="673"/>
      <c r="TW181" s="671"/>
      <c r="TX181" s="670"/>
      <c r="TY181" s="671"/>
      <c r="TZ181" s="670"/>
      <c r="UA181" s="672"/>
      <c r="UB181" s="673"/>
      <c r="UC181" s="671"/>
      <c r="UD181" s="670"/>
      <c r="UE181" s="730"/>
      <c r="UF181" s="763"/>
      <c r="UG181" s="728"/>
      <c r="UH181" s="729"/>
      <c r="UI181" s="671"/>
      <c r="UJ181" s="673"/>
      <c r="UK181" s="669"/>
      <c r="UL181" s="670"/>
      <c r="UM181" s="672"/>
      <c r="UN181" s="673"/>
      <c r="UO181" s="671"/>
      <c r="UP181" s="670"/>
      <c r="UQ181" s="672"/>
      <c r="UR181" s="673"/>
      <c r="US181" s="772"/>
      <c r="UT181" s="773"/>
      <c r="UU181" s="728"/>
      <c r="UV181" s="729"/>
      <c r="UW181" s="671"/>
      <c r="UX181" s="673"/>
      <c r="UY181" s="671"/>
      <c r="UZ181" s="670"/>
      <c r="VA181" s="671"/>
      <c r="VB181" s="670"/>
      <c r="VC181" s="672"/>
      <c r="VD181" s="673"/>
      <c r="VE181" s="671"/>
      <c r="VF181" s="670"/>
      <c r="VG181" s="730"/>
      <c r="VH181" s="729"/>
      <c r="VI181" s="742"/>
      <c r="VJ181" s="743"/>
      <c r="VK181" s="672"/>
      <c r="VL181" s="673"/>
      <c r="VM181" s="671"/>
      <c r="VN181" s="670"/>
      <c r="VO181" s="672"/>
      <c r="VP181" s="673"/>
      <c r="VQ181" s="671"/>
      <c r="VR181" s="670"/>
      <c r="VS181" s="672"/>
      <c r="VT181" s="673"/>
      <c r="VU181" s="730"/>
      <c r="VV181" s="731"/>
      <c r="VW181" s="728"/>
      <c r="VX181" s="729"/>
      <c r="VY181" s="671"/>
      <c r="VZ181" s="673"/>
      <c r="WA181" s="671"/>
      <c r="WB181" s="670"/>
      <c r="WC181" s="671"/>
      <c r="WD181" s="670"/>
      <c r="WE181" s="672"/>
      <c r="WF181" s="673"/>
      <c r="WG181" s="671"/>
      <c r="WH181" s="670"/>
      <c r="WI181" s="730"/>
      <c r="WJ181" s="731"/>
      <c r="WK181" s="728"/>
      <c r="WL181" s="729"/>
      <c r="WM181" s="671"/>
      <c r="WN181" s="673"/>
      <c r="WO181" s="671"/>
      <c r="WP181" s="670"/>
      <c r="WQ181" s="672"/>
      <c r="WR181" s="673"/>
      <c r="WS181" s="671"/>
      <c r="WT181" s="674"/>
      <c r="WU181" s="787"/>
      <c r="WV181" s="773"/>
      <c r="WW181" s="730"/>
      <c r="WX181" s="767"/>
      <c r="WY181" s="728"/>
      <c r="WZ181" s="729"/>
      <c r="XA181" s="671"/>
      <c r="XB181" s="673"/>
      <c r="XC181" s="671"/>
      <c r="XD181" s="670"/>
      <c r="XE181" s="672"/>
      <c r="XF181" s="673"/>
      <c r="XG181" s="671"/>
      <c r="XH181" s="670"/>
      <c r="XI181" s="672"/>
      <c r="XJ181" s="673"/>
      <c r="XK181" s="730"/>
      <c r="XL181" s="731"/>
      <c r="XM181" s="728"/>
      <c r="XN181" s="729"/>
      <c r="XO181" s="671"/>
      <c r="XP181" s="673"/>
      <c r="XQ181" s="671"/>
      <c r="XR181" s="670"/>
      <c r="XS181" s="671"/>
      <c r="XT181" s="670"/>
      <c r="XU181" s="672"/>
      <c r="XV181" s="673"/>
      <c r="XW181" s="671"/>
      <c r="XX181" s="670"/>
      <c r="XY181" s="728"/>
      <c r="XZ181" s="729"/>
      <c r="YA181" s="742"/>
      <c r="YB181" s="743"/>
      <c r="YC181" s="672"/>
      <c r="YD181" s="673"/>
      <c r="YE181" s="671"/>
      <c r="YF181" s="670"/>
      <c r="YG181" s="672"/>
      <c r="YH181" s="673"/>
      <c r="YI181" s="671"/>
      <c r="YJ181" s="670"/>
      <c r="YK181" s="672"/>
      <c r="YL181" s="673"/>
      <c r="YM181" s="730"/>
      <c r="YN181" s="731"/>
      <c r="YO181" s="728"/>
      <c r="YP181" s="729"/>
      <c r="YQ181" s="671"/>
      <c r="YR181" s="673"/>
      <c r="YS181" s="671"/>
      <c r="YT181" s="670"/>
      <c r="YU181" s="671"/>
      <c r="YV181" s="670"/>
      <c r="YW181" s="672"/>
      <c r="YX181" s="673"/>
      <c r="YY181" s="671"/>
      <c r="YZ181" s="670"/>
      <c r="ZA181" s="728"/>
      <c r="ZB181" s="759"/>
      <c r="ZC181" s="787"/>
      <c r="ZD181" s="773"/>
      <c r="ZE181" s="672"/>
      <c r="ZF181" s="673"/>
      <c r="ZG181" s="671"/>
      <c r="ZH181" s="670"/>
      <c r="ZI181" s="672"/>
      <c r="ZJ181" s="673"/>
      <c r="ZK181" s="671"/>
      <c r="ZL181" s="670"/>
      <c r="ZM181" s="672"/>
      <c r="ZN181" s="673"/>
      <c r="ZO181" s="730"/>
      <c r="ZP181" s="731"/>
      <c r="ZQ181" s="780"/>
      <c r="ZR181" s="781"/>
      <c r="ZS181" s="671"/>
      <c r="ZT181" s="673"/>
      <c r="ZU181" s="671"/>
      <c r="ZV181" s="670"/>
      <c r="ZW181" s="671"/>
      <c r="ZX181" s="670"/>
      <c r="ZY181" s="672"/>
      <c r="ZZ181" s="673"/>
      <c r="AAA181" s="671"/>
      <c r="AAB181" s="670"/>
      <c r="AAC181" s="730"/>
      <c r="AAD181" s="731"/>
      <c r="AAE181" s="728"/>
      <c r="AAF181" s="729"/>
      <c r="AAG181" s="671"/>
      <c r="AAH181" s="673"/>
      <c r="AAI181" s="671"/>
      <c r="AAJ181" s="670"/>
      <c r="AAK181" s="672"/>
      <c r="AAL181" s="673"/>
      <c r="AAM181" s="671"/>
      <c r="AAN181" s="670"/>
      <c r="AAO181" s="672"/>
      <c r="AAP181" s="673"/>
      <c r="AAQ181" s="730"/>
      <c r="AAR181" s="731"/>
      <c r="AAS181" s="730"/>
      <c r="AAT181" s="731"/>
      <c r="AAU181" s="671"/>
      <c r="AAV181" s="673"/>
      <c r="AAW181" s="671"/>
      <c r="AAX181" s="670"/>
      <c r="AAY181" s="772"/>
      <c r="AAZ181" s="773"/>
      <c r="ABA181" s="672"/>
      <c r="ABB181" s="673"/>
      <c r="ABC181" s="671"/>
      <c r="ABD181" s="670"/>
      <c r="ABE181" s="730"/>
      <c r="ABF181" s="731"/>
      <c r="ABG181" s="730"/>
      <c r="ABH181" s="731"/>
      <c r="ABI181" s="672"/>
      <c r="ABJ181" s="673"/>
      <c r="ABK181" s="671"/>
      <c r="ABL181" s="675"/>
      <c r="ABN181" s="519"/>
      <c r="ABO181" s="528">
        <f t="shared" si="40"/>
        <v>0</v>
      </c>
      <c r="ABP181" s="528">
        <f t="shared" si="41"/>
        <v>0</v>
      </c>
      <c r="ABQ181" s="528">
        <f t="shared" si="42"/>
        <v>0</v>
      </c>
      <c r="ABR181" s="528">
        <f t="shared" si="43"/>
        <v>0</v>
      </c>
      <c r="ABS181" s="528">
        <f t="shared" si="44"/>
        <v>0</v>
      </c>
      <c r="ABT181" s="528">
        <f t="shared" si="45"/>
        <v>0</v>
      </c>
      <c r="ABU181" s="567"/>
      <c r="ABV181" s="568"/>
      <c r="ABW181" s="568"/>
      <c r="ABX181" s="569"/>
      <c r="ABY181" s="569"/>
      <c r="ABZ181" s="570"/>
      <c r="ACB181" s="544">
        <f t="shared" si="46"/>
        <v>0</v>
      </c>
      <c r="ACC181" s="532">
        <f t="shared" si="47"/>
        <v>0</v>
      </c>
      <c r="ACD181" s="532">
        <f t="shared" si="48"/>
        <v>0</v>
      </c>
      <c r="ACE181" s="532">
        <f t="shared" si="49"/>
        <v>0</v>
      </c>
      <c r="ACF181" s="532">
        <f t="shared" si="59"/>
        <v>0</v>
      </c>
      <c r="ACG181" s="532">
        <f t="shared" si="50"/>
        <v>0</v>
      </c>
      <c r="ACH181" s="532">
        <f t="shared" si="51"/>
        <v>0</v>
      </c>
      <c r="ACI181" s="532">
        <f t="shared" si="52"/>
        <v>0</v>
      </c>
      <c r="ACJ181" s="532">
        <f t="shared" si="53"/>
        <v>0</v>
      </c>
      <c r="ACK181" s="532">
        <f t="shared" si="54"/>
        <v>0</v>
      </c>
      <c r="ACL181" s="532">
        <f t="shared" si="55"/>
        <v>0</v>
      </c>
      <c r="ACM181" s="545">
        <f t="shared" si="56"/>
        <v>0</v>
      </c>
      <c r="ACN181" s="536"/>
      <c r="ACO181" s="531">
        <f t="shared" si="57"/>
        <v>0</v>
      </c>
      <c r="ACP181" s="537">
        <f t="shared" si="58"/>
        <v>0</v>
      </c>
    </row>
    <row r="182" spans="2:770" s="428" customFormat="1" ht="12" customHeight="1">
      <c r="B182" s="663"/>
      <c r="C182" s="622"/>
      <c r="D182" s="665"/>
      <c r="E182" s="666"/>
      <c r="F182" s="667"/>
      <c r="G182" s="668"/>
      <c r="H182" s="676"/>
      <c r="I182" s="787"/>
      <c r="J182" s="773"/>
      <c r="K182" s="658"/>
      <c r="L182" s="659"/>
      <c r="M182" s="660"/>
      <c r="N182" s="657"/>
      <c r="O182" s="658"/>
      <c r="P182" s="659"/>
      <c r="Q182" s="720"/>
      <c r="R182" s="721"/>
      <c r="S182" s="722"/>
      <c r="T182" s="723"/>
      <c r="U182" s="671"/>
      <c r="V182" s="670"/>
      <c r="W182" s="672"/>
      <c r="X182" s="673"/>
      <c r="Y182" s="671"/>
      <c r="Z182" s="670"/>
      <c r="AA182" s="672"/>
      <c r="AB182" s="673"/>
      <c r="AC182" s="671"/>
      <c r="AD182" s="670"/>
      <c r="AE182" s="728"/>
      <c r="AF182" s="729"/>
      <c r="AG182" s="730"/>
      <c r="AH182" s="731"/>
      <c r="AI182" s="672"/>
      <c r="AJ182" s="673"/>
      <c r="AK182" s="671"/>
      <c r="AL182" s="670"/>
      <c r="AM182" s="672"/>
      <c r="AN182" s="673"/>
      <c r="AO182" s="671"/>
      <c r="AP182" s="670"/>
      <c r="AQ182" s="672"/>
      <c r="AR182" s="673"/>
      <c r="AS182" s="730"/>
      <c r="AT182" s="731"/>
      <c r="AU182" s="728"/>
      <c r="AV182" s="729"/>
      <c r="AW182" s="671"/>
      <c r="AX182" s="673"/>
      <c r="AY182" s="671"/>
      <c r="AZ182" s="670"/>
      <c r="BA182" s="671"/>
      <c r="BB182" s="670"/>
      <c r="BC182" s="672"/>
      <c r="BD182" s="673"/>
      <c r="BE182" s="671"/>
      <c r="BF182" s="670"/>
      <c r="BG182" s="728"/>
      <c r="BH182" s="729"/>
      <c r="BI182" s="730"/>
      <c r="BJ182" s="731"/>
      <c r="BK182" s="672"/>
      <c r="BL182" s="673"/>
      <c r="BM182" s="671"/>
      <c r="BN182" s="670"/>
      <c r="BO182" s="672"/>
      <c r="BP182" s="673"/>
      <c r="BQ182" s="671"/>
      <c r="BR182" s="673"/>
      <c r="BS182" s="669"/>
      <c r="BT182" s="670"/>
      <c r="BU182" s="728"/>
      <c r="BV182" s="729"/>
      <c r="BW182" s="730"/>
      <c r="BX182" s="731"/>
      <c r="BY182" s="672"/>
      <c r="BZ182" s="673"/>
      <c r="CA182" s="671"/>
      <c r="CB182" s="670"/>
      <c r="CC182" s="672"/>
      <c r="CD182" s="673"/>
      <c r="CE182" s="671"/>
      <c r="CF182" s="670"/>
      <c r="CG182" s="672"/>
      <c r="CH182" s="673"/>
      <c r="CI182" s="730"/>
      <c r="CJ182" s="731"/>
      <c r="CK182" s="728"/>
      <c r="CL182" s="729"/>
      <c r="CM182" s="671"/>
      <c r="CN182" s="673"/>
      <c r="CO182" s="671"/>
      <c r="CP182" s="670"/>
      <c r="CQ182" s="671"/>
      <c r="CR182" s="670"/>
      <c r="CS182" s="672"/>
      <c r="CT182" s="673"/>
      <c r="CU182" s="671"/>
      <c r="CV182" s="670"/>
      <c r="CW182" s="728"/>
      <c r="CX182" s="729"/>
      <c r="CY182" s="730"/>
      <c r="CZ182" s="731"/>
      <c r="DA182" s="671"/>
      <c r="DB182" s="673"/>
      <c r="DC182" s="671"/>
      <c r="DD182" s="670"/>
      <c r="DE182" s="672"/>
      <c r="DF182" s="673"/>
      <c r="DG182" s="671"/>
      <c r="DH182" s="670"/>
      <c r="DI182" s="672"/>
      <c r="DJ182" s="673"/>
      <c r="DK182" s="730"/>
      <c r="DL182" s="731"/>
      <c r="DM182" s="730"/>
      <c r="DN182" s="731"/>
      <c r="DO182" s="671"/>
      <c r="DP182" s="673"/>
      <c r="DQ182" s="671"/>
      <c r="DR182" s="670"/>
      <c r="DS182" s="671"/>
      <c r="DT182" s="670"/>
      <c r="DU182" s="672"/>
      <c r="DV182" s="673"/>
      <c r="DW182" s="671"/>
      <c r="DX182" s="673"/>
      <c r="DY182" s="669"/>
      <c r="DZ182" s="670"/>
      <c r="EA182" s="730"/>
      <c r="EB182" s="729"/>
      <c r="EC182" s="742"/>
      <c r="ED182" s="743"/>
      <c r="EE182" s="672"/>
      <c r="EF182" s="673"/>
      <c r="EG182" s="794"/>
      <c r="EH182" s="795"/>
      <c r="EI182" s="672"/>
      <c r="EJ182" s="673"/>
      <c r="EK182" s="671"/>
      <c r="EL182" s="670"/>
      <c r="EM182" s="672"/>
      <c r="EN182" s="673"/>
      <c r="EO182" s="730"/>
      <c r="EP182" s="731"/>
      <c r="EQ182" s="728"/>
      <c r="ER182" s="729"/>
      <c r="ES182" s="671"/>
      <c r="ET182" s="673"/>
      <c r="EU182" s="671"/>
      <c r="EV182" s="670"/>
      <c r="EW182" s="671"/>
      <c r="EX182" s="670"/>
      <c r="EY182" s="672"/>
      <c r="EZ182" s="673"/>
      <c r="FA182" s="671"/>
      <c r="FB182" s="670"/>
      <c r="FC182" s="730"/>
      <c r="FD182" s="731"/>
      <c r="FE182" s="728"/>
      <c r="FF182" s="729"/>
      <c r="FG182" s="671"/>
      <c r="FH182" s="673"/>
      <c r="FI182" s="671"/>
      <c r="FJ182" s="670"/>
      <c r="FK182" s="672"/>
      <c r="FL182" s="673"/>
      <c r="FM182" s="671"/>
      <c r="FN182" s="670"/>
      <c r="FO182" s="672"/>
      <c r="FP182" s="673"/>
      <c r="FQ182" s="730"/>
      <c r="FR182" s="731"/>
      <c r="FS182" s="728"/>
      <c r="FT182" s="729"/>
      <c r="FU182" s="671"/>
      <c r="FV182" s="673"/>
      <c r="FW182" s="671"/>
      <c r="FX182" s="670"/>
      <c r="FY182" s="671"/>
      <c r="FZ182" s="670"/>
      <c r="GA182" s="672"/>
      <c r="GB182" s="673"/>
      <c r="GC182" s="671"/>
      <c r="GD182" s="670"/>
      <c r="GE182" s="730"/>
      <c r="GF182" s="743"/>
      <c r="GG182" s="728"/>
      <c r="GH182" s="729"/>
      <c r="GI182" s="669"/>
      <c r="GJ182" s="673"/>
      <c r="GK182" s="671"/>
      <c r="GL182" s="670"/>
      <c r="GM182" s="671"/>
      <c r="GN182" s="670"/>
      <c r="GO182" s="672"/>
      <c r="GP182" s="673"/>
      <c r="GQ182" s="671"/>
      <c r="GR182" s="670"/>
      <c r="GS182" s="730"/>
      <c r="GT182" s="731"/>
      <c r="GU182" s="728"/>
      <c r="GV182" s="729"/>
      <c r="GW182" s="671"/>
      <c r="GX182" s="673"/>
      <c r="GY182" s="671"/>
      <c r="GZ182" s="670"/>
      <c r="HA182" s="672"/>
      <c r="HB182" s="673"/>
      <c r="HC182" s="671"/>
      <c r="HD182" s="670"/>
      <c r="HE182" s="672"/>
      <c r="HF182" s="673"/>
      <c r="HG182" s="730"/>
      <c r="HH182" s="731"/>
      <c r="HI182" s="728"/>
      <c r="HJ182" s="729"/>
      <c r="HK182" s="671"/>
      <c r="HL182" s="673"/>
      <c r="HM182" s="671"/>
      <c r="HN182" s="670"/>
      <c r="HO182" s="671"/>
      <c r="HP182" s="670"/>
      <c r="HQ182" s="672"/>
      <c r="HR182" s="673"/>
      <c r="HS182" s="811"/>
      <c r="HT182" s="812"/>
      <c r="HU182" s="730"/>
      <c r="HV182" s="750"/>
      <c r="HW182" s="803"/>
      <c r="HX182" s="804"/>
      <c r="HY182" s="671"/>
      <c r="HZ182" s="673"/>
      <c r="IA182" s="671"/>
      <c r="IB182" s="670"/>
      <c r="IC182" s="672"/>
      <c r="ID182" s="673"/>
      <c r="IE182" s="772"/>
      <c r="IF182" s="773"/>
      <c r="IG182" s="672"/>
      <c r="IH182" s="673"/>
      <c r="II182" s="730"/>
      <c r="IJ182" s="731"/>
      <c r="IK182" s="728"/>
      <c r="IL182" s="729"/>
      <c r="IM182" s="671"/>
      <c r="IN182" s="673"/>
      <c r="IO182" s="671"/>
      <c r="IP182" s="674"/>
      <c r="IQ182" s="787"/>
      <c r="IR182" s="773"/>
      <c r="IS182" s="672"/>
      <c r="IT182" s="673"/>
      <c r="IU182" s="671"/>
      <c r="IV182" s="670"/>
      <c r="IW182" s="730"/>
      <c r="IX182" s="743"/>
      <c r="IY182" s="728"/>
      <c r="IZ182" s="729"/>
      <c r="JA182" s="671"/>
      <c r="JB182" s="673"/>
      <c r="JC182" s="671"/>
      <c r="JD182" s="670"/>
      <c r="JE182" s="672"/>
      <c r="JF182" s="673"/>
      <c r="JG182" s="671"/>
      <c r="JH182" s="670"/>
      <c r="JI182" s="672"/>
      <c r="JJ182" s="673"/>
      <c r="JK182" s="730"/>
      <c r="JL182" s="731"/>
      <c r="JM182" s="728"/>
      <c r="JN182" s="729"/>
      <c r="JO182" s="671"/>
      <c r="JP182" s="673"/>
      <c r="JQ182" s="671"/>
      <c r="JR182" s="670"/>
      <c r="JS182" s="671"/>
      <c r="JT182" s="670"/>
      <c r="JU182" s="672"/>
      <c r="JV182" s="673"/>
      <c r="JW182" s="671"/>
      <c r="JX182" s="670"/>
      <c r="JY182" s="730"/>
      <c r="JZ182" s="729"/>
      <c r="KA182" s="742"/>
      <c r="KB182" s="743"/>
      <c r="KC182" s="672"/>
      <c r="KD182" s="673"/>
      <c r="KE182" s="671"/>
      <c r="KF182" s="670"/>
      <c r="KG182" s="672"/>
      <c r="KH182" s="673"/>
      <c r="KI182" s="671"/>
      <c r="KJ182" s="670"/>
      <c r="KK182" s="672"/>
      <c r="KL182" s="673"/>
      <c r="KM182" s="730"/>
      <c r="KN182" s="731"/>
      <c r="KO182" s="728"/>
      <c r="KP182" s="729"/>
      <c r="KQ182" s="671"/>
      <c r="KR182" s="673"/>
      <c r="KS182" s="671"/>
      <c r="KT182" s="670"/>
      <c r="KU182" s="671"/>
      <c r="KV182" s="670"/>
      <c r="KW182" s="672"/>
      <c r="KX182" s="673"/>
      <c r="KY182" s="671"/>
      <c r="KZ182" s="674"/>
      <c r="LA182" s="755"/>
      <c r="LB182" s="731"/>
      <c r="LC182" s="728"/>
      <c r="LD182" s="729"/>
      <c r="LE182" s="671"/>
      <c r="LF182" s="673"/>
      <c r="LG182" s="671"/>
      <c r="LH182" s="670"/>
      <c r="LI182" s="671"/>
      <c r="LJ182" s="670"/>
      <c r="LK182" s="672"/>
      <c r="LL182" s="673"/>
      <c r="LM182" s="671"/>
      <c r="LN182" s="670"/>
      <c r="LO182" s="728"/>
      <c r="LP182" s="729"/>
      <c r="LQ182" s="730"/>
      <c r="LR182" s="731"/>
      <c r="LS182" s="780"/>
      <c r="LT182" s="781"/>
      <c r="LU182" s="671"/>
      <c r="LV182" s="670"/>
      <c r="LW182" s="672"/>
      <c r="LX182" s="673"/>
      <c r="LY182" s="772"/>
      <c r="LZ182" s="773"/>
      <c r="MA182" s="672"/>
      <c r="MB182" s="673"/>
      <c r="MC182" s="730"/>
      <c r="MD182" s="731"/>
      <c r="ME182" s="728"/>
      <c r="MF182" s="729"/>
      <c r="MG182" s="671"/>
      <c r="MH182" s="673"/>
      <c r="MI182" s="671"/>
      <c r="MJ182" s="670"/>
      <c r="MK182" s="671"/>
      <c r="ML182" s="670"/>
      <c r="MM182" s="818"/>
      <c r="MN182" s="804"/>
      <c r="MO182" s="671"/>
      <c r="MP182" s="670"/>
      <c r="MQ182" s="730"/>
      <c r="MR182" s="729"/>
      <c r="MS182" s="742"/>
      <c r="MT182" s="743"/>
      <c r="MU182" s="672"/>
      <c r="MV182" s="673"/>
      <c r="MW182" s="671"/>
      <c r="MX182" s="670"/>
      <c r="MY182" s="672"/>
      <c r="MZ182" s="673"/>
      <c r="NA182" s="671"/>
      <c r="NB182" s="670"/>
      <c r="NC182" s="672"/>
      <c r="ND182" s="673"/>
      <c r="NE182" s="730"/>
      <c r="NF182" s="731"/>
      <c r="NG182" s="728"/>
      <c r="NH182" s="729"/>
      <c r="NI182" s="669"/>
      <c r="NJ182" s="673"/>
      <c r="NK182" s="671"/>
      <c r="NL182" s="670"/>
      <c r="NM182" s="671"/>
      <c r="NN182" s="670"/>
      <c r="NO182" s="672"/>
      <c r="NP182" s="673"/>
      <c r="NQ182" s="671"/>
      <c r="NR182" s="673"/>
      <c r="NS182" s="742"/>
      <c r="NT182" s="743"/>
      <c r="NU182" s="728"/>
      <c r="NV182" s="729"/>
      <c r="NW182" s="671"/>
      <c r="NX182" s="673"/>
      <c r="NY182" s="671"/>
      <c r="NZ182" s="670"/>
      <c r="OA182" s="672"/>
      <c r="OB182" s="673"/>
      <c r="OC182" s="671"/>
      <c r="OD182" s="670"/>
      <c r="OE182" s="672"/>
      <c r="OF182" s="673"/>
      <c r="OG182" s="730"/>
      <c r="OH182" s="731"/>
      <c r="OI182" s="728"/>
      <c r="OJ182" s="729"/>
      <c r="OK182" s="671"/>
      <c r="OL182" s="673"/>
      <c r="OM182" s="671"/>
      <c r="ON182" s="670"/>
      <c r="OO182" s="671"/>
      <c r="OP182" s="670"/>
      <c r="OQ182" s="672"/>
      <c r="OR182" s="673"/>
      <c r="OS182" s="671"/>
      <c r="OT182" s="673"/>
      <c r="OU182" s="742"/>
      <c r="OV182" s="743"/>
      <c r="OW182" s="728"/>
      <c r="OX182" s="729"/>
      <c r="OY182" s="671"/>
      <c r="OZ182" s="673"/>
      <c r="PA182" s="671"/>
      <c r="PB182" s="670"/>
      <c r="PC182" s="672"/>
      <c r="PD182" s="673"/>
      <c r="PE182" s="671"/>
      <c r="PF182" s="670"/>
      <c r="PG182" s="672"/>
      <c r="PH182" s="673"/>
      <c r="PI182" s="730"/>
      <c r="PJ182" s="731"/>
      <c r="PK182" s="728"/>
      <c r="PL182" s="729"/>
      <c r="PM182" s="671"/>
      <c r="PN182" s="673"/>
      <c r="PO182" s="671"/>
      <c r="PP182" s="670"/>
      <c r="PQ182" s="671"/>
      <c r="PR182" s="674"/>
      <c r="PS182" s="669"/>
      <c r="PT182" s="670"/>
      <c r="PU182" s="672"/>
      <c r="PV182" s="673"/>
      <c r="PW182" s="730"/>
      <c r="PX182" s="731"/>
      <c r="PY182" s="728"/>
      <c r="PZ182" s="729"/>
      <c r="QA182" s="671"/>
      <c r="QB182" s="673"/>
      <c r="QC182" s="671"/>
      <c r="QD182" s="670"/>
      <c r="QE182" s="671"/>
      <c r="QF182" s="670"/>
      <c r="QG182" s="672"/>
      <c r="QH182" s="673"/>
      <c r="QI182" s="671"/>
      <c r="QJ182" s="670"/>
      <c r="QK182" s="730"/>
      <c r="QL182" s="729"/>
      <c r="QM182" s="742"/>
      <c r="QN182" s="743"/>
      <c r="QO182" s="672"/>
      <c r="QP182" s="673"/>
      <c r="QQ182" s="671"/>
      <c r="QR182" s="670"/>
      <c r="QS182" s="672"/>
      <c r="QT182" s="673"/>
      <c r="QU182" s="772"/>
      <c r="QV182" s="773"/>
      <c r="QW182" s="672"/>
      <c r="QX182" s="673"/>
      <c r="QY182" s="730"/>
      <c r="QZ182" s="731"/>
      <c r="RA182" s="728"/>
      <c r="RB182" s="729"/>
      <c r="RC182" s="671"/>
      <c r="RD182" s="673"/>
      <c r="RE182" s="671"/>
      <c r="RF182" s="670"/>
      <c r="RG182" s="671"/>
      <c r="RH182" s="670"/>
      <c r="RI182" s="672"/>
      <c r="RJ182" s="673"/>
      <c r="RK182" s="671"/>
      <c r="RL182" s="670"/>
      <c r="RM182" s="730"/>
      <c r="RN182" s="729"/>
      <c r="RO182" s="742"/>
      <c r="RP182" s="743"/>
      <c r="RQ182" s="672"/>
      <c r="RR182" s="673"/>
      <c r="RS182" s="671"/>
      <c r="RT182" s="670"/>
      <c r="RU182" s="672"/>
      <c r="RV182" s="673"/>
      <c r="RW182" s="671"/>
      <c r="RX182" s="670"/>
      <c r="RY182" s="672"/>
      <c r="RZ182" s="673"/>
      <c r="SA182" s="730"/>
      <c r="SB182" s="759"/>
      <c r="SC182" s="728"/>
      <c r="SD182" s="729"/>
      <c r="SE182" s="671"/>
      <c r="SF182" s="673"/>
      <c r="SG182" s="671"/>
      <c r="SH182" s="670"/>
      <c r="SI182" s="672"/>
      <c r="SJ182" s="673"/>
      <c r="SK182" s="671"/>
      <c r="SL182" s="670"/>
      <c r="SM182" s="672"/>
      <c r="SN182" s="673"/>
      <c r="SO182" s="730"/>
      <c r="SP182" s="731"/>
      <c r="SQ182" s="728"/>
      <c r="SR182" s="729"/>
      <c r="SS182" s="671"/>
      <c r="ST182" s="673"/>
      <c r="SU182" s="671"/>
      <c r="SV182" s="670"/>
      <c r="SW182" s="671"/>
      <c r="SX182" s="670"/>
      <c r="SY182" s="672"/>
      <c r="SZ182" s="673"/>
      <c r="TA182" s="671"/>
      <c r="TB182" s="670"/>
      <c r="TC182" s="730"/>
      <c r="TD182" s="729"/>
      <c r="TE182" s="742"/>
      <c r="TF182" s="743"/>
      <c r="TG182" s="672"/>
      <c r="TH182" s="673"/>
      <c r="TI182" s="671"/>
      <c r="TJ182" s="670"/>
      <c r="TK182" s="672"/>
      <c r="TL182" s="673"/>
      <c r="TM182" s="671"/>
      <c r="TN182" s="670"/>
      <c r="TO182" s="672"/>
      <c r="TP182" s="673"/>
      <c r="TQ182" s="730"/>
      <c r="TR182" s="731"/>
      <c r="TS182" s="728"/>
      <c r="TT182" s="729"/>
      <c r="TU182" s="671"/>
      <c r="TV182" s="673"/>
      <c r="TW182" s="671"/>
      <c r="TX182" s="670"/>
      <c r="TY182" s="671"/>
      <c r="TZ182" s="670"/>
      <c r="UA182" s="672"/>
      <c r="UB182" s="673"/>
      <c r="UC182" s="671"/>
      <c r="UD182" s="670"/>
      <c r="UE182" s="730"/>
      <c r="UF182" s="763"/>
      <c r="UG182" s="728"/>
      <c r="UH182" s="729"/>
      <c r="UI182" s="671"/>
      <c r="UJ182" s="673"/>
      <c r="UK182" s="669"/>
      <c r="UL182" s="670"/>
      <c r="UM182" s="672"/>
      <c r="UN182" s="673"/>
      <c r="UO182" s="671"/>
      <c r="UP182" s="670"/>
      <c r="UQ182" s="672"/>
      <c r="UR182" s="673"/>
      <c r="US182" s="772"/>
      <c r="UT182" s="773"/>
      <c r="UU182" s="728"/>
      <c r="UV182" s="729"/>
      <c r="UW182" s="671"/>
      <c r="UX182" s="673"/>
      <c r="UY182" s="671"/>
      <c r="UZ182" s="670"/>
      <c r="VA182" s="671"/>
      <c r="VB182" s="670"/>
      <c r="VC182" s="672"/>
      <c r="VD182" s="673"/>
      <c r="VE182" s="671"/>
      <c r="VF182" s="670"/>
      <c r="VG182" s="730"/>
      <c r="VH182" s="729"/>
      <c r="VI182" s="742"/>
      <c r="VJ182" s="743"/>
      <c r="VK182" s="672"/>
      <c r="VL182" s="673"/>
      <c r="VM182" s="671"/>
      <c r="VN182" s="670"/>
      <c r="VO182" s="672"/>
      <c r="VP182" s="673"/>
      <c r="VQ182" s="671"/>
      <c r="VR182" s="670"/>
      <c r="VS182" s="672"/>
      <c r="VT182" s="673"/>
      <c r="VU182" s="730"/>
      <c r="VV182" s="731"/>
      <c r="VW182" s="728"/>
      <c r="VX182" s="729"/>
      <c r="VY182" s="671"/>
      <c r="VZ182" s="673"/>
      <c r="WA182" s="671"/>
      <c r="WB182" s="670"/>
      <c r="WC182" s="671"/>
      <c r="WD182" s="670"/>
      <c r="WE182" s="672"/>
      <c r="WF182" s="673"/>
      <c r="WG182" s="671"/>
      <c r="WH182" s="670"/>
      <c r="WI182" s="730"/>
      <c r="WJ182" s="731"/>
      <c r="WK182" s="728"/>
      <c r="WL182" s="729"/>
      <c r="WM182" s="671"/>
      <c r="WN182" s="673"/>
      <c r="WO182" s="671"/>
      <c r="WP182" s="670"/>
      <c r="WQ182" s="672"/>
      <c r="WR182" s="673"/>
      <c r="WS182" s="671"/>
      <c r="WT182" s="674"/>
      <c r="WU182" s="787"/>
      <c r="WV182" s="773"/>
      <c r="WW182" s="730"/>
      <c r="WX182" s="767"/>
      <c r="WY182" s="728"/>
      <c r="WZ182" s="729"/>
      <c r="XA182" s="671"/>
      <c r="XB182" s="673"/>
      <c r="XC182" s="671"/>
      <c r="XD182" s="670"/>
      <c r="XE182" s="672"/>
      <c r="XF182" s="673"/>
      <c r="XG182" s="671"/>
      <c r="XH182" s="670"/>
      <c r="XI182" s="672"/>
      <c r="XJ182" s="673"/>
      <c r="XK182" s="730"/>
      <c r="XL182" s="731"/>
      <c r="XM182" s="728"/>
      <c r="XN182" s="729"/>
      <c r="XO182" s="671"/>
      <c r="XP182" s="673"/>
      <c r="XQ182" s="671"/>
      <c r="XR182" s="670"/>
      <c r="XS182" s="671"/>
      <c r="XT182" s="670"/>
      <c r="XU182" s="672"/>
      <c r="XV182" s="673"/>
      <c r="XW182" s="671"/>
      <c r="XX182" s="670"/>
      <c r="XY182" s="728"/>
      <c r="XZ182" s="729"/>
      <c r="YA182" s="742"/>
      <c r="YB182" s="743"/>
      <c r="YC182" s="672"/>
      <c r="YD182" s="673"/>
      <c r="YE182" s="671"/>
      <c r="YF182" s="670"/>
      <c r="YG182" s="672"/>
      <c r="YH182" s="673"/>
      <c r="YI182" s="671"/>
      <c r="YJ182" s="670"/>
      <c r="YK182" s="672"/>
      <c r="YL182" s="673"/>
      <c r="YM182" s="730"/>
      <c r="YN182" s="731"/>
      <c r="YO182" s="728"/>
      <c r="YP182" s="729"/>
      <c r="YQ182" s="671"/>
      <c r="YR182" s="673"/>
      <c r="YS182" s="671"/>
      <c r="YT182" s="670"/>
      <c r="YU182" s="671"/>
      <c r="YV182" s="670"/>
      <c r="YW182" s="672"/>
      <c r="YX182" s="673"/>
      <c r="YY182" s="671"/>
      <c r="YZ182" s="670"/>
      <c r="ZA182" s="728"/>
      <c r="ZB182" s="759"/>
      <c r="ZC182" s="787"/>
      <c r="ZD182" s="773"/>
      <c r="ZE182" s="672"/>
      <c r="ZF182" s="673"/>
      <c r="ZG182" s="671"/>
      <c r="ZH182" s="670"/>
      <c r="ZI182" s="672"/>
      <c r="ZJ182" s="673"/>
      <c r="ZK182" s="671"/>
      <c r="ZL182" s="670"/>
      <c r="ZM182" s="672"/>
      <c r="ZN182" s="673"/>
      <c r="ZO182" s="730"/>
      <c r="ZP182" s="731"/>
      <c r="ZQ182" s="780"/>
      <c r="ZR182" s="781"/>
      <c r="ZS182" s="671"/>
      <c r="ZT182" s="673"/>
      <c r="ZU182" s="671"/>
      <c r="ZV182" s="670"/>
      <c r="ZW182" s="671"/>
      <c r="ZX182" s="670"/>
      <c r="ZY182" s="672"/>
      <c r="ZZ182" s="673"/>
      <c r="AAA182" s="671"/>
      <c r="AAB182" s="670"/>
      <c r="AAC182" s="730"/>
      <c r="AAD182" s="731"/>
      <c r="AAE182" s="728"/>
      <c r="AAF182" s="729"/>
      <c r="AAG182" s="671"/>
      <c r="AAH182" s="673"/>
      <c r="AAI182" s="671"/>
      <c r="AAJ182" s="670"/>
      <c r="AAK182" s="672"/>
      <c r="AAL182" s="673"/>
      <c r="AAM182" s="671"/>
      <c r="AAN182" s="670"/>
      <c r="AAO182" s="672"/>
      <c r="AAP182" s="673"/>
      <c r="AAQ182" s="730"/>
      <c r="AAR182" s="731"/>
      <c r="AAS182" s="730"/>
      <c r="AAT182" s="731"/>
      <c r="AAU182" s="671"/>
      <c r="AAV182" s="673"/>
      <c r="AAW182" s="671"/>
      <c r="AAX182" s="670"/>
      <c r="AAY182" s="772"/>
      <c r="AAZ182" s="773"/>
      <c r="ABA182" s="672"/>
      <c r="ABB182" s="673"/>
      <c r="ABC182" s="671"/>
      <c r="ABD182" s="670"/>
      <c r="ABE182" s="730"/>
      <c r="ABF182" s="731"/>
      <c r="ABG182" s="730"/>
      <c r="ABH182" s="731"/>
      <c r="ABI182" s="672"/>
      <c r="ABJ182" s="673"/>
      <c r="ABK182" s="671"/>
      <c r="ABL182" s="675"/>
      <c r="ABN182" s="519"/>
      <c r="ABO182" s="528">
        <f t="shared" si="40"/>
        <v>0</v>
      </c>
      <c r="ABP182" s="528">
        <f t="shared" si="41"/>
        <v>0</v>
      </c>
      <c r="ABQ182" s="528">
        <f t="shared" si="42"/>
        <v>0</v>
      </c>
      <c r="ABR182" s="528">
        <f t="shared" si="43"/>
        <v>0</v>
      </c>
      <c r="ABS182" s="528">
        <f t="shared" si="44"/>
        <v>0</v>
      </c>
      <c r="ABT182" s="528">
        <f t="shared" si="45"/>
        <v>0</v>
      </c>
      <c r="ABU182" s="567"/>
      <c r="ABV182" s="568"/>
      <c r="ABW182" s="568"/>
      <c r="ABX182" s="569"/>
      <c r="ABY182" s="569"/>
      <c r="ABZ182" s="570"/>
      <c r="ACB182" s="544">
        <f t="shared" si="46"/>
        <v>0</v>
      </c>
      <c r="ACC182" s="532">
        <f t="shared" si="47"/>
        <v>0</v>
      </c>
      <c r="ACD182" s="532">
        <f t="shared" si="48"/>
        <v>0</v>
      </c>
      <c r="ACE182" s="532">
        <f t="shared" si="49"/>
        <v>0</v>
      </c>
      <c r="ACF182" s="532">
        <f t="shared" si="59"/>
        <v>0</v>
      </c>
      <c r="ACG182" s="532">
        <f t="shared" si="50"/>
        <v>0</v>
      </c>
      <c r="ACH182" s="532">
        <f t="shared" si="51"/>
        <v>0</v>
      </c>
      <c r="ACI182" s="532">
        <f t="shared" si="52"/>
        <v>0</v>
      </c>
      <c r="ACJ182" s="532">
        <f t="shared" si="53"/>
        <v>0</v>
      </c>
      <c r="ACK182" s="532">
        <f t="shared" si="54"/>
        <v>0</v>
      </c>
      <c r="ACL182" s="532">
        <f t="shared" si="55"/>
        <v>0</v>
      </c>
      <c r="ACM182" s="545">
        <f t="shared" si="56"/>
        <v>0</v>
      </c>
      <c r="ACN182" s="536"/>
      <c r="ACO182" s="531">
        <f t="shared" si="57"/>
        <v>0</v>
      </c>
      <c r="ACP182" s="537">
        <f t="shared" si="58"/>
        <v>0</v>
      </c>
    </row>
    <row r="183" spans="2:770" s="428" customFormat="1" ht="12" customHeight="1">
      <c r="B183" s="663"/>
      <c r="C183" s="622"/>
      <c r="D183" s="665"/>
      <c r="E183" s="666"/>
      <c r="F183" s="667"/>
      <c r="G183" s="685"/>
      <c r="H183" s="676"/>
      <c r="I183" s="787"/>
      <c r="J183" s="773"/>
      <c r="K183" s="658"/>
      <c r="L183" s="659"/>
      <c r="M183" s="660"/>
      <c r="N183" s="657"/>
      <c r="O183" s="658"/>
      <c r="P183" s="659"/>
      <c r="Q183" s="720"/>
      <c r="R183" s="721"/>
      <c r="S183" s="722"/>
      <c r="T183" s="723"/>
      <c r="U183" s="671"/>
      <c r="V183" s="670"/>
      <c r="W183" s="672"/>
      <c r="X183" s="673"/>
      <c r="Y183" s="671"/>
      <c r="Z183" s="670"/>
      <c r="AA183" s="672"/>
      <c r="AB183" s="673"/>
      <c r="AC183" s="671"/>
      <c r="AD183" s="670"/>
      <c r="AE183" s="728"/>
      <c r="AF183" s="729"/>
      <c r="AG183" s="730"/>
      <c r="AH183" s="731"/>
      <c r="AI183" s="672"/>
      <c r="AJ183" s="673"/>
      <c r="AK183" s="671"/>
      <c r="AL183" s="670"/>
      <c r="AM183" s="672"/>
      <c r="AN183" s="673"/>
      <c r="AO183" s="671"/>
      <c r="AP183" s="670"/>
      <c r="AQ183" s="672"/>
      <c r="AR183" s="673"/>
      <c r="AS183" s="730"/>
      <c r="AT183" s="731"/>
      <c r="AU183" s="728"/>
      <c r="AV183" s="729"/>
      <c r="AW183" s="671"/>
      <c r="AX183" s="673"/>
      <c r="AY183" s="671"/>
      <c r="AZ183" s="670"/>
      <c r="BA183" s="671"/>
      <c r="BB183" s="670"/>
      <c r="BC183" s="672"/>
      <c r="BD183" s="673"/>
      <c r="BE183" s="671"/>
      <c r="BF183" s="670"/>
      <c r="BG183" s="728"/>
      <c r="BH183" s="729"/>
      <c r="BI183" s="730"/>
      <c r="BJ183" s="731"/>
      <c r="BK183" s="672"/>
      <c r="BL183" s="673"/>
      <c r="BM183" s="671"/>
      <c r="BN183" s="670"/>
      <c r="BO183" s="672"/>
      <c r="BP183" s="673"/>
      <c r="BQ183" s="671"/>
      <c r="BR183" s="673"/>
      <c r="BS183" s="669"/>
      <c r="BT183" s="670"/>
      <c r="BU183" s="728"/>
      <c r="BV183" s="729"/>
      <c r="BW183" s="730"/>
      <c r="BX183" s="731"/>
      <c r="BY183" s="672"/>
      <c r="BZ183" s="673"/>
      <c r="CA183" s="671"/>
      <c r="CB183" s="670"/>
      <c r="CC183" s="672"/>
      <c r="CD183" s="673"/>
      <c r="CE183" s="671"/>
      <c r="CF183" s="670"/>
      <c r="CG183" s="672"/>
      <c r="CH183" s="673"/>
      <c r="CI183" s="730"/>
      <c r="CJ183" s="731"/>
      <c r="CK183" s="728"/>
      <c r="CL183" s="729"/>
      <c r="CM183" s="671"/>
      <c r="CN183" s="673"/>
      <c r="CO183" s="671"/>
      <c r="CP183" s="670"/>
      <c r="CQ183" s="671"/>
      <c r="CR183" s="670"/>
      <c r="CS183" s="672"/>
      <c r="CT183" s="673"/>
      <c r="CU183" s="671"/>
      <c r="CV183" s="670"/>
      <c r="CW183" s="728"/>
      <c r="CX183" s="729"/>
      <c r="CY183" s="730"/>
      <c r="CZ183" s="731"/>
      <c r="DA183" s="671"/>
      <c r="DB183" s="673"/>
      <c r="DC183" s="671"/>
      <c r="DD183" s="670"/>
      <c r="DE183" s="672"/>
      <c r="DF183" s="673"/>
      <c r="DG183" s="671"/>
      <c r="DH183" s="670"/>
      <c r="DI183" s="672"/>
      <c r="DJ183" s="673"/>
      <c r="DK183" s="730"/>
      <c r="DL183" s="731"/>
      <c r="DM183" s="730"/>
      <c r="DN183" s="731"/>
      <c r="DO183" s="671"/>
      <c r="DP183" s="673"/>
      <c r="DQ183" s="671"/>
      <c r="DR183" s="670"/>
      <c r="DS183" s="671"/>
      <c r="DT183" s="670"/>
      <c r="DU183" s="672"/>
      <c r="DV183" s="673"/>
      <c r="DW183" s="671"/>
      <c r="DX183" s="673"/>
      <c r="DY183" s="669"/>
      <c r="DZ183" s="670"/>
      <c r="EA183" s="730"/>
      <c r="EB183" s="729"/>
      <c r="EC183" s="742"/>
      <c r="ED183" s="743"/>
      <c r="EE183" s="672"/>
      <c r="EF183" s="673"/>
      <c r="EG183" s="794"/>
      <c r="EH183" s="795"/>
      <c r="EI183" s="672"/>
      <c r="EJ183" s="673"/>
      <c r="EK183" s="671"/>
      <c r="EL183" s="670"/>
      <c r="EM183" s="672"/>
      <c r="EN183" s="673"/>
      <c r="EO183" s="730"/>
      <c r="EP183" s="731"/>
      <c r="EQ183" s="728"/>
      <c r="ER183" s="729"/>
      <c r="ES183" s="671"/>
      <c r="ET183" s="673"/>
      <c r="EU183" s="671"/>
      <c r="EV183" s="670"/>
      <c r="EW183" s="671"/>
      <c r="EX183" s="670"/>
      <c r="EY183" s="672"/>
      <c r="EZ183" s="673"/>
      <c r="FA183" s="671"/>
      <c r="FB183" s="670"/>
      <c r="FC183" s="730"/>
      <c r="FD183" s="731"/>
      <c r="FE183" s="728"/>
      <c r="FF183" s="729"/>
      <c r="FG183" s="671"/>
      <c r="FH183" s="673"/>
      <c r="FI183" s="671"/>
      <c r="FJ183" s="670"/>
      <c r="FK183" s="672"/>
      <c r="FL183" s="673"/>
      <c r="FM183" s="671"/>
      <c r="FN183" s="670"/>
      <c r="FO183" s="672"/>
      <c r="FP183" s="673"/>
      <c r="FQ183" s="730"/>
      <c r="FR183" s="731"/>
      <c r="FS183" s="728"/>
      <c r="FT183" s="729"/>
      <c r="FU183" s="671"/>
      <c r="FV183" s="673"/>
      <c r="FW183" s="671"/>
      <c r="FX183" s="670"/>
      <c r="FY183" s="671"/>
      <c r="FZ183" s="670"/>
      <c r="GA183" s="672"/>
      <c r="GB183" s="673"/>
      <c r="GC183" s="671"/>
      <c r="GD183" s="670"/>
      <c r="GE183" s="730"/>
      <c r="GF183" s="743"/>
      <c r="GG183" s="728"/>
      <c r="GH183" s="729"/>
      <c r="GI183" s="669"/>
      <c r="GJ183" s="673"/>
      <c r="GK183" s="671"/>
      <c r="GL183" s="670"/>
      <c r="GM183" s="671"/>
      <c r="GN183" s="670"/>
      <c r="GO183" s="672"/>
      <c r="GP183" s="673"/>
      <c r="GQ183" s="671"/>
      <c r="GR183" s="670"/>
      <c r="GS183" s="730"/>
      <c r="GT183" s="731"/>
      <c r="GU183" s="728"/>
      <c r="GV183" s="729"/>
      <c r="GW183" s="671"/>
      <c r="GX183" s="673"/>
      <c r="GY183" s="671"/>
      <c r="GZ183" s="670"/>
      <c r="HA183" s="672"/>
      <c r="HB183" s="673"/>
      <c r="HC183" s="671"/>
      <c r="HD183" s="670"/>
      <c r="HE183" s="672"/>
      <c r="HF183" s="673"/>
      <c r="HG183" s="730"/>
      <c r="HH183" s="731"/>
      <c r="HI183" s="728"/>
      <c r="HJ183" s="729"/>
      <c r="HK183" s="671"/>
      <c r="HL183" s="673"/>
      <c r="HM183" s="671"/>
      <c r="HN183" s="670"/>
      <c r="HO183" s="671"/>
      <c r="HP183" s="670"/>
      <c r="HQ183" s="672"/>
      <c r="HR183" s="673"/>
      <c r="HS183" s="811"/>
      <c r="HT183" s="812"/>
      <c r="HU183" s="730"/>
      <c r="HV183" s="750"/>
      <c r="HW183" s="803"/>
      <c r="HX183" s="804"/>
      <c r="HY183" s="671"/>
      <c r="HZ183" s="673"/>
      <c r="IA183" s="671"/>
      <c r="IB183" s="670"/>
      <c r="IC183" s="672"/>
      <c r="ID183" s="673"/>
      <c r="IE183" s="772"/>
      <c r="IF183" s="773"/>
      <c r="IG183" s="672"/>
      <c r="IH183" s="673"/>
      <c r="II183" s="730"/>
      <c r="IJ183" s="731"/>
      <c r="IK183" s="728"/>
      <c r="IL183" s="729"/>
      <c r="IM183" s="671"/>
      <c r="IN183" s="673"/>
      <c r="IO183" s="671"/>
      <c r="IP183" s="674"/>
      <c r="IQ183" s="787"/>
      <c r="IR183" s="773"/>
      <c r="IS183" s="672"/>
      <c r="IT183" s="673"/>
      <c r="IU183" s="671"/>
      <c r="IV183" s="670"/>
      <c r="IW183" s="730"/>
      <c r="IX183" s="743"/>
      <c r="IY183" s="728"/>
      <c r="IZ183" s="729"/>
      <c r="JA183" s="671"/>
      <c r="JB183" s="673"/>
      <c r="JC183" s="671"/>
      <c r="JD183" s="670"/>
      <c r="JE183" s="672"/>
      <c r="JF183" s="673"/>
      <c r="JG183" s="671"/>
      <c r="JH183" s="670"/>
      <c r="JI183" s="672"/>
      <c r="JJ183" s="673"/>
      <c r="JK183" s="730"/>
      <c r="JL183" s="731"/>
      <c r="JM183" s="728"/>
      <c r="JN183" s="729"/>
      <c r="JO183" s="671"/>
      <c r="JP183" s="673"/>
      <c r="JQ183" s="671"/>
      <c r="JR183" s="670"/>
      <c r="JS183" s="671"/>
      <c r="JT183" s="670"/>
      <c r="JU183" s="672"/>
      <c r="JV183" s="673"/>
      <c r="JW183" s="671"/>
      <c r="JX183" s="670"/>
      <c r="JY183" s="730"/>
      <c r="JZ183" s="729"/>
      <c r="KA183" s="742"/>
      <c r="KB183" s="743"/>
      <c r="KC183" s="672"/>
      <c r="KD183" s="673"/>
      <c r="KE183" s="671"/>
      <c r="KF183" s="670"/>
      <c r="KG183" s="672"/>
      <c r="KH183" s="673"/>
      <c r="KI183" s="671"/>
      <c r="KJ183" s="670"/>
      <c r="KK183" s="672"/>
      <c r="KL183" s="673"/>
      <c r="KM183" s="730"/>
      <c r="KN183" s="731"/>
      <c r="KO183" s="728"/>
      <c r="KP183" s="729"/>
      <c r="KQ183" s="671"/>
      <c r="KR183" s="673"/>
      <c r="KS183" s="671"/>
      <c r="KT183" s="670"/>
      <c r="KU183" s="671"/>
      <c r="KV183" s="670"/>
      <c r="KW183" s="672"/>
      <c r="KX183" s="673"/>
      <c r="KY183" s="671"/>
      <c r="KZ183" s="674"/>
      <c r="LA183" s="755"/>
      <c r="LB183" s="731"/>
      <c r="LC183" s="728"/>
      <c r="LD183" s="729"/>
      <c r="LE183" s="671"/>
      <c r="LF183" s="673"/>
      <c r="LG183" s="671"/>
      <c r="LH183" s="670"/>
      <c r="LI183" s="671"/>
      <c r="LJ183" s="670"/>
      <c r="LK183" s="672"/>
      <c r="LL183" s="673"/>
      <c r="LM183" s="671"/>
      <c r="LN183" s="670"/>
      <c r="LO183" s="728"/>
      <c r="LP183" s="729"/>
      <c r="LQ183" s="730"/>
      <c r="LR183" s="731"/>
      <c r="LS183" s="780"/>
      <c r="LT183" s="781"/>
      <c r="LU183" s="671"/>
      <c r="LV183" s="670"/>
      <c r="LW183" s="672"/>
      <c r="LX183" s="673"/>
      <c r="LY183" s="772"/>
      <c r="LZ183" s="773"/>
      <c r="MA183" s="672"/>
      <c r="MB183" s="673"/>
      <c r="MC183" s="730"/>
      <c r="MD183" s="731"/>
      <c r="ME183" s="728"/>
      <c r="MF183" s="729"/>
      <c r="MG183" s="671"/>
      <c r="MH183" s="673"/>
      <c r="MI183" s="671"/>
      <c r="MJ183" s="670"/>
      <c r="MK183" s="671"/>
      <c r="ML183" s="670"/>
      <c r="MM183" s="818"/>
      <c r="MN183" s="804"/>
      <c r="MO183" s="671"/>
      <c r="MP183" s="670"/>
      <c r="MQ183" s="730"/>
      <c r="MR183" s="729"/>
      <c r="MS183" s="742"/>
      <c r="MT183" s="743"/>
      <c r="MU183" s="672"/>
      <c r="MV183" s="673"/>
      <c r="MW183" s="671"/>
      <c r="MX183" s="670"/>
      <c r="MY183" s="672"/>
      <c r="MZ183" s="673"/>
      <c r="NA183" s="671"/>
      <c r="NB183" s="670"/>
      <c r="NC183" s="672"/>
      <c r="ND183" s="673"/>
      <c r="NE183" s="730"/>
      <c r="NF183" s="731"/>
      <c r="NG183" s="728"/>
      <c r="NH183" s="729"/>
      <c r="NI183" s="669"/>
      <c r="NJ183" s="673"/>
      <c r="NK183" s="671"/>
      <c r="NL183" s="670"/>
      <c r="NM183" s="671"/>
      <c r="NN183" s="670"/>
      <c r="NO183" s="672"/>
      <c r="NP183" s="673"/>
      <c r="NQ183" s="671"/>
      <c r="NR183" s="673"/>
      <c r="NS183" s="742"/>
      <c r="NT183" s="743"/>
      <c r="NU183" s="728"/>
      <c r="NV183" s="729"/>
      <c r="NW183" s="671"/>
      <c r="NX183" s="673"/>
      <c r="NY183" s="671"/>
      <c r="NZ183" s="670"/>
      <c r="OA183" s="672"/>
      <c r="OB183" s="673"/>
      <c r="OC183" s="671"/>
      <c r="OD183" s="670"/>
      <c r="OE183" s="672"/>
      <c r="OF183" s="673"/>
      <c r="OG183" s="730"/>
      <c r="OH183" s="731"/>
      <c r="OI183" s="728"/>
      <c r="OJ183" s="729"/>
      <c r="OK183" s="671"/>
      <c r="OL183" s="673"/>
      <c r="OM183" s="671"/>
      <c r="ON183" s="670"/>
      <c r="OO183" s="671"/>
      <c r="OP183" s="670"/>
      <c r="OQ183" s="672"/>
      <c r="OR183" s="673"/>
      <c r="OS183" s="671"/>
      <c r="OT183" s="673"/>
      <c r="OU183" s="742"/>
      <c r="OV183" s="743"/>
      <c r="OW183" s="728"/>
      <c r="OX183" s="729"/>
      <c r="OY183" s="671"/>
      <c r="OZ183" s="673"/>
      <c r="PA183" s="671"/>
      <c r="PB183" s="670"/>
      <c r="PC183" s="672"/>
      <c r="PD183" s="673"/>
      <c r="PE183" s="671"/>
      <c r="PF183" s="670"/>
      <c r="PG183" s="672"/>
      <c r="PH183" s="673"/>
      <c r="PI183" s="730"/>
      <c r="PJ183" s="731"/>
      <c r="PK183" s="728"/>
      <c r="PL183" s="729"/>
      <c r="PM183" s="671"/>
      <c r="PN183" s="673"/>
      <c r="PO183" s="671"/>
      <c r="PP183" s="670"/>
      <c r="PQ183" s="671"/>
      <c r="PR183" s="674"/>
      <c r="PS183" s="669"/>
      <c r="PT183" s="670"/>
      <c r="PU183" s="672"/>
      <c r="PV183" s="673"/>
      <c r="PW183" s="730"/>
      <c r="PX183" s="731"/>
      <c r="PY183" s="728"/>
      <c r="PZ183" s="729"/>
      <c r="QA183" s="671"/>
      <c r="QB183" s="673"/>
      <c r="QC183" s="671"/>
      <c r="QD183" s="670"/>
      <c r="QE183" s="671"/>
      <c r="QF183" s="670"/>
      <c r="QG183" s="672"/>
      <c r="QH183" s="673"/>
      <c r="QI183" s="671"/>
      <c r="QJ183" s="670"/>
      <c r="QK183" s="730"/>
      <c r="QL183" s="729"/>
      <c r="QM183" s="742"/>
      <c r="QN183" s="743"/>
      <c r="QO183" s="672"/>
      <c r="QP183" s="673"/>
      <c r="QQ183" s="671"/>
      <c r="QR183" s="670"/>
      <c r="QS183" s="672"/>
      <c r="QT183" s="673"/>
      <c r="QU183" s="772"/>
      <c r="QV183" s="773"/>
      <c r="QW183" s="672"/>
      <c r="QX183" s="673"/>
      <c r="QY183" s="730"/>
      <c r="QZ183" s="731"/>
      <c r="RA183" s="728"/>
      <c r="RB183" s="729"/>
      <c r="RC183" s="671"/>
      <c r="RD183" s="673"/>
      <c r="RE183" s="671"/>
      <c r="RF183" s="670"/>
      <c r="RG183" s="671"/>
      <c r="RH183" s="670"/>
      <c r="RI183" s="672"/>
      <c r="RJ183" s="673"/>
      <c r="RK183" s="671"/>
      <c r="RL183" s="670"/>
      <c r="RM183" s="730"/>
      <c r="RN183" s="729"/>
      <c r="RO183" s="742"/>
      <c r="RP183" s="743"/>
      <c r="RQ183" s="672"/>
      <c r="RR183" s="673"/>
      <c r="RS183" s="671"/>
      <c r="RT183" s="670"/>
      <c r="RU183" s="672"/>
      <c r="RV183" s="673"/>
      <c r="RW183" s="671"/>
      <c r="RX183" s="670"/>
      <c r="RY183" s="672"/>
      <c r="RZ183" s="673"/>
      <c r="SA183" s="730"/>
      <c r="SB183" s="759"/>
      <c r="SC183" s="728"/>
      <c r="SD183" s="729"/>
      <c r="SE183" s="671"/>
      <c r="SF183" s="673"/>
      <c r="SG183" s="671"/>
      <c r="SH183" s="670"/>
      <c r="SI183" s="672"/>
      <c r="SJ183" s="673"/>
      <c r="SK183" s="671"/>
      <c r="SL183" s="670"/>
      <c r="SM183" s="672"/>
      <c r="SN183" s="673"/>
      <c r="SO183" s="730"/>
      <c r="SP183" s="731"/>
      <c r="SQ183" s="728"/>
      <c r="SR183" s="729"/>
      <c r="SS183" s="671"/>
      <c r="ST183" s="673"/>
      <c r="SU183" s="671"/>
      <c r="SV183" s="670"/>
      <c r="SW183" s="671"/>
      <c r="SX183" s="670"/>
      <c r="SY183" s="672"/>
      <c r="SZ183" s="673"/>
      <c r="TA183" s="671"/>
      <c r="TB183" s="670"/>
      <c r="TC183" s="730"/>
      <c r="TD183" s="729"/>
      <c r="TE183" s="742"/>
      <c r="TF183" s="743"/>
      <c r="TG183" s="672"/>
      <c r="TH183" s="673"/>
      <c r="TI183" s="671"/>
      <c r="TJ183" s="670"/>
      <c r="TK183" s="672"/>
      <c r="TL183" s="673"/>
      <c r="TM183" s="671"/>
      <c r="TN183" s="670"/>
      <c r="TO183" s="672"/>
      <c r="TP183" s="673"/>
      <c r="TQ183" s="730"/>
      <c r="TR183" s="731"/>
      <c r="TS183" s="728"/>
      <c r="TT183" s="729"/>
      <c r="TU183" s="671"/>
      <c r="TV183" s="673"/>
      <c r="TW183" s="671"/>
      <c r="TX183" s="670"/>
      <c r="TY183" s="671"/>
      <c r="TZ183" s="670"/>
      <c r="UA183" s="672"/>
      <c r="UB183" s="673"/>
      <c r="UC183" s="671"/>
      <c r="UD183" s="670"/>
      <c r="UE183" s="730"/>
      <c r="UF183" s="763"/>
      <c r="UG183" s="728"/>
      <c r="UH183" s="729"/>
      <c r="UI183" s="671"/>
      <c r="UJ183" s="673"/>
      <c r="UK183" s="669"/>
      <c r="UL183" s="670"/>
      <c r="UM183" s="672"/>
      <c r="UN183" s="673"/>
      <c r="UO183" s="671"/>
      <c r="UP183" s="670"/>
      <c r="UQ183" s="672"/>
      <c r="UR183" s="673"/>
      <c r="US183" s="772"/>
      <c r="UT183" s="773"/>
      <c r="UU183" s="728"/>
      <c r="UV183" s="729"/>
      <c r="UW183" s="671"/>
      <c r="UX183" s="673"/>
      <c r="UY183" s="671"/>
      <c r="UZ183" s="670"/>
      <c r="VA183" s="671"/>
      <c r="VB183" s="670"/>
      <c r="VC183" s="672"/>
      <c r="VD183" s="673"/>
      <c r="VE183" s="671"/>
      <c r="VF183" s="670"/>
      <c r="VG183" s="730"/>
      <c r="VH183" s="729"/>
      <c r="VI183" s="742"/>
      <c r="VJ183" s="743"/>
      <c r="VK183" s="672"/>
      <c r="VL183" s="673"/>
      <c r="VM183" s="671"/>
      <c r="VN183" s="670"/>
      <c r="VO183" s="672"/>
      <c r="VP183" s="673"/>
      <c r="VQ183" s="671"/>
      <c r="VR183" s="670"/>
      <c r="VS183" s="672"/>
      <c r="VT183" s="673"/>
      <c r="VU183" s="730"/>
      <c r="VV183" s="731"/>
      <c r="VW183" s="728"/>
      <c r="VX183" s="729"/>
      <c r="VY183" s="671"/>
      <c r="VZ183" s="673"/>
      <c r="WA183" s="671"/>
      <c r="WB183" s="670"/>
      <c r="WC183" s="671"/>
      <c r="WD183" s="670"/>
      <c r="WE183" s="672"/>
      <c r="WF183" s="673"/>
      <c r="WG183" s="671"/>
      <c r="WH183" s="670"/>
      <c r="WI183" s="730"/>
      <c r="WJ183" s="731"/>
      <c r="WK183" s="728"/>
      <c r="WL183" s="729"/>
      <c r="WM183" s="671"/>
      <c r="WN183" s="673"/>
      <c r="WO183" s="671"/>
      <c r="WP183" s="670"/>
      <c r="WQ183" s="672"/>
      <c r="WR183" s="673"/>
      <c r="WS183" s="671"/>
      <c r="WT183" s="674"/>
      <c r="WU183" s="787"/>
      <c r="WV183" s="773"/>
      <c r="WW183" s="730"/>
      <c r="WX183" s="767"/>
      <c r="WY183" s="728"/>
      <c r="WZ183" s="729"/>
      <c r="XA183" s="671"/>
      <c r="XB183" s="673"/>
      <c r="XC183" s="671"/>
      <c r="XD183" s="670"/>
      <c r="XE183" s="672"/>
      <c r="XF183" s="673"/>
      <c r="XG183" s="671"/>
      <c r="XH183" s="670"/>
      <c r="XI183" s="672"/>
      <c r="XJ183" s="673"/>
      <c r="XK183" s="730"/>
      <c r="XL183" s="731"/>
      <c r="XM183" s="728"/>
      <c r="XN183" s="729"/>
      <c r="XO183" s="671"/>
      <c r="XP183" s="673"/>
      <c r="XQ183" s="671"/>
      <c r="XR183" s="670"/>
      <c r="XS183" s="671"/>
      <c r="XT183" s="670"/>
      <c r="XU183" s="672"/>
      <c r="XV183" s="673"/>
      <c r="XW183" s="671"/>
      <c r="XX183" s="670"/>
      <c r="XY183" s="728"/>
      <c r="XZ183" s="729"/>
      <c r="YA183" s="742"/>
      <c r="YB183" s="743"/>
      <c r="YC183" s="672"/>
      <c r="YD183" s="673"/>
      <c r="YE183" s="671"/>
      <c r="YF183" s="670"/>
      <c r="YG183" s="672"/>
      <c r="YH183" s="673"/>
      <c r="YI183" s="671"/>
      <c r="YJ183" s="670"/>
      <c r="YK183" s="672"/>
      <c r="YL183" s="673"/>
      <c r="YM183" s="730"/>
      <c r="YN183" s="731"/>
      <c r="YO183" s="728"/>
      <c r="YP183" s="729"/>
      <c r="YQ183" s="671"/>
      <c r="YR183" s="673"/>
      <c r="YS183" s="671"/>
      <c r="YT183" s="670"/>
      <c r="YU183" s="671"/>
      <c r="YV183" s="670"/>
      <c r="YW183" s="672"/>
      <c r="YX183" s="673"/>
      <c r="YY183" s="671"/>
      <c r="YZ183" s="670"/>
      <c r="ZA183" s="728"/>
      <c r="ZB183" s="759"/>
      <c r="ZC183" s="787"/>
      <c r="ZD183" s="773"/>
      <c r="ZE183" s="672"/>
      <c r="ZF183" s="673"/>
      <c r="ZG183" s="671"/>
      <c r="ZH183" s="670"/>
      <c r="ZI183" s="672"/>
      <c r="ZJ183" s="673"/>
      <c r="ZK183" s="671"/>
      <c r="ZL183" s="670"/>
      <c r="ZM183" s="672"/>
      <c r="ZN183" s="673"/>
      <c r="ZO183" s="730"/>
      <c r="ZP183" s="731"/>
      <c r="ZQ183" s="780"/>
      <c r="ZR183" s="781"/>
      <c r="ZS183" s="671"/>
      <c r="ZT183" s="673"/>
      <c r="ZU183" s="671"/>
      <c r="ZV183" s="670"/>
      <c r="ZW183" s="671"/>
      <c r="ZX183" s="670"/>
      <c r="ZY183" s="672"/>
      <c r="ZZ183" s="673"/>
      <c r="AAA183" s="671"/>
      <c r="AAB183" s="670"/>
      <c r="AAC183" s="730"/>
      <c r="AAD183" s="731"/>
      <c r="AAE183" s="728"/>
      <c r="AAF183" s="729"/>
      <c r="AAG183" s="671"/>
      <c r="AAH183" s="673"/>
      <c r="AAI183" s="671"/>
      <c r="AAJ183" s="670"/>
      <c r="AAK183" s="672"/>
      <c r="AAL183" s="673"/>
      <c r="AAM183" s="671"/>
      <c r="AAN183" s="670"/>
      <c r="AAO183" s="672"/>
      <c r="AAP183" s="673"/>
      <c r="AAQ183" s="730"/>
      <c r="AAR183" s="731"/>
      <c r="AAS183" s="730"/>
      <c r="AAT183" s="731"/>
      <c r="AAU183" s="671"/>
      <c r="AAV183" s="673"/>
      <c r="AAW183" s="671"/>
      <c r="AAX183" s="670"/>
      <c r="AAY183" s="772"/>
      <c r="AAZ183" s="773"/>
      <c r="ABA183" s="672"/>
      <c r="ABB183" s="673"/>
      <c r="ABC183" s="671"/>
      <c r="ABD183" s="670"/>
      <c r="ABE183" s="730"/>
      <c r="ABF183" s="731"/>
      <c r="ABG183" s="730"/>
      <c r="ABH183" s="731"/>
      <c r="ABI183" s="672"/>
      <c r="ABJ183" s="673"/>
      <c r="ABK183" s="671"/>
      <c r="ABL183" s="675"/>
      <c r="ABN183" s="519"/>
      <c r="ABO183" s="528">
        <f t="shared" si="40"/>
        <v>0</v>
      </c>
      <c r="ABP183" s="528">
        <f t="shared" si="41"/>
        <v>0</v>
      </c>
      <c r="ABQ183" s="528">
        <f t="shared" si="42"/>
        <v>0</v>
      </c>
      <c r="ABR183" s="528">
        <f t="shared" si="43"/>
        <v>0</v>
      </c>
      <c r="ABS183" s="528">
        <f t="shared" si="44"/>
        <v>0</v>
      </c>
      <c r="ABT183" s="528">
        <f t="shared" si="45"/>
        <v>0</v>
      </c>
      <c r="ABU183" s="567"/>
      <c r="ABV183" s="568"/>
      <c r="ABW183" s="568"/>
      <c r="ABX183" s="569"/>
      <c r="ABY183" s="569"/>
      <c r="ABZ183" s="570"/>
      <c r="ACB183" s="544">
        <f t="shared" si="46"/>
        <v>0</v>
      </c>
      <c r="ACC183" s="532">
        <f t="shared" si="47"/>
        <v>0</v>
      </c>
      <c r="ACD183" s="532">
        <f t="shared" si="48"/>
        <v>0</v>
      </c>
      <c r="ACE183" s="532">
        <f t="shared" si="49"/>
        <v>0</v>
      </c>
      <c r="ACF183" s="532">
        <f t="shared" si="59"/>
        <v>0</v>
      </c>
      <c r="ACG183" s="532">
        <f t="shared" si="50"/>
        <v>0</v>
      </c>
      <c r="ACH183" s="532">
        <f t="shared" si="51"/>
        <v>0</v>
      </c>
      <c r="ACI183" s="532">
        <f t="shared" si="52"/>
        <v>0</v>
      </c>
      <c r="ACJ183" s="532">
        <f t="shared" si="53"/>
        <v>0</v>
      </c>
      <c r="ACK183" s="532">
        <f t="shared" si="54"/>
        <v>0</v>
      </c>
      <c r="ACL183" s="532">
        <f t="shared" si="55"/>
        <v>0</v>
      </c>
      <c r="ACM183" s="545">
        <f t="shared" si="56"/>
        <v>0</v>
      </c>
      <c r="ACN183" s="536"/>
      <c r="ACO183" s="531">
        <f t="shared" si="57"/>
        <v>0</v>
      </c>
      <c r="ACP183" s="537">
        <f t="shared" si="58"/>
        <v>0</v>
      </c>
    </row>
    <row r="184" spans="2:770" s="428" customFormat="1" ht="12" customHeight="1">
      <c r="B184" s="663"/>
      <c r="C184" s="622"/>
      <c r="D184" s="665"/>
      <c r="E184" s="666"/>
      <c r="F184" s="667"/>
      <c r="G184" s="668"/>
      <c r="H184" s="676"/>
      <c r="I184" s="787"/>
      <c r="J184" s="773"/>
      <c r="K184" s="658"/>
      <c r="L184" s="659"/>
      <c r="M184" s="660"/>
      <c r="N184" s="657"/>
      <c r="O184" s="658"/>
      <c r="P184" s="659"/>
      <c r="Q184" s="720"/>
      <c r="R184" s="721"/>
      <c r="S184" s="722"/>
      <c r="T184" s="723"/>
      <c r="U184" s="671"/>
      <c r="V184" s="670"/>
      <c r="W184" s="672"/>
      <c r="X184" s="673"/>
      <c r="Y184" s="671"/>
      <c r="Z184" s="670"/>
      <c r="AA184" s="672"/>
      <c r="AB184" s="673"/>
      <c r="AC184" s="671"/>
      <c r="AD184" s="670"/>
      <c r="AE184" s="728"/>
      <c r="AF184" s="729"/>
      <c r="AG184" s="730"/>
      <c r="AH184" s="731"/>
      <c r="AI184" s="672"/>
      <c r="AJ184" s="673"/>
      <c r="AK184" s="671"/>
      <c r="AL184" s="670"/>
      <c r="AM184" s="672"/>
      <c r="AN184" s="673"/>
      <c r="AO184" s="671"/>
      <c r="AP184" s="670"/>
      <c r="AQ184" s="672"/>
      <c r="AR184" s="673"/>
      <c r="AS184" s="730"/>
      <c r="AT184" s="731"/>
      <c r="AU184" s="728"/>
      <c r="AV184" s="729"/>
      <c r="AW184" s="671"/>
      <c r="AX184" s="673"/>
      <c r="AY184" s="671"/>
      <c r="AZ184" s="670"/>
      <c r="BA184" s="671"/>
      <c r="BB184" s="670"/>
      <c r="BC184" s="672"/>
      <c r="BD184" s="673"/>
      <c r="BE184" s="671"/>
      <c r="BF184" s="670"/>
      <c r="BG184" s="728"/>
      <c r="BH184" s="729"/>
      <c r="BI184" s="730"/>
      <c r="BJ184" s="731"/>
      <c r="BK184" s="672"/>
      <c r="BL184" s="673"/>
      <c r="BM184" s="671"/>
      <c r="BN184" s="670"/>
      <c r="BO184" s="672"/>
      <c r="BP184" s="673"/>
      <c r="BQ184" s="671"/>
      <c r="BR184" s="673"/>
      <c r="BS184" s="669"/>
      <c r="BT184" s="670"/>
      <c r="BU184" s="728"/>
      <c r="BV184" s="729"/>
      <c r="BW184" s="730"/>
      <c r="BX184" s="731"/>
      <c r="BY184" s="672"/>
      <c r="BZ184" s="673"/>
      <c r="CA184" s="671"/>
      <c r="CB184" s="670"/>
      <c r="CC184" s="672"/>
      <c r="CD184" s="673"/>
      <c r="CE184" s="671"/>
      <c r="CF184" s="670"/>
      <c r="CG184" s="672"/>
      <c r="CH184" s="673"/>
      <c r="CI184" s="730"/>
      <c r="CJ184" s="731"/>
      <c r="CK184" s="728"/>
      <c r="CL184" s="729"/>
      <c r="CM184" s="671"/>
      <c r="CN184" s="673"/>
      <c r="CO184" s="671"/>
      <c r="CP184" s="670"/>
      <c r="CQ184" s="671"/>
      <c r="CR184" s="670"/>
      <c r="CS184" s="672"/>
      <c r="CT184" s="673"/>
      <c r="CU184" s="671"/>
      <c r="CV184" s="670"/>
      <c r="CW184" s="728"/>
      <c r="CX184" s="729"/>
      <c r="CY184" s="730"/>
      <c r="CZ184" s="731"/>
      <c r="DA184" s="671"/>
      <c r="DB184" s="673"/>
      <c r="DC184" s="671"/>
      <c r="DD184" s="670"/>
      <c r="DE184" s="672"/>
      <c r="DF184" s="673"/>
      <c r="DG184" s="671"/>
      <c r="DH184" s="670"/>
      <c r="DI184" s="672"/>
      <c r="DJ184" s="673"/>
      <c r="DK184" s="730"/>
      <c r="DL184" s="731"/>
      <c r="DM184" s="730"/>
      <c r="DN184" s="731"/>
      <c r="DO184" s="671"/>
      <c r="DP184" s="673"/>
      <c r="DQ184" s="671"/>
      <c r="DR184" s="670"/>
      <c r="DS184" s="671"/>
      <c r="DT184" s="670"/>
      <c r="DU184" s="672"/>
      <c r="DV184" s="673"/>
      <c r="DW184" s="671"/>
      <c r="DX184" s="673"/>
      <c r="DY184" s="669"/>
      <c r="DZ184" s="670"/>
      <c r="EA184" s="730"/>
      <c r="EB184" s="729"/>
      <c r="EC184" s="742"/>
      <c r="ED184" s="743"/>
      <c r="EE184" s="672"/>
      <c r="EF184" s="673"/>
      <c r="EG184" s="794"/>
      <c r="EH184" s="795"/>
      <c r="EI184" s="672"/>
      <c r="EJ184" s="673"/>
      <c r="EK184" s="671"/>
      <c r="EL184" s="670"/>
      <c r="EM184" s="672"/>
      <c r="EN184" s="673"/>
      <c r="EO184" s="730"/>
      <c r="EP184" s="731"/>
      <c r="EQ184" s="728"/>
      <c r="ER184" s="729"/>
      <c r="ES184" s="671"/>
      <c r="ET184" s="673"/>
      <c r="EU184" s="671"/>
      <c r="EV184" s="670"/>
      <c r="EW184" s="671"/>
      <c r="EX184" s="670"/>
      <c r="EY184" s="672"/>
      <c r="EZ184" s="673"/>
      <c r="FA184" s="671"/>
      <c r="FB184" s="670"/>
      <c r="FC184" s="730"/>
      <c r="FD184" s="731"/>
      <c r="FE184" s="728"/>
      <c r="FF184" s="729"/>
      <c r="FG184" s="671"/>
      <c r="FH184" s="673"/>
      <c r="FI184" s="671"/>
      <c r="FJ184" s="670"/>
      <c r="FK184" s="672"/>
      <c r="FL184" s="673"/>
      <c r="FM184" s="671"/>
      <c r="FN184" s="670"/>
      <c r="FO184" s="672"/>
      <c r="FP184" s="673"/>
      <c r="FQ184" s="730"/>
      <c r="FR184" s="731"/>
      <c r="FS184" s="728"/>
      <c r="FT184" s="729"/>
      <c r="FU184" s="671"/>
      <c r="FV184" s="673"/>
      <c r="FW184" s="671"/>
      <c r="FX184" s="670"/>
      <c r="FY184" s="671"/>
      <c r="FZ184" s="670"/>
      <c r="GA184" s="672"/>
      <c r="GB184" s="673"/>
      <c r="GC184" s="671"/>
      <c r="GD184" s="670"/>
      <c r="GE184" s="730"/>
      <c r="GF184" s="743"/>
      <c r="GG184" s="728"/>
      <c r="GH184" s="729"/>
      <c r="GI184" s="669"/>
      <c r="GJ184" s="673"/>
      <c r="GK184" s="671"/>
      <c r="GL184" s="670"/>
      <c r="GM184" s="671"/>
      <c r="GN184" s="670"/>
      <c r="GO184" s="672"/>
      <c r="GP184" s="673"/>
      <c r="GQ184" s="671"/>
      <c r="GR184" s="670"/>
      <c r="GS184" s="730"/>
      <c r="GT184" s="731"/>
      <c r="GU184" s="728"/>
      <c r="GV184" s="729"/>
      <c r="GW184" s="671"/>
      <c r="GX184" s="673"/>
      <c r="GY184" s="671"/>
      <c r="GZ184" s="670"/>
      <c r="HA184" s="672"/>
      <c r="HB184" s="673"/>
      <c r="HC184" s="671"/>
      <c r="HD184" s="670"/>
      <c r="HE184" s="672"/>
      <c r="HF184" s="673"/>
      <c r="HG184" s="730"/>
      <c r="HH184" s="731"/>
      <c r="HI184" s="728"/>
      <c r="HJ184" s="729"/>
      <c r="HK184" s="671"/>
      <c r="HL184" s="673"/>
      <c r="HM184" s="671"/>
      <c r="HN184" s="670"/>
      <c r="HO184" s="671"/>
      <c r="HP184" s="670"/>
      <c r="HQ184" s="672"/>
      <c r="HR184" s="673"/>
      <c r="HS184" s="811"/>
      <c r="HT184" s="812"/>
      <c r="HU184" s="730"/>
      <c r="HV184" s="750"/>
      <c r="HW184" s="803"/>
      <c r="HX184" s="804"/>
      <c r="HY184" s="671"/>
      <c r="HZ184" s="673"/>
      <c r="IA184" s="671"/>
      <c r="IB184" s="670"/>
      <c r="IC184" s="672"/>
      <c r="ID184" s="673"/>
      <c r="IE184" s="772"/>
      <c r="IF184" s="773"/>
      <c r="IG184" s="672"/>
      <c r="IH184" s="673"/>
      <c r="II184" s="730"/>
      <c r="IJ184" s="731"/>
      <c r="IK184" s="728"/>
      <c r="IL184" s="729"/>
      <c r="IM184" s="671"/>
      <c r="IN184" s="673"/>
      <c r="IO184" s="671"/>
      <c r="IP184" s="674"/>
      <c r="IQ184" s="787"/>
      <c r="IR184" s="773"/>
      <c r="IS184" s="672"/>
      <c r="IT184" s="673"/>
      <c r="IU184" s="671"/>
      <c r="IV184" s="670"/>
      <c r="IW184" s="730"/>
      <c r="IX184" s="743"/>
      <c r="IY184" s="728"/>
      <c r="IZ184" s="729"/>
      <c r="JA184" s="671"/>
      <c r="JB184" s="673"/>
      <c r="JC184" s="671"/>
      <c r="JD184" s="670"/>
      <c r="JE184" s="672"/>
      <c r="JF184" s="673"/>
      <c r="JG184" s="671"/>
      <c r="JH184" s="670"/>
      <c r="JI184" s="672"/>
      <c r="JJ184" s="673"/>
      <c r="JK184" s="730"/>
      <c r="JL184" s="731"/>
      <c r="JM184" s="728"/>
      <c r="JN184" s="729"/>
      <c r="JO184" s="671"/>
      <c r="JP184" s="673"/>
      <c r="JQ184" s="671"/>
      <c r="JR184" s="670"/>
      <c r="JS184" s="671"/>
      <c r="JT184" s="670"/>
      <c r="JU184" s="672"/>
      <c r="JV184" s="673"/>
      <c r="JW184" s="671"/>
      <c r="JX184" s="670"/>
      <c r="JY184" s="730"/>
      <c r="JZ184" s="729"/>
      <c r="KA184" s="742"/>
      <c r="KB184" s="743"/>
      <c r="KC184" s="672"/>
      <c r="KD184" s="673"/>
      <c r="KE184" s="671"/>
      <c r="KF184" s="670"/>
      <c r="KG184" s="672"/>
      <c r="KH184" s="673"/>
      <c r="KI184" s="671"/>
      <c r="KJ184" s="670"/>
      <c r="KK184" s="672"/>
      <c r="KL184" s="673"/>
      <c r="KM184" s="730"/>
      <c r="KN184" s="731"/>
      <c r="KO184" s="728"/>
      <c r="KP184" s="729"/>
      <c r="KQ184" s="671"/>
      <c r="KR184" s="673"/>
      <c r="KS184" s="671"/>
      <c r="KT184" s="670"/>
      <c r="KU184" s="671"/>
      <c r="KV184" s="670"/>
      <c r="KW184" s="672"/>
      <c r="KX184" s="673"/>
      <c r="KY184" s="671"/>
      <c r="KZ184" s="674"/>
      <c r="LA184" s="755"/>
      <c r="LB184" s="731"/>
      <c r="LC184" s="728"/>
      <c r="LD184" s="729"/>
      <c r="LE184" s="671"/>
      <c r="LF184" s="673"/>
      <c r="LG184" s="671"/>
      <c r="LH184" s="670"/>
      <c r="LI184" s="671"/>
      <c r="LJ184" s="670"/>
      <c r="LK184" s="672"/>
      <c r="LL184" s="673"/>
      <c r="LM184" s="671"/>
      <c r="LN184" s="670"/>
      <c r="LO184" s="728"/>
      <c r="LP184" s="729"/>
      <c r="LQ184" s="730"/>
      <c r="LR184" s="731"/>
      <c r="LS184" s="780"/>
      <c r="LT184" s="781"/>
      <c r="LU184" s="671"/>
      <c r="LV184" s="670"/>
      <c r="LW184" s="672"/>
      <c r="LX184" s="673"/>
      <c r="LY184" s="772"/>
      <c r="LZ184" s="773"/>
      <c r="MA184" s="672"/>
      <c r="MB184" s="673"/>
      <c r="MC184" s="730"/>
      <c r="MD184" s="731"/>
      <c r="ME184" s="728"/>
      <c r="MF184" s="729"/>
      <c r="MG184" s="671"/>
      <c r="MH184" s="673"/>
      <c r="MI184" s="671"/>
      <c r="MJ184" s="670"/>
      <c r="MK184" s="671"/>
      <c r="ML184" s="670"/>
      <c r="MM184" s="818"/>
      <c r="MN184" s="804"/>
      <c r="MO184" s="671"/>
      <c r="MP184" s="670"/>
      <c r="MQ184" s="730"/>
      <c r="MR184" s="729"/>
      <c r="MS184" s="742"/>
      <c r="MT184" s="743"/>
      <c r="MU184" s="672"/>
      <c r="MV184" s="673"/>
      <c r="MW184" s="671"/>
      <c r="MX184" s="670"/>
      <c r="MY184" s="672"/>
      <c r="MZ184" s="673"/>
      <c r="NA184" s="671"/>
      <c r="NB184" s="670"/>
      <c r="NC184" s="672"/>
      <c r="ND184" s="673"/>
      <c r="NE184" s="730"/>
      <c r="NF184" s="731"/>
      <c r="NG184" s="728"/>
      <c r="NH184" s="729"/>
      <c r="NI184" s="669"/>
      <c r="NJ184" s="673"/>
      <c r="NK184" s="671"/>
      <c r="NL184" s="670"/>
      <c r="NM184" s="671"/>
      <c r="NN184" s="670"/>
      <c r="NO184" s="672"/>
      <c r="NP184" s="673"/>
      <c r="NQ184" s="671"/>
      <c r="NR184" s="673"/>
      <c r="NS184" s="742"/>
      <c r="NT184" s="743"/>
      <c r="NU184" s="728"/>
      <c r="NV184" s="729"/>
      <c r="NW184" s="671"/>
      <c r="NX184" s="673"/>
      <c r="NY184" s="671"/>
      <c r="NZ184" s="670"/>
      <c r="OA184" s="672"/>
      <c r="OB184" s="673"/>
      <c r="OC184" s="671"/>
      <c r="OD184" s="670"/>
      <c r="OE184" s="672"/>
      <c r="OF184" s="673"/>
      <c r="OG184" s="730"/>
      <c r="OH184" s="731"/>
      <c r="OI184" s="728"/>
      <c r="OJ184" s="729"/>
      <c r="OK184" s="671"/>
      <c r="OL184" s="673"/>
      <c r="OM184" s="671"/>
      <c r="ON184" s="670"/>
      <c r="OO184" s="671"/>
      <c r="OP184" s="670"/>
      <c r="OQ184" s="672"/>
      <c r="OR184" s="673"/>
      <c r="OS184" s="671"/>
      <c r="OT184" s="673"/>
      <c r="OU184" s="742"/>
      <c r="OV184" s="743"/>
      <c r="OW184" s="728"/>
      <c r="OX184" s="729"/>
      <c r="OY184" s="671"/>
      <c r="OZ184" s="673"/>
      <c r="PA184" s="671"/>
      <c r="PB184" s="670"/>
      <c r="PC184" s="672"/>
      <c r="PD184" s="673"/>
      <c r="PE184" s="671"/>
      <c r="PF184" s="670"/>
      <c r="PG184" s="672"/>
      <c r="PH184" s="673"/>
      <c r="PI184" s="730"/>
      <c r="PJ184" s="731"/>
      <c r="PK184" s="728"/>
      <c r="PL184" s="729"/>
      <c r="PM184" s="671"/>
      <c r="PN184" s="673"/>
      <c r="PO184" s="671"/>
      <c r="PP184" s="670"/>
      <c r="PQ184" s="671"/>
      <c r="PR184" s="674"/>
      <c r="PS184" s="669"/>
      <c r="PT184" s="670"/>
      <c r="PU184" s="672"/>
      <c r="PV184" s="673"/>
      <c r="PW184" s="730"/>
      <c r="PX184" s="731"/>
      <c r="PY184" s="728"/>
      <c r="PZ184" s="729"/>
      <c r="QA184" s="671"/>
      <c r="QB184" s="673"/>
      <c r="QC184" s="671"/>
      <c r="QD184" s="670"/>
      <c r="QE184" s="671"/>
      <c r="QF184" s="670"/>
      <c r="QG184" s="672"/>
      <c r="QH184" s="673"/>
      <c r="QI184" s="671"/>
      <c r="QJ184" s="670"/>
      <c r="QK184" s="730"/>
      <c r="QL184" s="729"/>
      <c r="QM184" s="742"/>
      <c r="QN184" s="743"/>
      <c r="QO184" s="672"/>
      <c r="QP184" s="673"/>
      <c r="QQ184" s="671"/>
      <c r="QR184" s="670"/>
      <c r="QS184" s="672"/>
      <c r="QT184" s="673"/>
      <c r="QU184" s="772"/>
      <c r="QV184" s="773"/>
      <c r="QW184" s="672"/>
      <c r="QX184" s="673"/>
      <c r="QY184" s="730"/>
      <c r="QZ184" s="731"/>
      <c r="RA184" s="728"/>
      <c r="RB184" s="729"/>
      <c r="RC184" s="671"/>
      <c r="RD184" s="673"/>
      <c r="RE184" s="671"/>
      <c r="RF184" s="670"/>
      <c r="RG184" s="671"/>
      <c r="RH184" s="670"/>
      <c r="RI184" s="672"/>
      <c r="RJ184" s="673"/>
      <c r="RK184" s="671"/>
      <c r="RL184" s="670"/>
      <c r="RM184" s="730"/>
      <c r="RN184" s="729"/>
      <c r="RO184" s="742"/>
      <c r="RP184" s="743"/>
      <c r="RQ184" s="672"/>
      <c r="RR184" s="673"/>
      <c r="RS184" s="671"/>
      <c r="RT184" s="670"/>
      <c r="RU184" s="672"/>
      <c r="RV184" s="673"/>
      <c r="RW184" s="671"/>
      <c r="RX184" s="670"/>
      <c r="RY184" s="672"/>
      <c r="RZ184" s="673"/>
      <c r="SA184" s="730"/>
      <c r="SB184" s="759"/>
      <c r="SC184" s="728"/>
      <c r="SD184" s="729"/>
      <c r="SE184" s="671"/>
      <c r="SF184" s="673"/>
      <c r="SG184" s="671"/>
      <c r="SH184" s="670"/>
      <c r="SI184" s="672"/>
      <c r="SJ184" s="673"/>
      <c r="SK184" s="671"/>
      <c r="SL184" s="670"/>
      <c r="SM184" s="672"/>
      <c r="SN184" s="673"/>
      <c r="SO184" s="730"/>
      <c r="SP184" s="731"/>
      <c r="SQ184" s="728"/>
      <c r="SR184" s="729"/>
      <c r="SS184" s="671"/>
      <c r="ST184" s="673"/>
      <c r="SU184" s="671"/>
      <c r="SV184" s="670"/>
      <c r="SW184" s="671"/>
      <c r="SX184" s="670"/>
      <c r="SY184" s="672"/>
      <c r="SZ184" s="673"/>
      <c r="TA184" s="671"/>
      <c r="TB184" s="670"/>
      <c r="TC184" s="730"/>
      <c r="TD184" s="729"/>
      <c r="TE184" s="742"/>
      <c r="TF184" s="743"/>
      <c r="TG184" s="672"/>
      <c r="TH184" s="673"/>
      <c r="TI184" s="671"/>
      <c r="TJ184" s="670"/>
      <c r="TK184" s="672"/>
      <c r="TL184" s="673"/>
      <c r="TM184" s="671"/>
      <c r="TN184" s="670"/>
      <c r="TO184" s="672"/>
      <c r="TP184" s="673"/>
      <c r="TQ184" s="730"/>
      <c r="TR184" s="731"/>
      <c r="TS184" s="728"/>
      <c r="TT184" s="729"/>
      <c r="TU184" s="671"/>
      <c r="TV184" s="673"/>
      <c r="TW184" s="671"/>
      <c r="TX184" s="670"/>
      <c r="TY184" s="671"/>
      <c r="TZ184" s="670"/>
      <c r="UA184" s="672"/>
      <c r="UB184" s="673"/>
      <c r="UC184" s="671"/>
      <c r="UD184" s="670"/>
      <c r="UE184" s="730"/>
      <c r="UF184" s="763"/>
      <c r="UG184" s="728"/>
      <c r="UH184" s="729"/>
      <c r="UI184" s="671"/>
      <c r="UJ184" s="673"/>
      <c r="UK184" s="669"/>
      <c r="UL184" s="670"/>
      <c r="UM184" s="672"/>
      <c r="UN184" s="673"/>
      <c r="UO184" s="671"/>
      <c r="UP184" s="670"/>
      <c r="UQ184" s="672"/>
      <c r="UR184" s="673"/>
      <c r="US184" s="772"/>
      <c r="UT184" s="773"/>
      <c r="UU184" s="728"/>
      <c r="UV184" s="729"/>
      <c r="UW184" s="671"/>
      <c r="UX184" s="673"/>
      <c r="UY184" s="671"/>
      <c r="UZ184" s="670"/>
      <c r="VA184" s="671"/>
      <c r="VB184" s="670"/>
      <c r="VC184" s="672"/>
      <c r="VD184" s="673"/>
      <c r="VE184" s="671"/>
      <c r="VF184" s="670"/>
      <c r="VG184" s="730"/>
      <c r="VH184" s="729"/>
      <c r="VI184" s="742"/>
      <c r="VJ184" s="743"/>
      <c r="VK184" s="672"/>
      <c r="VL184" s="673"/>
      <c r="VM184" s="671"/>
      <c r="VN184" s="670"/>
      <c r="VO184" s="672"/>
      <c r="VP184" s="673"/>
      <c r="VQ184" s="671"/>
      <c r="VR184" s="670"/>
      <c r="VS184" s="672"/>
      <c r="VT184" s="673"/>
      <c r="VU184" s="730"/>
      <c r="VV184" s="731"/>
      <c r="VW184" s="728"/>
      <c r="VX184" s="729"/>
      <c r="VY184" s="671"/>
      <c r="VZ184" s="673"/>
      <c r="WA184" s="671"/>
      <c r="WB184" s="670"/>
      <c r="WC184" s="671"/>
      <c r="WD184" s="670"/>
      <c r="WE184" s="672"/>
      <c r="WF184" s="673"/>
      <c r="WG184" s="671"/>
      <c r="WH184" s="670"/>
      <c r="WI184" s="730"/>
      <c r="WJ184" s="731"/>
      <c r="WK184" s="728"/>
      <c r="WL184" s="729"/>
      <c r="WM184" s="671"/>
      <c r="WN184" s="673"/>
      <c r="WO184" s="671"/>
      <c r="WP184" s="670"/>
      <c r="WQ184" s="672"/>
      <c r="WR184" s="673"/>
      <c r="WS184" s="671"/>
      <c r="WT184" s="674"/>
      <c r="WU184" s="787"/>
      <c r="WV184" s="773"/>
      <c r="WW184" s="730"/>
      <c r="WX184" s="767"/>
      <c r="WY184" s="728"/>
      <c r="WZ184" s="729"/>
      <c r="XA184" s="671"/>
      <c r="XB184" s="673"/>
      <c r="XC184" s="671"/>
      <c r="XD184" s="670"/>
      <c r="XE184" s="672"/>
      <c r="XF184" s="673"/>
      <c r="XG184" s="671"/>
      <c r="XH184" s="670"/>
      <c r="XI184" s="672"/>
      <c r="XJ184" s="673"/>
      <c r="XK184" s="730"/>
      <c r="XL184" s="731"/>
      <c r="XM184" s="728"/>
      <c r="XN184" s="729"/>
      <c r="XO184" s="671"/>
      <c r="XP184" s="673"/>
      <c r="XQ184" s="671"/>
      <c r="XR184" s="670"/>
      <c r="XS184" s="671"/>
      <c r="XT184" s="670"/>
      <c r="XU184" s="672"/>
      <c r="XV184" s="673"/>
      <c r="XW184" s="671"/>
      <c r="XX184" s="670"/>
      <c r="XY184" s="728"/>
      <c r="XZ184" s="729"/>
      <c r="YA184" s="742"/>
      <c r="YB184" s="743"/>
      <c r="YC184" s="672"/>
      <c r="YD184" s="673"/>
      <c r="YE184" s="671"/>
      <c r="YF184" s="670"/>
      <c r="YG184" s="672"/>
      <c r="YH184" s="673"/>
      <c r="YI184" s="671"/>
      <c r="YJ184" s="670"/>
      <c r="YK184" s="672"/>
      <c r="YL184" s="673"/>
      <c r="YM184" s="730"/>
      <c r="YN184" s="731"/>
      <c r="YO184" s="728"/>
      <c r="YP184" s="729"/>
      <c r="YQ184" s="671"/>
      <c r="YR184" s="673"/>
      <c r="YS184" s="671"/>
      <c r="YT184" s="670"/>
      <c r="YU184" s="671"/>
      <c r="YV184" s="670"/>
      <c r="YW184" s="672"/>
      <c r="YX184" s="673"/>
      <c r="YY184" s="671"/>
      <c r="YZ184" s="670"/>
      <c r="ZA184" s="728"/>
      <c r="ZB184" s="759"/>
      <c r="ZC184" s="787"/>
      <c r="ZD184" s="773"/>
      <c r="ZE184" s="672"/>
      <c r="ZF184" s="673"/>
      <c r="ZG184" s="671"/>
      <c r="ZH184" s="670"/>
      <c r="ZI184" s="672"/>
      <c r="ZJ184" s="673"/>
      <c r="ZK184" s="671"/>
      <c r="ZL184" s="670"/>
      <c r="ZM184" s="672"/>
      <c r="ZN184" s="673"/>
      <c r="ZO184" s="730"/>
      <c r="ZP184" s="731"/>
      <c r="ZQ184" s="780"/>
      <c r="ZR184" s="781"/>
      <c r="ZS184" s="671"/>
      <c r="ZT184" s="673"/>
      <c r="ZU184" s="671"/>
      <c r="ZV184" s="670"/>
      <c r="ZW184" s="671"/>
      <c r="ZX184" s="670"/>
      <c r="ZY184" s="672"/>
      <c r="ZZ184" s="673"/>
      <c r="AAA184" s="671"/>
      <c r="AAB184" s="670"/>
      <c r="AAC184" s="730"/>
      <c r="AAD184" s="731"/>
      <c r="AAE184" s="728"/>
      <c r="AAF184" s="729"/>
      <c r="AAG184" s="671"/>
      <c r="AAH184" s="673"/>
      <c r="AAI184" s="671"/>
      <c r="AAJ184" s="670"/>
      <c r="AAK184" s="672"/>
      <c r="AAL184" s="673"/>
      <c r="AAM184" s="671"/>
      <c r="AAN184" s="670"/>
      <c r="AAO184" s="672"/>
      <c r="AAP184" s="673"/>
      <c r="AAQ184" s="730"/>
      <c r="AAR184" s="731"/>
      <c r="AAS184" s="730"/>
      <c r="AAT184" s="731"/>
      <c r="AAU184" s="671"/>
      <c r="AAV184" s="673"/>
      <c r="AAW184" s="671"/>
      <c r="AAX184" s="670"/>
      <c r="AAY184" s="772"/>
      <c r="AAZ184" s="773"/>
      <c r="ABA184" s="672"/>
      <c r="ABB184" s="673"/>
      <c r="ABC184" s="671"/>
      <c r="ABD184" s="670"/>
      <c r="ABE184" s="730"/>
      <c r="ABF184" s="731"/>
      <c r="ABG184" s="730"/>
      <c r="ABH184" s="731"/>
      <c r="ABI184" s="672"/>
      <c r="ABJ184" s="673"/>
      <c r="ABK184" s="671"/>
      <c r="ABL184" s="675"/>
      <c r="ABN184" s="519"/>
      <c r="ABO184" s="528">
        <f t="shared" si="40"/>
        <v>0</v>
      </c>
      <c r="ABP184" s="528">
        <f t="shared" si="41"/>
        <v>0</v>
      </c>
      <c r="ABQ184" s="528">
        <f t="shared" si="42"/>
        <v>0</v>
      </c>
      <c r="ABR184" s="528">
        <f t="shared" si="43"/>
        <v>0</v>
      </c>
      <c r="ABS184" s="528">
        <f t="shared" si="44"/>
        <v>0</v>
      </c>
      <c r="ABT184" s="528">
        <f t="shared" si="45"/>
        <v>0</v>
      </c>
      <c r="ABU184" s="567"/>
      <c r="ABV184" s="568"/>
      <c r="ABW184" s="568"/>
      <c r="ABX184" s="569"/>
      <c r="ABY184" s="569"/>
      <c r="ABZ184" s="570"/>
      <c r="ACB184" s="544">
        <f t="shared" si="46"/>
        <v>0</v>
      </c>
      <c r="ACC184" s="532">
        <f t="shared" si="47"/>
        <v>0</v>
      </c>
      <c r="ACD184" s="532">
        <f t="shared" si="48"/>
        <v>0</v>
      </c>
      <c r="ACE184" s="532">
        <f t="shared" si="49"/>
        <v>0</v>
      </c>
      <c r="ACF184" s="532">
        <f t="shared" si="59"/>
        <v>0</v>
      </c>
      <c r="ACG184" s="532">
        <f t="shared" si="50"/>
        <v>0</v>
      </c>
      <c r="ACH184" s="532">
        <f t="shared" si="51"/>
        <v>0</v>
      </c>
      <c r="ACI184" s="532">
        <f t="shared" si="52"/>
        <v>0</v>
      </c>
      <c r="ACJ184" s="532">
        <f t="shared" si="53"/>
        <v>0</v>
      </c>
      <c r="ACK184" s="532">
        <f t="shared" si="54"/>
        <v>0</v>
      </c>
      <c r="ACL184" s="532">
        <f t="shared" si="55"/>
        <v>0</v>
      </c>
      <c r="ACM184" s="545">
        <f t="shared" si="56"/>
        <v>0</v>
      </c>
      <c r="ACN184" s="536"/>
      <c r="ACO184" s="531">
        <f t="shared" si="57"/>
        <v>0</v>
      </c>
      <c r="ACP184" s="537">
        <f t="shared" si="58"/>
        <v>0</v>
      </c>
    </row>
    <row r="185" spans="2:770" s="428" customFormat="1" ht="12" customHeight="1">
      <c r="B185" s="663"/>
      <c r="C185" s="622"/>
      <c r="D185" s="665"/>
      <c r="E185" s="666"/>
      <c r="F185" s="667"/>
      <c r="G185" s="668"/>
      <c r="H185" s="655"/>
      <c r="I185" s="787"/>
      <c r="J185" s="773"/>
      <c r="K185" s="658"/>
      <c r="L185" s="659"/>
      <c r="M185" s="660"/>
      <c r="N185" s="657"/>
      <c r="O185" s="658"/>
      <c r="P185" s="659"/>
      <c r="Q185" s="720"/>
      <c r="R185" s="721"/>
      <c r="S185" s="722"/>
      <c r="T185" s="723"/>
      <c r="U185" s="671"/>
      <c r="V185" s="670"/>
      <c r="W185" s="672"/>
      <c r="X185" s="673"/>
      <c r="Y185" s="671"/>
      <c r="Z185" s="670"/>
      <c r="AA185" s="672"/>
      <c r="AB185" s="673"/>
      <c r="AC185" s="671"/>
      <c r="AD185" s="670"/>
      <c r="AE185" s="728"/>
      <c r="AF185" s="729"/>
      <c r="AG185" s="730"/>
      <c r="AH185" s="731"/>
      <c r="AI185" s="672"/>
      <c r="AJ185" s="673"/>
      <c r="AK185" s="671"/>
      <c r="AL185" s="670"/>
      <c r="AM185" s="672"/>
      <c r="AN185" s="673"/>
      <c r="AO185" s="671"/>
      <c r="AP185" s="670"/>
      <c r="AQ185" s="672"/>
      <c r="AR185" s="673"/>
      <c r="AS185" s="730"/>
      <c r="AT185" s="731"/>
      <c r="AU185" s="728"/>
      <c r="AV185" s="729"/>
      <c r="AW185" s="671"/>
      <c r="AX185" s="673"/>
      <c r="AY185" s="671"/>
      <c r="AZ185" s="670"/>
      <c r="BA185" s="671"/>
      <c r="BB185" s="670"/>
      <c r="BC185" s="672"/>
      <c r="BD185" s="673"/>
      <c r="BE185" s="671"/>
      <c r="BF185" s="670"/>
      <c r="BG185" s="728"/>
      <c r="BH185" s="729"/>
      <c r="BI185" s="730"/>
      <c r="BJ185" s="731"/>
      <c r="BK185" s="672"/>
      <c r="BL185" s="673"/>
      <c r="BM185" s="671"/>
      <c r="BN185" s="670"/>
      <c r="BO185" s="672"/>
      <c r="BP185" s="673"/>
      <c r="BQ185" s="671"/>
      <c r="BR185" s="673"/>
      <c r="BS185" s="669"/>
      <c r="BT185" s="670"/>
      <c r="BU185" s="728"/>
      <c r="BV185" s="729"/>
      <c r="BW185" s="730"/>
      <c r="BX185" s="731"/>
      <c r="BY185" s="672"/>
      <c r="BZ185" s="673"/>
      <c r="CA185" s="671"/>
      <c r="CB185" s="670"/>
      <c r="CC185" s="672"/>
      <c r="CD185" s="673"/>
      <c r="CE185" s="671"/>
      <c r="CF185" s="670"/>
      <c r="CG185" s="672"/>
      <c r="CH185" s="673"/>
      <c r="CI185" s="730"/>
      <c r="CJ185" s="731"/>
      <c r="CK185" s="728"/>
      <c r="CL185" s="729"/>
      <c r="CM185" s="671"/>
      <c r="CN185" s="673"/>
      <c r="CO185" s="671"/>
      <c r="CP185" s="670"/>
      <c r="CQ185" s="671"/>
      <c r="CR185" s="670"/>
      <c r="CS185" s="672"/>
      <c r="CT185" s="673"/>
      <c r="CU185" s="671"/>
      <c r="CV185" s="670"/>
      <c r="CW185" s="728"/>
      <c r="CX185" s="729"/>
      <c r="CY185" s="730"/>
      <c r="CZ185" s="731"/>
      <c r="DA185" s="671"/>
      <c r="DB185" s="673"/>
      <c r="DC185" s="671"/>
      <c r="DD185" s="670"/>
      <c r="DE185" s="672"/>
      <c r="DF185" s="673"/>
      <c r="DG185" s="671"/>
      <c r="DH185" s="670"/>
      <c r="DI185" s="672"/>
      <c r="DJ185" s="673"/>
      <c r="DK185" s="730"/>
      <c r="DL185" s="731"/>
      <c r="DM185" s="730"/>
      <c r="DN185" s="731"/>
      <c r="DO185" s="671"/>
      <c r="DP185" s="673"/>
      <c r="DQ185" s="671"/>
      <c r="DR185" s="670"/>
      <c r="DS185" s="671"/>
      <c r="DT185" s="670"/>
      <c r="DU185" s="672"/>
      <c r="DV185" s="673"/>
      <c r="DW185" s="671"/>
      <c r="DX185" s="673"/>
      <c r="DY185" s="669"/>
      <c r="DZ185" s="670"/>
      <c r="EA185" s="730"/>
      <c r="EB185" s="729"/>
      <c r="EC185" s="742"/>
      <c r="ED185" s="743"/>
      <c r="EE185" s="672"/>
      <c r="EF185" s="673"/>
      <c r="EG185" s="794"/>
      <c r="EH185" s="795"/>
      <c r="EI185" s="672"/>
      <c r="EJ185" s="673"/>
      <c r="EK185" s="671"/>
      <c r="EL185" s="670"/>
      <c r="EM185" s="672"/>
      <c r="EN185" s="673"/>
      <c r="EO185" s="730"/>
      <c r="EP185" s="731"/>
      <c r="EQ185" s="728"/>
      <c r="ER185" s="729"/>
      <c r="ES185" s="671"/>
      <c r="ET185" s="673"/>
      <c r="EU185" s="671"/>
      <c r="EV185" s="670"/>
      <c r="EW185" s="671"/>
      <c r="EX185" s="670"/>
      <c r="EY185" s="672"/>
      <c r="EZ185" s="673"/>
      <c r="FA185" s="671"/>
      <c r="FB185" s="670"/>
      <c r="FC185" s="730"/>
      <c r="FD185" s="731"/>
      <c r="FE185" s="728"/>
      <c r="FF185" s="729"/>
      <c r="FG185" s="671"/>
      <c r="FH185" s="673"/>
      <c r="FI185" s="671"/>
      <c r="FJ185" s="670"/>
      <c r="FK185" s="672"/>
      <c r="FL185" s="673"/>
      <c r="FM185" s="671"/>
      <c r="FN185" s="670"/>
      <c r="FO185" s="672"/>
      <c r="FP185" s="673"/>
      <c r="FQ185" s="730"/>
      <c r="FR185" s="731"/>
      <c r="FS185" s="728"/>
      <c r="FT185" s="729"/>
      <c r="FU185" s="671"/>
      <c r="FV185" s="673"/>
      <c r="FW185" s="671"/>
      <c r="FX185" s="670"/>
      <c r="FY185" s="671"/>
      <c r="FZ185" s="670"/>
      <c r="GA185" s="672"/>
      <c r="GB185" s="673"/>
      <c r="GC185" s="671"/>
      <c r="GD185" s="670"/>
      <c r="GE185" s="730"/>
      <c r="GF185" s="743"/>
      <c r="GG185" s="728"/>
      <c r="GH185" s="729"/>
      <c r="GI185" s="669"/>
      <c r="GJ185" s="673"/>
      <c r="GK185" s="671"/>
      <c r="GL185" s="670"/>
      <c r="GM185" s="671"/>
      <c r="GN185" s="670"/>
      <c r="GO185" s="672"/>
      <c r="GP185" s="673"/>
      <c r="GQ185" s="671"/>
      <c r="GR185" s="670"/>
      <c r="GS185" s="730"/>
      <c r="GT185" s="731"/>
      <c r="GU185" s="728"/>
      <c r="GV185" s="729"/>
      <c r="GW185" s="671"/>
      <c r="GX185" s="673"/>
      <c r="GY185" s="671"/>
      <c r="GZ185" s="670"/>
      <c r="HA185" s="672"/>
      <c r="HB185" s="673"/>
      <c r="HC185" s="671"/>
      <c r="HD185" s="670"/>
      <c r="HE185" s="672"/>
      <c r="HF185" s="673"/>
      <c r="HG185" s="730"/>
      <c r="HH185" s="731"/>
      <c r="HI185" s="728"/>
      <c r="HJ185" s="729"/>
      <c r="HK185" s="671"/>
      <c r="HL185" s="673"/>
      <c r="HM185" s="671"/>
      <c r="HN185" s="670"/>
      <c r="HO185" s="671"/>
      <c r="HP185" s="670"/>
      <c r="HQ185" s="672"/>
      <c r="HR185" s="673"/>
      <c r="HS185" s="811"/>
      <c r="HT185" s="812"/>
      <c r="HU185" s="730"/>
      <c r="HV185" s="750"/>
      <c r="HW185" s="803"/>
      <c r="HX185" s="804"/>
      <c r="HY185" s="671"/>
      <c r="HZ185" s="673"/>
      <c r="IA185" s="671"/>
      <c r="IB185" s="670"/>
      <c r="IC185" s="672"/>
      <c r="ID185" s="673"/>
      <c r="IE185" s="772"/>
      <c r="IF185" s="773"/>
      <c r="IG185" s="672"/>
      <c r="IH185" s="673"/>
      <c r="II185" s="730"/>
      <c r="IJ185" s="731"/>
      <c r="IK185" s="728"/>
      <c r="IL185" s="729"/>
      <c r="IM185" s="671"/>
      <c r="IN185" s="673"/>
      <c r="IO185" s="671"/>
      <c r="IP185" s="674"/>
      <c r="IQ185" s="787"/>
      <c r="IR185" s="773"/>
      <c r="IS185" s="672"/>
      <c r="IT185" s="673"/>
      <c r="IU185" s="671"/>
      <c r="IV185" s="670"/>
      <c r="IW185" s="730"/>
      <c r="IX185" s="743"/>
      <c r="IY185" s="728"/>
      <c r="IZ185" s="729"/>
      <c r="JA185" s="671"/>
      <c r="JB185" s="673"/>
      <c r="JC185" s="671"/>
      <c r="JD185" s="670"/>
      <c r="JE185" s="672"/>
      <c r="JF185" s="673"/>
      <c r="JG185" s="671"/>
      <c r="JH185" s="670"/>
      <c r="JI185" s="672"/>
      <c r="JJ185" s="673"/>
      <c r="JK185" s="730"/>
      <c r="JL185" s="731"/>
      <c r="JM185" s="728"/>
      <c r="JN185" s="729"/>
      <c r="JO185" s="671"/>
      <c r="JP185" s="673"/>
      <c r="JQ185" s="671"/>
      <c r="JR185" s="670"/>
      <c r="JS185" s="671"/>
      <c r="JT185" s="670"/>
      <c r="JU185" s="672"/>
      <c r="JV185" s="673"/>
      <c r="JW185" s="671"/>
      <c r="JX185" s="670"/>
      <c r="JY185" s="730"/>
      <c r="JZ185" s="729"/>
      <c r="KA185" s="742"/>
      <c r="KB185" s="743"/>
      <c r="KC185" s="672"/>
      <c r="KD185" s="673"/>
      <c r="KE185" s="671"/>
      <c r="KF185" s="670"/>
      <c r="KG185" s="672"/>
      <c r="KH185" s="673"/>
      <c r="KI185" s="671"/>
      <c r="KJ185" s="670"/>
      <c r="KK185" s="672"/>
      <c r="KL185" s="673"/>
      <c r="KM185" s="730"/>
      <c r="KN185" s="731"/>
      <c r="KO185" s="728"/>
      <c r="KP185" s="729"/>
      <c r="KQ185" s="671"/>
      <c r="KR185" s="673"/>
      <c r="KS185" s="671"/>
      <c r="KT185" s="670"/>
      <c r="KU185" s="671"/>
      <c r="KV185" s="670"/>
      <c r="KW185" s="672"/>
      <c r="KX185" s="673"/>
      <c r="KY185" s="671"/>
      <c r="KZ185" s="674"/>
      <c r="LA185" s="755"/>
      <c r="LB185" s="731"/>
      <c r="LC185" s="728"/>
      <c r="LD185" s="729"/>
      <c r="LE185" s="671"/>
      <c r="LF185" s="673"/>
      <c r="LG185" s="671"/>
      <c r="LH185" s="670"/>
      <c r="LI185" s="671"/>
      <c r="LJ185" s="670"/>
      <c r="LK185" s="672"/>
      <c r="LL185" s="673"/>
      <c r="LM185" s="671"/>
      <c r="LN185" s="670"/>
      <c r="LO185" s="728"/>
      <c r="LP185" s="729"/>
      <c r="LQ185" s="730"/>
      <c r="LR185" s="731"/>
      <c r="LS185" s="780"/>
      <c r="LT185" s="781"/>
      <c r="LU185" s="671"/>
      <c r="LV185" s="670"/>
      <c r="LW185" s="672"/>
      <c r="LX185" s="673"/>
      <c r="LY185" s="772"/>
      <c r="LZ185" s="773"/>
      <c r="MA185" s="672"/>
      <c r="MB185" s="673"/>
      <c r="MC185" s="730"/>
      <c r="MD185" s="731"/>
      <c r="ME185" s="728"/>
      <c r="MF185" s="729"/>
      <c r="MG185" s="671"/>
      <c r="MH185" s="673"/>
      <c r="MI185" s="671"/>
      <c r="MJ185" s="670"/>
      <c r="MK185" s="671"/>
      <c r="ML185" s="670"/>
      <c r="MM185" s="818"/>
      <c r="MN185" s="804"/>
      <c r="MO185" s="671"/>
      <c r="MP185" s="670"/>
      <c r="MQ185" s="730"/>
      <c r="MR185" s="729"/>
      <c r="MS185" s="742"/>
      <c r="MT185" s="743"/>
      <c r="MU185" s="672"/>
      <c r="MV185" s="673"/>
      <c r="MW185" s="671"/>
      <c r="MX185" s="670"/>
      <c r="MY185" s="672"/>
      <c r="MZ185" s="673"/>
      <c r="NA185" s="671"/>
      <c r="NB185" s="670"/>
      <c r="NC185" s="672"/>
      <c r="ND185" s="673"/>
      <c r="NE185" s="730"/>
      <c r="NF185" s="731"/>
      <c r="NG185" s="728"/>
      <c r="NH185" s="729"/>
      <c r="NI185" s="669"/>
      <c r="NJ185" s="673"/>
      <c r="NK185" s="671"/>
      <c r="NL185" s="670"/>
      <c r="NM185" s="671"/>
      <c r="NN185" s="670"/>
      <c r="NO185" s="672"/>
      <c r="NP185" s="673"/>
      <c r="NQ185" s="671"/>
      <c r="NR185" s="673"/>
      <c r="NS185" s="742"/>
      <c r="NT185" s="743"/>
      <c r="NU185" s="728"/>
      <c r="NV185" s="729"/>
      <c r="NW185" s="671"/>
      <c r="NX185" s="673"/>
      <c r="NY185" s="671"/>
      <c r="NZ185" s="670"/>
      <c r="OA185" s="672"/>
      <c r="OB185" s="673"/>
      <c r="OC185" s="671"/>
      <c r="OD185" s="670"/>
      <c r="OE185" s="672"/>
      <c r="OF185" s="673"/>
      <c r="OG185" s="730"/>
      <c r="OH185" s="731"/>
      <c r="OI185" s="728"/>
      <c r="OJ185" s="729"/>
      <c r="OK185" s="671"/>
      <c r="OL185" s="673"/>
      <c r="OM185" s="671"/>
      <c r="ON185" s="670"/>
      <c r="OO185" s="671"/>
      <c r="OP185" s="670"/>
      <c r="OQ185" s="672"/>
      <c r="OR185" s="673"/>
      <c r="OS185" s="671"/>
      <c r="OT185" s="673"/>
      <c r="OU185" s="742"/>
      <c r="OV185" s="743"/>
      <c r="OW185" s="728"/>
      <c r="OX185" s="729"/>
      <c r="OY185" s="671"/>
      <c r="OZ185" s="673"/>
      <c r="PA185" s="671"/>
      <c r="PB185" s="670"/>
      <c r="PC185" s="672"/>
      <c r="PD185" s="673"/>
      <c r="PE185" s="671"/>
      <c r="PF185" s="670"/>
      <c r="PG185" s="672"/>
      <c r="PH185" s="673"/>
      <c r="PI185" s="730"/>
      <c r="PJ185" s="731"/>
      <c r="PK185" s="728"/>
      <c r="PL185" s="729"/>
      <c r="PM185" s="671"/>
      <c r="PN185" s="673"/>
      <c r="PO185" s="671"/>
      <c r="PP185" s="670"/>
      <c r="PQ185" s="671"/>
      <c r="PR185" s="674"/>
      <c r="PS185" s="669"/>
      <c r="PT185" s="670"/>
      <c r="PU185" s="672"/>
      <c r="PV185" s="673"/>
      <c r="PW185" s="730"/>
      <c r="PX185" s="731"/>
      <c r="PY185" s="728"/>
      <c r="PZ185" s="729"/>
      <c r="QA185" s="671"/>
      <c r="QB185" s="673"/>
      <c r="QC185" s="671"/>
      <c r="QD185" s="670"/>
      <c r="QE185" s="671"/>
      <c r="QF185" s="670"/>
      <c r="QG185" s="672"/>
      <c r="QH185" s="673"/>
      <c r="QI185" s="671"/>
      <c r="QJ185" s="670"/>
      <c r="QK185" s="730"/>
      <c r="QL185" s="729"/>
      <c r="QM185" s="742"/>
      <c r="QN185" s="743"/>
      <c r="QO185" s="672"/>
      <c r="QP185" s="673"/>
      <c r="QQ185" s="671"/>
      <c r="QR185" s="670"/>
      <c r="QS185" s="672"/>
      <c r="QT185" s="673"/>
      <c r="QU185" s="772"/>
      <c r="QV185" s="773"/>
      <c r="QW185" s="672"/>
      <c r="QX185" s="673"/>
      <c r="QY185" s="730"/>
      <c r="QZ185" s="731"/>
      <c r="RA185" s="728"/>
      <c r="RB185" s="729"/>
      <c r="RC185" s="671"/>
      <c r="RD185" s="673"/>
      <c r="RE185" s="671"/>
      <c r="RF185" s="670"/>
      <c r="RG185" s="671"/>
      <c r="RH185" s="670"/>
      <c r="RI185" s="672"/>
      <c r="RJ185" s="673"/>
      <c r="RK185" s="671"/>
      <c r="RL185" s="670"/>
      <c r="RM185" s="730"/>
      <c r="RN185" s="729"/>
      <c r="RO185" s="742"/>
      <c r="RP185" s="743"/>
      <c r="RQ185" s="672"/>
      <c r="RR185" s="673"/>
      <c r="RS185" s="671"/>
      <c r="RT185" s="670"/>
      <c r="RU185" s="672"/>
      <c r="RV185" s="673"/>
      <c r="RW185" s="671"/>
      <c r="RX185" s="670"/>
      <c r="RY185" s="672"/>
      <c r="RZ185" s="673"/>
      <c r="SA185" s="730"/>
      <c r="SB185" s="759"/>
      <c r="SC185" s="728"/>
      <c r="SD185" s="729"/>
      <c r="SE185" s="671"/>
      <c r="SF185" s="673"/>
      <c r="SG185" s="671"/>
      <c r="SH185" s="670"/>
      <c r="SI185" s="672"/>
      <c r="SJ185" s="673"/>
      <c r="SK185" s="671"/>
      <c r="SL185" s="670"/>
      <c r="SM185" s="672"/>
      <c r="SN185" s="673"/>
      <c r="SO185" s="730"/>
      <c r="SP185" s="731"/>
      <c r="SQ185" s="728"/>
      <c r="SR185" s="729"/>
      <c r="SS185" s="671"/>
      <c r="ST185" s="673"/>
      <c r="SU185" s="671"/>
      <c r="SV185" s="670"/>
      <c r="SW185" s="671"/>
      <c r="SX185" s="670"/>
      <c r="SY185" s="672"/>
      <c r="SZ185" s="673"/>
      <c r="TA185" s="671"/>
      <c r="TB185" s="670"/>
      <c r="TC185" s="730"/>
      <c r="TD185" s="729"/>
      <c r="TE185" s="742"/>
      <c r="TF185" s="743"/>
      <c r="TG185" s="672"/>
      <c r="TH185" s="673"/>
      <c r="TI185" s="671"/>
      <c r="TJ185" s="670"/>
      <c r="TK185" s="672"/>
      <c r="TL185" s="673"/>
      <c r="TM185" s="671"/>
      <c r="TN185" s="670"/>
      <c r="TO185" s="672"/>
      <c r="TP185" s="673"/>
      <c r="TQ185" s="730"/>
      <c r="TR185" s="731"/>
      <c r="TS185" s="728"/>
      <c r="TT185" s="729"/>
      <c r="TU185" s="671"/>
      <c r="TV185" s="673"/>
      <c r="TW185" s="671"/>
      <c r="TX185" s="670"/>
      <c r="TY185" s="671"/>
      <c r="TZ185" s="670"/>
      <c r="UA185" s="672"/>
      <c r="UB185" s="673"/>
      <c r="UC185" s="671"/>
      <c r="UD185" s="670"/>
      <c r="UE185" s="730"/>
      <c r="UF185" s="763"/>
      <c r="UG185" s="728"/>
      <c r="UH185" s="729"/>
      <c r="UI185" s="671"/>
      <c r="UJ185" s="673"/>
      <c r="UK185" s="669"/>
      <c r="UL185" s="670"/>
      <c r="UM185" s="672"/>
      <c r="UN185" s="673"/>
      <c r="UO185" s="671"/>
      <c r="UP185" s="670"/>
      <c r="UQ185" s="672"/>
      <c r="UR185" s="673"/>
      <c r="US185" s="772"/>
      <c r="UT185" s="773"/>
      <c r="UU185" s="728"/>
      <c r="UV185" s="729"/>
      <c r="UW185" s="671"/>
      <c r="UX185" s="673"/>
      <c r="UY185" s="671"/>
      <c r="UZ185" s="670"/>
      <c r="VA185" s="671"/>
      <c r="VB185" s="670"/>
      <c r="VC185" s="672"/>
      <c r="VD185" s="673"/>
      <c r="VE185" s="671"/>
      <c r="VF185" s="670"/>
      <c r="VG185" s="730"/>
      <c r="VH185" s="729"/>
      <c r="VI185" s="742"/>
      <c r="VJ185" s="743"/>
      <c r="VK185" s="672"/>
      <c r="VL185" s="673"/>
      <c r="VM185" s="671"/>
      <c r="VN185" s="670"/>
      <c r="VO185" s="672"/>
      <c r="VP185" s="673"/>
      <c r="VQ185" s="671"/>
      <c r="VR185" s="670"/>
      <c r="VS185" s="672"/>
      <c r="VT185" s="673"/>
      <c r="VU185" s="730"/>
      <c r="VV185" s="731"/>
      <c r="VW185" s="728"/>
      <c r="VX185" s="729"/>
      <c r="VY185" s="671"/>
      <c r="VZ185" s="673"/>
      <c r="WA185" s="671"/>
      <c r="WB185" s="670"/>
      <c r="WC185" s="671"/>
      <c r="WD185" s="670"/>
      <c r="WE185" s="672"/>
      <c r="WF185" s="673"/>
      <c r="WG185" s="671"/>
      <c r="WH185" s="670"/>
      <c r="WI185" s="730"/>
      <c r="WJ185" s="731"/>
      <c r="WK185" s="728"/>
      <c r="WL185" s="729"/>
      <c r="WM185" s="671"/>
      <c r="WN185" s="673"/>
      <c r="WO185" s="671"/>
      <c r="WP185" s="670"/>
      <c r="WQ185" s="672"/>
      <c r="WR185" s="673"/>
      <c r="WS185" s="671"/>
      <c r="WT185" s="674"/>
      <c r="WU185" s="787"/>
      <c r="WV185" s="773"/>
      <c r="WW185" s="730"/>
      <c r="WX185" s="767"/>
      <c r="WY185" s="728"/>
      <c r="WZ185" s="729"/>
      <c r="XA185" s="671"/>
      <c r="XB185" s="673"/>
      <c r="XC185" s="671"/>
      <c r="XD185" s="670"/>
      <c r="XE185" s="672"/>
      <c r="XF185" s="673"/>
      <c r="XG185" s="671"/>
      <c r="XH185" s="670"/>
      <c r="XI185" s="672"/>
      <c r="XJ185" s="673"/>
      <c r="XK185" s="730"/>
      <c r="XL185" s="731"/>
      <c r="XM185" s="728"/>
      <c r="XN185" s="729"/>
      <c r="XO185" s="671"/>
      <c r="XP185" s="673"/>
      <c r="XQ185" s="671"/>
      <c r="XR185" s="670"/>
      <c r="XS185" s="671"/>
      <c r="XT185" s="670"/>
      <c r="XU185" s="672"/>
      <c r="XV185" s="673"/>
      <c r="XW185" s="671"/>
      <c r="XX185" s="670"/>
      <c r="XY185" s="728"/>
      <c r="XZ185" s="729"/>
      <c r="YA185" s="742"/>
      <c r="YB185" s="743"/>
      <c r="YC185" s="672"/>
      <c r="YD185" s="673"/>
      <c r="YE185" s="671"/>
      <c r="YF185" s="670"/>
      <c r="YG185" s="672"/>
      <c r="YH185" s="673"/>
      <c r="YI185" s="671"/>
      <c r="YJ185" s="670"/>
      <c r="YK185" s="672"/>
      <c r="YL185" s="673"/>
      <c r="YM185" s="730"/>
      <c r="YN185" s="731"/>
      <c r="YO185" s="728"/>
      <c r="YP185" s="729"/>
      <c r="YQ185" s="671"/>
      <c r="YR185" s="673"/>
      <c r="YS185" s="671"/>
      <c r="YT185" s="670"/>
      <c r="YU185" s="671"/>
      <c r="YV185" s="670"/>
      <c r="YW185" s="672"/>
      <c r="YX185" s="673"/>
      <c r="YY185" s="671"/>
      <c r="YZ185" s="670"/>
      <c r="ZA185" s="728"/>
      <c r="ZB185" s="759"/>
      <c r="ZC185" s="787"/>
      <c r="ZD185" s="773"/>
      <c r="ZE185" s="672"/>
      <c r="ZF185" s="673"/>
      <c r="ZG185" s="671"/>
      <c r="ZH185" s="670"/>
      <c r="ZI185" s="672"/>
      <c r="ZJ185" s="673"/>
      <c r="ZK185" s="671"/>
      <c r="ZL185" s="670"/>
      <c r="ZM185" s="672"/>
      <c r="ZN185" s="673"/>
      <c r="ZO185" s="730"/>
      <c r="ZP185" s="731"/>
      <c r="ZQ185" s="780"/>
      <c r="ZR185" s="781"/>
      <c r="ZS185" s="671"/>
      <c r="ZT185" s="673"/>
      <c r="ZU185" s="671"/>
      <c r="ZV185" s="670"/>
      <c r="ZW185" s="671"/>
      <c r="ZX185" s="670"/>
      <c r="ZY185" s="672"/>
      <c r="ZZ185" s="673"/>
      <c r="AAA185" s="671"/>
      <c r="AAB185" s="670"/>
      <c r="AAC185" s="730"/>
      <c r="AAD185" s="731"/>
      <c r="AAE185" s="728"/>
      <c r="AAF185" s="729"/>
      <c r="AAG185" s="671"/>
      <c r="AAH185" s="673"/>
      <c r="AAI185" s="671"/>
      <c r="AAJ185" s="670"/>
      <c r="AAK185" s="672"/>
      <c r="AAL185" s="673"/>
      <c r="AAM185" s="671"/>
      <c r="AAN185" s="670"/>
      <c r="AAO185" s="672"/>
      <c r="AAP185" s="673"/>
      <c r="AAQ185" s="730"/>
      <c r="AAR185" s="731"/>
      <c r="AAS185" s="730"/>
      <c r="AAT185" s="731"/>
      <c r="AAU185" s="671"/>
      <c r="AAV185" s="673"/>
      <c r="AAW185" s="671"/>
      <c r="AAX185" s="670"/>
      <c r="AAY185" s="772"/>
      <c r="AAZ185" s="773"/>
      <c r="ABA185" s="672"/>
      <c r="ABB185" s="673"/>
      <c r="ABC185" s="671"/>
      <c r="ABD185" s="670"/>
      <c r="ABE185" s="730"/>
      <c r="ABF185" s="731"/>
      <c r="ABG185" s="730"/>
      <c r="ABH185" s="731"/>
      <c r="ABI185" s="672"/>
      <c r="ABJ185" s="673"/>
      <c r="ABK185" s="671"/>
      <c r="ABL185" s="675"/>
      <c r="ABN185" s="519"/>
      <c r="ABO185" s="528">
        <f t="shared" si="40"/>
        <v>0</v>
      </c>
      <c r="ABP185" s="528">
        <f t="shared" si="41"/>
        <v>0</v>
      </c>
      <c r="ABQ185" s="528">
        <f t="shared" si="42"/>
        <v>0</v>
      </c>
      <c r="ABR185" s="528">
        <f t="shared" si="43"/>
        <v>0</v>
      </c>
      <c r="ABS185" s="528">
        <f t="shared" si="44"/>
        <v>0</v>
      </c>
      <c r="ABT185" s="528">
        <f t="shared" si="45"/>
        <v>0</v>
      </c>
      <c r="ABU185" s="567"/>
      <c r="ABV185" s="568"/>
      <c r="ABW185" s="568"/>
      <c r="ABX185" s="569"/>
      <c r="ABY185" s="569"/>
      <c r="ABZ185" s="570"/>
      <c r="ACB185" s="544">
        <f t="shared" si="46"/>
        <v>0</v>
      </c>
      <c r="ACC185" s="532">
        <f t="shared" si="47"/>
        <v>0</v>
      </c>
      <c r="ACD185" s="532">
        <f t="shared" si="48"/>
        <v>0</v>
      </c>
      <c r="ACE185" s="532">
        <f t="shared" si="49"/>
        <v>0</v>
      </c>
      <c r="ACF185" s="532">
        <f t="shared" si="59"/>
        <v>0</v>
      </c>
      <c r="ACG185" s="532">
        <f t="shared" si="50"/>
        <v>0</v>
      </c>
      <c r="ACH185" s="532">
        <f t="shared" si="51"/>
        <v>0</v>
      </c>
      <c r="ACI185" s="532">
        <f t="shared" si="52"/>
        <v>0</v>
      </c>
      <c r="ACJ185" s="532">
        <f t="shared" si="53"/>
        <v>0</v>
      </c>
      <c r="ACK185" s="532">
        <f t="shared" si="54"/>
        <v>0</v>
      </c>
      <c r="ACL185" s="532">
        <f t="shared" si="55"/>
        <v>0</v>
      </c>
      <c r="ACM185" s="545">
        <f t="shared" si="56"/>
        <v>0</v>
      </c>
      <c r="ACN185" s="536"/>
      <c r="ACO185" s="531">
        <f t="shared" si="57"/>
        <v>0</v>
      </c>
      <c r="ACP185" s="537">
        <f t="shared" si="58"/>
        <v>0</v>
      </c>
    </row>
    <row r="186" spans="2:770" s="428" customFormat="1" ht="12" customHeight="1">
      <c r="B186" s="663"/>
      <c r="C186" s="622"/>
      <c r="D186" s="665"/>
      <c r="E186" s="666"/>
      <c r="F186" s="667"/>
      <c r="G186" s="668"/>
      <c r="H186" s="655"/>
      <c r="I186" s="787"/>
      <c r="J186" s="773"/>
      <c r="K186" s="658"/>
      <c r="L186" s="659"/>
      <c r="M186" s="660"/>
      <c r="N186" s="657"/>
      <c r="O186" s="658"/>
      <c r="P186" s="659"/>
      <c r="Q186" s="720"/>
      <c r="R186" s="721"/>
      <c r="S186" s="722"/>
      <c r="T186" s="723"/>
      <c r="U186" s="671"/>
      <c r="V186" s="670"/>
      <c r="W186" s="672"/>
      <c r="X186" s="673"/>
      <c r="Y186" s="671"/>
      <c r="Z186" s="670"/>
      <c r="AA186" s="672"/>
      <c r="AB186" s="673"/>
      <c r="AC186" s="671"/>
      <c r="AD186" s="670"/>
      <c r="AE186" s="728"/>
      <c r="AF186" s="729"/>
      <c r="AG186" s="730"/>
      <c r="AH186" s="731"/>
      <c r="AI186" s="672"/>
      <c r="AJ186" s="673"/>
      <c r="AK186" s="671"/>
      <c r="AL186" s="670"/>
      <c r="AM186" s="672"/>
      <c r="AN186" s="673"/>
      <c r="AO186" s="671"/>
      <c r="AP186" s="670"/>
      <c r="AQ186" s="672"/>
      <c r="AR186" s="673"/>
      <c r="AS186" s="730"/>
      <c r="AT186" s="731"/>
      <c r="AU186" s="728"/>
      <c r="AV186" s="729"/>
      <c r="AW186" s="671"/>
      <c r="AX186" s="673"/>
      <c r="AY186" s="671"/>
      <c r="AZ186" s="670"/>
      <c r="BA186" s="671"/>
      <c r="BB186" s="670"/>
      <c r="BC186" s="672"/>
      <c r="BD186" s="673"/>
      <c r="BE186" s="671"/>
      <c r="BF186" s="670"/>
      <c r="BG186" s="728"/>
      <c r="BH186" s="729"/>
      <c r="BI186" s="730"/>
      <c r="BJ186" s="731"/>
      <c r="BK186" s="672"/>
      <c r="BL186" s="673"/>
      <c r="BM186" s="671"/>
      <c r="BN186" s="670"/>
      <c r="BO186" s="672"/>
      <c r="BP186" s="673"/>
      <c r="BQ186" s="671"/>
      <c r="BR186" s="673"/>
      <c r="BS186" s="669"/>
      <c r="BT186" s="670"/>
      <c r="BU186" s="728"/>
      <c r="BV186" s="729"/>
      <c r="BW186" s="730"/>
      <c r="BX186" s="731"/>
      <c r="BY186" s="672"/>
      <c r="BZ186" s="673"/>
      <c r="CA186" s="671"/>
      <c r="CB186" s="670"/>
      <c r="CC186" s="672"/>
      <c r="CD186" s="673"/>
      <c r="CE186" s="671"/>
      <c r="CF186" s="670"/>
      <c r="CG186" s="672"/>
      <c r="CH186" s="673"/>
      <c r="CI186" s="730"/>
      <c r="CJ186" s="731"/>
      <c r="CK186" s="728"/>
      <c r="CL186" s="729"/>
      <c r="CM186" s="671"/>
      <c r="CN186" s="673"/>
      <c r="CO186" s="671"/>
      <c r="CP186" s="670"/>
      <c r="CQ186" s="671"/>
      <c r="CR186" s="670"/>
      <c r="CS186" s="672"/>
      <c r="CT186" s="673"/>
      <c r="CU186" s="671"/>
      <c r="CV186" s="670"/>
      <c r="CW186" s="728"/>
      <c r="CX186" s="729"/>
      <c r="CY186" s="730"/>
      <c r="CZ186" s="731"/>
      <c r="DA186" s="671"/>
      <c r="DB186" s="673"/>
      <c r="DC186" s="671"/>
      <c r="DD186" s="670"/>
      <c r="DE186" s="672"/>
      <c r="DF186" s="673"/>
      <c r="DG186" s="671"/>
      <c r="DH186" s="670"/>
      <c r="DI186" s="672"/>
      <c r="DJ186" s="673"/>
      <c r="DK186" s="730"/>
      <c r="DL186" s="731"/>
      <c r="DM186" s="730"/>
      <c r="DN186" s="731"/>
      <c r="DO186" s="671"/>
      <c r="DP186" s="673"/>
      <c r="DQ186" s="671"/>
      <c r="DR186" s="670"/>
      <c r="DS186" s="671"/>
      <c r="DT186" s="670"/>
      <c r="DU186" s="672"/>
      <c r="DV186" s="673"/>
      <c r="DW186" s="671"/>
      <c r="DX186" s="673"/>
      <c r="DY186" s="669"/>
      <c r="DZ186" s="670"/>
      <c r="EA186" s="730"/>
      <c r="EB186" s="729"/>
      <c r="EC186" s="742"/>
      <c r="ED186" s="743"/>
      <c r="EE186" s="672"/>
      <c r="EF186" s="673"/>
      <c r="EG186" s="794"/>
      <c r="EH186" s="795"/>
      <c r="EI186" s="672"/>
      <c r="EJ186" s="673"/>
      <c r="EK186" s="671"/>
      <c r="EL186" s="670"/>
      <c r="EM186" s="672"/>
      <c r="EN186" s="673"/>
      <c r="EO186" s="730"/>
      <c r="EP186" s="731"/>
      <c r="EQ186" s="728"/>
      <c r="ER186" s="729"/>
      <c r="ES186" s="671"/>
      <c r="ET186" s="673"/>
      <c r="EU186" s="671"/>
      <c r="EV186" s="670"/>
      <c r="EW186" s="671"/>
      <c r="EX186" s="670"/>
      <c r="EY186" s="672"/>
      <c r="EZ186" s="673"/>
      <c r="FA186" s="671"/>
      <c r="FB186" s="670"/>
      <c r="FC186" s="730"/>
      <c r="FD186" s="731"/>
      <c r="FE186" s="728"/>
      <c r="FF186" s="729"/>
      <c r="FG186" s="671"/>
      <c r="FH186" s="673"/>
      <c r="FI186" s="671"/>
      <c r="FJ186" s="670"/>
      <c r="FK186" s="672"/>
      <c r="FL186" s="673"/>
      <c r="FM186" s="671"/>
      <c r="FN186" s="670"/>
      <c r="FO186" s="672"/>
      <c r="FP186" s="673"/>
      <c r="FQ186" s="730"/>
      <c r="FR186" s="731"/>
      <c r="FS186" s="728"/>
      <c r="FT186" s="729"/>
      <c r="FU186" s="671"/>
      <c r="FV186" s="673"/>
      <c r="FW186" s="671"/>
      <c r="FX186" s="670"/>
      <c r="FY186" s="671"/>
      <c r="FZ186" s="670"/>
      <c r="GA186" s="672"/>
      <c r="GB186" s="673"/>
      <c r="GC186" s="671"/>
      <c r="GD186" s="670"/>
      <c r="GE186" s="730"/>
      <c r="GF186" s="743"/>
      <c r="GG186" s="728"/>
      <c r="GH186" s="729"/>
      <c r="GI186" s="669"/>
      <c r="GJ186" s="673"/>
      <c r="GK186" s="671"/>
      <c r="GL186" s="670"/>
      <c r="GM186" s="671"/>
      <c r="GN186" s="670"/>
      <c r="GO186" s="672"/>
      <c r="GP186" s="673"/>
      <c r="GQ186" s="671"/>
      <c r="GR186" s="670"/>
      <c r="GS186" s="730"/>
      <c r="GT186" s="731"/>
      <c r="GU186" s="728"/>
      <c r="GV186" s="729"/>
      <c r="GW186" s="671"/>
      <c r="GX186" s="673"/>
      <c r="GY186" s="671"/>
      <c r="GZ186" s="670"/>
      <c r="HA186" s="672"/>
      <c r="HB186" s="673"/>
      <c r="HC186" s="671"/>
      <c r="HD186" s="670"/>
      <c r="HE186" s="672"/>
      <c r="HF186" s="673"/>
      <c r="HG186" s="730"/>
      <c r="HH186" s="731"/>
      <c r="HI186" s="728"/>
      <c r="HJ186" s="729"/>
      <c r="HK186" s="671"/>
      <c r="HL186" s="673"/>
      <c r="HM186" s="671"/>
      <c r="HN186" s="670"/>
      <c r="HO186" s="671"/>
      <c r="HP186" s="670"/>
      <c r="HQ186" s="672"/>
      <c r="HR186" s="673"/>
      <c r="HS186" s="811"/>
      <c r="HT186" s="812"/>
      <c r="HU186" s="730"/>
      <c r="HV186" s="750"/>
      <c r="HW186" s="803"/>
      <c r="HX186" s="804"/>
      <c r="HY186" s="671"/>
      <c r="HZ186" s="673"/>
      <c r="IA186" s="671"/>
      <c r="IB186" s="670"/>
      <c r="IC186" s="672"/>
      <c r="ID186" s="673"/>
      <c r="IE186" s="772"/>
      <c r="IF186" s="773"/>
      <c r="IG186" s="672"/>
      <c r="IH186" s="673"/>
      <c r="II186" s="730"/>
      <c r="IJ186" s="731"/>
      <c r="IK186" s="728"/>
      <c r="IL186" s="729"/>
      <c r="IM186" s="671"/>
      <c r="IN186" s="673"/>
      <c r="IO186" s="671"/>
      <c r="IP186" s="674"/>
      <c r="IQ186" s="787"/>
      <c r="IR186" s="773"/>
      <c r="IS186" s="672"/>
      <c r="IT186" s="673"/>
      <c r="IU186" s="671"/>
      <c r="IV186" s="670"/>
      <c r="IW186" s="730"/>
      <c r="IX186" s="743"/>
      <c r="IY186" s="728"/>
      <c r="IZ186" s="729"/>
      <c r="JA186" s="671"/>
      <c r="JB186" s="673"/>
      <c r="JC186" s="671"/>
      <c r="JD186" s="670"/>
      <c r="JE186" s="672"/>
      <c r="JF186" s="673"/>
      <c r="JG186" s="671"/>
      <c r="JH186" s="670"/>
      <c r="JI186" s="672"/>
      <c r="JJ186" s="673"/>
      <c r="JK186" s="730"/>
      <c r="JL186" s="731"/>
      <c r="JM186" s="728"/>
      <c r="JN186" s="729"/>
      <c r="JO186" s="671"/>
      <c r="JP186" s="673"/>
      <c r="JQ186" s="671"/>
      <c r="JR186" s="670"/>
      <c r="JS186" s="671"/>
      <c r="JT186" s="670"/>
      <c r="JU186" s="672"/>
      <c r="JV186" s="673"/>
      <c r="JW186" s="671"/>
      <c r="JX186" s="670"/>
      <c r="JY186" s="730"/>
      <c r="JZ186" s="729"/>
      <c r="KA186" s="742"/>
      <c r="KB186" s="743"/>
      <c r="KC186" s="672"/>
      <c r="KD186" s="673"/>
      <c r="KE186" s="671"/>
      <c r="KF186" s="670"/>
      <c r="KG186" s="672"/>
      <c r="KH186" s="673"/>
      <c r="KI186" s="671"/>
      <c r="KJ186" s="670"/>
      <c r="KK186" s="672"/>
      <c r="KL186" s="673"/>
      <c r="KM186" s="730"/>
      <c r="KN186" s="731"/>
      <c r="KO186" s="728"/>
      <c r="KP186" s="729"/>
      <c r="KQ186" s="671"/>
      <c r="KR186" s="673"/>
      <c r="KS186" s="671"/>
      <c r="KT186" s="670"/>
      <c r="KU186" s="671"/>
      <c r="KV186" s="670"/>
      <c r="KW186" s="672"/>
      <c r="KX186" s="673"/>
      <c r="KY186" s="671"/>
      <c r="KZ186" s="674"/>
      <c r="LA186" s="755"/>
      <c r="LB186" s="731"/>
      <c r="LC186" s="728"/>
      <c r="LD186" s="729"/>
      <c r="LE186" s="671"/>
      <c r="LF186" s="673"/>
      <c r="LG186" s="671"/>
      <c r="LH186" s="670"/>
      <c r="LI186" s="671"/>
      <c r="LJ186" s="670"/>
      <c r="LK186" s="672"/>
      <c r="LL186" s="673"/>
      <c r="LM186" s="671"/>
      <c r="LN186" s="670"/>
      <c r="LO186" s="728"/>
      <c r="LP186" s="729"/>
      <c r="LQ186" s="730"/>
      <c r="LR186" s="731"/>
      <c r="LS186" s="780"/>
      <c r="LT186" s="781"/>
      <c r="LU186" s="671"/>
      <c r="LV186" s="670"/>
      <c r="LW186" s="672"/>
      <c r="LX186" s="673"/>
      <c r="LY186" s="772"/>
      <c r="LZ186" s="773"/>
      <c r="MA186" s="672"/>
      <c r="MB186" s="673"/>
      <c r="MC186" s="730"/>
      <c r="MD186" s="731"/>
      <c r="ME186" s="728"/>
      <c r="MF186" s="729"/>
      <c r="MG186" s="671"/>
      <c r="MH186" s="673"/>
      <c r="MI186" s="671"/>
      <c r="MJ186" s="670"/>
      <c r="MK186" s="671"/>
      <c r="ML186" s="670"/>
      <c r="MM186" s="818"/>
      <c r="MN186" s="804"/>
      <c r="MO186" s="671"/>
      <c r="MP186" s="670"/>
      <c r="MQ186" s="730"/>
      <c r="MR186" s="729"/>
      <c r="MS186" s="742"/>
      <c r="MT186" s="743"/>
      <c r="MU186" s="672"/>
      <c r="MV186" s="673"/>
      <c r="MW186" s="671"/>
      <c r="MX186" s="670"/>
      <c r="MY186" s="672"/>
      <c r="MZ186" s="673"/>
      <c r="NA186" s="671"/>
      <c r="NB186" s="670"/>
      <c r="NC186" s="672"/>
      <c r="ND186" s="673"/>
      <c r="NE186" s="730"/>
      <c r="NF186" s="731"/>
      <c r="NG186" s="728"/>
      <c r="NH186" s="729"/>
      <c r="NI186" s="669"/>
      <c r="NJ186" s="673"/>
      <c r="NK186" s="671"/>
      <c r="NL186" s="670"/>
      <c r="NM186" s="671"/>
      <c r="NN186" s="670"/>
      <c r="NO186" s="672"/>
      <c r="NP186" s="673"/>
      <c r="NQ186" s="671"/>
      <c r="NR186" s="673"/>
      <c r="NS186" s="742"/>
      <c r="NT186" s="743"/>
      <c r="NU186" s="728"/>
      <c r="NV186" s="729"/>
      <c r="NW186" s="671"/>
      <c r="NX186" s="673"/>
      <c r="NY186" s="671"/>
      <c r="NZ186" s="670"/>
      <c r="OA186" s="672"/>
      <c r="OB186" s="673"/>
      <c r="OC186" s="671"/>
      <c r="OD186" s="670"/>
      <c r="OE186" s="672"/>
      <c r="OF186" s="673"/>
      <c r="OG186" s="730"/>
      <c r="OH186" s="731"/>
      <c r="OI186" s="728"/>
      <c r="OJ186" s="729"/>
      <c r="OK186" s="671"/>
      <c r="OL186" s="673"/>
      <c r="OM186" s="671"/>
      <c r="ON186" s="670"/>
      <c r="OO186" s="671"/>
      <c r="OP186" s="670"/>
      <c r="OQ186" s="672"/>
      <c r="OR186" s="673"/>
      <c r="OS186" s="671"/>
      <c r="OT186" s="673"/>
      <c r="OU186" s="742"/>
      <c r="OV186" s="743"/>
      <c r="OW186" s="728"/>
      <c r="OX186" s="729"/>
      <c r="OY186" s="671"/>
      <c r="OZ186" s="673"/>
      <c r="PA186" s="671"/>
      <c r="PB186" s="670"/>
      <c r="PC186" s="672"/>
      <c r="PD186" s="673"/>
      <c r="PE186" s="671"/>
      <c r="PF186" s="670"/>
      <c r="PG186" s="672"/>
      <c r="PH186" s="673"/>
      <c r="PI186" s="730"/>
      <c r="PJ186" s="731"/>
      <c r="PK186" s="728"/>
      <c r="PL186" s="729"/>
      <c r="PM186" s="671"/>
      <c r="PN186" s="673"/>
      <c r="PO186" s="671"/>
      <c r="PP186" s="670"/>
      <c r="PQ186" s="671"/>
      <c r="PR186" s="674"/>
      <c r="PS186" s="669"/>
      <c r="PT186" s="670"/>
      <c r="PU186" s="672"/>
      <c r="PV186" s="673"/>
      <c r="PW186" s="730"/>
      <c r="PX186" s="731"/>
      <c r="PY186" s="728"/>
      <c r="PZ186" s="729"/>
      <c r="QA186" s="671"/>
      <c r="QB186" s="673"/>
      <c r="QC186" s="671"/>
      <c r="QD186" s="670"/>
      <c r="QE186" s="671"/>
      <c r="QF186" s="670"/>
      <c r="QG186" s="672"/>
      <c r="QH186" s="673"/>
      <c r="QI186" s="671"/>
      <c r="QJ186" s="670"/>
      <c r="QK186" s="730"/>
      <c r="QL186" s="729"/>
      <c r="QM186" s="742"/>
      <c r="QN186" s="743"/>
      <c r="QO186" s="672"/>
      <c r="QP186" s="673"/>
      <c r="QQ186" s="671"/>
      <c r="QR186" s="670"/>
      <c r="QS186" s="672"/>
      <c r="QT186" s="673"/>
      <c r="QU186" s="772"/>
      <c r="QV186" s="773"/>
      <c r="QW186" s="672"/>
      <c r="QX186" s="673"/>
      <c r="QY186" s="730"/>
      <c r="QZ186" s="731"/>
      <c r="RA186" s="728"/>
      <c r="RB186" s="729"/>
      <c r="RC186" s="671"/>
      <c r="RD186" s="673"/>
      <c r="RE186" s="671"/>
      <c r="RF186" s="670"/>
      <c r="RG186" s="671"/>
      <c r="RH186" s="670"/>
      <c r="RI186" s="672"/>
      <c r="RJ186" s="673"/>
      <c r="RK186" s="671"/>
      <c r="RL186" s="670"/>
      <c r="RM186" s="730"/>
      <c r="RN186" s="729"/>
      <c r="RO186" s="742"/>
      <c r="RP186" s="743"/>
      <c r="RQ186" s="672"/>
      <c r="RR186" s="673"/>
      <c r="RS186" s="671"/>
      <c r="RT186" s="670"/>
      <c r="RU186" s="672"/>
      <c r="RV186" s="673"/>
      <c r="RW186" s="671"/>
      <c r="RX186" s="670"/>
      <c r="RY186" s="672"/>
      <c r="RZ186" s="673"/>
      <c r="SA186" s="730"/>
      <c r="SB186" s="759"/>
      <c r="SC186" s="728"/>
      <c r="SD186" s="729"/>
      <c r="SE186" s="671"/>
      <c r="SF186" s="673"/>
      <c r="SG186" s="671"/>
      <c r="SH186" s="670"/>
      <c r="SI186" s="672"/>
      <c r="SJ186" s="673"/>
      <c r="SK186" s="671"/>
      <c r="SL186" s="670"/>
      <c r="SM186" s="672"/>
      <c r="SN186" s="673"/>
      <c r="SO186" s="730"/>
      <c r="SP186" s="731"/>
      <c r="SQ186" s="728"/>
      <c r="SR186" s="729"/>
      <c r="SS186" s="671"/>
      <c r="ST186" s="673"/>
      <c r="SU186" s="671"/>
      <c r="SV186" s="670"/>
      <c r="SW186" s="671"/>
      <c r="SX186" s="670"/>
      <c r="SY186" s="672"/>
      <c r="SZ186" s="673"/>
      <c r="TA186" s="671"/>
      <c r="TB186" s="670"/>
      <c r="TC186" s="730"/>
      <c r="TD186" s="729"/>
      <c r="TE186" s="742"/>
      <c r="TF186" s="743"/>
      <c r="TG186" s="672"/>
      <c r="TH186" s="673"/>
      <c r="TI186" s="671"/>
      <c r="TJ186" s="670"/>
      <c r="TK186" s="672"/>
      <c r="TL186" s="673"/>
      <c r="TM186" s="671"/>
      <c r="TN186" s="670"/>
      <c r="TO186" s="672"/>
      <c r="TP186" s="673"/>
      <c r="TQ186" s="730"/>
      <c r="TR186" s="731"/>
      <c r="TS186" s="728"/>
      <c r="TT186" s="729"/>
      <c r="TU186" s="671"/>
      <c r="TV186" s="673"/>
      <c r="TW186" s="671"/>
      <c r="TX186" s="670"/>
      <c r="TY186" s="671"/>
      <c r="TZ186" s="670"/>
      <c r="UA186" s="672"/>
      <c r="UB186" s="673"/>
      <c r="UC186" s="671"/>
      <c r="UD186" s="670"/>
      <c r="UE186" s="730"/>
      <c r="UF186" s="763"/>
      <c r="UG186" s="728"/>
      <c r="UH186" s="729"/>
      <c r="UI186" s="671"/>
      <c r="UJ186" s="673"/>
      <c r="UK186" s="669"/>
      <c r="UL186" s="670"/>
      <c r="UM186" s="672"/>
      <c r="UN186" s="673"/>
      <c r="UO186" s="671"/>
      <c r="UP186" s="670"/>
      <c r="UQ186" s="672"/>
      <c r="UR186" s="673"/>
      <c r="US186" s="772"/>
      <c r="UT186" s="773"/>
      <c r="UU186" s="728"/>
      <c r="UV186" s="729"/>
      <c r="UW186" s="671"/>
      <c r="UX186" s="673"/>
      <c r="UY186" s="671"/>
      <c r="UZ186" s="670"/>
      <c r="VA186" s="671"/>
      <c r="VB186" s="670"/>
      <c r="VC186" s="672"/>
      <c r="VD186" s="673"/>
      <c r="VE186" s="671"/>
      <c r="VF186" s="670"/>
      <c r="VG186" s="730"/>
      <c r="VH186" s="729"/>
      <c r="VI186" s="742"/>
      <c r="VJ186" s="743"/>
      <c r="VK186" s="672"/>
      <c r="VL186" s="673"/>
      <c r="VM186" s="671"/>
      <c r="VN186" s="670"/>
      <c r="VO186" s="672"/>
      <c r="VP186" s="673"/>
      <c r="VQ186" s="671"/>
      <c r="VR186" s="670"/>
      <c r="VS186" s="672"/>
      <c r="VT186" s="673"/>
      <c r="VU186" s="730"/>
      <c r="VV186" s="731"/>
      <c r="VW186" s="728"/>
      <c r="VX186" s="729"/>
      <c r="VY186" s="671"/>
      <c r="VZ186" s="673"/>
      <c r="WA186" s="671"/>
      <c r="WB186" s="670"/>
      <c r="WC186" s="671"/>
      <c r="WD186" s="670"/>
      <c r="WE186" s="672"/>
      <c r="WF186" s="673"/>
      <c r="WG186" s="671"/>
      <c r="WH186" s="670"/>
      <c r="WI186" s="730"/>
      <c r="WJ186" s="731"/>
      <c r="WK186" s="728"/>
      <c r="WL186" s="729"/>
      <c r="WM186" s="671"/>
      <c r="WN186" s="673"/>
      <c r="WO186" s="671"/>
      <c r="WP186" s="670"/>
      <c r="WQ186" s="672"/>
      <c r="WR186" s="673"/>
      <c r="WS186" s="671"/>
      <c r="WT186" s="674"/>
      <c r="WU186" s="787"/>
      <c r="WV186" s="773"/>
      <c r="WW186" s="730"/>
      <c r="WX186" s="767"/>
      <c r="WY186" s="728"/>
      <c r="WZ186" s="729"/>
      <c r="XA186" s="671"/>
      <c r="XB186" s="673"/>
      <c r="XC186" s="671"/>
      <c r="XD186" s="670"/>
      <c r="XE186" s="672"/>
      <c r="XF186" s="673"/>
      <c r="XG186" s="671"/>
      <c r="XH186" s="670"/>
      <c r="XI186" s="672"/>
      <c r="XJ186" s="673"/>
      <c r="XK186" s="730"/>
      <c r="XL186" s="731"/>
      <c r="XM186" s="728"/>
      <c r="XN186" s="729"/>
      <c r="XO186" s="671"/>
      <c r="XP186" s="673"/>
      <c r="XQ186" s="671"/>
      <c r="XR186" s="670"/>
      <c r="XS186" s="671"/>
      <c r="XT186" s="670"/>
      <c r="XU186" s="672"/>
      <c r="XV186" s="673"/>
      <c r="XW186" s="671"/>
      <c r="XX186" s="670"/>
      <c r="XY186" s="728"/>
      <c r="XZ186" s="729"/>
      <c r="YA186" s="742"/>
      <c r="YB186" s="743"/>
      <c r="YC186" s="672"/>
      <c r="YD186" s="673"/>
      <c r="YE186" s="671"/>
      <c r="YF186" s="670"/>
      <c r="YG186" s="672"/>
      <c r="YH186" s="673"/>
      <c r="YI186" s="671"/>
      <c r="YJ186" s="670"/>
      <c r="YK186" s="672"/>
      <c r="YL186" s="673"/>
      <c r="YM186" s="730"/>
      <c r="YN186" s="731"/>
      <c r="YO186" s="728"/>
      <c r="YP186" s="729"/>
      <c r="YQ186" s="671"/>
      <c r="YR186" s="673"/>
      <c r="YS186" s="671"/>
      <c r="YT186" s="670"/>
      <c r="YU186" s="671"/>
      <c r="YV186" s="670"/>
      <c r="YW186" s="672"/>
      <c r="YX186" s="673"/>
      <c r="YY186" s="671"/>
      <c r="YZ186" s="670"/>
      <c r="ZA186" s="728"/>
      <c r="ZB186" s="759"/>
      <c r="ZC186" s="787"/>
      <c r="ZD186" s="773"/>
      <c r="ZE186" s="672"/>
      <c r="ZF186" s="673"/>
      <c r="ZG186" s="671"/>
      <c r="ZH186" s="670"/>
      <c r="ZI186" s="672"/>
      <c r="ZJ186" s="673"/>
      <c r="ZK186" s="671"/>
      <c r="ZL186" s="670"/>
      <c r="ZM186" s="672"/>
      <c r="ZN186" s="673"/>
      <c r="ZO186" s="730"/>
      <c r="ZP186" s="731"/>
      <c r="ZQ186" s="780"/>
      <c r="ZR186" s="781"/>
      <c r="ZS186" s="671"/>
      <c r="ZT186" s="673"/>
      <c r="ZU186" s="671"/>
      <c r="ZV186" s="670"/>
      <c r="ZW186" s="671"/>
      <c r="ZX186" s="670"/>
      <c r="ZY186" s="672"/>
      <c r="ZZ186" s="673"/>
      <c r="AAA186" s="671"/>
      <c r="AAB186" s="670"/>
      <c r="AAC186" s="730"/>
      <c r="AAD186" s="731"/>
      <c r="AAE186" s="728"/>
      <c r="AAF186" s="729"/>
      <c r="AAG186" s="671"/>
      <c r="AAH186" s="673"/>
      <c r="AAI186" s="671"/>
      <c r="AAJ186" s="670"/>
      <c r="AAK186" s="672"/>
      <c r="AAL186" s="673"/>
      <c r="AAM186" s="671"/>
      <c r="AAN186" s="670"/>
      <c r="AAO186" s="672"/>
      <c r="AAP186" s="673"/>
      <c r="AAQ186" s="730"/>
      <c r="AAR186" s="731"/>
      <c r="AAS186" s="730"/>
      <c r="AAT186" s="731"/>
      <c r="AAU186" s="671"/>
      <c r="AAV186" s="673"/>
      <c r="AAW186" s="671"/>
      <c r="AAX186" s="670"/>
      <c r="AAY186" s="772"/>
      <c r="AAZ186" s="773"/>
      <c r="ABA186" s="672"/>
      <c r="ABB186" s="673"/>
      <c r="ABC186" s="671"/>
      <c r="ABD186" s="670"/>
      <c r="ABE186" s="730"/>
      <c r="ABF186" s="731"/>
      <c r="ABG186" s="730"/>
      <c r="ABH186" s="731"/>
      <c r="ABI186" s="672"/>
      <c r="ABJ186" s="673"/>
      <c r="ABK186" s="671"/>
      <c r="ABL186" s="675"/>
      <c r="ABN186" s="519"/>
      <c r="ABO186" s="528">
        <f t="shared" si="40"/>
        <v>0</v>
      </c>
      <c r="ABP186" s="528">
        <f t="shared" si="41"/>
        <v>0</v>
      </c>
      <c r="ABQ186" s="528">
        <f t="shared" si="42"/>
        <v>0</v>
      </c>
      <c r="ABR186" s="528">
        <f t="shared" si="43"/>
        <v>0</v>
      </c>
      <c r="ABS186" s="528">
        <f t="shared" si="44"/>
        <v>0</v>
      </c>
      <c r="ABT186" s="528">
        <f t="shared" si="45"/>
        <v>0</v>
      </c>
      <c r="ABU186" s="567"/>
      <c r="ABV186" s="568"/>
      <c r="ABW186" s="568"/>
      <c r="ABX186" s="569"/>
      <c r="ABY186" s="569"/>
      <c r="ABZ186" s="570"/>
      <c r="ACB186" s="544">
        <f t="shared" si="46"/>
        <v>0</v>
      </c>
      <c r="ACC186" s="532">
        <f t="shared" si="47"/>
        <v>0</v>
      </c>
      <c r="ACD186" s="532">
        <f t="shared" si="48"/>
        <v>0</v>
      </c>
      <c r="ACE186" s="532">
        <f t="shared" si="49"/>
        <v>0</v>
      </c>
      <c r="ACF186" s="532">
        <f t="shared" si="59"/>
        <v>0</v>
      </c>
      <c r="ACG186" s="532">
        <f t="shared" si="50"/>
        <v>0</v>
      </c>
      <c r="ACH186" s="532">
        <f t="shared" si="51"/>
        <v>0</v>
      </c>
      <c r="ACI186" s="532">
        <f t="shared" si="52"/>
        <v>0</v>
      </c>
      <c r="ACJ186" s="532">
        <f t="shared" si="53"/>
        <v>0</v>
      </c>
      <c r="ACK186" s="532">
        <f t="shared" si="54"/>
        <v>0</v>
      </c>
      <c r="ACL186" s="532">
        <f t="shared" si="55"/>
        <v>0</v>
      </c>
      <c r="ACM186" s="545">
        <f t="shared" si="56"/>
        <v>0</v>
      </c>
      <c r="ACN186" s="536"/>
      <c r="ACO186" s="531">
        <f t="shared" si="57"/>
        <v>0</v>
      </c>
      <c r="ACP186" s="537">
        <f t="shared" si="58"/>
        <v>0</v>
      </c>
    </row>
    <row r="187" spans="2:770" s="428" customFormat="1" ht="12" customHeight="1">
      <c r="B187" s="663"/>
      <c r="C187" s="622"/>
      <c r="D187" s="665"/>
      <c r="E187" s="666"/>
      <c r="F187" s="667"/>
      <c r="G187" s="668"/>
      <c r="H187" s="676"/>
      <c r="I187" s="787"/>
      <c r="J187" s="773"/>
      <c r="K187" s="658"/>
      <c r="L187" s="659"/>
      <c r="M187" s="660"/>
      <c r="N187" s="657"/>
      <c r="O187" s="658"/>
      <c r="P187" s="659"/>
      <c r="Q187" s="720"/>
      <c r="R187" s="721"/>
      <c r="S187" s="722"/>
      <c r="T187" s="723"/>
      <c r="U187" s="671"/>
      <c r="V187" s="670"/>
      <c r="W187" s="672"/>
      <c r="X187" s="673"/>
      <c r="Y187" s="671"/>
      <c r="Z187" s="670"/>
      <c r="AA187" s="672"/>
      <c r="AB187" s="673"/>
      <c r="AC187" s="671"/>
      <c r="AD187" s="670"/>
      <c r="AE187" s="728"/>
      <c r="AF187" s="729"/>
      <c r="AG187" s="730"/>
      <c r="AH187" s="731"/>
      <c r="AI187" s="672"/>
      <c r="AJ187" s="673"/>
      <c r="AK187" s="671"/>
      <c r="AL187" s="670"/>
      <c r="AM187" s="672"/>
      <c r="AN187" s="673"/>
      <c r="AO187" s="671"/>
      <c r="AP187" s="670"/>
      <c r="AQ187" s="672"/>
      <c r="AR187" s="673"/>
      <c r="AS187" s="730"/>
      <c r="AT187" s="731"/>
      <c r="AU187" s="728"/>
      <c r="AV187" s="729"/>
      <c r="AW187" s="671"/>
      <c r="AX187" s="673"/>
      <c r="AY187" s="671"/>
      <c r="AZ187" s="670"/>
      <c r="BA187" s="671"/>
      <c r="BB187" s="670"/>
      <c r="BC187" s="672"/>
      <c r="BD187" s="673"/>
      <c r="BE187" s="671"/>
      <c r="BF187" s="670"/>
      <c r="BG187" s="728"/>
      <c r="BH187" s="729"/>
      <c r="BI187" s="730"/>
      <c r="BJ187" s="731"/>
      <c r="BK187" s="672"/>
      <c r="BL187" s="673"/>
      <c r="BM187" s="671"/>
      <c r="BN187" s="670"/>
      <c r="BO187" s="672"/>
      <c r="BP187" s="673"/>
      <c r="BQ187" s="671"/>
      <c r="BR187" s="673"/>
      <c r="BS187" s="669"/>
      <c r="BT187" s="670"/>
      <c r="BU187" s="728"/>
      <c r="BV187" s="729"/>
      <c r="BW187" s="730"/>
      <c r="BX187" s="731"/>
      <c r="BY187" s="672"/>
      <c r="BZ187" s="673"/>
      <c r="CA187" s="671"/>
      <c r="CB187" s="670"/>
      <c r="CC187" s="672"/>
      <c r="CD187" s="673"/>
      <c r="CE187" s="671"/>
      <c r="CF187" s="670"/>
      <c r="CG187" s="672"/>
      <c r="CH187" s="673"/>
      <c r="CI187" s="730"/>
      <c r="CJ187" s="731"/>
      <c r="CK187" s="728"/>
      <c r="CL187" s="729"/>
      <c r="CM187" s="671"/>
      <c r="CN187" s="673"/>
      <c r="CO187" s="671"/>
      <c r="CP187" s="670"/>
      <c r="CQ187" s="671"/>
      <c r="CR187" s="670"/>
      <c r="CS187" s="672"/>
      <c r="CT187" s="673"/>
      <c r="CU187" s="671"/>
      <c r="CV187" s="670"/>
      <c r="CW187" s="728"/>
      <c r="CX187" s="729"/>
      <c r="CY187" s="730"/>
      <c r="CZ187" s="731"/>
      <c r="DA187" s="671"/>
      <c r="DB187" s="673"/>
      <c r="DC187" s="671"/>
      <c r="DD187" s="670"/>
      <c r="DE187" s="672"/>
      <c r="DF187" s="673"/>
      <c r="DG187" s="671"/>
      <c r="DH187" s="670"/>
      <c r="DI187" s="672"/>
      <c r="DJ187" s="673"/>
      <c r="DK187" s="730"/>
      <c r="DL187" s="731"/>
      <c r="DM187" s="730"/>
      <c r="DN187" s="731"/>
      <c r="DO187" s="671"/>
      <c r="DP187" s="673"/>
      <c r="DQ187" s="671"/>
      <c r="DR187" s="670"/>
      <c r="DS187" s="671"/>
      <c r="DT187" s="670"/>
      <c r="DU187" s="672"/>
      <c r="DV187" s="673"/>
      <c r="DW187" s="671"/>
      <c r="DX187" s="673"/>
      <c r="DY187" s="669"/>
      <c r="DZ187" s="670"/>
      <c r="EA187" s="730"/>
      <c r="EB187" s="729"/>
      <c r="EC187" s="742"/>
      <c r="ED187" s="743"/>
      <c r="EE187" s="672"/>
      <c r="EF187" s="673"/>
      <c r="EG187" s="794"/>
      <c r="EH187" s="795"/>
      <c r="EI187" s="672"/>
      <c r="EJ187" s="673"/>
      <c r="EK187" s="671"/>
      <c r="EL187" s="670"/>
      <c r="EM187" s="672"/>
      <c r="EN187" s="673"/>
      <c r="EO187" s="730"/>
      <c r="EP187" s="731"/>
      <c r="EQ187" s="728"/>
      <c r="ER187" s="729"/>
      <c r="ES187" s="671"/>
      <c r="ET187" s="673"/>
      <c r="EU187" s="671"/>
      <c r="EV187" s="670"/>
      <c r="EW187" s="671"/>
      <c r="EX187" s="670"/>
      <c r="EY187" s="672"/>
      <c r="EZ187" s="673"/>
      <c r="FA187" s="671"/>
      <c r="FB187" s="670"/>
      <c r="FC187" s="730"/>
      <c r="FD187" s="731"/>
      <c r="FE187" s="728"/>
      <c r="FF187" s="729"/>
      <c r="FG187" s="671"/>
      <c r="FH187" s="673"/>
      <c r="FI187" s="671"/>
      <c r="FJ187" s="670"/>
      <c r="FK187" s="672"/>
      <c r="FL187" s="673"/>
      <c r="FM187" s="671"/>
      <c r="FN187" s="670"/>
      <c r="FO187" s="672"/>
      <c r="FP187" s="673"/>
      <c r="FQ187" s="730"/>
      <c r="FR187" s="731"/>
      <c r="FS187" s="728"/>
      <c r="FT187" s="729"/>
      <c r="FU187" s="671"/>
      <c r="FV187" s="673"/>
      <c r="FW187" s="671"/>
      <c r="FX187" s="670"/>
      <c r="FY187" s="671"/>
      <c r="FZ187" s="670"/>
      <c r="GA187" s="672"/>
      <c r="GB187" s="673"/>
      <c r="GC187" s="671"/>
      <c r="GD187" s="670"/>
      <c r="GE187" s="730"/>
      <c r="GF187" s="743"/>
      <c r="GG187" s="728"/>
      <c r="GH187" s="729"/>
      <c r="GI187" s="669"/>
      <c r="GJ187" s="673"/>
      <c r="GK187" s="671"/>
      <c r="GL187" s="670"/>
      <c r="GM187" s="671"/>
      <c r="GN187" s="670"/>
      <c r="GO187" s="672"/>
      <c r="GP187" s="673"/>
      <c r="GQ187" s="671"/>
      <c r="GR187" s="670"/>
      <c r="GS187" s="730"/>
      <c r="GT187" s="731"/>
      <c r="GU187" s="728"/>
      <c r="GV187" s="729"/>
      <c r="GW187" s="671"/>
      <c r="GX187" s="673"/>
      <c r="GY187" s="671"/>
      <c r="GZ187" s="670"/>
      <c r="HA187" s="672"/>
      <c r="HB187" s="673"/>
      <c r="HC187" s="671"/>
      <c r="HD187" s="670"/>
      <c r="HE187" s="672"/>
      <c r="HF187" s="673"/>
      <c r="HG187" s="730"/>
      <c r="HH187" s="731"/>
      <c r="HI187" s="728"/>
      <c r="HJ187" s="729"/>
      <c r="HK187" s="671"/>
      <c r="HL187" s="673"/>
      <c r="HM187" s="671"/>
      <c r="HN187" s="670"/>
      <c r="HO187" s="671"/>
      <c r="HP187" s="670"/>
      <c r="HQ187" s="672"/>
      <c r="HR187" s="673"/>
      <c r="HS187" s="811"/>
      <c r="HT187" s="812"/>
      <c r="HU187" s="730"/>
      <c r="HV187" s="750"/>
      <c r="HW187" s="803"/>
      <c r="HX187" s="804"/>
      <c r="HY187" s="671"/>
      <c r="HZ187" s="673"/>
      <c r="IA187" s="671"/>
      <c r="IB187" s="670"/>
      <c r="IC187" s="672"/>
      <c r="ID187" s="673"/>
      <c r="IE187" s="772"/>
      <c r="IF187" s="773"/>
      <c r="IG187" s="672"/>
      <c r="IH187" s="673"/>
      <c r="II187" s="730"/>
      <c r="IJ187" s="731"/>
      <c r="IK187" s="728"/>
      <c r="IL187" s="729"/>
      <c r="IM187" s="671"/>
      <c r="IN187" s="673"/>
      <c r="IO187" s="671"/>
      <c r="IP187" s="674"/>
      <c r="IQ187" s="787"/>
      <c r="IR187" s="773"/>
      <c r="IS187" s="672"/>
      <c r="IT187" s="673"/>
      <c r="IU187" s="671"/>
      <c r="IV187" s="670"/>
      <c r="IW187" s="730"/>
      <c r="IX187" s="743"/>
      <c r="IY187" s="728"/>
      <c r="IZ187" s="729"/>
      <c r="JA187" s="671"/>
      <c r="JB187" s="673"/>
      <c r="JC187" s="671"/>
      <c r="JD187" s="670"/>
      <c r="JE187" s="672"/>
      <c r="JF187" s="673"/>
      <c r="JG187" s="671"/>
      <c r="JH187" s="670"/>
      <c r="JI187" s="672"/>
      <c r="JJ187" s="673"/>
      <c r="JK187" s="730"/>
      <c r="JL187" s="731"/>
      <c r="JM187" s="728"/>
      <c r="JN187" s="729"/>
      <c r="JO187" s="671"/>
      <c r="JP187" s="673"/>
      <c r="JQ187" s="671"/>
      <c r="JR187" s="670"/>
      <c r="JS187" s="671"/>
      <c r="JT187" s="670"/>
      <c r="JU187" s="672"/>
      <c r="JV187" s="673"/>
      <c r="JW187" s="671"/>
      <c r="JX187" s="670"/>
      <c r="JY187" s="730"/>
      <c r="JZ187" s="729"/>
      <c r="KA187" s="742"/>
      <c r="KB187" s="743"/>
      <c r="KC187" s="672"/>
      <c r="KD187" s="673"/>
      <c r="KE187" s="671"/>
      <c r="KF187" s="670"/>
      <c r="KG187" s="672"/>
      <c r="KH187" s="673"/>
      <c r="KI187" s="671"/>
      <c r="KJ187" s="670"/>
      <c r="KK187" s="672"/>
      <c r="KL187" s="673"/>
      <c r="KM187" s="730"/>
      <c r="KN187" s="731"/>
      <c r="KO187" s="728"/>
      <c r="KP187" s="729"/>
      <c r="KQ187" s="671"/>
      <c r="KR187" s="673"/>
      <c r="KS187" s="671"/>
      <c r="KT187" s="670"/>
      <c r="KU187" s="671"/>
      <c r="KV187" s="670"/>
      <c r="KW187" s="672"/>
      <c r="KX187" s="673"/>
      <c r="KY187" s="671"/>
      <c r="KZ187" s="674"/>
      <c r="LA187" s="755"/>
      <c r="LB187" s="731"/>
      <c r="LC187" s="728"/>
      <c r="LD187" s="729"/>
      <c r="LE187" s="671"/>
      <c r="LF187" s="673"/>
      <c r="LG187" s="671"/>
      <c r="LH187" s="670"/>
      <c r="LI187" s="671"/>
      <c r="LJ187" s="670"/>
      <c r="LK187" s="672"/>
      <c r="LL187" s="673"/>
      <c r="LM187" s="671"/>
      <c r="LN187" s="670"/>
      <c r="LO187" s="728"/>
      <c r="LP187" s="729"/>
      <c r="LQ187" s="730"/>
      <c r="LR187" s="731"/>
      <c r="LS187" s="780"/>
      <c r="LT187" s="781"/>
      <c r="LU187" s="671"/>
      <c r="LV187" s="670"/>
      <c r="LW187" s="672"/>
      <c r="LX187" s="673"/>
      <c r="LY187" s="772"/>
      <c r="LZ187" s="773"/>
      <c r="MA187" s="672"/>
      <c r="MB187" s="673"/>
      <c r="MC187" s="730"/>
      <c r="MD187" s="731"/>
      <c r="ME187" s="728"/>
      <c r="MF187" s="729"/>
      <c r="MG187" s="671"/>
      <c r="MH187" s="673"/>
      <c r="MI187" s="671"/>
      <c r="MJ187" s="670"/>
      <c r="MK187" s="671"/>
      <c r="ML187" s="670"/>
      <c r="MM187" s="818"/>
      <c r="MN187" s="804"/>
      <c r="MO187" s="671"/>
      <c r="MP187" s="670"/>
      <c r="MQ187" s="730"/>
      <c r="MR187" s="729"/>
      <c r="MS187" s="742"/>
      <c r="MT187" s="743"/>
      <c r="MU187" s="672"/>
      <c r="MV187" s="673"/>
      <c r="MW187" s="671"/>
      <c r="MX187" s="670"/>
      <c r="MY187" s="672"/>
      <c r="MZ187" s="673"/>
      <c r="NA187" s="671"/>
      <c r="NB187" s="670"/>
      <c r="NC187" s="672"/>
      <c r="ND187" s="673"/>
      <c r="NE187" s="730"/>
      <c r="NF187" s="731"/>
      <c r="NG187" s="728"/>
      <c r="NH187" s="729"/>
      <c r="NI187" s="669"/>
      <c r="NJ187" s="673"/>
      <c r="NK187" s="671"/>
      <c r="NL187" s="670"/>
      <c r="NM187" s="671"/>
      <c r="NN187" s="670"/>
      <c r="NO187" s="672"/>
      <c r="NP187" s="673"/>
      <c r="NQ187" s="671"/>
      <c r="NR187" s="673"/>
      <c r="NS187" s="742"/>
      <c r="NT187" s="743"/>
      <c r="NU187" s="728"/>
      <c r="NV187" s="729"/>
      <c r="NW187" s="671"/>
      <c r="NX187" s="673"/>
      <c r="NY187" s="671"/>
      <c r="NZ187" s="670"/>
      <c r="OA187" s="672"/>
      <c r="OB187" s="673"/>
      <c r="OC187" s="671"/>
      <c r="OD187" s="670"/>
      <c r="OE187" s="672"/>
      <c r="OF187" s="673"/>
      <c r="OG187" s="730"/>
      <c r="OH187" s="731"/>
      <c r="OI187" s="728"/>
      <c r="OJ187" s="729"/>
      <c r="OK187" s="671"/>
      <c r="OL187" s="673"/>
      <c r="OM187" s="671"/>
      <c r="ON187" s="670"/>
      <c r="OO187" s="671"/>
      <c r="OP187" s="670"/>
      <c r="OQ187" s="672"/>
      <c r="OR187" s="673"/>
      <c r="OS187" s="671"/>
      <c r="OT187" s="673"/>
      <c r="OU187" s="742"/>
      <c r="OV187" s="743"/>
      <c r="OW187" s="728"/>
      <c r="OX187" s="729"/>
      <c r="OY187" s="671"/>
      <c r="OZ187" s="673"/>
      <c r="PA187" s="671"/>
      <c r="PB187" s="670"/>
      <c r="PC187" s="672"/>
      <c r="PD187" s="673"/>
      <c r="PE187" s="671"/>
      <c r="PF187" s="670"/>
      <c r="PG187" s="672"/>
      <c r="PH187" s="673"/>
      <c r="PI187" s="730"/>
      <c r="PJ187" s="731"/>
      <c r="PK187" s="728"/>
      <c r="PL187" s="729"/>
      <c r="PM187" s="671"/>
      <c r="PN187" s="673"/>
      <c r="PO187" s="671"/>
      <c r="PP187" s="670"/>
      <c r="PQ187" s="671"/>
      <c r="PR187" s="674"/>
      <c r="PS187" s="669"/>
      <c r="PT187" s="670"/>
      <c r="PU187" s="672"/>
      <c r="PV187" s="673"/>
      <c r="PW187" s="730"/>
      <c r="PX187" s="731"/>
      <c r="PY187" s="728"/>
      <c r="PZ187" s="729"/>
      <c r="QA187" s="671"/>
      <c r="QB187" s="673"/>
      <c r="QC187" s="671"/>
      <c r="QD187" s="670"/>
      <c r="QE187" s="671"/>
      <c r="QF187" s="670"/>
      <c r="QG187" s="672"/>
      <c r="QH187" s="673"/>
      <c r="QI187" s="671"/>
      <c r="QJ187" s="670"/>
      <c r="QK187" s="730"/>
      <c r="QL187" s="729"/>
      <c r="QM187" s="742"/>
      <c r="QN187" s="743"/>
      <c r="QO187" s="672"/>
      <c r="QP187" s="673"/>
      <c r="QQ187" s="671"/>
      <c r="QR187" s="670"/>
      <c r="QS187" s="672"/>
      <c r="QT187" s="673"/>
      <c r="QU187" s="772"/>
      <c r="QV187" s="773"/>
      <c r="QW187" s="672"/>
      <c r="QX187" s="673"/>
      <c r="QY187" s="730"/>
      <c r="QZ187" s="731"/>
      <c r="RA187" s="728"/>
      <c r="RB187" s="729"/>
      <c r="RC187" s="671"/>
      <c r="RD187" s="673"/>
      <c r="RE187" s="671"/>
      <c r="RF187" s="670"/>
      <c r="RG187" s="671"/>
      <c r="RH187" s="670"/>
      <c r="RI187" s="672"/>
      <c r="RJ187" s="673"/>
      <c r="RK187" s="671"/>
      <c r="RL187" s="670"/>
      <c r="RM187" s="730"/>
      <c r="RN187" s="729"/>
      <c r="RO187" s="742"/>
      <c r="RP187" s="743"/>
      <c r="RQ187" s="672"/>
      <c r="RR187" s="673"/>
      <c r="RS187" s="671"/>
      <c r="RT187" s="670"/>
      <c r="RU187" s="672"/>
      <c r="RV187" s="673"/>
      <c r="RW187" s="671"/>
      <c r="RX187" s="670"/>
      <c r="RY187" s="672"/>
      <c r="RZ187" s="673"/>
      <c r="SA187" s="730"/>
      <c r="SB187" s="759"/>
      <c r="SC187" s="728"/>
      <c r="SD187" s="729"/>
      <c r="SE187" s="671"/>
      <c r="SF187" s="673"/>
      <c r="SG187" s="671"/>
      <c r="SH187" s="670"/>
      <c r="SI187" s="672"/>
      <c r="SJ187" s="673"/>
      <c r="SK187" s="671"/>
      <c r="SL187" s="670"/>
      <c r="SM187" s="672"/>
      <c r="SN187" s="673"/>
      <c r="SO187" s="730"/>
      <c r="SP187" s="731"/>
      <c r="SQ187" s="728"/>
      <c r="SR187" s="729"/>
      <c r="SS187" s="671"/>
      <c r="ST187" s="673"/>
      <c r="SU187" s="671"/>
      <c r="SV187" s="670"/>
      <c r="SW187" s="671"/>
      <c r="SX187" s="670"/>
      <c r="SY187" s="672"/>
      <c r="SZ187" s="673"/>
      <c r="TA187" s="671"/>
      <c r="TB187" s="670"/>
      <c r="TC187" s="730"/>
      <c r="TD187" s="729"/>
      <c r="TE187" s="742"/>
      <c r="TF187" s="743"/>
      <c r="TG187" s="672"/>
      <c r="TH187" s="673"/>
      <c r="TI187" s="671"/>
      <c r="TJ187" s="670"/>
      <c r="TK187" s="672"/>
      <c r="TL187" s="673"/>
      <c r="TM187" s="671"/>
      <c r="TN187" s="670"/>
      <c r="TO187" s="672"/>
      <c r="TP187" s="673"/>
      <c r="TQ187" s="730"/>
      <c r="TR187" s="731"/>
      <c r="TS187" s="728"/>
      <c r="TT187" s="729"/>
      <c r="TU187" s="671"/>
      <c r="TV187" s="673"/>
      <c r="TW187" s="671"/>
      <c r="TX187" s="670"/>
      <c r="TY187" s="671"/>
      <c r="TZ187" s="670"/>
      <c r="UA187" s="672"/>
      <c r="UB187" s="673"/>
      <c r="UC187" s="671"/>
      <c r="UD187" s="670"/>
      <c r="UE187" s="730"/>
      <c r="UF187" s="763"/>
      <c r="UG187" s="728"/>
      <c r="UH187" s="729"/>
      <c r="UI187" s="671"/>
      <c r="UJ187" s="673"/>
      <c r="UK187" s="669"/>
      <c r="UL187" s="670"/>
      <c r="UM187" s="672"/>
      <c r="UN187" s="673"/>
      <c r="UO187" s="671"/>
      <c r="UP187" s="670"/>
      <c r="UQ187" s="672"/>
      <c r="UR187" s="673"/>
      <c r="US187" s="772"/>
      <c r="UT187" s="773"/>
      <c r="UU187" s="728"/>
      <c r="UV187" s="729"/>
      <c r="UW187" s="671"/>
      <c r="UX187" s="673"/>
      <c r="UY187" s="671"/>
      <c r="UZ187" s="670"/>
      <c r="VA187" s="671"/>
      <c r="VB187" s="670"/>
      <c r="VC187" s="672"/>
      <c r="VD187" s="673"/>
      <c r="VE187" s="671"/>
      <c r="VF187" s="670"/>
      <c r="VG187" s="730"/>
      <c r="VH187" s="729"/>
      <c r="VI187" s="742"/>
      <c r="VJ187" s="743"/>
      <c r="VK187" s="672"/>
      <c r="VL187" s="673"/>
      <c r="VM187" s="671"/>
      <c r="VN187" s="670"/>
      <c r="VO187" s="672"/>
      <c r="VP187" s="673"/>
      <c r="VQ187" s="671"/>
      <c r="VR187" s="670"/>
      <c r="VS187" s="672"/>
      <c r="VT187" s="673"/>
      <c r="VU187" s="730"/>
      <c r="VV187" s="731"/>
      <c r="VW187" s="728"/>
      <c r="VX187" s="729"/>
      <c r="VY187" s="671"/>
      <c r="VZ187" s="673"/>
      <c r="WA187" s="671"/>
      <c r="WB187" s="670"/>
      <c r="WC187" s="671"/>
      <c r="WD187" s="670"/>
      <c r="WE187" s="672"/>
      <c r="WF187" s="673"/>
      <c r="WG187" s="671"/>
      <c r="WH187" s="670"/>
      <c r="WI187" s="730"/>
      <c r="WJ187" s="731"/>
      <c r="WK187" s="728"/>
      <c r="WL187" s="729"/>
      <c r="WM187" s="671"/>
      <c r="WN187" s="673"/>
      <c r="WO187" s="671"/>
      <c r="WP187" s="670"/>
      <c r="WQ187" s="672"/>
      <c r="WR187" s="673"/>
      <c r="WS187" s="671"/>
      <c r="WT187" s="674"/>
      <c r="WU187" s="787"/>
      <c r="WV187" s="773"/>
      <c r="WW187" s="730"/>
      <c r="WX187" s="767"/>
      <c r="WY187" s="728"/>
      <c r="WZ187" s="729"/>
      <c r="XA187" s="671"/>
      <c r="XB187" s="673"/>
      <c r="XC187" s="671"/>
      <c r="XD187" s="670"/>
      <c r="XE187" s="672"/>
      <c r="XF187" s="673"/>
      <c r="XG187" s="671"/>
      <c r="XH187" s="670"/>
      <c r="XI187" s="672"/>
      <c r="XJ187" s="673"/>
      <c r="XK187" s="730"/>
      <c r="XL187" s="731"/>
      <c r="XM187" s="728"/>
      <c r="XN187" s="729"/>
      <c r="XO187" s="671"/>
      <c r="XP187" s="673"/>
      <c r="XQ187" s="671"/>
      <c r="XR187" s="670"/>
      <c r="XS187" s="671"/>
      <c r="XT187" s="670"/>
      <c r="XU187" s="672"/>
      <c r="XV187" s="673"/>
      <c r="XW187" s="671"/>
      <c r="XX187" s="670"/>
      <c r="XY187" s="728"/>
      <c r="XZ187" s="729"/>
      <c r="YA187" s="742"/>
      <c r="YB187" s="743"/>
      <c r="YC187" s="672"/>
      <c r="YD187" s="673"/>
      <c r="YE187" s="671"/>
      <c r="YF187" s="670"/>
      <c r="YG187" s="672"/>
      <c r="YH187" s="673"/>
      <c r="YI187" s="671"/>
      <c r="YJ187" s="670"/>
      <c r="YK187" s="672"/>
      <c r="YL187" s="673"/>
      <c r="YM187" s="730"/>
      <c r="YN187" s="731"/>
      <c r="YO187" s="728"/>
      <c r="YP187" s="729"/>
      <c r="YQ187" s="671"/>
      <c r="YR187" s="673"/>
      <c r="YS187" s="671"/>
      <c r="YT187" s="670"/>
      <c r="YU187" s="671"/>
      <c r="YV187" s="670"/>
      <c r="YW187" s="672"/>
      <c r="YX187" s="673"/>
      <c r="YY187" s="671"/>
      <c r="YZ187" s="670"/>
      <c r="ZA187" s="728"/>
      <c r="ZB187" s="759"/>
      <c r="ZC187" s="787"/>
      <c r="ZD187" s="773"/>
      <c r="ZE187" s="672"/>
      <c r="ZF187" s="673"/>
      <c r="ZG187" s="671"/>
      <c r="ZH187" s="670"/>
      <c r="ZI187" s="672"/>
      <c r="ZJ187" s="673"/>
      <c r="ZK187" s="671"/>
      <c r="ZL187" s="670"/>
      <c r="ZM187" s="672"/>
      <c r="ZN187" s="673"/>
      <c r="ZO187" s="730"/>
      <c r="ZP187" s="731"/>
      <c r="ZQ187" s="780"/>
      <c r="ZR187" s="781"/>
      <c r="ZS187" s="671"/>
      <c r="ZT187" s="673"/>
      <c r="ZU187" s="671"/>
      <c r="ZV187" s="670"/>
      <c r="ZW187" s="671"/>
      <c r="ZX187" s="670"/>
      <c r="ZY187" s="672"/>
      <c r="ZZ187" s="673"/>
      <c r="AAA187" s="671"/>
      <c r="AAB187" s="670"/>
      <c r="AAC187" s="730"/>
      <c r="AAD187" s="731"/>
      <c r="AAE187" s="728"/>
      <c r="AAF187" s="729"/>
      <c r="AAG187" s="671"/>
      <c r="AAH187" s="673"/>
      <c r="AAI187" s="671"/>
      <c r="AAJ187" s="670"/>
      <c r="AAK187" s="672"/>
      <c r="AAL187" s="673"/>
      <c r="AAM187" s="671"/>
      <c r="AAN187" s="670"/>
      <c r="AAO187" s="672"/>
      <c r="AAP187" s="673"/>
      <c r="AAQ187" s="730"/>
      <c r="AAR187" s="731"/>
      <c r="AAS187" s="730"/>
      <c r="AAT187" s="731"/>
      <c r="AAU187" s="671"/>
      <c r="AAV187" s="673"/>
      <c r="AAW187" s="671"/>
      <c r="AAX187" s="670"/>
      <c r="AAY187" s="772"/>
      <c r="AAZ187" s="773"/>
      <c r="ABA187" s="672"/>
      <c r="ABB187" s="673"/>
      <c r="ABC187" s="671"/>
      <c r="ABD187" s="670"/>
      <c r="ABE187" s="730"/>
      <c r="ABF187" s="731"/>
      <c r="ABG187" s="730"/>
      <c r="ABH187" s="731"/>
      <c r="ABI187" s="672"/>
      <c r="ABJ187" s="673"/>
      <c r="ABK187" s="671"/>
      <c r="ABL187" s="675"/>
      <c r="ABN187" s="519"/>
      <c r="ABO187" s="528">
        <f t="shared" si="40"/>
        <v>0</v>
      </c>
      <c r="ABP187" s="528">
        <f t="shared" si="41"/>
        <v>0</v>
      </c>
      <c r="ABQ187" s="528">
        <f t="shared" si="42"/>
        <v>0</v>
      </c>
      <c r="ABR187" s="528">
        <f t="shared" si="43"/>
        <v>0</v>
      </c>
      <c r="ABS187" s="528">
        <f t="shared" si="44"/>
        <v>0</v>
      </c>
      <c r="ABT187" s="528">
        <f t="shared" si="45"/>
        <v>0</v>
      </c>
      <c r="ABU187" s="567"/>
      <c r="ABV187" s="568"/>
      <c r="ABW187" s="568"/>
      <c r="ABX187" s="569"/>
      <c r="ABY187" s="569"/>
      <c r="ABZ187" s="570"/>
      <c r="ACB187" s="544">
        <f t="shared" si="46"/>
        <v>0</v>
      </c>
      <c r="ACC187" s="532">
        <f t="shared" si="47"/>
        <v>0</v>
      </c>
      <c r="ACD187" s="532">
        <f t="shared" si="48"/>
        <v>0</v>
      </c>
      <c r="ACE187" s="532">
        <f t="shared" si="49"/>
        <v>0</v>
      </c>
      <c r="ACF187" s="532">
        <f t="shared" si="59"/>
        <v>0</v>
      </c>
      <c r="ACG187" s="532">
        <f t="shared" si="50"/>
        <v>0</v>
      </c>
      <c r="ACH187" s="532">
        <f t="shared" si="51"/>
        <v>0</v>
      </c>
      <c r="ACI187" s="532">
        <f t="shared" si="52"/>
        <v>0</v>
      </c>
      <c r="ACJ187" s="532">
        <f t="shared" si="53"/>
        <v>0</v>
      </c>
      <c r="ACK187" s="532">
        <f t="shared" si="54"/>
        <v>0</v>
      </c>
      <c r="ACL187" s="532">
        <f t="shared" si="55"/>
        <v>0</v>
      </c>
      <c r="ACM187" s="545">
        <f t="shared" si="56"/>
        <v>0</v>
      </c>
      <c r="ACN187" s="536"/>
      <c r="ACO187" s="531">
        <f t="shared" si="57"/>
        <v>0</v>
      </c>
      <c r="ACP187" s="537">
        <f t="shared" si="58"/>
        <v>0</v>
      </c>
    </row>
    <row r="188" spans="2:770" s="428" customFormat="1" ht="12" customHeight="1">
      <c r="B188" s="663"/>
      <c r="C188" s="622"/>
      <c r="D188" s="665"/>
      <c r="E188" s="666"/>
      <c r="F188" s="667"/>
      <c r="G188" s="668"/>
      <c r="H188" s="676"/>
      <c r="I188" s="787"/>
      <c r="J188" s="773"/>
      <c r="K188" s="658"/>
      <c r="L188" s="659"/>
      <c r="M188" s="660"/>
      <c r="N188" s="657"/>
      <c r="O188" s="658"/>
      <c r="P188" s="659"/>
      <c r="Q188" s="720"/>
      <c r="R188" s="721"/>
      <c r="S188" s="722"/>
      <c r="T188" s="723"/>
      <c r="U188" s="671"/>
      <c r="V188" s="670"/>
      <c r="W188" s="672"/>
      <c r="X188" s="673"/>
      <c r="Y188" s="671"/>
      <c r="Z188" s="670"/>
      <c r="AA188" s="672"/>
      <c r="AB188" s="673"/>
      <c r="AC188" s="671"/>
      <c r="AD188" s="670"/>
      <c r="AE188" s="728"/>
      <c r="AF188" s="729"/>
      <c r="AG188" s="730"/>
      <c r="AH188" s="731"/>
      <c r="AI188" s="672"/>
      <c r="AJ188" s="673"/>
      <c r="AK188" s="671"/>
      <c r="AL188" s="670"/>
      <c r="AM188" s="672"/>
      <c r="AN188" s="673"/>
      <c r="AO188" s="671"/>
      <c r="AP188" s="670"/>
      <c r="AQ188" s="672"/>
      <c r="AR188" s="673"/>
      <c r="AS188" s="730"/>
      <c r="AT188" s="731"/>
      <c r="AU188" s="728"/>
      <c r="AV188" s="729"/>
      <c r="AW188" s="671"/>
      <c r="AX188" s="673"/>
      <c r="AY188" s="671"/>
      <c r="AZ188" s="670"/>
      <c r="BA188" s="671"/>
      <c r="BB188" s="670"/>
      <c r="BC188" s="672"/>
      <c r="BD188" s="673"/>
      <c r="BE188" s="671"/>
      <c r="BF188" s="670"/>
      <c r="BG188" s="728"/>
      <c r="BH188" s="729"/>
      <c r="BI188" s="730"/>
      <c r="BJ188" s="731"/>
      <c r="BK188" s="672"/>
      <c r="BL188" s="673"/>
      <c r="BM188" s="671"/>
      <c r="BN188" s="670"/>
      <c r="BO188" s="672"/>
      <c r="BP188" s="673"/>
      <c r="BQ188" s="671"/>
      <c r="BR188" s="673"/>
      <c r="BS188" s="669"/>
      <c r="BT188" s="670"/>
      <c r="BU188" s="728"/>
      <c r="BV188" s="729"/>
      <c r="BW188" s="730"/>
      <c r="BX188" s="731"/>
      <c r="BY188" s="672"/>
      <c r="BZ188" s="673"/>
      <c r="CA188" s="671"/>
      <c r="CB188" s="670"/>
      <c r="CC188" s="672"/>
      <c r="CD188" s="673"/>
      <c r="CE188" s="671"/>
      <c r="CF188" s="670"/>
      <c r="CG188" s="672"/>
      <c r="CH188" s="673"/>
      <c r="CI188" s="730"/>
      <c r="CJ188" s="731"/>
      <c r="CK188" s="728"/>
      <c r="CL188" s="729"/>
      <c r="CM188" s="671"/>
      <c r="CN188" s="673"/>
      <c r="CO188" s="671"/>
      <c r="CP188" s="670"/>
      <c r="CQ188" s="671"/>
      <c r="CR188" s="670"/>
      <c r="CS188" s="672"/>
      <c r="CT188" s="673"/>
      <c r="CU188" s="671"/>
      <c r="CV188" s="670"/>
      <c r="CW188" s="728"/>
      <c r="CX188" s="729"/>
      <c r="CY188" s="730"/>
      <c r="CZ188" s="731"/>
      <c r="DA188" s="671"/>
      <c r="DB188" s="673"/>
      <c r="DC188" s="671"/>
      <c r="DD188" s="670"/>
      <c r="DE188" s="672"/>
      <c r="DF188" s="673"/>
      <c r="DG188" s="671"/>
      <c r="DH188" s="670"/>
      <c r="DI188" s="672"/>
      <c r="DJ188" s="673"/>
      <c r="DK188" s="730"/>
      <c r="DL188" s="731"/>
      <c r="DM188" s="730"/>
      <c r="DN188" s="731"/>
      <c r="DO188" s="671"/>
      <c r="DP188" s="673"/>
      <c r="DQ188" s="671"/>
      <c r="DR188" s="670"/>
      <c r="DS188" s="671"/>
      <c r="DT188" s="670"/>
      <c r="DU188" s="672"/>
      <c r="DV188" s="673"/>
      <c r="DW188" s="671"/>
      <c r="DX188" s="673"/>
      <c r="DY188" s="669"/>
      <c r="DZ188" s="670"/>
      <c r="EA188" s="730"/>
      <c r="EB188" s="729"/>
      <c r="EC188" s="742"/>
      <c r="ED188" s="743"/>
      <c r="EE188" s="672"/>
      <c r="EF188" s="673"/>
      <c r="EG188" s="794"/>
      <c r="EH188" s="795"/>
      <c r="EI188" s="672"/>
      <c r="EJ188" s="673"/>
      <c r="EK188" s="671"/>
      <c r="EL188" s="670"/>
      <c r="EM188" s="672"/>
      <c r="EN188" s="673"/>
      <c r="EO188" s="730"/>
      <c r="EP188" s="731"/>
      <c r="EQ188" s="728"/>
      <c r="ER188" s="729"/>
      <c r="ES188" s="671"/>
      <c r="ET188" s="673"/>
      <c r="EU188" s="671"/>
      <c r="EV188" s="670"/>
      <c r="EW188" s="671"/>
      <c r="EX188" s="670"/>
      <c r="EY188" s="672"/>
      <c r="EZ188" s="673"/>
      <c r="FA188" s="671"/>
      <c r="FB188" s="670"/>
      <c r="FC188" s="730"/>
      <c r="FD188" s="731"/>
      <c r="FE188" s="728"/>
      <c r="FF188" s="729"/>
      <c r="FG188" s="671"/>
      <c r="FH188" s="673"/>
      <c r="FI188" s="671"/>
      <c r="FJ188" s="670"/>
      <c r="FK188" s="672"/>
      <c r="FL188" s="673"/>
      <c r="FM188" s="671"/>
      <c r="FN188" s="670"/>
      <c r="FO188" s="672"/>
      <c r="FP188" s="673"/>
      <c r="FQ188" s="730"/>
      <c r="FR188" s="731"/>
      <c r="FS188" s="728"/>
      <c r="FT188" s="729"/>
      <c r="FU188" s="671"/>
      <c r="FV188" s="673"/>
      <c r="FW188" s="671"/>
      <c r="FX188" s="670"/>
      <c r="FY188" s="671"/>
      <c r="FZ188" s="670"/>
      <c r="GA188" s="672"/>
      <c r="GB188" s="673"/>
      <c r="GC188" s="671"/>
      <c r="GD188" s="670"/>
      <c r="GE188" s="730"/>
      <c r="GF188" s="743"/>
      <c r="GG188" s="728"/>
      <c r="GH188" s="729"/>
      <c r="GI188" s="669"/>
      <c r="GJ188" s="673"/>
      <c r="GK188" s="671"/>
      <c r="GL188" s="670"/>
      <c r="GM188" s="671"/>
      <c r="GN188" s="670"/>
      <c r="GO188" s="672"/>
      <c r="GP188" s="673"/>
      <c r="GQ188" s="671"/>
      <c r="GR188" s="670"/>
      <c r="GS188" s="730"/>
      <c r="GT188" s="731"/>
      <c r="GU188" s="728"/>
      <c r="GV188" s="729"/>
      <c r="GW188" s="671"/>
      <c r="GX188" s="673"/>
      <c r="GY188" s="671"/>
      <c r="GZ188" s="670"/>
      <c r="HA188" s="672"/>
      <c r="HB188" s="673"/>
      <c r="HC188" s="671"/>
      <c r="HD188" s="670"/>
      <c r="HE188" s="672"/>
      <c r="HF188" s="673"/>
      <c r="HG188" s="730"/>
      <c r="HH188" s="731"/>
      <c r="HI188" s="728"/>
      <c r="HJ188" s="729"/>
      <c r="HK188" s="671"/>
      <c r="HL188" s="673"/>
      <c r="HM188" s="671"/>
      <c r="HN188" s="670"/>
      <c r="HO188" s="671"/>
      <c r="HP188" s="670"/>
      <c r="HQ188" s="672"/>
      <c r="HR188" s="673"/>
      <c r="HS188" s="811"/>
      <c r="HT188" s="812"/>
      <c r="HU188" s="730"/>
      <c r="HV188" s="750"/>
      <c r="HW188" s="803"/>
      <c r="HX188" s="804"/>
      <c r="HY188" s="671"/>
      <c r="HZ188" s="673"/>
      <c r="IA188" s="671"/>
      <c r="IB188" s="670"/>
      <c r="IC188" s="672"/>
      <c r="ID188" s="673"/>
      <c r="IE188" s="772"/>
      <c r="IF188" s="773"/>
      <c r="IG188" s="672"/>
      <c r="IH188" s="673"/>
      <c r="II188" s="730"/>
      <c r="IJ188" s="731"/>
      <c r="IK188" s="728"/>
      <c r="IL188" s="729"/>
      <c r="IM188" s="671"/>
      <c r="IN188" s="673"/>
      <c r="IO188" s="671"/>
      <c r="IP188" s="674"/>
      <c r="IQ188" s="787"/>
      <c r="IR188" s="773"/>
      <c r="IS188" s="672"/>
      <c r="IT188" s="673"/>
      <c r="IU188" s="671"/>
      <c r="IV188" s="670"/>
      <c r="IW188" s="730"/>
      <c r="IX188" s="743"/>
      <c r="IY188" s="728"/>
      <c r="IZ188" s="729"/>
      <c r="JA188" s="671"/>
      <c r="JB188" s="673"/>
      <c r="JC188" s="671"/>
      <c r="JD188" s="670"/>
      <c r="JE188" s="672"/>
      <c r="JF188" s="673"/>
      <c r="JG188" s="671"/>
      <c r="JH188" s="670"/>
      <c r="JI188" s="672"/>
      <c r="JJ188" s="673"/>
      <c r="JK188" s="730"/>
      <c r="JL188" s="731"/>
      <c r="JM188" s="728"/>
      <c r="JN188" s="729"/>
      <c r="JO188" s="671"/>
      <c r="JP188" s="673"/>
      <c r="JQ188" s="671"/>
      <c r="JR188" s="670"/>
      <c r="JS188" s="671"/>
      <c r="JT188" s="670"/>
      <c r="JU188" s="672"/>
      <c r="JV188" s="673"/>
      <c r="JW188" s="671"/>
      <c r="JX188" s="670"/>
      <c r="JY188" s="730"/>
      <c r="JZ188" s="729"/>
      <c r="KA188" s="742"/>
      <c r="KB188" s="743"/>
      <c r="KC188" s="672"/>
      <c r="KD188" s="673"/>
      <c r="KE188" s="671"/>
      <c r="KF188" s="670"/>
      <c r="KG188" s="672"/>
      <c r="KH188" s="673"/>
      <c r="KI188" s="671"/>
      <c r="KJ188" s="670"/>
      <c r="KK188" s="672"/>
      <c r="KL188" s="673"/>
      <c r="KM188" s="730"/>
      <c r="KN188" s="731"/>
      <c r="KO188" s="728"/>
      <c r="KP188" s="729"/>
      <c r="KQ188" s="671"/>
      <c r="KR188" s="673"/>
      <c r="KS188" s="671"/>
      <c r="KT188" s="670"/>
      <c r="KU188" s="671"/>
      <c r="KV188" s="670"/>
      <c r="KW188" s="672"/>
      <c r="KX188" s="673"/>
      <c r="KY188" s="671"/>
      <c r="KZ188" s="674"/>
      <c r="LA188" s="755"/>
      <c r="LB188" s="731"/>
      <c r="LC188" s="728"/>
      <c r="LD188" s="729"/>
      <c r="LE188" s="671"/>
      <c r="LF188" s="673"/>
      <c r="LG188" s="671"/>
      <c r="LH188" s="670"/>
      <c r="LI188" s="671"/>
      <c r="LJ188" s="670"/>
      <c r="LK188" s="672"/>
      <c r="LL188" s="673"/>
      <c r="LM188" s="671"/>
      <c r="LN188" s="670"/>
      <c r="LO188" s="728"/>
      <c r="LP188" s="729"/>
      <c r="LQ188" s="730"/>
      <c r="LR188" s="731"/>
      <c r="LS188" s="780"/>
      <c r="LT188" s="781"/>
      <c r="LU188" s="671"/>
      <c r="LV188" s="670"/>
      <c r="LW188" s="672"/>
      <c r="LX188" s="673"/>
      <c r="LY188" s="772"/>
      <c r="LZ188" s="773"/>
      <c r="MA188" s="672"/>
      <c r="MB188" s="673"/>
      <c r="MC188" s="730"/>
      <c r="MD188" s="731"/>
      <c r="ME188" s="728"/>
      <c r="MF188" s="729"/>
      <c r="MG188" s="671"/>
      <c r="MH188" s="673"/>
      <c r="MI188" s="671"/>
      <c r="MJ188" s="670"/>
      <c r="MK188" s="671"/>
      <c r="ML188" s="670"/>
      <c r="MM188" s="818"/>
      <c r="MN188" s="804"/>
      <c r="MO188" s="671"/>
      <c r="MP188" s="670"/>
      <c r="MQ188" s="730"/>
      <c r="MR188" s="729"/>
      <c r="MS188" s="742"/>
      <c r="MT188" s="743"/>
      <c r="MU188" s="672"/>
      <c r="MV188" s="673"/>
      <c r="MW188" s="671"/>
      <c r="MX188" s="670"/>
      <c r="MY188" s="672"/>
      <c r="MZ188" s="673"/>
      <c r="NA188" s="671"/>
      <c r="NB188" s="670"/>
      <c r="NC188" s="672"/>
      <c r="ND188" s="673"/>
      <c r="NE188" s="730"/>
      <c r="NF188" s="731"/>
      <c r="NG188" s="728"/>
      <c r="NH188" s="729"/>
      <c r="NI188" s="669"/>
      <c r="NJ188" s="673"/>
      <c r="NK188" s="671"/>
      <c r="NL188" s="670"/>
      <c r="NM188" s="671"/>
      <c r="NN188" s="670"/>
      <c r="NO188" s="672"/>
      <c r="NP188" s="673"/>
      <c r="NQ188" s="671"/>
      <c r="NR188" s="673"/>
      <c r="NS188" s="742"/>
      <c r="NT188" s="743"/>
      <c r="NU188" s="728"/>
      <c r="NV188" s="729"/>
      <c r="NW188" s="671"/>
      <c r="NX188" s="673"/>
      <c r="NY188" s="671"/>
      <c r="NZ188" s="670"/>
      <c r="OA188" s="672"/>
      <c r="OB188" s="673"/>
      <c r="OC188" s="671"/>
      <c r="OD188" s="670"/>
      <c r="OE188" s="672"/>
      <c r="OF188" s="673"/>
      <c r="OG188" s="730"/>
      <c r="OH188" s="731"/>
      <c r="OI188" s="728"/>
      <c r="OJ188" s="729"/>
      <c r="OK188" s="671"/>
      <c r="OL188" s="673"/>
      <c r="OM188" s="671"/>
      <c r="ON188" s="670"/>
      <c r="OO188" s="671"/>
      <c r="OP188" s="670"/>
      <c r="OQ188" s="672"/>
      <c r="OR188" s="673"/>
      <c r="OS188" s="671"/>
      <c r="OT188" s="673"/>
      <c r="OU188" s="742"/>
      <c r="OV188" s="743"/>
      <c r="OW188" s="728"/>
      <c r="OX188" s="729"/>
      <c r="OY188" s="671"/>
      <c r="OZ188" s="673"/>
      <c r="PA188" s="671"/>
      <c r="PB188" s="670"/>
      <c r="PC188" s="672"/>
      <c r="PD188" s="673"/>
      <c r="PE188" s="671"/>
      <c r="PF188" s="670"/>
      <c r="PG188" s="672"/>
      <c r="PH188" s="673"/>
      <c r="PI188" s="730"/>
      <c r="PJ188" s="731"/>
      <c r="PK188" s="728"/>
      <c r="PL188" s="729"/>
      <c r="PM188" s="671"/>
      <c r="PN188" s="673"/>
      <c r="PO188" s="671"/>
      <c r="PP188" s="670"/>
      <c r="PQ188" s="671"/>
      <c r="PR188" s="674"/>
      <c r="PS188" s="669"/>
      <c r="PT188" s="670"/>
      <c r="PU188" s="672"/>
      <c r="PV188" s="673"/>
      <c r="PW188" s="730"/>
      <c r="PX188" s="731"/>
      <c r="PY188" s="728"/>
      <c r="PZ188" s="729"/>
      <c r="QA188" s="671"/>
      <c r="QB188" s="673"/>
      <c r="QC188" s="671"/>
      <c r="QD188" s="670"/>
      <c r="QE188" s="671"/>
      <c r="QF188" s="670"/>
      <c r="QG188" s="672"/>
      <c r="QH188" s="673"/>
      <c r="QI188" s="671"/>
      <c r="QJ188" s="670"/>
      <c r="QK188" s="730"/>
      <c r="QL188" s="729"/>
      <c r="QM188" s="742"/>
      <c r="QN188" s="743"/>
      <c r="QO188" s="672"/>
      <c r="QP188" s="673"/>
      <c r="QQ188" s="671"/>
      <c r="QR188" s="670"/>
      <c r="QS188" s="672"/>
      <c r="QT188" s="673"/>
      <c r="QU188" s="772"/>
      <c r="QV188" s="773"/>
      <c r="QW188" s="672"/>
      <c r="QX188" s="673"/>
      <c r="QY188" s="730"/>
      <c r="QZ188" s="731"/>
      <c r="RA188" s="728"/>
      <c r="RB188" s="729"/>
      <c r="RC188" s="671"/>
      <c r="RD188" s="673"/>
      <c r="RE188" s="671"/>
      <c r="RF188" s="670"/>
      <c r="RG188" s="671"/>
      <c r="RH188" s="670"/>
      <c r="RI188" s="672"/>
      <c r="RJ188" s="673"/>
      <c r="RK188" s="671"/>
      <c r="RL188" s="670"/>
      <c r="RM188" s="730"/>
      <c r="RN188" s="729"/>
      <c r="RO188" s="742"/>
      <c r="RP188" s="743"/>
      <c r="RQ188" s="672"/>
      <c r="RR188" s="673"/>
      <c r="RS188" s="671"/>
      <c r="RT188" s="670"/>
      <c r="RU188" s="672"/>
      <c r="RV188" s="673"/>
      <c r="RW188" s="671"/>
      <c r="RX188" s="670"/>
      <c r="RY188" s="672"/>
      <c r="RZ188" s="673"/>
      <c r="SA188" s="730"/>
      <c r="SB188" s="759"/>
      <c r="SC188" s="728"/>
      <c r="SD188" s="729"/>
      <c r="SE188" s="671"/>
      <c r="SF188" s="673"/>
      <c r="SG188" s="671"/>
      <c r="SH188" s="670"/>
      <c r="SI188" s="672"/>
      <c r="SJ188" s="673"/>
      <c r="SK188" s="671"/>
      <c r="SL188" s="670"/>
      <c r="SM188" s="672"/>
      <c r="SN188" s="673"/>
      <c r="SO188" s="730"/>
      <c r="SP188" s="731"/>
      <c r="SQ188" s="728"/>
      <c r="SR188" s="729"/>
      <c r="SS188" s="671"/>
      <c r="ST188" s="673"/>
      <c r="SU188" s="671"/>
      <c r="SV188" s="670"/>
      <c r="SW188" s="671"/>
      <c r="SX188" s="670"/>
      <c r="SY188" s="672"/>
      <c r="SZ188" s="673"/>
      <c r="TA188" s="671"/>
      <c r="TB188" s="670"/>
      <c r="TC188" s="730"/>
      <c r="TD188" s="729"/>
      <c r="TE188" s="742"/>
      <c r="TF188" s="743"/>
      <c r="TG188" s="672"/>
      <c r="TH188" s="673"/>
      <c r="TI188" s="671"/>
      <c r="TJ188" s="670"/>
      <c r="TK188" s="672"/>
      <c r="TL188" s="673"/>
      <c r="TM188" s="671"/>
      <c r="TN188" s="670"/>
      <c r="TO188" s="672"/>
      <c r="TP188" s="673"/>
      <c r="TQ188" s="730"/>
      <c r="TR188" s="731"/>
      <c r="TS188" s="728"/>
      <c r="TT188" s="729"/>
      <c r="TU188" s="671"/>
      <c r="TV188" s="673"/>
      <c r="TW188" s="671"/>
      <c r="TX188" s="670"/>
      <c r="TY188" s="671"/>
      <c r="TZ188" s="670"/>
      <c r="UA188" s="672"/>
      <c r="UB188" s="673"/>
      <c r="UC188" s="671"/>
      <c r="UD188" s="670"/>
      <c r="UE188" s="730"/>
      <c r="UF188" s="763"/>
      <c r="UG188" s="728"/>
      <c r="UH188" s="729"/>
      <c r="UI188" s="671"/>
      <c r="UJ188" s="673"/>
      <c r="UK188" s="669"/>
      <c r="UL188" s="670"/>
      <c r="UM188" s="672"/>
      <c r="UN188" s="673"/>
      <c r="UO188" s="671"/>
      <c r="UP188" s="670"/>
      <c r="UQ188" s="672"/>
      <c r="UR188" s="673"/>
      <c r="US188" s="772"/>
      <c r="UT188" s="773"/>
      <c r="UU188" s="728"/>
      <c r="UV188" s="729"/>
      <c r="UW188" s="671"/>
      <c r="UX188" s="673"/>
      <c r="UY188" s="671"/>
      <c r="UZ188" s="670"/>
      <c r="VA188" s="671"/>
      <c r="VB188" s="670"/>
      <c r="VC188" s="672"/>
      <c r="VD188" s="673"/>
      <c r="VE188" s="671"/>
      <c r="VF188" s="670"/>
      <c r="VG188" s="730"/>
      <c r="VH188" s="729"/>
      <c r="VI188" s="742"/>
      <c r="VJ188" s="743"/>
      <c r="VK188" s="672"/>
      <c r="VL188" s="673"/>
      <c r="VM188" s="671"/>
      <c r="VN188" s="670"/>
      <c r="VO188" s="672"/>
      <c r="VP188" s="673"/>
      <c r="VQ188" s="671"/>
      <c r="VR188" s="670"/>
      <c r="VS188" s="672"/>
      <c r="VT188" s="673"/>
      <c r="VU188" s="730"/>
      <c r="VV188" s="731"/>
      <c r="VW188" s="728"/>
      <c r="VX188" s="729"/>
      <c r="VY188" s="671"/>
      <c r="VZ188" s="673"/>
      <c r="WA188" s="671"/>
      <c r="WB188" s="670"/>
      <c r="WC188" s="671"/>
      <c r="WD188" s="670"/>
      <c r="WE188" s="672"/>
      <c r="WF188" s="673"/>
      <c r="WG188" s="671"/>
      <c r="WH188" s="670"/>
      <c r="WI188" s="730"/>
      <c r="WJ188" s="731"/>
      <c r="WK188" s="728"/>
      <c r="WL188" s="729"/>
      <c r="WM188" s="671"/>
      <c r="WN188" s="673"/>
      <c r="WO188" s="671"/>
      <c r="WP188" s="670"/>
      <c r="WQ188" s="672"/>
      <c r="WR188" s="673"/>
      <c r="WS188" s="671"/>
      <c r="WT188" s="674"/>
      <c r="WU188" s="787"/>
      <c r="WV188" s="773"/>
      <c r="WW188" s="730"/>
      <c r="WX188" s="767"/>
      <c r="WY188" s="728"/>
      <c r="WZ188" s="729"/>
      <c r="XA188" s="671"/>
      <c r="XB188" s="673"/>
      <c r="XC188" s="671"/>
      <c r="XD188" s="670"/>
      <c r="XE188" s="672"/>
      <c r="XF188" s="673"/>
      <c r="XG188" s="671"/>
      <c r="XH188" s="670"/>
      <c r="XI188" s="672"/>
      <c r="XJ188" s="673"/>
      <c r="XK188" s="730"/>
      <c r="XL188" s="731"/>
      <c r="XM188" s="728"/>
      <c r="XN188" s="729"/>
      <c r="XO188" s="671"/>
      <c r="XP188" s="673"/>
      <c r="XQ188" s="671"/>
      <c r="XR188" s="670"/>
      <c r="XS188" s="671"/>
      <c r="XT188" s="670"/>
      <c r="XU188" s="672"/>
      <c r="XV188" s="673"/>
      <c r="XW188" s="671"/>
      <c r="XX188" s="670"/>
      <c r="XY188" s="728"/>
      <c r="XZ188" s="729"/>
      <c r="YA188" s="742"/>
      <c r="YB188" s="743"/>
      <c r="YC188" s="672"/>
      <c r="YD188" s="673"/>
      <c r="YE188" s="671"/>
      <c r="YF188" s="670"/>
      <c r="YG188" s="672"/>
      <c r="YH188" s="673"/>
      <c r="YI188" s="671"/>
      <c r="YJ188" s="670"/>
      <c r="YK188" s="672"/>
      <c r="YL188" s="673"/>
      <c r="YM188" s="730"/>
      <c r="YN188" s="731"/>
      <c r="YO188" s="728"/>
      <c r="YP188" s="729"/>
      <c r="YQ188" s="671"/>
      <c r="YR188" s="673"/>
      <c r="YS188" s="671"/>
      <c r="YT188" s="670"/>
      <c r="YU188" s="671"/>
      <c r="YV188" s="670"/>
      <c r="YW188" s="672"/>
      <c r="YX188" s="673"/>
      <c r="YY188" s="671"/>
      <c r="YZ188" s="670"/>
      <c r="ZA188" s="728"/>
      <c r="ZB188" s="759"/>
      <c r="ZC188" s="787"/>
      <c r="ZD188" s="773"/>
      <c r="ZE188" s="672"/>
      <c r="ZF188" s="673"/>
      <c r="ZG188" s="671"/>
      <c r="ZH188" s="670"/>
      <c r="ZI188" s="672"/>
      <c r="ZJ188" s="673"/>
      <c r="ZK188" s="671"/>
      <c r="ZL188" s="670"/>
      <c r="ZM188" s="672"/>
      <c r="ZN188" s="673"/>
      <c r="ZO188" s="730"/>
      <c r="ZP188" s="731"/>
      <c r="ZQ188" s="780"/>
      <c r="ZR188" s="781"/>
      <c r="ZS188" s="671"/>
      <c r="ZT188" s="673"/>
      <c r="ZU188" s="671"/>
      <c r="ZV188" s="670"/>
      <c r="ZW188" s="671"/>
      <c r="ZX188" s="670"/>
      <c r="ZY188" s="672"/>
      <c r="ZZ188" s="673"/>
      <c r="AAA188" s="671"/>
      <c r="AAB188" s="670"/>
      <c r="AAC188" s="730"/>
      <c r="AAD188" s="731"/>
      <c r="AAE188" s="728"/>
      <c r="AAF188" s="729"/>
      <c r="AAG188" s="671"/>
      <c r="AAH188" s="673"/>
      <c r="AAI188" s="671"/>
      <c r="AAJ188" s="670"/>
      <c r="AAK188" s="672"/>
      <c r="AAL188" s="673"/>
      <c r="AAM188" s="671"/>
      <c r="AAN188" s="670"/>
      <c r="AAO188" s="672"/>
      <c r="AAP188" s="673"/>
      <c r="AAQ188" s="730"/>
      <c r="AAR188" s="731"/>
      <c r="AAS188" s="730"/>
      <c r="AAT188" s="731"/>
      <c r="AAU188" s="671"/>
      <c r="AAV188" s="673"/>
      <c r="AAW188" s="671"/>
      <c r="AAX188" s="670"/>
      <c r="AAY188" s="772"/>
      <c r="AAZ188" s="773"/>
      <c r="ABA188" s="672"/>
      <c r="ABB188" s="673"/>
      <c r="ABC188" s="671"/>
      <c r="ABD188" s="670"/>
      <c r="ABE188" s="730"/>
      <c r="ABF188" s="731"/>
      <c r="ABG188" s="730"/>
      <c r="ABH188" s="731"/>
      <c r="ABI188" s="672"/>
      <c r="ABJ188" s="673"/>
      <c r="ABK188" s="671"/>
      <c r="ABL188" s="675"/>
      <c r="ABN188" s="519"/>
      <c r="ABO188" s="528">
        <f t="shared" si="40"/>
        <v>0</v>
      </c>
      <c r="ABP188" s="528">
        <f t="shared" si="41"/>
        <v>0</v>
      </c>
      <c r="ABQ188" s="528">
        <f t="shared" si="42"/>
        <v>0</v>
      </c>
      <c r="ABR188" s="528">
        <f t="shared" si="43"/>
        <v>0</v>
      </c>
      <c r="ABS188" s="528">
        <f t="shared" si="44"/>
        <v>0</v>
      </c>
      <c r="ABT188" s="528">
        <f t="shared" si="45"/>
        <v>0</v>
      </c>
      <c r="ABU188" s="567"/>
      <c r="ABV188" s="568"/>
      <c r="ABW188" s="568"/>
      <c r="ABX188" s="569"/>
      <c r="ABY188" s="569"/>
      <c r="ABZ188" s="570"/>
      <c r="ACB188" s="544">
        <f t="shared" si="46"/>
        <v>0</v>
      </c>
      <c r="ACC188" s="532">
        <f t="shared" si="47"/>
        <v>0</v>
      </c>
      <c r="ACD188" s="532">
        <f t="shared" si="48"/>
        <v>0</v>
      </c>
      <c r="ACE188" s="532">
        <f t="shared" si="49"/>
        <v>0</v>
      </c>
      <c r="ACF188" s="532">
        <f t="shared" si="59"/>
        <v>0</v>
      </c>
      <c r="ACG188" s="532">
        <f t="shared" si="50"/>
        <v>0</v>
      </c>
      <c r="ACH188" s="532">
        <f t="shared" si="51"/>
        <v>0</v>
      </c>
      <c r="ACI188" s="532">
        <f t="shared" si="52"/>
        <v>0</v>
      </c>
      <c r="ACJ188" s="532">
        <f t="shared" si="53"/>
        <v>0</v>
      </c>
      <c r="ACK188" s="532">
        <f t="shared" si="54"/>
        <v>0</v>
      </c>
      <c r="ACL188" s="532">
        <f t="shared" si="55"/>
        <v>0</v>
      </c>
      <c r="ACM188" s="545">
        <f t="shared" si="56"/>
        <v>0</v>
      </c>
      <c r="ACN188" s="536"/>
      <c r="ACO188" s="531">
        <f t="shared" si="57"/>
        <v>0</v>
      </c>
      <c r="ACP188" s="537">
        <f t="shared" si="58"/>
        <v>0</v>
      </c>
    </row>
    <row r="189" spans="2:770" s="428" customFormat="1" ht="12" customHeight="1">
      <c r="B189" s="663"/>
      <c r="C189" s="622"/>
      <c r="D189" s="665"/>
      <c r="E189" s="666"/>
      <c r="F189" s="667"/>
      <c r="G189" s="668"/>
      <c r="H189" s="655"/>
      <c r="I189" s="787"/>
      <c r="J189" s="773"/>
      <c r="K189" s="658"/>
      <c r="L189" s="659"/>
      <c r="M189" s="660"/>
      <c r="N189" s="657"/>
      <c r="O189" s="658"/>
      <c r="P189" s="659"/>
      <c r="Q189" s="720"/>
      <c r="R189" s="721"/>
      <c r="S189" s="722"/>
      <c r="T189" s="723"/>
      <c r="U189" s="671"/>
      <c r="V189" s="670"/>
      <c r="W189" s="672"/>
      <c r="X189" s="673"/>
      <c r="Y189" s="671"/>
      <c r="Z189" s="670"/>
      <c r="AA189" s="672"/>
      <c r="AB189" s="673"/>
      <c r="AC189" s="671"/>
      <c r="AD189" s="670"/>
      <c r="AE189" s="728"/>
      <c r="AF189" s="729"/>
      <c r="AG189" s="730"/>
      <c r="AH189" s="731"/>
      <c r="AI189" s="672"/>
      <c r="AJ189" s="673"/>
      <c r="AK189" s="671"/>
      <c r="AL189" s="670"/>
      <c r="AM189" s="672"/>
      <c r="AN189" s="673"/>
      <c r="AO189" s="671"/>
      <c r="AP189" s="670"/>
      <c r="AQ189" s="672"/>
      <c r="AR189" s="673"/>
      <c r="AS189" s="730"/>
      <c r="AT189" s="731"/>
      <c r="AU189" s="728"/>
      <c r="AV189" s="729"/>
      <c r="AW189" s="671"/>
      <c r="AX189" s="673"/>
      <c r="AY189" s="671"/>
      <c r="AZ189" s="670"/>
      <c r="BA189" s="671"/>
      <c r="BB189" s="670"/>
      <c r="BC189" s="672"/>
      <c r="BD189" s="673"/>
      <c r="BE189" s="671"/>
      <c r="BF189" s="670"/>
      <c r="BG189" s="728"/>
      <c r="BH189" s="729"/>
      <c r="BI189" s="730"/>
      <c r="BJ189" s="731"/>
      <c r="BK189" s="672"/>
      <c r="BL189" s="673"/>
      <c r="BM189" s="671"/>
      <c r="BN189" s="670"/>
      <c r="BO189" s="672"/>
      <c r="BP189" s="673"/>
      <c r="BQ189" s="671"/>
      <c r="BR189" s="673"/>
      <c r="BS189" s="669"/>
      <c r="BT189" s="670"/>
      <c r="BU189" s="728"/>
      <c r="BV189" s="729"/>
      <c r="BW189" s="730"/>
      <c r="BX189" s="731"/>
      <c r="BY189" s="672"/>
      <c r="BZ189" s="673"/>
      <c r="CA189" s="671"/>
      <c r="CB189" s="670"/>
      <c r="CC189" s="672"/>
      <c r="CD189" s="673"/>
      <c r="CE189" s="671"/>
      <c r="CF189" s="670"/>
      <c r="CG189" s="672"/>
      <c r="CH189" s="673"/>
      <c r="CI189" s="730"/>
      <c r="CJ189" s="731"/>
      <c r="CK189" s="728"/>
      <c r="CL189" s="729"/>
      <c r="CM189" s="671"/>
      <c r="CN189" s="673"/>
      <c r="CO189" s="671"/>
      <c r="CP189" s="670"/>
      <c r="CQ189" s="671"/>
      <c r="CR189" s="670"/>
      <c r="CS189" s="672"/>
      <c r="CT189" s="673"/>
      <c r="CU189" s="671"/>
      <c r="CV189" s="670"/>
      <c r="CW189" s="728"/>
      <c r="CX189" s="729"/>
      <c r="CY189" s="730"/>
      <c r="CZ189" s="731"/>
      <c r="DA189" s="671"/>
      <c r="DB189" s="673"/>
      <c r="DC189" s="671"/>
      <c r="DD189" s="670"/>
      <c r="DE189" s="672"/>
      <c r="DF189" s="673"/>
      <c r="DG189" s="671"/>
      <c r="DH189" s="670"/>
      <c r="DI189" s="672"/>
      <c r="DJ189" s="673"/>
      <c r="DK189" s="730"/>
      <c r="DL189" s="731"/>
      <c r="DM189" s="730"/>
      <c r="DN189" s="731"/>
      <c r="DO189" s="671"/>
      <c r="DP189" s="673"/>
      <c r="DQ189" s="671"/>
      <c r="DR189" s="670"/>
      <c r="DS189" s="671"/>
      <c r="DT189" s="670"/>
      <c r="DU189" s="672"/>
      <c r="DV189" s="673"/>
      <c r="DW189" s="671"/>
      <c r="DX189" s="673"/>
      <c r="DY189" s="669"/>
      <c r="DZ189" s="670"/>
      <c r="EA189" s="730"/>
      <c r="EB189" s="729"/>
      <c r="EC189" s="742"/>
      <c r="ED189" s="743"/>
      <c r="EE189" s="672"/>
      <c r="EF189" s="673"/>
      <c r="EG189" s="794"/>
      <c r="EH189" s="795"/>
      <c r="EI189" s="672"/>
      <c r="EJ189" s="673"/>
      <c r="EK189" s="671"/>
      <c r="EL189" s="670"/>
      <c r="EM189" s="672"/>
      <c r="EN189" s="673"/>
      <c r="EO189" s="730"/>
      <c r="EP189" s="731"/>
      <c r="EQ189" s="728"/>
      <c r="ER189" s="729"/>
      <c r="ES189" s="671"/>
      <c r="ET189" s="673"/>
      <c r="EU189" s="671"/>
      <c r="EV189" s="670"/>
      <c r="EW189" s="671"/>
      <c r="EX189" s="670"/>
      <c r="EY189" s="672"/>
      <c r="EZ189" s="673"/>
      <c r="FA189" s="671"/>
      <c r="FB189" s="670"/>
      <c r="FC189" s="730"/>
      <c r="FD189" s="731"/>
      <c r="FE189" s="728"/>
      <c r="FF189" s="729"/>
      <c r="FG189" s="671"/>
      <c r="FH189" s="673"/>
      <c r="FI189" s="671"/>
      <c r="FJ189" s="670"/>
      <c r="FK189" s="672"/>
      <c r="FL189" s="673"/>
      <c r="FM189" s="671"/>
      <c r="FN189" s="670"/>
      <c r="FO189" s="672"/>
      <c r="FP189" s="673"/>
      <c r="FQ189" s="730"/>
      <c r="FR189" s="731"/>
      <c r="FS189" s="728"/>
      <c r="FT189" s="729"/>
      <c r="FU189" s="671"/>
      <c r="FV189" s="673"/>
      <c r="FW189" s="671"/>
      <c r="FX189" s="670"/>
      <c r="FY189" s="671"/>
      <c r="FZ189" s="670"/>
      <c r="GA189" s="672"/>
      <c r="GB189" s="673"/>
      <c r="GC189" s="671"/>
      <c r="GD189" s="670"/>
      <c r="GE189" s="730"/>
      <c r="GF189" s="743"/>
      <c r="GG189" s="728"/>
      <c r="GH189" s="729"/>
      <c r="GI189" s="669"/>
      <c r="GJ189" s="673"/>
      <c r="GK189" s="671"/>
      <c r="GL189" s="670"/>
      <c r="GM189" s="671"/>
      <c r="GN189" s="670"/>
      <c r="GO189" s="672"/>
      <c r="GP189" s="673"/>
      <c r="GQ189" s="671"/>
      <c r="GR189" s="670"/>
      <c r="GS189" s="730"/>
      <c r="GT189" s="731"/>
      <c r="GU189" s="728"/>
      <c r="GV189" s="729"/>
      <c r="GW189" s="671"/>
      <c r="GX189" s="673"/>
      <c r="GY189" s="671"/>
      <c r="GZ189" s="670"/>
      <c r="HA189" s="672"/>
      <c r="HB189" s="673"/>
      <c r="HC189" s="671"/>
      <c r="HD189" s="670"/>
      <c r="HE189" s="672"/>
      <c r="HF189" s="673"/>
      <c r="HG189" s="730"/>
      <c r="HH189" s="731"/>
      <c r="HI189" s="728"/>
      <c r="HJ189" s="729"/>
      <c r="HK189" s="671"/>
      <c r="HL189" s="673"/>
      <c r="HM189" s="671"/>
      <c r="HN189" s="670"/>
      <c r="HO189" s="671"/>
      <c r="HP189" s="670"/>
      <c r="HQ189" s="672"/>
      <c r="HR189" s="673"/>
      <c r="HS189" s="811"/>
      <c r="HT189" s="812"/>
      <c r="HU189" s="730"/>
      <c r="HV189" s="750"/>
      <c r="HW189" s="803"/>
      <c r="HX189" s="804"/>
      <c r="HY189" s="671"/>
      <c r="HZ189" s="673"/>
      <c r="IA189" s="671"/>
      <c r="IB189" s="670"/>
      <c r="IC189" s="672"/>
      <c r="ID189" s="673"/>
      <c r="IE189" s="772"/>
      <c r="IF189" s="773"/>
      <c r="IG189" s="672"/>
      <c r="IH189" s="673"/>
      <c r="II189" s="730"/>
      <c r="IJ189" s="731"/>
      <c r="IK189" s="728"/>
      <c r="IL189" s="729"/>
      <c r="IM189" s="671"/>
      <c r="IN189" s="673"/>
      <c r="IO189" s="671"/>
      <c r="IP189" s="674"/>
      <c r="IQ189" s="787"/>
      <c r="IR189" s="773"/>
      <c r="IS189" s="672"/>
      <c r="IT189" s="673"/>
      <c r="IU189" s="671"/>
      <c r="IV189" s="670"/>
      <c r="IW189" s="730"/>
      <c r="IX189" s="743"/>
      <c r="IY189" s="728"/>
      <c r="IZ189" s="729"/>
      <c r="JA189" s="671"/>
      <c r="JB189" s="673"/>
      <c r="JC189" s="671"/>
      <c r="JD189" s="670"/>
      <c r="JE189" s="672"/>
      <c r="JF189" s="673"/>
      <c r="JG189" s="671"/>
      <c r="JH189" s="670"/>
      <c r="JI189" s="672"/>
      <c r="JJ189" s="673"/>
      <c r="JK189" s="730"/>
      <c r="JL189" s="731"/>
      <c r="JM189" s="728"/>
      <c r="JN189" s="729"/>
      <c r="JO189" s="671"/>
      <c r="JP189" s="673"/>
      <c r="JQ189" s="671"/>
      <c r="JR189" s="670"/>
      <c r="JS189" s="671"/>
      <c r="JT189" s="670"/>
      <c r="JU189" s="672"/>
      <c r="JV189" s="673"/>
      <c r="JW189" s="671"/>
      <c r="JX189" s="670"/>
      <c r="JY189" s="730"/>
      <c r="JZ189" s="729"/>
      <c r="KA189" s="742"/>
      <c r="KB189" s="743"/>
      <c r="KC189" s="672"/>
      <c r="KD189" s="673"/>
      <c r="KE189" s="671"/>
      <c r="KF189" s="670"/>
      <c r="KG189" s="672"/>
      <c r="KH189" s="673"/>
      <c r="KI189" s="671"/>
      <c r="KJ189" s="670"/>
      <c r="KK189" s="672"/>
      <c r="KL189" s="673"/>
      <c r="KM189" s="730"/>
      <c r="KN189" s="731"/>
      <c r="KO189" s="728"/>
      <c r="KP189" s="729"/>
      <c r="KQ189" s="671"/>
      <c r="KR189" s="673"/>
      <c r="KS189" s="671"/>
      <c r="KT189" s="670"/>
      <c r="KU189" s="671"/>
      <c r="KV189" s="670"/>
      <c r="KW189" s="672"/>
      <c r="KX189" s="673"/>
      <c r="KY189" s="671"/>
      <c r="KZ189" s="674"/>
      <c r="LA189" s="755"/>
      <c r="LB189" s="731"/>
      <c r="LC189" s="728"/>
      <c r="LD189" s="729"/>
      <c r="LE189" s="671"/>
      <c r="LF189" s="673"/>
      <c r="LG189" s="671"/>
      <c r="LH189" s="670"/>
      <c r="LI189" s="671"/>
      <c r="LJ189" s="670"/>
      <c r="LK189" s="672"/>
      <c r="LL189" s="673"/>
      <c r="LM189" s="671"/>
      <c r="LN189" s="670"/>
      <c r="LO189" s="728"/>
      <c r="LP189" s="729"/>
      <c r="LQ189" s="730"/>
      <c r="LR189" s="731"/>
      <c r="LS189" s="780"/>
      <c r="LT189" s="781"/>
      <c r="LU189" s="671"/>
      <c r="LV189" s="670"/>
      <c r="LW189" s="672"/>
      <c r="LX189" s="673"/>
      <c r="LY189" s="772"/>
      <c r="LZ189" s="773"/>
      <c r="MA189" s="672"/>
      <c r="MB189" s="673"/>
      <c r="MC189" s="730"/>
      <c r="MD189" s="731"/>
      <c r="ME189" s="728"/>
      <c r="MF189" s="729"/>
      <c r="MG189" s="671"/>
      <c r="MH189" s="673"/>
      <c r="MI189" s="671"/>
      <c r="MJ189" s="670"/>
      <c r="MK189" s="671"/>
      <c r="ML189" s="670"/>
      <c r="MM189" s="818"/>
      <c r="MN189" s="804"/>
      <c r="MO189" s="671"/>
      <c r="MP189" s="670"/>
      <c r="MQ189" s="730"/>
      <c r="MR189" s="729"/>
      <c r="MS189" s="742"/>
      <c r="MT189" s="743"/>
      <c r="MU189" s="672"/>
      <c r="MV189" s="673"/>
      <c r="MW189" s="671"/>
      <c r="MX189" s="670"/>
      <c r="MY189" s="672"/>
      <c r="MZ189" s="673"/>
      <c r="NA189" s="671"/>
      <c r="NB189" s="670"/>
      <c r="NC189" s="672"/>
      <c r="ND189" s="673"/>
      <c r="NE189" s="730"/>
      <c r="NF189" s="731"/>
      <c r="NG189" s="728"/>
      <c r="NH189" s="729"/>
      <c r="NI189" s="669"/>
      <c r="NJ189" s="673"/>
      <c r="NK189" s="671"/>
      <c r="NL189" s="670"/>
      <c r="NM189" s="671"/>
      <c r="NN189" s="670"/>
      <c r="NO189" s="672"/>
      <c r="NP189" s="673"/>
      <c r="NQ189" s="671"/>
      <c r="NR189" s="673"/>
      <c r="NS189" s="742"/>
      <c r="NT189" s="743"/>
      <c r="NU189" s="728"/>
      <c r="NV189" s="729"/>
      <c r="NW189" s="671"/>
      <c r="NX189" s="673"/>
      <c r="NY189" s="671"/>
      <c r="NZ189" s="670"/>
      <c r="OA189" s="672"/>
      <c r="OB189" s="673"/>
      <c r="OC189" s="671"/>
      <c r="OD189" s="670"/>
      <c r="OE189" s="672"/>
      <c r="OF189" s="673"/>
      <c r="OG189" s="730"/>
      <c r="OH189" s="731"/>
      <c r="OI189" s="728"/>
      <c r="OJ189" s="729"/>
      <c r="OK189" s="671"/>
      <c r="OL189" s="673"/>
      <c r="OM189" s="671"/>
      <c r="ON189" s="670"/>
      <c r="OO189" s="671"/>
      <c r="OP189" s="670"/>
      <c r="OQ189" s="672"/>
      <c r="OR189" s="673"/>
      <c r="OS189" s="671"/>
      <c r="OT189" s="673"/>
      <c r="OU189" s="742"/>
      <c r="OV189" s="743"/>
      <c r="OW189" s="728"/>
      <c r="OX189" s="729"/>
      <c r="OY189" s="671"/>
      <c r="OZ189" s="673"/>
      <c r="PA189" s="671"/>
      <c r="PB189" s="670"/>
      <c r="PC189" s="672"/>
      <c r="PD189" s="673"/>
      <c r="PE189" s="671"/>
      <c r="PF189" s="670"/>
      <c r="PG189" s="672"/>
      <c r="PH189" s="673"/>
      <c r="PI189" s="730"/>
      <c r="PJ189" s="731"/>
      <c r="PK189" s="728"/>
      <c r="PL189" s="729"/>
      <c r="PM189" s="671"/>
      <c r="PN189" s="673"/>
      <c r="PO189" s="671"/>
      <c r="PP189" s="670"/>
      <c r="PQ189" s="671"/>
      <c r="PR189" s="674"/>
      <c r="PS189" s="669"/>
      <c r="PT189" s="670"/>
      <c r="PU189" s="672"/>
      <c r="PV189" s="673"/>
      <c r="PW189" s="730"/>
      <c r="PX189" s="731"/>
      <c r="PY189" s="728"/>
      <c r="PZ189" s="729"/>
      <c r="QA189" s="671"/>
      <c r="QB189" s="673"/>
      <c r="QC189" s="671"/>
      <c r="QD189" s="670"/>
      <c r="QE189" s="671"/>
      <c r="QF189" s="670"/>
      <c r="QG189" s="672"/>
      <c r="QH189" s="673"/>
      <c r="QI189" s="671"/>
      <c r="QJ189" s="670"/>
      <c r="QK189" s="730"/>
      <c r="QL189" s="729"/>
      <c r="QM189" s="742"/>
      <c r="QN189" s="743"/>
      <c r="QO189" s="672"/>
      <c r="QP189" s="673"/>
      <c r="QQ189" s="671"/>
      <c r="QR189" s="670"/>
      <c r="QS189" s="672"/>
      <c r="QT189" s="673"/>
      <c r="QU189" s="772"/>
      <c r="QV189" s="773"/>
      <c r="QW189" s="672"/>
      <c r="QX189" s="673"/>
      <c r="QY189" s="730"/>
      <c r="QZ189" s="731"/>
      <c r="RA189" s="728"/>
      <c r="RB189" s="729"/>
      <c r="RC189" s="671"/>
      <c r="RD189" s="673"/>
      <c r="RE189" s="671"/>
      <c r="RF189" s="670"/>
      <c r="RG189" s="671"/>
      <c r="RH189" s="670"/>
      <c r="RI189" s="672"/>
      <c r="RJ189" s="673"/>
      <c r="RK189" s="671"/>
      <c r="RL189" s="670"/>
      <c r="RM189" s="730"/>
      <c r="RN189" s="729"/>
      <c r="RO189" s="742"/>
      <c r="RP189" s="743"/>
      <c r="RQ189" s="672"/>
      <c r="RR189" s="673"/>
      <c r="RS189" s="671"/>
      <c r="RT189" s="670"/>
      <c r="RU189" s="672"/>
      <c r="RV189" s="673"/>
      <c r="RW189" s="671"/>
      <c r="RX189" s="670"/>
      <c r="RY189" s="672"/>
      <c r="RZ189" s="673"/>
      <c r="SA189" s="730"/>
      <c r="SB189" s="759"/>
      <c r="SC189" s="728"/>
      <c r="SD189" s="729"/>
      <c r="SE189" s="671"/>
      <c r="SF189" s="673"/>
      <c r="SG189" s="671"/>
      <c r="SH189" s="670"/>
      <c r="SI189" s="672"/>
      <c r="SJ189" s="673"/>
      <c r="SK189" s="671"/>
      <c r="SL189" s="670"/>
      <c r="SM189" s="672"/>
      <c r="SN189" s="673"/>
      <c r="SO189" s="730"/>
      <c r="SP189" s="731"/>
      <c r="SQ189" s="728"/>
      <c r="SR189" s="729"/>
      <c r="SS189" s="671"/>
      <c r="ST189" s="673"/>
      <c r="SU189" s="671"/>
      <c r="SV189" s="670"/>
      <c r="SW189" s="671"/>
      <c r="SX189" s="670"/>
      <c r="SY189" s="672"/>
      <c r="SZ189" s="673"/>
      <c r="TA189" s="671"/>
      <c r="TB189" s="670"/>
      <c r="TC189" s="730"/>
      <c r="TD189" s="729"/>
      <c r="TE189" s="742"/>
      <c r="TF189" s="743"/>
      <c r="TG189" s="672"/>
      <c r="TH189" s="673"/>
      <c r="TI189" s="671"/>
      <c r="TJ189" s="670"/>
      <c r="TK189" s="672"/>
      <c r="TL189" s="673"/>
      <c r="TM189" s="671"/>
      <c r="TN189" s="670"/>
      <c r="TO189" s="672"/>
      <c r="TP189" s="673"/>
      <c r="TQ189" s="730"/>
      <c r="TR189" s="731"/>
      <c r="TS189" s="728"/>
      <c r="TT189" s="729"/>
      <c r="TU189" s="671"/>
      <c r="TV189" s="673"/>
      <c r="TW189" s="671"/>
      <c r="TX189" s="670"/>
      <c r="TY189" s="671"/>
      <c r="TZ189" s="670"/>
      <c r="UA189" s="672"/>
      <c r="UB189" s="673"/>
      <c r="UC189" s="671"/>
      <c r="UD189" s="670"/>
      <c r="UE189" s="730"/>
      <c r="UF189" s="763"/>
      <c r="UG189" s="728"/>
      <c r="UH189" s="729"/>
      <c r="UI189" s="671"/>
      <c r="UJ189" s="673"/>
      <c r="UK189" s="669"/>
      <c r="UL189" s="670"/>
      <c r="UM189" s="672"/>
      <c r="UN189" s="673"/>
      <c r="UO189" s="671"/>
      <c r="UP189" s="670"/>
      <c r="UQ189" s="672"/>
      <c r="UR189" s="673"/>
      <c r="US189" s="772"/>
      <c r="UT189" s="773"/>
      <c r="UU189" s="728"/>
      <c r="UV189" s="729"/>
      <c r="UW189" s="671"/>
      <c r="UX189" s="673"/>
      <c r="UY189" s="671"/>
      <c r="UZ189" s="670"/>
      <c r="VA189" s="671"/>
      <c r="VB189" s="670"/>
      <c r="VC189" s="672"/>
      <c r="VD189" s="673"/>
      <c r="VE189" s="671"/>
      <c r="VF189" s="670"/>
      <c r="VG189" s="730"/>
      <c r="VH189" s="729"/>
      <c r="VI189" s="742"/>
      <c r="VJ189" s="743"/>
      <c r="VK189" s="672"/>
      <c r="VL189" s="673"/>
      <c r="VM189" s="671"/>
      <c r="VN189" s="670"/>
      <c r="VO189" s="672"/>
      <c r="VP189" s="673"/>
      <c r="VQ189" s="671"/>
      <c r="VR189" s="670"/>
      <c r="VS189" s="672"/>
      <c r="VT189" s="673"/>
      <c r="VU189" s="730"/>
      <c r="VV189" s="731"/>
      <c r="VW189" s="728"/>
      <c r="VX189" s="729"/>
      <c r="VY189" s="671"/>
      <c r="VZ189" s="673"/>
      <c r="WA189" s="671"/>
      <c r="WB189" s="670"/>
      <c r="WC189" s="671"/>
      <c r="WD189" s="670"/>
      <c r="WE189" s="672"/>
      <c r="WF189" s="673"/>
      <c r="WG189" s="671"/>
      <c r="WH189" s="670"/>
      <c r="WI189" s="730"/>
      <c r="WJ189" s="731"/>
      <c r="WK189" s="728"/>
      <c r="WL189" s="729"/>
      <c r="WM189" s="671"/>
      <c r="WN189" s="673"/>
      <c r="WO189" s="671"/>
      <c r="WP189" s="670"/>
      <c r="WQ189" s="672"/>
      <c r="WR189" s="673"/>
      <c r="WS189" s="671"/>
      <c r="WT189" s="674"/>
      <c r="WU189" s="787"/>
      <c r="WV189" s="773"/>
      <c r="WW189" s="730"/>
      <c r="WX189" s="767"/>
      <c r="WY189" s="728"/>
      <c r="WZ189" s="729"/>
      <c r="XA189" s="671"/>
      <c r="XB189" s="673"/>
      <c r="XC189" s="671"/>
      <c r="XD189" s="670"/>
      <c r="XE189" s="672"/>
      <c r="XF189" s="673"/>
      <c r="XG189" s="671"/>
      <c r="XH189" s="670"/>
      <c r="XI189" s="672"/>
      <c r="XJ189" s="673"/>
      <c r="XK189" s="730"/>
      <c r="XL189" s="731"/>
      <c r="XM189" s="728"/>
      <c r="XN189" s="729"/>
      <c r="XO189" s="671"/>
      <c r="XP189" s="673"/>
      <c r="XQ189" s="671"/>
      <c r="XR189" s="670"/>
      <c r="XS189" s="671"/>
      <c r="XT189" s="670"/>
      <c r="XU189" s="672"/>
      <c r="XV189" s="673"/>
      <c r="XW189" s="671"/>
      <c r="XX189" s="670"/>
      <c r="XY189" s="728"/>
      <c r="XZ189" s="729"/>
      <c r="YA189" s="742"/>
      <c r="YB189" s="743"/>
      <c r="YC189" s="672"/>
      <c r="YD189" s="673"/>
      <c r="YE189" s="671"/>
      <c r="YF189" s="670"/>
      <c r="YG189" s="672"/>
      <c r="YH189" s="673"/>
      <c r="YI189" s="671"/>
      <c r="YJ189" s="670"/>
      <c r="YK189" s="672"/>
      <c r="YL189" s="673"/>
      <c r="YM189" s="730"/>
      <c r="YN189" s="731"/>
      <c r="YO189" s="728"/>
      <c r="YP189" s="729"/>
      <c r="YQ189" s="671"/>
      <c r="YR189" s="673"/>
      <c r="YS189" s="671"/>
      <c r="YT189" s="670"/>
      <c r="YU189" s="671"/>
      <c r="YV189" s="670"/>
      <c r="YW189" s="672"/>
      <c r="YX189" s="673"/>
      <c r="YY189" s="671"/>
      <c r="YZ189" s="670"/>
      <c r="ZA189" s="728"/>
      <c r="ZB189" s="759"/>
      <c r="ZC189" s="787"/>
      <c r="ZD189" s="773"/>
      <c r="ZE189" s="672"/>
      <c r="ZF189" s="673"/>
      <c r="ZG189" s="671"/>
      <c r="ZH189" s="670"/>
      <c r="ZI189" s="672"/>
      <c r="ZJ189" s="673"/>
      <c r="ZK189" s="671"/>
      <c r="ZL189" s="670"/>
      <c r="ZM189" s="672"/>
      <c r="ZN189" s="673"/>
      <c r="ZO189" s="730"/>
      <c r="ZP189" s="731"/>
      <c r="ZQ189" s="780"/>
      <c r="ZR189" s="781"/>
      <c r="ZS189" s="671"/>
      <c r="ZT189" s="673"/>
      <c r="ZU189" s="671"/>
      <c r="ZV189" s="670"/>
      <c r="ZW189" s="671"/>
      <c r="ZX189" s="670"/>
      <c r="ZY189" s="672"/>
      <c r="ZZ189" s="673"/>
      <c r="AAA189" s="671"/>
      <c r="AAB189" s="670"/>
      <c r="AAC189" s="730"/>
      <c r="AAD189" s="731"/>
      <c r="AAE189" s="728"/>
      <c r="AAF189" s="729"/>
      <c r="AAG189" s="671"/>
      <c r="AAH189" s="673"/>
      <c r="AAI189" s="671"/>
      <c r="AAJ189" s="670"/>
      <c r="AAK189" s="672"/>
      <c r="AAL189" s="673"/>
      <c r="AAM189" s="671"/>
      <c r="AAN189" s="670"/>
      <c r="AAO189" s="672"/>
      <c r="AAP189" s="673"/>
      <c r="AAQ189" s="730"/>
      <c r="AAR189" s="731"/>
      <c r="AAS189" s="730"/>
      <c r="AAT189" s="731"/>
      <c r="AAU189" s="671"/>
      <c r="AAV189" s="673"/>
      <c r="AAW189" s="671"/>
      <c r="AAX189" s="670"/>
      <c r="AAY189" s="772"/>
      <c r="AAZ189" s="773"/>
      <c r="ABA189" s="672"/>
      <c r="ABB189" s="673"/>
      <c r="ABC189" s="671"/>
      <c r="ABD189" s="670"/>
      <c r="ABE189" s="730"/>
      <c r="ABF189" s="731"/>
      <c r="ABG189" s="730"/>
      <c r="ABH189" s="731"/>
      <c r="ABI189" s="672"/>
      <c r="ABJ189" s="673"/>
      <c r="ABK189" s="671"/>
      <c r="ABL189" s="675"/>
      <c r="ABN189" s="519"/>
      <c r="ABO189" s="528">
        <f t="shared" si="40"/>
        <v>0</v>
      </c>
      <c r="ABP189" s="528">
        <f t="shared" si="41"/>
        <v>0</v>
      </c>
      <c r="ABQ189" s="528">
        <f t="shared" si="42"/>
        <v>0</v>
      </c>
      <c r="ABR189" s="528">
        <f t="shared" si="43"/>
        <v>0</v>
      </c>
      <c r="ABS189" s="528">
        <f t="shared" si="44"/>
        <v>0</v>
      </c>
      <c r="ABT189" s="528">
        <f t="shared" si="45"/>
        <v>0</v>
      </c>
      <c r="ABU189" s="567"/>
      <c r="ABV189" s="568"/>
      <c r="ABW189" s="568"/>
      <c r="ABX189" s="569"/>
      <c r="ABY189" s="569"/>
      <c r="ABZ189" s="570"/>
      <c r="ACB189" s="544">
        <f t="shared" si="46"/>
        <v>0</v>
      </c>
      <c r="ACC189" s="532">
        <f t="shared" si="47"/>
        <v>0</v>
      </c>
      <c r="ACD189" s="532">
        <f t="shared" si="48"/>
        <v>0</v>
      </c>
      <c r="ACE189" s="532">
        <f t="shared" si="49"/>
        <v>0</v>
      </c>
      <c r="ACF189" s="532">
        <f t="shared" si="59"/>
        <v>0</v>
      </c>
      <c r="ACG189" s="532">
        <f t="shared" si="50"/>
        <v>0</v>
      </c>
      <c r="ACH189" s="532">
        <f t="shared" si="51"/>
        <v>0</v>
      </c>
      <c r="ACI189" s="532">
        <f t="shared" si="52"/>
        <v>0</v>
      </c>
      <c r="ACJ189" s="532">
        <f t="shared" si="53"/>
        <v>0</v>
      </c>
      <c r="ACK189" s="532">
        <f t="shared" si="54"/>
        <v>0</v>
      </c>
      <c r="ACL189" s="532">
        <f t="shared" si="55"/>
        <v>0</v>
      </c>
      <c r="ACM189" s="545">
        <f t="shared" si="56"/>
        <v>0</v>
      </c>
      <c r="ACN189" s="536"/>
      <c r="ACO189" s="531">
        <f t="shared" si="57"/>
        <v>0</v>
      </c>
      <c r="ACP189" s="537">
        <f t="shared" si="58"/>
        <v>0</v>
      </c>
    </row>
    <row r="190" spans="2:770" s="428" customFormat="1" ht="12" customHeight="1">
      <c r="B190" s="663"/>
      <c r="C190" s="622"/>
      <c r="D190" s="665"/>
      <c r="E190" s="666"/>
      <c r="F190" s="667"/>
      <c r="G190" s="668"/>
      <c r="H190" s="655"/>
      <c r="I190" s="787"/>
      <c r="J190" s="773"/>
      <c r="K190" s="658"/>
      <c r="L190" s="659"/>
      <c r="M190" s="660"/>
      <c r="N190" s="657"/>
      <c r="O190" s="658"/>
      <c r="P190" s="659"/>
      <c r="Q190" s="720"/>
      <c r="R190" s="721"/>
      <c r="S190" s="722"/>
      <c r="T190" s="723"/>
      <c r="U190" s="671"/>
      <c r="V190" s="670"/>
      <c r="W190" s="672"/>
      <c r="X190" s="673"/>
      <c r="Y190" s="671"/>
      <c r="Z190" s="670"/>
      <c r="AA190" s="672"/>
      <c r="AB190" s="673"/>
      <c r="AC190" s="671"/>
      <c r="AD190" s="670"/>
      <c r="AE190" s="728"/>
      <c r="AF190" s="729"/>
      <c r="AG190" s="730"/>
      <c r="AH190" s="731"/>
      <c r="AI190" s="672"/>
      <c r="AJ190" s="673"/>
      <c r="AK190" s="671"/>
      <c r="AL190" s="670"/>
      <c r="AM190" s="672"/>
      <c r="AN190" s="673"/>
      <c r="AO190" s="671"/>
      <c r="AP190" s="670"/>
      <c r="AQ190" s="672"/>
      <c r="AR190" s="673"/>
      <c r="AS190" s="730"/>
      <c r="AT190" s="731"/>
      <c r="AU190" s="728"/>
      <c r="AV190" s="729"/>
      <c r="AW190" s="671"/>
      <c r="AX190" s="673"/>
      <c r="AY190" s="671"/>
      <c r="AZ190" s="670"/>
      <c r="BA190" s="671"/>
      <c r="BB190" s="670"/>
      <c r="BC190" s="672"/>
      <c r="BD190" s="673"/>
      <c r="BE190" s="671"/>
      <c r="BF190" s="670"/>
      <c r="BG190" s="728"/>
      <c r="BH190" s="729"/>
      <c r="BI190" s="730"/>
      <c r="BJ190" s="731"/>
      <c r="BK190" s="672"/>
      <c r="BL190" s="673"/>
      <c r="BM190" s="671"/>
      <c r="BN190" s="670"/>
      <c r="BO190" s="672"/>
      <c r="BP190" s="673"/>
      <c r="BQ190" s="671"/>
      <c r="BR190" s="673"/>
      <c r="BS190" s="669"/>
      <c r="BT190" s="670"/>
      <c r="BU190" s="728"/>
      <c r="BV190" s="729"/>
      <c r="BW190" s="730"/>
      <c r="BX190" s="731"/>
      <c r="BY190" s="672"/>
      <c r="BZ190" s="673"/>
      <c r="CA190" s="671"/>
      <c r="CB190" s="670"/>
      <c r="CC190" s="672"/>
      <c r="CD190" s="673"/>
      <c r="CE190" s="671"/>
      <c r="CF190" s="670"/>
      <c r="CG190" s="672"/>
      <c r="CH190" s="673"/>
      <c r="CI190" s="730"/>
      <c r="CJ190" s="731"/>
      <c r="CK190" s="728"/>
      <c r="CL190" s="729"/>
      <c r="CM190" s="671"/>
      <c r="CN190" s="673"/>
      <c r="CO190" s="671"/>
      <c r="CP190" s="670"/>
      <c r="CQ190" s="671"/>
      <c r="CR190" s="670"/>
      <c r="CS190" s="672"/>
      <c r="CT190" s="673"/>
      <c r="CU190" s="671"/>
      <c r="CV190" s="670"/>
      <c r="CW190" s="728"/>
      <c r="CX190" s="729"/>
      <c r="CY190" s="730"/>
      <c r="CZ190" s="731"/>
      <c r="DA190" s="671"/>
      <c r="DB190" s="673"/>
      <c r="DC190" s="671"/>
      <c r="DD190" s="670"/>
      <c r="DE190" s="672"/>
      <c r="DF190" s="673"/>
      <c r="DG190" s="671"/>
      <c r="DH190" s="670"/>
      <c r="DI190" s="672"/>
      <c r="DJ190" s="673"/>
      <c r="DK190" s="730"/>
      <c r="DL190" s="731"/>
      <c r="DM190" s="730"/>
      <c r="DN190" s="731"/>
      <c r="DO190" s="671"/>
      <c r="DP190" s="673"/>
      <c r="DQ190" s="671"/>
      <c r="DR190" s="670"/>
      <c r="DS190" s="671"/>
      <c r="DT190" s="670"/>
      <c r="DU190" s="672"/>
      <c r="DV190" s="673"/>
      <c r="DW190" s="671"/>
      <c r="DX190" s="673"/>
      <c r="DY190" s="669"/>
      <c r="DZ190" s="670"/>
      <c r="EA190" s="730"/>
      <c r="EB190" s="729"/>
      <c r="EC190" s="742"/>
      <c r="ED190" s="743"/>
      <c r="EE190" s="672"/>
      <c r="EF190" s="673"/>
      <c r="EG190" s="794"/>
      <c r="EH190" s="795"/>
      <c r="EI190" s="672"/>
      <c r="EJ190" s="673"/>
      <c r="EK190" s="671"/>
      <c r="EL190" s="670"/>
      <c r="EM190" s="672"/>
      <c r="EN190" s="673"/>
      <c r="EO190" s="730"/>
      <c r="EP190" s="731"/>
      <c r="EQ190" s="728"/>
      <c r="ER190" s="729"/>
      <c r="ES190" s="671"/>
      <c r="ET190" s="673"/>
      <c r="EU190" s="671"/>
      <c r="EV190" s="670"/>
      <c r="EW190" s="671"/>
      <c r="EX190" s="670"/>
      <c r="EY190" s="672"/>
      <c r="EZ190" s="673"/>
      <c r="FA190" s="671"/>
      <c r="FB190" s="670"/>
      <c r="FC190" s="730"/>
      <c r="FD190" s="731"/>
      <c r="FE190" s="728"/>
      <c r="FF190" s="729"/>
      <c r="FG190" s="671"/>
      <c r="FH190" s="673"/>
      <c r="FI190" s="671"/>
      <c r="FJ190" s="670"/>
      <c r="FK190" s="672"/>
      <c r="FL190" s="673"/>
      <c r="FM190" s="671"/>
      <c r="FN190" s="670"/>
      <c r="FO190" s="672"/>
      <c r="FP190" s="673"/>
      <c r="FQ190" s="730"/>
      <c r="FR190" s="731"/>
      <c r="FS190" s="728"/>
      <c r="FT190" s="729"/>
      <c r="FU190" s="671"/>
      <c r="FV190" s="673"/>
      <c r="FW190" s="671"/>
      <c r="FX190" s="670"/>
      <c r="FY190" s="671"/>
      <c r="FZ190" s="670"/>
      <c r="GA190" s="672"/>
      <c r="GB190" s="673"/>
      <c r="GC190" s="671"/>
      <c r="GD190" s="670"/>
      <c r="GE190" s="730"/>
      <c r="GF190" s="743"/>
      <c r="GG190" s="728"/>
      <c r="GH190" s="729"/>
      <c r="GI190" s="669"/>
      <c r="GJ190" s="673"/>
      <c r="GK190" s="671"/>
      <c r="GL190" s="670"/>
      <c r="GM190" s="671"/>
      <c r="GN190" s="670"/>
      <c r="GO190" s="672"/>
      <c r="GP190" s="673"/>
      <c r="GQ190" s="671"/>
      <c r="GR190" s="670"/>
      <c r="GS190" s="730"/>
      <c r="GT190" s="731"/>
      <c r="GU190" s="728"/>
      <c r="GV190" s="729"/>
      <c r="GW190" s="671"/>
      <c r="GX190" s="673"/>
      <c r="GY190" s="671"/>
      <c r="GZ190" s="670"/>
      <c r="HA190" s="672"/>
      <c r="HB190" s="673"/>
      <c r="HC190" s="671"/>
      <c r="HD190" s="670"/>
      <c r="HE190" s="672"/>
      <c r="HF190" s="673"/>
      <c r="HG190" s="730"/>
      <c r="HH190" s="731"/>
      <c r="HI190" s="728"/>
      <c r="HJ190" s="729"/>
      <c r="HK190" s="671"/>
      <c r="HL190" s="673"/>
      <c r="HM190" s="671"/>
      <c r="HN190" s="670"/>
      <c r="HO190" s="671"/>
      <c r="HP190" s="670"/>
      <c r="HQ190" s="672"/>
      <c r="HR190" s="673"/>
      <c r="HS190" s="811"/>
      <c r="HT190" s="812"/>
      <c r="HU190" s="730"/>
      <c r="HV190" s="750"/>
      <c r="HW190" s="803"/>
      <c r="HX190" s="804"/>
      <c r="HY190" s="671"/>
      <c r="HZ190" s="673"/>
      <c r="IA190" s="671"/>
      <c r="IB190" s="670"/>
      <c r="IC190" s="672"/>
      <c r="ID190" s="673"/>
      <c r="IE190" s="772"/>
      <c r="IF190" s="773"/>
      <c r="IG190" s="672"/>
      <c r="IH190" s="673"/>
      <c r="II190" s="730"/>
      <c r="IJ190" s="731"/>
      <c r="IK190" s="728"/>
      <c r="IL190" s="729"/>
      <c r="IM190" s="671"/>
      <c r="IN190" s="673"/>
      <c r="IO190" s="671"/>
      <c r="IP190" s="674"/>
      <c r="IQ190" s="787"/>
      <c r="IR190" s="773"/>
      <c r="IS190" s="672"/>
      <c r="IT190" s="673"/>
      <c r="IU190" s="671"/>
      <c r="IV190" s="670"/>
      <c r="IW190" s="730"/>
      <c r="IX190" s="743"/>
      <c r="IY190" s="728"/>
      <c r="IZ190" s="729"/>
      <c r="JA190" s="671"/>
      <c r="JB190" s="673"/>
      <c r="JC190" s="671"/>
      <c r="JD190" s="670"/>
      <c r="JE190" s="672"/>
      <c r="JF190" s="673"/>
      <c r="JG190" s="671"/>
      <c r="JH190" s="670"/>
      <c r="JI190" s="672"/>
      <c r="JJ190" s="673"/>
      <c r="JK190" s="730"/>
      <c r="JL190" s="731"/>
      <c r="JM190" s="728"/>
      <c r="JN190" s="729"/>
      <c r="JO190" s="671"/>
      <c r="JP190" s="673"/>
      <c r="JQ190" s="671"/>
      <c r="JR190" s="670"/>
      <c r="JS190" s="671"/>
      <c r="JT190" s="670"/>
      <c r="JU190" s="672"/>
      <c r="JV190" s="673"/>
      <c r="JW190" s="671"/>
      <c r="JX190" s="670"/>
      <c r="JY190" s="730"/>
      <c r="JZ190" s="729"/>
      <c r="KA190" s="742"/>
      <c r="KB190" s="743"/>
      <c r="KC190" s="672"/>
      <c r="KD190" s="673"/>
      <c r="KE190" s="671"/>
      <c r="KF190" s="670"/>
      <c r="KG190" s="672"/>
      <c r="KH190" s="673"/>
      <c r="KI190" s="671"/>
      <c r="KJ190" s="670"/>
      <c r="KK190" s="672"/>
      <c r="KL190" s="673"/>
      <c r="KM190" s="730"/>
      <c r="KN190" s="731"/>
      <c r="KO190" s="728"/>
      <c r="KP190" s="729"/>
      <c r="KQ190" s="671"/>
      <c r="KR190" s="673"/>
      <c r="KS190" s="671"/>
      <c r="KT190" s="670"/>
      <c r="KU190" s="671"/>
      <c r="KV190" s="670"/>
      <c r="KW190" s="672"/>
      <c r="KX190" s="673"/>
      <c r="KY190" s="671"/>
      <c r="KZ190" s="674"/>
      <c r="LA190" s="755"/>
      <c r="LB190" s="731"/>
      <c r="LC190" s="728"/>
      <c r="LD190" s="729"/>
      <c r="LE190" s="671"/>
      <c r="LF190" s="673"/>
      <c r="LG190" s="671"/>
      <c r="LH190" s="670"/>
      <c r="LI190" s="671"/>
      <c r="LJ190" s="670"/>
      <c r="LK190" s="672"/>
      <c r="LL190" s="673"/>
      <c r="LM190" s="671"/>
      <c r="LN190" s="670"/>
      <c r="LO190" s="728"/>
      <c r="LP190" s="729"/>
      <c r="LQ190" s="730"/>
      <c r="LR190" s="731"/>
      <c r="LS190" s="780"/>
      <c r="LT190" s="781"/>
      <c r="LU190" s="671"/>
      <c r="LV190" s="670"/>
      <c r="LW190" s="672"/>
      <c r="LX190" s="673"/>
      <c r="LY190" s="772"/>
      <c r="LZ190" s="773"/>
      <c r="MA190" s="672"/>
      <c r="MB190" s="673"/>
      <c r="MC190" s="730"/>
      <c r="MD190" s="731"/>
      <c r="ME190" s="728"/>
      <c r="MF190" s="729"/>
      <c r="MG190" s="671"/>
      <c r="MH190" s="673"/>
      <c r="MI190" s="671"/>
      <c r="MJ190" s="670"/>
      <c r="MK190" s="671"/>
      <c r="ML190" s="670"/>
      <c r="MM190" s="818"/>
      <c r="MN190" s="804"/>
      <c r="MO190" s="671"/>
      <c r="MP190" s="670"/>
      <c r="MQ190" s="730"/>
      <c r="MR190" s="729"/>
      <c r="MS190" s="742"/>
      <c r="MT190" s="743"/>
      <c r="MU190" s="672"/>
      <c r="MV190" s="673"/>
      <c r="MW190" s="671"/>
      <c r="MX190" s="670"/>
      <c r="MY190" s="672"/>
      <c r="MZ190" s="673"/>
      <c r="NA190" s="671"/>
      <c r="NB190" s="670"/>
      <c r="NC190" s="672"/>
      <c r="ND190" s="673"/>
      <c r="NE190" s="730"/>
      <c r="NF190" s="731"/>
      <c r="NG190" s="728"/>
      <c r="NH190" s="729"/>
      <c r="NI190" s="669"/>
      <c r="NJ190" s="673"/>
      <c r="NK190" s="671"/>
      <c r="NL190" s="670"/>
      <c r="NM190" s="671"/>
      <c r="NN190" s="670"/>
      <c r="NO190" s="672"/>
      <c r="NP190" s="673"/>
      <c r="NQ190" s="671"/>
      <c r="NR190" s="673"/>
      <c r="NS190" s="742"/>
      <c r="NT190" s="743"/>
      <c r="NU190" s="728"/>
      <c r="NV190" s="729"/>
      <c r="NW190" s="671"/>
      <c r="NX190" s="673"/>
      <c r="NY190" s="671"/>
      <c r="NZ190" s="670"/>
      <c r="OA190" s="672"/>
      <c r="OB190" s="673"/>
      <c r="OC190" s="671"/>
      <c r="OD190" s="670"/>
      <c r="OE190" s="672"/>
      <c r="OF190" s="673"/>
      <c r="OG190" s="730"/>
      <c r="OH190" s="731"/>
      <c r="OI190" s="728"/>
      <c r="OJ190" s="729"/>
      <c r="OK190" s="671"/>
      <c r="OL190" s="673"/>
      <c r="OM190" s="671"/>
      <c r="ON190" s="670"/>
      <c r="OO190" s="671"/>
      <c r="OP190" s="670"/>
      <c r="OQ190" s="672"/>
      <c r="OR190" s="673"/>
      <c r="OS190" s="671"/>
      <c r="OT190" s="673"/>
      <c r="OU190" s="742"/>
      <c r="OV190" s="743"/>
      <c r="OW190" s="728"/>
      <c r="OX190" s="729"/>
      <c r="OY190" s="671"/>
      <c r="OZ190" s="673"/>
      <c r="PA190" s="671"/>
      <c r="PB190" s="670"/>
      <c r="PC190" s="672"/>
      <c r="PD190" s="673"/>
      <c r="PE190" s="671"/>
      <c r="PF190" s="670"/>
      <c r="PG190" s="672"/>
      <c r="PH190" s="673"/>
      <c r="PI190" s="730"/>
      <c r="PJ190" s="731"/>
      <c r="PK190" s="728"/>
      <c r="PL190" s="729"/>
      <c r="PM190" s="671"/>
      <c r="PN190" s="673"/>
      <c r="PO190" s="671"/>
      <c r="PP190" s="670"/>
      <c r="PQ190" s="671"/>
      <c r="PR190" s="674"/>
      <c r="PS190" s="669"/>
      <c r="PT190" s="670"/>
      <c r="PU190" s="672"/>
      <c r="PV190" s="673"/>
      <c r="PW190" s="730"/>
      <c r="PX190" s="731"/>
      <c r="PY190" s="728"/>
      <c r="PZ190" s="729"/>
      <c r="QA190" s="671"/>
      <c r="QB190" s="673"/>
      <c r="QC190" s="671"/>
      <c r="QD190" s="670"/>
      <c r="QE190" s="671"/>
      <c r="QF190" s="670"/>
      <c r="QG190" s="672"/>
      <c r="QH190" s="673"/>
      <c r="QI190" s="671"/>
      <c r="QJ190" s="670"/>
      <c r="QK190" s="730"/>
      <c r="QL190" s="729"/>
      <c r="QM190" s="742"/>
      <c r="QN190" s="743"/>
      <c r="QO190" s="672"/>
      <c r="QP190" s="673"/>
      <c r="QQ190" s="671"/>
      <c r="QR190" s="670"/>
      <c r="QS190" s="672"/>
      <c r="QT190" s="673"/>
      <c r="QU190" s="772"/>
      <c r="QV190" s="773"/>
      <c r="QW190" s="672"/>
      <c r="QX190" s="673"/>
      <c r="QY190" s="730"/>
      <c r="QZ190" s="731"/>
      <c r="RA190" s="728"/>
      <c r="RB190" s="729"/>
      <c r="RC190" s="671"/>
      <c r="RD190" s="673"/>
      <c r="RE190" s="671"/>
      <c r="RF190" s="670"/>
      <c r="RG190" s="671"/>
      <c r="RH190" s="670"/>
      <c r="RI190" s="672"/>
      <c r="RJ190" s="673"/>
      <c r="RK190" s="671"/>
      <c r="RL190" s="670"/>
      <c r="RM190" s="730"/>
      <c r="RN190" s="729"/>
      <c r="RO190" s="742"/>
      <c r="RP190" s="743"/>
      <c r="RQ190" s="672"/>
      <c r="RR190" s="673"/>
      <c r="RS190" s="671"/>
      <c r="RT190" s="670"/>
      <c r="RU190" s="672"/>
      <c r="RV190" s="673"/>
      <c r="RW190" s="671"/>
      <c r="RX190" s="670"/>
      <c r="RY190" s="672"/>
      <c r="RZ190" s="673"/>
      <c r="SA190" s="730"/>
      <c r="SB190" s="759"/>
      <c r="SC190" s="728"/>
      <c r="SD190" s="729"/>
      <c r="SE190" s="671"/>
      <c r="SF190" s="673"/>
      <c r="SG190" s="671"/>
      <c r="SH190" s="670"/>
      <c r="SI190" s="672"/>
      <c r="SJ190" s="673"/>
      <c r="SK190" s="671"/>
      <c r="SL190" s="670"/>
      <c r="SM190" s="672"/>
      <c r="SN190" s="673"/>
      <c r="SO190" s="730"/>
      <c r="SP190" s="731"/>
      <c r="SQ190" s="728"/>
      <c r="SR190" s="729"/>
      <c r="SS190" s="671"/>
      <c r="ST190" s="673"/>
      <c r="SU190" s="671"/>
      <c r="SV190" s="670"/>
      <c r="SW190" s="671"/>
      <c r="SX190" s="670"/>
      <c r="SY190" s="672"/>
      <c r="SZ190" s="673"/>
      <c r="TA190" s="671"/>
      <c r="TB190" s="670"/>
      <c r="TC190" s="730"/>
      <c r="TD190" s="729"/>
      <c r="TE190" s="742"/>
      <c r="TF190" s="743"/>
      <c r="TG190" s="672"/>
      <c r="TH190" s="673"/>
      <c r="TI190" s="671"/>
      <c r="TJ190" s="670"/>
      <c r="TK190" s="672"/>
      <c r="TL190" s="673"/>
      <c r="TM190" s="671"/>
      <c r="TN190" s="670"/>
      <c r="TO190" s="672"/>
      <c r="TP190" s="673"/>
      <c r="TQ190" s="730"/>
      <c r="TR190" s="731"/>
      <c r="TS190" s="728"/>
      <c r="TT190" s="729"/>
      <c r="TU190" s="671"/>
      <c r="TV190" s="673"/>
      <c r="TW190" s="671"/>
      <c r="TX190" s="670"/>
      <c r="TY190" s="671"/>
      <c r="TZ190" s="670"/>
      <c r="UA190" s="672"/>
      <c r="UB190" s="673"/>
      <c r="UC190" s="671"/>
      <c r="UD190" s="670"/>
      <c r="UE190" s="730"/>
      <c r="UF190" s="763"/>
      <c r="UG190" s="728"/>
      <c r="UH190" s="729"/>
      <c r="UI190" s="671"/>
      <c r="UJ190" s="673"/>
      <c r="UK190" s="669"/>
      <c r="UL190" s="670"/>
      <c r="UM190" s="672"/>
      <c r="UN190" s="673"/>
      <c r="UO190" s="671"/>
      <c r="UP190" s="670"/>
      <c r="UQ190" s="672"/>
      <c r="UR190" s="673"/>
      <c r="US190" s="772"/>
      <c r="UT190" s="773"/>
      <c r="UU190" s="728"/>
      <c r="UV190" s="729"/>
      <c r="UW190" s="671"/>
      <c r="UX190" s="673"/>
      <c r="UY190" s="671"/>
      <c r="UZ190" s="670"/>
      <c r="VA190" s="671"/>
      <c r="VB190" s="670"/>
      <c r="VC190" s="672"/>
      <c r="VD190" s="673"/>
      <c r="VE190" s="671"/>
      <c r="VF190" s="670"/>
      <c r="VG190" s="730"/>
      <c r="VH190" s="729"/>
      <c r="VI190" s="742"/>
      <c r="VJ190" s="743"/>
      <c r="VK190" s="672"/>
      <c r="VL190" s="673"/>
      <c r="VM190" s="671"/>
      <c r="VN190" s="670"/>
      <c r="VO190" s="672"/>
      <c r="VP190" s="673"/>
      <c r="VQ190" s="671"/>
      <c r="VR190" s="670"/>
      <c r="VS190" s="672"/>
      <c r="VT190" s="673"/>
      <c r="VU190" s="730"/>
      <c r="VV190" s="731"/>
      <c r="VW190" s="728"/>
      <c r="VX190" s="729"/>
      <c r="VY190" s="671"/>
      <c r="VZ190" s="673"/>
      <c r="WA190" s="671"/>
      <c r="WB190" s="670"/>
      <c r="WC190" s="671"/>
      <c r="WD190" s="670"/>
      <c r="WE190" s="672"/>
      <c r="WF190" s="673"/>
      <c r="WG190" s="671"/>
      <c r="WH190" s="670"/>
      <c r="WI190" s="730"/>
      <c r="WJ190" s="731"/>
      <c r="WK190" s="728"/>
      <c r="WL190" s="729"/>
      <c r="WM190" s="671"/>
      <c r="WN190" s="673"/>
      <c r="WO190" s="671"/>
      <c r="WP190" s="670"/>
      <c r="WQ190" s="672"/>
      <c r="WR190" s="673"/>
      <c r="WS190" s="671"/>
      <c r="WT190" s="674"/>
      <c r="WU190" s="787"/>
      <c r="WV190" s="773"/>
      <c r="WW190" s="730"/>
      <c r="WX190" s="767"/>
      <c r="WY190" s="728"/>
      <c r="WZ190" s="729"/>
      <c r="XA190" s="671"/>
      <c r="XB190" s="673"/>
      <c r="XC190" s="671"/>
      <c r="XD190" s="670"/>
      <c r="XE190" s="672"/>
      <c r="XF190" s="673"/>
      <c r="XG190" s="671"/>
      <c r="XH190" s="670"/>
      <c r="XI190" s="672"/>
      <c r="XJ190" s="673"/>
      <c r="XK190" s="730"/>
      <c r="XL190" s="731"/>
      <c r="XM190" s="728"/>
      <c r="XN190" s="729"/>
      <c r="XO190" s="671"/>
      <c r="XP190" s="673"/>
      <c r="XQ190" s="671"/>
      <c r="XR190" s="670"/>
      <c r="XS190" s="671"/>
      <c r="XT190" s="670"/>
      <c r="XU190" s="672"/>
      <c r="XV190" s="673"/>
      <c r="XW190" s="671"/>
      <c r="XX190" s="670"/>
      <c r="XY190" s="728"/>
      <c r="XZ190" s="729"/>
      <c r="YA190" s="742"/>
      <c r="YB190" s="743"/>
      <c r="YC190" s="672"/>
      <c r="YD190" s="673"/>
      <c r="YE190" s="671"/>
      <c r="YF190" s="670"/>
      <c r="YG190" s="672"/>
      <c r="YH190" s="673"/>
      <c r="YI190" s="671"/>
      <c r="YJ190" s="670"/>
      <c r="YK190" s="672"/>
      <c r="YL190" s="673"/>
      <c r="YM190" s="730"/>
      <c r="YN190" s="731"/>
      <c r="YO190" s="728"/>
      <c r="YP190" s="729"/>
      <c r="YQ190" s="671"/>
      <c r="YR190" s="673"/>
      <c r="YS190" s="671"/>
      <c r="YT190" s="670"/>
      <c r="YU190" s="671"/>
      <c r="YV190" s="670"/>
      <c r="YW190" s="672"/>
      <c r="YX190" s="673"/>
      <c r="YY190" s="671"/>
      <c r="YZ190" s="670"/>
      <c r="ZA190" s="728"/>
      <c r="ZB190" s="759"/>
      <c r="ZC190" s="787"/>
      <c r="ZD190" s="773"/>
      <c r="ZE190" s="672"/>
      <c r="ZF190" s="673"/>
      <c r="ZG190" s="671"/>
      <c r="ZH190" s="670"/>
      <c r="ZI190" s="672"/>
      <c r="ZJ190" s="673"/>
      <c r="ZK190" s="671"/>
      <c r="ZL190" s="670"/>
      <c r="ZM190" s="672"/>
      <c r="ZN190" s="673"/>
      <c r="ZO190" s="730"/>
      <c r="ZP190" s="731"/>
      <c r="ZQ190" s="780"/>
      <c r="ZR190" s="781"/>
      <c r="ZS190" s="671"/>
      <c r="ZT190" s="673"/>
      <c r="ZU190" s="671"/>
      <c r="ZV190" s="670"/>
      <c r="ZW190" s="671"/>
      <c r="ZX190" s="670"/>
      <c r="ZY190" s="672"/>
      <c r="ZZ190" s="673"/>
      <c r="AAA190" s="671"/>
      <c r="AAB190" s="670"/>
      <c r="AAC190" s="730"/>
      <c r="AAD190" s="731"/>
      <c r="AAE190" s="728"/>
      <c r="AAF190" s="729"/>
      <c r="AAG190" s="671"/>
      <c r="AAH190" s="673"/>
      <c r="AAI190" s="671"/>
      <c r="AAJ190" s="670"/>
      <c r="AAK190" s="672"/>
      <c r="AAL190" s="673"/>
      <c r="AAM190" s="671"/>
      <c r="AAN190" s="670"/>
      <c r="AAO190" s="672"/>
      <c r="AAP190" s="673"/>
      <c r="AAQ190" s="730"/>
      <c r="AAR190" s="731"/>
      <c r="AAS190" s="730"/>
      <c r="AAT190" s="731"/>
      <c r="AAU190" s="671"/>
      <c r="AAV190" s="673"/>
      <c r="AAW190" s="671"/>
      <c r="AAX190" s="670"/>
      <c r="AAY190" s="772"/>
      <c r="AAZ190" s="773"/>
      <c r="ABA190" s="672"/>
      <c r="ABB190" s="673"/>
      <c r="ABC190" s="671"/>
      <c r="ABD190" s="670"/>
      <c r="ABE190" s="730"/>
      <c r="ABF190" s="731"/>
      <c r="ABG190" s="730"/>
      <c r="ABH190" s="731"/>
      <c r="ABI190" s="672"/>
      <c r="ABJ190" s="673"/>
      <c r="ABK190" s="671"/>
      <c r="ABL190" s="675"/>
      <c r="ABN190" s="519"/>
      <c r="ABO190" s="528">
        <f t="shared" si="40"/>
        <v>0</v>
      </c>
      <c r="ABP190" s="528">
        <f t="shared" si="41"/>
        <v>0</v>
      </c>
      <c r="ABQ190" s="528">
        <f t="shared" si="42"/>
        <v>0</v>
      </c>
      <c r="ABR190" s="528">
        <f t="shared" si="43"/>
        <v>0</v>
      </c>
      <c r="ABS190" s="528">
        <f t="shared" si="44"/>
        <v>0</v>
      </c>
      <c r="ABT190" s="528">
        <f t="shared" si="45"/>
        <v>0</v>
      </c>
      <c r="ABU190" s="567"/>
      <c r="ABV190" s="568"/>
      <c r="ABW190" s="568"/>
      <c r="ABX190" s="569"/>
      <c r="ABY190" s="569"/>
      <c r="ABZ190" s="570"/>
      <c r="ACB190" s="544">
        <f t="shared" si="46"/>
        <v>0</v>
      </c>
      <c r="ACC190" s="532">
        <f t="shared" si="47"/>
        <v>0</v>
      </c>
      <c r="ACD190" s="532">
        <f t="shared" si="48"/>
        <v>0</v>
      </c>
      <c r="ACE190" s="532">
        <f t="shared" si="49"/>
        <v>0</v>
      </c>
      <c r="ACF190" s="532">
        <f t="shared" si="59"/>
        <v>0</v>
      </c>
      <c r="ACG190" s="532">
        <f t="shared" si="50"/>
        <v>0</v>
      </c>
      <c r="ACH190" s="532">
        <f t="shared" si="51"/>
        <v>0</v>
      </c>
      <c r="ACI190" s="532">
        <f t="shared" si="52"/>
        <v>0</v>
      </c>
      <c r="ACJ190" s="532">
        <f t="shared" si="53"/>
        <v>0</v>
      </c>
      <c r="ACK190" s="532">
        <f t="shared" si="54"/>
        <v>0</v>
      </c>
      <c r="ACL190" s="532">
        <f t="shared" si="55"/>
        <v>0</v>
      </c>
      <c r="ACM190" s="545">
        <f t="shared" si="56"/>
        <v>0</v>
      </c>
      <c r="ACN190" s="536"/>
      <c r="ACO190" s="531">
        <f t="shared" si="57"/>
        <v>0</v>
      </c>
      <c r="ACP190" s="537">
        <f t="shared" si="58"/>
        <v>0</v>
      </c>
    </row>
    <row r="191" spans="2:770" s="428" customFormat="1" ht="12" customHeight="1">
      <c r="B191" s="663"/>
      <c r="C191" s="622"/>
      <c r="D191" s="665"/>
      <c r="E191" s="666"/>
      <c r="F191" s="667"/>
      <c r="G191" s="668"/>
      <c r="H191" s="655"/>
      <c r="I191" s="787"/>
      <c r="J191" s="773"/>
      <c r="K191" s="658"/>
      <c r="L191" s="659"/>
      <c r="M191" s="660"/>
      <c r="N191" s="657"/>
      <c r="O191" s="658"/>
      <c r="P191" s="659"/>
      <c r="Q191" s="720"/>
      <c r="R191" s="721"/>
      <c r="S191" s="722"/>
      <c r="T191" s="723"/>
      <c r="U191" s="671"/>
      <c r="V191" s="670"/>
      <c r="W191" s="672"/>
      <c r="X191" s="673"/>
      <c r="Y191" s="671"/>
      <c r="Z191" s="670"/>
      <c r="AA191" s="672"/>
      <c r="AB191" s="673"/>
      <c r="AC191" s="671"/>
      <c r="AD191" s="670"/>
      <c r="AE191" s="728"/>
      <c r="AF191" s="729"/>
      <c r="AG191" s="730"/>
      <c r="AH191" s="731"/>
      <c r="AI191" s="672"/>
      <c r="AJ191" s="673"/>
      <c r="AK191" s="671"/>
      <c r="AL191" s="670"/>
      <c r="AM191" s="672"/>
      <c r="AN191" s="673"/>
      <c r="AO191" s="671"/>
      <c r="AP191" s="670"/>
      <c r="AQ191" s="672"/>
      <c r="AR191" s="673"/>
      <c r="AS191" s="730"/>
      <c r="AT191" s="731"/>
      <c r="AU191" s="728"/>
      <c r="AV191" s="729"/>
      <c r="AW191" s="671"/>
      <c r="AX191" s="673"/>
      <c r="AY191" s="671"/>
      <c r="AZ191" s="670"/>
      <c r="BA191" s="671"/>
      <c r="BB191" s="670"/>
      <c r="BC191" s="672"/>
      <c r="BD191" s="673"/>
      <c r="BE191" s="671"/>
      <c r="BF191" s="670"/>
      <c r="BG191" s="728"/>
      <c r="BH191" s="729"/>
      <c r="BI191" s="730"/>
      <c r="BJ191" s="731"/>
      <c r="BK191" s="672"/>
      <c r="BL191" s="673"/>
      <c r="BM191" s="671"/>
      <c r="BN191" s="670"/>
      <c r="BO191" s="672"/>
      <c r="BP191" s="673"/>
      <c r="BQ191" s="671"/>
      <c r="BR191" s="673"/>
      <c r="BS191" s="669"/>
      <c r="BT191" s="670"/>
      <c r="BU191" s="728"/>
      <c r="BV191" s="729"/>
      <c r="BW191" s="730"/>
      <c r="BX191" s="731"/>
      <c r="BY191" s="672"/>
      <c r="BZ191" s="673"/>
      <c r="CA191" s="671"/>
      <c r="CB191" s="670"/>
      <c r="CC191" s="672"/>
      <c r="CD191" s="673"/>
      <c r="CE191" s="671"/>
      <c r="CF191" s="670"/>
      <c r="CG191" s="672"/>
      <c r="CH191" s="673"/>
      <c r="CI191" s="730"/>
      <c r="CJ191" s="731"/>
      <c r="CK191" s="728"/>
      <c r="CL191" s="729"/>
      <c r="CM191" s="671"/>
      <c r="CN191" s="673"/>
      <c r="CO191" s="671"/>
      <c r="CP191" s="670"/>
      <c r="CQ191" s="671"/>
      <c r="CR191" s="670"/>
      <c r="CS191" s="672"/>
      <c r="CT191" s="673"/>
      <c r="CU191" s="671"/>
      <c r="CV191" s="670"/>
      <c r="CW191" s="728"/>
      <c r="CX191" s="729"/>
      <c r="CY191" s="730"/>
      <c r="CZ191" s="731"/>
      <c r="DA191" s="671"/>
      <c r="DB191" s="673"/>
      <c r="DC191" s="671"/>
      <c r="DD191" s="670"/>
      <c r="DE191" s="672"/>
      <c r="DF191" s="673"/>
      <c r="DG191" s="671"/>
      <c r="DH191" s="670"/>
      <c r="DI191" s="672"/>
      <c r="DJ191" s="673"/>
      <c r="DK191" s="730"/>
      <c r="DL191" s="731"/>
      <c r="DM191" s="730"/>
      <c r="DN191" s="731"/>
      <c r="DO191" s="671"/>
      <c r="DP191" s="673"/>
      <c r="DQ191" s="671"/>
      <c r="DR191" s="670"/>
      <c r="DS191" s="671"/>
      <c r="DT191" s="670"/>
      <c r="DU191" s="672"/>
      <c r="DV191" s="673"/>
      <c r="DW191" s="671"/>
      <c r="DX191" s="673"/>
      <c r="DY191" s="669"/>
      <c r="DZ191" s="670"/>
      <c r="EA191" s="730"/>
      <c r="EB191" s="729"/>
      <c r="EC191" s="742"/>
      <c r="ED191" s="743"/>
      <c r="EE191" s="672"/>
      <c r="EF191" s="673"/>
      <c r="EG191" s="794"/>
      <c r="EH191" s="795"/>
      <c r="EI191" s="672"/>
      <c r="EJ191" s="673"/>
      <c r="EK191" s="671"/>
      <c r="EL191" s="670"/>
      <c r="EM191" s="672"/>
      <c r="EN191" s="673"/>
      <c r="EO191" s="730"/>
      <c r="EP191" s="731"/>
      <c r="EQ191" s="728"/>
      <c r="ER191" s="729"/>
      <c r="ES191" s="671"/>
      <c r="ET191" s="673"/>
      <c r="EU191" s="671"/>
      <c r="EV191" s="670"/>
      <c r="EW191" s="671"/>
      <c r="EX191" s="670"/>
      <c r="EY191" s="672"/>
      <c r="EZ191" s="673"/>
      <c r="FA191" s="671"/>
      <c r="FB191" s="670"/>
      <c r="FC191" s="730"/>
      <c r="FD191" s="731"/>
      <c r="FE191" s="728"/>
      <c r="FF191" s="729"/>
      <c r="FG191" s="671"/>
      <c r="FH191" s="673"/>
      <c r="FI191" s="671"/>
      <c r="FJ191" s="670"/>
      <c r="FK191" s="672"/>
      <c r="FL191" s="673"/>
      <c r="FM191" s="671"/>
      <c r="FN191" s="670"/>
      <c r="FO191" s="672"/>
      <c r="FP191" s="673"/>
      <c r="FQ191" s="730"/>
      <c r="FR191" s="731"/>
      <c r="FS191" s="728"/>
      <c r="FT191" s="729"/>
      <c r="FU191" s="671"/>
      <c r="FV191" s="673"/>
      <c r="FW191" s="671"/>
      <c r="FX191" s="670"/>
      <c r="FY191" s="671"/>
      <c r="FZ191" s="670"/>
      <c r="GA191" s="672"/>
      <c r="GB191" s="673"/>
      <c r="GC191" s="671"/>
      <c r="GD191" s="670"/>
      <c r="GE191" s="730"/>
      <c r="GF191" s="743"/>
      <c r="GG191" s="728"/>
      <c r="GH191" s="729"/>
      <c r="GI191" s="669"/>
      <c r="GJ191" s="673"/>
      <c r="GK191" s="671"/>
      <c r="GL191" s="670"/>
      <c r="GM191" s="671"/>
      <c r="GN191" s="670"/>
      <c r="GO191" s="672"/>
      <c r="GP191" s="673"/>
      <c r="GQ191" s="671"/>
      <c r="GR191" s="670"/>
      <c r="GS191" s="730"/>
      <c r="GT191" s="731"/>
      <c r="GU191" s="728"/>
      <c r="GV191" s="729"/>
      <c r="GW191" s="671"/>
      <c r="GX191" s="673"/>
      <c r="GY191" s="671"/>
      <c r="GZ191" s="670"/>
      <c r="HA191" s="672"/>
      <c r="HB191" s="673"/>
      <c r="HC191" s="671"/>
      <c r="HD191" s="670"/>
      <c r="HE191" s="672"/>
      <c r="HF191" s="673"/>
      <c r="HG191" s="730"/>
      <c r="HH191" s="731"/>
      <c r="HI191" s="728"/>
      <c r="HJ191" s="729"/>
      <c r="HK191" s="671"/>
      <c r="HL191" s="673"/>
      <c r="HM191" s="671"/>
      <c r="HN191" s="670"/>
      <c r="HO191" s="671"/>
      <c r="HP191" s="670"/>
      <c r="HQ191" s="672"/>
      <c r="HR191" s="673"/>
      <c r="HS191" s="811"/>
      <c r="HT191" s="812"/>
      <c r="HU191" s="730"/>
      <c r="HV191" s="750"/>
      <c r="HW191" s="803"/>
      <c r="HX191" s="804"/>
      <c r="HY191" s="671"/>
      <c r="HZ191" s="673"/>
      <c r="IA191" s="671"/>
      <c r="IB191" s="670"/>
      <c r="IC191" s="672"/>
      <c r="ID191" s="673"/>
      <c r="IE191" s="772"/>
      <c r="IF191" s="773"/>
      <c r="IG191" s="672"/>
      <c r="IH191" s="673"/>
      <c r="II191" s="730"/>
      <c r="IJ191" s="731"/>
      <c r="IK191" s="728"/>
      <c r="IL191" s="729"/>
      <c r="IM191" s="671"/>
      <c r="IN191" s="673"/>
      <c r="IO191" s="671"/>
      <c r="IP191" s="674"/>
      <c r="IQ191" s="787"/>
      <c r="IR191" s="773"/>
      <c r="IS191" s="672"/>
      <c r="IT191" s="673"/>
      <c r="IU191" s="671"/>
      <c r="IV191" s="670"/>
      <c r="IW191" s="730"/>
      <c r="IX191" s="743"/>
      <c r="IY191" s="728"/>
      <c r="IZ191" s="729"/>
      <c r="JA191" s="671"/>
      <c r="JB191" s="673"/>
      <c r="JC191" s="671"/>
      <c r="JD191" s="670"/>
      <c r="JE191" s="672"/>
      <c r="JF191" s="673"/>
      <c r="JG191" s="671"/>
      <c r="JH191" s="670"/>
      <c r="JI191" s="672"/>
      <c r="JJ191" s="673"/>
      <c r="JK191" s="730"/>
      <c r="JL191" s="731"/>
      <c r="JM191" s="728"/>
      <c r="JN191" s="729"/>
      <c r="JO191" s="671"/>
      <c r="JP191" s="673"/>
      <c r="JQ191" s="671"/>
      <c r="JR191" s="670"/>
      <c r="JS191" s="671"/>
      <c r="JT191" s="670"/>
      <c r="JU191" s="672"/>
      <c r="JV191" s="673"/>
      <c r="JW191" s="671"/>
      <c r="JX191" s="670"/>
      <c r="JY191" s="730"/>
      <c r="JZ191" s="729"/>
      <c r="KA191" s="742"/>
      <c r="KB191" s="743"/>
      <c r="KC191" s="672"/>
      <c r="KD191" s="673"/>
      <c r="KE191" s="671"/>
      <c r="KF191" s="670"/>
      <c r="KG191" s="672"/>
      <c r="KH191" s="673"/>
      <c r="KI191" s="671"/>
      <c r="KJ191" s="670"/>
      <c r="KK191" s="672"/>
      <c r="KL191" s="673"/>
      <c r="KM191" s="730"/>
      <c r="KN191" s="731"/>
      <c r="KO191" s="728"/>
      <c r="KP191" s="729"/>
      <c r="KQ191" s="671"/>
      <c r="KR191" s="673"/>
      <c r="KS191" s="671"/>
      <c r="KT191" s="670"/>
      <c r="KU191" s="671"/>
      <c r="KV191" s="670"/>
      <c r="KW191" s="672"/>
      <c r="KX191" s="673"/>
      <c r="KY191" s="671"/>
      <c r="KZ191" s="674"/>
      <c r="LA191" s="755"/>
      <c r="LB191" s="731"/>
      <c r="LC191" s="728"/>
      <c r="LD191" s="729"/>
      <c r="LE191" s="671"/>
      <c r="LF191" s="673"/>
      <c r="LG191" s="671"/>
      <c r="LH191" s="670"/>
      <c r="LI191" s="671"/>
      <c r="LJ191" s="670"/>
      <c r="LK191" s="672"/>
      <c r="LL191" s="673"/>
      <c r="LM191" s="671"/>
      <c r="LN191" s="670"/>
      <c r="LO191" s="728"/>
      <c r="LP191" s="729"/>
      <c r="LQ191" s="730"/>
      <c r="LR191" s="731"/>
      <c r="LS191" s="780"/>
      <c r="LT191" s="781"/>
      <c r="LU191" s="671"/>
      <c r="LV191" s="670"/>
      <c r="LW191" s="672"/>
      <c r="LX191" s="673"/>
      <c r="LY191" s="772"/>
      <c r="LZ191" s="773"/>
      <c r="MA191" s="672"/>
      <c r="MB191" s="673"/>
      <c r="MC191" s="730"/>
      <c r="MD191" s="731"/>
      <c r="ME191" s="728"/>
      <c r="MF191" s="729"/>
      <c r="MG191" s="671"/>
      <c r="MH191" s="673"/>
      <c r="MI191" s="671"/>
      <c r="MJ191" s="670"/>
      <c r="MK191" s="671"/>
      <c r="ML191" s="670"/>
      <c r="MM191" s="818"/>
      <c r="MN191" s="804"/>
      <c r="MO191" s="671"/>
      <c r="MP191" s="670"/>
      <c r="MQ191" s="730"/>
      <c r="MR191" s="729"/>
      <c r="MS191" s="742"/>
      <c r="MT191" s="743"/>
      <c r="MU191" s="672"/>
      <c r="MV191" s="673"/>
      <c r="MW191" s="671"/>
      <c r="MX191" s="670"/>
      <c r="MY191" s="672"/>
      <c r="MZ191" s="673"/>
      <c r="NA191" s="671"/>
      <c r="NB191" s="670"/>
      <c r="NC191" s="672"/>
      <c r="ND191" s="673"/>
      <c r="NE191" s="730"/>
      <c r="NF191" s="731"/>
      <c r="NG191" s="728"/>
      <c r="NH191" s="729"/>
      <c r="NI191" s="669"/>
      <c r="NJ191" s="673"/>
      <c r="NK191" s="671"/>
      <c r="NL191" s="670"/>
      <c r="NM191" s="671"/>
      <c r="NN191" s="670"/>
      <c r="NO191" s="672"/>
      <c r="NP191" s="673"/>
      <c r="NQ191" s="671"/>
      <c r="NR191" s="673"/>
      <c r="NS191" s="742"/>
      <c r="NT191" s="743"/>
      <c r="NU191" s="728"/>
      <c r="NV191" s="729"/>
      <c r="NW191" s="671"/>
      <c r="NX191" s="673"/>
      <c r="NY191" s="671"/>
      <c r="NZ191" s="670"/>
      <c r="OA191" s="672"/>
      <c r="OB191" s="673"/>
      <c r="OC191" s="671"/>
      <c r="OD191" s="670"/>
      <c r="OE191" s="672"/>
      <c r="OF191" s="673"/>
      <c r="OG191" s="730"/>
      <c r="OH191" s="731"/>
      <c r="OI191" s="728"/>
      <c r="OJ191" s="729"/>
      <c r="OK191" s="671"/>
      <c r="OL191" s="673"/>
      <c r="OM191" s="671"/>
      <c r="ON191" s="670"/>
      <c r="OO191" s="671"/>
      <c r="OP191" s="670"/>
      <c r="OQ191" s="672"/>
      <c r="OR191" s="673"/>
      <c r="OS191" s="671"/>
      <c r="OT191" s="673"/>
      <c r="OU191" s="742"/>
      <c r="OV191" s="743"/>
      <c r="OW191" s="728"/>
      <c r="OX191" s="729"/>
      <c r="OY191" s="671"/>
      <c r="OZ191" s="673"/>
      <c r="PA191" s="671"/>
      <c r="PB191" s="670"/>
      <c r="PC191" s="672"/>
      <c r="PD191" s="673"/>
      <c r="PE191" s="671"/>
      <c r="PF191" s="670"/>
      <c r="PG191" s="672"/>
      <c r="PH191" s="673"/>
      <c r="PI191" s="730"/>
      <c r="PJ191" s="731"/>
      <c r="PK191" s="728"/>
      <c r="PL191" s="729"/>
      <c r="PM191" s="671"/>
      <c r="PN191" s="673"/>
      <c r="PO191" s="671"/>
      <c r="PP191" s="670"/>
      <c r="PQ191" s="671"/>
      <c r="PR191" s="674"/>
      <c r="PS191" s="669"/>
      <c r="PT191" s="670"/>
      <c r="PU191" s="672"/>
      <c r="PV191" s="673"/>
      <c r="PW191" s="730"/>
      <c r="PX191" s="731"/>
      <c r="PY191" s="728"/>
      <c r="PZ191" s="729"/>
      <c r="QA191" s="671"/>
      <c r="QB191" s="673"/>
      <c r="QC191" s="671"/>
      <c r="QD191" s="670"/>
      <c r="QE191" s="671"/>
      <c r="QF191" s="670"/>
      <c r="QG191" s="672"/>
      <c r="QH191" s="673"/>
      <c r="QI191" s="671"/>
      <c r="QJ191" s="670"/>
      <c r="QK191" s="730"/>
      <c r="QL191" s="729"/>
      <c r="QM191" s="742"/>
      <c r="QN191" s="743"/>
      <c r="QO191" s="672"/>
      <c r="QP191" s="673"/>
      <c r="QQ191" s="671"/>
      <c r="QR191" s="670"/>
      <c r="QS191" s="672"/>
      <c r="QT191" s="673"/>
      <c r="QU191" s="772"/>
      <c r="QV191" s="773"/>
      <c r="QW191" s="672"/>
      <c r="QX191" s="673"/>
      <c r="QY191" s="730"/>
      <c r="QZ191" s="731"/>
      <c r="RA191" s="728"/>
      <c r="RB191" s="729"/>
      <c r="RC191" s="671"/>
      <c r="RD191" s="673"/>
      <c r="RE191" s="671"/>
      <c r="RF191" s="670"/>
      <c r="RG191" s="671"/>
      <c r="RH191" s="670"/>
      <c r="RI191" s="672"/>
      <c r="RJ191" s="673"/>
      <c r="RK191" s="671"/>
      <c r="RL191" s="670"/>
      <c r="RM191" s="730"/>
      <c r="RN191" s="729"/>
      <c r="RO191" s="742"/>
      <c r="RP191" s="743"/>
      <c r="RQ191" s="672"/>
      <c r="RR191" s="673"/>
      <c r="RS191" s="671"/>
      <c r="RT191" s="670"/>
      <c r="RU191" s="672"/>
      <c r="RV191" s="673"/>
      <c r="RW191" s="671"/>
      <c r="RX191" s="670"/>
      <c r="RY191" s="672"/>
      <c r="RZ191" s="673"/>
      <c r="SA191" s="730"/>
      <c r="SB191" s="759"/>
      <c r="SC191" s="728"/>
      <c r="SD191" s="729"/>
      <c r="SE191" s="671"/>
      <c r="SF191" s="673"/>
      <c r="SG191" s="671"/>
      <c r="SH191" s="670"/>
      <c r="SI191" s="672"/>
      <c r="SJ191" s="673"/>
      <c r="SK191" s="671"/>
      <c r="SL191" s="670"/>
      <c r="SM191" s="672"/>
      <c r="SN191" s="673"/>
      <c r="SO191" s="730"/>
      <c r="SP191" s="731"/>
      <c r="SQ191" s="728"/>
      <c r="SR191" s="729"/>
      <c r="SS191" s="671"/>
      <c r="ST191" s="673"/>
      <c r="SU191" s="671"/>
      <c r="SV191" s="670"/>
      <c r="SW191" s="671"/>
      <c r="SX191" s="670"/>
      <c r="SY191" s="672"/>
      <c r="SZ191" s="673"/>
      <c r="TA191" s="671"/>
      <c r="TB191" s="670"/>
      <c r="TC191" s="730"/>
      <c r="TD191" s="729"/>
      <c r="TE191" s="742"/>
      <c r="TF191" s="743"/>
      <c r="TG191" s="672"/>
      <c r="TH191" s="673"/>
      <c r="TI191" s="671"/>
      <c r="TJ191" s="670"/>
      <c r="TK191" s="672"/>
      <c r="TL191" s="673"/>
      <c r="TM191" s="671"/>
      <c r="TN191" s="670"/>
      <c r="TO191" s="672"/>
      <c r="TP191" s="673"/>
      <c r="TQ191" s="730"/>
      <c r="TR191" s="731"/>
      <c r="TS191" s="728"/>
      <c r="TT191" s="729"/>
      <c r="TU191" s="671"/>
      <c r="TV191" s="673"/>
      <c r="TW191" s="671"/>
      <c r="TX191" s="670"/>
      <c r="TY191" s="671"/>
      <c r="TZ191" s="670"/>
      <c r="UA191" s="672"/>
      <c r="UB191" s="673"/>
      <c r="UC191" s="671"/>
      <c r="UD191" s="670"/>
      <c r="UE191" s="730"/>
      <c r="UF191" s="763"/>
      <c r="UG191" s="728"/>
      <c r="UH191" s="729"/>
      <c r="UI191" s="671"/>
      <c r="UJ191" s="673"/>
      <c r="UK191" s="669"/>
      <c r="UL191" s="670"/>
      <c r="UM191" s="672"/>
      <c r="UN191" s="673"/>
      <c r="UO191" s="671"/>
      <c r="UP191" s="670"/>
      <c r="UQ191" s="672"/>
      <c r="UR191" s="673"/>
      <c r="US191" s="772"/>
      <c r="UT191" s="773"/>
      <c r="UU191" s="728"/>
      <c r="UV191" s="729"/>
      <c r="UW191" s="671"/>
      <c r="UX191" s="673"/>
      <c r="UY191" s="671"/>
      <c r="UZ191" s="670"/>
      <c r="VA191" s="671"/>
      <c r="VB191" s="670"/>
      <c r="VC191" s="672"/>
      <c r="VD191" s="673"/>
      <c r="VE191" s="671"/>
      <c r="VF191" s="670"/>
      <c r="VG191" s="730"/>
      <c r="VH191" s="729"/>
      <c r="VI191" s="742"/>
      <c r="VJ191" s="743"/>
      <c r="VK191" s="672"/>
      <c r="VL191" s="673"/>
      <c r="VM191" s="671"/>
      <c r="VN191" s="670"/>
      <c r="VO191" s="672"/>
      <c r="VP191" s="673"/>
      <c r="VQ191" s="671"/>
      <c r="VR191" s="670"/>
      <c r="VS191" s="672"/>
      <c r="VT191" s="673"/>
      <c r="VU191" s="730"/>
      <c r="VV191" s="731"/>
      <c r="VW191" s="728"/>
      <c r="VX191" s="729"/>
      <c r="VY191" s="671"/>
      <c r="VZ191" s="673"/>
      <c r="WA191" s="671"/>
      <c r="WB191" s="670"/>
      <c r="WC191" s="671"/>
      <c r="WD191" s="670"/>
      <c r="WE191" s="672"/>
      <c r="WF191" s="673"/>
      <c r="WG191" s="671"/>
      <c r="WH191" s="670"/>
      <c r="WI191" s="730"/>
      <c r="WJ191" s="731"/>
      <c r="WK191" s="728"/>
      <c r="WL191" s="729"/>
      <c r="WM191" s="671"/>
      <c r="WN191" s="673"/>
      <c r="WO191" s="671"/>
      <c r="WP191" s="670"/>
      <c r="WQ191" s="672"/>
      <c r="WR191" s="673"/>
      <c r="WS191" s="671"/>
      <c r="WT191" s="674"/>
      <c r="WU191" s="787"/>
      <c r="WV191" s="773"/>
      <c r="WW191" s="730"/>
      <c r="WX191" s="767"/>
      <c r="WY191" s="728"/>
      <c r="WZ191" s="729"/>
      <c r="XA191" s="671"/>
      <c r="XB191" s="673"/>
      <c r="XC191" s="671"/>
      <c r="XD191" s="670"/>
      <c r="XE191" s="672"/>
      <c r="XF191" s="673"/>
      <c r="XG191" s="671"/>
      <c r="XH191" s="670"/>
      <c r="XI191" s="672"/>
      <c r="XJ191" s="673"/>
      <c r="XK191" s="730"/>
      <c r="XL191" s="731"/>
      <c r="XM191" s="728"/>
      <c r="XN191" s="729"/>
      <c r="XO191" s="671"/>
      <c r="XP191" s="673"/>
      <c r="XQ191" s="671"/>
      <c r="XR191" s="670"/>
      <c r="XS191" s="671"/>
      <c r="XT191" s="670"/>
      <c r="XU191" s="672"/>
      <c r="XV191" s="673"/>
      <c r="XW191" s="671"/>
      <c r="XX191" s="670"/>
      <c r="XY191" s="728"/>
      <c r="XZ191" s="729"/>
      <c r="YA191" s="742"/>
      <c r="YB191" s="743"/>
      <c r="YC191" s="672"/>
      <c r="YD191" s="673"/>
      <c r="YE191" s="671"/>
      <c r="YF191" s="670"/>
      <c r="YG191" s="672"/>
      <c r="YH191" s="673"/>
      <c r="YI191" s="671"/>
      <c r="YJ191" s="670"/>
      <c r="YK191" s="672"/>
      <c r="YL191" s="673"/>
      <c r="YM191" s="730"/>
      <c r="YN191" s="731"/>
      <c r="YO191" s="728"/>
      <c r="YP191" s="729"/>
      <c r="YQ191" s="671"/>
      <c r="YR191" s="673"/>
      <c r="YS191" s="671"/>
      <c r="YT191" s="670"/>
      <c r="YU191" s="671"/>
      <c r="YV191" s="670"/>
      <c r="YW191" s="672"/>
      <c r="YX191" s="673"/>
      <c r="YY191" s="671"/>
      <c r="YZ191" s="670"/>
      <c r="ZA191" s="728"/>
      <c r="ZB191" s="759"/>
      <c r="ZC191" s="787"/>
      <c r="ZD191" s="773"/>
      <c r="ZE191" s="672"/>
      <c r="ZF191" s="673"/>
      <c r="ZG191" s="671"/>
      <c r="ZH191" s="670"/>
      <c r="ZI191" s="672"/>
      <c r="ZJ191" s="673"/>
      <c r="ZK191" s="671"/>
      <c r="ZL191" s="670"/>
      <c r="ZM191" s="672"/>
      <c r="ZN191" s="673"/>
      <c r="ZO191" s="730"/>
      <c r="ZP191" s="731"/>
      <c r="ZQ191" s="780"/>
      <c r="ZR191" s="781"/>
      <c r="ZS191" s="671"/>
      <c r="ZT191" s="673"/>
      <c r="ZU191" s="671"/>
      <c r="ZV191" s="670"/>
      <c r="ZW191" s="671"/>
      <c r="ZX191" s="670"/>
      <c r="ZY191" s="672"/>
      <c r="ZZ191" s="673"/>
      <c r="AAA191" s="671"/>
      <c r="AAB191" s="670"/>
      <c r="AAC191" s="730"/>
      <c r="AAD191" s="731"/>
      <c r="AAE191" s="728"/>
      <c r="AAF191" s="729"/>
      <c r="AAG191" s="671"/>
      <c r="AAH191" s="673"/>
      <c r="AAI191" s="671"/>
      <c r="AAJ191" s="670"/>
      <c r="AAK191" s="672"/>
      <c r="AAL191" s="673"/>
      <c r="AAM191" s="671"/>
      <c r="AAN191" s="670"/>
      <c r="AAO191" s="672"/>
      <c r="AAP191" s="673"/>
      <c r="AAQ191" s="730"/>
      <c r="AAR191" s="731"/>
      <c r="AAS191" s="730"/>
      <c r="AAT191" s="731"/>
      <c r="AAU191" s="671"/>
      <c r="AAV191" s="673"/>
      <c r="AAW191" s="671"/>
      <c r="AAX191" s="670"/>
      <c r="AAY191" s="772"/>
      <c r="AAZ191" s="773"/>
      <c r="ABA191" s="672"/>
      <c r="ABB191" s="673"/>
      <c r="ABC191" s="671"/>
      <c r="ABD191" s="670"/>
      <c r="ABE191" s="730"/>
      <c r="ABF191" s="731"/>
      <c r="ABG191" s="730"/>
      <c r="ABH191" s="731"/>
      <c r="ABI191" s="672"/>
      <c r="ABJ191" s="673"/>
      <c r="ABK191" s="671"/>
      <c r="ABL191" s="675"/>
      <c r="ABN191" s="519"/>
      <c r="ABO191" s="528">
        <f t="shared" si="40"/>
        <v>0</v>
      </c>
      <c r="ABP191" s="528">
        <f t="shared" si="41"/>
        <v>0</v>
      </c>
      <c r="ABQ191" s="528">
        <f t="shared" si="42"/>
        <v>0</v>
      </c>
      <c r="ABR191" s="528">
        <f t="shared" si="43"/>
        <v>0</v>
      </c>
      <c r="ABS191" s="528">
        <f t="shared" si="44"/>
        <v>0</v>
      </c>
      <c r="ABT191" s="528">
        <f t="shared" si="45"/>
        <v>0</v>
      </c>
      <c r="ABU191" s="567"/>
      <c r="ABV191" s="568"/>
      <c r="ABW191" s="568"/>
      <c r="ABX191" s="569"/>
      <c r="ABY191" s="569"/>
      <c r="ABZ191" s="570"/>
      <c r="ACB191" s="544">
        <f t="shared" si="46"/>
        <v>0</v>
      </c>
      <c r="ACC191" s="532">
        <f t="shared" si="47"/>
        <v>0</v>
      </c>
      <c r="ACD191" s="532">
        <f t="shared" si="48"/>
        <v>0</v>
      </c>
      <c r="ACE191" s="532">
        <f t="shared" si="49"/>
        <v>0</v>
      </c>
      <c r="ACF191" s="532">
        <f t="shared" si="59"/>
        <v>0</v>
      </c>
      <c r="ACG191" s="532">
        <f t="shared" si="50"/>
        <v>0</v>
      </c>
      <c r="ACH191" s="532">
        <f t="shared" si="51"/>
        <v>0</v>
      </c>
      <c r="ACI191" s="532">
        <f t="shared" si="52"/>
        <v>0</v>
      </c>
      <c r="ACJ191" s="532">
        <f t="shared" si="53"/>
        <v>0</v>
      </c>
      <c r="ACK191" s="532">
        <f t="shared" si="54"/>
        <v>0</v>
      </c>
      <c r="ACL191" s="532">
        <f t="shared" si="55"/>
        <v>0</v>
      </c>
      <c r="ACM191" s="545">
        <f t="shared" si="56"/>
        <v>0</v>
      </c>
      <c r="ACN191" s="536"/>
      <c r="ACO191" s="531">
        <f t="shared" si="57"/>
        <v>0</v>
      </c>
      <c r="ACP191" s="537">
        <f t="shared" si="58"/>
        <v>0</v>
      </c>
    </row>
    <row r="192" spans="2:770" s="428" customFormat="1" ht="12" customHeight="1">
      <c r="B192" s="663"/>
      <c r="C192" s="622"/>
      <c r="D192" s="665"/>
      <c r="E192" s="666"/>
      <c r="F192" s="667"/>
      <c r="G192" s="668"/>
      <c r="H192" s="655"/>
      <c r="I192" s="787"/>
      <c r="J192" s="773"/>
      <c r="K192" s="658"/>
      <c r="L192" s="659"/>
      <c r="M192" s="660"/>
      <c r="N192" s="657"/>
      <c r="O192" s="658"/>
      <c r="P192" s="659"/>
      <c r="Q192" s="720"/>
      <c r="R192" s="721"/>
      <c r="S192" s="722"/>
      <c r="T192" s="723"/>
      <c r="U192" s="671"/>
      <c r="V192" s="670"/>
      <c r="W192" s="672"/>
      <c r="X192" s="673"/>
      <c r="Y192" s="671"/>
      <c r="Z192" s="670"/>
      <c r="AA192" s="672"/>
      <c r="AB192" s="673"/>
      <c r="AC192" s="671"/>
      <c r="AD192" s="670"/>
      <c r="AE192" s="728"/>
      <c r="AF192" s="729"/>
      <c r="AG192" s="730"/>
      <c r="AH192" s="731"/>
      <c r="AI192" s="672"/>
      <c r="AJ192" s="673"/>
      <c r="AK192" s="671"/>
      <c r="AL192" s="670"/>
      <c r="AM192" s="672"/>
      <c r="AN192" s="673"/>
      <c r="AO192" s="671"/>
      <c r="AP192" s="670"/>
      <c r="AQ192" s="672"/>
      <c r="AR192" s="673"/>
      <c r="AS192" s="730"/>
      <c r="AT192" s="731"/>
      <c r="AU192" s="728"/>
      <c r="AV192" s="729"/>
      <c r="AW192" s="671"/>
      <c r="AX192" s="673"/>
      <c r="AY192" s="671"/>
      <c r="AZ192" s="670"/>
      <c r="BA192" s="671"/>
      <c r="BB192" s="670"/>
      <c r="BC192" s="672"/>
      <c r="BD192" s="673"/>
      <c r="BE192" s="671"/>
      <c r="BF192" s="670"/>
      <c r="BG192" s="728"/>
      <c r="BH192" s="729"/>
      <c r="BI192" s="730"/>
      <c r="BJ192" s="731"/>
      <c r="BK192" s="672"/>
      <c r="BL192" s="673"/>
      <c r="BM192" s="671"/>
      <c r="BN192" s="670"/>
      <c r="BO192" s="672"/>
      <c r="BP192" s="673"/>
      <c r="BQ192" s="671"/>
      <c r="BR192" s="673"/>
      <c r="BS192" s="669"/>
      <c r="BT192" s="670"/>
      <c r="BU192" s="728"/>
      <c r="BV192" s="729"/>
      <c r="BW192" s="730"/>
      <c r="BX192" s="731"/>
      <c r="BY192" s="672"/>
      <c r="BZ192" s="673"/>
      <c r="CA192" s="671"/>
      <c r="CB192" s="670"/>
      <c r="CC192" s="672"/>
      <c r="CD192" s="673"/>
      <c r="CE192" s="671"/>
      <c r="CF192" s="670"/>
      <c r="CG192" s="672"/>
      <c r="CH192" s="673"/>
      <c r="CI192" s="730"/>
      <c r="CJ192" s="731"/>
      <c r="CK192" s="728"/>
      <c r="CL192" s="729"/>
      <c r="CM192" s="671"/>
      <c r="CN192" s="673"/>
      <c r="CO192" s="671"/>
      <c r="CP192" s="670"/>
      <c r="CQ192" s="671"/>
      <c r="CR192" s="670"/>
      <c r="CS192" s="672"/>
      <c r="CT192" s="673"/>
      <c r="CU192" s="671"/>
      <c r="CV192" s="670"/>
      <c r="CW192" s="728"/>
      <c r="CX192" s="729"/>
      <c r="CY192" s="730"/>
      <c r="CZ192" s="731"/>
      <c r="DA192" s="671"/>
      <c r="DB192" s="673"/>
      <c r="DC192" s="671"/>
      <c r="DD192" s="670"/>
      <c r="DE192" s="672"/>
      <c r="DF192" s="673"/>
      <c r="DG192" s="671"/>
      <c r="DH192" s="670"/>
      <c r="DI192" s="672"/>
      <c r="DJ192" s="673"/>
      <c r="DK192" s="730"/>
      <c r="DL192" s="731"/>
      <c r="DM192" s="730"/>
      <c r="DN192" s="731"/>
      <c r="DO192" s="671"/>
      <c r="DP192" s="673"/>
      <c r="DQ192" s="671"/>
      <c r="DR192" s="670"/>
      <c r="DS192" s="671"/>
      <c r="DT192" s="670"/>
      <c r="DU192" s="672"/>
      <c r="DV192" s="673"/>
      <c r="DW192" s="671"/>
      <c r="DX192" s="673"/>
      <c r="DY192" s="669"/>
      <c r="DZ192" s="670"/>
      <c r="EA192" s="730"/>
      <c r="EB192" s="729"/>
      <c r="EC192" s="742"/>
      <c r="ED192" s="743"/>
      <c r="EE192" s="672"/>
      <c r="EF192" s="673"/>
      <c r="EG192" s="794"/>
      <c r="EH192" s="795"/>
      <c r="EI192" s="672"/>
      <c r="EJ192" s="673"/>
      <c r="EK192" s="671"/>
      <c r="EL192" s="670"/>
      <c r="EM192" s="672"/>
      <c r="EN192" s="673"/>
      <c r="EO192" s="730"/>
      <c r="EP192" s="731"/>
      <c r="EQ192" s="728"/>
      <c r="ER192" s="729"/>
      <c r="ES192" s="671"/>
      <c r="ET192" s="673"/>
      <c r="EU192" s="671"/>
      <c r="EV192" s="670"/>
      <c r="EW192" s="671"/>
      <c r="EX192" s="670"/>
      <c r="EY192" s="672"/>
      <c r="EZ192" s="673"/>
      <c r="FA192" s="671"/>
      <c r="FB192" s="670"/>
      <c r="FC192" s="730"/>
      <c r="FD192" s="731"/>
      <c r="FE192" s="728"/>
      <c r="FF192" s="729"/>
      <c r="FG192" s="671"/>
      <c r="FH192" s="673"/>
      <c r="FI192" s="671"/>
      <c r="FJ192" s="670"/>
      <c r="FK192" s="672"/>
      <c r="FL192" s="673"/>
      <c r="FM192" s="671"/>
      <c r="FN192" s="670"/>
      <c r="FO192" s="672"/>
      <c r="FP192" s="673"/>
      <c r="FQ192" s="730"/>
      <c r="FR192" s="731"/>
      <c r="FS192" s="728"/>
      <c r="FT192" s="729"/>
      <c r="FU192" s="671"/>
      <c r="FV192" s="673"/>
      <c r="FW192" s="671"/>
      <c r="FX192" s="670"/>
      <c r="FY192" s="671"/>
      <c r="FZ192" s="670"/>
      <c r="GA192" s="672"/>
      <c r="GB192" s="673"/>
      <c r="GC192" s="671"/>
      <c r="GD192" s="670"/>
      <c r="GE192" s="730"/>
      <c r="GF192" s="743"/>
      <c r="GG192" s="728"/>
      <c r="GH192" s="729"/>
      <c r="GI192" s="669"/>
      <c r="GJ192" s="673"/>
      <c r="GK192" s="671"/>
      <c r="GL192" s="670"/>
      <c r="GM192" s="671"/>
      <c r="GN192" s="670"/>
      <c r="GO192" s="672"/>
      <c r="GP192" s="673"/>
      <c r="GQ192" s="671"/>
      <c r="GR192" s="670"/>
      <c r="GS192" s="730"/>
      <c r="GT192" s="731"/>
      <c r="GU192" s="728"/>
      <c r="GV192" s="729"/>
      <c r="GW192" s="671"/>
      <c r="GX192" s="673"/>
      <c r="GY192" s="671"/>
      <c r="GZ192" s="670"/>
      <c r="HA192" s="672"/>
      <c r="HB192" s="673"/>
      <c r="HC192" s="671"/>
      <c r="HD192" s="670"/>
      <c r="HE192" s="672"/>
      <c r="HF192" s="673"/>
      <c r="HG192" s="730"/>
      <c r="HH192" s="731"/>
      <c r="HI192" s="728"/>
      <c r="HJ192" s="729"/>
      <c r="HK192" s="671"/>
      <c r="HL192" s="673"/>
      <c r="HM192" s="671"/>
      <c r="HN192" s="670"/>
      <c r="HO192" s="671"/>
      <c r="HP192" s="670"/>
      <c r="HQ192" s="672"/>
      <c r="HR192" s="673"/>
      <c r="HS192" s="811"/>
      <c r="HT192" s="812"/>
      <c r="HU192" s="730"/>
      <c r="HV192" s="750"/>
      <c r="HW192" s="803"/>
      <c r="HX192" s="804"/>
      <c r="HY192" s="671"/>
      <c r="HZ192" s="673"/>
      <c r="IA192" s="671"/>
      <c r="IB192" s="670"/>
      <c r="IC192" s="672"/>
      <c r="ID192" s="673"/>
      <c r="IE192" s="772"/>
      <c r="IF192" s="773"/>
      <c r="IG192" s="672"/>
      <c r="IH192" s="673"/>
      <c r="II192" s="730"/>
      <c r="IJ192" s="731"/>
      <c r="IK192" s="728"/>
      <c r="IL192" s="729"/>
      <c r="IM192" s="671"/>
      <c r="IN192" s="673"/>
      <c r="IO192" s="671"/>
      <c r="IP192" s="674"/>
      <c r="IQ192" s="787"/>
      <c r="IR192" s="773"/>
      <c r="IS192" s="672"/>
      <c r="IT192" s="673"/>
      <c r="IU192" s="671"/>
      <c r="IV192" s="670"/>
      <c r="IW192" s="730"/>
      <c r="IX192" s="743"/>
      <c r="IY192" s="728"/>
      <c r="IZ192" s="729"/>
      <c r="JA192" s="671"/>
      <c r="JB192" s="673"/>
      <c r="JC192" s="671"/>
      <c r="JD192" s="670"/>
      <c r="JE192" s="672"/>
      <c r="JF192" s="673"/>
      <c r="JG192" s="671"/>
      <c r="JH192" s="670"/>
      <c r="JI192" s="672"/>
      <c r="JJ192" s="673"/>
      <c r="JK192" s="730"/>
      <c r="JL192" s="731"/>
      <c r="JM192" s="728"/>
      <c r="JN192" s="729"/>
      <c r="JO192" s="671"/>
      <c r="JP192" s="673"/>
      <c r="JQ192" s="671"/>
      <c r="JR192" s="670"/>
      <c r="JS192" s="671"/>
      <c r="JT192" s="670"/>
      <c r="JU192" s="672"/>
      <c r="JV192" s="673"/>
      <c r="JW192" s="671"/>
      <c r="JX192" s="670"/>
      <c r="JY192" s="730"/>
      <c r="JZ192" s="729"/>
      <c r="KA192" s="742"/>
      <c r="KB192" s="743"/>
      <c r="KC192" s="672"/>
      <c r="KD192" s="673"/>
      <c r="KE192" s="671"/>
      <c r="KF192" s="670"/>
      <c r="KG192" s="672"/>
      <c r="KH192" s="673"/>
      <c r="KI192" s="671"/>
      <c r="KJ192" s="670"/>
      <c r="KK192" s="672"/>
      <c r="KL192" s="673"/>
      <c r="KM192" s="730"/>
      <c r="KN192" s="731"/>
      <c r="KO192" s="728"/>
      <c r="KP192" s="729"/>
      <c r="KQ192" s="671"/>
      <c r="KR192" s="673"/>
      <c r="KS192" s="671"/>
      <c r="KT192" s="670"/>
      <c r="KU192" s="671"/>
      <c r="KV192" s="670"/>
      <c r="KW192" s="672"/>
      <c r="KX192" s="673"/>
      <c r="KY192" s="671"/>
      <c r="KZ192" s="674"/>
      <c r="LA192" s="755"/>
      <c r="LB192" s="731"/>
      <c r="LC192" s="728"/>
      <c r="LD192" s="729"/>
      <c r="LE192" s="671"/>
      <c r="LF192" s="673"/>
      <c r="LG192" s="671"/>
      <c r="LH192" s="670"/>
      <c r="LI192" s="671"/>
      <c r="LJ192" s="670"/>
      <c r="LK192" s="672"/>
      <c r="LL192" s="673"/>
      <c r="LM192" s="671"/>
      <c r="LN192" s="670"/>
      <c r="LO192" s="728"/>
      <c r="LP192" s="729"/>
      <c r="LQ192" s="730"/>
      <c r="LR192" s="731"/>
      <c r="LS192" s="780"/>
      <c r="LT192" s="781"/>
      <c r="LU192" s="671"/>
      <c r="LV192" s="670"/>
      <c r="LW192" s="672"/>
      <c r="LX192" s="673"/>
      <c r="LY192" s="772"/>
      <c r="LZ192" s="773"/>
      <c r="MA192" s="672"/>
      <c r="MB192" s="673"/>
      <c r="MC192" s="730"/>
      <c r="MD192" s="731"/>
      <c r="ME192" s="728"/>
      <c r="MF192" s="729"/>
      <c r="MG192" s="671"/>
      <c r="MH192" s="673"/>
      <c r="MI192" s="671"/>
      <c r="MJ192" s="670"/>
      <c r="MK192" s="671"/>
      <c r="ML192" s="670"/>
      <c r="MM192" s="818"/>
      <c r="MN192" s="804"/>
      <c r="MO192" s="671"/>
      <c r="MP192" s="670"/>
      <c r="MQ192" s="730"/>
      <c r="MR192" s="729"/>
      <c r="MS192" s="742"/>
      <c r="MT192" s="743"/>
      <c r="MU192" s="672"/>
      <c r="MV192" s="673"/>
      <c r="MW192" s="671"/>
      <c r="MX192" s="670"/>
      <c r="MY192" s="672"/>
      <c r="MZ192" s="673"/>
      <c r="NA192" s="671"/>
      <c r="NB192" s="670"/>
      <c r="NC192" s="672"/>
      <c r="ND192" s="673"/>
      <c r="NE192" s="730"/>
      <c r="NF192" s="731"/>
      <c r="NG192" s="728"/>
      <c r="NH192" s="729"/>
      <c r="NI192" s="669"/>
      <c r="NJ192" s="673"/>
      <c r="NK192" s="671"/>
      <c r="NL192" s="670"/>
      <c r="NM192" s="671"/>
      <c r="NN192" s="670"/>
      <c r="NO192" s="672"/>
      <c r="NP192" s="673"/>
      <c r="NQ192" s="671"/>
      <c r="NR192" s="673"/>
      <c r="NS192" s="742"/>
      <c r="NT192" s="743"/>
      <c r="NU192" s="728"/>
      <c r="NV192" s="729"/>
      <c r="NW192" s="671"/>
      <c r="NX192" s="673"/>
      <c r="NY192" s="671"/>
      <c r="NZ192" s="670"/>
      <c r="OA192" s="672"/>
      <c r="OB192" s="673"/>
      <c r="OC192" s="671"/>
      <c r="OD192" s="670"/>
      <c r="OE192" s="672"/>
      <c r="OF192" s="673"/>
      <c r="OG192" s="730"/>
      <c r="OH192" s="731"/>
      <c r="OI192" s="728"/>
      <c r="OJ192" s="729"/>
      <c r="OK192" s="671"/>
      <c r="OL192" s="673"/>
      <c r="OM192" s="671"/>
      <c r="ON192" s="670"/>
      <c r="OO192" s="671"/>
      <c r="OP192" s="670"/>
      <c r="OQ192" s="672"/>
      <c r="OR192" s="673"/>
      <c r="OS192" s="671"/>
      <c r="OT192" s="673"/>
      <c r="OU192" s="742"/>
      <c r="OV192" s="743"/>
      <c r="OW192" s="728"/>
      <c r="OX192" s="729"/>
      <c r="OY192" s="671"/>
      <c r="OZ192" s="673"/>
      <c r="PA192" s="671"/>
      <c r="PB192" s="670"/>
      <c r="PC192" s="672"/>
      <c r="PD192" s="673"/>
      <c r="PE192" s="671"/>
      <c r="PF192" s="670"/>
      <c r="PG192" s="672"/>
      <c r="PH192" s="673"/>
      <c r="PI192" s="730"/>
      <c r="PJ192" s="731"/>
      <c r="PK192" s="728"/>
      <c r="PL192" s="729"/>
      <c r="PM192" s="671"/>
      <c r="PN192" s="673"/>
      <c r="PO192" s="671"/>
      <c r="PP192" s="670"/>
      <c r="PQ192" s="671"/>
      <c r="PR192" s="674"/>
      <c r="PS192" s="669"/>
      <c r="PT192" s="670"/>
      <c r="PU192" s="672"/>
      <c r="PV192" s="673"/>
      <c r="PW192" s="730"/>
      <c r="PX192" s="731"/>
      <c r="PY192" s="728"/>
      <c r="PZ192" s="729"/>
      <c r="QA192" s="671"/>
      <c r="QB192" s="673"/>
      <c r="QC192" s="671"/>
      <c r="QD192" s="670"/>
      <c r="QE192" s="671"/>
      <c r="QF192" s="670"/>
      <c r="QG192" s="672"/>
      <c r="QH192" s="673"/>
      <c r="QI192" s="671"/>
      <c r="QJ192" s="670"/>
      <c r="QK192" s="730"/>
      <c r="QL192" s="729"/>
      <c r="QM192" s="742"/>
      <c r="QN192" s="743"/>
      <c r="QO192" s="672"/>
      <c r="QP192" s="673"/>
      <c r="QQ192" s="671"/>
      <c r="QR192" s="670"/>
      <c r="QS192" s="672"/>
      <c r="QT192" s="673"/>
      <c r="QU192" s="772"/>
      <c r="QV192" s="773"/>
      <c r="QW192" s="672"/>
      <c r="QX192" s="673"/>
      <c r="QY192" s="730"/>
      <c r="QZ192" s="731"/>
      <c r="RA192" s="728"/>
      <c r="RB192" s="729"/>
      <c r="RC192" s="671"/>
      <c r="RD192" s="673"/>
      <c r="RE192" s="671"/>
      <c r="RF192" s="670"/>
      <c r="RG192" s="671"/>
      <c r="RH192" s="670"/>
      <c r="RI192" s="672"/>
      <c r="RJ192" s="673"/>
      <c r="RK192" s="671"/>
      <c r="RL192" s="670"/>
      <c r="RM192" s="730"/>
      <c r="RN192" s="729"/>
      <c r="RO192" s="742"/>
      <c r="RP192" s="743"/>
      <c r="RQ192" s="672"/>
      <c r="RR192" s="673"/>
      <c r="RS192" s="671"/>
      <c r="RT192" s="670"/>
      <c r="RU192" s="672"/>
      <c r="RV192" s="673"/>
      <c r="RW192" s="671"/>
      <c r="RX192" s="670"/>
      <c r="RY192" s="672"/>
      <c r="RZ192" s="673"/>
      <c r="SA192" s="730"/>
      <c r="SB192" s="759"/>
      <c r="SC192" s="728"/>
      <c r="SD192" s="729"/>
      <c r="SE192" s="671"/>
      <c r="SF192" s="673"/>
      <c r="SG192" s="671"/>
      <c r="SH192" s="670"/>
      <c r="SI192" s="672"/>
      <c r="SJ192" s="673"/>
      <c r="SK192" s="671"/>
      <c r="SL192" s="670"/>
      <c r="SM192" s="672"/>
      <c r="SN192" s="673"/>
      <c r="SO192" s="730"/>
      <c r="SP192" s="731"/>
      <c r="SQ192" s="728"/>
      <c r="SR192" s="729"/>
      <c r="SS192" s="671"/>
      <c r="ST192" s="673"/>
      <c r="SU192" s="671"/>
      <c r="SV192" s="670"/>
      <c r="SW192" s="671"/>
      <c r="SX192" s="670"/>
      <c r="SY192" s="672"/>
      <c r="SZ192" s="673"/>
      <c r="TA192" s="671"/>
      <c r="TB192" s="670"/>
      <c r="TC192" s="730"/>
      <c r="TD192" s="729"/>
      <c r="TE192" s="742"/>
      <c r="TF192" s="743"/>
      <c r="TG192" s="672"/>
      <c r="TH192" s="673"/>
      <c r="TI192" s="671"/>
      <c r="TJ192" s="670"/>
      <c r="TK192" s="672"/>
      <c r="TL192" s="673"/>
      <c r="TM192" s="671"/>
      <c r="TN192" s="670"/>
      <c r="TO192" s="672"/>
      <c r="TP192" s="673"/>
      <c r="TQ192" s="730"/>
      <c r="TR192" s="731"/>
      <c r="TS192" s="728"/>
      <c r="TT192" s="729"/>
      <c r="TU192" s="671"/>
      <c r="TV192" s="673"/>
      <c r="TW192" s="671"/>
      <c r="TX192" s="670"/>
      <c r="TY192" s="671"/>
      <c r="TZ192" s="670"/>
      <c r="UA192" s="672"/>
      <c r="UB192" s="673"/>
      <c r="UC192" s="671"/>
      <c r="UD192" s="670"/>
      <c r="UE192" s="730"/>
      <c r="UF192" s="763"/>
      <c r="UG192" s="728"/>
      <c r="UH192" s="729"/>
      <c r="UI192" s="671"/>
      <c r="UJ192" s="673"/>
      <c r="UK192" s="669"/>
      <c r="UL192" s="670"/>
      <c r="UM192" s="672"/>
      <c r="UN192" s="673"/>
      <c r="UO192" s="671"/>
      <c r="UP192" s="670"/>
      <c r="UQ192" s="672"/>
      <c r="UR192" s="673"/>
      <c r="US192" s="772"/>
      <c r="UT192" s="773"/>
      <c r="UU192" s="728"/>
      <c r="UV192" s="729"/>
      <c r="UW192" s="671"/>
      <c r="UX192" s="673"/>
      <c r="UY192" s="671"/>
      <c r="UZ192" s="670"/>
      <c r="VA192" s="671"/>
      <c r="VB192" s="670"/>
      <c r="VC192" s="672"/>
      <c r="VD192" s="673"/>
      <c r="VE192" s="671"/>
      <c r="VF192" s="670"/>
      <c r="VG192" s="730"/>
      <c r="VH192" s="729"/>
      <c r="VI192" s="742"/>
      <c r="VJ192" s="743"/>
      <c r="VK192" s="672"/>
      <c r="VL192" s="673"/>
      <c r="VM192" s="671"/>
      <c r="VN192" s="670"/>
      <c r="VO192" s="672"/>
      <c r="VP192" s="673"/>
      <c r="VQ192" s="671"/>
      <c r="VR192" s="670"/>
      <c r="VS192" s="672"/>
      <c r="VT192" s="673"/>
      <c r="VU192" s="730"/>
      <c r="VV192" s="731"/>
      <c r="VW192" s="728"/>
      <c r="VX192" s="729"/>
      <c r="VY192" s="671"/>
      <c r="VZ192" s="673"/>
      <c r="WA192" s="671"/>
      <c r="WB192" s="670"/>
      <c r="WC192" s="671"/>
      <c r="WD192" s="670"/>
      <c r="WE192" s="672"/>
      <c r="WF192" s="673"/>
      <c r="WG192" s="671"/>
      <c r="WH192" s="670"/>
      <c r="WI192" s="730"/>
      <c r="WJ192" s="731"/>
      <c r="WK192" s="728"/>
      <c r="WL192" s="729"/>
      <c r="WM192" s="671"/>
      <c r="WN192" s="673"/>
      <c r="WO192" s="671"/>
      <c r="WP192" s="670"/>
      <c r="WQ192" s="672"/>
      <c r="WR192" s="673"/>
      <c r="WS192" s="671"/>
      <c r="WT192" s="674"/>
      <c r="WU192" s="787"/>
      <c r="WV192" s="773"/>
      <c r="WW192" s="730"/>
      <c r="WX192" s="767"/>
      <c r="WY192" s="728"/>
      <c r="WZ192" s="729"/>
      <c r="XA192" s="671"/>
      <c r="XB192" s="673"/>
      <c r="XC192" s="671"/>
      <c r="XD192" s="670"/>
      <c r="XE192" s="672"/>
      <c r="XF192" s="673"/>
      <c r="XG192" s="671"/>
      <c r="XH192" s="670"/>
      <c r="XI192" s="672"/>
      <c r="XJ192" s="673"/>
      <c r="XK192" s="730"/>
      <c r="XL192" s="731"/>
      <c r="XM192" s="728"/>
      <c r="XN192" s="729"/>
      <c r="XO192" s="671"/>
      <c r="XP192" s="673"/>
      <c r="XQ192" s="671"/>
      <c r="XR192" s="670"/>
      <c r="XS192" s="671"/>
      <c r="XT192" s="670"/>
      <c r="XU192" s="672"/>
      <c r="XV192" s="673"/>
      <c r="XW192" s="671"/>
      <c r="XX192" s="670"/>
      <c r="XY192" s="728"/>
      <c r="XZ192" s="729"/>
      <c r="YA192" s="742"/>
      <c r="YB192" s="743"/>
      <c r="YC192" s="672"/>
      <c r="YD192" s="673"/>
      <c r="YE192" s="671"/>
      <c r="YF192" s="670"/>
      <c r="YG192" s="672"/>
      <c r="YH192" s="673"/>
      <c r="YI192" s="671"/>
      <c r="YJ192" s="670"/>
      <c r="YK192" s="672"/>
      <c r="YL192" s="673"/>
      <c r="YM192" s="730"/>
      <c r="YN192" s="731"/>
      <c r="YO192" s="728"/>
      <c r="YP192" s="729"/>
      <c r="YQ192" s="671"/>
      <c r="YR192" s="673"/>
      <c r="YS192" s="671"/>
      <c r="YT192" s="670"/>
      <c r="YU192" s="671"/>
      <c r="YV192" s="670"/>
      <c r="YW192" s="672"/>
      <c r="YX192" s="673"/>
      <c r="YY192" s="671"/>
      <c r="YZ192" s="670"/>
      <c r="ZA192" s="728"/>
      <c r="ZB192" s="759"/>
      <c r="ZC192" s="787"/>
      <c r="ZD192" s="773"/>
      <c r="ZE192" s="672"/>
      <c r="ZF192" s="673"/>
      <c r="ZG192" s="671"/>
      <c r="ZH192" s="670"/>
      <c r="ZI192" s="672"/>
      <c r="ZJ192" s="673"/>
      <c r="ZK192" s="671"/>
      <c r="ZL192" s="670"/>
      <c r="ZM192" s="672"/>
      <c r="ZN192" s="673"/>
      <c r="ZO192" s="730"/>
      <c r="ZP192" s="731"/>
      <c r="ZQ192" s="780"/>
      <c r="ZR192" s="781"/>
      <c r="ZS192" s="671"/>
      <c r="ZT192" s="673"/>
      <c r="ZU192" s="671"/>
      <c r="ZV192" s="670"/>
      <c r="ZW192" s="671"/>
      <c r="ZX192" s="670"/>
      <c r="ZY192" s="672"/>
      <c r="ZZ192" s="673"/>
      <c r="AAA192" s="671"/>
      <c r="AAB192" s="670"/>
      <c r="AAC192" s="730"/>
      <c r="AAD192" s="731"/>
      <c r="AAE192" s="728"/>
      <c r="AAF192" s="729"/>
      <c r="AAG192" s="671"/>
      <c r="AAH192" s="673"/>
      <c r="AAI192" s="671"/>
      <c r="AAJ192" s="670"/>
      <c r="AAK192" s="672"/>
      <c r="AAL192" s="673"/>
      <c r="AAM192" s="671"/>
      <c r="AAN192" s="670"/>
      <c r="AAO192" s="672"/>
      <c r="AAP192" s="673"/>
      <c r="AAQ192" s="730"/>
      <c r="AAR192" s="731"/>
      <c r="AAS192" s="730"/>
      <c r="AAT192" s="731"/>
      <c r="AAU192" s="671"/>
      <c r="AAV192" s="673"/>
      <c r="AAW192" s="671"/>
      <c r="AAX192" s="670"/>
      <c r="AAY192" s="772"/>
      <c r="AAZ192" s="773"/>
      <c r="ABA192" s="672"/>
      <c r="ABB192" s="673"/>
      <c r="ABC192" s="671"/>
      <c r="ABD192" s="670"/>
      <c r="ABE192" s="730"/>
      <c r="ABF192" s="731"/>
      <c r="ABG192" s="730"/>
      <c r="ABH192" s="731"/>
      <c r="ABI192" s="672"/>
      <c r="ABJ192" s="673"/>
      <c r="ABK192" s="671"/>
      <c r="ABL192" s="675"/>
      <c r="ABN192" s="519"/>
      <c r="ABO192" s="528">
        <f t="shared" si="40"/>
        <v>0</v>
      </c>
      <c r="ABP192" s="528">
        <f t="shared" si="41"/>
        <v>0</v>
      </c>
      <c r="ABQ192" s="528">
        <f t="shared" si="42"/>
        <v>0</v>
      </c>
      <c r="ABR192" s="528">
        <f t="shared" si="43"/>
        <v>0</v>
      </c>
      <c r="ABS192" s="528">
        <f t="shared" si="44"/>
        <v>0</v>
      </c>
      <c r="ABT192" s="528">
        <f t="shared" si="45"/>
        <v>0</v>
      </c>
      <c r="ABU192" s="567"/>
      <c r="ABV192" s="568"/>
      <c r="ABW192" s="568"/>
      <c r="ABX192" s="569"/>
      <c r="ABY192" s="569"/>
      <c r="ABZ192" s="570"/>
      <c r="ACB192" s="544">
        <f t="shared" si="46"/>
        <v>0</v>
      </c>
      <c r="ACC192" s="532">
        <f t="shared" si="47"/>
        <v>0</v>
      </c>
      <c r="ACD192" s="532">
        <f t="shared" si="48"/>
        <v>0</v>
      </c>
      <c r="ACE192" s="532">
        <f t="shared" si="49"/>
        <v>0</v>
      </c>
      <c r="ACF192" s="532">
        <f t="shared" si="59"/>
        <v>0</v>
      </c>
      <c r="ACG192" s="532">
        <f t="shared" si="50"/>
        <v>0</v>
      </c>
      <c r="ACH192" s="532">
        <f t="shared" si="51"/>
        <v>0</v>
      </c>
      <c r="ACI192" s="532">
        <f t="shared" si="52"/>
        <v>0</v>
      </c>
      <c r="ACJ192" s="532">
        <f t="shared" si="53"/>
        <v>0</v>
      </c>
      <c r="ACK192" s="532">
        <f t="shared" si="54"/>
        <v>0</v>
      </c>
      <c r="ACL192" s="532">
        <f t="shared" si="55"/>
        <v>0</v>
      </c>
      <c r="ACM192" s="545">
        <f t="shared" si="56"/>
        <v>0</v>
      </c>
      <c r="ACN192" s="536"/>
      <c r="ACO192" s="531">
        <f t="shared" si="57"/>
        <v>0</v>
      </c>
      <c r="ACP192" s="537">
        <f t="shared" si="58"/>
        <v>0</v>
      </c>
    </row>
    <row r="193" spans="2:770" s="428" customFormat="1" ht="12" customHeight="1">
      <c r="B193" s="663"/>
      <c r="C193" s="622"/>
      <c r="D193" s="665"/>
      <c r="E193" s="666"/>
      <c r="F193" s="667"/>
      <c r="G193" s="668"/>
      <c r="H193" s="655"/>
      <c r="I193" s="787"/>
      <c r="J193" s="773"/>
      <c r="K193" s="658"/>
      <c r="L193" s="659"/>
      <c r="M193" s="660"/>
      <c r="N193" s="657"/>
      <c r="O193" s="658"/>
      <c r="P193" s="659"/>
      <c r="Q193" s="720"/>
      <c r="R193" s="721"/>
      <c r="S193" s="722"/>
      <c r="T193" s="723"/>
      <c r="U193" s="671"/>
      <c r="V193" s="670"/>
      <c r="W193" s="672"/>
      <c r="X193" s="673"/>
      <c r="Y193" s="671"/>
      <c r="Z193" s="670"/>
      <c r="AA193" s="672"/>
      <c r="AB193" s="673"/>
      <c r="AC193" s="671"/>
      <c r="AD193" s="670"/>
      <c r="AE193" s="728"/>
      <c r="AF193" s="729"/>
      <c r="AG193" s="730"/>
      <c r="AH193" s="731"/>
      <c r="AI193" s="672"/>
      <c r="AJ193" s="673"/>
      <c r="AK193" s="671"/>
      <c r="AL193" s="670"/>
      <c r="AM193" s="672"/>
      <c r="AN193" s="673"/>
      <c r="AO193" s="671"/>
      <c r="AP193" s="670"/>
      <c r="AQ193" s="672"/>
      <c r="AR193" s="673"/>
      <c r="AS193" s="730"/>
      <c r="AT193" s="731"/>
      <c r="AU193" s="728"/>
      <c r="AV193" s="729"/>
      <c r="AW193" s="671"/>
      <c r="AX193" s="673"/>
      <c r="AY193" s="671"/>
      <c r="AZ193" s="670"/>
      <c r="BA193" s="671"/>
      <c r="BB193" s="670"/>
      <c r="BC193" s="672"/>
      <c r="BD193" s="673"/>
      <c r="BE193" s="671"/>
      <c r="BF193" s="670"/>
      <c r="BG193" s="728"/>
      <c r="BH193" s="729"/>
      <c r="BI193" s="730"/>
      <c r="BJ193" s="731"/>
      <c r="BK193" s="672"/>
      <c r="BL193" s="673"/>
      <c r="BM193" s="671"/>
      <c r="BN193" s="670"/>
      <c r="BO193" s="672"/>
      <c r="BP193" s="673"/>
      <c r="BQ193" s="671"/>
      <c r="BR193" s="673"/>
      <c r="BS193" s="669"/>
      <c r="BT193" s="670"/>
      <c r="BU193" s="728"/>
      <c r="BV193" s="729"/>
      <c r="BW193" s="730"/>
      <c r="BX193" s="731"/>
      <c r="BY193" s="672"/>
      <c r="BZ193" s="673"/>
      <c r="CA193" s="671"/>
      <c r="CB193" s="670"/>
      <c r="CC193" s="672"/>
      <c r="CD193" s="673"/>
      <c r="CE193" s="671"/>
      <c r="CF193" s="670"/>
      <c r="CG193" s="672"/>
      <c r="CH193" s="673"/>
      <c r="CI193" s="730"/>
      <c r="CJ193" s="731"/>
      <c r="CK193" s="728"/>
      <c r="CL193" s="729"/>
      <c r="CM193" s="671"/>
      <c r="CN193" s="673"/>
      <c r="CO193" s="671"/>
      <c r="CP193" s="670"/>
      <c r="CQ193" s="671"/>
      <c r="CR193" s="670"/>
      <c r="CS193" s="672"/>
      <c r="CT193" s="673"/>
      <c r="CU193" s="671"/>
      <c r="CV193" s="670"/>
      <c r="CW193" s="728"/>
      <c r="CX193" s="729"/>
      <c r="CY193" s="730"/>
      <c r="CZ193" s="731"/>
      <c r="DA193" s="671"/>
      <c r="DB193" s="673"/>
      <c r="DC193" s="671"/>
      <c r="DD193" s="670"/>
      <c r="DE193" s="672"/>
      <c r="DF193" s="673"/>
      <c r="DG193" s="671"/>
      <c r="DH193" s="670"/>
      <c r="DI193" s="672"/>
      <c r="DJ193" s="673"/>
      <c r="DK193" s="730"/>
      <c r="DL193" s="731"/>
      <c r="DM193" s="730"/>
      <c r="DN193" s="731"/>
      <c r="DO193" s="671"/>
      <c r="DP193" s="673"/>
      <c r="DQ193" s="671"/>
      <c r="DR193" s="670"/>
      <c r="DS193" s="671"/>
      <c r="DT193" s="670"/>
      <c r="DU193" s="672"/>
      <c r="DV193" s="673"/>
      <c r="DW193" s="671"/>
      <c r="DX193" s="673"/>
      <c r="DY193" s="669"/>
      <c r="DZ193" s="670"/>
      <c r="EA193" s="730"/>
      <c r="EB193" s="729"/>
      <c r="EC193" s="742"/>
      <c r="ED193" s="743"/>
      <c r="EE193" s="672"/>
      <c r="EF193" s="673"/>
      <c r="EG193" s="794"/>
      <c r="EH193" s="795"/>
      <c r="EI193" s="672"/>
      <c r="EJ193" s="673"/>
      <c r="EK193" s="671"/>
      <c r="EL193" s="670"/>
      <c r="EM193" s="672"/>
      <c r="EN193" s="673"/>
      <c r="EO193" s="730"/>
      <c r="EP193" s="731"/>
      <c r="EQ193" s="728"/>
      <c r="ER193" s="729"/>
      <c r="ES193" s="671"/>
      <c r="ET193" s="673"/>
      <c r="EU193" s="671"/>
      <c r="EV193" s="670"/>
      <c r="EW193" s="671"/>
      <c r="EX193" s="670"/>
      <c r="EY193" s="672"/>
      <c r="EZ193" s="673"/>
      <c r="FA193" s="671"/>
      <c r="FB193" s="670"/>
      <c r="FC193" s="730"/>
      <c r="FD193" s="731"/>
      <c r="FE193" s="728"/>
      <c r="FF193" s="729"/>
      <c r="FG193" s="671"/>
      <c r="FH193" s="673"/>
      <c r="FI193" s="671"/>
      <c r="FJ193" s="670"/>
      <c r="FK193" s="672"/>
      <c r="FL193" s="673"/>
      <c r="FM193" s="671"/>
      <c r="FN193" s="670"/>
      <c r="FO193" s="672"/>
      <c r="FP193" s="673"/>
      <c r="FQ193" s="730"/>
      <c r="FR193" s="731"/>
      <c r="FS193" s="728"/>
      <c r="FT193" s="729"/>
      <c r="FU193" s="671"/>
      <c r="FV193" s="673"/>
      <c r="FW193" s="671"/>
      <c r="FX193" s="670"/>
      <c r="FY193" s="671"/>
      <c r="FZ193" s="670"/>
      <c r="GA193" s="672"/>
      <c r="GB193" s="673"/>
      <c r="GC193" s="671"/>
      <c r="GD193" s="670"/>
      <c r="GE193" s="730"/>
      <c r="GF193" s="743"/>
      <c r="GG193" s="728"/>
      <c r="GH193" s="729"/>
      <c r="GI193" s="669"/>
      <c r="GJ193" s="673"/>
      <c r="GK193" s="671"/>
      <c r="GL193" s="670"/>
      <c r="GM193" s="671"/>
      <c r="GN193" s="670"/>
      <c r="GO193" s="672"/>
      <c r="GP193" s="673"/>
      <c r="GQ193" s="671"/>
      <c r="GR193" s="670"/>
      <c r="GS193" s="730"/>
      <c r="GT193" s="731"/>
      <c r="GU193" s="728"/>
      <c r="GV193" s="729"/>
      <c r="GW193" s="671"/>
      <c r="GX193" s="673"/>
      <c r="GY193" s="671"/>
      <c r="GZ193" s="670"/>
      <c r="HA193" s="672"/>
      <c r="HB193" s="673"/>
      <c r="HC193" s="671"/>
      <c r="HD193" s="670"/>
      <c r="HE193" s="672"/>
      <c r="HF193" s="673"/>
      <c r="HG193" s="730"/>
      <c r="HH193" s="731"/>
      <c r="HI193" s="728"/>
      <c r="HJ193" s="729"/>
      <c r="HK193" s="671"/>
      <c r="HL193" s="673"/>
      <c r="HM193" s="671"/>
      <c r="HN193" s="670"/>
      <c r="HO193" s="671"/>
      <c r="HP193" s="670"/>
      <c r="HQ193" s="672"/>
      <c r="HR193" s="673"/>
      <c r="HS193" s="811"/>
      <c r="HT193" s="812"/>
      <c r="HU193" s="730"/>
      <c r="HV193" s="750"/>
      <c r="HW193" s="803"/>
      <c r="HX193" s="804"/>
      <c r="HY193" s="671"/>
      <c r="HZ193" s="673"/>
      <c r="IA193" s="671"/>
      <c r="IB193" s="670"/>
      <c r="IC193" s="672"/>
      <c r="ID193" s="673"/>
      <c r="IE193" s="772"/>
      <c r="IF193" s="773"/>
      <c r="IG193" s="672"/>
      <c r="IH193" s="673"/>
      <c r="II193" s="730"/>
      <c r="IJ193" s="731"/>
      <c r="IK193" s="728"/>
      <c r="IL193" s="729"/>
      <c r="IM193" s="671"/>
      <c r="IN193" s="673"/>
      <c r="IO193" s="671"/>
      <c r="IP193" s="674"/>
      <c r="IQ193" s="787"/>
      <c r="IR193" s="773"/>
      <c r="IS193" s="672"/>
      <c r="IT193" s="673"/>
      <c r="IU193" s="671"/>
      <c r="IV193" s="670"/>
      <c r="IW193" s="730"/>
      <c r="IX193" s="743"/>
      <c r="IY193" s="728"/>
      <c r="IZ193" s="729"/>
      <c r="JA193" s="671"/>
      <c r="JB193" s="673"/>
      <c r="JC193" s="671"/>
      <c r="JD193" s="670"/>
      <c r="JE193" s="672"/>
      <c r="JF193" s="673"/>
      <c r="JG193" s="671"/>
      <c r="JH193" s="670"/>
      <c r="JI193" s="672"/>
      <c r="JJ193" s="673"/>
      <c r="JK193" s="730"/>
      <c r="JL193" s="731"/>
      <c r="JM193" s="728"/>
      <c r="JN193" s="729"/>
      <c r="JO193" s="671"/>
      <c r="JP193" s="673"/>
      <c r="JQ193" s="671"/>
      <c r="JR193" s="670"/>
      <c r="JS193" s="671"/>
      <c r="JT193" s="670"/>
      <c r="JU193" s="672"/>
      <c r="JV193" s="673"/>
      <c r="JW193" s="671"/>
      <c r="JX193" s="670"/>
      <c r="JY193" s="730"/>
      <c r="JZ193" s="729"/>
      <c r="KA193" s="742"/>
      <c r="KB193" s="743"/>
      <c r="KC193" s="672"/>
      <c r="KD193" s="673"/>
      <c r="KE193" s="671"/>
      <c r="KF193" s="670"/>
      <c r="KG193" s="672"/>
      <c r="KH193" s="673"/>
      <c r="KI193" s="671"/>
      <c r="KJ193" s="670"/>
      <c r="KK193" s="672"/>
      <c r="KL193" s="673"/>
      <c r="KM193" s="730"/>
      <c r="KN193" s="731"/>
      <c r="KO193" s="728"/>
      <c r="KP193" s="729"/>
      <c r="KQ193" s="671"/>
      <c r="KR193" s="673"/>
      <c r="KS193" s="671"/>
      <c r="KT193" s="670"/>
      <c r="KU193" s="671"/>
      <c r="KV193" s="670"/>
      <c r="KW193" s="672"/>
      <c r="KX193" s="673"/>
      <c r="KY193" s="671"/>
      <c r="KZ193" s="674"/>
      <c r="LA193" s="755"/>
      <c r="LB193" s="731"/>
      <c r="LC193" s="728"/>
      <c r="LD193" s="729"/>
      <c r="LE193" s="671"/>
      <c r="LF193" s="673"/>
      <c r="LG193" s="671"/>
      <c r="LH193" s="670"/>
      <c r="LI193" s="671"/>
      <c r="LJ193" s="670"/>
      <c r="LK193" s="672"/>
      <c r="LL193" s="673"/>
      <c r="LM193" s="671"/>
      <c r="LN193" s="670"/>
      <c r="LO193" s="728"/>
      <c r="LP193" s="729"/>
      <c r="LQ193" s="730"/>
      <c r="LR193" s="731"/>
      <c r="LS193" s="780"/>
      <c r="LT193" s="781"/>
      <c r="LU193" s="671"/>
      <c r="LV193" s="670"/>
      <c r="LW193" s="672"/>
      <c r="LX193" s="673"/>
      <c r="LY193" s="772"/>
      <c r="LZ193" s="773"/>
      <c r="MA193" s="672"/>
      <c r="MB193" s="673"/>
      <c r="MC193" s="730"/>
      <c r="MD193" s="731"/>
      <c r="ME193" s="728"/>
      <c r="MF193" s="729"/>
      <c r="MG193" s="671"/>
      <c r="MH193" s="673"/>
      <c r="MI193" s="671"/>
      <c r="MJ193" s="670"/>
      <c r="MK193" s="671"/>
      <c r="ML193" s="670"/>
      <c r="MM193" s="818"/>
      <c r="MN193" s="804"/>
      <c r="MO193" s="671"/>
      <c r="MP193" s="670"/>
      <c r="MQ193" s="730"/>
      <c r="MR193" s="729"/>
      <c r="MS193" s="742"/>
      <c r="MT193" s="743"/>
      <c r="MU193" s="672"/>
      <c r="MV193" s="673"/>
      <c r="MW193" s="671"/>
      <c r="MX193" s="670"/>
      <c r="MY193" s="672"/>
      <c r="MZ193" s="673"/>
      <c r="NA193" s="671"/>
      <c r="NB193" s="670"/>
      <c r="NC193" s="672"/>
      <c r="ND193" s="673"/>
      <c r="NE193" s="730"/>
      <c r="NF193" s="731"/>
      <c r="NG193" s="728"/>
      <c r="NH193" s="729"/>
      <c r="NI193" s="669"/>
      <c r="NJ193" s="673"/>
      <c r="NK193" s="671"/>
      <c r="NL193" s="670"/>
      <c r="NM193" s="671"/>
      <c r="NN193" s="670"/>
      <c r="NO193" s="672"/>
      <c r="NP193" s="673"/>
      <c r="NQ193" s="671"/>
      <c r="NR193" s="673"/>
      <c r="NS193" s="742"/>
      <c r="NT193" s="743"/>
      <c r="NU193" s="728"/>
      <c r="NV193" s="729"/>
      <c r="NW193" s="671"/>
      <c r="NX193" s="673"/>
      <c r="NY193" s="671"/>
      <c r="NZ193" s="670"/>
      <c r="OA193" s="672"/>
      <c r="OB193" s="673"/>
      <c r="OC193" s="671"/>
      <c r="OD193" s="670"/>
      <c r="OE193" s="672"/>
      <c r="OF193" s="673"/>
      <c r="OG193" s="730"/>
      <c r="OH193" s="731"/>
      <c r="OI193" s="728"/>
      <c r="OJ193" s="729"/>
      <c r="OK193" s="671"/>
      <c r="OL193" s="673"/>
      <c r="OM193" s="671"/>
      <c r="ON193" s="670"/>
      <c r="OO193" s="671"/>
      <c r="OP193" s="670"/>
      <c r="OQ193" s="672"/>
      <c r="OR193" s="673"/>
      <c r="OS193" s="671"/>
      <c r="OT193" s="673"/>
      <c r="OU193" s="742"/>
      <c r="OV193" s="743"/>
      <c r="OW193" s="728"/>
      <c r="OX193" s="729"/>
      <c r="OY193" s="671"/>
      <c r="OZ193" s="673"/>
      <c r="PA193" s="671"/>
      <c r="PB193" s="670"/>
      <c r="PC193" s="672"/>
      <c r="PD193" s="673"/>
      <c r="PE193" s="671"/>
      <c r="PF193" s="670"/>
      <c r="PG193" s="672"/>
      <c r="PH193" s="673"/>
      <c r="PI193" s="730"/>
      <c r="PJ193" s="731"/>
      <c r="PK193" s="728"/>
      <c r="PL193" s="729"/>
      <c r="PM193" s="671"/>
      <c r="PN193" s="673"/>
      <c r="PO193" s="671"/>
      <c r="PP193" s="670"/>
      <c r="PQ193" s="671"/>
      <c r="PR193" s="674"/>
      <c r="PS193" s="669"/>
      <c r="PT193" s="670"/>
      <c r="PU193" s="672"/>
      <c r="PV193" s="673"/>
      <c r="PW193" s="730"/>
      <c r="PX193" s="731"/>
      <c r="PY193" s="728"/>
      <c r="PZ193" s="729"/>
      <c r="QA193" s="671"/>
      <c r="QB193" s="673"/>
      <c r="QC193" s="671"/>
      <c r="QD193" s="670"/>
      <c r="QE193" s="671"/>
      <c r="QF193" s="670"/>
      <c r="QG193" s="672"/>
      <c r="QH193" s="673"/>
      <c r="QI193" s="671"/>
      <c r="QJ193" s="670"/>
      <c r="QK193" s="730"/>
      <c r="QL193" s="729"/>
      <c r="QM193" s="742"/>
      <c r="QN193" s="743"/>
      <c r="QO193" s="672"/>
      <c r="QP193" s="673"/>
      <c r="QQ193" s="671"/>
      <c r="QR193" s="670"/>
      <c r="QS193" s="672"/>
      <c r="QT193" s="673"/>
      <c r="QU193" s="772"/>
      <c r="QV193" s="773"/>
      <c r="QW193" s="672"/>
      <c r="QX193" s="673"/>
      <c r="QY193" s="730"/>
      <c r="QZ193" s="731"/>
      <c r="RA193" s="728"/>
      <c r="RB193" s="729"/>
      <c r="RC193" s="671"/>
      <c r="RD193" s="673"/>
      <c r="RE193" s="671"/>
      <c r="RF193" s="670"/>
      <c r="RG193" s="671"/>
      <c r="RH193" s="670"/>
      <c r="RI193" s="672"/>
      <c r="RJ193" s="673"/>
      <c r="RK193" s="671"/>
      <c r="RL193" s="670"/>
      <c r="RM193" s="730"/>
      <c r="RN193" s="729"/>
      <c r="RO193" s="742"/>
      <c r="RP193" s="743"/>
      <c r="RQ193" s="672"/>
      <c r="RR193" s="673"/>
      <c r="RS193" s="671"/>
      <c r="RT193" s="670"/>
      <c r="RU193" s="672"/>
      <c r="RV193" s="673"/>
      <c r="RW193" s="671"/>
      <c r="RX193" s="670"/>
      <c r="RY193" s="672"/>
      <c r="RZ193" s="673"/>
      <c r="SA193" s="730"/>
      <c r="SB193" s="759"/>
      <c r="SC193" s="728"/>
      <c r="SD193" s="729"/>
      <c r="SE193" s="671"/>
      <c r="SF193" s="673"/>
      <c r="SG193" s="671"/>
      <c r="SH193" s="670"/>
      <c r="SI193" s="672"/>
      <c r="SJ193" s="673"/>
      <c r="SK193" s="671"/>
      <c r="SL193" s="670"/>
      <c r="SM193" s="672"/>
      <c r="SN193" s="673"/>
      <c r="SO193" s="730"/>
      <c r="SP193" s="731"/>
      <c r="SQ193" s="728"/>
      <c r="SR193" s="729"/>
      <c r="SS193" s="671"/>
      <c r="ST193" s="673"/>
      <c r="SU193" s="671"/>
      <c r="SV193" s="670"/>
      <c r="SW193" s="671"/>
      <c r="SX193" s="670"/>
      <c r="SY193" s="672"/>
      <c r="SZ193" s="673"/>
      <c r="TA193" s="671"/>
      <c r="TB193" s="670"/>
      <c r="TC193" s="730"/>
      <c r="TD193" s="729"/>
      <c r="TE193" s="742"/>
      <c r="TF193" s="743"/>
      <c r="TG193" s="672"/>
      <c r="TH193" s="673"/>
      <c r="TI193" s="671"/>
      <c r="TJ193" s="670"/>
      <c r="TK193" s="672"/>
      <c r="TL193" s="673"/>
      <c r="TM193" s="671"/>
      <c r="TN193" s="670"/>
      <c r="TO193" s="672"/>
      <c r="TP193" s="673"/>
      <c r="TQ193" s="730"/>
      <c r="TR193" s="731"/>
      <c r="TS193" s="728"/>
      <c r="TT193" s="729"/>
      <c r="TU193" s="671"/>
      <c r="TV193" s="673"/>
      <c r="TW193" s="671"/>
      <c r="TX193" s="670"/>
      <c r="TY193" s="671"/>
      <c r="TZ193" s="670"/>
      <c r="UA193" s="672"/>
      <c r="UB193" s="673"/>
      <c r="UC193" s="671"/>
      <c r="UD193" s="670"/>
      <c r="UE193" s="730"/>
      <c r="UF193" s="763"/>
      <c r="UG193" s="728"/>
      <c r="UH193" s="729"/>
      <c r="UI193" s="671"/>
      <c r="UJ193" s="673"/>
      <c r="UK193" s="669"/>
      <c r="UL193" s="670"/>
      <c r="UM193" s="672"/>
      <c r="UN193" s="673"/>
      <c r="UO193" s="671"/>
      <c r="UP193" s="670"/>
      <c r="UQ193" s="672"/>
      <c r="UR193" s="673"/>
      <c r="US193" s="772"/>
      <c r="UT193" s="773"/>
      <c r="UU193" s="728"/>
      <c r="UV193" s="729"/>
      <c r="UW193" s="671"/>
      <c r="UX193" s="673"/>
      <c r="UY193" s="671"/>
      <c r="UZ193" s="670"/>
      <c r="VA193" s="671"/>
      <c r="VB193" s="670"/>
      <c r="VC193" s="672"/>
      <c r="VD193" s="673"/>
      <c r="VE193" s="671"/>
      <c r="VF193" s="670"/>
      <c r="VG193" s="730"/>
      <c r="VH193" s="729"/>
      <c r="VI193" s="742"/>
      <c r="VJ193" s="743"/>
      <c r="VK193" s="672"/>
      <c r="VL193" s="673"/>
      <c r="VM193" s="671"/>
      <c r="VN193" s="670"/>
      <c r="VO193" s="672"/>
      <c r="VP193" s="673"/>
      <c r="VQ193" s="671"/>
      <c r="VR193" s="670"/>
      <c r="VS193" s="672"/>
      <c r="VT193" s="673"/>
      <c r="VU193" s="730"/>
      <c r="VV193" s="731"/>
      <c r="VW193" s="728"/>
      <c r="VX193" s="729"/>
      <c r="VY193" s="671"/>
      <c r="VZ193" s="673"/>
      <c r="WA193" s="671"/>
      <c r="WB193" s="670"/>
      <c r="WC193" s="671"/>
      <c r="WD193" s="670"/>
      <c r="WE193" s="672"/>
      <c r="WF193" s="673"/>
      <c r="WG193" s="671"/>
      <c r="WH193" s="670"/>
      <c r="WI193" s="730"/>
      <c r="WJ193" s="731"/>
      <c r="WK193" s="728"/>
      <c r="WL193" s="729"/>
      <c r="WM193" s="671"/>
      <c r="WN193" s="673"/>
      <c r="WO193" s="671"/>
      <c r="WP193" s="670"/>
      <c r="WQ193" s="672"/>
      <c r="WR193" s="673"/>
      <c r="WS193" s="671"/>
      <c r="WT193" s="674"/>
      <c r="WU193" s="787"/>
      <c r="WV193" s="773"/>
      <c r="WW193" s="730"/>
      <c r="WX193" s="767"/>
      <c r="WY193" s="728"/>
      <c r="WZ193" s="729"/>
      <c r="XA193" s="671"/>
      <c r="XB193" s="673"/>
      <c r="XC193" s="671"/>
      <c r="XD193" s="670"/>
      <c r="XE193" s="672"/>
      <c r="XF193" s="673"/>
      <c r="XG193" s="671"/>
      <c r="XH193" s="670"/>
      <c r="XI193" s="672"/>
      <c r="XJ193" s="673"/>
      <c r="XK193" s="730"/>
      <c r="XL193" s="731"/>
      <c r="XM193" s="728"/>
      <c r="XN193" s="729"/>
      <c r="XO193" s="671"/>
      <c r="XP193" s="673"/>
      <c r="XQ193" s="671"/>
      <c r="XR193" s="670"/>
      <c r="XS193" s="671"/>
      <c r="XT193" s="670"/>
      <c r="XU193" s="672"/>
      <c r="XV193" s="673"/>
      <c r="XW193" s="671"/>
      <c r="XX193" s="670"/>
      <c r="XY193" s="728"/>
      <c r="XZ193" s="729"/>
      <c r="YA193" s="742"/>
      <c r="YB193" s="743"/>
      <c r="YC193" s="672"/>
      <c r="YD193" s="673"/>
      <c r="YE193" s="671"/>
      <c r="YF193" s="670"/>
      <c r="YG193" s="672"/>
      <c r="YH193" s="673"/>
      <c r="YI193" s="671"/>
      <c r="YJ193" s="670"/>
      <c r="YK193" s="672"/>
      <c r="YL193" s="673"/>
      <c r="YM193" s="730"/>
      <c r="YN193" s="731"/>
      <c r="YO193" s="728"/>
      <c r="YP193" s="729"/>
      <c r="YQ193" s="671"/>
      <c r="YR193" s="673"/>
      <c r="YS193" s="671"/>
      <c r="YT193" s="670"/>
      <c r="YU193" s="671"/>
      <c r="YV193" s="670"/>
      <c r="YW193" s="672"/>
      <c r="YX193" s="673"/>
      <c r="YY193" s="671"/>
      <c r="YZ193" s="670"/>
      <c r="ZA193" s="728"/>
      <c r="ZB193" s="759"/>
      <c r="ZC193" s="787"/>
      <c r="ZD193" s="773"/>
      <c r="ZE193" s="672"/>
      <c r="ZF193" s="673"/>
      <c r="ZG193" s="671"/>
      <c r="ZH193" s="670"/>
      <c r="ZI193" s="672"/>
      <c r="ZJ193" s="673"/>
      <c r="ZK193" s="671"/>
      <c r="ZL193" s="670"/>
      <c r="ZM193" s="672"/>
      <c r="ZN193" s="673"/>
      <c r="ZO193" s="730"/>
      <c r="ZP193" s="731"/>
      <c r="ZQ193" s="780"/>
      <c r="ZR193" s="781"/>
      <c r="ZS193" s="671"/>
      <c r="ZT193" s="673"/>
      <c r="ZU193" s="671"/>
      <c r="ZV193" s="670"/>
      <c r="ZW193" s="671"/>
      <c r="ZX193" s="670"/>
      <c r="ZY193" s="672"/>
      <c r="ZZ193" s="673"/>
      <c r="AAA193" s="671"/>
      <c r="AAB193" s="670"/>
      <c r="AAC193" s="730"/>
      <c r="AAD193" s="731"/>
      <c r="AAE193" s="728"/>
      <c r="AAF193" s="729"/>
      <c r="AAG193" s="671"/>
      <c r="AAH193" s="673"/>
      <c r="AAI193" s="671"/>
      <c r="AAJ193" s="670"/>
      <c r="AAK193" s="672"/>
      <c r="AAL193" s="673"/>
      <c r="AAM193" s="671"/>
      <c r="AAN193" s="670"/>
      <c r="AAO193" s="672"/>
      <c r="AAP193" s="673"/>
      <c r="AAQ193" s="730"/>
      <c r="AAR193" s="731"/>
      <c r="AAS193" s="730"/>
      <c r="AAT193" s="731"/>
      <c r="AAU193" s="671"/>
      <c r="AAV193" s="673"/>
      <c r="AAW193" s="671"/>
      <c r="AAX193" s="670"/>
      <c r="AAY193" s="772"/>
      <c r="AAZ193" s="773"/>
      <c r="ABA193" s="672"/>
      <c r="ABB193" s="673"/>
      <c r="ABC193" s="671"/>
      <c r="ABD193" s="670"/>
      <c r="ABE193" s="730"/>
      <c r="ABF193" s="731"/>
      <c r="ABG193" s="730"/>
      <c r="ABH193" s="731"/>
      <c r="ABI193" s="672"/>
      <c r="ABJ193" s="673"/>
      <c r="ABK193" s="671"/>
      <c r="ABL193" s="675"/>
      <c r="ABN193" s="519"/>
      <c r="ABO193" s="528">
        <f t="shared" si="40"/>
        <v>0</v>
      </c>
      <c r="ABP193" s="528">
        <f t="shared" si="41"/>
        <v>0</v>
      </c>
      <c r="ABQ193" s="528">
        <f t="shared" si="42"/>
        <v>0</v>
      </c>
      <c r="ABR193" s="528">
        <f t="shared" si="43"/>
        <v>0</v>
      </c>
      <c r="ABS193" s="528">
        <f t="shared" si="44"/>
        <v>0</v>
      </c>
      <c r="ABT193" s="528">
        <f t="shared" si="45"/>
        <v>0</v>
      </c>
      <c r="ABU193" s="567"/>
      <c r="ABV193" s="568"/>
      <c r="ABW193" s="568"/>
      <c r="ABX193" s="569"/>
      <c r="ABY193" s="569"/>
      <c r="ABZ193" s="570"/>
      <c r="ACB193" s="544">
        <f t="shared" si="46"/>
        <v>0</v>
      </c>
      <c r="ACC193" s="532">
        <f t="shared" si="47"/>
        <v>0</v>
      </c>
      <c r="ACD193" s="532">
        <f t="shared" si="48"/>
        <v>0</v>
      </c>
      <c r="ACE193" s="532">
        <f t="shared" si="49"/>
        <v>0</v>
      </c>
      <c r="ACF193" s="532">
        <f t="shared" si="59"/>
        <v>0</v>
      </c>
      <c r="ACG193" s="532">
        <f t="shared" si="50"/>
        <v>0</v>
      </c>
      <c r="ACH193" s="532">
        <f t="shared" si="51"/>
        <v>0</v>
      </c>
      <c r="ACI193" s="532">
        <f t="shared" si="52"/>
        <v>0</v>
      </c>
      <c r="ACJ193" s="532">
        <f t="shared" si="53"/>
        <v>0</v>
      </c>
      <c r="ACK193" s="532">
        <f t="shared" si="54"/>
        <v>0</v>
      </c>
      <c r="ACL193" s="532">
        <f t="shared" si="55"/>
        <v>0</v>
      </c>
      <c r="ACM193" s="545">
        <f t="shared" si="56"/>
        <v>0</v>
      </c>
      <c r="ACN193" s="536"/>
      <c r="ACO193" s="531">
        <f t="shared" si="57"/>
        <v>0</v>
      </c>
      <c r="ACP193" s="537">
        <f t="shared" si="58"/>
        <v>0</v>
      </c>
    </row>
    <row r="194" spans="2:770" s="428" customFormat="1" ht="12" customHeight="1">
      <c r="B194" s="663"/>
      <c r="C194" s="622"/>
      <c r="D194" s="665"/>
      <c r="E194" s="666"/>
      <c r="F194" s="667"/>
      <c r="G194" s="668"/>
      <c r="H194" s="655"/>
      <c r="I194" s="787"/>
      <c r="J194" s="773"/>
      <c r="K194" s="658"/>
      <c r="L194" s="659"/>
      <c r="M194" s="660"/>
      <c r="N194" s="657"/>
      <c r="O194" s="658"/>
      <c r="P194" s="659"/>
      <c r="Q194" s="720"/>
      <c r="R194" s="721"/>
      <c r="S194" s="722"/>
      <c r="T194" s="723"/>
      <c r="U194" s="671"/>
      <c r="V194" s="670"/>
      <c r="W194" s="672"/>
      <c r="X194" s="673"/>
      <c r="Y194" s="671"/>
      <c r="Z194" s="670"/>
      <c r="AA194" s="672"/>
      <c r="AB194" s="673"/>
      <c r="AC194" s="671"/>
      <c r="AD194" s="670"/>
      <c r="AE194" s="728"/>
      <c r="AF194" s="729"/>
      <c r="AG194" s="730"/>
      <c r="AH194" s="731"/>
      <c r="AI194" s="672"/>
      <c r="AJ194" s="673"/>
      <c r="AK194" s="671"/>
      <c r="AL194" s="670"/>
      <c r="AM194" s="672"/>
      <c r="AN194" s="673"/>
      <c r="AO194" s="671"/>
      <c r="AP194" s="670"/>
      <c r="AQ194" s="672"/>
      <c r="AR194" s="673"/>
      <c r="AS194" s="730"/>
      <c r="AT194" s="731"/>
      <c r="AU194" s="728"/>
      <c r="AV194" s="729"/>
      <c r="AW194" s="671"/>
      <c r="AX194" s="673"/>
      <c r="AY194" s="671"/>
      <c r="AZ194" s="670"/>
      <c r="BA194" s="671"/>
      <c r="BB194" s="670"/>
      <c r="BC194" s="672"/>
      <c r="BD194" s="673"/>
      <c r="BE194" s="671"/>
      <c r="BF194" s="670"/>
      <c r="BG194" s="728"/>
      <c r="BH194" s="729"/>
      <c r="BI194" s="730"/>
      <c r="BJ194" s="731"/>
      <c r="BK194" s="672"/>
      <c r="BL194" s="673"/>
      <c r="BM194" s="671"/>
      <c r="BN194" s="670"/>
      <c r="BO194" s="672"/>
      <c r="BP194" s="673"/>
      <c r="BQ194" s="671"/>
      <c r="BR194" s="673"/>
      <c r="BS194" s="669"/>
      <c r="BT194" s="670"/>
      <c r="BU194" s="728"/>
      <c r="BV194" s="729"/>
      <c r="BW194" s="730"/>
      <c r="BX194" s="731"/>
      <c r="BY194" s="672"/>
      <c r="BZ194" s="673"/>
      <c r="CA194" s="671"/>
      <c r="CB194" s="670"/>
      <c r="CC194" s="672"/>
      <c r="CD194" s="673"/>
      <c r="CE194" s="671"/>
      <c r="CF194" s="670"/>
      <c r="CG194" s="672"/>
      <c r="CH194" s="673"/>
      <c r="CI194" s="730"/>
      <c r="CJ194" s="731"/>
      <c r="CK194" s="728"/>
      <c r="CL194" s="729"/>
      <c r="CM194" s="671"/>
      <c r="CN194" s="673"/>
      <c r="CO194" s="671"/>
      <c r="CP194" s="670"/>
      <c r="CQ194" s="671"/>
      <c r="CR194" s="670"/>
      <c r="CS194" s="672"/>
      <c r="CT194" s="673"/>
      <c r="CU194" s="671"/>
      <c r="CV194" s="670"/>
      <c r="CW194" s="728"/>
      <c r="CX194" s="729"/>
      <c r="CY194" s="730"/>
      <c r="CZ194" s="731"/>
      <c r="DA194" s="671"/>
      <c r="DB194" s="673"/>
      <c r="DC194" s="671"/>
      <c r="DD194" s="670"/>
      <c r="DE194" s="672"/>
      <c r="DF194" s="673"/>
      <c r="DG194" s="671"/>
      <c r="DH194" s="670"/>
      <c r="DI194" s="672"/>
      <c r="DJ194" s="673"/>
      <c r="DK194" s="730"/>
      <c r="DL194" s="731"/>
      <c r="DM194" s="730"/>
      <c r="DN194" s="731"/>
      <c r="DO194" s="671"/>
      <c r="DP194" s="673"/>
      <c r="DQ194" s="671"/>
      <c r="DR194" s="670"/>
      <c r="DS194" s="671"/>
      <c r="DT194" s="670"/>
      <c r="DU194" s="672"/>
      <c r="DV194" s="673"/>
      <c r="DW194" s="671"/>
      <c r="DX194" s="673"/>
      <c r="DY194" s="669"/>
      <c r="DZ194" s="670"/>
      <c r="EA194" s="730"/>
      <c r="EB194" s="729"/>
      <c r="EC194" s="742"/>
      <c r="ED194" s="743"/>
      <c r="EE194" s="672"/>
      <c r="EF194" s="673"/>
      <c r="EG194" s="794"/>
      <c r="EH194" s="795"/>
      <c r="EI194" s="672"/>
      <c r="EJ194" s="673"/>
      <c r="EK194" s="671"/>
      <c r="EL194" s="670"/>
      <c r="EM194" s="672"/>
      <c r="EN194" s="673"/>
      <c r="EO194" s="730"/>
      <c r="EP194" s="731"/>
      <c r="EQ194" s="728"/>
      <c r="ER194" s="729"/>
      <c r="ES194" s="671"/>
      <c r="ET194" s="673"/>
      <c r="EU194" s="671"/>
      <c r="EV194" s="670"/>
      <c r="EW194" s="671"/>
      <c r="EX194" s="670"/>
      <c r="EY194" s="672"/>
      <c r="EZ194" s="673"/>
      <c r="FA194" s="671"/>
      <c r="FB194" s="670"/>
      <c r="FC194" s="730"/>
      <c r="FD194" s="731"/>
      <c r="FE194" s="728"/>
      <c r="FF194" s="729"/>
      <c r="FG194" s="671"/>
      <c r="FH194" s="673"/>
      <c r="FI194" s="671"/>
      <c r="FJ194" s="670"/>
      <c r="FK194" s="672"/>
      <c r="FL194" s="673"/>
      <c r="FM194" s="671"/>
      <c r="FN194" s="670"/>
      <c r="FO194" s="672"/>
      <c r="FP194" s="673"/>
      <c r="FQ194" s="730"/>
      <c r="FR194" s="731"/>
      <c r="FS194" s="728"/>
      <c r="FT194" s="729"/>
      <c r="FU194" s="671"/>
      <c r="FV194" s="673"/>
      <c r="FW194" s="671"/>
      <c r="FX194" s="670"/>
      <c r="FY194" s="671"/>
      <c r="FZ194" s="670"/>
      <c r="GA194" s="672"/>
      <c r="GB194" s="673"/>
      <c r="GC194" s="671"/>
      <c r="GD194" s="670"/>
      <c r="GE194" s="730"/>
      <c r="GF194" s="743"/>
      <c r="GG194" s="728"/>
      <c r="GH194" s="729"/>
      <c r="GI194" s="669"/>
      <c r="GJ194" s="673"/>
      <c r="GK194" s="671"/>
      <c r="GL194" s="670"/>
      <c r="GM194" s="671"/>
      <c r="GN194" s="670"/>
      <c r="GO194" s="672"/>
      <c r="GP194" s="673"/>
      <c r="GQ194" s="671"/>
      <c r="GR194" s="670"/>
      <c r="GS194" s="730"/>
      <c r="GT194" s="731"/>
      <c r="GU194" s="728"/>
      <c r="GV194" s="729"/>
      <c r="GW194" s="671"/>
      <c r="GX194" s="673"/>
      <c r="GY194" s="671"/>
      <c r="GZ194" s="670"/>
      <c r="HA194" s="672"/>
      <c r="HB194" s="673"/>
      <c r="HC194" s="671"/>
      <c r="HD194" s="670"/>
      <c r="HE194" s="672"/>
      <c r="HF194" s="673"/>
      <c r="HG194" s="730"/>
      <c r="HH194" s="731"/>
      <c r="HI194" s="728"/>
      <c r="HJ194" s="729"/>
      <c r="HK194" s="671"/>
      <c r="HL194" s="673"/>
      <c r="HM194" s="671"/>
      <c r="HN194" s="670"/>
      <c r="HO194" s="671"/>
      <c r="HP194" s="670"/>
      <c r="HQ194" s="672"/>
      <c r="HR194" s="673"/>
      <c r="HS194" s="811"/>
      <c r="HT194" s="812"/>
      <c r="HU194" s="730"/>
      <c r="HV194" s="750"/>
      <c r="HW194" s="803"/>
      <c r="HX194" s="804"/>
      <c r="HY194" s="671"/>
      <c r="HZ194" s="673"/>
      <c r="IA194" s="671"/>
      <c r="IB194" s="670"/>
      <c r="IC194" s="672"/>
      <c r="ID194" s="673"/>
      <c r="IE194" s="772"/>
      <c r="IF194" s="773"/>
      <c r="IG194" s="672"/>
      <c r="IH194" s="673"/>
      <c r="II194" s="730"/>
      <c r="IJ194" s="731"/>
      <c r="IK194" s="728"/>
      <c r="IL194" s="729"/>
      <c r="IM194" s="671"/>
      <c r="IN194" s="673"/>
      <c r="IO194" s="671"/>
      <c r="IP194" s="674"/>
      <c r="IQ194" s="787"/>
      <c r="IR194" s="773"/>
      <c r="IS194" s="672"/>
      <c r="IT194" s="673"/>
      <c r="IU194" s="671"/>
      <c r="IV194" s="670"/>
      <c r="IW194" s="730"/>
      <c r="IX194" s="743"/>
      <c r="IY194" s="728"/>
      <c r="IZ194" s="729"/>
      <c r="JA194" s="671"/>
      <c r="JB194" s="673"/>
      <c r="JC194" s="671"/>
      <c r="JD194" s="670"/>
      <c r="JE194" s="672"/>
      <c r="JF194" s="673"/>
      <c r="JG194" s="671"/>
      <c r="JH194" s="670"/>
      <c r="JI194" s="672"/>
      <c r="JJ194" s="673"/>
      <c r="JK194" s="730"/>
      <c r="JL194" s="731"/>
      <c r="JM194" s="728"/>
      <c r="JN194" s="729"/>
      <c r="JO194" s="671"/>
      <c r="JP194" s="673"/>
      <c r="JQ194" s="671"/>
      <c r="JR194" s="670"/>
      <c r="JS194" s="671"/>
      <c r="JT194" s="670"/>
      <c r="JU194" s="672"/>
      <c r="JV194" s="673"/>
      <c r="JW194" s="671"/>
      <c r="JX194" s="670"/>
      <c r="JY194" s="730"/>
      <c r="JZ194" s="729"/>
      <c r="KA194" s="742"/>
      <c r="KB194" s="743"/>
      <c r="KC194" s="672"/>
      <c r="KD194" s="673"/>
      <c r="KE194" s="671"/>
      <c r="KF194" s="670"/>
      <c r="KG194" s="672"/>
      <c r="KH194" s="673"/>
      <c r="KI194" s="671"/>
      <c r="KJ194" s="670"/>
      <c r="KK194" s="672"/>
      <c r="KL194" s="673"/>
      <c r="KM194" s="730"/>
      <c r="KN194" s="731"/>
      <c r="KO194" s="728"/>
      <c r="KP194" s="729"/>
      <c r="KQ194" s="671"/>
      <c r="KR194" s="673"/>
      <c r="KS194" s="671"/>
      <c r="KT194" s="670"/>
      <c r="KU194" s="671"/>
      <c r="KV194" s="670"/>
      <c r="KW194" s="672"/>
      <c r="KX194" s="673"/>
      <c r="KY194" s="671"/>
      <c r="KZ194" s="674"/>
      <c r="LA194" s="755"/>
      <c r="LB194" s="731"/>
      <c r="LC194" s="728"/>
      <c r="LD194" s="729"/>
      <c r="LE194" s="671"/>
      <c r="LF194" s="673"/>
      <c r="LG194" s="671"/>
      <c r="LH194" s="670"/>
      <c r="LI194" s="671"/>
      <c r="LJ194" s="670"/>
      <c r="LK194" s="672"/>
      <c r="LL194" s="673"/>
      <c r="LM194" s="671"/>
      <c r="LN194" s="670"/>
      <c r="LO194" s="728"/>
      <c r="LP194" s="729"/>
      <c r="LQ194" s="730"/>
      <c r="LR194" s="731"/>
      <c r="LS194" s="780"/>
      <c r="LT194" s="781"/>
      <c r="LU194" s="671"/>
      <c r="LV194" s="670"/>
      <c r="LW194" s="672"/>
      <c r="LX194" s="673"/>
      <c r="LY194" s="772"/>
      <c r="LZ194" s="773"/>
      <c r="MA194" s="672"/>
      <c r="MB194" s="673"/>
      <c r="MC194" s="730"/>
      <c r="MD194" s="731"/>
      <c r="ME194" s="728"/>
      <c r="MF194" s="729"/>
      <c r="MG194" s="671"/>
      <c r="MH194" s="673"/>
      <c r="MI194" s="671"/>
      <c r="MJ194" s="670"/>
      <c r="MK194" s="671"/>
      <c r="ML194" s="670"/>
      <c r="MM194" s="818"/>
      <c r="MN194" s="804"/>
      <c r="MO194" s="671"/>
      <c r="MP194" s="670"/>
      <c r="MQ194" s="730"/>
      <c r="MR194" s="729"/>
      <c r="MS194" s="742"/>
      <c r="MT194" s="743"/>
      <c r="MU194" s="672"/>
      <c r="MV194" s="673"/>
      <c r="MW194" s="671"/>
      <c r="MX194" s="670"/>
      <c r="MY194" s="672"/>
      <c r="MZ194" s="673"/>
      <c r="NA194" s="671"/>
      <c r="NB194" s="670"/>
      <c r="NC194" s="672"/>
      <c r="ND194" s="673"/>
      <c r="NE194" s="730"/>
      <c r="NF194" s="731"/>
      <c r="NG194" s="728"/>
      <c r="NH194" s="729"/>
      <c r="NI194" s="669"/>
      <c r="NJ194" s="673"/>
      <c r="NK194" s="671"/>
      <c r="NL194" s="670"/>
      <c r="NM194" s="671"/>
      <c r="NN194" s="670"/>
      <c r="NO194" s="672"/>
      <c r="NP194" s="673"/>
      <c r="NQ194" s="671"/>
      <c r="NR194" s="673"/>
      <c r="NS194" s="742"/>
      <c r="NT194" s="743"/>
      <c r="NU194" s="728"/>
      <c r="NV194" s="729"/>
      <c r="NW194" s="671"/>
      <c r="NX194" s="673"/>
      <c r="NY194" s="671"/>
      <c r="NZ194" s="670"/>
      <c r="OA194" s="672"/>
      <c r="OB194" s="673"/>
      <c r="OC194" s="671"/>
      <c r="OD194" s="670"/>
      <c r="OE194" s="672"/>
      <c r="OF194" s="673"/>
      <c r="OG194" s="730"/>
      <c r="OH194" s="731"/>
      <c r="OI194" s="728"/>
      <c r="OJ194" s="729"/>
      <c r="OK194" s="671"/>
      <c r="OL194" s="673"/>
      <c r="OM194" s="671"/>
      <c r="ON194" s="670"/>
      <c r="OO194" s="671"/>
      <c r="OP194" s="670"/>
      <c r="OQ194" s="672"/>
      <c r="OR194" s="673"/>
      <c r="OS194" s="671"/>
      <c r="OT194" s="673"/>
      <c r="OU194" s="742"/>
      <c r="OV194" s="743"/>
      <c r="OW194" s="728"/>
      <c r="OX194" s="729"/>
      <c r="OY194" s="671"/>
      <c r="OZ194" s="673"/>
      <c r="PA194" s="671"/>
      <c r="PB194" s="670"/>
      <c r="PC194" s="672"/>
      <c r="PD194" s="673"/>
      <c r="PE194" s="671"/>
      <c r="PF194" s="670"/>
      <c r="PG194" s="672"/>
      <c r="PH194" s="673"/>
      <c r="PI194" s="730"/>
      <c r="PJ194" s="731"/>
      <c r="PK194" s="728"/>
      <c r="PL194" s="729"/>
      <c r="PM194" s="671"/>
      <c r="PN194" s="673"/>
      <c r="PO194" s="671"/>
      <c r="PP194" s="670"/>
      <c r="PQ194" s="671"/>
      <c r="PR194" s="674"/>
      <c r="PS194" s="669"/>
      <c r="PT194" s="670"/>
      <c r="PU194" s="672"/>
      <c r="PV194" s="673"/>
      <c r="PW194" s="730"/>
      <c r="PX194" s="731"/>
      <c r="PY194" s="728"/>
      <c r="PZ194" s="729"/>
      <c r="QA194" s="671"/>
      <c r="QB194" s="673"/>
      <c r="QC194" s="671"/>
      <c r="QD194" s="670"/>
      <c r="QE194" s="671"/>
      <c r="QF194" s="670"/>
      <c r="QG194" s="672"/>
      <c r="QH194" s="673"/>
      <c r="QI194" s="671"/>
      <c r="QJ194" s="670"/>
      <c r="QK194" s="730"/>
      <c r="QL194" s="729"/>
      <c r="QM194" s="742"/>
      <c r="QN194" s="743"/>
      <c r="QO194" s="672"/>
      <c r="QP194" s="673"/>
      <c r="QQ194" s="671"/>
      <c r="QR194" s="670"/>
      <c r="QS194" s="672"/>
      <c r="QT194" s="673"/>
      <c r="QU194" s="772"/>
      <c r="QV194" s="773"/>
      <c r="QW194" s="672"/>
      <c r="QX194" s="673"/>
      <c r="QY194" s="730"/>
      <c r="QZ194" s="731"/>
      <c r="RA194" s="728"/>
      <c r="RB194" s="729"/>
      <c r="RC194" s="671"/>
      <c r="RD194" s="673"/>
      <c r="RE194" s="671"/>
      <c r="RF194" s="670"/>
      <c r="RG194" s="671"/>
      <c r="RH194" s="670"/>
      <c r="RI194" s="672"/>
      <c r="RJ194" s="673"/>
      <c r="RK194" s="671"/>
      <c r="RL194" s="670"/>
      <c r="RM194" s="730"/>
      <c r="RN194" s="729"/>
      <c r="RO194" s="742"/>
      <c r="RP194" s="743"/>
      <c r="RQ194" s="672"/>
      <c r="RR194" s="673"/>
      <c r="RS194" s="671"/>
      <c r="RT194" s="670"/>
      <c r="RU194" s="672"/>
      <c r="RV194" s="673"/>
      <c r="RW194" s="671"/>
      <c r="RX194" s="670"/>
      <c r="RY194" s="672"/>
      <c r="RZ194" s="673"/>
      <c r="SA194" s="730"/>
      <c r="SB194" s="759"/>
      <c r="SC194" s="728"/>
      <c r="SD194" s="729"/>
      <c r="SE194" s="671"/>
      <c r="SF194" s="673"/>
      <c r="SG194" s="671"/>
      <c r="SH194" s="670"/>
      <c r="SI194" s="672"/>
      <c r="SJ194" s="673"/>
      <c r="SK194" s="671"/>
      <c r="SL194" s="670"/>
      <c r="SM194" s="672"/>
      <c r="SN194" s="673"/>
      <c r="SO194" s="730"/>
      <c r="SP194" s="731"/>
      <c r="SQ194" s="728"/>
      <c r="SR194" s="729"/>
      <c r="SS194" s="671"/>
      <c r="ST194" s="673"/>
      <c r="SU194" s="671"/>
      <c r="SV194" s="670"/>
      <c r="SW194" s="671"/>
      <c r="SX194" s="670"/>
      <c r="SY194" s="672"/>
      <c r="SZ194" s="673"/>
      <c r="TA194" s="671"/>
      <c r="TB194" s="670"/>
      <c r="TC194" s="730"/>
      <c r="TD194" s="729"/>
      <c r="TE194" s="742"/>
      <c r="TF194" s="743"/>
      <c r="TG194" s="672"/>
      <c r="TH194" s="673"/>
      <c r="TI194" s="671"/>
      <c r="TJ194" s="670"/>
      <c r="TK194" s="672"/>
      <c r="TL194" s="673"/>
      <c r="TM194" s="671"/>
      <c r="TN194" s="670"/>
      <c r="TO194" s="672"/>
      <c r="TP194" s="673"/>
      <c r="TQ194" s="730"/>
      <c r="TR194" s="731"/>
      <c r="TS194" s="728"/>
      <c r="TT194" s="729"/>
      <c r="TU194" s="671"/>
      <c r="TV194" s="673"/>
      <c r="TW194" s="671"/>
      <c r="TX194" s="670"/>
      <c r="TY194" s="671"/>
      <c r="TZ194" s="670"/>
      <c r="UA194" s="672"/>
      <c r="UB194" s="673"/>
      <c r="UC194" s="671"/>
      <c r="UD194" s="670"/>
      <c r="UE194" s="730"/>
      <c r="UF194" s="763"/>
      <c r="UG194" s="728"/>
      <c r="UH194" s="729"/>
      <c r="UI194" s="671"/>
      <c r="UJ194" s="673"/>
      <c r="UK194" s="669"/>
      <c r="UL194" s="670"/>
      <c r="UM194" s="672"/>
      <c r="UN194" s="673"/>
      <c r="UO194" s="671"/>
      <c r="UP194" s="670"/>
      <c r="UQ194" s="672"/>
      <c r="UR194" s="673"/>
      <c r="US194" s="772"/>
      <c r="UT194" s="773"/>
      <c r="UU194" s="728"/>
      <c r="UV194" s="729"/>
      <c r="UW194" s="671"/>
      <c r="UX194" s="673"/>
      <c r="UY194" s="671"/>
      <c r="UZ194" s="670"/>
      <c r="VA194" s="671"/>
      <c r="VB194" s="670"/>
      <c r="VC194" s="672"/>
      <c r="VD194" s="673"/>
      <c r="VE194" s="671"/>
      <c r="VF194" s="670"/>
      <c r="VG194" s="730"/>
      <c r="VH194" s="729"/>
      <c r="VI194" s="742"/>
      <c r="VJ194" s="743"/>
      <c r="VK194" s="672"/>
      <c r="VL194" s="673"/>
      <c r="VM194" s="671"/>
      <c r="VN194" s="670"/>
      <c r="VO194" s="672"/>
      <c r="VP194" s="673"/>
      <c r="VQ194" s="671"/>
      <c r="VR194" s="670"/>
      <c r="VS194" s="672"/>
      <c r="VT194" s="673"/>
      <c r="VU194" s="730"/>
      <c r="VV194" s="731"/>
      <c r="VW194" s="728"/>
      <c r="VX194" s="729"/>
      <c r="VY194" s="671"/>
      <c r="VZ194" s="673"/>
      <c r="WA194" s="671"/>
      <c r="WB194" s="670"/>
      <c r="WC194" s="671"/>
      <c r="WD194" s="670"/>
      <c r="WE194" s="672"/>
      <c r="WF194" s="673"/>
      <c r="WG194" s="671"/>
      <c r="WH194" s="670"/>
      <c r="WI194" s="730"/>
      <c r="WJ194" s="731"/>
      <c r="WK194" s="728"/>
      <c r="WL194" s="729"/>
      <c r="WM194" s="671"/>
      <c r="WN194" s="673"/>
      <c r="WO194" s="671"/>
      <c r="WP194" s="670"/>
      <c r="WQ194" s="672"/>
      <c r="WR194" s="673"/>
      <c r="WS194" s="671"/>
      <c r="WT194" s="674"/>
      <c r="WU194" s="787"/>
      <c r="WV194" s="773"/>
      <c r="WW194" s="730"/>
      <c r="WX194" s="767"/>
      <c r="WY194" s="728"/>
      <c r="WZ194" s="729"/>
      <c r="XA194" s="671"/>
      <c r="XB194" s="673"/>
      <c r="XC194" s="671"/>
      <c r="XD194" s="670"/>
      <c r="XE194" s="672"/>
      <c r="XF194" s="673"/>
      <c r="XG194" s="671"/>
      <c r="XH194" s="670"/>
      <c r="XI194" s="672"/>
      <c r="XJ194" s="673"/>
      <c r="XK194" s="730"/>
      <c r="XL194" s="731"/>
      <c r="XM194" s="728"/>
      <c r="XN194" s="729"/>
      <c r="XO194" s="671"/>
      <c r="XP194" s="673"/>
      <c r="XQ194" s="671"/>
      <c r="XR194" s="670"/>
      <c r="XS194" s="671"/>
      <c r="XT194" s="670"/>
      <c r="XU194" s="672"/>
      <c r="XV194" s="673"/>
      <c r="XW194" s="671"/>
      <c r="XX194" s="670"/>
      <c r="XY194" s="728"/>
      <c r="XZ194" s="729"/>
      <c r="YA194" s="742"/>
      <c r="YB194" s="743"/>
      <c r="YC194" s="672"/>
      <c r="YD194" s="673"/>
      <c r="YE194" s="671"/>
      <c r="YF194" s="670"/>
      <c r="YG194" s="672"/>
      <c r="YH194" s="673"/>
      <c r="YI194" s="671"/>
      <c r="YJ194" s="670"/>
      <c r="YK194" s="672"/>
      <c r="YL194" s="673"/>
      <c r="YM194" s="730"/>
      <c r="YN194" s="731"/>
      <c r="YO194" s="728"/>
      <c r="YP194" s="729"/>
      <c r="YQ194" s="671"/>
      <c r="YR194" s="673"/>
      <c r="YS194" s="671"/>
      <c r="YT194" s="670"/>
      <c r="YU194" s="671"/>
      <c r="YV194" s="670"/>
      <c r="YW194" s="672"/>
      <c r="YX194" s="673"/>
      <c r="YY194" s="671"/>
      <c r="YZ194" s="670"/>
      <c r="ZA194" s="728"/>
      <c r="ZB194" s="759"/>
      <c r="ZC194" s="787"/>
      <c r="ZD194" s="773"/>
      <c r="ZE194" s="672"/>
      <c r="ZF194" s="673"/>
      <c r="ZG194" s="671"/>
      <c r="ZH194" s="670"/>
      <c r="ZI194" s="672"/>
      <c r="ZJ194" s="673"/>
      <c r="ZK194" s="671"/>
      <c r="ZL194" s="670"/>
      <c r="ZM194" s="672"/>
      <c r="ZN194" s="673"/>
      <c r="ZO194" s="730"/>
      <c r="ZP194" s="731"/>
      <c r="ZQ194" s="780"/>
      <c r="ZR194" s="781"/>
      <c r="ZS194" s="671"/>
      <c r="ZT194" s="673"/>
      <c r="ZU194" s="671"/>
      <c r="ZV194" s="670"/>
      <c r="ZW194" s="671"/>
      <c r="ZX194" s="670"/>
      <c r="ZY194" s="672"/>
      <c r="ZZ194" s="673"/>
      <c r="AAA194" s="671"/>
      <c r="AAB194" s="670"/>
      <c r="AAC194" s="730"/>
      <c r="AAD194" s="731"/>
      <c r="AAE194" s="728"/>
      <c r="AAF194" s="729"/>
      <c r="AAG194" s="671"/>
      <c r="AAH194" s="673"/>
      <c r="AAI194" s="671"/>
      <c r="AAJ194" s="670"/>
      <c r="AAK194" s="672"/>
      <c r="AAL194" s="673"/>
      <c r="AAM194" s="671"/>
      <c r="AAN194" s="670"/>
      <c r="AAO194" s="672"/>
      <c r="AAP194" s="673"/>
      <c r="AAQ194" s="730"/>
      <c r="AAR194" s="731"/>
      <c r="AAS194" s="730"/>
      <c r="AAT194" s="731"/>
      <c r="AAU194" s="671"/>
      <c r="AAV194" s="673"/>
      <c r="AAW194" s="671"/>
      <c r="AAX194" s="670"/>
      <c r="AAY194" s="772"/>
      <c r="AAZ194" s="773"/>
      <c r="ABA194" s="672"/>
      <c r="ABB194" s="673"/>
      <c r="ABC194" s="671"/>
      <c r="ABD194" s="670"/>
      <c r="ABE194" s="730"/>
      <c r="ABF194" s="731"/>
      <c r="ABG194" s="730"/>
      <c r="ABH194" s="731"/>
      <c r="ABI194" s="672"/>
      <c r="ABJ194" s="673"/>
      <c r="ABK194" s="671"/>
      <c r="ABL194" s="675"/>
      <c r="ABN194" s="519"/>
      <c r="ABO194" s="528">
        <f t="shared" si="40"/>
        <v>0</v>
      </c>
      <c r="ABP194" s="528">
        <f t="shared" si="41"/>
        <v>0</v>
      </c>
      <c r="ABQ194" s="528">
        <f t="shared" si="42"/>
        <v>0</v>
      </c>
      <c r="ABR194" s="528">
        <f t="shared" si="43"/>
        <v>0</v>
      </c>
      <c r="ABS194" s="528">
        <f t="shared" si="44"/>
        <v>0</v>
      </c>
      <c r="ABT194" s="528">
        <f t="shared" si="45"/>
        <v>0</v>
      </c>
      <c r="ABU194" s="567"/>
      <c r="ABV194" s="568"/>
      <c r="ABW194" s="568"/>
      <c r="ABX194" s="569"/>
      <c r="ABY194" s="569"/>
      <c r="ABZ194" s="570"/>
      <c r="ACB194" s="544">
        <f t="shared" si="46"/>
        <v>0</v>
      </c>
      <c r="ACC194" s="532">
        <f t="shared" si="47"/>
        <v>0</v>
      </c>
      <c r="ACD194" s="532">
        <f t="shared" si="48"/>
        <v>0</v>
      </c>
      <c r="ACE194" s="532">
        <f t="shared" si="49"/>
        <v>0</v>
      </c>
      <c r="ACF194" s="532">
        <f t="shared" si="59"/>
        <v>0</v>
      </c>
      <c r="ACG194" s="532">
        <f t="shared" si="50"/>
        <v>0</v>
      </c>
      <c r="ACH194" s="532">
        <f t="shared" si="51"/>
        <v>0</v>
      </c>
      <c r="ACI194" s="532">
        <f t="shared" si="52"/>
        <v>0</v>
      </c>
      <c r="ACJ194" s="532">
        <f t="shared" si="53"/>
        <v>0</v>
      </c>
      <c r="ACK194" s="532">
        <f t="shared" si="54"/>
        <v>0</v>
      </c>
      <c r="ACL194" s="532">
        <f t="shared" si="55"/>
        <v>0</v>
      </c>
      <c r="ACM194" s="545">
        <f t="shared" si="56"/>
        <v>0</v>
      </c>
      <c r="ACN194" s="536"/>
      <c r="ACO194" s="531">
        <f t="shared" si="57"/>
        <v>0</v>
      </c>
      <c r="ACP194" s="537">
        <f t="shared" si="58"/>
        <v>0</v>
      </c>
    </row>
    <row r="195" spans="2:770" s="428" customFormat="1" ht="12" customHeight="1">
      <c r="B195" s="663"/>
      <c r="C195" s="622"/>
      <c r="D195" s="665"/>
      <c r="E195" s="666"/>
      <c r="F195" s="667"/>
      <c r="G195" s="668"/>
      <c r="H195" s="655"/>
      <c r="I195" s="787"/>
      <c r="J195" s="773"/>
      <c r="K195" s="658"/>
      <c r="L195" s="659"/>
      <c r="M195" s="660"/>
      <c r="N195" s="657"/>
      <c r="O195" s="658"/>
      <c r="P195" s="659"/>
      <c r="Q195" s="720"/>
      <c r="R195" s="721"/>
      <c r="S195" s="722"/>
      <c r="T195" s="723"/>
      <c r="U195" s="671"/>
      <c r="V195" s="670"/>
      <c r="W195" s="672"/>
      <c r="X195" s="673"/>
      <c r="Y195" s="671"/>
      <c r="Z195" s="670"/>
      <c r="AA195" s="672"/>
      <c r="AB195" s="673"/>
      <c r="AC195" s="671"/>
      <c r="AD195" s="670"/>
      <c r="AE195" s="728"/>
      <c r="AF195" s="729"/>
      <c r="AG195" s="730"/>
      <c r="AH195" s="731"/>
      <c r="AI195" s="672"/>
      <c r="AJ195" s="673"/>
      <c r="AK195" s="671"/>
      <c r="AL195" s="670"/>
      <c r="AM195" s="672"/>
      <c r="AN195" s="673"/>
      <c r="AO195" s="671"/>
      <c r="AP195" s="670"/>
      <c r="AQ195" s="672"/>
      <c r="AR195" s="673"/>
      <c r="AS195" s="730"/>
      <c r="AT195" s="731"/>
      <c r="AU195" s="728"/>
      <c r="AV195" s="729"/>
      <c r="AW195" s="671"/>
      <c r="AX195" s="673"/>
      <c r="AY195" s="671"/>
      <c r="AZ195" s="670"/>
      <c r="BA195" s="671"/>
      <c r="BB195" s="670"/>
      <c r="BC195" s="672"/>
      <c r="BD195" s="673"/>
      <c r="BE195" s="671"/>
      <c r="BF195" s="670"/>
      <c r="BG195" s="728"/>
      <c r="BH195" s="729"/>
      <c r="BI195" s="730"/>
      <c r="BJ195" s="731"/>
      <c r="BK195" s="672"/>
      <c r="BL195" s="673"/>
      <c r="BM195" s="671"/>
      <c r="BN195" s="670"/>
      <c r="BO195" s="672"/>
      <c r="BP195" s="673"/>
      <c r="BQ195" s="671"/>
      <c r="BR195" s="673"/>
      <c r="BS195" s="669"/>
      <c r="BT195" s="670"/>
      <c r="BU195" s="728"/>
      <c r="BV195" s="729"/>
      <c r="BW195" s="730"/>
      <c r="BX195" s="731"/>
      <c r="BY195" s="672"/>
      <c r="BZ195" s="673"/>
      <c r="CA195" s="671"/>
      <c r="CB195" s="670"/>
      <c r="CC195" s="672"/>
      <c r="CD195" s="673"/>
      <c r="CE195" s="671"/>
      <c r="CF195" s="670"/>
      <c r="CG195" s="672"/>
      <c r="CH195" s="673"/>
      <c r="CI195" s="730"/>
      <c r="CJ195" s="731"/>
      <c r="CK195" s="728"/>
      <c r="CL195" s="729"/>
      <c r="CM195" s="671"/>
      <c r="CN195" s="673"/>
      <c r="CO195" s="671"/>
      <c r="CP195" s="670"/>
      <c r="CQ195" s="671"/>
      <c r="CR195" s="670"/>
      <c r="CS195" s="672"/>
      <c r="CT195" s="673"/>
      <c r="CU195" s="671"/>
      <c r="CV195" s="670"/>
      <c r="CW195" s="728"/>
      <c r="CX195" s="729"/>
      <c r="CY195" s="730"/>
      <c r="CZ195" s="731"/>
      <c r="DA195" s="671"/>
      <c r="DB195" s="673"/>
      <c r="DC195" s="671"/>
      <c r="DD195" s="670"/>
      <c r="DE195" s="672"/>
      <c r="DF195" s="673"/>
      <c r="DG195" s="671"/>
      <c r="DH195" s="670"/>
      <c r="DI195" s="672"/>
      <c r="DJ195" s="673"/>
      <c r="DK195" s="730"/>
      <c r="DL195" s="731"/>
      <c r="DM195" s="730"/>
      <c r="DN195" s="731"/>
      <c r="DO195" s="671"/>
      <c r="DP195" s="673"/>
      <c r="DQ195" s="671"/>
      <c r="DR195" s="670"/>
      <c r="DS195" s="671"/>
      <c r="DT195" s="670"/>
      <c r="DU195" s="672"/>
      <c r="DV195" s="673"/>
      <c r="DW195" s="671"/>
      <c r="DX195" s="673"/>
      <c r="DY195" s="669"/>
      <c r="DZ195" s="670"/>
      <c r="EA195" s="730"/>
      <c r="EB195" s="729"/>
      <c r="EC195" s="742"/>
      <c r="ED195" s="743"/>
      <c r="EE195" s="672"/>
      <c r="EF195" s="673"/>
      <c r="EG195" s="794"/>
      <c r="EH195" s="795"/>
      <c r="EI195" s="672"/>
      <c r="EJ195" s="673"/>
      <c r="EK195" s="671"/>
      <c r="EL195" s="670"/>
      <c r="EM195" s="672"/>
      <c r="EN195" s="673"/>
      <c r="EO195" s="730"/>
      <c r="EP195" s="731"/>
      <c r="EQ195" s="728"/>
      <c r="ER195" s="729"/>
      <c r="ES195" s="671"/>
      <c r="ET195" s="673"/>
      <c r="EU195" s="671"/>
      <c r="EV195" s="670"/>
      <c r="EW195" s="671"/>
      <c r="EX195" s="670"/>
      <c r="EY195" s="672"/>
      <c r="EZ195" s="673"/>
      <c r="FA195" s="671"/>
      <c r="FB195" s="670"/>
      <c r="FC195" s="730"/>
      <c r="FD195" s="731"/>
      <c r="FE195" s="728"/>
      <c r="FF195" s="729"/>
      <c r="FG195" s="671"/>
      <c r="FH195" s="673"/>
      <c r="FI195" s="671"/>
      <c r="FJ195" s="670"/>
      <c r="FK195" s="672"/>
      <c r="FL195" s="673"/>
      <c r="FM195" s="671"/>
      <c r="FN195" s="670"/>
      <c r="FO195" s="672"/>
      <c r="FP195" s="673"/>
      <c r="FQ195" s="730"/>
      <c r="FR195" s="731"/>
      <c r="FS195" s="728"/>
      <c r="FT195" s="729"/>
      <c r="FU195" s="671"/>
      <c r="FV195" s="673"/>
      <c r="FW195" s="671"/>
      <c r="FX195" s="670"/>
      <c r="FY195" s="671"/>
      <c r="FZ195" s="670"/>
      <c r="GA195" s="672"/>
      <c r="GB195" s="673"/>
      <c r="GC195" s="671"/>
      <c r="GD195" s="670"/>
      <c r="GE195" s="730"/>
      <c r="GF195" s="743"/>
      <c r="GG195" s="728"/>
      <c r="GH195" s="729"/>
      <c r="GI195" s="669"/>
      <c r="GJ195" s="673"/>
      <c r="GK195" s="671"/>
      <c r="GL195" s="670"/>
      <c r="GM195" s="671"/>
      <c r="GN195" s="670"/>
      <c r="GO195" s="672"/>
      <c r="GP195" s="673"/>
      <c r="GQ195" s="671"/>
      <c r="GR195" s="670"/>
      <c r="GS195" s="730"/>
      <c r="GT195" s="731"/>
      <c r="GU195" s="728"/>
      <c r="GV195" s="729"/>
      <c r="GW195" s="671"/>
      <c r="GX195" s="673"/>
      <c r="GY195" s="671"/>
      <c r="GZ195" s="670"/>
      <c r="HA195" s="672"/>
      <c r="HB195" s="673"/>
      <c r="HC195" s="671"/>
      <c r="HD195" s="670"/>
      <c r="HE195" s="672"/>
      <c r="HF195" s="673"/>
      <c r="HG195" s="730"/>
      <c r="HH195" s="731"/>
      <c r="HI195" s="728"/>
      <c r="HJ195" s="729"/>
      <c r="HK195" s="671"/>
      <c r="HL195" s="673"/>
      <c r="HM195" s="671"/>
      <c r="HN195" s="670"/>
      <c r="HO195" s="671"/>
      <c r="HP195" s="670"/>
      <c r="HQ195" s="672"/>
      <c r="HR195" s="673"/>
      <c r="HS195" s="811"/>
      <c r="HT195" s="812"/>
      <c r="HU195" s="730"/>
      <c r="HV195" s="750"/>
      <c r="HW195" s="803"/>
      <c r="HX195" s="804"/>
      <c r="HY195" s="671"/>
      <c r="HZ195" s="673"/>
      <c r="IA195" s="671"/>
      <c r="IB195" s="670"/>
      <c r="IC195" s="672"/>
      <c r="ID195" s="673"/>
      <c r="IE195" s="772"/>
      <c r="IF195" s="773"/>
      <c r="IG195" s="672"/>
      <c r="IH195" s="673"/>
      <c r="II195" s="730"/>
      <c r="IJ195" s="731"/>
      <c r="IK195" s="728"/>
      <c r="IL195" s="729"/>
      <c r="IM195" s="671"/>
      <c r="IN195" s="673"/>
      <c r="IO195" s="671"/>
      <c r="IP195" s="674"/>
      <c r="IQ195" s="787"/>
      <c r="IR195" s="773"/>
      <c r="IS195" s="672"/>
      <c r="IT195" s="673"/>
      <c r="IU195" s="671"/>
      <c r="IV195" s="670"/>
      <c r="IW195" s="730"/>
      <c r="IX195" s="743"/>
      <c r="IY195" s="728"/>
      <c r="IZ195" s="729"/>
      <c r="JA195" s="671"/>
      <c r="JB195" s="673"/>
      <c r="JC195" s="671"/>
      <c r="JD195" s="670"/>
      <c r="JE195" s="672"/>
      <c r="JF195" s="673"/>
      <c r="JG195" s="671"/>
      <c r="JH195" s="670"/>
      <c r="JI195" s="672"/>
      <c r="JJ195" s="673"/>
      <c r="JK195" s="730"/>
      <c r="JL195" s="731"/>
      <c r="JM195" s="728"/>
      <c r="JN195" s="729"/>
      <c r="JO195" s="671"/>
      <c r="JP195" s="673"/>
      <c r="JQ195" s="671"/>
      <c r="JR195" s="670"/>
      <c r="JS195" s="671"/>
      <c r="JT195" s="670"/>
      <c r="JU195" s="672"/>
      <c r="JV195" s="673"/>
      <c r="JW195" s="671"/>
      <c r="JX195" s="670"/>
      <c r="JY195" s="730"/>
      <c r="JZ195" s="729"/>
      <c r="KA195" s="742"/>
      <c r="KB195" s="743"/>
      <c r="KC195" s="672"/>
      <c r="KD195" s="673"/>
      <c r="KE195" s="671"/>
      <c r="KF195" s="670"/>
      <c r="KG195" s="672"/>
      <c r="KH195" s="673"/>
      <c r="KI195" s="671"/>
      <c r="KJ195" s="670"/>
      <c r="KK195" s="672"/>
      <c r="KL195" s="673"/>
      <c r="KM195" s="730"/>
      <c r="KN195" s="731"/>
      <c r="KO195" s="728"/>
      <c r="KP195" s="729"/>
      <c r="KQ195" s="671"/>
      <c r="KR195" s="673"/>
      <c r="KS195" s="671"/>
      <c r="KT195" s="670"/>
      <c r="KU195" s="671"/>
      <c r="KV195" s="670"/>
      <c r="KW195" s="672"/>
      <c r="KX195" s="673"/>
      <c r="KY195" s="671"/>
      <c r="KZ195" s="674"/>
      <c r="LA195" s="755"/>
      <c r="LB195" s="731"/>
      <c r="LC195" s="728"/>
      <c r="LD195" s="729"/>
      <c r="LE195" s="671"/>
      <c r="LF195" s="673"/>
      <c r="LG195" s="671"/>
      <c r="LH195" s="670"/>
      <c r="LI195" s="671"/>
      <c r="LJ195" s="670"/>
      <c r="LK195" s="672"/>
      <c r="LL195" s="673"/>
      <c r="LM195" s="671"/>
      <c r="LN195" s="670"/>
      <c r="LO195" s="728"/>
      <c r="LP195" s="729"/>
      <c r="LQ195" s="730"/>
      <c r="LR195" s="731"/>
      <c r="LS195" s="780"/>
      <c r="LT195" s="781"/>
      <c r="LU195" s="671"/>
      <c r="LV195" s="670"/>
      <c r="LW195" s="672"/>
      <c r="LX195" s="673"/>
      <c r="LY195" s="772"/>
      <c r="LZ195" s="773"/>
      <c r="MA195" s="672"/>
      <c r="MB195" s="673"/>
      <c r="MC195" s="730"/>
      <c r="MD195" s="731"/>
      <c r="ME195" s="728"/>
      <c r="MF195" s="729"/>
      <c r="MG195" s="671"/>
      <c r="MH195" s="673"/>
      <c r="MI195" s="671"/>
      <c r="MJ195" s="670"/>
      <c r="MK195" s="671"/>
      <c r="ML195" s="670"/>
      <c r="MM195" s="818"/>
      <c r="MN195" s="804"/>
      <c r="MO195" s="671"/>
      <c r="MP195" s="670"/>
      <c r="MQ195" s="730"/>
      <c r="MR195" s="729"/>
      <c r="MS195" s="742"/>
      <c r="MT195" s="743"/>
      <c r="MU195" s="672"/>
      <c r="MV195" s="673"/>
      <c r="MW195" s="671"/>
      <c r="MX195" s="670"/>
      <c r="MY195" s="672"/>
      <c r="MZ195" s="673"/>
      <c r="NA195" s="671"/>
      <c r="NB195" s="670"/>
      <c r="NC195" s="672"/>
      <c r="ND195" s="673"/>
      <c r="NE195" s="730"/>
      <c r="NF195" s="731"/>
      <c r="NG195" s="728"/>
      <c r="NH195" s="729"/>
      <c r="NI195" s="669"/>
      <c r="NJ195" s="673"/>
      <c r="NK195" s="671"/>
      <c r="NL195" s="670"/>
      <c r="NM195" s="671"/>
      <c r="NN195" s="670"/>
      <c r="NO195" s="672"/>
      <c r="NP195" s="673"/>
      <c r="NQ195" s="671"/>
      <c r="NR195" s="673"/>
      <c r="NS195" s="742"/>
      <c r="NT195" s="743"/>
      <c r="NU195" s="728"/>
      <c r="NV195" s="729"/>
      <c r="NW195" s="671"/>
      <c r="NX195" s="673"/>
      <c r="NY195" s="671"/>
      <c r="NZ195" s="670"/>
      <c r="OA195" s="672"/>
      <c r="OB195" s="673"/>
      <c r="OC195" s="671"/>
      <c r="OD195" s="670"/>
      <c r="OE195" s="672"/>
      <c r="OF195" s="673"/>
      <c r="OG195" s="730"/>
      <c r="OH195" s="731"/>
      <c r="OI195" s="728"/>
      <c r="OJ195" s="729"/>
      <c r="OK195" s="671"/>
      <c r="OL195" s="673"/>
      <c r="OM195" s="671"/>
      <c r="ON195" s="670"/>
      <c r="OO195" s="671"/>
      <c r="OP195" s="670"/>
      <c r="OQ195" s="672"/>
      <c r="OR195" s="673"/>
      <c r="OS195" s="671"/>
      <c r="OT195" s="673"/>
      <c r="OU195" s="742"/>
      <c r="OV195" s="743"/>
      <c r="OW195" s="728"/>
      <c r="OX195" s="729"/>
      <c r="OY195" s="671"/>
      <c r="OZ195" s="673"/>
      <c r="PA195" s="671"/>
      <c r="PB195" s="670"/>
      <c r="PC195" s="672"/>
      <c r="PD195" s="673"/>
      <c r="PE195" s="671"/>
      <c r="PF195" s="670"/>
      <c r="PG195" s="672"/>
      <c r="PH195" s="673"/>
      <c r="PI195" s="730"/>
      <c r="PJ195" s="731"/>
      <c r="PK195" s="728"/>
      <c r="PL195" s="729"/>
      <c r="PM195" s="671"/>
      <c r="PN195" s="673"/>
      <c r="PO195" s="671"/>
      <c r="PP195" s="670"/>
      <c r="PQ195" s="671"/>
      <c r="PR195" s="674"/>
      <c r="PS195" s="669"/>
      <c r="PT195" s="670"/>
      <c r="PU195" s="672"/>
      <c r="PV195" s="673"/>
      <c r="PW195" s="730"/>
      <c r="PX195" s="731"/>
      <c r="PY195" s="728"/>
      <c r="PZ195" s="729"/>
      <c r="QA195" s="671"/>
      <c r="QB195" s="673"/>
      <c r="QC195" s="671"/>
      <c r="QD195" s="670"/>
      <c r="QE195" s="671"/>
      <c r="QF195" s="670"/>
      <c r="QG195" s="672"/>
      <c r="QH195" s="673"/>
      <c r="QI195" s="671"/>
      <c r="QJ195" s="670"/>
      <c r="QK195" s="730"/>
      <c r="QL195" s="729"/>
      <c r="QM195" s="742"/>
      <c r="QN195" s="743"/>
      <c r="QO195" s="672"/>
      <c r="QP195" s="673"/>
      <c r="QQ195" s="671"/>
      <c r="QR195" s="670"/>
      <c r="QS195" s="672"/>
      <c r="QT195" s="673"/>
      <c r="QU195" s="772"/>
      <c r="QV195" s="773"/>
      <c r="QW195" s="672"/>
      <c r="QX195" s="673"/>
      <c r="QY195" s="730"/>
      <c r="QZ195" s="731"/>
      <c r="RA195" s="728"/>
      <c r="RB195" s="729"/>
      <c r="RC195" s="671"/>
      <c r="RD195" s="673"/>
      <c r="RE195" s="671"/>
      <c r="RF195" s="670"/>
      <c r="RG195" s="671"/>
      <c r="RH195" s="670"/>
      <c r="RI195" s="672"/>
      <c r="RJ195" s="673"/>
      <c r="RK195" s="671"/>
      <c r="RL195" s="670"/>
      <c r="RM195" s="730"/>
      <c r="RN195" s="729"/>
      <c r="RO195" s="742"/>
      <c r="RP195" s="743"/>
      <c r="RQ195" s="672"/>
      <c r="RR195" s="673"/>
      <c r="RS195" s="671"/>
      <c r="RT195" s="670"/>
      <c r="RU195" s="672"/>
      <c r="RV195" s="673"/>
      <c r="RW195" s="671"/>
      <c r="RX195" s="670"/>
      <c r="RY195" s="672"/>
      <c r="RZ195" s="673"/>
      <c r="SA195" s="730"/>
      <c r="SB195" s="759"/>
      <c r="SC195" s="728"/>
      <c r="SD195" s="729"/>
      <c r="SE195" s="671"/>
      <c r="SF195" s="673"/>
      <c r="SG195" s="671"/>
      <c r="SH195" s="670"/>
      <c r="SI195" s="672"/>
      <c r="SJ195" s="673"/>
      <c r="SK195" s="671"/>
      <c r="SL195" s="670"/>
      <c r="SM195" s="672"/>
      <c r="SN195" s="673"/>
      <c r="SO195" s="730"/>
      <c r="SP195" s="731"/>
      <c r="SQ195" s="728"/>
      <c r="SR195" s="729"/>
      <c r="SS195" s="671"/>
      <c r="ST195" s="673"/>
      <c r="SU195" s="671"/>
      <c r="SV195" s="670"/>
      <c r="SW195" s="671"/>
      <c r="SX195" s="670"/>
      <c r="SY195" s="672"/>
      <c r="SZ195" s="673"/>
      <c r="TA195" s="671"/>
      <c r="TB195" s="670"/>
      <c r="TC195" s="730"/>
      <c r="TD195" s="729"/>
      <c r="TE195" s="742"/>
      <c r="TF195" s="743"/>
      <c r="TG195" s="672"/>
      <c r="TH195" s="673"/>
      <c r="TI195" s="671"/>
      <c r="TJ195" s="670"/>
      <c r="TK195" s="672"/>
      <c r="TL195" s="673"/>
      <c r="TM195" s="671"/>
      <c r="TN195" s="670"/>
      <c r="TO195" s="672"/>
      <c r="TP195" s="673"/>
      <c r="TQ195" s="730"/>
      <c r="TR195" s="731"/>
      <c r="TS195" s="728"/>
      <c r="TT195" s="729"/>
      <c r="TU195" s="671"/>
      <c r="TV195" s="673"/>
      <c r="TW195" s="671"/>
      <c r="TX195" s="670"/>
      <c r="TY195" s="671"/>
      <c r="TZ195" s="670"/>
      <c r="UA195" s="672"/>
      <c r="UB195" s="673"/>
      <c r="UC195" s="671"/>
      <c r="UD195" s="670"/>
      <c r="UE195" s="730"/>
      <c r="UF195" s="763"/>
      <c r="UG195" s="728"/>
      <c r="UH195" s="729"/>
      <c r="UI195" s="671"/>
      <c r="UJ195" s="673"/>
      <c r="UK195" s="669"/>
      <c r="UL195" s="670"/>
      <c r="UM195" s="672"/>
      <c r="UN195" s="673"/>
      <c r="UO195" s="671"/>
      <c r="UP195" s="670"/>
      <c r="UQ195" s="672"/>
      <c r="UR195" s="673"/>
      <c r="US195" s="772"/>
      <c r="UT195" s="773"/>
      <c r="UU195" s="728"/>
      <c r="UV195" s="729"/>
      <c r="UW195" s="671"/>
      <c r="UX195" s="673"/>
      <c r="UY195" s="671"/>
      <c r="UZ195" s="670"/>
      <c r="VA195" s="671"/>
      <c r="VB195" s="670"/>
      <c r="VC195" s="672"/>
      <c r="VD195" s="673"/>
      <c r="VE195" s="671"/>
      <c r="VF195" s="670"/>
      <c r="VG195" s="730"/>
      <c r="VH195" s="729"/>
      <c r="VI195" s="742"/>
      <c r="VJ195" s="743"/>
      <c r="VK195" s="672"/>
      <c r="VL195" s="673"/>
      <c r="VM195" s="671"/>
      <c r="VN195" s="670"/>
      <c r="VO195" s="672"/>
      <c r="VP195" s="673"/>
      <c r="VQ195" s="671"/>
      <c r="VR195" s="670"/>
      <c r="VS195" s="672"/>
      <c r="VT195" s="673"/>
      <c r="VU195" s="730"/>
      <c r="VV195" s="731"/>
      <c r="VW195" s="728"/>
      <c r="VX195" s="729"/>
      <c r="VY195" s="671"/>
      <c r="VZ195" s="673"/>
      <c r="WA195" s="671"/>
      <c r="WB195" s="670"/>
      <c r="WC195" s="671"/>
      <c r="WD195" s="670"/>
      <c r="WE195" s="672"/>
      <c r="WF195" s="673"/>
      <c r="WG195" s="671"/>
      <c r="WH195" s="670"/>
      <c r="WI195" s="730"/>
      <c r="WJ195" s="731"/>
      <c r="WK195" s="728"/>
      <c r="WL195" s="729"/>
      <c r="WM195" s="671"/>
      <c r="WN195" s="673"/>
      <c r="WO195" s="671"/>
      <c r="WP195" s="670"/>
      <c r="WQ195" s="672"/>
      <c r="WR195" s="673"/>
      <c r="WS195" s="671"/>
      <c r="WT195" s="674"/>
      <c r="WU195" s="787"/>
      <c r="WV195" s="773"/>
      <c r="WW195" s="730"/>
      <c r="WX195" s="767"/>
      <c r="WY195" s="728"/>
      <c r="WZ195" s="729"/>
      <c r="XA195" s="671"/>
      <c r="XB195" s="673"/>
      <c r="XC195" s="671"/>
      <c r="XD195" s="670"/>
      <c r="XE195" s="672"/>
      <c r="XF195" s="673"/>
      <c r="XG195" s="671"/>
      <c r="XH195" s="670"/>
      <c r="XI195" s="672"/>
      <c r="XJ195" s="673"/>
      <c r="XK195" s="730"/>
      <c r="XL195" s="731"/>
      <c r="XM195" s="728"/>
      <c r="XN195" s="729"/>
      <c r="XO195" s="671"/>
      <c r="XP195" s="673"/>
      <c r="XQ195" s="671"/>
      <c r="XR195" s="670"/>
      <c r="XS195" s="671"/>
      <c r="XT195" s="670"/>
      <c r="XU195" s="672"/>
      <c r="XV195" s="673"/>
      <c r="XW195" s="671"/>
      <c r="XX195" s="670"/>
      <c r="XY195" s="728"/>
      <c r="XZ195" s="729"/>
      <c r="YA195" s="742"/>
      <c r="YB195" s="743"/>
      <c r="YC195" s="672"/>
      <c r="YD195" s="673"/>
      <c r="YE195" s="671"/>
      <c r="YF195" s="670"/>
      <c r="YG195" s="672"/>
      <c r="YH195" s="673"/>
      <c r="YI195" s="671"/>
      <c r="YJ195" s="670"/>
      <c r="YK195" s="672"/>
      <c r="YL195" s="673"/>
      <c r="YM195" s="730"/>
      <c r="YN195" s="731"/>
      <c r="YO195" s="728"/>
      <c r="YP195" s="729"/>
      <c r="YQ195" s="671"/>
      <c r="YR195" s="673"/>
      <c r="YS195" s="671"/>
      <c r="YT195" s="670"/>
      <c r="YU195" s="671"/>
      <c r="YV195" s="670"/>
      <c r="YW195" s="672"/>
      <c r="YX195" s="673"/>
      <c r="YY195" s="671"/>
      <c r="YZ195" s="670"/>
      <c r="ZA195" s="728"/>
      <c r="ZB195" s="759"/>
      <c r="ZC195" s="787"/>
      <c r="ZD195" s="773"/>
      <c r="ZE195" s="672"/>
      <c r="ZF195" s="673"/>
      <c r="ZG195" s="671"/>
      <c r="ZH195" s="670"/>
      <c r="ZI195" s="672"/>
      <c r="ZJ195" s="673"/>
      <c r="ZK195" s="671"/>
      <c r="ZL195" s="670"/>
      <c r="ZM195" s="672"/>
      <c r="ZN195" s="673"/>
      <c r="ZO195" s="730"/>
      <c r="ZP195" s="731"/>
      <c r="ZQ195" s="780"/>
      <c r="ZR195" s="781"/>
      <c r="ZS195" s="671"/>
      <c r="ZT195" s="673"/>
      <c r="ZU195" s="671"/>
      <c r="ZV195" s="670"/>
      <c r="ZW195" s="671"/>
      <c r="ZX195" s="670"/>
      <c r="ZY195" s="672"/>
      <c r="ZZ195" s="673"/>
      <c r="AAA195" s="671"/>
      <c r="AAB195" s="670"/>
      <c r="AAC195" s="730"/>
      <c r="AAD195" s="731"/>
      <c r="AAE195" s="728"/>
      <c r="AAF195" s="729"/>
      <c r="AAG195" s="671"/>
      <c r="AAH195" s="673"/>
      <c r="AAI195" s="671"/>
      <c r="AAJ195" s="670"/>
      <c r="AAK195" s="672"/>
      <c r="AAL195" s="673"/>
      <c r="AAM195" s="671"/>
      <c r="AAN195" s="670"/>
      <c r="AAO195" s="672"/>
      <c r="AAP195" s="673"/>
      <c r="AAQ195" s="730"/>
      <c r="AAR195" s="731"/>
      <c r="AAS195" s="730"/>
      <c r="AAT195" s="731"/>
      <c r="AAU195" s="671"/>
      <c r="AAV195" s="673"/>
      <c r="AAW195" s="671"/>
      <c r="AAX195" s="670"/>
      <c r="AAY195" s="772"/>
      <c r="AAZ195" s="773"/>
      <c r="ABA195" s="672"/>
      <c r="ABB195" s="673"/>
      <c r="ABC195" s="671"/>
      <c r="ABD195" s="670"/>
      <c r="ABE195" s="730"/>
      <c r="ABF195" s="731"/>
      <c r="ABG195" s="730"/>
      <c r="ABH195" s="731"/>
      <c r="ABI195" s="672"/>
      <c r="ABJ195" s="673"/>
      <c r="ABK195" s="671"/>
      <c r="ABL195" s="675"/>
      <c r="ABN195" s="519"/>
      <c r="ABO195" s="528">
        <f t="shared" si="40"/>
        <v>0</v>
      </c>
      <c r="ABP195" s="528">
        <f t="shared" si="41"/>
        <v>0</v>
      </c>
      <c r="ABQ195" s="528">
        <f t="shared" si="42"/>
        <v>0</v>
      </c>
      <c r="ABR195" s="528">
        <f t="shared" si="43"/>
        <v>0</v>
      </c>
      <c r="ABS195" s="528">
        <f t="shared" si="44"/>
        <v>0</v>
      </c>
      <c r="ABT195" s="528">
        <f t="shared" si="45"/>
        <v>0</v>
      </c>
      <c r="ABU195" s="567"/>
      <c r="ABV195" s="568"/>
      <c r="ABW195" s="568"/>
      <c r="ABX195" s="569"/>
      <c r="ABY195" s="569"/>
      <c r="ABZ195" s="570"/>
      <c r="ACB195" s="544">
        <f t="shared" si="46"/>
        <v>0</v>
      </c>
      <c r="ACC195" s="532">
        <f t="shared" si="47"/>
        <v>0</v>
      </c>
      <c r="ACD195" s="532">
        <f t="shared" si="48"/>
        <v>0</v>
      </c>
      <c r="ACE195" s="532">
        <f t="shared" si="49"/>
        <v>0</v>
      </c>
      <c r="ACF195" s="532">
        <f t="shared" si="59"/>
        <v>0</v>
      </c>
      <c r="ACG195" s="532">
        <f t="shared" si="50"/>
        <v>0</v>
      </c>
      <c r="ACH195" s="532">
        <f t="shared" si="51"/>
        <v>0</v>
      </c>
      <c r="ACI195" s="532">
        <f t="shared" si="52"/>
        <v>0</v>
      </c>
      <c r="ACJ195" s="532">
        <f t="shared" si="53"/>
        <v>0</v>
      </c>
      <c r="ACK195" s="532">
        <f t="shared" si="54"/>
        <v>0</v>
      </c>
      <c r="ACL195" s="532">
        <f t="shared" si="55"/>
        <v>0</v>
      </c>
      <c r="ACM195" s="545">
        <f t="shared" si="56"/>
        <v>0</v>
      </c>
      <c r="ACN195" s="536"/>
      <c r="ACO195" s="531">
        <f t="shared" si="57"/>
        <v>0</v>
      </c>
      <c r="ACP195" s="537">
        <f t="shared" si="58"/>
        <v>0</v>
      </c>
    </row>
    <row r="196" spans="2:770" s="428" customFormat="1" ht="12" customHeight="1">
      <c r="B196" s="663"/>
      <c r="C196" s="622"/>
      <c r="D196" s="665"/>
      <c r="E196" s="666"/>
      <c r="F196" s="667"/>
      <c r="G196" s="668"/>
      <c r="H196" s="655"/>
      <c r="I196" s="787"/>
      <c r="J196" s="773"/>
      <c r="K196" s="658"/>
      <c r="L196" s="659"/>
      <c r="M196" s="660"/>
      <c r="N196" s="657"/>
      <c r="O196" s="658"/>
      <c r="P196" s="659"/>
      <c r="Q196" s="720"/>
      <c r="R196" s="721"/>
      <c r="S196" s="722"/>
      <c r="T196" s="723"/>
      <c r="U196" s="671"/>
      <c r="V196" s="670"/>
      <c r="W196" s="672"/>
      <c r="X196" s="673"/>
      <c r="Y196" s="671"/>
      <c r="Z196" s="670"/>
      <c r="AA196" s="672"/>
      <c r="AB196" s="673"/>
      <c r="AC196" s="671"/>
      <c r="AD196" s="670"/>
      <c r="AE196" s="728"/>
      <c r="AF196" s="729"/>
      <c r="AG196" s="730"/>
      <c r="AH196" s="731"/>
      <c r="AI196" s="672"/>
      <c r="AJ196" s="673"/>
      <c r="AK196" s="671"/>
      <c r="AL196" s="670"/>
      <c r="AM196" s="672"/>
      <c r="AN196" s="673"/>
      <c r="AO196" s="671"/>
      <c r="AP196" s="670"/>
      <c r="AQ196" s="672"/>
      <c r="AR196" s="673"/>
      <c r="AS196" s="730"/>
      <c r="AT196" s="731"/>
      <c r="AU196" s="728"/>
      <c r="AV196" s="729"/>
      <c r="AW196" s="671"/>
      <c r="AX196" s="673"/>
      <c r="AY196" s="671"/>
      <c r="AZ196" s="670"/>
      <c r="BA196" s="671"/>
      <c r="BB196" s="670"/>
      <c r="BC196" s="672"/>
      <c r="BD196" s="673"/>
      <c r="BE196" s="671"/>
      <c r="BF196" s="670"/>
      <c r="BG196" s="728"/>
      <c r="BH196" s="729"/>
      <c r="BI196" s="730"/>
      <c r="BJ196" s="731"/>
      <c r="BK196" s="672"/>
      <c r="BL196" s="673"/>
      <c r="BM196" s="671"/>
      <c r="BN196" s="670"/>
      <c r="BO196" s="672"/>
      <c r="BP196" s="673"/>
      <c r="BQ196" s="671"/>
      <c r="BR196" s="673"/>
      <c r="BS196" s="669"/>
      <c r="BT196" s="670"/>
      <c r="BU196" s="728"/>
      <c r="BV196" s="729"/>
      <c r="BW196" s="730"/>
      <c r="BX196" s="731"/>
      <c r="BY196" s="672"/>
      <c r="BZ196" s="673"/>
      <c r="CA196" s="671"/>
      <c r="CB196" s="670"/>
      <c r="CC196" s="672"/>
      <c r="CD196" s="673"/>
      <c r="CE196" s="671"/>
      <c r="CF196" s="670"/>
      <c r="CG196" s="672"/>
      <c r="CH196" s="673"/>
      <c r="CI196" s="730"/>
      <c r="CJ196" s="731"/>
      <c r="CK196" s="728"/>
      <c r="CL196" s="729"/>
      <c r="CM196" s="671"/>
      <c r="CN196" s="673"/>
      <c r="CO196" s="671"/>
      <c r="CP196" s="670"/>
      <c r="CQ196" s="671"/>
      <c r="CR196" s="670"/>
      <c r="CS196" s="672"/>
      <c r="CT196" s="673"/>
      <c r="CU196" s="671"/>
      <c r="CV196" s="670"/>
      <c r="CW196" s="728"/>
      <c r="CX196" s="729"/>
      <c r="CY196" s="730"/>
      <c r="CZ196" s="731"/>
      <c r="DA196" s="671"/>
      <c r="DB196" s="673"/>
      <c r="DC196" s="671"/>
      <c r="DD196" s="670"/>
      <c r="DE196" s="672"/>
      <c r="DF196" s="673"/>
      <c r="DG196" s="671"/>
      <c r="DH196" s="670"/>
      <c r="DI196" s="672"/>
      <c r="DJ196" s="673"/>
      <c r="DK196" s="730"/>
      <c r="DL196" s="731"/>
      <c r="DM196" s="730"/>
      <c r="DN196" s="731"/>
      <c r="DO196" s="671"/>
      <c r="DP196" s="673"/>
      <c r="DQ196" s="671"/>
      <c r="DR196" s="670"/>
      <c r="DS196" s="671"/>
      <c r="DT196" s="670"/>
      <c r="DU196" s="672"/>
      <c r="DV196" s="673"/>
      <c r="DW196" s="671"/>
      <c r="DX196" s="673"/>
      <c r="DY196" s="669"/>
      <c r="DZ196" s="670"/>
      <c r="EA196" s="730"/>
      <c r="EB196" s="729"/>
      <c r="EC196" s="742"/>
      <c r="ED196" s="743"/>
      <c r="EE196" s="672"/>
      <c r="EF196" s="673"/>
      <c r="EG196" s="794"/>
      <c r="EH196" s="795"/>
      <c r="EI196" s="672"/>
      <c r="EJ196" s="673"/>
      <c r="EK196" s="671"/>
      <c r="EL196" s="670"/>
      <c r="EM196" s="672"/>
      <c r="EN196" s="673"/>
      <c r="EO196" s="730"/>
      <c r="EP196" s="731"/>
      <c r="EQ196" s="728"/>
      <c r="ER196" s="729"/>
      <c r="ES196" s="671"/>
      <c r="ET196" s="673"/>
      <c r="EU196" s="671"/>
      <c r="EV196" s="670"/>
      <c r="EW196" s="671"/>
      <c r="EX196" s="670"/>
      <c r="EY196" s="672"/>
      <c r="EZ196" s="673"/>
      <c r="FA196" s="671"/>
      <c r="FB196" s="670"/>
      <c r="FC196" s="730"/>
      <c r="FD196" s="731"/>
      <c r="FE196" s="728"/>
      <c r="FF196" s="729"/>
      <c r="FG196" s="671"/>
      <c r="FH196" s="673"/>
      <c r="FI196" s="671"/>
      <c r="FJ196" s="670"/>
      <c r="FK196" s="672"/>
      <c r="FL196" s="673"/>
      <c r="FM196" s="671"/>
      <c r="FN196" s="670"/>
      <c r="FO196" s="672"/>
      <c r="FP196" s="673"/>
      <c r="FQ196" s="730"/>
      <c r="FR196" s="731"/>
      <c r="FS196" s="728"/>
      <c r="FT196" s="729"/>
      <c r="FU196" s="671"/>
      <c r="FV196" s="673"/>
      <c r="FW196" s="671"/>
      <c r="FX196" s="670"/>
      <c r="FY196" s="671"/>
      <c r="FZ196" s="670"/>
      <c r="GA196" s="672"/>
      <c r="GB196" s="673"/>
      <c r="GC196" s="671"/>
      <c r="GD196" s="670"/>
      <c r="GE196" s="730"/>
      <c r="GF196" s="743"/>
      <c r="GG196" s="728"/>
      <c r="GH196" s="729"/>
      <c r="GI196" s="669"/>
      <c r="GJ196" s="673"/>
      <c r="GK196" s="671"/>
      <c r="GL196" s="670"/>
      <c r="GM196" s="671"/>
      <c r="GN196" s="670"/>
      <c r="GO196" s="672"/>
      <c r="GP196" s="673"/>
      <c r="GQ196" s="671"/>
      <c r="GR196" s="670"/>
      <c r="GS196" s="730"/>
      <c r="GT196" s="731"/>
      <c r="GU196" s="728"/>
      <c r="GV196" s="729"/>
      <c r="GW196" s="671"/>
      <c r="GX196" s="673"/>
      <c r="GY196" s="671"/>
      <c r="GZ196" s="670"/>
      <c r="HA196" s="672"/>
      <c r="HB196" s="673"/>
      <c r="HC196" s="671"/>
      <c r="HD196" s="670"/>
      <c r="HE196" s="672"/>
      <c r="HF196" s="673"/>
      <c r="HG196" s="730"/>
      <c r="HH196" s="731"/>
      <c r="HI196" s="728"/>
      <c r="HJ196" s="729"/>
      <c r="HK196" s="671"/>
      <c r="HL196" s="673"/>
      <c r="HM196" s="671"/>
      <c r="HN196" s="670"/>
      <c r="HO196" s="671"/>
      <c r="HP196" s="670"/>
      <c r="HQ196" s="672"/>
      <c r="HR196" s="673"/>
      <c r="HS196" s="811"/>
      <c r="HT196" s="812"/>
      <c r="HU196" s="730"/>
      <c r="HV196" s="750"/>
      <c r="HW196" s="803"/>
      <c r="HX196" s="804"/>
      <c r="HY196" s="671"/>
      <c r="HZ196" s="673"/>
      <c r="IA196" s="671"/>
      <c r="IB196" s="670"/>
      <c r="IC196" s="672"/>
      <c r="ID196" s="673"/>
      <c r="IE196" s="772"/>
      <c r="IF196" s="773"/>
      <c r="IG196" s="672"/>
      <c r="IH196" s="673"/>
      <c r="II196" s="730"/>
      <c r="IJ196" s="731"/>
      <c r="IK196" s="728"/>
      <c r="IL196" s="729"/>
      <c r="IM196" s="671"/>
      <c r="IN196" s="673"/>
      <c r="IO196" s="671"/>
      <c r="IP196" s="674"/>
      <c r="IQ196" s="787"/>
      <c r="IR196" s="773"/>
      <c r="IS196" s="672"/>
      <c r="IT196" s="673"/>
      <c r="IU196" s="671"/>
      <c r="IV196" s="670"/>
      <c r="IW196" s="730"/>
      <c r="IX196" s="743"/>
      <c r="IY196" s="728"/>
      <c r="IZ196" s="729"/>
      <c r="JA196" s="671"/>
      <c r="JB196" s="673"/>
      <c r="JC196" s="671"/>
      <c r="JD196" s="670"/>
      <c r="JE196" s="672"/>
      <c r="JF196" s="673"/>
      <c r="JG196" s="671"/>
      <c r="JH196" s="670"/>
      <c r="JI196" s="672"/>
      <c r="JJ196" s="673"/>
      <c r="JK196" s="730"/>
      <c r="JL196" s="731"/>
      <c r="JM196" s="728"/>
      <c r="JN196" s="729"/>
      <c r="JO196" s="671"/>
      <c r="JP196" s="673"/>
      <c r="JQ196" s="671"/>
      <c r="JR196" s="670"/>
      <c r="JS196" s="671"/>
      <c r="JT196" s="670"/>
      <c r="JU196" s="672"/>
      <c r="JV196" s="673"/>
      <c r="JW196" s="671"/>
      <c r="JX196" s="670"/>
      <c r="JY196" s="730"/>
      <c r="JZ196" s="729"/>
      <c r="KA196" s="742"/>
      <c r="KB196" s="743"/>
      <c r="KC196" s="672"/>
      <c r="KD196" s="673"/>
      <c r="KE196" s="671"/>
      <c r="KF196" s="670"/>
      <c r="KG196" s="672"/>
      <c r="KH196" s="673"/>
      <c r="KI196" s="671"/>
      <c r="KJ196" s="670"/>
      <c r="KK196" s="672"/>
      <c r="KL196" s="673"/>
      <c r="KM196" s="730"/>
      <c r="KN196" s="731"/>
      <c r="KO196" s="728"/>
      <c r="KP196" s="729"/>
      <c r="KQ196" s="671"/>
      <c r="KR196" s="673"/>
      <c r="KS196" s="671"/>
      <c r="KT196" s="670"/>
      <c r="KU196" s="671"/>
      <c r="KV196" s="670"/>
      <c r="KW196" s="672"/>
      <c r="KX196" s="673"/>
      <c r="KY196" s="671"/>
      <c r="KZ196" s="674"/>
      <c r="LA196" s="755"/>
      <c r="LB196" s="731"/>
      <c r="LC196" s="728"/>
      <c r="LD196" s="729"/>
      <c r="LE196" s="671"/>
      <c r="LF196" s="673"/>
      <c r="LG196" s="671"/>
      <c r="LH196" s="670"/>
      <c r="LI196" s="671"/>
      <c r="LJ196" s="670"/>
      <c r="LK196" s="672"/>
      <c r="LL196" s="673"/>
      <c r="LM196" s="671"/>
      <c r="LN196" s="670"/>
      <c r="LO196" s="728"/>
      <c r="LP196" s="729"/>
      <c r="LQ196" s="730"/>
      <c r="LR196" s="731"/>
      <c r="LS196" s="780"/>
      <c r="LT196" s="781"/>
      <c r="LU196" s="671"/>
      <c r="LV196" s="670"/>
      <c r="LW196" s="672"/>
      <c r="LX196" s="673"/>
      <c r="LY196" s="772"/>
      <c r="LZ196" s="773"/>
      <c r="MA196" s="672"/>
      <c r="MB196" s="673"/>
      <c r="MC196" s="730"/>
      <c r="MD196" s="731"/>
      <c r="ME196" s="728"/>
      <c r="MF196" s="729"/>
      <c r="MG196" s="671"/>
      <c r="MH196" s="673"/>
      <c r="MI196" s="671"/>
      <c r="MJ196" s="670"/>
      <c r="MK196" s="671"/>
      <c r="ML196" s="670"/>
      <c r="MM196" s="818"/>
      <c r="MN196" s="804"/>
      <c r="MO196" s="671"/>
      <c r="MP196" s="670"/>
      <c r="MQ196" s="730"/>
      <c r="MR196" s="729"/>
      <c r="MS196" s="742"/>
      <c r="MT196" s="743"/>
      <c r="MU196" s="672"/>
      <c r="MV196" s="673"/>
      <c r="MW196" s="671"/>
      <c r="MX196" s="670"/>
      <c r="MY196" s="672"/>
      <c r="MZ196" s="673"/>
      <c r="NA196" s="671"/>
      <c r="NB196" s="670"/>
      <c r="NC196" s="672"/>
      <c r="ND196" s="673"/>
      <c r="NE196" s="730"/>
      <c r="NF196" s="731"/>
      <c r="NG196" s="728"/>
      <c r="NH196" s="729"/>
      <c r="NI196" s="669"/>
      <c r="NJ196" s="673"/>
      <c r="NK196" s="671"/>
      <c r="NL196" s="670"/>
      <c r="NM196" s="671"/>
      <c r="NN196" s="670"/>
      <c r="NO196" s="672"/>
      <c r="NP196" s="673"/>
      <c r="NQ196" s="671"/>
      <c r="NR196" s="673"/>
      <c r="NS196" s="742"/>
      <c r="NT196" s="743"/>
      <c r="NU196" s="728"/>
      <c r="NV196" s="729"/>
      <c r="NW196" s="671"/>
      <c r="NX196" s="673"/>
      <c r="NY196" s="671"/>
      <c r="NZ196" s="670"/>
      <c r="OA196" s="672"/>
      <c r="OB196" s="673"/>
      <c r="OC196" s="671"/>
      <c r="OD196" s="670"/>
      <c r="OE196" s="672"/>
      <c r="OF196" s="673"/>
      <c r="OG196" s="730"/>
      <c r="OH196" s="731"/>
      <c r="OI196" s="728"/>
      <c r="OJ196" s="729"/>
      <c r="OK196" s="671"/>
      <c r="OL196" s="673"/>
      <c r="OM196" s="671"/>
      <c r="ON196" s="670"/>
      <c r="OO196" s="671"/>
      <c r="OP196" s="670"/>
      <c r="OQ196" s="672"/>
      <c r="OR196" s="673"/>
      <c r="OS196" s="671"/>
      <c r="OT196" s="673"/>
      <c r="OU196" s="742"/>
      <c r="OV196" s="743"/>
      <c r="OW196" s="728"/>
      <c r="OX196" s="729"/>
      <c r="OY196" s="671"/>
      <c r="OZ196" s="673"/>
      <c r="PA196" s="671"/>
      <c r="PB196" s="670"/>
      <c r="PC196" s="672"/>
      <c r="PD196" s="673"/>
      <c r="PE196" s="671"/>
      <c r="PF196" s="670"/>
      <c r="PG196" s="672"/>
      <c r="PH196" s="673"/>
      <c r="PI196" s="730"/>
      <c r="PJ196" s="731"/>
      <c r="PK196" s="728"/>
      <c r="PL196" s="729"/>
      <c r="PM196" s="671"/>
      <c r="PN196" s="673"/>
      <c r="PO196" s="671"/>
      <c r="PP196" s="670"/>
      <c r="PQ196" s="671"/>
      <c r="PR196" s="674"/>
      <c r="PS196" s="669"/>
      <c r="PT196" s="670"/>
      <c r="PU196" s="672"/>
      <c r="PV196" s="673"/>
      <c r="PW196" s="730"/>
      <c r="PX196" s="731"/>
      <c r="PY196" s="728"/>
      <c r="PZ196" s="729"/>
      <c r="QA196" s="671"/>
      <c r="QB196" s="673"/>
      <c r="QC196" s="671"/>
      <c r="QD196" s="670"/>
      <c r="QE196" s="671"/>
      <c r="QF196" s="670"/>
      <c r="QG196" s="672"/>
      <c r="QH196" s="673"/>
      <c r="QI196" s="671"/>
      <c r="QJ196" s="670"/>
      <c r="QK196" s="730"/>
      <c r="QL196" s="729"/>
      <c r="QM196" s="742"/>
      <c r="QN196" s="743"/>
      <c r="QO196" s="672"/>
      <c r="QP196" s="673"/>
      <c r="QQ196" s="671"/>
      <c r="QR196" s="670"/>
      <c r="QS196" s="672"/>
      <c r="QT196" s="673"/>
      <c r="QU196" s="772"/>
      <c r="QV196" s="773"/>
      <c r="QW196" s="672"/>
      <c r="QX196" s="673"/>
      <c r="QY196" s="730"/>
      <c r="QZ196" s="731"/>
      <c r="RA196" s="728"/>
      <c r="RB196" s="729"/>
      <c r="RC196" s="671"/>
      <c r="RD196" s="673"/>
      <c r="RE196" s="671"/>
      <c r="RF196" s="670"/>
      <c r="RG196" s="671"/>
      <c r="RH196" s="670"/>
      <c r="RI196" s="672"/>
      <c r="RJ196" s="673"/>
      <c r="RK196" s="671"/>
      <c r="RL196" s="670"/>
      <c r="RM196" s="730"/>
      <c r="RN196" s="729"/>
      <c r="RO196" s="742"/>
      <c r="RP196" s="743"/>
      <c r="RQ196" s="672"/>
      <c r="RR196" s="673"/>
      <c r="RS196" s="671"/>
      <c r="RT196" s="670"/>
      <c r="RU196" s="672"/>
      <c r="RV196" s="673"/>
      <c r="RW196" s="671"/>
      <c r="RX196" s="670"/>
      <c r="RY196" s="672"/>
      <c r="RZ196" s="673"/>
      <c r="SA196" s="730"/>
      <c r="SB196" s="759"/>
      <c r="SC196" s="728"/>
      <c r="SD196" s="729"/>
      <c r="SE196" s="671"/>
      <c r="SF196" s="673"/>
      <c r="SG196" s="671"/>
      <c r="SH196" s="670"/>
      <c r="SI196" s="672"/>
      <c r="SJ196" s="673"/>
      <c r="SK196" s="671"/>
      <c r="SL196" s="670"/>
      <c r="SM196" s="672"/>
      <c r="SN196" s="673"/>
      <c r="SO196" s="730"/>
      <c r="SP196" s="731"/>
      <c r="SQ196" s="728"/>
      <c r="SR196" s="729"/>
      <c r="SS196" s="671"/>
      <c r="ST196" s="673"/>
      <c r="SU196" s="671"/>
      <c r="SV196" s="670"/>
      <c r="SW196" s="671"/>
      <c r="SX196" s="670"/>
      <c r="SY196" s="672"/>
      <c r="SZ196" s="673"/>
      <c r="TA196" s="671"/>
      <c r="TB196" s="670"/>
      <c r="TC196" s="730"/>
      <c r="TD196" s="729"/>
      <c r="TE196" s="742"/>
      <c r="TF196" s="743"/>
      <c r="TG196" s="672"/>
      <c r="TH196" s="673"/>
      <c r="TI196" s="671"/>
      <c r="TJ196" s="670"/>
      <c r="TK196" s="672"/>
      <c r="TL196" s="673"/>
      <c r="TM196" s="671"/>
      <c r="TN196" s="670"/>
      <c r="TO196" s="672"/>
      <c r="TP196" s="673"/>
      <c r="TQ196" s="730"/>
      <c r="TR196" s="731"/>
      <c r="TS196" s="728"/>
      <c r="TT196" s="729"/>
      <c r="TU196" s="671"/>
      <c r="TV196" s="673"/>
      <c r="TW196" s="671"/>
      <c r="TX196" s="670"/>
      <c r="TY196" s="671"/>
      <c r="TZ196" s="670"/>
      <c r="UA196" s="672"/>
      <c r="UB196" s="673"/>
      <c r="UC196" s="671"/>
      <c r="UD196" s="670"/>
      <c r="UE196" s="730"/>
      <c r="UF196" s="763"/>
      <c r="UG196" s="728"/>
      <c r="UH196" s="729"/>
      <c r="UI196" s="671"/>
      <c r="UJ196" s="673"/>
      <c r="UK196" s="669"/>
      <c r="UL196" s="670"/>
      <c r="UM196" s="672"/>
      <c r="UN196" s="673"/>
      <c r="UO196" s="671"/>
      <c r="UP196" s="670"/>
      <c r="UQ196" s="672"/>
      <c r="UR196" s="673"/>
      <c r="US196" s="772"/>
      <c r="UT196" s="773"/>
      <c r="UU196" s="728"/>
      <c r="UV196" s="729"/>
      <c r="UW196" s="671"/>
      <c r="UX196" s="673"/>
      <c r="UY196" s="671"/>
      <c r="UZ196" s="670"/>
      <c r="VA196" s="671"/>
      <c r="VB196" s="670"/>
      <c r="VC196" s="672"/>
      <c r="VD196" s="673"/>
      <c r="VE196" s="671"/>
      <c r="VF196" s="670"/>
      <c r="VG196" s="730"/>
      <c r="VH196" s="729"/>
      <c r="VI196" s="742"/>
      <c r="VJ196" s="743"/>
      <c r="VK196" s="672"/>
      <c r="VL196" s="673"/>
      <c r="VM196" s="671"/>
      <c r="VN196" s="670"/>
      <c r="VO196" s="672"/>
      <c r="VP196" s="673"/>
      <c r="VQ196" s="671"/>
      <c r="VR196" s="670"/>
      <c r="VS196" s="672"/>
      <c r="VT196" s="673"/>
      <c r="VU196" s="730"/>
      <c r="VV196" s="731"/>
      <c r="VW196" s="728"/>
      <c r="VX196" s="729"/>
      <c r="VY196" s="671"/>
      <c r="VZ196" s="673"/>
      <c r="WA196" s="671"/>
      <c r="WB196" s="670"/>
      <c r="WC196" s="671"/>
      <c r="WD196" s="670"/>
      <c r="WE196" s="672"/>
      <c r="WF196" s="673"/>
      <c r="WG196" s="671"/>
      <c r="WH196" s="670"/>
      <c r="WI196" s="730"/>
      <c r="WJ196" s="731"/>
      <c r="WK196" s="728"/>
      <c r="WL196" s="729"/>
      <c r="WM196" s="671"/>
      <c r="WN196" s="673"/>
      <c r="WO196" s="671"/>
      <c r="WP196" s="670"/>
      <c r="WQ196" s="672"/>
      <c r="WR196" s="673"/>
      <c r="WS196" s="671"/>
      <c r="WT196" s="674"/>
      <c r="WU196" s="787"/>
      <c r="WV196" s="773"/>
      <c r="WW196" s="730"/>
      <c r="WX196" s="767"/>
      <c r="WY196" s="728"/>
      <c r="WZ196" s="729"/>
      <c r="XA196" s="671"/>
      <c r="XB196" s="673"/>
      <c r="XC196" s="671"/>
      <c r="XD196" s="670"/>
      <c r="XE196" s="672"/>
      <c r="XF196" s="673"/>
      <c r="XG196" s="671"/>
      <c r="XH196" s="670"/>
      <c r="XI196" s="672"/>
      <c r="XJ196" s="673"/>
      <c r="XK196" s="730"/>
      <c r="XL196" s="731"/>
      <c r="XM196" s="728"/>
      <c r="XN196" s="729"/>
      <c r="XO196" s="671"/>
      <c r="XP196" s="673"/>
      <c r="XQ196" s="671"/>
      <c r="XR196" s="670"/>
      <c r="XS196" s="671"/>
      <c r="XT196" s="670"/>
      <c r="XU196" s="672"/>
      <c r="XV196" s="673"/>
      <c r="XW196" s="671"/>
      <c r="XX196" s="670"/>
      <c r="XY196" s="728"/>
      <c r="XZ196" s="729"/>
      <c r="YA196" s="742"/>
      <c r="YB196" s="743"/>
      <c r="YC196" s="672"/>
      <c r="YD196" s="673"/>
      <c r="YE196" s="671"/>
      <c r="YF196" s="670"/>
      <c r="YG196" s="672"/>
      <c r="YH196" s="673"/>
      <c r="YI196" s="671"/>
      <c r="YJ196" s="670"/>
      <c r="YK196" s="672"/>
      <c r="YL196" s="673"/>
      <c r="YM196" s="730"/>
      <c r="YN196" s="731"/>
      <c r="YO196" s="728"/>
      <c r="YP196" s="729"/>
      <c r="YQ196" s="671"/>
      <c r="YR196" s="673"/>
      <c r="YS196" s="671"/>
      <c r="YT196" s="670"/>
      <c r="YU196" s="671"/>
      <c r="YV196" s="670"/>
      <c r="YW196" s="672"/>
      <c r="YX196" s="673"/>
      <c r="YY196" s="671"/>
      <c r="YZ196" s="670"/>
      <c r="ZA196" s="728"/>
      <c r="ZB196" s="759"/>
      <c r="ZC196" s="787"/>
      <c r="ZD196" s="773"/>
      <c r="ZE196" s="672"/>
      <c r="ZF196" s="673"/>
      <c r="ZG196" s="671"/>
      <c r="ZH196" s="670"/>
      <c r="ZI196" s="672"/>
      <c r="ZJ196" s="673"/>
      <c r="ZK196" s="671"/>
      <c r="ZL196" s="670"/>
      <c r="ZM196" s="672"/>
      <c r="ZN196" s="673"/>
      <c r="ZO196" s="730"/>
      <c r="ZP196" s="731"/>
      <c r="ZQ196" s="780"/>
      <c r="ZR196" s="781"/>
      <c r="ZS196" s="671"/>
      <c r="ZT196" s="673"/>
      <c r="ZU196" s="671"/>
      <c r="ZV196" s="670"/>
      <c r="ZW196" s="671"/>
      <c r="ZX196" s="670"/>
      <c r="ZY196" s="672"/>
      <c r="ZZ196" s="673"/>
      <c r="AAA196" s="671"/>
      <c r="AAB196" s="670"/>
      <c r="AAC196" s="730"/>
      <c r="AAD196" s="731"/>
      <c r="AAE196" s="728"/>
      <c r="AAF196" s="729"/>
      <c r="AAG196" s="671"/>
      <c r="AAH196" s="673"/>
      <c r="AAI196" s="671"/>
      <c r="AAJ196" s="670"/>
      <c r="AAK196" s="672"/>
      <c r="AAL196" s="673"/>
      <c r="AAM196" s="671"/>
      <c r="AAN196" s="670"/>
      <c r="AAO196" s="672"/>
      <c r="AAP196" s="673"/>
      <c r="AAQ196" s="730"/>
      <c r="AAR196" s="731"/>
      <c r="AAS196" s="730"/>
      <c r="AAT196" s="731"/>
      <c r="AAU196" s="671"/>
      <c r="AAV196" s="673"/>
      <c r="AAW196" s="671"/>
      <c r="AAX196" s="670"/>
      <c r="AAY196" s="772"/>
      <c r="AAZ196" s="773"/>
      <c r="ABA196" s="672"/>
      <c r="ABB196" s="673"/>
      <c r="ABC196" s="671"/>
      <c r="ABD196" s="670"/>
      <c r="ABE196" s="730"/>
      <c r="ABF196" s="731"/>
      <c r="ABG196" s="730"/>
      <c r="ABH196" s="731"/>
      <c r="ABI196" s="672"/>
      <c r="ABJ196" s="673"/>
      <c r="ABK196" s="671"/>
      <c r="ABL196" s="675"/>
      <c r="ABN196" s="519"/>
      <c r="ABO196" s="528">
        <f t="shared" si="40"/>
        <v>0</v>
      </c>
      <c r="ABP196" s="528">
        <f t="shared" si="41"/>
        <v>0</v>
      </c>
      <c r="ABQ196" s="528">
        <f t="shared" si="42"/>
        <v>0</v>
      </c>
      <c r="ABR196" s="528">
        <f t="shared" si="43"/>
        <v>0</v>
      </c>
      <c r="ABS196" s="528">
        <f t="shared" si="44"/>
        <v>0</v>
      </c>
      <c r="ABT196" s="528">
        <f t="shared" si="45"/>
        <v>0</v>
      </c>
      <c r="ABU196" s="567"/>
      <c r="ABV196" s="568"/>
      <c r="ABW196" s="568"/>
      <c r="ABX196" s="569"/>
      <c r="ABY196" s="569"/>
      <c r="ABZ196" s="570"/>
      <c r="ACB196" s="544">
        <f t="shared" si="46"/>
        <v>0</v>
      </c>
      <c r="ACC196" s="532">
        <f t="shared" si="47"/>
        <v>0</v>
      </c>
      <c r="ACD196" s="532">
        <f t="shared" si="48"/>
        <v>0</v>
      </c>
      <c r="ACE196" s="532">
        <f t="shared" si="49"/>
        <v>0</v>
      </c>
      <c r="ACF196" s="532">
        <f t="shared" si="59"/>
        <v>0</v>
      </c>
      <c r="ACG196" s="532">
        <f t="shared" si="50"/>
        <v>0</v>
      </c>
      <c r="ACH196" s="532">
        <f t="shared" si="51"/>
        <v>0</v>
      </c>
      <c r="ACI196" s="532">
        <f t="shared" si="52"/>
        <v>0</v>
      </c>
      <c r="ACJ196" s="532">
        <f t="shared" si="53"/>
        <v>0</v>
      </c>
      <c r="ACK196" s="532">
        <f t="shared" si="54"/>
        <v>0</v>
      </c>
      <c r="ACL196" s="532">
        <f t="shared" si="55"/>
        <v>0</v>
      </c>
      <c r="ACM196" s="545">
        <f t="shared" si="56"/>
        <v>0</v>
      </c>
      <c r="ACN196" s="536"/>
      <c r="ACO196" s="531">
        <f t="shared" si="57"/>
        <v>0</v>
      </c>
      <c r="ACP196" s="537">
        <f t="shared" si="58"/>
        <v>0</v>
      </c>
    </row>
    <row r="197" spans="2:770" s="428" customFormat="1" ht="12" customHeight="1">
      <c r="B197" s="663"/>
      <c r="C197" s="622"/>
      <c r="D197" s="665"/>
      <c r="E197" s="666"/>
      <c r="F197" s="667"/>
      <c r="G197" s="668"/>
      <c r="H197" s="655"/>
      <c r="I197" s="787"/>
      <c r="J197" s="773"/>
      <c r="K197" s="658"/>
      <c r="L197" s="659"/>
      <c r="M197" s="660"/>
      <c r="N197" s="657"/>
      <c r="O197" s="658"/>
      <c r="P197" s="659"/>
      <c r="Q197" s="720"/>
      <c r="R197" s="721"/>
      <c r="S197" s="722"/>
      <c r="T197" s="723"/>
      <c r="U197" s="671"/>
      <c r="V197" s="670"/>
      <c r="W197" s="672"/>
      <c r="X197" s="673"/>
      <c r="Y197" s="671"/>
      <c r="Z197" s="670"/>
      <c r="AA197" s="672"/>
      <c r="AB197" s="673"/>
      <c r="AC197" s="671"/>
      <c r="AD197" s="670"/>
      <c r="AE197" s="728"/>
      <c r="AF197" s="729"/>
      <c r="AG197" s="730"/>
      <c r="AH197" s="731"/>
      <c r="AI197" s="672"/>
      <c r="AJ197" s="673"/>
      <c r="AK197" s="671"/>
      <c r="AL197" s="670"/>
      <c r="AM197" s="672"/>
      <c r="AN197" s="673"/>
      <c r="AO197" s="671"/>
      <c r="AP197" s="670"/>
      <c r="AQ197" s="672"/>
      <c r="AR197" s="673"/>
      <c r="AS197" s="730"/>
      <c r="AT197" s="731"/>
      <c r="AU197" s="728"/>
      <c r="AV197" s="729"/>
      <c r="AW197" s="671"/>
      <c r="AX197" s="673"/>
      <c r="AY197" s="671"/>
      <c r="AZ197" s="670"/>
      <c r="BA197" s="671"/>
      <c r="BB197" s="670"/>
      <c r="BC197" s="672"/>
      <c r="BD197" s="673"/>
      <c r="BE197" s="671"/>
      <c r="BF197" s="670"/>
      <c r="BG197" s="728"/>
      <c r="BH197" s="729"/>
      <c r="BI197" s="730"/>
      <c r="BJ197" s="731"/>
      <c r="BK197" s="672"/>
      <c r="BL197" s="673"/>
      <c r="BM197" s="671"/>
      <c r="BN197" s="670"/>
      <c r="BO197" s="672"/>
      <c r="BP197" s="673"/>
      <c r="BQ197" s="671"/>
      <c r="BR197" s="673"/>
      <c r="BS197" s="669"/>
      <c r="BT197" s="670"/>
      <c r="BU197" s="728"/>
      <c r="BV197" s="729"/>
      <c r="BW197" s="730"/>
      <c r="BX197" s="731"/>
      <c r="BY197" s="672"/>
      <c r="BZ197" s="673"/>
      <c r="CA197" s="671"/>
      <c r="CB197" s="670"/>
      <c r="CC197" s="672"/>
      <c r="CD197" s="673"/>
      <c r="CE197" s="671"/>
      <c r="CF197" s="670"/>
      <c r="CG197" s="672"/>
      <c r="CH197" s="673"/>
      <c r="CI197" s="730"/>
      <c r="CJ197" s="731"/>
      <c r="CK197" s="728"/>
      <c r="CL197" s="729"/>
      <c r="CM197" s="671"/>
      <c r="CN197" s="673"/>
      <c r="CO197" s="671"/>
      <c r="CP197" s="670"/>
      <c r="CQ197" s="671"/>
      <c r="CR197" s="670"/>
      <c r="CS197" s="672"/>
      <c r="CT197" s="673"/>
      <c r="CU197" s="671"/>
      <c r="CV197" s="670"/>
      <c r="CW197" s="728"/>
      <c r="CX197" s="729"/>
      <c r="CY197" s="730"/>
      <c r="CZ197" s="731"/>
      <c r="DA197" s="671"/>
      <c r="DB197" s="673"/>
      <c r="DC197" s="671"/>
      <c r="DD197" s="670"/>
      <c r="DE197" s="672"/>
      <c r="DF197" s="673"/>
      <c r="DG197" s="671"/>
      <c r="DH197" s="670"/>
      <c r="DI197" s="672"/>
      <c r="DJ197" s="673"/>
      <c r="DK197" s="730"/>
      <c r="DL197" s="731"/>
      <c r="DM197" s="730"/>
      <c r="DN197" s="731"/>
      <c r="DO197" s="671"/>
      <c r="DP197" s="673"/>
      <c r="DQ197" s="671"/>
      <c r="DR197" s="670"/>
      <c r="DS197" s="671"/>
      <c r="DT197" s="670"/>
      <c r="DU197" s="672"/>
      <c r="DV197" s="673"/>
      <c r="DW197" s="671"/>
      <c r="DX197" s="673"/>
      <c r="DY197" s="669"/>
      <c r="DZ197" s="670"/>
      <c r="EA197" s="730"/>
      <c r="EB197" s="729"/>
      <c r="EC197" s="742"/>
      <c r="ED197" s="743"/>
      <c r="EE197" s="672"/>
      <c r="EF197" s="673"/>
      <c r="EG197" s="794"/>
      <c r="EH197" s="795"/>
      <c r="EI197" s="672"/>
      <c r="EJ197" s="673"/>
      <c r="EK197" s="671"/>
      <c r="EL197" s="670"/>
      <c r="EM197" s="672"/>
      <c r="EN197" s="673"/>
      <c r="EO197" s="730"/>
      <c r="EP197" s="731"/>
      <c r="EQ197" s="728"/>
      <c r="ER197" s="729"/>
      <c r="ES197" s="671"/>
      <c r="ET197" s="673"/>
      <c r="EU197" s="671"/>
      <c r="EV197" s="670"/>
      <c r="EW197" s="671"/>
      <c r="EX197" s="670"/>
      <c r="EY197" s="672"/>
      <c r="EZ197" s="673"/>
      <c r="FA197" s="671"/>
      <c r="FB197" s="670"/>
      <c r="FC197" s="730"/>
      <c r="FD197" s="731"/>
      <c r="FE197" s="728"/>
      <c r="FF197" s="729"/>
      <c r="FG197" s="671"/>
      <c r="FH197" s="673"/>
      <c r="FI197" s="671"/>
      <c r="FJ197" s="670"/>
      <c r="FK197" s="672"/>
      <c r="FL197" s="673"/>
      <c r="FM197" s="671"/>
      <c r="FN197" s="670"/>
      <c r="FO197" s="672"/>
      <c r="FP197" s="673"/>
      <c r="FQ197" s="730"/>
      <c r="FR197" s="731"/>
      <c r="FS197" s="728"/>
      <c r="FT197" s="729"/>
      <c r="FU197" s="671"/>
      <c r="FV197" s="673"/>
      <c r="FW197" s="671"/>
      <c r="FX197" s="670"/>
      <c r="FY197" s="671"/>
      <c r="FZ197" s="670"/>
      <c r="GA197" s="672"/>
      <c r="GB197" s="673"/>
      <c r="GC197" s="671"/>
      <c r="GD197" s="670"/>
      <c r="GE197" s="730"/>
      <c r="GF197" s="743"/>
      <c r="GG197" s="728"/>
      <c r="GH197" s="729"/>
      <c r="GI197" s="669"/>
      <c r="GJ197" s="673"/>
      <c r="GK197" s="671"/>
      <c r="GL197" s="670"/>
      <c r="GM197" s="671"/>
      <c r="GN197" s="670"/>
      <c r="GO197" s="672"/>
      <c r="GP197" s="673"/>
      <c r="GQ197" s="671"/>
      <c r="GR197" s="670"/>
      <c r="GS197" s="730"/>
      <c r="GT197" s="731"/>
      <c r="GU197" s="728"/>
      <c r="GV197" s="729"/>
      <c r="GW197" s="671"/>
      <c r="GX197" s="673"/>
      <c r="GY197" s="671"/>
      <c r="GZ197" s="670"/>
      <c r="HA197" s="672"/>
      <c r="HB197" s="673"/>
      <c r="HC197" s="671"/>
      <c r="HD197" s="670"/>
      <c r="HE197" s="672"/>
      <c r="HF197" s="673"/>
      <c r="HG197" s="730"/>
      <c r="HH197" s="731"/>
      <c r="HI197" s="728"/>
      <c r="HJ197" s="729"/>
      <c r="HK197" s="671"/>
      <c r="HL197" s="673"/>
      <c r="HM197" s="671"/>
      <c r="HN197" s="670"/>
      <c r="HO197" s="671"/>
      <c r="HP197" s="670"/>
      <c r="HQ197" s="672"/>
      <c r="HR197" s="673"/>
      <c r="HS197" s="811"/>
      <c r="HT197" s="812"/>
      <c r="HU197" s="730"/>
      <c r="HV197" s="750"/>
      <c r="HW197" s="803"/>
      <c r="HX197" s="804"/>
      <c r="HY197" s="671"/>
      <c r="HZ197" s="673"/>
      <c r="IA197" s="671"/>
      <c r="IB197" s="670"/>
      <c r="IC197" s="672"/>
      <c r="ID197" s="673"/>
      <c r="IE197" s="772"/>
      <c r="IF197" s="773"/>
      <c r="IG197" s="672"/>
      <c r="IH197" s="673"/>
      <c r="II197" s="730"/>
      <c r="IJ197" s="731"/>
      <c r="IK197" s="728"/>
      <c r="IL197" s="729"/>
      <c r="IM197" s="671"/>
      <c r="IN197" s="673"/>
      <c r="IO197" s="671"/>
      <c r="IP197" s="674"/>
      <c r="IQ197" s="787"/>
      <c r="IR197" s="773"/>
      <c r="IS197" s="672"/>
      <c r="IT197" s="673"/>
      <c r="IU197" s="671"/>
      <c r="IV197" s="670"/>
      <c r="IW197" s="730"/>
      <c r="IX197" s="743"/>
      <c r="IY197" s="728"/>
      <c r="IZ197" s="729"/>
      <c r="JA197" s="671"/>
      <c r="JB197" s="673"/>
      <c r="JC197" s="671"/>
      <c r="JD197" s="670"/>
      <c r="JE197" s="672"/>
      <c r="JF197" s="673"/>
      <c r="JG197" s="671"/>
      <c r="JH197" s="670"/>
      <c r="JI197" s="672"/>
      <c r="JJ197" s="673"/>
      <c r="JK197" s="730"/>
      <c r="JL197" s="731"/>
      <c r="JM197" s="728"/>
      <c r="JN197" s="729"/>
      <c r="JO197" s="671"/>
      <c r="JP197" s="673"/>
      <c r="JQ197" s="671"/>
      <c r="JR197" s="670"/>
      <c r="JS197" s="671"/>
      <c r="JT197" s="670"/>
      <c r="JU197" s="672"/>
      <c r="JV197" s="673"/>
      <c r="JW197" s="671"/>
      <c r="JX197" s="670"/>
      <c r="JY197" s="730"/>
      <c r="JZ197" s="729"/>
      <c r="KA197" s="742"/>
      <c r="KB197" s="743"/>
      <c r="KC197" s="672"/>
      <c r="KD197" s="673"/>
      <c r="KE197" s="671"/>
      <c r="KF197" s="670"/>
      <c r="KG197" s="672"/>
      <c r="KH197" s="673"/>
      <c r="KI197" s="671"/>
      <c r="KJ197" s="670"/>
      <c r="KK197" s="672"/>
      <c r="KL197" s="673"/>
      <c r="KM197" s="730"/>
      <c r="KN197" s="731"/>
      <c r="KO197" s="728"/>
      <c r="KP197" s="729"/>
      <c r="KQ197" s="671"/>
      <c r="KR197" s="673"/>
      <c r="KS197" s="671"/>
      <c r="KT197" s="670"/>
      <c r="KU197" s="671"/>
      <c r="KV197" s="670"/>
      <c r="KW197" s="672"/>
      <c r="KX197" s="673"/>
      <c r="KY197" s="671"/>
      <c r="KZ197" s="674"/>
      <c r="LA197" s="755"/>
      <c r="LB197" s="731"/>
      <c r="LC197" s="728"/>
      <c r="LD197" s="729"/>
      <c r="LE197" s="671"/>
      <c r="LF197" s="673"/>
      <c r="LG197" s="671"/>
      <c r="LH197" s="670"/>
      <c r="LI197" s="671"/>
      <c r="LJ197" s="670"/>
      <c r="LK197" s="672"/>
      <c r="LL197" s="673"/>
      <c r="LM197" s="671"/>
      <c r="LN197" s="670"/>
      <c r="LO197" s="728"/>
      <c r="LP197" s="729"/>
      <c r="LQ197" s="730"/>
      <c r="LR197" s="731"/>
      <c r="LS197" s="780"/>
      <c r="LT197" s="781"/>
      <c r="LU197" s="671"/>
      <c r="LV197" s="670"/>
      <c r="LW197" s="672"/>
      <c r="LX197" s="673"/>
      <c r="LY197" s="772"/>
      <c r="LZ197" s="773"/>
      <c r="MA197" s="672"/>
      <c r="MB197" s="673"/>
      <c r="MC197" s="730"/>
      <c r="MD197" s="731"/>
      <c r="ME197" s="728"/>
      <c r="MF197" s="729"/>
      <c r="MG197" s="671"/>
      <c r="MH197" s="673"/>
      <c r="MI197" s="671"/>
      <c r="MJ197" s="670"/>
      <c r="MK197" s="671"/>
      <c r="ML197" s="670"/>
      <c r="MM197" s="818"/>
      <c r="MN197" s="804"/>
      <c r="MO197" s="671"/>
      <c r="MP197" s="670"/>
      <c r="MQ197" s="730"/>
      <c r="MR197" s="729"/>
      <c r="MS197" s="742"/>
      <c r="MT197" s="743"/>
      <c r="MU197" s="672"/>
      <c r="MV197" s="673"/>
      <c r="MW197" s="671"/>
      <c r="MX197" s="670"/>
      <c r="MY197" s="672"/>
      <c r="MZ197" s="673"/>
      <c r="NA197" s="671"/>
      <c r="NB197" s="670"/>
      <c r="NC197" s="672"/>
      <c r="ND197" s="673"/>
      <c r="NE197" s="730"/>
      <c r="NF197" s="731"/>
      <c r="NG197" s="728"/>
      <c r="NH197" s="729"/>
      <c r="NI197" s="669"/>
      <c r="NJ197" s="673"/>
      <c r="NK197" s="671"/>
      <c r="NL197" s="670"/>
      <c r="NM197" s="671"/>
      <c r="NN197" s="670"/>
      <c r="NO197" s="672"/>
      <c r="NP197" s="673"/>
      <c r="NQ197" s="671"/>
      <c r="NR197" s="673"/>
      <c r="NS197" s="742"/>
      <c r="NT197" s="743"/>
      <c r="NU197" s="728"/>
      <c r="NV197" s="729"/>
      <c r="NW197" s="671"/>
      <c r="NX197" s="673"/>
      <c r="NY197" s="671"/>
      <c r="NZ197" s="670"/>
      <c r="OA197" s="672"/>
      <c r="OB197" s="673"/>
      <c r="OC197" s="671"/>
      <c r="OD197" s="670"/>
      <c r="OE197" s="672"/>
      <c r="OF197" s="673"/>
      <c r="OG197" s="730"/>
      <c r="OH197" s="731"/>
      <c r="OI197" s="728"/>
      <c r="OJ197" s="729"/>
      <c r="OK197" s="671"/>
      <c r="OL197" s="673"/>
      <c r="OM197" s="671"/>
      <c r="ON197" s="670"/>
      <c r="OO197" s="671"/>
      <c r="OP197" s="670"/>
      <c r="OQ197" s="672"/>
      <c r="OR197" s="673"/>
      <c r="OS197" s="671"/>
      <c r="OT197" s="673"/>
      <c r="OU197" s="742"/>
      <c r="OV197" s="743"/>
      <c r="OW197" s="728"/>
      <c r="OX197" s="729"/>
      <c r="OY197" s="671"/>
      <c r="OZ197" s="673"/>
      <c r="PA197" s="671"/>
      <c r="PB197" s="670"/>
      <c r="PC197" s="672"/>
      <c r="PD197" s="673"/>
      <c r="PE197" s="671"/>
      <c r="PF197" s="670"/>
      <c r="PG197" s="672"/>
      <c r="PH197" s="673"/>
      <c r="PI197" s="730"/>
      <c r="PJ197" s="731"/>
      <c r="PK197" s="728"/>
      <c r="PL197" s="729"/>
      <c r="PM197" s="671"/>
      <c r="PN197" s="673"/>
      <c r="PO197" s="671"/>
      <c r="PP197" s="670"/>
      <c r="PQ197" s="671"/>
      <c r="PR197" s="674"/>
      <c r="PS197" s="669"/>
      <c r="PT197" s="670"/>
      <c r="PU197" s="672"/>
      <c r="PV197" s="673"/>
      <c r="PW197" s="730"/>
      <c r="PX197" s="731"/>
      <c r="PY197" s="728"/>
      <c r="PZ197" s="729"/>
      <c r="QA197" s="671"/>
      <c r="QB197" s="673"/>
      <c r="QC197" s="671"/>
      <c r="QD197" s="670"/>
      <c r="QE197" s="671"/>
      <c r="QF197" s="670"/>
      <c r="QG197" s="672"/>
      <c r="QH197" s="673"/>
      <c r="QI197" s="671"/>
      <c r="QJ197" s="670"/>
      <c r="QK197" s="730"/>
      <c r="QL197" s="729"/>
      <c r="QM197" s="742"/>
      <c r="QN197" s="743"/>
      <c r="QO197" s="672"/>
      <c r="QP197" s="673"/>
      <c r="QQ197" s="671"/>
      <c r="QR197" s="670"/>
      <c r="QS197" s="672"/>
      <c r="QT197" s="673"/>
      <c r="QU197" s="772"/>
      <c r="QV197" s="773"/>
      <c r="QW197" s="672"/>
      <c r="QX197" s="673"/>
      <c r="QY197" s="730"/>
      <c r="QZ197" s="731"/>
      <c r="RA197" s="728"/>
      <c r="RB197" s="729"/>
      <c r="RC197" s="671"/>
      <c r="RD197" s="673"/>
      <c r="RE197" s="671"/>
      <c r="RF197" s="670"/>
      <c r="RG197" s="671"/>
      <c r="RH197" s="670"/>
      <c r="RI197" s="672"/>
      <c r="RJ197" s="673"/>
      <c r="RK197" s="671"/>
      <c r="RL197" s="670"/>
      <c r="RM197" s="730"/>
      <c r="RN197" s="729"/>
      <c r="RO197" s="742"/>
      <c r="RP197" s="743"/>
      <c r="RQ197" s="672"/>
      <c r="RR197" s="673"/>
      <c r="RS197" s="671"/>
      <c r="RT197" s="670"/>
      <c r="RU197" s="672"/>
      <c r="RV197" s="673"/>
      <c r="RW197" s="671"/>
      <c r="RX197" s="670"/>
      <c r="RY197" s="672"/>
      <c r="RZ197" s="673"/>
      <c r="SA197" s="730"/>
      <c r="SB197" s="759"/>
      <c r="SC197" s="728"/>
      <c r="SD197" s="729"/>
      <c r="SE197" s="671"/>
      <c r="SF197" s="673"/>
      <c r="SG197" s="671"/>
      <c r="SH197" s="670"/>
      <c r="SI197" s="672"/>
      <c r="SJ197" s="673"/>
      <c r="SK197" s="671"/>
      <c r="SL197" s="670"/>
      <c r="SM197" s="672"/>
      <c r="SN197" s="673"/>
      <c r="SO197" s="730"/>
      <c r="SP197" s="731"/>
      <c r="SQ197" s="728"/>
      <c r="SR197" s="729"/>
      <c r="SS197" s="671"/>
      <c r="ST197" s="673"/>
      <c r="SU197" s="671"/>
      <c r="SV197" s="670"/>
      <c r="SW197" s="671"/>
      <c r="SX197" s="670"/>
      <c r="SY197" s="672"/>
      <c r="SZ197" s="673"/>
      <c r="TA197" s="671"/>
      <c r="TB197" s="670"/>
      <c r="TC197" s="730"/>
      <c r="TD197" s="729"/>
      <c r="TE197" s="742"/>
      <c r="TF197" s="743"/>
      <c r="TG197" s="672"/>
      <c r="TH197" s="673"/>
      <c r="TI197" s="671"/>
      <c r="TJ197" s="670"/>
      <c r="TK197" s="672"/>
      <c r="TL197" s="673"/>
      <c r="TM197" s="671"/>
      <c r="TN197" s="670"/>
      <c r="TO197" s="672"/>
      <c r="TP197" s="673"/>
      <c r="TQ197" s="730"/>
      <c r="TR197" s="731"/>
      <c r="TS197" s="728"/>
      <c r="TT197" s="729"/>
      <c r="TU197" s="671"/>
      <c r="TV197" s="673"/>
      <c r="TW197" s="671"/>
      <c r="TX197" s="670"/>
      <c r="TY197" s="671"/>
      <c r="TZ197" s="670"/>
      <c r="UA197" s="672"/>
      <c r="UB197" s="673"/>
      <c r="UC197" s="671"/>
      <c r="UD197" s="670"/>
      <c r="UE197" s="730"/>
      <c r="UF197" s="763"/>
      <c r="UG197" s="728"/>
      <c r="UH197" s="729"/>
      <c r="UI197" s="671"/>
      <c r="UJ197" s="673"/>
      <c r="UK197" s="669"/>
      <c r="UL197" s="670"/>
      <c r="UM197" s="672"/>
      <c r="UN197" s="673"/>
      <c r="UO197" s="671"/>
      <c r="UP197" s="670"/>
      <c r="UQ197" s="672"/>
      <c r="UR197" s="673"/>
      <c r="US197" s="772"/>
      <c r="UT197" s="773"/>
      <c r="UU197" s="728"/>
      <c r="UV197" s="729"/>
      <c r="UW197" s="671"/>
      <c r="UX197" s="673"/>
      <c r="UY197" s="671"/>
      <c r="UZ197" s="670"/>
      <c r="VA197" s="671"/>
      <c r="VB197" s="670"/>
      <c r="VC197" s="672"/>
      <c r="VD197" s="673"/>
      <c r="VE197" s="671"/>
      <c r="VF197" s="670"/>
      <c r="VG197" s="730"/>
      <c r="VH197" s="729"/>
      <c r="VI197" s="742"/>
      <c r="VJ197" s="743"/>
      <c r="VK197" s="672"/>
      <c r="VL197" s="673"/>
      <c r="VM197" s="671"/>
      <c r="VN197" s="670"/>
      <c r="VO197" s="672"/>
      <c r="VP197" s="673"/>
      <c r="VQ197" s="671"/>
      <c r="VR197" s="670"/>
      <c r="VS197" s="672"/>
      <c r="VT197" s="673"/>
      <c r="VU197" s="730"/>
      <c r="VV197" s="731"/>
      <c r="VW197" s="728"/>
      <c r="VX197" s="729"/>
      <c r="VY197" s="671"/>
      <c r="VZ197" s="673"/>
      <c r="WA197" s="671"/>
      <c r="WB197" s="670"/>
      <c r="WC197" s="671"/>
      <c r="WD197" s="670"/>
      <c r="WE197" s="672"/>
      <c r="WF197" s="673"/>
      <c r="WG197" s="671"/>
      <c r="WH197" s="670"/>
      <c r="WI197" s="730"/>
      <c r="WJ197" s="731"/>
      <c r="WK197" s="728"/>
      <c r="WL197" s="729"/>
      <c r="WM197" s="671"/>
      <c r="WN197" s="673"/>
      <c r="WO197" s="671"/>
      <c r="WP197" s="670"/>
      <c r="WQ197" s="672"/>
      <c r="WR197" s="673"/>
      <c r="WS197" s="671"/>
      <c r="WT197" s="674"/>
      <c r="WU197" s="787"/>
      <c r="WV197" s="773"/>
      <c r="WW197" s="730"/>
      <c r="WX197" s="767"/>
      <c r="WY197" s="728"/>
      <c r="WZ197" s="729"/>
      <c r="XA197" s="671"/>
      <c r="XB197" s="673"/>
      <c r="XC197" s="671"/>
      <c r="XD197" s="670"/>
      <c r="XE197" s="672"/>
      <c r="XF197" s="673"/>
      <c r="XG197" s="671"/>
      <c r="XH197" s="670"/>
      <c r="XI197" s="672"/>
      <c r="XJ197" s="673"/>
      <c r="XK197" s="730"/>
      <c r="XL197" s="731"/>
      <c r="XM197" s="728"/>
      <c r="XN197" s="729"/>
      <c r="XO197" s="671"/>
      <c r="XP197" s="673"/>
      <c r="XQ197" s="671"/>
      <c r="XR197" s="670"/>
      <c r="XS197" s="671"/>
      <c r="XT197" s="670"/>
      <c r="XU197" s="672"/>
      <c r="XV197" s="673"/>
      <c r="XW197" s="671"/>
      <c r="XX197" s="670"/>
      <c r="XY197" s="728"/>
      <c r="XZ197" s="729"/>
      <c r="YA197" s="742"/>
      <c r="YB197" s="743"/>
      <c r="YC197" s="672"/>
      <c r="YD197" s="673"/>
      <c r="YE197" s="671"/>
      <c r="YF197" s="670"/>
      <c r="YG197" s="672"/>
      <c r="YH197" s="673"/>
      <c r="YI197" s="671"/>
      <c r="YJ197" s="670"/>
      <c r="YK197" s="672"/>
      <c r="YL197" s="673"/>
      <c r="YM197" s="730"/>
      <c r="YN197" s="731"/>
      <c r="YO197" s="728"/>
      <c r="YP197" s="729"/>
      <c r="YQ197" s="671"/>
      <c r="YR197" s="673"/>
      <c r="YS197" s="671"/>
      <c r="YT197" s="670"/>
      <c r="YU197" s="671"/>
      <c r="YV197" s="670"/>
      <c r="YW197" s="672"/>
      <c r="YX197" s="673"/>
      <c r="YY197" s="671"/>
      <c r="YZ197" s="670"/>
      <c r="ZA197" s="728"/>
      <c r="ZB197" s="759"/>
      <c r="ZC197" s="787"/>
      <c r="ZD197" s="773"/>
      <c r="ZE197" s="672"/>
      <c r="ZF197" s="673"/>
      <c r="ZG197" s="671"/>
      <c r="ZH197" s="670"/>
      <c r="ZI197" s="672"/>
      <c r="ZJ197" s="673"/>
      <c r="ZK197" s="671"/>
      <c r="ZL197" s="670"/>
      <c r="ZM197" s="672"/>
      <c r="ZN197" s="673"/>
      <c r="ZO197" s="730"/>
      <c r="ZP197" s="731"/>
      <c r="ZQ197" s="780"/>
      <c r="ZR197" s="781"/>
      <c r="ZS197" s="671"/>
      <c r="ZT197" s="673"/>
      <c r="ZU197" s="671"/>
      <c r="ZV197" s="670"/>
      <c r="ZW197" s="671"/>
      <c r="ZX197" s="670"/>
      <c r="ZY197" s="672"/>
      <c r="ZZ197" s="673"/>
      <c r="AAA197" s="671"/>
      <c r="AAB197" s="670"/>
      <c r="AAC197" s="730"/>
      <c r="AAD197" s="731"/>
      <c r="AAE197" s="728"/>
      <c r="AAF197" s="729"/>
      <c r="AAG197" s="671"/>
      <c r="AAH197" s="673"/>
      <c r="AAI197" s="671"/>
      <c r="AAJ197" s="670"/>
      <c r="AAK197" s="672"/>
      <c r="AAL197" s="673"/>
      <c r="AAM197" s="671"/>
      <c r="AAN197" s="670"/>
      <c r="AAO197" s="672"/>
      <c r="AAP197" s="673"/>
      <c r="AAQ197" s="730"/>
      <c r="AAR197" s="731"/>
      <c r="AAS197" s="730"/>
      <c r="AAT197" s="731"/>
      <c r="AAU197" s="671"/>
      <c r="AAV197" s="673"/>
      <c r="AAW197" s="671"/>
      <c r="AAX197" s="670"/>
      <c r="AAY197" s="772"/>
      <c r="AAZ197" s="773"/>
      <c r="ABA197" s="672"/>
      <c r="ABB197" s="673"/>
      <c r="ABC197" s="671"/>
      <c r="ABD197" s="670"/>
      <c r="ABE197" s="730"/>
      <c r="ABF197" s="731"/>
      <c r="ABG197" s="730"/>
      <c r="ABH197" s="731"/>
      <c r="ABI197" s="672"/>
      <c r="ABJ197" s="673"/>
      <c r="ABK197" s="671"/>
      <c r="ABL197" s="675"/>
      <c r="ABN197" s="519"/>
      <c r="ABO197" s="528">
        <f t="shared" si="40"/>
        <v>0</v>
      </c>
      <c r="ABP197" s="528">
        <f t="shared" si="41"/>
        <v>0</v>
      </c>
      <c r="ABQ197" s="528">
        <f t="shared" si="42"/>
        <v>0</v>
      </c>
      <c r="ABR197" s="528">
        <f t="shared" si="43"/>
        <v>0</v>
      </c>
      <c r="ABS197" s="528">
        <f t="shared" si="44"/>
        <v>0</v>
      </c>
      <c r="ABT197" s="528">
        <f t="shared" si="45"/>
        <v>0</v>
      </c>
      <c r="ABU197" s="567"/>
      <c r="ABV197" s="568"/>
      <c r="ABW197" s="568"/>
      <c r="ABX197" s="569"/>
      <c r="ABY197" s="569"/>
      <c r="ABZ197" s="570"/>
      <c r="ACB197" s="544">
        <f t="shared" si="46"/>
        <v>0</v>
      </c>
      <c r="ACC197" s="532">
        <f t="shared" si="47"/>
        <v>0</v>
      </c>
      <c r="ACD197" s="532">
        <f t="shared" si="48"/>
        <v>0</v>
      </c>
      <c r="ACE197" s="532">
        <f t="shared" si="49"/>
        <v>0</v>
      </c>
      <c r="ACF197" s="532">
        <f t="shared" si="59"/>
        <v>0</v>
      </c>
      <c r="ACG197" s="532">
        <f t="shared" si="50"/>
        <v>0</v>
      </c>
      <c r="ACH197" s="532">
        <f t="shared" si="51"/>
        <v>0</v>
      </c>
      <c r="ACI197" s="532">
        <f t="shared" si="52"/>
        <v>0</v>
      </c>
      <c r="ACJ197" s="532">
        <f t="shared" si="53"/>
        <v>0</v>
      </c>
      <c r="ACK197" s="532">
        <f t="shared" si="54"/>
        <v>0</v>
      </c>
      <c r="ACL197" s="532">
        <f t="shared" si="55"/>
        <v>0</v>
      </c>
      <c r="ACM197" s="545">
        <f t="shared" si="56"/>
        <v>0</v>
      </c>
      <c r="ACN197" s="536"/>
      <c r="ACO197" s="531">
        <f t="shared" si="57"/>
        <v>0</v>
      </c>
      <c r="ACP197" s="537">
        <f t="shared" si="58"/>
        <v>0</v>
      </c>
    </row>
    <row r="198" spans="2:770" s="428" customFormat="1" ht="12" customHeight="1">
      <c r="B198" s="663"/>
      <c r="C198" s="622"/>
      <c r="D198" s="665"/>
      <c r="E198" s="666"/>
      <c r="F198" s="667"/>
      <c r="G198" s="668"/>
      <c r="H198" s="655"/>
      <c r="I198" s="787"/>
      <c r="J198" s="773"/>
      <c r="K198" s="658"/>
      <c r="L198" s="659"/>
      <c r="M198" s="660"/>
      <c r="N198" s="657"/>
      <c r="O198" s="658"/>
      <c r="P198" s="659"/>
      <c r="Q198" s="720"/>
      <c r="R198" s="721"/>
      <c r="S198" s="722"/>
      <c r="T198" s="723"/>
      <c r="U198" s="671"/>
      <c r="V198" s="670"/>
      <c r="W198" s="672"/>
      <c r="X198" s="673"/>
      <c r="Y198" s="671"/>
      <c r="Z198" s="670"/>
      <c r="AA198" s="672"/>
      <c r="AB198" s="673"/>
      <c r="AC198" s="671"/>
      <c r="AD198" s="670"/>
      <c r="AE198" s="728"/>
      <c r="AF198" s="729"/>
      <c r="AG198" s="730"/>
      <c r="AH198" s="731"/>
      <c r="AI198" s="672"/>
      <c r="AJ198" s="673"/>
      <c r="AK198" s="671"/>
      <c r="AL198" s="670"/>
      <c r="AM198" s="672"/>
      <c r="AN198" s="673"/>
      <c r="AO198" s="671"/>
      <c r="AP198" s="670"/>
      <c r="AQ198" s="672"/>
      <c r="AR198" s="673"/>
      <c r="AS198" s="730"/>
      <c r="AT198" s="731"/>
      <c r="AU198" s="728"/>
      <c r="AV198" s="729"/>
      <c r="AW198" s="671"/>
      <c r="AX198" s="673"/>
      <c r="AY198" s="671"/>
      <c r="AZ198" s="670"/>
      <c r="BA198" s="671"/>
      <c r="BB198" s="670"/>
      <c r="BC198" s="672"/>
      <c r="BD198" s="673"/>
      <c r="BE198" s="671"/>
      <c r="BF198" s="670"/>
      <c r="BG198" s="728"/>
      <c r="BH198" s="729"/>
      <c r="BI198" s="730"/>
      <c r="BJ198" s="731"/>
      <c r="BK198" s="672"/>
      <c r="BL198" s="673"/>
      <c r="BM198" s="671"/>
      <c r="BN198" s="670"/>
      <c r="BO198" s="672"/>
      <c r="BP198" s="673"/>
      <c r="BQ198" s="671"/>
      <c r="BR198" s="673"/>
      <c r="BS198" s="669"/>
      <c r="BT198" s="670"/>
      <c r="BU198" s="728"/>
      <c r="BV198" s="729"/>
      <c r="BW198" s="730"/>
      <c r="BX198" s="731"/>
      <c r="BY198" s="672"/>
      <c r="BZ198" s="673"/>
      <c r="CA198" s="671"/>
      <c r="CB198" s="670"/>
      <c r="CC198" s="672"/>
      <c r="CD198" s="673"/>
      <c r="CE198" s="671"/>
      <c r="CF198" s="670"/>
      <c r="CG198" s="672"/>
      <c r="CH198" s="673"/>
      <c r="CI198" s="730"/>
      <c r="CJ198" s="731"/>
      <c r="CK198" s="728"/>
      <c r="CL198" s="729"/>
      <c r="CM198" s="671"/>
      <c r="CN198" s="673"/>
      <c r="CO198" s="671"/>
      <c r="CP198" s="670"/>
      <c r="CQ198" s="671"/>
      <c r="CR198" s="670"/>
      <c r="CS198" s="672"/>
      <c r="CT198" s="673"/>
      <c r="CU198" s="671"/>
      <c r="CV198" s="670"/>
      <c r="CW198" s="728"/>
      <c r="CX198" s="729"/>
      <c r="CY198" s="730"/>
      <c r="CZ198" s="731"/>
      <c r="DA198" s="671"/>
      <c r="DB198" s="673"/>
      <c r="DC198" s="671"/>
      <c r="DD198" s="670"/>
      <c r="DE198" s="672"/>
      <c r="DF198" s="673"/>
      <c r="DG198" s="671"/>
      <c r="DH198" s="670"/>
      <c r="DI198" s="672"/>
      <c r="DJ198" s="673"/>
      <c r="DK198" s="730"/>
      <c r="DL198" s="731"/>
      <c r="DM198" s="730"/>
      <c r="DN198" s="731"/>
      <c r="DO198" s="671"/>
      <c r="DP198" s="673"/>
      <c r="DQ198" s="671"/>
      <c r="DR198" s="670"/>
      <c r="DS198" s="671"/>
      <c r="DT198" s="670"/>
      <c r="DU198" s="672"/>
      <c r="DV198" s="673"/>
      <c r="DW198" s="671"/>
      <c r="DX198" s="673"/>
      <c r="DY198" s="669"/>
      <c r="DZ198" s="670"/>
      <c r="EA198" s="730"/>
      <c r="EB198" s="729"/>
      <c r="EC198" s="742"/>
      <c r="ED198" s="743"/>
      <c r="EE198" s="672"/>
      <c r="EF198" s="673"/>
      <c r="EG198" s="794"/>
      <c r="EH198" s="795"/>
      <c r="EI198" s="672"/>
      <c r="EJ198" s="673"/>
      <c r="EK198" s="671"/>
      <c r="EL198" s="670"/>
      <c r="EM198" s="672"/>
      <c r="EN198" s="673"/>
      <c r="EO198" s="730"/>
      <c r="EP198" s="731"/>
      <c r="EQ198" s="728"/>
      <c r="ER198" s="729"/>
      <c r="ES198" s="671"/>
      <c r="ET198" s="673"/>
      <c r="EU198" s="671"/>
      <c r="EV198" s="670"/>
      <c r="EW198" s="671"/>
      <c r="EX198" s="670"/>
      <c r="EY198" s="672"/>
      <c r="EZ198" s="673"/>
      <c r="FA198" s="671"/>
      <c r="FB198" s="670"/>
      <c r="FC198" s="730"/>
      <c r="FD198" s="731"/>
      <c r="FE198" s="728"/>
      <c r="FF198" s="729"/>
      <c r="FG198" s="671"/>
      <c r="FH198" s="673"/>
      <c r="FI198" s="671"/>
      <c r="FJ198" s="670"/>
      <c r="FK198" s="672"/>
      <c r="FL198" s="673"/>
      <c r="FM198" s="671"/>
      <c r="FN198" s="670"/>
      <c r="FO198" s="672"/>
      <c r="FP198" s="673"/>
      <c r="FQ198" s="730"/>
      <c r="FR198" s="731"/>
      <c r="FS198" s="728"/>
      <c r="FT198" s="729"/>
      <c r="FU198" s="671"/>
      <c r="FV198" s="673"/>
      <c r="FW198" s="671"/>
      <c r="FX198" s="670"/>
      <c r="FY198" s="671"/>
      <c r="FZ198" s="670"/>
      <c r="GA198" s="672"/>
      <c r="GB198" s="673"/>
      <c r="GC198" s="671"/>
      <c r="GD198" s="670"/>
      <c r="GE198" s="730"/>
      <c r="GF198" s="743"/>
      <c r="GG198" s="728"/>
      <c r="GH198" s="729"/>
      <c r="GI198" s="669"/>
      <c r="GJ198" s="673"/>
      <c r="GK198" s="671"/>
      <c r="GL198" s="670"/>
      <c r="GM198" s="671"/>
      <c r="GN198" s="670"/>
      <c r="GO198" s="672"/>
      <c r="GP198" s="673"/>
      <c r="GQ198" s="671"/>
      <c r="GR198" s="670"/>
      <c r="GS198" s="730"/>
      <c r="GT198" s="731"/>
      <c r="GU198" s="728"/>
      <c r="GV198" s="729"/>
      <c r="GW198" s="671"/>
      <c r="GX198" s="673"/>
      <c r="GY198" s="671"/>
      <c r="GZ198" s="670"/>
      <c r="HA198" s="672"/>
      <c r="HB198" s="673"/>
      <c r="HC198" s="671"/>
      <c r="HD198" s="670"/>
      <c r="HE198" s="672"/>
      <c r="HF198" s="673"/>
      <c r="HG198" s="730"/>
      <c r="HH198" s="731"/>
      <c r="HI198" s="728"/>
      <c r="HJ198" s="729"/>
      <c r="HK198" s="671"/>
      <c r="HL198" s="673"/>
      <c r="HM198" s="671"/>
      <c r="HN198" s="670"/>
      <c r="HO198" s="671"/>
      <c r="HP198" s="670"/>
      <c r="HQ198" s="672"/>
      <c r="HR198" s="673"/>
      <c r="HS198" s="811"/>
      <c r="HT198" s="812"/>
      <c r="HU198" s="730"/>
      <c r="HV198" s="750"/>
      <c r="HW198" s="803"/>
      <c r="HX198" s="804"/>
      <c r="HY198" s="671"/>
      <c r="HZ198" s="673"/>
      <c r="IA198" s="671"/>
      <c r="IB198" s="670"/>
      <c r="IC198" s="672"/>
      <c r="ID198" s="673"/>
      <c r="IE198" s="772"/>
      <c r="IF198" s="773"/>
      <c r="IG198" s="672"/>
      <c r="IH198" s="673"/>
      <c r="II198" s="730"/>
      <c r="IJ198" s="731"/>
      <c r="IK198" s="728"/>
      <c r="IL198" s="729"/>
      <c r="IM198" s="671"/>
      <c r="IN198" s="673"/>
      <c r="IO198" s="671"/>
      <c r="IP198" s="674"/>
      <c r="IQ198" s="787"/>
      <c r="IR198" s="773"/>
      <c r="IS198" s="672"/>
      <c r="IT198" s="673"/>
      <c r="IU198" s="671"/>
      <c r="IV198" s="670"/>
      <c r="IW198" s="730"/>
      <c r="IX198" s="743"/>
      <c r="IY198" s="728"/>
      <c r="IZ198" s="729"/>
      <c r="JA198" s="671"/>
      <c r="JB198" s="673"/>
      <c r="JC198" s="671"/>
      <c r="JD198" s="670"/>
      <c r="JE198" s="672"/>
      <c r="JF198" s="673"/>
      <c r="JG198" s="671"/>
      <c r="JH198" s="670"/>
      <c r="JI198" s="672"/>
      <c r="JJ198" s="673"/>
      <c r="JK198" s="730"/>
      <c r="JL198" s="731"/>
      <c r="JM198" s="728"/>
      <c r="JN198" s="729"/>
      <c r="JO198" s="671"/>
      <c r="JP198" s="673"/>
      <c r="JQ198" s="671"/>
      <c r="JR198" s="670"/>
      <c r="JS198" s="671"/>
      <c r="JT198" s="670"/>
      <c r="JU198" s="672"/>
      <c r="JV198" s="673"/>
      <c r="JW198" s="671"/>
      <c r="JX198" s="670"/>
      <c r="JY198" s="730"/>
      <c r="JZ198" s="729"/>
      <c r="KA198" s="742"/>
      <c r="KB198" s="743"/>
      <c r="KC198" s="672"/>
      <c r="KD198" s="673"/>
      <c r="KE198" s="671"/>
      <c r="KF198" s="670"/>
      <c r="KG198" s="672"/>
      <c r="KH198" s="673"/>
      <c r="KI198" s="671"/>
      <c r="KJ198" s="670"/>
      <c r="KK198" s="672"/>
      <c r="KL198" s="673"/>
      <c r="KM198" s="730"/>
      <c r="KN198" s="731"/>
      <c r="KO198" s="728"/>
      <c r="KP198" s="729"/>
      <c r="KQ198" s="671"/>
      <c r="KR198" s="673"/>
      <c r="KS198" s="671"/>
      <c r="KT198" s="670"/>
      <c r="KU198" s="671"/>
      <c r="KV198" s="670"/>
      <c r="KW198" s="672"/>
      <c r="KX198" s="673"/>
      <c r="KY198" s="671"/>
      <c r="KZ198" s="674"/>
      <c r="LA198" s="755"/>
      <c r="LB198" s="731"/>
      <c r="LC198" s="728"/>
      <c r="LD198" s="729"/>
      <c r="LE198" s="671"/>
      <c r="LF198" s="673"/>
      <c r="LG198" s="671"/>
      <c r="LH198" s="670"/>
      <c r="LI198" s="671"/>
      <c r="LJ198" s="670"/>
      <c r="LK198" s="672"/>
      <c r="LL198" s="673"/>
      <c r="LM198" s="671"/>
      <c r="LN198" s="670"/>
      <c r="LO198" s="728"/>
      <c r="LP198" s="729"/>
      <c r="LQ198" s="730"/>
      <c r="LR198" s="731"/>
      <c r="LS198" s="780"/>
      <c r="LT198" s="781"/>
      <c r="LU198" s="671"/>
      <c r="LV198" s="670"/>
      <c r="LW198" s="672"/>
      <c r="LX198" s="673"/>
      <c r="LY198" s="772"/>
      <c r="LZ198" s="773"/>
      <c r="MA198" s="672"/>
      <c r="MB198" s="673"/>
      <c r="MC198" s="730"/>
      <c r="MD198" s="731"/>
      <c r="ME198" s="728"/>
      <c r="MF198" s="729"/>
      <c r="MG198" s="671"/>
      <c r="MH198" s="673"/>
      <c r="MI198" s="671"/>
      <c r="MJ198" s="670"/>
      <c r="MK198" s="671"/>
      <c r="ML198" s="670"/>
      <c r="MM198" s="818"/>
      <c r="MN198" s="804"/>
      <c r="MO198" s="671"/>
      <c r="MP198" s="670"/>
      <c r="MQ198" s="730"/>
      <c r="MR198" s="729"/>
      <c r="MS198" s="742"/>
      <c r="MT198" s="743"/>
      <c r="MU198" s="672"/>
      <c r="MV198" s="673"/>
      <c r="MW198" s="671"/>
      <c r="MX198" s="670"/>
      <c r="MY198" s="672"/>
      <c r="MZ198" s="673"/>
      <c r="NA198" s="671"/>
      <c r="NB198" s="670"/>
      <c r="NC198" s="672"/>
      <c r="ND198" s="673"/>
      <c r="NE198" s="730"/>
      <c r="NF198" s="731"/>
      <c r="NG198" s="728"/>
      <c r="NH198" s="729"/>
      <c r="NI198" s="669"/>
      <c r="NJ198" s="673"/>
      <c r="NK198" s="671"/>
      <c r="NL198" s="670"/>
      <c r="NM198" s="671"/>
      <c r="NN198" s="670"/>
      <c r="NO198" s="672"/>
      <c r="NP198" s="673"/>
      <c r="NQ198" s="671"/>
      <c r="NR198" s="673"/>
      <c r="NS198" s="742"/>
      <c r="NT198" s="743"/>
      <c r="NU198" s="728"/>
      <c r="NV198" s="729"/>
      <c r="NW198" s="671"/>
      <c r="NX198" s="673"/>
      <c r="NY198" s="671"/>
      <c r="NZ198" s="670"/>
      <c r="OA198" s="672"/>
      <c r="OB198" s="673"/>
      <c r="OC198" s="671"/>
      <c r="OD198" s="670"/>
      <c r="OE198" s="672"/>
      <c r="OF198" s="673"/>
      <c r="OG198" s="730"/>
      <c r="OH198" s="731"/>
      <c r="OI198" s="728"/>
      <c r="OJ198" s="729"/>
      <c r="OK198" s="671"/>
      <c r="OL198" s="673"/>
      <c r="OM198" s="671"/>
      <c r="ON198" s="670"/>
      <c r="OO198" s="671"/>
      <c r="OP198" s="670"/>
      <c r="OQ198" s="672"/>
      <c r="OR198" s="673"/>
      <c r="OS198" s="671"/>
      <c r="OT198" s="673"/>
      <c r="OU198" s="742"/>
      <c r="OV198" s="743"/>
      <c r="OW198" s="728"/>
      <c r="OX198" s="729"/>
      <c r="OY198" s="671"/>
      <c r="OZ198" s="673"/>
      <c r="PA198" s="671"/>
      <c r="PB198" s="670"/>
      <c r="PC198" s="672"/>
      <c r="PD198" s="673"/>
      <c r="PE198" s="671"/>
      <c r="PF198" s="670"/>
      <c r="PG198" s="672"/>
      <c r="PH198" s="673"/>
      <c r="PI198" s="730"/>
      <c r="PJ198" s="731"/>
      <c r="PK198" s="728"/>
      <c r="PL198" s="729"/>
      <c r="PM198" s="671"/>
      <c r="PN198" s="673"/>
      <c r="PO198" s="671"/>
      <c r="PP198" s="670"/>
      <c r="PQ198" s="671"/>
      <c r="PR198" s="674"/>
      <c r="PS198" s="669"/>
      <c r="PT198" s="670"/>
      <c r="PU198" s="672"/>
      <c r="PV198" s="673"/>
      <c r="PW198" s="730"/>
      <c r="PX198" s="731"/>
      <c r="PY198" s="728"/>
      <c r="PZ198" s="729"/>
      <c r="QA198" s="671"/>
      <c r="QB198" s="673"/>
      <c r="QC198" s="671"/>
      <c r="QD198" s="670"/>
      <c r="QE198" s="671"/>
      <c r="QF198" s="670"/>
      <c r="QG198" s="672"/>
      <c r="QH198" s="673"/>
      <c r="QI198" s="671"/>
      <c r="QJ198" s="670"/>
      <c r="QK198" s="730"/>
      <c r="QL198" s="729"/>
      <c r="QM198" s="742"/>
      <c r="QN198" s="743"/>
      <c r="QO198" s="672"/>
      <c r="QP198" s="673"/>
      <c r="QQ198" s="671"/>
      <c r="QR198" s="670"/>
      <c r="QS198" s="672"/>
      <c r="QT198" s="673"/>
      <c r="QU198" s="772"/>
      <c r="QV198" s="773"/>
      <c r="QW198" s="672"/>
      <c r="QX198" s="673"/>
      <c r="QY198" s="730"/>
      <c r="QZ198" s="731"/>
      <c r="RA198" s="728"/>
      <c r="RB198" s="729"/>
      <c r="RC198" s="671"/>
      <c r="RD198" s="673"/>
      <c r="RE198" s="671"/>
      <c r="RF198" s="670"/>
      <c r="RG198" s="671"/>
      <c r="RH198" s="670"/>
      <c r="RI198" s="672"/>
      <c r="RJ198" s="673"/>
      <c r="RK198" s="671"/>
      <c r="RL198" s="670"/>
      <c r="RM198" s="730"/>
      <c r="RN198" s="729"/>
      <c r="RO198" s="742"/>
      <c r="RP198" s="743"/>
      <c r="RQ198" s="672"/>
      <c r="RR198" s="673"/>
      <c r="RS198" s="671"/>
      <c r="RT198" s="670"/>
      <c r="RU198" s="672"/>
      <c r="RV198" s="673"/>
      <c r="RW198" s="671"/>
      <c r="RX198" s="670"/>
      <c r="RY198" s="672"/>
      <c r="RZ198" s="673"/>
      <c r="SA198" s="730"/>
      <c r="SB198" s="759"/>
      <c r="SC198" s="728"/>
      <c r="SD198" s="729"/>
      <c r="SE198" s="671"/>
      <c r="SF198" s="673"/>
      <c r="SG198" s="671"/>
      <c r="SH198" s="670"/>
      <c r="SI198" s="672"/>
      <c r="SJ198" s="673"/>
      <c r="SK198" s="671"/>
      <c r="SL198" s="670"/>
      <c r="SM198" s="672"/>
      <c r="SN198" s="673"/>
      <c r="SO198" s="730"/>
      <c r="SP198" s="731"/>
      <c r="SQ198" s="728"/>
      <c r="SR198" s="729"/>
      <c r="SS198" s="671"/>
      <c r="ST198" s="673"/>
      <c r="SU198" s="671"/>
      <c r="SV198" s="670"/>
      <c r="SW198" s="671"/>
      <c r="SX198" s="670"/>
      <c r="SY198" s="672"/>
      <c r="SZ198" s="673"/>
      <c r="TA198" s="671"/>
      <c r="TB198" s="670"/>
      <c r="TC198" s="730"/>
      <c r="TD198" s="729"/>
      <c r="TE198" s="742"/>
      <c r="TF198" s="743"/>
      <c r="TG198" s="672"/>
      <c r="TH198" s="673"/>
      <c r="TI198" s="671"/>
      <c r="TJ198" s="670"/>
      <c r="TK198" s="672"/>
      <c r="TL198" s="673"/>
      <c r="TM198" s="671"/>
      <c r="TN198" s="670"/>
      <c r="TO198" s="672"/>
      <c r="TP198" s="673"/>
      <c r="TQ198" s="730"/>
      <c r="TR198" s="731"/>
      <c r="TS198" s="728"/>
      <c r="TT198" s="729"/>
      <c r="TU198" s="671"/>
      <c r="TV198" s="673"/>
      <c r="TW198" s="671"/>
      <c r="TX198" s="670"/>
      <c r="TY198" s="671"/>
      <c r="TZ198" s="670"/>
      <c r="UA198" s="672"/>
      <c r="UB198" s="673"/>
      <c r="UC198" s="671"/>
      <c r="UD198" s="670"/>
      <c r="UE198" s="730"/>
      <c r="UF198" s="763"/>
      <c r="UG198" s="728"/>
      <c r="UH198" s="729"/>
      <c r="UI198" s="671"/>
      <c r="UJ198" s="673"/>
      <c r="UK198" s="669"/>
      <c r="UL198" s="670"/>
      <c r="UM198" s="672"/>
      <c r="UN198" s="673"/>
      <c r="UO198" s="671"/>
      <c r="UP198" s="670"/>
      <c r="UQ198" s="672"/>
      <c r="UR198" s="673"/>
      <c r="US198" s="772"/>
      <c r="UT198" s="773"/>
      <c r="UU198" s="728"/>
      <c r="UV198" s="729"/>
      <c r="UW198" s="671"/>
      <c r="UX198" s="673"/>
      <c r="UY198" s="671"/>
      <c r="UZ198" s="670"/>
      <c r="VA198" s="671"/>
      <c r="VB198" s="670"/>
      <c r="VC198" s="672"/>
      <c r="VD198" s="673"/>
      <c r="VE198" s="671"/>
      <c r="VF198" s="670"/>
      <c r="VG198" s="730"/>
      <c r="VH198" s="729"/>
      <c r="VI198" s="742"/>
      <c r="VJ198" s="743"/>
      <c r="VK198" s="672"/>
      <c r="VL198" s="673"/>
      <c r="VM198" s="671"/>
      <c r="VN198" s="670"/>
      <c r="VO198" s="672"/>
      <c r="VP198" s="673"/>
      <c r="VQ198" s="671"/>
      <c r="VR198" s="670"/>
      <c r="VS198" s="672"/>
      <c r="VT198" s="673"/>
      <c r="VU198" s="730"/>
      <c r="VV198" s="731"/>
      <c r="VW198" s="728"/>
      <c r="VX198" s="729"/>
      <c r="VY198" s="671"/>
      <c r="VZ198" s="673"/>
      <c r="WA198" s="671"/>
      <c r="WB198" s="670"/>
      <c r="WC198" s="671"/>
      <c r="WD198" s="670"/>
      <c r="WE198" s="672"/>
      <c r="WF198" s="673"/>
      <c r="WG198" s="671"/>
      <c r="WH198" s="670"/>
      <c r="WI198" s="730"/>
      <c r="WJ198" s="731"/>
      <c r="WK198" s="728"/>
      <c r="WL198" s="729"/>
      <c r="WM198" s="671"/>
      <c r="WN198" s="673"/>
      <c r="WO198" s="671"/>
      <c r="WP198" s="670"/>
      <c r="WQ198" s="672"/>
      <c r="WR198" s="673"/>
      <c r="WS198" s="671"/>
      <c r="WT198" s="674"/>
      <c r="WU198" s="787"/>
      <c r="WV198" s="773"/>
      <c r="WW198" s="730"/>
      <c r="WX198" s="767"/>
      <c r="WY198" s="728"/>
      <c r="WZ198" s="729"/>
      <c r="XA198" s="671"/>
      <c r="XB198" s="673"/>
      <c r="XC198" s="671"/>
      <c r="XD198" s="670"/>
      <c r="XE198" s="672"/>
      <c r="XF198" s="673"/>
      <c r="XG198" s="671"/>
      <c r="XH198" s="670"/>
      <c r="XI198" s="672"/>
      <c r="XJ198" s="673"/>
      <c r="XK198" s="730"/>
      <c r="XL198" s="731"/>
      <c r="XM198" s="728"/>
      <c r="XN198" s="729"/>
      <c r="XO198" s="671"/>
      <c r="XP198" s="673"/>
      <c r="XQ198" s="671"/>
      <c r="XR198" s="670"/>
      <c r="XS198" s="671"/>
      <c r="XT198" s="670"/>
      <c r="XU198" s="672"/>
      <c r="XV198" s="673"/>
      <c r="XW198" s="671"/>
      <c r="XX198" s="670"/>
      <c r="XY198" s="728"/>
      <c r="XZ198" s="729"/>
      <c r="YA198" s="742"/>
      <c r="YB198" s="743"/>
      <c r="YC198" s="672"/>
      <c r="YD198" s="673"/>
      <c r="YE198" s="671"/>
      <c r="YF198" s="670"/>
      <c r="YG198" s="672"/>
      <c r="YH198" s="673"/>
      <c r="YI198" s="671"/>
      <c r="YJ198" s="670"/>
      <c r="YK198" s="672"/>
      <c r="YL198" s="673"/>
      <c r="YM198" s="730"/>
      <c r="YN198" s="731"/>
      <c r="YO198" s="728"/>
      <c r="YP198" s="729"/>
      <c r="YQ198" s="671"/>
      <c r="YR198" s="673"/>
      <c r="YS198" s="671"/>
      <c r="YT198" s="670"/>
      <c r="YU198" s="671"/>
      <c r="YV198" s="670"/>
      <c r="YW198" s="672"/>
      <c r="YX198" s="673"/>
      <c r="YY198" s="671"/>
      <c r="YZ198" s="670"/>
      <c r="ZA198" s="728"/>
      <c r="ZB198" s="759"/>
      <c r="ZC198" s="787"/>
      <c r="ZD198" s="773"/>
      <c r="ZE198" s="672"/>
      <c r="ZF198" s="673"/>
      <c r="ZG198" s="671"/>
      <c r="ZH198" s="670"/>
      <c r="ZI198" s="672"/>
      <c r="ZJ198" s="673"/>
      <c r="ZK198" s="671"/>
      <c r="ZL198" s="670"/>
      <c r="ZM198" s="672"/>
      <c r="ZN198" s="673"/>
      <c r="ZO198" s="730"/>
      <c r="ZP198" s="731"/>
      <c r="ZQ198" s="780"/>
      <c r="ZR198" s="781"/>
      <c r="ZS198" s="671"/>
      <c r="ZT198" s="673"/>
      <c r="ZU198" s="671"/>
      <c r="ZV198" s="670"/>
      <c r="ZW198" s="671"/>
      <c r="ZX198" s="670"/>
      <c r="ZY198" s="672"/>
      <c r="ZZ198" s="673"/>
      <c r="AAA198" s="671"/>
      <c r="AAB198" s="670"/>
      <c r="AAC198" s="730"/>
      <c r="AAD198" s="731"/>
      <c r="AAE198" s="728"/>
      <c r="AAF198" s="729"/>
      <c r="AAG198" s="671"/>
      <c r="AAH198" s="673"/>
      <c r="AAI198" s="671"/>
      <c r="AAJ198" s="670"/>
      <c r="AAK198" s="672"/>
      <c r="AAL198" s="673"/>
      <c r="AAM198" s="671"/>
      <c r="AAN198" s="670"/>
      <c r="AAO198" s="672"/>
      <c r="AAP198" s="673"/>
      <c r="AAQ198" s="730"/>
      <c r="AAR198" s="731"/>
      <c r="AAS198" s="730"/>
      <c r="AAT198" s="731"/>
      <c r="AAU198" s="671"/>
      <c r="AAV198" s="673"/>
      <c r="AAW198" s="671"/>
      <c r="AAX198" s="670"/>
      <c r="AAY198" s="772"/>
      <c r="AAZ198" s="773"/>
      <c r="ABA198" s="672"/>
      <c r="ABB198" s="673"/>
      <c r="ABC198" s="671"/>
      <c r="ABD198" s="670"/>
      <c r="ABE198" s="730"/>
      <c r="ABF198" s="731"/>
      <c r="ABG198" s="730"/>
      <c r="ABH198" s="731"/>
      <c r="ABI198" s="672"/>
      <c r="ABJ198" s="673"/>
      <c r="ABK198" s="671"/>
      <c r="ABL198" s="675"/>
      <c r="ABN198" s="519"/>
      <c r="ABO198" s="528">
        <f t="shared" si="40"/>
        <v>0</v>
      </c>
      <c r="ABP198" s="528">
        <f t="shared" si="41"/>
        <v>0</v>
      </c>
      <c r="ABQ198" s="528">
        <f t="shared" si="42"/>
        <v>0</v>
      </c>
      <c r="ABR198" s="528">
        <f t="shared" si="43"/>
        <v>0</v>
      </c>
      <c r="ABS198" s="528">
        <f t="shared" si="44"/>
        <v>0</v>
      </c>
      <c r="ABT198" s="528">
        <f t="shared" si="45"/>
        <v>0</v>
      </c>
      <c r="ABU198" s="567"/>
      <c r="ABV198" s="568"/>
      <c r="ABW198" s="568"/>
      <c r="ABX198" s="569"/>
      <c r="ABY198" s="569"/>
      <c r="ABZ198" s="570"/>
      <c r="ACB198" s="544">
        <f t="shared" si="46"/>
        <v>0</v>
      </c>
      <c r="ACC198" s="532">
        <f t="shared" si="47"/>
        <v>0</v>
      </c>
      <c r="ACD198" s="532">
        <f t="shared" si="48"/>
        <v>0</v>
      </c>
      <c r="ACE198" s="532">
        <f t="shared" si="49"/>
        <v>0</v>
      </c>
      <c r="ACF198" s="532">
        <f t="shared" si="59"/>
        <v>0</v>
      </c>
      <c r="ACG198" s="532">
        <f t="shared" si="50"/>
        <v>0</v>
      </c>
      <c r="ACH198" s="532">
        <f t="shared" si="51"/>
        <v>0</v>
      </c>
      <c r="ACI198" s="532">
        <f t="shared" si="52"/>
        <v>0</v>
      </c>
      <c r="ACJ198" s="532">
        <f t="shared" si="53"/>
        <v>0</v>
      </c>
      <c r="ACK198" s="532">
        <f t="shared" si="54"/>
        <v>0</v>
      </c>
      <c r="ACL198" s="532">
        <f t="shared" si="55"/>
        <v>0</v>
      </c>
      <c r="ACM198" s="545">
        <f t="shared" si="56"/>
        <v>0</v>
      </c>
      <c r="ACN198" s="536"/>
      <c r="ACO198" s="531">
        <f t="shared" si="57"/>
        <v>0</v>
      </c>
      <c r="ACP198" s="537">
        <f t="shared" si="58"/>
        <v>0</v>
      </c>
    </row>
    <row r="199" spans="2:770" s="428" customFormat="1" ht="12" customHeight="1">
      <c r="B199" s="663"/>
      <c r="C199" s="622"/>
      <c r="D199" s="665"/>
      <c r="E199" s="666"/>
      <c r="F199" s="667"/>
      <c r="G199" s="668"/>
      <c r="H199" s="655"/>
      <c r="I199" s="787"/>
      <c r="J199" s="773"/>
      <c r="K199" s="658"/>
      <c r="L199" s="659"/>
      <c r="M199" s="660"/>
      <c r="N199" s="657"/>
      <c r="O199" s="658"/>
      <c r="P199" s="659"/>
      <c r="Q199" s="720"/>
      <c r="R199" s="721"/>
      <c r="S199" s="722"/>
      <c r="T199" s="723"/>
      <c r="U199" s="671"/>
      <c r="V199" s="670"/>
      <c r="W199" s="672"/>
      <c r="X199" s="673"/>
      <c r="Y199" s="671"/>
      <c r="Z199" s="670"/>
      <c r="AA199" s="672"/>
      <c r="AB199" s="673"/>
      <c r="AC199" s="671"/>
      <c r="AD199" s="670"/>
      <c r="AE199" s="728"/>
      <c r="AF199" s="729"/>
      <c r="AG199" s="730"/>
      <c r="AH199" s="731"/>
      <c r="AI199" s="672"/>
      <c r="AJ199" s="673"/>
      <c r="AK199" s="671"/>
      <c r="AL199" s="670"/>
      <c r="AM199" s="672"/>
      <c r="AN199" s="673"/>
      <c r="AO199" s="671"/>
      <c r="AP199" s="670"/>
      <c r="AQ199" s="672"/>
      <c r="AR199" s="673"/>
      <c r="AS199" s="730"/>
      <c r="AT199" s="731"/>
      <c r="AU199" s="728"/>
      <c r="AV199" s="729"/>
      <c r="AW199" s="671"/>
      <c r="AX199" s="673"/>
      <c r="AY199" s="671"/>
      <c r="AZ199" s="670"/>
      <c r="BA199" s="671"/>
      <c r="BB199" s="670"/>
      <c r="BC199" s="672"/>
      <c r="BD199" s="673"/>
      <c r="BE199" s="671"/>
      <c r="BF199" s="670"/>
      <c r="BG199" s="728"/>
      <c r="BH199" s="729"/>
      <c r="BI199" s="730"/>
      <c r="BJ199" s="731"/>
      <c r="BK199" s="672"/>
      <c r="BL199" s="673"/>
      <c r="BM199" s="671"/>
      <c r="BN199" s="670"/>
      <c r="BO199" s="672"/>
      <c r="BP199" s="673"/>
      <c r="BQ199" s="671"/>
      <c r="BR199" s="673"/>
      <c r="BS199" s="669"/>
      <c r="BT199" s="670"/>
      <c r="BU199" s="728"/>
      <c r="BV199" s="729"/>
      <c r="BW199" s="730"/>
      <c r="BX199" s="731"/>
      <c r="BY199" s="672"/>
      <c r="BZ199" s="673"/>
      <c r="CA199" s="671"/>
      <c r="CB199" s="670"/>
      <c r="CC199" s="672"/>
      <c r="CD199" s="673"/>
      <c r="CE199" s="671"/>
      <c r="CF199" s="670"/>
      <c r="CG199" s="672"/>
      <c r="CH199" s="673"/>
      <c r="CI199" s="730"/>
      <c r="CJ199" s="731"/>
      <c r="CK199" s="728"/>
      <c r="CL199" s="729"/>
      <c r="CM199" s="671"/>
      <c r="CN199" s="673"/>
      <c r="CO199" s="671"/>
      <c r="CP199" s="670"/>
      <c r="CQ199" s="671"/>
      <c r="CR199" s="670"/>
      <c r="CS199" s="672"/>
      <c r="CT199" s="673"/>
      <c r="CU199" s="671"/>
      <c r="CV199" s="670"/>
      <c r="CW199" s="728"/>
      <c r="CX199" s="729"/>
      <c r="CY199" s="730"/>
      <c r="CZ199" s="731"/>
      <c r="DA199" s="671"/>
      <c r="DB199" s="673"/>
      <c r="DC199" s="671"/>
      <c r="DD199" s="670"/>
      <c r="DE199" s="672"/>
      <c r="DF199" s="673"/>
      <c r="DG199" s="671"/>
      <c r="DH199" s="670"/>
      <c r="DI199" s="672"/>
      <c r="DJ199" s="673"/>
      <c r="DK199" s="730"/>
      <c r="DL199" s="731"/>
      <c r="DM199" s="730"/>
      <c r="DN199" s="731"/>
      <c r="DO199" s="671"/>
      <c r="DP199" s="673"/>
      <c r="DQ199" s="671"/>
      <c r="DR199" s="670"/>
      <c r="DS199" s="671"/>
      <c r="DT199" s="670"/>
      <c r="DU199" s="672"/>
      <c r="DV199" s="673"/>
      <c r="DW199" s="671"/>
      <c r="DX199" s="673"/>
      <c r="DY199" s="669"/>
      <c r="DZ199" s="670"/>
      <c r="EA199" s="730"/>
      <c r="EB199" s="729"/>
      <c r="EC199" s="742"/>
      <c r="ED199" s="743"/>
      <c r="EE199" s="672"/>
      <c r="EF199" s="673"/>
      <c r="EG199" s="794"/>
      <c r="EH199" s="795"/>
      <c r="EI199" s="672"/>
      <c r="EJ199" s="673"/>
      <c r="EK199" s="671"/>
      <c r="EL199" s="670"/>
      <c r="EM199" s="672"/>
      <c r="EN199" s="673"/>
      <c r="EO199" s="730"/>
      <c r="EP199" s="731"/>
      <c r="EQ199" s="728"/>
      <c r="ER199" s="729"/>
      <c r="ES199" s="671"/>
      <c r="ET199" s="673"/>
      <c r="EU199" s="671"/>
      <c r="EV199" s="670"/>
      <c r="EW199" s="671"/>
      <c r="EX199" s="670"/>
      <c r="EY199" s="672"/>
      <c r="EZ199" s="673"/>
      <c r="FA199" s="671"/>
      <c r="FB199" s="670"/>
      <c r="FC199" s="730"/>
      <c r="FD199" s="731"/>
      <c r="FE199" s="728"/>
      <c r="FF199" s="729"/>
      <c r="FG199" s="671"/>
      <c r="FH199" s="673"/>
      <c r="FI199" s="671"/>
      <c r="FJ199" s="670"/>
      <c r="FK199" s="672"/>
      <c r="FL199" s="673"/>
      <c r="FM199" s="671"/>
      <c r="FN199" s="670"/>
      <c r="FO199" s="672"/>
      <c r="FP199" s="673"/>
      <c r="FQ199" s="730"/>
      <c r="FR199" s="731"/>
      <c r="FS199" s="728"/>
      <c r="FT199" s="729"/>
      <c r="FU199" s="671"/>
      <c r="FV199" s="673"/>
      <c r="FW199" s="671"/>
      <c r="FX199" s="670"/>
      <c r="FY199" s="671"/>
      <c r="FZ199" s="670"/>
      <c r="GA199" s="672"/>
      <c r="GB199" s="673"/>
      <c r="GC199" s="671"/>
      <c r="GD199" s="670"/>
      <c r="GE199" s="730"/>
      <c r="GF199" s="743"/>
      <c r="GG199" s="728"/>
      <c r="GH199" s="729"/>
      <c r="GI199" s="669"/>
      <c r="GJ199" s="673"/>
      <c r="GK199" s="671"/>
      <c r="GL199" s="670"/>
      <c r="GM199" s="671"/>
      <c r="GN199" s="670"/>
      <c r="GO199" s="672"/>
      <c r="GP199" s="673"/>
      <c r="GQ199" s="671"/>
      <c r="GR199" s="670"/>
      <c r="GS199" s="730"/>
      <c r="GT199" s="731"/>
      <c r="GU199" s="728"/>
      <c r="GV199" s="729"/>
      <c r="GW199" s="671"/>
      <c r="GX199" s="673"/>
      <c r="GY199" s="671"/>
      <c r="GZ199" s="670"/>
      <c r="HA199" s="672"/>
      <c r="HB199" s="673"/>
      <c r="HC199" s="671"/>
      <c r="HD199" s="670"/>
      <c r="HE199" s="672"/>
      <c r="HF199" s="673"/>
      <c r="HG199" s="730"/>
      <c r="HH199" s="731"/>
      <c r="HI199" s="728"/>
      <c r="HJ199" s="729"/>
      <c r="HK199" s="671"/>
      <c r="HL199" s="673"/>
      <c r="HM199" s="671"/>
      <c r="HN199" s="670"/>
      <c r="HO199" s="671"/>
      <c r="HP199" s="670"/>
      <c r="HQ199" s="672"/>
      <c r="HR199" s="673"/>
      <c r="HS199" s="811"/>
      <c r="HT199" s="812"/>
      <c r="HU199" s="730"/>
      <c r="HV199" s="750"/>
      <c r="HW199" s="803"/>
      <c r="HX199" s="804"/>
      <c r="HY199" s="671"/>
      <c r="HZ199" s="673"/>
      <c r="IA199" s="671"/>
      <c r="IB199" s="670"/>
      <c r="IC199" s="672"/>
      <c r="ID199" s="673"/>
      <c r="IE199" s="772"/>
      <c r="IF199" s="773"/>
      <c r="IG199" s="672"/>
      <c r="IH199" s="673"/>
      <c r="II199" s="730"/>
      <c r="IJ199" s="731"/>
      <c r="IK199" s="728"/>
      <c r="IL199" s="729"/>
      <c r="IM199" s="671"/>
      <c r="IN199" s="673"/>
      <c r="IO199" s="671"/>
      <c r="IP199" s="674"/>
      <c r="IQ199" s="787"/>
      <c r="IR199" s="773"/>
      <c r="IS199" s="672"/>
      <c r="IT199" s="673"/>
      <c r="IU199" s="671"/>
      <c r="IV199" s="670"/>
      <c r="IW199" s="730"/>
      <c r="IX199" s="743"/>
      <c r="IY199" s="728"/>
      <c r="IZ199" s="729"/>
      <c r="JA199" s="671"/>
      <c r="JB199" s="673"/>
      <c r="JC199" s="671"/>
      <c r="JD199" s="670"/>
      <c r="JE199" s="672"/>
      <c r="JF199" s="673"/>
      <c r="JG199" s="671"/>
      <c r="JH199" s="670"/>
      <c r="JI199" s="672"/>
      <c r="JJ199" s="673"/>
      <c r="JK199" s="730"/>
      <c r="JL199" s="731"/>
      <c r="JM199" s="728"/>
      <c r="JN199" s="729"/>
      <c r="JO199" s="671"/>
      <c r="JP199" s="673"/>
      <c r="JQ199" s="671"/>
      <c r="JR199" s="670"/>
      <c r="JS199" s="671"/>
      <c r="JT199" s="670"/>
      <c r="JU199" s="672"/>
      <c r="JV199" s="673"/>
      <c r="JW199" s="671"/>
      <c r="JX199" s="670"/>
      <c r="JY199" s="730"/>
      <c r="JZ199" s="729"/>
      <c r="KA199" s="742"/>
      <c r="KB199" s="743"/>
      <c r="KC199" s="672"/>
      <c r="KD199" s="673"/>
      <c r="KE199" s="671"/>
      <c r="KF199" s="670"/>
      <c r="KG199" s="672"/>
      <c r="KH199" s="673"/>
      <c r="KI199" s="671"/>
      <c r="KJ199" s="670"/>
      <c r="KK199" s="672"/>
      <c r="KL199" s="673"/>
      <c r="KM199" s="730"/>
      <c r="KN199" s="731"/>
      <c r="KO199" s="728"/>
      <c r="KP199" s="729"/>
      <c r="KQ199" s="671"/>
      <c r="KR199" s="673"/>
      <c r="KS199" s="671"/>
      <c r="KT199" s="670"/>
      <c r="KU199" s="671"/>
      <c r="KV199" s="670"/>
      <c r="KW199" s="672"/>
      <c r="KX199" s="673"/>
      <c r="KY199" s="671"/>
      <c r="KZ199" s="674"/>
      <c r="LA199" s="755"/>
      <c r="LB199" s="731"/>
      <c r="LC199" s="728"/>
      <c r="LD199" s="729"/>
      <c r="LE199" s="671"/>
      <c r="LF199" s="673"/>
      <c r="LG199" s="671"/>
      <c r="LH199" s="670"/>
      <c r="LI199" s="671"/>
      <c r="LJ199" s="670"/>
      <c r="LK199" s="672"/>
      <c r="LL199" s="673"/>
      <c r="LM199" s="671"/>
      <c r="LN199" s="670"/>
      <c r="LO199" s="728"/>
      <c r="LP199" s="729"/>
      <c r="LQ199" s="730"/>
      <c r="LR199" s="731"/>
      <c r="LS199" s="780"/>
      <c r="LT199" s="781"/>
      <c r="LU199" s="671"/>
      <c r="LV199" s="670"/>
      <c r="LW199" s="672"/>
      <c r="LX199" s="673"/>
      <c r="LY199" s="772"/>
      <c r="LZ199" s="773"/>
      <c r="MA199" s="672"/>
      <c r="MB199" s="673"/>
      <c r="MC199" s="730"/>
      <c r="MD199" s="731"/>
      <c r="ME199" s="728"/>
      <c r="MF199" s="729"/>
      <c r="MG199" s="671"/>
      <c r="MH199" s="673"/>
      <c r="MI199" s="671"/>
      <c r="MJ199" s="670"/>
      <c r="MK199" s="671"/>
      <c r="ML199" s="670"/>
      <c r="MM199" s="818"/>
      <c r="MN199" s="804"/>
      <c r="MO199" s="671"/>
      <c r="MP199" s="670"/>
      <c r="MQ199" s="730"/>
      <c r="MR199" s="729"/>
      <c r="MS199" s="742"/>
      <c r="MT199" s="743"/>
      <c r="MU199" s="672"/>
      <c r="MV199" s="673"/>
      <c r="MW199" s="671"/>
      <c r="MX199" s="670"/>
      <c r="MY199" s="672"/>
      <c r="MZ199" s="673"/>
      <c r="NA199" s="671"/>
      <c r="NB199" s="670"/>
      <c r="NC199" s="672"/>
      <c r="ND199" s="673"/>
      <c r="NE199" s="730"/>
      <c r="NF199" s="731"/>
      <c r="NG199" s="728"/>
      <c r="NH199" s="729"/>
      <c r="NI199" s="669"/>
      <c r="NJ199" s="673"/>
      <c r="NK199" s="671"/>
      <c r="NL199" s="670"/>
      <c r="NM199" s="671"/>
      <c r="NN199" s="670"/>
      <c r="NO199" s="672"/>
      <c r="NP199" s="673"/>
      <c r="NQ199" s="671"/>
      <c r="NR199" s="673"/>
      <c r="NS199" s="742"/>
      <c r="NT199" s="743"/>
      <c r="NU199" s="728"/>
      <c r="NV199" s="729"/>
      <c r="NW199" s="671"/>
      <c r="NX199" s="673"/>
      <c r="NY199" s="671"/>
      <c r="NZ199" s="670"/>
      <c r="OA199" s="672"/>
      <c r="OB199" s="673"/>
      <c r="OC199" s="671"/>
      <c r="OD199" s="670"/>
      <c r="OE199" s="672"/>
      <c r="OF199" s="673"/>
      <c r="OG199" s="730"/>
      <c r="OH199" s="731"/>
      <c r="OI199" s="728"/>
      <c r="OJ199" s="729"/>
      <c r="OK199" s="671"/>
      <c r="OL199" s="673"/>
      <c r="OM199" s="671"/>
      <c r="ON199" s="670"/>
      <c r="OO199" s="671"/>
      <c r="OP199" s="670"/>
      <c r="OQ199" s="672"/>
      <c r="OR199" s="673"/>
      <c r="OS199" s="671"/>
      <c r="OT199" s="673"/>
      <c r="OU199" s="742"/>
      <c r="OV199" s="743"/>
      <c r="OW199" s="728"/>
      <c r="OX199" s="729"/>
      <c r="OY199" s="671"/>
      <c r="OZ199" s="673"/>
      <c r="PA199" s="671"/>
      <c r="PB199" s="670"/>
      <c r="PC199" s="672"/>
      <c r="PD199" s="673"/>
      <c r="PE199" s="671"/>
      <c r="PF199" s="670"/>
      <c r="PG199" s="672"/>
      <c r="PH199" s="673"/>
      <c r="PI199" s="730"/>
      <c r="PJ199" s="731"/>
      <c r="PK199" s="728"/>
      <c r="PL199" s="729"/>
      <c r="PM199" s="671"/>
      <c r="PN199" s="673"/>
      <c r="PO199" s="671"/>
      <c r="PP199" s="670"/>
      <c r="PQ199" s="671"/>
      <c r="PR199" s="674"/>
      <c r="PS199" s="669"/>
      <c r="PT199" s="670"/>
      <c r="PU199" s="672"/>
      <c r="PV199" s="673"/>
      <c r="PW199" s="730"/>
      <c r="PX199" s="731"/>
      <c r="PY199" s="728"/>
      <c r="PZ199" s="729"/>
      <c r="QA199" s="671"/>
      <c r="QB199" s="673"/>
      <c r="QC199" s="671"/>
      <c r="QD199" s="670"/>
      <c r="QE199" s="671"/>
      <c r="QF199" s="670"/>
      <c r="QG199" s="672"/>
      <c r="QH199" s="673"/>
      <c r="QI199" s="671"/>
      <c r="QJ199" s="670"/>
      <c r="QK199" s="730"/>
      <c r="QL199" s="729"/>
      <c r="QM199" s="742"/>
      <c r="QN199" s="743"/>
      <c r="QO199" s="672"/>
      <c r="QP199" s="673"/>
      <c r="QQ199" s="671"/>
      <c r="QR199" s="670"/>
      <c r="QS199" s="672"/>
      <c r="QT199" s="673"/>
      <c r="QU199" s="772"/>
      <c r="QV199" s="773"/>
      <c r="QW199" s="672"/>
      <c r="QX199" s="673"/>
      <c r="QY199" s="730"/>
      <c r="QZ199" s="731"/>
      <c r="RA199" s="728"/>
      <c r="RB199" s="729"/>
      <c r="RC199" s="671"/>
      <c r="RD199" s="673"/>
      <c r="RE199" s="671"/>
      <c r="RF199" s="670"/>
      <c r="RG199" s="671"/>
      <c r="RH199" s="670"/>
      <c r="RI199" s="672"/>
      <c r="RJ199" s="673"/>
      <c r="RK199" s="671"/>
      <c r="RL199" s="670"/>
      <c r="RM199" s="730"/>
      <c r="RN199" s="729"/>
      <c r="RO199" s="742"/>
      <c r="RP199" s="743"/>
      <c r="RQ199" s="672"/>
      <c r="RR199" s="673"/>
      <c r="RS199" s="671"/>
      <c r="RT199" s="670"/>
      <c r="RU199" s="672"/>
      <c r="RV199" s="673"/>
      <c r="RW199" s="671"/>
      <c r="RX199" s="670"/>
      <c r="RY199" s="672"/>
      <c r="RZ199" s="673"/>
      <c r="SA199" s="730"/>
      <c r="SB199" s="759"/>
      <c r="SC199" s="728"/>
      <c r="SD199" s="729"/>
      <c r="SE199" s="671"/>
      <c r="SF199" s="673"/>
      <c r="SG199" s="671"/>
      <c r="SH199" s="670"/>
      <c r="SI199" s="672"/>
      <c r="SJ199" s="673"/>
      <c r="SK199" s="671"/>
      <c r="SL199" s="670"/>
      <c r="SM199" s="672"/>
      <c r="SN199" s="673"/>
      <c r="SO199" s="730"/>
      <c r="SP199" s="731"/>
      <c r="SQ199" s="728"/>
      <c r="SR199" s="729"/>
      <c r="SS199" s="671"/>
      <c r="ST199" s="673"/>
      <c r="SU199" s="671"/>
      <c r="SV199" s="670"/>
      <c r="SW199" s="671"/>
      <c r="SX199" s="670"/>
      <c r="SY199" s="672"/>
      <c r="SZ199" s="673"/>
      <c r="TA199" s="671"/>
      <c r="TB199" s="670"/>
      <c r="TC199" s="730"/>
      <c r="TD199" s="729"/>
      <c r="TE199" s="742"/>
      <c r="TF199" s="743"/>
      <c r="TG199" s="672"/>
      <c r="TH199" s="673"/>
      <c r="TI199" s="671"/>
      <c r="TJ199" s="670"/>
      <c r="TK199" s="672"/>
      <c r="TL199" s="673"/>
      <c r="TM199" s="671"/>
      <c r="TN199" s="670"/>
      <c r="TO199" s="672"/>
      <c r="TP199" s="673"/>
      <c r="TQ199" s="730"/>
      <c r="TR199" s="731"/>
      <c r="TS199" s="728"/>
      <c r="TT199" s="729"/>
      <c r="TU199" s="671"/>
      <c r="TV199" s="673"/>
      <c r="TW199" s="671"/>
      <c r="TX199" s="670"/>
      <c r="TY199" s="671"/>
      <c r="TZ199" s="670"/>
      <c r="UA199" s="672"/>
      <c r="UB199" s="673"/>
      <c r="UC199" s="671"/>
      <c r="UD199" s="670"/>
      <c r="UE199" s="730"/>
      <c r="UF199" s="763"/>
      <c r="UG199" s="728"/>
      <c r="UH199" s="729"/>
      <c r="UI199" s="671"/>
      <c r="UJ199" s="673"/>
      <c r="UK199" s="669"/>
      <c r="UL199" s="670"/>
      <c r="UM199" s="672"/>
      <c r="UN199" s="673"/>
      <c r="UO199" s="671"/>
      <c r="UP199" s="670"/>
      <c r="UQ199" s="672"/>
      <c r="UR199" s="673"/>
      <c r="US199" s="772"/>
      <c r="UT199" s="773"/>
      <c r="UU199" s="728"/>
      <c r="UV199" s="729"/>
      <c r="UW199" s="671"/>
      <c r="UX199" s="673"/>
      <c r="UY199" s="671"/>
      <c r="UZ199" s="670"/>
      <c r="VA199" s="671"/>
      <c r="VB199" s="670"/>
      <c r="VC199" s="672"/>
      <c r="VD199" s="673"/>
      <c r="VE199" s="671"/>
      <c r="VF199" s="670"/>
      <c r="VG199" s="730"/>
      <c r="VH199" s="729"/>
      <c r="VI199" s="742"/>
      <c r="VJ199" s="743"/>
      <c r="VK199" s="672"/>
      <c r="VL199" s="673"/>
      <c r="VM199" s="671"/>
      <c r="VN199" s="670"/>
      <c r="VO199" s="672"/>
      <c r="VP199" s="673"/>
      <c r="VQ199" s="671"/>
      <c r="VR199" s="670"/>
      <c r="VS199" s="672"/>
      <c r="VT199" s="673"/>
      <c r="VU199" s="730"/>
      <c r="VV199" s="731"/>
      <c r="VW199" s="728"/>
      <c r="VX199" s="729"/>
      <c r="VY199" s="671"/>
      <c r="VZ199" s="673"/>
      <c r="WA199" s="671"/>
      <c r="WB199" s="670"/>
      <c r="WC199" s="671"/>
      <c r="WD199" s="670"/>
      <c r="WE199" s="672"/>
      <c r="WF199" s="673"/>
      <c r="WG199" s="671"/>
      <c r="WH199" s="670"/>
      <c r="WI199" s="730"/>
      <c r="WJ199" s="731"/>
      <c r="WK199" s="728"/>
      <c r="WL199" s="729"/>
      <c r="WM199" s="671"/>
      <c r="WN199" s="673"/>
      <c r="WO199" s="671"/>
      <c r="WP199" s="670"/>
      <c r="WQ199" s="672"/>
      <c r="WR199" s="673"/>
      <c r="WS199" s="671"/>
      <c r="WT199" s="674"/>
      <c r="WU199" s="787"/>
      <c r="WV199" s="773"/>
      <c r="WW199" s="730"/>
      <c r="WX199" s="767"/>
      <c r="WY199" s="728"/>
      <c r="WZ199" s="729"/>
      <c r="XA199" s="671"/>
      <c r="XB199" s="673"/>
      <c r="XC199" s="671"/>
      <c r="XD199" s="670"/>
      <c r="XE199" s="672"/>
      <c r="XF199" s="673"/>
      <c r="XG199" s="671"/>
      <c r="XH199" s="670"/>
      <c r="XI199" s="672"/>
      <c r="XJ199" s="673"/>
      <c r="XK199" s="730"/>
      <c r="XL199" s="731"/>
      <c r="XM199" s="728"/>
      <c r="XN199" s="729"/>
      <c r="XO199" s="671"/>
      <c r="XP199" s="673"/>
      <c r="XQ199" s="671"/>
      <c r="XR199" s="670"/>
      <c r="XS199" s="671"/>
      <c r="XT199" s="670"/>
      <c r="XU199" s="672"/>
      <c r="XV199" s="673"/>
      <c r="XW199" s="671"/>
      <c r="XX199" s="670"/>
      <c r="XY199" s="728"/>
      <c r="XZ199" s="729"/>
      <c r="YA199" s="742"/>
      <c r="YB199" s="743"/>
      <c r="YC199" s="672"/>
      <c r="YD199" s="673"/>
      <c r="YE199" s="671"/>
      <c r="YF199" s="670"/>
      <c r="YG199" s="672"/>
      <c r="YH199" s="673"/>
      <c r="YI199" s="671"/>
      <c r="YJ199" s="670"/>
      <c r="YK199" s="672"/>
      <c r="YL199" s="673"/>
      <c r="YM199" s="730"/>
      <c r="YN199" s="731"/>
      <c r="YO199" s="728"/>
      <c r="YP199" s="729"/>
      <c r="YQ199" s="671"/>
      <c r="YR199" s="673"/>
      <c r="YS199" s="671"/>
      <c r="YT199" s="670"/>
      <c r="YU199" s="671"/>
      <c r="YV199" s="670"/>
      <c r="YW199" s="672"/>
      <c r="YX199" s="673"/>
      <c r="YY199" s="671"/>
      <c r="YZ199" s="670"/>
      <c r="ZA199" s="728"/>
      <c r="ZB199" s="759"/>
      <c r="ZC199" s="787"/>
      <c r="ZD199" s="773"/>
      <c r="ZE199" s="672"/>
      <c r="ZF199" s="673"/>
      <c r="ZG199" s="671"/>
      <c r="ZH199" s="670"/>
      <c r="ZI199" s="672"/>
      <c r="ZJ199" s="673"/>
      <c r="ZK199" s="671"/>
      <c r="ZL199" s="670"/>
      <c r="ZM199" s="672"/>
      <c r="ZN199" s="673"/>
      <c r="ZO199" s="730"/>
      <c r="ZP199" s="731"/>
      <c r="ZQ199" s="780"/>
      <c r="ZR199" s="781"/>
      <c r="ZS199" s="671"/>
      <c r="ZT199" s="673"/>
      <c r="ZU199" s="671"/>
      <c r="ZV199" s="670"/>
      <c r="ZW199" s="671"/>
      <c r="ZX199" s="670"/>
      <c r="ZY199" s="672"/>
      <c r="ZZ199" s="673"/>
      <c r="AAA199" s="671"/>
      <c r="AAB199" s="670"/>
      <c r="AAC199" s="730"/>
      <c r="AAD199" s="731"/>
      <c r="AAE199" s="728"/>
      <c r="AAF199" s="729"/>
      <c r="AAG199" s="671"/>
      <c r="AAH199" s="673"/>
      <c r="AAI199" s="671"/>
      <c r="AAJ199" s="670"/>
      <c r="AAK199" s="672"/>
      <c r="AAL199" s="673"/>
      <c r="AAM199" s="671"/>
      <c r="AAN199" s="670"/>
      <c r="AAO199" s="672"/>
      <c r="AAP199" s="673"/>
      <c r="AAQ199" s="730"/>
      <c r="AAR199" s="731"/>
      <c r="AAS199" s="730"/>
      <c r="AAT199" s="731"/>
      <c r="AAU199" s="671"/>
      <c r="AAV199" s="673"/>
      <c r="AAW199" s="671"/>
      <c r="AAX199" s="670"/>
      <c r="AAY199" s="772"/>
      <c r="AAZ199" s="773"/>
      <c r="ABA199" s="672"/>
      <c r="ABB199" s="673"/>
      <c r="ABC199" s="671"/>
      <c r="ABD199" s="670"/>
      <c r="ABE199" s="730"/>
      <c r="ABF199" s="731"/>
      <c r="ABG199" s="730"/>
      <c r="ABH199" s="731"/>
      <c r="ABI199" s="672"/>
      <c r="ABJ199" s="673"/>
      <c r="ABK199" s="671"/>
      <c r="ABL199" s="675"/>
      <c r="ABN199" s="519"/>
      <c r="ABO199" s="528">
        <f t="shared" si="40"/>
        <v>0</v>
      </c>
      <c r="ABP199" s="528">
        <f t="shared" si="41"/>
        <v>0</v>
      </c>
      <c r="ABQ199" s="528">
        <f t="shared" si="42"/>
        <v>0</v>
      </c>
      <c r="ABR199" s="528">
        <f t="shared" si="43"/>
        <v>0</v>
      </c>
      <c r="ABS199" s="528">
        <f t="shared" si="44"/>
        <v>0</v>
      </c>
      <c r="ABT199" s="528">
        <f t="shared" si="45"/>
        <v>0</v>
      </c>
      <c r="ABU199" s="567"/>
      <c r="ABV199" s="568"/>
      <c r="ABW199" s="568"/>
      <c r="ABX199" s="569"/>
      <c r="ABY199" s="569"/>
      <c r="ABZ199" s="570"/>
      <c r="ACB199" s="544">
        <f t="shared" si="46"/>
        <v>0</v>
      </c>
      <c r="ACC199" s="532">
        <f t="shared" si="47"/>
        <v>0</v>
      </c>
      <c r="ACD199" s="532">
        <f t="shared" si="48"/>
        <v>0</v>
      </c>
      <c r="ACE199" s="532">
        <f t="shared" si="49"/>
        <v>0</v>
      </c>
      <c r="ACF199" s="532">
        <f t="shared" si="59"/>
        <v>0</v>
      </c>
      <c r="ACG199" s="532">
        <f t="shared" si="50"/>
        <v>0</v>
      </c>
      <c r="ACH199" s="532">
        <f t="shared" si="51"/>
        <v>0</v>
      </c>
      <c r="ACI199" s="532">
        <f t="shared" si="52"/>
        <v>0</v>
      </c>
      <c r="ACJ199" s="532">
        <f t="shared" si="53"/>
        <v>0</v>
      </c>
      <c r="ACK199" s="532">
        <f t="shared" si="54"/>
        <v>0</v>
      </c>
      <c r="ACL199" s="532">
        <f t="shared" si="55"/>
        <v>0</v>
      </c>
      <c r="ACM199" s="545">
        <f t="shared" si="56"/>
        <v>0</v>
      </c>
      <c r="ACN199" s="536"/>
      <c r="ACO199" s="531">
        <f t="shared" si="57"/>
        <v>0</v>
      </c>
      <c r="ACP199" s="537">
        <f t="shared" si="58"/>
        <v>0</v>
      </c>
    </row>
    <row r="200" spans="2:770" s="428" customFormat="1" ht="12" customHeight="1">
      <c r="B200" s="663"/>
      <c r="C200" s="622"/>
      <c r="D200" s="665"/>
      <c r="E200" s="666"/>
      <c r="F200" s="667"/>
      <c r="G200" s="668"/>
      <c r="H200" s="655"/>
      <c r="I200" s="787"/>
      <c r="J200" s="773"/>
      <c r="K200" s="658"/>
      <c r="L200" s="659"/>
      <c r="M200" s="660"/>
      <c r="N200" s="657"/>
      <c r="O200" s="658"/>
      <c r="P200" s="659"/>
      <c r="Q200" s="720"/>
      <c r="R200" s="721"/>
      <c r="S200" s="722"/>
      <c r="T200" s="723"/>
      <c r="U200" s="671"/>
      <c r="V200" s="670"/>
      <c r="W200" s="672"/>
      <c r="X200" s="673"/>
      <c r="Y200" s="671"/>
      <c r="Z200" s="670"/>
      <c r="AA200" s="672"/>
      <c r="AB200" s="673"/>
      <c r="AC200" s="671"/>
      <c r="AD200" s="670"/>
      <c r="AE200" s="728"/>
      <c r="AF200" s="729"/>
      <c r="AG200" s="730"/>
      <c r="AH200" s="731"/>
      <c r="AI200" s="672"/>
      <c r="AJ200" s="673"/>
      <c r="AK200" s="671"/>
      <c r="AL200" s="670"/>
      <c r="AM200" s="672"/>
      <c r="AN200" s="673"/>
      <c r="AO200" s="671"/>
      <c r="AP200" s="670"/>
      <c r="AQ200" s="672"/>
      <c r="AR200" s="673"/>
      <c r="AS200" s="730"/>
      <c r="AT200" s="731"/>
      <c r="AU200" s="728"/>
      <c r="AV200" s="729"/>
      <c r="AW200" s="671"/>
      <c r="AX200" s="673"/>
      <c r="AY200" s="671"/>
      <c r="AZ200" s="670"/>
      <c r="BA200" s="671"/>
      <c r="BB200" s="670"/>
      <c r="BC200" s="672"/>
      <c r="BD200" s="673"/>
      <c r="BE200" s="671"/>
      <c r="BF200" s="670"/>
      <c r="BG200" s="728"/>
      <c r="BH200" s="729"/>
      <c r="BI200" s="730"/>
      <c r="BJ200" s="731"/>
      <c r="BK200" s="672"/>
      <c r="BL200" s="673"/>
      <c r="BM200" s="671"/>
      <c r="BN200" s="670"/>
      <c r="BO200" s="672"/>
      <c r="BP200" s="673"/>
      <c r="BQ200" s="671"/>
      <c r="BR200" s="673"/>
      <c r="BS200" s="669"/>
      <c r="BT200" s="670"/>
      <c r="BU200" s="728"/>
      <c r="BV200" s="729"/>
      <c r="BW200" s="730"/>
      <c r="BX200" s="731"/>
      <c r="BY200" s="672"/>
      <c r="BZ200" s="673"/>
      <c r="CA200" s="671"/>
      <c r="CB200" s="670"/>
      <c r="CC200" s="672"/>
      <c r="CD200" s="673"/>
      <c r="CE200" s="671"/>
      <c r="CF200" s="670"/>
      <c r="CG200" s="672"/>
      <c r="CH200" s="673"/>
      <c r="CI200" s="730"/>
      <c r="CJ200" s="731"/>
      <c r="CK200" s="728"/>
      <c r="CL200" s="729"/>
      <c r="CM200" s="671"/>
      <c r="CN200" s="673"/>
      <c r="CO200" s="671"/>
      <c r="CP200" s="670"/>
      <c r="CQ200" s="671"/>
      <c r="CR200" s="670"/>
      <c r="CS200" s="672"/>
      <c r="CT200" s="673"/>
      <c r="CU200" s="671"/>
      <c r="CV200" s="670"/>
      <c r="CW200" s="728"/>
      <c r="CX200" s="729"/>
      <c r="CY200" s="730"/>
      <c r="CZ200" s="731"/>
      <c r="DA200" s="671"/>
      <c r="DB200" s="673"/>
      <c r="DC200" s="671"/>
      <c r="DD200" s="670"/>
      <c r="DE200" s="672"/>
      <c r="DF200" s="673"/>
      <c r="DG200" s="671"/>
      <c r="DH200" s="670"/>
      <c r="DI200" s="672"/>
      <c r="DJ200" s="673"/>
      <c r="DK200" s="730"/>
      <c r="DL200" s="731"/>
      <c r="DM200" s="730"/>
      <c r="DN200" s="731"/>
      <c r="DO200" s="671"/>
      <c r="DP200" s="673"/>
      <c r="DQ200" s="671"/>
      <c r="DR200" s="670"/>
      <c r="DS200" s="671"/>
      <c r="DT200" s="670"/>
      <c r="DU200" s="672"/>
      <c r="DV200" s="673"/>
      <c r="DW200" s="671"/>
      <c r="DX200" s="673"/>
      <c r="DY200" s="669"/>
      <c r="DZ200" s="670"/>
      <c r="EA200" s="730"/>
      <c r="EB200" s="729"/>
      <c r="EC200" s="742"/>
      <c r="ED200" s="743"/>
      <c r="EE200" s="672"/>
      <c r="EF200" s="673"/>
      <c r="EG200" s="794"/>
      <c r="EH200" s="795"/>
      <c r="EI200" s="672"/>
      <c r="EJ200" s="673"/>
      <c r="EK200" s="671"/>
      <c r="EL200" s="670"/>
      <c r="EM200" s="672"/>
      <c r="EN200" s="673"/>
      <c r="EO200" s="730"/>
      <c r="EP200" s="731"/>
      <c r="EQ200" s="728"/>
      <c r="ER200" s="729"/>
      <c r="ES200" s="671"/>
      <c r="ET200" s="673"/>
      <c r="EU200" s="671"/>
      <c r="EV200" s="670"/>
      <c r="EW200" s="671"/>
      <c r="EX200" s="670"/>
      <c r="EY200" s="672"/>
      <c r="EZ200" s="673"/>
      <c r="FA200" s="671"/>
      <c r="FB200" s="670"/>
      <c r="FC200" s="730"/>
      <c r="FD200" s="731"/>
      <c r="FE200" s="728"/>
      <c r="FF200" s="729"/>
      <c r="FG200" s="671"/>
      <c r="FH200" s="673"/>
      <c r="FI200" s="671"/>
      <c r="FJ200" s="670"/>
      <c r="FK200" s="672"/>
      <c r="FL200" s="673"/>
      <c r="FM200" s="671"/>
      <c r="FN200" s="670"/>
      <c r="FO200" s="672"/>
      <c r="FP200" s="673"/>
      <c r="FQ200" s="730"/>
      <c r="FR200" s="731"/>
      <c r="FS200" s="728"/>
      <c r="FT200" s="729"/>
      <c r="FU200" s="671"/>
      <c r="FV200" s="673"/>
      <c r="FW200" s="671"/>
      <c r="FX200" s="670"/>
      <c r="FY200" s="671"/>
      <c r="FZ200" s="670"/>
      <c r="GA200" s="672"/>
      <c r="GB200" s="673"/>
      <c r="GC200" s="671"/>
      <c r="GD200" s="670"/>
      <c r="GE200" s="730"/>
      <c r="GF200" s="743"/>
      <c r="GG200" s="728"/>
      <c r="GH200" s="729"/>
      <c r="GI200" s="669"/>
      <c r="GJ200" s="673"/>
      <c r="GK200" s="671"/>
      <c r="GL200" s="670"/>
      <c r="GM200" s="671"/>
      <c r="GN200" s="670"/>
      <c r="GO200" s="672"/>
      <c r="GP200" s="673"/>
      <c r="GQ200" s="671"/>
      <c r="GR200" s="670"/>
      <c r="GS200" s="730"/>
      <c r="GT200" s="731"/>
      <c r="GU200" s="728"/>
      <c r="GV200" s="729"/>
      <c r="GW200" s="671"/>
      <c r="GX200" s="673"/>
      <c r="GY200" s="671"/>
      <c r="GZ200" s="670"/>
      <c r="HA200" s="672"/>
      <c r="HB200" s="673"/>
      <c r="HC200" s="671"/>
      <c r="HD200" s="670"/>
      <c r="HE200" s="672"/>
      <c r="HF200" s="673"/>
      <c r="HG200" s="730"/>
      <c r="HH200" s="731"/>
      <c r="HI200" s="728"/>
      <c r="HJ200" s="729"/>
      <c r="HK200" s="671"/>
      <c r="HL200" s="673"/>
      <c r="HM200" s="671"/>
      <c r="HN200" s="670"/>
      <c r="HO200" s="671"/>
      <c r="HP200" s="670"/>
      <c r="HQ200" s="672"/>
      <c r="HR200" s="673"/>
      <c r="HS200" s="811"/>
      <c r="HT200" s="812"/>
      <c r="HU200" s="730"/>
      <c r="HV200" s="750"/>
      <c r="HW200" s="803"/>
      <c r="HX200" s="804"/>
      <c r="HY200" s="671"/>
      <c r="HZ200" s="673"/>
      <c r="IA200" s="671"/>
      <c r="IB200" s="670"/>
      <c r="IC200" s="672"/>
      <c r="ID200" s="673"/>
      <c r="IE200" s="772"/>
      <c r="IF200" s="773"/>
      <c r="IG200" s="672"/>
      <c r="IH200" s="673"/>
      <c r="II200" s="730"/>
      <c r="IJ200" s="731"/>
      <c r="IK200" s="728"/>
      <c r="IL200" s="729"/>
      <c r="IM200" s="671"/>
      <c r="IN200" s="673"/>
      <c r="IO200" s="671"/>
      <c r="IP200" s="674"/>
      <c r="IQ200" s="787"/>
      <c r="IR200" s="773"/>
      <c r="IS200" s="672"/>
      <c r="IT200" s="673"/>
      <c r="IU200" s="671"/>
      <c r="IV200" s="670"/>
      <c r="IW200" s="730"/>
      <c r="IX200" s="743"/>
      <c r="IY200" s="728"/>
      <c r="IZ200" s="729"/>
      <c r="JA200" s="671"/>
      <c r="JB200" s="673"/>
      <c r="JC200" s="671"/>
      <c r="JD200" s="670"/>
      <c r="JE200" s="672"/>
      <c r="JF200" s="673"/>
      <c r="JG200" s="671"/>
      <c r="JH200" s="670"/>
      <c r="JI200" s="672"/>
      <c r="JJ200" s="673"/>
      <c r="JK200" s="730"/>
      <c r="JL200" s="731"/>
      <c r="JM200" s="728"/>
      <c r="JN200" s="729"/>
      <c r="JO200" s="671"/>
      <c r="JP200" s="673"/>
      <c r="JQ200" s="671"/>
      <c r="JR200" s="670"/>
      <c r="JS200" s="671"/>
      <c r="JT200" s="670"/>
      <c r="JU200" s="672"/>
      <c r="JV200" s="673"/>
      <c r="JW200" s="671"/>
      <c r="JX200" s="670"/>
      <c r="JY200" s="730"/>
      <c r="JZ200" s="729"/>
      <c r="KA200" s="742"/>
      <c r="KB200" s="743"/>
      <c r="KC200" s="672"/>
      <c r="KD200" s="673"/>
      <c r="KE200" s="671"/>
      <c r="KF200" s="670"/>
      <c r="KG200" s="672"/>
      <c r="KH200" s="673"/>
      <c r="KI200" s="671"/>
      <c r="KJ200" s="670"/>
      <c r="KK200" s="672"/>
      <c r="KL200" s="673"/>
      <c r="KM200" s="730"/>
      <c r="KN200" s="731"/>
      <c r="KO200" s="728"/>
      <c r="KP200" s="729"/>
      <c r="KQ200" s="671"/>
      <c r="KR200" s="673"/>
      <c r="KS200" s="671"/>
      <c r="KT200" s="670"/>
      <c r="KU200" s="671"/>
      <c r="KV200" s="670"/>
      <c r="KW200" s="672"/>
      <c r="KX200" s="673"/>
      <c r="KY200" s="671"/>
      <c r="KZ200" s="674"/>
      <c r="LA200" s="755"/>
      <c r="LB200" s="731"/>
      <c r="LC200" s="728"/>
      <c r="LD200" s="729"/>
      <c r="LE200" s="671"/>
      <c r="LF200" s="673"/>
      <c r="LG200" s="671"/>
      <c r="LH200" s="670"/>
      <c r="LI200" s="671"/>
      <c r="LJ200" s="670"/>
      <c r="LK200" s="672"/>
      <c r="LL200" s="673"/>
      <c r="LM200" s="671"/>
      <c r="LN200" s="670"/>
      <c r="LO200" s="728"/>
      <c r="LP200" s="729"/>
      <c r="LQ200" s="730"/>
      <c r="LR200" s="731"/>
      <c r="LS200" s="780"/>
      <c r="LT200" s="781"/>
      <c r="LU200" s="671"/>
      <c r="LV200" s="670"/>
      <c r="LW200" s="672"/>
      <c r="LX200" s="673"/>
      <c r="LY200" s="772"/>
      <c r="LZ200" s="773"/>
      <c r="MA200" s="672"/>
      <c r="MB200" s="673"/>
      <c r="MC200" s="730"/>
      <c r="MD200" s="731"/>
      <c r="ME200" s="728"/>
      <c r="MF200" s="729"/>
      <c r="MG200" s="671"/>
      <c r="MH200" s="673"/>
      <c r="MI200" s="671"/>
      <c r="MJ200" s="670"/>
      <c r="MK200" s="671"/>
      <c r="ML200" s="670"/>
      <c r="MM200" s="818"/>
      <c r="MN200" s="804"/>
      <c r="MO200" s="671"/>
      <c r="MP200" s="670"/>
      <c r="MQ200" s="730"/>
      <c r="MR200" s="729"/>
      <c r="MS200" s="742"/>
      <c r="MT200" s="743"/>
      <c r="MU200" s="672"/>
      <c r="MV200" s="673"/>
      <c r="MW200" s="671"/>
      <c r="MX200" s="670"/>
      <c r="MY200" s="672"/>
      <c r="MZ200" s="673"/>
      <c r="NA200" s="671"/>
      <c r="NB200" s="670"/>
      <c r="NC200" s="672"/>
      <c r="ND200" s="673"/>
      <c r="NE200" s="730"/>
      <c r="NF200" s="731"/>
      <c r="NG200" s="728"/>
      <c r="NH200" s="729"/>
      <c r="NI200" s="669"/>
      <c r="NJ200" s="673"/>
      <c r="NK200" s="671"/>
      <c r="NL200" s="670"/>
      <c r="NM200" s="671"/>
      <c r="NN200" s="670"/>
      <c r="NO200" s="672"/>
      <c r="NP200" s="673"/>
      <c r="NQ200" s="671"/>
      <c r="NR200" s="673"/>
      <c r="NS200" s="742"/>
      <c r="NT200" s="743"/>
      <c r="NU200" s="728"/>
      <c r="NV200" s="729"/>
      <c r="NW200" s="671"/>
      <c r="NX200" s="673"/>
      <c r="NY200" s="671"/>
      <c r="NZ200" s="670"/>
      <c r="OA200" s="672"/>
      <c r="OB200" s="673"/>
      <c r="OC200" s="671"/>
      <c r="OD200" s="670"/>
      <c r="OE200" s="672"/>
      <c r="OF200" s="673"/>
      <c r="OG200" s="730"/>
      <c r="OH200" s="731"/>
      <c r="OI200" s="728"/>
      <c r="OJ200" s="729"/>
      <c r="OK200" s="671"/>
      <c r="OL200" s="673"/>
      <c r="OM200" s="671"/>
      <c r="ON200" s="670"/>
      <c r="OO200" s="671"/>
      <c r="OP200" s="670"/>
      <c r="OQ200" s="672"/>
      <c r="OR200" s="673"/>
      <c r="OS200" s="671"/>
      <c r="OT200" s="673"/>
      <c r="OU200" s="742"/>
      <c r="OV200" s="743"/>
      <c r="OW200" s="728"/>
      <c r="OX200" s="729"/>
      <c r="OY200" s="671"/>
      <c r="OZ200" s="673"/>
      <c r="PA200" s="671"/>
      <c r="PB200" s="670"/>
      <c r="PC200" s="672"/>
      <c r="PD200" s="673"/>
      <c r="PE200" s="671"/>
      <c r="PF200" s="670"/>
      <c r="PG200" s="672"/>
      <c r="PH200" s="673"/>
      <c r="PI200" s="730"/>
      <c r="PJ200" s="731"/>
      <c r="PK200" s="728"/>
      <c r="PL200" s="729"/>
      <c r="PM200" s="671"/>
      <c r="PN200" s="673"/>
      <c r="PO200" s="671"/>
      <c r="PP200" s="670"/>
      <c r="PQ200" s="671"/>
      <c r="PR200" s="674"/>
      <c r="PS200" s="669"/>
      <c r="PT200" s="670"/>
      <c r="PU200" s="672"/>
      <c r="PV200" s="673"/>
      <c r="PW200" s="730"/>
      <c r="PX200" s="731"/>
      <c r="PY200" s="728"/>
      <c r="PZ200" s="729"/>
      <c r="QA200" s="671"/>
      <c r="QB200" s="673"/>
      <c r="QC200" s="671"/>
      <c r="QD200" s="670"/>
      <c r="QE200" s="671"/>
      <c r="QF200" s="670"/>
      <c r="QG200" s="672"/>
      <c r="QH200" s="673"/>
      <c r="QI200" s="671"/>
      <c r="QJ200" s="670"/>
      <c r="QK200" s="730"/>
      <c r="QL200" s="729"/>
      <c r="QM200" s="742"/>
      <c r="QN200" s="743"/>
      <c r="QO200" s="672"/>
      <c r="QP200" s="673"/>
      <c r="QQ200" s="671"/>
      <c r="QR200" s="670"/>
      <c r="QS200" s="672"/>
      <c r="QT200" s="673"/>
      <c r="QU200" s="772"/>
      <c r="QV200" s="773"/>
      <c r="QW200" s="672"/>
      <c r="QX200" s="673"/>
      <c r="QY200" s="730"/>
      <c r="QZ200" s="731"/>
      <c r="RA200" s="728"/>
      <c r="RB200" s="729"/>
      <c r="RC200" s="671"/>
      <c r="RD200" s="673"/>
      <c r="RE200" s="671"/>
      <c r="RF200" s="670"/>
      <c r="RG200" s="671"/>
      <c r="RH200" s="670"/>
      <c r="RI200" s="672"/>
      <c r="RJ200" s="673"/>
      <c r="RK200" s="671"/>
      <c r="RL200" s="670"/>
      <c r="RM200" s="730"/>
      <c r="RN200" s="729"/>
      <c r="RO200" s="742"/>
      <c r="RP200" s="743"/>
      <c r="RQ200" s="672"/>
      <c r="RR200" s="673"/>
      <c r="RS200" s="671"/>
      <c r="RT200" s="670"/>
      <c r="RU200" s="672"/>
      <c r="RV200" s="673"/>
      <c r="RW200" s="671"/>
      <c r="RX200" s="670"/>
      <c r="RY200" s="672"/>
      <c r="RZ200" s="673"/>
      <c r="SA200" s="730"/>
      <c r="SB200" s="759"/>
      <c r="SC200" s="728"/>
      <c r="SD200" s="729"/>
      <c r="SE200" s="671"/>
      <c r="SF200" s="673"/>
      <c r="SG200" s="671"/>
      <c r="SH200" s="670"/>
      <c r="SI200" s="672"/>
      <c r="SJ200" s="673"/>
      <c r="SK200" s="671"/>
      <c r="SL200" s="670"/>
      <c r="SM200" s="672"/>
      <c r="SN200" s="673"/>
      <c r="SO200" s="730"/>
      <c r="SP200" s="731"/>
      <c r="SQ200" s="728"/>
      <c r="SR200" s="729"/>
      <c r="SS200" s="671"/>
      <c r="ST200" s="673"/>
      <c r="SU200" s="671"/>
      <c r="SV200" s="670"/>
      <c r="SW200" s="671"/>
      <c r="SX200" s="670"/>
      <c r="SY200" s="672"/>
      <c r="SZ200" s="673"/>
      <c r="TA200" s="671"/>
      <c r="TB200" s="670"/>
      <c r="TC200" s="730"/>
      <c r="TD200" s="729"/>
      <c r="TE200" s="742"/>
      <c r="TF200" s="743"/>
      <c r="TG200" s="672"/>
      <c r="TH200" s="673"/>
      <c r="TI200" s="671"/>
      <c r="TJ200" s="670"/>
      <c r="TK200" s="672"/>
      <c r="TL200" s="673"/>
      <c r="TM200" s="671"/>
      <c r="TN200" s="670"/>
      <c r="TO200" s="672"/>
      <c r="TP200" s="673"/>
      <c r="TQ200" s="730"/>
      <c r="TR200" s="731"/>
      <c r="TS200" s="728"/>
      <c r="TT200" s="729"/>
      <c r="TU200" s="671"/>
      <c r="TV200" s="673"/>
      <c r="TW200" s="671"/>
      <c r="TX200" s="670"/>
      <c r="TY200" s="671"/>
      <c r="TZ200" s="670"/>
      <c r="UA200" s="672"/>
      <c r="UB200" s="673"/>
      <c r="UC200" s="671"/>
      <c r="UD200" s="670"/>
      <c r="UE200" s="730"/>
      <c r="UF200" s="763"/>
      <c r="UG200" s="728"/>
      <c r="UH200" s="729"/>
      <c r="UI200" s="671"/>
      <c r="UJ200" s="673"/>
      <c r="UK200" s="669"/>
      <c r="UL200" s="670"/>
      <c r="UM200" s="672"/>
      <c r="UN200" s="673"/>
      <c r="UO200" s="671"/>
      <c r="UP200" s="670"/>
      <c r="UQ200" s="672"/>
      <c r="UR200" s="673"/>
      <c r="US200" s="772"/>
      <c r="UT200" s="773"/>
      <c r="UU200" s="728"/>
      <c r="UV200" s="729"/>
      <c r="UW200" s="671"/>
      <c r="UX200" s="673"/>
      <c r="UY200" s="671"/>
      <c r="UZ200" s="670"/>
      <c r="VA200" s="671"/>
      <c r="VB200" s="670"/>
      <c r="VC200" s="672"/>
      <c r="VD200" s="673"/>
      <c r="VE200" s="671"/>
      <c r="VF200" s="670"/>
      <c r="VG200" s="730"/>
      <c r="VH200" s="729"/>
      <c r="VI200" s="742"/>
      <c r="VJ200" s="743"/>
      <c r="VK200" s="672"/>
      <c r="VL200" s="673"/>
      <c r="VM200" s="671"/>
      <c r="VN200" s="670"/>
      <c r="VO200" s="672"/>
      <c r="VP200" s="673"/>
      <c r="VQ200" s="671"/>
      <c r="VR200" s="670"/>
      <c r="VS200" s="672"/>
      <c r="VT200" s="673"/>
      <c r="VU200" s="730"/>
      <c r="VV200" s="731"/>
      <c r="VW200" s="728"/>
      <c r="VX200" s="729"/>
      <c r="VY200" s="671"/>
      <c r="VZ200" s="673"/>
      <c r="WA200" s="671"/>
      <c r="WB200" s="670"/>
      <c r="WC200" s="671"/>
      <c r="WD200" s="670"/>
      <c r="WE200" s="686"/>
      <c r="WF200" s="673"/>
      <c r="WG200" s="671"/>
      <c r="WH200" s="670"/>
      <c r="WI200" s="730"/>
      <c r="WJ200" s="731"/>
      <c r="WK200" s="728"/>
      <c r="WL200" s="729"/>
      <c r="WM200" s="671"/>
      <c r="WN200" s="673"/>
      <c r="WO200" s="671"/>
      <c r="WP200" s="670"/>
      <c r="WQ200" s="672"/>
      <c r="WR200" s="673"/>
      <c r="WS200" s="671"/>
      <c r="WT200" s="674"/>
      <c r="WU200" s="787"/>
      <c r="WV200" s="773"/>
      <c r="WW200" s="730"/>
      <c r="WX200" s="767"/>
      <c r="WY200" s="728"/>
      <c r="WZ200" s="729"/>
      <c r="XA200" s="671"/>
      <c r="XB200" s="673"/>
      <c r="XC200" s="671"/>
      <c r="XD200" s="670"/>
      <c r="XE200" s="672"/>
      <c r="XF200" s="673"/>
      <c r="XG200" s="671"/>
      <c r="XH200" s="670"/>
      <c r="XI200" s="672"/>
      <c r="XJ200" s="673"/>
      <c r="XK200" s="730"/>
      <c r="XL200" s="731"/>
      <c r="XM200" s="728"/>
      <c r="XN200" s="729"/>
      <c r="XO200" s="671"/>
      <c r="XP200" s="673"/>
      <c r="XQ200" s="671"/>
      <c r="XR200" s="670"/>
      <c r="XS200" s="671"/>
      <c r="XT200" s="670"/>
      <c r="XU200" s="672"/>
      <c r="XV200" s="673"/>
      <c r="XW200" s="671"/>
      <c r="XX200" s="670"/>
      <c r="XY200" s="728"/>
      <c r="XZ200" s="729"/>
      <c r="YA200" s="742"/>
      <c r="YB200" s="743"/>
      <c r="YC200" s="672"/>
      <c r="YD200" s="673"/>
      <c r="YE200" s="671"/>
      <c r="YF200" s="670"/>
      <c r="YG200" s="672"/>
      <c r="YH200" s="673"/>
      <c r="YI200" s="671"/>
      <c r="YJ200" s="670"/>
      <c r="YK200" s="672"/>
      <c r="YL200" s="673"/>
      <c r="YM200" s="730"/>
      <c r="YN200" s="731"/>
      <c r="YO200" s="728"/>
      <c r="YP200" s="729"/>
      <c r="YQ200" s="671"/>
      <c r="YR200" s="673"/>
      <c r="YS200" s="671"/>
      <c r="YT200" s="670"/>
      <c r="YU200" s="671"/>
      <c r="YV200" s="670"/>
      <c r="YW200" s="672"/>
      <c r="YX200" s="673"/>
      <c r="YY200" s="671"/>
      <c r="YZ200" s="670"/>
      <c r="ZA200" s="728"/>
      <c r="ZB200" s="759"/>
      <c r="ZC200" s="787"/>
      <c r="ZD200" s="773"/>
      <c r="ZE200" s="672"/>
      <c r="ZF200" s="673"/>
      <c r="ZG200" s="671"/>
      <c r="ZH200" s="670"/>
      <c r="ZI200" s="672"/>
      <c r="ZJ200" s="673"/>
      <c r="ZK200" s="671"/>
      <c r="ZL200" s="670"/>
      <c r="ZM200" s="672"/>
      <c r="ZN200" s="673"/>
      <c r="ZO200" s="730"/>
      <c r="ZP200" s="731"/>
      <c r="ZQ200" s="780"/>
      <c r="ZR200" s="781"/>
      <c r="ZS200" s="671"/>
      <c r="ZT200" s="673"/>
      <c r="ZU200" s="671"/>
      <c r="ZV200" s="670"/>
      <c r="ZW200" s="671"/>
      <c r="ZX200" s="670"/>
      <c r="ZY200" s="672"/>
      <c r="ZZ200" s="673"/>
      <c r="AAA200" s="671"/>
      <c r="AAB200" s="670"/>
      <c r="AAC200" s="730"/>
      <c r="AAD200" s="731"/>
      <c r="AAE200" s="728"/>
      <c r="AAF200" s="729"/>
      <c r="AAG200" s="671"/>
      <c r="AAH200" s="673"/>
      <c r="AAI200" s="671"/>
      <c r="AAJ200" s="670"/>
      <c r="AAK200" s="672"/>
      <c r="AAL200" s="673"/>
      <c r="AAM200" s="671"/>
      <c r="AAN200" s="670"/>
      <c r="AAO200" s="672"/>
      <c r="AAP200" s="673"/>
      <c r="AAQ200" s="730"/>
      <c r="AAR200" s="731"/>
      <c r="AAS200" s="730"/>
      <c r="AAT200" s="731"/>
      <c r="AAU200" s="671"/>
      <c r="AAV200" s="673"/>
      <c r="AAW200" s="671"/>
      <c r="AAX200" s="670"/>
      <c r="AAY200" s="772"/>
      <c r="AAZ200" s="773"/>
      <c r="ABA200" s="672"/>
      <c r="ABB200" s="673"/>
      <c r="ABC200" s="671"/>
      <c r="ABD200" s="670"/>
      <c r="ABE200" s="730"/>
      <c r="ABF200" s="731"/>
      <c r="ABG200" s="730"/>
      <c r="ABH200" s="731"/>
      <c r="ABI200" s="672"/>
      <c r="ABJ200" s="673"/>
      <c r="ABK200" s="671"/>
      <c r="ABL200" s="675"/>
      <c r="ABN200" s="519"/>
      <c r="ABO200" s="528">
        <f t="shared" ref="ABO200:ABO263" si="60">COUNTIFS($LA200:$NH200,"&gt;A0",$LA200:$NH200,"&lt;D8",$LA200:$NH200,"??")</f>
        <v>0</v>
      </c>
      <c r="ABP200" s="528">
        <f t="shared" ref="ABP200:ABP263" si="61">COUNTIFS($NI200:$PR200,"&gt;A0",$NI200:$PR200,"&lt;D8",$NI200:$PR200,"??")</f>
        <v>0</v>
      </c>
      <c r="ABQ200" s="528">
        <f t="shared" ref="ABQ200:ABQ263" si="62">COUNTIFS($PS200:$SB200,"&gt;A0",$PS200:$SB200,"&lt;D8",$PS200:$SB200,"??")</f>
        <v>0</v>
      </c>
      <c r="ABR200" s="528">
        <f t="shared" ref="ABR200:ABR263" si="63">COUNTIFS($SC200:$UJ200,"&gt;A0",$SC200:$UJ200,"&lt;D8",$SC200:$UJ200,"??")</f>
        <v>0</v>
      </c>
      <c r="ABS200" s="528">
        <f t="shared" ref="ABS200:ABS263" si="64">COUNTIFS($UK200:$WT200,"&gt;A0",$UK200:$WT200,"&lt;D8",$UK200:$WT200,"??")</f>
        <v>0</v>
      </c>
      <c r="ABT200" s="528">
        <f t="shared" ref="ABT200:ABT263" si="65">COUNTIFS($WU200:$ZB200,"&gt;A0",$WU200:$ZB200,"&lt;D8",$WU200:$ZB200,"??")</f>
        <v>0</v>
      </c>
      <c r="ABU200" s="567"/>
      <c r="ABV200" s="568"/>
      <c r="ABW200" s="568"/>
      <c r="ABX200" s="569"/>
      <c r="ABY200" s="569"/>
      <c r="ABZ200" s="570"/>
      <c r="ACB200" s="544">
        <f t="shared" ref="ACB200:ACB263" si="66">COUNTIF(I200:BR200,"x")/2</f>
        <v>0</v>
      </c>
      <c r="ACC200" s="532">
        <f t="shared" ref="ACC200:ACC263" si="67">COUNTIF(BS200:DX200,"x")/2</f>
        <v>0</v>
      </c>
      <c r="ACD200" s="532">
        <f t="shared" ref="ACD200:ACD263" si="68">COUNTIF(DY200:GH200,"x")/2</f>
        <v>0</v>
      </c>
      <c r="ACE200" s="532">
        <f t="shared" ref="ACE200:ACE263" si="69">COUNTIF(GI200:IP200,"x")/2</f>
        <v>0</v>
      </c>
      <c r="ACF200" s="532">
        <f t="shared" si="59"/>
        <v>0</v>
      </c>
      <c r="ACG200" s="532">
        <f t="shared" ref="ACG200:ACG263" si="70">COUNTIF(LA200:NH200,"x")/2</f>
        <v>0</v>
      </c>
      <c r="ACH200" s="532">
        <f t="shared" ref="ACH200:ACH263" si="71">COUNTIF(NI200:PR200,"x")/2</f>
        <v>0</v>
      </c>
      <c r="ACI200" s="532">
        <f t="shared" ref="ACI200:ACI263" si="72">COUNTIF(PS200:SB200,"x")/2</f>
        <v>0</v>
      </c>
      <c r="ACJ200" s="532">
        <f t="shared" ref="ACJ200:ACJ263" si="73">COUNTIF(SC200:UJ200,"x")/2</f>
        <v>0</v>
      </c>
      <c r="ACK200" s="532">
        <f t="shared" ref="ACK200:ACK263" si="74">COUNTIF(UK200:WT200,"x")/2</f>
        <v>0</v>
      </c>
      <c r="ACL200" s="532">
        <f t="shared" ref="ACL200:ACL263" si="75">COUNTIF(WU200:ZB200,"x")/2</f>
        <v>0</v>
      </c>
      <c r="ACM200" s="545">
        <f t="shared" ref="ACM200:ACM263" si="76">COUNTIF(ZC200:ABL200,"x")/2</f>
        <v>0</v>
      </c>
      <c r="ACN200" s="536"/>
      <c r="ACO200" s="531">
        <f t="shared" ref="ACO200:ACO263" si="77">ACN200-ACP200</f>
        <v>0</v>
      </c>
      <c r="ACP200" s="537">
        <f t="shared" ref="ACP200:ACP263" si="78">SUM(ACB200:ACM200)</f>
        <v>0</v>
      </c>
    </row>
    <row r="201" spans="2:770" s="428" customFormat="1" ht="12" customHeight="1">
      <c r="B201" s="663"/>
      <c r="C201" s="622"/>
      <c r="D201" s="665"/>
      <c r="E201" s="687"/>
      <c r="F201" s="667"/>
      <c r="G201" s="668"/>
      <c r="H201" s="655"/>
      <c r="I201" s="787"/>
      <c r="J201" s="773"/>
      <c r="K201" s="658"/>
      <c r="L201" s="659"/>
      <c r="M201" s="660"/>
      <c r="N201" s="657"/>
      <c r="O201" s="658"/>
      <c r="P201" s="659"/>
      <c r="Q201" s="720"/>
      <c r="R201" s="721"/>
      <c r="S201" s="722"/>
      <c r="T201" s="723"/>
      <c r="U201" s="671"/>
      <c r="V201" s="670"/>
      <c r="W201" s="672"/>
      <c r="X201" s="673"/>
      <c r="Y201" s="671"/>
      <c r="Z201" s="670"/>
      <c r="AA201" s="672"/>
      <c r="AB201" s="673"/>
      <c r="AC201" s="671"/>
      <c r="AD201" s="670"/>
      <c r="AE201" s="728"/>
      <c r="AF201" s="729"/>
      <c r="AG201" s="730"/>
      <c r="AH201" s="731"/>
      <c r="AI201" s="672"/>
      <c r="AJ201" s="673"/>
      <c r="AK201" s="671"/>
      <c r="AL201" s="670"/>
      <c r="AM201" s="672"/>
      <c r="AN201" s="673"/>
      <c r="AO201" s="671"/>
      <c r="AP201" s="670"/>
      <c r="AQ201" s="672"/>
      <c r="AR201" s="673"/>
      <c r="AS201" s="730"/>
      <c r="AT201" s="731"/>
      <c r="AU201" s="728"/>
      <c r="AV201" s="729"/>
      <c r="AW201" s="671"/>
      <c r="AX201" s="673"/>
      <c r="AY201" s="671"/>
      <c r="AZ201" s="670"/>
      <c r="BA201" s="671"/>
      <c r="BB201" s="670"/>
      <c r="BC201" s="672"/>
      <c r="BD201" s="673"/>
      <c r="BE201" s="671"/>
      <c r="BF201" s="670"/>
      <c r="BG201" s="728"/>
      <c r="BH201" s="729"/>
      <c r="BI201" s="730"/>
      <c r="BJ201" s="731"/>
      <c r="BK201" s="672"/>
      <c r="BL201" s="673"/>
      <c r="BM201" s="671"/>
      <c r="BN201" s="670"/>
      <c r="BO201" s="672"/>
      <c r="BP201" s="673"/>
      <c r="BQ201" s="671"/>
      <c r="BR201" s="673"/>
      <c r="BS201" s="669"/>
      <c r="BT201" s="670"/>
      <c r="BU201" s="728"/>
      <c r="BV201" s="729"/>
      <c r="BW201" s="730"/>
      <c r="BX201" s="731"/>
      <c r="BY201" s="672"/>
      <c r="BZ201" s="673"/>
      <c r="CA201" s="671"/>
      <c r="CB201" s="670"/>
      <c r="CC201" s="672"/>
      <c r="CD201" s="673"/>
      <c r="CE201" s="671"/>
      <c r="CF201" s="670"/>
      <c r="CG201" s="672"/>
      <c r="CH201" s="673"/>
      <c r="CI201" s="730"/>
      <c r="CJ201" s="731"/>
      <c r="CK201" s="728"/>
      <c r="CL201" s="729"/>
      <c r="CM201" s="671"/>
      <c r="CN201" s="673"/>
      <c r="CO201" s="671"/>
      <c r="CP201" s="670"/>
      <c r="CQ201" s="671"/>
      <c r="CR201" s="670"/>
      <c r="CS201" s="672"/>
      <c r="CT201" s="673"/>
      <c r="CU201" s="671"/>
      <c r="CV201" s="670"/>
      <c r="CW201" s="728"/>
      <c r="CX201" s="729"/>
      <c r="CY201" s="730"/>
      <c r="CZ201" s="731"/>
      <c r="DA201" s="671"/>
      <c r="DB201" s="673"/>
      <c r="DC201" s="671"/>
      <c r="DD201" s="670"/>
      <c r="DE201" s="672"/>
      <c r="DF201" s="673"/>
      <c r="DG201" s="671"/>
      <c r="DH201" s="670"/>
      <c r="DI201" s="672"/>
      <c r="DJ201" s="673"/>
      <c r="DK201" s="730"/>
      <c r="DL201" s="731"/>
      <c r="DM201" s="730"/>
      <c r="DN201" s="731"/>
      <c r="DO201" s="671"/>
      <c r="DP201" s="673"/>
      <c r="DQ201" s="671"/>
      <c r="DR201" s="670"/>
      <c r="DS201" s="671"/>
      <c r="DT201" s="670"/>
      <c r="DU201" s="672"/>
      <c r="DV201" s="673"/>
      <c r="DW201" s="671"/>
      <c r="DX201" s="673"/>
      <c r="DY201" s="669"/>
      <c r="DZ201" s="670"/>
      <c r="EA201" s="730"/>
      <c r="EB201" s="729"/>
      <c r="EC201" s="742"/>
      <c r="ED201" s="743"/>
      <c r="EE201" s="672"/>
      <c r="EF201" s="673"/>
      <c r="EG201" s="794"/>
      <c r="EH201" s="795"/>
      <c r="EI201" s="672"/>
      <c r="EJ201" s="673"/>
      <c r="EK201" s="671"/>
      <c r="EL201" s="670"/>
      <c r="EM201" s="672"/>
      <c r="EN201" s="673"/>
      <c r="EO201" s="730"/>
      <c r="EP201" s="731"/>
      <c r="EQ201" s="728"/>
      <c r="ER201" s="729"/>
      <c r="ES201" s="671"/>
      <c r="ET201" s="673"/>
      <c r="EU201" s="671"/>
      <c r="EV201" s="670"/>
      <c r="EW201" s="671"/>
      <c r="EX201" s="670"/>
      <c r="EY201" s="672"/>
      <c r="EZ201" s="673"/>
      <c r="FA201" s="671"/>
      <c r="FB201" s="670"/>
      <c r="FC201" s="730"/>
      <c r="FD201" s="731"/>
      <c r="FE201" s="728"/>
      <c r="FF201" s="729"/>
      <c r="FG201" s="671"/>
      <c r="FH201" s="673"/>
      <c r="FI201" s="671"/>
      <c r="FJ201" s="670"/>
      <c r="FK201" s="672"/>
      <c r="FL201" s="673"/>
      <c r="FM201" s="671"/>
      <c r="FN201" s="670"/>
      <c r="FO201" s="672"/>
      <c r="FP201" s="673"/>
      <c r="FQ201" s="730"/>
      <c r="FR201" s="731"/>
      <c r="FS201" s="728"/>
      <c r="FT201" s="729"/>
      <c r="FU201" s="671"/>
      <c r="FV201" s="673"/>
      <c r="FW201" s="671"/>
      <c r="FX201" s="670"/>
      <c r="FY201" s="671"/>
      <c r="FZ201" s="670"/>
      <c r="GA201" s="672"/>
      <c r="GB201" s="673"/>
      <c r="GC201" s="671"/>
      <c r="GD201" s="670"/>
      <c r="GE201" s="730"/>
      <c r="GF201" s="743"/>
      <c r="GG201" s="728"/>
      <c r="GH201" s="729"/>
      <c r="GI201" s="669"/>
      <c r="GJ201" s="673"/>
      <c r="GK201" s="671"/>
      <c r="GL201" s="670"/>
      <c r="GM201" s="671"/>
      <c r="GN201" s="670"/>
      <c r="GO201" s="672"/>
      <c r="GP201" s="673"/>
      <c r="GQ201" s="671"/>
      <c r="GR201" s="670"/>
      <c r="GS201" s="730"/>
      <c r="GT201" s="731"/>
      <c r="GU201" s="728"/>
      <c r="GV201" s="729"/>
      <c r="GW201" s="671"/>
      <c r="GX201" s="673"/>
      <c r="GY201" s="671"/>
      <c r="GZ201" s="670"/>
      <c r="HA201" s="672"/>
      <c r="HB201" s="673"/>
      <c r="HC201" s="671"/>
      <c r="HD201" s="670"/>
      <c r="HE201" s="672"/>
      <c r="HF201" s="673"/>
      <c r="HG201" s="730"/>
      <c r="HH201" s="731"/>
      <c r="HI201" s="728"/>
      <c r="HJ201" s="729"/>
      <c r="HK201" s="671"/>
      <c r="HL201" s="673"/>
      <c r="HM201" s="671"/>
      <c r="HN201" s="670"/>
      <c r="HO201" s="671"/>
      <c r="HP201" s="670"/>
      <c r="HQ201" s="672"/>
      <c r="HR201" s="673"/>
      <c r="HS201" s="811"/>
      <c r="HT201" s="812"/>
      <c r="HU201" s="730"/>
      <c r="HV201" s="750"/>
      <c r="HW201" s="803"/>
      <c r="HX201" s="804"/>
      <c r="HY201" s="671"/>
      <c r="HZ201" s="673"/>
      <c r="IA201" s="671"/>
      <c r="IB201" s="670"/>
      <c r="IC201" s="672"/>
      <c r="ID201" s="673"/>
      <c r="IE201" s="772"/>
      <c r="IF201" s="773"/>
      <c r="IG201" s="672"/>
      <c r="IH201" s="673"/>
      <c r="II201" s="730"/>
      <c r="IJ201" s="731"/>
      <c r="IK201" s="728"/>
      <c r="IL201" s="729"/>
      <c r="IM201" s="671"/>
      <c r="IN201" s="673"/>
      <c r="IO201" s="671"/>
      <c r="IP201" s="674"/>
      <c r="IQ201" s="787"/>
      <c r="IR201" s="773"/>
      <c r="IS201" s="672"/>
      <c r="IT201" s="673"/>
      <c r="IU201" s="671"/>
      <c r="IV201" s="670"/>
      <c r="IW201" s="730"/>
      <c r="IX201" s="743"/>
      <c r="IY201" s="728"/>
      <c r="IZ201" s="729"/>
      <c r="JA201" s="671"/>
      <c r="JB201" s="673"/>
      <c r="JC201" s="671"/>
      <c r="JD201" s="670"/>
      <c r="JE201" s="672"/>
      <c r="JF201" s="673"/>
      <c r="JG201" s="671"/>
      <c r="JH201" s="670"/>
      <c r="JI201" s="672"/>
      <c r="JJ201" s="673"/>
      <c r="JK201" s="730"/>
      <c r="JL201" s="731"/>
      <c r="JM201" s="728"/>
      <c r="JN201" s="729"/>
      <c r="JO201" s="671"/>
      <c r="JP201" s="673"/>
      <c r="JQ201" s="671"/>
      <c r="JR201" s="670"/>
      <c r="JS201" s="671"/>
      <c r="JT201" s="670"/>
      <c r="JU201" s="672"/>
      <c r="JV201" s="673"/>
      <c r="JW201" s="671"/>
      <c r="JX201" s="670"/>
      <c r="JY201" s="730"/>
      <c r="JZ201" s="729"/>
      <c r="KA201" s="742"/>
      <c r="KB201" s="743"/>
      <c r="KC201" s="672"/>
      <c r="KD201" s="673"/>
      <c r="KE201" s="671"/>
      <c r="KF201" s="670"/>
      <c r="KG201" s="672"/>
      <c r="KH201" s="673"/>
      <c r="KI201" s="671"/>
      <c r="KJ201" s="670"/>
      <c r="KK201" s="672"/>
      <c r="KL201" s="673"/>
      <c r="KM201" s="730"/>
      <c r="KN201" s="731"/>
      <c r="KO201" s="728"/>
      <c r="KP201" s="729"/>
      <c r="KQ201" s="671"/>
      <c r="KR201" s="673"/>
      <c r="KS201" s="671"/>
      <c r="KT201" s="670"/>
      <c r="KU201" s="671"/>
      <c r="KV201" s="670"/>
      <c r="KW201" s="672"/>
      <c r="KX201" s="673"/>
      <c r="KY201" s="671"/>
      <c r="KZ201" s="674"/>
      <c r="LA201" s="755"/>
      <c r="LB201" s="731"/>
      <c r="LC201" s="728"/>
      <c r="LD201" s="729"/>
      <c r="LE201" s="671"/>
      <c r="LF201" s="673"/>
      <c r="LG201" s="671"/>
      <c r="LH201" s="670"/>
      <c r="LI201" s="671"/>
      <c r="LJ201" s="670"/>
      <c r="LK201" s="672"/>
      <c r="LL201" s="673"/>
      <c r="LM201" s="671"/>
      <c r="LN201" s="670"/>
      <c r="LO201" s="728"/>
      <c r="LP201" s="729"/>
      <c r="LQ201" s="730"/>
      <c r="LR201" s="731"/>
      <c r="LS201" s="780"/>
      <c r="LT201" s="781"/>
      <c r="LU201" s="671"/>
      <c r="LV201" s="670"/>
      <c r="LW201" s="672"/>
      <c r="LX201" s="673"/>
      <c r="LY201" s="772"/>
      <c r="LZ201" s="773"/>
      <c r="MA201" s="672"/>
      <c r="MB201" s="673"/>
      <c r="MC201" s="730"/>
      <c r="MD201" s="731"/>
      <c r="ME201" s="728"/>
      <c r="MF201" s="729"/>
      <c r="MG201" s="671"/>
      <c r="MH201" s="673"/>
      <c r="MI201" s="671"/>
      <c r="MJ201" s="670"/>
      <c r="MK201" s="671"/>
      <c r="ML201" s="670"/>
      <c r="MM201" s="818"/>
      <c r="MN201" s="804"/>
      <c r="MO201" s="671"/>
      <c r="MP201" s="670"/>
      <c r="MQ201" s="730"/>
      <c r="MR201" s="729"/>
      <c r="MS201" s="742"/>
      <c r="MT201" s="743"/>
      <c r="MU201" s="672"/>
      <c r="MV201" s="673"/>
      <c r="MW201" s="671"/>
      <c r="MX201" s="670"/>
      <c r="MY201" s="672"/>
      <c r="MZ201" s="673"/>
      <c r="NA201" s="671"/>
      <c r="NB201" s="670"/>
      <c r="NC201" s="672"/>
      <c r="ND201" s="673"/>
      <c r="NE201" s="730"/>
      <c r="NF201" s="731"/>
      <c r="NG201" s="728"/>
      <c r="NH201" s="729"/>
      <c r="NI201" s="669"/>
      <c r="NJ201" s="673"/>
      <c r="NK201" s="671"/>
      <c r="NL201" s="670"/>
      <c r="NM201" s="671"/>
      <c r="NN201" s="670"/>
      <c r="NO201" s="672"/>
      <c r="NP201" s="673"/>
      <c r="NQ201" s="671"/>
      <c r="NR201" s="673"/>
      <c r="NS201" s="742"/>
      <c r="NT201" s="743"/>
      <c r="NU201" s="728"/>
      <c r="NV201" s="729"/>
      <c r="NW201" s="671"/>
      <c r="NX201" s="673"/>
      <c r="NY201" s="671"/>
      <c r="NZ201" s="670"/>
      <c r="OA201" s="672"/>
      <c r="OB201" s="673"/>
      <c r="OC201" s="671"/>
      <c r="OD201" s="670"/>
      <c r="OE201" s="672"/>
      <c r="OF201" s="673"/>
      <c r="OG201" s="730"/>
      <c r="OH201" s="731"/>
      <c r="OI201" s="728"/>
      <c r="OJ201" s="729"/>
      <c r="OK201" s="671"/>
      <c r="OL201" s="673"/>
      <c r="OM201" s="671"/>
      <c r="ON201" s="670"/>
      <c r="OO201" s="671"/>
      <c r="OP201" s="670"/>
      <c r="OQ201" s="672"/>
      <c r="OR201" s="673"/>
      <c r="OS201" s="671"/>
      <c r="OT201" s="673"/>
      <c r="OU201" s="742"/>
      <c r="OV201" s="743"/>
      <c r="OW201" s="728"/>
      <c r="OX201" s="729"/>
      <c r="OY201" s="671"/>
      <c r="OZ201" s="673"/>
      <c r="PA201" s="671"/>
      <c r="PB201" s="670"/>
      <c r="PC201" s="672"/>
      <c r="PD201" s="673"/>
      <c r="PE201" s="671"/>
      <c r="PF201" s="670"/>
      <c r="PG201" s="672"/>
      <c r="PH201" s="673"/>
      <c r="PI201" s="730"/>
      <c r="PJ201" s="731"/>
      <c r="PK201" s="728"/>
      <c r="PL201" s="729"/>
      <c r="PM201" s="671"/>
      <c r="PN201" s="673"/>
      <c r="PO201" s="671"/>
      <c r="PP201" s="670"/>
      <c r="PQ201" s="671"/>
      <c r="PR201" s="674"/>
      <c r="PS201" s="669"/>
      <c r="PT201" s="670"/>
      <c r="PU201" s="672"/>
      <c r="PV201" s="673"/>
      <c r="PW201" s="730"/>
      <c r="PX201" s="731"/>
      <c r="PY201" s="728"/>
      <c r="PZ201" s="729"/>
      <c r="QA201" s="671"/>
      <c r="QB201" s="673"/>
      <c r="QC201" s="671"/>
      <c r="QD201" s="670"/>
      <c r="QE201" s="671"/>
      <c r="QF201" s="670"/>
      <c r="QG201" s="672"/>
      <c r="QH201" s="673"/>
      <c r="QI201" s="671"/>
      <c r="QJ201" s="670"/>
      <c r="QK201" s="730"/>
      <c r="QL201" s="729"/>
      <c r="QM201" s="742"/>
      <c r="QN201" s="743"/>
      <c r="QO201" s="672"/>
      <c r="QP201" s="673"/>
      <c r="QQ201" s="671"/>
      <c r="QR201" s="670"/>
      <c r="QS201" s="672"/>
      <c r="QT201" s="673"/>
      <c r="QU201" s="772"/>
      <c r="QV201" s="773"/>
      <c r="QW201" s="672"/>
      <c r="QX201" s="673"/>
      <c r="QY201" s="730"/>
      <c r="QZ201" s="731"/>
      <c r="RA201" s="728"/>
      <c r="RB201" s="729"/>
      <c r="RC201" s="671"/>
      <c r="RD201" s="673"/>
      <c r="RE201" s="671"/>
      <c r="RF201" s="670"/>
      <c r="RG201" s="671"/>
      <c r="RH201" s="670"/>
      <c r="RI201" s="672"/>
      <c r="RJ201" s="673"/>
      <c r="RK201" s="671"/>
      <c r="RL201" s="670"/>
      <c r="RM201" s="730"/>
      <c r="RN201" s="729"/>
      <c r="RO201" s="742"/>
      <c r="RP201" s="743"/>
      <c r="RQ201" s="672"/>
      <c r="RR201" s="673"/>
      <c r="RS201" s="671"/>
      <c r="RT201" s="670"/>
      <c r="RU201" s="672"/>
      <c r="RV201" s="673"/>
      <c r="RW201" s="671"/>
      <c r="RX201" s="670"/>
      <c r="RY201" s="672"/>
      <c r="RZ201" s="673"/>
      <c r="SA201" s="730"/>
      <c r="SB201" s="759"/>
      <c r="SC201" s="728"/>
      <c r="SD201" s="729"/>
      <c r="SE201" s="671"/>
      <c r="SF201" s="673"/>
      <c r="SG201" s="671"/>
      <c r="SH201" s="670"/>
      <c r="SI201" s="672"/>
      <c r="SJ201" s="673"/>
      <c r="SK201" s="671"/>
      <c r="SL201" s="670"/>
      <c r="SM201" s="672"/>
      <c r="SN201" s="673"/>
      <c r="SO201" s="730"/>
      <c r="SP201" s="731"/>
      <c r="SQ201" s="728"/>
      <c r="SR201" s="729"/>
      <c r="SS201" s="671"/>
      <c r="ST201" s="673"/>
      <c r="SU201" s="671"/>
      <c r="SV201" s="670"/>
      <c r="SW201" s="671"/>
      <c r="SX201" s="670"/>
      <c r="SY201" s="672"/>
      <c r="SZ201" s="673"/>
      <c r="TA201" s="671"/>
      <c r="TB201" s="670"/>
      <c r="TC201" s="730"/>
      <c r="TD201" s="729"/>
      <c r="TE201" s="742"/>
      <c r="TF201" s="743"/>
      <c r="TG201" s="672"/>
      <c r="TH201" s="673"/>
      <c r="TI201" s="671"/>
      <c r="TJ201" s="670"/>
      <c r="TK201" s="672"/>
      <c r="TL201" s="673"/>
      <c r="TM201" s="671"/>
      <c r="TN201" s="670"/>
      <c r="TO201" s="672"/>
      <c r="TP201" s="673"/>
      <c r="TQ201" s="730"/>
      <c r="TR201" s="731"/>
      <c r="TS201" s="728"/>
      <c r="TT201" s="729"/>
      <c r="TU201" s="671"/>
      <c r="TV201" s="673"/>
      <c r="TW201" s="671"/>
      <c r="TX201" s="670"/>
      <c r="TY201" s="671"/>
      <c r="TZ201" s="670"/>
      <c r="UA201" s="672"/>
      <c r="UB201" s="673"/>
      <c r="UC201" s="671"/>
      <c r="UD201" s="670"/>
      <c r="UE201" s="730"/>
      <c r="UF201" s="763"/>
      <c r="UG201" s="728"/>
      <c r="UH201" s="729"/>
      <c r="UI201" s="671"/>
      <c r="UJ201" s="673"/>
      <c r="UK201" s="669"/>
      <c r="UL201" s="670"/>
      <c r="UM201" s="672"/>
      <c r="UN201" s="673"/>
      <c r="UO201" s="671"/>
      <c r="UP201" s="670"/>
      <c r="UQ201" s="672"/>
      <c r="UR201" s="673"/>
      <c r="US201" s="772"/>
      <c r="UT201" s="773"/>
      <c r="UU201" s="728"/>
      <c r="UV201" s="729"/>
      <c r="UW201" s="671"/>
      <c r="UX201" s="673"/>
      <c r="UY201" s="671"/>
      <c r="UZ201" s="670"/>
      <c r="VA201" s="671"/>
      <c r="VB201" s="670"/>
      <c r="VC201" s="672"/>
      <c r="VD201" s="673"/>
      <c r="VE201" s="671"/>
      <c r="VF201" s="670"/>
      <c r="VG201" s="730"/>
      <c r="VH201" s="729"/>
      <c r="VI201" s="742"/>
      <c r="VJ201" s="743"/>
      <c r="VK201" s="672"/>
      <c r="VL201" s="673"/>
      <c r="VM201" s="671"/>
      <c r="VN201" s="670"/>
      <c r="VO201" s="672"/>
      <c r="VP201" s="673"/>
      <c r="VQ201" s="671"/>
      <c r="VR201" s="670"/>
      <c r="VS201" s="672"/>
      <c r="VT201" s="673"/>
      <c r="VU201" s="730"/>
      <c r="VV201" s="731"/>
      <c r="VW201" s="728"/>
      <c r="VX201" s="729"/>
      <c r="VY201" s="671"/>
      <c r="VZ201" s="673"/>
      <c r="WA201" s="671"/>
      <c r="WB201" s="670"/>
      <c r="WC201" s="671"/>
      <c r="WD201" s="670"/>
      <c r="WE201" s="672"/>
      <c r="WF201" s="673"/>
      <c r="WG201" s="671"/>
      <c r="WH201" s="670"/>
      <c r="WI201" s="730"/>
      <c r="WJ201" s="731"/>
      <c r="WK201" s="728"/>
      <c r="WL201" s="729"/>
      <c r="WM201" s="671"/>
      <c r="WN201" s="673"/>
      <c r="WO201" s="671"/>
      <c r="WP201" s="670"/>
      <c r="WQ201" s="672"/>
      <c r="WR201" s="673"/>
      <c r="WS201" s="671"/>
      <c r="WT201" s="674"/>
      <c r="WU201" s="787"/>
      <c r="WV201" s="773"/>
      <c r="WW201" s="730"/>
      <c r="WX201" s="767"/>
      <c r="WY201" s="728"/>
      <c r="WZ201" s="729"/>
      <c r="XA201" s="671"/>
      <c r="XB201" s="673"/>
      <c r="XC201" s="671"/>
      <c r="XD201" s="670"/>
      <c r="XE201" s="672"/>
      <c r="XF201" s="673"/>
      <c r="XG201" s="671"/>
      <c r="XH201" s="670"/>
      <c r="XI201" s="672"/>
      <c r="XJ201" s="673"/>
      <c r="XK201" s="730"/>
      <c r="XL201" s="731"/>
      <c r="XM201" s="728"/>
      <c r="XN201" s="729"/>
      <c r="XO201" s="671"/>
      <c r="XP201" s="673"/>
      <c r="XQ201" s="671"/>
      <c r="XR201" s="670"/>
      <c r="XS201" s="671"/>
      <c r="XT201" s="670"/>
      <c r="XU201" s="672"/>
      <c r="XV201" s="673"/>
      <c r="XW201" s="671"/>
      <c r="XX201" s="670"/>
      <c r="XY201" s="728"/>
      <c r="XZ201" s="729"/>
      <c r="YA201" s="742"/>
      <c r="YB201" s="743"/>
      <c r="YC201" s="672"/>
      <c r="YD201" s="673"/>
      <c r="YE201" s="671"/>
      <c r="YF201" s="670"/>
      <c r="YG201" s="672"/>
      <c r="YH201" s="673"/>
      <c r="YI201" s="671"/>
      <c r="YJ201" s="670"/>
      <c r="YK201" s="672"/>
      <c r="YL201" s="673"/>
      <c r="YM201" s="730"/>
      <c r="YN201" s="731"/>
      <c r="YO201" s="728"/>
      <c r="YP201" s="729"/>
      <c r="YQ201" s="671"/>
      <c r="YR201" s="673"/>
      <c r="YS201" s="671"/>
      <c r="YT201" s="670"/>
      <c r="YU201" s="671"/>
      <c r="YV201" s="670"/>
      <c r="YW201" s="672"/>
      <c r="YX201" s="673"/>
      <c r="YY201" s="671"/>
      <c r="YZ201" s="670"/>
      <c r="ZA201" s="728"/>
      <c r="ZB201" s="759"/>
      <c r="ZC201" s="787"/>
      <c r="ZD201" s="773"/>
      <c r="ZE201" s="672"/>
      <c r="ZF201" s="673"/>
      <c r="ZG201" s="671"/>
      <c r="ZH201" s="670"/>
      <c r="ZI201" s="672"/>
      <c r="ZJ201" s="673"/>
      <c r="ZK201" s="671"/>
      <c r="ZL201" s="670"/>
      <c r="ZM201" s="672"/>
      <c r="ZN201" s="673"/>
      <c r="ZO201" s="730"/>
      <c r="ZP201" s="731"/>
      <c r="ZQ201" s="780"/>
      <c r="ZR201" s="781"/>
      <c r="ZS201" s="671"/>
      <c r="ZT201" s="673"/>
      <c r="ZU201" s="671"/>
      <c r="ZV201" s="670"/>
      <c r="ZW201" s="671"/>
      <c r="ZX201" s="670"/>
      <c r="ZY201" s="672"/>
      <c r="ZZ201" s="673"/>
      <c r="AAA201" s="671"/>
      <c r="AAB201" s="670"/>
      <c r="AAC201" s="730"/>
      <c r="AAD201" s="731"/>
      <c r="AAE201" s="728"/>
      <c r="AAF201" s="729"/>
      <c r="AAG201" s="671"/>
      <c r="AAH201" s="673"/>
      <c r="AAI201" s="671"/>
      <c r="AAJ201" s="670"/>
      <c r="AAK201" s="672"/>
      <c r="AAL201" s="673"/>
      <c r="AAM201" s="671"/>
      <c r="AAN201" s="670"/>
      <c r="AAO201" s="672"/>
      <c r="AAP201" s="673"/>
      <c r="AAQ201" s="730"/>
      <c r="AAR201" s="731"/>
      <c r="AAS201" s="730"/>
      <c r="AAT201" s="731"/>
      <c r="AAU201" s="671"/>
      <c r="AAV201" s="673"/>
      <c r="AAW201" s="671"/>
      <c r="AAX201" s="670"/>
      <c r="AAY201" s="772"/>
      <c r="AAZ201" s="773"/>
      <c r="ABA201" s="672"/>
      <c r="ABB201" s="673"/>
      <c r="ABC201" s="671"/>
      <c r="ABD201" s="670"/>
      <c r="ABE201" s="730"/>
      <c r="ABF201" s="731"/>
      <c r="ABG201" s="730"/>
      <c r="ABH201" s="731"/>
      <c r="ABI201" s="672"/>
      <c r="ABJ201" s="673"/>
      <c r="ABK201" s="671"/>
      <c r="ABL201" s="675"/>
      <c r="ABN201" s="520"/>
      <c r="ABO201" s="528">
        <f t="shared" si="60"/>
        <v>0</v>
      </c>
      <c r="ABP201" s="528">
        <f t="shared" si="61"/>
        <v>0</v>
      </c>
      <c r="ABQ201" s="528">
        <f t="shared" si="62"/>
        <v>0</v>
      </c>
      <c r="ABR201" s="528">
        <f t="shared" si="63"/>
        <v>0</v>
      </c>
      <c r="ABS201" s="528">
        <f t="shared" si="64"/>
        <v>0</v>
      </c>
      <c r="ABT201" s="528">
        <f t="shared" si="65"/>
        <v>0</v>
      </c>
      <c r="ABU201" s="567"/>
      <c r="ABV201" s="568"/>
      <c r="ABW201" s="568"/>
      <c r="ABX201" s="569"/>
      <c r="ABY201" s="569"/>
      <c r="ABZ201" s="570"/>
      <c r="ACB201" s="544">
        <f t="shared" si="66"/>
        <v>0</v>
      </c>
      <c r="ACC201" s="532">
        <f t="shared" si="67"/>
        <v>0</v>
      </c>
      <c r="ACD201" s="532">
        <f t="shared" si="68"/>
        <v>0</v>
      </c>
      <c r="ACE201" s="532">
        <f t="shared" si="69"/>
        <v>0</v>
      </c>
      <c r="ACF201" s="532">
        <f t="shared" ref="ACF201:ACF264" si="79">COUNTIF(IG201:KZ201,"x")/2</f>
        <v>0</v>
      </c>
      <c r="ACG201" s="532">
        <f t="shared" si="70"/>
        <v>0</v>
      </c>
      <c r="ACH201" s="532">
        <f t="shared" si="71"/>
        <v>0</v>
      </c>
      <c r="ACI201" s="532">
        <f t="shared" si="72"/>
        <v>0</v>
      </c>
      <c r="ACJ201" s="532">
        <f t="shared" si="73"/>
        <v>0</v>
      </c>
      <c r="ACK201" s="532">
        <f t="shared" si="74"/>
        <v>0</v>
      </c>
      <c r="ACL201" s="532">
        <f t="shared" si="75"/>
        <v>0</v>
      </c>
      <c r="ACM201" s="545">
        <f t="shared" si="76"/>
        <v>0</v>
      </c>
      <c r="ACN201" s="536"/>
      <c r="ACO201" s="531">
        <f t="shared" si="77"/>
        <v>0</v>
      </c>
      <c r="ACP201" s="537">
        <f t="shared" si="78"/>
        <v>0</v>
      </c>
    </row>
    <row r="202" spans="2:770" s="428" customFormat="1" ht="12" customHeight="1">
      <c r="B202" s="663"/>
      <c r="C202" s="622"/>
      <c r="D202" s="665"/>
      <c r="E202" s="687"/>
      <c r="F202" s="667"/>
      <c r="G202" s="668"/>
      <c r="H202" s="655"/>
      <c r="I202" s="787"/>
      <c r="J202" s="773"/>
      <c r="K202" s="658"/>
      <c r="L202" s="659"/>
      <c r="M202" s="660"/>
      <c r="N202" s="657"/>
      <c r="O202" s="658"/>
      <c r="P202" s="659"/>
      <c r="Q202" s="720"/>
      <c r="R202" s="721"/>
      <c r="S202" s="722"/>
      <c r="T202" s="723"/>
      <c r="U202" s="671"/>
      <c r="V202" s="670"/>
      <c r="W202" s="672"/>
      <c r="X202" s="673"/>
      <c r="Y202" s="671"/>
      <c r="Z202" s="670"/>
      <c r="AA202" s="672"/>
      <c r="AB202" s="673"/>
      <c r="AC202" s="671"/>
      <c r="AD202" s="670"/>
      <c r="AE202" s="728"/>
      <c r="AF202" s="729"/>
      <c r="AG202" s="730"/>
      <c r="AH202" s="731"/>
      <c r="AI202" s="672"/>
      <c r="AJ202" s="673"/>
      <c r="AK202" s="671"/>
      <c r="AL202" s="670"/>
      <c r="AM202" s="672"/>
      <c r="AN202" s="673"/>
      <c r="AO202" s="671"/>
      <c r="AP202" s="670"/>
      <c r="AQ202" s="672"/>
      <c r="AR202" s="673"/>
      <c r="AS202" s="730"/>
      <c r="AT202" s="731"/>
      <c r="AU202" s="728"/>
      <c r="AV202" s="729"/>
      <c r="AW202" s="671"/>
      <c r="AX202" s="673"/>
      <c r="AY202" s="671"/>
      <c r="AZ202" s="670"/>
      <c r="BA202" s="671"/>
      <c r="BB202" s="670"/>
      <c r="BC202" s="672"/>
      <c r="BD202" s="673"/>
      <c r="BE202" s="671"/>
      <c r="BF202" s="670"/>
      <c r="BG202" s="728"/>
      <c r="BH202" s="729"/>
      <c r="BI202" s="730"/>
      <c r="BJ202" s="731"/>
      <c r="BK202" s="672"/>
      <c r="BL202" s="673"/>
      <c r="BM202" s="671"/>
      <c r="BN202" s="670"/>
      <c r="BO202" s="672"/>
      <c r="BP202" s="673"/>
      <c r="BQ202" s="671"/>
      <c r="BR202" s="673"/>
      <c r="BS202" s="669"/>
      <c r="BT202" s="670"/>
      <c r="BU202" s="728"/>
      <c r="BV202" s="729"/>
      <c r="BW202" s="730"/>
      <c r="BX202" s="731"/>
      <c r="BY202" s="672"/>
      <c r="BZ202" s="673"/>
      <c r="CA202" s="671"/>
      <c r="CB202" s="670"/>
      <c r="CC202" s="672"/>
      <c r="CD202" s="673"/>
      <c r="CE202" s="671"/>
      <c r="CF202" s="670"/>
      <c r="CG202" s="672"/>
      <c r="CH202" s="673"/>
      <c r="CI202" s="730"/>
      <c r="CJ202" s="731"/>
      <c r="CK202" s="728"/>
      <c r="CL202" s="729"/>
      <c r="CM202" s="671"/>
      <c r="CN202" s="673"/>
      <c r="CO202" s="671"/>
      <c r="CP202" s="670"/>
      <c r="CQ202" s="671"/>
      <c r="CR202" s="670"/>
      <c r="CS202" s="672"/>
      <c r="CT202" s="673"/>
      <c r="CU202" s="671"/>
      <c r="CV202" s="670"/>
      <c r="CW202" s="728"/>
      <c r="CX202" s="729"/>
      <c r="CY202" s="730"/>
      <c r="CZ202" s="731"/>
      <c r="DA202" s="671"/>
      <c r="DB202" s="673"/>
      <c r="DC202" s="671"/>
      <c r="DD202" s="670"/>
      <c r="DE202" s="672"/>
      <c r="DF202" s="673"/>
      <c r="DG202" s="671"/>
      <c r="DH202" s="670"/>
      <c r="DI202" s="672"/>
      <c r="DJ202" s="673"/>
      <c r="DK202" s="730"/>
      <c r="DL202" s="731"/>
      <c r="DM202" s="730"/>
      <c r="DN202" s="731"/>
      <c r="DO202" s="671"/>
      <c r="DP202" s="673"/>
      <c r="DQ202" s="671"/>
      <c r="DR202" s="670"/>
      <c r="DS202" s="671"/>
      <c r="DT202" s="670"/>
      <c r="DU202" s="672"/>
      <c r="DV202" s="673"/>
      <c r="DW202" s="671"/>
      <c r="DX202" s="673"/>
      <c r="DY202" s="669"/>
      <c r="DZ202" s="670"/>
      <c r="EA202" s="730"/>
      <c r="EB202" s="729"/>
      <c r="EC202" s="742"/>
      <c r="ED202" s="743"/>
      <c r="EE202" s="672"/>
      <c r="EF202" s="673"/>
      <c r="EG202" s="794"/>
      <c r="EH202" s="795"/>
      <c r="EI202" s="672"/>
      <c r="EJ202" s="673"/>
      <c r="EK202" s="671"/>
      <c r="EL202" s="670"/>
      <c r="EM202" s="672"/>
      <c r="EN202" s="673"/>
      <c r="EO202" s="730"/>
      <c r="EP202" s="731"/>
      <c r="EQ202" s="728"/>
      <c r="ER202" s="729"/>
      <c r="ES202" s="671"/>
      <c r="ET202" s="673"/>
      <c r="EU202" s="671"/>
      <c r="EV202" s="670"/>
      <c r="EW202" s="671"/>
      <c r="EX202" s="670"/>
      <c r="EY202" s="672"/>
      <c r="EZ202" s="673"/>
      <c r="FA202" s="671"/>
      <c r="FB202" s="670"/>
      <c r="FC202" s="730"/>
      <c r="FD202" s="731"/>
      <c r="FE202" s="728"/>
      <c r="FF202" s="729"/>
      <c r="FG202" s="671"/>
      <c r="FH202" s="673"/>
      <c r="FI202" s="671"/>
      <c r="FJ202" s="670"/>
      <c r="FK202" s="672"/>
      <c r="FL202" s="673"/>
      <c r="FM202" s="671"/>
      <c r="FN202" s="670"/>
      <c r="FO202" s="672"/>
      <c r="FP202" s="673"/>
      <c r="FQ202" s="730"/>
      <c r="FR202" s="731"/>
      <c r="FS202" s="728"/>
      <c r="FT202" s="729"/>
      <c r="FU202" s="671"/>
      <c r="FV202" s="673"/>
      <c r="FW202" s="671"/>
      <c r="FX202" s="670"/>
      <c r="FY202" s="671"/>
      <c r="FZ202" s="670"/>
      <c r="GA202" s="672"/>
      <c r="GB202" s="673"/>
      <c r="GC202" s="671"/>
      <c r="GD202" s="670"/>
      <c r="GE202" s="730"/>
      <c r="GF202" s="743"/>
      <c r="GG202" s="728"/>
      <c r="GH202" s="729"/>
      <c r="GI202" s="669"/>
      <c r="GJ202" s="673"/>
      <c r="GK202" s="671"/>
      <c r="GL202" s="670"/>
      <c r="GM202" s="671"/>
      <c r="GN202" s="670"/>
      <c r="GO202" s="672"/>
      <c r="GP202" s="673"/>
      <c r="GQ202" s="671"/>
      <c r="GR202" s="670"/>
      <c r="GS202" s="730"/>
      <c r="GT202" s="731"/>
      <c r="GU202" s="728"/>
      <c r="GV202" s="729"/>
      <c r="GW202" s="671"/>
      <c r="GX202" s="673"/>
      <c r="GY202" s="671"/>
      <c r="GZ202" s="670"/>
      <c r="HA202" s="672"/>
      <c r="HB202" s="673"/>
      <c r="HC202" s="671"/>
      <c r="HD202" s="670"/>
      <c r="HE202" s="672"/>
      <c r="HF202" s="673"/>
      <c r="HG202" s="730"/>
      <c r="HH202" s="731"/>
      <c r="HI202" s="728"/>
      <c r="HJ202" s="729"/>
      <c r="HK202" s="671"/>
      <c r="HL202" s="673"/>
      <c r="HM202" s="671"/>
      <c r="HN202" s="670"/>
      <c r="HO202" s="671"/>
      <c r="HP202" s="670"/>
      <c r="HQ202" s="672"/>
      <c r="HR202" s="673"/>
      <c r="HS202" s="811"/>
      <c r="HT202" s="812"/>
      <c r="HU202" s="730"/>
      <c r="HV202" s="750"/>
      <c r="HW202" s="803"/>
      <c r="HX202" s="804"/>
      <c r="HY202" s="671"/>
      <c r="HZ202" s="673"/>
      <c r="IA202" s="671"/>
      <c r="IB202" s="670"/>
      <c r="IC202" s="672"/>
      <c r="ID202" s="673"/>
      <c r="IE202" s="772"/>
      <c r="IF202" s="773"/>
      <c r="IG202" s="672"/>
      <c r="IH202" s="673"/>
      <c r="II202" s="730"/>
      <c r="IJ202" s="731"/>
      <c r="IK202" s="728"/>
      <c r="IL202" s="729"/>
      <c r="IM202" s="671"/>
      <c r="IN202" s="673"/>
      <c r="IO202" s="671"/>
      <c r="IP202" s="674"/>
      <c r="IQ202" s="787"/>
      <c r="IR202" s="773"/>
      <c r="IS202" s="672"/>
      <c r="IT202" s="673"/>
      <c r="IU202" s="671"/>
      <c r="IV202" s="670"/>
      <c r="IW202" s="730"/>
      <c r="IX202" s="743"/>
      <c r="IY202" s="728"/>
      <c r="IZ202" s="729"/>
      <c r="JA202" s="671"/>
      <c r="JB202" s="673"/>
      <c r="JC202" s="671"/>
      <c r="JD202" s="670"/>
      <c r="JE202" s="672"/>
      <c r="JF202" s="673"/>
      <c r="JG202" s="671"/>
      <c r="JH202" s="670"/>
      <c r="JI202" s="672"/>
      <c r="JJ202" s="673"/>
      <c r="JK202" s="730"/>
      <c r="JL202" s="731"/>
      <c r="JM202" s="728"/>
      <c r="JN202" s="729"/>
      <c r="JO202" s="671"/>
      <c r="JP202" s="673"/>
      <c r="JQ202" s="671"/>
      <c r="JR202" s="670"/>
      <c r="JS202" s="671"/>
      <c r="JT202" s="670"/>
      <c r="JU202" s="672"/>
      <c r="JV202" s="673"/>
      <c r="JW202" s="671"/>
      <c r="JX202" s="670"/>
      <c r="JY202" s="730"/>
      <c r="JZ202" s="729"/>
      <c r="KA202" s="742"/>
      <c r="KB202" s="743"/>
      <c r="KC202" s="672"/>
      <c r="KD202" s="673"/>
      <c r="KE202" s="671"/>
      <c r="KF202" s="670"/>
      <c r="KG202" s="672"/>
      <c r="KH202" s="673"/>
      <c r="KI202" s="671"/>
      <c r="KJ202" s="670"/>
      <c r="KK202" s="672"/>
      <c r="KL202" s="673"/>
      <c r="KM202" s="730"/>
      <c r="KN202" s="731"/>
      <c r="KO202" s="728"/>
      <c r="KP202" s="729"/>
      <c r="KQ202" s="671"/>
      <c r="KR202" s="673"/>
      <c r="KS202" s="671"/>
      <c r="KT202" s="670"/>
      <c r="KU202" s="671"/>
      <c r="KV202" s="670"/>
      <c r="KW202" s="672"/>
      <c r="KX202" s="673"/>
      <c r="KY202" s="671"/>
      <c r="KZ202" s="674"/>
      <c r="LA202" s="755"/>
      <c r="LB202" s="731"/>
      <c r="LC202" s="728"/>
      <c r="LD202" s="729"/>
      <c r="LE202" s="671"/>
      <c r="LF202" s="673"/>
      <c r="LG202" s="671"/>
      <c r="LH202" s="670"/>
      <c r="LI202" s="671"/>
      <c r="LJ202" s="670"/>
      <c r="LK202" s="672"/>
      <c r="LL202" s="673"/>
      <c r="LM202" s="671"/>
      <c r="LN202" s="670"/>
      <c r="LO202" s="728"/>
      <c r="LP202" s="729"/>
      <c r="LQ202" s="730"/>
      <c r="LR202" s="731"/>
      <c r="LS202" s="780"/>
      <c r="LT202" s="781"/>
      <c r="LU202" s="671"/>
      <c r="LV202" s="670"/>
      <c r="LW202" s="672"/>
      <c r="LX202" s="673"/>
      <c r="LY202" s="772"/>
      <c r="LZ202" s="773"/>
      <c r="MA202" s="672"/>
      <c r="MB202" s="673"/>
      <c r="MC202" s="730"/>
      <c r="MD202" s="731"/>
      <c r="ME202" s="728"/>
      <c r="MF202" s="729"/>
      <c r="MG202" s="671"/>
      <c r="MH202" s="673"/>
      <c r="MI202" s="671"/>
      <c r="MJ202" s="670"/>
      <c r="MK202" s="671"/>
      <c r="ML202" s="670"/>
      <c r="MM202" s="818"/>
      <c r="MN202" s="804"/>
      <c r="MO202" s="671"/>
      <c r="MP202" s="670"/>
      <c r="MQ202" s="730"/>
      <c r="MR202" s="729"/>
      <c r="MS202" s="742"/>
      <c r="MT202" s="743"/>
      <c r="MU202" s="672"/>
      <c r="MV202" s="673"/>
      <c r="MW202" s="671"/>
      <c r="MX202" s="670"/>
      <c r="MY202" s="672"/>
      <c r="MZ202" s="673"/>
      <c r="NA202" s="671"/>
      <c r="NB202" s="670"/>
      <c r="NC202" s="672"/>
      <c r="ND202" s="673"/>
      <c r="NE202" s="730"/>
      <c r="NF202" s="731"/>
      <c r="NG202" s="728"/>
      <c r="NH202" s="729"/>
      <c r="NI202" s="669"/>
      <c r="NJ202" s="673"/>
      <c r="NK202" s="671"/>
      <c r="NL202" s="670"/>
      <c r="NM202" s="671"/>
      <c r="NN202" s="670"/>
      <c r="NO202" s="672"/>
      <c r="NP202" s="673"/>
      <c r="NQ202" s="671"/>
      <c r="NR202" s="673"/>
      <c r="NS202" s="742"/>
      <c r="NT202" s="743"/>
      <c r="NU202" s="728"/>
      <c r="NV202" s="729"/>
      <c r="NW202" s="671"/>
      <c r="NX202" s="673"/>
      <c r="NY202" s="671"/>
      <c r="NZ202" s="670"/>
      <c r="OA202" s="672"/>
      <c r="OB202" s="673"/>
      <c r="OC202" s="671"/>
      <c r="OD202" s="670"/>
      <c r="OE202" s="672"/>
      <c r="OF202" s="673"/>
      <c r="OG202" s="730"/>
      <c r="OH202" s="731"/>
      <c r="OI202" s="728"/>
      <c r="OJ202" s="729"/>
      <c r="OK202" s="671"/>
      <c r="OL202" s="673"/>
      <c r="OM202" s="671"/>
      <c r="ON202" s="670"/>
      <c r="OO202" s="671"/>
      <c r="OP202" s="670"/>
      <c r="OQ202" s="672"/>
      <c r="OR202" s="673"/>
      <c r="OS202" s="671"/>
      <c r="OT202" s="673"/>
      <c r="OU202" s="742"/>
      <c r="OV202" s="743"/>
      <c r="OW202" s="728"/>
      <c r="OX202" s="729"/>
      <c r="OY202" s="671"/>
      <c r="OZ202" s="673"/>
      <c r="PA202" s="671"/>
      <c r="PB202" s="670"/>
      <c r="PC202" s="672"/>
      <c r="PD202" s="673"/>
      <c r="PE202" s="671"/>
      <c r="PF202" s="670"/>
      <c r="PG202" s="672"/>
      <c r="PH202" s="673"/>
      <c r="PI202" s="730"/>
      <c r="PJ202" s="731"/>
      <c r="PK202" s="728"/>
      <c r="PL202" s="729"/>
      <c r="PM202" s="671"/>
      <c r="PN202" s="673"/>
      <c r="PO202" s="671"/>
      <c r="PP202" s="670"/>
      <c r="PQ202" s="671"/>
      <c r="PR202" s="674"/>
      <c r="PS202" s="669"/>
      <c r="PT202" s="670"/>
      <c r="PU202" s="672"/>
      <c r="PV202" s="673"/>
      <c r="PW202" s="730"/>
      <c r="PX202" s="731"/>
      <c r="PY202" s="728"/>
      <c r="PZ202" s="729"/>
      <c r="QA202" s="671"/>
      <c r="QB202" s="673"/>
      <c r="QC202" s="671"/>
      <c r="QD202" s="670"/>
      <c r="QE202" s="671"/>
      <c r="QF202" s="670"/>
      <c r="QG202" s="672"/>
      <c r="QH202" s="673"/>
      <c r="QI202" s="671"/>
      <c r="QJ202" s="670"/>
      <c r="QK202" s="730"/>
      <c r="QL202" s="729"/>
      <c r="QM202" s="742"/>
      <c r="QN202" s="743"/>
      <c r="QO202" s="672"/>
      <c r="QP202" s="673"/>
      <c r="QQ202" s="671"/>
      <c r="QR202" s="670"/>
      <c r="QS202" s="672"/>
      <c r="QT202" s="673"/>
      <c r="QU202" s="772"/>
      <c r="QV202" s="773"/>
      <c r="QW202" s="672"/>
      <c r="QX202" s="673"/>
      <c r="QY202" s="730"/>
      <c r="QZ202" s="731"/>
      <c r="RA202" s="728"/>
      <c r="RB202" s="729"/>
      <c r="RC202" s="671"/>
      <c r="RD202" s="673"/>
      <c r="RE202" s="671"/>
      <c r="RF202" s="670"/>
      <c r="RG202" s="671"/>
      <c r="RH202" s="670"/>
      <c r="RI202" s="672"/>
      <c r="RJ202" s="673"/>
      <c r="RK202" s="671"/>
      <c r="RL202" s="670"/>
      <c r="RM202" s="730"/>
      <c r="RN202" s="729"/>
      <c r="RO202" s="742"/>
      <c r="RP202" s="743"/>
      <c r="RQ202" s="672"/>
      <c r="RR202" s="673"/>
      <c r="RS202" s="671"/>
      <c r="RT202" s="670"/>
      <c r="RU202" s="672"/>
      <c r="RV202" s="673"/>
      <c r="RW202" s="671"/>
      <c r="RX202" s="670"/>
      <c r="RY202" s="672"/>
      <c r="RZ202" s="673"/>
      <c r="SA202" s="730"/>
      <c r="SB202" s="759"/>
      <c r="SC202" s="728"/>
      <c r="SD202" s="729"/>
      <c r="SE202" s="671"/>
      <c r="SF202" s="673"/>
      <c r="SG202" s="671"/>
      <c r="SH202" s="670"/>
      <c r="SI202" s="672"/>
      <c r="SJ202" s="673"/>
      <c r="SK202" s="671"/>
      <c r="SL202" s="670"/>
      <c r="SM202" s="672"/>
      <c r="SN202" s="673"/>
      <c r="SO202" s="730"/>
      <c r="SP202" s="731"/>
      <c r="SQ202" s="728"/>
      <c r="SR202" s="729"/>
      <c r="SS202" s="671"/>
      <c r="ST202" s="673"/>
      <c r="SU202" s="671"/>
      <c r="SV202" s="670"/>
      <c r="SW202" s="671"/>
      <c r="SX202" s="670"/>
      <c r="SY202" s="672"/>
      <c r="SZ202" s="673"/>
      <c r="TA202" s="671"/>
      <c r="TB202" s="670"/>
      <c r="TC202" s="730"/>
      <c r="TD202" s="729"/>
      <c r="TE202" s="742"/>
      <c r="TF202" s="743"/>
      <c r="TG202" s="672"/>
      <c r="TH202" s="673"/>
      <c r="TI202" s="671"/>
      <c r="TJ202" s="670"/>
      <c r="TK202" s="672"/>
      <c r="TL202" s="673"/>
      <c r="TM202" s="671"/>
      <c r="TN202" s="670"/>
      <c r="TO202" s="672"/>
      <c r="TP202" s="673"/>
      <c r="TQ202" s="730"/>
      <c r="TR202" s="731"/>
      <c r="TS202" s="728"/>
      <c r="TT202" s="729"/>
      <c r="TU202" s="671"/>
      <c r="TV202" s="673"/>
      <c r="TW202" s="671"/>
      <c r="TX202" s="670"/>
      <c r="TY202" s="671"/>
      <c r="TZ202" s="670"/>
      <c r="UA202" s="672"/>
      <c r="UB202" s="673"/>
      <c r="UC202" s="671"/>
      <c r="UD202" s="670"/>
      <c r="UE202" s="730"/>
      <c r="UF202" s="763"/>
      <c r="UG202" s="728"/>
      <c r="UH202" s="729"/>
      <c r="UI202" s="671"/>
      <c r="UJ202" s="673"/>
      <c r="UK202" s="669"/>
      <c r="UL202" s="670"/>
      <c r="UM202" s="672"/>
      <c r="UN202" s="673"/>
      <c r="UO202" s="671"/>
      <c r="UP202" s="670"/>
      <c r="UQ202" s="672"/>
      <c r="UR202" s="673"/>
      <c r="US202" s="772"/>
      <c r="UT202" s="773"/>
      <c r="UU202" s="728"/>
      <c r="UV202" s="729"/>
      <c r="UW202" s="671"/>
      <c r="UX202" s="673"/>
      <c r="UY202" s="671"/>
      <c r="UZ202" s="670"/>
      <c r="VA202" s="671"/>
      <c r="VB202" s="670"/>
      <c r="VC202" s="672"/>
      <c r="VD202" s="673"/>
      <c r="VE202" s="671"/>
      <c r="VF202" s="670"/>
      <c r="VG202" s="730"/>
      <c r="VH202" s="729"/>
      <c r="VI202" s="742"/>
      <c r="VJ202" s="743"/>
      <c r="VK202" s="672"/>
      <c r="VL202" s="673"/>
      <c r="VM202" s="671"/>
      <c r="VN202" s="670"/>
      <c r="VO202" s="672"/>
      <c r="VP202" s="673"/>
      <c r="VQ202" s="671"/>
      <c r="VR202" s="670"/>
      <c r="VS202" s="672"/>
      <c r="VT202" s="673"/>
      <c r="VU202" s="730"/>
      <c r="VV202" s="731"/>
      <c r="VW202" s="728"/>
      <c r="VX202" s="729"/>
      <c r="VY202" s="671"/>
      <c r="VZ202" s="673"/>
      <c r="WA202" s="671"/>
      <c r="WB202" s="670"/>
      <c r="WC202" s="671"/>
      <c r="WD202" s="670"/>
      <c r="WE202" s="672"/>
      <c r="WF202" s="673"/>
      <c r="WG202" s="671"/>
      <c r="WH202" s="670"/>
      <c r="WI202" s="730"/>
      <c r="WJ202" s="731"/>
      <c r="WK202" s="728"/>
      <c r="WL202" s="729"/>
      <c r="WM202" s="671"/>
      <c r="WN202" s="673"/>
      <c r="WO202" s="671"/>
      <c r="WP202" s="670"/>
      <c r="WQ202" s="672"/>
      <c r="WR202" s="673"/>
      <c r="WS202" s="671"/>
      <c r="WT202" s="674"/>
      <c r="WU202" s="787"/>
      <c r="WV202" s="773"/>
      <c r="WW202" s="730"/>
      <c r="WX202" s="767"/>
      <c r="WY202" s="728"/>
      <c r="WZ202" s="729"/>
      <c r="XA202" s="671"/>
      <c r="XB202" s="673"/>
      <c r="XC202" s="671"/>
      <c r="XD202" s="670"/>
      <c r="XE202" s="672"/>
      <c r="XF202" s="673"/>
      <c r="XG202" s="671"/>
      <c r="XH202" s="670"/>
      <c r="XI202" s="672"/>
      <c r="XJ202" s="673"/>
      <c r="XK202" s="730"/>
      <c r="XL202" s="731"/>
      <c r="XM202" s="728"/>
      <c r="XN202" s="729"/>
      <c r="XO202" s="671"/>
      <c r="XP202" s="673"/>
      <c r="XQ202" s="671"/>
      <c r="XR202" s="670"/>
      <c r="XS202" s="671"/>
      <c r="XT202" s="670"/>
      <c r="XU202" s="672"/>
      <c r="XV202" s="673"/>
      <c r="XW202" s="671"/>
      <c r="XX202" s="670"/>
      <c r="XY202" s="728"/>
      <c r="XZ202" s="729"/>
      <c r="YA202" s="742"/>
      <c r="YB202" s="743"/>
      <c r="YC202" s="672"/>
      <c r="YD202" s="673"/>
      <c r="YE202" s="671"/>
      <c r="YF202" s="670"/>
      <c r="YG202" s="672"/>
      <c r="YH202" s="673"/>
      <c r="YI202" s="671"/>
      <c r="YJ202" s="670"/>
      <c r="YK202" s="672"/>
      <c r="YL202" s="673"/>
      <c r="YM202" s="730"/>
      <c r="YN202" s="731"/>
      <c r="YO202" s="728"/>
      <c r="YP202" s="729"/>
      <c r="YQ202" s="671"/>
      <c r="YR202" s="673"/>
      <c r="YS202" s="671"/>
      <c r="YT202" s="670"/>
      <c r="YU202" s="671"/>
      <c r="YV202" s="670"/>
      <c r="YW202" s="672"/>
      <c r="YX202" s="673"/>
      <c r="YY202" s="671"/>
      <c r="YZ202" s="670"/>
      <c r="ZA202" s="728"/>
      <c r="ZB202" s="759"/>
      <c r="ZC202" s="787"/>
      <c r="ZD202" s="773"/>
      <c r="ZE202" s="672"/>
      <c r="ZF202" s="673"/>
      <c r="ZG202" s="671"/>
      <c r="ZH202" s="670"/>
      <c r="ZI202" s="672"/>
      <c r="ZJ202" s="673"/>
      <c r="ZK202" s="671"/>
      <c r="ZL202" s="670"/>
      <c r="ZM202" s="672"/>
      <c r="ZN202" s="673"/>
      <c r="ZO202" s="730"/>
      <c r="ZP202" s="731"/>
      <c r="ZQ202" s="780"/>
      <c r="ZR202" s="781"/>
      <c r="ZS202" s="671"/>
      <c r="ZT202" s="673"/>
      <c r="ZU202" s="671"/>
      <c r="ZV202" s="670"/>
      <c r="ZW202" s="671"/>
      <c r="ZX202" s="670"/>
      <c r="ZY202" s="672"/>
      <c r="ZZ202" s="673"/>
      <c r="AAA202" s="671"/>
      <c r="AAB202" s="670"/>
      <c r="AAC202" s="730"/>
      <c r="AAD202" s="731"/>
      <c r="AAE202" s="728"/>
      <c r="AAF202" s="729"/>
      <c r="AAG202" s="671"/>
      <c r="AAH202" s="673"/>
      <c r="AAI202" s="671"/>
      <c r="AAJ202" s="670"/>
      <c r="AAK202" s="672"/>
      <c r="AAL202" s="673"/>
      <c r="AAM202" s="671"/>
      <c r="AAN202" s="670"/>
      <c r="AAO202" s="672"/>
      <c r="AAP202" s="673"/>
      <c r="AAQ202" s="730"/>
      <c r="AAR202" s="731"/>
      <c r="AAS202" s="730"/>
      <c r="AAT202" s="731"/>
      <c r="AAU202" s="671"/>
      <c r="AAV202" s="673"/>
      <c r="AAW202" s="671"/>
      <c r="AAX202" s="670"/>
      <c r="AAY202" s="772"/>
      <c r="AAZ202" s="773"/>
      <c r="ABA202" s="672"/>
      <c r="ABB202" s="673"/>
      <c r="ABC202" s="671"/>
      <c r="ABD202" s="670"/>
      <c r="ABE202" s="730"/>
      <c r="ABF202" s="731"/>
      <c r="ABG202" s="730"/>
      <c r="ABH202" s="731"/>
      <c r="ABI202" s="672"/>
      <c r="ABJ202" s="673"/>
      <c r="ABK202" s="671"/>
      <c r="ABL202" s="675"/>
      <c r="ABN202" s="520"/>
      <c r="ABO202" s="528">
        <f t="shared" si="60"/>
        <v>0</v>
      </c>
      <c r="ABP202" s="528">
        <f t="shared" si="61"/>
        <v>0</v>
      </c>
      <c r="ABQ202" s="528">
        <f t="shared" si="62"/>
        <v>0</v>
      </c>
      <c r="ABR202" s="528">
        <f t="shared" si="63"/>
        <v>0</v>
      </c>
      <c r="ABS202" s="528">
        <f t="shared" si="64"/>
        <v>0</v>
      </c>
      <c r="ABT202" s="528">
        <f t="shared" si="65"/>
        <v>0</v>
      </c>
      <c r="ABU202" s="567"/>
      <c r="ABV202" s="568"/>
      <c r="ABW202" s="568"/>
      <c r="ABX202" s="569"/>
      <c r="ABY202" s="569"/>
      <c r="ABZ202" s="570"/>
      <c r="ACB202" s="544">
        <f t="shared" si="66"/>
        <v>0</v>
      </c>
      <c r="ACC202" s="532">
        <f t="shared" si="67"/>
        <v>0</v>
      </c>
      <c r="ACD202" s="532">
        <f t="shared" si="68"/>
        <v>0</v>
      </c>
      <c r="ACE202" s="532">
        <f t="shared" si="69"/>
        <v>0</v>
      </c>
      <c r="ACF202" s="532">
        <f t="shared" si="79"/>
        <v>0</v>
      </c>
      <c r="ACG202" s="532">
        <f t="shared" si="70"/>
        <v>0</v>
      </c>
      <c r="ACH202" s="532">
        <f t="shared" si="71"/>
        <v>0</v>
      </c>
      <c r="ACI202" s="532">
        <f t="shared" si="72"/>
        <v>0</v>
      </c>
      <c r="ACJ202" s="532">
        <f t="shared" si="73"/>
        <v>0</v>
      </c>
      <c r="ACK202" s="532">
        <f t="shared" si="74"/>
        <v>0</v>
      </c>
      <c r="ACL202" s="532">
        <f t="shared" si="75"/>
        <v>0</v>
      </c>
      <c r="ACM202" s="545">
        <f t="shared" si="76"/>
        <v>0</v>
      </c>
      <c r="ACN202" s="536"/>
      <c r="ACO202" s="531">
        <f t="shared" si="77"/>
        <v>0</v>
      </c>
      <c r="ACP202" s="537">
        <f t="shared" si="78"/>
        <v>0</v>
      </c>
    </row>
    <row r="203" spans="2:770" s="428" customFormat="1" ht="12" customHeight="1">
      <c r="B203" s="663"/>
      <c r="C203" s="622"/>
      <c r="D203" s="665"/>
      <c r="E203" s="687"/>
      <c r="F203" s="667"/>
      <c r="G203" s="668"/>
      <c r="H203" s="655"/>
      <c r="I203" s="787"/>
      <c r="J203" s="773"/>
      <c r="K203" s="658"/>
      <c r="L203" s="659"/>
      <c r="M203" s="660"/>
      <c r="N203" s="657"/>
      <c r="O203" s="658"/>
      <c r="P203" s="659"/>
      <c r="Q203" s="720"/>
      <c r="R203" s="721"/>
      <c r="S203" s="722"/>
      <c r="T203" s="723"/>
      <c r="U203" s="671"/>
      <c r="V203" s="670"/>
      <c r="W203" s="672"/>
      <c r="X203" s="673"/>
      <c r="Y203" s="671"/>
      <c r="Z203" s="670"/>
      <c r="AA203" s="672"/>
      <c r="AB203" s="673"/>
      <c r="AC203" s="671"/>
      <c r="AD203" s="670"/>
      <c r="AE203" s="728"/>
      <c r="AF203" s="729"/>
      <c r="AG203" s="730"/>
      <c r="AH203" s="731"/>
      <c r="AI203" s="672"/>
      <c r="AJ203" s="673"/>
      <c r="AK203" s="671"/>
      <c r="AL203" s="670"/>
      <c r="AM203" s="672"/>
      <c r="AN203" s="673"/>
      <c r="AO203" s="671"/>
      <c r="AP203" s="670"/>
      <c r="AQ203" s="672"/>
      <c r="AR203" s="673"/>
      <c r="AS203" s="730"/>
      <c r="AT203" s="731"/>
      <c r="AU203" s="728"/>
      <c r="AV203" s="729"/>
      <c r="AW203" s="671"/>
      <c r="AX203" s="673"/>
      <c r="AY203" s="671"/>
      <c r="AZ203" s="670"/>
      <c r="BA203" s="671"/>
      <c r="BB203" s="670"/>
      <c r="BC203" s="672"/>
      <c r="BD203" s="673"/>
      <c r="BE203" s="671"/>
      <c r="BF203" s="670"/>
      <c r="BG203" s="728"/>
      <c r="BH203" s="729"/>
      <c r="BI203" s="730"/>
      <c r="BJ203" s="731"/>
      <c r="BK203" s="672"/>
      <c r="BL203" s="673"/>
      <c r="BM203" s="671"/>
      <c r="BN203" s="670"/>
      <c r="BO203" s="672"/>
      <c r="BP203" s="673"/>
      <c r="BQ203" s="671"/>
      <c r="BR203" s="673"/>
      <c r="BS203" s="669"/>
      <c r="BT203" s="670"/>
      <c r="BU203" s="728"/>
      <c r="BV203" s="729"/>
      <c r="BW203" s="730"/>
      <c r="BX203" s="731"/>
      <c r="BY203" s="672"/>
      <c r="BZ203" s="673"/>
      <c r="CA203" s="671"/>
      <c r="CB203" s="670"/>
      <c r="CC203" s="672"/>
      <c r="CD203" s="673"/>
      <c r="CE203" s="671"/>
      <c r="CF203" s="670"/>
      <c r="CG203" s="672"/>
      <c r="CH203" s="673"/>
      <c r="CI203" s="730"/>
      <c r="CJ203" s="731"/>
      <c r="CK203" s="728"/>
      <c r="CL203" s="729"/>
      <c r="CM203" s="671"/>
      <c r="CN203" s="673"/>
      <c r="CO203" s="671"/>
      <c r="CP203" s="670"/>
      <c r="CQ203" s="671"/>
      <c r="CR203" s="670"/>
      <c r="CS203" s="672"/>
      <c r="CT203" s="673"/>
      <c r="CU203" s="671"/>
      <c r="CV203" s="670"/>
      <c r="CW203" s="728"/>
      <c r="CX203" s="729"/>
      <c r="CY203" s="730"/>
      <c r="CZ203" s="731"/>
      <c r="DA203" s="671"/>
      <c r="DB203" s="673"/>
      <c r="DC203" s="671"/>
      <c r="DD203" s="670"/>
      <c r="DE203" s="672"/>
      <c r="DF203" s="673"/>
      <c r="DG203" s="671"/>
      <c r="DH203" s="670"/>
      <c r="DI203" s="672"/>
      <c r="DJ203" s="673"/>
      <c r="DK203" s="730"/>
      <c r="DL203" s="731"/>
      <c r="DM203" s="730"/>
      <c r="DN203" s="731"/>
      <c r="DO203" s="671"/>
      <c r="DP203" s="673"/>
      <c r="DQ203" s="671"/>
      <c r="DR203" s="670"/>
      <c r="DS203" s="671"/>
      <c r="DT203" s="670"/>
      <c r="DU203" s="672"/>
      <c r="DV203" s="673"/>
      <c r="DW203" s="671"/>
      <c r="DX203" s="673"/>
      <c r="DY203" s="669"/>
      <c r="DZ203" s="670"/>
      <c r="EA203" s="730"/>
      <c r="EB203" s="729"/>
      <c r="EC203" s="742"/>
      <c r="ED203" s="743"/>
      <c r="EE203" s="672"/>
      <c r="EF203" s="673"/>
      <c r="EG203" s="794"/>
      <c r="EH203" s="795"/>
      <c r="EI203" s="672"/>
      <c r="EJ203" s="673"/>
      <c r="EK203" s="671"/>
      <c r="EL203" s="670"/>
      <c r="EM203" s="672"/>
      <c r="EN203" s="673"/>
      <c r="EO203" s="730"/>
      <c r="EP203" s="731"/>
      <c r="EQ203" s="728"/>
      <c r="ER203" s="729"/>
      <c r="ES203" s="671"/>
      <c r="ET203" s="673"/>
      <c r="EU203" s="671"/>
      <c r="EV203" s="670"/>
      <c r="EW203" s="671"/>
      <c r="EX203" s="670"/>
      <c r="EY203" s="672"/>
      <c r="EZ203" s="673"/>
      <c r="FA203" s="671"/>
      <c r="FB203" s="670"/>
      <c r="FC203" s="730"/>
      <c r="FD203" s="731"/>
      <c r="FE203" s="728"/>
      <c r="FF203" s="729"/>
      <c r="FG203" s="671"/>
      <c r="FH203" s="673"/>
      <c r="FI203" s="671"/>
      <c r="FJ203" s="670"/>
      <c r="FK203" s="672"/>
      <c r="FL203" s="673"/>
      <c r="FM203" s="671"/>
      <c r="FN203" s="670"/>
      <c r="FO203" s="672"/>
      <c r="FP203" s="673"/>
      <c r="FQ203" s="730"/>
      <c r="FR203" s="731"/>
      <c r="FS203" s="728"/>
      <c r="FT203" s="729"/>
      <c r="FU203" s="671"/>
      <c r="FV203" s="673"/>
      <c r="FW203" s="671"/>
      <c r="FX203" s="670"/>
      <c r="FY203" s="671"/>
      <c r="FZ203" s="670"/>
      <c r="GA203" s="672"/>
      <c r="GB203" s="673"/>
      <c r="GC203" s="671"/>
      <c r="GD203" s="670"/>
      <c r="GE203" s="730"/>
      <c r="GF203" s="743"/>
      <c r="GG203" s="728"/>
      <c r="GH203" s="729"/>
      <c r="GI203" s="669"/>
      <c r="GJ203" s="673"/>
      <c r="GK203" s="671"/>
      <c r="GL203" s="670"/>
      <c r="GM203" s="671"/>
      <c r="GN203" s="670"/>
      <c r="GO203" s="672"/>
      <c r="GP203" s="673"/>
      <c r="GQ203" s="671"/>
      <c r="GR203" s="670"/>
      <c r="GS203" s="730"/>
      <c r="GT203" s="731"/>
      <c r="GU203" s="728"/>
      <c r="GV203" s="729"/>
      <c r="GW203" s="671"/>
      <c r="GX203" s="673"/>
      <c r="GY203" s="671"/>
      <c r="GZ203" s="670"/>
      <c r="HA203" s="672"/>
      <c r="HB203" s="673"/>
      <c r="HC203" s="671"/>
      <c r="HD203" s="670"/>
      <c r="HE203" s="672"/>
      <c r="HF203" s="673"/>
      <c r="HG203" s="730"/>
      <c r="HH203" s="731"/>
      <c r="HI203" s="728"/>
      <c r="HJ203" s="729"/>
      <c r="HK203" s="671"/>
      <c r="HL203" s="673"/>
      <c r="HM203" s="671"/>
      <c r="HN203" s="670"/>
      <c r="HO203" s="671"/>
      <c r="HP203" s="670"/>
      <c r="HQ203" s="672"/>
      <c r="HR203" s="673"/>
      <c r="HS203" s="811"/>
      <c r="HT203" s="812"/>
      <c r="HU203" s="730"/>
      <c r="HV203" s="750"/>
      <c r="HW203" s="803"/>
      <c r="HX203" s="804"/>
      <c r="HY203" s="671"/>
      <c r="HZ203" s="673"/>
      <c r="IA203" s="671"/>
      <c r="IB203" s="670"/>
      <c r="IC203" s="672"/>
      <c r="ID203" s="673"/>
      <c r="IE203" s="772"/>
      <c r="IF203" s="773"/>
      <c r="IG203" s="672"/>
      <c r="IH203" s="673"/>
      <c r="II203" s="730"/>
      <c r="IJ203" s="731"/>
      <c r="IK203" s="728"/>
      <c r="IL203" s="729"/>
      <c r="IM203" s="671"/>
      <c r="IN203" s="673"/>
      <c r="IO203" s="671"/>
      <c r="IP203" s="674"/>
      <c r="IQ203" s="787"/>
      <c r="IR203" s="773"/>
      <c r="IS203" s="672"/>
      <c r="IT203" s="673"/>
      <c r="IU203" s="671"/>
      <c r="IV203" s="670"/>
      <c r="IW203" s="730"/>
      <c r="IX203" s="743"/>
      <c r="IY203" s="728"/>
      <c r="IZ203" s="729"/>
      <c r="JA203" s="671"/>
      <c r="JB203" s="673"/>
      <c r="JC203" s="671"/>
      <c r="JD203" s="670"/>
      <c r="JE203" s="672"/>
      <c r="JF203" s="673"/>
      <c r="JG203" s="671"/>
      <c r="JH203" s="670"/>
      <c r="JI203" s="672"/>
      <c r="JJ203" s="673"/>
      <c r="JK203" s="730"/>
      <c r="JL203" s="731"/>
      <c r="JM203" s="728"/>
      <c r="JN203" s="729"/>
      <c r="JO203" s="671"/>
      <c r="JP203" s="673"/>
      <c r="JQ203" s="671"/>
      <c r="JR203" s="670"/>
      <c r="JS203" s="671"/>
      <c r="JT203" s="670"/>
      <c r="JU203" s="672"/>
      <c r="JV203" s="673"/>
      <c r="JW203" s="671"/>
      <c r="JX203" s="670"/>
      <c r="JY203" s="730"/>
      <c r="JZ203" s="729"/>
      <c r="KA203" s="742"/>
      <c r="KB203" s="743"/>
      <c r="KC203" s="672"/>
      <c r="KD203" s="673"/>
      <c r="KE203" s="671"/>
      <c r="KF203" s="670"/>
      <c r="KG203" s="672"/>
      <c r="KH203" s="673"/>
      <c r="KI203" s="671"/>
      <c r="KJ203" s="670"/>
      <c r="KK203" s="672"/>
      <c r="KL203" s="673"/>
      <c r="KM203" s="730"/>
      <c r="KN203" s="731"/>
      <c r="KO203" s="728"/>
      <c r="KP203" s="729"/>
      <c r="KQ203" s="671"/>
      <c r="KR203" s="673"/>
      <c r="KS203" s="671"/>
      <c r="KT203" s="670"/>
      <c r="KU203" s="671"/>
      <c r="KV203" s="670"/>
      <c r="KW203" s="672"/>
      <c r="KX203" s="673"/>
      <c r="KY203" s="671"/>
      <c r="KZ203" s="674"/>
      <c r="LA203" s="755"/>
      <c r="LB203" s="731"/>
      <c r="LC203" s="728"/>
      <c r="LD203" s="729"/>
      <c r="LE203" s="671"/>
      <c r="LF203" s="673"/>
      <c r="LG203" s="671"/>
      <c r="LH203" s="670"/>
      <c r="LI203" s="671"/>
      <c r="LJ203" s="670"/>
      <c r="LK203" s="672"/>
      <c r="LL203" s="673"/>
      <c r="LM203" s="671"/>
      <c r="LN203" s="670"/>
      <c r="LO203" s="728"/>
      <c r="LP203" s="729"/>
      <c r="LQ203" s="730"/>
      <c r="LR203" s="731"/>
      <c r="LS203" s="780"/>
      <c r="LT203" s="781"/>
      <c r="LU203" s="671"/>
      <c r="LV203" s="670"/>
      <c r="LW203" s="672"/>
      <c r="LX203" s="673"/>
      <c r="LY203" s="772"/>
      <c r="LZ203" s="773"/>
      <c r="MA203" s="672"/>
      <c r="MB203" s="673"/>
      <c r="MC203" s="730"/>
      <c r="MD203" s="731"/>
      <c r="ME203" s="728"/>
      <c r="MF203" s="729"/>
      <c r="MG203" s="671"/>
      <c r="MH203" s="673"/>
      <c r="MI203" s="671"/>
      <c r="MJ203" s="670"/>
      <c r="MK203" s="671"/>
      <c r="ML203" s="670"/>
      <c r="MM203" s="818"/>
      <c r="MN203" s="804"/>
      <c r="MO203" s="671"/>
      <c r="MP203" s="670"/>
      <c r="MQ203" s="730"/>
      <c r="MR203" s="729"/>
      <c r="MS203" s="742"/>
      <c r="MT203" s="743"/>
      <c r="MU203" s="672"/>
      <c r="MV203" s="673"/>
      <c r="MW203" s="671"/>
      <c r="MX203" s="670"/>
      <c r="MY203" s="672"/>
      <c r="MZ203" s="673"/>
      <c r="NA203" s="671"/>
      <c r="NB203" s="670"/>
      <c r="NC203" s="672"/>
      <c r="ND203" s="673"/>
      <c r="NE203" s="730"/>
      <c r="NF203" s="731"/>
      <c r="NG203" s="728"/>
      <c r="NH203" s="729"/>
      <c r="NI203" s="669"/>
      <c r="NJ203" s="673"/>
      <c r="NK203" s="671"/>
      <c r="NL203" s="670"/>
      <c r="NM203" s="671"/>
      <c r="NN203" s="670"/>
      <c r="NO203" s="672"/>
      <c r="NP203" s="673"/>
      <c r="NQ203" s="671"/>
      <c r="NR203" s="673"/>
      <c r="NS203" s="742"/>
      <c r="NT203" s="743"/>
      <c r="NU203" s="728"/>
      <c r="NV203" s="729"/>
      <c r="NW203" s="671"/>
      <c r="NX203" s="673"/>
      <c r="NY203" s="671"/>
      <c r="NZ203" s="670"/>
      <c r="OA203" s="672"/>
      <c r="OB203" s="673"/>
      <c r="OC203" s="671"/>
      <c r="OD203" s="670"/>
      <c r="OE203" s="672"/>
      <c r="OF203" s="673"/>
      <c r="OG203" s="730"/>
      <c r="OH203" s="731"/>
      <c r="OI203" s="728"/>
      <c r="OJ203" s="729"/>
      <c r="OK203" s="671"/>
      <c r="OL203" s="673"/>
      <c r="OM203" s="671"/>
      <c r="ON203" s="670"/>
      <c r="OO203" s="671"/>
      <c r="OP203" s="670"/>
      <c r="OQ203" s="672"/>
      <c r="OR203" s="673"/>
      <c r="OS203" s="671"/>
      <c r="OT203" s="673"/>
      <c r="OU203" s="742"/>
      <c r="OV203" s="743"/>
      <c r="OW203" s="728"/>
      <c r="OX203" s="729"/>
      <c r="OY203" s="671"/>
      <c r="OZ203" s="673"/>
      <c r="PA203" s="671"/>
      <c r="PB203" s="670"/>
      <c r="PC203" s="672"/>
      <c r="PD203" s="673"/>
      <c r="PE203" s="671"/>
      <c r="PF203" s="670"/>
      <c r="PG203" s="672"/>
      <c r="PH203" s="673"/>
      <c r="PI203" s="730"/>
      <c r="PJ203" s="731"/>
      <c r="PK203" s="728"/>
      <c r="PL203" s="729"/>
      <c r="PM203" s="671"/>
      <c r="PN203" s="673"/>
      <c r="PO203" s="671"/>
      <c r="PP203" s="670"/>
      <c r="PQ203" s="671"/>
      <c r="PR203" s="674"/>
      <c r="PS203" s="669"/>
      <c r="PT203" s="670"/>
      <c r="PU203" s="672"/>
      <c r="PV203" s="673"/>
      <c r="PW203" s="730"/>
      <c r="PX203" s="731"/>
      <c r="PY203" s="728"/>
      <c r="PZ203" s="729"/>
      <c r="QA203" s="671"/>
      <c r="QB203" s="673"/>
      <c r="QC203" s="671"/>
      <c r="QD203" s="670"/>
      <c r="QE203" s="671"/>
      <c r="QF203" s="670"/>
      <c r="QG203" s="672"/>
      <c r="QH203" s="673"/>
      <c r="QI203" s="671"/>
      <c r="QJ203" s="670"/>
      <c r="QK203" s="730"/>
      <c r="QL203" s="729"/>
      <c r="QM203" s="742"/>
      <c r="QN203" s="743"/>
      <c r="QO203" s="672"/>
      <c r="QP203" s="673"/>
      <c r="QQ203" s="671"/>
      <c r="QR203" s="670"/>
      <c r="QS203" s="672"/>
      <c r="QT203" s="673"/>
      <c r="QU203" s="772"/>
      <c r="QV203" s="773"/>
      <c r="QW203" s="672"/>
      <c r="QX203" s="673"/>
      <c r="QY203" s="730"/>
      <c r="QZ203" s="731"/>
      <c r="RA203" s="728"/>
      <c r="RB203" s="729"/>
      <c r="RC203" s="671"/>
      <c r="RD203" s="673"/>
      <c r="RE203" s="671"/>
      <c r="RF203" s="670"/>
      <c r="RG203" s="671"/>
      <c r="RH203" s="670"/>
      <c r="RI203" s="672"/>
      <c r="RJ203" s="673"/>
      <c r="RK203" s="671"/>
      <c r="RL203" s="670"/>
      <c r="RM203" s="730"/>
      <c r="RN203" s="729"/>
      <c r="RO203" s="742"/>
      <c r="RP203" s="743"/>
      <c r="RQ203" s="672"/>
      <c r="RR203" s="673"/>
      <c r="RS203" s="671"/>
      <c r="RT203" s="670"/>
      <c r="RU203" s="672"/>
      <c r="RV203" s="673"/>
      <c r="RW203" s="671"/>
      <c r="RX203" s="670"/>
      <c r="RY203" s="672"/>
      <c r="RZ203" s="673"/>
      <c r="SA203" s="730"/>
      <c r="SB203" s="759"/>
      <c r="SC203" s="728"/>
      <c r="SD203" s="729"/>
      <c r="SE203" s="671"/>
      <c r="SF203" s="673"/>
      <c r="SG203" s="671"/>
      <c r="SH203" s="670"/>
      <c r="SI203" s="672"/>
      <c r="SJ203" s="673"/>
      <c r="SK203" s="671"/>
      <c r="SL203" s="670"/>
      <c r="SM203" s="672"/>
      <c r="SN203" s="673"/>
      <c r="SO203" s="730"/>
      <c r="SP203" s="731"/>
      <c r="SQ203" s="728"/>
      <c r="SR203" s="729"/>
      <c r="SS203" s="671"/>
      <c r="ST203" s="673"/>
      <c r="SU203" s="671"/>
      <c r="SV203" s="670"/>
      <c r="SW203" s="671"/>
      <c r="SX203" s="670"/>
      <c r="SY203" s="672"/>
      <c r="SZ203" s="673"/>
      <c r="TA203" s="671"/>
      <c r="TB203" s="670"/>
      <c r="TC203" s="730"/>
      <c r="TD203" s="729"/>
      <c r="TE203" s="742"/>
      <c r="TF203" s="743"/>
      <c r="TG203" s="672"/>
      <c r="TH203" s="673"/>
      <c r="TI203" s="671"/>
      <c r="TJ203" s="670"/>
      <c r="TK203" s="672"/>
      <c r="TL203" s="673"/>
      <c r="TM203" s="671"/>
      <c r="TN203" s="670"/>
      <c r="TO203" s="672"/>
      <c r="TP203" s="673"/>
      <c r="TQ203" s="730"/>
      <c r="TR203" s="731"/>
      <c r="TS203" s="728"/>
      <c r="TT203" s="729"/>
      <c r="TU203" s="671"/>
      <c r="TV203" s="673"/>
      <c r="TW203" s="671"/>
      <c r="TX203" s="670"/>
      <c r="TY203" s="671"/>
      <c r="TZ203" s="670"/>
      <c r="UA203" s="672"/>
      <c r="UB203" s="673"/>
      <c r="UC203" s="671"/>
      <c r="UD203" s="670"/>
      <c r="UE203" s="730"/>
      <c r="UF203" s="763"/>
      <c r="UG203" s="728"/>
      <c r="UH203" s="729"/>
      <c r="UI203" s="671"/>
      <c r="UJ203" s="673"/>
      <c r="UK203" s="669"/>
      <c r="UL203" s="670"/>
      <c r="UM203" s="672"/>
      <c r="UN203" s="673"/>
      <c r="UO203" s="671"/>
      <c r="UP203" s="670"/>
      <c r="UQ203" s="672"/>
      <c r="UR203" s="673"/>
      <c r="US203" s="772"/>
      <c r="UT203" s="773"/>
      <c r="UU203" s="728"/>
      <c r="UV203" s="729"/>
      <c r="UW203" s="671"/>
      <c r="UX203" s="673"/>
      <c r="UY203" s="671"/>
      <c r="UZ203" s="670"/>
      <c r="VA203" s="671"/>
      <c r="VB203" s="670"/>
      <c r="VC203" s="672"/>
      <c r="VD203" s="673"/>
      <c r="VE203" s="671"/>
      <c r="VF203" s="670"/>
      <c r="VG203" s="730"/>
      <c r="VH203" s="729"/>
      <c r="VI203" s="742"/>
      <c r="VJ203" s="743"/>
      <c r="VK203" s="672"/>
      <c r="VL203" s="673"/>
      <c r="VM203" s="671"/>
      <c r="VN203" s="670"/>
      <c r="VO203" s="672"/>
      <c r="VP203" s="673"/>
      <c r="VQ203" s="671"/>
      <c r="VR203" s="670"/>
      <c r="VS203" s="672"/>
      <c r="VT203" s="673"/>
      <c r="VU203" s="730"/>
      <c r="VV203" s="731"/>
      <c r="VW203" s="728"/>
      <c r="VX203" s="729"/>
      <c r="VY203" s="671"/>
      <c r="VZ203" s="673"/>
      <c r="WA203" s="671"/>
      <c r="WB203" s="670"/>
      <c r="WC203" s="671"/>
      <c r="WD203" s="670"/>
      <c r="WE203" s="672"/>
      <c r="WF203" s="673"/>
      <c r="WG203" s="671"/>
      <c r="WH203" s="670"/>
      <c r="WI203" s="730"/>
      <c r="WJ203" s="731"/>
      <c r="WK203" s="728"/>
      <c r="WL203" s="729"/>
      <c r="WM203" s="671"/>
      <c r="WN203" s="673"/>
      <c r="WO203" s="671"/>
      <c r="WP203" s="670"/>
      <c r="WQ203" s="672"/>
      <c r="WR203" s="673"/>
      <c r="WS203" s="671"/>
      <c r="WT203" s="674"/>
      <c r="WU203" s="787"/>
      <c r="WV203" s="773"/>
      <c r="WW203" s="730"/>
      <c r="WX203" s="767"/>
      <c r="WY203" s="728"/>
      <c r="WZ203" s="729"/>
      <c r="XA203" s="671"/>
      <c r="XB203" s="673"/>
      <c r="XC203" s="671"/>
      <c r="XD203" s="670"/>
      <c r="XE203" s="672"/>
      <c r="XF203" s="673"/>
      <c r="XG203" s="671"/>
      <c r="XH203" s="670"/>
      <c r="XI203" s="672"/>
      <c r="XJ203" s="673"/>
      <c r="XK203" s="730"/>
      <c r="XL203" s="731"/>
      <c r="XM203" s="728"/>
      <c r="XN203" s="729"/>
      <c r="XO203" s="671"/>
      <c r="XP203" s="673"/>
      <c r="XQ203" s="671"/>
      <c r="XR203" s="670"/>
      <c r="XS203" s="671"/>
      <c r="XT203" s="670"/>
      <c r="XU203" s="672"/>
      <c r="XV203" s="673"/>
      <c r="XW203" s="671"/>
      <c r="XX203" s="670"/>
      <c r="XY203" s="728"/>
      <c r="XZ203" s="729"/>
      <c r="YA203" s="742"/>
      <c r="YB203" s="743"/>
      <c r="YC203" s="672"/>
      <c r="YD203" s="673"/>
      <c r="YE203" s="671"/>
      <c r="YF203" s="670"/>
      <c r="YG203" s="672"/>
      <c r="YH203" s="673"/>
      <c r="YI203" s="671"/>
      <c r="YJ203" s="670"/>
      <c r="YK203" s="672"/>
      <c r="YL203" s="673"/>
      <c r="YM203" s="730"/>
      <c r="YN203" s="731"/>
      <c r="YO203" s="728"/>
      <c r="YP203" s="729"/>
      <c r="YQ203" s="671"/>
      <c r="YR203" s="673"/>
      <c r="YS203" s="671"/>
      <c r="YT203" s="670"/>
      <c r="YU203" s="671"/>
      <c r="YV203" s="670"/>
      <c r="YW203" s="672"/>
      <c r="YX203" s="673"/>
      <c r="YY203" s="671"/>
      <c r="YZ203" s="670"/>
      <c r="ZA203" s="728"/>
      <c r="ZB203" s="759"/>
      <c r="ZC203" s="787"/>
      <c r="ZD203" s="773"/>
      <c r="ZE203" s="672"/>
      <c r="ZF203" s="673"/>
      <c r="ZG203" s="671"/>
      <c r="ZH203" s="670"/>
      <c r="ZI203" s="672"/>
      <c r="ZJ203" s="673"/>
      <c r="ZK203" s="671"/>
      <c r="ZL203" s="670"/>
      <c r="ZM203" s="672"/>
      <c r="ZN203" s="673"/>
      <c r="ZO203" s="730"/>
      <c r="ZP203" s="731"/>
      <c r="ZQ203" s="780"/>
      <c r="ZR203" s="781"/>
      <c r="ZS203" s="671"/>
      <c r="ZT203" s="673"/>
      <c r="ZU203" s="671"/>
      <c r="ZV203" s="670"/>
      <c r="ZW203" s="671"/>
      <c r="ZX203" s="670"/>
      <c r="ZY203" s="672"/>
      <c r="ZZ203" s="673"/>
      <c r="AAA203" s="671"/>
      <c r="AAB203" s="670"/>
      <c r="AAC203" s="730"/>
      <c r="AAD203" s="731"/>
      <c r="AAE203" s="728"/>
      <c r="AAF203" s="729"/>
      <c r="AAG203" s="671"/>
      <c r="AAH203" s="673"/>
      <c r="AAI203" s="671"/>
      <c r="AAJ203" s="670"/>
      <c r="AAK203" s="672"/>
      <c r="AAL203" s="673"/>
      <c r="AAM203" s="671"/>
      <c r="AAN203" s="670"/>
      <c r="AAO203" s="672"/>
      <c r="AAP203" s="673"/>
      <c r="AAQ203" s="730"/>
      <c r="AAR203" s="731"/>
      <c r="AAS203" s="730"/>
      <c r="AAT203" s="731"/>
      <c r="AAU203" s="671"/>
      <c r="AAV203" s="673"/>
      <c r="AAW203" s="671"/>
      <c r="AAX203" s="670"/>
      <c r="AAY203" s="772"/>
      <c r="AAZ203" s="773"/>
      <c r="ABA203" s="672"/>
      <c r="ABB203" s="673"/>
      <c r="ABC203" s="671"/>
      <c r="ABD203" s="670"/>
      <c r="ABE203" s="730"/>
      <c r="ABF203" s="731"/>
      <c r="ABG203" s="730"/>
      <c r="ABH203" s="731"/>
      <c r="ABI203" s="672"/>
      <c r="ABJ203" s="673"/>
      <c r="ABK203" s="671"/>
      <c r="ABL203" s="675"/>
      <c r="ABN203" s="519"/>
      <c r="ABO203" s="528">
        <f t="shared" si="60"/>
        <v>0</v>
      </c>
      <c r="ABP203" s="528">
        <f t="shared" si="61"/>
        <v>0</v>
      </c>
      <c r="ABQ203" s="528">
        <f t="shared" si="62"/>
        <v>0</v>
      </c>
      <c r="ABR203" s="528">
        <f t="shared" si="63"/>
        <v>0</v>
      </c>
      <c r="ABS203" s="528">
        <f t="shared" si="64"/>
        <v>0</v>
      </c>
      <c r="ABT203" s="528">
        <f t="shared" si="65"/>
        <v>0</v>
      </c>
      <c r="ABU203" s="567"/>
      <c r="ABV203" s="568"/>
      <c r="ABW203" s="568"/>
      <c r="ABX203" s="569"/>
      <c r="ABY203" s="569"/>
      <c r="ABZ203" s="570"/>
      <c r="ACB203" s="544">
        <f t="shared" si="66"/>
        <v>0</v>
      </c>
      <c r="ACC203" s="532">
        <f t="shared" si="67"/>
        <v>0</v>
      </c>
      <c r="ACD203" s="532">
        <f t="shared" si="68"/>
        <v>0</v>
      </c>
      <c r="ACE203" s="532">
        <f t="shared" si="69"/>
        <v>0</v>
      </c>
      <c r="ACF203" s="532">
        <f t="shared" si="79"/>
        <v>0</v>
      </c>
      <c r="ACG203" s="532">
        <f t="shared" si="70"/>
        <v>0</v>
      </c>
      <c r="ACH203" s="532">
        <f t="shared" si="71"/>
        <v>0</v>
      </c>
      <c r="ACI203" s="532">
        <f t="shared" si="72"/>
        <v>0</v>
      </c>
      <c r="ACJ203" s="532">
        <f t="shared" si="73"/>
        <v>0</v>
      </c>
      <c r="ACK203" s="532">
        <f t="shared" si="74"/>
        <v>0</v>
      </c>
      <c r="ACL203" s="532">
        <f t="shared" si="75"/>
        <v>0</v>
      </c>
      <c r="ACM203" s="545">
        <f t="shared" si="76"/>
        <v>0</v>
      </c>
      <c r="ACN203" s="536"/>
      <c r="ACO203" s="531">
        <f t="shared" si="77"/>
        <v>0</v>
      </c>
      <c r="ACP203" s="537">
        <f t="shared" si="78"/>
        <v>0</v>
      </c>
    </row>
    <row r="204" spans="2:770" s="428" customFormat="1" ht="12" customHeight="1">
      <c r="B204" s="663"/>
      <c r="C204" s="622"/>
      <c r="D204" s="665"/>
      <c r="E204" s="687"/>
      <c r="F204" s="667"/>
      <c r="G204" s="668"/>
      <c r="H204" s="655"/>
      <c r="I204" s="787"/>
      <c r="J204" s="773"/>
      <c r="K204" s="658"/>
      <c r="L204" s="659"/>
      <c r="M204" s="660"/>
      <c r="N204" s="657"/>
      <c r="O204" s="658"/>
      <c r="P204" s="659"/>
      <c r="Q204" s="720"/>
      <c r="R204" s="721"/>
      <c r="S204" s="722"/>
      <c r="T204" s="723"/>
      <c r="U204" s="671"/>
      <c r="V204" s="670"/>
      <c r="W204" s="672"/>
      <c r="X204" s="673"/>
      <c r="Y204" s="671"/>
      <c r="Z204" s="670"/>
      <c r="AA204" s="672"/>
      <c r="AB204" s="673"/>
      <c r="AC204" s="671"/>
      <c r="AD204" s="670"/>
      <c r="AE204" s="728"/>
      <c r="AF204" s="729"/>
      <c r="AG204" s="730"/>
      <c r="AH204" s="731"/>
      <c r="AI204" s="672"/>
      <c r="AJ204" s="673"/>
      <c r="AK204" s="671"/>
      <c r="AL204" s="670"/>
      <c r="AM204" s="672"/>
      <c r="AN204" s="673"/>
      <c r="AO204" s="671"/>
      <c r="AP204" s="670"/>
      <c r="AQ204" s="672"/>
      <c r="AR204" s="673"/>
      <c r="AS204" s="730"/>
      <c r="AT204" s="731"/>
      <c r="AU204" s="728"/>
      <c r="AV204" s="729"/>
      <c r="AW204" s="671"/>
      <c r="AX204" s="673"/>
      <c r="AY204" s="671"/>
      <c r="AZ204" s="670"/>
      <c r="BA204" s="671"/>
      <c r="BB204" s="670"/>
      <c r="BC204" s="672"/>
      <c r="BD204" s="673"/>
      <c r="BE204" s="671"/>
      <c r="BF204" s="670"/>
      <c r="BG204" s="728"/>
      <c r="BH204" s="729"/>
      <c r="BI204" s="730"/>
      <c r="BJ204" s="731"/>
      <c r="BK204" s="672"/>
      <c r="BL204" s="673"/>
      <c r="BM204" s="671"/>
      <c r="BN204" s="670"/>
      <c r="BO204" s="672"/>
      <c r="BP204" s="673"/>
      <c r="BQ204" s="671"/>
      <c r="BR204" s="673"/>
      <c r="BS204" s="669"/>
      <c r="BT204" s="670"/>
      <c r="BU204" s="728"/>
      <c r="BV204" s="729"/>
      <c r="BW204" s="730"/>
      <c r="BX204" s="731"/>
      <c r="BY204" s="672"/>
      <c r="BZ204" s="673"/>
      <c r="CA204" s="671"/>
      <c r="CB204" s="670"/>
      <c r="CC204" s="672"/>
      <c r="CD204" s="673"/>
      <c r="CE204" s="671"/>
      <c r="CF204" s="670"/>
      <c r="CG204" s="672"/>
      <c r="CH204" s="673"/>
      <c r="CI204" s="730"/>
      <c r="CJ204" s="731"/>
      <c r="CK204" s="728"/>
      <c r="CL204" s="729"/>
      <c r="CM204" s="671"/>
      <c r="CN204" s="673"/>
      <c r="CO204" s="671"/>
      <c r="CP204" s="670"/>
      <c r="CQ204" s="671"/>
      <c r="CR204" s="670"/>
      <c r="CS204" s="672"/>
      <c r="CT204" s="673"/>
      <c r="CU204" s="671"/>
      <c r="CV204" s="670"/>
      <c r="CW204" s="728"/>
      <c r="CX204" s="729"/>
      <c r="CY204" s="730"/>
      <c r="CZ204" s="731"/>
      <c r="DA204" s="671"/>
      <c r="DB204" s="673"/>
      <c r="DC204" s="671"/>
      <c r="DD204" s="670"/>
      <c r="DE204" s="672"/>
      <c r="DF204" s="673"/>
      <c r="DG204" s="671"/>
      <c r="DH204" s="670"/>
      <c r="DI204" s="672"/>
      <c r="DJ204" s="673"/>
      <c r="DK204" s="730"/>
      <c r="DL204" s="731"/>
      <c r="DM204" s="730"/>
      <c r="DN204" s="731"/>
      <c r="DO204" s="671"/>
      <c r="DP204" s="673"/>
      <c r="DQ204" s="671"/>
      <c r="DR204" s="670"/>
      <c r="DS204" s="671"/>
      <c r="DT204" s="670"/>
      <c r="DU204" s="672"/>
      <c r="DV204" s="673"/>
      <c r="DW204" s="671"/>
      <c r="DX204" s="673"/>
      <c r="DY204" s="669"/>
      <c r="DZ204" s="670"/>
      <c r="EA204" s="730"/>
      <c r="EB204" s="729"/>
      <c r="EC204" s="742"/>
      <c r="ED204" s="743"/>
      <c r="EE204" s="672"/>
      <c r="EF204" s="673"/>
      <c r="EG204" s="794"/>
      <c r="EH204" s="795"/>
      <c r="EI204" s="672"/>
      <c r="EJ204" s="673"/>
      <c r="EK204" s="671"/>
      <c r="EL204" s="670"/>
      <c r="EM204" s="672"/>
      <c r="EN204" s="673"/>
      <c r="EO204" s="730"/>
      <c r="EP204" s="731"/>
      <c r="EQ204" s="728"/>
      <c r="ER204" s="729"/>
      <c r="ES204" s="671"/>
      <c r="ET204" s="673"/>
      <c r="EU204" s="671"/>
      <c r="EV204" s="670"/>
      <c r="EW204" s="671"/>
      <c r="EX204" s="670"/>
      <c r="EY204" s="672"/>
      <c r="EZ204" s="673"/>
      <c r="FA204" s="671"/>
      <c r="FB204" s="670"/>
      <c r="FC204" s="730"/>
      <c r="FD204" s="731"/>
      <c r="FE204" s="728"/>
      <c r="FF204" s="729"/>
      <c r="FG204" s="671"/>
      <c r="FH204" s="673"/>
      <c r="FI204" s="671"/>
      <c r="FJ204" s="670"/>
      <c r="FK204" s="672"/>
      <c r="FL204" s="673"/>
      <c r="FM204" s="671"/>
      <c r="FN204" s="670"/>
      <c r="FO204" s="672"/>
      <c r="FP204" s="673"/>
      <c r="FQ204" s="730"/>
      <c r="FR204" s="731"/>
      <c r="FS204" s="728"/>
      <c r="FT204" s="729"/>
      <c r="FU204" s="671"/>
      <c r="FV204" s="673"/>
      <c r="FW204" s="671"/>
      <c r="FX204" s="670"/>
      <c r="FY204" s="671"/>
      <c r="FZ204" s="670"/>
      <c r="GA204" s="672"/>
      <c r="GB204" s="673"/>
      <c r="GC204" s="671"/>
      <c r="GD204" s="670"/>
      <c r="GE204" s="730"/>
      <c r="GF204" s="743"/>
      <c r="GG204" s="728"/>
      <c r="GH204" s="729"/>
      <c r="GI204" s="669"/>
      <c r="GJ204" s="673"/>
      <c r="GK204" s="671"/>
      <c r="GL204" s="670"/>
      <c r="GM204" s="671"/>
      <c r="GN204" s="670"/>
      <c r="GO204" s="672"/>
      <c r="GP204" s="673"/>
      <c r="GQ204" s="671"/>
      <c r="GR204" s="670"/>
      <c r="GS204" s="730"/>
      <c r="GT204" s="731"/>
      <c r="GU204" s="728"/>
      <c r="GV204" s="729"/>
      <c r="GW204" s="671"/>
      <c r="GX204" s="673"/>
      <c r="GY204" s="671"/>
      <c r="GZ204" s="670"/>
      <c r="HA204" s="672"/>
      <c r="HB204" s="673"/>
      <c r="HC204" s="671"/>
      <c r="HD204" s="670"/>
      <c r="HE204" s="672"/>
      <c r="HF204" s="673"/>
      <c r="HG204" s="730"/>
      <c r="HH204" s="731"/>
      <c r="HI204" s="728"/>
      <c r="HJ204" s="729"/>
      <c r="HK204" s="671"/>
      <c r="HL204" s="673"/>
      <c r="HM204" s="671"/>
      <c r="HN204" s="670"/>
      <c r="HO204" s="671"/>
      <c r="HP204" s="670"/>
      <c r="HQ204" s="672"/>
      <c r="HR204" s="673"/>
      <c r="HS204" s="811"/>
      <c r="HT204" s="812"/>
      <c r="HU204" s="730"/>
      <c r="HV204" s="750"/>
      <c r="HW204" s="803"/>
      <c r="HX204" s="804"/>
      <c r="HY204" s="671"/>
      <c r="HZ204" s="673"/>
      <c r="IA204" s="671"/>
      <c r="IB204" s="670"/>
      <c r="IC204" s="672"/>
      <c r="ID204" s="673"/>
      <c r="IE204" s="772"/>
      <c r="IF204" s="773"/>
      <c r="IG204" s="672"/>
      <c r="IH204" s="673"/>
      <c r="II204" s="730"/>
      <c r="IJ204" s="731"/>
      <c r="IK204" s="728"/>
      <c r="IL204" s="729"/>
      <c r="IM204" s="671"/>
      <c r="IN204" s="673"/>
      <c r="IO204" s="671"/>
      <c r="IP204" s="674"/>
      <c r="IQ204" s="787"/>
      <c r="IR204" s="773"/>
      <c r="IS204" s="672"/>
      <c r="IT204" s="673"/>
      <c r="IU204" s="671"/>
      <c r="IV204" s="670"/>
      <c r="IW204" s="730"/>
      <c r="IX204" s="743"/>
      <c r="IY204" s="728"/>
      <c r="IZ204" s="729"/>
      <c r="JA204" s="671"/>
      <c r="JB204" s="673"/>
      <c r="JC204" s="671"/>
      <c r="JD204" s="670"/>
      <c r="JE204" s="672"/>
      <c r="JF204" s="673"/>
      <c r="JG204" s="671"/>
      <c r="JH204" s="670"/>
      <c r="JI204" s="672"/>
      <c r="JJ204" s="673"/>
      <c r="JK204" s="730"/>
      <c r="JL204" s="731"/>
      <c r="JM204" s="728"/>
      <c r="JN204" s="729"/>
      <c r="JO204" s="671"/>
      <c r="JP204" s="673"/>
      <c r="JQ204" s="671"/>
      <c r="JR204" s="670"/>
      <c r="JS204" s="671"/>
      <c r="JT204" s="670"/>
      <c r="JU204" s="672"/>
      <c r="JV204" s="673"/>
      <c r="JW204" s="671"/>
      <c r="JX204" s="670"/>
      <c r="JY204" s="730"/>
      <c r="JZ204" s="729"/>
      <c r="KA204" s="742"/>
      <c r="KB204" s="743"/>
      <c r="KC204" s="672"/>
      <c r="KD204" s="673"/>
      <c r="KE204" s="671"/>
      <c r="KF204" s="670"/>
      <c r="KG204" s="672"/>
      <c r="KH204" s="673"/>
      <c r="KI204" s="671"/>
      <c r="KJ204" s="670"/>
      <c r="KK204" s="672"/>
      <c r="KL204" s="673"/>
      <c r="KM204" s="730"/>
      <c r="KN204" s="731"/>
      <c r="KO204" s="728"/>
      <c r="KP204" s="729"/>
      <c r="KQ204" s="671"/>
      <c r="KR204" s="673"/>
      <c r="KS204" s="671"/>
      <c r="KT204" s="670"/>
      <c r="KU204" s="671"/>
      <c r="KV204" s="670"/>
      <c r="KW204" s="672"/>
      <c r="KX204" s="673"/>
      <c r="KY204" s="671"/>
      <c r="KZ204" s="674"/>
      <c r="LA204" s="755"/>
      <c r="LB204" s="731"/>
      <c r="LC204" s="728"/>
      <c r="LD204" s="729"/>
      <c r="LE204" s="671"/>
      <c r="LF204" s="673"/>
      <c r="LG204" s="671"/>
      <c r="LH204" s="670"/>
      <c r="LI204" s="671"/>
      <c r="LJ204" s="670"/>
      <c r="LK204" s="672"/>
      <c r="LL204" s="673"/>
      <c r="LM204" s="671"/>
      <c r="LN204" s="670"/>
      <c r="LO204" s="728"/>
      <c r="LP204" s="729"/>
      <c r="LQ204" s="730"/>
      <c r="LR204" s="731"/>
      <c r="LS204" s="780"/>
      <c r="LT204" s="781"/>
      <c r="LU204" s="671"/>
      <c r="LV204" s="670"/>
      <c r="LW204" s="672"/>
      <c r="LX204" s="673"/>
      <c r="LY204" s="772"/>
      <c r="LZ204" s="773"/>
      <c r="MA204" s="672"/>
      <c r="MB204" s="673"/>
      <c r="MC204" s="730"/>
      <c r="MD204" s="731"/>
      <c r="ME204" s="728"/>
      <c r="MF204" s="729"/>
      <c r="MG204" s="671"/>
      <c r="MH204" s="673"/>
      <c r="MI204" s="671"/>
      <c r="MJ204" s="670"/>
      <c r="MK204" s="671"/>
      <c r="ML204" s="670"/>
      <c r="MM204" s="818"/>
      <c r="MN204" s="804"/>
      <c r="MO204" s="671"/>
      <c r="MP204" s="670"/>
      <c r="MQ204" s="730"/>
      <c r="MR204" s="729"/>
      <c r="MS204" s="742"/>
      <c r="MT204" s="743"/>
      <c r="MU204" s="672"/>
      <c r="MV204" s="673"/>
      <c r="MW204" s="671"/>
      <c r="MX204" s="670"/>
      <c r="MY204" s="672"/>
      <c r="MZ204" s="673"/>
      <c r="NA204" s="671"/>
      <c r="NB204" s="670"/>
      <c r="NC204" s="672"/>
      <c r="ND204" s="673"/>
      <c r="NE204" s="730"/>
      <c r="NF204" s="731"/>
      <c r="NG204" s="728"/>
      <c r="NH204" s="729"/>
      <c r="NI204" s="669"/>
      <c r="NJ204" s="673"/>
      <c r="NK204" s="671"/>
      <c r="NL204" s="670"/>
      <c r="NM204" s="671"/>
      <c r="NN204" s="670"/>
      <c r="NO204" s="672"/>
      <c r="NP204" s="673"/>
      <c r="NQ204" s="671"/>
      <c r="NR204" s="673"/>
      <c r="NS204" s="742"/>
      <c r="NT204" s="743"/>
      <c r="NU204" s="728"/>
      <c r="NV204" s="729"/>
      <c r="NW204" s="671"/>
      <c r="NX204" s="673"/>
      <c r="NY204" s="671"/>
      <c r="NZ204" s="670"/>
      <c r="OA204" s="672"/>
      <c r="OB204" s="673"/>
      <c r="OC204" s="671"/>
      <c r="OD204" s="670"/>
      <c r="OE204" s="672"/>
      <c r="OF204" s="673"/>
      <c r="OG204" s="730"/>
      <c r="OH204" s="731"/>
      <c r="OI204" s="728"/>
      <c r="OJ204" s="729"/>
      <c r="OK204" s="671"/>
      <c r="OL204" s="673"/>
      <c r="OM204" s="671"/>
      <c r="ON204" s="670"/>
      <c r="OO204" s="671"/>
      <c r="OP204" s="670"/>
      <c r="OQ204" s="672"/>
      <c r="OR204" s="673"/>
      <c r="OS204" s="671"/>
      <c r="OT204" s="673"/>
      <c r="OU204" s="742"/>
      <c r="OV204" s="743"/>
      <c r="OW204" s="728"/>
      <c r="OX204" s="729"/>
      <c r="OY204" s="671"/>
      <c r="OZ204" s="673"/>
      <c r="PA204" s="671"/>
      <c r="PB204" s="670"/>
      <c r="PC204" s="672"/>
      <c r="PD204" s="673"/>
      <c r="PE204" s="671"/>
      <c r="PF204" s="670"/>
      <c r="PG204" s="672"/>
      <c r="PH204" s="673"/>
      <c r="PI204" s="730"/>
      <c r="PJ204" s="731"/>
      <c r="PK204" s="728"/>
      <c r="PL204" s="729"/>
      <c r="PM204" s="671"/>
      <c r="PN204" s="673"/>
      <c r="PO204" s="671"/>
      <c r="PP204" s="670"/>
      <c r="PQ204" s="671"/>
      <c r="PR204" s="674"/>
      <c r="PS204" s="669"/>
      <c r="PT204" s="670"/>
      <c r="PU204" s="672"/>
      <c r="PV204" s="673"/>
      <c r="PW204" s="730"/>
      <c r="PX204" s="731"/>
      <c r="PY204" s="728"/>
      <c r="PZ204" s="729"/>
      <c r="QA204" s="671"/>
      <c r="QB204" s="673"/>
      <c r="QC204" s="671"/>
      <c r="QD204" s="670"/>
      <c r="QE204" s="671"/>
      <c r="QF204" s="670"/>
      <c r="QG204" s="672"/>
      <c r="QH204" s="673"/>
      <c r="QI204" s="671"/>
      <c r="QJ204" s="670"/>
      <c r="QK204" s="730"/>
      <c r="QL204" s="729"/>
      <c r="QM204" s="742"/>
      <c r="QN204" s="743"/>
      <c r="QO204" s="672"/>
      <c r="QP204" s="673"/>
      <c r="QQ204" s="671"/>
      <c r="QR204" s="670"/>
      <c r="QS204" s="672"/>
      <c r="QT204" s="673"/>
      <c r="QU204" s="772"/>
      <c r="QV204" s="773"/>
      <c r="QW204" s="672"/>
      <c r="QX204" s="673"/>
      <c r="QY204" s="730"/>
      <c r="QZ204" s="731"/>
      <c r="RA204" s="728"/>
      <c r="RB204" s="729"/>
      <c r="RC204" s="671"/>
      <c r="RD204" s="673"/>
      <c r="RE204" s="671"/>
      <c r="RF204" s="670"/>
      <c r="RG204" s="671"/>
      <c r="RH204" s="670"/>
      <c r="RI204" s="672"/>
      <c r="RJ204" s="673"/>
      <c r="RK204" s="671"/>
      <c r="RL204" s="670"/>
      <c r="RM204" s="730"/>
      <c r="RN204" s="729"/>
      <c r="RO204" s="742"/>
      <c r="RP204" s="743"/>
      <c r="RQ204" s="672"/>
      <c r="RR204" s="673"/>
      <c r="RS204" s="671"/>
      <c r="RT204" s="670"/>
      <c r="RU204" s="672"/>
      <c r="RV204" s="673"/>
      <c r="RW204" s="671"/>
      <c r="RX204" s="670"/>
      <c r="RY204" s="672"/>
      <c r="RZ204" s="673"/>
      <c r="SA204" s="730"/>
      <c r="SB204" s="759"/>
      <c r="SC204" s="728"/>
      <c r="SD204" s="729"/>
      <c r="SE204" s="671"/>
      <c r="SF204" s="673"/>
      <c r="SG204" s="671"/>
      <c r="SH204" s="670"/>
      <c r="SI204" s="672"/>
      <c r="SJ204" s="673"/>
      <c r="SK204" s="671"/>
      <c r="SL204" s="670"/>
      <c r="SM204" s="672"/>
      <c r="SN204" s="673"/>
      <c r="SO204" s="730"/>
      <c r="SP204" s="731"/>
      <c r="SQ204" s="728"/>
      <c r="SR204" s="729"/>
      <c r="SS204" s="671"/>
      <c r="ST204" s="673"/>
      <c r="SU204" s="671"/>
      <c r="SV204" s="670"/>
      <c r="SW204" s="671"/>
      <c r="SX204" s="670"/>
      <c r="SY204" s="672"/>
      <c r="SZ204" s="673"/>
      <c r="TA204" s="671"/>
      <c r="TB204" s="670"/>
      <c r="TC204" s="730"/>
      <c r="TD204" s="729"/>
      <c r="TE204" s="742"/>
      <c r="TF204" s="743"/>
      <c r="TG204" s="672"/>
      <c r="TH204" s="673"/>
      <c r="TI204" s="671"/>
      <c r="TJ204" s="670"/>
      <c r="TK204" s="672"/>
      <c r="TL204" s="673"/>
      <c r="TM204" s="671"/>
      <c r="TN204" s="670"/>
      <c r="TO204" s="672"/>
      <c r="TP204" s="673"/>
      <c r="TQ204" s="730"/>
      <c r="TR204" s="731"/>
      <c r="TS204" s="728"/>
      <c r="TT204" s="729"/>
      <c r="TU204" s="671"/>
      <c r="TV204" s="673"/>
      <c r="TW204" s="671"/>
      <c r="TX204" s="670"/>
      <c r="TY204" s="671"/>
      <c r="TZ204" s="670"/>
      <c r="UA204" s="672"/>
      <c r="UB204" s="673"/>
      <c r="UC204" s="671"/>
      <c r="UD204" s="670"/>
      <c r="UE204" s="730"/>
      <c r="UF204" s="763"/>
      <c r="UG204" s="728"/>
      <c r="UH204" s="729"/>
      <c r="UI204" s="671"/>
      <c r="UJ204" s="673"/>
      <c r="UK204" s="669"/>
      <c r="UL204" s="670"/>
      <c r="UM204" s="672"/>
      <c r="UN204" s="673"/>
      <c r="UO204" s="671"/>
      <c r="UP204" s="670"/>
      <c r="UQ204" s="672"/>
      <c r="UR204" s="673"/>
      <c r="US204" s="772"/>
      <c r="UT204" s="773"/>
      <c r="UU204" s="728"/>
      <c r="UV204" s="729"/>
      <c r="UW204" s="671"/>
      <c r="UX204" s="673"/>
      <c r="UY204" s="671"/>
      <c r="UZ204" s="670"/>
      <c r="VA204" s="671"/>
      <c r="VB204" s="670"/>
      <c r="VC204" s="672"/>
      <c r="VD204" s="673"/>
      <c r="VE204" s="671"/>
      <c r="VF204" s="670"/>
      <c r="VG204" s="730"/>
      <c r="VH204" s="729"/>
      <c r="VI204" s="742"/>
      <c r="VJ204" s="743"/>
      <c r="VK204" s="672"/>
      <c r="VL204" s="673"/>
      <c r="VM204" s="671"/>
      <c r="VN204" s="670"/>
      <c r="VO204" s="672"/>
      <c r="VP204" s="673"/>
      <c r="VQ204" s="671"/>
      <c r="VR204" s="670"/>
      <c r="VS204" s="672"/>
      <c r="VT204" s="673"/>
      <c r="VU204" s="730"/>
      <c r="VV204" s="731"/>
      <c r="VW204" s="728"/>
      <c r="VX204" s="729"/>
      <c r="VY204" s="671"/>
      <c r="VZ204" s="673"/>
      <c r="WA204" s="671"/>
      <c r="WB204" s="670"/>
      <c r="WC204" s="671"/>
      <c r="WD204" s="670"/>
      <c r="WE204" s="672"/>
      <c r="WF204" s="673"/>
      <c r="WG204" s="671"/>
      <c r="WH204" s="670"/>
      <c r="WI204" s="730"/>
      <c r="WJ204" s="731"/>
      <c r="WK204" s="728"/>
      <c r="WL204" s="729"/>
      <c r="WM204" s="671"/>
      <c r="WN204" s="673"/>
      <c r="WO204" s="671"/>
      <c r="WP204" s="670"/>
      <c r="WQ204" s="672"/>
      <c r="WR204" s="673"/>
      <c r="WS204" s="671"/>
      <c r="WT204" s="674"/>
      <c r="WU204" s="787"/>
      <c r="WV204" s="773"/>
      <c r="WW204" s="730"/>
      <c r="WX204" s="767"/>
      <c r="WY204" s="728"/>
      <c r="WZ204" s="729"/>
      <c r="XA204" s="671"/>
      <c r="XB204" s="673"/>
      <c r="XC204" s="671"/>
      <c r="XD204" s="670"/>
      <c r="XE204" s="672"/>
      <c r="XF204" s="673"/>
      <c r="XG204" s="671"/>
      <c r="XH204" s="670"/>
      <c r="XI204" s="672"/>
      <c r="XJ204" s="673"/>
      <c r="XK204" s="730"/>
      <c r="XL204" s="731"/>
      <c r="XM204" s="728"/>
      <c r="XN204" s="729"/>
      <c r="XO204" s="671"/>
      <c r="XP204" s="673"/>
      <c r="XQ204" s="671"/>
      <c r="XR204" s="670"/>
      <c r="XS204" s="671"/>
      <c r="XT204" s="670"/>
      <c r="XU204" s="672"/>
      <c r="XV204" s="673"/>
      <c r="XW204" s="671"/>
      <c r="XX204" s="670"/>
      <c r="XY204" s="728"/>
      <c r="XZ204" s="729"/>
      <c r="YA204" s="742"/>
      <c r="YB204" s="743"/>
      <c r="YC204" s="672"/>
      <c r="YD204" s="673"/>
      <c r="YE204" s="671"/>
      <c r="YF204" s="670"/>
      <c r="YG204" s="672"/>
      <c r="YH204" s="673"/>
      <c r="YI204" s="671"/>
      <c r="YJ204" s="670"/>
      <c r="YK204" s="672"/>
      <c r="YL204" s="673"/>
      <c r="YM204" s="730"/>
      <c r="YN204" s="731"/>
      <c r="YO204" s="728"/>
      <c r="YP204" s="729"/>
      <c r="YQ204" s="671"/>
      <c r="YR204" s="673"/>
      <c r="YS204" s="671"/>
      <c r="YT204" s="670"/>
      <c r="YU204" s="671"/>
      <c r="YV204" s="670"/>
      <c r="YW204" s="672"/>
      <c r="YX204" s="673"/>
      <c r="YY204" s="671"/>
      <c r="YZ204" s="670"/>
      <c r="ZA204" s="728"/>
      <c r="ZB204" s="759"/>
      <c r="ZC204" s="787"/>
      <c r="ZD204" s="773"/>
      <c r="ZE204" s="672"/>
      <c r="ZF204" s="673"/>
      <c r="ZG204" s="671"/>
      <c r="ZH204" s="670"/>
      <c r="ZI204" s="672"/>
      <c r="ZJ204" s="673"/>
      <c r="ZK204" s="671"/>
      <c r="ZL204" s="670"/>
      <c r="ZM204" s="672"/>
      <c r="ZN204" s="673"/>
      <c r="ZO204" s="730"/>
      <c r="ZP204" s="731"/>
      <c r="ZQ204" s="780"/>
      <c r="ZR204" s="781"/>
      <c r="ZS204" s="671"/>
      <c r="ZT204" s="673"/>
      <c r="ZU204" s="671"/>
      <c r="ZV204" s="670"/>
      <c r="ZW204" s="671"/>
      <c r="ZX204" s="670"/>
      <c r="ZY204" s="672"/>
      <c r="ZZ204" s="673"/>
      <c r="AAA204" s="671"/>
      <c r="AAB204" s="670"/>
      <c r="AAC204" s="730"/>
      <c r="AAD204" s="731"/>
      <c r="AAE204" s="728"/>
      <c r="AAF204" s="729"/>
      <c r="AAG204" s="671"/>
      <c r="AAH204" s="673"/>
      <c r="AAI204" s="671"/>
      <c r="AAJ204" s="670"/>
      <c r="AAK204" s="672"/>
      <c r="AAL204" s="673"/>
      <c r="AAM204" s="671"/>
      <c r="AAN204" s="670"/>
      <c r="AAO204" s="672"/>
      <c r="AAP204" s="673"/>
      <c r="AAQ204" s="730"/>
      <c r="AAR204" s="731"/>
      <c r="AAS204" s="730"/>
      <c r="AAT204" s="731"/>
      <c r="AAU204" s="671"/>
      <c r="AAV204" s="673"/>
      <c r="AAW204" s="671"/>
      <c r="AAX204" s="670"/>
      <c r="AAY204" s="772"/>
      <c r="AAZ204" s="773"/>
      <c r="ABA204" s="672"/>
      <c r="ABB204" s="673"/>
      <c r="ABC204" s="671"/>
      <c r="ABD204" s="670"/>
      <c r="ABE204" s="730"/>
      <c r="ABF204" s="731"/>
      <c r="ABG204" s="730"/>
      <c r="ABH204" s="731"/>
      <c r="ABI204" s="672"/>
      <c r="ABJ204" s="673"/>
      <c r="ABK204" s="671"/>
      <c r="ABL204" s="675"/>
      <c r="ABN204" s="519"/>
      <c r="ABO204" s="528">
        <f t="shared" si="60"/>
        <v>0</v>
      </c>
      <c r="ABP204" s="528">
        <f t="shared" si="61"/>
        <v>0</v>
      </c>
      <c r="ABQ204" s="528">
        <f t="shared" si="62"/>
        <v>0</v>
      </c>
      <c r="ABR204" s="528">
        <f t="shared" si="63"/>
        <v>0</v>
      </c>
      <c r="ABS204" s="528">
        <f t="shared" si="64"/>
        <v>0</v>
      </c>
      <c r="ABT204" s="528">
        <f t="shared" si="65"/>
        <v>0</v>
      </c>
      <c r="ABU204" s="567"/>
      <c r="ABV204" s="568"/>
      <c r="ABW204" s="568"/>
      <c r="ABX204" s="569"/>
      <c r="ABY204" s="569"/>
      <c r="ABZ204" s="570"/>
      <c r="ACB204" s="544">
        <f t="shared" si="66"/>
        <v>0</v>
      </c>
      <c r="ACC204" s="532">
        <f t="shared" si="67"/>
        <v>0</v>
      </c>
      <c r="ACD204" s="532">
        <f t="shared" si="68"/>
        <v>0</v>
      </c>
      <c r="ACE204" s="532">
        <f t="shared" si="69"/>
        <v>0</v>
      </c>
      <c r="ACF204" s="532">
        <f t="shared" si="79"/>
        <v>0</v>
      </c>
      <c r="ACG204" s="532">
        <f t="shared" si="70"/>
        <v>0</v>
      </c>
      <c r="ACH204" s="532">
        <f t="shared" si="71"/>
        <v>0</v>
      </c>
      <c r="ACI204" s="532">
        <f t="shared" si="72"/>
        <v>0</v>
      </c>
      <c r="ACJ204" s="532">
        <f t="shared" si="73"/>
        <v>0</v>
      </c>
      <c r="ACK204" s="532">
        <f t="shared" si="74"/>
        <v>0</v>
      </c>
      <c r="ACL204" s="532">
        <f t="shared" si="75"/>
        <v>0</v>
      </c>
      <c r="ACM204" s="545">
        <f t="shared" si="76"/>
        <v>0</v>
      </c>
      <c r="ACN204" s="536"/>
      <c r="ACO204" s="531">
        <f t="shared" si="77"/>
        <v>0</v>
      </c>
      <c r="ACP204" s="537">
        <f t="shared" si="78"/>
        <v>0</v>
      </c>
    </row>
    <row r="205" spans="2:770" s="428" customFormat="1" ht="12" customHeight="1">
      <c r="B205" s="663"/>
      <c r="C205" s="622"/>
      <c r="D205" s="665"/>
      <c r="E205" s="687"/>
      <c r="F205" s="667"/>
      <c r="G205" s="668"/>
      <c r="H205" s="655"/>
      <c r="I205" s="787"/>
      <c r="J205" s="773"/>
      <c r="K205" s="658"/>
      <c r="L205" s="659"/>
      <c r="M205" s="660"/>
      <c r="N205" s="657"/>
      <c r="O205" s="658"/>
      <c r="P205" s="659"/>
      <c r="Q205" s="720"/>
      <c r="R205" s="721"/>
      <c r="S205" s="722"/>
      <c r="T205" s="723"/>
      <c r="U205" s="671"/>
      <c r="V205" s="670"/>
      <c r="W205" s="672"/>
      <c r="X205" s="673"/>
      <c r="Y205" s="671"/>
      <c r="Z205" s="670"/>
      <c r="AA205" s="672"/>
      <c r="AB205" s="673"/>
      <c r="AC205" s="671"/>
      <c r="AD205" s="670"/>
      <c r="AE205" s="728"/>
      <c r="AF205" s="729"/>
      <c r="AG205" s="730"/>
      <c r="AH205" s="731"/>
      <c r="AI205" s="672"/>
      <c r="AJ205" s="673"/>
      <c r="AK205" s="671"/>
      <c r="AL205" s="670"/>
      <c r="AM205" s="672"/>
      <c r="AN205" s="673"/>
      <c r="AO205" s="671"/>
      <c r="AP205" s="670"/>
      <c r="AQ205" s="672"/>
      <c r="AR205" s="673"/>
      <c r="AS205" s="730"/>
      <c r="AT205" s="731"/>
      <c r="AU205" s="728"/>
      <c r="AV205" s="729"/>
      <c r="AW205" s="671"/>
      <c r="AX205" s="673"/>
      <c r="AY205" s="671"/>
      <c r="AZ205" s="670"/>
      <c r="BA205" s="671"/>
      <c r="BB205" s="670"/>
      <c r="BC205" s="672"/>
      <c r="BD205" s="673"/>
      <c r="BE205" s="671"/>
      <c r="BF205" s="670"/>
      <c r="BG205" s="728"/>
      <c r="BH205" s="729"/>
      <c r="BI205" s="730"/>
      <c r="BJ205" s="731"/>
      <c r="BK205" s="672"/>
      <c r="BL205" s="673"/>
      <c r="BM205" s="671"/>
      <c r="BN205" s="670"/>
      <c r="BO205" s="672"/>
      <c r="BP205" s="673"/>
      <c r="BQ205" s="671"/>
      <c r="BR205" s="673"/>
      <c r="BS205" s="669"/>
      <c r="BT205" s="670"/>
      <c r="BU205" s="728"/>
      <c r="BV205" s="729"/>
      <c r="BW205" s="730"/>
      <c r="BX205" s="731"/>
      <c r="BY205" s="672"/>
      <c r="BZ205" s="673"/>
      <c r="CA205" s="671"/>
      <c r="CB205" s="670"/>
      <c r="CC205" s="672"/>
      <c r="CD205" s="673"/>
      <c r="CE205" s="671"/>
      <c r="CF205" s="670"/>
      <c r="CG205" s="672"/>
      <c r="CH205" s="673"/>
      <c r="CI205" s="730"/>
      <c r="CJ205" s="731"/>
      <c r="CK205" s="728"/>
      <c r="CL205" s="729"/>
      <c r="CM205" s="671"/>
      <c r="CN205" s="673"/>
      <c r="CO205" s="671"/>
      <c r="CP205" s="670"/>
      <c r="CQ205" s="671"/>
      <c r="CR205" s="670"/>
      <c r="CS205" s="672"/>
      <c r="CT205" s="673"/>
      <c r="CU205" s="671"/>
      <c r="CV205" s="670"/>
      <c r="CW205" s="728"/>
      <c r="CX205" s="729"/>
      <c r="CY205" s="730"/>
      <c r="CZ205" s="731"/>
      <c r="DA205" s="671"/>
      <c r="DB205" s="673"/>
      <c r="DC205" s="671"/>
      <c r="DD205" s="670"/>
      <c r="DE205" s="672"/>
      <c r="DF205" s="673"/>
      <c r="DG205" s="671"/>
      <c r="DH205" s="670"/>
      <c r="DI205" s="672"/>
      <c r="DJ205" s="673"/>
      <c r="DK205" s="730"/>
      <c r="DL205" s="731"/>
      <c r="DM205" s="730"/>
      <c r="DN205" s="731"/>
      <c r="DO205" s="671"/>
      <c r="DP205" s="673"/>
      <c r="DQ205" s="671"/>
      <c r="DR205" s="670"/>
      <c r="DS205" s="671"/>
      <c r="DT205" s="670"/>
      <c r="DU205" s="672"/>
      <c r="DV205" s="673"/>
      <c r="DW205" s="671"/>
      <c r="DX205" s="673"/>
      <c r="DY205" s="669"/>
      <c r="DZ205" s="670"/>
      <c r="EA205" s="730"/>
      <c r="EB205" s="729"/>
      <c r="EC205" s="742"/>
      <c r="ED205" s="743"/>
      <c r="EE205" s="672"/>
      <c r="EF205" s="673"/>
      <c r="EG205" s="794"/>
      <c r="EH205" s="795"/>
      <c r="EI205" s="672"/>
      <c r="EJ205" s="673"/>
      <c r="EK205" s="671"/>
      <c r="EL205" s="670"/>
      <c r="EM205" s="672"/>
      <c r="EN205" s="673"/>
      <c r="EO205" s="730"/>
      <c r="EP205" s="731"/>
      <c r="EQ205" s="728"/>
      <c r="ER205" s="729"/>
      <c r="ES205" s="671"/>
      <c r="ET205" s="673"/>
      <c r="EU205" s="671"/>
      <c r="EV205" s="670"/>
      <c r="EW205" s="671"/>
      <c r="EX205" s="670"/>
      <c r="EY205" s="672"/>
      <c r="EZ205" s="673"/>
      <c r="FA205" s="671"/>
      <c r="FB205" s="670"/>
      <c r="FC205" s="730"/>
      <c r="FD205" s="731"/>
      <c r="FE205" s="728"/>
      <c r="FF205" s="729"/>
      <c r="FG205" s="671"/>
      <c r="FH205" s="673"/>
      <c r="FI205" s="671"/>
      <c r="FJ205" s="670"/>
      <c r="FK205" s="672"/>
      <c r="FL205" s="673"/>
      <c r="FM205" s="671"/>
      <c r="FN205" s="670"/>
      <c r="FO205" s="672"/>
      <c r="FP205" s="673"/>
      <c r="FQ205" s="730"/>
      <c r="FR205" s="731"/>
      <c r="FS205" s="728"/>
      <c r="FT205" s="729"/>
      <c r="FU205" s="671"/>
      <c r="FV205" s="673"/>
      <c r="FW205" s="671"/>
      <c r="FX205" s="670"/>
      <c r="FY205" s="671"/>
      <c r="FZ205" s="670"/>
      <c r="GA205" s="672"/>
      <c r="GB205" s="673"/>
      <c r="GC205" s="671"/>
      <c r="GD205" s="670"/>
      <c r="GE205" s="730"/>
      <c r="GF205" s="743"/>
      <c r="GG205" s="728"/>
      <c r="GH205" s="729"/>
      <c r="GI205" s="669"/>
      <c r="GJ205" s="673"/>
      <c r="GK205" s="671"/>
      <c r="GL205" s="670"/>
      <c r="GM205" s="671"/>
      <c r="GN205" s="670"/>
      <c r="GO205" s="672"/>
      <c r="GP205" s="673"/>
      <c r="GQ205" s="671"/>
      <c r="GR205" s="670"/>
      <c r="GS205" s="730"/>
      <c r="GT205" s="731"/>
      <c r="GU205" s="728"/>
      <c r="GV205" s="729"/>
      <c r="GW205" s="671"/>
      <c r="GX205" s="673"/>
      <c r="GY205" s="671"/>
      <c r="GZ205" s="670"/>
      <c r="HA205" s="672"/>
      <c r="HB205" s="673"/>
      <c r="HC205" s="671"/>
      <c r="HD205" s="670"/>
      <c r="HE205" s="672"/>
      <c r="HF205" s="673"/>
      <c r="HG205" s="730"/>
      <c r="HH205" s="731"/>
      <c r="HI205" s="728"/>
      <c r="HJ205" s="729"/>
      <c r="HK205" s="671"/>
      <c r="HL205" s="673"/>
      <c r="HM205" s="671"/>
      <c r="HN205" s="670"/>
      <c r="HO205" s="671"/>
      <c r="HP205" s="670"/>
      <c r="HQ205" s="672"/>
      <c r="HR205" s="673"/>
      <c r="HS205" s="811"/>
      <c r="HT205" s="812"/>
      <c r="HU205" s="730"/>
      <c r="HV205" s="750"/>
      <c r="HW205" s="803"/>
      <c r="HX205" s="804"/>
      <c r="HY205" s="671"/>
      <c r="HZ205" s="673"/>
      <c r="IA205" s="671"/>
      <c r="IB205" s="670"/>
      <c r="IC205" s="672"/>
      <c r="ID205" s="673"/>
      <c r="IE205" s="772"/>
      <c r="IF205" s="773"/>
      <c r="IG205" s="672"/>
      <c r="IH205" s="673"/>
      <c r="II205" s="730"/>
      <c r="IJ205" s="731"/>
      <c r="IK205" s="728"/>
      <c r="IL205" s="729"/>
      <c r="IM205" s="671"/>
      <c r="IN205" s="673"/>
      <c r="IO205" s="671"/>
      <c r="IP205" s="674"/>
      <c r="IQ205" s="787"/>
      <c r="IR205" s="773"/>
      <c r="IS205" s="672"/>
      <c r="IT205" s="673"/>
      <c r="IU205" s="671"/>
      <c r="IV205" s="670"/>
      <c r="IW205" s="730"/>
      <c r="IX205" s="743"/>
      <c r="IY205" s="728"/>
      <c r="IZ205" s="729"/>
      <c r="JA205" s="671"/>
      <c r="JB205" s="673"/>
      <c r="JC205" s="671"/>
      <c r="JD205" s="670"/>
      <c r="JE205" s="672"/>
      <c r="JF205" s="673"/>
      <c r="JG205" s="671"/>
      <c r="JH205" s="670"/>
      <c r="JI205" s="672"/>
      <c r="JJ205" s="673"/>
      <c r="JK205" s="730"/>
      <c r="JL205" s="731"/>
      <c r="JM205" s="728"/>
      <c r="JN205" s="729"/>
      <c r="JO205" s="671"/>
      <c r="JP205" s="673"/>
      <c r="JQ205" s="671"/>
      <c r="JR205" s="670"/>
      <c r="JS205" s="671"/>
      <c r="JT205" s="670"/>
      <c r="JU205" s="672"/>
      <c r="JV205" s="673"/>
      <c r="JW205" s="671"/>
      <c r="JX205" s="670"/>
      <c r="JY205" s="730"/>
      <c r="JZ205" s="729"/>
      <c r="KA205" s="742"/>
      <c r="KB205" s="743"/>
      <c r="KC205" s="672"/>
      <c r="KD205" s="673"/>
      <c r="KE205" s="671"/>
      <c r="KF205" s="670"/>
      <c r="KG205" s="672"/>
      <c r="KH205" s="673"/>
      <c r="KI205" s="671"/>
      <c r="KJ205" s="670"/>
      <c r="KK205" s="672"/>
      <c r="KL205" s="673"/>
      <c r="KM205" s="730"/>
      <c r="KN205" s="731"/>
      <c r="KO205" s="728"/>
      <c r="KP205" s="729"/>
      <c r="KQ205" s="671"/>
      <c r="KR205" s="673"/>
      <c r="KS205" s="671"/>
      <c r="KT205" s="670"/>
      <c r="KU205" s="671"/>
      <c r="KV205" s="670"/>
      <c r="KW205" s="672"/>
      <c r="KX205" s="673"/>
      <c r="KY205" s="671"/>
      <c r="KZ205" s="674"/>
      <c r="LA205" s="755"/>
      <c r="LB205" s="731"/>
      <c r="LC205" s="728"/>
      <c r="LD205" s="729"/>
      <c r="LE205" s="671"/>
      <c r="LF205" s="673"/>
      <c r="LG205" s="671"/>
      <c r="LH205" s="670"/>
      <c r="LI205" s="671"/>
      <c r="LJ205" s="670"/>
      <c r="LK205" s="672"/>
      <c r="LL205" s="673"/>
      <c r="LM205" s="671"/>
      <c r="LN205" s="670"/>
      <c r="LO205" s="728"/>
      <c r="LP205" s="729"/>
      <c r="LQ205" s="730"/>
      <c r="LR205" s="731"/>
      <c r="LS205" s="780"/>
      <c r="LT205" s="781"/>
      <c r="LU205" s="671"/>
      <c r="LV205" s="670"/>
      <c r="LW205" s="672"/>
      <c r="LX205" s="673"/>
      <c r="LY205" s="772"/>
      <c r="LZ205" s="773"/>
      <c r="MA205" s="672"/>
      <c r="MB205" s="673"/>
      <c r="MC205" s="730"/>
      <c r="MD205" s="731"/>
      <c r="ME205" s="728"/>
      <c r="MF205" s="729"/>
      <c r="MG205" s="671"/>
      <c r="MH205" s="673"/>
      <c r="MI205" s="671"/>
      <c r="MJ205" s="670"/>
      <c r="MK205" s="671"/>
      <c r="ML205" s="670"/>
      <c r="MM205" s="818"/>
      <c r="MN205" s="804"/>
      <c r="MO205" s="671"/>
      <c r="MP205" s="670"/>
      <c r="MQ205" s="730"/>
      <c r="MR205" s="729"/>
      <c r="MS205" s="742"/>
      <c r="MT205" s="743"/>
      <c r="MU205" s="672"/>
      <c r="MV205" s="673"/>
      <c r="MW205" s="671"/>
      <c r="MX205" s="670"/>
      <c r="MY205" s="672"/>
      <c r="MZ205" s="673"/>
      <c r="NA205" s="671"/>
      <c r="NB205" s="670"/>
      <c r="NC205" s="672"/>
      <c r="ND205" s="673"/>
      <c r="NE205" s="730"/>
      <c r="NF205" s="731"/>
      <c r="NG205" s="728"/>
      <c r="NH205" s="729"/>
      <c r="NI205" s="669"/>
      <c r="NJ205" s="673"/>
      <c r="NK205" s="671"/>
      <c r="NL205" s="670"/>
      <c r="NM205" s="671"/>
      <c r="NN205" s="670"/>
      <c r="NO205" s="672"/>
      <c r="NP205" s="673"/>
      <c r="NQ205" s="671"/>
      <c r="NR205" s="673"/>
      <c r="NS205" s="742"/>
      <c r="NT205" s="743"/>
      <c r="NU205" s="728"/>
      <c r="NV205" s="729"/>
      <c r="NW205" s="671"/>
      <c r="NX205" s="673"/>
      <c r="NY205" s="671"/>
      <c r="NZ205" s="670"/>
      <c r="OA205" s="672"/>
      <c r="OB205" s="673"/>
      <c r="OC205" s="671"/>
      <c r="OD205" s="670"/>
      <c r="OE205" s="672"/>
      <c r="OF205" s="673"/>
      <c r="OG205" s="730"/>
      <c r="OH205" s="731"/>
      <c r="OI205" s="728"/>
      <c r="OJ205" s="729"/>
      <c r="OK205" s="671"/>
      <c r="OL205" s="673"/>
      <c r="OM205" s="671"/>
      <c r="ON205" s="670"/>
      <c r="OO205" s="671"/>
      <c r="OP205" s="670"/>
      <c r="OQ205" s="672"/>
      <c r="OR205" s="673"/>
      <c r="OS205" s="671"/>
      <c r="OT205" s="673"/>
      <c r="OU205" s="742"/>
      <c r="OV205" s="743"/>
      <c r="OW205" s="728"/>
      <c r="OX205" s="729"/>
      <c r="OY205" s="671"/>
      <c r="OZ205" s="673"/>
      <c r="PA205" s="671"/>
      <c r="PB205" s="670"/>
      <c r="PC205" s="672"/>
      <c r="PD205" s="673"/>
      <c r="PE205" s="671"/>
      <c r="PF205" s="670"/>
      <c r="PG205" s="672"/>
      <c r="PH205" s="673"/>
      <c r="PI205" s="730"/>
      <c r="PJ205" s="731"/>
      <c r="PK205" s="728"/>
      <c r="PL205" s="729"/>
      <c r="PM205" s="671"/>
      <c r="PN205" s="673"/>
      <c r="PO205" s="671"/>
      <c r="PP205" s="670"/>
      <c r="PQ205" s="671"/>
      <c r="PR205" s="674"/>
      <c r="PS205" s="669"/>
      <c r="PT205" s="670"/>
      <c r="PU205" s="672"/>
      <c r="PV205" s="673"/>
      <c r="PW205" s="730"/>
      <c r="PX205" s="731"/>
      <c r="PY205" s="728"/>
      <c r="PZ205" s="729"/>
      <c r="QA205" s="671"/>
      <c r="QB205" s="673"/>
      <c r="QC205" s="671"/>
      <c r="QD205" s="670"/>
      <c r="QE205" s="671"/>
      <c r="QF205" s="670"/>
      <c r="QG205" s="672"/>
      <c r="QH205" s="673"/>
      <c r="QI205" s="671"/>
      <c r="QJ205" s="670"/>
      <c r="QK205" s="730"/>
      <c r="QL205" s="729"/>
      <c r="QM205" s="742"/>
      <c r="QN205" s="743"/>
      <c r="QO205" s="672"/>
      <c r="QP205" s="673"/>
      <c r="QQ205" s="671"/>
      <c r="QR205" s="670"/>
      <c r="QS205" s="672"/>
      <c r="QT205" s="673"/>
      <c r="QU205" s="772"/>
      <c r="QV205" s="773"/>
      <c r="QW205" s="672"/>
      <c r="QX205" s="673"/>
      <c r="QY205" s="730"/>
      <c r="QZ205" s="731"/>
      <c r="RA205" s="728"/>
      <c r="RB205" s="729"/>
      <c r="RC205" s="671"/>
      <c r="RD205" s="673"/>
      <c r="RE205" s="671"/>
      <c r="RF205" s="670"/>
      <c r="RG205" s="671"/>
      <c r="RH205" s="670"/>
      <c r="RI205" s="672"/>
      <c r="RJ205" s="673"/>
      <c r="RK205" s="671"/>
      <c r="RL205" s="670"/>
      <c r="RM205" s="730"/>
      <c r="RN205" s="729"/>
      <c r="RO205" s="742"/>
      <c r="RP205" s="743"/>
      <c r="RQ205" s="672"/>
      <c r="RR205" s="673"/>
      <c r="RS205" s="671"/>
      <c r="RT205" s="670"/>
      <c r="RU205" s="672"/>
      <c r="RV205" s="673"/>
      <c r="RW205" s="671"/>
      <c r="RX205" s="670"/>
      <c r="RY205" s="672"/>
      <c r="RZ205" s="673"/>
      <c r="SA205" s="730"/>
      <c r="SB205" s="759"/>
      <c r="SC205" s="728"/>
      <c r="SD205" s="729"/>
      <c r="SE205" s="671"/>
      <c r="SF205" s="673"/>
      <c r="SG205" s="671"/>
      <c r="SH205" s="670"/>
      <c r="SI205" s="672"/>
      <c r="SJ205" s="673"/>
      <c r="SK205" s="671"/>
      <c r="SL205" s="670"/>
      <c r="SM205" s="672"/>
      <c r="SN205" s="673"/>
      <c r="SO205" s="730"/>
      <c r="SP205" s="731"/>
      <c r="SQ205" s="728"/>
      <c r="SR205" s="729"/>
      <c r="SS205" s="671"/>
      <c r="ST205" s="673"/>
      <c r="SU205" s="671"/>
      <c r="SV205" s="670"/>
      <c r="SW205" s="671"/>
      <c r="SX205" s="670"/>
      <c r="SY205" s="672"/>
      <c r="SZ205" s="673"/>
      <c r="TA205" s="671"/>
      <c r="TB205" s="670"/>
      <c r="TC205" s="730"/>
      <c r="TD205" s="729"/>
      <c r="TE205" s="742"/>
      <c r="TF205" s="743"/>
      <c r="TG205" s="672"/>
      <c r="TH205" s="673"/>
      <c r="TI205" s="671"/>
      <c r="TJ205" s="670"/>
      <c r="TK205" s="672"/>
      <c r="TL205" s="673"/>
      <c r="TM205" s="671"/>
      <c r="TN205" s="670"/>
      <c r="TO205" s="672"/>
      <c r="TP205" s="673"/>
      <c r="TQ205" s="730"/>
      <c r="TR205" s="731"/>
      <c r="TS205" s="728"/>
      <c r="TT205" s="729"/>
      <c r="TU205" s="671"/>
      <c r="TV205" s="673"/>
      <c r="TW205" s="671"/>
      <c r="TX205" s="670"/>
      <c r="TY205" s="671"/>
      <c r="TZ205" s="670"/>
      <c r="UA205" s="672"/>
      <c r="UB205" s="673"/>
      <c r="UC205" s="671"/>
      <c r="UD205" s="670"/>
      <c r="UE205" s="730"/>
      <c r="UF205" s="763"/>
      <c r="UG205" s="728"/>
      <c r="UH205" s="729"/>
      <c r="UI205" s="671"/>
      <c r="UJ205" s="673"/>
      <c r="UK205" s="669"/>
      <c r="UL205" s="670"/>
      <c r="UM205" s="672"/>
      <c r="UN205" s="673"/>
      <c r="UO205" s="671"/>
      <c r="UP205" s="670"/>
      <c r="UQ205" s="672"/>
      <c r="UR205" s="673"/>
      <c r="US205" s="772"/>
      <c r="UT205" s="773"/>
      <c r="UU205" s="728"/>
      <c r="UV205" s="729"/>
      <c r="UW205" s="671"/>
      <c r="UX205" s="673"/>
      <c r="UY205" s="671"/>
      <c r="UZ205" s="670"/>
      <c r="VA205" s="671"/>
      <c r="VB205" s="670"/>
      <c r="VC205" s="672"/>
      <c r="VD205" s="673"/>
      <c r="VE205" s="671"/>
      <c r="VF205" s="670"/>
      <c r="VG205" s="730"/>
      <c r="VH205" s="729"/>
      <c r="VI205" s="742"/>
      <c r="VJ205" s="743"/>
      <c r="VK205" s="672"/>
      <c r="VL205" s="673"/>
      <c r="VM205" s="671"/>
      <c r="VN205" s="670"/>
      <c r="VO205" s="672"/>
      <c r="VP205" s="673"/>
      <c r="VQ205" s="671"/>
      <c r="VR205" s="670"/>
      <c r="VS205" s="672"/>
      <c r="VT205" s="673"/>
      <c r="VU205" s="730"/>
      <c r="VV205" s="731"/>
      <c r="VW205" s="728"/>
      <c r="VX205" s="729"/>
      <c r="VY205" s="671"/>
      <c r="VZ205" s="673"/>
      <c r="WA205" s="671"/>
      <c r="WB205" s="670"/>
      <c r="WC205" s="671"/>
      <c r="WD205" s="670"/>
      <c r="WE205" s="672"/>
      <c r="WF205" s="673"/>
      <c r="WG205" s="671"/>
      <c r="WH205" s="670"/>
      <c r="WI205" s="730"/>
      <c r="WJ205" s="731"/>
      <c r="WK205" s="728"/>
      <c r="WL205" s="729"/>
      <c r="WM205" s="671"/>
      <c r="WN205" s="673"/>
      <c r="WO205" s="671"/>
      <c r="WP205" s="670"/>
      <c r="WQ205" s="672"/>
      <c r="WR205" s="673"/>
      <c r="WS205" s="671"/>
      <c r="WT205" s="674"/>
      <c r="WU205" s="787"/>
      <c r="WV205" s="773"/>
      <c r="WW205" s="730"/>
      <c r="WX205" s="767"/>
      <c r="WY205" s="728"/>
      <c r="WZ205" s="729"/>
      <c r="XA205" s="671"/>
      <c r="XB205" s="673"/>
      <c r="XC205" s="671"/>
      <c r="XD205" s="670"/>
      <c r="XE205" s="672"/>
      <c r="XF205" s="673"/>
      <c r="XG205" s="671"/>
      <c r="XH205" s="670"/>
      <c r="XI205" s="672"/>
      <c r="XJ205" s="673"/>
      <c r="XK205" s="730"/>
      <c r="XL205" s="731"/>
      <c r="XM205" s="728"/>
      <c r="XN205" s="729"/>
      <c r="XO205" s="671"/>
      <c r="XP205" s="673"/>
      <c r="XQ205" s="671"/>
      <c r="XR205" s="670"/>
      <c r="XS205" s="671"/>
      <c r="XT205" s="670"/>
      <c r="XU205" s="672"/>
      <c r="XV205" s="673"/>
      <c r="XW205" s="671"/>
      <c r="XX205" s="670"/>
      <c r="XY205" s="728"/>
      <c r="XZ205" s="729"/>
      <c r="YA205" s="742"/>
      <c r="YB205" s="743"/>
      <c r="YC205" s="672"/>
      <c r="YD205" s="673"/>
      <c r="YE205" s="671"/>
      <c r="YF205" s="670"/>
      <c r="YG205" s="672"/>
      <c r="YH205" s="673"/>
      <c r="YI205" s="671"/>
      <c r="YJ205" s="670"/>
      <c r="YK205" s="672"/>
      <c r="YL205" s="673"/>
      <c r="YM205" s="730"/>
      <c r="YN205" s="731"/>
      <c r="YO205" s="728"/>
      <c r="YP205" s="729"/>
      <c r="YQ205" s="671"/>
      <c r="YR205" s="673"/>
      <c r="YS205" s="671"/>
      <c r="YT205" s="670"/>
      <c r="YU205" s="671"/>
      <c r="YV205" s="670"/>
      <c r="YW205" s="672"/>
      <c r="YX205" s="673"/>
      <c r="YY205" s="671"/>
      <c r="YZ205" s="670"/>
      <c r="ZA205" s="728"/>
      <c r="ZB205" s="759"/>
      <c r="ZC205" s="787"/>
      <c r="ZD205" s="773"/>
      <c r="ZE205" s="672"/>
      <c r="ZF205" s="673"/>
      <c r="ZG205" s="671"/>
      <c r="ZH205" s="670"/>
      <c r="ZI205" s="672"/>
      <c r="ZJ205" s="673"/>
      <c r="ZK205" s="671"/>
      <c r="ZL205" s="670"/>
      <c r="ZM205" s="672"/>
      <c r="ZN205" s="673"/>
      <c r="ZO205" s="730"/>
      <c r="ZP205" s="731"/>
      <c r="ZQ205" s="780"/>
      <c r="ZR205" s="781"/>
      <c r="ZS205" s="671"/>
      <c r="ZT205" s="673"/>
      <c r="ZU205" s="671"/>
      <c r="ZV205" s="670"/>
      <c r="ZW205" s="671"/>
      <c r="ZX205" s="670"/>
      <c r="ZY205" s="672"/>
      <c r="ZZ205" s="673"/>
      <c r="AAA205" s="671"/>
      <c r="AAB205" s="670"/>
      <c r="AAC205" s="730"/>
      <c r="AAD205" s="731"/>
      <c r="AAE205" s="728"/>
      <c r="AAF205" s="729"/>
      <c r="AAG205" s="671"/>
      <c r="AAH205" s="673"/>
      <c r="AAI205" s="671"/>
      <c r="AAJ205" s="670"/>
      <c r="AAK205" s="672"/>
      <c r="AAL205" s="673"/>
      <c r="AAM205" s="671"/>
      <c r="AAN205" s="670"/>
      <c r="AAO205" s="672"/>
      <c r="AAP205" s="673"/>
      <c r="AAQ205" s="730"/>
      <c r="AAR205" s="731"/>
      <c r="AAS205" s="730"/>
      <c r="AAT205" s="731"/>
      <c r="AAU205" s="671"/>
      <c r="AAV205" s="673"/>
      <c r="AAW205" s="671"/>
      <c r="AAX205" s="670"/>
      <c r="AAY205" s="772"/>
      <c r="AAZ205" s="773"/>
      <c r="ABA205" s="672"/>
      <c r="ABB205" s="673"/>
      <c r="ABC205" s="671"/>
      <c r="ABD205" s="670"/>
      <c r="ABE205" s="730"/>
      <c r="ABF205" s="731"/>
      <c r="ABG205" s="730"/>
      <c r="ABH205" s="731"/>
      <c r="ABI205" s="672"/>
      <c r="ABJ205" s="673"/>
      <c r="ABK205" s="671"/>
      <c r="ABL205" s="675"/>
      <c r="ABN205" s="519"/>
      <c r="ABO205" s="528">
        <f t="shared" si="60"/>
        <v>0</v>
      </c>
      <c r="ABP205" s="528">
        <f t="shared" si="61"/>
        <v>0</v>
      </c>
      <c r="ABQ205" s="528">
        <f t="shared" si="62"/>
        <v>0</v>
      </c>
      <c r="ABR205" s="528">
        <f t="shared" si="63"/>
        <v>0</v>
      </c>
      <c r="ABS205" s="528">
        <f t="shared" si="64"/>
        <v>0</v>
      </c>
      <c r="ABT205" s="528">
        <f t="shared" si="65"/>
        <v>0</v>
      </c>
      <c r="ABU205" s="567"/>
      <c r="ABV205" s="568"/>
      <c r="ABW205" s="568"/>
      <c r="ABX205" s="569"/>
      <c r="ABY205" s="569"/>
      <c r="ABZ205" s="570"/>
      <c r="ACB205" s="544">
        <f t="shared" si="66"/>
        <v>0</v>
      </c>
      <c r="ACC205" s="532">
        <f t="shared" si="67"/>
        <v>0</v>
      </c>
      <c r="ACD205" s="532">
        <f t="shared" si="68"/>
        <v>0</v>
      </c>
      <c r="ACE205" s="532">
        <f t="shared" si="69"/>
        <v>0</v>
      </c>
      <c r="ACF205" s="532">
        <f t="shared" si="79"/>
        <v>0</v>
      </c>
      <c r="ACG205" s="532">
        <f t="shared" si="70"/>
        <v>0</v>
      </c>
      <c r="ACH205" s="532">
        <f t="shared" si="71"/>
        <v>0</v>
      </c>
      <c r="ACI205" s="532">
        <f t="shared" si="72"/>
        <v>0</v>
      </c>
      <c r="ACJ205" s="532">
        <f t="shared" si="73"/>
        <v>0</v>
      </c>
      <c r="ACK205" s="532">
        <f t="shared" si="74"/>
        <v>0</v>
      </c>
      <c r="ACL205" s="532">
        <f t="shared" si="75"/>
        <v>0</v>
      </c>
      <c r="ACM205" s="545">
        <f t="shared" si="76"/>
        <v>0</v>
      </c>
      <c r="ACN205" s="536"/>
      <c r="ACO205" s="531">
        <f t="shared" si="77"/>
        <v>0</v>
      </c>
      <c r="ACP205" s="537">
        <f t="shared" si="78"/>
        <v>0</v>
      </c>
    </row>
    <row r="206" spans="2:770" s="428" customFormat="1" ht="12" customHeight="1">
      <c r="B206" s="663"/>
      <c r="C206" s="622"/>
      <c r="D206" s="665"/>
      <c r="E206" s="687"/>
      <c r="F206" s="667"/>
      <c r="G206" s="668"/>
      <c r="H206" s="655"/>
      <c r="I206" s="787"/>
      <c r="J206" s="773"/>
      <c r="K206" s="658"/>
      <c r="L206" s="659"/>
      <c r="M206" s="660"/>
      <c r="N206" s="657"/>
      <c r="O206" s="658"/>
      <c r="P206" s="659"/>
      <c r="Q206" s="720"/>
      <c r="R206" s="721"/>
      <c r="S206" s="722"/>
      <c r="T206" s="723"/>
      <c r="U206" s="671"/>
      <c r="V206" s="670"/>
      <c r="W206" s="672"/>
      <c r="X206" s="673"/>
      <c r="Y206" s="671"/>
      <c r="Z206" s="670"/>
      <c r="AA206" s="672"/>
      <c r="AB206" s="673"/>
      <c r="AC206" s="671"/>
      <c r="AD206" s="670"/>
      <c r="AE206" s="728"/>
      <c r="AF206" s="729"/>
      <c r="AG206" s="730"/>
      <c r="AH206" s="731"/>
      <c r="AI206" s="672"/>
      <c r="AJ206" s="673"/>
      <c r="AK206" s="671"/>
      <c r="AL206" s="670"/>
      <c r="AM206" s="672"/>
      <c r="AN206" s="673"/>
      <c r="AO206" s="671"/>
      <c r="AP206" s="670"/>
      <c r="AQ206" s="672"/>
      <c r="AR206" s="673"/>
      <c r="AS206" s="730"/>
      <c r="AT206" s="731"/>
      <c r="AU206" s="728"/>
      <c r="AV206" s="729"/>
      <c r="AW206" s="671"/>
      <c r="AX206" s="673"/>
      <c r="AY206" s="671"/>
      <c r="AZ206" s="670"/>
      <c r="BA206" s="671"/>
      <c r="BB206" s="670"/>
      <c r="BC206" s="672"/>
      <c r="BD206" s="673"/>
      <c r="BE206" s="671"/>
      <c r="BF206" s="670"/>
      <c r="BG206" s="728"/>
      <c r="BH206" s="729"/>
      <c r="BI206" s="730"/>
      <c r="BJ206" s="731"/>
      <c r="BK206" s="672"/>
      <c r="BL206" s="673"/>
      <c r="BM206" s="671"/>
      <c r="BN206" s="670"/>
      <c r="BO206" s="672"/>
      <c r="BP206" s="673"/>
      <c r="BQ206" s="671"/>
      <c r="BR206" s="673"/>
      <c r="BS206" s="669"/>
      <c r="BT206" s="670"/>
      <c r="BU206" s="728"/>
      <c r="BV206" s="729"/>
      <c r="BW206" s="730"/>
      <c r="BX206" s="731"/>
      <c r="BY206" s="672"/>
      <c r="BZ206" s="673"/>
      <c r="CA206" s="671"/>
      <c r="CB206" s="670"/>
      <c r="CC206" s="672"/>
      <c r="CD206" s="673"/>
      <c r="CE206" s="671"/>
      <c r="CF206" s="670"/>
      <c r="CG206" s="672"/>
      <c r="CH206" s="673"/>
      <c r="CI206" s="730"/>
      <c r="CJ206" s="731"/>
      <c r="CK206" s="728"/>
      <c r="CL206" s="729"/>
      <c r="CM206" s="671"/>
      <c r="CN206" s="673"/>
      <c r="CO206" s="671"/>
      <c r="CP206" s="670"/>
      <c r="CQ206" s="671"/>
      <c r="CR206" s="670"/>
      <c r="CS206" s="672"/>
      <c r="CT206" s="673"/>
      <c r="CU206" s="671"/>
      <c r="CV206" s="670"/>
      <c r="CW206" s="728"/>
      <c r="CX206" s="729"/>
      <c r="CY206" s="730"/>
      <c r="CZ206" s="731"/>
      <c r="DA206" s="671"/>
      <c r="DB206" s="673"/>
      <c r="DC206" s="671"/>
      <c r="DD206" s="670"/>
      <c r="DE206" s="672"/>
      <c r="DF206" s="673"/>
      <c r="DG206" s="671"/>
      <c r="DH206" s="670"/>
      <c r="DI206" s="672"/>
      <c r="DJ206" s="673"/>
      <c r="DK206" s="730"/>
      <c r="DL206" s="731"/>
      <c r="DM206" s="730"/>
      <c r="DN206" s="731"/>
      <c r="DO206" s="671"/>
      <c r="DP206" s="673"/>
      <c r="DQ206" s="671"/>
      <c r="DR206" s="670"/>
      <c r="DS206" s="671"/>
      <c r="DT206" s="670"/>
      <c r="DU206" s="672"/>
      <c r="DV206" s="673"/>
      <c r="DW206" s="671"/>
      <c r="DX206" s="673"/>
      <c r="DY206" s="669"/>
      <c r="DZ206" s="670"/>
      <c r="EA206" s="730"/>
      <c r="EB206" s="729"/>
      <c r="EC206" s="742"/>
      <c r="ED206" s="743"/>
      <c r="EE206" s="672"/>
      <c r="EF206" s="673"/>
      <c r="EG206" s="794"/>
      <c r="EH206" s="795"/>
      <c r="EI206" s="672"/>
      <c r="EJ206" s="673"/>
      <c r="EK206" s="671"/>
      <c r="EL206" s="670"/>
      <c r="EM206" s="672"/>
      <c r="EN206" s="673"/>
      <c r="EO206" s="730"/>
      <c r="EP206" s="731"/>
      <c r="EQ206" s="728"/>
      <c r="ER206" s="729"/>
      <c r="ES206" s="671"/>
      <c r="ET206" s="673"/>
      <c r="EU206" s="671"/>
      <c r="EV206" s="670"/>
      <c r="EW206" s="671"/>
      <c r="EX206" s="670"/>
      <c r="EY206" s="672"/>
      <c r="EZ206" s="673"/>
      <c r="FA206" s="671"/>
      <c r="FB206" s="670"/>
      <c r="FC206" s="730"/>
      <c r="FD206" s="731"/>
      <c r="FE206" s="728"/>
      <c r="FF206" s="729"/>
      <c r="FG206" s="671"/>
      <c r="FH206" s="673"/>
      <c r="FI206" s="671"/>
      <c r="FJ206" s="670"/>
      <c r="FK206" s="672"/>
      <c r="FL206" s="673"/>
      <c r="FM206" s="671"/>
      <c r="FN206" s="670"/>
      <c r="FO206" s="672"/>
      <c r="FP206" s="673"/>
      <c r="FQ206" s="730"/>
      <c r="FR206" s="731"/>
      <c r="FS206" s="728"/>
      <c r="FT206" s="729"/>
      <c r="FU206" s="671"/>
      <c r="FV206" s="673"/>
      <c r="FW206" s="671"/>
      <c r="FX206" s="670"/>
      <c r="FY206" s="671"/>
      <c r="FZ206" s="670"/>
      <c r="GA206" s="672"/>
      <c r="GB206" s="673"/>
      <c r="GC206" s="671"/>
      <c r="GD206" s="670"/>
      <c r="GE206" s="730"/>
      <c r="GF206" s="743"/>
      <c r="GG206" s="728"/>
      <c r="GH206" s="729"/>
      <c r="GI206" s="669"/>
      <c r="GJ206" s="673"/>
      <c r="GK206" s="671"/>
      <c r="GL206" s="670"/>
      <c r="GM206" s="671"/>
      <c r="GN206" s="670"/>
      <c r="GO206" s="672"/>
      <c r="GP206" s="673"/>
      <c r="GQ206" s="671"/>
      <c r="GR206" s="670"/>
      <c r="GS206" s="730"/>
      <c r="GT206" s="731"/>
      <c r="GU206" s="728"/>
      <c r="GV206" s="729"/>
      <c r="GW206" s="671"/>
      <c r="GX206" s="673"/>
      <c r="GY206" s="671"/>
      <c r="GZ206" s="670"/>
      <c r="HA206" s="672"/>
      <c r="HB206" s="673"/>
      <c r="HC206" s="671"/>
      <c r="HD206" s="670"/>
      <c r="HE206" s="672"/>
      <c r="HF206" s="673"/>
      <c r="HG206" s="730"/>
      <c r="HH206" s="731"/>
      <c r="HI206" s="728"/>
      <c r="HJ206" s="729"/>
      <c r="HK206" s="671"/>
      <c r="HL206" s="673"/>
      <c r="HM206" s="671"/>
      <c r="HN206" s="670"/>
      <c r="HO206" s="671"/>
      <c r="HP206" s="670"/>
      <c r="HQ206" s="672"/>
      <c r="HR206" s="673"/>
      <c r="HS206" s="811"/>
      <c r="HT206" s="812"/>
      <c r="HU206" s="730"/>
      <c r="HV206" s="750"/>
      <c r="HW206" s="803"/>
      <c r="HX206" s="804"/>
      <c r="HY206" s="671"/>
      <c r="HZ206" s="673"/>
      <c r="IA206" s="671"/>
      <c r="IB206" s="670"/>
      <c r="IC206" s="672"/>
      <c r="ID206" s="673"/>
      <c r="IE206" s="772"/>
      <c r="IF206" s="773"/>
      <c r="IG206" s="672"/>
      <c r="IH206" s="673"/>
      <c r="II206" s="730"/>
      <c r="IJ206" s="731"/>
      <c r="IK206" s="728"/>
      <c r="IL206" s="729"/>
      <c r="IM206" s="671"/>
      <c r="IN206" s="673"/>
      <c r="IO206" s="671"/>
      <c r="IP206" s="674"/>
      <c r="IQ206" s="787"/>
      <c r="IR206" s="773"/>
      <c r="IS206" s="672"/>
      <c r="IT206" s="673"/>
      <c r="IU206" s="671"/>
      <c r="IV206" s="670"/>
      <c r="IW206" s="730"/>
      <c r="IX206" s="743"/>
      <c r="IY206" s="728"/>
      <c r="IZ206" s="729"/>
      <c r="JA206" s="671"/>
      <c r="JB206" s="673"/>
      <c r="JC206" s="671"/>
      <c r="JD206" s="670"/>
      <c r="JE206" s="672"/>
      <c r="JF206" s="673"/>
      <c r="JG206" s="671"/>
      <c r="JH206" s="670"/>
      <c r="JI206" s="672"/>
      <c r="JJ206" s="673"/>
      <c r="JK206" s="730"/>
      <c r="JL206" s="731"/>
      <c r="JM206" s="728"/>
      <c r="JN206" s="729"/>
      <c r="JO206" s="671"/>
      <c r="JP206" s="673"/>
      <c r="JQ206" s="671"/>
      <c r="JR206" s="670"/>
      <c r="JS206" s="671"/>
      <c r="JT206" s="670"/>
      <c r="JU206" s="672"/>
      <c r="JV206" s="673"/>
      <c r="JW206" s="671"/>
      <c r="JX206" s="670"/>
      <c r="JY206" s="730"/>
      <c r="JZ206" s="729"/>
      <c r="KA206" s="742"/>
      <c r="KB206" s="743"/>
      <c r="KC206" s="672"/>
      <c r="KD206" s="673"/>
      <c r="KE206" s="671"/>
      <c r="KF206" s="670"/>
      <c r="KG206" s="672"/>
      <c r="KH206" s="673"/>
      <c r="KI206" s="671"/>
      <c r="KJ206" s="670"/>
      <c r="KK206" s="672"/>
      <c r="KL206" s="673"/>
      <c r="KM206" s="730"/>
      <c r="KN206" s="731"/>
      <c r="KO206" s="728"/>
      <c r="KP206" s="729"/>
      <c r="KQ206" s="671"/>
      <c r="KR206" s="673"/>
      <c r="KS206" s="671"/>
      <c r="KT206" s="670"/>
      <c r="KU206" s="671"/>
      <c r="KV206" s="670"/>
      <c r="KW206" s="672"/>
      <c r="KX206" s="673"/>
      <c r="KY206" s="671"/>
      <c r="KZ206" s="674"/>
      <c r="LA206" s="755"/>
      <c r="LB206" s="731"/>
      <c r="LC206" s="728"/>
      <c r="LD206" s="729"/>
      <c r="LE206" s="671"/>
      <c r="LF206" s="673"/>
      <c r="LG206" s="671"/>
      <c r="LH206" s="670"/>
      <c r="LI206" s="671"/>
      <c r="LJ206" s="670"/>
      <c r="LK206" s="672"/>
      <c r="LL206" s="673"/>
      <c r="LM206" s="671"/>
      <c r="LN206" s="670"/>
      <c r="LO206" s="728"/>
      <c r="LP206" s="729"/>
      <c r="LQ206" s="730"/>
      <c r="LR206" s="731"/>
      <c r="LS206" s="780"/>
      <c r="LT206" s="781"/>
      <c r="LU206" s="671"/>
      <c r="LV206" s="670"/>
      <c r="LW206" s="672"/>
      <c r="LX206" s="673"/>
      <c r="LY206" s="772"/>
      <c r="LZ206" s="773"/>
      <c r="MA206" s="672"/>
      <c r="MB206" s="673"/>
      <c r="MC206" s="730"/>
      <c r="MD206" s="731"/>
      <c r="ME206" s="728"/>
      <c r="MF206" s="729"/>
      <c r="MG206" s="671"/>
      <c r="MH206" s="673"/>
      <c r="MI206" s="671"/>
      <c r="MJ206" s="670"/>
      <c r="MK206" s="671"/>
      <c r="ML206" s="670"/>
      <c r="MM206" s="818"/>
      <c r="MN206" s="804"/>
      <c r="MO206" s="671"/>
      <c r="MP206" s="670"/>
      <c r="MQ206" s="730"/>
      <c r="MR206" s="729"/>
      <c r="MS206" s="742"/>
      <c r="MT206" s="743"/>
      <c r="MU206" s="672"/>
      <c r="MV206" s="673"/>
      <c r="MW206" s="671"/>
      <c r="MX206" s="670"/>
      <c r="MY206" s="672"/>
      <c r="MZ206" s="673"/>
      <c r="NA206" s="671"/>
      <c r="NB206" s="670"/>
      <c r="NC206" s="672"/>
      <c r="ND206" s="673"/>
      <c r="NE206" s="730"/>
      <c r="NF206" s="731"/>
      <c r="NG206" s="728"/>
      <c r="NH206" s="729"/>
      <c r="NI206" s="669"/>
      <c r="NJ206" s="673"/>
      <c r="NK206" s="671"/>
      <c r="NL206" s="670"/>
      <c r="NM206" s="671"/>
      <c r="NN206" s="670"/>
      <c r="NO206" s="672"/>
      <c r="NP206" s="673"/>
      <c r="NQ206" s="671"/>
      <c r="NR206" s="673"/>
      <c r="NS206" s="742"/>
      <c r="NT206" s="743"/>
      <c r="NU206" s="728"/>
      <c r="NV206" s="729"/>
      <c r="NW206" s="671"/>
      <c r="NX206" s="673"/>
      <c r="NY206" s="671"/>
      <c r="NZ206" s="670"/>
      <c r="OA206" s="672"/>
      <c r="OB206" s="673"/>
      <c r="OC206" s="671"/>
      <c r="OD206" s="670"/>
      <c r="OE206" s="672"/>
      <c r="OF206" s="673"/>
      <c r="OG206" s="730"/>
      <c r="OH206" s="731"/>
      <c r="OI206" s="728"/>
      <c r="OJ206" s="729"/>
      <c r="OK206" s="671"/>
      <c r="OL206" s="673"/>
      <c r="OM206" s="671"/>
      <c r="ON206" s="670"/>
      <c r="OO206" s="671"/>
      <c r="OP206" s="670"/>
      <c r="OQ206" s="672"/>
      <c r="OR206" s="673"/>
      <c r="OS206" s="671"/>
      <c r="OT206" s="673"/>
      <c r="OU206" s="742"/>
      <c r="OV206" s="743"/>
      <c r="OW206" s="728"/>
      <c r="OX206" s="729"/>
      <c r="OY206" s="671"/>
      <c r="OZ206" s="673"/>
      <c r="PA206" s="671"/>
      <c r="PB206" s="670"/>
      <c r="PC206" s="672"/>
      <c r="PD206" s="673"/>
      <c r="PE206" s="671"/>
      <c r="PF206" s="670"/>
      <c r="PG206" s="672"/>
      <c r="PH206" s="673"/>
      <c r="PI206" s="730"/>
      <c r="PJ206" s="731"/>
      <c r="PK206" s="728"/>
      <c r="PL206" s="729"/>
      <c r="PM206" s="671"/>
      <c r="PN206" s="673"/>
      <c r="PO206" s="671"/>
      <c r="PP206" s="670"/>
      <c r="PQ206" s="671"/>
      <c r="PR206" s="674"/>
      <c r="PS206" s="669"/>
      <c r="PT206" s="670"/>
      <c r="PU206" s="672"/>
      <c r="PV206" s="673"/>
      <c r="PW206" s="730"/>
      <c r="PX206" s="731"/>
      <c r="PY206" s="728"/>
      <c r="PZ206" s="729"/>
      <c r="QA206" s="671"/>
      <c r="QB206" s="673"/>
      <c r="QC206" s="671"/>
      <c r="QD206" s="670"/>
      <c r="QE206" s="671"/>
      <c r="QF206" s="670"/>
      <c r="QG206" s="672"/>
      <c r="QH206" s="673"/>
      <c r="QI206" s="671"/>
      <c r="QJ206" s="670"/>
      <c r="QK206" s="730"/>
      <c r="QL206" s="729"/>
      <c r="QM206" s="742"/>
      <c r="QN206" s="743"/>
      <c r="QO206" s="672"/>
      <c r="QP206" s="673"/>
      <c r="QQ206" s="671"/>
      <c r="QR206" s="670"/>
      <c r="QS206" s="672"/>
      <c r="QT206" s="673"/>
      <c r="QU206" s="772"/>
      <c r="QV206" s="773"/>
      <c r="QW206" s="672"/>
      <c r="QX206" s="673"/>
      <c r="QY206" s="730"/>
      <c r="QZ206" s="731"/>
      <c r="RA206" s="728"/>
      <c r="RB206" s="729"/>
      <c r="RC206" s="671"/>
      <c r="RD206" s="673"/>
      <c r="RE206" s="671"/>
      <c r="RF206" s="670"/>
      <c r="RG206" s="671"/>
      <c r="RH206" s="670"/>
      <c r="RI206" s="672"/>
      <c r="RJ206" s="673"/>
      <c r="RK206" s="671"/>
      <c r="RL206" s="670"/>
      <c r="RM206" s="730"/>
      <c r="RN206" s="729"/>
      <c r="RO206" s="742"/>
      <c r="RP206" s="743"/>
      <c r="RQ206" s="672"/>
      <c r="RR206" s="673"/>
      <c r="RS206" s="671"/>
      <c r="RT206" s="670"/>
      <c r="RU206" s="672"/>
      <c r="RV206" s="673"/>
      <c r="RW206" s="671"/>
      <c r="RX206" s="670"/>
      <c r="RY206" s="672"/>
      <c r="RZ206" s="673"/>
      <c r="SA206" s="730"/>
      <c r="SB206" s="759"/>
      <c r="SC206" s="728"/>
      <c r="SD206" s="729"/>
      <c r="SE206" s="671"/>
      <c r="SF206" s="673"/>
      <c r="SG206" s="671"/>
      <c r="SH206" s="670"/>
      <c r="SI206" s="672"/>
      <c r="SJ206" s="673"/>
      <c r="SK206" s="671"/>
      <c r="SL206" s="670"/>
      <c r="SM206" s="672"/>
      <c r="SN206" s="673"/>
      <c r="SO206" s="730"/>
      <c r="SP206" s="731"/>
      <c r="SQ206" s="728"/>
      <c r="SR206" s="729"/>
      <c r="SS206" s="671"/>
      <c r="ST206" s="673"/>
      <c r="SU206" s="671"/>
      <c r="SV206" s="670"/>
      <c r="SW206" s="671"/>
      <c r="SX206" s="670"/>
      <c r="SY206" s="672"/>
      <c r="SZ206" s="673"/>
      <c r="TA206" s="671"/>
      <c r="TB206" s="670"/>
      <c r="TC206" s="730"/>
      <c r="TD206" s="729"/>
      <c r="TE206" s="742"/>
      <c r="TF206" s="743"/>
      <c r="TG206" s="672"/>
      <c r="TH206" s="673"/>
      <c r="TI206" s="671"/>
      <c r="TJ206" s="670"/>
      <c r="TK206" s="672"/>
      <c r="TL206" s="673"/>
      <c r="TM206" s="671"/>
      <c r="TN206" s="670"/>
      <c r="TO206" s="672"/>
      <c r="TP206" s="673"/>
      <c r="TQ206" s="730"/>
      <c r="TR206" s="731"/>
      <c r="TS206" s="728"/>
      <c r="TT206" s="729"/>
      <c r="TU206" s="671"/>
      <c r="TV206" s="673"/>
      <c r="TW206" s="671"/>
      <c r="TX206" s="670"/>
      <c r="TY206" s="671"/>
      <c r="TZ206" s="670"/>
      <c r="UA206" s="672"/>
      <c r="UB206" s="673"/>
      <c r="UC206" s="671"/>
      <c r="UD206" s="670"/>
      <c r="UE206" s="730"/>
      <c r="UF206" s="763"/>
      <c r="UG206" s="728"/>
      <c r="UH206" s="729"/>
      <c r="UI206" s="671"/>
      <c r="UJ206" s="673"/>
      <c r="UK206" s="669"/>
      <c r="UL206" s="670"/>
      <c r="UM206" s="672"/>
      <c r="UN206" s="673"/>
      <c r="UO206" s="671"/>
      <c r="UP206" s="670"/>
      <c r="UQ206" s="672"/>
      <c r="UR206" s="673"/>
      <c r="US206" s="772"/>
      <c r="UT206" s="773"/>
      <c r="UU206" s="728"/>
      <c r="UV206" s="729"/>
      <c r="UW206" s="671"/>
      <c r="UX206" s="673"/>
      <c r="UY206" s="671"/>
      <c r="UZ206" s="670"/>
      <c r="VA206" s="671"/>
      <c r="VB206" s="670"/>
      <c r="VC206" s="672"/>
      <c r="VD206" s="673"/>
      <c r="VE206" s="671"/>
      <c r="VF206" s="670"/>
      <c r="VG206" s="730"/>
      <c r="VH206" s="729"/>
      <c r="VI206" s="742"/>
      <c r="VJ206" s="743"/>
      <c r="VK206" s="672"/>
      <c r="VL206" s="673"/>
      <c r="VM206" s="671"/>
      <c r="VN206" s="670"/>
      <c r="VO206" s="672"/>
      <c r="VP206" s="673"/>
      <c r="VQ206" s="671"/>
      <c r="VR206" s="670"/>
      <c r="VS206" s="672"/>
      <c r="VT206" s="673"/>
      <c r="VU206" s="730"/>
      <c r="VV206" s="731"/>
      <c r="VW206" s="728"/>
      <c r="VX206" s="729"/>
      <c r="VY206" s="671"/>
      <c r="VZ206" s="673"/>
      <c r="WA206" s="671"/>
      <c r="WB206" s="670"/>
      <c r="WC206" s="671"/>
      <c r="WD206" s="670"/>
      <c r="WE206" s="672"/>
      <c r="WF206" s="673"/>
      <c r="WG206" s="671"/>
      <c r="WH206" s="670"/>
      <c r="WI206" s="730"/>
      <c r="WJ206" s="731"/>
      <c r="WK206" s="728"/>
      <c r="WL206" s="729"/>
      <c r="WM206" s="671"/>
      <c r="WN206" s="673"/>
      <c r="WO206" s="671"/>
      <c r="WP206" s="670"/>
      <c r="WQ206" s="672"/>
      <c r="WR206" s="673"/>
      <c r="WS206" s="671"/>
      <c r="WT206" s="674"/>
      <c r="WU206" s="787"/>
      <c r="WV206" s="773"/>
      <c r="WW206" s="730"/>
      <c r="WX206" s="767"/>
      <c r="WY206" s="728"/>
      <c r="WZ206" s="729"/>
      <c r="XA206" s="671"/>
      <c r="XB206" s="673"/>
      <c r="XC206" s="671"/>
      <c r="XD206" s="670"/>
      <c r="XE206" s="672"/>
      <c r="XF206" s="673"/>
      <c r="XG206" s="671"/>
      <c r="XH206" s="670"/>
      <c r="XI206" s="672"/>
      <c r="XJ206" s="673"/>
      <c r="XK206" s="730"/>
      <c r="XL206" s="731"/>
      <c r="XM206" s="728"/>
      <c r="XN206" s="729"/>
      <c r="XO206" s="671"/>
      <c r="XP206" s="673"/>
      <c r="XQ206" s="671"/>
      <c r="XR206" s="670"/>
      <c r="XS206" s="671"/>
      <c r="XT206" s="670"/>
      <c r="XU206" s="672"/>
      <c r="XV206" s="673"/>
      <c r="XW206" s="671"/>
      <c r="XX206" s="670"/>
      <c r="XY206" s="728"/>
      <c r="XZ206" s="729"/>
      <c r="YA206" s="742"/>
      <c r="YB206" s="743"/>
      <c r="YC206" s="672"/>
      <c r="YD206" s="673"/>
      <c r="YE206" s="671"/>
      <c r="YF206" s="670"/>
      <c r="YG206" s="672"/>
      <c r="YH206" s="673"/>
      <c r="YI206" s="671"/>
      <c r="YJ206" s="670"/>
      <c r="YK206" s="672"/>
      <c r="YL206" s="673"/>
      <c r="YM206" s="730"/>
      <c r="YN206" s="731"/>
      <c r="YO206" s="728"/>
      <c r="YP206" s="729"/>
      <c r="YQ206" s="671"/>
      <c r="YR206" s="673"/>
      <c r="YS206" s="671"/>
      <c r="YT206" s="670"/>
      <c r="YU206" s="671"/>
      <c r="YV206" s="670"/>
      <c r="YW206" s="672"/>
      <c r="YX206" s="673"/>
      <c r="YY206" s="671"/>
      <c r="YZ206" s="670"/>
      <c r="ZA206" s="728"/>
      <c r="ZB206" s="759"/>
      <c r="ZC206" s="787"/>
      <c r="ZD206" s="773"/>
      <c r="ZE206" s="672"/>
      <c r="ZF206" s="673"/>
      <c r="ZG206" s="671"/>
      <c r="ZH206" s="670"/>
      <c r="ZI206" s="672"/>
      <c r="ZJ206" s="673"/>
      <c r="ZK206" s="671"/>
      <c r="ZL206" s="670"/>
      <c r="ZM206" s="672"/>
      <c r="ZN206" s="673"/>
      <c r="ZO206" s="730"/>
      <c r="ZP206" s="731"/>
      <c r="ZQ206" s="780"/>
      <c r="ZR206" s="781"/>
      <c r="ZS206" s="671"/>
      <c r="ZT206" s="673"/>
      <c r="ZU206" s="671"/>
      <c r="ZV206" s="670"/>
      <c r="ZW206" s="671"/>
      <c r="ZX206" s="670"/>
      <c r="ZY206" s="672"/>
      <c r="ZZ206" s="673"/>
      <c r="AAA206" s="671"/>
      <c r="AAB206" s="670"/>
      <c r="AAC206" s="730"/>
      <c r="AAD206" s="731"/>
      <c r="AAE206" s="728"/>
      <c r="AAF206" s="729"/>
      <c r="AAG206" s="671"/>
      <c r="AAH206" s="673"/>
      <c r="AAI206" s="671"/>
      <c r="AAJ206" s="670"/>
      <c r="AAK206" s="672"/>
      <c r="AAL206" s="673"/>
      <c r="AAM206" s="671"/>
      <c r="AAN206" s="670"/>
      <c r="AAO206" s="672"/>
      <c r="AAP206" s="673"/>
      <c r="AAQ206" s="730"/>
      <c r="AAR206" s="731"/>
      <c r="AAS206" s="730"/>
      <c r="AAT206" s="731"/>
      <c r="AAU206" s="671"/>
      <c r="AAV206" s="673"/>
      <c r="AAW206" s="671"/>
      <c r="AAX206" s="670"/>
      <c r="AAY206" s="772"/>
      <c r="AAZ206" s="773"/>
      <c r="ABA206" s="672"/>
      <c r="ABB206" s="673"/>
      <c r="ABC206" s="671"/>
      <c r="ABD206" s="670"/>
      <c r="ABE206" s="730"/>
      <c r="ABF206" s="731"/>
      <c r="ABG206" s="730"/>
      <c r="ABH206" s="731"/>
      <c r="ABI206" s="672"/>
      <c r="ABJ206" s="673"/>
      <c r="ABK206" s="671"/>
      <c r="ABL206" s="675"/>
      <c r="ABN206" s="519"/>
      <c r="ABO206" s="528">
        <f t="shared" si="60"/>
        <v>0</v>
      </c>
      <c r="ABP206" s="528">
        <f t="shared" si="61"/>
        <v>0</v>
      </c>
      <c r="ABQ206" s="528">
        <f t="shared" si="62"/>
        <v>0</v>
      </c>
      <c r="ABR206" s="528">
        <f t="shared" si="63"/>
        <v>0</v>
      </c>
      <c r="ABS206" s="528">
        <f t="shared" si="64"/>
        <v>0</v>
      </c>
      <c r="ABT206" s="528">
        <f t="shared" si="65"/>
        <v>0</v>
      </c>
      <c r="ABU206" s="567"/>
      <c r="ABV206" s="568"/>
      <c r="ABW206" s="568"/>
      <c r="ABX206" s="569"/>
      <c r="ABY206" s="569"/>
      <c r="ABZ206" s="570"/>
      <c r="ACB206" s="544">
        <f t="shared" si="66"/>
        <v>0</v>
      </c>
      <c r="ACC206" s="532">
        <f t="shared" si="67"/>
        <v>0</v>
      </c>
      <c r="ACD206" s="532">
        <f t="shared" si="68"/>
        <v>0</v>
      </c>
      <c r="ACE206" s="532">
        <f t="shared" si="69"/>
        <v>0</v>
      </c>
      <c r="ACF206" s="532">
        <f t="shared" si="79"/>
        <v>0</v>
      </c>
      <c r="ACG206" s="532">
        <f t="shared" si="70"/>
        <v>0</v>
      </c>
      <c r="ACH206" s="532">
        <f t="shared" si="71"/>
        <v>0</v>
      </c>
      <c r="ACI206" s="532">
        <f t="shared" si="72"/>
        <v>0</v>
      </c>
      <c r="ACJ206" s="532">
        <f t="shared" si="73"/>
        <v>0</v>
      </c>
      <c r="ACK206" s="532">
        <f t="shared" si="74"/>
        <v>0</v>
      </c>
      <c r="ACL206" s="532">
        <f t="shared" si="75"/>
        <v>0</v>
      </c>
      <c r="ACM206" s="545">
        <f t="shared" si="76"/>
        <v>0</v>
      </c>
      <c r="ACN206" s="536"/>
      <c r="ACO206" s="531">
        <f t="shared" si="77"/>
        <v>0</v>
      </c>
      <c r="ACP206" s="537">
        <f t="shared" si="78"/>
        <v>0</v>
      </c>
    </row>
    <row r="207" spans="2:770" s="428" customFormat="1" ht="12" customHeight="1">
      <c r="B207" s="663"/>
      <c r="C207" s="622"/>
      <c r="D207" s="665"/>
      <c r="E207" s="687"/>
      <c r="F207" s="667"/>
      <c r="G207" s="685"/>
      <c r="H207" s="655"/>
      <c r="I207" s="787"/>
      <c r="J207" s="773"/>
      <c r="K207" s="658"/>
      <c r="L207" s="659"/>
      <c r="M207" s="660"/>
      <c r="N207" s="657"/>
      <c r="O207" s="658"/>
      <c r="P207" s="659"/>
      <c r="Q207" s="720"/>
      <c r="R207" s="721"/>
      <c r="S207" s="722"/>
      <c r="T207" s="723"/>
      <c r="U207" s="671"/>
      <c r="V207" s="670"/>
      <c r="W207" s="672"/>
      <c r="X207" s="673"/>
      <c r="Y207" s="671"/>
      <c r="Z207" s="670"/>
      <c r="AA207" s="672"/>
      <c r="AB207" s="673"/>
      <c r="AC207" s="671"/>
      <c r="AD207" s="670"/>
      <c r="AE207" s="728"/>
      <c r="AF207" s="729"/>
      <c r="AG207" s="730"/>
      <c r="AH207" s="731"/>
      <c r="AI207" s="672"/>
      <c r="AJ207" s="673"/>
      <c r="AK207" s="671"/>
      <c r="AL207" s="670"/>
      <c r="AM207" s="672"/>
      <c r="AN207" s="673"/>
      <c r="AO207" s="671"/>
      <c r="AP207" s="670"/>
      <c r="AQ207" s="672"/>
      <c r="AR207" s="673"/>
      <c r="AS207" s="730"/>
      <c r="AT207" s="731"/>
      <c r="AU207" s="728"/>
      <c r="AV207" s="729"/>
      <c r="AW207" s="671"/>
      <c r="AX207" s="673"/>
      <c r="AY207" s="671"/>
      <c r="AZ207" s="670"/>
      <c r="BA207" s="671"/>
      <c r="BB207" s="670"/>
      <c r="BC207" s="672"/>
      <c r="BD207" s="673"/>
      <c r="BE207" s="671"/>
      <c r="BF207" s="670"/>
      <c r="BG207" s="728"/>
      <c r="BH207" s="729"/>
      <c r="BI207" s="730"/>
      <c r="BJ207" s="731"/>
      <c r="BK207" s="672"/>
      <c r="BL207" s="673"/>
      <c r="BM207" s="671"/>
      <c r="BN207" s="670"/>
      <c r="BO207" s="672"/>
      <c r="BP207" s="673"/>
      <c r="BQ207" s="671"/>
      <c r="BR207" s="673"/>
      <c r="BS207" s="669"/>
      <c r="BT207" s="670"/>
      <c r="BU207" s="728"/>
      <c r="BV207" s="729"/>
      <c r="BW207" s="730"/>
      <c r="BX207" s="731"/>
      <c r="BY207" s="672"/>
      <c r="BZ207" s="673"/>
      <c r="CA207" s="671"/>
      <c r="CB207" s="670"/>
      <c r="CC207" s="672"/>
      <c r="CD207" s="673"/>
      <c r="CE207" s="671"/>
      <c r="CF207" s="670"/>
      <c r="CG207" s="672"/>
      <c r="CH207" s="673"/>
      <c r="CI207" s="730"/>
      <c r="CJ207" s="731"/>
      <c r="CK207" s="728"/>
      <c r="CL207" s="729"/>
      <c r="CM207" s="671"/>
      <c r="CN207" s="673"/>
      <c r="CO207" s="671"/>
      <c r="CP207" s="670"/>
      <c r="CQ207" s="671"/>
      <c r="CR207" s="670"/>
      <c r="CS207" s="672"/>
      <c r="CT207" s="673"/>
      <c r="CU207" s="671"/>
      <c r="CV207" s="670"/>
      <c r="CW207" s="728"/>
      <c r="CX207" s="729"/>
      <c r="CY207" s="730"/>
      <c r="CZ207" s="731"/>
      <c r="DA207" s="671"/>
      <c r="DB207" s="673"/>
      <c r="DC207" s="671"/>
      <c r="DD207" s="670"/>
      <c r="DE207" s="672"/>
      <c r="DF207" s="673"/>
      <c r="DG207" s="671"/>
      <c r="DH207" s="670"/>
      <c r="DI207" s="672"/>
      <c r="DJ207" s="673"/>
      <c r="DK207" s="730"/>
      <c r="DL207" s="731"/>
      <c r="DM207" s="730"/>
      <c r="DN207" s="731"/>
      <c r="DO207" s="671"/>
      <c r="DP207" s="673"/>
      <c r="DQ207" s="671"/>
      <c r="DR207" s="670"/>
      <c r="DS207" s="671"/>
      <c r="DT207" s="670"/>
      <c r="DU207" s="672"/>
      <c r="DV207" s="673"/>
      <c r="DW207" s="671"/>
      <c r="DX207" s="673"/>
      <c r="DY207" s="669"/>
      <c r="DZ207" s="670"/>
      <c r="EA207" s="730"/>
      <c r="EB207" s="729"/>
      <c r="EC207" s="742"/>
      <c r="ED207" s="743"/>
      <c r="EE207" s="672"/>
      <c r="EF207" s="673"/>
      <c r="EG207" s="794"/>
      <c r="EH207" s="795"/>
      <c r="EI207" s="672"/>
      <c r="EJ207" s="673"/>
      <c r="EK207" s="671"/>
      <c r="EL207" s="670"/>
      <c r="EM207" s="672"/>
      <c r="EN207" s="673"/>
      <c r="EO207" s="730"/>
      <c r="EP207" s="731"/>
      <c r="EQ207" s="728"/>
      <c r="ER207" s="729"/>
      <c r="ES207" s="671"/>
      <c r="ET207" s="673"/>
      <c r="EU207" s="671"/>
      <c r="EV207" s="670"/>
      <c r="EW207" s="671"/>
      <c r="EX207" s="670"/>
      <c r="EY207" s="672"/>
      <c r="EZ207" s="673"/>
      <c r="FA207" s="671"/>
      <c r="FB207" s="670"/>
      <c r="FC207" s="730"/>
      <c r="FD207" s="731"/>
      <c r="FE207" s="728"/>
      <c r="FF207" s="729"/>
      <c r="FG207" s="671"/>
      <c r="FH207" s="673"/>
      <c r="FI207" s="671"/>
      <c r="FJ207" s="670"/>
      <c r="FK207" s="672"/>
      <c r="FL207" s="673"/>
      <c r="FM207" s="671"/>
      <c r="FN207" s="670"/>
      <c r="FO207" s="672"/>
      <c r="FP207" s="673"/>
      <c r="FQ207" s="730"/>
      <c r="FR207" s="731"/>
      <c r="FS207" s="728"/>
      <c r="FT207" s="729"/>
      <c r="FU207" s="671"/>
      <c r="FV207" s="673"/>
      <c r="FW207" s="671"/>
      <c r="FX207" s="670"/>
      <c r="FY207" s="671"/>
      <c r="FZ207" s="670"/>
      <c r="GA207" s="672"/>
      <c r="GB207" s="673"/>
      <c r="GC207" s="671"/>
      <c r="GD207" s="670"/>
      <c r="GE207" s="730"/>
      <c r="GF207" s="743"/>
      <c r="GG207" s="728"/>
      <c r="GH207" s="729"/>
      <c r="GI207" s="669"/>
      <c r="GJ207" s="673"/>
      <c r="GK207" s="671"/>
      <c r="GL207" s="670"/>
      <c r="GM207" s="671"/>
      <c r="GN207" s="670"/>
      <c r="GO207" s="672"/>
      <c r="GP207" s="673"/>
      <c r="GQ207" s="671"/>
      <c r="GR207" s="670"/>
      <c r="GS207" s="730"/>
      <c r="GT207" s="731"/>
      <c r="GU207" s="728"/>
      <c r="GV207" s="729"/>
      <c r="GW207" s="671"/>
      <c r="GX207" s="673"/>
      <c r="GY207" s="671"/>
      <c r="GZ207" s="670"/>
      <c r="HA207" s="672"/>
      <c r="HB207" s="673"/>
      <c r="HC207" s="671"/>
      <c r="HD207" s="670"/>
      <c r="HE207" s="672"/>
      <c r="HF207" s="673"/>
      <c r="HG207" s="730"/>
      <c r="HH207" s="731"/>
      <c r="HI207" s="728"/>
      <c r="HJ207" s="729"/>
      <c r="HK207" s="671"/>
      <c r="HL207" s="673"/>
      <c r="HM207" s="671"/>
      <c r="HN207" s="670"/>
      <c r="HO207" s="671"/>
      <c r="HP207" s="670"/>
      <c r="HQ207" s="672"/>
      <c r="HR207" s="673"/>
      <c r="HS207" s="811"/>
      <c r="HT207" s="812"/>
      <c r="HU207" s="730"/>
      <c r="HV207" s="750"/>
      <c r="HW207" s="803"/>
      <c r="HX207" s="804"/>
      <c r="HY207" s="671"/>
      <c r="HZ207" s="673"/>
      <c r="IA207" s="671"/>
      <c r="IB207" s="670"/>
      <c r="IC207" s="672"/>
      <c r="ID207" s="673"/>
      <c r="IE207" s="772"/>
      <c r="IF207" s="773"/>
      <c r="IG207" s="672"/>
      <c r="IH207" s="673"/>
      <c r="II207" s="730"/>
      <c r="IJ207" s="731"/>
      <c r="IK207" s="728"/>
      <c r="IL207" s="729"/>
      <c r="IM207" s="671"/>
      <c r="IN207" s="673"/>
      <c r="IO207" s="671"/>
      <c r="IP207" s="674"/>
      <c r="IQ207" s="787"/>
      <c r="IR207" s="773"/>
      <c r="IS207" s="672"/>
      <c r="IT207" s="673"/>
      <c r="IU207" s="671"/>
      <c r="IV207" s="670"/>
      <c r="IW207" s="730"/>
      <c r="IX207" s="743"/>
      <c r="IY207" s="728"/>
      <c r="IZ207" s="729"/>
      <c r="JA207" s="671"/>
      <c r="JB207" s="673"/>
      <c r="JC207" s="671"/>
      <c r="JD207" s="670"/>
      <c r="JE207" s="672"/>
      <c r="JF207" s="673"/>
      <c r="JG207" s="671"/>
      <c r="JH207" s="670"/>
      <c r="JI207" s="672"/>
      <c r="JJ207" s="673"/>
      <c r="JK207" s="730"/>
      <c r="JL207" s="731"/>
      <c r="JM207" s="728"/>
      <c r="JN207" s="729"/>
      <c r="JO207" s="671"/>
      <c r="JP207" s="673"/>
      <c r="JQ207" s="671"/>
      <c r="JR207" s="670"/>
      <c r="JS207" s="671"/>
      <c r="JT207" s="670"/>
      <c r="JU207" s="672"/>
      <c r="JV207" s="673"/>
      <c r="JW207" s="671"/>
      <c r="JX207" s="670"/>
      <c r="JY207" s="730"/>
      <c r="JZ207" s="729"/>
      <c r="KA207" s="742"/>
      <c r="KB207" s="743"/>
      <c r="KC207" s="672"/>
      <c r="KD207" s="673"/>
      <c r="KE207" s="671"/>
      <c r="KF207" s="670"/>
      <c r="KG207" s="672"/>
      <c r="KH207" s="673"/>
      <c r="KI207" s="671"/>
      <c r="KJ207" s="670"/>
      <c r="KK207" s="672"/>
      <c r="KL207" s="673"/>
      <c r="KM207" s="730"/>
      <c r="KN207" s="731"/>
      <c r="KO207" s="728"/>
      <c r="KP207" s="729"/>
      <c r="KQ207" s="671"/>
      <c r="KR207" s="673"/>
      <c r="KS207" s="671"/>
      <c r="KT207" s="670"/>
      <c r="KU207" s="671"/>
      <c r="KV207" s="670"/>
      <c r="KW207" s="672"/>
      <c r="KX207" s="673"/>
      <c r="KY207" s="671"/>
      <c r="KZ207" s="674"/>
      <c r="LA207" s="755"/>
      <c r="LB207" s="731"/>
      <c r="LC207" s="728"/>
      <c r="LD207" s="729"/>
      <c r="LE207" s="671"/>
      <c r="LF207" s="673"/>
      <c r="LG207" s="671"/>
      <c r="LH207" s="670"/>
      <c r="LI207" s="671"/>
      <c r="LJ207" s="670"/>
      <c r="LK207" s="672"/>
      <c r="LL207" s="673"/>
      <c r="LM207" s="671"/>
      <c r="LN207" s="670"/>
      <c r="LO207" s="728"/>
      <c r="LP207" s="729"/>
      <c r="LQ207" s="730"/>
      <c r="LR207" s="731"/>
      <c r="LS207" s="780"/>
      <c r="LT207" s="781"/>
      <c r="LU207" s="671"/>
      <c r="LV207" s="670"/>
      <c r="LW207" s="672"/>
      <c r="LX207" s="673"/>
      <c r="LY207" s="772"/>
      <c r="LZ207" s="773"/>
      <c r="MA207" s="672"/>
      <c r="MB207" s="673"/>
      <c r="MC207" s="730"/>
      <c r="MD207" s="731"/>
      <c r="ME207" s="728"/>
      <c r="MF207" s="729"/>
      <c r="MG207" s="671"/>
      <c r="MH207" s="673"/>
      <c r="MI207" s="671"/>
      <c r="MJ207" s="670"/>
      <c r="MK207" s="671"/>
      <c r="ML207" s="670"/>
      <c r="MM207" s="818"/>
      <c r="MN207" s="804"/>
      <c r="MO207" s="671"/>
      <c r="MP207" s="670"/>
      <c r="MQ207" s="730"/>
      <c r="MR207" s="729"/>
      <c r="MS207" s="742"/>
      <c r="MT207" s="743"/>
      <c r="MU207" s="672"/>
      <c r="MV207" s="673"/>
      <c r="MW207" s="671"/>
      <c r="MX207" s="670"/>
      <c r="MY207" s="672"/>
      <c r="MZ207" s="673"/>
      <c r="NA207" s="671"/>
      <c r="NB207" s="670"/>
      <c r="NC207" s="672"/>
      <c r="ND207" s="673"/>
      <c r="NE207" s="730"/>
      <c r="NF207" s="731"/>
      <c r="NG207" s="728"/>
      <c r="NH207" s="729"/>
      <c r="NI207" s="669"/>
      <c r="NJ207" s="673"/>
      <c r="NK207" s="671"/>
      <c r="NL207" s="670"/>
      <c r="NM207" s="671"/>
      <c r="NN207" s="670"/>
      <c r="NO207" s="672"/>
      <c r="NP207" s="673"/>
      <c r="NQ207" s="671"/>
      <c r="NR207" s="673"/>
      <c r="NS207" s="742"/>
      <c r="NT207" s="743"/>
      <c r="NU207" s="728"/>
      <c r="NV207" s="729"/>
      <c r="NW207" s="671"/>
      <c r="NX207" s="673"/>
      <c r="NY207" s="671"/>
      <c r="NZ207" s="670"/>
      <c r="OA207" s="672"/>
      <c r="OB207" s="673"/>
      <c r="OC207" s="671"/>
      <c r="OD207" s="670"/>
      <c r="OE207" s="672"/>
      <c r="OF207" s="673"/>
      <c r="OG207" s="730"/>
      <c r="OH207" s="731"/>
      <c r="OI207" s="728"/>
      <c r="OJ207" s="729"/>
      <c r="OK207" s="671"/>
      <c r="OL207" s="673"/>
      <c r="OM207" s="671"/>
      <c r="ON207" s="670"/>
      <c r="OO207" s="671"/>
      <c r="OP207" s="670"/>
      <c r="OQ207" s="672"/>
      <c r="OR207" s="673"/>
      <c r="OS207" s="671"/>
      <c r="OT207" s="673"/>
      <c r="OU207" s="742"/>
      <c r="OV207" s="743"/>
      <c r="OW207" s="728"/>
      <c r="OX207" s="729"/>
      <c r="OY207" s="671"/>
      <c r="OZ207" s="673"/>
      <c r="PA207" s="671"/>
      <c r="PB207" s="670"/>
      <c r="PC207" s="672"/>
      <c r="PD207" s="673"/>
      <c r="PE207" s="671"/>
      <c r="PF207" s="670"/>
      <c r="PG207" s="672"/>
      <c r="PH207" s="673"/>
      <c r="PI207" s="730"/>
      <c r="PJ207" s="731"/>
      <c r="PK207" s="728"/>
      <c r="PL207" s="729"/>
      <c r="PM207" s="671"/>
      <c r="PN207" s="673"/>
      <c r="PO207" s="671"/>
      <c r="PP207" s="670"/>
      <c r="PQ207" s="671"/>
      <c r="PR207" s="674"/>
      <c r="PS207" s="669"/>
      <c r="PT207" s="670"/>
      <c r="PU207" s="672"/>
      <c r="PV207" s="673"/>
      <c r="PW207" s="730"/>
      <c r="PX207" s="731"/>
      <c r="PY207" s="728"/>
      <c r="PZ207" s="729"/>
      <c r="QA207" s="671"/>
      <c r="QB207" s="673"/>
      <c r="QC207" s="671"/>
      <c r="QD207" s="670"/>
      <c r="QE207" s="671"/>
      <c r="QF207" s="670"/>
      <c r="QG207" s="672"/>
      <c r="QH207" s="673"/>
      <c r="QI207" s="671"/>
      <c r="QJ207" s="670"/>
      <c r="QK207" s="730"/>
      <c r="QL207" s="729"/>
      <c r="QM207" s="742"/>
      <c r="QN207" s="743"/>
      <c r="QO207" s="672"/>
      <c r="QP207" s="673"/>
      <c r="QQ207" s="671"/>
      <c r="QR207" s="670"/>
      <c r="QS207" s="672"/>
      <c r="QT207" s="673"/>
      <c r="QU207" s="772"/>
      <c r="QV207" s="773"/>
      <c r="QW207" s="672"/>
      <c r="QX207" s="673"/>
      <c r="QY207" s="730"/>
      <c r="QZ207" s="731"/>
      <c r="RA207" s="728"/>
      <c r="RB207" s="729"/>
      <c r="RC207" s="671"/>
      <c r="RD207" s="673"/>
      <c r="RE207" s="671"/>
      <c r="RF207" s="670"/>
      <c r="RG207" s="671"/>
      <c r="RH207" s="670"/>
      <c r="RI207" s="672"/>
      <c r="RJ207" s="673"/>
      <c r="RK207" s="671"/>
      <c r="RL207" s="670"/>
      <c r="RM207" s="730"/>
      <c r="RN207" s="729"/>
      <c r="RO207" s="742"/>
      <c r="RP207" s="743"/>
      <c r="RQ207" s="672"/>
      <c r="RR207" s="673"/>
      <c r="RS207" s="671"/>
      <c r="RT207" s="670"/>
      <c r="RU207" s="672"/>
      <c r="RV207" s="673"/>
      <c r="RW207" s="671"/>
      <c r="RX207" s="670"/>
      <c r="RY207" s="672"/>
      <c r="RZ207" s="673"/>
      <c r="SA207" s="730"/>
      <c r="SB207" s="759"/>
      <c r="SC207" s="728"/>
      <c r="SD207" s="729"/>
      <c r="SE207" s="671"/>
      <c r="SF207" s="673"/>
      <c r="SG207" s="671"/>
      <c r="SH207" s="670"/>
      <c r="SI207" s="672"/>
      <c r="SJ207" s="673"/>
      <c r="SK207" s="671"/>
      <c r="SL207" s="670"/>
      <c r="SM207" s="672"/>
      <c r="SN207" s="673"/>
      <c r="SO207" s="730"/>
      <c r="SP207" s="731"/>
      <c r="SQ207" s="728"/>
      <c r="SR207" s="729"/>
      <c r="SS207" s="671"/>
      <c r="ST207" s="673"/>
      <c r="SU207" s="671"/>
      <c r="SV207" s="670"/>
      <c r="SW207" s="671"/>
      <c r="SX207" s="670"/>
      <c r="SY207" s="672"/>
      <c r="SZ207" s="673"/>
      <c r="TA207" s="671"/>
      <c r="TB207" s="670"/>
      <c r="TC207" s="730"/>
      <c r="TD207" s="729"/>
      <c r="TE207" s="742"/>
      <c r="TF207" s="743"/>
      <c r="TG207" s="672"/>
      <c r="TH207" s="673"/>
      <c r="TI207" s="671"/>
      <c r="TJ207" s="670"/>
      <c r="TK207" s="672"/>
      <c r="TL207" s="673"/>
      <c r="TM207" s="671"/>
      <c r="TN207" s="670"/>
      <c r="TO207" s="672"/>
      <c r="TP207" s="673"/>
      <c r="TQ207" s="730"/>
      <c r="TR207" s="731"/>
      <c r="TS207" s="728"/>
      <c r="TT207" s="729"/>
      <c r="TU207" s="671"/>
      <c r="TV207" s="673"/>
      <c r="TW207" s="671"/>
      <c r="TX207" s="670"/>
      <c r="TY207" s="671"/>
      <c r="TZ207" s="670"/>
      <c r="UA207" s="672"/>
      <c r="UB207" s="673"/>
      <c r="UC207" s="671"/>
      <c r="UD207" s="670"/>
      <c r="UE207" s="730"/>
      <c r="UF207" s="763"/>
      <c r="UG207" s="728"/>
      <c r="UH207" s="729"/>
      <c r="UI207" s="671"/>
      <c r="UJ207" s="673"/>
      <c r="UK207" s="669"/>
      <c r="UL207" s="670"/>
      <c r="UM207" s="672"/>
      <c r="UN207" s="673"/>
      <c r="UO207" s="671"/>
      <c r="UP207" s="670"/>
      <c r="UQ207" s="672"/>
      <c r="UR207" s="673"/>
      <c r="US207" s="772"/>
      <c r="UT207" s="773"/>
      <c r="UU207" s="728"/>
      <c r="UV207" s="729"/>
      <c r="UW207" s="671"/>
      <c r="UX207" s="673"/>
      <c r="UY207" s="671"/>
      <c r="UZ207" s="670"/>
      <c r="VA207" s="671"/>
      <c r="VB207" s="670"/>
      <c r="VC207" s="672"/>
      <c r="VD207" s="673"/>
      <c r="VE207" s="671"/>
      <c r="VF207" s="670"/>
      <c r="VG207" s="730"/>
      <c r="VH207" s="729"/>
      <c r="VI207" s="742"/>
      <c r="VJ207" s="743"/>
      <c r="VK207" s="672"/>
      <c r="VL207" s="673"/>
      <c r="VM207" s="671"/>
      <c r="VN207" s="670"/>
      <c r="VO207" s="672"/>
      <c r="VP207" s="673"/>
      <c r="VQ207" s="671"/>
      <c r="VR207" s="670"/>
      <c r="VS207" s="672"/>
      <c r="VT207" s="673"/>
      <c r="VU207" s="730"/>
      <c r="VV207" s="731"/>
      <c r="VW207" s="728"/>
      <c r="VX207" s="729"/>
      <c r="VY207" s="671"/>
      <c r="VZ207" s="673"/>
      <c r="WA207" s="671"/>
      <c r="WB207" s="670"/>
      <c r="WC207" s="671"/>
      <c r="WD207" s="670"/>
      <c r="WE207" s="672"/>
      <c r="WF207" s="673"/>
      <c r="WG207" s="671"/>
      <c r="WH207" s="670"/>
      <c r="WI207" s="730"/>
      <c r="WJ207" s="731"/>
      <c r="WK207" s="728"/>
      <c r="WL207" s="729"/>
      <c r="WM207" s="671"/>
      <c r="WN207" s="673"/>
      <c r="WO207" s="671"/>
      <c r="WP207" s="670"/>
      <c r="WQ207" s="672"/>
      <c r="WR207" s="673"/>
      <c r="WS207" s="671"/>
      <c r="WT207" s="674"/>
      <c r="WU207" s="787"/>
      <c r="WV207" s="773"/>
      <c r="WW207" s="730"/>
      <c r="WX207" s="767"/>
      <c r="WY207" s="728"/>
      <c r="WZ207" s="729"/>
      <c r="XA207" s="671"/>
      <c r="XB207" s="673"/>
      <c r="XC207" s="671"/>
      <c r="XD207" s="670"/>
      <c r="XE207" s="672"/>
      <c r="XF207" s="673"/>
      <c r="XG207" s="671"/>
      <c r="XH207" s="670"/>
      <c r="XI207" s="672"/>
      <c r="XJ207" s="673"/>
      <c r="XK207" s="730"/>
      <c r="XL207" s="731"/>
      <c r="XM207" s="728"/>
      <c r="XN207" s="729"/>
      <c r="XO207" s="671"/>
      <c r="XP207" s="673"/>
      <c r="XQ207" s="671"/>
      <c r="XR207" s="670"/>
      <c r="XS207" s="671"/>
      <c r="XT207" s="670"/>
      <c r="XU207" s="672"/>
      <c r="XV207" s="673"/>
      <c r="XW207" s="671"/>
      <c r="XX207" s="670"/>
      <c r="XY207" s="728"/>
      <c r="XZ207" s="729"/>
      <c r="YA207" s="742"/>
      <c r="YB207" s="743"/>
      <c r="YC207" s="672"/>
      <c r="YD207" s="673"/>
      <c r="YE207" s="671"/>
      <c r="YF207" s="670"/>
      <c r="YG207" s="672"/>
      <c r="YH207" s="673"/>
      <c r="YI207" s="671"/>
      <c r="YJ207" s="670"/>
      <c r="YK207" s="672"/>
      <c r="YL207" s="673"/>
      <c r="YM207" s="730"/>
      <c r="YN207" s="731"/>
      <c r="YO207" s="728"/>
      <c r="YP207" s="729"/>
      <c r="YQ207" s="671"/>
      <c r="YR207" s="673"/>
      <c r="YS207" s="671"/>
      <c r="YT207" s="670"/>
      <c r="YU207" s="671"/>
      <c r="YV207" s="670"/>
      <c r="YW207" s="672"/>
      <c r="YX207" s="673"/>
      <c r="YY207" s="671"/>
      <c r="YZ207" s="670"/>
      <c r="ZA207" s="728"/>
      <c r="ZB207" s="759"/>
      <c r="ZC207" s="787"/>
      <c r="ZD207" s="773"/>
      <c r="ZE207" s="672"/>
      <c r="ZF207" s="673"/>
      <c r="ZG207" s="671"/>
      <c r="ZH207" s="670"/>
      <c r="ZI207" s="672"/>
      <c r="ZJ207" s="673"/>
      <c r="ZK207" s="671"/>
      <c r="ZL207" s="670"/>
      <c r="ZM207" s="672"/>
      <c r="ZN207" s="673"/>
      <c r="ZO207" s="730"/>
      <c r="ZP207" s="731"/>
      <c r="ZQ207" s="780"/>
      <c r="ZR207" s="781"/>
      <c r="ZS207" s="671"/>
      <c r="ZT207" s="673"/>
      <c r="ZU207" s="671"/>
      <c r="ZV207" s="670"/>
      <c r="ZW207" s="671"/>
      <c r="ZX207" s="670"/>
      <c r="ZY207" s="672"/>
      <c r="ZZ207" s="673"/>
      <c r="AAA207" s="671"/>
      <c r="AAB207" s="670"/>
      <c r="AAC207" s="730"/>
      <c r="AAD207" s="731"/>
      <c r="AAE207" s="728"/>
      <c r="AAF207" s="729"/>
      <c r="AAG207" s="671"/>
      <c r="AAH207" s="673"/>
      <c r="AAI207" s="671"/>
      <c r="AAJ207" s="670"/>
      <c r="AAK207" s="672"/>
      <c r="AAL207" s="673"/>
      <c r="AAM207" s="671"/>
      <c r="AAN207" s="670"/>
      <c r="AAO207" s="672"/>
      <c r="AAP207" s="673"/>
      <c r="AAQ207" s="730"/>
      <c r="AAR207" s="731"/>
      <c r="AAS207" s="730"/>
      <c r="AAT207" s="731"/>
      <c r="AAU207" s="671"/>
      <c r="AAV207" s="673"/>
      <c r="AAW207" s="671"/>
      <c r="AAX207" s="670"/>
      <c r="AAY207" s="772"/>
      <c r="AAZ207" s="773"/>
      <c r="ABA207" s="672"/>
      <c r="ABB207" s="673"/>
      <c r="ABC207" s="671"/>
      <c r="ABD207" s="670"/>
      <c r="ABE207" s="730"/>
      <c r="ABF207" s="731"/>
      <c r="ABG207" s="730"/>
      <c r="ABH207" s="731"/>
      <c r="ABI207" s="672"/>
      <c r="ABJ207" s="673"/>
      <c r="ABK207" s="671"/>
      <c r="ABL207" s="675"/>
      <c r="ABN207" s="519"/>
      <c r="ABO207" s="528">
        <f t="shared" si="60"/>
        <v>0</v>
      </c>
      <c r="ABP207" s="528">
        <f t="shared" si="61"/>
        <v>0</v>
      </c>
      <c r="ABQ207" s="528">
        <f t="shared" si="62"/>
        <v>0</v>
      </c>
      <c r="ABR207" s="528">
        <f t="shared" si="63"/>
        <v>0</v>
      </c>
      <c r="ABS207" s="528">
        <f t="shared" si="64"/>
        <v>0</v>
      </c>
      <c r="ABT207" s="528">
        <f t="shared" si="65"/>
        <v>0</v>
      </c>
      <c r="ABU207" s="567"/>
      <c r="ABV207" s="568"/>
      <c r="ABW207" s="568"/>
      <c r="ABX207" s="569"/>
      <c r="ABY207" s="569"/>
      <c r="ABZ207" s="570"/>
      <c r="ACB207" s="544">
        <f t="shared" si="66"/>
        <v>0</v>
      </c>
      <c r="ACC207" s="532">
        <f t="shared" si="67"/>
        <v>0</v>
      </c>
      <c r="ACD207" s="532">
        <f t="shared" si="68"/>
        <v>0</v>
      </c>
      <c r="ACE207" s="532">
        <f t="shared" si="69"/>
        <v>0</v>
      </c>
      <c r="ACF207" s="532">
        <f t="shared" si="79"/>
        <v>0</v>
      </c>
      <c r="ACG207" s="532">
        <f t="shared" si="70"/>
        <v>0</v>
      </c>
      <c r="ACH207" s="532">
        <f t="shared" si="71"/>
        <v>0</v>
      </c>
      <c r="ACI207" s="532">
        <f t="shared" si="72"/>
        <v>0</v>
      </c>
      <c r="ACJ207" s="532">
        <f t="shared" si="73"/>
        <v>0</v>
      </c>
      <c r="ACK207" s="532">
        <f t="shared" si="74"/>
        <v>0</v>
      </c>
      <c r="ACL207" s="532">
        <f t="shared" si="75"/>
        <v>0</v>
      </c>
      <c r="ACM207" s="545">
        <f t="shared" si="76"/>
        <v>0</v>
      </c>
      <c r="ACN207" s="536"/>
      <c r="ACO207" s="531">
        <f t="shared" si="77"/>
        <v>0</v>
      </c>
      <c r="ACP207" s="537">
        <f t="shared" si="78"/>
        <v>0</v>
      </c>
    </row>
    <row r="208" spans="2:770" s="428" customFormat="1" ht="12" customHeight="1">
      <c r="B208" s="663"/>
      <c r="C208" s="622"/>
      <c r="D208" s="665"/>
      <c r="E208" s="687"/>
      <c r="F208" s="667"/>
      <c r="G208" s="685"/>
      <c r="H208" s="655"/>
      <c r="I208" s="787"/>
      <c r="J208" s="773"/>
      <c r="K208" s="658"/>
      <c r="L208" s="659"/>
      <c r="M208" s="660"/>
      <c r="N208" s="657"/>
      <c r="O208" s="658"/>
      <c r="P208" s="659"/>
      <c r="Q208" s="720"/>
      <c r="R208" s="721"/>
      <c r="S208" s="722"/>
      <c r="T208" s="723"/>
      <c r="U208" s="671"/>
      <c r="V208" s="670"/>
      <c r="W208" s="672"/>
      <c r="X208" s="673"/>
      <c r="Y208" s="671"/>
      <c r="Z208" s="670"/>
      <c r="AA208" s="672"/>
      <c r="AB208" s="673"/>
      <c r="AC208" s="671"/>
      <c r="AD208" s="670"/>
      <c r="AE208" s="728"/>
      <c r="AF208" s="729"/>
      <c r="AG208" s="730"/>
      <c r="AH208" s="731"/>
      <c r="AI208" s="672"/>
      <c r="AJ208" s="673"/>
      <c r="AK208" s="671"/>
      <c r="AL208" s="670"/>
      <c r="AM208" s="672"/>
      <c r="AN208" s="673"/>
      <c r="AO208" s="671"/>
      <c r="AP208" s="670"/>
      <c r="AQ208" s="672"/>
      <c r="AR208" s="673"/>
      <c r="AS208" s="730"/>
      <c r="AT208" s="731"/>
      <c r="AU208" s="728"/>
      <c r="AV208" s="729"/>
      <c r="AW208" s="671"/>
      <c r="AX208" s="673"/>
      <c r="AY208" s="671"/>
      <c r="AZ208" s="670"/>
      <c r="BA208" s="671"/>
      <c r="BB208" s="670"/>
      <c r="BC208" s="672"/>
      <c r="BD208" s="673"/>
      <c r="BE208" s="671"/>
      <c r="BF208" s="670"/>
      <c r="BG208" s="728"/>
      <c r="BH208" s="729"/>
      <c r="BI208" s="730"/>
      <c r="BJ208" s="731"/>
      <c r="BK208" s="672"/>
      <c r="BL208" s="673"/>
      <c r="BM208" s="671"/>
      <c r="BN208" s="670"/>
      <c r="BO208" s="672"/>
      <c r="BP208" s="673"/>
      <c r="BQ208" s="671"/>
      <c r="BR208" s="673"/>
      <c r="BS208" s="669"/>
      <c r="BT208" s="670"/>
      <c r="BU208" s="728"/>
      <c r="BV208" s="729"/>
      <c r="BW208" s="730"/>
      <c r="BX208" s="731"/>
      <c r="BY208" s="672"/>
      <c r="BZ208" s="673"/>
      <c r="CA208" s="671"/>
      <c r="CB208" s="670"/>
      <c r="CC208" s="672"/>
      <c r="CD208" s="673"/>
      <c r="CE208" s="671"/>
      <c r="CF208" s="670"/>
      <c r="CG208" s="672"/>
      <c r="CH208" s="673"/>
      <c r="CI208" s="730"/>
      <c r="CJ208" s="731"/>
      <c r="CK208" s="728"/>
      <c r="CL208" s="729"/>
      <c r="CM208" s="671"/>
      <c r="CN208" s="673"/>
      <c r="CO208" s="671"/>
      <c r="CP208" s="670"/>
      <c r="CQ208" s="671"/>
      <c r="CR208" s="670"/>
      <c r="CS208" s="672"/>
      <c r="CT208" s="673"/>
      <c r="CU208" s="671"/>
      <c r="CV208" s="670"/>
      <c r="CW208" s="728"/>
      <c r="CX208" s="729"/>
      <c r="CY208" s="730"/>
      <c r="CZ208" s="731"/>
      <c r="DA208" s="671"/>
      <c r="DB208" s="673"/>
      <c r="DC208" s="671"/>
      <c r="DD208" s="670"/>
      <c r="DE208" s="672"/>
      <c r="DF208" s="673"/>
      <c r="DG208" s="671"/>
      <c r="DH208" s="670"/>
      <c r="DI208" s="672"/>
      <c r="DJ208" s="673"/>
      <c r="DK208" s="730"/>
      <c r="DL208" s="731"/>
      <c r="DM208" s="730"/>
      <c r="DN208" s="731"/>
      <c r="DO208" s="671"/>
      <c r="DP208" s="673"/>
      <c r="DQ208" s="671"/>
      <c r="DR208" s="670"/>
      <c r="DS208" s="671"/>
      <c r="DT208" s="670"/>
      <c r="DU208" s="672"/>
      <c r="DV208" s="673"/>
      <c r="DW208" s="671"/>
      <c r="DX208" s="673"/>
      <c r="DY208" s="669"/>
      <c r="DZ208" s="670"/>
      <c r="EA208" s="730"/>
      <c r="EB208" s="729"/>
      <c r="EC208" s="742"/>
      <c r="ED208" s="743"/>
      <c r="EE208" s="672"/>
      <c r="EF208" s="673"/>
      <c r="EG208" s="794"/>
      <c r="EH208" s="795"/>
      <c r="EI208" s="672"/>
      <c r="EJ208" s="673"/>
      <c r="EK208" s="671"/>
      <c r="EL208" s="670"/>
      <c r="EM208" s="672"/>
      <c r="EN208" s="673"/>
      <c r="EO208" s="730"/>
      <c r="EP208" s="731"/>
      <c r="EQ208" s="728"/>
      <c r="ER208" s="729"/>
      <c r="ES208" s="671"/>
      <c r="ET208" s="673"/>
      <c r="EU208" s="671"/>
      <c r="EV208" s="670"/>
      <c r="EW208" s="671"/>
      <c r="EX208" s="670"/>
      <c r="EY208" s="672"/>
      <c r="EZ208" s="673"/>
      <c r="FA208" s="671"/>
      <c r="FB208" s="670"/>
      <c r="FC208" s="730"/>
      <c r="FD208" s="731"/>
      <c r="FE208" s="728"/>
      <c r="FF208" s="729"/>
      <c r="FG208" s="671"/>
      <c r="FH208" s="673"/>
      <c r="FI208" s="671"/>
      <c r="FJ208" s="670"/>
      <c r="FK208" s="672"/>
      <c r="FL208" s="673"/>
      <c r="FM208" s="671"/>
      <c r="FN208" s="670"/>
      <c r="FO208" s="672"/>
      <c r="FP208" s="673"/>
      <c r="FQ208" s="730"/>
      <c r="FR208" s="731"/>
      <c r="FS208" s="728"/>
      <c r="FT208" s="729"/>
      <c r="FU208" s="671"/>
      <c r="FV208" s="673"/>
      <c r="FW208" s="671"/>
      <c r="FX208" s="670"/>
      <c r="FY208" s="671"/>
      <c r="FZ208" s="670"/>
      <c r="GA208" s="672"/>
      <c r="GB208" s="673"/>
      <c r="GC208" s="671"/>
      <c r="GD208" s="670"/>
      <c r="GE208" s="730"/>
      <c r="GF208" s="743"/>
      <c r="GG208" s="728"/>
      <c r="GH208" s="729"/>
      <c r="GI208" s="669"/>
      <c r="GJ208" s="673"/>
      <c r="GK208" s="671"/>
      <c r="GL208" s="670"/>
      <c r="GM208" s="671"/>
      <c r="GN208" s="670"/>
      <c r="GO208" s="672"/>
      <c r="GP208" s="673"/>
      <c r="GQ208" s="671"/>
      <c r="GR208" s="670"/>
      <c r="GS208" s="730"/>
      <c r="GT208" s="731"/>
      <c r="GU208" s="728"/>
      <c r="GV208" s="729"/>
      <c r="GW208" s="671"/>
      <c r="GX208" s="673"/>
      <c r="GY208" s="671"/>
      <c r="GZ208" s="670"/>
      <c r="HA208" s="672"/>
      <c r="HB208" s="673"/>
      <c r="HC208" s="671"/>
      <c r="HD208" s="670"/>
      <c r="HE208" s="672"/>
      <c r="HF208" s="673"/>
      <c r="HG208" s="730"/>
      <c r="HH208" s="731"/>
      <c r="HI208" s="728"/>
      <c r="HJ208" s="729"/>
      <c r="HK208" s="671"/>
      <c r="HL208" s="673"/>
      <c r="HM208" s="671"/>
      <c r="HN208" s="670"/>
      <c r="HO208" s="671"/>
      <c r="HP208" s="670"/>
      <c r="HQ208" s="672"/>
      <c r="HR208" s="673"/>
      <c r="HS208" s="811"/>
      <c r="HT208" s="812"/>
      <c r="HU208" s="730"/>
      <c r="HV208" s="750"/>
      <c r="HW208" s="803"/>
      <c r="HX208" s="804"/>
      <c r="HY208" s="671"/>
      <c r="HZ208" s="673"/>
      <c r="IA208" s="671"/>
      <c r="IB208" s="670"/>
      <c r="IC208" s="672"/>
      <c r="ID208" s="673"/>
      <c r="IE208" s="772"/>
      <c r="IF208" s="773"/>
      <c r="IG208" s="672"/>
      <c r="IH208" s="673"/>
      <c r="II208" s="730"/>
      <c r="IJ208" s="731"/>
      <c r="IK208" s="728"/>
      <c r="IL208" s="729"/>
      <c r="IM208" s="671"/>
      <c r="IN208" s="673"/>
      <c r="IO208" s="671"/>
      <c r="IP208" s="674"/>
      <c r="IQ208" s="787"/>
      <c r="IR208" s="773"/>
      <c r="IS208" s="672"/>
      <c r="IT208" s="673"/>
      <c r="IU208" s="671"/>
      <c r="IV208" s="670"/>
      <c r="IW208" s="730"/>
      <c r="IX208" s="743"/>
      <c r="IY208" s="728"/>
      <c r="IZ208" s="729"/>
      <c r="JA208" s="671"/>
      <c r="JB208" s="673"/>
      <c r="JC208" s="671"/>
      <c r="JD208" s="670"/>
      <c r="JE208" s="672"/>
      <c r="JF208" s="673"/>
      <c r="JG208" s="671"/>
      <c r="JH208" s="670"/>
      <c r="JI208" s="672"/>
      <c r="JJ208" s="673"/>
      <c r="JK208" s="730"/>
      <c r="JL208" s="731"/>
      <c r="JM208" s="728"/>
      <c r="JN208" s="729"/>
      <c r="JO208" s="671"/>
      <c r="JP208" s="673"/>
      <c r="JQ208" s="671"/>
      <c r="JR208" s="670"/>
      <c r="JS208" s="671"/>
      <c r="JT208" s="670"/>
      <c r="JU208" s="672"/>
      <c r="JV208" s="673"/>
      <c r="JW208" s="671"/>
      <c r="JX208" s="670"/>
      <c r="JY208" s="730"/>
      <c r="JZ208" s="729"/>
      <c r="KA208" s="742"/>
      <c r="KB208" s="743"/>
      <c r="KC208" s="672"/>
      <c r="KD208" s="673"/>
      <c r="KE208" s="671"/>
      <c r="KF208" s="670"/>
      <c r="KG208" s="672"/>
      <c r="KH208" s="673"/>
      <c r="KI208" s="671"/>
      <c r="KJ208" s="670"/>
      <c r="KK208" s="672"/>
      <c r="KL208" s="673"/>
      <c r="KM208" s="730"/>
      <c r="KN208" s="731"/>
      <c r="KO208" s="728"/>
      <c r="KP208" s="729"/>
      <c r="KQ208" s="671"/>
      <c r="KR208" s="673"/>
      <c r="KS208" s="671"/>
      <c r="KT208" s="670"/>
      <c r="KU208" s="671"/>
      <c r="KV208" s="670"/>
      <c r="KW208" s="672"/>
      <c r="KX208" s="673"/>
      <c r="KY208" s="671"/>
      <c r="KZ208" s="674"/>
      <c r="LA208" s="755"/>
      <c r="LB208" s="731"/>
      <c r="LC208" s="728"/>
      <c r="LD208" s="729"/>
      <c r="LE208" s="671"/>
      <c r="LF208" s="673"/>
      <c r="LG208" s="671"/>
      <c r="LH208" s="670"/>
      <c r="LI208" s="671"/>
      <c r="LJ208" s="670"/>
      <c r="LK208" s="672"/>
      <c r="LL208" s="673"/>
      <c r="LM208" s="671"/>
      <c r="LN208" s="670"/>
      <c r="LO208" s="728"/>
      <c r="LP208" s="729"/>
      <c r="LQ208" s="730"/>
      <c r="LR208" s="731"/>
      <c r="LS208" s="780"/>
      <c r="LT208" s="781"/>
      <c r="LU208" s="671"/>
      <c r="LV208" s="670"/>
      <c r="LW208" s="672"/>
      <c r="LX208" s="673"/>
      <c r="LY208" s="772"/>
      <c r="LZ208" s="773"/>
      <c r="MA208" s="672"/>
      <c r="MB208" s="673"/>
      <c r="MC208" s="730"/>
      <c r="MD208" s="731"/>
      <c r="ME208" s="728"/>
      <c r="MF208" s="729"/>
      <c r="MG208" s="671"/>
      <c r="MH208" s="673"/>
      <c r="MI208" s="671"/>
      <c r="MJ208" s="670"/>
      <c r="MK208" s="671"/>
      <c r="ML208" s="670"/>
      <c r="MM208" s="818"/>
      <c r="MN208" s="804"/>
      <c r="MO208" s="671"/>
      <c r="MP208" s="670"/>
      <c r="MQ208" s="730"/>
      <c r="MR208" s="729"/>
      <c r="MS208" s="742"/>
      <c r="MT208" s="743"/>
      <c r="MU208" s="672"/>
      <c r="MV208" s="673"/>
      <c r="MW208" s="671"/>
      <c r="MX208" s="670"/>
      <c r="MY208" s="672"/>
      <c r="MZ208" s="673"/>
      <c r="NA208" s="671"/>
      <c r="NB208" s="670"/>
      <c r="NC208" s="672"/>
      <c r="ND208" s="673"/>
      <c r="NE208" s="730"/>
      <c r="NF208" s="731"/>
      <c r="NG208" s="728"/>
      <c r="NH208" s="729"/>
      <c r="NI208" s="669"/>
      <c r="NJ208" s="673"/>
      <c r="NK208" s="671"/>
      <c r="NL208" s="670"/>
      <c r="NM208" s="671"/>
      <c r="NN208" s="670"/>
      <c r="NO208" s="672"/>
      <c r="NP208" s="673"/>
      <c r="NQ208" s="671"/>
      <c r="NR208" s="673"/>
      <c r="NS208" s="742"/>
      <c r="NT208" s="743"/>
      <c r="NU208" s="728"/>
      <c r="NV208" s="729"/>
      <c r="NW208" s="671"/>
      <c r="NX208" s="673"/>
      <c r="NY208" s="671"/>
      <c r="NZ208" s="670"/>
      <c r="OA208" s="672"/>
      <c r="OB208" s="673"/>
      <c r="OC208" s="671"/>
      <c r="OD208" s="670"/>
      <c r="OE208" s="672"/>
      <c r="OF208" s="673"/>
      <c r="OG208" s="730"/>
      <c r="OH208" s="731"/>
      <c r="OI208" s="728"/>
      <c r="OJ208" s="729"/>
      <c r="OK208" s="671"/>
      <c r="OL208" s="673"/>
      <c r="OM208" s="671"/>
      <c r="ON208" s="670"/>
      <c r="OO208" s="671"/>
      <c r="OP208" s="670"/>
      <c r="OQ208" s="672"/>
      <c r="OR208" s="673"/>
      <c r="OS208" s="671"/>
      <c r="OT208" s="673"/>
      <c r="OU208" s="742"/>
      <c r="OV208" s="743"/>
      <c r="OW208" s="728"/>
      <c r="OX208" s="729"/>
      <c r="OY208" s="671"/>
      <c r="OZ208" s="673"/>
      <c r="PA208" s="671"/>
      <c r="PB208" s="670"/>
      <c r="PC208" s="672"/>
      <c r="PD208" s="673"/>
      <c r="PE208" s="671"/>
      <c r="PF208" s="670"/>
      <c r="PG208" s="672"/>
      <c r="PH208" s="673"/>
      <c r="PI208" s="730"/>
      <c r="PJ208" s="731"/>
      <c r="PK208" s="728"/>
      <c r="PL208" s="729"/>
      <c r="PM208" s="671"/>
      <c r="PN208" s="673"/>
      <c r="PO208" s="671"/>
      <c r="PP208" s="670"/>
      <c r="PQ208" s="671"/>
      <c r="PR208" s="674"/>
      <c r="PS208" s="669"/>
      <c r="PT208" s="670"/>
      <c r="PU208" s="672"/>
      <c r="PV208" s="673"/>
      <c r="PW208" s="730"/>
      <c r="PX208" s="731"/>
      <c r="PY208" s="728"/>
      <c r="PZ208" s="729"/>
      <c r="QA208" s="671"/>
      <c r="QB208" s="673"/>
      <c r="QC208" s="671"/>
      <c r="QD208" s="670"/>
      <c r="QE208" s="671"/>
      <c r="QF208" s="670"/>
      <c r="QG208" s="672"/>
      <c r="QH208" s="673"/>
      <c r="QI208" s="671"/>
      <c r="QJ208" s="670"/>
      <c r="QK208" s="730"/>
      <c r="QL208" s="729"/>
      <c r="QM208" s="742"/>
      <c r="QN208" s="743"/>
      <c r="QO208" s="672"/>
      <c r="QP208" s="673"/>
      <c r="QQ208" s="671"/>
      <c r="QR208" s="670"/>
      <c r="QS208" s="672"/>
      <c r="QT208" s="673"/>
      <c r="QU208" s="772"/>
      <c r="QV208" s="773"/>
      <c r="QW208" s="672"/>
      <c r="QX208" s="673"/>
      <c r="QY208" s="730"/>
      <c r="QZ208" s="731"/>
      <c r="RA208" s="728"/>
      <c r="RB208" s="729"/>
      <c r="RC208" s="671"/>
      <c r="RD208" s="673"/>
      <c r="RE208" s="671"/>
      <c r="RF208" s="670"/>
      <c r="RG208" s="671"/>
      <c r="RH208" s="670"/>
      <c r="RI208" s="672"/>
      <c r="RJ208" s="673"/>
      <c r="RK208" s="671"/>
      <c r="RL208" s="670"/>
      <c r="RM208" s="730"/>
      <c r="RN208" s="729"/>
      <c r="RO208" s="742"/>
      <c r="RP208" s="743"/>
      <c r="RQ208" s="672"/>
      <c r="RR208" s="673"/>
      <c r="RS208" s="671"/>
      <c r="RT208" s="670"/>
      <c r="RU208" s="672"/>
      <c r="RV208" s="673"/>
      <c r="RW208" s="671"/>
      <c r="RX208" s="670"/>
      <c r="RY208" s="672"/>
      <c r="RZ208" s="673"/>
      <c r="SA208" s="730"/>
      <c r="SB208" s="759"/>
      <c r="SC208" s="728"/>
      <c r="SD208" s="729"/>
      <c r="SE208" s="671"/>
      <c r="SF208" s="673"/>
      <c r="SG208" s="671"/>
      <c r="SH208" s="670"/>
      <c r="SI208" s="672"/>
      <c r="SJ208" s="673"/>
      <c r="SK208" s="671"/>
      <c r="SL208" s="670"/>
      <c r="SM208" s="672"/>
      <c r="SN208" s="673"/>
      <c r="SO208" s="730"/>
      <c r="SP208" s="731"/>
      <c r="SQ208" s="728"/>
      <c r="SR208" s="729"/>
      <c r="SS208" s="671"/>
      <c r="ST208" s="673"/>
      <c r="SU208" s="671"/>
      <c r="SV208" s="670"/>
      <c r="SW208" s="671"/>
      <c r="SX208" s="670"/>
      <c r="SY208" s="672"/>
      <c r="SZ208" s="673"/>
      <c r="TA208" s="671"/>
      <c r="TB208" s="670"/>
      <c r="TC208" s="730"/>
      <c r="TD208" s="729"/>
      <c r="TE208" s="742"/>
      <c r="TF208" s="743"/>
      <c r="TG208" s="672"/>
      <c r="TH208" s="673"/>
      <c r="TI208" s="671"/>
      <c r="TJ208" s="670"/>
      <c r="TK208" s="672"/>
      <c r="TL208" s="673"/>
      <c r="TM208" s="671"/>
      <c r="TN208" s="670"/>
      <c r="TO208" s="672"/>
      <c r="TP208" s="673"/>
      <c r="TQ208" s="730"/>
      <c r="TR208" s="731"/>
      <c r="TS208" s="728"/>
      <c r="TT208" s="729"/>
      <c r="TU208" s="671"/>
      <c r="TV208" s="673"/>
      <c r="TW208" s="671"/>
      <c r="TX208" s="670"/>
      <c r="TY208" s="671"/>
      <c r="TZ208" s="670"/>
      <c r="UA208" s="672"/>
      <c r="UB208" s="673"/>
      <c r="UC208" s="671"/>
      <c r="UD208" s="670"/>
      <c r="UE208" s="730"/>
      <c r="UF208" s="763"/>
      <c r="UG208" s="728"/>
      <c r="UH208" s="729"/>
      <c r="UI208" s="671"/>
      <c r="UJ208" s="673"/>
      <c r="UK208" s="669"/>
      <c r="UL208" s="670"/>
      <c r="UM208" s="672"/>
      <c r="UN208" s="673"/>
      <c r="UO208" s="671"/>
      <c r="UP208" s="670"/>
      <c r="UQ208" s="672"/>
      <c r="UR208" s="673"/>
      <c r="US208" s="772"/>
      <c r="UT208" s="773"/>
      <c r="UU208" s="728"/>
      <c r="UV208" s="729"/>
      <c r="UW208" s="671"/>
      <c r="UX208" s="673"/>
      <c r="UY208" s="671"/>
      <c r="UZ208" s="670"/>
      <c r="VA208" s="671"/>
      <c r="VB208" s="670"/>
      <c r="VC208" s="672"/>
      <c r="VD208" s="673"/>
      <c r="VE208" s="671"/>
      <c r="VF208" s="670"/>
      <c r="VG208" s="730"/>
      <c r="VH208" s="729"/>
      <c r="VI208" s="742"/>
      <c r="VJ208" s="743"/>
      <c r="VK208" s="672"/>
      <c r="VL208" s="673"/>
      <c r="VM208" s="671"/>
      <c r="VN208" s="670"/>
      <c r="VO208" s="672"/>
      <c r="VP208" s="673"/>
      <c r="VQ208" s="671"/>
      <c r="VR208" s="670"/>
      <c r="VS208" s="672"/>
      <c r="VT208" s="673"/>
      <c r="VU208" s="730"/>
      <c r="VV208" s="731"/>
      <c r="VW208" s="728"/>
      <c r="VX208" s="729"/>
      <c r="VY208" s="671"/>
      <c r="VZ208" s="673"/>
      <c r="WA208" s="671"/>
      <c r="WB208" s="670"/>
      <c r="WC208" s="671"/>
      <c r="WD208" s="670"/>
      <c r="WE208" s="672"/>
      <c r="WF208" s="673"/>
      <c r="WG208" s="671"/>
      <c r="WH208" s="670"/>
      <c r="WI208" s="730"/>
      <c r="WJ208" s="731"/>
      <c r="WK208" s="728"/>
      <c r="WL208" s="729"/>
      <c r="WM208" s="671"/>
      <c r="WN208" s="673"/>
      <c r="WO208" s="671"/>
      <c r="WP208" s="670"/>
      <c r="WQ208" s="672"/>
      <c r="WR208" s="673"/>
      <c r="WS208" s="671"/>
      <c r="WT208" s="674"/>
      <c r="WU208" s="787"/>
      <c r="WV208" s="773"/>
      <c r="WW208" s="730"/>
      <c r="WX208" s="767"/>
      <c r="WY208" s="728"/>
      <c r="WZ208" s="729"/>
      <c r="XA208" s="671"/>
      <c r="XB208" s="673"/>
      <c r="XC208" s="671"/>
      <c r="XD208" s="670"/>
      <c r="XE208" s="672"/>
      <c r="XF208" s="673"/>
      <c r="XG208" s="671"/>
      <c r="XH208" s="670"/>
      <c r="XI208" s="672"/>
      <c r="XJ208" s="673"/>
      <c r="XK208" s="730"/>
      <c r="XL208" s="731"/>
      <c r="XM208" s="728"/>
      <c r="XN208" s="729"/>
      <c r="XO208" s="671"/>
      <c r="XP208" s="673"/>
      <c r="XQ208" s="671"/>
      <c r="XR208" s="670"/>
      <c r="XS208" s="671"/>
      <c r="XT208" s="670"/>
      <c r="XU208" s="672"/>
      <c r="XV208" s="673"/>
      <c r="XW208" s="671"/>
      <c r="XX208" s="670"/>
      <c r="XY208" s="728"/>
      <c r="XZ208" s="729"/>
      <c r="YA208" s="742"/>
      <c r="YB208" s="743"/>
      <c r="YC208" s="672"/>
      <c r="YD208" s="673"/>
      <c r="YE208" s="671"/>
      <c r="YF208" s="670"/>
      <c r="YG208" s="672"/>
      <c r="YH208" s="673"/>
      <c r="YI208" s="671"/>
      <c r="YJ208" s="670"/>
      <c r="YK208" s="672"/>
      <c r="YL208" s="673"/>
      <c r="YM208" s="730"/>
      <c r="YN208" s="731"/>
      <c r="YO208" s="728"/>
      <c r="YP208" s="729"/>
      <c r="YQ208" s="671"/>
      <c r="YR208" s="673"/>
      <c r="YS208" s="671"/>
      <c r="YT208" s="670"/>
      <c r="YU208" s="671"/>
      <c r="YV208" s="670"/>
      <c r="YW208" s="672"/>
      <c r="YX208" s="673"/>
      <c r="YY208" s="671"/>
      <c r="YZ208" s="670"/>
      <c r="ZA208" s="728"/>
      <c r="ZB208" s="759"/>
      <c r="ZC208" s="787"/>
      <c r="ZD208" s="773"/>
      <c r="ZE208" s="672"/>
      <c r="ZF208" s="673"/>
      <c r="ZG208" s="671"/>
      <c r="ZH208" s="670"/>
      <c r="ZI208" s="672"/>
      <c r="ZJ208" s="673"/>
      <c r="ZK208" s="671"/>
      <c r="ZL208" s="670"/>
      <c r="ZM208" s="672"/>
      <c r="ZN208" s="673"/>
      <c r="ZO208" s="730"/>
      <c r="ZP208" s="731"/>
      <c r="ZQ208" s="780"/>
      <c r="ZR208" s="781"/>
      <c r="ZS208" s="671"/>
      <c r="ZT208" s="673"/>
      <c r="ZU208" s="671"/>
      <c r="ZV208" s="670"/>
      <c r="ZW208" s="671"/>
      <c r="ZX208" s="670"/>
      <c r="ZY208" s="672"/>
      <c r="ZZ208" s="673"/>
      <c r="AAA208" s="671"/>
      <c r="AAB208" s="670"/>
      <c r="AAC208" s="730"/>
      <c r="AAD208" s="731"/>
      <c r="AAE208" s="728"/>
      <c r="AAF208" s="729"/>
      <c r="AAG208" s="671"/>
      <c r="AAH208" s="673"/>
      <c r="AAI208" s="671"/>
      <c r="AAJ208" s="670"/>
      <c r="AAK208" s="672"/>
      <c r="AAL208" s="673"/>
      <c r="AAM208" s="671"/>
      <c r="AAN208" s="670"/>
      <c r="AAO208" s="672"/>
      <c r="AAP208" s="673"/>
      <c r="AAQ208" s="730"/>
      <c r="AAR208" s="731"/>
      <c r="AAS208" s="730"/>
      <c r="AAT208" s="731"/>
      <c r="AAU208" s="671"/>
      <c r="AAV208" s="673"/>
      <c r="AAW208" s="671"/>
      <c r="AAX208" s="670"/>
      <c r="AAY208" s="772"/>
      <c r="AAZ208" s="773"/>
      <c r="ABA208" s="672"/>
      <c r="ABB208" s="673"/>
      <c r="ABC208" s="671"/>
      <c r="ABD208" s="670"/>
      <c r="ABE208" s="730"/>
      <c r="ABF208" s="731"/>
      <c r="ABG208" s="730"/>
      <c r="ABH208" s="731"/>
      <c r="ABI208" s="672"/>
      <c r="ABJ208" s="673"/>
      <c r="ABK208" s="671"/>
      <c r="ABL208" s="675"/>
      <c r="ABN208" s="519"/>
      <c r="ABO208" s="528">
        <f t="shared" si="60"/>
        <v>0</v>
      </c>
      <c r="ABP208" s="528">
        <f t="shared" si="61"/>
        <v>0</v>
      </c>
      <c r="ABQ208" s="528">
        <f t="shared" si="62"/>
        <v>0</v>
      </c>
      <c r="ABR208" s="528">
        <f t="shared" si="63"/>
        <v>0</v>
      </c>
      <c r="ABS208" s="528">
        <f t="shared" si="64"/>
        <v>0</v>
      </c>
      <c r="ABT208" s="528">
        <f t="shared" si="65"/>
        <v>0</v>
      </c>
      <c r="ABU208" s="567"/>
      <c r="ABV208" s="568"/>
      <c r="ABW208" s="568"/>
      <c r="ABX208" s="569"/>
      <c r="ABY208" s="569"/>
      <c r="ABZ208" s="570"/>
      <c r="ACB208" s="544">
        <f t="shared" si="66"/>
        <v>0</v>
      </c>
      <c r="ACC208" s="532">
        <f t="shared" si="67"/>
        <v>0</v>
      </c>
      <c r="ACD208" s="532">
        <f t="shared" si="68"/>
        <v>0</v>
      </c>
      <c r="ACE208" s="532">
        <f t="shared" si="69"/>
        <v>0</v>
      </c>
      <c r="ACF208" s="532">
        <f t="shared" si="79"/>
        <v>0</v>
      </c>
      <c r="ACG208" s="532">
        <f t="shared" si="70"/>
        <v>0</v>
      </c>
      <c r="ACH208" s="532">
        <f t="shared" si="71"/>
        <v>0</v>
      </c>
      <c r="ACI208" s="532">
        <f t="shared" si="72"/>
        <v>0</v>
      </c>
      <c r="ACJ208" s="532">
        <f t="shared" si="73"/>
        <v>0</v>
      </c>
      <c r="ACK208" s="532">
        <f t="shared" si="74"/>
        <v>0</v>
      </c>
      <c r="ACL208" s="532">
        <f t="shared" si="75"/>
        <v>0</v>
      </c>
      <c r="ACM208" s="545">
        <f t="shared" si="76"/>
        <v>0</v>
      </c>
      <c r="ACN208" s="536"/>
      <c r="ACO208" s="531">
        <f t="shared" si="77"/>
        <v>0</v>
      </c>
      <c r="ACP208" s="537">
        <f t="shared" si="78"/>
        <v>0</v>
      </c>
    </row>
    <row r="209" spans="2:770" s="428" customFormat="1" ht="12" customHeight="1">
      <c r="B209" s="663"/>
      <c r="C209" s="622"/>
      <c r="D209" s="665"/>
      <c r="E209" s="687"/>
      <c r="F209" s="667"/>
      <c r="G209" s="685"/>
      <c r="H209" s="655"/>
      <c r="I209" s="787"/>
      <c r="J209" s="773"/>
      <c r="K209" s="658"/>
      <c r="L209" s="659"/>
      <c r="M209" s="660"/>
      <c r="N209" s="657"/>
      <c r="O209" s="658"/>
      <c r="P209" s="659"/>
      <c r="Q209" s="720"/>
      <c r="R209" s="721"/>
      <c r="S209" s="722"/>
      <c r="T209" s="723"/>
      <c r="U209" s="671"/>
      <c r="V209" s="670"/>
      <c r="W209" s="672"/>
      <c r="X209" s="673"/>
      <c r="Y209" s="671"/>
      <c r="Z209" s="670"/>
      <c r="AA209" s="672"/>
      <c r="AB209" s="673"/>
      <c r="AC209" s="671"/>
      <c r="AD209" s="670"/>
      <c r="AE209" s="728"/>
      <c r="AF209" s="729"/>
      <c r="AG209" s="730"/>
      <c r="AH209" s="731"/>
      <c r="AI209" s="672"/>
      <c r="AJ209" s="673"/>
      <c r="AK209" s="671"/>
      <c r="AL209" s="670"/>
      <c r="AM209" s="672"/>
      <c r="AN209" s="673"/>
      <c r="AO209" s="671"/>
      <c r="AP209" s="670"/>
      <c r="AQ209" s="672"/>
      <c r="AR209" s="673"/>
      <c r="AS209" s="730"/>
      <c r="AT209" s="731"/>
      <c r="AU209" s="728"/>
      <c r="AV209" s="729"/>
      <c r="AW209" s="671"/>
      <c r="AX209" s="673"/>
      <c r="AY209" s="671"/>
      <c r="AZ209" s="670"/>
      <c r="BA209" s="671"/>
      <c r="BB209" s="670"/>
      <c r="BC209" s="672"/>
      <c r="BD209" s="673"/>
      <c r="BE209" s="671"/>
      <c r="BF209" s="670"/>
      <c r="BG209" s="728"/>
      <c r="BH209" s="729"/>
      <c r="BI209" s="730"/>
      <c r="BJ209" s="731"/>
      <c r="BK209" s="672"/>
      <c r="BL209" s="673"/>
      <c r="BM209" s="671"/>
      <c r="BN209" s="670"/>
      <c r="BO209" s="672"/>
      <c r="BP209" s="673"/>
      <c r="BQ209" s="671"/>
      <c r="BR209" s="673"/>
      <c r="BS209" s="669"/>
      <c r="BT209" s="670"/>
      <c r="BU209" s="728"/>
      <c r="BV209" s="729"/>
      <c r="BW209" s="730"/>
      <c r="BX209" s="731"/>
      <c r="BY209" s="672"/>
      <c r="BZ209" s="673"/>
      <c r="CA209" s="671"/>
      <c r="CB209" s="670"/>
      <c r="CC209" s="672"/>
      <c r="CD209" s="673"/>
      <c r="CE209" s="671"/>
      <c r="CF209" s="670"/>
      <c r="CG209" s="672"/>
      <c r="CH209" s="673"/>
      <c r="CI209" s="730"/>
      <c r="CJ209" s="731"/>
      <c r="CK209" s="728"/>
      <c r="CL209" s="729"/>
      <c r="CM209" s="671"/>
      <c r="CN209" s="673"/>
      <c r="CO209" s="671"/>
      <c r="CP209" s="670"/>
      <c r="CQ209" s="671"/>
      <c r="CR209" s="670"/>
      <c r="CS209" s="672"/>
      <c r="CT209" s="673"/>
      <c r="CU209" s="671"/>
      <c r="CV209" s="670"/>
      <c r="CW209" s="728"/>
      <c r="CX209" s="729"/>
      <c r="CY209" s="730"/>
      <c r="CZ209" s="731"/>
      <c r="DA209" s="671"/>
      <c r="DB209" s="673"/>
      <c r="DC209" s="671"/>
      <c r="DD209" s="670"/>
      <c r="DE209" s="672"/>
      <c r="DF209" s="673"/>
      <c r="DG209" s="671"/>
      <c r="DH209" s="670"/>
      <c r="DI209" s="672"/>
      <c r="DJ209" s="673"/>
      <c r="DK209" s="730"/>
      <c r="DL209" s="731"/>
      <c r="DM209" s="730"/>
      <c r="DN209" s="731"/>
      <c r="DO209" s="671"/>
      <c r="DP209" s="673"/>
      <c r="DQ209" s="671"/>
      <c r="DR209" s="670"/>
      <c r="DS209" s="671"/>
      <c r="DT209" s="670"/>
      <c r="DU209" s="672"/>
      <c r="DV209" s="673"/>
      <c r="DW209" s="671"/>
      <c r="DX209" s="673"/>
      <c r="DY209" s="669"/>
      <c r="DZ209" s="670"/>
      <c r="EA209" s="730"/>
      <c r="EB209" s="729"/>
      <c r="EC209" s="742"/>
      <c r="ED209" s="743"/>
      <c r="EE209" s="672"/>
      <c r="EF209" s="673"/>
      <c r="EG209" s="794"/>
      <c r="EH209" s="795"/>
      <c r="EI209" s="672"/>
      <c r="EJ209" s="673"/>
      <c r="EK209" s="671"/>
      <c r="EL209" s="670"/>
      <c r="EM209" s="672"/>
      <c r="EN209" s="673"/>
      <c r="EO209" s="730"/>
      <c r="EP209" s="731"/>
      <c r="EQ209" s="728"/>
      <c r="ER209" s="729"/>
      <c r="ES209" s="671"/>
      <c r="ET209" s="673"/>
      <c r="EU209" s="671"/>
      <c r="EV209" s="670"/>
      <c r="EW209" s="671"/>
      <c r="EX209" s="670"/>
      <c r="EY209" s="672"/>
      <c r="EZ209" s="673"/>
      <c r="FA209" s="671"/>
      <c r="FB209" s="670"/>
      <c r="FC209" s="730"/>
      <c r="FD209" s="731"/>
      <c r="FE209" s="728"/>
      <c r="FF209" s="729"/>
      <c r="FG209" s="671"/>
      <c r="FH209" s="673"/>
      <c r="FI209" s="671"/>
      <c r="FJ209" s="670"/>
      <c r="FK209" s="672"/>
      <c r="FL209" s="673"/>
      <c r="FM209" s="671"/>
      <c r="FN209" s="670"/>
      <c r="FO209" s="672"/>
      <c r="FP209" s="673"/>
      <c r="FQ209" s="730"/>
      <c r="FR209" s="731"/>
      <c r="FS209" s="728"/>
      <c r="FT209" s="729"/>
      <c r="FU209" s="671"/>
      <c r="FV209" s="673"/>
      <c r="FW209" s="671"/>
      <c r="FX209" s="670"/>
      <c r="FY209" s="671"/>
      <c r="FZ209" s="670"/>
      <c r="GA209" s="672"/>
      <c r="GB209" s="673"/>
      <c r="GC209" s="671"/>
      <c r="GD209" s="670"/>
      <c r="GE209" s="730"/>
      <c r="GF209" s="743"/>
      <c r="GG209" s="728"/>
      <c r="GH209" s="729"/>
      <c r="GI209" s="669"/>
      <c r="GJ209" s="673"/>
      <c r="GK209" s="671"/>
      <c r="GL209" s="670"/>
      <c r="GM209" s="671"/>
      <c r="GN209" s="670"/>
      <c r="GO209" s="672"/>
      <c r="GP209" s="673"/>
      <c r="GQ209" s="671"/>
      <c r="GR209" s="670"/>
      <c r="GS209" s="730"/>
      <c r="GT209" s="731"/>
      <c r="GU209" s="728"/>
      <c r="GV209" s="729"/>
      <c r="GW209" s="671"/>
      <c r="GX209" s="673"/>
      <c r="GY209" s="671"/>
      <c r="GZ209" s="670"/>
      <c r="HA209" s="672"/>
      <c r="HB209" s="673"/>
      <c r="HC209" s="671"/>
      <c r="HD209" s="670"/>
      <c r="HE209" s="672"/>
      <c r="HF209" s="673"/>
      <c r="HG209" s="730"/>
      <c r="HH209" s="731"/>
      <c r="HI209" s="728"/>
      <c r="HJ209" s="729"/>
      <c r="HK209" s="671"/>
      <c r="HL209" s="673"/>
      <c r="HM209" s="671"/>
      <c r="HN209" s="670"/>
      <c r="HO209" s="671"/>
      <c r="HP209" s="670"/>
      <c r="HQ209" s="672"/>
      <c r="HR209" s="673"/>
      <c r="HS209" s="811"/>
      <c r="HT209" s="812"/>
      <c r="HU209" s="730"/>
      <c r="HV209" s="750"/>
      <c r="HW209" s="803"/>
      <c r="HX209" s="804"/>
      <c r="HY209" s="671"/>
      <c r="HZ209" s="673"/>
      <c r="IA209" s="671"/>
      <c r="IB209" s="670"/>
      <c r="IC209" s="672"/>
      <c r="ID209" s="673"/>
      <c r="IE209" s="772"/>
      <c r="IF209" s="773"/>
      <c r="IG209" s="672"/>
      <c r="IH209" s="673"/>
      <c r="II209" s="730"/>
      <c r="IJ209" s="731"/>
      <c r="IK209" s="728"/>
      <c r="IL209" s="729"/>
      <c r="IM209" s="671"/>
      <c r="IN209" s="673"/>
      <c r="IO209" s="671"/>
      <c r="IP209" s="674"/>
      <c r="IQ209" s="787"/>
      <c r="IR209" s="773"/>
      <c r="IS209" s="672"/>
      <c r="IT209" s="673"/>
      <c r="IU209" s="671"/>
      <c r="IV209" s="670"/>
      <c r="IW209" s="730"/>
      <c r="IX209" s="743"/>
      <c r="IY209" s="728"/>
      <c r="IZ209" s="729"/>
      <c r="JA209" s="671"/>
      <c r="JB209" s="673"/>
      <c r="JC209" s="671"/>
      <c r="JD209" s="670"/>
      <c r="JE209" s="672"/>
      <c r="JF209" s="673"/>
      <c r="JG209" s="671"/>
      <c r="JH209" s="670"/>
      <c r="JI209" s="672"/>
      <c r="JJ209" s="673"/>
      <c r="JK209" s="730"/>
      <c r="JL209" s="731"/>
      <c r="JM209" s="728"/>
      <c r="JN209" s="729"/>
      <c r="JO209" s="671"/>
      <c r="JP209" s="673"/>
      <c r="JQ209" s="671"/>
      <c r="JR209" s="670"/>
      <c r="JS209" s="671"/>
      <c r="JT209" s="670"/>
      <c r="JU209" s="672"/>
      <c r="JV209" s="673"/>
      <c r="JW209" s="671"/>
      <c r="JX209" s="670"/>
      <c r="JY209" s="730"/>
      <c r="JZ209" s="729"/>
      <c r="KA209" s="742"/>
      <c r="KB209" s="743"/>
      <c r="KC209" s="672"/>
      <c r="KD209" s="673"/>
      <c r="KE209" s="671"/>
      <c r="KF209" s="670"/>
      <c r="KG209" s="672"/>
      <c r="KH209" s="673"/>
      <c r="KI209" s="671"/>
      <c r="KJ209" s="670"/>
      <c r="KK209" s="672"/>
      <c r="KL209" s="673"/>
      <c r="KM209" s="730"/>
      <c r="KN209" s="731"/>
      <c r="KO209" s="728"/>
      <c r="KP209" s="729"/>
      <c r="KQ209" s="671"/>
      <c r="KR209" s="673"/>
      <c r="KS209" s="671"/>
      <c r="KT209" s="670"/>
      <c r="KU209" s="671"/>
      <c r="KV209" s="670"/>
      <c r="KW209" s="672"/>
      <c r="KX209" s="673"/>
      <c r="KY209" s="671"/>
      <c r="KZ209" s="674"/>
      <c r="LA209" s="755"/>
      <c r="LB209" s="731"/>
      <c r="LC209" s="728"/>
      <c r="LD209" s="729"/>
      <c r="LE209" s="671"/>
      <c r="LF209" s="673"/>
      <c r="LG209" s="671"/>
      <c r="LH209" s="670"/>
      <c r="LI209" s="671"/>
      <c r="LJ209" s="670"/>
      <c r="LK209" s="672"/>
      <c r="LL209" s="673"/>
      <c r="LM209" s="671"/>
      <c r="LN209" s="670"/>
      <c r="LO209" s="728"/>
      <c r="LP209" s="729"/>
      <c r="LQ209" s="730"/>
      <c r="LR209" s="731"/>
      <c r="LS209" s="780"/>
      <c r="LT209" s="781"/>
      <c r="LU209" s="671"/>
      <c r="LV209" s="670"/>
      <c r="LW209" s="672"/>
      <c r="LX209" s="673"/>
      <c r="LY209" s="772"/>
      <c r="LZ209" s="773"/>
      <c r="MA209" s="672"/>
      <c r="MB209" s="673"/>
      <c r="MC209" s="730"/>
      <c r="MD209" s="731"/>
      <c r="ME209" s="728"/>
      <c r="MF209" s="729"/>
      <c r="MG209" s="671"/>
      <c r="MH209" s="673"/>
      <c r="MI209" s="671"/>
      <c r="MJ209" s="670"/>
      <c r="MK209" s="671"/>
      <c r="ML209" s="670"/>
      <c r="MM209" s="818"/>
      <c r="MN209" s="804"/>
      <c r="MO209" s="671"/>
      <c r="MP209" s="670"/>
      <c r="MQ209" s="730"/>
      <c r="MR209" s="729"/>
      <c r="MS209" s="742"/>
      <c r="MT209" s="743"/>
      <c r="MU209" s="672"/>
      <c r="MV209" s="673"/>
      <c r="MW209" s="671"/>
      <c r="MX209" s="670"/>
      <c r="MY209" s="672"/>
      <c r="MZ209" s="673"/>
      <c r="NA209" s="671"/>
      <c r="NB209" s="670"/>
      <c r="NC209" s="672"/>
      <c r="ND209" s="673"/>
      <c r="NE209" s="730"/>
      <c r="NF209" s="731"/>
      <c r="NG209" s="728"/>
      <c r="NH209" s="729"/>
      <c r="NI209" s="669"/>
      <c r="NJ209" s="673"/>
      <c r="NK209" s="671"/>
      <c r="NL209" s="670"/>
      <c r="NM209" s="671"/>
      <c r="NN209" s="670"/>
      <c r="NO209" s="672"/>
      <c r="NP209" s="673"/>
      <c r="NQ209" s="671"/>
      <c r="NR209" s="673"/>
      <c r="NS209" s="742"/>
      <c r="NT209" s="743"/>
      <c r="NU209" s="728"/>
      <c r="NV209" s="729"/>
      <c r="NW209" s="671"/>
      <c r="NX209" s="673"/>
      <c r="NY209" s="671"/>
      <c r="NZ209" s="670"/>
      <c r="OA209" s="672"/>
      <c r="OB209" s="673"/>
      <c r="OC209" s="671"/>
      <c r="OD209" s="670"/>
      <c r="OE209" s="672"/>
      <c r="OF209" s="673"/>
      <c r="OG209" s="730"/>
      <c r="OH209" s="731"/>
      <c r="OI209" s="728"/>
      <c r="OJ209" s="729"/>
      <c r="OK209" s="671"/>
      <c r="OL209" s="673"/>
      <c r="OM209" s="671"/>
      <c r="ON209" s="670"/>
      <c r="OO209" s="671"/>
      <c r="OP209" s="670"/>
      <c r="OQ209" s="672"/>
      <c r="OR209" s="673"/>
      <c r="OS209" s="671"/>
      <c r="OT209" s="673"/>
      <c r="OU209" s="742"/>
      <c r="OV209" s="743"/>
      <c r="OW209" s="728"/>
      <c r="OX209" s="729"/>
      <c r="OY209" s="671"/>
      <c r="OZ209" s="673"/>
      <c r="PA209" s="671"/>
      <c r="PB209" s="670"/>
      <c r="PC209" s="672"/>
      <c r="PD209" s="673"/>
      <c r="PE209" s="671"/>
      <c r="PF209" s="670"/>
      <c r="PG209" s="672"/>
      <c r="PH209" s="673"/>
      <c r="PI209" s="730"/>
      <c r="PJ209" s="731"/>
      <c r="PK209" s="728"/>
      <c r="PL209" s="729"/>
      <c r="PM209" s="671"/>
      <c r="PN209" s="673"/>
      <c r="PO209" s="671"/>
      <c r="PP209" s="670"/>
      <c r="PQ209" s="671"/>
      <c r="PR209" s="674"/>
      <c r="PS209" s="669"/>
      <c r="PT209" s="670"/>
      <c r="PU209" s="672"/>
      <c r="PV209" s="673"/>
      <c r="PW209" s="730"/>
      <c r="PX209" s="731"/>
      <c r="PY209" s="728"/>
      <c r="PZ209" s="729"/>
      <c r="QA209" s="671"/>
      <c r="QB209" s="673"/>
      <c r="QC209" s="671"/>
      <c r="QD209" s="670"/>
      <c r="QE209" s="671"/>
      <c r="QF209" s="670"/>
      <c r="QG209" s="672"/>
      <c r="QH209" s="673"/>
      <c r="QI209" s="671"/>
      <c r="QJ209" s="670"/>
      <c r="QK209" s="730"/>
      <c r="QL209" s="729"/>
      <c r="QM209" s="742"/>
      <c r="QN209" s="743"/>
      <c r="QO209" s="672"/>
      <c r="QP209" s="673"/>
      <c r="QQ209" s="671"/>
      <c r="QR209" s="670"/>
      <c r="QS209" s="672"/>
      <c r="QT209" s="673"/>
      <c r="QU209" s="772"/>
      <c r="QV209" s="773"/>
      <c r="QW209" s="672"/>
      <c r="QX209" s="673"/>
      <c r="QY209" s="730"/>
      <c r="QZ209" s="731"/>
      <c r="RA209" s="728"/>
      <c r="RB209" s="729"/>
      <c r="RC209" s="671"/>
      <c r="RD209" s="673"/>
      <c r="RE209" s="671"/>
      <c r="RF209" s="670"/>
      <c r="RG209" s="671"/>
      <c r="RH209" s="670"/>
      <c r="RI209" s="672"/>
      <c r="RJ209" s="673"/>
      <c r="RK209" s="671"/>
      <c r="RL209" s="670"/>
      <c r="RM209" s="730"/>
      <c r="RN209" s="729"/>
      <c r="RO209" s="742"/>
      <c r="RP209" s="743"/>
      <c r="RQ209" s="672"/>
      <c r="RR209" s="673"/>
      <c r="RS209" s="671"/>
      <c r="RT209" s="670"/>
      <c r="RU209" s="672"/>
      <c r="RV209" s="673"/>
      <c r="RW209" s="671"/>
      <c r="RX209" s="670"/>
      <c r="RY209" s="672"/>
      <c r="RZ209" s="673"/>
      <c r="SA209" s="730"/>
      <c r="SB209" s="759"/>
      <c r="SC209" s="728"/>
      <c r="SD209" s="729"/>
      <c r="SE209" s="671"/>
      <c r="SF209" s="673"/>
      <c r="SG209" s="671"/>
      <c r="SH209" s="670"/>
      <c r="SI209" s="672"/>
      <c r="SJ209" s="673"/>
      <c r="SK209" s="671"/>
      <c r="SL209" s="670"/>
      <c r="SM209" s="672"/>
      <c r="SN209" s="673"/>
      <c r="SO209" s="730"/>
      <c r="SP209" s="731"/>
      <c r="SQ209" s="728"/>
      <c r="SR209" s="729"/>
      <c r="SS209" s="671"/>
      <c r="ST209" s="673"/>
      <c r="SU209" s="671"/>
      <c r="SV209" s="670"/>
      <c r="SW209" s="671"/>
      <c r="SX209" s="670"/>
      <c r="SY209" s="672"/>
      <c r="SZ209" s="673"/>
      <c r="TA209" s="671"/>
      <c r="TB209" s="670"/>
      <c r="TC209" s="730"/>
      <c r="TD209" s="729"/>
      <c r="TE209" s="742"/>
      <c r="TF209" s="743"/>
      <c r="TG209" s="672"/>
      <c r="TH209" s="673"/>
      <c r="TI209" s="671"/>
      <c r="TJ209" s="670"/>
      <c r="TK209" s="672"/>
      <c r="TL209" s="673"/>
      <c r="TM209" s="671"/>
      <c r="TN209" s="670"/>
      <c r="TO209" s="672"/>
      <c r="TP209" s="673"/>
      <c r="TQ209" s="730"/>
      <c r="TR209" s="731"/>
      <c r="TS209" s="728"/>
      <c r="TT209" s="729"/>
      <c r="TU209" s="671"/>
      <c r="TV209" s="673"/>
      <c r="TW209" s="671"/>
      <c r="TX209" s="670"/>
      <c r="TY209" s="671"/>
      <c r="TZ209" s="670"/>
      <c r="UA209" s="672"/>
      <c r="UB209" s="673"/>
      <c r="UC209" s="671"/>
      <c r="UD209" s="670"/>
      <c r="UE209" s="730"/>
      <c r="UF209" s="763"/>
      <c r="UG209" s="728"/>
      <c r="UH209" s="729"/>
      <c r="UI209" s="671"/>
      <c r="UJ209" s="673"/>
      <c r="UK209" s="669"/>
      <c r="UL209" s="670"/>
      <c r="UM209" s="672"/>
      <c r="UN209" s="673"/>
      <c r="UO209" s="671"/>
      <c r="UP209" s="670"/>
      <c r="UQ209" s="672"/>
      <c r="UR209" s="673"/>
      <c r="US209" s="772"/>
      <c r="UT209" s="773"/>
      <c r="UU209" s="728"/>
      <c r="UV209" s="729"/>
      <c r="UW209" s="671"/>
      <c r="UX209" s="673"/>
      <c r="UY209" s="671"/>
      <c r="UZ209" s="670"/>
      <c r="VA209" s="671"/>
      <c r="VB209" s="670"/>
      <c r="VC209" s="672"/>
      <c r="VD209" s="673"/>
      <c r="VE209" s="671"/>
      <c r="VF209" s="670"/>
      <c r="VG209" s="730"/>
      <c r="VH209" s="729"/>
      <c r="VI209" s="742"/>
      <c r="VJ209" s="743"/>
      <c r="VK209" s="672"/>
      <c r="VL209" s="673"/>
      <c r="VM209" s="671"/>
      <c r="VN209" s="670"/>
      <c r="VO209" s="672"/>
      <c r="VP209" s="673"/>
      <c r="VQ209" s="671"/>
      <c r="VR209" s="670"/>
      <c r="VS209" s="672"/>
      <c r="VT209" s="673"/>
      <c r="VU209" s="730"/>
      <c r="VV209" s="731"/>
      <c r="VW209" s="728"/>
      <c r="VX209" s="729"/>
      <c r="VY209" s="671"/>
      <c r="VZ209" s="673"/>
      <c r="WA209" s="671"/>
      <c r="WB209" s="670"/>
      <c r="WC209" s="671"/>
      <c r="WD209" s="670"/>
      <c r="WE209" s="672"/>
      <c r="WF209" s="673"/>
      <c r="WG209" s="671"/>
      <c r="WH209" s="670"/>
      <c r="WI209" s="730"/>
      <c r="WJ209" s="731"/>
      <c r="WK209" s="728"/>
      <c r="WL209" s="729"/>
      <c r="WM209" s="671"/>
      <c r="WN209" s="673"/>
      <c r="WO209" s="671"/>
      <c r="WP209" s="670"/>
      <c r="WQ209" s="672"/>
      <c r="WR209" s="673"/>
      <c r="WS209" s="671"/>
      <c r="WT209" s="674"/>
      <c r="WU209" s="787"/>
      <c r="WV209" s="773"/>
      <c r="WW209" s="730"/>
      <c r="WX209" s="767"/>
      <c r="WY209" s="728"/>
      <c r="WZ209" s="729"/>
      <c r="XA209" s="671"/>
      <c r="XB209" s="673"/>
      <c r="XC209" s="671"/>
      <c r="XD209" s="670"/>
      <c r="XE209" s="672"/>
      <c r="XF209" s="673"/>
      <c r="XG209" s="671"/>
      <c r="XH209" s="670"/>
      <c r="XI209" s="672"/>
      <c r="XJ209" s="673"/>
      <c r="XK209" s="730"/>
      <c r="XL209" s="731"/>
      <c r="XM209" s="728"/>
      <c r="XN209" s="729"/>
      <c r="XO209" s="671"/>
      <c r="XP209" s="673"/>
      <c r="XQ209" s="671"/>
      <c r="XR209" s="670"/>
      <c r="XS209" s="671"/>
      <c r="XT209" s="670"/>
      <c r="XU209" s="672"/>
      <c r="XV209" s="673"/>
      <c r="XW209" s="671"/>
      <c r="XX209" s="670"/>
      <c r="XY209" s="728"/>
      <c r="XZ209" s="729"/>
      <c r="YA209" s="742"/>
      <c r="YB209" s="743"/>
      <c r="YC209" s="672"/>
      <c r="YD209" s="673"/>
      <c r="YE209" s="671"/>
      <c r="YF209" s="670"/>
      <c r="YG209" s="672"/>
      <c r="YH209" s="673"/>
      <c r="YI209" s="671"/>
      <c r="YJ209" s="670"/>
      <c r="YK209" s="672"/>
      <c r="YL209" s="673"/>
      <c r="YM209" s="730"/>
      <c r="YN209" s="731"/>
      <c r="YO209" s="728"/>
      <c r="YP209" s="729"/>
      <c r="YQ209" s="671"/>
      <c r="YR209" s="673"/>
      <c r="YS209" s="671"/>
      <c r="YT209" s="670"/>
      <c r="YU209" s="671"/>
      <c r="YV209" s="670"/>
      <c r="YW209" s="672"/>
      <c r="YX209" s="673"/>
      <c r="YY209" s="671"/>
      <c r="YZ209" s="670"/>
      <c r="ZA209" s="728"/>
      <c r="ZB209" s="759"/>
      <c r="ZC209" s="787"/>
      <c r="ZD209" s="773"/>
      <c r="ZE209" s="672"/>
      <c r="ZF209" s="673"/>
      <c r="ZG209" s="671"/>
      <c r="ZH209" s="670"/>
      <c r="ZI209" s="672"/>
      <c r="ZJ209" s="673"/>
      <c r="ZK209" s="671"/>
      <c r="ZL209" s="670"/>
      <c r="ZM209" s="672"/>
      <c r="ZN209" s="673"/>
      <c r="ZO209" s="730"/>
      <c r="ZP209" s="731"/>
      <c r="ZQ209" s="780"/>
      <c r="ZR209" s="781"/>
      <c r="ZS209" s="671"/>
      <c r="ZT209" s="673"/>
      <c r="ZU209" s="671"/>
      <c r="ZV209" s="670"/>
      <c r="ZW209" s="671"/>
      <c r="ZX209" s="670"/>
      <c r="ZY209" s="672"/>
      <c r="ZZ209" s="673"/>
      <c r="AAA209" s="671"/>
      <c r="AAB209" s="670"/>
      <c r="AAC209" s="730"/>
      <c r="AAD209" s="731"/>
      <c r="AAE209" s="728"/>
      <c r="AAF209" s="729"/>
      <c r="AAG209" s="671"/>
      <c r="AAH209" s="673"/>
      <c r="AAI209" s="671"/>
      <c r="AAJ209" s="670"/>
      <c r="AAK209" s="672"/>
      <c r="AAL209" s="673"/>
      <c r="AAM209" s="671"/>
      <c r="AAN209" s="670"/>
      <c r="AAO209" s="672"/>
      <c r="AAP209" s="673"/>
      <c r="AAQ209" s="730"/>
      <c r="AAR209" s="731"/>
      <c r="AAS209" s="730"/>
      <c r="AAT209" s="731"/>
      <c r="AAU209" s="671"/>
      <c r="AAV209" s="673"/>
      <c r="AAW209" s="671"/>
      <c r="AAX209" s="670"/>
      <c r="AAY209" s="772"/>
      <c r="AAZ209" s="773"/>
      <c r="ABA209" s="672"/>
      <c r="ABB209" s="673"/>
      <c r="ABC209" s="671"/>
      <c r="ABD209" s="670"/>
      <c r="ABE209" s="730"/>
      <c r="ABF209" s="731"/>
      <c r="ABG209" s="730"/>
      <c r="ABH209" s="731"/>
      <c r="ABI209" s="672"/>
      <c r="ABJ209" s="673"/>
      <c r="ABK209" s="671"/>
      <c r="ABL209" s="675"/>
      <c r="ABN209" s="519"/>
      <c r="ABO209" s="528">
        <f t="shared" si="60"/>
        <v>0</v>
      </c>
      <c r="ABP209" s="528">
        <f t="shared" si="61"/>
        <v>0</v>
      </c>
      <c r="ABQ209" s="528">
        <f t="shared" si="62"/>
        <v>0</v>
      </c>
      <c r="ABR209" s="528">
        <f t="shared" si="63"/>
        <v>0</v>
      </c>
      <c r="ABS209" s="528">
        <f t="shared" si="64"/>
        <v>0</v>
      </c>
      <c r="ABT209" s="528">
        <f t="shared" si="65"/>
        <v>0</v>
      </c>
      <c r="ABU209" s="567"/>
      <c r="ABV209" s="568"/>
      <c r="ABW209" s="568"/>
      <c r="ABX209" s="569"/>
      <c r="ABY209" s="569"/>
      <c r="ABZ209" s="570"/>
      <c r="ACB209" s="544">
        <f t="shared" si="66"/>
        <v>0</v>
      </c>
      <c r="ACC209" s="532">
        <f t="shared" si="67"/>
        <v>0</v>
      </c>
      <c r="ACD209" s="532">
        <f t="shared" si="68"/>
        <v>0</v>
      </c>
      <c r="ACE209" s="532">
        <f t="shared" si="69"/>
        <v>0</v>
      </c>
      <c r="ACF209" s="532">
        <f t="shared" si="79"/>
        <v>0</v>
      </c>
      <c r="ACG209" s="532">
        <f t="shared" si="70"/>
        <v>0</v>
      </c>
      <c r="ACH209" s="532">
        <f t="shared" si="71"/>
        <v>0</v>
      </c>
      <c r="ACI209" s="532">
        <f t="shared" si="72"/>
        <v>0</v>
      </c>
      <c r="ACJ209" s="532">
        <f t="shared" si="73"/>
        <v>0</v>
      </c>
      <c r="ACK209" s="532">
        <f t="shared" si="74"/>
        <v>0</v>
      </c>
      <c r="ACL209" s="532">
        <f t="shared" si="75"/>
        <v>0</v>
      </c>
      <c r="ACM209" s="545">
        <f t="shared" si="76"/>
        <v>0</v>
      </c>
      <c r="ACN209" s="536"/>
      <c r="ACO209" s="531">
        <f t="shared" si="77"/>
        <v>0</v>
      </c>
      <c r="ACP209" s="537">
        <f t="shared" si="78"/>
        <v>0</v>
      </c>
    </row>
    <row r="210" spans="2:770" s="428" customFormat="1" ht="12" customHeight="1">
      <c r="B210" s="663"/>
      <c r="C210" s="622"/>
      <c r="D210" s="665"/>
      <c r="E210" s="687"/>
      <c r="F210" s="667"/>
      <c r="G210" s="685"/>
      <c r="H210" s="655"/>
      <c r="I210" s="787"/>
      <c r="J210" s="773"/>
      <c r="K210" s="658"/>
      <c r="L210" s="659"/>
      <c r="M210" s="660"/>
      <c r="N210" s="657"/>
      <c r="O210" s="658"/>
      <c r="P210" s="659"/>
      <c r="Q210" s="720"/>
      <c r="R210" s="721"/>
      <c r="S210" s="722"/>
      <c r="T210" s="723"/>
      <c r="U210" s="671"/>
      <c r="V210" s="670"/>
      <c r="W210" s="672"/>
      <c r="X210" s="673"/>
      <c r="Y210" s="671"/>
      <c r="Z210" s="670"/>
      <c r="AA210" s="672"/>
      <c r="AB210" s="673"/>
      <c r="AC210" s="671"/>
      <c r="AD210" s="670"/>
      <c r="AE210" s="728"/>
      <c r="AF210" s="729"/>
      <c r="AG210" s="730"/>
      <c r="AH210" s="731"/>
      <c r="AI210" s="672"/>
      <c r="AJ210" s="673"/>
      <c r="AK210" s="671"/>
      <c r="AL210" s="670"/>
      <c r="AM210" s="672"/>
      <c r="AN210" s="673"/>
      <c r="AO210" s="671"/>
      <c r="AP210" s="670"/>
      <c r="AQ210" s="672"/>
      <c r="AR210" s="673"/>
      <c r="AS210" s="730"/>
      <c r="AT210" s="731"/>
      <c r="AU210" s="728"/>
      <c r="AV210" s="729"/>
      <c r="AW210" s="671"/>
      <c r="AX210" s="673"/>
      <c r="AY210" s="671"/>
      <c r="AZ210" s="670"/>
      <c r="BA210" s="671"/>
      <c r="BB210" s="670"/>
      <c r="BC210" s="672"/>
      <c r="BD210" s="673"/>
      <c r="BE210" s="671"/>
      <c r="BF210" s="670"/>
      <c r="BG210" s="728"/>
      <c r="BH210" s="729"/>
      <c r="BI210" s="730"/>
      <c r="BJ210" s="731"/>
      <c r="BK210" s="672"/>
      <c r="BL210" s="673"/>
      <c r="BM210" s="671"/>
      <c r="BN210" s="670"/>
      <c r="BO210" s="672"/>
      <c r="BP210" s="673"/>
      <c r="BQ210" s="671"/>
      <c r="BR210" s="673"/>
      <c r="BS210" s="669"/>
      <c r="BT210" s="670"/>
      <c r="BU210" s="728"/>
      <c r="BV210" s="729"/>
      <c r="BW210" s="730"/>
      <c r="BX210" s="731"/>
      <c r="BY210" s="672"/>
      <c r="BZ210" s="673"/>
      <c r="CA210" s="671"/>
      <c r="CB210" s="670"/>
      <c r="CC210" s="672"/>
      <c r="CD210" s="673"/>
      <c r="CE210" s="671"/>
      <c r="CF210" s="670"/>
      <c r="CG210" s="672"/>
      <c r="CH210" s="673"/>
      <c r="CI210" s="730"/>
      <c r="CJ210" s="731"/>
      <c r="CK210" s="728"/>
      <c r="CL210" s="729"/>
      <c r="CM210" s="671"/>
      <c r="CN210" s="673"/>
      <c r="CO210" s="671"/>
      <c r="CP210" s="670"/>
      <c r="CQ210" s="671"/>
      <c r="CR210" s="670"/>
      <c r="CS210" s="672"/>
      <c r="CT210" s="673"/>
      <c r="CU210" s="671"/>
      <c r="CV210" s="670"/>
      <c r="CW210" s="728"/>
      <c r="CX210" s="729"/>
      <c r="CY210" s="730"/>
      <c r="CZ210" s="731"/>
      <c r="DA210" s="671"/>
      <c r="DB210" s="673"/>
      <c r="DC210" s="671"/>
      <c r="DD210" s="670"/>
      <c r="DE210" s="672"/>
      <c r="DF210" s="673"/>
      <c r="DG210" s="671"/>
      <c r="DH210" s="670"/>
      <c r="DI210" s="672"/>
      <c r="DJ210" s="673"/>
      <c r="DK210" s="730"/>
      <c r="DL210" s="731"/>
      <c r="DM210" s="730"/>
      <c r="DN210" s="731"/>
      <c r="DO210" s="671"/>
      <c r="DP210" s="673"/>
      <c r="DQ210" s="671"/>
      <c r="DR210" s="670"/>
      <c r="DS210" s="671"/>
      <c r="DT210" s="670"/>
      <c r="DU210" s="672"/>
      <c r="DV210" s="673"/>
      <c r="DW210" s="671"/>
      <c r="DX210" s="673"/>
      <c r="DY210" s="669"/>
      <c r="DZ210" s="670"/>
      <c r="EA210" s="730"/>
      <c r="EB210" s="729"/>
      <c r="EC210" s="742"/>
      <c r="ED210" s="743"/>
      <c r="EE210" s="672"/>
      <c r="EF210" s="673"/>
      <c r="EG210" s="794"/>
      <c r="EH210" s="795"/>
      <c r="EI210" s="672"/>
      <c r="EJ210" s="673"/>
      <c r="EK210" s="671"/>
      <c r="EL210" s="670"/>
      <c r="EM210" s="672"/>
      <c r="EN210" s="673"/>
      <c r="EO210" s="730"/>
      <c r="EP210" s="731"/>
      <c r="EQ210" s="728"/>
      <c r="ER210" s="729"/>
      <c r="ES210" s="671"/>
      <c r="ET210" s="673"/>
      <c r="EU210" s="671"/>
      <c r="EV210" s="670"/>
      <c r="EW210" s="671"/>
      <c r="EX210" s="670"/>
      <c r="EY210" s="672"/>
      <c r="EZ210" s="673"/>
      <c r="FA210" s="671"/>
      <c r="FB210" s="670"/>
      <c r="FC210" s="730"/>
      <c r="FD210" s="731"/>
      <c r="FE210" s="728"/>
      <c r="FF210" s="729"/>
      <c r="FG210" s="671"/>
      <c r="FH210" s="673"/>
      <c r="FI210" s="671"/>
      <c r="FJ210" s="670"/>
      <c r="FK210" s="672"/>
      <c r="FL210" s="673"/>
      <c r="FM210" s="671"/>
      <c r="FN210" s="670"/>
      <c r="FO210" s="672"/>
      <c r="FP210" s="673"/>
      <c r="FQ210" s="730"/>
      <c r="FR210" s="731"/>
      <c r="FS210" s="728"/>
      <c r="FT210" s="729"/>
      <c r="FU210" s="671"/>
      <c r="FV210" s="673"/>
      <c r="FW210" s="671"/>
      <c r="FX210" s="670"/>
      <c r="FY210" s="671"/>
      <c r="FZ210" s="670"/>
      <c r="GA210" s="672"/>
      <c r="GB210" s="673"/>
      <c r="GC210" s="671"/>
      <c r="GD210" s="670"/>
      <c r="GE210" s="730"/>
      <c r="GF210" s="743"/>
      <c r="GG210" s="728"/>
      <c r="GH210" s="729"/>
      <c r="GI210" s="669"/>
      <c r="GJ210" s="673"/>
      <c r="GK210" s="671"/>
      <c r="GL210" s="670"/>
      <c r="GM210" s="671"/>
      <c r="GN210" s="670"/>
      <c r="GO210" s="672"/>
      <c r="GP210" s="673"/>
      <c r="GQ210" s="671"/>
      <c r="GR210" s="670"/>
      <c r="GS210" s="730"/>
      <c r="GT210" s="731"/>
      <c r="GU210" s="728"/>
      <c r="GV210" s="729"/>
      <c r="GW210" s="671"/>
      <c r="GX210" s="673"/>
      <c r="GY210" s="671"/>
      <c r="GZ210" s="670"/>
      <c r="HA210" s="672"/>
      <c r="HB210" s="673"/>
      <c r="HC210" s="671"/>
      <c r="HD210" s="670"/>
      <c r="HE210" s="672"/>
      <c r="HF210" s="673"/>
      <c r="HG210" s="730"/>
      <c r="HH210" s="731"/>
      <c r="HI210" s="728"/>
      <c r="HJ210" s="729"/>
      <c r="HK210" s="671"/>
      <c r="HL210" s="673"/>
      <c r="HM210" s="671"/>
      <c r="HN210" s="670"/>
      <c r="HO210" s="671"/>
      <c r="HP210" s="670"/>
      <c r="HQ210" s="672"/>
      <c r="HR210" s="673"/>
      <c r="HS210" s="811"/>
      <c r="HT210" s="812"/>
      <c r="HU210" s="730"/>
      <c r="HV210" s="750"/>
      <c r="HW210" s="803"/>
      <c r="HX210" s="804"/>
      <c r="HY210" s="671"/>
      <c r="HZ210" s="673"/>
      <c r="IA210" s="671"/>
      <c r="IB210" s="670"/>
      <c r="IC210" s="672"/>
      <c r="ID210" s="673"/>
      <c r="IE210" s="772"/>
      <c r="IF210" s="773"/>
      <c r="IG210" s="672"/>
      <c r="IH210" s="673"/>
      <c r="II210" s="730"/>
      <c r="IJ210" s="731"/>
      <c r="IK210" s="728"/>
      <c r="IL210" s="729"/>
      <c r="IM210" s="671"/>
      <c r="IN210" s="673"/>
      <c r="IO210" s="671"/>
      <c r="IP210" s="674"/>
      <c r="IQ210" s="787"/>
      <c r="IR210" s="773"/>
      <c r="IS210" s="672"/>
      <c r="IT210" s="673"/>
      <c r="IU210" s="671"/>
      <c r="IV210" s="670"/>
      <c r="IW210" s="730"/>
      <c r="IX210" s="743"/>
      <c r="IY210" s="728"/>
      <c r="IZ210" s="729"/>
      <c r="JA210" s="671"/>
      <c r="JB210" s="673"/>
      <c r="JC210" s="671"/>
      <c r="JD210" s="670"/>
      <c r="JE210" s="672"/>
      <c r="JF210" s="673"/>
      <c r="JG210" s="671"/>
      <c r="JH210" s="670"/>
      <c r="JI210" s="672"/>
      <c r="JJ210" s="673"/>
      <c r="JK210" s="730"/>
      <c r="JL210" s="731"/>
      <c r="JM210" s="728"/>
      <c r="JN210" s="729"/>
      <c r="JO210" s="671"/>
      <c r="JP210" s="673"/>
      <c r="JQ210" s="671"/>
      <c r="JR210" s="670"/>
      <c r="JS210" s="671"/>
      <c r="JT210" s="670"/>
      <c r="JU210" s="672"/>
      <c r="JV210" s="673"/>
      <c r="JW210" s="671"/>
      <c r="JX210" s="670"/>
      <c r="JY210" s="730"/>
      <c r="JZ210" s="729"/>
      <c r="KA210" s="742"/>
      <c r="KB210" s="743"/>
      <c r="KC210" s="672"/>
      <c r="KD210" s="673"/>
      <c r="KE210" s="671"/>
      <c r="KF210" s="670"/>
      <c r="KG210" s="672"/>
      <c r="KH210" s="673"/>
      <c r="KI210" s="671"/>
      <c r="KJ210" s="670"/>
      <c r="KK210" s="672"/>
      <c r="KL210" s="673"/>
      <c r="KM210" s="730"/>
      <c r="KN210" s="731"/>
      <c r="KO210" s="728"/>
      <c r="KP210" s="729"/>
      <c r="KQ210" s="671"/>
      <c r="KR210" s="673"/>
      <c r="KS210" s="671"/>
      <c r="KT210" s="670"/>
      <c r="KU210" s="671"/>
      <c r="KV210" s="670"/>
      <c r="KW210" s="672"/>
      <c r="KX210" s="673"/>
      <c r="KY210" s="671"/>
      <c r="KZ210" s="674"/>
      <c r="LA210" s="755"/>
      <c r="LB210" s="731"/>
      <c r="LC210" s="728"/>
      <c r="LD210" s="729"/>
      <c r="LE210" s="671"/>
      <c r="LF210" s="673"/>
      <c r="LG210" s="671"/>
      <c r="LH210" s="670"/>
      <c r="LI210" s="671"/>
      <c r="LJ210" s="670"/>
      <c r="LK210" s="672"/>
      <c r="LL210" s="673"/>
      <c r="LM210" s="671"/>
      <c r="LN210" s="670"/>
      <c r="LO210" s="728"/>
      <c r="LP210" s="729"/>
      <c r="LQ210" s="730"/>
      <c r="LR210" s="731"/>
      <c r="LS210" s="780"/>
      <c r="LT210" s="781"/>
      <c r="LU210" s="671"/>
      <c r="LV210" s="670"/>
      <c r="LW210" s="672"/>
      <c r="LX210" s="673"/>
      <c r="LY210" s="772"/>
      <c r="LZ210" s="773"/>
      <c r="MA210" s="672"/>
      <c r="MB210" s="673"/>
      <c r="MC210" s="730"/>
      <c r="MD210" s="731"/>
      <c r="ME210" s="728"/>
      <c r="MF210" s="729"/>
      <c r="MG210" s="671"/>
      <c r="MH210" s="673"/>
      <c r="MI210" s="671"/>
      <c r="MJ210" s="670"/>
      <c r="MK210" s="671"/>
      <c r="ML210" s="670"/>
      <c r="MM210" s="818"/>
      <c r="MN210" s="804"/>
      <c r="MO210" s="671"/>
      <c r="MP210" s="670"/>
      <c r="MQ210" s="730"/>
      <c r="MR210" s="729"/>
      <c r="MS210" s="742"/>
      <c r="MT210" s="743"/>
      <c r="MU210" s="672"/>
      <c r="MV210" s="673"/>
      <c r="MW210" s="671"/>
      <c r="MX210" s="670"/>
      <c r="MY210" s="672"/>
      <c r="MZ210" s="673"/>
      <c r="NA210" s="671"/>
      <c r="NB210" s="670"/>
      <c r="NC210" s="672"/>
      <c r="ND210" s="673"/>
      <c r="NE210" s="730"/>
      <c r="NF210" s="731"/>
      <c r="NG210" s="728"/>
      <c r="NH210" s="729"/>
      <c r="NI210" s="669"/>
      <c r="NJ210" s="673"/>
      <c r="NK210" s="671"/>
      <c r="NL210" s="670"/>
      <c r="NM210" s="671"/>
      <c r="NN210" s="670"/>
      <c r="NO210" s="672"/>
      <c r="NP210" s="673"/>
      <c r="NQ210" s="671"/>
      <c r="NR210" s="673"/>
      <c r="NS210" s="742"/>
      <c r="NT210" s="743"/>
      <c r="NU210" s="728"/>
      <c r="NV210" s="729"/>
      <c r="NW210" s="671"/>
      <c r="NX210" s="673"/>
      <c r="NY210" s="671"/>
      <c r="NZ210" s="670"/>
      <c r="OA210" s="672"/>
      <c r="OB210" s="673"/>
      <c r="OC210" s="671"/>
      <c r="OD210" s="670"/>
      <c r="OE210" s="672"/>
      <c r="OF210" s="673"/>
      <c r="OG210" s="730"/>
      <c r="OH210" s="731"/>
      <c r="OI210" s="728"/>
      <c r="OJ210" s="729"/>
      <c r="OK210" s="671"/>
      <c r="OL210" s="673"/>
      <c r="OM210" s="671"/>
      <c r="ON210" s="670"/>
      <c r="OO210" s="671"/>
      <c r="OP210" s="670"/>
      <c r="OQ210" s="672"/>
      <c r="OR210" s="673"/>
      <c r="OS210" s="671"/>
      <c r="OT210" s="673"/>
      <c r="OU210" s="742"/>
      <c r="OV210" s="743"/>
      <c r="OW210" s="728"/>
      <c r="OX210" s="729"/>
      <c r="OY210" s="671"/>
      <c r="OZ210" s="673"/>
      <c r="PA210" s="671"/>
      <c r="PB210" s="670"/>
      <c r="PC210" s="672"/>
      <c r="PD210" s="673"/>
      <c r="PE210" s="671"/>
      <c r="PF210" s="670"/>
      <c r="PG210" s="672"/>
      <c r="PH210" s="673"/>
      <c r="PI210" s="730"/>
      <c r="PJ210" s="731"/>
      <c r="PK210" s="728"/>
      <c r="PL210" s="729"/>
      <c r="PM210" s="671"/>
      <c r="PN210" s="673"/>
      <c r="PO210" s="671"/>
      <c r="PP210" s="670"/>
      <c r="PQ210" s="671"/>
      <c r="PR210" s="674"/>
      <c r="PS210" s="669"/>
      <c r="PT210" s="670"/>
      <c r="PU210" s="672"/>
      <c r="PV210" s="673"/>
      <c r="PW210" s="730"/>
      <c r="PX210" s="731"/>
      <c r="PY210" s="728"/>
      <c r="PZ210" s="729"/>
      <c r="QA210" s="671"/>
      <c r="QB210" s="673"/>
      <c r="QC210" s="671"/>
      <c r="QD210" s="670"/>
      <c r="QE210" s="671"/>
      <c r="QF210" s="670"/>
      <c r="QG210" s="672"/>
      <c r="QH210" s="673"/>
      <c r="QI210" s="671"/>
      <c r="QJ210" s="670"/>
      <c r="QK210" s="730"/>
      <c r="QL210" s="729"/>
      <c r="QM210" s="742"/>
      <c r="QN210" s="743"/>
      <c r="QO210" s="672"/>
      <c r="QP210" s="673"/>
      <c r="QQ210" s="671"/>
      <c r="QR210" s="670"/>
      <c r="QS210" s="672"/>
      <c r="QT210" s="673"/>
      <c r="QU210" s="772"/>
      <c r="QV210" s="773"/>
      <c r="QW210" s="672"/>
      <c r="QX210" s="673"/>
      <c r="QY210" s="730"/>
      <c r="QZ210" s="731"/>
      <c r="RA210" s="728"/>
      <c r="RB210" s="729"/>
      <c r="RC210" s="671"/>
      <c r="RD210" s="673"/>
      <c r="RE210" s="671"/>
      <c r="RF210" s="670"/>
      <c r="RG210" s="671"/>
      <c r="RH210" s="670"/>
      <c r="RI210" s="672"/>
      <c r="RJ210" s="673"/>
      <c r="RK210" s="671"/>
      <c r="RL210" s="670"/>
      <c r="RM210" s="730"/>
      <c r="RN210" s="729"/>
      <c r="RO210" s="742"/>
      <c r="RP210" s="743"/>
      <c r="RQ210" s="672"/>
      <c r="RR210" s="673"/>
      <c r="RS210" s="671"/>
      <c r="RT210" s="670"/>
      <c r="RU210" s="672"/>
      <c r="RV210" s="673"/>
      <c r="RW210" s="671"/>
      <c r="RX210" s="670"/>
      <c r="RY210" s="672"/>
      <c r="RZ210" s="673"/>
      <c r="SA210" s="730"/>
      <c r="SB210" s="759"/>
      <c r="SC210" s="728"/>
      <c r="SD210" s="729"/>
      <c r="SE210" s="671"/>
      <c r="SF210" s="673"/>
      <c r="SG210" s="671"/>
      <c r="SH210" s="670"/>
      <c r="SI210" s="672"/>
      <c r="SJ210" s="673"/>
      <c r="SK210" s="671"/>
      <c r="SL210" s="670"/>
      <c r="SM210" s="672"/>
      <c r="SN210" s="673"/>
      <c r="SO210" s="730"/>
      <c r="SP210" s="731"/>
      <c r="SQ210" s="728"/>
      <c r="SR210" s="729"/>
      <c r="SS210" s="671"/>
      <c r="ST210" s="673"/>
      <c r="SU210" s="671"/>
      <c r="SV210" s="670"/>
      <c r="SW210" s="671"/>
      <c r="SX210" s="670"/>
      <c r="SY210" s="672"/>
      <c r="SZ210" s="673"/>
      <c r="TA210" s="671"/>
      <c r="TB210" s="670"/>
      <c r="TC210" s="730"/>
      <c r="TD210" s="729"/>
      <c r="TE210" s="742"/>
      <c r="TF210" s="743"/>
      <c r="TG210" s="672"/>
      <c r="TH210" s="673"/>
      <c r="TI210" s="671"/>
      <c r="TJ210" s="670"/>
      <c r="TK210" s="672"/>
      <c r="TL210" s="673"/>
      <c r="TM210" s="671"/>
      <c r="TN210" s="670"/>
      <c r="TO210" s="672"/>
      <c r="TP210" s="673"/>
      <c r="TQ210" s="730"/>
      <c r="TR210" s="731"/>
      <c r="TS210" s="728"/>
      <c r="TT210" s="729"/>
      <c r="TU210" s="671"/>
      <c r="TV210" s="673"/>
      <c r="TW210" s="671"/>
      <c r="TX210" s="670"/>
      <c r="TY210" s="671"/>
      <c r="TZ210" s="670"/>
      <c r="UA210" s="672"/>
      <c r="UB210" s="673"/>
      <c r="UC210" s="671"/>
      <c r="UD210" s="670"/>
      <c r="UE210" s="730"/>
      <c r="UF210" s="763"/>
      <c r="UG210" s="728"/>
      <c r="UH210" s="729"/>
      <c r="UI210" s="671"/>
      <c r="UJ210" s="673"/>
      <c r="UK210" s="669"/>
      <c r="UL210" s="670"/>
      <c r="UM210" s="672"/>
      <c r="UN210" s="673"/>
      <c r="UO210" s="671"/>
      <c r="UP210" s="670"/>
      <c r="UQ210" s="672"/>
      <c r="UR210" s="673"/>
      <c r="US210" s="772"/>
      <c r="UT210" s="773"/>
      <c r="UU210" s="728"/>
      <c r="UV210" s="729"/>
      <c r="UW210" s="671"/>
      <c r="UX210" s="673"/>
      <c r="UY210" s="671"/>
      <c r="UZ210" s="670"/>
      <c r="VA210" s="671"/>
      <c r="VB210" s="670"/>
      <c r="VC210" s="672"/>
      <c r="VD210" s="673"/>
      <c r="VE210" s="671"/>
      <c r="VF210" s="670"/>
      <c r="VG210" s="730"/>
      <c r="VH210" s="729"/>
      <c r="VI210" s="742"/>
      <c r="VJ210" s="743"/>
      <c r="VK210" s="672"/>
      <c r="VL210" s="673"/>
      <c r="VM210" s="671"/>
      <c r="VN210" s="670"/>
      <c r="VO210" s="672"/>
      <c r="VP210" s="673"/>
      <c r="VQ210" s="671"/>
      <c r="VR210" s="670"/>
      <c r="VS210" s="672"/>
      <c r="VT210" s="673"/>
      <c r="VU210" s="730"/>
      <c r="VV210" s="731"/>
      <c r="VW210" s="728"/>
      <c r="VX210" s="729"/>
      <c r="VY210" s="671"/>
      <c r="VZ210" s="673"/>
      <c r="WA210" s="671"/>
      <c r="WB210" s="670"/>
      <c r="WC210" s="671"/>
      <c r="WD210" s="670"/>
      <c r="WE210" s="672"/>
      <c r="WF210" s="673"/>
      <c r="WG210" s="671"/>
      <c r="WH210" s="670"/>
      <c r="WI210" s="730"/>
      <c r="WJ210" s="731"/>
      <c r="WK210" s="728"/>
      <c r="WL210" s="729"/>
      <c r="WM210" s="671"/>
      <c r="WN210" s="673"/>
      <c r="WO210" s="671"/>
      <c r="WP210" s="670"/>
      <c r="WQ210" s="672"/>
      <c r="WR210" s="673"/>
      <c r="WS210" s="671"/>
      <c r="WT210" s="674"/>
      <c r="WU210" s="787"/>
      <c r="WV210" s="773"/>
      <c r="WW210" s="730"/>
      <c r="WX210" s="767"/>
      <c r="WY210" s="728"/>
      <c r="WZ210" s="729"/>
      <c r="XA210" s="671"/>
      <c r="XB210" s="673"/>
      <c r="XC210" s="671"/>
      <c r="XD210" s="670"/>
      <c r="XE210" s="672"/>
      <c r="XF210" s="673"/>
      <c r="XG210" s="671"/>
      <c r="XH210" s="670"/>
      <c r="XI210" s="672"/>
      <c r="XJ210" s="673"/>
      <c r="XK210" s="730"/>
      <c r="XL210" s="731"/>
      <c r="XM210" s="728"/>
      <c r="XN210" s="729"/>
      <c r="XO210" s="671"/>
      <c r="XP210" s="673"/>
      <c r="XQ210" s="671"/>
      <c r="XR210" s="670"/>
      <c r="XS210" s="671"/>
      <c r="XT210" s="670"/>
      <c r="XU210" s="672"/>
      <c r="XV210" s="673"/>
      <c r="XW210" s="671"/>
      <c r="XX210" s="670"/>
      <c r="XY210" s="728"/>
      <c r="XZ210" s="729"/>
      <c r="YA210" s="742"/>
      <c r="YB210" s="743"/>
      <c r="YC210" s="672"/>
      <c r="YD210" s="673"/>
      <c r="YE210" s="671"/>
      <c r="YF210" s="670"/>
      <c r="YG210" s="672"/>
      <c r="YH210" s="673"/>
      <c r="YI210" s="671"/>
      <c r="YJ210" s="670"/>
      <c r="YK210" s="672"/>
      <c r="YL210" s="673"/>
      <c r="YM210" s="730"/>
      <c r="YN210" s="731"/>
      <c r="YO210" s="728"/>
      <c r="YP210" s="729"/>
      <c r="YQ210" s="671"/>
      <c r="YR210" s="673"/>
      <c r="YS210" s="671"/>
      <c r="YT210" s="670"/>
      <c r="YU210" s="671"/>
      <c r="YV210" s="670"/>
      <c r="YW210" s="672"/>
      <c r="YX210" s="673"/>
      <c r="YY210" s="671"/>
      <c r="YZ210" s="670"/>
      <c r="ZA210" s="728"/>
      <c r="ZB210" s="759"/>
      <c r="ZC210" s="787"/>
      <c r="ZD210" s="773"/>
      <c r="ZE210" s="672"/>
      <c r="ZF210" s="673"/>
      <c r="ZG210" s="671"/>
      <c r="ZH210" s="670"/>
      <c r="ZI210" s="672"/>
      <c r="ZJ210" s="673"/>
      <c r="ZK210" s="671"/>
      <c r="ZL210" s="670"/>
      <c r="ZM210" s="672"/>
      <c r="ZN210" s="673"/>
      <c r="ZO210" s="730"/>
      <c r="ZP210" s="731"/>
      <c r="ZQ210" s="780"/>
      <c r="ZR210" s="781"/>
      <c r="ZS210" s="671"/>
      <c r="ZT210" s="673"/>
      <c r="ZU210" s="671"/>
      <c r="ZV210" s="670"/>
      <c r="ZW210" s="671"/>
      <c r="ZX210" s="670"/>
      <c r="ZY210" s="672"/>
      <c r="ZZ210" s="673"/>
      <c r="AAA210" s="671"/>
      <c r="AAB210" s="670"/>
      <c r="AAC210" s="730"/>
      <c r="AAD210" s="731"/>
      <c r="AAE210" s="728"/>
      <c r="AAF210" s="729"/>
      <c r="AAG210" s="671"/>
      <c r="AAH210" s="673"/>
      <c r="AAI210" s="671"/>
      <c r="AAJ210" s="670"/>
      <c r="AAK210" s="672"/>
      <c r="AAL210" s="673"/>
      <c r="AAM210" s="671"/>
      <c r="AAN210" s="670"/>
      <c r="AAO210" s="672"/>
      <c r="AAP210" s="673"/>
      <c r="AAQ210" s="730"/>
      <c r="AAR210" s="731"/>
      <c r="AAS210" s="730"/>
      <c r="AAT210" s="731"/>
      <c r="AAU210" s="671"/>
      <c r="AAV210" s="673"/>
      <c r="AAW210" s="671"/>
      <c r="AAX210" s="670"/>
      <c r="AAY210" s="772"/>
      <c r="AAZ210" s="773"/>
      <c r="ABA210" s="672"/>
      <c r="ABB210" s="673"/>
      <c r="ABC210" s="671"/>
      <c r="ABD210" s="670"/>
      <c r="ABE210" s="730"/>
      <c r="ABF210" s="731"/>
      <c r="ABG210" s="730"/>
      <c r="ABH210" s="731"/>
      <c r="ABI210" s="672"/>
      <c r="ABJ210" s="673"/>
      <c r="ABK210" s="671"/>
      <c r="ABL210" s="675"/>
      <c r="ABN210" s="521"/>
      <c r="ABO210" s="528">
        <f t="shared" si="60"/>
        <v>0</v>
      </c>
      <c r="ABP210" s="528">
        <f t="shared" si="61"/>
        <v>0</v>
      </c>
      <c r="ABQ210" s="528">
        <f t="shared" si="62"/>
        <v>0</v>
      </c>
      <c r="ABR210" s="528">
        <f t="shared" si="63"/>
        <v>0</v>
      </c>
      <c r="ABS210" s="528">
        <f t="shared" si="64"/>
        <v>0</v>
      </c>
      <c r="ABT210" s="528">
        <f t="shared" si="65"/>
        <v>0</v>
      </c>
      <c r="ABU210" s="567"/>
      <c r="ABV210" s="568"/>
      <c r="ABW210" s="568"/>
      <c r="ABX210" s="569"/>
      <c r="ABY210" s="569"/>
      <c r="ABZ210" s="570"/>
      <c r="ACB210" s="544">
        <f t="shared" si="66"/>
        <v>0</v>
      </c>
      <c r="ACC210" s="532">
        <f t="shared" si="67"/>
        <v>0</v>
      </c>
      <c r="ACD210" s="532">
        <f t="shared" si="68"/>
        <v>0</v>
      </c>
      <c r="ACE210" s="532">
        <f t="shared" si="69"/>
        <v>0</v>
      </c>
      <c r="ACF210" s="532">
        <f t="shared" si="79"/>
        <v>0</v>
      </c>
      <c r="ACG210" s="532">
        <f t="shared" si="70"/>
        <v>0</v>
      </c>
      <c r="ACH210" s="532">
        <f t="shared" si="71"/>
        <v>0</v>
      </c>
      <c r="ACI210" s="532">
        <f t="shared" si="72"/>
        <v>0</v>
      </c>
      <c r="ACJ210" s="532">
        <f t="shared" si="73"/>
        <v>0</v>
      </c>
      <c r="ACK210" s="532">
        <f t="shared" si="74"/>
        <v>0</v>
      </c>
      <c r="ACL210" s="532">
        <f t="shared" si="75"/>
        <v>0</v>
      </c>
      <c r="ACM210" s="545">
        <f t="shared" si="76"/>
        <v>0</v>
      </c>
      <c r="ACN210" s="536"/>
      <c r="ACO210" s="531">
        <f t="shared" si="77"/>
        <v>0</v>
      </c>
      <c r="ACP210" s="537">
        <f t="shared" si="78"/>
        <v>0</v>
      </c>
    </row>
    <row r="211" spans="2:770" s="428" customFormat="1" ht="12" customHeight="1">
      <c r="B211" s="663"/>
      <c r="C211" s="622"/>
      <c r="D211" s="665"/>
      <c r="E211" s="687"/>
      <c r="F211" s="667"/>
      <c r="G211" s="685"/>
      <c r="H211" s="655"/>
      <c r="I211" s="787"/>
      <c r="J211" s="773"/>
      <c r="K211" s="658"/>
      <c r="L211" s="659"/>
      <c r="M211" s="660"/>
      <c r="N211" s="657"/>
      <c r="O211" s="658"/>
      <c r="P211" s="659"/>
      <c r="Q211" s="720"/>
      <c r="R211" s="721"/>
      <c r="S211" s="722"/>
      <c r="T211" s="723"/>
      <c r="U211" s="671"/>
      <c r="V211" s="670"/>
      <c r="W211" s="672"/>
      <c r="X211" s="673"/>
      <c r="Y211" s="671"/>
      <c r="Z211" s="670"/>
      <c r="AA211" s="672"/>
      <c r="AB211" s="673"/>
      <c r="AC211" s="671"/>
      <c r="AD211" s="670"/>
      <c r="AE211" s="728"/>
      <c r="AF211" s="729"/>
      <c r="AG211" s="730"/>
      <c r="AH211" s="731"/>
      <c r="AI211" s="672"/>
      <c r="AJ211" s="673"/>
      <c r="AK211" s="671"/>
      <c r="AL211" s="670"/>
      <c r="AM211" s="672"/>
      <c r="AN211" s="673"/>
      <c r="AO211" s="671"/>
      <c r="AP211" s="670"/>
      <c r="AQ211" s="672"/>
      <c r="AR211" s="673"/>
      <c r="AS211" s="730"/>
      <c r="AT211" s="731"/>
      <c r="AU211" s="728"/>
      <c r="AV211" s="729"/>
      <c r="AW211" s="671"/>
      <c r="AX211" s="673"/>
      <c r="AY211" s="671"/>
      <c r="AZ211" s="670"/>
      <c r="BA211" s="671"/>
      <c r="BB211" s="670"/>
      <c r="BC211" s="672"/>
      <c r="BD211" s="673"/>
      <c r="BE211" s="671"/>
      <c r="BF211" s="670"/>
      <c r="BG211" s="728"/>
      <c r="BH211" s="729"/>
      <c r="BI211" s="730"/>
      <c r="BJ211" s="731"/>
      <c r="BK211" s="672"/>
      <c r="BL211" s="673"/>
      <c r="BM211" s="671"/>
      <c r="BN211" s="670"/>
      <c r="BO211" s="672"/>
      <c r="BP211" s="673"/>
      <c r="BQ211" s="671"/>
      <c r="BR211" s="673"/>
      <c r="BS211" s="669"/>
      <c r="BT211" s="670"/>
      <c r="BU211" s="728"/>
      <c r="BV211" s="729"/>
      <c r="BW211" s="730"/>
      <c r="BX211" s="731"/>
      <c r="BY211" s="672"/>
      <c r="BZ211" s="673"/>
      <c r="CA211" s="671"/>
      <c r="CB211" s="670"/>
      <c r="CC211" s="672"/>
      <c r="CD211" s="673"/>
      <c r="CE211" s="671"/>
      <c r="CF211" s="670"/>
      <c r="CG211" s="672"/>
      <c r="CH211" s="673"/>
      <c r="CI211" s="730"/>
      <c r="CJ211" s="731"/>
      <c r="CK211" s="728"/>
      <c r="CL211" s="729"/>
      <c r="CM211" s="671"/>
      <c r="CN211" s="673"/>
      <c r="CO211" s="671"/>
      <c r="CP211" s="670"/>
      <c r="CQ211" s="671"/>
      <c r="CR211" s="670"/>
      <c r="CS211" s="672"/>
      <c r="CT211" s="673"/>
      <c r="CU211" s="671"/>
      <c r="CV211" s="670"/>
      <c r="CW211" s="728"/>
      <c r="CX211" s="729"/>
      <c r="CY211" s="730"/>
      <c r="CZ211" s="731"/>
      <c r="DA211" s="671"/>
      <c r="DB211" s="673"/>
      <c r="DC211" s="671"/>
      <c r="DD211" s="670"/>
      <c r="DE211" s="672"/>
      <c r="DF211" s="673"/>
      <c r="DG211" s="671"/>
      <c r="DH211" s="670"/>
      <c r="DI211" s="672"/>
      <c r="DJ211" s="673"/>
      <c r="DK211" s="730"/>
      <c r="DL211" s="731"/>
      <c r="DM211" s="730"/>
      <c r="DN211" s="731"/>
      <c r="DO211" s="671"/>
      <c r="DP211" s="673"/>
      <c r="DQ211" s="671"/>
      <c r="DR211" s="670"/>
      <c r="DS211" s="671"/>
      <c r="DT211" s="670"/>
      <c r="DU211" s="672"/>
      <c r="DV211" s="673"/>
      <c r="DW211" s="671"/>
      <c r="DX211" s="673"/>
      <c r="DY211" s="669"/>
      <c r="DZ211" s="670"/>
      <c r="EA211" s="730"/>
      <c r="EB211" s="729"/>
      <c r="EC211" s="742"/>
      <c r="ED211" s="743"/>
      <c r="EE211" s="672"/>
      <c r="EF211" s="673"/>
      <c r="EG211" s="794"/>
      <c r="EH211" s="795"/>
      <c r="EI211" s="672"/>
      <c r="EJ211" s="673"/>
      <c r="EK211" s="671"/>
      <c r="EL211" s="670"/>
      <c r="EM211" s="672"/>
      <c r="EN211" s="673"/>
      <c r="EO211" s="730"/>
      <c r="EP211" s="731"/>
      <c r="EQ211" s="728"/>
      <c r="ER211" s="729"/>
      <c r="ES211" s="671"/>
      <c r="ET211" s="673"/>
      <c r="EU211" s="671"/>
      <c r="EV211" s="670"/>
      <c r="EW211" s="671"/>
      <c r="EX211" s="670"/>
      <c r="EY211" s="672"/>
      <c r="EZ211" s="673"/>
      <c r="FA211" s="671"/>
      <c r="FB211" s="670"/>
      <c r="FC211" s="730"/>
      <c r="FD211" s="731"/>
      <c r="FE211" s="728"/>
      <c r="FF211" s="729"/>
      <c r="FG211" s="671"/>
      <c r="FH211" s="673"/>
      <c r="FI211" s="671"/>
      <c r="FJ211" s="670"/>
      <c r="FK211" s="672"/>
      <c r="FL211" s="673"/>
      <c r="FM211" s="671"/>
      <c r="FN211" s="670"/>
      <c r="FO211" s="672"/>
      <c r="FP211" s="673"/>
      <c r="FQ211" s="730"/>
      <c r="FR211" s="731"/>
      <c r="FS211" s="728"/>
      <c r="FT211" s="729"/>
      <c r="FU211" s="671"/>
      <c r="FV211" s="673"/>
      <c r="FW211" s="671"/>
      <c r="FX211" s="670"/>
      <c r="FY211" s="671"/>
      <c r="FZ211" s="670"/>
      <c r="GA211" s="672"/>
      <c r="GB211" s="673"/>
      <c r="GC211" s="671"/>
      <c r="GD211" s="670"/>
      <c r="GE211" s="730"/>
      <c r="GF211" s="743"/>
      <c r="GG211" s="728"/>
      <c r="GH211" s="729"/>
      <c r="GI211" s="669"/>
      <c r="GJ211" s="673"/>
      <c r="GK211" s="671"/>
      <c r="GL211" s="670"/>
      <c r="GM211" s="671"/>
      <c r="GN211" s="670"/>
      <c r="GO211" s="672"/>
      <c r="GP211" s="673"/>
      <c r="GQ211" s="671"/>
      <c r="GR211" s="670"/>
      <c r="GS211" s="730"/>
      <c r="GT211" s="731"/>
      <c r="GU211" s="728"/>
      <c r="GV211" s="729"/>
      <c r="GW211" s="671"/>
      <c r="GX211" s="673"/>
      <c r="GY211" s="671"/>
      <c r="GZ211" s="670"/>
      <c r="HA211" s="672"/>
      <c r="HB211" s="673"/>
      <c r="HC211" s="671"/>
      <c r="HD211" s="670"/>
      <c r="HE211" s="672"/>
      <c r="HF211" s="673"/>
      <c r="HG211" s="730"/>
      <c r="HH211" s="731"/>
      <c r="HI211" s="728"/>
      <c r="HJ211" s="729"/>
      <c r="HK211" s="671"/>
      <c r="HL211" s="673"/>
      <c r="HM211" s="671"/>
      <c r="HN211" s="670"/>
      <c r="HO211" s="671"/>
      <c r="HP211" s="670"/>
      <c r="HQ211" s="672"/>
      <c r="HR211" s="673"/>
      <c r="HS211" s="811"/>
      <c r="HT211" s="812"/>
      <c r="HU211" s="730"/>
      <c r="HV211" s="750"/>
      <c r="HW211" s="803"/>
      <c r="HX211" s="804"/>
      <c r="HY211" s="671"/>
      <c r="HZ211" s="673"/>
      <c r="IA211" s="671"/>
      <c r="IB211" s="670"/>
      <c r="IC211" s="672"/>
      <c r="ID211" s="673"/>
      <c r="IE211" s="772"/>
      <c r="IF211" s="773"/>
      <c r="IG211" s="672"/>
      <c r="IH211" s="673"/>
      <c r="II211" s="730"/>
      <c r="IJ211" s="731"/>
      <c r="IK211" s="728"/>
      <c r="IL211" s="729"/>
      <c r="IM211" s="671"/>
      <c r="IN211" s="673"/>
      <c r="IO211" s="671"/>
      <c r="IP211" s="674"/>
      <c r="IQ211" s="787"/>
      <c r="IR211" s="773"/>
      <c r="IS211" s="672"/>
      <c r="IT211" s="673"/>
      <c r="IU211" s="671"/>
      <c r="IV211" s="670"/>
      <c r="IW211" s="730"/>
      <c r="IX211" s="743"/>
      <c r="IY211" s="728"/>
      <c r="IZ211" s="729"/>
      <c r="JA211" s="671"/>
      <c r="JB211" s="673"/>
      <c r="JC211" s="671"/>
      <c r="JD211" s="670"/>
      <c r="JE211" s="672"/>
      <c r="JF211" s="673"/>
      <c r="JG211" s="671"/>
      <c r="JH211" s="670"/>
      <c r="JI211" s="672"/>
      <c r="JJ211" s="673"/>
      <c r="JK211" s="730"/>
      <c r="JL211" s="731"/>
      <c r="JM211" s="728"/>
      <c r="JN211" s="729"/>
      <c r="JO211" s="671"/>
      <c r="JP211" s="673"/>
      <c r="JQ211" s="671"/>
      <c r="JR211" s="670"/>
      <c r="JS211" s="671"/>
      <c r="JT211" s="670"/>
      <c r="JU211" s="672"/>
      <c r="JV211" s="673"/>
      <c r="JW211" s="671"/>
      <c r="JX211" s="670"/>
      <c r="JY211" s="730"/>
      <c r="JZ211" s="729"/>
      <c r="KA211" s="742"/>
      <c r="KB211" s="743"/>
      <c r="KC211" s="672"/>
      <c r="KD211" s="673"/>
      <c r="KE211" s="671"/>
      <c r="KF211" s="670"/>
      <c r="KG211" s="672"/>
      <c r="KH211" s="673"/>
      <c r="KI211" s="671"/>
      <c r="KJ211" s="670"/>
      <c r="KK211" s="672"/>
      <c r="KL211" s="673"/>
      <c r="KM211" s="730"/>
      <c r="KN211" s="731"/>
      <c r="KO211" s="728"/>
      <c r="KP211" s="729"/>
      <c r="KQ211" s="671"/>
      <c r="KR211" s="673"/>
      <c r="KS211" s="671"/>
      <c r="KT211" s="670"/>
      <c r="KU211" s="671"/>
      <c r="KV211" s="670"/>
      <c r="KW211" s="672"/>
      <c r="KX211" s="673"/>
      <c r="KY211" s="671"/>
      <c r="KZ211" s="674"/>
      <c r="LA211" s="755"/>
      <c r="LB211" s="731"/>
      <c r="LC211" s="728"/>
      <c r="LD211" s="729"/>
      <c r="LE211" s="671"/>
      <c r="LF211" s="673"/>
      <c r="LG211" s="671"/>
      <c r="LH211" s="670"/>
      <c r="LI211" s="671"/>
      <c r="LJ211" s="670"/>
      <c r="LK211" s="672"/>
      <c r="LL211" s="673"/>
      <c r="LM211" s="671"/>
      <c r="LN211" s="670"/>
      <c r="LO211" s="728"/>
      <c r="LP211" s="729"/>
      <c r="LQ211" s="730"/>
      <c r="LR211" s="731"/>
      <c r="LS211" s="780"/>
      <c r="LT211" s="781"/>
      <c r="LU211" s="671"/>
      <c r="LV211" s="670"/>
      <c r="LW211" s="672"/>
      <c r="LX211" s="673"/>
      <c r="LY211" s="772"/>
      <c r="LZ211" s="773"/>
      <c r="MA211" s="672"/>
      <c r="MB211" s="673"/>
      <c r="MC211" s="730"/>
      <c r="MD211" s="731"/>
      <c r="ME211" s="728"/>
      <c r="MF211" s="729"/>
      <c r="MG211" s="671"/>
      <c r="MH211" s="673"/>
      <c r="MI211" s="671"/>
      <c r="MJ211" s="670"/>
      <c r="MK211" s="671"/>
      <c r="ML211" s="670"/>
      <c r="MM211" s="818"/>
      <c r="MN211" s="804"/>
      <c r="MO211" s="671"/>
      <c r="MP211" s="670"/>
      <c r="MQ211" s="730"/>
      <c r="MR211" s="729"/>
      <c r="MS211" s="742"/>
      <c r="MT211" s="743"/>
      <c r="MU211" s="672"/>
      <c r="MV211" s="673"/>
      <c r="MW211" s="671"/>
      <c r="MX211" s="670"/>
      <c r="MY211" s="672"/>
      <c r="MZ211" s="673"/>
      <c r="NA211" s="671"/>
      <c r="NB211" s="670"/>
      <c r="NC211" s="672"/>
      <c r="ND211" s="673"/>
      <c r="NE211" s="730"/>
      <c r="NF211" s="731"/>
      <c r="NG211" s="728"/>
      <c r="NH211" s="729"/>
      <c r="NI211" s="669"/>
      <c r="NJ211" s="673"/>
      <c r="NK211" s="671"/>
      <c r="NL211" s="670"/>
      <c r="NM211" s="671"/>
      <c r="NN211" s="670"/>
      <c r="NO211" s="672"/>
      <c r="NP211" s="673"/>
      <c r="NQ211" s="671"/>
      <c r="NR211" s="673"/>
      <c r="NS211" s="742"/>
      <c r="NT211" s="743"/>
      <c r="NU211" s="728"/>
      <c r="NV211" s="729"/>
      <c r="NW211" s="671"/>
      <c r="NX211" s="673"/>
      <c r="NY211" s="671"/>
      <c r="NZ211" s="670"/>
      <c r="OA211" s="672"/>
      <c r="OB211" s="673"/>
      <c r="OC211" s="671"/>
      <c r="OD211" s="670"/>
      <c r="OE211" s="672"/>
      <c r="OF211" s="673"/>
      <c r="OG211" s="730"/>
      <c r="OH211" s="731"/>
      <c r="OI211" s="728"/>
      <c r="OJ211" s="729"/>
      <c r="OK211" s="671"/>
      <c r="OL211" s="673"/>
      <c r="OM211" s="671"/>
      <c r="ON211" s="670"/>
      <c r="OO211" s="671"/>
      <c r="OP211" s="670"/>
      <c r="OQ211" s="672"/>
      <c r="OR211" s="673"/>
      <c r="OS211" s="671"/>
      <c r="OT211" s="673"/>
      <c r="OU211" s="742"/>
      <c r="OV211" s="743"/>
      <c r="OW211" s="728"/>
      <c r="OX211" s="729"/>
      <c r="OY211" s="671"/>
      <c r="OZ211" s="673"/>
      <c r="PA211" s="671"/>
      <c r="PB211" s="670"/>
      <c r="PC211" s="672"/>
      <c r="PD211" s="673"/>
      <c r="PE211" s="671"/>
      <c r="PF211" s="670"/>
      <c r="PG211" s="672"/>
      <c r="PH211" s="673"/>
      <c r="PI211" s="730"/>
      <c r="PJ211" s="731"/>
      <c r="PK211" s="728"/>
      <c r="PL211" s="729"/>
      <c r="PM211" s="671"/>
      <c r="PN211" s="673"/>
      <c r="PO211" s="671"/>
      <c r="PP211" s="670"/>
      <c r="PQ211" s="671"/>
      <c r="PR211" s="674"/>
      <c r="PS211" s="669"/>
      <c r="PT211" s="670"/>
      <c r="PU211" s="672"/>
      <c r="PV211" s="673"/>
      <c r="PW211" s="730"/>
      <c r="PX211" s="731"/>
      <c r="PY211" s="728"/>
      <c r="PZ211" s="729"/>
      <c r="QA211" s="671"/>
      <c r="QB211" s="673"/>
      <c r="QC211" s="671"/>
      <c r="QD211" s="670"/>
      <c r="QE211" s="671"/>
      <c r="QF211" s="670"/>
      <c r="QG211" s="672"/>
      <c r="QH211" s="673"/>
      <c r="QI211" s="671"/>
      <c r="QJ211" s="670"/>
      <c r="QK211" s="730"/>
      <c r="QL211" s="729"/>
      <c r="QM211" s="742"/>
      <c r="QN211" s="743"/>
      <c r="QO211" s="672"/>
      <c r="QP211" s="673"/>
      <c r="QQ211" s="671"/>
      <c r="QR211" s="670"/>
      <c r="QS211" s="672"/>
      <c r="QT211" s="673"/>
      <c r="QU211" s="772"/>
      <c r="QV211" s="773"/>
      <c r="QW211" s="672"/>
      <c r="QX211" s="673"/>
      <c r="QY211" s="730"/>
      <c r="QZ211" s="731"/>
      <c r="RA211" s="728"/>
      <c r="RB211" s="729"/>
      <c r="RC211" s="671"/>
      <c r="RD211" s="673"/>
      <c r="RE211" s="671"/>
      <c r="RF211" s="670"/>
      <c r="RG211" s="671"/>
      <c r="RH211" s="670"/>
      <c r="RI211" s="672"/>
      <c r="RJ211" s="673"/>
      <c r="RK211" s="671"/>
      <c r="RL211" s="670"/>
      <c r="RM211" s="730"/>
      <c r="RN211" s="729"/>
      <c r="RO211" s="742"/>
      <c r="RP211" s="743"/>
      <c r="RQ211" s="672"/>
      <c r="RR211" s="673"/>
      <c r="RS211" s="671"/>
      <c r="RT211" s="670"/>
      <c r="RU211" s="672"/>
      <c r="RV211" s="673"/>
      <c r="RW211" s="671"/>
      <c r="RX211" s="670"/>
      <c r="RY211" s="672"/>
      <c r="RZ211" s="673"/>
      <c r="SA211" s="730"/>
      <c r="SB211" s="759"/>
      <c r="SC211" s="728"/>
      <c r="SD211" s="729"/>
      <c r="SE211" s="671"/>
      <c r="SF211" s="673"/>
      <c r="SG211" s="671"/>
      <c r="SH211" s="670"/>
      <c r="SI211" s="672"/>
      <c r="SJ211" s="673"/>
      <c r="SK211" s="671"/>
      <c r="SL211" s="670"/>
      <c r="SM211" s="672"/>
      <c r="SN211" s="673"/>
      <c r="SO211" s="730"/>
      <c r="SP211" s="731"/>
      <c r="SQ211" s="728"/>
      <c r="SR211" s="729"/>
      <c r="SS211" s="671"/>
      <c r="ST211" s="673"/>
      <c r="SU211" s="671"/>
      <c r="SV211" s="670"/>
      <c r="SW211" s="671"/>
      <c r="SX211" s="670"/>
      <c r="SY211" s="672"/>
      <c r="SZ211" s="673"/>
      <c r="TA211" s="671"/>
      <c r="TB211" s="670"/>
      <c r="TC211" s="730"/>
      <c r="TD211" s="729"/>
      <c r="TE211" s="742"/>
      <c r="TF211" s="743"/>
      <c r="TG211" s="672"/>
      <c r="TH211" s="673"/>
      <c r="TI211" s="671"/>
      <c r="TJ211" s="670"/>
      <c r="TK211" s="672"/>
      <c r="TL211" s="673"/>
      <c r="TM211" s="671"/>
      <c r="TN211" s="670"/>
      <c r="TO211" s="672"/>
      <c r="TP211" s="673"/>
      <c r="TQ211" s="730"/>
      <c r="TR211" s="731"/>
      <c r="TS211" s="728"/>
      <c r="TT211" s="729"/>
      <c r="TU211" s="671"/>
      <c r="TV211" s="673"/>
      <c r="TW211" s="671"/>
      <c r="TX211" s="670"/>
      <c r="TY211" s="671"/>
      <c r="TZ211" s="670"/>
      <c r="UA211" s="672"/>
      <c r="UB211" s="673"/>
      <c r="UC211" s="671"/>
      <c r="UD211" s="670"/>
      <c r="UE211" s="730"/>
      <c r="UF211" s="763"/>
      <c r="UG211" s="728"/>
      <c r="UH211" s="729"/>
      <c r="UI211" s="671"/>
      <c r="UJ211" s="673"/>
      <c r="UK211" s="669"/>
      <c r="UL211" s="670"/>
      <c r="UM211" s="672"/>
      <c r="UN211" s="673"/>
      <c r="UO211" s="671"/>
      <c r="UP211" s="670"/>
      <c r="UQ211" s="672"/>
      <c r="UR211" s="673"/>
      <c r="US211" s="772"/>
      <c r="UT211" s="773"/>
      <c r="UU211" s="728"/>
      <c r="UV211" s="729"/>
      <c r="UW211" s="671"/>
      <c r="UX211" s="673"/>
      <c r="UY211" s="671"/>
      <c r="UZ211" s="670"/>
      <c r="VA211" s="671"/>
      <c r="VB211" s="670"/>
      <c r="VC211" s="672"/>
      <c r="VD211" s="673"/>
      <c r="VE211" s="671"/>
      <c r="VF211" s="670"/>
      <c r="VG211" s="730"/>
      <c r="VH211" s="729"/>
      <c r="VI211" s="742"/>
      <c r="VJ211" s="743"/>
      <c r="VK211" s="672"/>
      <c r="VL211" s="673"/>
      <c r="VM211" s="671"/>
      <c r="VN211" s="670"/>
      <c r="VO211" s="672"/>
      <c r="VP211" s="673"/>
      <c r="VQ211" s="671"/>
      <c r="VR211" s="670"/>
      <c r="VS211" s="672"/>
      <c r="VT211" s="673"/>
      <c r="VU211" s="730"/>
      <c r="VV211" s="731"/>
      <c r="VW211" s="728"/>
      <c r="VX211" s="729"/>
      <c r="VY211" s="671"/>
      <c r="VZ211" s="673"/>
      <c r="WA211" s="671"/>
      <c r="WB211" s="670"/>
      <c r="WC211" s="671"/>
      <c r="WD211" s="670"/>
      <c r="WE211" s="672"/>
      <c r="WF211" s="673"/>
      <c r="WG211" s="671"/>
      <c r="WH211" s="670"/>
      <c r="WI211" s="730"/>
      <c r="WJ211" s="731"/>
      <c r="WK211" s="728"/>
      <c r="WL211" s="729"/>
      <c r="WM211" s="671"/>
      <c r="WN211" s="673"/>
      <c r="WO211" s="671"/>
      <c r="WP211" s="670"/>
      <c r="WQ211" s="672"/>
      <c r="WR211" s="673"/>
      <c r="WS211" s="671"/>
      <c r="WT211" s="674"/>
      <c r="WU211" s="787"/>
      <c r="WV211" s="773"/>
      <c r="WW211" s="730"/>
      <c r="WX211" s="767"/>
      <c r="WY211" s="728"/>
      <c r="WZ211" s="729"/>
      <c r="XA211" s="671"/>
      <c r="XB211" s="673"/>
      <c r="XC211" s="671"/>
      <c r="XD211" s="670"/>
      <c r="XE211" s="672"/>
      <c r="XF211" s="673"/>
      <c r="XG211" s="671"/>
      <c r="XH211" s="670"/>
      <c r="XI211" s="672"/>
      <c r="XJ211" s="673"/>
      <c r="XK211" s="730"/>
      <c r="XL211" s="731"/>
      <c r="XM211" s="728"/>
      <c r="XN211" s="729"/>
      <c r="XO211" s="671"/>
      <c r="XP211" s="673"/>
      <c r="XQ211" s="671"/>
      <c r="XR211" s="670"/>
      <c r="XS211" s="671"/>
      <c r="XT211" s="670"/>
      <c r="XU211" s="672"/>
      <c r="XV211" s="673"/>
      <c r="XW211" s="671"/>
      <c r="XX211" s="670"/>
      <c r="XY211" s="728"/>
      <c r="XZ211" s="729"/>
      <c r="YA211" s="742"/>
      <c r="YB211" s="743"/>
      <c r="YC211" s="672"/>
      <c r="YD211" s="673"/>
      <c r="YE211" s="671"/>
      <c r="YF211" s="670"/>
      <c r="YG211" s="672"/>
      <c r="YH211" s="673"/>
      <c r="YI211" s="671"/>
      <c r="YJ211" s="670"/>
      <c r="YK211" s="672"/>
      <c r="YL211" s="673"/>
      <c r="YM211" s="730"/>
      <c r="YN211" s="731"/>
      <c r="YO211" s="728"/>
      <c r="YP211" s="729"/>
      <c r="YQ211" s="671"/>
      <c r="YR211" s="673"/>
      <c r="YS211" s="671"/>
      <c r="YT211" s="670"/>
      <c r="YU211" s="671"/>
      <c r="YV211" s="670"/>
      <c r="YW211" s="672"/>
      <c r="YX211" s="673"/>
      <c r="YY211" s="671"/>
      <c r="YZ211" s="670"/>
      <c r="ZA211" s="728"/>
      <c r="ZB211" s="759"/>
      <c r="ZC211" s="787"/>
      <c r="ZD211" s="773"/>
      <c r="ZE211" s="672"/>
      <c r="ZF211" s="673"/>
      <c r="ZG211" s="671"/>
      <c r="ZH211" s="670"/>
      <c r="ZI211" s="672"/>
      <c r="ZJ211" s="673"/>
      <c r="ZK211" s="671"/>
      <c r="ZL211" s="670"/>
      <c r="ZM211" s="672"/>
      <c r="ZN211" s="673"/>
      <c r="ZO211" s="730"/>
      <c r="ZP211" s="731"/>
      <c r="ZQ211" s="780"/>
      <c r="ZR211" s="781"/>
      <c r="ZS211" s="671"/>
      <c r="ZT211" s="673"/>
      <c r="ZU211" s="671"/>
      <c r="ZV211" s="670"/>
      <c r="ZW211" s="671"/>
      <c r="ZX211" s="670"/>
      <c r="ZY211" s="672"/>
      <c r="ZZ211" s="673"/>
      <c r="AAA211" s="671"/>
      <c r="AAB211" s="670"/>
      <c r="AAC211" s="730"/>
      <c r="AAD211" s="731"/>
      <c r="AAE211" s="728"/>
      <c r="AAF211" s="729"/>
      <c r="AAG211" s="671"/>
      <c r="AAH211" s="673"/>
      <c r="AAI211" s="671"/>
      <c r="AAJ211" s="670"/>
      <c r="AAK211" s="672"/>
      <c r="AAL211" s="673"/>
      <c r="AAM211" s="671"/>
      <c r="AAN211" s="670"/>
      <c r="AAO211" s="672"/>
      <c r="AAP211" s="673"/>
      <c r="AAQ211" s="730"/>
      <c r="AAR211" s="731"/>
      <c r="AAS211" s="730"/>
      <c r="AAT211" s="731"/>
      <c r="AAU211" s="671"/>
      <c r="AAV211" s="673"/>
      <c r="AAW211" s="671"/>
      <c r="AAX211" s="670"/>
      <c r="AAY211" s="772"/>
      <c r="AAZ211" s="773"/>
      <c r="ABA211" s="672"/>
      <c r="ABB211" s="673"/>
      <c r="ABC211" s="671"/>
      <c r="ABD211" s="670"/>
      <c r="ABE211" s="730"/>
      <c r="ABF211" s="731"/>
      <c r="ABG211" s="730"/>
      <c r="ABH211" s="731"/>
      <c r="ABI211" s="672"/>
      <c r="ABJ211" s="673"/>
      <c r="ABK211" s="671"/>
      <c r="ABL211" s="675"/>
      <c r="ABN211" s="521"/>
      <c r="ABO211" s="528">
        <f t="shared" si="60"/>
        <v>0</v>
      </c>
      <c r="ABP211" s="528">
        <f t="shared" si="61"/>
        <v>0</v>
      </c>
      <c r="ABQ211" s="528">
        <f t="shared" si="62"/>
        <v>0</v>
      </c>
      <c r="ABR211" s="528">
        <f t="shared" si="63"/>
        <v>0</v>
      </c>
      <c r="ABS211" s="528">
        <f t="shared" si="64"/>
        <v>0</v>
      </c>
      <c r="ABT211" s="528">
        <f t="shared" si="65"/>
        <v>0</v>
      </c>
      <c r="ABU211" s="567"/>
      <c r="ABV211" s="568"/>
      <c r="ABW211" s="568"/>
      <c r="ABX211" s="569"/>
      <c r="ABY211" s="569"/>
      <c r="ABZ211" s="570"/>
      <c r="ACB211" s="544">
        <f t="shared" si="66"/>
        <v>0</v>
      </c>
      <c r="ACC211" s="532">
        <f t="shared" si="67"/>
        <v>0</v>
      </c>
      <c r="ACD211" s="532">
        <f t="shared" si="68"/>
        <v>0</v>
      </c>
      <c r="ACE211" s="532">
        <f t="shared" si="69"/>
        <v>0</v>
      </c>
      <c r="ACF211" s="532">
        <f t="shared" si="79"/>
        <v>0</v>
      </c>
      <c r="ACG211" s="532">
        <f t="shared" si="70"/>
        <v>0</v>
      </c>
      <c r="ACH211" s="532">
        <f t="shared" si="71"/>
        <v>0</v>
      </c>
      <c r="ACI211" s="532">
        <f t="shared" si="72"/>
        <v>0</v>
      </c>
      <c r="ACJ211" s="532">
        <f t="shared" si="73"/>
        <v>0</v>
      </c>
      <c r="ACK211" s="532">
        <f t="shared" si="74"/>
        <v>0</v>
      </c>
      <c r="ACL211" s="532">
        <f t="shared" si="75"/>
        <v>0</v>
      </c>
      <c r="ACM211" s="545">
        <f t="shared" si="76"/>
        <v>0</v>
      </c>
      <c r="ACN211" s="536"/>
      <c r="ACO211" s="531">
        <f t="shared" si="77"/>
        <v>0</v>
      </c>
      <c r="ACP211" s="537">
        <f t="shared" si="78"/>
        <v>0</v>
      </c>
    </row>
    <row r="212" spans="2:770" s="428" customFormat="1" ht="12" customHeight="1">
      <c r="B212" s="663"/>
      <c r="C212" s="622"/>
      <c r="D212" s="665"/>
      <c r="E212" s="687"/>
      <c r="F212" s="667"/>
      <c r="G212" s="685"/>
      <c r="H212" s="655"/>
      <c r="I212" s="787"/>
      <c r="J212" s="773"/>
      <c r="K212" s="658"/>
      <c r="L212" s="659"/>
      <c r="M212" s="660"/>
      <c r="N212" s="657"/>
      <c r="O212" s="658"/>
      <c r="P212" s="659"/>
      <c r="Q212" s="720"/>
      <c r="R212" s="721"/>
      <c r="S212" s="722"/>
      <c r="T212" s="723"/>
      <c r="U212" s="671"/>
      <c r="V212" s="670"/>
      <c r="W212" s="672"/>
      <c r="X212" s="673"/>
      <c r="Y212" s="671"/>
      <c r="Z212" s="670"/>
      <c r="AA212" s="672"/>
      <c r="AB212" s="673"/>
      <c r="AC212" s="671"/>
      <c r="AD212" s="670"/>
      <c r="AE212" s="728"/>
      <c r="AF212" s="729"/>
      <c r="AG212" s="730"/>
      <c r="AH212" s="731"/>
      <c r="AI212" s="672"/>
      <c r="AJ212" s="673"/>
      <c r="AK212" s="671"/>
      <c r="AL212" s="670"/>
      <c r="AM212" s="672"/>
      <c r="AN212" s="673"/>
      <c r="AO212" s="671"/>
      <c r="AP212" s="670"/>
      <c r="AQ212" s="672"/>
      <c r="AR212" s="673"/>
      <c r="AS212" s="730"/>
      <c r="AT212" s="731"/>
      <c r="AU212" s="728"/>
      <c r="AV212" s="729"/>
      <c r="AW212" s="671"/>
      <c r="AX212" s="673"/>
      <c r="AY212" s="671"/>
      <c r="AZ212" s="670"/>
      <c r="BA212" s="671"/>
      <c r="BB212" s="670"/>
      <c r="BC212" s="672"/>
      <c r="BD212" s="673"/>
      <c r="BE212" s="671"/>
      <c r="BF212" s="670"/>
      <c r="BG212" s="728"/>
      <c r="BH212" s="729"/>
      <c r="BI212" s="730"/>
      <c r="BJ212" s="731"/>
      <c r="BK212" s="672"/>
      <c r="BL212" s="673"/>
      <c r="BM212" s="671"/>
      <c r="BN212" s="670"/>
      <c r="BO212" s="672"/>
      <c r="BP212" s="673"/>
      <c r="BQ212" s="671"/>
      <c r="BR212" s="673"/>
      <c r="BS212" s="669"/>
      <c r="BT212" s="670"/>
      <c r="BU212" s="728"/>
      <c r="BV212" s="729"/>
      <c r="BW212" s="730"/>
      <c r="BX212" s="731"/>
      <c r="BY212" s="672"/>
      <c r="BZ212" s="673"/>
      <c r="CA212" s="671"/>
      <c r="CB212" s="670"/>
      <c r="CC212" s="672"/>
      <c r="CD212" s="673"/>
      <c r="CE212" s="671"/>
      <c r="CF212" s="670"/>
      <c r="CG212" s="672"/>
      <c r="CH212" s="673"/>
      <c r="CI212" s="730"/>
      <c r="CJ212" s="731"/>
      <c r="CK212" s="728"/>
      <c r="CL212" s="729"/>
      <c r="CM212" s="671"/>
      <c r="CN212" s="673"/>
      <c r="CO212" s="671"/>
      <c r="CP212" s="670"/>
      <c r="CQ212" s="671"/>
      <c r="CR212" s="670"/>
      <c r="CS212" s="672"/>
      <c r="CT212" s="673"/>
      <c r="CU212" s="671"/>
      <c r="CV212" s="670"/>
      <c r="CW212" s="728"/>
      <c r="CX212" s="729"/>
      <c r="CY212" s="730"/>
      <c r="CZ212" s="731"/>
      <c r="DA212" s="671"/>
      <c r="DB212" s="673"/>
      <c r="DC212" s="671"/>
      <c r="DD212" s="670"/>
      <c r="DE212" s="672"/>
      <c r="DF212" s="673"/>
      <c r="DG212" s="671"/>
      <c r="DH212" s="670"/>
      <c r="DI212" s="672"/>
      <c r="DJ212" s="673"/>
      <c r="DK212" s="730"/>
      <c r="DL212" s="731"/>
      <c r="DM212" s="730"/>
      <c r="DN212" s="731"/>
      <c r="DO212" s="671"/>
      <c r="DP212" s="673"/>
      <c r="DQ212" s="671"/>
      <c r="DR212" s="670"/>
      <c r="DS212" s="671"/>
      <c r="DT212" s="670"/>
      <c r="DU212" s="672"/>
      <c r="DV212" s="673"/>
      <c r="DW212" s="671"/>
      <c r="DX212" s="673"/>
      <c r="DY212" s="669"/>
      <c r="DZ212" s="670"/>
      <c r="EA212" s="730"/>
      <c r="EB212" s="729"/>
      <c r="EC212" s="742"/>
      <c r="ED212" s="743"/>
      <c r="EE212" s="672"/>
      <c r="EF212" s="673"/>
      <c r="EG212" s="794"/>
      <c r="EH212" s="795"/>
      <c r="EI212" s="672"/>
      <c r="EJ212" s="673"/>
      <c r="EK212" s="671"/>
      <c r="EL212" s="670"/>
      <c r="EM212" s="672"/>
      <c r="EN212" s="673"/>
      <c r="EO212" s="730"/>
      <c r="EP212" s="731"/>
      <c r="EQ212" s="728"/>
      <c r="ER212" s="729"/>
      <c r="ES212" s="671"/>
      <c r="ET212" s="673"/>
      <c r="EU212" s="671"/>
      <c r="EV212" s="670"/>
      <c r="EW212" s="671"/>
      <c r="EX212" s="670"/>
      <c r="EY212" s="672"/>
      <c r="EZ212" s="673"/>
      <c r="FA212" s="671"/>
      <c r="FB212" s="670"/>
      <c r="FC212" s="730"/>
      <c r="FD212" s="731"/>
      <c r="FE212" s="728"/>
      <c r="FF212" s="729"/>
      <c r="FG212" s="671"/>
      <c r="FH212" s="673"/>
      <c r="FI212" s="671"/>
      <c r="FJ212" s="670"/>
      <c r="FK212" s="672"/>
      <c r="FL212" s="673"/>
      <c r="FM212" s="671"/>
      <c r="FN212" s="670"/>
      <c r="FO212" s="672"/>
      <c r="FP212" s="673"/>
      <c r="FQ212" s="730"/>
      <c r="FR212" s="731"/>
      <c r="FS212" s="728"/>
      <c r="FT212" s="729"/>
      <c r="FU212" s="671"/>
      <c r="FV212" s="673"/>
      <c r="FW212" s="671"/>
      <c r="FX212" s="670"/>
      <c r="FY212" s="671"/>
      <c r="FZ212" s="670"/>
      <c r="GA212" s="672"/>
      <c r="GB212" s="673"/>
      <c r="GC212" s="671"/>
      <c r="GD212" s="670"/>
      <c r="GE212" s="730"/>
      <c r="GF212" s="743"/>
      <c r="GG212" s="728"/>
      <c r="GH212" s="729"/>
      <c r="GI212" s="669"/>
      <c r="GJ212" s="673"/>
      <c r="GK212" s="671"/>
      <c r="GL212" s="670"/>
      <c r="GM212" s="671"/>
      <c r="GN212" s="670"/>
      <c r="GO212" s="672"/>
      <c r="GP212" s="673"/>
      <c r="GQ212" s="671"/>
      <c r="GR212" s="670"/>
      <c r="GS212" s="730"/>
      <c r="GT212" s="731"/>
      <c r="GU212" s="728"/>
      <c r="GV212" s="729"/>
      <c r="GW212" s="671"/>
      <c r="GX212" s="673"/>
      <c r="GY212" s="671"/>
      <c r="GZ212" s="670"/>
      <c r="HA212" s="672"/>
      <c r="HB212" s="673"/>
      <c r="HC212" s="671"/>
      <c r="HD212" s="670"/>
      <c r="HE212" s="672"/>
      <c r="HF212" s="673"/>
      <c r="HG212" s="730"/>
      <c r="HH212" s="731"/>
      <c r="HI212" s="728"/>
      <c r="HJ212" s="729"/>
      <c r="HK212" s="671"/>
      <c r="HL212" s="673"/>
      <c r="HM212" s="671"/>
      <c r="HN212" s="670"/>
      <c r="HO212" s="671"/>
      <c r="HP212" s="670"/>
      <c r="HQ212" s="672"/>
      <c r="HR212" s="673"/>
      <c r="HS212" s="811"/>
      <c r="HT212" s="812"/>
      <c r="HU212" s="730"/>
      <c r="HV212" s="750"/>
      <c r="HW212" s="803"/>
      <c r="HX212" s="804"/>
      <c r="HY212" s="671"/>
      <c r="HZ212" s="673"/>
      <c r="IA212" s="671"/>
      <c r="IB212" s="670"/>
      <c r="IC212" s="672"/>
      <c r="ID212" s="673"/>
      <c r="IE212" s="772"/>
      <c r="IF212" s="773"/>
      <c r="IG212" s="672"/>
      <c r="IH212" s="673"/>
      <c r="II212" s="730"/>
      <c r="IJ212" s="731"/>
      <c r="IK212" s="728"/>
      <c r="IL212" s="729"/>
      <c r="IM212" s="671"/>
      <c r="IN212" s="673"/>
      <c r="IO212" s="671"/>
      <c r="IP212" s="674"/>
      <c r="IQ212" s="787"/>
      <c r="IR212" s="773"/>
      <c r="IS212" s="672"/>
      <c r="IT212" s="673"/>
      <c r="IU212" s="671"/>
      <c r="IV212" s="670"/>
      <c r="IW212" s="730"/>
      <c r="IX212" s="743"/>
      <c r="IY212" s="728"/>
      <c r="IZ212" s="729"/>
      <c r="JA212" s="671"/>
      <c r="JB212" s="673"/>
      <c r="JC212" s="671"/>
      <c r="JD212" s="670"/>
      <c r="JE212" s="672"/>
      <c r="JF212" s="673"/>
      <c r="JG212" s="671"/>
      <c r="JH212" s="670"/>
      <c r="JI212" s="672"/>
      <c r="JJ212" s="673"/>
      <c r="JK212" s="730"/>
      <c r="JL212" s="731"/>
      <c r="JM212" s="728"/>
      <c r="JN212" s="729"/>
      <c r="JO212" s="671"/>
      <c r="JP212" s="673"/>
      <c r="JQ212" s="671"/>
      <c r="JR212" s="670"/>
      <c r="JS212" s="671"/>
      <c r="JT212" s="670"/>
      <c r="JU212" s="672"/>
      <c r="JV212" s="673"/>
      <c r="JW212" s="671"/>
      <c r="JX212" s="670"/>
      <c r="JY212" s="730"/>
      <c r="JZ212" s="729"/>
      <c r="KA212" s="742"/>
      <c r="KB212" s="743"/>
      <c r="KC212" s="672"/>
      <c r="KD212" s="673"/>
      <c r="KE212" s="671"/>
      <c r="KF212" s="670"/>
      <c r="KG212" s="672"/>
      <c r="KH212" s="673"/>
      <c r="KI212" s="671"/>
      <c r="KJ212" s="670"/>
      <c r="KK212" s="672"/>
      <c r="KL212" s="673"/>
      <c r="KM212" s="730"/>
      <c r="KN212" s="731"/>
      <c r="KO212" s="728"/>
      <c r="KP212" s="729"/>
      <c r="KQ212" s="671"/>
      <c r="KR212" s="673"/>
      <c r="KS212" s="671"/>
      <c r="KT212" s="670"/>
      <c r="KU212" s="671"/>
      <c r="KV212" s="670"/>
      <c r="KW212" s="672"/>
      <c r="KX212" s="673"/>
      <c r="KY212" s="671"/>
      <c r="KZ212" s="674"/>
      <c r="LA212" s="755"/>
      <c r="LB212" s="731"/>
      <c r="LC212" s="728"/>
      <c r="LD212" s="729"/>
      <c r="LE212" s="671"/>
      <c r="LF212" s="673"/>
      <c r="LG212" s="671"/>
      <c r="LH212" s="670"/>
      <c r="LI212" s="671"/>
      <c r="LJ212" s="670"/>
      <c r="LK212" s="672"/>
      <c r="LL212" s="673"/>
      <c r="LM212" s="671"/>
      <c r="LN212" s="670"/>
      <c r="LO212" s="728"/>
      <c r="LP212" s="729"/>
      <c r="LQ212" s="730"/>
      <c r="LR212" s="731"/>
      <c r="LS212" s="780"/>
      <c r="LT212" s="781"/>
      <c r="LU212" s="671"/>
      <c r="LV212" s="670"/>
      <c r="LW212" s="672"/>
      <c r="LX212" s="673"/>
      <c r="LY212" s="772"/>
      <c r="LZ212" s="773"/>
      <c r="MA212" s="672"/>
      <c r="MB212" s="673"/>
      <c r="MC212" s="730"/>
      <c r="MD212" s="731"/>
      <c r="ME212" s="728"/>
      <c r="MF212" s="729"/>
      <c r="MG212" s="671"/>
      <c r="MH212" s="673"/>
      <c r="MI212" s="671"/>
      <c r="MJ212" s="670"/>
      <c r="MK212" s="671"/>
      <c r="ML212" s="670"/>
      <c r="MM212" s="818"/>
      <c r="MN212" s="804"/>
      <c r="MO212" s="671"/>
      <c r="MP212" s="670"/>
      <c r="MQ212" s="730"/>
      <c r="MR212" s="729"/>
      <c r="MS212" s="742"/>
      <c r="MT212" s="743"/>
      <c r="MU212" s="672"/>
      <c r="MV212" s="673"/>
      <c r="MW212" s="671"/>
      <c r="MX212" s="670"/>
      <c r="MY212" s="672"/>
      <c r="MZ212" s="673"/>
      <c r="NA212" s="671"/>
      <c r="NB212" s="670"/>
      <c r="NC212" s="672"/>
      <c r="ND212" s="673"/>
      <c r="NE212" s="730"/>
      <c r="NF212" s="731"/>
      <c r="NG212" s="728"/>
      <c r="NH212" s="729"/>
      <c r="NI212" s="669"/>
      <c r="NJ212" s="673"/>
      <c r="NK212" s="671"/>
      <c r="NL212" s="670"/>
      <c r="NM212" s="671"/>
      <c r="NN212" s="670"/>
      <c r="NO212" s="672"/>
      <c r="NP212" s="673"/>
      <c r="NQ212" s="671"/>
      <c r="NR212" s="673"/>
      <c r="NS212" s="742"/>
      <c r="NT212" s="743"/>
      <c r="NU212" s="728"/>
      <c r="NV212" s="729"/>
      <c r="NW212" s="671"/>
      <c r="NX212" s="673"/>
      <c r="NY212" s="671"/>
      <c r="NZ212" s="670"/>
      <c r="OA212" s="672"/>
      <c r="OB212" s="673"/>
      <c r="OC212" s="671"/>
      <c r="OD212" s="670"/>
      <c r="OE212" s="672"/>
      <c r="OF212" s="673"/>
      <c r="OG212" s="730"/>
      <c r="OH212" s="731"/>
      <c r="OI212" s="728"/>
      <c r="OJ212" s="729"/>
      <c r="OK212" s="671"/>
      <c r="OL212" s="673"/>
      <c r="OM212" s="671"/>
      <c r="ON212" s="670"/>
      <c r="OO212" s="671"/>
      <c r="OP212" s="670"/>
      <c r="OQ212" s="672"/>
      <c r="OR212" s="673"/>
      <c r="OS212" s="671"/>
      <c r="OT212" s="673"/>
      <c r="OU212" s="742"/>
      <c r="OV212" s="743"/>
      <c r="OW212" s="728"/>
      <c r="OX212" s="729"/>
      <c r="OY212" s="671"/>
      <c r="OZ212" s="673"/>
      <c r="PA212" s="671"/>
      <c r="PB212" s="670"/>
      <c r="PC212" s="672"/>
      <c r="PD212" s="673"/>
      <c r="PE212" s="671"/>
      <c r="PF212" s="670"/>
      <c r="PG212" s="672"/>
      <c r="PH212" s="673"/>
      <c r="PI212" s="730"/>
      <c r="PJ212" s="731"/>
      <c r="PK212" s="728"/>
      <c r="PL212" s="729"/>
      <c r="PM212" s="671"/>
      <c r="PN212" s="673"/>
      <c r="PO212" s="671"/>
      <c r="PP212" s="670"/>
      <c r="PQ212" s="671"/>
      <c r="PR212" s="674"/>
      <c r="PS212" s="669"/>
      <c r="PT212" s="670"/>
      <c r="PU212" s="672"/>
      <c r="PV212" s="673"/>
      <c r="PW212" s="730"/>
      <c r="PX212" s="731"/>
      <c r="PY212" s="728"/>
      <c r="PZ212" s="729"/>
      <c r="QA212" s="671"/>
      <c r="QB212" s="673"/>
      <c r="QC212" s="671"/>
      <c r="QD212" s="670"/>
      <c r="QE212" s="671"/>
      <c r="QF212" s="670"/>
      <c r="QG212" s="672"/>
      <c r="QH212" s="673"/>
      <c r="QI212" s="671"/>
      <c r="QJ212" s="670"/>
      <c r="QK212" s="730"/>
      <c r="QL212" s="729"/>
      <c r="QM212" s="742"/>
      <c r="QN212" s="743"/>
      <c r="QO212" s="672"/>
      <c r="QP212" s="673"/>
      <c r="QQ212" s="671"/>
      <c r="QR212" s="670"/>
      <c r="QS212" s="672"/>
      <c r="QT212" s="673"/>
      <c r="QU212" s="772"/>
      <c r="QV212" s="773"/>
      <c r="QW212" s="672"/>
      <c r="QX212" s="673"/>
      <c r="QY212" s="730"/>
      <c r="QZ212" s="731"/>
      <c r="RA212" s="728"/>
      <c r="RB212" s="729"/>
      <c r="RC212" s="671"/>
      <c r="RD212" s="673"/>
      <c r="RE212" s="671"/>
      <c r="RF212" s="670"/>
      <c r="RG212" s="671"/>
      <c r="RH212" s="670"/>
      <c r="RI212" s="672"/>
      <c r="RJ212" s="673"/>
      <c r="RK212" s="671"/>
      <c r="RL212" s="670"/>
      <c r="RM212" s="730"/>
      <c r="RN212" s="729"/>
      <c r="RO212" s="742"/>
      <c r="RP212" s="743"/>
      <c r="RQ212" s="672"/>
      <c r="RR212" s="673"/>
      <c r="RS212" s="671"/>
      <c r="RT212" s="670"/>
      <c r="RU212" s="672"/>
      <c r="RV212" s="673"/>
      <c r="RW212" s="671"/>
      <c r="RX212" s="670"/>
      <c r="RY212" s="672"/>
      <c r="RZ212" s="673"/>
      <c r="SA212" s="730"/>
      <c r="SB212" s="759"/>
      <c r="SC212" s="728"/>
      <c r="SD212" s="729"/>
      <c r="SE212" s="671"/>
      <c r="SF212" s="673"/>
      <c r="SG212" s="671"/>
      <c r="SH212" s="670"/>
      <c r="SI212" s="672"/>
      <c r="SJ212" s="673"/>
      <c r="SK212" s="671"/>
      <c r="SL212" s="670"/>
      <c r="SM212" s="672"/>
      <c r="SN212" s="673"/>
      <c r="SO212" s="730"/>
      <c r="SP212" s="731"/>
      <c r="SQ212" s="728"/>
      <c r="SR212" s="729"/>
      <c r="SS212" s="671"/>
      <c r="ST212" s="673"/>
      <c r="SU212" s="671"/>
      <c r="SV212" s="670"/>
      <c r="SW212" s="671"/>
      <c r="SX212" s="670"/>
      <c r="SY212" s="672"/>
      <c r="SZ212" s="673"/>
      <c r="TA212" s="671"/>
      <c r="TB212" s="670"/>
      <c r="TC212" s="730"/>
      <c r="TD212" s="729"/>
      <c r="TE212" s="742"/>
      <c r="TF212" s="743"/>
      <c r="TG212" s="672"/>
      <c r="TH212" s="673"/>
      <c r="TI212" s="671"/>
      <c r="TJ212" s="670"/>
      <c r="TK212" s="672"/>
      <c r="TL212" s="673"/>
      <c r="TM212" s="671"/>
      <c r="TN212" s="670"/>
      <c r="TO212" s="672"/>
      <c r="TP212" s="673"/>
      <c r="TQ212" s="730"/>
      <c r="TR212" s="731"/>
      <c r="TS212" s="728"/>
      <c r="TT212" s="729"/>
      <c r="TU212" s="671"/>
      <c r="TV212" s="673"/>
      <c r="TW212" s="671"/>
      <c r="TX212" s="670"/>
      <c r="TY212" s="671"/>
      <c r="TZ212" s="670"/>
      <c r="UA212" s="672"/>
      <c r="UB212" s="673"/>
      <c r="UC212" s="671"/>
      <c r="UD212" s="670"/>
      <c r="UE212" s="730"/>
      <c r="UF212" s="763"/>
      <c r="UG212" s="728"/>
      <c r="UH212" s="729"/>
      <c r="UI212" s="671"/>
      <c r="UJ212" s="673"/>
      <c r="UK212" s="669"/>
      <c r="UL212" s="670"/>
      <c r="UM212" s="672"/>
      <c r="UN212" s="673"/>
      <c r="UO212" s="671"/>
      <c r="UP212" s="670"/>
      <c r="UQ212" s="672"/>
      <c r="UR212" s="673"/>
      <c r="US212" s="772"/>
      <c r="UT212" s="773"/>
      <c r="UU212" s="728"/>
      <c r="UV212" s="729"/>
      <c r="UW212" s="671"/>
      <c r="UX212" s="673"/>
      <c r="UY212" s="671"/>
      <c r="UZ212" s="670"/>
      <c r="VA212" s="671"/>
      <c r="VB212" s="670"/>
      <c r="VC212" s="672"/>
      <c r="VD212" s="673"/>
      <c r="VE212" s="671"/>
      <c r="VF212" s="670"/>
      <c r="VG212" s="730"/>
      <c r="VH212" s="729"/>
      <c r="VI212" s="742"/>
      <c r="VJ212" s="743"/>
      <c r="VK212" s="672"/>
      <c r="VL212" s="673"/>
      <c r="VM212" s="671"/>
      <c r="VN212" s="670"/>
      <c r="VO212" s="672"/>
      <c r="VP212" s="673"/>
      <c r="VQ212" s="671"/>
      <c r="VR212" s="670"/>
      <c r="VS212" s="672"/>
      <c r="VT212" s="673"/>
      <c r="VU212" s="730"/>
      <c r="VV212" s="731"/>
      <c r="VW212" s="728"/>
      <c r="VX212" s="729"/>
      <c r="VY212" s="671"/>
      <c r="VZ212" s="673"/>
      <c r="WA212" s="671"/>
      <c r="WB212" s="670"/>
      <c r="WC212" s="671"/>
      <c r="WD212" s="670"/>
      <c r="WE212" s="672"/>
      <c r="WF212" s="673"/>
      <c r="WG212" s="671"/>
      <c r="WH212" s="670"/>
      <c r="WI212" s="730"/>
      <c r="WJ212" s="731"/>
      <c r="WK212" s="728"/>
      <c r="WL212" s="729"/>
      <c r="WM212" s="671"/>
      <c r="WN212" s="673"/>
      <c r="WO212" s="671"/>
      <c r="WP212" s="670"/>
      <c r="WQ212" s="672"/>
      <c r="WR212" s="673"/>
      <c r="WS212" s="671"/>
      <c r="WT212" s="674"/>
      <c r="WU212" s="787"/>
      <c r="WV212" s="773"/>
      <c r="WW212" s="730"/>
      <c r="WX212" s="767"/>
      <c r="WY212" s="728"/>
      <c r="WZ212" s="729"/>
      <c r="XA212" s="671"/>
      <c r="XB212" s="673"/>
      <c r="XC212" s="671"/>
      <c r="XD212" s="670"/>
      <c r="XE212" s="672"/>
      <c r="XF212" s="673"/>
      <c r="XG212" s="671"/>
      <c r="XH212" s="670"/>
      <c r="XI212" s="672"/>
      <c r="XJ212" s="673"/>
      <c r="XK212" s="730"/>
      <c r="XL212" s="731"/>
      <c r="XM212" s="728"/>
      <c r="XN212" s="729"/>
      <c r="XO212" s="671"/>
      <c r="XP212" s="673"/>
      <c r="XQ212" s="671"/>
      <c r="XR212" s="670"/>
      <c r="XS212" s="671"/>
      <c r="XT212" s="670"/>
      <c r="XU212" s="672"/>
      <c r="XV212" s="673"/>
      <c r="XW212" s="671"/>
      <c r="XX212" s="670"/>
      <c r="XY212" s="728"/>
      <c r="XZ212" s="729"/>
      <c r="YA212" s="742"/>
      <c r="YB212" s="743"/>
      <c r="YC212" s="672"/>
      <c r="YD212" s="673"/>
      <c r="YE212" s="671"/>
      <c r="YF212" s="670"/>
      <c r="YG212" s="672"/>
      <c r="YH212" s="673"/>
      <c r="YI212" s="671"/>
      <c r="YJ212" s="670"/>
      <c r="YK212" s="672"/>
      <c r="YL212" s="673"/>
      <c r="YM212" s="730"/>
      <c r="YN212" s="731"/>
      <c r="YO212" s="728"/>
      <c r="YP212" s="729"/>
      <c r="YQ212" s="671"/>
      <c r="YR212" s="673"/>
      <c r="YS212" s="671"/>
      <c r="YT212" s="670"/>
      <c r="YU212" s="671"/>
      <c r="YV212" s="670"/>
      <c r="YW212" s="672"/>
      <c r="YX212" s="673"/>
      <c r="YY212" s="671"/>
      <c r="YZ212" s="670"/>
      <c r="ZA212" s="728"/>
      <c r="ZB212" s="759"/>
      <c r="ZC212" s="787"/>
      <c r="ZD212" s="773"/>
      <c r="ZE212" s="672"/>
      <c r="ZF212" s="673"/>
      <c r="ZG212" s="671"/>
      <c r="ZH212" s="670"/>
      <c r="ZI212" s="672"/>
      <c r="ZJ212" s="673"/>
      <c r="ZK212" s="671"/>
      <c r="ZL212" s="670"/>
      <c r="ZM212" s="672"/>
      <c r="ZN212" s="673"/>
      <c r="ZO212" s="730"/>
      <c r="ZP212" s="731"/>
      <c r="ZQ212" s="780"/>
      <c r="ZR212" s="781"/>
      <c r="ZS212" s="671"/>
      <c r="ZT212" s="673"/>
      <c r="ZU212" s="671"/>
      <c r="ZV212" s="670"/>
      <c r="ZW212" s="671"/>
      <c r="ZX212" s="670"/>
      <c r="ZY212" s="672"/>
      <c r="ZZ212" s="673"/>
      <c r="AAA212" s="671"/>
      <c r="AAB212" s="670"/>
      <c r="AAC212" s="730"/>
      <c r="AAD212" s="731"/>
      <c r="AAE212" s="728"/>
      <c r="AAF212" s="729"/>
      <c r="AAG212" s="671"/>
      <c r="AAH212" s="673"/>
      <c r="AAI212" s="671"/>
      <c r="AAJ212" s="670"/>
      <c r="AAK212" s="672"/>
      <c r="AAL212" s="673"/>
      <c r="AAM212" s="671"/>
      <c r="AAN212" s="670"/>
      <c r="AAO212" s="672"/>
      <c r="AAP212" s="673"/>
      <c r="AAQ212" s="730"/>
      <c r="AAR212" s="731"/>
      <c r="AAS212" s="730"/>
      <c r="AAT212" s="731"/>
      <c r="AAU212" s="671"/>
      <c r="AAV212" s="673"/>
      <c r="AAW212" s="671"/>
      <c r="AAX212" s="670"/>
      <c r="AAY212" s="772"/>
      <c r="AAZ212" s="773"/>
      <c r="ABA212" s="672"/>
      <c r="ABB212" s="673"/>
      <c r="ABC212" s="671"/>
      <c r="ABD212" s="670"/>
      <c r="ABE212" s="730"/>
      <c r="ABF212" s="731"/>
      <c r="ABG212" s="730"/>
      <c r="ABH212" s="731"/>
      <c r="ABI212" s="672"/>
      <c r="ABJ212" s="673"/>
      <c r="ABK212" s="671"/>
      <c r="ABL212" s="675"/>
      <c r="ABN212" s="521"/>
      <c r="ABO212" s="528">
        <f t="shared" si="60"/>
        <v>0</v>
      </c>
      <c r="ABP212" s="528">
        <f t="shared" si="61"/>
        <v>0</v>
      </c>
      <c r="ABQ212" s="528">
        <f t="shared" si="62"/>
        <v>0</v>
      </c>
      <c r="ABR212" s="528">
        <f t="shared" si="63"/>
        <v>0</v>
      </c>
      <c r="ABS212" s="528">
        <f t="shared" si="64"/>
        <v>0</v>
      </c>
      <c r="ABT212" s="528">
        <f t="shared" si="65"/>
        <v>0</v>
      </c>
      <c r="ABU212" s="567"/>
      <c r="ABV212" s="568"/>
      <c r="ABW212" s="568"/>
      <c r="ABX212" s="569"/>
      <c r="ABY212" s="569"/>
      <c r="ABZ212" s="570"/>
      <c r="ACB212" s="544">
        <f t="shared" si="66"/>
        <v>0</v>
      </c>
      <c r="ACC212" s="532">
        <f t="shared" si="67"/>
        <v>0</v>
      </c>
      <c r="ACD212" s="532">
        <f t="shared" si="68"/>
        <v>0</v>
      </c>
      <c r="ACE212" s="532">
        <f t="shared" si="69"/>
        <v>0</v>
      </c>
      <c r="ACF212" s="532">
        <f t="shared" si="79"/>
        <v>0</v>
      </c>
      <c r="ACG212" s="532">
        <f t="shared" si="70"/>
        <v>0</v>
      </c>
      <c r="ACH212" s="532">
        <f t="shared" si="71"/>
        <v>0</v>
      </c>
      <c r="ACI212" s="532">
        <f t="shared" si="72"/>
        <v>0</v>
      </c>
      <c r="ACJ212" s="532">
        <f t="shared" si="73"/>
        <v>0</v>
      </c>
      <c r="ACK212" s="532">
        <f t="shared" si="74"/>
        <v>0</v>
      </c>
      <c r="ACL212" s="532">
        <f t="shared" si="75"/>
        <v>0</v>
      </c>
      <c r="ACM212" s="545">
        <f t="shared" si="76"/>
        <v>0</v>
      </c>
      <c r="ACN212" s="536"/>
      <c r="ACO212" s="531">
        <f t="shared" si="77"/>
        <v>0</v>
      </c>
      <c r="ACP212" s="537">
        <f t="shared" si="78"/>
        <v>0</v>
      </c>
    </row>
    <row r="213" spans="2:770" s="428" customFormat="1" ht="12" customHeight="1">
      <c r="B213" s="663"/>
      <c r="C213" s="622"/>
      <c r="D213" s="665"/>
      <c r="E213" s="687"/>
      <c r="F213" s="667"/>
      <c r="G213" s="685"/>
      <c r="H213" s="655"/>
      <c r="I213" s="787"/>
      <c r="J213" s="773"/>
      <c r="K213" s="658"/>
      <c r="L213" s="659"/>
      <c r="M213" s="660"/>
      <c r="N213" s="657"/>
      <c r="O213" s="658"/>
      <c r="P213" s="659"/>
      <c r="Q213" s="720"/>
      <c r="R213" s="721"/>
      <c r="S213" s="722"/>
      <c r="T213" s="723"/>
      <c r="U213" s="671"/>
      <c r="V213" s="670"/>
      <c r="W213" s="672"/>
      <c r="X213" s="673"/>
      <c r="Y213" s="671"/>
      <c r="Z213" s="670"/>
      <c r="AA213" s="672"/>
      <c r="AB213" s="673"/>
      <c r="AC213" s="671"/>
      <c r="AD213" s="670"/>
      <c r="AE213" s="728"/>
      <c r="AF213" s="729"/>
      <c r="AG213" s="730"/>
      <c r="AH213" s="731"/>
      <c r="AI213" s="672"/>
      <c r="AJ213" s="673"/>
      <c r="AK213" s="671"/>
      <c r="AL213" s="670"/>
      <c r="AM213" s="672"/>
      <c r="AN213" s="673"/>
      <c r="AO213" s="671"/>
      <c r="AP213" s="670"/>
      <c r="AQ213" s="672"/>
      <c r="AR213" s="673"/>
      <c r="AS213" s="730"/>
      <c r="AT213" s="731"/>
      <c r="AU213" s="728"/>
      <c r="AV213" s="729"/>
      <c r="AW213" s="671"/>
      <c r="AX213" s="673"/>
      <c r="AY213" s="671"/>
      <c r="AZ213" s="670"/>
      <c r="BA213" s="671"/>
      <c r="BB213" s="670"/>
      <c r="BC213" s="672"/>
      <c r="BD213" s="673"/>
      <c r="BE213" s="671"/>
      <c r="BF213" s="670"/>
      <c r="BG213" s="728"/>
      <c r="BH213" s="729"/>
      <c r="BI213" s="730"/>
      <c r="BJ213" s="731"/>
      <c r="BK213" s="672"/>
      <c r="BL213" s="673"/>
      <c r="BM213" s="671"/>
      <c r="BN213" s="670"/>
      <c r="BO213" s="672"/>
      <c r="BP213" s="673"/>
      <c r="BQ213" s="671"/>
      <c r="BR213" s="673"/>
      <c r="BS213" s="669"/>
      <c r="BT213" s="670"/>
      <c r="BU213" s="728"/>
      <c r="BV213" s="729"/>
      <c r="BW213" s="730"/>
      <c r="BX213" s="731"/>
      <c r="BY213" s="672"/>
      <c r="BZ213" s="673"/>
      <c r="CA213" s="671"/>
      <c r="CB213" s="670"/>
      <c r="CC213" s="672"/>
      <c r="CD213" s="673"/>
      <c r="CE213" s="671"/>
      <c r="CF213" s="670"/>
      <c r="CG213" s="672"/>
      <c r="CH213" s="673"/>
      <c r="CI213" s="730"/>
      <c r="CJ213" s="731"/>
      <c r="CK213" s="728"/>
      <c r="CL213" s="729"/>
      <c r="CM213" s="671"/>
      <c r="CN213" s="673"/>
      <c r="CO213" s="671"/>
      <c r="CP213" s="670"/>
      <c r="CQ213" s="671"/>
      <c r="CR213" s="670"/>
      <c r="CS213" s="672"/>
      <c r="CT213" s="673"/>
      <c r="CU213" s="671"/>
      <c r="CV213" s="670"/>
      <c r="CW213" s="728"/>
      <c r="CX213" s="729"/>
      <c r="CY213" s="730"/>
      <c r="CZ213" s="731"/>
      <c r="DA213" s="671"/>
      <c r="DB213" s="673"/>
      <c r="DC213" s="671"/>
      <c r="DD213" s="670"/>
      <c r="DE213" s="672"/>
      <c r="DF213" s="673"/>
      <c r="DG213" s="671"/>
      <c r="DH213" s="670"/>
      <c r="DI213" s="672"/>
      <c r="DJ213" s="673"/>
      <c r="DK213" s="730"/>
      <c r="DL213" s="731"/>
      <c r="DM213" s="730"/>
      <c r="DN213" s="731"/>
      <c r="DO213" s="671"/>
      <c r="DP213" s="673"/>
      <c r="DQ213" s="671"/>
      <c r="DR213" s="670"/>
      <c r="DS213" s="671"/>
      <c r="DT213" s="670"/>
      <c r="DU213" s="672"/>
      <c r="DV213" s="673"/>
      <c r="DW213" s="671"/>
      <c r="DX213" s="673"/>
      <c r="DY213" s="669"/>
      <c r="DZ213" s="670"/>
      <c r="EA213" s="730"/>
      <c r="EB213" s="729"/>
      <c r="EC213" s="742"/>
      <c r="ED213" s="743"/>
      <c r="EE213" s="672"/>
      <c r="EF213" s="673"/>
      <c r="EG213" s="794"/>
      <c r="EH213" s="795"/>
      <c r="EI213" s="672"/>
      <c r="EJ213" s="673"/>
      <c r="EK213" s="671"/>
      <c r="EL213" s="670"/>
      <c r="EM213" s="672"/>
      <c r="EN213" s="673"/>
      <c r="EO213" s="730"/>
      <c r="EP213" s="731"/>
      <c r="EQ213" s="728"/>
      <c r="ER213" s="729"/>
      <c r="ES213" s="671"/>
      <c r="ET213" s="673"/>
      <c r="EU213" s="671"/>
      <c r="EV213" s="670"/>
      <c r="EW213" s="671"/>
      <c r="EX213" s="670"/>
      <c r="EY213" s="672"/>
      <c r="EZ213" s="673"/>
      <c r="FA213" s="671"/>
      <c r="FB213" s="670"/>
      <c r="FC213" s="730"/>
      <c r="FD213" s="731"/>
      <c r="FE213" s="728"/>
      <c r="FF213" s="729"/>
      <c r="FG213" s="671"/>
      <c r="FH213" s="673"/>
      <c r="FI213" s="671"/>
      <c r="FJ213" s="670"/>
      <c r="FK213" s="672"/>
      <c r="FL213" s="673"/>
      <c r="FM213" s="671"/>
      <c r="FN213" s="670"/>
      <c r="FO213" s="672"/>
      <c r="FP213" s="673"/>
      <c r="FQ213" s="730"/>
      <c r="FR213" s="731"/>
      <c r="FS213" s="728"/>
      <c r="FT213" s="729"/>
      <c r="FU213" s="671"/>
      <c r="FV213" s="673"/>
      <c r="FW213" s="671"/>
      <c r="FX213" s="670"/>
      <c r="FY213" s="671"/>
      <c r="FZ213" s="670"/>
      <c r="GA213" s="672"/>
      <c r="GB213" s="673"/>
      <c r="GC213" s="671"/>
      <c r="GD213" s="670"/>
      <c r="GE213" s="730"/>
      <c r="GF213" s="743"/>
      <c r="GG213" s="728"/>
      <c r="GH213" s="729"/>
      <c r="GI213" s="669"/>
      <c r="GJ213" s="673"/>
      <c r="GK213" s="671"/>
      <c r="GL213" s="670"/>
      <c r="GM213" s="671"/>
      <c r="GN213" s="670"/>
      <c r="GO213" s="672"/>
      <c r="GP213" s="673"/>
      <c r="GQ213" s="671"/>
      <c r="GR213" s="670"/>
      <c r="GS213" s="730"/>
      <c r="GT213" s="731"/>
      <c r="GU213" s="728"/>
      <c r="GV213" s="729"/>
      <c r="GW213" s="671"/>
      <c r="GX213" s="673"/>
      <c r="GY213" s="671"/>
      <c r="GZ213" s="670"/>
      <c r="HA213" s="672"/>
      <c r="HB213" s="673"/>
      <c r="HC213" s="671"/>
      <c r="HD213" s="670"/>
      <c r="HE213" s="672"/>
      <c r="HF213" s="673"/>
      <c r="HG213" s="730"/>
      <c r="HH213" s="731"/>
      <c r="HI213" s="728"/>
      <c r="HJ213" s="729"/>
      <c r="HK213" s="671"/>
      <c r="HL213" s="673"/>
      <c r="HM213" s="671"/>
      <c r="HN213" s="670"/>
      <c r="HO213" s="671"/>
      <c r="HP213" s="670"/>
      <c r="HQ213" s="672"/>
      <c r="HR213" s="673"/>
      <c r="HS213" s="811"/>
      <c r="HT213" s="812"/>
      <c r="HU213" s="730"/>
      <c r="HV213" s="750"/>
      <c r="HW213" s="803"/>
      <c r="HX213" s="804"/>
      <c r="HY213" s="671"/>
      <c r="HZ213" s="673"/>
      <c r="IA213" s="671"/>
      <c r="IB213" s="670"/>
      <c r="IC213" s="672"/>
      <c r="ID213" s="673"/>
      <c r="IE213" s="772"/>
      <c r="IF213" s="773"/>
      <c r="IG213" s="672"/>
      <c r="IH213" s="673"/>
      <c r="II213" s="730"/>
      <c r="IJ213" s="731"/>
      <c r="IK213" s="728"/>
      <c r="IL213" s="729"/>
      <c r="IM213" s="671"/>
      <c r="IN213" s="673"/>
      <c r="IO213" s="671"/>
      <c r="IP213" s="674"/>
      <c r="IQ213" s="787"/>
      <c r="IR213" s="773"/>
      <c r="IS213" s="672"/>
      <c r="IT213" s="673"/>
      <c r="IU213" s="671"/>
      <c r="IV213" s="670"/>
      <c r="IW213" s="730"/>
      <c r="IX213" s="743"/>
      <c r="IY213" s="728"/>
      <c r="IZ213" s="729"/>
      <c r="JA213" s="671"/>
      <c r="JB213" s="673"/>
      <c r="JC213" s="671"/>
      <c r="JD213" s="670"/>
      <c r="JE213" s="672"/>
      <c r="JF213" s="673"/>
      <c r="JG213" s="671"/>
      <c r="JH213" s="670"/>
      <c r="JI213" s="672"/>
      <c r="JJ213" s="673"/>
      <c r="JK213" s="730"/>
      <c r="JL213" s="731"/>
      <c r="JM213" s="728"/>
      <c r="JN213" s="729"/>
      <c r="JO213" s="671"/>
      <c r="JP213" s="673"/>
      <c r="JQ213" s="671"/>
      <c r="JR213" s="670"/>
      <c r="JS213" s="671"/>
      <c r="JT213" s="670"/>
      <c r="JU213" s="672"/>
      <c r="JV213" s="673"/>
      <c r="JW213" s="671"/>
      <c r="JX213" s="670"/>
      <c r="JY213" s="730"/>
      <c r="JZ213" s="729"/>
      <c r="KA213" s="742"/>
      <c r="KB213" s="743"/>
      <c r="KC213" s="672"/>
      <c r="KD213" s="673"/>
      <c r="KE213" s="671"/>
      <c r="KF213" s="670"/>
      <c r="KG213" s="672"/>
      <c r="KH213" s="673"/>
      <c r="KI213" s="671"/>
      <c r="KJ213" s="670"/>
      <c r="KK213" s="672"/>
      <c r="KL213" s="673"/>
      <c r="KM213" s="730"/>
      <c r="KN213" s="731"/>
      <c r="KO213" s="728"/>
      <c r="KP213" s="729"/>
      <c r="KQ213" s="671"/>
      <c r="KR213" s="673"/>
      <c r="KS213" s="671"/>
      <c r="KT213" s="670"/>
      <c r="KU213" s="671"/>
      <c r="KV213" s="670"/>
      <c r="KW213" s="672"/>
      <c r="KX213" s="673"/>
      <c r="KY213" s="671"/>
      <c r="KZ213" s="674"/>
      <c r="LA213" s="755"/>
      <c r="LB213" s="731"/>
      <c r="LC213" s="728"/>
      <c r="LD213" s="729"/>
      <c r="LE213" s="671"/>
      <c r="LF213" s="673"/>
      <c r="LG213" s="671"/>
      <c r="LH213" s="670"/>
      <c r="LI213" s="671"/>
      <c r="LJ213" s="670"/>
      <c r="LK213" s="672"/>
      <c r="LL213" s="673"/>
      <c r="LM213" s="671"/>
      <c r="LN213" s="670"/>
      <c r="LO213" s="728"/>
      <c r="LP213" s="729"/>
      <c r="LQ213" s="730"/>
      <c r="LR213" s="731"/>
      <c r="LS213" s="780"/>
      <c r="LT213" s="781"/>
      <c r="LU213" s="671"/>
      <c r="LV213" s="670"/>
      <c r="LW213" s="672"/>
      <c r="LX213" s="673"/>
      <c r="LY213" s="772"/>
      <c r="LZ213" s="773"/>
      <c r="MA213" s="672"/>
      <c r="MB213" s="673"/>
      <c r="MC213" s="730"/>
      <c r="MD213" s="731"/>
      <c r="ME213" s="728"/>
      <c r="MF213" s="729"/>
      <c r="MG213" s="671"/>
      <c r="MH213" s="673"/>
      <c r="MI213" s="671"/>
      <c r="MJ213" s="670"/>
      <c r="MK213" s="671"/>
      <c r="ML213" s="670"/>
      <c r="MM213" s="818"/>
      <c r="MN213" s="804"/>
      <c r="MO213" s="671"/>
      <c r="MP213" s="670"/>
      <c r="MQ213" s="730"/>
      <c r="MR213" s="729"/>
      <c r="MS213" s="742"/>
      <c r="MT213" s="743"/>
      <c r="MU213" s="672"/>
      <c r="MV213" s="673"/>
      <c r="MW213" s="671"/>
      <c r="MX213" s="670"/>
      <c r="MY213" s="672"/>
      <c r="MZ213" s="673"/>
      <c r="NA213" s="671"/>
      <c r="NB213" s="670"/>
      <c r="NC213" s="672"/>
      <c r="ND213" s="673"/>
      <c r="NE213" s="730"/>
      <c r="NF213" s="731"/>
      <c r="NG213" s="728"/>
      <c r="NH213" s="729"/>
      <c r="NI213" s="669"/>
      <c r="NJ213" s="673"/>
      <c r="NK213" s="671"/>
      <c r="NL213" s="670"/>
      <c r="NM213" s="671"/>
      <c r="NN213" s="670"/>
      <c r="NO213" s="672"/>
      <c r="NP213" s="673"/>
      <c r="NQ213" s="671"/>
      <c r="NR213" s="673"/>
      <c r="NS213" s="742"/>
      <c r="NT213" s="743"/>
      <c r="NU213" s="728"/>
      <c r="NV213" s="729"/>
      <c r="NW213" s="671"/>
      <c r="NX213" s="673"/>
      <c r="NY213" s="671"/>
      <c r="NZ213" s="670"/>
      <c r="OA213" s="672"/>
      <c r="OB213" s="673"/>
      <c r="OC213" s="671"/>
      <c r="OD213" s="670"/>
      <c r="OE213" s="672"/>
      <c r="OF213" s="673"/>
      <c r="OG213" s="730"/>
      <c r="OH213" s="731"/>
      <c r="OI213" s="728"/>
      <c r="OJ213" s="729"/>
      <c r="OK213" s="671"/>
      <c r="OL213" s="673"/>
      <c r="OM213" s="671"/>
      <c r="ON213" s="670"/>
      <c r="OO213" s="671"/>
      <c r="OP213" s="670"/>
      <c r="OQ213" s="672"/>
      <c r="OR213" s="673"/>
      <c r="OS213" s="671"/>
      <c r="OT213" s="673"/>
      <c r="OU213" s="742"/>
      <c r="OV213" s="743"/>
      <c r="OW213" s="728"/>
      <c r="OX213" s="729"/>
      <c r="OY213" s="671"/>
      <c r="OZ213" s="673"/>
      <c r="PA213" s="671"/>
      <c r="PB213" s="670"/>
      <c r="PC213" s="672"/>
      <c r="PD213" s="673"/>
      <c r="PE213" s="671"/>
      <c r="PF213" s="670"/>
      <c r="PG213" s="672"/>
      <c r="PH213" s="673"/>
      <c r="PI213" s="730"/>
      <c r="PJ213" s="731"/>
      <c r="PK213" s="728"/>
      <c r="PL213" s="729"/>
      <c r="PM213" s="671"/>
      <c r="PN213" s="673"/>
      <c r="PO213" s="671"/>
      <c r="PP213" s="670"/>
      <c r="PQ213" s="671"/>
      <c r="PR213" s="674"/>
      <c r="PS213" s="669"/>
      <c r="PT213" s="670"/>
      <c r="PU213" s="672"/>
      <c r="PV213" s="673"/>
      <c r="PW213" s="730"/>
      <c r="PX213" s="731"/>
      <c r="PY213" s="728"/>
      <c r="PZ213" s="729"/>
      <c r="QA213" s="671"/>
      <c r="QB213" s="673"/>
      <c r="QC213" s="671"/>
      <c r="QD213" s="670"/>
      <c r="QE213" s="671"/>
      <c r="QF213" s="670"/>
      <c r="QG213" s="672"/>
      <c r="QH213" s="673"/>
      <c r="QI213" s="671"/>
      <c r="QJ213" s="670"/>
      <c r="QK213" s="730"/>
      <c r="QL213" s="729"/>
      <c r="QM213" s="742"/>
      <c r="QN213" s="743"/>
      <c r="QO213" s="672"/>
      <c r="QP213" s="673"/>
      <c r="QQ213" s="671"/>
      <c r="QR213" s="670"/>
      <c r="QS213" s="672"/>
      <c r="QT213" s="673"/>
      <c r="QU213" s="772"/>
      <c r="QV213" s="773"/>
      <c r="QW213" s="672"/>
      <c r="QX213" s="673"/>
      <c r="QY213" s="730"/>
      <c r="QZ213" s="731"/>
      <c r="RA213" s="728"/>
      <c r="RB213" s="729"/>
      <c r="RC213" s="671"/>
      <c r="RD213" s="673"/>
      <c r="RE213" s="671"/>
      <c r="RF213" s="670"/>
      <c r="RG213" s="671"/>
      <c r="RH213" s="670"/>
      <c r="RI213" s="672"/>
      <c r="RJ213" s="673"/>
      <c r="RK213" s="671"/>
      <c r="RL213" s="670"/>
      <c r="RM213" s="730"/>
      <c r="RN213" s="729"/>
      <c r="RO213" s="742"/>
      <c r="RP213" s="743"/>
      <c r="RQ213" s="672"/>
      <c r="RR213" s="673"/>
      <c r="RS213" s="671"/>
      <c r="RT213" s="670"/>
      <c r="RU213" s="672"/>
      <c r="RV213" s="673"/>
      <c r="RW213" s="671"/>
      <c r="RX213" s="670"/>
      <c r="RY213" s="672"/>
      <c r="RZ213" s="673"/>
      <c r="SA213" s="730"/>
      <c r="SB213" s="759"/>
      <c r="SC213" s="728"/>
      <c r="SD213" s="729"/>
      <c r="SE213" s="671"/>
      <c r="SF213" s="673"/>
      <c r="SG213" s="671"/>
      <c r="SH213" s="670"/>
      <c r="SI213" s="672"/>
      <c r="SJ213" s="673"/>
      <c r="SK213" s="671"/>
      <c r="SL213" s="670"/>
      <c r="SM213" s="672"/>
      <c r="SN213" s="673"/>
      <c r="SO213" s="730"/>
      <c r="SP213" s="731"/>
      <c r="SQ213" s="728"/>
      <c r="SR213" s="729"/>
      <c r="SS213" s="671"/>
      <c r="ST213" s="673"/>
      <c r="SU213" s="671"/>
      <c r="SV213" s="670"/>
      <c r="SW213" s="671"/>
      <c r="SX213" s="670"/>
      <c r="SY213" s="672"/>
      <c r="SZ213" s="673"/>
      <c r="TA213" s="671"/>
      <c r="TB213" s="670"/>
      <c r="TC213" s="730"/>
      <c r="TD213" s="729"/>
      <c r="TE213" s="742"/>
      <c r="TF213" s="743"/>
      <c r="TG213" s="672"/>
      <c r="TH213" s="673"/>
      <c r="TI213" s="671"/>
      <c r="TJ213" s="670"/>
      <c r="TK213" s="672"/>
      <c r="TL213" s="673"/>
      <c r="TM213" s="671"/>
      <c r="TN213" s="670"/>
      <c r="TO213" s="672"/>
      <c r="TP213" s="673"/>
      <c r="TQ213" s="730"/>
      <c r="TR213" s="731"/>
      <c r="TS213" s="728"/>
      <c r="TT213" s="729"/>
      <c r="TU213" s="671"/>
      <c r="TV213" s="673"/>
      <c r="TW213" s="671"/>
      <c r="TX213" s="670"/>
      <c r="TY213" s="671"/>
      <c r="TZ213" s="670"/>
      <c r="UA213" s="672"/>
      <c r="UB213" s="673"/>
      <c r="UC213" s="671"/>
      <c r="UD213" s="670"/>
      <c r="UE213" s="730"/>
      <c r="UF213" s="763"/>
      <c r="UG213" s="728"/>
      <c r="UH213" s="729"/>
      <c r="UI213" s="671"/>
      <c r="UJ213" s="673"/>
      <c r="UK213" s="669"/>
      <c r="UL213" s="670"/>
      <c r="UM213" s="672"/>
      <c r="UN213" s="673"/>
      <c r="UO213" s="671"/>
      <c r="UP213" s="670"/>
      <c r="UQ213" s="672"/>
      <c r="UR213" s="673"/>
      <c r="US213" s="772"/>
      <c r="UT213" s="773"/>
      <c r="UU213" s="728"/>
      <c r="UV213" s="729"/>
      <c r="UW213" s="671"/>
      <c r="UX213" s="673"/>
      <c r="UY213" s="671"/>
      <c r="UZ213" s="670"/>
      <c r="VA213" s="671"/>
      <c r="VB213" s="670"/>
      <c r="VC213" s="672"/>
      <c r="VD213" s="673"/>
      <c r="VE213" s="671"/>
      <c r="VF213" s="670"/>
      <c r="VG213" s="730"/>
      <c r="VH213" s="729"/>
      <c r="VI213" s="742"/>
      <c r="VJ213" s="743"/>
      <c r="VK213" s="672"/>
      <c r="VL213" s="673"/>
      <c r="VM213" s="671"/>
      <c r="VN213" s="670"/>
      <c r="VO213" s="672"/>
      <c r="VP213" s="673"/>
      <c r="VQ213" s="671"/>
      <c r="VR213" s="670"/>
      <c r="VS213" s="672"/>
      <c r="VT213" s="673"/>
      <c r="VU213" s="730"/>
      <c r="VV213" s="731"/>
      <c r="VW213" s="728"/>
      <c r="VX213" s="729"/>
      <c r="VY213" s="671"/>
      <c r="VZ213" s="673"/>
      <c r="WA213" s="671"/>
      <c r="WB213" s="670"/>
      <c r="WC213" s="671"/>
      <c r="WD213" s="670"/>
      <c r="WE213" s="672"/>
      <c r="WF213" s="673"/>
      <c r="WG213" s="671"/>
      <c r="WH213" s="670"/>
      <c r="WI213" s="730"/>
      <c r="WJ213" s="731"/>
      <c r="WK213" s="728"/>
      <c r="WL213" s="729"/>
      <c r="WM213" s="671"/>
      <c r="WN213" s="673"/>
      <c r="WO213" s="671"/>
      <c r="WP213" s="670"/>
      <c r="WQ213" s="672"/>
      <c r="WR213" s="673"/>
      <c r="WS213" s="671"/>
      <c r="WT213" s="674"/>
      <c r="WU213" s="787"/>
      <c r="WV213" s="773"/>
      <c r="WW213" s="730"/>
      <c r="WX213" s="767"/>
      <c r="WY213" s="728"/>
      <c r="WZ213" s="729"/>
      <c r="XA213" s="671"/>
      <c r="XB213" s="673"/>
      <c r="XC213" s="671"/>
      <c r="XD213" s="670"/>
      <c r="XE213" s="672"/>
      <c r="XF213" s="673"/>
      <c r="XG213" s="671"/>
      <c r="XH213" s="670"/>
      <c r="XI213" s="672"/>
      <c r="XJ213" s="673"/>
      <c r="XK213" s="730"/>
      <c r="XL213" s="731"/>
      <c r="XM213" s="728"/>
      <c r="XN213" s="729"/>
      <c r="XO213" s="671"/>
      <c r="XP213" s="673"/>
      <c r="XQ213" s="671"/>
      <c r="XR213" s="670"/>
      <c r="XS213" s="671"/>
      <c r="XT213" s="670"/>
      <c r="XU213" s="672"/>
      <c r="XV213" s="673"/>
      <c r="XW213" s="671"/>
      <c r="XX213" s="670"/>
      <c r="XY213" s="728"/>
      <c r="XZ213" s="729"/>
      <c r="YA213" s="742"/>
      <c r="YB213" s="743"/>
      <c r="YC213" s="672"/>
      <c r="YD213" s="673"/>
      <c r="YE213" s="671"/>
      <c r="YF213" s="670"/>
      <c r="YG213" s="672"/>
      <c r="YH213" s="673"/>
      <c r="YI213" s="671"/>
      <c r="YJ213" s="670"/>
      <c r="YK213" s="672"/>
      <c r="YL213" s="673"/>
      <c r="YM213" s="730"/>
      <c r="YN213" s="731"/>
      <c r="YO213" s="728"/>
      <c r="YP213" s="729"/>
      <c r="YQ213" s="671"/>
      <c r="YR213" s="673"/>
      <c r="YS213" s="671"/>
      <c r="YT213" s="670"/>
      <c r="YU213" s="671"/>
      <c r="YV213" s="670"/>
      <c r="YW213" s="672"/>
      <c r="YX213" s="673"/>
      <c r="YY213" s="671"/>
      <c r="YZ213" s="670"/>
      <c r="ZA213" s="728"/>
      <c r="ZB213" s="759"/>
      <c r="ZC213" s="787"/>
      <c r="ZD213" s="773"/>
      <c r="ZE213" s="672"/>
      <c r="ZF213" s="673"/>
      <c r="ZG213" s="671"/>
      <c r="ZH213" s="670"/>
      <c r="ZI213" s="672"/>
      <c r="ZJ213" s="673"/>
      <c r="ZK213" s="671"/>
      <c r="ZL213" s="670"/>
      <c r="ZM213" s="672"/>
      <c r="ZN213" s="673"/>
      <c r="ZO213" s="730"/>
      <c r="ZP213" s="731"/>
      <c r="ZQ213" s="780"/>
      <c r="ZR213" s="781"/>
      <c r="ZS213" s="671"/>
      <c r="ZT213" s="673"/>
      <c r="ZU213" s="671"/>
      <c r="ZV213" s="670"/>
      <c r="ZW213" s="671"/>
      <c r="ZX213" s="670"/>
      <c r="ZY213" s="672"/>
      <c r="ZZ213" s="673"/>
      <c r="AAA213" s="671"/>
      <c r="AAB213" s="670"/>
      <c r="AAC213" s="730"/>
      <c r="AAD213" s="731"/>
      <c r="AAE213" s="728"/>
      <c r="AAF213" s="729"/>
      <c r="AAG213" s="671"/>
      <c r="AAH213" s="673"/>
      <c r="AAI213" s="671"/>
      <c r="AAJ213" s="670"/>
      <c r="AAK213" s="672"/>
      <c r="AAL213" s="673"/>
      <c r="AAM213" s="671"/>
      <c r="AAN213" s="670"/>
      <c r="AAO213" s="672"/>
      <c r="AAP213" s="673"/>
      <c r="AAQ213" s="730"/>
      <c r="AAR213" s="731"/>
      <c r="AAS213" s="730"/>
      <c r="AAT213" s="731"/>
      <c r="AAU213" s="671"/>
      <c r="AAV213" s="673"/>
      <c r="AAW213" s="671"/>
      <c r="AAX213" s="670"/>
      <c r="AAY213" s="772"/>
      <c r="AAZ213" s="773"/>
      <c r="ABA213" s="672"/>
      <c r="ABB213" s="673"/>
      <c r="ABC213" s="671"/>
      <c r="ABD213" s="670"/>
      <c r="ABE213" s="730"/>
      <c r="ABF213" s="731"/>
      <c r="ABG213" s="730"/>
      <c r="ABH213" s="731"/>
      <c r="ABI213" s="672"/>
      <c r="ABJ213" s="673"/>
      <c r="ABK213" s="671"/>
      <c r="ABL213" s="675"/>
      <c r="ABN213" s="521"/>
      <c r="ABO213" s="528">
        <f t="shared" si="60"/>
        <v>0</v>
      </c>
      <c r="ABP213" s="528">
        <f t="shared" si="61"/>
        <v>0</v>
      </c>
      <c r="ABQ213" s="528">
        <f t="shared" si="62"/>
        <v>0</v>
      </c>
      <c r="ABR213" s="528">
        <f t="shared" si="63"/>
        <v>0</v>
      </c>
      <c r="ABS213" s="528">
        <f t="shared" si="64"/>
        <v>0</v>
      </c>
      <c r="ABT213" s="528">
        <f t="shared" si="65"/>
        <v>0</v>
      </c>
      <c r="ABU213" s="567"/>
      <c r="ABV213" s="568"/>
      <c r="ABW213" s="568"/>
      <c r="ABX213" s="569"/>
      <c r="ABY213" s="569"/>
      <c r="ABZ213" s="570"/>
      <c r="ACB213" s="544">
        <f t="shared" si="66"/>
        <v>0</v>
      </c>
      <c r="ACC213" s="532">
        <f t="shared" si="67"/>
        <v>0</v>
      </c>
      <c r="ACD213" s="532">
        <f t="shared" si="68"/>
        <v>0</v>
      </c>
      <c r="ACE213" s="532">
        <f t="shared" si="69"/>
        <v>0</v>
      </c>
      <c r="ACF213" s="532">
        <f t="shared" si="79"/>
        <v>0</v>
      </c>
      <c r="ACG213" s="532">
        <f t="shared" si="70"/>
        <v>0</v>
      </c>
      <c r="ACH213" s="532">
        <f t="shared" si="71"/>
        <v>0</v>
      </c>
      <c r="ACI213" s="532">
        <f t="shared" si="72"/>
        <v>0</v>
      </c>
      <c r="ACJ213" s="532">
        <f t="shared" si="73"/>
        <v>0</v>
      </c>
      <c r="ACK213" s="532">
        <f t="shared" si="74"/>
        <v>0</v>
      </c>
      <c r="ACL213" s="532">
        <f t="shared" si="75"/>
        <v>0</v>
      </c>
      <c r="ACM213" s="545">
        <f t="shared" si="76"/>
        <v>0</v>
      </c>
      <c r="ACN213" s="536"/>
      <c r="ACO213" s="531">
        <f t="shared" si="77"/>
        <v>0</v>
      </c>
      <c r="ACP213" s="537">
        <f t="shared" si="78"/>
        <v>0</v>
      </c>
    </row>
    <row r="214" spans="2:770" s="428" customFormat="1" ht="12" customHeight="1">
      <c r="B214" s="663"/>
      <c r="C214" s="622"/>
      <c r="D214" s="665"/>
      <c r="E214" s="687"/>
      <c r="F214" s="667"/>
      <c r="G214" s="685"/>
      <c r="H214" s="655"/>
      <c r="I214" s="787"/>
      <c r="J214" s="773"/>
      <c r="K214" s="658"/>
      <c r="L214" s="659"/>
      <c r="M214" s="660"/>
      <c r="N214" s="657"/>
      <c r="O214" s="658"/>
      <c r="P214" s="659"/>
      <c r="Q214" s="720"/>
      <c r="R214" s="721"/>
      <c r="S214" s="722"/>
      <c r="T214" s="723"/>
      <c r="U214" s="671"/>
      <c r="V214" s="670"/>
      <c r="W214" s="672"/>
      <c r="X214" s="673"/>
      <c r="Y214" s="671"/>
      <c r="Z214" s="670"/>
      <c r="AA214" s="672"/>
      <c r="AB214" s="673"/>
      <c r="AC214" s="671"/>
      <c r="AD214" s="670"/>
      <c r="AE214" s="728"/>
      <c r="AF214" s="729"/>
      <c r="AG214" s="730"/>
      <c r="AH214" s="731"/>
      <c r="AI214" s="672"/>
      <c r="AJ214" s="673"/>
      <c r="AK214" s="671"/>
      <c r="AL214" s="670"/>
      <c r="AM214" s="672"/>
      <c r="AN214" s="673"/>
      <c r="AO214" s="671"/>
      <c r="AP214" s="670"/>
      <c r="AQ214" s="672"/>
      <c r="AR214" s="673"/>
      <c r="AS214" s="730"/>
      <c r="AT214" s="731"/>
      <c r="AU214" s="728"/>
      <c r="AV214" s="729"/>
      <c r="AW214" s="671"/>
      <c r="AX214" s="673"/>
      <c r="AY214" s="671"/>
      <c r="AZ214" s="670"/>
      <c r="BA214" s="671"/>
      <c r="BB214" s="670"/>
      <c r="BC214" s="672"/>
      <c r="BD214" s="673"/>
      <c r="BE214" s="671"/>
      <c r="BF214" s="670"/>
      <c r="BG214" s="728"/>
      <c r="BH214" s="729"/>
      <c r="BI214" s="730"/>
      <c r="BJ214" s="731"/>
      <c r="BK214" s="672"/>
      <c r="BL214" s="673"/>
      <c r="BM214" s="671"/>
      <c r="BN214" s="670"/>
      <c r="BO214" s="672"/>
      <c r="BP214" s="673"/>
      <c r="BQ214" s="671"/>
      <c r="BR214" s="673"/>
      <c r="BS214" s="669"/>
      <c r="BT214" s="670"/>
      <c r="BU214" s="728"/>
      <c r="BV214" s="729"/>
      <c r="BW214" s="730"/>
      <c r="BX214" s="731"/>
      <c r="BY214" s="672"/>
      <c r="BZ214" s="673"/>
      <c r="CA214" s="671"/>
      <c r="CB214" s="670"/>
      <c r="CC214" s="672"/>
      <c r="CD214" s="673"/>
      <c r="CE214" s="671"/>
      <c r="CF214" s="670"/>
      <c r="CG214" s="672"/>
      <c r="CH214" s="673"/>
      <c r="CI214" s="730"/>
      <c r="CJ214" s="731"/>
      <c r="CK214" s="728"/>
      <c r="CL214" s="729"/>
      <c r="CM214" s="671"/>
      <c r="CN214" s="673"/>
      <c r="CO214" s="671"/>
      <c r="CP214" s="670"/>
      <c r="CQ214" s="671"/>
      <c r="CR214" s="670"/>
      <c r="CS214" s="672"/>
      <c r="CT214" s="673"/>
      <c r="CU214" s="671"/>
      <c r="CV214" s="670"/>
      <c r="CW214" s="728"/>
      <c r="CX214" s="729"/>
      <c r="CY214" s="730"/>
      <c r="CZ214" s="731"/>
      <c r="DA214" s="671"/>
      <c r="DB214" s="673"/>
      <c r="DC214" s="671"/>
      <c r="DD214" s="670"/>
      <c r="DE214" s="672"/>
      <c r="DF214" s="673"/>
      <c r="DG214" s="671"/>
      <c r="DH214" s="670"/>
      <c r="DI214" s="672"/>
      <c r="DJ214" s="673"/>
      <c r="DK214" s="730"/>
      <c r="DL214" s="731"/>
      <c r="DM214" s="730"/>
      <c r="DN214" s="731"/>
      <c r="DO214" s="671"/>
      <c r="DP214" s="673"/>
      <c r="DQ214" s="671"/>
      <c r="DR214" s="670"/>
      <c r="DS214" s="671"/>
      <c r="DT214" s="670"/>
      <c r="DU214" s="672"/>
      <c r="DV214" s="673"/>
      <c r="DW214" s="671"/>
      <c r="DX214" s="673"/>
      <c r="DY214" s="669"/>
      <c r="DZ214" s="670"/>
      <c r="EA214" s="730"/>
      <c r="EB214" s="729"/>
      <c r="EC214" s="742"/>
      <c r="ED214" s="743"/>
      <c r="EE214" s="672"/>
      <c r="EF214" s="673"/>
      <c r="EG214" s="794"/>
      <c r="EH214" s="795"/>
      <c r="EI214" s="672"/>
      <c r="EJ214" s="673"/>
      <c r="EK214" s="671"/>
      <c r="EL214" s="670"/>
      <c r="EM214" s="672"/>
      <c r="EN214" s="673"/>
      <c r="EO214" s="730"/>
      <c r="EP214" s="731"/>
      <c r="EQ214" s="728"/>
      <c r="ER214" s="729"/>
      <c r="ES214" s="671"/>
      <c r="ET214" s="673"/>
      <c r="EU214" s="671"/>
      <c r="EV214" s="670"/>
      <c r="EW214" s="671"/>
      <c r="EX214" s="670"/>
      <c r="EY214" s="672"/>
      <c r="EZ214" s="673"/>
      <c r="FA214" s="671"/>
      <c r="FB214" s="670"/>
      <c r="FC214" s="730"/>
      <c r="FD214" s="731"/>
      <c r="FE214" s="728"/>
      <c r="FF214" s="729"/>
      <c r="FG214" s="671"/>
      <c r="FH214" s="673"/>
      <c r="FI214" s="671"/>
      <c r="FJ214" s="670"/>
      <c r="FK214" s="672"/>
      <c r="FL214" s="673"/>
      <c r="FM214" s="671"/>
      <c r="FN214" s="670"/>
      <c r="FO214" s="672"/>
      <c r="FP214" s="673"/>
      <c r="FQ214" s="730"/>
      <c r="FR214" s="731"/>
      <c r="FS214" s="728"/>
      <c r="FT214" s="729"/>
      <c r="FU214" s="671"/>
      <c r="FV214" s="673"/>
      <c r="FW214" s="671"/>
      <c r="FX214" s="670"/>
      <c r="FY214" s="671"/>
      <c r="FZ214" s="670"/>
      <c r="GA214" s="672"/>
      <c r="GB214" s="673"/>
      <c r="GC214" s="671"/>
      <c r="GD214" s="670"/>
      <c r="GE214" s="730"/>
      <c r="GF214" s="743"/>
      <c r="GG214" s="728"/>
      <c r="GH214" s="729"/>
      <c r="GI214" s="669"/>
      <c r="GJ214" s="673"/>
      <c r="GK214" s="671"/>
      <c r="GL214" s="670"/>
      <c r="GM214" s="671"/>
      <c r="GN214" s="670"/>
      <c r="GO214" s="672"/>
      <c r="GP214" s="673"/>
      <c r="GQ214" s="671"/>
      <c r="GR214" s="670"/>
      <c r="GS214" s="730"/>
      <c r="GT214" s="731"/>
      <c r="GU214" s="728"/>
      <c r="GV214" s="729"/>
      <c r="GW214" s="671"/>
      <c r="GX214" s="673"/>
      <c r="GY214" s="671"/>
      <c r="GZ214" s="670"/>
      <c r="HA214" s="672"/>
      <c r="HB214" s="673"/>
      <c r="HC214" s="671"/>
      <c r="HD214" s="670"/>
      <c r="HE214" s="672"/>
      <c r="HF214" s="673"/>
      <c r="HG214" s="730"/>
      <c r="HH214" s="731"/>
      <c r="HI214" s="728"/>
      <c r="HJ214" s="729"/>
      <c r="HK214" s="671"/>
      <c r="HL214" s="673"/>
      <c r="HM214" s="671"/>
      <c r="HN214" s="670"/>
      <c r="HO214" s="671"/>
      <c r="HP214" s="670"/>
      <c r="HQ214" s="672"/>
      <c r="HR214" s="673"/>
      <c r="HS214" s="811"/>
      <c r="HT214" s="812"/>
      <c r="HU214" s="730"/>
      <c r="HV214" s="750"/>
      <c r="HW214" s="803"/>
      <c r="HX214" s="804"/>
      <c r="HY214" s="671"/>
      <c r="HZ214" s="673"/>
      <c r="IA214" s="671"/>
      <c r="IB214" s="670"/>
      <c r="IC214" s="672"/>
      <c r="ID214" s="673"/>
      <c r="IE214" s="772"/>
      <c r="IF214" s="773"/>
      <c r="IG214" s="672"/>
      <c r="IH214" s="673"/>
      <c r="II214" s="730"/>
      <c r="IJ214" s="731"/>
      <c r="IK214" s="728"/>
      <c r="IL214" s="729"/>
      <c r="IM214" s="671"/>
      <c r="IN214" s="673"/>
      <c r="IO214" s="671"/>
      <c r="IP214" s="674"/>
      <c r="IQ214" s="787"/>
      <c r="IR214" s="773"/>
      <c r="IS214" s="672"/>
      <c r="IT214" s="673"/>
      <c r="IU214" s="671"/>
      <c r="IV214" s="670"/>
      <c r="IW214" s="730"/>
      <c r="IX214" s="743"/>
      <c r="IY214" s="728"/>
      <c r="IZ214" s="729"/>
      <c r="JA214" s="671"/>
      <c r="JB214" s="673"/>
      <c r="JC214" s="671"/>
      <c r="JD214" s="670"/>
      <c r="JE214" s="672"/>
      <c r="JF214" s="673"/>
      <c r="JG214" s="671"/>
      <c r="JH214" s="670"/>
      <c r="JI214" s="672"/>
      <c r="JJ214" s="673"/>
      <c r="JK214" s="730"/>
      <c r="JL214" s="731"/>
      <c r="JM214" s="728"/>
      <c r="JN214" s="729"/>
      <c r="JO214" s="671"/>
      <c r="JP214" s="673"/>
      <c r="JQ214" s="671"/>
      <c r="JR214" s="670"/>
      <c r="JS214" s="671"/>
      <c r="JT214" s="670"/>
      <c r="JU214" s="672"/>
      <c r="JV214" s="673"/>
      <c r="JW214" s="671"/>
      <c r="JX214" s="670"/>
      <c r="JY214" s="730"/>
      <c r="JZ214" s="729"/>
      <c r="KA214" s="742"/>
      <c r="KB214" s="743"/>
      <c r="KC214" s="672"/>
      <c r="KD214" s="673"/>
      <c r="KE214" s="671"/>
      <c r="KF214" s="670"/>
      <c r="KG214" s="672"/>
      <c r="KH214" s="673"/>
      <c r="KI214" s="671"/>
      <c r="KJ214" s="670"/>
      <c r="KK214" s="672"/>
      <c r="KL214" s="673"/>
      <c r="KM214" s="730"/>
      <c r="KN214" s="731"/>
      <c r="KO214" s="728"/>
      <c r="KP214" s="729"/>
      <c r="KQ214" s="671"/>
      <c r="KR214" s="673"/>
      <c r="KS214" s="671"/>
      <c r="KT214" s="670"/>
      <c r="KU214" s="671"/>
      <c r="KV214" s="670"/>
      <c r="KW214" s="672"/>
      <c r="KX214" s="673"/>
      <c r="KY214" s="671"/>
      <c r="KZ214" s="674"/>
      <c r="LA214" s="755"/>
      <c r="LB214" s="731"/>
      <c r="LC214" s="728"/>
      <c r="LD214" s="729"/>
      <c r="LE214" s="671"/>
      <c r="LF214" s="673"/>
      <c r="LG214" s="671"/>
      <c r="LH214" s="670"/>
      <c r="LI214" s="671"/>
      <c r="LJ214" s="670"/>
      <c r="LK214" s="672"/>
      <c r="LL214" s="673"/>
      <c r="LM214" s="671"/>
      <c r="LN214" s="670"/>
      <c r="LO214" s="728"/>
      <c r="LP214" s="729"/>
      <c r="LQ214" s="730"/>
      <c r="LR214" s="731"/>
      <c r="LS214" s="780"/>
      <c r="LT214" s="781"/>
      <c r="LU214" s="671"/>
      <c r="LV214" s="670"/>
      <c r="LW214" s="672"/>
      <c r="LX214" s="673"/>
      <c r="LY214" s="772"/>
      <c r="LZ214" s="773"/>
      <c r="MA214" s="672"/>
      <c r="MB214" s="673"/>
      <c r="MC214" s="730"/>
      <c r="MD214" s="731"/>
      <c r="ME214" s="728"/>
      <c r="MF214" s="729"/>
      <c r="MG214" s="671"/>
      <c r="MH214" s="673"/>
      <c r="MI214" s="671"/>
      <c r="MJ214" s="670"/>
      <c r="MK214" s="671"/>
      <c r="ML214" s="670"/>
      <c r="MM214" s="818"/>
      <c r="MN214" s="804"/>
      <c r="MO214" s="671"/>
      <c r="MP214" s="670"/>
      <c r="MQ214" s="730"/>
      <c r="MR214" s="729"/>
      <c r="MS214" s="742"/>
      <c r="MT214" s="743"/>
      <c r="MU214" s="672"/>
      <c r="MV214" s="673"/>
      <c r="MW214" s="671"/>
      <c r="MX214" s="670"/>
      <c r="MY214" s="672"/>
      <c r="MZ214" s="673"/>
      <c r="NA214" s="671"/>
      <c r="NB214" s="670"/>
      <c r="NC214" s="672"/>
      <c r="ND214" s="673"/>
      <c r="NE214" s="730"/>
      <c r="NF214" s="731"/>
      <c r="NG214" s="728"/>
      <c r="NH214" s="729"/>
      <c r="NI214" s="669"/>
      <c r="NJ214" s="673"/>
      <c r="NK214" s="671"/>
      <c r="NL214" s="670"/>
      <c r="NM214" s="671"/>
      <c r="NN214" s="670"/>
      <c r="NO214" s="672"/>
      <c r="NP214" s="673"/>
      <c r="NQ214" s="671"/>
      <c r="NR214" s="673"/>
      <c r="NS214" s="742"/>
      <c r="NT214" s="743"/>
      <c r="NU214" s="728"/>
      <c r="NV214" s="729"/>
      <c r="NW214" s="671"/>
      <c r="NX214" s="673"/>
      <c r="NY214" s="671"/>
      <c r="NZ214" s="670"/>
      <c r="OA214" s="672"/>
      <c r="OB214" s="673"/>
      <c r="OC214" s="671"/>
      <c r="OD214" s="670"/>
      <c r="OE214" s="672"/>
      <c r="OF214" s="673"/>
      <c r="OG214" s="730"/>
      <c r="OH214" s="731"/>
      <c r="OI214" s="728"/>
      <c r="OJ214" s="729"/>
      <c r="OK214" s="671"/>
      <c r="OL214" s="673"/>
      <c r="OM214" s="671"/>
      <c r="ON214" s="670"/>
      <c r="OO214" s="671"/>
      <c r="OP214" s="670"/>
      <c r="OQ214" s="672"/>
      <c r="OR214" s="673"/>
      <c r="OS214" s="671"/>
      <c r="OT214" s="673"/>
      <c r="OU214" s="742"/>
      <c r="OV214" s="743"/>
      <c r="OW214" s="728"/>
      <c r="OX214" s="729"/>
      <c r="OY214" s="671"/>
      <c r="OZ214" s="673"/>
      <c r="PA214" s="671"/>
      <c r="PB214" s="670"/>
      <c r="PC214" s="672"/>
      <c r="PD214" s="673"/>
      <c r="PE214" s="671"/>
      <c r="PF214" s="670"/>
      <c r="PG214" s="672"/>
      <c r="PH214" s="673"/>
      <c r="PI214" s="730"/>
      <c r="PJ214" s="731"/>
      <c r="PK214" s="728"/>
      <c r="PL214" s="729"/>
      <c r="PM214" s="671"/>
      <c r="PN214" s="673"/>
      <c r="PO214" s="671"/>
      <c r="PP214" s="670"/>
      <c r="PQ214" s="671"/>
      <c r="PR214" s="674"/>
      <c r="PS214" s="669"/>
      <c r="PT214" s="670"/>
      <c r="PU214" s="672"/>
      <c r="PV214" s="673"/>
      <c r="PW214" s="730"/>
      <c r="PX214" s="731"/>
      <c r="PY214" s="728"/>
      <c r="PZ214" s="729"/>
      <c r="QA214" s="671"/>
      <c r="QB214" s="673"/>
      <c r="QC214" s="671"/>
      <c r="QD214" s="670"/>
      <c r="QE214" s="671"/>
      <c r="QF214" s="670"/>
      <c r="QG214" s="672"/>
      <c r="QH214" s="673"/>
      <c r="QI214" s="671"/>
      <c r="QJ214" s="670"/>
      <c r="QK214" s="730"/>
      <c r="QL214" s="729"/>
      <c r="QM214" s="742"/>
      <c r="QN214" s="743"/>
      <c r="QO214" s="672"/>
      <c r="QP214" s="673"/>
      <c r="QQ214" s="671"/>
      <c r="QR214" s="670"/>
      <c r="QS214" s="672"/>
      <c r="QT214" s="673"/>
      <c r="QU214" s="772"/>
      <c r="QV214" s="773"/>
      <c r="QW214" s="672"/>
      <c r="QX214" s="673"/>
      <c r="QY214" s="730"/>
      <c r="QZ214" s="731"/>
      <c r="RA214" s="728"/>
      <c r="RB214" s="729"/>
      <c r="RC214" s="671"/>
      <c r="RD214" s="673"/>
      <c r="RE214" s="671"/>
      <c r="RF214" s="670"/>
      <c r="RG214" s="671"/>
      <c r="RH214" s="670"/>
      <c r="RI214" s="672"/>
      <c r="RJ214" s="673"/>
      <c r="RK214" s="671"/>
      <c r="RL214" s="670"/>
      <c r="RM214" s="730"/>
      <c r="RN214" s="729"/>
      <c r="RO214" s="742"/>
      <c r="RP214" s="743"/>
      <c r="RQ214" s="672"/>
      <c r="RR214" s="673"/>
      <c r="RS214" s="671"/>
      <c r="RT214" s="670"/>
      <c r="RU214" s="672"/>
      <c r="RV214" s="673"/>
      <c r="RW214" s="671"/>
      <c r="RX214" s="670"/>
      <c r="RY214" s="672"/>
      <c r="RZ214" s="673"/>
      <c r="SA214" s="730"/>
      <c r="SB214" s="759"/>
      <c r="SC214" s="728"/>
      <c r="SD214" s="729"/>
      <c r="SE214" s="671"/>
      <c r="SF214" s="673"/>
      <c r="SG214" s="671"/>
      <c r="SH214" s="670"/>
      <c r="SI214" s="672"/>
      <c r="SJ214" s="673"/>
      <c r="SK214" s="671"/>
      <c r="SL214" s="670"/>
      <c r="SM214" s="672"/>
      <c r="SN214" s="673"/>
      <c r="SO214" s="730"/>
      <c r="SP214" s="731"/>
      <c r="SQ214" s="728"/>
      <c r="SR214" s="729"/>
      <c r="SS214" s="671"/>
      <c r="ST214" s="673"/>
      <c r="SU214" s="671"/>
      <c r="SV214" s="670"/>
      <c r="SW214" s="671"/>
      <c r="SX214" s="670"/>
      <c r="SY214" s="672"/>
      <c r="SZ214" s="673"/>
      <c r="TA214" s="671"/>
      <c r="TB214" s="670"/>
      <c r="TC214" s="730"/>
      <c r="TD214" s="729"/>
      <c r="TE214" s="742"/>
      <c r="TF214" s="743"/>
      <c r="TG214" s="672"/>
      <c r="TH214" s="673"/>
      <c r="TI214" s="671"/>
      <c r="TJ214" s="670"/>
      <c r="TK214" s="672"/>
      <c r="TL214" s="673"/>
      <c r="TM214" s="671"/>
      <c r="TN214" s="670"/>
      <c r="TO214" s="672"/>
      <c r="TP214" s="673"/>
      <c r="TQ214" s="730"/>
      <c r="TR214" s="731"/>
      <c r="TS214" s="728"/>
      <c r="TT214" s="729"/>
      <c r="TU214" s="671"/>
      <c r="TV214" s="673"/>
      <c r="TW214" s="671"/>
      <c r="TX214" s="670"/>
      <c r="TY214" s="671"/>
      <c r="TZ214" s="670"/>
      <c r="UA214" s="672"/>
      <c r="UB214" s="673"/>
      <c r="UC214" s="671"/>
      <c r="UD214" s="670"/>
      <c r="UE214" s="730"/>
      <c r="UF214" s="763"/>
      <c r="UG214" s="728"/>
      <c r="UH214" s="729"/>
      <c r="UI214" s="671"/>
      <c r="UJ214" s="673"/>
      <c r="UK214" s="669"/>
      <c r="UL214" s="670"/>
      <c r="UM214" s="672"/>
      <c r="UN214" s="673"/>
      <c r="UO214" s="671"/>
      <c r="UP214" s="670"/>
      <c r="UQ214" s="672"/>
      <c r="UR214" s="673"/>
      <c r="US214" s="772"/>
      <c r="UT214" s="773"/>
      <c r="UU214" s="728"/>
      <c r="UV214" s="729"/>
      <c r="UW214" s="671"/>
      <c r="UX214" s="673"/>
      <c r="UY214" s="671"/>
      <c r="UZ214" s="670"/>
      <c r="VA214" s="671"/>
      <c r="VB214" s="670"/>
      <c r="VC214" s="672"/>
      <c r="VD214" s="673"/>
      <c r="VE214" s="671"/>
      <c r="VF214" s="670"/>
      <c r="VG214" s="730"/>
      <c r="VH214" s="729"/>
      <c r="VI214" s="742"/>
      <c r="VJ214" s="743"/>
      <c r="VK214" s="672"/>
      <c r="VL214" s="673"/>
      <c r="VM214" s="671"/>
      <c r="VN214" s="670"/>
      <c r="VO214" s="672"/>
      <c r="VP214" s="673"/>
      <c r="VQ214" s="671"/>
      <c r="VR214" s="670"/>
      <c r="VS214" s="672"/>
      <c r="VT214" s="673"/>
      <c r="VU214" s="730"/>
      <c r="VV214" s="731"/>
      <c r="VW214" s="728"/>
      <c r="VX214" s="729"/>
      <c r="VY214" s="671"/>
      <c r="VZ214" s="673"/>
      <c r="WA214" s="671"/>
      <c r="WB214" s="670"/>
      <c r="WC214" s="671"/>
      <c r="WD214" s="670"/>
      <c r="WE214" s="672"/>
      <c r="WF214" s="673"/>
      <c r="WG214" s="671"/>
      <c r="WH214" s="670"/>
      <c r="WI214" s="730"/>
      <c r="WJ214" s="731"/>
      <c r="WK214" s="728"/>
      <c r="WL214" s="729"/>
      <c r="WM214" s="671"/>
      <c r="WN214" s="673"/>
      <c r="WO214" s="671"/>
      <c r="WP214" s="670"/>
      <c r="WQ214" s="672"/>
      <c r="WR214" s="673"/>
      <c r="WS214" s="671"/>
      <c r="WT214" s="674"/>
      <c r="WU214" s="787"/>
      <c r="WV214" s="773"/>
      <c r="WW214" s="730"/>
      <c r="WX214" s="767"/>
      <c r="WY214" s="728"/>
      <c r="WZ214" s="729"/>
      <c r="XA214" s="671"/>
      <c r="XB214" s="673"/>
      <c r="XC214" s="671"/>
      <c r="XD214" s="670"/>
      <c r="XE214" s="672"/>
      <c r="XF214" s="673"/>
      <c r="XG214" s="671"/>
      <c r="XH214" s="670"/>
      <c r="XI214" s="672"/>
      <c r="XJ214" s="673"/>
      <c r="XK214" s="730"/>
      <c r="XL214" s="731"/>
      <c r="XM214" s="728"/>
      <c r="XN214" s="729"/>
      <c r="XO214" s="671"/>
      <c r="XP214" s="673"/>
      <c r="XQ214" s="671"/>
      <c r="XR214" s="670"/>
      <c r="XS214" s="671"/>
      <c r="XT214" s="670"/>
      <c r="XU214" s="672"/>
      <c r="XV214" s="673"/>
      <c r="XW214" s="671"/>
      <c r="XX214" s="670"/>
      <c r="XY214" s="728"/>
      <c r="XZ214" s="729"/>
      <c r="YA214" s="742"/>
      <c r="YB214" s="743"/>
      <c r="YC214" s="672"/>
      <c r="YD214" s="673"/>
      <c r="YE214" s="671"/>
      <c r="YF214" s="670"/>
      <c r="YG214" s="672"/>
      <c r="YH214" s="673"/>
      <c r="YI214" s="671"/>
      <c r="YJ214" s="670"/>
      <c r="YK214" s="672"/>
      <c r="YL214" s="673"/>
      <c r="YM214" s="730"/>
      <c r="YN214" s="731"/>
      <c r="YO214" s="728"/>
      <c r="YP214" s="729"/>
      <c r="YQ214" s="671"/>
      <c r="YR214" s="673"/>
      <c r="YS214" s="671"/>
      <c r="YT214" s="670"/>
      <c r="YU214" s="671"/>
      <c r="YV214" s="670"/>
      <c r="YW214" s="672"/>
      <c r="YX214" s="673"/>
      <c r="YY214" s="671"/>
      <c r="YZ214" s="670"/>
      <c r="ZA214" s="728"/>
      <c r="ZB214" s="759"/>
      <c r="ZC214" s="787"/>
      <c r="ZD214" s="773"/>
      <c r="ZE214" s="672"/>
      <c r="ZF214" s="673"/>
      <c r="ZG214" s="671"/>
      <c r="ZH214" s="670"/>
      <c r="ZI214" s="672"/>
      <c r="ZJ214" s="673"/>
      <c r="ZK214" s="671"/>
      <c r="ZL214" s="670"/>
      <c r="ZM214" s="672"/>
      <c r="ZN214" s="673"/>
      <c r="ZO214" s="730"/>
      <c r="ZP214" s="731"/>
      <c r="ZQ214" s="780"/>
      <c r="ZR214" s="781"/>
      <c r="ZS214" s="671"/>
      <c r="ZT214" s="673"/>
      <c r="ZU214" s="671"/>
      <c r="ZV214" s="670"/>
      <c r="ZW214" s="671"/>
      <c r="ZX214" s="670"/>
      <c r="ZY214" s="672"/>
      <c r="ZZ214" s="673"/>
      <c r="AAA214" s="671"/>
      <c r="AAB214" s="670"/>
      <c r="AAC214" s="730"/>
      <c r="AAD214" s="731"/>
      <c r="AAE214" s="728"/>
      <c r="AAF214" s="729"/>
      <c r="AAG214" s="671"/>
      <c r="AAH214" s="673"/>
      <c r="AAI214" s="671"/>
      <c r="AAJ214" s="670"/>
      <c r="AAK214" s="672"/>
      <c r="AAL214" s="673"/>
      <c r="AAM214" s="671"/>
      <c r="AAN214" s="670"/>
      <c r="AAO214" s="672"/>
      <c r="AAP214" s="673"/>
      <c r="AAQ214" s="730"/>
      <c r="AAR214" s="731"/>
      <c r="AAS214" s="730"/>
      <c r="AAT214" s="731"/>
      <c r="AAU214" s="671"/>
      <c r="AAV214" s="673"/>
      <c r="AAW214" s="671"/>
      <c r="AAX214" s="670"/>
      <c r="AAY214" s="772"/>
      <c r="AAZ214" s="773"/>
      <c r="ABA214" s="672"/>
      <c r="ABB214" s="673"/>
      <c r="ABC214" s="671"/>
      <c r="ABD214" s="670"/>
      <c r="ABE214" s="730"/>
      <c r="ABF214" s="731"/>
      <c r="ABG214" s="730"/>
      <c r="ABH214" s="731"/>
      <c r="ABI214" s="672"/>
      <c r="ABJ214" s="673"/>
      <c r="ABK214" s="671"/>
      <c r="ABL214" s="675"/>
      <c r="ABN214" s="521"/>
      <c r="ABO214" s="528">
        <f t="shared" si="60"/>
        <v>0</v>
      </c>
      <c r="ABP214" s="528">
        <f t="shared" si="61"/>
        <v>0</v>
      </c>
      <c r="ABQ214" s="528">
        <f t="shared" si="62"/>
        <v>0</v>
      </c>
      <c r="ABR214" s="528">
        <f t="shared" si="63"/>
        <v>0</v>
      </c>
      <c r="ABS214" s="528">
        <f t="shared" si="64"/>
        <v>0</v>
      </c>
      <c r="ABT214" s="528">
        <f t="shared" si="65"/>
        <v>0</v>
      </c>
      <c r="ABU214" s="567"/>
      <c r="ABV214" s="568"/>
      <c r="ABW214" s="568"/>
      <c r="ABX214" s="569"/>
      <c r="ABY214" s="569"/>
      <c r="ABZ214" s="570"/>
      <c r="ACB214" s="544">
        <f t="shared" si="66"/>
        <v>0</v>
      </c>
      <c r="ACC214" s="532">
        <f t="shared" si="67"/>
        <v>0</v>
      </c>
      <c r="ACD214" s="532">
        <f t="shared" si="68"/>
        <v>0</v>
      </c>
      <c r="ACE214" s="532">
        <f t="shared" si="69"/>
        <v>0</v>
      </c>
      <c r="ACF214" s="532">
        <f t="shared" si="79"/>
        <v>0</v>
      </c>
      <c r="ACG214" s="532">
        <f t="shared" si="70"/>
        <v>0</v>
      </c>
      <c r="ACH214" s="532">
        <f t="shared" si="71"/>
        <v>0</v>
      </c>
      <c r="ACI214" s="532">
        <f t="shared" si="72"/>
        <v>0</v>
      </c>
      <c r="ACJ214" s="532">
        <f t="shared" si="73"/>
        <v>0</v>
      </c>
      <c r="ACK214" s="532">
        <f t="shared" si="74"/>
        <v>0</v>
      </c>
      <c r="ACL214" s="532">
        <f t="shared" si="75"/>
        <v>0</v>
      </c>
      <c r="ACM214" s="545">
        <f t="shared" si="76"/>
        <v>0</v>
      </c>
      <c r="ACN214" s="536"/>
      <c r="ACO214" s="531">
        <f t="shared" si="77"/>
        <v>0</v>
      </c>
      <c r="ACP214" s="537">
        <f t="shared" si="78"/>
        <v>0</v>
      </c>
    </row>
    <row r="215" spans="2:770" s="428" customFormat="1" ht="12" customHeight="1">
      <c r="B215" s="663"/>
      <c r="C215" s="622"/>
      <c r="D215" s="665"/>
      <c r="E215" s="687"/>
      <c r="F215" s="667"/>
      <c r="G215" s="685"/>
      <c r="H215" s="655"/>
      <c r="I215" s="787"/>
      <c r="J215" s="773"/>
      <c r="K215" s="658"/>
      <c r="L215" s="659"/>
      <c r="M215" s="660"/>
      <c r="N215" s="657"/>
      <c r="O215" s="658"/>
      <c r="P215" s="659"/>
      <c r="Q215" s="720"/>
      <c r="R215" s="721"/>
      <c r="S215" s="722"/>
      <c r="T215" s="723"/>
      <c r="U215" s="671"/>
      <c r="V215" s="670"/>
      <c r="W215" s="672"/>
      <c r="X215" s="673"/>
      <c r="Y215" s="671"/>
      <c r="Z215" s="670"/>
      <c r="AA215" s="672"/>
      <c r="AB215" s="673"/>
      <c r="AC215" s="671"/>
      <c r="AD215" s="670"/>
      <c r="AE215" s="728"/>
      <c r="AF215" s="729"/>
      <c r="AG215" s="730"/>
      <c r="AH215" s="731"/>
      <c r="AI215" s="672"/>
      <c r="AJ215" s="673"/>
      <c r="AK215" s="671"/>
      <c r="AL215" s="670"/>
      <c r="AM215" s="672"/>
      <c r="AN215" s="673"/>
      <c r="AO215" s="671"/>
      <c r="AP215" s="670"/>
      <c r="AQ215" s="672"/>
      <c r="AR215" s="673"/>
      <c r="AS215" s="730"/>
      <c r="AT215" s="731"/>
      <c r="AU215" s="728"/>
      <c r="AV215" s="729"/>
      <c r="AW215" s="671"/>
      <c r="AX215" s="673"/>
      <c r="AY215" s="671"/>
      <c r="AZ215" s="670"/>
      <c r="BA215" s="671"/>
      <c r="BB215" s="670"/>
      <c r="BC215" s="672"/>
      <c r="BD215" s="673"/>
      <c r="BE215" s="671"/>
      <c r="BF215" s="670"/>
      <c r="BG215" s="728"/>
      <c r="BH215" s="729"/>
      <c r="BI215" s="730"/>
      <c r="BJ215" s="731"/>
      <c r="BK215" s="672"/>
      <c r="BL215" s="673"/>
      <c r="BM215" s="671"/>
      <c r="BN215" s="670"/>
      <c r="BO215" s="672"/>
      <c r="BP215" s="673"/>
      <c r="BQ215" s="671"/>
      <c r="BR215" s="673"/>
      <c r="BS215" s="669"/>
      <c r="BT215" s="670"/>
      <c r="BU215" s="728"/>
      <c r="BV215" s="729"/>
      <c r="BW215" s="730"/>
      <c r="BX215" s="731"/>
      <c r="BY215" s="672"/>
      <c r="BZ215" s="673"/>
      <c r="CA215" s="671"/>
      <c r="CB215" s="670"/>
      <c r="CC215" s="672"/>
      <c r="CD215" s="673"/>
      <c r="CE215" s="671"/>
      <c r="CF215" s="670"/>
      <c r="CG215" s="672"/>
      <c r="CH215" s="673"/>
      <c r="CI215" s="730"/>
      <c r="CJ215" s="731"/>
      <c r="CK215" s="728"/>
      <c r="CL215" s="729"/>
      <c r="CM215" s="671"/>
      <c r="CN215" s="673"/>
      <c r="CO215" s="671"/>
      <c r="CP215" s="670"/>
      <c r="CQ215" s="671"/>
      <c r="CR215" s="670"/>
      <c r="CS215" s="672"/>
      <c r="CT215" s="673"/>
      <c r="CU215" s="671"/>
      <c r="CV215" s="670"/>
      <c r="CW215" s="728"/>
      <c r="CX215" s="729"/>
      <c r="CY215" s="730"/>
      <c r="CZ215" s="731"/>
      <c r="DA215" s="671"/>
      <c r="DB215" s="673"/>
      <c r="DC215" s="671"/>
      <c r="DD215" s="670"/>
      <c r="DE215" s="672"/>
      <c r="DF215" s="673"/>
      <c r="DG215" s="671"/>
      <c r="DH215" s="670"/>
      <c r="DI215" s="672"/>
      <c r="DJ215" s="673"/>
      <c r="DK215" s="730"/>
      <c r="DL215" s="731"/>
      <c r="DM215" s="730"/>
      <c r="DN215" s="731"/>
      <c r="DO215" s="671"/>
      <c r="DP215" s="673"/>
      <c r="DQ215" s="671"/>
      <c r="DR215" s="670"/>
      <c r="DS215" s="671"/>
      <c r="DT215" s="670"/>
      <c r="DU215" s="672"/>
      <c r="DV215" s="673"/>
      <c r="DW215" s="671"/>
      <c r="DX215" s="673"/>
      <c r="DY215" s="669"/>
      <c r="DZ215" s="670"/>
      <c r="EA215" s="730"/>
      <c r="EB215" s="729"/>
      <c r="EC215" s="742"/>
      <c r="ED215" s="743"/>
      <c r="EE215" s="672"/>
      <c r="EF215" s="673"/>
      <c r="EG215" s="794"/>
      <c r="EH215" s="795"/>
      <c r="EI215" s="672"/>
      <c r="EJ215" s="673"/>
      <c r="EK215" s="671"/>
      <c r="EL215" s="670"/>
      <c r="EM215" s="672"/>
      <c r="EN215" s="673"/>
      <c r="EO215" s="730"/>
      <c r="EP215" s="731"/>
      <c r="EQ215" s="728"/>
      <c r="ER215" s="729"/>
      <c r="ES215" s="671"/>
      <c r="ET215" s="673"/>
      <c r="EU215" s="671"/>
      <c r="EV215" s="670"/>
      <c r="EW215" s="671"/>
      <c r="EX215" s="670"/>
      <c r="EY215" s="672"/>
      <c r="EZ215" s="673"/>
      <c r="FA215" s="671"/>
      <c r="FB215" s="670"/>
      <c r="FC215" s="730"/>
      <c r="FD215" s="731"/>
      <c r="FE215" s="728"/>
      <c r="FF215" s="729"/>
      <c r="FG215" s="671"/>
      <c r="FH215" s="673"/>
      <c r="FI215" s="671"/>
      <c r="FJ215" s="670"/>
      <c r="FK215" s="672"/>
      <c r="FL215" s="673"/>
      <c r="FM215" s="671"/>
      <c r="FN215" s="670"/>
      <c r="FO215" s="672"/>
      <c r="FP215" s="673"/>
      <c r="FQ215" s="730"/>
      <c r="FR215" s="731"/>
      <c r="FS215" s="728"/>
      <c r="FT215" s="729"/>
      <c r="FU215" s="671"/>
      <c r="FV215" s="673"/>
      <c r="FW215" s="671"/>
      <c r="FX215" s="670"/>
      <c r="FY215" s="671"/>
      <c r="FZ215" s="670"/>
      <c r="GA215" s="672"/>
      <c r="GB215" s="673"/>
      <c r="GC215" s="671"/>
      <c r="GD215" s="670"/>
      <c r="GE215" s="730"/>
      <c r="GF215" s="743"/>
      <c r="GG215" s="728"/>
      <c r="GH215" s="729"/>
      <c r="GI215" s="669"/>
      <c r="GJ215" s="673"/>
      <c r="GK215" s="671"/>
      <c r="GL215" s="670"/>
      <c r="GM215" s="671"/>
      <c r="GN215" s="670"/>
      <c r="GO215" s="672"/>
      <c r="GP215" s="673"/>
      <c r="GQ215" s="671"/>
      <c r="GR215" s="670"/>
      <c r="GS215" s="730"/>
      <c r="GT215" s="731"/>
      <c r="GU215" s="728"/>
      <c r="GV215" s="729"/>
      <c r="GW215" s="671"/>
      <c r="GX215" s="673"/>
      <c r="GY215" s="671"/>
      <c r="GZ215" s="670"/>
      <c r="HA215" s="672"/>
      <c r="HB215" s="673"/>
      <c r="HC215" s="671"/>
      <c r="HD215" s="670"/>
      <c r="HE215" s="672"/>
      <c r="HF215" s="673"/>
      <c r="HG215" s="730"/>
      <c r="HH215" s="731"/>
      <c r="HI215" s="728"/>
      <c r="HJ215" s="729"/>
      <c r="HK215" s="671"/>
      <c r="HL215" s="673"/>
      <c r="HM215" s="671"/>
      <c r="HN215" s="670"/>
      <c r="HO215" s="671"/>
      <c r="HP215" s="670"/>
      <c r="HQ215" s="672"/>
      <c r="HR215" s="673"/>
      <c r="HS215" s="811"/>
      <c r="HT215" s="812"/>
      <c r="HU215" s="730"/>
      <c r="HV215" s="750"/>
      <c r="HW215" s="803"/>
      <c r="HX215" s="804"/>
      <c r="HY215" s="671"/>
      <c r="HZ215" s="673"/>
      <c r="IA215" s="671"/>
      <c r="IB215" s="670"/>
      <c r="IC215" s="672"/>
      <c r="ID215" s="673"/>
      <c r="IE215" s="772"/>
      <c r="IF215" s="773"/>
      <c r="IG215" s="672"/>
      <c r="IH215" s="673"/>
      <c r="II215" s="730"/>
      <c r="IJ215" s="731"/>
      <c r="IK215" s="728"/>
      <c r="IL215" s="729"/>
      <c r="IM215" s="671"/>
      <c r="IN215" s="673"/>
      <c r="IO215" s="671"/>
      <c r="IP215" s="674"/>
      <c r="IQ215" s="787"/>
      <c r="IR215" s="773"/>
      <c r="IS215" s="672"/>
      <c r="IT215" s="673"/>
      <c r="IU215" s="671"/>
      <c r="IV215" s="670"/>
      <c r="IW215" s="730"/>
      <c r="IX215" s="743"/>
      <c r="IY215" s="728"/>
      <c r="IZ215" s="729"/>
      <c r="JA215" s="671"/>
      <c r="JB215" s="673"/>
      <c r="JC215" s="671"/>
      <c r="JD215" s="670"/>
      <c r="JE215" s="672"/>
      <c r="JF215" s="673"/>
      <c r="JG215" s="671"/>
      <c r="JH215" s="670"/>
      <c r="JI215" s="672"/>
      <c r="JJ215" s="673"/>
      <c r="JK215" s="730"/>
      <c r="JL215" s="731"/>
      <c r="JM215" s="728"/>
      <c r="JN215" s="729"/>
      <c r="JO215" s="671"/>
      <c r="JP215" s="673"/>
      <c r="JQ215" s="671"/>
      <c r="JR215" s="670"/>
      <c r="JS215" s="671"/>
      <c r="JT215" s="670"/>
      <c r="JU215" s="672"/>
      <c r="JV215" s="673"/>
      <c r="JW215" s="671"/>
      <c r="JX215" s="670"/>
      <c r="JY215" s="730"/>
      <c r="JZ215" s="729"/>
      <c r="KA215" s="742"/>
      <c r="KB215" s="743"/>
      <c r="KC215" s="672"/>
      <c r="KD215" s="673"/>
      <c r="KE215" s="671"/>
      <c r="KF215" s="670"/>
      <c r="KG215" s="672"/>
      <c r="KH215" s="673"/>
      <c r="KI215" s="671"/>
      <c r="KJ215" s="670"/>
      <c r="KK215" s="672"/>
      <c r="KL215" s="673"/>
      <c r="KM215" s="730"/>
      <c r="KN215" s="731"/>
      <c r="KO215" s="728"/>
      <c r="KP215" s="729"/>
      <c r="KQ215" s="671"/>
      <c r="KR215" s="673"/>
      <c r="KS215" s="671"/>
      <c r="KT215" s="670"/>
      <c r="KU215" s="671"/>
      <c r="KV215" s="670"/>
      <c r="KW215" s="672"/>
      <c r="KX215" s="673"/>
      <c r="KY215" s="671"/>
      <c r="KZ215" s="674"/>
      <c r="LA215" s="755"/>
      <c r="LB215" s="731"/>
      <c r="LC215" s="728"/>
      <c r="LD215" s="729"/>
      <c r="LE215" s="671"/>
      <c r="LF215" s="673"/>
      <c r="LG215" s="671"/>
      <c r="LH215" s="670"/>
      <c r="LI215" s="671"/>
      <c r="LJ215" s="670"/>
      <c r="LK215" s="672"/>
      <c r="LL215" s="673"/>
      <c r="LM215" s="671"/>
      <c r="LN215" s="670"/>
      <c r="LO215" s="728"/>
      <c r="LP215" s="729"/>
      <c r="LQ215" s="730"/>
      <c r="LR215" s="731"/>
      <c r="LS215" s="780"/>
      <c r="LT215" s="781"/>
      <c r="LU215" s="671"/>
      <c r="LV215" s="670"/>
      <c r="LW215" s="672"/>
      <c r="LX215" s="673"/>
      <c r="LY215" s="772"/>
      <c r="LZ215" s="773"/>
      <c r="MA215" s="672"/>
      <c r="MB215" s="673"/>
      <c r="MC215" s="730"/>
      <c r="MD215" s="731"/>
      <c r="ME215" s="728"/>
      <c r="MF215" s="729"/>
      <c r="MG215" s="671"/>
      <c r="MH215" s="673"/>
      <c r="MI215" s="671"/>
      <c r="MJ215" s="670"/>
      <c r="MK215" s="671"/>
      <c r="ML215" s="670"/>
      <c r="MM215" s="818"/>
      <c r="MN215" s="804"/>
      <c r="MO215" s="671"/>
      <c r="MP215" s="670"/>
      <c r="MQ215" s="730"/>
      <c r="MR215" s="729"/>
      <c r="MS215" s="742"/>
      <c r="MT215" s="743"/>
      <c r="MU215" s="672"/>
      <c r="MV215" s="673"/>
      <c r="MW215" s="671"/>
      <c r="MX215" s="670"/>
      <c r="MY215" s="672"/>
      <c r="MZ215" s="673"/>
      <c r="NA215" s="671"/>
      <c r="NB215" s="670"/>
      <c r="NC215" s="672"/>
      <c r="ND215" s="673"/>
      <c r="NE215" s="730"/>
      <c r="NF215" s="731"/>
      <c r="NG215" s="728"/>
      <c r="NH215" s="729"/>
      <c r="NI215" s="669"/>
      <c r="NJ215" s="673"/>
      <c r="NK215" s="671"/>
      <c r="NL215" s="670"/>
      <c r="NM215" s="671"/>
      <c r="NN215" s="670"/>
      <c r="NO215" s="672"/>
      <c r="NP215" s="673"/>
      <c r="NQ215" s="671"/>
      <c r="NR215" s="673"/>
      <c r="NS215" s="742"/>
      <c r="NT215" s="743"/>
      <c r="NU215" s="728"/>
      <c r="NV215" s="729"/>
      <c r="NW215" s="671"/>
      <c r="NX215" s="673"/>
      <c r="NY215" s="671"/>
      <c r="NZ215" s="670"/>
      <c r="OA215" s="672"/>
      <c r="OB215" s="673"/>
      <c r="OC215" s="671"/>
      <c r="OD215" s="670"/>
      <c r="OE215" s="672"/>
      <c r="OF215" s="673"/>
      <c r="OG215" s="730"/>
      <c r="OH215" s="731"/>
      <c r="OI215" s="728"/>
      <c r="OJ215" s="729"/>
      <c r="OK215" s="671"/>
      <c r="OL215" s="673"/>
      <c r="OM215" s="671"/>
      <c r="ON215" s="670"/>
      <c r="OO215" s="671"/>
      <c r="OP215" s="670"/>
      <c r="OQ215" s="672"/>
      <c r="OR215" s="673"/>
      <c r="OS215" s="671"/>
      <c r="OT215" s="673"/>
      <c r="OU215" s="742"/>
      <c r="OV215" s="743"/>
      <c r="OW215" s="728"/>
      <c r="OX215" s="729"/>
      <c r="OY215" s="671"/>
      <c r="OZ215" s="673"/>
      <c r="PA215" s="671"/>
      <c r="PB215" s="670"/>
      <c r="PC215" s="672"/>
      <c r="PD215" s="673"/>
      <c r="PE215" s="671"/>
      <c r="PF215" s="670"/>
      <c r="PG215" s="672"/>
      <c r="PH215" s="673"/>
      <c r="PI215" s="730"/>
      <c r="PJ215" s="731"/>
      <c r="PK215" s="728"/>
      <c r="PL215" s="729"/>
      <c r="PM215" s="671"/>
      <c r="PN215" s="673"/>
      <c r="PO215" s="671"/>
      <c r="PP215" s="670"/>
      <c r="PQ215" s="671"/>
      <c r="PR215" s="674"/>
      <c r="PS215" s="669"/>
      <c r="PT215" s="670"/>
      <c r="PU215" s="672"/>
      <c r="PV215" s="673"/>
      <c r="PW215" s="730"/>
      <c r="PX215" s="731"/>
      <c r="PY215" s="728"/>
      <c r="PZ215" s="729"/>
      <c r="QA215" s="671"/>
      <c r="QB215" s="673"/>
      <c r="QC215" s="671"/>
      <c r="QD215" s="670"/>
      <c r="QE215" s="671"/>
      <c r="QF215" s="670"/>
      <c r="QG215" s="672"/>
      <c r="QH215" s="673"/>
      <c r="QI215" s="671"/>
      <c r="QJ215" s="670"/>
      <c r="QK215" s="730"/>
      <c r="QL215" s="729"/>
      <c r="QM215" s="742"/>
      <c r="QN215" s="743"/>
      <c r="QO215" s="672"/>
      <c r="QP215" s="673"/>
      <c r="QQ215" s="671"/>
      <c r="QR215" s="670"/>
      <c r="QS215" s="672"/>
      <c r="QT215" s="673"/>
      <c r="QU215" s="772"/>
      <c r="QV215" s="773"/>
      <c r="QW215" s="672"/>
      <c r="QX215" s="673"/>
      <c r="QY215" s="730"/>
      <c r="QZ215" s="731"/>
      <c r="RA215" s="728"/>
      <c r="RB215" s="729"/>
      <c r="RC215" s="671"/>
      <c r="RD215" s="673"/>
      <c r="RE215" s="671"/>
      <c r="RF215" s="670"/>
      <c r="RG215" s="671"/>
      <c r="RH215" s="670"/>
      <c r="RI215" s="672"/>
      <c r="RJ215" s="673"/>
      <c r="RK215" s="671"/>
      <c r="RL215" s="670"/>
      <c r="RM215" s="730"/>
      <c r="RN215" s="729"/>
      <c r="RO215" s="742"/>
      <c r="RP215" s="743"/>
      <c r="RQ215" s="672"/>
      <c r="RR215" s="673"/>
      <c r="RS215" s="671"/>
      <c r="RT215" s="670"/>
      <c r="RU215" s="672"/>
      <c r="RV215" s="673"/>
      <c r="RW215" s="671"/>
      <c r="RX215" s="670"/>
      <c r="RY215" s="672"/>
      <c r="RZ215" s="673"/>
      <c r="SA215" s="730"/>
      <c r="SB215" s="759"/>
      <c r="SC215" s="728"/>
      <c r="SD215" s="729"/>
      <c r="SE215" s="671"/>
      <c r="SF215" s="673"/>
      <c r="SG215" s="671"/>
      <c r="SH215" s="670"/>
      <c r="SI215" s="672"/>
      <c r="SJ215" s="673"/>
      <c r="SK215" s="671"/>
      <c r="SL215" s="670"/>
      <c r="SM215" s="672"/>
      <c r="SN215" s="673"/>
      <c r="SO215" s="730"/>
      <c r="SP215" s="731"/>
      <c r="SQ215" s="728"/>
      <c r="SR215" s="729"/>
      <c r="SS215" s="671"/>
      <c r="ST215" s="673"/>
      <c r="SU215" s="671"/>
      <c r="SV215" s="670"/>
      <c r="SW215" s="671"/>
      <c r="SX215" s="670"/>
      <c r="SY215" s="672"/>
      <c r="SZ215" s="673"/>
      <c r="TA215" s="671"/>
      <c r="TB215" s="670"/>
      <c r="TC215" s="730"/>
      <c r="TD215" s="729"/>
      <c r="TE215" s="742"/>
      <c r="TF215" s="743"/>
      <c r="TG215" s="672"/>
      <c r="TH215" s="673"/>
      <c r="TI215" s="671"/>
      <c r="TJ215" s="670"/>
      <c r="TK215" s="672"/>
      <c r="TL215" s="673"/>
      <c r="TM215" s="671"/>
      <c r="TN215" s="670"/>
      <c r="TO215" s="672"/>
      <c r="TP215" s="673"/>
      <c r="TQ215" s="730"/>
      <c r="TR215" s="731"/>
      <c r="TS215" s="728"/>
      <c r="TT215" s="729"/>
      <c r="TU215" s="671"/>
      <c r="TV215" s="673"/>
      <c r="TW215" s="671"/>
      <c r="TX215" s="670"/>
      <c r="TY215" s="671"/>
      <c r="TZ215" s="670"/>
      <c r="UA215" s="672"/>
      <c r="UB215" s="673"/>
      <c r="UC215" s="671"/>
      <c r="UD215" s="670"/>
      <c r="UE215" s="730"/>
      <c r="UF215" s="763"/>
      <c r="UG215" s="728"/>
      <c r="UH215" s="729"/>
      <c r="UI215" s="671"/>
      <c r="UJ215" s="673"/>
      <c r="UK215" s="669"/>
      <c r="UL215" s="670"/>
      <c r="UM215" s="672"/>
      <c r="UN215" s="673"/>
      <c r="UO215" s="671"/>
      <c r="UP215" s="670"/>
      <c r="UQ215" s="672"/>
      <c r="UR215" s="673"/>
      <c r="US215" s="772"/>
      <c r="UT215" s="773"/>
      <c r="UU215" s="728"/>
      <c r="UV215" s="729"/>
      <c r="UW215" s="671"/>
      <c r="UX215" s="673"/>
      <c r="UY215" s="671"/>
      <c r="UZ215" s="670"/>
      <c r="VA215" s="671"/>
      <c r="VB215" s="670"/>
      <c r="VC215" s="672"/>
      <c r="VD215" s="673"/>
      <c r="VE215" s="671"/>
      <c r="VF215" s="670"/>
      <c r="VG215" s="730"/>
      <c r="VH215" s="729"/>
      <c r="VI215" s="742"/>
      <c r="VJ215" s="743"/>
      <c r="VK215" s="672"/>
      <c r="VL215" s="673"/>
      <c r="VM215" s="671"/>
      <c r="VN215" s="670"/>
      <c r="VO215" s="672"/>
      <c r="VP215" s="673"/>
      <c r="VQ215" s="671"/>
      <c r="VR215" s="670"/>
      <c r="VS215" s="672"/>
      <c r="VT215" s="673"/>
      <c r="VU215" s="730"/>
      <c r="VV215" s="731"/>
      <c r="VW215" s="728"/>
      <c r="VX215" s="729"/>
      <c r="VY215" s="671"/>
      <c r="VZ215" s="673"/>
      <c r="WA215" s="671"/>
      <c r="WB215" s="670"/>
      <c r="WC215" s="671"/>
      <c r="WD215" s="670"/>
      <c r="WE215" s="672"/>
      <c r="WF215" s="673"/>
      <c r="WG215" s="671"/>
      <c r="WH215" s="670"/>
      <c r="WI215" s="730"/>
      <c r="WJ215" s="731"/>
      <c r="WK215" s="728"/>
      <c r="WL215" s="729"/>
      <c r="WM215" s="671"/>
      <c r="WN215" s="673"/>
      <c r="WO215" s="671"/>
      <c r="WP215" s="670"/>
      <c r="WQ215" s="672"/>
      <c r="WR215" s="673"/>
      <c r="WS215" s="671"/>
      <c r="WT215" s="674"/>
      <c r="WU215" s="787"/>
      <c r="WV215" s="773"/>
      <c r="WW215" s="730"/>
      <c r="WX215" s="767"/>
      <c r="WY215" s="728"/>
      <c r="WZ215" s="729"/>
      <c r="XA215" s="671"/>
      <c r="XB215" s="673"/>
      <c r="XC215" s="671"/>
      <c r="XD215" s="670"/>
      <c r="XE215" s="672"/>
      <c r="XF215" s="673"/>
      <c r="XG215" s="671"/>
      <c r="XH215" s="670"/>
      <c r="XI215" s="672"/>
      <c r="XJ215" s="673"/>
      <c r="XK215" s="730"/>
      <c r="XL215" s="731"/>
      <c r="XM215" s="728"/>
      <c r="XN215" s="729"/>
      <c r="XO215" s="671"/>
      <c r="XP215" s="673"/>
      <c r="XQ215" s="671"/>
      <c r="XR215" s="670"/>
      <c r="XS215" s="671"/>
      <c r="XT215" s="670"/>
      <c r="XU215" s="672"/>
      <c r="XV215" s="673"/>
      <c r="XW215" s="671"/>
      <c r="XX215" s="670"/>
      <c r="XY215" s="728"/>
      <c r="XZ215" s="729"/>
      <c r="YA215" s="742"/>
      <c r="YB215" s="743"/>
      <c r="YC215" s="672"/>
      <c r="YD215" s="673"/>
      <c r="YE215" s="671"/>
      <c r="YF215" s="670"/>
      <c r="YG215" s="672"/>
      <c r="YH215" s="673"/>
      <c r="YI215" s="671"/>
      <c r="YJ215" s="670"/>
      <c r="YK215" s="672"/>
      <c r="YL215" s="673"/>
      <c r="YM215" s="730"/>
      <c r="YN215" s="731"/>
      <c r="YO215" s="728"/>
      <c r="YP215" s="729"/>
      <c r="YQ215" s="671"/>
      <c r="YR215" s="673"/>
      <c r="YS215" s="671"/>
      <c r="YT215" s="670"/>
      <c r="YU215" s="671"/>
      <c r="YV215" s="670"/>
      <c r="YW215" s="672"/>
      <c r="YX215" s="673"/>
      <c r="YY215" s="671"/>
      <c r="YZ215" s="670"/>
      <c r="ZA215" s="728"/>
      <c r="ZB215" s="759"/>
      <c r="ZC215" s="787"/>
      <c r="ZD215" s="773"/>
      <c r="ZE215" s="672"/>
      <c r="ZF215" s="673"/>
      <c r="ZG215" s="671"/>
      <c r="ZH215" s="670"/>
      <c r="ZI215" s="672"/>
      <c r="ZJ215" s="673"/>
      <c r="ZK215" s="671"/>
      <c r="ZL215" s="670"/>
      <c r="ZM215" s="672"/>
      <c r="ZN215" s="673"/>
      <c r="ZO215" s="730"/>
      <c r="ZP215" s="731"/>
      <c r="ZQ215" s="780"/>
      <c r="ZR215" s="781"/>
      <c r="ZS215" s="671"/>
      <c r="ZT215" s="673"/>
      <c r="ZU215" s="671"/>
      <c r="ZV215" s="670"/>
      <c r="ZW215" s="671"/>
      <c r="ZX215" s="670"/>
      <c r="ZY215" s="672"/>
      <c r="ZZ215" s="673"/>
      <c r="AAA215" s="671"/>
      <c r="AAB215" s="670"/>
      <c r="AAC215" s="730"/>
      <c r="AAD215" s="731"/>
      <c r="AAE215" s="728"/>
      <c r="AAF215" s="729"/>
      <c r="AAG215" s="671"/>
      <c r="AAH215" s="673"/>
      <c r="AAI215" s="671"/>
      <c r="AAJ215" s="670"/>
      <c r="AAK215" s="672"/>
      <c r="AAL215" s="673"/>
      <c r="AAM215" s="671"/>
      <c r="AAN215" s="670"/>
      <c r="AAO215" s="672"/>
      <c r="AAP215" s="673"/>
      <c r="AAQ215" s="730"/>
      <c r="AAR215" s="731"/>
      <c r="AAS215" s="730"/>
      <c r="AAT215" s="731"/>
      <c r="AAU215" s="671"/>
      <c r="AAV215" s="673"/>
      <c r="AAW215" s="671"/>
      <c r="AAX215" s="670"/>
      <c r="AAY215" s="772"/>
      <c r="AAZ215" s="773"/>
      <c r="ABA215" s="672"/>
      <c r="ABB215" s="673"/>
      <c r="ABC215" s="671"/>
      <c r="ABD215" s="670"/>
      <c r="ABE215" s="730"/>
      <c r="ABF215" s="731"/>
      <c r="ABG215" s="730"/>
      <c r="ABH215" s="731"/>
      <c r="ABI215" s="672"/>
      <c r="ABJ215" s="673"/>
      <c r="ABK215" s="671"/>
      <c r="ABL215" s="675"/>
      <c r="ABN215" s="521"/>
      <c r="ABO215" s="528">
        <f t="shared" si="60"/>
        <v>0</v>
      </c>
      <c r="ABP215" s="528">
        <f t="shared" si="61"/>
        <v>0</v>
      </c>
      <c r="ABQ215" s="528">
        <f t="shared" si="62"/>
        <v>0</v>
      </c>
      <c r="ABR215" s="528">
        <f t="shared" si="63"/>
        <v>0</v>
      </c>
      <c r="ABS215" s="528">
        <f t="shared" si="64"/>
        <v>0</v>
      </c>
      <c r="ABT215" s="528">
        <f t="shared" si="65"/>
        <v>0</v>
      </c>
      <c r="ABU215" s="567"/>
      <c r="ABV215" s="568"/>
      <c r="ABW215" s="568"/>
      <c r="ABX215" s="569"/>
      <c r="ABY215" s="569"/>
      <c r="ABZ215" s="570"/>
      <c r="ACB215" s="544">
        <f t="shared" si="66"/>
        <v>0</v>
      </c>
      <c r="ACC215" s="532">
        <f t="shared" si="67"/>
        <v>0</v>
      </c>
      <c r="ACD215" s="532">
        <f t="shared" si="68"/>
        <v>0</v>
      </c>
      <c r="ACE215" s="532">
        <f t="shared" si="69"/>
        <v>0</v>
      </c>
      <c r="ACF215" s="532">
        <f t="shared" si="79"/>
        <v>0</v>
      </c>
      <c r="ACG215" s="532">
        <f t="shared" si="70"/>
        <v>0</v>
      </c>
      <c r="ACH215" s="532">
        <f t="shared" si="71"/>
        <v>0</v>
      </c>
      <c r="ACI215" s="532">
        <f t="shared" si="72"/>
        <v>0</v>
      </c>
      <c r="ACJ215" s="532">
        <f t="shared" si="73"/>
        <v>0</v>
      </c>
      <c r="ACK215" s="532">
        <f t="shared" si="74"/>
        <v>0</v>
      </c>
      <c r="ACL215" s="532">
        <f t="shared" si="75"/>
        <v>0</v>
      </c>
      <c r="ACM215" s="545">
        <f t="shared" si="76"/>
        <v>0</v>
      </c>
      <c r="ACN215" s="536"/>
      <c r="ACO215" s="531">
        <f t="shared" si="77"/>
        <v>0</v>
      </c>
      <c r="ACP215" s="537">
        <f t="shared" si="78"/>
        <v>0</v>
      </c>
    </row>
    <row r="216" spans="2:770" s="428" customFormat="1" ht="12" customHeight="1">
      <c r="B216" s="663"/>
      <c r="C216" s="622"/>
      <c r="D216" s="665"/>
      <c r="E216" s="687"/>
      <c r="F216" s="667"/>
      <c r="G216" s="685"/>
      <c r="H216" s="655"/>
      <c r="I216" s="787"/>
      <c r="J216" s="773"/>
      <c r="K216" s="658"/>
      <c r="L216" s="659"/>
      <c r="M216" s="660"/>
      <c r="N216" s="657"/>
      <c r="O216" s="658"/>
      <c r="P216" s="659"/>
      <c r="Q216" s="720"/>
      <c r="R216" s="721"/>
      <c r="S216" s="722"/>
      <c r="T216" s="723"/>
      <c r="U216" s="671"/>
      <c r="V216" s="670"/>
      <c r="W216" s="672"/>
      <c r="X216" s="673"/>
      <c r="Y216" s="671"/>
      <c r="Z216" s="670"/>
      <c r="AA216" s="672"/>
      <c r="AB216" s="673"/>
      <c r="AC216" s="671"/>
      <c r="AD216" s="670"/>
      <c r="AE216" s="728"/>
      <c r="AF216" s="729"/>
      <c r="AG216" s="730"/>
      <c r="AH216" s="731"/>
      <c r="AI216" s="672"/>
      <c r="AJ216" s="673"/>
      <c r="AK216" s="671"/>
      <c r="AL216" s="670"/>
      <c r="AM216" s="672"/>
      <c r="AN216" s="673"/>
      <c r="AO216" s="671"/>
      <c r="AP216" s="670"/>
      <c r="AQ216" s="672"/>
      <c r="AR216" s="673"/>
      <c r="AS216" s="730"/>
      <c r="AT216" s="731"/>
      <c r="AU216" s="728"/>
      <c r="AV216" s="729"/>
      <c r="AW216" s="671"/>
      <c r="AX216" s="673"/>
      <c r="AY216" s="671"/>
      <c r="AZ216" s="670"/>
      <c r="BA216" s="671"/>
      <c r="BB216" s="670"/>
      <c r="BC216" s="672"/>
      <c r="BD216" s="673"/>
      <c r="BE216" s="671"/>
      <c r="BF216" s="670"/>
      <c r="BG216" s="728"/>
      <c r="BH216" s="729"/>
      <c r="BI216" s="730"/>
      <c r="BJ216" s="731"/>
      <c r="BK216" s="672"/>
      <c r="BL216" s="673"/>
      <c r="BM216" s="671"/>
      <c r="BN216" s="670"/>
      <c r="BO216" s="672"/>
      <c r="BP216" s="673"/>
      <c r="BQ216" s="671"/>
      <c r="BR216" s="673"/>
      <c r="BS216" s="669"/>
      <c r="BT216" s="670"/>
      <c r="BU216" s="728"/>
      <c r="BV216" s="729"/>
      <c r="BW216" s="730"/>
      <c r="BX216" s="731"/>
      <c r="BY216" s="672"/>
      <c r="BZ216" s="673"/>
      <c r="CA216" s="671"/>
      <c r="CB216" s="670"/>
      <c r="CC216" s="672"/>
      <c r="CD216" s="673"/>
      <c r="CE216" s="671"/>
      <c r="CF216" s="670"/>
      <c r="CG216" s="672"/>
      <c r="CH216" s="673"/>
      <c r="CI216" s="730"/>
      <c r="CJ216" s="731"/>
      <c r="CK216" s="728"/>
      <c r="CL216" s="729"/>
      <c r="CM216" s="671"/>
      <c r="CN216" s="673"/>
      <c r="CO216" s="671"/>
      <c r="CP216" s="670"/>
      <c r="CQ216" s="671"/>
      <c r="CR216" s="670"/>
      <c r="CS216" s="672"/>
      <c r="CT216" s="673"/>
      <c r="CU216" s="671"/>
      <c r="CV216" s="670"/>
      <c r="CW216" s="728"/>
      <c r="CX216" s="729"/>
      <c r="CY216" s="730"/>
      <c r="CZ216" s="731"/>
      <c r="DA216" s="671"/>
      <c r="DB216" s="673"/>
      <c r="DC216" s="671"/>
      <c r="DD216" s="670"/>
      <c r="DE216" s="672"/>
      <c r="DF216" s="673"/>
      <c r="DG216" s="671"/>
      <c r="DH216" s="670"/>
      <c r="DI216" s="672"/>
      <c r="DJ216" s="673"/>
      <c r="DK216" s="730"/>
      <c r="DL216" s="731"/>
      <c r="DM216" s="730"/>
      <c r="DN216" s="731"/>
      <c r="DO216" s="671"/>
      <c r="DP216" s="673"/>
      <c r="DQ216" s="671"/>
      <c r="DR216" s="670"/>
      <c r="DS216" s="671"/>
      <c r="DT216" s="670"/>
      <c r="DU216" s="672"/>
      <c r="DV216" s="673"/>
      <c r="DW216" s="671"/>
      <c r="DX216" s="673"/>
      <c r="DY216" s="669"/>
      <c r="DZ216" s="670"/>
      <c r="EA216" s="730"/>
      <c r="EB216" s="729"/>
      <c r="EC216" s="742"/>
      <c r="ED216" s="743"/>
      <c r="EE216" s="672"/>
      <c r="EF216" s="673"/>
      <c r="EG216" s="794"/>
      <c r="EH216" s="795"/>
      <c r="EI216" s="672"/>
      <c r="EJ216" s="673"/>
      <c r="EK216" s="671"/>
      <c r="EL216" s="670"/>
      <c r="EM216" s="672"/>
      <c r="EN216" s="673"/>
      <c r="EO216" s="730"/>
      <c r="EP216" s="731"/>
      <c r="EQ216" s="728"/>
      <c r="ER216" s="729"/>
      <c r="ES216" s="671"/>
      <c r="ET216" s="673"/>
      <c r="EU216" s="671"/>
      <c r="EV216" s="670"/>
      <c r="EW216" s="671"/>
      <c r="EX216" s="670"/>
      <c r="EY216" s="672"/>
      <c r="EZ216" s="673"/>
      <c r="FA216" s="671"/>
      <c r="FB216" s="670"/>
      <c r="FC216" s="730"/>
      <c r="FD216" s="731"/>
      <c r="FE216" s="728"/>
      <c r="FF216" s="729"/>
      <c r="FG216" s="671"/>
      <c r="FH216" s="673"/>
      <c r="FI216" s="671"/>
      <c r="FJ216" s="670"/>
      <c r="FK216" s="672"/>
      <c r="FL216" s="673"/>
      <c r="FM216" s="671"/>
      <c r="FN216" s="670"/>
      <c r="FO216" s="672"/>
      <c r="FP216" s="673"/>
      <c r="FQ216" s="730"/>
      <c r="FR216" s="731"/>
      <c r="FS216" s="728"/>
      <c r="FT216" s="729"/>
      <c r="FU216" s="671"/>
      <c r="FV216" s="673"/>
      <c r="FW216" s="671"/>
      <c r="FX216" s="670"/>
      <c r="FY216" s="671"/>
      <c r="FZ216" s="670"/>
      <c r="GA216" s="672"/>
      <c r="GB216" s="673"/>
      <c r="GC216" s="671"/>
      <c r="GD216" s="670"/>
      <c r="GE216" s="730"/>
      <c r="GF216" s="743"/>
      <c r="GG216" s="728"/>
      <c r="GH216" s="729"/>
      <c r="GI216" s="669"/>
      <c r="GJ216" s="673"/>
      <c r="GK216" s="671"/>
      <c r="GL216" s="670"/>
      <c r="GM216" s="671"/>
      <c r="GN216" s="670"/>
      <c r="GO216" s="672"/>
      <c r="GP216" s="673"/>
      <c r="GQ216" s="671"/>
      <c r="GR216" s="670"/>
      <c r="GS216" s="730"/>
      <c r="GT216" s="731"/>
      <c r="GU216" s="728"/>
      <c r="GV216" s="729"/>
      <c r="GW216" s="671"/>
      <c r="GX216" s="673"/>
      <c r="GY216" s="671"/>
      <c r="GZ216" s="670"/>
      <c r="HA216" s="672"/>
      <c r="HB216" s="673"/>
      <c r="HC216" s="671"/>
      <c r="HD216" s="670"/>
      <c r="HE216" s="672"/>
      <c r="HF216" s="673"/>
      <c r="HG216" s="730"/>
      <c r="HH216" s="731"/>
      <c r="HI216" s="728"/>
      <c r="HJ216" s="729"/>
      <c r="HK216" s="671"/>
      <c r="HL216" s="673"/>
      <c r="HM216" s="671"/>
      <c r="HN216" s="670"/>
      <c r="HO216" s="671"/>
      <c r="HP216" s="670"/>
      <c r="HQ216" s="672"/>
      <c r="HR216" s="673"/>
      <c r="HS216" s="811"/>
      <c r="HT216" s="812"/>
      <c r="HU216" s="730"/>
      <c r="HV216" s="750"/>
      <c r="HW216" s="803"/>
      <c r="HX216" s="804"/>
      <c r="HY216" s="671"/>
      <c r="HZ216" s="673"/>
      <c r="IA216" s="671"/>
      <c r="IB216" s="670"/>
      <c r="IC216" s="672"/>
      <c r="ID216" s="673"/>
      <c r="IE216" s="772"/>
      <c r="IF216" s="773"/>
      <c r="IG216" s="672"/>
      <c r="IH216" s="673"/>
      <c r="II216" s="730"/>
      <c r="IJ216" s="731"/>
      <c r="IK216" s="728"/>
      <c r="IL216" s="729"/>
      <c r="IM216" s="671"/>
      <c r="IN216" s="673"/>
      <c r="IO216" s="671"/>
      <c r="IP216" s="674"/>
      <c r="IQ216" s="787"/>
      <c r="IR216" s="773"/>
      <c r="IS216" s="672"/>
      <c r="IT216" s="673"/>
      <c r="IU216" s="671"/>
      <c r="IV216" s="670"/>
      <c r="IW216" s="730"/>
      <c r="IX216" s="743"/>
      <c r="IY216" s="728"/>
      <c r="IZ216" s="729"/>
      <c r="JA216" s="671"/>
      <c r="JB216" s="673"/>
      <c r="JC216" s="671"/>
      <c r="JD216" s="670"/>
      <c r="JE216" s="672"/>
      <c r="JF216" s="673"/>
      <c r="JG216" s="671"/>
      <c r="JH216" s="670"/>
      <c r="JI216" s="672"/>
      <c r="JJ216" s="673"/>
      <c r="JK216" s="730"/>
      <c r="JL216" s="731"/>
      <c r="JM216" s="728"/>
      <c r="JN216" s="729"/>
      <c r="JO216" s="671"/>
      <c r="JP216" s="673"/>
      <c r="JQ216" s="671"/>
      <c r="JR216" s="670"/>
      <c r="JS216" s="671"/>
      <c r="JT216" s="670"/>
      <c r="JU216" s="672"/>
      <c r="JV216" s="673"/>
      <c r="JW216" s="671"/>
      <c r="JX216" s="670"/>
      <c r="JY216" s="730"/>
      <c r="JZ216" s="729"/>
      <c r="KA216" s="742"/>
      <c r="KB216" s="743"/>
      <c r="KC216" s="672"/>
      <c r="KD216" s="673"/>
      <c r="KE216" s="671"/>
      <c r="KF216" s="670"/>
      <c r="KG216" s="672"/>
      <c r="KH216" s="673"/>
      <c r="KI216" s="671"/>
      <c r="KJ216" s="670"/>
      <c r="KK216" s="672"/>
      <c r="KL216" s="673"/>
      <c r="KM216" s="730"/>
      <c r="KN216" s="731"/>
      <c r="KO216" s="728"/>
      <c r="KP216" s="729"/>
      <c r="KQ216" s="671"/>
      <c r="KR216" s="673"/>
      <c r="KS216" s="671"/>
      <c r="KT216" s="670"/>
      <c r="KU216" s="671"/>
      <c r="KV216" s="670"/>
      <c r="KW216" s="672"/>
      <c r="KX216" s="673"/>
      <c r="KY216" s="671"/>
      <c r="KZ216" s="674"/>
      <c r="LA216" s="755"/>
      <c r="LB216" s="731"/>
      <c r="LC216" s="728"/>
      <c r="LD216" s="729"/>
      <c r="LE216" s="671"/>
      <c r="LF216" s="673"/>
      <c r="LG216" s="671"/>
      <c r="LH216" s="670"/>
      <c r="LI216" s="671"/>
      <c r="LJ216" s="670"/>
      <c r="LK216" s="672"/>
      <c r="LL216" s="673"/>
      <c r="LM216" s="671"/>
      <c r="LN216" s="670"/>
      <c r="LO216" s="728"/>
      <c r="LP216" s="729"/>
      <c r="LQ216" s="730"/>
      <c r="LR216" s="731"/>
      <c r="LS216" s="780"/>
      <c r="LT216" s="781"/>
      <c r="LU216" s="671"/>
      <c r="LV216" s="670"/>
      <c r="LW216" s="672"/>
      <c r="LX216" s="673"/>
      <c r="LY216" s="772"/>
      <c r="LZ216" s="773"/>
      <c r="MA216" s="672"/>
      <c r="MB216" s="673"/>
      <c r="MC216" s="730"/>
      <c r="MD216" s="731"/>
      <c r="ME216" s="728"/>
      <c r="MF216" s="729"/>
      <c r="MG216" s="671"/>
      <c r="MH216" s="673"/>
      <c r="MI216" s="671"/>
      <c r="MJ216" s="670"/>
      <c r="MK216" s="671"/>
      <c r="ML216" s="670"/>
      <c r="MM216" s="818"/>
      <c r="MN216" s="804"/>
      <c r="MO216" s="671"/>
      <c r="MP216" s="670"/>
      <c r="MQ216" s="730"/>
      <c r="MR216" s="729"/>
      <c r="MS216" s="742"/>
      <c r="MT216" s="743"/>
      <c r="MU216" s="672"/>
      <c r="MV216" s="673"/>
      <c r="MW216" s="671"/>
      <c r="MX216" s="670"/>
      <c r="MY216" s="672"/>
      <c r="MZ216" s="673"/>
      <c r="NA216" s="671"/>
      <c r="NB216" s="670"/>
      <c r="NC216" s="672"/>
      <c r="ND216" s="673"/>
      <c r="NE216" s="730"/>
      <c r="NF216" s="731"/>
      <c r="NG216" s="728"/>
      <c r="NH216" s="729"/>
      <c r="NI216" s="669"/>
      <c r="NJ216" s="673"/>
      <c r="NK216" s="671"/>
      <c r="NL216" s="670"/>
      <c r="NM216" s="671"/>
      <c r="NN216" s="670"/>
      <c r="NO216" s="672"/>
      <c r="NP216" s="673"/>
      <c r="NQ216" s="671"/>
      <c r="NR216" s="673"/>
      <c r="NS216" s="742"/>
      <c r="NT216" s="743"/>
      <c r="NU216" s="728"/>
      <c r="NV216" s="729"/>
      <c r="NW216" s="671"/>
      <c r="NX216" s="673"/>
      <c r="NY216" s="671"/>
      <c r="NZ216" s="670"/>
      <c r="OA216" s="672"/>
      <c r="OB216" s="673"/>
      <c r="OC216" s="671"/>
      <c r="OD216" s="670"/>
      <c r="OE216" s="672"/>
      <c r="OF216" s="673"/>
      <c r="OG216" s="730"/>
      <c r="OH216" s="731"/>
      <c r="OI216" s="728"/>
      <c r="OJ216" s="729"/>
      <c r="OK216" s="671"/>
      <c r="OL216" s="673"/>
      <c r="OM216" s="671"/>
      <c r="ON216" s="670"/>
      <c r="OO216" s="671"/>
      <c r="OP216" s="670"/>
      <c r="OQ216" s="672"/>
      <c r="OR216" s="673"/>
      <c r="OS216" s="671"/>
      <c r="OT216" s="673"/>
      <c r="OU216" s="742"/>
      <c r="OV216" s="743"/>
      <c r="OW216" s="728"/>
      <c r="OX216" s="729"/>
      <c r="OY216" s="671"/>
      <c r="OZ216" s="673"/>
      <c r="PA216" s="671"/>
      <c r="PB216" s="670"/>
      <c r="PC216" s="672"/>
      <c r="PD216" s="673"/>
      <c r="PE216" s="671"/>
      <c r="PF216" s="670"/>
      <c r="PG216" s="672"/>
      <c r="PH216" s="673"/>
      <c r="PI216" s="730"/>
      <c r="PJ216" s="731"/>
      <c r="PK216" s="728"/>
      <c r="PL216" s="729"/>
      <c r="PM216" s="671"/>
      <c r="PN216" s="673"/>
      <c r="PO216" s="671"/>
      <c r="PP216" s="670"/>
      <c r="PQ216" s="671"/>
      <c r="PR216" s="674"/>
      <c r="PS216" s="669"/>
      <c r="PT216" s="670"/>
      <c r="PU216" s="672"/>
      <c r="PV216" s="673"/>
      <c r="PW216" s="730"/>
      <c r="PX216" s="731"/>
      <c r="PY216" s="728"/>
      <c r="PZ216" s="729"/>
      <c r="QA216" s="671"/>
      <c r="QB216" s="673"/>
      <c r="QC216" s="671"/>
      <c r="QD216" s="670"/>
      <c r="QE216" s="671"/>
      <c r="QF216" s="670"/>
      <c r="QG216" s="672"/>
      <c r="QH216" s="673"/>
      <c r="QI216" s="671"/>
      <c r="QJ216" s="670"/>
      <c r="QK216" s="730"/>
      <c r="QL216" s="729"/>
      <c r="QM216" s="742"/>
      <c r="QN216" s="743"/>
      <c r="QO216" s="672"/>
      <c r="QP216" s="673"/>
      <c r="QQ216" s="671"/>
      <c r="QR216" s="670"/>
      <c r="QS216" s="672"/>
      <c r="QT216" s="673"/>
      <c r="QU216" s="772"/>
      <c r="QV216" s="773"/>
      <c r="QW216" s="672"/>
      <c r="QX216" s="673"/>
      <c r="QY216" s="730"/>
      <c r="QZ216" s="731"/>
      <c r="RA216" s="728"/>
      <c r="RB216" s="729"/>
      <c r="RC216" s="671"/>
      <c r="RD216" s="673"/>
      <c r="RE216" s="671"/>
      <c r="RF216" s="670"/>
      <c r="RG216" s="671"/>
      <c r="RH216" s="670"/>
      <c r="RI216" s="672"/>
      <c r="RJ216" s="673"/>
      <c r="RK216" s="671"/>
      <c r="RL216" s="670"/>
      <c r="RM216" s="730"/>
      <c r="RN216" s="729"/>
      <c r="RO216" s="742"/>
      <c r="RP216" s="743"/>
      <c r="RQ216" s="672"/>
      <c r="RR216" s="673"/>
      <c r="RS216" s="671"/>
      <c r="RT216" s="670"/>
      <c r="RU216" s="672"/>
      <c r="RV216" s="673"/>
      <c r="RW216" s="671"/>
      <c r="RX216" s="670"/>
      <c r="RY216" s="672"/>
      <c r="RZ216" s="673"/>
      <c r="SA216" s="730"/>
      <c r="SB216" s="759"/>
      <c r="SC216" s="728"/>
      <c r="SD216" s="729"/>
      <c r="SE216" s="671"/>
      <c r="SF216" s="673"/>
      <c r="SG216" s="671"/>
      <c r="SH216" s="670"/>
      <c r="SI216" s="672"/>
      <c r="SJ216" s="673"/>
      <c r="SK216" s="671"/>
      <c r="SL216" s="670"/>
      <c r="SM216" s="672"/>
      <c r="SN216" s="673"/>
      <c r="SO216" s="730"/>
      <c r="SP216" s="731"/>
      <c r="SQ216" s="728"/>
      <c r="SR216" s="729"/>
      <c r="SS216" s="671"/>
      <c r="ST216" s="673"/>
      <c r="SU216" s="671"/>
      <c r="SV216" s="670"/>
      <c r="SW216" s="671"/>
      <c r="SX216" s="670"/>
      <c r="SY216" s="672"/>
      <c r="SZ216" s="673"/>
      <c r="TA216" s="671"/>
      <c r="TB216" s="670"/>
      <c r="TC216" s="730"/>
      <c r="TD216" s="729"/>
      <c r="TE216" s="742"/>
      <c r="TF216" s="743"/>
      <c r="TG216" s="672"/>
      <c r="TH216" s="673"/>
      <c r="TI216" s="671"/>
      <c r="TJ216" s="670"/>
      <c r="TK216" s="672"/>
      <c r="TL216" s="673"/>
      <c r="TM216" s="671"/>
      <c r="TN216" s="670"/>
      <c r="TO216" s="672"/>
      <c r="TP216" s="673"/>
      <c r="TQ216" s="730"/>
      <c r="TR216" s="731"/>
      <c r="TS216" s="728"/>
      <c r="TT216" s="729"/>
      <c r="TU216" s="671"/>
      <c r="TV216" s="673"/>
      <c r="TW216" s="671"/>
      <c r="TX216" s="670"/>
      <c r="TY216" s="671"/>
      <c r="TZ216" s="670"/>
      <c r="UA216" s="672"/>
      <c r="UB216" s="673"/>
      <c r="UC216" s="671"/>
      <c r="UD216" s="670"/>
      <c r="UE216" s="730"/>
      <c r="UF216" s="763"/>
      <c r="UG216" s="728"/>
      <c r="UH216" s="729"/>
      <c r="UI216" s="671"/>
      <c r="UJ216" s="673"/>
      <c r="UK216" s="669"/>
      <c r="UL216" s="670"/>
      <c r="UM216" s="672"/>
      <c r="UN216" s="673"/>
      <c r="UO216" s="671"/>
      <c r="UP216" s="670"/>
      <c r="UQ216" s="672"/>
      <c r="UR216" s="673"/>
      <c r="US216" s="772"/>
      <c r="UT216" s="773"/>
      <c r="UU216" s="728"/>
      <c r="UV216" s="729"/>
      <c r="UW216" s="671"/>
      <c r="UX216" s="673"/>
      <c r="UY216" s="671"/>
      <c r="UZ216" s="670"/>
      <c r="VA216" s="671"/>
      <c r="VB216" s="670"/>
      <c r="VC216" s="672"/>
      <c r="VD216" s="673"/>
      <c r="VE216" s="671"/>
      <c r="VF216" s="670"/>
      <c r="VG216" s="730"/>
      <c r="VH216" s="729"/>
      <c r="VI216" s="742"/>
      <c r="VJ216" s="743"/>
      <c r="VK216" s="672"/>
      <c r="VL216" s="673"/>
      <c r="VM216" s="671"/>
      <c r="VN216" s="670"/>
      <c r="VO216" s="672"/>
      <c r="VP216" s="673"/>
      <c r="VQ216" s="671"/>
      <c r="VR216" s="670"/>
      <c r="VS216" s="672"/>
      <c r="VT216" s="673"/>
      <c r="VU216" s="730"/>
      <c r="VV216" s="731"/>
      <c r="VW216" s="728"/>
      <c r="VX216" s="729"/>
      <c r="VY216" s="671"/>
      <c r="VZ216" s="673"/>
      <c r="WA216" s="671"/>
      <c r="WB216" s="670"/>
      <c r="WC216" s="671"/>
      <c r="WD216" s="670"/>
      <c r="WE216" s="672"/>
      <c r="WF216" s="673"/>
      <c r="WG216" s="671"/>
      <c r="WH216" s="670"/>
      <c r="WI216" s="730"/>
      <c r="WJ216" s="731"/>
      <c r="WK216" s="728"/>
      <c r="WL216" s="729"/>
      <c r="WM216" s="671"/>
      <c r="WN216" s="673"/>
      <c r="WO216" s="671"/>
      <c r="WP216" s="670"/>
      <c r="WQ216" s="672"/>
      <c r="WR216" s="673"/>
      <c r="WS216" s="671"/>
      <c r="WT216" s="674"/>
      <c r="WU216" s="787"/>
      <c r="WV216" s="773"/>
      <c r="WW216" s="730"/>
      <c r="WX216" s="767"/>
      <c r="WY216" s="728"/>
      <c r="WZ216" s="729"/>
      <c r="XA216" s="671"/>
      <c r="XB216" s="673"/>
      <c r="XC216" s="671"/>
      <c r="XD216" s="670"/>
      <c r="XE216" s="672"/>
      <c r="XF216" s="673"/>
      <c r="XG216" s="671"/>
      <c r="XH216" s="670"/>
      <c r="XI216" s="672"/>
      <c r="XJ216" s="673"/>
      <c r="XK216" s="730"/>
      <c r="XL216" s="731"/>
      <c r="XM216" s="728"/>
      <c r="XN216" s="729"/>
      <c r="XO216" s="671"/>
      <c r="XP216" s="673"/>
      <c r="XQ216" s="671"/>
      <c r="XR216" s="670"/>
      <c r="XS216" s="671"/>
      <c r="XT216" s="670"/>
      <c r="XU216" s="672"/>
      <c r="XV216" s="673"/>
      <c r="XW216" s="671"/>
      <c r="XX216" s="670"/>
      <c r="XY216" s="728"/>
      <c r="XZ216" s="729"/>
      <c r="YA216" s="742"/>
      <c r="YB216" s="743"/>
      <c r="YC216" s="672"/>
      <c r="YD216" s="673"/>
      <c r="YE216" s="671"/>
      <c r="YF216" s="670"/>
      <c r="YG216" s="672"/>
      <c r="YH216" s="673"/>
      <c r="YI216" s="671"/>
      <c r="YJ216" s="670"/>
      <c r="YK216" s="672"/>
      <c r="YL216" s="673"/>
      <c r="YM216" s="730"/>
      <c r="YN216" s="731"/>
      <c r="YO216" s="728"/>
      <c r="YP216" s="729"/>
      <c r="YQ216" s="671"/>
      <c r="YR216" s="673"/>
      <c r="YS216" s="671"/>
      <c r="YT216" s="670"/>
      <c r="YU216" s="671"/>
      <c r="YV216" s="670"/>
      <c r="YW216" s="672"/>
      <c r="YX216" s="673"/>
      <c r="YY216" s="671"/>
      <c r="YZ216" s="670"/>
      <c r="ZA216" s="728"/>
      <c r="ZB216" s="759"/>
      <c r="ZC216" s="787"/>
      <c r="ZD216" s="773"/>
      <c r="ZE216" s="672"/>
      <c r="ZF216" s="673"/>
      <c r="ZG216" s="671"/>
      <c r="ZH216" s="670"/>
      <c r="ZI216" s="672"/>
      <c r="ZJ216" s="673"/>
      <c r="ZK216" s="671"/>
      <c r="ZL216" s="670"/>
      <c r="ZM216" s="672"/>
      <c r="ZN216" s="673"/>
      <c r="ZO216" s="730"/>
      <c r="ZP216" s="731"/>
      <c r="ZQ216" s="780"/>
      <c r="ZR216" s="781"/>
      <c r="ZS216" s="671"/>
      <c r="ZT216" s="673"/>
      <c r="ZU216" s="671"/>
      <c r="ZV216" s="670"/>
      <c r="ZW216" s="671"/>
      <c r="ZX216" s="670"/>
      <c r="ZY216" s="672"/>
      <c r="ZZ216" s="673"/>
      <c r="AAA216" s="671"/>
      <c r="AAB216" s="670"/>
      <c r="AAC216" s="730"/>
      <c r="AAD216" s="731"/>
      <c r="AAE216" s="728"/>
      <c r="AAF216" s="729"/>
      <c r="AAG216" s="671"/>
      <c r="AAH216" s="673"/>
      <c r="AAI216" s="671"/>
      <c r="AAJ216" s="670"/>
      <c r="AAK216" s="672"/>
      <c r="AAL216" s="673"/>
      <c r="AAM216" s="671"/>
      <c r="AAN216" s="670"/>
      <c r="AAO216" s="672"/>
      <c r="AAP216" s="673"/>
      <c r="AAQ216" s="730"/>
      <c r="AAR216" s="731"/>
      <c r="AAS216" s="730"/>
      <c r="AAT216" s="731"/>
      <c r="AAU216" s="671"/>
      <c r="AAV216" s="673"/>
      <c r="AAW216" s="671"/>
      <c r="AAX216" s="670"/>
      <c r="AAY216" s="772"/>
      <c r="AAZ216" s="773"/>
      <c r="ABA216" s="672"/>
      <c r="ABB216" s="673"/>
      <c r="ABC216" s="671"/>
      <c r="ABD216" s="670"/>
      <c r="ABE216" s="730"/>
      <c r="ABF216" s="731"/>
      <c r="ABG216" s="730"/>
      <c r="ABH216" s="731"/>
      <c r="ABI216" s="672"/>
      <c r="ABJ216" s="673"/>
      <c r="ABK216" s="671"/>
      <c r="ABL216" s="675"/>
      <c r="ABN216" s="521"/>
      <c r="ABO216" s="528">
        <f t="shared" si="60"/>
        <v>0</v>
      </c>
      <c r="ABP216" s="528">
        <f t="shared" si="61"/>
        <v>0</v>
      </c>
      <c r="ABQ216" s="528">
        <f t="shared" si="62"/>
        <v>0</v>
      </c>
      <c r="ABR216" s="528">
        <f t="shared" si="63"/>
        <v>0</v>
      </c>
      <c r="ABS216" s="528">
        <f t="shared" si="64"/>
        <v>0</v>
      </c>
      <c r="ABT216" s="528">
        <f t="shared" si="65"/>
        <v>0</v>
      </c>
      <c r="ABU216" s="567"/>
      <c r="ABV216" s="568"/>
      <c r="ABW216" s="568"/>
      <c r="ABX216" s="569"/>
      <c r="ABY216" s="569"/>
      <c r="ABZ216" s="570"/>
      <c r="ACB216" s="544">
        <f t="shared" si="66"/>
        <v>0</v>
      </c>
      <c r="ACC216" s="532">
        <f t="shared" si="67"/>
        <v>0</v>
      </c>
      <c r="ACD216" s="532">
        <f t="shared" si="68"/>
        <v>0</v>
      </c>
      <c r="ACE216" s="532">
        <f t="shared" si="69"/>
        <v>0</v>
      </c>
      <c r="ACF216" s="532">
        <f t="shared" si="79"/>
        <v>0</v>
      </c>
      <c r="ACG216" s="532">
        <f t="shared" si="70"/>
        <v>0</v>
      </c>
      <c r="ACH216" s="532">
        <f t="shared" si="71"/>
        <v>0</v>
      </c>
      <c r="ACI216" s="532">
        <f t="shared" si="72"/>
        <v>0</v>
      </c>
      <c r="ACJ216" s="532">
        <f t="shared" si="73"/>
        <v>0</v>
      </c>
      <c r="ACK216" s="532">
        <f t="shared" si="74"/>
        <v>0</v>
      </c>
      <c r="ACL216" s="532">
        <f t="shared" si="75"/>
        <v>0</v>
      </c>
      <c r="ACM216" s="545">
        <f t="shared" si="76"/>
        <v>0</v>
      </c>
      <c r="ACN216" s="536"/>
      <c r="ACO216" s="531">
        <f t="shared" si="77"/>
        <v>0</v>
      </c>
      <c r="ACP216" s="537">
        <f t="shared" si="78"/>
        <v>0</v>
      </c>
    </row>
    <row r="217" spans="2:770" s="428" customFormat="1" ht="12" customHeight="1">
      <c r="B217" s="663"/>
      <c r="C217" s="622"/>
      <c r="D217" s="665"/>
      <c r="E217" s="687"/>
      <c r="F217" s="667"/>
      <c r="G217" s="685"/>
      <c r="H217" s="655"/>
      <c r="I217" s="787"/>
      <c r="J217" s="773"/>
      <c r="K217" s="658"/>
      <c r="L217" s="659"/>
      <c r="M217" s="660"/>
      <c r="N217" s="657"/>
      <c r="O217" s="658"/>
      <c r="P217" s="659"/>
      <c r="Q217" s="720"/>
      <c r="R217" s="721"/>
      <c r="S217" s="722"/>
      <c r="T217" s="723"/>
      <c r="U217" s="671"/>
      <c r="V217" s="670"/>
      <c r="W217" s="672"/>
      <c r="X217" s="673"/>
      <c r="Y217" s="671"/>
      <c r="Z217" s="670"/>
      <c r="AA217" s="672"/>
      <c r="AB217" s="673"/>
      <c r="AC217" s="671"/>
      <c r="AD217" s="670"/>
      <c r="AE217" s="728"/>
      <c r="AF217" s="729"/>
      <c r="AG217" s="730"/>
      <c r="AH217" s="731"/>
      <c r="AI217" s="672"/>
      <c r="AJ217" s="673"/>
      <c r="AK217" s="671"/>
      <c r="AL217" s="670"/>
      <c r="AM217" s="672"/>
      <c r="AN217" s="673"/>
      <c r="AO217" s="671"/>
      <c r="AP217" s="670"/>
      <c r="AQ217" s="672"/>
      <c r="AR217" s="673"/>
      <c r="AS217" s="730"/>
      <c r="AT217" s="731"/>
      <c r="AU217" s="728"/>
      <c r="AV217" s="729"/>
      <c r="AW217" s="671"/>
      <c r="AX217" s="673"/>
      <c r="AY217" s="671"/>
      <c r="AZ217" s="670"/>
      <c r="BA217" s="671"/>
      <c r="BB217" s="670"/>
      <c r="BC217" s="672"/>
      <c r="BD217" s="673"/>
      <c r="BE217" s="671"/>
      <c r="BF217" s="670"/>
      <c r="BG217" s="728"/>
      <c r="BH217" s="729"/>
      <c r="BI217" s="730"/>
      <c r="BJ217" s="731"/>
      <c r="BK217" s="672"/>
      <c r="BL217" s="673"/>
      <c r="BM217" s="671"/>
      <c r="BN217" s="670"/>
      <c r="BO217" s="672"/>
      <c r="BP217" s="673"/>
      <c r="BQ217" s="671"/>
      <c r="BR217" s="673"/>
      <c r="BS217" s="669"/>
      <c r="BT217" s="670"/>
      <c r="BU217" s="728"/>
      <c r="BV217" s="729"/>
      <c r="BW217" s="730"/>
      <c r="BX217" s="731"/>
      <c r="BY217" s="672"/>
      <c r="BZ217" s="673"/>
      <c r="CA217" s="671"/>
      <c r="CB217" s="670"/>
      <c r="CC217" s="672"/>
      <c r="CD217" s="673"/>
      <c r="CE217" s="671"/>
      <c r="CF217" s="670"/>
      <c r="CG217" s="672"/>
      <c r="CH217" s="673"/>
      <c r="CI217" s="730"/>
      <c r="CJ217" s="731"/>
      <c r="CK217" s="728"/>
      <c r="CL217" s="729"/>
      <c r="CM217" s="671"/>
      <c r="CN217" s="673"/>
      <c r="CO217" s="671"/>
      <c r="CP217" s="670"/>
      <c r="CQ217" s="671"/>
      <c r="CR217" s="670"/>
      <c r="CS217" s="672"/>
      <c r="CT217" s="673"/>
      <c r="CU217" s="671"/>
      <c r="CV217" s="670"/>
      <c r="CW217" s="728"/>
      <c r="CX217" s="729"/>
      <c r="CY217" s="730"/>
      <c r="CZ217" s="731"/>
      <c r="DA217" s="671"/>
      <c r="DB217" s="673"/>
      <c r="DC217" s="671"/>
      <c r="DD217" s="670"/>
      <c r="DE217" s="672"/>
      <c r="DF217" s="673"/>
      <c r="DG217" s="671"/>
      <c r="DH217" s="670"/>
      <c r="DI217" s="672"/>
      <c r="DJ217" s="673"/>
      <c r="DK217" s="730"/>
      <c r="DL217" s="731"/>
      <c r="DM217" s="730"/>
      <c r="DN217" s="731"/>
      <c r="DO217" s="671"/>
      <c r="DP217" s="673"/>
      <c r="DQ217" s="671"/>
      <c r="DR217" s="670"/>
      <c r="DS217" s="671"/>
      <c r="DT217" s="670"/>
      <c r="DU217" s="672"/>
      <c r="DV217" s="673"/>
      <c r="DW217" s="671"/>
      <c r="DX217" s="673"/>
      <c r="DY217" s="669"/>
      <c r="DZ217" s="670"/>
      <c r="EA217" s="730"/>
      <c r="EB217" s="729"/>
      <c r="EC217" s="742"/>
      <c r="ED217" s="743"/>
      <c r="EE217" s="672"/>
      <c r="EF217" s="673"/>
      <c r="EG217" s="794"/>
      <c r="EH217" s="795"/>
      <c r="EI217" s="672"/>
      <c r="EJ217" s="673"/>
      <c r="EK217" s="671"/>
      <c r="EL217" s="670"/>
      <c r="EM217" s="672"/>
      <c r="EN217" s="673"/>
      <c r="EO217" s="730"/>
      <c r="EP217" s="731"/>
      <c r="EQ217" s="728"/>
      <c r="ER217" s="729"/>
      <c r="ES217" s="671"/>
      <c r="ET217" s="673"/>
      <c r="EU217" s="671"/>
      <c r="EV217" s="670"/>
      <c r="EW217" s="671"/>
      <c r="EX217" s="670"/>
      <c r="EY217" s="672"/>
      <c r="EZ217" s="673"/>
      <c r="FA217" s="671"/>
      <c r="FB217" s="670"/>
      <c r="FC217" s="730"/>
      <c r="FD217" s="731"/>
      <c r="FE217" s="728"/>
      <c r="FF217" s="729"/>
      <c r="FG217" s="671"/>
      <c r="FH217" s="673"/>
      <c r="FI217" s="671"/>
      <c r="FJ217" s="670"/>
      <c r="FK217" s="672"/>
      <c r="FL217" s="673"/>
      <c r="FM217" s="671"/>
      <c r="FN217" s="670"/>
      <c r="FO217" s="672"/>
      <c r="FP217" s="673"/>
      <c r="FQ217" s="730"/>
      <c r="FR217" s="731"/>
      <c r="FS217" s="728"/>
      <c r="FT217" s="729"/>
      <c r="FU217" s="671"/>
      <c r="FV217" s="673"/>
      <c r="FW217" s="671"/>
      <c r="FX217" s="670"/>
      <c r="FY217" s="671"/>
      <c r="FZ217" s="670"/>
      <c r="GA217" s="672"/>
      <c r="GB217" s="673"/>
      <c r="GC217" s="671"/>
      <c r="GD217" s="670"/>
      <c r="GE217" s="730"/>
      <c r="GF217" s="743"/>
      <c r="GG217" s="728"/>
      <c r="GH217" s="729"/>
      <c r="GI217" s="669"/>
      <c r="GJ217" s="673"/>
      <c r="GK217" s="671"/>
      <c r="GL217" s="670"/>
      <c r="GM217" s="671"/>
      <c r="GN217" s="670"/>
      <c r="GO217" s="672"/>
      <c r="GP217" s="673"/>
      <c r="GQ217" s="671"/>
      <c r="GR217" s="670"/>
      <c r="GS217" s="730"/>
      <c r="GT217" s="731"/>
      <c r="GU217" s="728"/>
      <c r="GV217" s="729"/>
      <c r="GW217" s="671"/>
      <c r="GX217" s="673"/>
      <c r="GY217" s="671"/>
      <c r="GZ217" s="670"/>
      <c r="HA217" s="672"/>
      <c r="HB217" s="673"/>
      <c r="HC217" s="671"/>
      <c r="HD217" s="670"/>
      <c r="HE217" s="672"/>
      <c r="HF217" s="673"/>
      <c r="HG217" s="730"/>
      <c r="HH217" s="731"/>
      <c r="HI217" s="728"/>
      <c r="HJ217" s="729"/>
      <c r="HK217" s="671"/>
      <c r="HL217" s="673"/>
      <c r="HM217" s="671"/>
      <c r="HN217" s="670"/>
      <c r="HO217" s="671"/>
      <c r="HP217" s="670"/>
      <c r="HQ217" s="672"/>
      <c r="HR217" s="673"/>
      <c r="HS217" s="811"/>
      <c r="HT217" s="812"/>
      <c r="HU217" s="730"/>
      <c r="HV217" s="750"/>
      <c r="HW217" s="803"/>
      <c r="HX217" s="804"/>
      <c r="HY217" s="671"/>
      <c r="HZ217" s="673"/>
      <c r="IA217" s="671"/>
      <c r="IB217" s="670"/>
      <c r="IC217" s="672"/>
      <c r="ID217" s="673"/>
      <c r="IE217" s="772"/>
      <c r="IF217" s="773"/>
      <c r="IG217" s="672"/>
      <c r="IH217" s="673"/>
      <c r="II217" s="730"/>
      <c r="IJ217" s="731"/>
      <c r="IK217" s="728"/>
      <c r="IL217" s="729"/>
      <c r="IM217" s="671"/>
      <c r="IN217" s="673"/>
      <c r="IO217" s="671"/>
      <c r="IP217" s="674"/>
      <c r="IQ217" s="787"/>
      <c r="IR217" s="773"/>
      <c r="IS217" s="672"/>
      <c r="IT217" s="673"/>
      <c r="IU217" s="671"/>
      <c r="IV217" s="670"/>
      <c r="IW217" s="730"/>
      <c r="IX217" s="743"/>
      <c r="IY217" s="728"/>
      <c r="IZ217" s="729"/>
      <c r="JA217" s="671"/>
      <c r="JB217" s="673"/>
      <c r="JC217" s="671"/>
      <c r="JD217" s="670"/>
      <c r="JE217" s="672"/>
      <c r="JF217" s="673"/>
      <c r="JG217" s="671"/>
      <c r="JH217" s="670"/>
      <c r="JI217" s="672"/>
      <c r="JJ217" s="673"/>
      <c r="JK217" s="730"/>
      <c r="JL217" s="731"/>
      <c r="JM217" s="728"/>
      <c r="JN217" s="729"/>
      <c r="JO217" s="671"/>
      <c r="JP217" s="673"/>
      <c r="JQ217" s="671"/>
      <c r="JR217" s="670"/>
      <c r="JS217" s="671"/>
      <c r="JT217" s="670"/>
      <c r="JU217" s="672"/>
      <c r="JV217" s="673"/>
      <c r="JW217" s="671"/>
      <c r="JX217" s="670"/>
      <c r="JY217" s="730"/>
      <c r="JZ217" s="729"/>
      <c r="KA217" s="742"/>
      <c r="KB217" s="743"/>
      <c r="KC217" s="672"/>
      <c r="KD217" s="673"/>
      <c r="KE217" s="671"/>
      <c r="KF217" s="670"/>
      <c r="KG217" s="672"/>
      <c r="KH217" s="673"/>
      <c r="KI217" s="671"/>
      <c r="KJ217" s="670"/>
      <c r="KK217" s="672"/>
      <c r="KL217" s="673"/>
      <c r="KM217" s="730"/>
      <c r="KN217" s="731"/>
      <c r="KO217" s="728"/>
      <c r="KP217" s="729"/>
      <c r="KQ217" s="671"/>
      <c r="KR217" s="673"/>
      <c r="KS217" s="671"/>
      <c r="KT217" s="670"/>
      <c r="KU217" s="671"/>
      <c r="KV217" s="670"/>
      <c r="KW217" s="672"/>
      <c r="KX217" s="673"/>
      <c r="KY217" s="671"/>
      <c r="KZ217" s="674"/>
      <c r="LA217" s="755"/>
      <c r="LB217" s="731"/>
      <c r="LC217" s="728"/>
      <c r="LD217" s="729"/>
      <c r="LE217" s="671"/>
      <c r="LF217" s="673"/>
      <c r="LG217" s="671"/>
      <c r="LH217" s="670"/>
      <c r="LI217" s="671"/>
      <c r="LJ217" s="670"/>
      <c r="LK217" s="672"/>
      <c r="LL217" s="673"/>
      <c r="LM217" s="671"/>
      <c r="LN217" s="670"/>
      <c r="LO217" s="728"/>
      <c r="LP217" s="729"/>
      <c r="LQ217" s="730"/>
      <c r="LR217" s="731"/>
      <c r="LS217" s="780"/>
      <c r="LT217" s="781"/>
      <c r="LU217" s="671"/>
      <c r="LV217" s="670"/>
      <c r="LW217" s="672"/>
      <c r="LX217" s="673"/>
      <c r="LY217" s="772"/>
      <c r="LZ217" s="773"/>
      <c r="MA217" s="672"/>
      <c r="MB217" s="673"/>
      <c r="MC217" s="730"/>
      <c r="MD217" s="731"/>
      <c r="ME217" s="728"/>
      <c r="MF217" s="729"/>
      <c r="MG217" s="671"/>
      <c r="MH217" s="673"/>
      <c r="MI217" s="671"/>
      <c r="MJ217" s="670"/>
      <c r="MK217" s="671"/>
      <c r="ML217" s="670"/>
      <c r="MM217" s="818"/>
      <c r="MN217" s="804"/>
      <c r="MO217" s="671"/>
      <c r="MP217" s="670"/>
      <c r="MQ217" s="730"/>
      <c r="MR217" s="729"/>
      <c r="MS217" s="742"/>
      <c r="MT217" s="743"/>
      <c r="MU217" s="672"/>
      <c r="MV217" s="673"/>
      <c r="MW217" s="671"/>
      <c r="MX217" s="670"/>
      <c r="MY217" s="672"/>
      <c r="MZ217" s="673"/>
      <c r="NA217" s="671"/>
      <c r="NB217" s="670"/>
      <c r="NC217" s="672"/>
      <c r="ND217" s="673"/>
      <c r="NE217" s="730"/>
      <c r="NF217" s="731"/>
      <c r="NG217" s="728"/>
      <c r="NH217" s="729"/>
      <c r="NI217" s="669"/>
      <c r="NJ217" s="673"/>
      <c r="NK217" s="671"/>
      <c r="NL217" s="670"/>
      <c r="NM217" s="671"/>
      <c r="NN217" s="670"/>
      <c r="NO217" s="672"/>
      <c r="NP217" s="673"/>
      <c r="NQ217" s="671"/>
      <c r="NR217" s="673"/>
      <c r="NS217" s="742"/>
      <c r="NT217" s="743"/>
      <c r="NU217" s="728"/>
      <c r="NV217" s="729"/>
      <c r="NW217" s="671"/>
      <c r="NX217" s="673"/>
      <c r="NY217" s="671"/>
      <c r="NZ217" s="670"/>
      <c r="OA217" s="672"/>
      <c r="OB217" s="673"/>
      <c r="OC217" s="671"/>
      <c r="OD217" s="670"/>
      <c r="OE217" s="672"/>
      <c r="OF217" s="673"/>
      <c r="OG217" s="730"/>
      <c r="OH217" s="731"/>
      <c r="OI217" s="728"/>
      <c r="OJ217" s="729"/>
      <c r="OK217" s="671"/>
      <c r="OL217" s="673"/>
      <c r="OM217" s="671"/>
      <c r="ON217" s="670"/>
      <c r="OO217" s="671"/>
      <c r="OP217" s="670"/>
      <c r="OQ217" s="672"/>
      <c r="OR217" s="673"/>
      <c r="OS217" s="671"/>
      <c r="OT217" s="673"/>
      <c r="OU217" s="742"/>
      <c r="OV217" s="743"/>
      <c r="OW217" s="728"/>
      <c r="OX217" s="729"/>
      <c r="OY217" s="671"/>
      <c r="OZ217" s="673"/>
      <c r="PA217" s="671"/>
      <c r="PB217" s="670"/>
      <c r="PC217" s="672"/>
      <c r="PD217" s="673"/>
      <c r="PE217" s="671"/>
      <c r="PF217" s="670"/>
      <c r="PG217" s="672"/>
      <c r="PH217" s="673"/>
      <c r="PI217" s="730"/>
      <c r="PJ217" s="731"/>
      <c r="PK217" s="728"/>
      <c r="PL217" s="729"/>
      <c r="PM217" s="671"/>
      <c r="PN217" s="673"/>
      <c r="PO217" s="671"/>
      <c r="PP217" s="670"/>
      <c r="PQ217" s="671"/>
      <c r="PR217" s="674"/>
      <c r="PS217" s="669"/>
      <c r="PT217" s="670"/>
      <c r="PU217" s="672"/>
      <c r="PV217" s="673"/>
      <c r="PW217" s="730"/>
      <c r="PX217" s="731"/>
      <c r="PY217" s="728"/>
      <c r="PZ217" s="729"/>
      <c r="QA217" s="671"/>
      <c r="QB217" s="673"/>
      <c r="QC217" s="671"/>
      <c r="QD217" s="670"/>
      <c r="QE217" s="671"/>
      <c r="QF217" s="670"/>
      <c r="QG217" s="672"/>
      <c r="QH217" s="673"/>
      <c r="QI217" s="671"/>
      <c r="QJ217" s="670"/>
      <c r="QK217" s="730"/>
      <c r="QL217" s="729"/>
      <c r="QM217" s="742"/>
      <c r="QN217" s="743"/>
      <c r="QO217" s="672"/>
      <c r="QP217" s="673"/>
      <c r="QQ217" s="671"/>
      <c r="QR217" s="670"/>
      <c r="QS217" s="672"/>
      <c r="QT217" s="673"/>
      <c r="QU217" s="772"/>
      <c r="QV217" s="773"/>
      <c r="QW217" s="672"/>
      <c r="QX217" s="673"/>
      <c r="QY217" s="730"/>
      <c r="QZ217" s="731"/>
      <c r="RA217" s="728"/>
      <c r="RB217" s="729"/>
      <c r="RC217" s="671"/>
      <c r="RD217" s="673"/>
      <c r="RE217" s="671"/>
      <c r="RF217" s="670"/>
      <c r="RG217" s="671"/>
      <c r="RH217" s="670"/>
      <c r="RI217" s="672"/>
      <c r="RJ217" s="673"/>
      <c r="RK217" s="671"/>
      <c r="RL217" s="670"/>
      <c r="RM217" s="730"/>
      <c r="RN217" s="729"/>
      <c r="RO217" s="742"/>
      <c r="RP217" s="743"/>
      <c r="RQ217" s="672"/>
      <c r="RR217" s="673"/>
      <c r="RS217" s="671"/>
      <c r="RT217" s="670"/>
      <c r="RU217" s="672"/>
      <c r="RV217" s="673"/>
      <c r="RW217" s="671"/>
      <c r="RX217" s="670"/>
      <c r="RY217" s="672"/>
      <c r="RZ217" s="673"/>
      <c r="SA217" s="730"/>
      <c r="SB217" s="759"/>
      <c r="SC217" s="728"/>
      <c r="SD217" s="729"/>
      <c r="SE217" s="671"/>
      <c r="SF217" s="673"/>
      <c r="SG217" s="671"/>
      <c r="SH217" s="670"/>
      <c r="SI217" s="672"/>
      <c r="SJ217" s="673"/>
      <c r="SK217" s="671"/>
      <c r="SL217" s="670"/>
      <c r="SM217" s="672"/>
      <c r="SN217" s="673"/>
      <c r="SO217" s="730"/>
      <c r="SP217" s="731"/>
      <c r="SQ217" s="728"/>
      <c r="SR217" s="729"/>
      <c r="SS217" s="671"/>
      <c r="ST217" s="673"/>
      <c r="SU217" s="671"/>
      <c r="SV217" s="670"/>
      <c r="SW217" s="671"/>
      <c r="SX217" s="670"/>
      <c r="SY217" s="672"/>
      <c r="SZ217" s="673"/>
      <c r="TA217" s="671"/>
      <c r="TB217" s="670"/>
      <c r="TC217" s="730"/>
      <c r="TD217" s="729"/>
      <c r="TE217" s="742"/>
      <c r="TF217" s="743"/>
      <c r="TG217" s="672"/>
      <c r="TH217" s="673"/>
      <c r="TI217" s="671"/>
      <c r="TJ217" s="670"/>
      <c r="TK217" s="672"/>
      <c r="TL217" s="673"/>
      <c r="TM217" s="671"/>
      <c r="TN217" s="670"/>
      <c r="TO217" s="672"/>
      <c r="TP217" s="673"/>
      <c r="TQ217" s="730"/>
      <c r="TR217" s="731"/>
      <c r="TS217" s="728"/>
      <c r="TT217" s="729"/>
      <c r="TU217" s="671"/>
      <c r="TV217" s="673"/>
      <c r="TW217" s="671"/>
      <c r="TX217" s="670"/>
      <c r="TY217" s="671"/>
      <c r="TZ217" s="670"/>
      <c r="UA217" s="672"/>
      <c r="UB217" s="673"/>
      <c r="UC217" s="671"/>
      <c r="UD217" s="670"/>
      <c r="UE217" s="730"/>
      <c r="UF217" s="763"/>
      <c r="UG217" s="728"/>
      <c r="UH217" s="729"/>
      <c r="UI217" s="671"/>
      <c r="UJ217" s="673"/>
      <c r="UK217" s="669"/>
      <c r="UL217" s="670"/>
      <c r="UM217" s="672"/>
      <c r="UN217" s="673"/>
      <c r="UO217" s="671"/>
      <c r="UP217" s="670"/>
      <c r="UQ217" s="672"/>
      <c r="UR217" s="673"/>
      <c r="US217" s="772"/>
      <c r="UT217" s="773"/>
      <c r="UU217" s="728"/>
      <c r="UV217" s="729"/>
      <c r="UW217" s="671"/>
      <c r="UX217" s="673"/>
      <c r="UY217" s="671"/>
      <c r="UZ217" s="670"/>
      <c r="VA217" s="671"/>
      <c r="VB217" s="670"/>
      <c r="VC217" s="672"/>
      <c r="VD217" s="673"/>
      <c r="VE217" s="671"/>
      <c r="VF217" s="670"/>
      <c r="VG217" s="730"/>
      <c r="VH217" s="729"/>
      <c r="VI217" s="742"/>
      <c r="VJ217" s="743"/>
      <c r="VK217" s="672"/>
      <c r="VL217" s="673"/>
      <c r="VM217" s="671"/>
      <c r="VN217" s="670"/>
      <c r="VO217" s="672"/>
      <c r="VP217" s="673"/>
      <c r="VQ217" s="671"/>
      <c r="VR217" s="670"/>
      <c r="VS217" s="672"/>
      <c r="VT217" s="673"/>
      <c r="VU217" s="730"/>
      <c r="VV217" s="731"/>
      <c r="VW217" s="728"/>
      <c r="VX217" s="729"/>
      <c r="VY217" s="671"/>
      <c r="VZ217" s="673"/>
      <c r="WA217" s="671"/>
      <c r="WB217" s="670"/>
      <c r="WC217" s="671"/>
      <c r="WD217" s="670"/>
      <c r="WE217" s="672"/>
      <c r="WF217" s="673"/>
      <c r="WG217" s="671"/>
      <c r="WH217" s="670"/>
      <c r="WI217" s="730"/>
      <c r="WJ217" s="731"/>
      <c r="WK217" s="728"/>
      <c r="WL217" s="729"/>
      <c r="WM217" s="671"/>
      <c r="WN217" s="673"/>
      <c r="WO217" s="671"/>
      <c r="WP217" s="670"/>
      <c r="WQ217" s="672"/>
      <c r="WR217" s="673"/>
      <c r="WS217" s="671"/>
      <c r="WT217" s="674"/>
      <c r="WU217" s="787"/>
      <c r="WV217" s="773"/>
      <c r="WW217" s="730"/>
      <c r="WX217" s="767"/>
      <c r="WY217" s="728"/>
      <c r="WZ217" s="729"/>
      <c r="XA217" s="671"/>
      <c r="XB217" s="673"/>
      <c r="XC217" s="671"/>
      <c r="XD217" s="670"/>
      <c r="XE217" s="672"/>
      <c r="XF217" s="673"/>
      <c r="XG217" s="671"/>
      <c r="XH217" s="670"/>
      <c r="XI217" s="672"/>
      <c r="XJ217" s="673"/>
      <c r="XK217" s="730"/>
      <c r="XL217" s="731"/>
      <c r="XM217" s="728"/>
      <c r="XN217" s="729"/>
      <c r="XO217" s="671"/>
      <c r="XP217" s="673"/>
      <c r="XQ217" s="671"/>
      <c r="XR217" s="670"/>
      <c r="XS217" s="671"/>
      <c r="XT217" s="670"/>
      <c r="XU217" s="672"/>
      <c r="XV217" s="673"/>
      <c r="XW217" s="671"/>
      <c r="XX217" s="670"/>
      <c r="XY217" s="728"/>
      <c r="XZ217" s="729"/>
      <c r="YA217" s="742"/>
      <c r="YB217" s="743"/>
      <c r="YC217" s="672"/>
      <c r="YD217" s="673"/>
      <c r="YE217" s="671"/>
      <c r="YF217" s="670"/>
      <c r="YG217" s="672"/>
      <c r="YH217" s="673"/>
      <c r="YI217" s="671"/>
      <c r="YJ217" s="670"/>
      <c r="YK217" s="672"/>
      <c r="YL217" s="673"/>
      <c r="YM217" s="730"/>
      <c r="YN217" s="731"/>
      <c r="YO217" s="728"/>
      <c r="YP217" s="729"/>
      <c r="YQ217" s="671"/>
      <c r="YR217" s="673"/>
      <c r="YS217" s="671"/>
      <c r="YT217" s="670"/>
      <c r="YU217" s="671"/>
      <c r="YV217" s="670"/>
      <c r="YW217" s="672"/>
      <c r="YX217" s="673"/>
      <c r="YY217" s="671"/>
      <c r="YZ217" s="670"/>
      <c r="ZA217" s="728"/>
      <c r="ZB217" s="759"/>
      <c r="ZC217" s="787"/>
      <c r="ZD217" s="773"/>
      <c r="ZE217" s="672"/>
      <c r="ZF217" s="673"/>
      <c r="ZG217" s="671"/>
      <c r="ZH217" s="670"/>
      <c r="ZI217" s="672"/>
      <c r="ZJ217" s="673"/>
      <c r="ZK217" s="671"/>
      <c r="ZL217" s="670"/>
      <c r="ZM217" s="672"/>
      <c r="ZN217" s="673"/>
      <c r="ZO217" s="730"/>
      <c r="ZP217" s="731"/>
      <c r="ZQ217" s="780"/>
      <c r="ZR217" s="781"/>
      <c r="ZS217" s="671"/>
      <c r="ZT217" s="673"/>
      <c r="ZU217" s="671"/>
      <c r="ZV217" s="670"/>
      <c r="ZW217" s="671"/>
      <c r="ZX217" s="670"/>
      <c r="ZY217" s="672"/>
      <c r="ZZ217" s="673"/>
      <c r="AAA217" s="671"/>
      <c r="AAB217" s="670"/>
      <c r="AAC217" s="730"/>
      <c r="AAD217" s="731"/>
      <c r="AAE217" s="728"/>
      <c r="AAF217" s="729"/>
      <c r="AAG217" s="671"/>
      <c r="AAH217" s="673"/>
      <c r="AAI217" s="671"/>
      <c r="AAJ217" s="670"/>
      <c r="AAK217" s="672"/>
      <c r="AAL217" s="673"/>
      <c r="AAM217" s="671"/>
      <c r="AAN217" s="670"/>
      <c r="AAO217" s="672"/>
      <c r="AAP217" s="673"/>
      <c r="AAQ217" s="730"/>
      <c r="AAR217" s="731"/>
      <c r="AAS217" s="730"/>
      <c r="AAT217" s="731"/>
      <c r="AAU217" s="671"/>
      <c r="AAV217" s="673"/>
      <c r="AAW217" s="671"/>
      <c r="AAX217" s="670"/>
      <c r="AAY217" s="772"/>
      <c r="AAZ217" s="773"/>
      <c r="ABA217" s="672"/>
      <c r="ABB217" s="673"/>
      <c r="ABC217" s="671"/>
      <c r="ABD217" s="670"/>
      <c r="ABE217" s="730"/>
      <c r="ABF217" s="731"/>
      <c r="ABG217" s="730"/>
      <c r="ABH217" s="731"/>
      <c r="ABI217" s="672"/>
      <c r="ABJ217" s="673"/>
      <c r="ABK217" s="671"/>
      <c r="ABL217" s="675"/>
      <c r="ABN217" s="521"/>
      <c r="ABO217" s="528">
        <f t="shared" si="60"/>
        <v>0</v>
      </c>
      <c r="ABP217" s="528">
        <f t="shared" si="61"/>
        <v>0</v>
      </c>
      <c r="ABQ217" s="528">
        <f t="shared" si="62"/>
        <v>0</v>
      </c>
      <c r="ABR217" s="528">
        <f t="shared" si="63"/>
        <v>0</v>
      </c>
      <c r="ABS217" s="528">
        <f t="shared" si="64"/>
        <v>0</v>
      </c>
      <c r="ABT217" s="528">
        <f t="shared" si="65"/>
        <v>0</v>
      </c>
      <c r="ABU217" s="567"/>
      <c r="ABV217" s="568"/>
      <c r="ABW217" s="568"/>
      <c r="ABX217" s="569"/>
      <c r="ABY217" s="569"/>
      <c r="ABZ217" s="570"/>
      <c r="ACB217" s="544">
        <f t="shared" si="66"/>
        <v>0</v>
      </c>
      <c r="ACC217" s="532">
        <f t="shared" si="67"/>
        <v>0</v>
      </c>
      <c r="ACD217" s="532">
        <f t="shared" si="68"/>
        <v>0</v>
      </c>
      <c r="ACE217" s="532">
        <f t="shared" si="69"/>
        <v>0</v>
      </c>
      <c r="ACF217" s="532">
        <f t="shared" si="79"/>
        <v>0</v>
      </c>
      <c r="ACG217" s="532">
        <f t="shared" si="70"/>
        <v>0</v>
      </c>
      <c r="ACH217" s="532">
        <f t="shared" si="71"/>
        <v>0</v>
      </c>
      <c r="ACI217" s="532">
        <f t="shared" si="72"/>
        <v>0</v>
      </c>
      <c r="ACJ217" s="532">
        <f t="shared" si="73"/>
        <v>0</v>
      </c>
      <c r="ACK217" s="532">
        <f t="shared" si="74"/>
        <v>0</v>
      </c>
      <c r="ACL217" s="532">
        <f t="shared" si="75"/>
        <v>0</v>
      </c>
      <c r="ACM217" s="545">
        <f t="shared" si="76"/>
        <v>0</v>
      </c>
      <c r="ACN217" s="536"/>
      <c r="ACO217" s="531">
        <f t="shared" si="77"/>
        <v>0</v>
      </c>
      <c r="ACP217" s="537">
        <f t="shared" si="78"/>
        <v>0</v>
      </c>
    </row>
    <row r="218" spans="2:770" s="428" customFormat="1" ht="12" customHeight="1">
      <c r="B218" s="663"/>
      <c r="C218" s="622"/>
      <c r="D218" s="665"/>
      <c r="E218" s="687"/>
      <c r="F218" s="667"/>
      <c r="G218" s="685"/>
      <c r="H218" s="655"/>
      <c r="I218" s="787"/>
      <c r="J218" s="773"/>
      <c r="K218" s="658"/>
      <c r="L218" s="659"/>
      <c r="M218" s="660"/>
      <c r="N218" s="657"/>
      <c r="O218" s="658"/>
      <c r="P218" s="659"/>
      <c r="Q218" s="720"/>
      <c r="R218" s="721"/>
      <c r="S218" s="722"/>
      <c r="T218" s="723"/>
      <c r="U218" s="671"/>
      <c r="V218" s="670"/>
      <c r="W218" s="672"/>
      <c r="X218" s="673"/>
      <c r="Y218" s="671"/>
      <c r="Z218" s="670"/>
      <c r="AA218" s="672"/>
      <c r="AB218" s="673"/>
      <c r="AC218" s="671"/>
      <c r="AD218" s="670"/>
      <c r="AE218" s="728"/>
      <c r="AF218" s="729"/>
      <c r="AG218" s="730"/>
      <c r="AH218" s="731"/>
      <c r="AI218" s="672"/>
      <c r="AJ218" s="673"/>
      <c r="AK218" s="671"/>
      <c r="AL218" s="670"/>
      <c r="AM218" s="672"/>
      <c r="AN218" s="673"/>
      <c r="AO218" s="671"/>
      <c r="AP218" s="670"/>
      <c r="AQ218" s="672"/>
      <c r="AR218" s="673"/>
      <c r="AS218" s="730"/>
      <c r="AT218" s="731"/>
      <c r="AU218" s="728"/>
      <c r="AV218" s="729"/>
      <c r="AW218" s="671"/>
      <c r="AX218" s="673"/>
      <c r="AY218" s="671"/>
      <c r="AZ218" s="670"/>
      <c r="BA218" s="671"/>
      <c r="BB218" s="670"/>
      <c r="BC218" s="672"/>
      <c r="BD218" s="673"/>
      <c r="BE218" s="671"/>
      <c r="BF218" s="670"/>
      <c r="BG218" s="728"/>
      <c r="BH218" s="729"/>
      <c r="BI218" s="730"/>
      <c r="BJ218" s="731"/>
      <c r="BK218" s="672"/>
      <c r="BL218" s="673"/>
      <c r="BM218" s="671"/>
      <c r="BN218" s="670"/>
      <c r="BO218" s="672"/>
      <c r="BP218" s="673"/>
      <c r="BQ218" s="671"/>
      <c r="BR218" s="673"/>
      <c r="BS218" s="669"/>
      <c r="BT218" s="670"/>
      <c r="BU218" s="728"/>
      <c r="BV218" s="729"/>
      <c r="BW218" s="730"/>
      <c r="BX218" s="731"/>
      <c r="BY218" s="672"/>
      <c r="BZ218" s="673"/>
      <c r="CA218" s="671"/>
      <c r="CB218" s="670"/>
      <c r="CC218" s="672"/>
      <c r="CD218" s="673"/>
      <c r="CE218" s="671"/>
      <c r="CF218" s="670"/>
      <c r="CG218" s="672"/>
      <c r="CH218" s="673"/>
      <c r="CI218" s="730"/>
      <c r="CJ218" s="731"/>
      <c r="CK218" s="728"/>
      <c r="CL218" s="729"/>
      <c r="CM218" s="671"/>
      <c r="CN218" s="673"/>
      <c r="CO218" s="671"/>
      <c r="CP218" s="670"/>
      <c r="CQ218" s="671"/>
      <c r="CR218" s="670"/>
      <c r="CS218" s="672"/>
      <c r="CT218" s="673"/>
      <c r="CU218" s="671"/>
      <c r="CV218" s="670"/>
      <c r="CW218" s="728"/>
      <c r="CX218" s="729"/>
      <c r="CY218" s="730"/>
      <c r="CZ218" s="731"/>
      <c r="DA218" s="671"/>
      <c r="DB218" s="673"/>
      <c r="DC218" s="671"/>
      <c r="DD218" s="670"/>
      <c r="DE218" s="672"/>
      <c r="DF218" s="673"/>
      <c r="DG218" s="671"/>
      <c r="DH218" s="670"/>
      <c r="DI218" s="672"/>
      <c r="DJ218" s="673"/>
      <c r="DK218" s="730"/>
      <c r="DL218" s="731"/>
      <c r="DM218" s="730"/>
      <c r="DN218" s="731"/>
      <c r="DO218" s="671"/>
      <c r="DP218" s="673"/>
      <c r="DQ218" s="671"/>
      <c r="DR218" s="670"/>
      <c r="DS218" s="671"/>
      <c r="DT218" s="670"/>
      <c r="DU218" s="672"/>
      <c r="DV218" s="673"/>
      <c r="DW218" s="671"/>
      <c r="DX218" s="673"/>
      <c r="DY218" s="669"/>
      <c r="DZ218" s="670"/>
      <c r="EA218" s="730"/>
      <c r="EB218" s="729"/>
      <c r="EC218" s="742"/>
      <c r="ED218" s="743"/>
      <c r="EE218" s="672"/>
      <c r="EF218" s="673"/>
      <c r="EG218" s="794"/>
      <c r="EH218" s="795"/>
      <c r="EI218" s="672"/>
      <c r="EJ218" s="673"/>
      <c r="EK218" s="671"/>
      <c r="EL218" s="670"/>
      <c r="EM218" s="672"/>
      <c r="EN218" s="673"/>
      <c r="EO218" s="730"/>
      <c r="EP218" s="731"/>
      <c r="EQ218" s="728"/>
      <c r="ER218" s="729"/>
      <c r="ES218" s="671"/>
      <c r="ET218" s="673"/>
      <c r="EU218" s="671"/>
      <c r="EV218" s="670"/>
      <c r="EW218" s="671"/>
      <c r="EX218" s="670"/>
      <c r="EY218" s="672"/>
      <c r="EZ218" s="673"/>
      <c r="FA218" s="671"/>
      <c r="FB218" s="670"/>
      <c r="FC218" s="730"/>
      <c r="FD218" s="731"/>
      <c r="FE218" s="728"/>
      <c r="FF218" s="729"/>
      <c r="FG218" s="671"/>
      <c r="FH218" s="673"/>
      <c r="FI218" s="671"/>
      <c r="FJ218" s="670"/>
      <c r="FK218" s="672"/>
      <c r="FL218" s="673"/>
      <c r="FM218" s="671"/>
      <c r="FN218" s="670"/>
      <c r="FO218" s="672"/>
      <c r="FP218" s="673"/>
      <c r="FQ218" s="730"/>
      <c r="FR218" s="731"/>
      <c r="FS218" s="728"/>
      <c r="FT218" s="729"/>
      <c r="FU218" s="671"/>
      <c r="FV218" s="673"/>
      <c r="FW218" s="671"/>
      <c r="FX218" s="670"/>
      <c r="FY218" s="671"/>
      <c r="FZ218" s="670"/>
      <c r="GA218" s="672"/>
      <c r="GB218" s="673"/>
      <c r="GC218" s="671"/>
      <c r="GD218" s="670"/>
      <c r="GE218" s="730"/>
      <c r="GF218" s="743"/>
      <c r="GG218" s="728"/>
      <c r="GH218" s="729"/>
      <c r="GI218" s="669"/>
      <c r="GJ218" s="673"/>
      <c r="GK218" s="671"/>
      <c r="GL218" s="670"/>
      <c r="GM218" s="671"/>
      <c r="GN218" s="670"/>
      <c r="GO218" s="672"/>
      <c r="GP218" s="673"/>
      <c r="GQ218" s="671"/>
      <c r="GR218" s="670"/>
      <c r="GS218" s="730"/>
      <c r="GT218" s="731"/>
      <c r="GU218" s="728"/>
      <c r="GV218" s="729"/>
      <c r="GW218" s="671"/>
      <c r="GX218" s="673"/>
      <c r="GY218" s="671"/>
      <c r="GZ218" s="670"/>
      <c r="HA218" s="672"/>
      <c r="HB218" s="673"/>
      <c r="HC218" s="671"/>
      <c r="HD218" s="670"/>
      <c r="HE218" s="672"/>
      <c r="HF218" s="673"/>
      <c r="HG218" s="730"/>
      <c r="HH218" s="731"/>
      <c r="HI218" s="728"/>
      <c r="HJ218" s="729"/>
      <c r="HK218" s="671"/>
      <c r="HL218" s="673"/>
      <c r="HM218" s="671"/>
      <c r="HN218" s="670"/>
      <c r="HO218" s="671"/>
      <c r="HP218" s="670"/>
      <c r="HQ218" s="672"/>
      <c r="HR218" s="673"/>
      <c r="HS218" s="811"/>
      <c r="HT218" s="812"/>
      <c r="HU218" s="730"/>
      <c r="HV218" s="750"/>
      <c r="HW218" s="803"/>
      <c r="HX218" s="804"/>
      <c r="HY218" s="671"/>
      <c r="HZ218" s="673"/>
      <c r="IA218" s="671"/>
      <c r="IB218" s="670"/>
      <c r="IC218" s="672"/>
      <c r="ID218" s="673"/>
      <c r="IE218" s="772"/>
      <c r="IF218" s="773"/>
      <c r="IG218" s="672"/>
      <c r="IH218" s="673"/>
      <c r="II218" s="730"/>
      <c r="IJ218" s="731"/>
      <c r="IK218" s="728"/>
      <c r="IL218" s="729"/>
      <c r="IM218" s="671"/>
      <c r="IN218" s="673"/>
      <c r="IO218" s="671"/>
      <c r="IP218" s="674"/>
      <c r="IQ218" s="787"/>
      <c r="IR218" s="773"/>
      <c r="IS218" s="672"/>
      <c r="IT218" s="673"/>
      <c r="IU218" s="671"/>
      <c r="IV218" s="670"/>
      <c r="IW218" s="730"/>
      <c r="IX218" s="743"/>
      <c r="IY218" s="728"/>
      <c r="IZ218" s="729"/>
      <c r="JA218" s="671"/>
      <c r="JB218" s="673"/>
      <c r="JC218" s="671"/>
      <c r="JD218" s="670"/>
      <c r="JE218" s="672"/>
      <c r="JF218" s="673"/>
      <c r="JG218" s="671"/>
      <c r="JH218" s="670"/>
      <c r="JI218" s="672"/>
      <c r="JJ218" s="673"/>
      <c r="JK218" s="730"/>
      <c r="JL218" s="731"/>
      <c r="JM218" s="728"/>
      <c r="JN218" s="729"/>
      <c r="JO218" s="671"/>
      <c r="JP218" s="673"/>
      <c r="JQ218" s="671"/>
      <c r="JR218" s="670"/>
      <c r="JS218" s="671"/>
      <c r="JT218" s="670"/>
      <c r="JU218" s="672"/>
      <c r="JV218" s="673"/>
      <c r="JW218" s="671"/>
      <c r="JX218" s="670"/>
      <c r="JY218" s="730"/>
      <c r="JZ218" s="729"/>
      <c r="KA218" s="742"/>
      <c r="KB218" s="743"/>
      <c r="KC218" s="672"/>
      <c r="KD218" s="673"/>
      <c r="KE218" s="671"/>
      <c r="KF218" s="670"/>
      <c r="KG218" s="672"/>
      <c r="KH218" s="673"/>
      <c r="KI218" s="671"/>
      <c r="KJ218" s="670"/>
      <c r="KK218" s="672"/>
      <c r="KL218" s="673"/>
      <c r="KM218" s="730"/>
      <c r="KN218" s="731"/>
      <c r="KO218" s="728"/>
      <c r="KP218" s="729"/>
      <c r="KQ218" s="671"/>
      <c r="KR218" s="673"/>
      <c r="KS218" s="671"/>
      <c r="KT218" s="670"/>
      <c r="KU218" s="671"/>
      <c r="KV218" s="670"/>
      <c r="KW218" s="672"/>
      <c r="KX218" s="673"/>
      <c r="KY218" s="671"/>
      <c r="KZ218" s="674"/>
      <c r="LA218" s="755"/>
      <c r="LB218" s="731"/>
      <c r="LC218" s="728"/>
      <c r="LD218" s="729"/>
      <c r="LE218" s="671"/>
      <c r="LF218" s="673"/>
      <c r="LG218" s="671"/>
      <c r="LH218" s="670"/>
      <c r="LI218" s="671"/>
      <c r="LJ218" s="670"/>
      <c r="LK218" s="672"/>
      <c r="LL218" s="673"/>
      <c r="LM218" s="671"/>
      <c r="LN218" s="670"/>
      <c r="LO218" s="728"/>
      <c r="LP218" s="729"/>
      <c r="LQ218" s="730"/>
      <c r="LR218" s="731"/>
      <c r="LS218" s="780"/>
      <c r="LT218" s="781"/>
      <c r="LU218" s="671"/>
      <c r="LV218" s="670"/>
      <c r="LW218" s="672"/>
      <c r="LX218" s="673"/>
      <c r="LY218" s="772"/>
      <c r="LZ218" s="773"/>
      <c r="MA218" s="672"/>
      <c r="MB218" s="673"/>
      <c r="MC218" s="730"/>
      <c r="MD218" s="731"/>
      <c r="ME218" s="728"/>
      <c r="MF218" s="729"/>
      <c r="MG218" s="671"/>
      <c r="MH218" s="673"/>
      <c r="MI218" s="671"/>
      <c r="MJ218" s="670"/>
      <c r="MK218" s="671"/>
      <c r="ML218" s="670"/>
      <c r="MM218" s="818"/>
      <c r="MN218" s="804"/>
      <c r="MO218" s="671"/>
      <c r="MP218" s="670"/>
      <c r="MQ218" s="730"/>
      <c r="MR218" s="729"/>
      <c r="MS218" s="742"/>
      <c r="MT218" s="743"/>
      <c r="MU218" s="672"/>
      <c r="MV218" s="673"/>
      <c r="MW218" s="671"/>
      <c r="MX218" s="670"/>
      <c r="MY218" s="672"/>
      <c r="MZ218" s="673"/>
      <c r="NA218" s="671"/>
      <c r="NB218" s="670"/>
      <c r="NC218" s="672"/>
      <c r="ND218" s="673"/>
      <c r="NE218" s="730"/>
      <c r="NF218" s="731"/>
      <c r="NG218" s="728"/>
      <c r="NH218" s="729"/>
      <c r="NI218" s="669"/>
      <c r="NJ218" s="673"/>
      <c r="NK218" s="671"/>
      <c r="NL218" s="670"/>
      <c r="NM218" s="671"/>
      <c r="NN218" s="670"/>
      <c r="NO218" s="672"/>
      <c r="NP218" s="673"/>
      <c r="NQ218" s="671"/>
      <c r="NR218" s="673"/>
      <c r="NS218" s="742"/>
      <c r="NT218" s="743"/>
      <c r="NU218" s="728"/>
      <c r="NV218" s="729"/>
      <c r="NW218" s="671"/>
      <c r="NX218" s="673"/>
      <c r="NY218" s="671"/>
      <c r="NZ218" s="670"/>
      <c r="OA218" s="672"/>
      <c r="OB218" s="673"/>
      <c r="OC218" s="671"/>
      <c r="OD218" s="670"/>
      <c r="OE218" s="672"/>
      <c r="OF218" s="673"/>
      <c r="OG218" s="730"/>
      <c r="OH218" s="731"/>
      <c r="OI218" s="728"/>
      <c r="OJ218" s="729"/>
      <c r="OK218" s="671"/>
      <c r="OL218" s="673"/>
      <c r="OM218" s="671"/>
      <c r="ON218" s="670"/>
      <c r="OO218" s="671"/>
      <c r="OP218" s="670"/>
      <c r="OQ218" s="672"/>
      <c r="OR218" s="673"/>
      <c r="OS218" s="671"/>
      <c r="OT218" s="673"/>
      <c r="OU218" s="742"/>
      <c r="OV218" s="743"/>
      <c r="OW218" s="728"/>
      <c r="OX218" s="729"/>
      <c r="OY218" s="671"/>
      <c r="OZ218" s="673"/>
      <c r="PA218" s="671"/>
      <c r="PB218" s="670"/>
      <c r="PC218" s="672"/>
      <c r="PD218" s="673"/>
      <c r="PE218" s="671"/>
      <c r="PF218" s="670"/>
      <c r="PG218" s="672"/>
      <c r="PH218" s="673"/>
      <c r="PI218" s="730"/>
      <c r="PJ218" s="731"/>
      <c r="PK218" s="728"/>
      <c r="PL218" s="729"/>
      <c r="PM218" s="671"/>
      <c r="PN218" s="673"/>
      <c r="PO218" s="671"/>
      <c r="PP218" s="670"/>
      <c r="PQ218" s="671"/>
      <c r="PR218" s="674"/>
      <c r="PS218" s="669"/>
      <c r="PT218" s="670"/>
      <c r="PU218" s="672"/>
      <c r="PV218" s="673"/>
      <c r="PW218" s="730"/>
      <c r="PX218" s="731"/>
      <c r="PY218" s="728"/>
      <c r="PZ218" s="729"/>
      <c r="QA218" s="671"/>
      <c r="QB218" s="673"/>
      <c r="QC218" s="671"/>
      <c r="QD218" s="670"/>
      <c r="QE218" s="671"/>
      <c r="QF218" s="670"/>
      <c r="QG218" s="672"/>
      <c r="QH218" s="673"/>
      <c r="QI218" s="671"/>
      <c r="QJ218" s="670"/>
      <c r="QK218" s="730"/>
      <c r="QL218" s="729"/>
      <c r="QM218" s="742"/>
      <c r="QN218" s="743"/>
      <c r="QO218" s="672"/>
      <c r="QP218" s="673"/>
      <c r="QQ218" s="671"/>
      <c r="QR218" s="670"/>
      <c r="QS218" s="672"/>
      <c r="QT218" s="673"/>
      <c r="QU218" s="772"/>
      <c r="QV218" s="773"/>
      <c r="QW218" s="672"/>
      <c r="QX218" s="673"/>
      <c r="QY218" s="730"/>
      <c r="QZ218" s="731"/>
      <c r="RA218" s="728"/>
      <c r="RB218" s="729"/>
      <c r="RC218" s="671"/>
      <c r="RD218" s="673"/>
      <c r="RE218" s="671"/>
      <c r="RF218" s="670"/>
      <c r="RG218" s="671"/>
      <c r="RH218" s="670"/>
      <c r="RI218" s="672"/>
      <c r="RJ218" s="673"/>
      <c r="RK218" s="671"/>
      <c r="RL218" s="670"/>
      <c r="RM218" s="730"/>
      <c r="RN218" s="729"/>
      <c r="RO218" s="742"/>
      <c r="RP218" s="743"/>
      <c r="RQ218" s="672"/>
      <c r="RR218" s="673"/>
      <c r="RS218" s="671"/>
      <c r="RT218" s="670"/>
      <c r="RU218" s="672"/>
      <c r="RV218" s="673"/>
      <c r="RW218" s="671"/>
      <c r="RX218" s="670"/>
      <c r="RY218" s="672"/>
      <c r="RZ218" s="673"/>
      <c r="SA218" s="730"/>
      <c r="SB218" s="759"/>
      <c r="SC218" s="728"/>
      <c r="SD218" s="729"/>
      <c r="SE218" s="671"/>
      <c r="SF218" s="673"/>
      <c r="SG218" s="671"/>
      <c r="SH218" s="670"/>
      <c r="SI218" s="672"/>
      <c r="SJ218" s="673"/>
      <c r="SK218" s="671"/>
      <c r="SL218" s="670"/>
      <c r="SM218" s="672"/>
      <c r="SN218" s="673"/>
      <c r="SO218" s="730"/>
      <c r="SP218" s="731"/>
      <c r="SQ218" s="728"/>
      <c r="SR218" s="729"/>
      <c r="SS218" s="671"/>
      <c r="ST218" s="673"/>
      <c r="SU218" s="671"/>
      <c r="SV218" s="670"/>
      <c r="SW218" s="671"/>
      <c r="SX218" s="670"/>
      <c r="SY218" s="672"/>
      <c r="SZ218" s="673"/>
      <c r="TA218" s="671"/>
      <c r="TB218" s="670"/>
      <c r="TC218" s="730"/>
      <c r="TD218" s="729"/>
      <c r="TE218" s="742"/>
      <c r="TF218" s="743"/>
      <c r="TG218" s="672"/>
      <c r="TH218" s="673"/>
      <c r="TI218" s="671"/>
      <c r="TJ218" s="670"/>
      <c r="TK218" s="672"/>
      <c r="TL218" s="673"/>
      <c r="TM218" s="671"/>
      <c r="TN218" s="670"/>
      <c r="TO218" s="672"/>
      <c r="TP218" s="673"/>
      <c r="TQ218" s="730"/>
      <c r="TR218" s="731"/>
      <c r="TS218" s="728"/>
      <c r="TT218" s="729"/>
      <c r="TU218" s="671"/>
      <c r="TV218" s="673"/>
      <c r="TW218" s="671"/>
      <c r="TX218" s="670"/>
      <c r="TY218" s="671"/>
      <c r="TZ218" s="670"/>
      <c r="UA218" s="672"/>
      <c r="UB218" s="673"/>
      <c r="UC218" s="671"/>
      <c r="UD218" s="670"/>
      <c r="UE218" s="730"/>
      <c r="UF218" s="763"/>
      <c r="UG218" s="728"/>
      <c r="UH218" s="729"/>
      <c r="UI218" s="671"/>
      <c r="UJ218" s="673"/>
      <c r="UK218" s="669"/>
      <c r="UL218" s="670"/>
      <c r="UM218" s="672"/>
      <c r="UN218" s="673"/>
      <c r="UO218" s="671"/>
      <c r="UP218" s="670"/>
      <c r="UQ218" s="672"/>
      <c r="UR218" s="673"/>
      <c r="US218" s="772"/>
      <c r="UT218" s="773"/>
      <c r="UU218" s="728"/>
      <c r="UV218" s="729"/>
      <c r="UW218" s="671"/>
      <c r="UX218" s="673"/>
      <c r="UY218" s="671"/>
      <c r="UZ218" s="670"/>
      <c r="VA218" s="671"/>
      <c r="VB218" s="670"/>
      <c r="VC218" s="672"/>
      <c r="VD218" s="673"/>
      <c r="VE218" s="671"/>
      <c r="VF218" s="670"/>
      <c r="VG218" s="730"/>
      <c r="VH218" s="729"/>
      <c r="VI218" s="742"/>
      <c r="VJ218" s="743"/>
      <c r="VK218" s="672"/>
      <c r="VL218" s="673"/>
      <c r="VM218" s="671"/>
      <c r="VN218" s="670"/>
      <c r="VO218" s="672"/>
      <c r="VP218" s="673"/>
      <c r="VQ218" s="671"/>
      <c r="VR218" s="670"/>
      <c r="VS218" s="672"/>
      <c r="VT218" s="673"/>
      <c r="VU218" s="730"/>
      <c r="VV218" s="731"/>
      <c r="VW218" s="728"/>
      <c r="VX218" s="729"/>
      <c r="VY218" s="671"/>
      <c r="VZ218" s="673"/>
      <c r="WA218" s="671"/>
      <c r="WB218" s="670"/>
      <c r="WC218" s="671"/>
      <c r="WD218" s="670"/>
      <c r="WE218" s="672"/>
      <c r="WF218" s="673"/>
      <c r="WG218" s="671"/>
      <c r="WH218" s="670"/>
      <c r="WI218" s="730"/>
      <c r="WJ218" s="731"/>
      <c r="WK218" s="728"/>
      <c r="WL218" s="729"/>
      <c r="WM218" s="671"/>
      <c r="WN218" s="673"/>
      <c r="WO218" s="671"/>
      <c r="WP218" s="670"/>
      <c r="WQ218" s="672"/>
      <c r="WR218" s="673"/>
      <c r="WS218" s="671"/>
      <c r="WT218" s="674"/>
      <c r="WU218" s="787"/>
      <c r="WV218" s="773"/>
      <c r="WW218" s="730"/>
      <c r="WX218" s="767"/>
      <c r="WY218" s="728"/>
      <c r="WZ218" s="729"/>
      <c r="XA218" s="671"/>
      <c r="XB218" s="673"/>
      <c r="XC218" s="671"/>
      <c r="XD218" s="670"/>
      <c r="XE218" s="672"/>
      <c r="XF218" s="673"/>
      <c r="XG218" s="671"/>
      <c r="XH218" s="670"/>
      <c r="XI218" s="672"/>
      <c r="XJ218" s="673"/>
      <c r="XK218" s="730"/>
      <c r="XL218" s="731"/>
      <c r="XM218" s="728"/>
      <c r="XN218" s="729"/>
      <c r="XO218" s="671"/>
      <c r="XP218" s="673"/>
      <c r="XQ218" s="671"/>
      <c r="XR218" s="670"/>
      <c r="XS218" s="671"/>
      <c r="XT218" s="670"/>
      <c r="XU218" s="672"/>
      <c r="XV218" s="673"/>
      <c r="XW218" s="671"/>
      <c r="XX218" s="670"/>
      <c r="XY218" s="728"/>
      <c r="XZ218" s="729"/>
      <c r="YA218" s="742"/>
      <c r="YB218" s="743"/>
      <c r="YC218" s="672"/>
      <c r="YD218" s="673"/>
      <c r="YE218" s="671"/>
      <c r="YF218" s="670"/>
      <c r="YG218" s="672"/>
      <c r="YH218" s="673"/>
      <c r="YI218" s="671"/>
      <c r="YJ218" s="670"/>
      <c r="YK218" s="672"/>
      <c r="YL218" s="673"/>
      <c r="YM218" s="730"/>
      <c r="YN218" s="731"/>
      <c r="YO218" s="728"/>
      <c r="YP218" s="729"/>
      <c r="YQ218" s="671"/>
      <c r="YR218" s="673"/>
      <c r="YS218" s="671"/>
      <c r="YT218" s="670"/>
      <c r="YU218" s="671"/>
      <c r="YV218" s="670"/>
      <c r="YW218" s="672"/>
      <c r="YX218" s="673"/>
      <c r="YY218" s="671"/>
      <c r="YZ218" s="670"/>
      <c r="ZA218" s="728"/>
      <c r="ZB218" s="759"/>
      <c r="ZC218" s="787"/>
      <c r="ZD218" s="773"/>
      <c r="ZE218" s="672"/>
      <c r="ZF218" s="673"/>
      <c r="ZG218" s="671"/>
      <c r="ZH218" s="670"/>
      <c r="ZI218" s="672"/>
      <c r="ZJ218" s="673"/>
      <c r="ZK218" s="671"/>
      <c r="ZL218" s="670"/>
      <c r="ZM218" s="672"/>
      <c r="ZN218" s="673"/>
      <c r="ZO218" s="730"/>
      <c r="ZP218" s="731"/>
      <c r="ZQ218" s="780"/>
      <c r="ZR218" s="781"/>
      <c r="ZS218" s="671"/>
      <c r="ZT218" s="673"/>
      <c r="ZU218" s="671"/>
      <c r="ZV218" s="670"/>
      <c r="ZW218" s="671"/>
      <c r="ZX218" s="670"/>
      <c r="ZY218" s="672"/>
      <c r="ZZ218" s="673"/>
      <c r="AAA218" s="671"/>
      <c r="AAB218" s="670"/>
      <c r="AAC218" s="730"/>
      <c r="AAD218" s="731"/>
      <c r="AAE218" s="728"/>
      <c r="AAF218" s="729"/>
      <c r="AAG218" s="671"/>
      <c r="AAH218" s="673"/>
      <c r="AAI218" s="671"/>
      <c r="AAJ218" s="670"/>
      <c r="AAK218" s="672"/>
      <c r="AAL218" s="673"/>
      <c r="AAM218" s="671"/>
      <c r="AAN218" s="670"/>
      <c r="AAO218" s="672"/>
      <c r="AAP218" s="673"/>
      <c r="AAQ218" s="730"/>
      <c r="AAR218" s="731"/>
      <c r="AAS218" s="730"/>
      <c r="AAT218" s="731"/>
      <c r="AAU218" s="671"/>
      <c r="AAV218" s="673"/>
      <c r="AAW218" s="671"/>
      <c r="AAX218" s="670"/>
      <c r="AAY218" s="772"/>
      <c r="AAZ218" s="773"/>
      <c r="ABA218" s="672"/>
      <c r="ABB218" s="673"/>
      <c r="ABC218" s="671"/>
      <c r="ABD218" s="670"/>
      <c r="ABE218" s="730"/>
      <c r="ABF218" s="731"/>
      <c r="ABG218" s="730"/>
      <c r="ABH218" s="731"/>
      <c r="ABI218" s="672"/>
      <c r="ABJ218" s="673"/>
      <c r="ABK218" s="671"/>
      <c r="ABL218" s="675"/>
      <c r="ABN218" s="521"/>
      <c r="ABO218" s="528">
        <f t="shared" si="60"/>
        <v>0</v>
      </c>
      <c r="ABP218" s="528">
        <f t="shared" si="61"/>
        <v>0</v>
      </c>
      <c r="ABQ218" s="528">
        <f t="shared" si="62"/>
        <v>0</v>
      </c>
      <c r="ABR218" s="528">
        <f t="shared" si="63"/>
        <v>0</v>
      </c>
      <c r="ABS218" s="528">
        <f t="shared" si="64"/>
        <v>0</v>
      </c>
      <c r="ABT218" s="528">
        <f t="shared" si="65"/>
        <v>0</v>
      </c>
      <c r="ABU218" s="567"/>
      <c r="ABV218" s="568"/>
      <c r="ABW218" s="568"/>
      <c r="ABX218" s="569"/>
      <c r="ABY218" s="569"/>
      <c r="ABZ218" s="570"/>
      <c r="ACB218" s="544">
        <f t="shared" si="66"/>
        <v>0</v>
      </c>
      <c r="ACC218" s="532">
        <f t="shared" si="67"/>
        <v>0</v>
      </c>
      <c r="ACD218" s="532">
        <f t="shared" si="68"/>
        <v>0</v>
      </c>
      <c r="ACE218" s="532">
        <f t="shared" si="69"/>
        <v>0</v>
      </c>
      <c r="ACF218" s="532">
        <f t="shared" si="79"/>
        <v>0</v>
      </c>
      <c r="ACG218" s="532">
        <f t="shared" si="70"/>
        <v>0</v>
      </c>
      <c r="ACH218" s="532">
        <f t="shared" si="71"/>
        <v>0</v>
      </c>
      <c r="ACI218" s="532">
        <f t="shared" si="72"/>
        <v>0</v>
      </c>
      <c r="ACJ218" s="532">
        <f t="shared" si="73"/>
        <v>0</v>
      </c>
      <c r="ACK218" s="532">
        <f t="shared" si="74"/>
        <v>0</v>
      </c>
      <c r="ACL218" s="532">
        <f t="shared" si="75"/>
        <v>0</v>
      </c>
      <c r="ACM218" s="545">
        <f t="shared" si="76"/>
        <v>0</v>
      </c>
      <c r="ACN218" s="536"/>
      <c r="ACO218" s="531">
        <f t="shared" si="77"/>
        <v>0</v>
      </c>
      <c r="ACP218" s="537">
        <f t="shared" si="78"/>
        <v>0</v>
      </c>
    </row>
    <row r="219" spans="2:770" s="428" customFormat="1" ht="12" customHeight="1">
      <c r="B219" s="663"/>
      <c r="C219" s="622"/>
      <c r="D219" s="665"/>
      <c r="E219" s="687"/>
      <c r="F219" s="667"/>
      <c r="G219" s="668"/>
      <c r="H219" s="655"/>
      <c r="I219" s="787"/>
      <c r="J219" s="773"/>
      <c r="K219" s="658"/>
      <c r="L219" s="659"/>
      <c r="M219" s="660"/>
      <c r="N219" s="657"/>
      <c r="O219" s="658"/>
      <c r="P219" s="659"/>
      <c r="Q219" s="720"/>
      <c r="R219" s="721"/>
      <c r="S219" s="722"/>
      <c r="T219" s="723"/>
      <c r="U219" s="671"/>
      <c r="V219" s="670"/>
      <c r="W219" s="672"/>
      <c r="X219" s="673"/>
      <c r="Y219" s="671"/>
      <c r="Z219" s="670"/>
      <c r="AA219" s="672"/>
      <c r="AB219" s="673"/>
      <c r="AC219" s="671"/>
      <c r="AD219" s="670"/>
      <c r="AE219" s="728"/>
      <c r="AF219" s="729"/>
      <c r="AG219" s="730"/>
      <c r="AH219" s="731"/>
      <c r="AI219" s="672"/>
      <c r="AJ219" s="673"/>
      <c r="AK219" s="671"/>
      <c r="AL219" s="670"/>
      <c r="AM219" s="672"/>
      <c r="AN219" s="673"/>
      <c r="AO219" s="671"/>
      <c r="AP219" s="670"/>
      <c r="AQ219" s="672"/>
      <c r="AR219" s="673"/>
      <c r="AS219" s="730"/>
      <c r="AT219" s="731"/>
      <c r="AU219" s="728"/>
      <c r="AV219" s="729"/>
      <c r="AW219" s="671"/>
      <c r="AX219" s="673"/>
      <c r="AY219" s="671"/>
      <c r="AZ219" s="670"/>
      <c r="BA219" s="671"/>
      <c r="BB219" s="670"/>
      <c r="BC219" s="672"/>
      <c r="BD219" s="673"/>
      <c r="BE219" s="671"/>
      <c r="BF219" s="670"/>
      <c r="BG219" s="728"/>
      <c r="BH219" s="729"/>
      <c r="BI219" s="730"/>
      <c r="BJ219" s="731"/>
      <c r="BK219" s="672"/>
      <c r="BL219" s="673"/>
      <c r="BM219" s="671"/>
      <c r="BN219" s="670"/>
      <c r="BO219" s="672"/>
      <c r="BP219" s="673"/>
      <c r="BQ219" s="671"/>
      <c r="BR219" s="673"/>
      <c r="BS219" s="669"/>
      <c r="BT219" s="670"/>
      <c r="BU219" s="728"/>
      <c r="BV219" s="729"/>
      <c r="BW219" s="730"/>
      <c r="BX219" s="731"/>
      <c r="BY219" s="672"/>
      <c r="BZ219" s="673"/>
      <c r="CA219" s="671"/>
      <c r="CB219" s="670"/>
      <c r="CC219" s="672"/>
      <c r="CD219" s="673"/>
      <c r="CE219" s="671"/>
      <c r="CF219" s="670"/>
      <c r="CG219" s="672"/>
      <c r="CH219" s="673"/>
      <c r="CI219" s="730"/>
      <c r="CJ219" s="731"/>
      <c r="CK219" s="728"/>
      <c r="CL219" s="729"/>
      <c r="CM219" s="671"/>
      <c r="CN219" s="673"/>
      <c r="CO219" s="671"/>
      <c r="CP219" s="670"/>
      <c r="CQ219" s="671"/>
      <c r="CR219" s="670"/>
      <c r="CS219" s="672"/>
      <c r="CT219" s="673"/>
      <c r="CU219" s="671"/>
      <c r="CV219" s="670"/>
      <c r="CW219" s="728"/>
      <c r="CX219" s="729"/>
      <c r="CY219" s="730"/>
      <c r="CZ219" s="731"/>
      <c r="DA219" s="671"/>
      <c r="DB219" s="673"/>
      <c r="DC219" s="671"/>
      <c r="DD219" s="670"/>
      <c r="DE219" s="672"/>
      <c r="DF219" s="673"/>
      <c r="DG219" s="671"/>
      <c r="DH219" s="670"/>
      <c r="DI219" s="672"/>
      <c r="DJ219" s="673"/>
      <c r="DK219" s="730"/>
      <c r="DL219" s="731"/>
      <c r="DM219" s="730"/>
      <c r="DN219" s="731"/>
      <c r="DO219" s="671"/>
      <c r="DP219" s="673"/>
      <c r="DQ219" s="671"/>
      <c r="DR219" s="670"/>
      <c r="DS219" s="671"/>
      <c r="DT219" s="670"/>
      <c r="DU219" s="672"/>
      <c r="DV219" s="673"/>
      <c r="DW219" s="671"/>
      <c r="DX219" s="673"/>
      <c r="DY219" s="669"/>
      <c r="DZ219" s="670"/>
      <c r="EA219" s="730"/>
      <c r="EB219" s="729"/>
      <c r="EC219" s="742"/>
      <c r="ED219" s="743"/>
      <c r="EE219" s="672"/>
      <c r="EF219" s="673"/>
      <c r="EG219" s="794"/>
      <c r="EH219" s="795"/>
      <c r="EI219" s="672"/>
      <c r="EJ219" s="673"/>
      <c r="EK219" s="671"/>
      <c r="EL219" s="670"/>
      <c r="EM219" s="672"/>
      <c r="EN219" s="673"/>
      <c r="EO219" s="730"/>
      <c r="EP219" s="731"/>
      <c r="EQ219" s="728"/>
      <c r="ER219" s="729"/>
      <c r="ES219" s="671"/>
      <c r="ET219" s="673"/>
      <c r="EU219" s="671"/>
      <c r="EV219" s="670"/>
      <c r="EW219" s="671"/>
      <c r="EX219" s="670"/>
      <c r="EY219" s="672"/>
      <c r="EZ219" s="673"/>
      <c r="FA219" s="671"/>
      <c r="FB219" s="670"/>
      <c r="FC219" s="730"/>
      <c r="FD219" s="731"/>
      <c r="FE219" s="728"/>
      <c r="FF219" s="729"/>
      <c r="FG219" s="671"/>
      <c r="FH219" s="673"/>
      <c r="FI219" s="671"/>
      <c r="FJ219" s="670"/>
      <c r="FK219" s="672"/>
      <c r="FL219" s="673"/>
      <c r="FM219" s="671"/>
      <c r="FN219" s="670"/>
      <c r="FO219" s="672"/>
      <c r="FP219" s="673"/>
      <c r="FQ219" s="730"/>
      <c r="FR219" s="731"/>
      <c r="FS219" s="728"/>
      <c r="FT219" s="729"/>
      <c r="FU219" s="671"/>
      <c r="FV219" s="673"/>
      <c r="FW219" s="671"/>
      <c r="FX219" s="670"/>
      <c r="FY219" s="671"/>
      <c r="FZ219" s="670"/>
      <c r="GA219" s="672"/>
      <c r="GB219" s="673"/>
      <c r="GC219" s="671"/>
      <c r="GD219" s="670"/>
      <c r="GE219" s="730"/>
      <c r="GF219" s="743"/>
      <c r="GG219" s="728"/>
      <c r="GH219" s="729"/>
      <c r="GI219" s="669"/>
      <c r="GJ219" s="673"/>
      <c r="GK219" s="671"/>
      <c r="GL219" s="670"/>
      <c r="GM219" s="671"/>
      <c r="GN219" s="670"/>
      <c r="GO219" s="672"/>
      <c r="GP219" s="673"/>
      <c r="GQ219" s="671"/>
      <c r="GR219" s="670"/>
      <c r="GS219" s="730"/>
      <c r="GT219" s="731"/>
      <c r="GU219" s="728"/>
      <c r="GV219" s="729"/>
      <c r="GW219" s="671"/>
      <c r="GX219" s="673"/>
      <c r="GY219" s="671"/>
      <c r="GZ219" s="670"/>
      <c r="HA219" s="672"/>
      <c r="HB219" s="673"/>
      <c r="HC219" s="671"/>
      <c r="HD219" s="670"/>
      <c r="HE219" s="672"/>
      <c r="HF219" s="673"/>
      <c r="HG219" s="730"/>
      <c r="HH219" s="731"/>
      <c r="HI219" s="728"/>
      <c r="HJ219" s="729"/>
      <c r="HK219" s="671"/>
      <c r="HL219" s="673"/>
      <c r="HM219" s="671"/>
      <c r="HN219" s="670"/>
      <c r="HO219" s="671"/>
      <c r="HP219" s="670"/>
      <c r="HQ219" s="672"/>
      <c r="HR219" s="673"/>
      <c r="HS219" s="811"/>
      <c r="HT219" s="812"/>
      <c r="HU219" s="730"/>
      <c r="HV219" s="750"/>
      <c r="HW219" s="803"/>
      <c r="HX219" s="804"/>
      <c r="HY219" s="671"/>
      <c r="HZ219" s="673"/>
      <c r="IA219" s="671"/>
      <c r="IB219" s="670"/>
      <c r="IC219" s="672"/>
      <c r="ID219" s="673"/>
      <c r="IE219" s="772"/>
      <c r="IF219" s="773"/>
      <c r="IG219" s="672"/>
      <c r="IH219" s="673"/>
      <c r="II219" s="730"/>
      <c r="IJ219" s="731"/>
      <c r="IK219" s="728"/>
      <c r="IL219" s="729"/>
      <c r="IM219" s="671"/>
      <c r="IN219" s="673"/>
      <c r="IO219" s="671"/>
      <c r="IP219" s="674"/>
      <c r="IQ219" s="787"/>
      <c r="IR219" s="773"/>
      <c r="IS219" s="672"/>
      <c r="IT219" s="673"/>
      <c r="IU219" s="671"/>
      <c r="IV219" s="670"/>
      <c r="IW219" s="730"/>
      <c r="IX219" s="743"/>
      <c r="IY219" s="728"/>
      <c r="IZ219" s="729"/>
      <c r="JA219" s="671"/>
      <c r="JB219" s="673"/>
      <c r="JC219" s="671"/>
      <c r="JD219" s="670"/>
      <c r="JE219" s="672"/>
      <c r="JF219" s="673"/>
      <c r="JG219" s="671"/>
      <c r="JH219" s="670"/>
      <c r="JI219" s="672"/>
      <c r="JJ219" s="673"/>
      <c r="JK219" s="730"/>
      <c r="JL219" s="731"/>
      <c r="JM219" s="728"/>
      <c r="JN219" s="729"/>
      <c r="JO219" s="671"/>
      <c r="JP219" s="673"/>
      <c r="JQ219" s="671"/>
      <c r="JR219" s="670"/>
      <c r="JS219" s="671"/>
      <c r="JT219" s="670"/>
      <c r="JU219" s="672"/>
      <c r="JV219" s="673"/>
      <c r="JW219" s="671"/>
      <c r="JX219" s="670"/>
      <c r="JY219" s="730"/>
      <c r="JZ219" s="729"/>
      <c r="KA219" s="742"/>
      <c r="KB219" s="743"/>
      <c r="KC219" s="672"/>
      <c r="KD219" s="673"/>
      <c r="KE219" s="671"/>
      <c r="KF219" s="670"/>
      <c r="KG219" s="672"/>
      <c r="KH219" s="673"/>
      <c r="KI219" s="671"/>
      <c r="KJ219" s="670"/>
      <c r="KK219" s="672"/>
      <c r="KL219" s="673"/>
      <c r="KM219" s="730"/>
      <c r="KN219" s="731"/>
      <c r="KO219" s="728"/>
      <c r="KP219" s="729"/>
      <c r="KQ219" s="671"/>
      <c r="KR219" s="673"/>
      <c r="KS219" s="671"/>
      <c r="KT219" s="670"/>
      <c r="KU219" s="671"/>
      <c r="KV219" s="670"/>
      <c r="KW219" s="672"/>
      <c r="KX219" s="673"/>
      <c r="KY219" s="671"/>
      <c r="KZ219" s="674"/>
      <c r="LA219" s="755"/>
      <c r="LB219" s="731"/>
      <c r="LC219" s="728"/>
      <c r="LD219" s="729"/>
      <c r="LE219" s="671"/>
      <c r="LF219" s="673"/>
      <c r="LG219" s="671"/>
      <c r="LH219" s="670"/>
      <c r="LI219" s="671"/>
      <c r="LJ219" s="670"/>
      <c r="LK219" s="672"/>
      <c r="LL219" s="673"/>
      <c r="LM219" s="671"/>
      <c r="LN219" s="670"/>
      <c r="LO219" s="728"/>
      <c r="LP219" s="729"/>
      <c r="LQ219" s="730"/>
      <c r="LR219" s="731"/>
      <c r="LS219" s="780"/>
      <c r="LT219" s="781"/>
      <c r="LU219" s="671"/>
      <c r="LV219" s="670"/>
      <c r="LW219" s="672"/>
      <c r="LX219" s="673"/>
      <c r="LY219" s="772"/>
      <c r="LZ219" s="773"/>
      <c r="MA219" s="672"/>
      <c r="MB219" s="673"/>
      <c r="MC219" s="730"/>
      <c r="MD219" s="731"/>
      <c r="ME219" s="728"/>
      <c r="MF219" s="729"/>
      <c r="MG219" s="671"/>
      <c r="MH219" s="673"/>
      <c r="MI219" s="671"/>
      <c r="MJ219" s="670"/>
      <c r="MK219" s="671"/>
      <c r="ML219" s="670"/>
      <c r="MM219" s="818"/>
      <c r="MN219" s="804"/>
      <c r="MO219" s="671"/>
      <c r="MP219" s="670"/>
      <c r="MQ219" s="730"/>
      <c r="MR219" s="729"/>
      <c r="MS219" s="742"/>
      <c r="MT219" s="743"/>
      <c r="MU219" s="672"/>
      <c r="MV219" s="673"/>
      <c r="MW219" s="671"/>
      <c r="MX219" s="670"/>
      <c r="MY219" s="672"/>
      <c r="MZ219" s="673"/>
      <c r="NA219" s="671"/>
      <c r="NB219" s="670"/>
      <c r="NC219" s="672"/>
      <c r="ND219" s="673"/>
      <c r="NE219" s="730"/>
      <c r="NF219" s="731"/>
      <c r="NG219" s="728"/>
      <c r="NH219" s="729"/>
      <c r="NI219" s="669"/>
      <c r="NJ219" s="673"/>
      <c r="NK219" s="671"/>
      <c r="NL219" s="670"/>
      <c r="NM219" s="671"/>
      <c r="NN219" s="670"/>
      <c r="NO219" s="672"/>
      <c r="NP219" s="673"/>
      <c r="NQ219" s="671"/>
      <c r="NR219" s="673"/>
      <c r="NS219" s="742"/>
      <c r="NT219" s="743"/>
      <c r="NU219" s="728"/>
      <c r="NV219" s="729"/>
      <c r="NW219" s="671"/>
      <c r="NX219" s="673"/>
      <c r="NY219" s="671"/>
      <c r="NZ219" s="670"/>
      <c r="OA219" s="672"/>
      <c r="OB219" s="673"/>
      <c r="OC219" s="671"/>
      <c r="OD219" s="670"/>
      <c r="OE219" s="672"/>
      <c r="OF219" s="673"/>
      <c r="OG219" s="730"/>
      <c r="OH219" s="731"/>
      <c r="OI219" s="728"/>
      <c r="OJ219" s="729"/>
      <c r="OK219" s="671"/>
      <c r="OL219" s="673"/>
      <c r="OM219" s="671"/>
      <c r="ON219" s="670"/>
      <c r="OO219" s="671"/>
      <c r="OP219" s="670"/>
      <c r="OQ219" s="672"/>
      <c r="OR219" s="673"/>
      <c r="OS219" s="671"/>
      <c r="OT219" s="673"/>
      <c r="OU219" s="742"/>
      <c r="OV219" s="743"/>
      <c r="OW219" s="728"/>
      <c r="OX219" s="729"/>
      <c r="OY219" s="671"/>
      <c r="OZ219" s="673"/>
      <c r="PA219" s="671"/>
      <c r="PB219" s="670"/>
      <c r="PC219" s="672"/>
      <c r="PD219" s="673"/>
      <c r="PE219" s="671"/>
      <c r="PF219" s="670"/>
      <c r="PG219" s="672"/>
      <c r="PH219" s="673"/>
      <c r="PI219" s="730"/>
      <c r="PJ219" s="731"/>
      <c r="PK219" s="728"/>
      <c r="PL219" s="729"/>
      <c r="PM219" s="671"/>
      <c r="PN219" s="673"/>
      <c r="PO219" s="671"/>
      <c r="PP219" s="670"/>
      <c r="PQ219" s="671"/>
      <c r="PR219" s="674"/>
      <c r="PS219" s="669"/>
      <c r="PT219" s="670"/>
      <c r="PU219" s="672"/>
      <c r="PV219" s="673"/>
      <c r="PW219" s="730"/>
      <c r="PX219" s="731"/>
      <c r="PY219" s="728"/>
      <c r="PZ219" s="729"/>
      <c r="QA219" s="671"/>
      <c r="QB219" s="673"/>
      <c r="QC219" s="671"/>
      <c r="QD219" s="670"/>
      <c r="QE219" s="671"/>
      <c r="QF219" s="670"/>
      <c r="QG219" s="672"/>
      <c r="QH219" s="673"/>
      <c r="QI219" s="671"/>
      <c r="QJ219" s="670"/>
      <c r="QK219" s="730"/>
      <c r="QL219" s="729"/>
      <c r="QM219" s="742"/>
      <c r="QN219" s="743"/>
      <c r="QO219" s="672"/>
      <c r="QP219" s="673"/>
      <c r="QQ219" s="671"/>
      <c r="QR219" s="670"/>
      <c r="QS219" s="672"/>
      <c r="QT219" s="673"/>
      <c r="QU219" s="772"/>
      <c r="QV219" s="773"/>
      <c r="QW219" s="672"/>
      <c r="QX219" s="673"/>
      <c r="QY219" s="730"/>
      <c r="QZ219" s="731"/>
      <c r="RA219" s="728"/>
      <c r="RB219" s="729"/>
      <c r="RC219" s="671"/>
      <c r="RD219" s="673"/>
      <c r="RE219" s="671"/>
      <c r="RF219" s="670"/>
      <c r="RG219" s="671"/>
      <c r="RH219" s="670"/>
      <c r="RI219" s="672"/>
      <c r="RJ219" s="673"/>
      <c r="RK219" s="671"/>
      <c r="RL219" s="670"/>
      <c r="RM219" s="730"/>
      <c r="RN219" s="729"/>
      <c r="RO219" s="742"/>
      <c r="RP219" s="743"/>
      <c r="RQ219" s="672"/>
      <c r="RR219" s="673"/>
      <c r="RS219" s="671"/>
      <c r="RT219" s="670"/>
      <c r="RU219" s="672"/>
      <c r="RV219" s="673"/>
      <c r="RW219" s="671"/>
      <c r="RX219" s="670"/>
      <c r="RY219" s="672"/>
      <c r="RZ219" s="673"/>
      <c r="SA219" s="730"/>
      <c r="SB219" s="759"/>
      <c r="SC219" s="728"/>
      <c r="SD219" s="729"/>
      <c r="SE219" s="671"/>
      <c r="SF219" s="673"/>
      <c r="SG219" s="671"/>
      <c r="SH219" s="670"/>
      <c r="SI219" s="672"/>
      <c r="SJ219" s="673"/>
      <c r="SK219" s="671"/>
      <c r="SL219" s="670"/>
      <c r="SM219" s="672"/>
      <c r="SN219" s="673"/>
      <c r="SO219" s="730"/>
      <c r="SP219" s="731"/>
      <c r="SQ219" s="728"/>
      <c r="SR219" s="729"/>
      <c r="SS219" s="671"/>
      <c r="ST219" s="673"/>
      <c r="SU219" s="671"/>
      <c r="SV219" s="670"/>
      <c r="SW219" s="671"/>
      <c r="SX219" s="670"/>
      <c r="SY219" s="672"/>
      <c r="SZ219" s="673"/>
      <c r="TA219" s="671"/>
      <c r="TB219" s="670"/>
      <c r="TC219" s="730"/>
      <c r="TD219" s="729"/>
      <c r="TE219" s="742"/>
      <c r="TF219" s="743"/>
      <c r="TG219" s="672"/>
      <c r="TH219" s="673"/>
      <c r="TI219" s="671"/>
      <c r="TJ219" s="670"/>
      <c r="TK219" s="672"/>
      <c r="TL219" s="673"/>
      <c r="TM219" s="671"/>
      <c r="TN219" s="670"/>
      <c r="TO219" s="672"/>
      <c r="TP219" s="673"/>
      <c r="TQ219" s="730"/>
      <c r="TR219" s="731"/>
      <c r="TS219" s="728"/>
      <c r="TT219" s="729"/>
      <c r="TU219" s="671"/>
      <c r="TV219" s="673"/>
      <c r="TW219" s="671"/>
      <c r="TX219" s="670"/>
      <c r="TY219" s="671"/>
      <c r="TZ219" s="670"/>
      <c r="UA219" s="672"/>
      <c r="UB219" s="673"/>
      <c r="UC219" s="671"/>
      <c r="UD219" s="670"/>
      <c r="UE219" s="730"/>
      <c r="UF219" s="763"/>
      <c r="UG219" s="728"/>
      <c r="UH219" s="729"/>
      <c r="UI219" s="671"/>
      <c r="UJ219" s="673"/>
      <c r="UK219" s="669"/>
      <c r="UL219" s="670"/>
      <c r="UM219" s="672"/>
      <c r="UN219" s="673"/>
      <c r="UO219" s="671"/>
      <c r="UP219" s="670"/>
      <c r="UQ219" s="672"/>
      <c r="UR219" s="673"/>
      <c r="US219" s="772"/>
      <c r="UT219" s="773"/>
      <c r="UU219" s="728"/>
      <c r="UV219" s="729"/>
      <c r="UW219" s="671"/>
      <c r="UX219" s="673"/>
      <c r="UY219" s="671"/>
      <c r="UZ219" s="670"/>
      <c r="VA219" s="671"/>
      <c r="VB219" s="670"/>
      <c r="VC219" s="672"/>
      <c r="VD219" s="673"/>
      <c r="VE219" s="671"/>
      <c r="VF219" s="670"/>
      <c r="VG219" s="730"/>
      <c r="VH219" s="729"/>
      <c r="VI219" s="742"/>
      <c r="VJ219" s="743"/>
      <c r="VK219" s="672"/>
      <c r="VL219" s="673"/>
      <c r="VM219" s="671"/>
      <c r="VN219" s="670"/>
      <c r="VO219" s="672"/>
      <c r="VP219" s="673"/>
      <c r="VQ219" s="671"/>
      <c r="VR219" s="670"/>
      <c r="VS219" s="672"/>
      <c r="VT219" s="673"/>
      <c r="VU219" s="730"/>
      <c r="VV219" s="731"/>
      <c r="VW219" s="728"/>
      <c r="VX219" s="729"/>
      <c r="VY219" s="671"/>
      <c r="VZ219" s="673"/>
      <c r="WA219" s="671"/>
      <c r="WB219" s="670"/>
      <c r="WC219" s="671"/>
      <c r="WD219" s="670"/>
      <c r="WE219" s="672"/>
      <c r="WF219" s="673"/>
      <c r="WG219" s="671"/>
      <c r="WH219" s="670"/>
      <c r="WI219" s="730"/>
      <c r="WJ219" s="731"/>
      <c r="WK219" s="728"/>
      <c r="WL219" s="729"/>
      <c r="WM219" s="671"/>
      <c r="WN219" s="673"/>
      <c r="WO219" s="671"/>
      <c r="WP219" s="670"/>
      <c r="WQ219" s="672"/>
      <c r="WR219" s="673"/>
      <c r="WS219" s="671"/>
      <c r="WT219" s="674"/>
      <c r="WU219" s="787"/>
      <c r="WV219" s="773"/>
      <c r="WW219" s="730"/>
      <c r="WX219" s="767"/>
      <c r="WY219" s="728"/>
      <c r="WZ219" s="729"/>
      <c r="XA219" s="671"/>
      <c r="XB219" s="673"/>
      <c r="XC219" s="671"/>
      <c r="XD219" s="670"/>
      <c r="XE219" s="672"/>
      <c r="XF219" s="673"/>
      <c r="XG219" s="671"/>
      <c r="XH219" s="670"/>
      <c r="XI219" s="672"/>
      <c r="XJ219" s="673"/>
      <c r="XK219" s="730"/>
      <c r="XL219" s="731"/>
      <c r="XM219" s="728"/>
      <c r="XN219" s="729"/>
      <c r="XO219" s="671"/>
      <c r="XP219" s="673"/>
      <c r="XQ219" s="671"/>
      <c r="XR219" s="670"/>
      <c r="XS219" s="671"/>
      <c r="XT219" s="670"/>
      <c r="XU219" s="672"/>
      <c r="XV219" s="673"/>
      <c r="XW219" s="671"/>
      <c r="XX219" s="670"/>
      <c r="XY219" s="728"/>
      <c r="XZ219" s="729"/>
      <c r="YA219" s="742"/>
      <c r="YB219" s="743"/>
      <c r="YC219" s="672"/>
      <c r="YD219" s="673"/>
      <c r="YE219" s="671"/>
      <c r="YF219" s="670"/>
      <c r="YG219" s="672"/>
      <c r="YH219" s="673"/>
      <c r="YI219" s="671"/>
      <c r="YJ219" s="670"/>
      <c r="YK219" s="672"/>
      <c r="YL219" s="673"/>
      <c r="YM219" s="730"/>
      <c r="YN219" s="731"/>
      <c r="YO219" s="728"/>
      <c r="YP219" s="729"/>
      <c r="YQ219" s="671"/>
      <c r="YR219" s="673"/>
      <c r="YS219" s="671"/>
      <c r="YT219" s="670"/>
      <c r="YU219" s="671"/>
      <c r="YV219" s="670"/>
      <c r="YW219" s="672"/>
      <c r="YX219" s="673"/>
      <c r="YY219" s="671"/>
      <c r="YZ219" s="670"/>
      <c r="ZA219" s="728"/>
      <c r="ZB219" s="759"/>
      <c r="ZC219" s="787"/>
      <c r="ZD219" s="773"/>
      <c r="ZE219" s="672"/>
      <c r="ZF219" s="673"/>
      <c r="ZG219" s="671"/>
      <c r="ZH219" s="670"/>
      <c r="ZI219" s="672"/>
      <c r="ZJ219" s="673"/>
      <c r="ZK219" s="671"/>
      <c r="ZL219" s="670"/>
      <c r="ZM219" s="672"/>
      <c r="ZN219" s="673"/>
      <c r="ZO219" s="730"/>
      <c r="ZP219" s="731"/>
      <c r="ZQ219" s="780"/>
      <c r="ZR219" s="781"/>
      <c r="ZS219" s="671"/>
      <c r="ZT219" s="673"/>
      <c r="ZU219" s="671"/>
      <c r="ZV219" s="670"/>
      <c r="ZW219" s="671"/>
      <c r="ZX219" s="670"/>
      <c r="ZY219" s="672"/>
      <c r="ZZ219" s="673"/>
      <c r="AAA219" s="671"/>
      <c r="AAB219" s="670"/>
      <c r="AAC219" s="730"/>
      <c r="AAD219" s="731"/>
      <c r="AAE219" s="728"/>
      <c r="AAF219" s="729"/>
      <c r="AAG219" s="671"/>
      <c r="AAH219" s="673"/>
      <c r="AAI219" s="671"/>
      <c r="AAJ219" s="670"/>
      <c r="AAK219" s="672"/>
      <c r="AAL219" s="673"/>
      <c r="AAM219" s="671"/>
      <c r="AAN219" s="670"/>
      <c r="AAO219" s="672"/>
      <c r="AAP219" s="673"/>
      <c r="AAQ219" s="730"/>
      <c r="AAR219" s="731"/>
      <c r="AAS219" s="730"/>
      <c r="AAT219" s="731"/>
      <c r="AAU219" s="671"/>
      <c r="AAV219" s="673"/>
      <c r="AAW219" s="671"/>
      <c r="AAX219" s="670"/>
      <c r="AAY219" s="772"/>
      <c r="AAZ219" s="773"/>
      <c r="ABA219" s="672"/>
      <c r="ABB219" s="673"/>
      <c r="ABC219" s="671"/>
      <c r="ABD219" s="670"/>
      <c r="ABE219" s="730"/>
      <c r="ABF219" s="731"/>
      <c r="ABG219" s="730"/>
      <c r="ABH219" s="731"/>
      <c r="ABI219" s="672"/>
      <c r="ABJ219" s="673"/>
      <c r="ABK219" s="671"/>
      <c r="ABL219" s="675"/>
      <c r="ABN219" s="520"/>
      <c r="ABO219" s="528">
        <f t="shared" si="60"/>
        <v>0</v>
      </c>
      <c r="ABP219" s="528">
        <f t="shared" si="61"/>
        <v>0</v>
      </c>
      <c r="ABQ219" s="528">
        <f t="shared" si="62"/>
        <v>0</v>
      </c>
      <c r="ABR219" s="528">
        <f t="shared" si="63"/>
        <v>0</v>
      </c>
      <c r="ABS219" s="528">
        <f t="shared" si="64"/>
        <v>0</v>
      </c>
      <c r="ABT219" s="528">
        <f t="shared" si="65"/>
        <v>0</v>
      </c>
      <c r="ABU219" s="567"/>
      <c r="ABV219" s="568"/>
      <c r="ABW219" s="568"/>
      <c r="ABX219" s="569"/>
      <c r="ABY219" s="569"/>
      <c r="ABZ219" s="570"/>
      <c r="ACB219" s="544">
        <f t="shared" si="66"/>
        <v>0</v>
      </c>
      <c r="ACC219" s="532">
        <f t="shared" si="67"/>
        <v>0</v>
      </c>
      <c r="ACD219" s="532">
        <f t="shared" si="68"/>
        <v>0</v>
      </c>
      <c r="ACE219" s="532">
        <f t="shared" si="69"/>
        <v>0</v>
      </c>
      <c r="ACF219" s="532">
        <f t="shared" si="79"/>
        <v>0</v>
      </c>
      <c r="ACG219" s="532">
        <f t="shared" si="70"/>
        <v>0</v>
      </c>
      <c r="ACH219" s="532">
        <f t="shared" si="71"/>
        <v>0</v>
      </c>
      <c r="ACI219" s="532">
        <f t="shared" si="72"/>
        <v>0</v>
      </c>
      <c r="ACJ219" s="532">
        <f t="shared" si="73"/>
        <v>0</v>
      </c>
      <c r="ACK219" s="532">
        <f t="shared" si="74"/>
        <v>0</v>
      </c>
      <c r="ACL219" s="532">
        <f t="shared" si="75"/>
        <v>0</v>
      </c>
      <c r="ACM219" s="545">
        <f t="shared" si="76"/>
        <v>0</v>
      </c>
      <c r="ACN219" s="536"/>
      <c r="ACO219" s="531">
        <f t="shared" si="77"/>
        <v>0</v>
      </c>
      <c r="ACP219" s="537">
        <f t="shared" si="78"/>
        <v>0</v>
      </c>
    </row>
    <row r="220" spans="2:770" s="428" customFormat="1" ht="12" customHeight="1">
      <c r="B220" s="663"/>
      <c r="C220" s="622"/>
      <c r="D220" s="665"/>
      <c r="E220" s="687"/>
      <c r="F220" s="667"/>
      <c r="G220" s="668"/>
      <c r="H220" s="655"/>
      <c r="I220" s="787"/>
      <c r="J220" s="773"/>
      <c r="K220" s="658"/>
      <c r="L220" s="659"/>
      <c r="M220" s="660"/>
      <c r="N220" s="657"/>
      <c r="O220" s="658"/>
      <c r="P220" s="659"/>
      <c r="Q220" s="720"/>
      <c r="R220" s="721"/>
      <c r="S220" s="722"/>
      <c r="T220" s="723"/>
      <c r="U220" s="671"/>
      <c r="V220" s="670"/>
      <c r="W220" s="672"/>
      <c r="X220" s="673"/>
      <c r="Y220" s="671"/>
      <c r="Z220" s="670"/>
      <c r="AA220" s="672"/>
      <c r="AB220" s="673"/>
      <c r="AC220" s="671"/>
      <c r="AD220" s="670"/>
      <c r="AE220" s="728"/>
      <c r="AF220" s="729"/>
      <c r="AG220" s="730"/>
      <c r="AH220" s="731"/>
      <c r="AI220" s="672"/>
      <c r="AJ220" s="673"/>
      <c r="AK220" s="671"/>
      <c r="AL220" s="670"/>
      <c r="AM220" s="672"/>
      <c r="AN220" s="673"/>
      <c r="AO220" s="671"/>
      <c r="AP220" s="670"/>
      <c r="AQ220" s="672"/>
      <c r="AR220" s="673"/>
      <c r="AS220" s="730"/>
      <c r="AT220" s="731"/>
      <c r="AU220" s="728"/>
      <c r="AV220" s="729"/>
      <c r="AW220" s="671"/>
      <c r="AX220" s="673"/>
      <c r="AY220" s="671"/>
      <c r="AZ220" s="670"/>
      <c r="BA220" s="671"/>
      <c r="BB220" s="670"/>
      <c r="BC220" s="672"/>
      <c r="BD220" s="673"/>
      <c r="BE220" s="671"/>
      <c r="BF220" s="670"/>
      <c r="BG220" s="728"/>
      <c r="BH220" s="729"/>
      <c r="BI220" s="730"/>
      <c r="BJ220" s="731"/>
      <c r="BK220" s="672"/>
      <c r="BL220" s="673"/>
      <c r="BM220" s="671"/>
      <c r="BN220" s="670"/>
      <c r="BO220" s="672"/>
      <c r="BP220" s="673"/>
      <c r="BQ220" s="671"/>
      <c r="BR220" s="673"/>
      <c r="BS220" s="669"/>
      <c r="BT220" s="670"/>
      <c r="BU220" s="728"/>
      <c r="BV220" s="729"/>
      <c r="BW220" s="730"/>
      <c r="BX220" s="731"/>
      <c r="BY220" s="672"/>
      <c r="BZ220" s="673"/>
      <c r="CA220" s="671"/>
      <c r="CB220" s="670"/>
      <c r="CC220" s="672"/>
      <c r="CD220" s="673"/>
      <c r="CE220" s="671"/>
      <c r="CF220" s="670"/>
      <c r="CG220" s="672"/>
      <c r="CH220" s="673"/>
      <c r="CI220" s="730"/>
      <c r="CJ220" s="731"/>
      <c r="CK220" s="728"/>
      <c r="CL220" s="729"/>
      <c r="CM220" s="671"/>
      <c r="CN220" s="673"/>
      <c r="CO220" s="671"/>
      <c r="CP220" s="670"/>
      <c r="CQ220" s="671"/>
      <c r="CR220" s="670"/>
      <c r="CS220" s="672"/>
      <c r="CT220" s="673"/>
      <c r="CU220" s="671"/>
      <c r="CV220" s="670"/>
      <c r="CW220" s="728"/>
      <c r="CX220" s="729"/>
      <c r="CY220" s="730"/>
      <c r="CZ220" s="731"/>
      <c r="DA220" s="671"/>
      <c r="DB220" s="673"/>
      <c r="DC220" s="671"/>
      <c r="DD220" s="670"/>
      <c r="DE220" s="672"/>
      <c r="DF220" s="673"/>
      <c r="DG220" s="671"/>
      <c r="DH220" s="670"/>
      <c r="DI220" s="672"/>
      <c r="DJ220" s="673"/>
      <c r="DK220" s="730"/>
      <c r="DL220" s="731"/>
      <c r="DM220" s="730"/>
      <c r="DN220" s="731"/>
      <c r="DO220" s="671"/>
      <c r="DP220" s="673"/>
      <c r="DQ220" s="671"/>
      <c r="DR220" s="670"/>
      <c r="DS220" s="671"/>
      <c r="DT220" s="670"/>
      <c r="DU220" s="672"/>
      <c r="DV220" s="673"/>
      <c r="DW220" s="671"/>
      <c r="DX220" s="673"/>
      <c r="DY220" s="669"/>
      <c r="DZ220" s="670"/>
      <c r="EA220" s="730"/>
      <c r="EB220" s="729"/>
      <c r="EC220" s="742"/>
      <c r="ED220" s="743"/>
      <c r="EE220" s="672"/>
      <c r="EF220" s="673"/>
      <c r="EG220" s="794"/>
      <c r="EH220" s="795"/>
      <c r="EI220" s="672"/>
      <c r="EJ220" s="673"/>
      <c r="EK220" s="671"/>
      <c r="EL220" s="670"/>
      <c r="EM220" s="672"/>
      <c r="EN220" s="673"/>
      <c r="EO220" s="730"/>
      <c r="EP220" s="731"/>
      <c r="EQ220" s="728"/>
      <c r="ER220" s="729"/>
      <c r="ES220" s="671"/>
      <c r="ET220" s="673"/>
      <c r="EU220" s="671"/>
      <c r="EV220" s="670"/>
      <c r="EW220" s="671"/>
      <c r="EX220" s="670"/>
      <c r="EY220" s="672"/>
      <c r="EZ220" s="673"/>
      <c r="FA220" s="671"/>
      <c r="FB220" s="670"/>
      <c r="FC220" s="730"/>
      <c r="FD220" s="731"/>
      <c r="FE220" s="728"/>
      <c r="FF220" s="729"/>
      <c r="FG220" s="671"/>
      <c r="FH220" s="673"/>
      <c r="FI220" s="671"/>
      <c r="FJ220" s="670"/>
      <c r="FK220" s="672"/>
      <c r="FL220" s="673"/>
      <c r="FM220" s="671"/>
      <c r="FN220" s="670"/>
      <c r="FO220" s="672"/>
      <c r="FP220" s="673"/>
      <c r="FQ220" s="730"/>
      <c r="FR220" s="731"/>
      <c r="FS220" s="728"/>
      <c r="FT220" s="729"/>
      <c r="FU220" s="671"/>
      <c r="FV220" s="673"/>
      <c r="FW220" s="671"/>
      <c r="FX220" s="670"/>
      <c r="FY220" s="671"/>
      <c r="FZ220" s="670"/>
      <c r="GA220" s="672"/>
      <c r="GB220" s="673"/>
      <c r="GC220" s="671"/>
      <c r="GD220" s="670"/>
      <c r="GE220" s="730"/>
      <c r="GF220" s="743"/>
      <c r="GG220" s="728"/>
      <c r="GH220" s="729"/>
      <c r="GI220" s="669"/>
      <c r="GJ220" s="673"/>
      <c r="GK220" s="671"/>
      <c r="GL220" s="670"/>
      <c r="GM220" s="671"/>
      <c r="GN220" s="670"/>
      <c r="GO220" s="672"/>
      <c r="GP220" s="673"/>
      <c r="GQ220" s="671"/>
      <c r="GR220" s="670"/>
      <c r="GS220" s="730"/>
      <c r="GT220" s="731"/>
      <c r="GU220" s="728"/>
      <c r="GV220" s="729"/>
      <c r="GW220" s="671"/>
      <c r="GX220" s="673"/>
      <c r="GY220" s="671"/>
      <c r="GZ220" s="670"/>
      <c r="HA220" s="672"/>
      <c r="HB220" s="673"/>
      <c r="HC220" s="671"/>
      <c r="HD220" s="670"/>
      <c r="HE220" s="672"/>
      <c r="HF220" s="673"/>
      <c r="HG220" s="730"/>
      <c r="HH220" s="731"/>
      <c r="HI220" s="728"/>
      <c r="HJ220" s="729"/>
      <c r="HK220" s="671"/>
      <c r="HL220" s="673"/>
      <c r="HM220" s="671"/>
      <c r="HN220" s="670"/>
      <c r="HO220" s="671"/>
      <c r="HP220" s="670"/>
      <c r="HQ220" s="672"/>
      <c r="HR220" s="673"/>
      <c r="HS220" s="811"/>
      <c r="HT220" s="812"/>
      <c r="HU220" s="730"/>
      <c r="HV220" s="750"/>
      <c r="HW220" s="803"/>
      <c r="HX220" s="804"/>
      <c r="HY220" s="671"/>
      <c r="HZ220" s="673"/>
      <c r="IA220" s="671"/>
      <c r="IB220" s="670"/>
      <c r="IC220" s="672"/>
      <c r="ID220" s="673"/>
      <c r="IE220" s="772"/>
      <c r="IF220" s="773"/>
      <c r="IG220" s="672"/>
      <c r="IH220" s="673"/>
      <c r="II220" s="730"/>
      <c r="IJ220" s="731"/>
      <c r="IK220" s="728"/>
      <c r="IL220" s="729"/>
      <c r="IM220" s="671"/>
      <c r="IN220" s="673"/>
      <c r="IO220" s="671"/>
      <c r="IP220" s="674"/>
      <c r="IQ220" s="787"/>
      <c r="IR220" s="773"/>
      <c r="IS220" s="672"/>
      <c r="IT220" s="673"/>
      <c r="IU220" s="671"/>
      <c r="IV220" s="670"/>
      <c r="IW220" s="730"/>
      <c r="IX220" s="743"/>
      <c r="IY220" s="728"/>
      <c r="IZ220" s="729"/>
      <c r="JA220" s="671"/>
      <c r="JB220" s="673"/>
      <c r="JC220" s="671"/>
      <c r="JD220" s="670"/>
      <c r="JE220" s="672"/>
      <c r="JF220" s="673"/>
      <c r="JG220" s="671"/>
      <c r="JH220" s="670"/>
      <c r="JI220" s="672"/>
      <c r="JJ220" s="673"/>
      <c r="JK220" s="730"/>
      <c r="JL220" s="731"/>
      <c r="JM220" s="728"/>
      <c r="JN220" s="729"/>
      <c r="JO220" s="671"/>
      <c r="JP220" s="673"/>
      <c r="JQ220" s="671"/>
      <c r="JR220" s="670"/>
      <c r="JS220" s="671"/>
      <c r="JT220" s="670"/>
      <c r="JU220" s="672"/>
      <c r="JV220" s="673"/>
      <c r="JW220" s="671"/>
      <c r="JX220" s="670"/>
      <c r="JY220" s="730"/>
      <c r="JZ220" s="729"/>
      <c r="KA220" s="742"/>
      <c r="KB220" s="743"/>
      <c r="KC220" s="672"/>
      <c r="KD220" s="673"/>
      <c r="KE220" s="671"/>
      <c r="KF220" s="670"/>
      <c r="KG220" s="672"/>
      <c r="KH220" s="673"/>
      <c r="KI220" s="671"/>
      <c r="KJ220" s="670"/>
      <c r="KK220" s="672"/>
      <c r="KL220" s="673"/>
      <c r="KM220" s="730"/>
      <c r="KN220" s="731"/>
      <c r="KO220" s="728"/>
      <c r="KP220" s="729"/>
      <c r="KQ220" s="671"/>
      <c r="KR220" s="673"/>
      <c r="KS220" s="671"/>
      <c r="KT220" s="670"/>
      <c r="KU220" s="671"/>
      <c r="KV220" s="670"/>
      <c r="KW220" s="672"/>
      <c r="KX220" s="673"/>
      <c r="KY220" s="671"/>
      <c r="KZ220" s="674"/>
      <c r="LA220" s="755"/>
      <c r="LB220" s="731"/>
      <c r="LC220" s="728"/>
      <c r="LD220" s="729"/>
      <c r="LE220" s="671"/>
      <c r="LF220" s="673"/>
      <c r="LG220" s="671"/>
      <c r="LH220" s="670"/>
      <c r="LI220" s="671"/>
      <c r="LJ220" s="670"/>
      <c r="LK220" s="672"/>
      <c r="LL220" s="673"/>
      <c r="LM220" s="671"/>
      <c r="LN220" s="670"/>
      <c r="LO220" s="728"/>
      <c r="LP220" s="729"/>
      <c r="LQ220" s="730"/>
      <c r="LR220" s="731"/>
      <c r="LS220" s="780"/>
      <c r="LT220" s="781"/>
      <c r="LU220" s="671"/>
      <c r="LV220" s="670"/>
      <c r="LW220" s="672"/>
      <c r="LX220" s="673"/>
      <c r="LY220" s="772"/>
      <c r="LZ220" s="773"/>
      <c r="MA220" s="672"/>
      <c r="MB220" s="673"/>
      <c r="MC220" s="730"/>
      <c r="MD220" s="731"/>
      <c r="ME220" s="728"/>
      <c r="MF220" s="729"/>
      <c r="MG220" s="671"/>
      <c r="MH220" s="673"/>
      <c r="MI220" s="671"/>
      <c r="MJ220" s="670"/>
      <c r="MK220" s="671"/>
      <c r="ML220" s="670"/>
      <c r="MM220" s="818"/>
      <c r="MN220" s="804"/>
      <c r="MO220" s="671"/>
      <c r="MP220" s="670"/>
      <c r="MQ220" s="730"/>
      <c r="MR220" s="729"/>
      <c r="MS220" s="742"/>
      <c r="MT220" s="743"/>
      <c r="MU220" s="672"/>
      <c r="MV220" s="673"/>
      <c r="MW220" s="671"/>
      <c r="MX220" s="670"/>
      <c r="MY220" s="672"/>
      <c r="MZ220" s="673"/>
      <c r="NA220" s="671"/>
      <c r="NB220" s="670"/>
      <c r="NC220" s="672"/>
      <c r="ND220" s="673"/>
      <c r="NE220" s="730"/>
      <c r="NF220" s="731"/>
      <c r="NG220" s="728"/>
      <c r="NH220" s="729"/>
      <c r="NI220" s="669"/>
      <c r="NJ220" s="673"/>
      <c r="NK220" s="671"/>
      <c r="NL220" s="670"/>
      <c r="NM220" s="671"/>
      <c r="NN220" s="670"/>
      <c r="NO220" s="672"/>
      <c r="NP220" s="673"/>
      <c r="NQ220" s="671"/>
      <c r="NR220" s="673"/>
      <c r="NS220" s="742"/>
      <c r="NT220" s="743"/>
      <c r="NU220" s="728"/>
      <c r="NV220" s="729"/>
      <c r="NW220" s="671"/>
      <c r="NX220" s="673"/>
      <c r="NY220" s="671"/>
      <c r="NZ220" s="670"/>
      <c r="OA220" s="672"/>
      <c r="OB220" s="673"/>
      <c r="OC220" s="671"/>
      <c r="OD220" s="670"/>
      <c r="OE220" s="672"/>
      <c r="OF220" s="673"/>
      <c r="OG220" s="730"/>
      <c r="OH220" s="731"/>
      <c r="OI220" s="728"/>
      <c r="OJ220" s="729"/>
      <c r="OK220" s="671"/>
      <c r="OL220" s="673"/>
      <c r="OM220" s="671"/>
      <c r="ON220" s="670"/>
      <c r="OO220" s="671"/>
      <c r="OP220" s="670"/>
      <c r="OQ220" s="672"/>
      <c r="OR220" s="673"/>
      <c r="OS220" s="671"/>
      <c r="OT220" s="673"/>
      <c r="OU220" s="742"/>
      <c r="OV220" s="743"/>
      <c r="OW220" s="728"/>
      <c r="OX220" s="729"/>
      <c r="OY220" s="671"/>
      <c r="OZ220" s="673"/>
      <c r="PA220" s="671"/>
      <c r="PB220" s="670"/>
      <c r="PC220" s="672"/>
      <c r="PD220" s="673"/>
      <c r="PE220" s="671"/>
      <c r="PF220" s="670"/>
      <c r="PG220" s="672"/>
      <c r="PH220" s="673"/>
      <c r="PI220" s="730"/>
      <c r="PJ220" s="731"/>
      <c r="PK220" s="728"/>
      <c r="PL220" s="729"/>
      <c r="PM220" s="671"/>
      <c r="PN220" s="673"/>
      <c r="PO220" s="671"/>
      <c r="PP220" s="670"/>
      <c r="PQ220" s="671"/>
      <c r="PR220" s="674"/>
      <c r="PS220" s="669"/>
      <c r="PT220" s="670"/>
      <c r="PU220" s="672"/>
      <c r="PV220" s="673"/>
      <c r="PW220" s="730"/>
      <c r="PX220" s="731"/>
      <c r="PY220" s="728"/>
      <c r="PZ220" s="729"/>
      <c r="QA220" s="671"/>
      <c r="QB220" s="673"/>
      <c r="QC220" s="671"/>
      <c r="QD220" s="670"/>
      <c r="QE220" s="671"/>
      <c r="QF220" s="670"/>
      <c r="QG220" s="672"/>
      <c r="QH220" s="673"/>
      <c r="QI220" s="671"/>
      <c r="QJ220" s="670"/>
      <c r="QK220" s="730"/>
      <c r="QL220" s="729"/>
      <c r="QM220" s="742"/>
      <c r="QN220" s="743"/>
      <c r="QO220" s="672"/>
      <c r="QP220" s="673"/>
      <c r="QQ220" s="671"/>
      <c r="QR220" s="670"/>
      <c r="QS220" s="672"/>
      <c r="QT220" s="673"/>
      <c r="QU220" s="772"/>
      <c r="QV220" s="773"/>
      <c r="QW220" s="672"/>
      <c r="QX220" s="673"/>
      <c r="QY220" s="730"/>
      <c r="QZ220" s="731"/>
      <c r="RA220" s="728"/>
      <c r="RB220" s="729"/>
      <c r="RC220" s="671"/>
      <c r="RD220" s="673"/>
      <c r="RE220" s="671"/>
      <c r="RF220" s="670"/>
      <c r="RG220" s="671"/>
      <c r="RH220" s="670"/>
      <c r="RI220" s="672"/>
      <c r="RJ220" s="673"/>
      <c r="RK220" s="671"/>
      <c r="RL220" s="670"/>
      <c r="RM220" s="730"/>
      <c r="RN220" s="729"/>
      <c r="RO220" s="742"/>
      <c r="RP220" s="743"/>
      <c r="RQ220" s="672"/>
      <c r="RR220" s="673"/>
      <c r="RS220" s="671"/>
      <c r="RT220" s="670"/>
      <c r="RU220" s="672"/>
      <c r="RV220" s="673"/>
      <c r="RW220" s="671"/>
      <c r="RX220" s="670"/>
      <c r="RY220" s="672"/>
      <c r="RZ220" s="673"/>
      <c r="SA220" s="730"/>
      <c r="SB220" s="759"/>
      <c r="SC220" s="728"/>
      <c r="SD220" s="729"/>
      <c r="SE220" s="671"/>
      <c r="SF220" s="673"/>
      <c r="SG220" s="671"/>
      <c r="SH220" s="670"/>
      <c r="SI220" s="672"/>
      <c r="SJ220" s="673"/>
      <c r="SK220" s="671"/>
      <c r="SL220" s="670"/>
      <c r="SM220" s="672"/>
      <c r="SN220" s="673"/>
      <c r="SO220" s="730"/>
      <c r="SP220" s="731"/>
      <c r="SQ220" s="728"/>
      <c r="SR220" s="729"/>
      <c r="SS220" s="671"/>
      <c r="ST220" s="673"/>
      <c r="SU220" s="671"/>
      <c r="SV220" s="670"/>
      <c r="SW220" s="671"/>
      <c r="SX220" s="670"/>
      <c r="SY220" s="672"/>
      <c r="SZ220" s="673"/>
      <c r="TA220" s="671"/>
      <c r="TB220" s="670"/>
      <c r="TC220" s="730"/>
      <c r="TD220" s="729"/>
      <c r="TE220" s="742"/>
      <c r="TF220" s="743"/>
      <c r="TG220" s="672"/>
      <c r="TH220" s="673"/>
      <c r="TI220" s="671"/>
      <c r="TJ220" s="670"/>
      <c r="TK220" s="672"/>
      <c r="TL220" s="673"/>
      <c r="TM220" s="671"/>
      <c r="TN220" s="670"/>
      <c r="TO220" s="672"/>
      <c r="TP220" s="673"/>
      <c r="TQ220" s="730"/>
      <c r="TR220" s="731"/>
      <c r="TS220" s="728"/>
      <c r="TT220" s="729"/>
      <c r="TU220" s="671"/>
      <c r="TV220" s="673"/>
      <c r="TW220" s="671"/>
      <c r="TX220" s="670"/>
      <c r="TY220" s="671"/>
      <c r="TZ220" s="670"/>
      <c r="UA220" s="672"/>
      <c r="UB220" s="673"/>
      <c r="UC220" s="671"/>
      <c r="UD220" s="670"/>
      <c r="UE220" s="730"/>
      <c r="UF220" s="763"/>
      <c r="UG220" s="728"/>
      <c r="UH220" s="729"/>
      <c r="UI220" s="671"/>
      <c r="UJ220" s="673"/>
      <c r="UK220" s="669"/>
      <c r="UL220" s="670"/>
      <c r="UM220" s="672"/>
      <c r="UN220" s="673"/>
      <c r="UO220" s="671"/>
      <c r="UP220" s="670"/>
      <c r="UQ220" s="672"/>
      <c r="UR220" s="673"/>
      <c r="US220" s="772"/>
      <c r="UT220" s="773"/>
      <c r="UU220" s="728"/>
      <c r="UV220" s="729"/>
      <c r="UW220" s="671"/>
      <c r="UX220" s="673"/>
      <c r="UY220" s="671"/>
      <c r="UZ220" s="670"/>
      <c r="VA220" s="671"/>
      <c r="VB220" s="670"/>
      <c r="VC220" s="672"/>
      <c r="VD220" s="673"/>
      <c r="VE220" s="671"/>
      <c r="VF220" s="670"/>
      <c r="VG220" s="730"/>
      <c r="VH220" s="729"/>
      <c r="VI220" s="742"/>
      <c r="VJ220" s="743"/>
      <c r="VK220" s="672"/>
      <c r="VL220" s="673"/>
      <c r="VM220" s="671"/>
      <c r="VN220" s="670"/>
      <c r="VO220" s="672"/>
      <c r="VP220" s="673"/>
      <c r="VQ220" s="671"/>
      <c r="VR220" s="670"/>
      <c r="VS220" s="672"/>
      <c r="VT220" s="673"/>
      <c r="VU220" s="730"/>
      <c r="VV220" s="731"/>
      <c r="VW220" s="728"/>
      <c r="VX220" s="729"/>
      <c r="VY220" s="671"/>
      <c r="VZ220" s="673"/>
      <c r="WA220" s="671"/>
      <c r="WB220" s="670"/>
      <c r="WC220" s="671"/>
      <c r="WD220" s="670"/>
      <c r="WE220" s="672"/>
      <c r="WF220" s="673"/>
      <c r="WG220" s="671"/>
      <c r="WH220" s="670"/>
      <c r="WI220" s="730"/>
      <c r="WJ220" s="731"/>
      <c r="WK220" s="728"/>
      <c r="WL220" s="729"/>
      <c r="WM220" s="671"/>
      <c r="WN220" s="673"/>
      <c r="WO220" s="671"/>
      <c r="WP220" s="670"/>
      <c r="WQ220" s="672"/>
      <c r="WR220" s="673"/>
      <c r="WS220" s="671"/>
      <c r="WT220" s="674"/>
      <c r="WU220" s="787"/>
      <c r="WV220" s="773"/>
      <c r="WW220" s="730"/>
      <c r="WX220" s="767"/>
      <c r="WY220" s="728"/>
      <c r="WZ220" s="729"/>
      <c r="XA220" s="671"/>
      <c r="XB220" s="673"/>
      <c r="XC220" s="671"/>
      <c r="XD220" s="670"/>
      <c r="XE220" s="672"/>
      <c r="XF220" s="673"/>
      <c r="XG220" s="671"/>
      <c r="XH220" s="670"/>
      <c r="XI220" s="672"/>
      <c r="XJ220" s="673"/>
      <c r="XK220" s="730"/>
      <c r="XL220" s="731"/>
      <c r="XM220" s="728"/>
      <c r="XN220" s="729"/>
      <c r="XO220" s="671"/>
      <c r="XP220" s="673"/>
      <c r="XQ220" s="671"/>
      <c r="XR220" s="670"/>
      <c r="XS220" s="671"/>
      <c r="XT220" s="670"/>
      <c r="XU220" s="672"/>
      <c r="XV220" s="673"/>
      <c r="XW220" s="671"/>
      <c r="XX220" s="670"/>
      <c r="XY220" s="728"/>
      <c r="XZ220" s="729"/>
      <c r="YA220" s="742"/>
      <c r="YB220" s="743"/>
      <c r="YC220" s="672"/>
      <c r="YD220" s="673"/>
      <c r="YE220" s="671"/>
      <c r="YF220" s="670"/>
      <c r="YG220" s="672"/>
      <c r="YH220" s="673"/>
      <c r="YI220" s="671"/>
      <c r="YJ220" s="670"/>
      <c r="YK220" s="672"/>
      <c r="YL220" s="673"/>
      <c r="YM220" s="730"/>
      <c r="YN220" s="731"/>
      <c r="YO220" s="728"/>
      <c r="YP220" s="729"/>
      <c r="YQ220" s="671"/>
      <c r="YR220" s="673"/>
      <c r="YS220" s="671"/>
      <c r="YT220" s="670"/>
      <c r="YU220" s="671"/>
      <c r="YV220" s="670"/>
      <c r="YW220" s="672"/>
      <c r="YX220" s="673"/>
      <c r="YY220" s="671"/>
      <c r="YZ220" s="670"/>
      <c r="ZA220" s="728"/>
      <c r="ZB220" s="759"/>
      <c r="ZC220" s="787"/>
      <c r="ZD220" s="773"/>
      <c r="ZE220" s="672"/>
      <c r="ZF220" s="673"/>
      <c r="ZG220" s="671"/>
      <c r="ZH220" s="670"/>
      <c r="ZI220" s="672"/>
      <c r="ZJ220" s="673"/>
      <c r="ZK220" s="671"/>
      <c r="ZL220" s="670"/>
      <c r="ZM220" s="672"/>
      <c r="ZN220" s="673"/>
      <c r="ZO220" s="730"/>
      <c r="ZP220" s="731"/>
      <c r="ZQ220" s="780"/>
      <c r="ZR220" s="781"/>
      <c r="ZS220" s="671"/>
      <c r="ZT220" s="673"/>
      <c r="ZU220" s="671"/>
      <c r="ZV220" s="670"/>
      <c r="ZW220" s="671"/>
      <c r="ZX220" s="670"/>
      <c r="ZY220" s="672"/>
      <c r="ZZ220" s="673"/>
      <c r="AAA220" s="671"/>
      <c r="AAB220" s="670"/>
      <c r="AAC220" s="730"/>
      <c r="AAD220" s="731"/>
      <c r="AAE220" s="728"/>
      <c r="AAF220" s="729"/>
      <c r="AAG220" s="671"/>
      <c r="AAH220" s="673"/>
      <c r="AAI220" s="671"/>
      <c r="AAJ220" s="670"/>
      <c r="AAK220" s="672"/>
      <c r="AAL220" s="673"/>
      <c r="AAM220" s="671"/>
      <c r="AAN220" s="670"/>
      <c r="AAO220" s="672"/>
      <c r="AAP220" s="673"/>
      <c r="AAQ220" s="730"/>
      <c r="AAR220" s="731"/>
      <c r="AAS220" s="730"/>
      <c r="AAT220" s="731"/>
      <c r="AAU220" s="671"/>
      <c r="AAV220" s="673"/>
      <c r="AAW220" s="671"/>
      <c r="AAX220" s="670"/>
      <c r="AAY220" s="772"/>
      <c r="AAZ220" s="773"/>
      <c r="ABA220" s="672"/>
      <c r="ABB220" s="673"/>
      <c r="ABC220" s="671"/>
      <c r="ABD220" s="670"/>
      <c r="ABE220" s="730"/>
      <c r="ABF220" s="731"/>
      <c r="ABG220" s="730"/>
      <c r="ABH220" s="731"/>
      <c r="ABI220" s="672"/>
      <c r="ABJ220" s="673"/>
      <c r="ABK220" s="671"/>
      <c r="ABL220" s="675"/>
      <c r="ABN220" s="520"/>
      <c r="ABO220" s="528">
        <f t="shared" si="60"/>
        <v>0</v>
      </c>
      <c r="ABP220" s="528">
        <f t="shared" si="61"/>
        <v>0</v>
      </c>
      <c r="ABQ220" s="528">
        <f t="shared" si="62"/>
        <v>0</v>
      </c>
      <c r="ABR220" s="528">
        <f t="shared" si="63"/>
        <v>0</v>
      </c>
      <c r="ABS220" s="528">
        <f t="shared" si="64"/>
        <v>0</v>
      </c>
      <c r="ABT220" s="528">
        <f t="shared" si="65"/>
        <v>0</v>
      </c>
      <c r="ABU220" s="567"/>
      <c r="ABV220" s="568"/>
      <c r="ABW220" s="568"/>
      <c r="ABX220" s="569"/>
      <c r="ABY220" s="569"/>
      <c r="ABZ220" s="570"/>
      <c r="ACB220" s="544">
        <f t="shared" si="66"/>
        <v>0</v>
      </c>
      <c r="ACC220" s="532">
        <f t="shared" si="67"/>
        <v>0</v>
      </c>
      <c r="ACD220" s="532">
        <f t="shared" si="68"/>
        <v>0</v>
      </c>
      <c r="ACE220" s="532">
        <f t="shared" si="69"/>
        <v>0</v>
      </c>
      <c r="ACF220" s="532">
        <f t="shared" si="79"/>
        <v>0</v>
      </c>
      <c r="ACG220" s="532">
        <f t="shared" si="70"/>
        <v>0</v>
      </c>
      <c r="ACH220" s="532">
        <f t="shared" si="71"/>
        <v>0</v>
      </c>
      <c r="ACI220" s="532">
        <f t="shared" si="72"/>
        <v>0</v>
      </c>
      <c r="ACJ220" s="532">
        <f t="shared" si="73"/>
        <v>0</v>
      </c>
      <c r="ACK220" s="532">
        <f t="shared" si="74"/>
        <v>0</v>
      </c>
      <c r="ACL220" s="532">
        <f t="shared" si="75"/>
        <v>0</v>
      </c>
      <c r="ACM220" s="545">
        <f t="shared" si="76"/>
        <v>0</v>
      </c>
      <c r="ACN220" s="536"/>
      <c r="ACO220" s="531">
        <f t="shared" si="77"/>
        <v>0</v>
      </c>
      <c r="ACP220" s="537">
        <f t="shared" si="78"/>
        <v>0</v>
      </c>
    </row>
    <row r="221" spans="2:770" s="428" customFormat="1" ht="12" customHeight="1">
      <c r="B221" s="663"/>
      <c r="C221" s="622"/>
      <c r="D221" s="665"/>
      <c r="E221" s="687"/>
      <c r="F221" s="667"/>
      <c r="G221" s="668"/>
      <c r="H221" s="655"/>
      <c r="I221" s="787"/>
      <c r="J221" s="773"/>
      <c r="K221" s="658"/>
      <c r="L221" s="659"/>
      <c r="M221" s="660"/>
      <c r="N221" s="657"/>
      <c r="O221" s="658"/>
      <c r="P221" s="659"/>
      <c r="Q221" s="720"/>
      <c r="R221" s="721"/>
      <c r="S221" s="722"/>
      <c r="T221" s="723"/>
      <c r="U221" s="671"/>
      <c r="V221" s="670"/>
      <c r="W221" s="672"/>
      <c r="X221" s="673"/>
      <c r="Y221" s="671"/>
      <c r="Z221" s="670"/>
      <c r="AA221" s="672"/>
      <c r="AB221" s="673"/>
      <c r="AC221" s="671"/>
      <c r="AD221" s="670"/>
      <c r="AE221" s="728"/>
      <c r="AF221" s="729"/>
      <c r="AG221" s="730"/>
      <c r="AH221" s="731"/>
      <c r="AI221" s="672"/>
      <c r="AJ221" s="673"/>
      <c r="AK221" s="671"/>
      <c r="AL221" s="670"/>
      <c r="AM221" s="672"/>
      <c r="AN221" s="673"/>
      <c r="AO221" s="671"/>
      <c r="AP221" s="670"/>
      <c r="AQ221" s="672"/>
      <c r="AR221" s="673"/>
      <c r="AS221" s="730"/>
      <c r="AT221" s="731"/>
      <c r="AU221" s="728"/>
      <c r="AV221" s="729"/>
      <c r="AW221" s="671"/>
      <c r="AX221" s="673"/>
      <c r="AY221" s="671"/>
      <c r="AZ221" s="670"/>
      <c r="BA221" s="671"/>
      <c r="BB221" s="670"/>
      <c r="BC221" s="672"/>
      <c r="BD221" s="673"/>
      <c r="BE221" s="671"/>
      <c r="BF221" s="670"/>
      <c r="BG221" s="728"/>
      <c r="BH221" s="729"/>
      <c r="BI221" s="730"/>
      <c r="BJ221" s="731"/>
      <c r="BK221" s="672"/>
      <c r="BL221" s="673"/>
      <c r="BM221" s="671"/>
      <c r="BN221" s="670"/>
      <c r="BO221" s="672"/>
      <c r="BP221" s="673"/>
      <c r="BQ221" s="671"/>
      <c r="BR221" s="673"/>
      <c r="BS221" s="669"/>
      <c r="BT221" s="670"/>
      <c r="BU221" s="728"/>
      <c r="BV221" s="729"/>
      <c r="BW221" s="730"/>
      <c r="BX221" s="731"/>
      <c r="BY221" s="672"/>
      <c r="BZ221" s="673"/>
      <c r="CA221" s="671"/>
      <c r="CB221" s="670"/>
      <c r="CC221" s="672"/>
      <c r="CD221" s="673"/>
      <c r="CE221" s="671"/>
      <c r="CF221" s="670"/>
      <c r="CG221" s="672"/>
      <c r="CH221" s="673"/>
      <c r="CI221" s="730"/>
      <c r="CJ221" s="731"/>
      <c r="CK221" s="728"/>
      <c r="CL221" s="729"/>
      <c r="CM221" s="671"/>
      <c r="CN221" s="673"/>
      <c r="CO221" s="671"/>
      <c r="CP221" s="670"/>
      <c r="CQ221" s="671"/>
      <c r="CR221" s="670"/>
      <c r="CS221" s="672"/>
      <c r="CT221" s="673"/>
      <c r="CU221" s="671"/>
      <c r="CV221" s="670"/>
      <c r="CW221" s="728"/>
      <c r="CX221" s="729"/>
      <c r="CY221" s="730"/>
      <c r="CZ221" s="731"/>
      <c r="DA221" s="671"/>
      <c r="DB221" s="673"/>
      <c r="DC221" s="671"/>
      <c r="DD221" s="670"/>
      <c r="DE221" s="672"/>
      <c r="DF221" s="673"/>
      <c r="DG221" s="671"/>
      <c r="DH221" s="670"/>
      <c r="DI221" s="672"/>
      <c r="DJ221" s="673"/>
      <c r="DK221" s="730"/>
      <c r="DL221" s="731"/>
      <c r="DM221" s="730"/>
      <c r="DN221" s="731"/>
      <c r="DO221" s="671"/>
      <c r="DP221" s="673"/>
      <c r="DQ221" s="671"/>
      <c r="DR221" s="670"/>
      <c r="DS221" s="671"/>
      <c r="DT221" s="670"/>
      <c r="DU221" s="672"/>
      <c r="DV221" s="673"/>
      <c r="DW221" s="671"/>
      <c r="DX221" s="673"/>
      <c r="DY221" s="669"/>
      <c r="DZ221" s="670"/>
      <c r="EA221" s="730"/>
      <c r="EB221" s="729"/>
      <c r="EC221" s="742"/>
      <c r="ED221" s="743"/>
      <c r="EE221" s="672"/>
      <c r="EF221" s="673"/>
      <c r="EG221" s="794"/>
      <c r="EH221" s="795"/>
      <c r="EI221" s="672"/>
      <c r="EJ221" s="673"/>
      <c r="EK221" s="671"/>
      <c r="EL221" s="670"/>
      <c r="EM221" s="672"/>
      <c r="EN221" s="673"/>
      <c r="EO221" s="730"/>
      <c r="EP221" s="731"/>
      <c r="EQ221" s="728"/>
      <c r="ER221" s="729"/>
      <c r="ES221" s="671"/>
      <c r="ET221" s="673"/>
      <c r="EU221" s="671"/>
      <c r="EV221" s="670"/>
      <c r="EW221" s="671"/>
      <c r="EX221" s="670"/>
      <c r="EY221" s="672"/>
      <c r="EZ221" s="673"/>
      <c r="FA221" s="671"/>
      <c r="FB221" s="670"/>
      <c r="FC221" s="730"/>
      <c r="FD221" s="731"/>
      <c r="FE221" s="728"/>
      <c r="FF221" s="729"/>
      <c r="FG221" s="671"/>
      <c r="FH221" s="673"/>
      <c r="FI221" s="671"/>
      <c r="FJ221" s="670"/>
      <c r="FK221" s="672"/>
      <c r="FL221" s="673"/>
      <c r="FM221" s="671"/>
      <c r="FN221" s="670"/>
      <c r="FO221" s="672"/>
      <c r="FP221" s="673"/>
      <c r="FQ221" s="730"/>
      <c r="FR221" s="731"/>
      <c r="FS221" s="728"/>
      <c r="FT221" s="729"/>
      <c r="FU221" s="671"/>
      <c r="FV221" s="673"/>
      <c r="FW221" s="671"/>
      <c r="FX221" s="670"/>
      <c r="FY221" s="671"/>
      <c r="FZ221" s="670"/>
      <c r="GA221" s="672"/>
      <c r="GB221" s="673"/>
      <c r="GC221" s="671"/>
      <c r="GD221" s="670"/>
      <c r="GE221" s="730"/>
      <c r="GF221" s="743"/>
      <c r="GG221" s="728"/>
      <c r="GH221" s="729"/>
      <c r="GI221" s="669"/>
      <c r="GJ221" s="673"/>
      <c r="GK221" s="671"/>
      <c r="GL221" s="670"/>
      <c r="GM221" s="671"/>
      <c r="GN221" s="670"/>
      <c r="GO221" s="672"/>
      <c r="GP221" s="673"/>
      <c r="GQ221" s="671"/>
      <c r="GR221" s="670"/>
      <c r="GS221" s="730"/>
      <c r="GT221" s="731"/>
      <c r="GU221" s="728"/>
      <c r="GV221" s="729"/>
      <c r="GW221" s="671"/>
      <c r="GX221" s="673"/>
      <c r="GY221" s="671"/>
      <c r="GZ221" s="670"/>
      <c r="HA221" s="672"/>
      <c r="HB221" s="673"/>
      <c r="HC221" s="671"/>
      <c r="HD221" s="670"/>
      <c r="HE221" s="672"/>
      <c r="HF221" s="673"/>
      <c r="HG221" s="730"/>
      <c r="HH221" s="731"/>
      <c r="HI221" s="728"/>
      <c r="HJ221" s="729"/>
      <c r="HK221" s="671"/>
      <c r="HL221" s="673"/>
      <c r="HM221" s="671"/>
      <c r="HN221" s="670"/>
      <c r="HO221" s="671"/>
      <c r="HP221" s="670"/>
      <c r="HQ221" s="672"/>
      <c r="HR221" s="673"/>
      <c r="HS221" s="811"/>
      <c r="HT221" s="812"/>
      <c r="HU221" s="730"/>
      <c r="HV221" s="750"/>
      <c r="HW221" s="803"/>
      <c r="HX221" s="804"/>
      <c r="HY221" s="671"/>
      <c r="HZ221" s="673"/>
      <c r="IA221" s="671"/>
      <c r="IB221" s="670"/>
      <c r="IC221" s="672"/>
      <c r="ID221" s="673"/>
      <c r="IE221" s="772"/>
      <c r="IF221" s="773"/>
      <c r="IG221" s="672"/>
      <c r="IH221" s="673"/>
      <c r="II221" s="730"/>
      <c r="IJ221" s="731"/>
      <c r="IK221" s="728"/>
      <c r="IL221" s="729"/>
      <c r="IM221" s="671"/>
      <c r="IN221" s="673"/>
      <c r="IO221" s="671"/>
      <c r="IP221" s="674"/>
      <c r="IQ221" s="787"/>
      <c r="IR221" s="773"/>
      <c r="IS221" s="672"/>
      <c r="IT221" s="673"/>
      <c r="IU221" s="671"/>
      <c r="IV221" s="670"/>
      <c r="IW221" s="730"/>
      <c r="IX221" s="743"/>
      <c r="IY221" s="728"/>
      <c r="IZ221" s="729"/>
      <c r="JA221" s="671"/>
      <c r="JB221" s="673"/>
      <c r="JC221" s="671"/>
      <c r="JD221" s="670"/>
      <c r="JE221" s="672"/>
      <c r="JF221" s="673"/>
      <c r="JG221" s="671"/>
      <c r="JH221" s="670"/>
      <c r="JI221" s="672"/>
      <c r="JJ221" s="673"/>
      <c r="JK221" s="730"/>
      <c r="JL221" s="731"/>
      <c r="JM221" s="728"/>
      <c r="JN221" s="729"/>
      <c r="JO221" s="671"/>
      <c r="JP221" s="673"/>
      <c r="JQ221" s="671"/>
      <c r="JR221" s="670"/>
      <c r="JS221" s="671"/>
      <c r="JT221" s="670"/>
      <c r="JU221" s="672"/>
      <c r="JV221" s="673"/>
      <c r="JW221" s="671"/>
      <c r="JX221" s="670"/>
      <c r="JY221" s="730"/>
      <c r="JZ221" s="729"/>
      <c r="KA221" s="742"/>
      <c r="KB221" s="743"/>
      <c r="KC221" s="672"/>
      <c r="KD221" s="673"/>
      <c r="KE221" s="671"/>
      <c r="KF221" s="670"/>
      <c r="KG221" s="672"/>
      <c r="KH221" s="673"/>
      <c r="KI221" s="671"/>
      <c r="KJ221" s="670"/>
      <c r="KK221" s="672"/>
      <c r="KL221" s="673"/>
      <c r="KM221" s="730"/>
      <c r="KN221" s="731"/>
      <c r="KO221" s="728"/>
      <c r="KP221" s="729"/>
      <c r="KQ221" s="671"/>
      <c r="KR221" s="673"/>
      <c r="KS221" s="671"/>
      <c r="KT221" s="670"/>
      <c r="KU221" s="671"/>
      <c r="KV221" s="670"/>
      <c r="KW221" s="672"/>
      <c r="KX221" s="673"/>
      <c r="KY221" s="671"/>
      <c r="KZ221" s="674"/>
      <c r="LA221" s="755"/>
      <c r="LB221" s="731"/>
      <c r="LC221" s="728"/>
      <c r="LD221" s="729"/>
      <c r="LE221" s="671"/>
      <c r="LF221" s="673"/>
      <c r="LG221" s="671"/>
      <c r="LH221" s="670"/>
      <c r="LI221" s="671"/>
      <c r="LJ221" s="670"/>
      <c r="LK221" s="672"/>
      <c r="LL221" s="673"/>
      <c r="LM221" s="671"/>
      <c r="LN221" s="670"/>
      <c r="LO221" s="728"/>
      <c r="LP221" s="729"/>
      <c r="LQ221" s="730"/>
      <c r="LR221" s="731"/>
      <c r="LS221" s="780"/>
      <c r="LT221" s="781"/>
      <c r="LU221" s="671"/>
      <c r="LV221" s="670"/>
      <c r="LW221" s="672"/>
      <c r="LX221" s="673"/>
      <c r="LY221" s="772"/>
      <c r="LZ221" s="773"/>
      <c r="MA221" s="672"/>
      <c r="MB221" s="673"/>
      <c r="MC221" s="730"/>
      <c r="MD221" s="731"/>
      <c r="ME221" s="728"/>
      <c r="MF221" s="729"/>
      <c r="MG221" s="671"/>
      <c r="MH221" s="673"/>
      <c r="MI221" s="671"/>
      <c r="MJ221" s="670"/>
      <c r="MK221" s="671"/>
      <c r="ML221" s="670"/>
      <c r="MM221" s="818"/>
      <c r="MN221" s="804"/>
      <c r="MO221" s="671"/>
      <c r="MP221" s="670"/>
      <c r="MQ221" s="730"/>
      <c r="MR221" s="729"/>
      <c r="MS221" s="742"/>
      <c r="MT221" s="743"/>
      <c r="MU221" s="672"/>
      <c r="MV221" s="673"/>
      <c r="MW221" s="671"/>
      <c r="MX221" s="670"/>
      <c r="MY221" s="672"/>
      <c r="MZ221" s="673"/>
      <c r="NA221" s="671"/>
      <c r="NB221" s="670"/>
      <c r="NC221" s="672"/>
      <c r="ND221" s="673"/>
      <c r="NE221" s="730"/>
      <c r="NF221" s="731"/>
      <c r="NG221" s="728"/>
      <c r="NH221" s="729"/>
      <c r="NI221" s="669"/>
      <c r="NJ221" s="673"/>
      <c r="NK221" s="671"/>
      <c r="NL221" s="670"/>
      <c r="NM221" s="671"/>
      <c r="NN221" s="670"/>
      <c r="NO221" s="672"/>
      <c r="NP221" s="673"/>
      <c r="NQ221" s="671"/>
      <c r="NR221" s="673"/>
      <c r="NS221" s="742"/>
      <c r="NT221" s="743"/>
      <c r="NU221" s="728"/>
      <c r="NV221" s="729"/>
      <c r="NW221" s="671"/>
      <c r="NX221" s="673"/>
      <c r="NY221" s="671"/>
      <c r="NZ221" s="670"/>
      <c r="OA221" s="672"/>
      <c r="OB221" s="673"/>
      <c r="OC221" s="671"/>
      <c r="OD221" s="670"/>
      <c r="OE221" s="672"/>
      <c r="OF221" s="673"/>
      <c r="OG221" s="730"/>
      <c r="OH221" s="731"/>
      <c r="OI221" s="728"/>
      <c r="OJ221" s="729"/>
      <c r="OK221" s="671"/>
      <c r="OL221" s="673"/>
      <c r="OM221" s="671"/>
      <c r="ON221" s="670"/>
      <c r="OO221" s="671"/>
      <c r="OP221" s="670"/>
      <c r="OQ221" s="672"/>
      <c r="OR221" s="673"/>
      <c r="OS221" s="671"/>
      <c r="OT221" s="673"/>
      <c r="OU221" s="742"/>
      <c r="OV221" s="743"/>
      <c r="OW221" s="728"/>
      <c r="OX221" s="729"/>
      <c r="OY221" s="671"/>
      <c r="OZ221" s="673"/>
      <c r="PA221" s="671"/>
      <c r="PB221" s="670"/>
      <c r="PC221" s="672"/>
      <c r="PD221" s="673"/>
      <c r="PE221" s="671"/>
      <c r="PF221" s="670"/>
      <c r="PG221" s="672"/>
      <c r="PH221" s="673"/>
      <c r="PI221" s="730"/>
      <c r="PJ221" s="731"/>
      <c r="PK221" s="728"/>
      <c r="PL221" s="729"/>
      <c r="PM221" s="671"/>
      <c r="PN221" s="673"/>
      <c r="PO221" s="671"/>
      <c r="PP221" s="670"/>
      <c r="PQ221" s="671"/>
      <c r="PR221" s="674"/>
      <c r="PS221" s="669"/>
      <c r="PT221" s="670"/>
      <c r="PU221" s="672"/>
      <c r="PV221" s="673"/>
      <c r="PW221" s="730"/>
      <c r="PX221" s="731"/>
      <c r="PY221" s="728"/>
      <c r="PZ221" s="729"/>
      <c r="QA221" s="671"/>
      <c r="QB221" s="673"/>
      <c r="QC221" s="671"/>
      <c r="QD221" s="670"/>
      <c r="QE221" s="671"/>
      <c r="QF221" s="670"/>
      <c r="QG221" s="672"/>
      <c r="QH221" s="673"/>
      <c r="QI221" s="671"/>
      <c r="QJ221" s="670"/>
      <c r="QK221" s="730"/>
      <c r="QL221" s="729"/>
      <c r="QM221" s="742"/>
      <c r="QN221" s="743"/>
      <c r="QO221" s="672"/>
      <c r="QP221" s="673"/>
      <c r="QQ221" s="671"/>
      <c r="QR221" s="670"/>
      <c r="QS221" s="672"/>
      <c r="QT221" s="673"/>
      <c r="QU221" s="772"/>
      <c r="QV221" s="773"/>
      <c r="QW221" s="672"/>
      <c r="QX221" s="673"/>
      <c r="QY221" s="730"/>
      <c r="QZ221" s="731"/>
      <c r="RA221" s="728"/>
      <c r="RB221" s="729"/>
      <c r="RC221" s="671"/>
      <c r="RD221" s="673"/>
      <c r="RE221" s="671"/>
      <c r="RF221" s="670"/>
      <c r="RG221" s="671"/>
      <c r="RH221" s="670"/>
      <c r="RI221" s="672"/>
      <c r="RJ221" s="673"/>
      <c r="RK221" s="671"/>
      <c r="RL221" s="670"/>
      <c r="RM221" s="730"/>
      <c r="RN221" s="729"/>
      <c r="RO221" s="742"/>
      <c r="RP221" s="743"/>
      <c r="RQ221" s="672"/>
      <c r="RR221" s="673"/>
      <c r="RS221" s="671"/>
      <c r="RT221" s="670"/>
      <c r="RU221" s="672"/>
      <c r="RV221" s="673"/>
      <c r="RW221" s="671"/>
      <c r="RX221" s="670"/>
      <c r="RY221" s="672"/>
      <c r="RZ221" s="673"/>
      <c r="SA221" s="730"/>
      <c r="SB221" s="759"/>
      <c r="SC221" s="728"/>
      <c r="SD221" s="729"/>
      <c r="SE221" s="671"/>
      <c r="SF221" s="673"/>
      <c r="SG221" s="671"/>
      <c r="SH221" s="670"/>
      <c r="SI221" s="672"/>
      <c r="SJ221" s="673"/>
      <c r="SK221" s="671"/>
      <c r="SL221" s="670"/>
      <c r="SM221" s="672"/>
      <c r="SN221" s="673"/>
      <c r="SO221" s="730"/>
      <c r="SP221" s="731"/>
      <c r="SQ221" s="728"/>
      <c r="SR221" s="729"/>
      <c r="SS221" s="671"/>
      <c r="ST221" s="673"/>
      <c r="SU221" s="671"/>
      <c r="SV221" s="670"/>
      <c r="SW221" s="671"/>
      <c r="SX221" s="670"/>
      <c r="SY221" s="672"/>
      <c r="SZ221" s="673"/>
      <c r="TA221" s="671"/>
      <c r="TB221" s="670"/>
      <c r="TC221" s="730"/>
      <c r="TD221" s="729"/>
      <c r="TE221" s="742"/>
      <c r="TF221" s="743"/>
      <c r="TG221" s="672"/>
      <c r="TH221" s="673"/>
      <c r="TI221" s="671"/>
      <c r="TJ221" s="670"/>
      <c r="TK221" s="672"/>
      <c r="TL221" s="673"/>
      <c r="TM221" s="671"/>
      <c r="TN221" s="670"/>
      <c r="TO221" s="672"/>
      <c r="TP221" s="673"/>
      <c r="TQ221" s="730"/>
      <c r="TR221" s="731"/>
      <c r="TS221" s="728"/>
      <c r="TT221" s="729"/>
      <c r="TU221" s="671"/>
      <c r="TV221" s="673"/>
      <c r="TW221" s="671"/>
      <c r="TX221" s="670"/>
      <c r="TY221" s="671"/>
      <c r="TZ221" s="670"/>
      <c r="UA221" s="672"/>
      <c r="UB221" s="673"/>
      <c r="UC221" s="671"/>
      <c r="UD221" s="670"/>
      <c r="UE221" s="730"/>
      <c r="UF221" s="763"/>
      <c r="UG221" s="728"/>
      <c r="UH221" s="729"/>
      <c r="UI221" s="671"/>
      <c r="UJ221" s="673"/>
      <c r="UK221" s="669"/>
      <c r="UL221" s="670"/>
      <c r="UM221" s="672"/>
      <c r="UN221" s="673"/>
      <c r="UO221" s="671"/>
      <c r="UP221" s="670"/>
      <c r="UQ221" s="672"/>
      <c r="UR221" s="673"/>
      <c r="US221" s="772"/>
      <c r="UT221" s="773"/>
      <c r="UU221" s="728"/>
      <c r="UV221" s="729"/>
      <c r="UW221" s="671"/>
      <c r="UX221" s="673"/>
      <c r="UY221" s="671"/>
      <c r="UZ221" s="670"/>
      <c r="VA221" s="671"/>
      <c r="VB221" s="670"/>
      <c r="VC221" s="672"/>
      <c r="VD221" s="673"/>
      <c r="VE221" s="671"/>
      <c r="VF221" s="670"/>
      <c r="VG221" s="730"/>
      <c r="VH221" s="729"/>
      <c r="VI221" s="742"/>
      <c r="VJ221" s="743"/>
      <c r="VK221" s="672"/>
      <c r="VL221" s="673"/>
      <c r="VM221" s="671"/>
      <c r="VN221" s="670"/>
      <c r="VO221" s="672"/>
      <c r="VP221" s="673"/>
      <c r="VQ221" s="671"/>
      <c r="VR221" s="670"/>
      <c r="VS221" s="672"/>
      <c r="VT221" s="673"/>
      <c r="VU221" s="730"/>
      <c r="VV221" s="731"/>
      <c r="VW221" s="728"/>
      <c r="VX221" s="729"/>
      <c r="VY221" s="671"/>
      <c r="VZ221" s="673"/>
      <c r="WA221" s="671"/>
      <c r="WB221" s="670"/>
      <c r="WC221" s="671"/>
      <c r="WD221" s="670"/>
      <c r="WE221" s="672"/>
      <c r="WF221" s="673"/>
      <c r="WG221" s="671"/>
      <c r="WH221" s="670"/>
      <c r="WI221" s="730"/>
      <c r="WJ221" s="731"/>
      <c r="WK221" s="728"/>
      <c r="WL221" s="729"/>
      <c r="WM221" s="671"/>
      <c r="WN221" s="673"/>
      <c r="WO221" s="671"/>
      <c r="WP221" s="670"/>
      <c r="WQ221" s="672"/>
      <c r="WR221" s="673"/>
      <c r="WS221" s="671"/>
      <c r="WT221" s="674"/>
      <c r="WU221" s="787"/>
      <c r="WV221" s="773"/>
      <c r="WW221" s="730"/>
      <c r="WX221" s="767"/>
      <c r="WY221" s="728"/>
      <c r="WZ221" s="729"/>
      <c r="XA221" s="671"/>
      <c r="XB221" s="673"/>
      <c r="XC221" s="671"/>
      <c r="XD221" s="670"/>
      <c r="XE221" s="672"/>
      <c r="XF221" s="673"/>
      <c r="XG221" s="671"/>
      <c r="XH221" s="670"/>
      <c r="XI221" s="672"/>
      <c r="XJ221" s="673"/>
      <c r="XK221" s="730"/>
      <c r="XL221" s="731"/>
      <c r="XM221" s="728"/>
      <c r="XN221" s="729"/>
      <c r="XO221" s="671"/>
      <c r="XP221" s="673"/>
      <c r="XQ221" s="671"/>
      <c r="XR221" s="670"/>
      <c r="XS221" s="671"/>
      <c r="XT221" s="670"/>
      <c r="XU221" s="672"/>
      <c r="XV221" s="673"/>
      <c r="XW221" s="671"/>
      <c r="XX221" s="670"/>
      <c r="XY221" s="728"/>
      <c r="XZ221" s="729"/>
      <c r="YA221" s="742"/>
      <c r="YB221" s="743"/>
      <c r="YC221" s="672"/>
      <c r="YD221" s="673"/>
      <c r="YE221" s="671"/>
      <c r="YF221" s="670"/>
      <c r="YG221" s="672"/>
      <c r="YH221" s="673"/>
      <c r="YI221" s="671"/>
      <c r="YJ221" s="670"/>
      <c r="YK221" s="672"/>
      <c r="YL221" s="673"/>
      <c r="YM221" s="730"/>
      <c r="YN221" s="731"/>
      <c r="YO221" s="728"/>
      <c r="YP221" s="729"/>
      <c r="YQ221" s="671"/>
      <c r="YR221" s="673"/>
      <c r="YS221" s="671"/>
      <c r="YT221" s="670"/>
      <c r="YU221" s="671"/>
      <c r="YV221" s="670"/>
      <c r="YW221" s="672"/>
      <c r="YX221" s="673"/>
      <c r="YY221" s="671"/>
      <c r="YZ221" s="670"/>
      <c r="ZA221" s="728"/>
      <c r="ZB221" s="759"/>
      <c r="ZC221" s="787"/>
      <c r="ZD221" s="773"/>
      <c r="ZE221" s="672"/>
      <c r="ZF221" s="673"/>
      <c r="ZG221" s="671"/>
      <c r="ZH221" s="670"/>
      <c r="ZI221" s="672"/>
      <c r="ZJ221" s="673"/>
      <c r="ZK221" s="671"/>
      <c r="ZL221" s="670"/>
      <c r="ZM221" s="672"/>
      <c r="ZN221" s="673"/>
      <c r="ZO221" s="730"/>
      <c r="ZP221" s="731"/>
      <c r="ZQ221" s="780"/>
      <c r="ZR221" s="781"/>
      <c r="ZS221" s="671"/>
      <c r="ZT221" s="673"/>
      <c r="ZU221" s="671"/>
      <c r="ZV221" s="670"/>
      <c r="ZW221" s="671"/>
      <c r="ZX221" s="670"/>
      <c r="ZY221" s="672"/>
      <c r="ZZ221" s="673"/>
      <c r="AAA221" s="671"/>
      <c r="AAB221" s="670"/>
      <c r="AAC221" s="730"/>
      <c r="AAD221" s="731"/>
      <c r="AAE221" s="728"/>
      <c r="AAF221" s="729"/>
      <c r="AAG221" s="671"/>
      <c r="AAH221" s="673"/>
      <c r="AAI221" s="671"/>
      <c r="AAJ221" s="670"/>
      <c r="AAK221" s="672"/>
      <c r="AAL221" s="673"/>
      <c r="AAM221" s="671"/>
      <c r="AAN221" s="670"/>
      <c r="AAO221" s="672"/>
      <c r="AAP221" s="673"/>
      <c r="AAQ221" s="730"/>
      <c r="AAR221" s="731"/>
      <c r="AAS221" s="730"/>
      <c r="AAT221" s="731"/>
      <c r="AAU221" s="671"/>
      <c r="AAV221" s="673"/>
      <c r="AAW221" s="671"/>
      <c r="AAX221" s="670"/>
      <c r="AAY221" s="772"/>
      <c r="AAZ221" s="773"/>
      <c r="ABA221" s="672"/>
      <c r="ABB221" s="673"/>
      <c r="ABC221" s="671"/>
      <c r="ABD221" s="670"/>
      <c r="ABE221" s="730"/>
      <c r="ABF221" s="731"/>
      <c r="ABG221" s="730"/>
      <c r="ABH221" s="731"/>
      <c r="ABI221" s="672"/>
      <c r="ABJ221" s="673"/>
      <c r="ABK221" s="671"/>
      <c r="ABL221" s="675"/>
      <c r="ABN221" s="520"/>
      <c r="ABO221" s="528">
        <f t="shared" si="60"/>
        <v>0</v>
      </c>
      <c r="ABP221" s="528">
        <f t="shared" si="61"/>
        <v>0</v>
      </c>
      <c r="ABQ221" s="528">
        <f t="shared" si="62"/>
        <v>0</v>
      </c>
      <c r="ABR221" s="528">
        <f t="shared" si="63"/>
        <v>0</v>
      </c>
      <c r="ABS221" s="528">
        <f t="shared" si="64"/>
        <v>0</v>
      </c>
      <c r="ABT221" s="528">
        <f t="shared" si="65"/>
        <v>0</v>
      </c>
      <c r="ABU221" s="567"/>
      <c r="ABV221" s="568"/>
      <c r="ABW221" s="568"/>
      <c r="ABX221" s="569"/>
      <c r="ABY221" s="569"/>
      <c r="ABZ221" s="570"/>
      <c r="ACB221" s="544">
        <f t="shared" si="66"/>
        <v>0</v>
      </c>
      <c r="ACC221" s="532">
        <f t="shared" si="67"/>
        <v>0</v>
      </c>
      <c r="ACD221" s="532">
        <f t="shared" si="68"/>
        <v>0</v>
      </c>
      <c r="ACE221" s="532">
        <f t="shared" si="69"/>
        <v>0</v>
      </c>
      <c r="ACF221" s="532">
        <f t="shared" si="79"/>
        <v>0</v>
      </c>
      <c r="ACG221" s="532">
        <f t="shared" si="70"/>
        <v>0</v>
      </c>
      <c r="ACH221" s="532">
        <f t="shared" si="71"/>
        <v>0</v>
      </c>
      <c r="ACI221" s="532">
        <f t="shared" si="72"/>
        <v>0</v>
      </c>
      <c r="ACJ221" s="532">
        <f t="shared" si="73"/>
        <v>0</v>
      </c>
      <c r="ACK221" s="532">
        <f t="shared" si="74"/>
        <v>0</v>
      </c>
      <c r="ACL221" s="532">
        <f t="shared" si="75"/>
        <v>0</v>
      </c>
      <c r="ACM221" s="545">
        <f t="shared" si="76"/>
        <v>0</v>
      </c>
      <c r="ACN221" s="536"/>
      <c r="ACO221" s="531">
        <f t="shared" si="77"/>
        <v>0</v>
      </c>
      <c r="ACP221" s="537">
        <f t="shared" si="78"/>
        <v>0</v>
      </c>
    </row>
    <row r="222" spans="2:770" s="428" customFormat="1" ht="12" customHeight="1">
      <c r="B222" s="663"/>
      <c r="C222" s="622"/>
      <c r="D222" s="665"/>
      <c r="E222" s="687"/>
      <c r="F222" s="667"/>
      <c r="G222" s="668"/>
      <c r="H222" s="655"/>
      <c r="I222" s="787"/>
      <c r="J222" s="773"/>
      <c r="K222" s="658"/>
      <c r="L222" s="659"/>
      <c r="M222" s="660"/>
      <c r="N222" s="657"/>
      <c r="O222" s="658"/>
      <c r="P222" s="659"/>
      <c r="Q222" s="720"/>
      <c r="R222" s="721"/>
      <c r="S222" s="722"/>
      <c r="T222" s="723"/>
      <c r="U222" s="671"/>
      <c r="V222" s="670"/>
      <c r="W222" s="672"/>
      <c r="X222" s="673"/>
      <c r="Y222" s="671"/>
      <c r="Z222" s="670"/>
      <c r="AA222" s="672"/>
      <c r="AB222" s="673"/>
      <c r="AC222" s="671"/>
      <c r="AD222" s="670"/>
      <c r="AE222" s="728"/>
      <c r="AF222" s="729"/>
      <c r="AG222" s="730"/>
      <c r="AH222" s="731"/>
      <c r="AI222" s="672"/>
      <c r="AJ222" s="673"/>
      <c r="AK222" s="671"/>
      <c r="AL222" s="670"/>
      <c r="AM222" s="672"/>
      <c r="AN222" s="673"/>
      <c r="AO222" s="671"/>
      <c r="AP222" s="670"/>
      <c r="AQ222" s="672"/>
      <c r="AR222" s="673"/>
      <c r="AS222" s="730"/>
      <c r="AT222" s="731"/>
      <c r="AU222" s="728"/>
      <c r="AV222" s="729"/>
      <c r="AW222" s="671"/>
      <c r="AX222" s="673"/>
      <c r="AY222" s="671"/>
      <c r="AZ222" s="670"/>
      <c r="BA222" s="671"/>
      <c r="BB222" s="670"/>
      <c r="BC222" s="672"/>
      <c r="BD222" s="673"/>
      <c r="BE222" s="671"/>
      <c r="BF222" s="670"/>
      <c r="BG222" s="728"/>
      <c r="BH222" s="729"/>
      <c r="BI222" s="730"/>
      <c r="BJ222" s="731"/>
      <c r="BK222" s="672"/>
      <c r="BL222" s="673"/>
      <c r="BM222" s="671"/>
      <c r="BN222" s="670"/>
      <c r="BO222" s="672"/>
      <c r="BP222" s="673"/>
      <c r="BQ222" s="671"/>
      <c r="BR222" s="673"/>
      <c r="BS222" s="669"/>
      <c r="BT222" s="670"/>
      <c r="BU222" s="728"/>
      <c r="BV222" s="729"/>
      <c r="BW222" s="730"/>
      <c r="BX222" s="731"/>
      <c r="BY222" s="672"/>
      <c r="BZ222" s="673"/>
      <c r="CA222" s="671"/>
      <c r="CB222" s="670"/>
      <c r="CC222" s="672"/>
      <c r="CD222" s="673"/>
      <c r="CE222" s="671"/>
      <c r="CF222" s="670"/>
      <c r="CG222" s="672"/>
      <c r="CH222" s="673"/>
      <c r="CI222" s="730"/>
      <c r="CJ222" s="731"/>
      <c r="CK222" s="728"/>
      <c r="CL222" s="729"/>
      <c r="CM222" s="671"/>
      <c r="CN222" s="673"/>
      <c r="CO222" s="671"/>
      <c r="CP222" s="670"/>
      <c r="CQ222" s="671"/>
      <c r="CR222" s="670"/>
      <c r="CS222" s="672"/>
      <c r="CT222" s="673"/>
      <c r="CU222" s="671"/>
      <c r="CV222" s="670"/>
      <c r="CW222" s="728"/>
      <c r="CX222" s="729"/>
      <c r="CY222" s="730"/>
      <c r="CZ222" s="731"/>
      <c r="DA222" s="671"/>
      <c r="DB222" s="673"/>
      <c r="DC222" s="671"/>
      <c r="DD222" s="670"/>
      <c r="DE222" s="672"/>
      <c r="DF222" s="673"/>
      <c r="DG222" s="671"/>
      <c r="DH222" s="670"/>
      <c r="DI222" s="672"/>
      <c r="DJ222" s="673"/>
      <c r="DK222" s="730"/>
      <c r="DL222" s="731"/>
      <c r="DM222" s="730"/>
      <c r="DN222" s="731"/>
      <c r="DO222" s="671"/>
      <c r="DP222" s="673"/>
      <c r="DQ222" s="671"/>
      <c r="DR222" s="670"/>
      <c r="DS222" s="671"/>
      <c r="DT222" s="670"/>
      <c r="DU222" s="672"/>
      <c r="DV222" s="673"/>
      <c r="DW222" s="671"/>
      <c r="DX222" s="673"/>
      <c r="DY222" s="669"/>
      <c r="DZ222" s="670"/>
      <c r="EA222" s="730"/>
      <c r="EB222" s="729"/>
      <c r="EC222" s="742"/>
      <c r="ED222" s="743"/>
      <c r="EE222" s="672"/>
      <c r="EF222" s="673"/>
      <c r="EG222" s="794"/>
      <c r="EH222" s="795"/>
      <c r="EI222" s="672"/>
      <c r="EJ222" s="673"/>
      <c r="EK222" s="671"/>
      <c r="EL222" s="670"/>
      <c r="EM222" s="672"/>
      <c r="EN222" s="673"/>
      <c r="EO222" s="730"/>
      <c r="EP222" s="731"/>
      <c r="EQ222" s="728"/>
      <c r="ER222" s="729"/>
      <c r="ES222" s="671"/>
      <c r="ET222" s="673"/>
      <c r="EU222" s="671"/>
      <c r="EV222" s="670"/>
      <c r="EW222" s="671"/>
      <c r="EX222" s="670"/>
      <c r="EY222" s="672"/>
      <c r="EZ222" s="673"/>
      <c r="FA222" s="671"/>
      <c r="FB222" s="670"/>
      <c r="FC222" s="730"/>
      <c r="FD222" s="731"/>
      <c r="FE222" s="728"/>
      <c r="FF222" s="729"/>
      <c r="FG222" s="671"/>
      <c r="FH222" s="673"/>
      <c r="FI222" s="671"/>
      <c r="FJ222" s="670"/>
      <c r="FK222" s="672"/>
      <c r="FL222" s="673"/>
      <c r="FM222" s="671"/>
      <c r="FN222" s="670"/>
      <c r="FO222" s="672"/>
      <c r="FP222" s="673"/>
      <c r="FQ222" s="730"/>
      <c r="FR222" s="731"/>
      <c r="FS222" s="728"/>
      <c r="FT222" s="729"/>
      <c r="FU222" s="671"/>
      <c r="FV222" s="673"/>
      <c r="FW222" s="671"/>
      <c r="FX222" s="670"/>
      <c r="FY222" s="671"/>
      <c r="FZ222" s="670"/>
      <c r="GA222" s="672"/>
      <c r="GB222" s="673"/>
      <c r="GC222" s="671"/>
      <c r="GD222" s="670"/>
      <c r="GE222" s="730"/>
      <c r="GF222" s="743"/>
      <c r="GG222" s="728"/>
      <c r="GH222" s="729"/>
      <c r="GI222" s="669"/>
      <c r="GJ222" s="673"/>
      <c r="GK222" s="671"/>
      <c r="GL222" s="670"/>
      <c r="GM222" s="671"/>
      <c r="GN222" s="670"/>
      <c r="GO222" s="672"/>
      <c r="GP222" s="673"/>
      <c r="GQ222" s="671"/>
      <c r="GR222" s="670"/>
      <c r="GS222" s="730"/>
      <c r="GT222" s="731"/>
      <c r="GU222" s="728"/>
      <c r="GV222" s="729"/>
      <c r="GW222" s="671"/>
      <c r="GX222" s="673"/>
      <c r="GY222" s="671"/>
      <c r="GZ222" s="670"/>
      <c r="HA222" s="672"/>
      <c r="HB222" s="673"/>
      <c r="HC222" s="671"/>
      <c r="HD222" s="670"/>
      <c r="HE222" s="672"/>
      <c r="HF222" s="673"/>
      <c r="HG222" s="730"/>
      <c r="HH222" s="731"/>
      <c r="HI222" s="728"/>
      <c r="HJ222" s="729"/>
      <c r="HK222" s="671"/>
      <c r="HL222" s="673"/>
      <c r="HM222" s="671"/>
      <c r="HN222" s="670"/>
      <c r="HO222" s="671"/>
      <c r="HP222" s="670"/>
      <c r="HQ222" s="672"/>
      <c r="HR222" s="673"/>
      <c r="HS222" s="811"/>
      <c r="HT222" s="812"/>
      <c r="HU222" s="730"/>
      <c r="HV222" s="750"/>
      <c r="HW222" s="803"/>
      <c r="HX222" s="804"/>
      <c r="HY222" s="671"/>
      <c r="HZ222" s="673"/>
      <c r="IA222" s="671"/>
      <c r="IB222" s="670"/>
      <c r="IC222" s="672"/>
      <c r="ID222" s="673"/>
      <c r="IE222" s="772"/>
      <c r="IF222" s="773"/>
      <c r="IG222" s="672"/>
      <c r="IH222" s="673"/>
      <c r="II222" s="730"/>
      <c r="IJ222" s="731"/>
      <c r="IK222" s="728"/>
      <c r="IL222" s="729"/>
      <c r="IM222" s="671"/>
      <c r="IN222" s="673"/>
      <c r="IO222" s="671"/>
      <c r="IP222" s="674"/>
      <c r="IQ222" s="787"/>
      <c r="IR222" s="773"/>
      <c r="IS222" s="672"/>
      <c r="IT222" s="673"/>
      <c r="IU222" s="671"/>
      <c r="IV222" s="670"/>
      <c r="IW222" s="730"/>
      <c r="IX222" s="743"/>
      <c r="IY222" s="728"/>
      <c r="IZ222" s="729"/>
      <c r="JA222" s="671"/>
      <c r="JB222" s="673"/>
      <c r="JC222" s="671"/>
      <c r="JD222" s="670"/>
      <c r="JE222" s="672"/>
      <c r="JF222" s="673"/>
      <c r="JG222" s="671"/>
      <c r="JH222" s="670"/>
      <c r="JI222" s="672"/>
      <c r="JJ222" s="673"/>
      <c r="JK222" s="730"/>
      <c r="JL222" s="731"/>
      <c r="JM222" s="728"/>
      <c r="JN222" s="729"/>
      <c r="JO222" s="671"/>
      <c r="JP222" s="673"/>
      <c r="JQ222" s="671"/>
      <c r="JR222" s="670"/>
      <c r="JS222" s="671"/>
      <c r="JT222" s="670"/>
      <c r="JU222" s="672"/>
      <c r="JV222" s="673"/>
      <c r="JW222" s="671"/>
      <c r="JX222" s="670"/>
      <c r="JY222" s="730"/>
      <c r="JZ222" s="729"/>
      <c r="KA222" s="742"/>
      <c r="KB222" s="743"/>
      <c r="KC222" s="672"/>
      <c r="KD222" s="673"/>
      <c r="KE222" s="671"/>
      <c r="KF222" s="670"/>
      <c r="KG222" s="672"/>
      <c r="KH222" s="673"/>
      <c r="KI222" s="671"/>
      <c r="KJ222" s="670"/>
      <c r="KK222" s="672"/>
      <c r="KL222" s="673"/>
      <c r="KM222" s="730"/>
      <c r="KN222" s="731"/>
      <c r="KO222" s="728"/>
      <c r="KP222" s="729"/>
      <c r="KQ222" s="671"/>
      <c r="KR222" s="673"/>
      <c r="KS222" s="671"/>
      <c r="KT222" s="670"/>
      <c r="KU222" s="671"/>
      <c r="KV222" s="670"/>
      <c r="KW222" s="672"/>
      <c r="KX222" s="673"/>
      <c r="KY222" s="671"/>
      <c r="KZ222" s="674"/>
      <c r="LA222" s="755"/>
      <c r="LB222" s="731"/>
      <c r="LC222" s="728"/>
      <c r="LD222" s="729"/>
      <c r="LE222" s="671"/>
      <c r="LF222" s="673"/>
      <c r="LG222" s="671"/>
      <c r="LH222" s="670"/>
      <c r="LI222" s="671"/>
      <c r="LJ222" s="670"/>
      <c r="LK222" s="672"/>
      <c r="LL222" s="673"/>
      <c r="LM222" s="671"/>
      <c r="LN222" s="670"/>
      <c r="LO222" s="728"/>
      <c r="LP222" s="729"/>
      <c r="LQ222" s="730"/>
      <c r="LR222" s="731"/>
      <c r="LS222" s="780"/>
      <c r="LT222" s="781"/>
      <c r="LU222" s="671"/>
      <c r="LV222" s="670"/>
      <c r="LW222" s="672"/>
      <c r="LX222" s="673"/>
      <c r="LY222" s="772"/>
      <c r="LZ222" s="773"/>
      <c r="MA222" s="672"/>
      <c r="MB222" s="673"/>
      <c r="MC222" s="730"/>
      <c r="MD222" s="731"/>
      <c r="ME222" s="728"/>
      <c r="MF222" s="729"/>
      <c r="MG222" s="671"/>
      <c r="MH222" s="673"/>
      <c r="MI222" s="671"/>
      <c r="MJ222" s="670"/>
      <c r="MK222" s="671"/>
      <c r="ML222" s="670"/>
      <c r="MM222" s="818"/>
      <c r="MN222" s="804"/>
      <c r="MO222" s="671"/>
      <c r="MP222" s="670"/>
      <c r="MQ222" s="730"/>
      <c r="MR222" s="729"/>
      <c r="MS222" s="742"/>
      <c r="MT222" s="743"/>
      <c r="MU222" s="672"/>
      <c r="MV222" s="673"/>
      <c r="MW222" s="671"/>
      <c r="MX222" s="670"/>
      <c r="MY222" s="672"/>
      <c r="MZ222" s="673"/>
      <c r="NA222" s="671"/>
      <c r="NB222" s="670"/>
      <c r="NC222" s="672"/>
      <c r="ND222" s="673"/>
      <c r="NE222" s="730"/>
      <c r="NF222" s="731"/>
      <c r="NG222" s="728"/>
      <c r="NH222" s="729"/>
      <c r="NI222" s="669"/>
      <c r="NJ222" s="673"/>
      <c r="NK222" s="671"/>
      <c r="NL222" s="670"/>
      <c r="NM222" s="671"/>
      <c r="NN222" s="670"/>
      <c r="NO222" s="672"/>
      <c r="NP222" s="673"/>
      <c r="NQ222" s="671"/>
      <c r="NR222" s="673"/>
      <c r="NS222" s="742"/>
      <c r="NT222" s="743"/>
      <c r="NU222" s="728"/>
      <c r="NV222" s="729"/>
      <c r="NW222" s="671"/>
      <c r="NX222" s="673"/>
      <c r="NY222" s="671"/>
      <c r="NZ222" s="670"/>
      <c r="OA222" s="672"/>
      <c r="OB222" s="673"/>
      <c r="OC222" s="671"/>
      <c r="OD222" s="670"/>
      <c r="OE222" s="672"/>
      <c r="OF222" s="673"/>
      <c r="OG222" s="730"/>
      <c r="OH222" s="731"/>
      <c r="OI222" s="728"/>
      <c r="OJ222" s="729"/>
      <c r="OK222" s="671"/>
      <c r="OL222" s="673"/>
      <c r="OM222" s="671"/>
      <c r="ON222" s="670"/>
      <c r="OO222" s="671"/>
      <c r="OP222" s="670"/>
      <c r="OQ222" s="672"/>
      <c r="OR222" s="673"/>
      <c r="OS222" s="671"/>
      <c r="OT222" s="673"/>
      <c r="OU222" s="742"/>
      <c r="OV222" s="743"/>
      <c r="OW222" s="728"/>
      <c r="OX222" s="729"/>
      <c r="OY222" s="671"/>
      <c r="OZ222" s="673"/>
      <c r="PA222" s="671"/>
      <c r="PB222" s="670"/>
      <c r="PC222" s="672"/>
      <c r="PD222" s="673"/>
      <c r="PE222" s="671"/>
      <c r="PF222" s="670"/>
      <c r="PG222" s="672"/>
      <c r="PH222" s="673"/>
      <c r="PI222" s="730"/>
      <c r="PJ222" s="731"/>
      <c r="PK222" s="728"/>
      <c r="PL222" s="729"/>
      <c r="PM222" s="671"/>
      <c r="PN222" s="673"/>
      <c r="PO222" s="671"/>
      <c r="PP222" s="670"/>
      <c r="PQ222" s="671"/>
      <c r="PR222" s="674"/>
      <c r="PS222" s="669"/>
      <c r="PT222" s="670"/>
      <c r="PU222" s="672"/>
      <c r="PV222" s="673"/>
      <c r="PW222" s="730"/>
      <c r="PX222" s="731"/>
      <c r="PY222" s="728"/>
      <c r="PZ222" s="729"/>
      <c r="QA222" s="671"/>
      <c r="QB222" s="673"/>
      <c r="QC222" s="671"/>
      <c r="QD222" s="670"/>
      <c r="QE222" s="671"/>
      <c r="QF222" s="670"/>
      <c r="QG222" s="672"/>
      <c r="QH222" s="673"/>
      <c r="QI222" s="671"/>
      <c r="QJ222" s="670"/>
      <c r="QK222" s="730"/>
      <c r="QL222" s="729"/>
      <c r="QM222" s="742"/>
      <c r="QN222" s="743"/>
      <c r="QO222" s="672"/>
      <c r="QP222" s="673"/>
      <c r="QQ222" s="671"/>
      <c r="QR222" s="670"/>
      <c r="QS222" s="672"/>
      <c r="QT222" s="673"/>
      <c r="QU222" s="772"/>
      <c r="QV222" s="773"/>
      <c r="QW222" s="672"/>
      <c r="QX222" s="673"/>
      <c r="QY222" s="730"/>
      <c r="QZ222" s="731"/>
      <c r="RA222" s="728"/>
      <c r="RB222" s="729"/>
      <c r="RC222" s="671"/>
      <c r="RD222" s="673"/>
      <c r="RE222" s="671"/>
      <c r="RF222" s="670"/>
      <c r="RG222" s="671"/>
      <c r="RH222" s="670"/>
      <c r="RI222" s="672"/>
      <c r="RJ222" s="673"/>
      <c r="RK222" s="671"/>
      <c r="RL222" s="670"/>
      <c r="RM222" s="730"/>
      <c r="RN222" s="729"/>
      <c r="RO222" s="742"/>
      <c r="RP222" s="743"/>
      <c r="RQ222" s="672"/>
      <c r="RR222" s="673"/>
      <c r="RS222" s="671"/>
      <c r="RT222" s="670"/>
      <c r="RU222" s="672"/>
      <c r="RV222" s="673"/>
      <c r="RW222" s="671"/>
      <c r="RX222" s="670"/>
      <c r="RY222" s="672"/>
      <c r="RZ222" s="673"/>
      <c r="SA222" s="730"/>
      <c r="SB222" s="759"/>
      <c r="SC222" s="728"/>
      <c r="SD222" s="729"/>
      <c r="SE222" s="671"/>
      <c r="SF222" s="673"/>
      <c r="SG222" s="671"/>
      <c r="SH222" s="670"/>
      <c r="SI222" s="672"/>
      <c r="SJ222" s="673"/>
      <c r="SK222" s="671"/>
      <c r="SL222" s="670"/>
      <c r="SM222" s="672"/>
      <c r="SN222" s="673"/>
      <c r="SO222" s="730"/>
      <c r="SP222" s="731"/>
      <c r="SQ222" s="730"/>
      <c r="SR222" s="731"/>
      <c r="SS222" s="671"/>
      <c r="ST222" s="673"/>
      <c r="SU222" s="671"/>
      <c r="SV222" s="670"/>
      <c r="SW222" s="671"/>
      <c r="SX222" s="670"/>
      <c r="SY222" s="672"/>
      <c r="SZ222" s="673"/>
      <c r="TA222" s="671"/>
      <c r="TB222" s="670"/>
      <c r="TC222" s="730"/>
      <c r="TD222" s="729"/>
      <c r="TE222" s="742"/>
      <c r="TF222" s="743"/>
      <c r="TG222" s="672"/>
      <c r="TH222" s="673"/>
      <c r="TI222" s="671"/>
      <c r="TJ222" s="670"/>
      <c r="TK222" s="672"/>
      <c r="TL222" s="673"/>
      <c r="TM222" s="671"/>
      <c r="TN222" s="670"/>
      <c r="TO222" s="672"/>
      <c r="TP222" s="673"/>
      <c r="TQ222" s="730"/>
      <c r="TR222" s="731"/>
      <c r="TS222" s="728"/>
      <c r="TT222" s="729"/>
      <c r="TU222" s="671"/>
      <c r="TV222" s="673"/>
      <c r="TW222" s="671"/>
      <c r="TX222" s="670"/>
      <c r="TY222" s="671"/>
      <c r="TZ222" s="670"/>
      <c r="UA222" s="672"/>
      <c r="UB222" s="673"/>
      <c r="UC222" s="671"/>
      <c r="UD222" s="670"/>
      <c r="UE222" s="730"/>
      <c r="UF222" s="763"/>
      <c r="UG222" s="728"/>
      <c r="UH222" s="729"/>
      <c r="UI222" s="671"/>
      <c r="UJ222" s="673"/>
      <c r="UK222" s="669"/>
      <c r="UL222" s="670"/>
      <c r="UM222" s="672"/>
      <c r="UN222" s="673"/>
      <c r="UO222" s="671"/>
      <c r="UP222" s="670"/>
      <c r="UQ222" s="672"/>
      <c r="UR222" s="673"/>
      <c r="US222" s="772"/>
      <c r="UT222" s="773"/>
      <c r="UU222" s="728"/>
      <c r="UV222" s="729"/>
      <c r="UW222" s="671"/>
      <c r="UX222" s="673"/>
      <c r="UY222" s="671"/>
      <c r="UZ222" s="670"/>
      <c r="VA222" s="671"/>
      <c r="VB222" s="670"/>
      <c r="VC222" s="672"/>
      <c r="VD222" s="673"/>
      <c r="VE222" s="671"/>
      <c r="VF222" s="670"/>
      <c r="VG222" s="730"/>
      <c r="VH222" s="729"/>
      <c r="VI222" s="742"/>
      <c r="VJ222" s="743"/>
      <c r="VK222" s="672"/>
      <c r="VL222" s="673"/>
      <c r="VM222" s="671"/>
      <c r="VN222" s="670"/>
      <c r="VO222" s="672"/>
      <c r="VP222" s="673"/>
      <c r="VQ222" s="671"/>
      <c r="VR222" s="670"/>
      <c r="VS222" s="672"/>
      <c r="VT222" s="673"/>
      <c r="VU222" s="730"/>
      <c r="VV222" s="731"/>
      <c r="VW222" s="728"/>
      <c r="VX222" s="729"/>
      <c r="VY222" s="671"/>
      <c r="VZ222" s="673"/>
      <c r="WA222" s="671"/>
      <c r="WB222" s="670"/>
      <c r="WC222" s="671"/>
      <c r="WD222" s="670"/>
      <c r="WE222" s="672"/>
      <c r="WF222" s="673"/>
      <c r="WG222" s="671"/>
      <c r="WH222" s="670"/>
      <c r="WI222" s="730"/>
      <c r="WJ222" s="731"/>
      <c r="WK222" s="728"/>
      <c r="WL222" s="729"/>
      <c r="WM222" s="671"/>
      <c r="WN222" s="673"/>
      <c r="WO222" s="671"/>
      <c r="WP222" s="670"/>
      <c r="WQ222" s="672"/>
      <c r="WR222" s="673"/>
      <c r="WS222" s="671"/>
      <c r="WT222" s="674"/>
      <c r="WU222" s="787"/>
      <c r="WV222" s="773"/>
      <c r="WW222" s="730"/>
      <c r="WX222" s="767"/>
      <c r="WY222" s="728"/>
      <c r="WZ222" s="729"/>
      <c r="XA222" s="671"/>
      <c r="XB222" s="673"/>
      <c r="XC222" s="671"/>
      <c r="XD222" s="670"/>
      <c r="XE222" s="672"/>
      <c r="XF222" s="673"/>
      <c r="XG222" s="671"/>
      <c r="XH222" s="670"/>
      <c r="XI222" s="672"/>
      <c r="XJ222" s="673"/>
      <c r="XK222" s="730"/>
      <c r="XL222" s="731"/>
      <c r="XM222" s="728"/>
      <c r="XN222" s="729"/>
      <c r="XO222" s="671"/>
      <c r="XP222" s="673"/>
      <c r="XQ222" s="671"/>
      <c r="XR222" s="670"/>
      <c r="XS222" s="671"/>
      <c r="XT222" s="670"/>
      <c r="XU222" s="672"/>
      <c r="XV222" s="673"/>
      <c r="XW222" s="671"/>
      <c r="XX222" s="670"/>
      <c r="XY222" s="728"/>
      <c r="XZ222" s="729"/>
      <c r="YA222" s="742"/>
      <c r="YB222" s="743"/>
      <c r="YC222" s="672"/>
      <c r="YD222" s="673"/>
      <c r="YE222" s="671"/>
      <c r="YF222" s="670"/>
      <c r="YG222" s="672"/>
      <c r="YH222" s="673"/>
      <c r="YI222" s="671"/>
      <c r="YJ222" s="670"/>
      <c r="YK222" s="672"/>
      <c r="YL222" s="673"/>
      <c r="YM222" s="730"/>
      <c r="YN222" s="731"/>
      <c r="YO222" s="728"/>
      <c r="YP222" s="729"/>
      <c r="YQ222" s="671"/>
      <c r="YR222" s="673"/>
      <c r="YS222" s="671"/>
      <c r="YT222" s="670"/>
      <c r="YU222" s="671"/>
      <c r="YV222" s="670"/>
      <c r="YW222" s="672"/>
      <c r="YX222" s="673"/>
      <c r="YY222" s="671"/>
      <c r="YZ222" s="670"/>
      <c r="ZA222" s="728"/>
      <c r="ZB222" s="759"/>
      <c r="ZC222" s="787"/>
      <c r="ZD222" s="773"/>
      <c r="ZE222" s="672"/>
      <c r="ZF222" s="673"/>
      <c r="ZG222" s="671"/>
      <c r="ZH222" s="670"/>
      <c r="ZI222" s="672"/>
      <c r="ZJ222" s="673"/>
      <c r="ZK222" s="671"/>
      <c r="ZL222" s="670"/>
      <c r="ZM222" s="672"/>
      <c r="ZN222" s="673"/>
      <c r="ZO222" s="730"/>
      <c r="ZP222" s="731"/>
      <c r="ZQ222" s="780"/>
      <c r="ZR222" s="781"/>
      <c r="ZS222" s="671"/>
      <c r="ZT222" s="673"/>
      <c r="ZU222" s="671"/>
      <c r="ZV222" s="670"/>
      <c r="ZW222" s="671"/>
      <c r="ZX222" s="670"/>
      <c r="ZY222" s="672"/>
      <c r="ZZ222" s="673"/>
      <c r="AAA222" s="671"/>
      <c r="AAB222" s="670"/>
      <c r="AAC222" s="730"/>
      <c r="AAD222" s="731"/>
      <c r="AAE222" s="728"/>
      <c r="AAF222" s="729"/>
      <c r="AAG222" s="671"/>
      <c r="AAH222" s="673"/>
      <c r="AAI222" s="671"/>
      <c r="AAJ222" s="670"/>
      <c r="AAK222" s="672"/>
      <c r="AAL222" s="673"/>
      <c r="AAM222" s="671"/>
      <c r="AAN222" s="670"/>
      <c r="AAO222" s="672"/>
      <c r="AAP222" s="673"/>
      <c r="AAQ222" s="730"/>
      <c r="AAR222" s="731"/>
      <c r="AAS222" s="730"/>
      <c r="AAT222" s="731"/>
      <c r="AAU222" s="671"/>
      <c r="AAV222" s="673"/>
      <c r="AAW222" s="671"/>
      <c r="AAX222" s="670"/>
      <c r="AAY222" s="772"/>
      <c r="AAZ222" s="773"/>
      <c r="ABA222" s="672"/>
      <c r="ABB222" s="673"/>
      <c r="ABC222" s="671"/>
      <c r="ABD222" s="670"/>
      <c r="ABE222" s="730"/>
      <c r="ABF222" s="731"/>
      <c r="ABG222" s="730"/>
      <c r="ABH222" s="731"/>
      <c r="ABI222" s="672"/>
      <c r="ABJ222" s="673"/>
      <c r="ABK222" s="671"/>
      <c r="ABL222" s="675"/>
      <c r="ABN222" s="520"/>
      <c r="ABO222" s="528">
        <f t="shared" si="60"/>
        <v>0</v>
      </c>
      <c r="ABP222" s="528">
        <f t="shared" si="61"/>
        <v>0</v>
      </c>
      <c r="ABQ222" s="528">
        <f t="shared" si="62"/>
        <v>0</v>
      </c>
      <c r="ABR222" s="528">
        <f t="shared" si="63"/>
        <v>0</v>
      </c>
      <c r="ABS222" s="528">
        <f t="shared" si="64"/>
        <v>0</v>
      </c>
      <c r="ABT222" s="528">
        <f t="shared" si="65"/>
        <v>0</v>
      </c>
      <c r="ABU222" s="567"/>
      <c r="ABV222" s="568"/>
      <c r="ABW222" s="568"/>
      <c r="ABX222" s="569"/>
      <c r="ABY222" s="569"/>
      <c r="ABZ222" s="570"/>
      <c r="ACB222" s="544">
        <f t="shared" si="66"/>
        <v>0</v>
      </c>
      <c r="ACC222" s="532">
        <f t="shared" si="67"/>
        <v>0</v>
      </c>
      <c r="ACD222" s="532">
        <f t="shared" si="68"/>
        <v>0</v>
      </c>
      <c r="ACE222" s="532">
        <f t="shared" si="69"/>
        <v>0</v>
      </c>
      <c r="ACF222" s="532">
        <f t="shared" si="79"/>
        <v>0</v>
      </c>
      <c r="ACG222" s="532">
        <f t="shared" si="70"/>
        <v>0</v>
      </c>
      <c r="ACH222" s="532">
        <f t="shared" si="71"/>
        <v>0</v>
      </c>
      <c r="ACI222" s="532">
        <f t="shared" si="72"/>
        <v>0</v>
      </c>
      <c r="ACJ222" s="532">
        <f t="shared" si="73"/>
        <v>0</v>
      </c>
      <c r="ACK222" s="532">
        <f t="shared" si="74"/>
        <v>0</v>
      </c>
      <c r="ACL222" s="532">
        <f t="shared" si="75"/>
        <v>0</v>
      </c>
      <c r="ACM222" s="545">
        <f t="shared" si="76"/>
        <v>0</v>
      </c>
      <c r="ACN222" s="536"/>
      <c r="ACO222" s="531">
        <f t="shared" si="77"/>
        <v>0</v>
      </c>
      <c r="ACP222" s="537">
        <f t="shared" si="78"/>
        <v>0</v>
      </c>
    </row>
    <row r="223" spans="2:770" s="428" customFormat="1" ht="12" customHeight="1">
      <c r="B223" s="663"/>
      <c r="C223" s="622"/>
      <c r="D223" s="665"/>
      <c r="E223" s="687"/>
      <c r="F223" s="667"/>
      <c r="G223" s="668"/>
      <c r="H223" s="655"/>
      <c r="I223" s="787"/>
      <c r="J223" s="773"/>
      <c r="K223" s="658"/>
      <c r="L223" s="659"/>
      <c r="M223" s="660"/>
      <c r="N223" s="657"/>
      <c r="O223" s="658"/>
      <c r="P223" s="659"/>
      <c r="Q223" s="720"/>
      <c r="R223" s="721"/>
      <c r="S223" s="722"/>
      <c r="T223" s="723"/>
      <c r="U223" s="671"/>
      <c r="V223" s="670"/>
      <c r="W223" s="672"/>
      <c r="X223" s="673"/>
      <c r="Y223" s="671"/>
      <c r="Z223" s="670"/>
      <c r="AA223" s="672"/>
      <c r="AB223" s="673"/>
      <c r="AC223" s="671"/>
      <c r="AD223" s="670"/>
      <c r="AE223" s="728"/>
      <c r="AF223" s="729"/>
      <c r="AG223" s="730"/>
      <c r="AH223" s="731"/>
      <c r="AI223" s="672"/>
      <c r="AJ223" s="673"/>
      <c r="AK223" s="671"/>
      <c r="AL223" s="670"/>
      <c r="AM223" s="672"/>
      <c r="AN223" s="673"/>
      <c r="AO223" s="671"/>
      <c r="AP223" s="670"/>
      <c r="AQ223" s="672"/>
      <c r="AR223" s="673"/>
      <c r="AS223" s="730"/>
      <c r="AT223" s="731"/>
      <c r="AU223" s="728"/>
      <c r="AV223" s="729"/>
      <c r="AW223" s="671"/>
      <c r="AX223" s="673"/>
      <c r="AY223" s="671"/>
      <c r="AZ223" s="670"/>
      <c r="BA223" s="671"/>
      <c r="BB223" s="670"/>
      <c r="BC223" s="672"/>
      <c r="BD223" s="673"/>
      <c r="BE223" s="671"/>
      <c r="BF223" s="670"/>
      <c r="BG223" s="728"/>
      <c r="BH223" s="729"/>
      <c r="BI223" s="730"/>
      <c r="BJ223" s="731"/>
      <c r="BK223" s="672"/>
      <c r="BL223" s="673"/>
      <c r="BM223" s="671"/>
      <c r="BN223" s="670"/>
      <c r="BO223" s="672"/>
      <c r="BP223" s="673"/>
      <c r="BQ223" s="671"/>
      <c r="BR223" s="673"/>
      <c r="BS223" s="669"/>
      <c r="BT223" s="670"/>
      <c r="BU223" s="728"/>
      <c r="BV223" s="729"/>
      <c r="BW223" s="730"/>
      <c r="BX223" s="731"/>
      <c r="BY223" s="672"/>
      <c r="BZ223" s="673"/>
      <c r="CA223" s="671"/>
      <c r="CB223" s="670"/>
      <c r="CC223" s="672"/>
      <c r="CD223" s="673"/>
      <c r="CE223" s="671"/>
      <c r="CF223" s="670"/>
      <c r="CG223" s="672"/>
      <c r="CH223" s="673"/>
      <c r="CI223" s="730"/>
      <c r="CJ223" s="731"/>
      <c r="CK223" s="728"/>
      <c r="CL223" s="729"/>
      <c r="CM223" s="671"/>
      <c r="CN223" s="673"/>
      <c r="CO223" s="671"/>
      <c r="CP223" s="670"/>
      <c r="CQ223" s="671"/>
      <c r="CR223" s="670"/>
      <c r="CS223" s="672"/>
      <c r="CT223" s="673"/>
      <c r="CU223" s="671"/>
      <c r="CV223" s="670"/>
      <c r="CW223" s="728"/>
      <c r="CX223" s="729"/>
      <c r="CY223" s="730"/>
      <c r="CZ223" s="731"/>
      <c r="DA223" s="671"/>
      <c r="DB223" s="673"/>
      <c r="DC223" s="671"/>
      <c r="DD223" s="670"/>
      <c r="DE223" s="672"/>
      <c r="DF223" s="673"/>
      <c r="DG223" s="671"/>
      <c r="DH223" s="670"/>
      <c r="DI223" s="672"/>
      <c r="DJ223" s="673"/>
      <c r="DK223" s="730"/>
      <c r="DL223" s="731"/>
      <c r="DM223" s="730"/>
      <c r="DN223" s="731"/>
      <c r="DO223" s="671"/>
      <c r="DP223" s="673"/>
      <c r="DQ223" s="671"/>
      <c r="DR223" s="670"/>
      <c r="DS223" s="671"/>
      <c r="DT223" s="670"/>
      <c r="DU223" s="672"/>
      <c r="DV223" s="673"/>
      <c r="DW223" s="671"/>
      <c r="DX223" s="673"/>
      <c r="DY223" s="669"/>
      <c r="DZ223" s="670"/>
      <c r="EA223" s="730"/>
      <c r="EB223" s="729"/>
      <c r="EC223" s="742"/>
      <c r="ED223" s="743"/>
      <c r="EE223" s="672"/>
      <c r="EF223" s="673"/>
      <c r="EG223" s="794"/>
      <c r="EH223" s="795"/>
      <c r="EI223" s="672"/>
      <c r="EJ223" s="673"/>
      <c r="EK223" s="671"/>
      <c r="EL223" s="670"/>
      <c r="EM223" s="672"/>
      <c r="EN223" s="673"/>
      <c r="EO223" s="730"/>
      <c r="EP223" s="731"/>
      <c r="EQ223" s="728"/>
      <c r="ER223" s="729"/>
      <c r="ES223" s="671"/>
      <c r="ET223" s="673"/>
      <c r="EU223" s="671"/>
      <c r="EV223" s="670"/>
      <c r="EW223" s="671"/>
      <c r="EX223" s="670"/>
      <c r="EY223" s="672"/>
      <c r="EZ223" s="673"/>
      <c r="FA223" s="671"/>
      <c r="FB223" s="670"/>
      <c r="FC223" s="730"/>
      <c r="FD223" s="731"/>
      <c r="FE223" s="728"/>
      <c r="FF223" s="729"/>
      <c r="FG223" s="671"/>
      <c r="FH223" s="673"/>
      <c r="FI223" s="671"/>
      <c r="FJ223" s="670"/>
      <c r="FK223" s="672"/>
      <c r="FL223" s="673"/>
      <c r="FM223" s="671"/>
      <c r="FN223" s="670"/>
      <c r="FO223" s="672"/>
      <c r="FP223" s="673"/>
      <c r="FQ223" s="730"/>
      <c r="FR223" s="731"/>
      <c r="FS223" s="728"/>
      <c r="FT223" s="729"/>
      <c r="FU223" s="671"/>
      <c r="FV223" s="673"/>
      <c r="FW223" s="671"/>
      <c r="FX223" s="670"/>
      <c r="FY223" s="671"/>
      <c r="FZ223" s="670"/>
      <c r="GA223" s="672"/>
      <c r="GB223" s="673"/>
      <c r="GC223" s="671"/>
      <c r="GD223" s="670"/>
      <c r="GE223" s="730"/>
      <c r="GF223" s="743"/>
      <c r="GG223" s="728"/>
      <c r="GH223" s="729"/>
      <c r="GI223" s="669"/>
      <c r="GJ223" s="673"/>
      <c r="GK223" s="671"/>
      <c r="GL223" s="670"/>
      <c r="GM223" s="671"/>
      <c r="GN223" s="670"/>
      <c r="GO223" s="672"/>
      <c r="GP223" s="673"/>
      <c r="GQ223" s="671"/>
      <c r="GR223" s="670"/>
      <c r="GS223" s="730"/>
      <c r="GT223" s="731"/>
      <c r="GU223" s="728"/>
      <c r="GV223" s="729"/>
      <c r="GW223" s="671"/>
      <c r="GX223" s="673"/>
      <c r="GY223" s="671"/>
      <c r="GZ223" s="670"/>
      <c r="HA223" s="672"/>
      <c r="HB223" s="673"/>
      <c r="HC223" s="671"/>
      <c r="HD223" s="670"/>
      <c r="HE223" s="672"/>
      <c r="HF223" s="673"/>
      <c r="HG223" s="730"/>
      <c r="HH223" s="731"/>
      <c r="HI223" s="728"/>
      <c r="HJ223" s="729"/>
      <c r="HK223" s="671"/>
      <c r="HL223" s="673"/>
      <c r="HM223" s="671"/>
      <c r="HN223" s="670"/>
      <c r="HO223" s="671"/>
      <c r="HP223" s="670"/>
      <c r="HQ223" s="672"/>
      <c r="HR223" s="673"/>
      <c r="HS223" s="811"/>
      <c r="HT223" s="812"/>
      <c r="HU223" s="730"/>
      <c r="HV223" s="750"/>
      <c r="HW223" s="803"/>
      <c r="HX223" s="804"/>
      <c r="HY223" s="671"/>
      <c r="HZ223" s="673"/>
      <c r="IA223" s="671"/>
      <c r="IB223" s="670"/>
      <c r="IC223" s="672"/>
      <c r="ID223" s="673"/>
      <c r="IE223" s="772"/>
      <c r="IF223" s="773"/>
      <c r="IG223" s="672"/>
      <c r="IH223" s="673"/>
      <c r="II223" s="730"/>
      <c r="IJ223" s="731"/>
      <c r="IK223" s="728"/>
      <c r="IL223" s="729"/>
      <c r="IM223" s="671"/>
      <c r="IN223" s="673"/>
      <c r="IO223" s="671"/>
      <c r="IP223" s="674"/>
      <c r="IQ223" s="787"/>
      <c r="IR223" s="773"/>
      <c r="IS223" s="672"/>
      <c r="IT223" s="673"/>
      <c r="IU223" s="671"/>
      <c r="IV223" s="670"/>
      <c r="IW223" s="730"/>
      <c r="IX223" s="743"/>
      <c r="IY223" s="728"/>
      <c r="IZ223" s="729"/>
      <c r="JA223" s="671"/>
      <c r="JB223" s="673"/>
      <c r="JC223" s="671"/>
      <c r="JD223" s="670"/>
      <c r="JE223" s="672"/>
      <c r="JF223" s="673"/>
      <c r="JG223" s="671"/>
      <c r="JH223" s="670"/>
      <c r="JI223" s="672"/>
      <c r="JJ223" s="673"/>
      <c r="JK223" s="730"/>
      <c r="JL223" s="731"/>
      <c r="JM223" s="728"/>
      <c r="JN223" s="729"/>
      <c r="JO223" s="671"/>
      <c r="JP223" s="673"/>
      <c r="JQ223" s="671"/>
      <c r="JR223" s="670"/>
      <c r="JS223" s="671"/>
      <c r="JT223" s="670"/>
      <c r="JU223" s="672"/>
      <c r="JV223" s="673"/>
      <c r="JW223" s="671"/>
      <c r="JX223" s="670"/>
      <c r="JY223" s="730"/>
      <c r="JZ223" s="729"/>
      <c r="KA223" s="742"/>
      <c r="KB223" s="743"/>
      <c r="KC223" s="672"/>
      <c r="KD223" s="673"/>
      <c r="KE223" s="671"/>
      <c r="KF223" s="670"/>
      <c r="KG223" s="672"/>
      <c r="KH223" s="673"/>
      <c r="KI223" s="671"/>
      <c r="KJ223" s="670"/>
      <c r="KK223" s="672"/>
      <c r="KL223" s="673"/>
      <c r="KM223" s="730"/>
      <c r="KN223" s="731"/>
      <c r="KO223" s="728"/>
      <c r="KP223" s="729"/>
      <c r="KQ223" s="671"/>
      <c r="KR223" s="673"/>
      <c r="KS223" s="671"/>
      <c r="KT223" s="670"/>
      <c r="KU223" s="671"/>
      <c r="KV223" s="670"/>
      <c r="KW223" s="672"/>
      <c r="KX223" s="673"/>
      <c r="KY223" s="671"/>
      <c r="KZ223" s="674"/>
      <c r="LA223" s="755"/>
      <c r="LB223" s="731"/>
      <c r="LC223" s="728"/>
      <c r="LD223" s="729"/>
      <c r="LE223" s="671"/>
      <c r="LF223" s="673"/>
      <c r="LG223" s="671"/>
      <c r="LH223" s="670"/>
      <c r="LI223" s="671"/>
      <c r="LJ223" s="670"/>
      <c r="LK223" s="672"/>
      <c r="LL223" s="673"/>
      <c r="LM223" s="671"/>
      <c r="LN223" s="670"/>
      <c r="LO223" s="728"/>
      <c r="LP223" s="729"/>
      <c r="LQ223" s="730"/>
      <c r="LR223" s="731"/>
      <c r="LS223" s="780"/>
      <c r="LT223" s="781"/>
      <c r="LU223" s="671"/>
      <c r="LV223" s="670"/>
      <c r="LW223" s="672"/>
      <c r="LX223" s="673"/>
      <c r="LY223" s="772"/>
      <c r="LZ223" s="773"/>
      <c r="MA223" s="672"/>
      <c r="MB223" s="673"/>
      <c r="MC223" s="730"/>
      <c r="MD223" s="731"/>
      <c r="ME223" s="728"/>
      <c r="MF223" s="729"/>
      <c r="MG223" s="671"/>
      <c r="MH223" s="673"/>
      <c r="MI223" s="671"/>
      <c r="MJ223" s="670"/>
      <c r="MK223" s="671"/>
      <c r="ML223" s="670"/>
      <c r="MM223" s="818"/>
      <c r="MN223" s="804"/>
      <c r="MO223" s="671"/>
      <c r="MP223" s="670"/>
      <c r="MQ223" s="730"/>
      <c r="MR223" s="729"/>
      <c r="MS223" s="742"/>
      <c r="MT223" s="743"/>
      <c r="MU223" s="672"/>
      <c r="MV223" s="673"/>
      <c r="MW223" s="671"/>
      <c r="MX223" s="670"/>
      <c r="MY223" s="672"/>
      <c r="MZ223" s="673"/>
      <c r="NA223" s="671"/>
      <c r="NB223" s="670"/>
      <c r="NC223" s="672"/>
      <c r="ND223" s="673"/>
      <c r="NE223" s="730"/>
      <c r="NF223" s="731"/>
      <c r="NG223" s="728"/>
      <c r="NH223" s="729"/>
      <c r="NI223" s="669"/>
      <c r="NJ223" s="673"/>
      <c r="NK223" s="671"/>
      <c r="NL223" s="670"/>
      <c r="NM223" s="671"/>
      <c r="NN223" s="670"/>
      <c r="NO223" s="672"/>
      <c r="NP223" s="673"/>
      <c r="NQ223" s="671"/>
      <c r="NR223" s="673"/>
      <c r="NS223" s="742"/>
      <c r="NT223" s="743"/>
      <c r="NU223" s="728"/>
      <c r="NV223" s="729"/>
      <c r="NW223" s="671"/>
      <c r="NX223" s="673"/>
      <c r="NY223" s="671"/>
      <c r="NZ223" s="670"/>
      <c r="OA223" s="672"/>
      <c r="OB223" s="673"/>
      <c r="OC223" s="671"/>
      <c r="OD223" s="670"/>
      <c r="OE223" s="672"/>
      <c r="OF223" s="673"/>
      <c r="OG223" s="730"/>
      <c r="OH223" s="731"/>
      <c r="OI223" s="728"/>
      <c r="OJ223" s="729"/>
      <c r="OK223" s="671"/>
      <c r="OL223" s="673"/>
      <c r="OM223" s="671"/>
      <c r="ON223" s="670"/>
      <c r="OO223" s="671"/>
      <c r="OP223" s="670"/>
      <c r="OQ223" s="672"/>
      <c r="OR223" s="673"/>
      <c r="OS223" s="671"/>
      <c r="OT223" s="673"/>
      <c r="OU223" s="742"/>
      <c r="OV223" s="743"/>
      <c r="OW223" s="728"/>
      <c r="OX223" s="729"/>
      <c r="OY223" s="671"/>
      <c r="OZ223" s="673"/>
      <c r="PA223" s="671"/>
      <c r="PB223" s="670"/>
      <c r="PC223" s="672"/>
      <c r="PD223" s="673"/>
      <c r="PE223" s="671"/>
      <c r="PF223" s="670"/>
      <c r="PG223" s="672"/>
      <c r="PH223" s="673"/>
      <c r="PI223" s="730"/>
      <c r="PJ223" s="731"/>
      <c r="PK223" s="728"/>
      <c r="PL223" s="729"/>
      <c r="PM223" s="671"/>
      <c r="PN223" s="673"/>
      <c r="PO223" s="671"/>
      <c r="PP223" s="670"/>
      <c r="PQ223" s="671"/>
      <c r="PR223" s="674"/>
      <c r="PS223" s="669"/>
      <c r="PT223" s="670"/>
      <c r="PU223" s="672"/>
      <c r="PV223" s="673"/>
      <c r="PW223" s="730"/>
      <c r="PX223" s="731"/>
      <c r="PY223" s="728"/>
      <c r="PZ223" s="729"/>
      <c r="QA223" s="671"/>
      <c r="QB223" s="673"/>
      <c r="QC223" s="671"/>
      <c r="QD223" s="670"/>
      <c r="QE223" s="671"/>
      <c r="QF223" s="670"/>
      <c r="QG223" s="672"/>
      <c r="QH223" s="673"/>
      <c r="QI223" s="671"/>
      <c r="QJ223" s="670"/>
      <c r="QK223" s="730"/>
      <c r="QL223" s="729"/>
      <c r="QM223" s="742"/>
      <c r="QN223" s="743"/>
      <c r="QO223" s="672"/>
      <c r="QP223" s="673"/>
      <c r="QQ223" s="671"/>
      <c r="QR223" s="670"/>
      <c r="QS223" s="672"/>
      <c r="QT223" s="673"/>
      <c r="QU223" s="772"/>
      <c r="QV223" s="773"/>
      <c r="QW223" s="672"/>
      <c r="QX223" s="673"/>
      <c r="QY223" s="730"/>
      <c r="QZ223" s="731"/>
      <c r="RA223" s="728"/>
      <c r="RB223" s="729"/>
      <c r="RC223" s="671"/>
      <c r="RD223" s="673"/>
      <c r="RE223" s="671"/>
      <c r="RF223" s="670"/>
      <c r="RG223" s="671"/>
      <c r="RH223" s="670"/>
      <c r="RI223" s="672"/>
      <c r="RJ223" s="673"/>
      <c r="RK223" s="671"/>
      <c r="RL223" s="670"/>
      <c r="RM223" s="730"/>
      <c r="RN223" s="729"/>
      <c r="RO223" s="742"/>
      <c r="RP223" s="743"/>
      <c r="RQ223" s="672"/>
      <c r="RR223" s="673"/>
      <c r="RS223" s="671"/>
      <c r="RT223" s="670"/>
      <c r="RU223" s="672"/>
      <c r="RV223" s="673"/>
      <c r="RW223" s="671"/>
      <c r="RX223" s="670"/>
      <c r="RY223" s="672"/>
      <c r="RZ223" s="673"/>
      <c r="SA223" s="730"/>
      <c r="SB223" s="759"/>
      <c r="SC223" s="728"/>
      <c r="SD223" s="729"/>
      <c r="SE223" s="671"/>
      <c r="SF223" s="673"/>
      <c r="SG223" s="671"/>
      <c r="SH223" s="670"/>
      <c r="SI223" s="672"/>
      <c r="SJ223" s="673"/>
      <c r="SK223" s="671"/>
      <c r="SL223" s="670"/>
      <c r="SM223" s="672"/>
      <c r="SN223" s="673"/>
      <c r="SO223" s="730"/>
      <c r="SP223" s="731"/>
      <c r="SQ223" s="728"/>
      <c r="SR223" s="729"/>
      <c r="SS223" s="671"/>
      <c r="ST223" s="673"/>
      <c r="SU223" s="671"/>
      <c r="SV223" s="670"/>
      <c r="SW223" s="671"/>
      <c r="SX223" s="670"/>
      <c r="SY223" s="672"/>
      <c r="SZ223" s="673"/>
      <c r="TA223" s="671"/>
      <c r="TB223" s="670"/>
      <c r="TC223" s="730"/>
      <c r="TD223" s="729"/>
      <c r="TE223" s="742"/>
      <c r="TF223" s="743"/>
      <c r="TG223" s="672"/>
      <c r="TH223" s="673"/>
      <c r="TI223" s="671"/>
      <c r="TJ223" s="670"/>
      <c r="TK223" s="672"/>
      <c r="TL223" s="673"/>
      <c r="TM223" s="671"/>
      <c r="TN223" s="670"/>
      <c r="TO223" s="672"/>
      <c r="TP223" s="673"/>
      <c r="TQ223" s="730"/>
      <c r="TR223" s="731"/>
      <c r="TS223" s="728"/>
      <c r="TT223" s="729"/>
      <c r="TU223" s="671"/>
      <c r="TV223" s="673"/>
      <c r="TW223" s="671"/>
      <c r="TX223" s="670"/>
      <c r="TY223" s="671"/>
      <c r="TZ223" s="670"/>
      <c r="UA223" s="672"/>
      <c r="UB223" s="673"/>
      <c r="UC223" s="671"/>
      <c r="UD223" s="670"/>
      <c r="UE223" s="730"/>
      <c r="UF223" s="763"/>
      <c r="UG223" s="728"/>
      <c r="UH223" s="729"/>
      <c r="UI223" s="671"/>
      <c r="UJ223" s="673"/>
      <c r="UK223" s="669"/>
      <c r="UL223" s="670"/>
      <c r="UM223" s="672"/>
      <c r="UN223" s="673"/>
      <c r="UO223" s="671"/>
      <c r="UP223" s="670"/>
      <c r="UQ223" s="672"/>
      <c r="UR223" s="673"/>
      <c r="US223" s="772"/>
      <c r="UT223" s="773"/>
      <c r="UU223" s="728"/>
      <c r="UV223" s="729"/>
      <c r="UW223" s="671"/>
      <c r="UX223" s="673"/>
      <c r="UY223" s="671"/>
      <c r="UZ223" s="670"/>
      <c r="VA223" s="671"/>
      <c r="VB223" s="670"/>
      <c r="VC223" s="672"/>
      <c r="VD223" s="673"/>
      <c r="VE223" s="671"/>
      <c r="VF223" s="670"/>
      <c r="VG223" s="730"/>
      <c r="VH223" s="729"/>
      <c r="VI223" s="742"/>
      <c r="VJ223" s="743"/>
      <c r="VK223" s="672"/>
      <c r="VL223" s="673"/>
      <c r="VM223" s="671"/>
      <c r="VN223" s="670"/>
      <c r="VO223" s="672"/>
      <c r="VP223" s="673"/>
      <c r="VQ223" s="671"/>
      <c r="VR223" s="670"/>
      <c r="VS223" s="672"/>
      <c r="VT223" s="673"/>
      <c r="VU223" s="730"/>
      <c r="VV223" s="731"/>
      <c r="VW223" s="728"/>
      <c r="VX223" s="729"/>
      <c r="VY223" s="671"/>
      <c r="VZ223" s="673"/>
      <c r="WA223" s="671"/>
      <c r="WB223" s="670"/>
      <c r="WC223" s="671"/>
      <c r="WD223" s="670"/>
      <c r="WE223" s="672"/>
      <c r="WF223" s="673"/>
      <c r="WG223" s="671"/>
      <c r="WH223" s="670"/>
      <c r="WI223" s="730"/>
      <c r="WJ223" s="731"/>
      <c r="WK223" s="728"/>
      <c r="WL223" s="729"/>
      <c r="WM223" s="671"/>
      <c r="WN223" s="673"/>
      <c r="WO223" s="671"/>
      <c r="WP223" s="670"/>
      <c r="WQ223" s="672"/>
      <c r="WR223" s="673"/>
      <c r="WS223" s="671"/>
      <c r="WT223" s="674"/>
      <c r="WU223" s="787"/>
      <c r="WV223" s="773"/>
      <c r="WW223" s="730"/>
      <c r="WX223" s="767"/>
      <c r="WY223" s="728"/>
      <c r="WZ223" s="729"/>
      <c r="XA223" s="671"/>
      <c r="XB223" s="673"/>
      <c r="XC223" s="671"/>
      <c r="XD223" s="670"/>
      <c r="XE223" s="672"/>
      <c r="XF223" s="673"/>
      <c r="XG223" s="671"/>
      <c r="XH223" s="670"/>
      <c r="XI223" s="672"/>
      <c r="XJ223" s="673"/>
      <c r="XK223" s="730"/>
      <c r="XL223" s="731"/>
      <c r="XM223" s="728"/>
      <c r="XN223" s="729"/>
      <c r="XO223" s="671"/>
      <c r="XP223" s="673"/>
      <c r="XQ223" s="671"/>
      <c r="XR223" s="670"/>
      <c r="XS223" s="671"/>
      <c r="XT223" s="670"/>
      <c r="XU223" s="672"/>
      <c r="XV223" s="673"/>
      <c r="XW223" s="671"/>
      <c r="XX223" s="670"/>
      <c r="XY223" s="728"/>
      <c r="XZ223" s="729"/>
      <c r="YA223" s="742"/>
      <c r="YB223" s="743"/>
      <c r="YC223" s="672"/>
      <c r="YD223" s="673"/>
      <c r="YE223" s="671"/>
      <c r="YF223" s="670"/>
      <c r="YG223" s="672"/>
      <c r="YH223" s="673"/>
      <c r="YI223" s="671"/>
      <c r="YJ223" s="670"/>
      <c r="YK223" s="672"/>
      <c r="YL223" s="673"/>
      <c r="YM223" s="730"/>
      <c r="YN223" s="731"/>
      <c r="YO223" s="728"/>
      <c r="YP223" s="729"/>
      <c r="YQ223" s="671"/>
      <c r="YR223" s="673"/>
      <c r="YS223" s="671"/>
      <c r="YT223" s="670"/>
      <c r="YU223" s="671"/>
      <c r="YV223" s="670"/>
      <c r="YW223" s="672"/>
      <c r="YX223" s="673"/>
      <c r="YY223" s="671"/>
      <c r="YZ223" s="670"/>
      <c r="ZA223" s="728"/>
      <c r="ZB223" s="759"/>
      <c r="ZC223" s="787"/>
      <c r="ZD223" s="773"/>
      <c r="ZE223" s="672"/>
      <c r="ZF223" s="673"/>
      <c r="ZG223" s="671"/>
      <c r="ZH223" s="670"/>
      <c r="ZI223" s="672"/>
      <c r="ZJ223" s="673"/>
      <c r="ZK223" s="671"/>
      <c r="ZL223" s="670"/>
      <c r="ZM223" s="672"/>
      <c r="ZN223" s="673"/>
      <c r="ZO223" s="730"/>
      <c r="ZP223" s="731"/>
      <c r="ZQ223" s="780"/>
      <c r="ZR223" s="781"/>
      <c r="ZS223" s="671"/>
      <c r="ZT223" s="673"/>
      <c r="ZU223" s="671"/>
      <c r="ZV223" s="670"/>
      <c r="ZW223" s="671"/>
      <c r="ZX223" s="670"/>
      <c r="ZY223" s="672"/>
      <c r="ZZ223" s="673"/>
      <c r="AAA223" s="671"/>
      <c r="AAB223" s="670"/>
      <c r="AAC223" s="730"/>
      <c r="AAD223" s="731"/>
      <c r="AAE223" s="728"/>
      <c r="AAF223" s="729"/>
      <c r="AAG223" s="671"/>
      <c r="AAH223" s="673"/>
      <c r="AAI223" s="671"/>
      <c r="AAJ223" s="670"/>
      <c r="AAK223" s="672"/>
      <c r="AAL223" s="673"/>
      <c r="AAM223" s="671"/>
      <c r="AAN223" s="670"/>
      <c r="AAO223" s="672"/>
      <c r="AAP223" s="673"/>
      <c r="AAQ223" s="730"/>
      <c r="AAR223" s="731"/>
      <c r="AAS223" s="730"/>
      <c r="AAT223" s="731"/>
      <c r="AAU223" s="671"/>
      <c r="AAV223" s="673"/>
      <c r="AAW223" s="671"/>
      <c r="AAX223" s="670"/>
      <c r="AAY223" s="772"/>
      <c r="AAZ223" s="773"/>
      <c r="ABA223" s="672"/>
      <c r="ABB223" s="673"/>
      <c r="ABC223" s="671"/>
      <c r="ABD223" s="670"/>
      <c r="ABE223" s="730"/>
      <c r="ABF223" s="731"/>
      <c r="ABG223" s="730"/>
      <c r="ABH223" s="731"/>
      <c r="ABI223" s="672"/>
      <c r="ABJ223" s="673"/>
      <c r="ABK223" s="671"/>
      <c r="ABL223" s="675"/>
      <c r="ABN223" s="520"/>
      <c r="ABO223" s="528">
        <f t="shared" si="60"/>
        <v>0</v>
      </c>
      <c r="ABP223" s="528">
        <f t="shared" si="61"/>
        <v>0</v>
      </c>
      <c r="ABQ223" s="528">
        <f t="shared" si="62"/>
        <v>0</v>
      </c>
      <c r="ABR223" s="528">
        <f t="shared" si="63"/>
        <v>0</v>
      </c>
      <c r="ABS223" s="528">
        <f t="shared" si="64"/>
        <v>0</v>
      </c>
      <c r="ABT223" s="528">
        <f t="shared" si="65"/>
        <v>0</v>
      </c>
      <c r="ABU223" s="567"/>
      <c r="ABV223" s="568"/>
      <c r="ABW223" s="568"/>
      <c r="ABX223" s="569"/>
      <c r="ABY223" s="569"/>
      <c r="ABZ223" s="570"/>
      <c r="ACB223" s="544">
        <f t="shared" si="66"/>
        <v>0</v>
      </c>
      <c r="ACC223" s="532">
        <f t="shared" si="67"/>
        <v>0</v>
      </c>
      <c r="ACD223" s="532">
        <f t="shared" si="68"/>
        <v>0</v>
      </c>
      <c r="ACE223" s="532">
        <f t="shared" si="69"/>
        <v>0</v>
      </c>
      <c r="ACF223" s="532">
        <f t="shared" si="79"/>
        <v>0</v>
      </c>
      <c r="ACG223" s="532">
        <f t="shared" si="70"/>
        <v>0</v>
      </c>
      <c r="ACH223" s="532">
        <f t="shared" si="71"/>
        <v>0</v>
      </c>
      <c r="ACI223" s="532">
        <f t="shared" si="72"/>
        <v>0</v>
      </c>
      <c r="ACJ223" s="532">
        <f t="shared" si="73"/>
        <v>0</v>
      </c>
      <c r="ACK223" s="532">
        <f t="shared" si="74"/>
        <v>0</v>
      </c>
      <c r="ACL223" s="532">
        <f t="shared" si="75"/>
        <v>0</v>
      </c>
      <c r="ACM223" s="545">
        <f t="shared" si="76"/>
        <v>0</v>
      </c>
      <c r="ACN223" s="536"/>
      <c r="ACO223" s="531">
        <f t="shared" si="77"/>
        <v>0</v>
      </c>
      <c r="ACP223" s="537">
        <f t="shared" si="78"/>
        <v>0</v>
      </c>
    </row>
    <row r="224" spans="2:770" s="428" customFormat="1" ht="12" customHeight="1">
      <c r="B224" s="663"/>
      <c r="C224" s="622"/>
      <c r="D224" s="665"/>
      <c r="E224" s="687"/>
      <c r="F224" s="667"/>
      <c r="G224" s="668"/>
      <c r="H224" s="655"/>
      <c r="I224" s="787"/>
      <c r="J224" s="773"/>
      <c r="K224" s="658"/>
      <c r="L224" s="659"/>
      <c r="M224" s="660"/>
      <c r="N224" s="657"/>
      <c r="O224" s="658"/>
      <c r="P224" s="659"/>
      <c r="Q224" s="720"/>
      <c r="R224" s="721"/>
      <c r="S224" s="722"/>
      <c r="T224" s="723"/>
      <c r="U224" s="671"/>
      <c r="V224" s="670"/>
      <c r="W224" s="672"/>
      <c r="X224" s="673"/>
      <c r="Y224" s="671"/>
      <c r="Z224" s="670"/>
      <c r="AA224" s="672"/>
      <c r="AB224" s="673"/>
      <c r="AC224" s="671"/>
      <c r="AD224" s="670"/>
      <c r="AE224" s="728"/>
      <c r="AF224" s="729"/>
      <c r="AG224" s="730"/>
      <c r="AH224" s="731"/>
      <c r="AI224" s="672"/>
      <c r="AJ224" s="673"/>
      <c r="AK224" s="671"/>
      <c r="AL224" s="670"/>
      <c r="AM224" s="672"/>
      <c r="AN224" s="673"/>
      <c r="AO224" s="671"/>
      <c r="AP224" s="670"/>
      <c r="AQ224" s="672"/>
      <c r="AR224" s="673"/>
      <c r="AS224" s="730"/>
      <c r="AT224" s="731"/>
      <c r="AU224" s="728"/>
      <c r="AV224" s="729"/>
      <c r="AW224" s="671"/>
      <c r="AX224" s="673"/>
      <c r="AY224" s="671"/>
      <c r="AZ224" s="670"/>
      <c r="BA224" s="671"/>
      <c r="BB224" s="670"/>
      <c r="BC224" s="672"/>
      <c r="BD224" s="673"/>
      <c r="BE224" s="671"/>
      <c r="BF224" s="670"/>
      <c r="BG224" s="728"/>
      <c r="BH224" s="729"/>
      <c r="BI224" s="730"/>
      <c r="BJ224" s="731"/>
      <c r="BK224" s="672"/>
      <c r="BL224" s="673"/>
      <c r="BM224" s="671"/>
      <c r="BN224" s="670"/>
      <c r="BO224" s="672"/>
      <c r="BP224" s="673"/>
      <c r="BQ224" s="671"/>
      <c r="BR224" s="673"/>
      <c r="BS224" s="669"/>
      <c r="BT224" s="670"/>
      <c r="BU224" s="728"/>
      <c r="BV224" s="729"/>
      <c r="BW224" s="730"/>
      <c r="BX224" s="731"/>
      <c r="BY224" s="672"/>
      <c r="BZ224" s="673"/>
      <c r="CA224" s="671"/>
      <c r="CB224" s="670"/>
      <c r="CC224" s="672"/>
      <c r="CD224" s="673"/>
      <c r="CE224" s="671"/>
      <c r="CF224" s="670"/>
      <c r="CG224" s="672"/>
      <c r="CH224" s="673"/>
      <c r="CI224" s="730"/>
      <c r="CJ224" s="731"/>
      <c r="CK224" s="728"/>
      <c r="CL224" s="729"/>
      <c r="CM224" s="671"/>
      <c r="CN224" s="673"/>
      <c r="CO224" s="671"/>
      <c r="CP224" s="670"/>
      <c r="CQ224" s="671"/>
      <c r="CR224" s="670"/>
      <c r="CS224" s="672"/>
      <c r="CT224" s="673"/>
      <c r="CU224" s="671"/>
      <c r="CV224" s="670"/>
      <c r="CW224" s="728"/>
      <c r="CX224" s="729"/>
      <c r="CY224" s="730"/>
      <c r="CZ224" s="731"/>
      <c r="DA224" s="671"/>
      <c r="DB224" s="673"/>
      <c r="DC224" s="671"/>
      <c r="DD224" s="670"/>
      <c r="DE224" s="672"/>
      <c r="DF224" s="673"/>
      <c r="DG224" s="671"/>
      <c r="DH224" s="670"/>
      <c r="DI224" s="672"/>
      <c r="DJ224" s="673"/>
      <c r="DK224" s="730"/>
      <c r="DL224" s="731"/>
      <c r="DM224" s="730"/>
      <c r="DN224" s="731"/>
      <c r="DO224" s="671"/>
      <c r="DP224" s="673"/>
      <c r="DQ224" s="671"/>
      <c r="DR224" s="670"/>
      <c r="DS224" s="671"/>
      <c r="DT224" s="670"/>
      <c r="DU224" s="672"/>
      <c r="DV224" s="673"/>
      <c r="DW224" s="671"/>
      <c r="DX224" s="673"/>
      <c r="DY224" s="669"/>
      <c r="DZ224" s="670"/>
      <c r="EA224" s="730"/>
      <c r="EB224" s="729"/>
      <c r="EC224" s="742"/>
      <c r="ED224" s="743"/>
      <c r="EE224" s="672"/>
      <c r="EF224" s="673"/>
      <c r="EG224" s="794"/>
      <c r="EH224" s="795"/>
      <c r="EI224" s="672"/>
      <c r="EJ224" s="673"/>
      <c r="EK224" s="671"/>
      <c r="EL224" s="670"/>
      <c r="EM224" s="672"/>
      <c r="EN224" s="673"/>
      <c r="EO224" s="730"/>
      <c r="EP224" s="731"/>
      <c r="EQ224" s="728"/>
      <c r="ER224" s="729"/>
      <c r="ES224" s="671"/>
      <c r="ET224" s="673"/>
      <c r="EU224" s="671"/>
      <c r="EV224" s="670"/>
      <c r="EW224" s="671"/>
      <c r="EX224" s="670"/>
      <c r="EY224" s="672"/>
      <c r="EZ224" s="673"/>
      <c r="FA224" s="671"/>
      <c r="FB224" s="670"/>
      <c r="FC224" s="730"/>
      <c r="FD224" s="731"/>
      <c r="FE224" s="728"/>
      <c r="FF224" s="729"/>
      <c r="FG224" s="671"/>
      <c r="FH224" s="673"/>
      <c r="FI224" s="671"/>
      <c r="FJ224" s="670"/>
      <c r="FK224" s="672"/>
      <c r="FL224" s="673"/>
      <c r="FM224" s="671"/>
      <c r="FN224" s="670"/>
      <c r="FO224" s="672"/>
      <c r="FP224" s="673"/>
      <c r="FQ224" s="730"/>
      <c r="FR224" s="731"/>
      <c r="FS224" s="728"/>
      <c r="FT224" s="729"/>
      <c r="FU224" s="671"/>
      <c r="FV224" s="673"/>
      <c r="FW224" s="671"/>
      <c r="FX224" s="670"/>
      <c r="FY224" s="671"/>
      <c r="FZ224" s="670"/>
      <c r="GA224" s="672"/>
      <c r="GB224" s="673"/>
      <c r="GC224" s="671"/>
      <c r="GD224" s="670"/>
      <c r="GE224" s="730"/>
      <c r="GF224" s="743"/>
      <c r="GG224" s="728"/>
      <c r="GH224" s="729"/>
      <c r="GI224" s="669"/>
      <c r="GJ224" s="673"/>
      <c r="GK224" s="671"/>
      <c r="GL224" s="670"/>
      <c r="GM224" s="671"/>
      <c r="GN224" s="670"/>
      <c r="GO224" s="672"/>
      <c r="GP224" s="673"/>
      <c r="GQ224" s="671"/>
      <c r="GR224" s="670"/>
      <c r="GS224" s="730"/>
      <c r="GT224" s="731"/>
      <c r="GU224" s="728"/>
      <c r="GV224" s="729"/>
      <c r="GW224" s="671"/>
      <c r="GX224" s="673"/>
      <c r="GY224" s="671"/>
      <c r="GZ224" s="670"/>
      <c r="HA224" s="672"/>
      <c r="HB224" s="673"/>
      <c r="HC224" s="671"/>
      <c r="HD224" s="670"/>
      <c r="HE224" s="672"/>
      <c r="HF224" s="673"/>
      <c r="HG224" s="730"/>
      <c r="HH224" s="731"/>
      <c r="HI224" s="728"/>
      <c r="HJ224" s="729"/>
      <c r="HK224" s="671"/>
      <c r="HL224" s="673"/>
      <c r="HM224" s="671"/>
      <c r="HN224" s="670"/>
      <c r="HO224" s="671"/>
      <c r="HP224" s="670"/>
      <c r="HQ224" s="672"/>
      <c r="HR224" s="673"/>
      <c r="HS224" s="811"/>
      <c r="HT224" s="812"/>
      <c r="HU224" s="730"/>
      <c r="HV224" s="750"/>
      <c r="HW224" s="803"/>
      <c r="HX224" s="804"/>
      <c r="HY224" s="671"/>
      <c r="HZ224" s="673"/>
      <c r="IA224" s="671"/>
      <c r="IB224" s="670"/>
      <c r="IC224" s="672"/>
      <c r="ID224" s="673"/>
      <c r="IE224" s="772"/>
      <c r="IF224" s="773"/>
      <c r="IG224" s="672"/>
      <c r="IH224" s="673"/>
      <c r="II224" s="730"/>
      <c r="IJ224" s="731"/>
      <c r="IK224" s="728"/>
      <c r="IL224" s="729"/>
      <c r="IM224" s="671"/>
      <c r="IN224" s="673"/>
      <c r="IO224" s="671"/>
      <c r="IP224" s="674"/>
      <c r="IQ224" s="787"/>
      <c r="IR224" s="773"/>
      <c r="IS224" s="672"/>
      <c r="IT224" s="673"/>
      <c r="IU224" s="671"/>
      <c r="IV224" s="670"/>
      <c r="IW224" s="730"/>
      <c r="IX224" s="743"/>
      <c r="IY224" s="728"/>
      <c r="IZ224" s="729"/>
      <c r="JA224" s="671"/>
      <c r="JB224" s="673"/>
      <c r="JC224" s="671"/>
      <c r="JD224" s="670"/>
      <c r="JE224" s="672"/>
      <c r="JF224" s="673"/>
      <c r="JG224" s="671"/>
      <c r="JH224" s="670"/>
      <c r="JI224" s="672"/>
      <c r="JJ224" s="673"/>
      <c r="JK224" s="730"/>
      <c r="JL224" s="731"/>
      <c r="JM224" s="728"/>
      <c r="JN224" s="729"/>
      <c r="JO224" s="671"/>
      <c r="JP224" s="673"/>
      <c r="JQ224" s="671"/>
      <c r="JR224" s="670"/>
      <c r="JS224" s="671"/>
      <c r="JT224" s="670"/>
      <c r="JU224" s="672"/>
      <c r="JV224" s="673"/>
      <c r="JW224" s="671"/>
      <c r="JX224" s="670"/>
      <c r="JY224" s="730"/>
      <c r="JZ224" s="729"/>
      <c r="KA224" s="742"/>
      <c r="KB224" s="743"/>
      <c r="KC224" s="672"/>
      <c r="KD224" s="673"/>
      <c r="KE224" s="671"/>
      <c r="KF224" s="670"/>
      <c r="KG224" s="672"/>
      <c r="KH224" s="673"/>
      <c r="KI224" s="671"/>
      <c r="KJ224" s="670"/>
      <c r="KK224" s="672"/>
      <c r="KL224" s="673"/>
      <c r="KM224" s="730"/>
      <c r="KN224" s="731"/>
      <c r="KO224" s="728"/>
      <c r="KP224" s="729"/>
      <c r="KQ224" s="671"/>
      <c r="KR224" s="673"/>
      <c r="KS224" s="671"/>
      <c r="KT224" s="670"/>
      <c r="KU224" s="671"/>
      <c r="KV224" s="670"/>
      <c r="KW224" s="672"/>
      <c r="KX224" s="673"/>
      <c r="KY224" s="671"/>
      <c r="KZ224" s="674"/>
      <c r="LA224" s="755"/>
      <c r="LB224" s="731"/>
      <c r="LC224" s="728"/>
      <c r="LD224" s="729"/>
      <c r="LE224" s="671"/>
      <c r="LF224" s="673"/>
      <c r="LG224" s="671"/>
      <c r="LH224" s="670"/>
      <c r="LI224" s="671"/>
      <c r="LJ224" s="670"/>
      <c r="LK224" s="672"/>
      <c r="LL224" s="673"/>
      <c r="LM224" s="671"/>
      <c r="LN224" s="670"/>
      <c r="LO224" s="728"/>
      <c r="LP224" s="729"/>
      <c r="LQ224" s="730"/>
      <c r="LR224" s="731"/>
      <c r="LS224" s="780"/>
      <c r="LT224" s="781"/>
      <c r="LU224" s="671"/>
      <c r="LV224" s="670"/>
      <c r="LW224" s="672"/>
      <c r="LX224" s="673"/>
      <c r="LY224" s="772"/>
      <c r="LZ224" s="773"/>
      <c r="MA224" s="672"/>
      <c r="MB224" s="673"/>
      <c r="MC224" s="730"/>
      <c r="MD224" s="731"/>
      <c r="ME224" s="728"/>
      <c r="MF224" s="729"/>
      <c r="MG224" s="671"/>
      <c r="MH224" s="673"/>
      <c r="MI224" s="671"/>
      <c r="MJ224" s="670"/>
      <c r="MK224" s="671"/>
      <c r="ML224" s="670"/>
      <c r="MM224" s="818"/>
      <c r="MN224" s="804"/>
      <c r="MO224" s="671"/>
      <c r="MP224" s="670"/>
      <c r="MQ224" s="730"/>
      <c r="MR224" s="729"/>
      <c r="MS224" s="742"/>
      <c r="MT224" s="743"/>
      <c r="MU224" s="672"/>
      <c r="MV224" s="673"/>
      <c r="MW224" s="671"/>
      <c r="MX224" s="670"/>
      <c r="MY224" s="672"/>
      <c r="MZ224" s="673"/>
      <c r="NA224" s="671"/>
      <c r="NB224" s="670"/>
      <c r="NC224" s="672"/>
      <c r="ND224" s="673"/>
      <c r="NE224" s="730"/>
      <c r="NF224" s="731"/>
      <c r="NG224" s="728"/>
      <c r="NH224" s="729"/>
      <c r="NI224" s="669"/>
      <c r="NJ224" s="673"/>
      <c r="NK224" s="671"/>
      <c r="NL224" s="670"/>
      <c r="NM224" s="671"/>
      <c r="NN224" s="670"/>
      <c r="NO224" s="672"/>
      <c r="NP224" s="673"/>
      <c r="NQ224" s="671"/>
      <c r="NR224" s="673"/>
      <c r="NS224" s="742"/>
      <c r="NT224" s="743"/>
      <c r="NU224" s="728"/>
      <c r="NV224" s="729"/>
      <c r="NW224" s="671"/>
      <c r="NX224" s="673"/>
      <c r="NY224" s="671"/>
      <c r="NZ224" s="670"/>
      <c r="OA224" s="672"/>
      <c r="OB224" s="673"/>
      <c r="OC224" s="671"/>
      <c r="OD224" s="670"/>
      <c r="OE224" s="672"/>
      <c r="OF224" s="673"/>
      <c r="OG224" s="730"/>
      <c r="OH224" s="731"/>
      <c r="OI224" s="728"/>
      <c r="OJ224" s="729"/>
      <c r="OK224" s="671"/>
      <c r="OL224" s="673"/>
      <c r="OM224" s="671"/>
      <c r="ON224" s="673"/>
      <c r="OO224" s="671"/>
      <c r="OP224" s="670"/>
      <c r="OQ224" s="671"/>
      <c r="OR224" s="670"/>
      <c r="OS224" s="671"/>
      <c r="OT224" s="673"/>
      <c r="OU224" s="742"/>
      <c r="OV224" s="743"/>
      <c r="OW224" s="728"/>
      <c r="OX224" s="729"/>
      <c r="OY224" s="671"/>
      <c r="OZ224" s="673"/>
      <c r="PA224" s="671"/>
      <c r="PB224" s="670"/>
      <c r="PC224" s="672"/>
      <c r="PD224" s="673"/>
      <c r="PE224" s="671"/>
      <c r="PF224" s="670"/>
      <c r="PG224" s="672"/>
      <c r="PH224" s="673"/>
      <c r="PI224" s="730"/>
      <c r="PJ224" s="731"/>
      <c r="PK224" s="728"/>
      <c r="PL224" s="729"/>
      <c r="PM224" s="671"/>
      <c r="PN224" s="673"/>
      <c r="PO224" s="671"/>
      <c r="PP224" s="670"/>
      <c r="PQ224" s="671"/>
      <c r="PR224" s="674"/>
      <c r="PS224" s="669"/>
      <c r="PT224" s="670"/>
      <c r="PU224" s="672"/>
      <c r="PV224" s="673"/>
      <c r="PW224" s="730"/>
      <c r="PX224" s="731"/>
      <c r="PY224" s="728"/>
      <c r="PZ224" s="729"/>
      <c r="QA224" s="671"/>
      <c r="QB224" s="673"/>
      <c r="QC224" s="671"/>
      <c r="QD224" s="670"/>
      <c r="QE224" s="671"/>
      <c r="QF224" s="670"/>
      <c r="QG224" s="672"/>
      <c r="QH224" s="673"/>
      <c r="QI224" s="671"/>
      <c r="QJ224" s="670"/>
      <c r="QK224" s="730"/>
      <c r="QL224" s="729"/>
      <c r="QM224" s="742"/>
      <c r="QN224" s="743"/>
      <c r="QO224" s="672"/>
      <c r="QP224" s="673"/>
      <c r="QQ224" s="671"/>
      <c r="QR224" s="670"/>
      <c r="QS224" s="672"/>
      <c r="QT224" s="673"/>
      <c r="QU224" s="772"/>
      <c r="QV224" s="773"/>
      <c r="QW224" s="672"/>
      <c r="QX224" s="673"/>
      <c r="QY224" s="730"/>
      <c r="QZ224" s="731"/>
      <c r="RA224" s="728"/>
      <c r="RB224" s="729"/>
      <c r="RC224" s="671"/>
      <c r="RD224" s="673"/>
      <c r="RE224" s="671"/>
      <c r="RF224" s="670"/>
      <c r="RG224" s="671"/>
      <c r="RH224" s="670"/>
      <c r="RI224" s="672"/>
      <c r="RJ224" s="673"/>
      <c r="RK224" s="671"/>
      <c r="RL224" s="670"/>
      <c r="RM224" s="730"/>
      <c r="RN224" s="729"/>
      <c r="RO224" s="742"/>
      <c r="RP224" s="743"/>
      <c r="RQ224" s="672"/>
      <c r="RR224" s="673"/>
      <c r="RS224" s="671"/>
      <c r="RT224" s="670"/>
      <c r="RU224" s="672"/>
      <c r="RV224" s="673"/>
      <c r="RW224" s="671"/>
      <c r="RX224" s="670"/>
      <c r="RY224" s="672"/>
      <c r="RZ224" s="673"/>
      <c r="SA224" s="730"/>
      <c r="SB224" s="759"/>
      <c r="SC224" s="728"/>
      <c r="SD224" s="729"/>
      <c r="SE224" s="671"/>
      <c r="SF224" s="673"/>
      <c r="SG224" s="671"/>
      <c r="SH224" s="670"/>
      <c r="SI224" s="672"/>
      <c r="SJ224" s="673"/>
      <c r="SK224" s="671"/>
      <c r="SL224" s="670"/>
      <c r="SM224" s="672"/>
      <c r="SN224" s="673"/>
      <c r="SO224" s="730"/>
      <c r="SP224" s="731"/>
      <c r="SQ224" s="728"/>
      <c r="SR224" s="729"/>
      <c r="SS224" s="671"/>
      <c r="ST224" s="673"/>
      <c r="SU224" s="671"/>
      <c r="SV224" s="670"/>
      <c r="SW224" s="671"/>
      <c r="SX224" s="670"/>
      <c r="SY224" s="672"/>
      <c r="SZ224" s="673"/>
      <c r="TA224" s="671"/>
      <c r="TB224" s="670"/>
      <c r="TC224" s="730"/>
      <c r="TD224" s="729"/>
      <c r="TE224" s="742"/>
      <c r="TF224" s="743"/>
      <c r="TG224" s="672"/>
      <c r="TH224" s="673"/>
      <c r="TI224" s="671"/>
      <c r="TJ224" s="670"/>
      <c r="TK224" s="672"/>
      <c r="TL224" s="673"/>
      <c r="TM224" s="671"/>
      <c r="TN224" s="670"/>
      <c r="TO224" s="672"/>
      <c r="TP224" s="673"/>
      <c r="TQ224" s="730"/>
      <c r="TR224" s="731"/>
      <c r="TS224" s="728"/>
      <c r="TT224" s="729"/>
      <c r="TU224" s="671"/>
      <c r="TV224" s="673"/>
      <c r="TW224" s="671"/>
      <c r="TX224" s="670"/>
      <c r="TY224" s="671"/>
      <c r="TZ224" s="670"/>
      <c r="UA224" s="672"/>
      <c r="UB224" s="673"/>
      <c r="UC224" s="671"/>
      <c r="UD224" s="670"/>
      <c r="UE224" s="730"/>
      <c r="UF224" s="763"/>
      <c r="UG224" s="728"/>
      <c r="UH224" s="729"/>
      <c r="UI224" s="671"/>
      <c r="UJ224" s="673"/>
      <c r="UK224" s="669"/>
      <c r="UL224" s="670"/>
      <c r="UM224" s="672"/>
      <c r="UN224" s="673"/>
      <c r="UO224" s="671"/>
      <c r="UP224" s="670"/>
      <c r="UQ224" s="672"/>
      <c r="UR224" s="673"/>
      <c r="US224" s="772"/>
      <c r="UT224" s="773"/>
      <c r="UU224" s="728"/>
      <c r="UV224" s="729"/>
      <c r="UW224" s="671"/>
      <c r="UX224" s="673"/>
      <c r="UY224" s="671"/>
      <c r="UZ224" s="670"/>
      <c r="VA224" s="671"/>
      <c r="VB224" s="670"/>
      <c r="VC224" s="672"/>
      <c r="VD224" s="673"/>
      <c r="VE224" s="671"/>
      <c r="VF224" s="670"/>
      <c r="VG224" s="730"/>
      <c r="VH224" s="729"/>
      <c r="VI224" s="742"/>
      <c r="VJ224" s="743"/>
      <c r="VK224" s="672"/>
      <c r="VL224" s="673"/>
      <c r="VM224" s="671"/>
      <c r="VN224" s="670"/>
      <c r="VO224" s="672"/>
      <c r="VP224" s="673"/>
      <c r="VQ224" s="671"/>
      <c r="VR224" s="670"/>
      <c r="VS224" s="672"/>
      <c r="VT224" s="673"/>
      <c r="VU224" s="730"/>
      <c r="VV224" s="731"/>
      <c r="VW224" s="728"/>
      <c r="VX224" s="729"/>
      <c r="VY224" s="671"/>
      <c r="VZ224" s="673"/>
      <c r="WA224" s="671"/>
      <c r="WB224" s="670"/>
      <c r="WC224" s="671"/>
      <c r="WD224" s="670"/>
      <c r="WE224" s="672"/>
      <c r="WF224" s="673"/>
      <c r="WG224" s="671"/>
      <c r="WH224" s="670"/>
      <c r="WI224" s="730"/>
      <c r="WJ224" s="731"/>
      <c r="WK224" s="728"/>
      <c r="WL224" s="729"/>
      <c r="WM224" s="671"/>
      <c r="WN224" s="673"/>
      <c r="WO224" s="671"/>
      <c r="WP224" s="670"/>
      <c r="WQ224" s="672"/>
      <c r="WR224" s="673"/>
      <c r="WS224" s="671"/>
      <c r="WT224" s="674"/>
      <c r="WU224" s="787"/>
      <c r="WV224" s="773"/>
      <c r="WW224" s="730"/>
      <c r="WX224" s="767"/>
      <c r="WY224" s="728"/>
      <c r="WZ224" s="729"/>
      <c r="XA224" s="671"/>
      <c r="XB224" s="673"/>
      <c r="XC224" s="671"/>
      <c r="XD224" s="670"/>
      <c r="XE224" s="672"/>
      <c r="XF224" s="673"/>
      <c r="XG224" s="671"/>
      <c r="XH224" s="670"/>
      <c r="XI224" s="672"/>
      <c r="XJ224" s="673"/>
      <c r="XK224" s="730"/>
      <c r="XL224" s="731"/>
      <c r="XM224" s="728"/>
      <c r="XN224" s="729"/>
      <c r="XO224" s="671"/>
      <c r="XP224" s="673"/>
      <c r="XQ224" s="671"/>
      <c r="XR224" s="670"/>
      <c r="XS224" s="671"/>
      <c r="XT224" s="670"/>
      <c r="XU224" s="672"/>
      <c r="XV224" s="673"/>
      <c r="XW224" s="671"/>
      <c r="XX224" s="670"/>
      <c r="XY224" s="728"/>
      <c r="XZ224" s="729"/>
      <c r="YA224" s="742"/>
      <c r="YB224" s="743"/>
      <c r="YC224" s="672"/>
      <c r="YD224" s="673"/>
      <c r="YE224" s="671"/>
      <c r="YF224" s="670"/>
      <c r="YG224" s="672"/>
      <c r="YH224" s="673"/>
      <c r="YI224" s="671"/>
      <c r="YJ224" s="670"/>
      <c r="YK224" s="672"/>
      <c r="YL224" s="673"/>
      <c r="YM224" s="730"/>
      <c r="YN224" s="731"/>
      <c r="YO224" s="728"/>
      <c r="YP224" s="729"/>
      <c r="YQ224" s="671"/>
      <c r="YR224" s="673"/>
      <c r="YS224" s="671"/>
      <c r="YT224" s="670"/>
      <c r="YU224" s="671"/>
      <c r="YV224" s="670"/>
      <c r="YW224" s="672"/>
      <c r="YX224" s="673"/>
      <c r="YY224" s="671"/>
      <c r="YZ224" s="670"/>
      <c r="ZA224" s="728"/>
      <c r="ZB224" s="759"/>
      <c r="ZC224" s="787"/>
      <c r="ZD224" s="773"/>
      <c r="ZE224" s="672"/>
      <c r="ZF224" s="673"/>
      <c r="ZG224" s="671"/>
      <c r="ZH224" s="670"/>
      <c r="ZI224" s="672"/>
      <c r="ZJ224" s="673"/>
      <c r="ZK224" s="671"/>
      <c r="ZL224" s="670"/>
      <c r="ZM224" s="672"/>
      <c r="ZN224" s="673"/>
      <c r="ZO224" s="730"/>
      <c r="ZP224" s="731"/>
      <c r="ZQ224" s="780"/>
      <c r="ZR224" s="781"/>
      <c r="ZS224" s="671"/>
      <c r="ZT224" s="673"/>
      <c r="ZU224" s="671"/>
      <c r="ZV224" s="670"/>
      <c r="ZW224" s="671"/>
      <c r="ZX224" s="670"/>
      <c r="ZY224" s="672"/>
      <c r="ZZ224" s="673"/>
      <c r="AAA224" s="671"/>
      <c r="AAB224" s="670"/>
      <c r="AAC224" s="730"/>
      <c r="AAD224" s="731"/>
      <c r="AAE224" s="728"/>
      <c r="AAF224" s="729"/>
      <c r="AAG224" s="671"/>
      <c r="AAH224" s="673"/>
      <c r="AAI224" s="671"/>
      <c r="AAJ224" s="670"/>
      <c r="AAK224" s="672"/>
      <c r="AAL224" s="673"/>
      <c r="AAM224" s="671"/>
      <c r="AAN224" s="670"/>
      <c r="AAO224" s="672"/>
      <c r="AAP224" s="673"/>
      <c r="AAQ224" s="730"/>
      <c r="AAR224" s="731"/>
      <c r="AAS224" s="730"/>
      <c r="AAT224" s="731"/>
      <c r="AAU224" s="671"/>
      <c r="AAV224" s="673"/>
      <c r="AAW224" s="671"/>
      <c r="AAX224" s="670"/>
      <c r="AAY224" s="772"/>
      <c r="AAZ224" s="773"/>
      <c r="ABA224" s="672"/>
      <c r="ABB224" s="673"/>
      <c r="ABC224" s="671"/>
      <c r="ABD224" s="670"/>
      <c r="ABE224" s="730"/>
      <c r="ABF224" s="731"/>
      <c r="ABG224" s="730"/>
      <c r="ABH224" s="731"/>
      <c r="ABI224" s="672"/>
      <c r="ABJ224" s="673"/>
      <c r="ABK224" s="671"/>
      <c r="ABL224" s="675"/>
      <c r="ABN224" s="520"/>
      <c r="ABO224" s="528">
        <f t="shared" si="60"/>
        <v>0</v>
      </c>
      <c r="ABP224" s="528">
        <f t="shared" si="61"/>
        <v>0</v>
      </c>
      <c r="ABQ224" s="528">
        <f t="shared" si="62"/>
        <v>0</v>
      </c>
      <c r="ABR224" s="528">
        <f t="shared" si="63"/>
        <v>0</v>
      </c>
      <c r="ABS224" s="528">
        <f t="shared" si="64"/>
        <v>0</v>
      </c>
      <c r="ABT224" s="528">
        <f t="shared" si="65"/>
        <v>0</v>
      </c>
      <c r="ABU224" s="567"/>
      <c r="ABV224" s="568"/>
      <c r="ABW224" s="568"/>
      <c r="ABX224" s="569"/>
      <c r="ABY224" s="569"/>
      <c r="ABZ224" s="570"/>
      <c r="ACB224" s="544">
        <f t="shared" si="66"/>
        <v>0</v>
      </c>
      <c r="ACC224" s="532">
        <f t="shared" si="67"/>
        <v>0</v>
      </c>
      <c r="ACD224" s="532">
        <f t="shared" si="68"/>
        <v>0</v>
      </c>
      <c r="ACE224" s="532">
        <f t="shared" si="69"/>
        <v>0</v>
      </c>
      <c r="ACF224" s="532">
        <f t="shared" si="79"/>
        <v>0</v>
      </c>
      <c r="ACG224" s="532">
        <f t="shared" si="70"/>
        <v>0</v>
      </c>
      <c r="ACH224" s="532">
        <f t="shared" si="71"/>
        <v>0</v>
      </c>
      <c r="ACI224" s="532">
        <f t="shared" si="72"/>
        <v>0</v>
      </c>
      <c r="ACJ224" s="532">
        <f t="shared" si="73"/>
        <v>0</v>
      </c>
      <c r="ACK224" s="532">
        <f t="shared" si="74"/>
        <v>0</v>
      </c>
      <c r="ACL224" s="532">
        <f t="shared" si="75"/>
        <v>0</v>
      </c>
      <c r="ACM224" s="545">
        <f t="shared" si="76"/>
        <v>0</v>
      </c>
      <c r="ACN224" s="536"/>
      <c r="ACO224" s="531">
        <f t="shared" si="77"/>
        <v>0</v>
      </c>
      <c r="ACP224" s="537">
        <f t="shared" si="78"/>
        <v>0</v>
      </c>
    </row>
    <row r="225" spans="2:770" s="428" customFormat="1" ht="12" customHeight="1">
      <c r="B225" s="663"/>
      <c r="C225" s="622"/>
      <c r="D225" s="665"/>
      <c r="E225" s="687"/>
      <c r="F225" s="667"/>
      <c r="G225" s="668"/>
      <c r="H225" s="655"/>
      <c r="I225" s="787"/>
      <c r="J225" s="773"/>
      <c r="K225" s="658"/>
      <c r="L225" s="659"/>
      <c r="M225" s="660"/>
      <c r="N225" s="657"/>
      <c r="O225" s="658"/>
      <c r="P225" s="659"/>
      <c r="Q225" s="720"/>
      <c r="R225" s="721"/>
      <c r="S225" s="722"/>
      <c r="T225" s="723"/>
      <c r="U225" s="671"/>
      <c r="V225" s="670"/>
      <c r="W225" s="672"/>
      <c r="X225" s="673"/>
      <c r="Y225" s="671"/>
      <c r="Z225" s="670"/>
      <c r="AA225" s="672"/>
      <c r="AB225" s="673"/>
      <c r="AC225" s="671"/>
      <c r="AD225" s="670"/>
      <c r="AE225" s="728"/>
      <c r="AF225" s="729"/>
      <c r="AG225" s="730"/>
      <c r="AH225" s="731"/>
      <c r="AI225" s="672"/>
      <c r="AJ225" s="673"/>
      <c r="AK225" s="671"/>
      <c r="AL225" s="670"/>
      <c r="AM225" s="672"/>
      <c r="AN225" s="673"/>
      <c r="AO225" s="671"/>
      <c r="AP225" s="670"/>
      <c r="AQ225" s="672"/>
      <c r="AR225" s="673"/>
      <c r="AS225" s="730"/>
      <c r="AT225" s="731"/>
      <c r="AU225" s="728"/>
      <c r="AV225" s="729"/>
      <c r="AW225" s="671"/>
      <c r="AX225" s="673"/>
      <c r="AY225" s="671"/>
      <c r="AZ225" s="670"/>
      <c r="BA225" s="671"/>
      <c r="BB225" s="670"/>
      <c r="BC225" s="672"/>
      <c r="BD225" s="673"/>
      <c r="BE225" s="671"/>
      <c r="BF225" s="670"/>
      <c r="BG225" s="728"/>
      <c r="BH225" s="729"/>
      <c r="BI225" s="730"/>
      <c r="BJ225" s="731"/>
      <c r="BK225" s="672"/>
      <c r="BL225" s="673"/>
      <c r="BM225" s="671"/>
      <c r="BN225" s="670"/>
      <c r="BO225" s="672"/>
      <c r="BP225" s="673"/>
      <c r="BQ225" s="671"/>
      <c r="BR225" s="673"/>
      <c r="BS225" s="669"/>
      <c r="BT225" s="670"/>
      <c r="BU225" s="728"/>
      <c r="BV225" s="729"/>
      <c r="BW225" s="730"/>
      <c r="BX225" s="731"/>
      <c r="BY225" s="672"/>
      <c r="BZ225" s="673"/>
      <c r="CA225" s="671"/>
      <c r="CB225" s="670"/>
      <c r="CC225" s="672"/>
      <c r="CD225" s="673"/>
      <c r="CE225" s="671"/>
      <c r="CF225" s="670"/>
      <c r="CG225" s="672"/>
      <c r="CH225" s="673"/>
      <c r="CI225" s="730"/>
      <c r="CJ225" s="731"/>
      <c r="CK225" s="728"/>
      <c r="CL225" s="729"/>
      <c r="CM225" s="671"/>
      <c r="CN225" s="673"/>
      <c r="CO225" s="671"/>
      <c r="CP225" s="670"/>
      <c r="CQ225" s="671"/>
      <c r="CR225" s="670"/>
      <c r="CS225" s="672"/>
      <c r="CT225" s="673"/>
      <c r="CU225" s="671"/>
      <c r="CV225" s="670"/>
      <c r="CW225" s="728"/>
      <c r="CX225" s="729"/>
      <c r="CY225" s="730"/>
      <c r="CZ225" s="731"/>
      <c r="DA225" s="671"/>
      <c r="DB225" s="673"/>
      <c r="DC225" s="671"/>
      <c r="DD225" s="670"/>
      <c r="DE225" s="672"/>
      <c r="DF225" s="673"/>
      <c r="DG225" s="671"/>
      <c r="DH225" s="670"/>
      <c r="DI225" s="672"/>
      <c r="DJ225" s="673"/>
      <c r="DK225" s="730"/>
      <c r="DL225" s="731"/>
      <c r="DM225" s="730"/>
      <c r="DN225" s="731"/>
      <c r="DO225" s="671"/>
      <c r="DP225" s="673"/>
      <c r="DQ225" s="671"/>
      <c r="DR225" s="670"/>
      <c r="DS225" s="671"/>
      <c r="DT225" s="670"/>
      <c r="DU225" s="672"/>
      <c r="DV225" s="673"/>
      <c r="DW225" s="671"/>
      <c r="DX225" s="673"/>
      <c r="DY225" s="669"/>
      <c r="DZ225" s="670"/>
      <c r="EA225" s="730"/>
      <c r="EB225" s="729"/>
      <c r="EC225" s="742"/>
      <c r="ED225" s="743"/>
      <c r="EE225" s="672"/>
      <c r="EF225" s="673"/>
      <c r="EG225" s="794"/>
      <c r="EH225" s="795"/>
      <c r="EI225" s="672"/>
      <c r="EJ225" s="673"/>
      <c r="EK225" s="671"/>
      <c r="EL225" s="670"/>
      <c r="EM225" s="672"/>
      <c r="EN225" s="673"/>
      <c r="EO225" s="730"/>
      <c r="EP225" s="731"/>
      <c r="EQ225" s="728"/>
      <c r="ER225" s="729"/>
      <c r="ES225" s="671"/>
      <c r="ET225" s="673"/>
      <c r="EU225" s="671"/>
      <c r="EV225" s="670"/>
      <c r="EW225" s="671"/>
      <c r="EX225" s="670"/>
      <c r="EY225" s="672"/>
      <c r="EZ225" s="673"/>
      <c r="FA225" s="671"/>
      <c r="FB225" s="670"/>
      <c r="FC225" s="730"/>
      <c r="FD225" s="731"/>
      <c r="FE225" s="728"/>
      <c r="FF225" s="729"/>
      <c r="FG225" s="671"/>
      <c r="FH225" s="673"/>
      <c r="FI225" s="671"/>
      <c r="FJ225" s="670"/>
      <c r="FK225" s="672"/>
      <c r="FL225" s="673"/>
      <c r="FM225" s="671"/>
      <c r="FN225" s="670"/>
      <c r="FO225" s="672"/>
      <c r="FP225" s="673"/>
      <c r="FQ225" s="730"/>
      <c r="FR225" s="731"/>
      <c r="FS225" s="728"/>
      <c r="FT225" s="729"/>
      <c r="FU225" s="671"/>
      <c r="FV225" s="673"/>
      <c r="FW225" s="671"/>
      <c r="FX225" s="670"/>
      <c r="FY225" s="671"/>
      <c r="FZ225" s="670"/>
      <c r="GA225" s="672"/>
      <c r="GB225" s="673"/>
      <c r="GC225" s="671"/>
      <c r="GD225" s="670"/>
      <c r="GE225" s="730"/>
      <c r="GF225" s="743"/>
      <c r="GG225" s="728"/>
      <c r="GH225" s="729"/>
      <c r="GI225" s="669"/>
      <c r="GJ225" s="673"/>
      <c r="GK225" s="671"/>
      <c r="GL225" s="670"/>
      <c r="GM225" s="671"/>
      <c r="GN225" s="670"/>
      <c r="GO225" s="672"/>
      <c r="GP225" s="673"/>
      <c r="GQ225" s="671"/>
      <c r="GR225" s="670"/>
      <c r="GS225" s="730"/>
      <c r="GT225" s="731"/>
      <c r="GU225" s="728"/>
      <c r="GV225" s="729"/>
      <c r="GW225" s="671"/>
      <c r="GX225" s="673"/>
      <c r="GY225" s="671"/>
      <c r="GZ225" s="670"/>
      <c r="HA225" s="672"/>
      <c r="HB225" s="673"/>
      <c r="HC225" s="671"/>
      <c r="HD225" s="670"/>
      <c r="HE225" s="672"/>
      <c r="HF225" s="673"/>
      <c r="HG225" s="730"/>
      <c r="HH225" s="731"/>
      <c r="HI225" s="728"/>
      <c r="HJ225" s="729"/>
      <c r="HK225" s="671"/>
      <c r="HL225" s="673"/>
      <c r="HM225" s="671"/>
      <c r="HN225" s="670"/>
      <c r="HO225" s="671"/>
      <c r="HP225" s="670"/>
      <c r="HQ225" s="672"/>
      <c r="HR225" s="673"/>
      <c r="HS225" s="811"/>
      <c r="HT225" s="812"/>
      <c r="HU225" s="730"/>
      <c r="HV225" s="750"/>
      <c r="HW225" s="803"/>
      <c r="HX225" s="804"/>
      <c r="HY225" s="671"/>
      <c r="HZ225" s="673"/>
      <c r="IA225" s="671"/>
      <c r="IB225" s="670"/>
      <c r="IC225" s="672"/>
      <c r="ID225" s="673"/>
      <c r="IE225" s="772"/>
      <c r="IF225" s="773"/>
      <c r="IG225" s="672"/>
      <c r="IH225" s="673"/>
      <c r="II225" s="730"/>
      <c r="IJ225" s="731"/>
      <c r="IK225" s="728"/>
      <c r="IL225" s="729"/>
      <c r="IM225" s="671"/>
      <c r="IN225" s="673"/>
      <c r="IO225" s="671"/>
      <c r="IP225" s="674"/>
      <c r="IQ225" s="787"/>
      <c r="IR225" s="773"/>
      <c r="IS225" s="672"/>
      <c r="IT225" s="673"/>
      <c r="IU225" s="671"/>
      <c r="IV225" s="670"/>
      <c r="IW225" s="730"/>
      <c r="IX225" s="743"/>
      <c r="IY225" s="728"/>
      <c r="IZ225" s="729"/>
      <c r="JA225" s="671"/>
      <c r="JB225" s="673"/>
      <c r="JC225" s="671"/>
      <c r="JD225" s="670"/>
      <c r="JE225" s="672"/>
      <c r="JF225" s="673"/>
      <c r="JG225" s="671"/>
      <c r="JH225" s="670"/>
      <c r="JI225" s="672"/>
      <c r="JJ225" s="673"/>
      <c r="JK225" s="730"/>
      <c r="JL225" s="731"/>
      <c r="JM225" s="728"/>
      <c r="JN225" s="729"/>
      <c r="JO225" s="671"/>
      <c r="JP225" s="673"/>
      <c r="JQ225" s="671"/>
      <c r="JR225" s="670"/>
      <c r="JS225" s="671"/>
      <c r="JT225" s="670"/>
      <c r="JU225" s="672"/>
      <c r="JV225" s="673"/>
      <c r="JW225" s="671"/>
      <c r="JX225" s="670"/>
      <c r="JY225" s="730"/>
      <c r="JZ225" s="729"/>
      <c r="KA225" s="742"/>
      <c r="KB225" s="743"/>
      <c r="KC225" s="672"/>
      <c r="KD225" s="673"/>
      <c r="KE225" s="671"/>
      <c r="KF225" s="670"/>
      <c r="KG225" s="672"/>
      <c r="KH225" s="673"/>
      <c r="KI225" s="671"/>
      <c r="KJ225" s="670"/>
      <c r="KK225" s="672"/>
      <c r="KL225" s="673"/>
      <c r="KM225" s="730"/>
      <c r="KN225" s="731"/>
      <c r="KO225" s="728"/>
      <c r="KP225" s="729"/>
      <c r="KQ225" s="671"/>
      <c r="KR225" s="673"/>
      <c r="KS225" s="671"/>
      <c r="KT225" s="670"/>
      <c r="KU225" s="671"/>
      <c r="KV225" s="670"/>
      <c r="KW225" s="672"/>
      <c r="KX225" s="673"/>
      <c r="KY225" s="671"/>
      <c r="KZ225" s="674"/>
      <c r="LA225" s="755"/>
      <c r="LB225" s="731"/>
      <c r="LC225" s="728"/>
      <c r="LD225" s="729"/>
      <c r="LE225" s="671"/>
      <c r="LF225" s="673"/>
      <c r="LG225" s="671"/>
      <c r="LH225" s="670"/>
      <c r="LI225" s="671"/>
      <c r="LJ225" s="670"/>
      <c r="LK225" s="672"/>
      <c r="LL225" s="673"/>
      <c r="LM225" s="671"/>
      <c r="LN225" s="670"/>
      <c r="LO225" s="728"/>
      <c r="LP225" s="729"/>
      <c r="LQ225" s="730"/>
      <c r="LR225" s="731"/>
      <c r="LS225" s="780"/>
      <c r="LT225" s="781"/>
      <c r="LU225" s="671"/>
      <c r="LV225" s="670"/>
      <c r="LW225" s="672"/>
      <c r="LX225" s="673"/>
      <c r="LY225" s="772"/>
      <c r="LZ225" s="773"/>
      <c r="MA225" s="672"/>
      <c r="MB225" s="673"/>
      <c r="MC225" s="730"/>
      <c r="MD225" s="731"/>
      <c r="ME225" s="728"/>
      <c r="MF225" s="729"/>
      <c r="MG225" s="671"/>
      <c r="MH225" s="673"/>
      <c r="MI225" s="671"/>
      <c r="MJ225" s="670"/>
      <c r="MK225" s="671"/>
      <c r="ML225" s="670"/>
      <c r="MM225" s="818"/>
      <c r="MN225" s="804"/>
      <c r="MO225" s="671"/>
      <c r="MP225" s="670"/>
      <c r="MQ225" s="730"/>
      <c r="MR225" s="729"/>
      <c r="MS225" s="742"/>
      <c r="MT225" s="743"/>
      <c r="MU225" s="672"/>
      <c r="MV225" s="673"/>
      <c r="MW225" s="671"/>
      <c r="MX225" s="670"/>
      <c r="MY225" s="672"/>
      <c r="MZ225" s="673"/>
      <c r="NA225" s="671"/>
      <c r="NB225" s="670"/>
      <c r="NC225" s="672"/>
      <c r="ND225" s="673"/>
      <c r="NE225" s="730"/>
      <c r="NF225" s="731"/>
      <c r="NG225" s="728"/>
      <c r="NH225" s="729"/>
      <c r="NI225" s="669"/>
      <c r="NJ225" s="673"/>
      <c r="NK225" s="671"/>
      <c r="NL225" s="670"/>
      <c r="NM225" s="671"/>
      <c r="NN225" s="670"/>
      <c r="NO225" s="672"/>
      <c r="NP225" s="673"/>
      <c r="NQ225" s="671"/>
      <c r="NR225" s="673"/>
      <c r="NS225" s="742"/>
      <c r="NT225" s="743"/>
      <c r="NU225" s="728"/>
      <c r="NV225" s="729"/>
      <c r="NW225" s="671"/>
      <c r="NX225" s="673"/>
      <c r="NY225" s="671"/>
      <c r="NZ225" s="670"/>
      <c r="OA225" s="672"/>
      <c r="OB225" s="673"/>
      <c r="OC225" s="671"/>
      <c r="OD225" s="670"/>
      <c r="OE225" s="672"/>
      <c r="OF225" s="673"/>
      <c r="OG225" s="730"/>
      <c r="OH225" s="731"/>
      <c r="OI225" s="728"/>
      <c r="OJ225" s="729"/>
      <c r="OK225" s="671"/>
      <c r="OL225" s="673"/>
      <c r="OM225" s="671"/>
      <c r="ON225" s="670"/>
      <c r="OO225" s="671"/>
      <c r="OP225" s="670"/>
      <c r="OQ225" s="672"/>
      <c r="OR225" s="673"/>
      <c r="OS225" s="671"/>
      <c r="OT225" s="673"/>
      <c r="OU225" s="742"/>
      <c r="OV225" s="743"/>
      <c r="OW225" s="728"/>
      <c r="OX225" s="729"/>
      <c r="OY225" s="671"/>
      <c r="OZ225" s="673"/>
      <c r="PA225" s="671"/>
      <c r="PB225" s="670"/>
      <c r="PC225" s="672"/>
      <c r="PD225" s="673"/>
      <c r="PE225" s="671"/>
      <c r="PF225" s="670"/>
      <c r="PG225" s="672"/>
      <c r="PH225" s="673"/>
      <c r="PI225" s="730"/>
      <c r="PJ225" s="731"/>
      <c r="PK225" s="728"/>
      <c r="PL225" s="729"/>
      <c r="PM225" s="671"/>
      <c r="PN225" s="673"/>
      <c r="PO225" s="671"/>
      <c r="PP225" s="670"/>
      <c r="PQ225" s="671"/>
      <c r="PR225" s="674"/>
      <c r="PS225" s="669"/>
      <c r="PT225" s="670"/>
      <c r="PU225" s="672"/>
      <c r="PV225" s="673"/>
      <c r="PW225" s="730"/>
      <c r="PX225" s="731"/>
      <c r="PY225" s="728"/>
      <c r="PZ225" s="729"/>
      <c r="QA225" s="671"/>
      <c r="QB225" s="673"/>
      <c r="QC225" s="671"/>
      <c r="QD225" s="670"/>
      <c r="QE225" s="671"/>
      <c r="QF225" s="670"/>
      <c r="QG225" s="672"/>
      <c r="QH225" s="673"/>
      <c r="QI225" s="671"/>
      <c r="QJ225" s="670"/>
      <c r="QK225" s="730"/>
      <c r="QL225" s="729"/>
      <c r="QM225" s="742"/>
      <c r="QN225" s="743"/>
      <c r="QO225" s="672"/>
      <c r="QP225" s="673"/>
      <c r="QQ225" s="671"/>
      <c r="QR225" s="670"/>
      <c r="QS225" s="672"/>
      <c r="QT225" s="673"/>
      <c r="QU225" s="772"/>
      <c r="QV225" s="773"/>
      <c r="QW225" s="672"/>
      <c r="QX225" s="673"/>
      <c r="QY225" s="730"/>
      <c r="QZ225" s="731"/>
      <c r="RA225" s="728"/>
      <c r="RB225" s="729"/>
      <c r="RC225" s="671"/>
      <c r="RD225" s="673"/>
      <c r="RE225" s="671"/>
      <c r="RF225" s="670"/>
      <c r="RG225" s="671"/>
      <c r="RH225" s="670"/>
      <c r="RI225" s="672"/>
      <c r="RJ225" s="673"/>
      <c r="RK225" s="671"/>
      <c r="RL225" s="670"/>
      <c r="RM225" s="730"/>
      <c r="RN225" s="729"/>
      <c r="RO225" s="742"/>
      <c r="RP225" s="743"/>
      <c r="RQ225" s="672"/>
      <c r="RR225" s="673"/>
      <c r="RS225" s="671"/>
      <c r="RT225" s="670"/>
      <c r="RU225" s="672"/>
      <c r="RV225" s="673"/>
      <c r="RW225" s="671"/>
      <c r="RX225" s="670"/>
      <c r="RY225" s="672"/>
      <c r="RZ225" s="673"/>
      <c r="SA225" s="730"/>
      <c r="SB225" s="759"/>
      <c r="SC225" s="728"/>
      <c r="SD225" s="729"/>
      <c r="SE225" s="671"/>
      <c r="SF225" s="673"/>
      <c r="SG225" s="671"/>
      <c r="SH225" s="670"/>
      <c r="SI225" s="672"/>
      <c r="SJ225" s="673"/>
      <c r="SK225" s="671"/>
      <c r="SL225" s="670"/>
      <c r="SM225" s="672"/>
      <c r="SN225" s="673"/>
      <c r="SO225" s="730"/>
      <c r="SP225" s="731"/>
      <c r="SQ225" s="728"/>
      <c r="SR225" s="729"/>
      <c r="SS225" s="671"/>
      <c r="ST225" s="673"/>
      <c r="SU225" s="671"/>
      <c r="SV225" s="670"/>
      <c r="SW225" s="671"/>
      <c r="SX225" s="670"/>
      <c r="SY225" s="672"/>
      <c r="SZ225" s="673"/>
      <c r="TA225" s="671"/>
      <c r="TB225" s="670"/>
      <c r="TC225" s="730"/>
      <c r="TD225" s="729"/>
      <c r="TE225" s="742"/>
      <c r="TF225" s="743"/>
      <c r="TG225" s="672"/>
      <c r="TH225" s="673"/>
      <c r="TI225" s="671"/>
      <c r="TJ225" s="670"/>
      <c r="TK225" s="672"/>
      <c r="TL225" s="673"/>
      <c r="TM225" s="671"/>
      <c r="TN225" s="670"/>
      <c r="TO225" s="672"/>
      <c r="TP225" s="673"/>
      <c r="TQ225" s="730"/>
      <c r="TR225" s="731"/>
      <c r="TS225" s="728"/>
      <c r="TT225" s="729"/>
      <c r="TU225" s="671"/>
      <c r="TV225" s="673"/>
      <c r="TW225" s="671"/>
      <c r="TX225" s="670"/>
      <c r="TY225" s="671"/>
      <c r="TZ225" s="670"/>
      <c r="UA225" s="672"/>
      <c r="UB225" s="673"/>
      <c r="UC225" s="671"/>
      <c r="UD225" s="670"/>
      <c r="UE225" s="730"/>
      <c r="UF225" s="763"/>
      <c r="UG225" s="728"/>
      <c r="UH225" s="729"/>
      <c r="UI225" s="671"/>
      <c r="UJ225" s="673"/>
      <c r="UK225" s="669"/>
      <c r="UL225" s="670"/>
      <c r="UM225" s="672"/>
      <c r="UN225" s="673"/>
      <c r="UO225" s="671"/>
      <c r="UP225" s="670"/>
      <c r="UQ225" s="672"/>
      <c r="UR225" s="673"/>
      <c r="US225" s="772"/>
      <c r="UT225" s="773"/>
      <c r="UU225" s="728"/>
      <c r="UV225" s="729"/>
      <c r="UW225" s="671"/>
      <c r="UX225" s="673"/>
      <c r="UY225" s="671"/>
      <c r="UZ225" s="670"/>
      <c r="VA225" s="671"/>
      <c r="VB225" s="670"/>
      <c r="VC225" s="672"/>
      <c r="VD225" s="673"/>
      <c r="VE225" s="671"/>
      <c r="VF225" s="670"/>
      <c r="VG225" s="730"/>
      <c r="VH225" s="729"/>
      <c r="VI225" s="742"/>
      <c r="VJ225" s="743"/>
      <c r="VK225" s="672"/>
      <c r="VL225" s="673"/>
      <c r="VM225" s="671"/>
      <c r="VN225" s="670"/>
      <c r="VO225" s="672"/>
      <c r="VP225" s="673"/>
      <c r="VQ225" s="671"/>
      <c r="VR225" s="670"/>
      <c r="VS225" s="672"/>
      <c r="VT225" s="673"/>
      <c r="VU225" s="730"/>
      <c r="VV225" s="731"/>
      <c r="VW225" s="728"/>
      <c r="VX225" s="729"/>
      <c r="VY225" s="671"/>
      <c r="VZ225" s="673"/>
      <c r="WA225" s="671"/>
      <c r="WB225" s="670"/>
      <c r="WC225" s="671"/>
      <c r="WD225" s="670"/>
      <c r="WE225" s="672"/>
      <c r="WF225" s="673"/>
      <c r="WG225" s="671"/>
      <c r="WH225" s="670"/>
      <c r="WI225" s="730"/>
      <c r="WJ225" s="731"/>
      <c r="WK225" s="728"/>
      <c r="WL225" s="729"/>
      <c r="WM225" s="671"/>
      <c r="WN225" s="673"/>
      <c r="WO225" s="671"/>
      <c r="WP225" s="670"/>
      <c r="WQ225" s="672"/>
      <c r="WR225" s="673"/>
      <c r="WS225" s="671"/>
      <c r="WT225" s="674"/>
      <c r="WU225" s="787"/>
      <c r="WV225" s="773"/>
      <c r="WW225" s="730"/>
      <c r="WX225" s="767"/>
      <c r="WY225" s="728"/>
      <c r="WZ225" s="729"/>
      <c r="XA225" s="671"/>
      <c r="XB225" s="673"/>
      <c r="XC225" s="671"/>
      <c r="XD225" s="670"/>
      <c r="XE225" s="672"/>
      <c r="XF225" s="673"/>
      <c r="XG225" s="671"/>
      <c r="XH225" s="670"/>
      <c r="XI225" s="672"/>
      <c r="XJ225" s="673"/>
      <c r="XK225" s="730"/>
      <c r="XL225" s="731"/>
      <c r="XM225" s="728"/>
      <c r="XN225" s="729"/>
      <c r="XO225" s="671"/>
      <c r="XP225" s="673"/>
      <c r="XQ225" s="671"/>
      <c r="XR225" s="670"/>
      <c r="XS225" s="671"/>
      <c r="XT225" s="670"/>
      <c r="XU225" s="672"/>
      <c r="XV225" s="673"/>
      <c r="XW225" s="671"/>
      <c r="XX225" s="670"/>
      <c r="XY225" s="728"/>
      <c r="XZ225" s="729"/>
      <c r="YA225" s="742"/>
      <c r="YB225" s="743"/>
      <c r="YC225" s="672"/>
      <c r="YD225" s="673"/>
      <c r="YE225" s="671"/>
      <c r="YF225" s="670"/>
      <c r="YG225" s="672"/>
      <c r="YH225" s="673"/>
      <c r="YI225" s="671"/>
      <c r="YJ225" s="670"/>
      <c r="YK225" s="672"/>
      <c r="YL225" s="673"/>
      <c r="YM225" s="730"/>
      <c r="YN225" s="731"/>
      <c r="YO225" s="728"/>
      <c r="YP225" s="729"/>
      <c r="YQ225" s="671"/>
      <c r="YR225" s="673"/>
      <c r="YS225" s="671"/>
      <c r="YT225" s="670"/>
      <c r="YU225" s="671"/>
      <c r="YV225" s="670"/>
      <c r="YW225" s="672"/>
      <c r="YX225" s="673"/>
      <c r="YY225" s="671"/>
      <c r="YZ225" s="670"/>
      <c r="ZA225" s="728"/>
      <c r="ZB225" s="759"/>
      <c r="ZC225" s="787"/>
      <c r="ZD225" s="773"/>
      <c r="ZE225" s="672"/>
      <c r="ZF225" s="673"/>
      <c r="ZG225" s="671"/>
      <c r="ZH225" s="670"/>
      <c r="ZI225" s="672"/>
      <c r="ZJ225" s="673"/>
      <c r="ZK225" s="671"/>
      <c r="ZL225" s="670"/>
      <c r="ZM225" s="672"/>
      <c r="ZN225" s="673"/>
      <c r="ZO225" s="730"/>
      <c r="ZP225" s="731"/>
      <c r="ZQ225" s="780"/>
      <c r="ZR225" s="781"/>
      <c r="ZS225" s="671"/>
      <c r="ZT225" s="673"/>
      <c r="ZU225" s="671"/>
      <c r="ZV225" s="670"/>
      <c r="ZW225" s="671"/>
      <c r="ZX225" s="670"/>
      <c r="ZY225" s="672"/>
      <c r="ZZ225" s="673"/>
      <c r="AAA225" s="671"/>
      <c r="AAB225" s="670"/>
      <c r="AAC225" s="730"/>
      <c r="AAD225" s="731"/>
      <c r="AAE225" s="728"/>
      <c r="AAF225" s="729"/>
      <c r="AAG225" s="671"/>
      <c r="AAH225" s="673"/>
      <c r="AAI225" s="671"/>
      <c r="AAJ225" s="670"/>
      <c r="AAK225" s="672"/>
      <c r="AAL225" s="673"/>
      <c r="AAM225" s="671"/>
      <c r="AAN225" s="670"/>
      <c r="AAO225" s="672"/>
      <c r="AAP225" s="673"/>
      <c r="AAQ225" s="730"/>
      <c r="AAR225" s="731"/>
      <c r="AAS225" s="730"/>
      <c r="AAT225" s="731"/>
      <c r="AAU225" s="671"/>
      <c r="AAV225" s="673"/>
      <c r="AAW225" s="671"/>
      <c r="AAX225" s="670"/>
      <c r="AAY225" s="772"/>
      <c r="AAZ225" s="773"/>
      <c r="ABA225" s="672"/>
      <c r="ABB225" s="673"/>
      <c r="ABC225" s="671"/>
      <c r="ABD225" s="670"/>
      <c r="ABE225" s="730"/>
      <c r="ABF225" s="731"/>
      <c r="ABG225" s="730"/>
      <c r="ABH225" s="731"/>
      <c r="ABI225" s="672"/>
      <c r="ABJ225" s="673"/>
      <c r="ABK225" s="671"/>
      <c r="ABL225" s="675"/>
      <c r="ABN225" s="520"/>
      <c r="ABO225" s="528">
        <f t="shared" si="60"/>
        <v>0</v>
      </c>
      <c r="ABP225" s="528">
        <f t="shared" si="61"/>
        <v>0</v>
      </c>
      <c r="ABQ225" s="528">
        <f t="shared" si="62"/>
        <v>0</v>
      </c>
      <c r="ABR225" s="528">
        <f t="shared" si="63"/>
        <v>0</v>
      </c>
      <c r="ABS225" s="528">
        <f t="shared" si="64"/>
        <v>0</v>
      </c>
      <c r="ABT225" s="528">
        <f t="shared" si="65"/>
        <v>0</v>
      </c>
      <c r="ABU225" s="567"/>
      <c r="ABV225" s="568"/>
      <c r="ABW225" s="568"/>
      <c r="ABX225" s="569"/>
      <c r="ABY225" s="569"/>
      <c r="ABZ225" s="570"/>
      <c r="ACB225" s="544">
        <f t="shared" si="66"/>
        <v>0</v>
      </c>
      <c r="ACC225" s="532">
        <f t="shared" si="67"/>
        <v>0</v>
      </c>
      <c r="ACD225" s="532">
        <f t="shared" si="68"/>
        <v>0</v>
      </c>
      <c r="ACE225" s="532">
        <f t="shared" si="69"/>
        <v>0</v>
      </c>
      <c r="ACF225" s="532">
        <f t="shared" si="79"/>
        <v>0</v>
      </c>
      <c r="ACG225" s="532">
        <f t="shared" si="70"/>
        <v>0</v>
      </c>
      <c r="ACH225" s="532">
        <f t="shared" si="71"/>
        <v>0</v>
      </c>
      <c r="ACI225" s="532">
        <f t="shared" si="72"/>
        <v>0</v>
      </c>
      <c r="ACJ225" s="532">
        <f t="shared" si="73"/>
        <v>0</v>
      </c>
      <c r="ACK225" s="532">
        <f t="shared" si="74"/>
        <v>0</v>
      </c>
      <c r="ACL225" s="532">
        <f t="shared" si="75"/>
        <v>0</v>
      </c>
      <c r="ACM225" s="545">
        <f t="shared" si="76"/>
        <v>0</v>
      </c>
      <c r="ACN225" s="536"/>
      <c r="ACO225" s="531">
        <f t="shared" si="77"/>
        <v>0</v>
      </c>
      <c r="ACP225" s="537">
        <f t="shared" si="78"/>
        <v>0</v>
      </c>
    </row>
    <row r="226" spans="2:770" s="428" customFormat="1" ht="12" customHeight="1">
      <c r="B226" s="663"/>
      <c r="C226" s="622"/>
      <c r="D226" s="665"/>
      <c r="E226" s="687"/>
      <c r="F226" s="667"/>
      <c r="G226" s="668"/>
      <c r="H226" s="655"/>
      <c r="I226" s="787"/>
      <c r="J226" s="773"/>
      <c r="K226" s="658"/>
      <c r="L226" s="659"/>
      <c r="M226" s="660"/>
      <c r="N226" s="657"/>
      <c r="O226" s="658"/>
      <c r="P226" s="659"/>
      <c r="Q226" s="720"/>
      <c r="R226" s="721"/>
      <c r="S226" s="722"/>
      <c r="T226" s="723"/>
      <c r="U226" s="671"/>
      <c r="V226" s="670"/>
      <c r="W226" s="672"/>
      <c r="X226" s="673"/>
      <c r="Y226" s="671"/>
      <c r="Z226" s="670"/>
      <c r="AA226" s="672"/>
      <c r="AB226" s="673"/>
      <c r="AC226" s="671"/>
      <c r="AD226" s="670"/>
      <c r="AE226" s="728"/>
      <c r="AF226" s="729"/>
      <c r="AG226" s="730"/>
      <c r="AH226" s="731"/>
      <c r="AI226" s="672"/>
      <c r="AJ226" s="673"/>
      <c r="AK226" s="671"/>
      <c r="AL226" s="670"/>
      <c r="AM226" s="672"/>
      <c r="AN226" s="673"/>
      <c r="AO226" s="671"/>
      <c r="AP226" s="670"/>
      <c r="AQ226" s="672"/>
      <c r="AR226" s="673"/>
      <c r="AS226" s="730"/>
      <c r="AT226" s="731"/>
      <c r="AU226" s="728"/>
      <c r="AV226" s="729"/>
      <c r="AW226" s="671"/>
      <c r="AX226" s="673"/>
      <c r="AY226" s="671"/>
      <c r="AZ226" s="670"/>
      <c r="BA226" s="671"/>
      <c r="BB226" s="670"/>
      <c r="BC226" s="672"/>
      <c r="BD226" s="673"/>
      <c r="BE226" s="671"/>
      <c r="BF226" s="670"/>
      <c r="BG226" s="728"/>
      <c r="BH226" s="729"/>
      <c r="BI226" s="730"/>
      <c r="BJ226" s="731"/>
      <c r="BK226" s="672"/>
      <c r="BL226" s="673"/>
      <c r="BM226" s="671"/>
      <c r="BN226" s="670"/>
      <c r="BO226" s="672"/>
      <c r="BP226" s="673"/>
      <c r="BQ226" s="671"/>
      <c r="BR226" s="673"/>
      <c r="BS226" s="669"/>
      <c r="BT226" s="670"/>
      <c r="BU226" s="728"/>
      <c r="BV226" s="729"/>
      <c r="BW226" s="730"/>
      <c r="BX226" s="731"/>
      <c r="BY226" s="672"/>
      <c r="BZ226" s="673"/>
      <c r="CA226" s="671"/>
      <c r="CB226" s="670"/>
      <c r="CC226" s="672"/>
      <c r="CD226" s="673"/>
      <c r="CE226" s="671"/>
      <c r="CF226" s="670"/>
      <c r="CG226" s="672"/>
      <c r="CH226" s="673"/>
      <c r="CI226" s="730"/>
      <c r="CJ226" s="731"/>
      <c r="CK226" s="728"/>
      <c r="CL226" s="729"/>
      <c r="CM226" s="671"/>
      <c r="CN226" s="673"/>
      <c r="CO226" s="671"/>
      <c r="CP226" s="670"/>
      <c r="CQ226" s="671"/>
      <c r="CR226" s="670"/>
      <c r="CS226" s="672"/>
      <c r="CT226" s="673"/>
      <c r="CU226" s="671"/>
      <c r="CV226" s="670"/>
      <c r="CW226" s="728"/>
      <c r="CX226" s="729"/>
      <c r="CY226" s="730"/>
      <c r="CZ226" s="731"/>
      <c r="DA226" s="671"/>
      <c r="DB226" s="673"/>
      <c r="DC226" s="671"/>
      <c r="DD226" s="670"/>
      <c r="DE226" s="672"/>
      <c r="DF226" s="673"/>
      <c r="DG226" s="671"/>
      <c r="DH226" s="670"/>
      <c r="DI226" s="672"/>
      <c r="DJ226" s="673"/>
      <c r="DK226" s="730"/>
      <c r="DL226" s="731"/>
      <c r="DM226" s="730"/>
      <c r="DN226" s="731"/>
      <c r="DO226" s="671"/>
      <c r="DP226" s="673"/>
      <c r="DQ226" s="671"/>
      <c r="DR226" s="670"/>
      <c r="DS226" s="671"/>
      <c r="DT226" s="670"/>
      <c r="DU226" s="672"/>
      <c r="DV226" s="673"/>
      <c r="DW226" s="671"/>
      <c r="DX226" s="673"/>
      <c r="DY226" s="669"/>
      <c r="DZ226" s="670"/>
      <c r="EA226" s="730"/>
      <c r="EB226" s="729"/>
      <c r="EC226" s="742"/>
      <c r="ED226" s="743"/>
      <c r="EE226" s="672"/>
      <c r="EF226" s="673"/>
      <c r="EG226" s="794"/>
      <c r="EH226" s="795"/>
      <c r="EI226" s="672"/>
      <c r="EJ226" s="673"/>
      <c r="EK226" s="671"/>
      <c r="EL226" s="670"/>
      <c r="EM226" s="672"/>
      <c r="EN226" s="673"/>
      <c r="EO226" s="730"/>
      <c r="EP226" s="731"/>
      <c r="EQ226" s="728"/>
      <c r="ER226" s="729"/>
      <c r="ES226" s="671"/>
      <c r="ET226" s="673"/>
      <c r="EU226" s="671"/>
      <c r="EV226" s="670"/>
      <c r="EW226" s="671"/>
      <c r="EX226" s="670"/>
      <c r="EY226" s="672"/>
      <c r="EZ226" s="673"/>
      <c r="FA226" s="671"/>
      <c r="FB226" s="670"/>
      <c r="FC226" s="730"/>
      <c r="FD226" s="731"/>
      <c r="FE226" s="728"/>
      <c r="FF226" s="729"/>
      <c r="FG226" s="671"/>
      <c r="FH226" s="673"/>
      <c r="FI226" s="671"/>
      <c r="FJ226" s="670"/>
      <c r="FK226" s="672"/>
      <c r="FL226" s="673"/>
      <c r="FM226" s="671"/>
      <c r="FN226" s="670"/>
      <c r="FO226" s="672"/>
      <c r="FP226" s="673"/>
      <c r="FQ226" s="730"/>
      <c r="FR226" s="731"/>
      <c r="FS226" s="728"/>
      <c r="FT226" s="729"/>
      <c r="FU226" s="671"/>
      <c r="FV226" s="673"/>
      <c r="FW226" s="671"/>
      <c r="FX226" s="670"/>
      <c r="FY226" s="671"/>
      <c r="FZ226" s="670"/>
      <c r="GA226" s="672"/>
      <c r="GB226" s="673"/>
      <c r="GC226" s="671"/>
      <c r="GD226" s="670"/>
      <c r="GE226" s="730"/>
      <c r="GF226" s="743"/>
      <c r="GG226" s="728"/>
      <c r="GH226" s="729"/>
      <c r="GI226" s="669"/>
      <c r="GJ226" s="673"/>
      <c r="GK226" s="671"/>
      <c r="GL226" s="670"/>
      <c r="GM226" s="671"/>
      <c r="GN226" s="670"/>
      <c r="GO226" s="672"/>
      <c r="GP226" s="673"/>
      <c r="GQ226" s="671"/>
      <c r="GR226" s="670"/>
      <c r="GS226" s="730"/>
      <c r="GT226" s="731"/>
      <c r="GU226" s="728"/>
      <c r="GV226" s="729"/>
      <c r="GW226" s="671"/>
      <c r="GX226" s="673"/>
      <c r="GY226" s="671"/>
      <c r="GZ226" s="670"/>
      <c r="HA226" s="672"/>
      <c r="HB226" s="673"/>
      <c r="HC226" s="671"/>
      <c r="HD226" s="670"/>
      <c r="HE226" s="672"/>
      <c r="HF226" s="673"/>
      <c r="HG226" s="730"/>
      <c r="HH226" s="731"/>
      <c r="HI226" s="728"/>
      <c r="HJ226" s="729"/>
      <c r="HK226" s="671"/>
      <c r="HL226" s="673"/>
      <c r="HM226" s="671"/>
      <c r="HN226" s="670"/>
      <c r="HO226" s="671"/>
      <c r="HP226" s="670"/>
      <c r="HQ226" s="672"/>
      <c r="HR226" s="673"/>
      <c r="HS226" s="811"/>
      <c r="HT226" s="812"/>
      <c r="HU226" s="730"/>
      <c r="HV226" s="750"/>
      <c r="HW226" s="803"/>
      <c r="HX226" s="804"/>
      <c r="HY226" s="671"/>
      <c r="HZ226" s="673"/>
      <c r="IA226" s="671"/>
      <c r="IB226" s="670"/>
      <c r="IC226" s="672"/>
      <c r="ID226" s="673"/>
      <c r="IE226" s="772"/>
      <c r="IF226" s="773"/>
      <c r="IG226" s="672"/>
      <c r="IH226" s="673"/>
      <c r="II226" s="730"/>
      <c r="IJ226" s="731"/>
      <c r="IK226" s="728"/>
      <c r="IL226" s="729"/>
      <c r="IM226" s="671"/>
      <c r="IN226" s="673"/>
      <c r="IO226" s="671"/>
      <c r="IP226" s="674"/>
      <c r="IQ226" s="787"/>
      <c r="IR226" s="773"/>
      <c r="IS226" s="672"/>
      <c r="IT226" s="673"/>
      <c r="IU226" s="671"/>
      <c r="IV226" s="670"/>
      <c r="IW226" s="730"/>
      <c r="IX226" s="743"/>
      <c r="IY226" s="728"/>
      <c r="IZ226" s="729"/>
      <c r="JA226" s="671"/>
      <c r="JB226" s="673"/>
      <c r="JC226" s="671"/>
      <c r="JD226" s="670"/>
      <c r="JE226" s="672"/>
      <c r="JF226" s="673"/>
      <c r="JG226" s="671"/>
      <c r="JH226" s="670"/>
      <c r="JI226" s="672"/>
      <c r="JJ226" s="673"/>
      <c r="JK226" s="730"/>
      <c r="JL226" s="731"/>
      <c r="JM226" s="728"/>
      <c r="JN226" s="729"/>
      <c r="JO226" s="671"/>
      <c r="JP226" s="673"/>
      <c r="JQ226" s="671"/>
      <c r="JR226" s="670"/>
      <c r="JS226" s="671"/>
      <c r="JT226" s="670"/>
      <c r="JU226" s="672"/>
      <c r="JV226" s="673"/>
      <c r="JW226" s="671"/>
      <c r="JX226" s="670"/>
      <c r="JY226" s="730"/>
      <c r="JZ226" s="729"/>
      <c r="KA226" s="742"/>
      <c r="KB226" s="743"/>
      <c r="KC226" s="672"/>
      <c r="KD226" s="673"/>
      <c r="KE226" s="671"/>
      <c r="KF226" s="670"/>
      <c r="KG226" s="672"/>
      <c r="KH226" s="673"/>
      <c r="KI226" s="671"/>
      <c r="KJ226" s="670"/>
      <c r="KK226" s="672"/>
      <c r="KL226" s="673"/>
      <c r="KM226" s="730"/>
      <c r="KN226" s="731"/>
      <c r="KO226" s="728"/>
      <c r="KP226" s="729"/>
      <c r="KQ226" s="671"/>
      <c r="KR226" s="673"/>
      <c r="KS226" s="671"/>
      <c r="KT226" s="670"/>
      <c r="KU226" s="671"/>
      <c r="KV226" s="670"/>
      <c r="KW226" s="672"/>
      <c r="KX226" s="673"/>
      <c r="KY226" s="671"/>
      <c r="KZ226" s="674"/>
      <c r="LA226" s="755"/>
      <c r="LB226" s="731"/>
      <c r="LC226" s="728"/>
      <c r="LD226" s="729"/>
      <c r="LE226" s="671"/>
      <c r="LF226" s="673"/>
      <c r="LG226" s="671"/>
      <c r="LH226" s="670"/>
      <c r="LI226" s="671"/>
      <c r="LJ226" s="670"/>
      <c r="LK226" s="672"/>
      <c r="LL226" s="673"/>
      <c r="LM226" s="671"/>
      <c r="LN226" s="670"/>
      <c r="LO226" s="728"/>
      <c r="LP226" s="729"/>
      <c r="LQ226" s="730"/>
      <c r="LR226" s="731"/>
      <c r="LS226" s="780"/>
      <c r="LT226" s="781"/>
      <c r="LU226" s="671"/>
      <c r="LV226" s="670"/>
      <c r="LW226" s="672"/>
      <c r="LX226" s="673"/>
      <c r="LY226" s="772"/>
      <c r="LZ226" s="773"/>
      <c r="MA226" s="672"/>
      <c r="MB226" s="673"/>
      <c r="MC226" s="730"/>
      <c r="MD226" s="731"/>
      <c r="ME226" s="728"/>
      <c r="MF226" s="729"/>
      <c r="MG226" s="671"/>
      <c r="MH226" s="673"/>
      <c r="MI226" s="671"/>
      <c r="MJ226" s="670"/>
      <c r="MK226" s="671"/>
      <c r="ML226" s="670"/>
      <c r="MM226" s="818"/>
      <c r="MN226" s="804"/>
      <c r="MO226" s="671"/>
      <c r="MP226" s="670"/>
      <c r="MQ226" s="730"/>
      <c r="MR226" s="729"/>
      <c r="MS226" s="742"/>
      <c r="MT226" s="743"/>
      <c r="MU226" s="672"/>
      <c r="MV226" s="673"/>
      <c r="MW226" s="671"/>
      <c r="MX226" s="670"/>
      <c r="MY226" s="672"/>
      <c r="MZ226" s="673"/>
      <c r="NA226" s="671"/>
      <c r="NB226" s="670"/>
      <c r="NC226" s="672"/>
      <c r="ND226" s="673"/>
      <c r="NE226" s="730"/>
      <c r="NF226" s="731"/>
      <c r="NG226" s="728"/>
      <c r="NH226" s="729"/>
      <c r="NI226" s="669"/>
      <c r="NJ226" s="673"/>
      <c r="NK226" s="671"/>
      <c r="NL226" s="670"/>
      <c r="NM226" s="671"/>
      <c r="NN226" s="670"/>
      <c r="NO226" s="672"/>
      <c r="NP226" s="673"/>
      <c r="NQ226" s="671"/>
      <c r="NR226" s="673"/>
      <c r="NS226" s="742"/>
      <c r="NT226" s="743"/>
      <c r="NU226" s="728"/>
      <c r="NV226" s="729"/>
      <c r="NW226" s="671"/>
      <c r="NX226" s="673"/>
      <c r="NY226" s="671"/>
      <c r="NZ226" s="670"/>
      <c r="OA226" s="672"/>
      <c r="OB226" s="673"/>
      <c r="OC226" s="671"/>
      <c r="OD226" s="670"/>
      <c r="OE226" s="672"/>
      <c r="OF226" s="673"/>
      <c r="OG226" s="730"/>
      <c r="OH226" s="731"/>
      <c r="OI226" s="728"/>
      <c r="OJ226" s="729"/>
      <c r="OK226" s="671"/>
      <c r="OL226" s="673"/>
      <c r="OM226" s="671"/>
      <c r="ON226" s="670"/>
      <c r="OO226" s="671"/>
      <c r="OP226" s="670"/>
      <c r="OQ226" s="672"/>
      <c r="OR226" s="673"/>
      <c r="OS226" s="671"/>
      <c r="OT226" s="673"/>
      <c r="OU226" s="742"/>
      <c r="OV226" s="743"/>
      <c r="OW226" s="728"/>
      <c r="OX226" s="729"/>
      <c r="OY226" s="671"/>
      <c r="OZ226" s="673"/>
      <c r="PA226" s="671"/>
      <c r="PB226" s="670"/>
      <c r="PC226" s="672"/>
      <c r="PD226" s="673"/>
      <c r="PE226" s="671"/>
      <c r="PF226" s="670"/>
      <c r="PG226" s="672"/>
      <c r="PH226" s="673"/>
      <c r="PI226" s="730"/>
      <c r="PJ226" s="731"/>
      <c r="PK226" s="728"/>
      <c r="PL226" s="729"/>
      <c r="PM226" s="671"/>
      <c r="PN226" s="673"/>
      <c r="PO226" s="671"/>
      <c r="PP226" s="670"/>
      <c r="PQ226" s="671"/>
      <c r="PR226" s="674"/>
      <c r="PS226" s="669"/>
      <c r="PT226" s="670"/>
      <c r="PU226" s="672"/>
      <c r="PV226" s="673"/>
      <c r="PW226" s="730"/>
      <c r="PX226" s="731"/>
      <c r="PY226" s="728"/>
      <c r="PZ226" s="729"/>
      <c r="QA226" s="671"/>
      <c r="QB226" s="673"/>
      <c r="QC226" s="671"/>
      <c r="QD226" s="670"/>
      <c r="QE226" s="671"/>
      <c r="QF226" s="670"/>
      <c r="QG226" s="672"/>
      <c r="QH226" s="673"/>
      <c r="QI226" s="671"/>
      <c r="QJ226" s="670"/>
      <c r="QK226" s="730"/>
      <c r="QL226" s="729"/>
      <c r="QM226" s="742"/>
      <c r="QN226" s="743"/>
      <c r="QO226" s="672"/>
      <c r="QP226" s="673"/>
      <c r="QQ226" s="671"/>
      <c r="QR226" s="670"/>
      <c r="QS226" s="672"/>
      <c r="QT226" s="673"/>
      <c r="QU226" s="772"/>
      <c r="QV226" s="773"/>
      <c r="QW226" s="672"/>
      <c r="QX226" s="673"/>
      <c r="QY226" s="730"/>
      <c r="QZ226" s="731"/>
      <c r="RA226" s="728"/>
      <c r="RB226" s="729"/>
      <c r="RC226" s="671"/>
      <c r="RD226" s="673"/>
      <c r="RE226" s="671"/>
      <c r="RF226" s="670"/>
      <c r="RG226" s="671"/>
      <c r="RH226" s="670"/>
      <c r="RI226" s="672"/>
      <c r="RJ226" s="673"/>
      <c r="RK226" s="671"/>
      <c r="RL226" s="670"/>
      <c r="RM226" s="730"/>
      <c r="RN226" s="729"/>
      <c r="RO226" s="742"/>
      <c r="RP226" s="743"/>
      <c r="RQ226" s="672"/>
      <c r="RR226" s="673"/>
      <c r="RS226" s="671"/>
      <c r="RT226" s="670"/>
      <c r="RU226" s="672"/>
      <c r="RV226" s="673"/>
      <c r="RW226" s="671"/>
      <c r="RX226" s="670"/>
      <c r="RY226" s="672"/>
      <c r="RZ226" s="673"/>
      <c r="SA226" s="730"/>
      <c r="SB226" s="759"/>
      <c r="SC226" s="728"/>
      <c r="SD226" s="729"/>
      <c r="SE226" s="671"/>
      <c r="SF226" s="673"/>
      <c r="SG226" s="671"/>
      <c r="SH226" s="670"/>
      <c r="SI226" s="672"/>
      <c r="SJ226" s="673"/>
      <c r="SK226" s="671"/>
      <c r="SL226" s="670"/>
      <c r="SM226" s="672"/>
      <c r="SN226" s="673"/>
      <c r="SO226" s="730"/>
      <c r="SP226" s="731"/>
      <c r="SQ226" s="728"/>
      <c r="SR226" s="729"/>
      <c r="SS226" s="671"/>
      <c r="ST226" s="673"/>
      <c r="SU226" s="671"/>
      <c r="SV226" s="670"/>
      <c r="SW226" s="671"/>
      <c r="SX226" s="670"/>
      <c r="SY226" s="672"/>
      <c r="SZ226" s="673"/>
      <c r="TA226" s="671"/>
      <c r="TB226" s="670"/>
      <c r="TC226" s="730"/>
      <c r="TD226" s="729"/>
      <c r="TE226" s="742"/>
      <c r="TF226" s="743"/>
      <c r="TG226" s="672"/>
      <c r="TH226" s="673"/>
      <c r="TI226" s="671"/>
      <c r="TJ226" s="670"/>
      <c r="TK226" s="672"/>
      <c r="TL226" s="673"/>
      <c r="TM226" s="671"/>
      <c r="TN226" s="670"/>
      <c r="TO226" s="672"/>
      <c r="TP226" s="673"/>
      <c r="TQ226" s="730"/>
      <c r="TR226" s="731"/>
      <c r="TS226" s="728"/>
      <c r="TT226" s="729"/>
      <c r="TU226" s="671"/>
      <c r="TV226" s="673"/>
      <c r="TW226" s="671"/>
      <c r="TX226" s="670"/>
      <c r="TY226" s="671"/>
      <c r="TZ226" s="670"/>
      <c r="UA226" s="672"/>
      <c r="UB226" s="673"/>
      <c r="UC226" s="671"/>
      <c r="UD226" s="670"/>
      <c r="UE226" s="730"/>
      <c r="UF226" s="763"/>
      <c r="UG226" s="728"/>
      <c r="UH226" s="729"/>
      <c r="UI226" s="671"/>
      <c r="UJ226" s="673"/>
      <c r="UK226" s="669"/>
      <c r="UL226" s="670"/>
      <c r="UM226" s="672"/>
      <c r="UN226" s="673"/>
      <c r="UO226" s="671"/>
      <c r="UP226" s="670"/>
      <c r="UQ226" s="672"/>
      <c r="UR226" s="673"/>
      <c r="US226" s="772"/>
      <c r="UT226" s="773"/>
      <c r="UU226" s="728"/>
      <c r="UV226" s="729"/>
      <c r="UW226" s="671"/>
      <c r="UX226" s="673"/>
      <c r="UY226" s="671"/>
      <c r="UZ226" s="670"/>
      <c r="VA226" s="671"/>
      <c r="VB226" s="670"/>
      <c r="VC226" s="672"/>
      <c r="VD226" s="673"/>
      <c r="VE226" s="671"/>
      <c r="VF226" s="670"/>
      <c r="VG226" s="730"/>
      <c r="VH226" s="729"/>
      <c r="VI226" s="742"/>
      <c r="VJ226" s="743"/>
      <c r="VK226" s="672"/>
      <c r="VL226" s="673"/>
      <c r="VM226" s="671"/>
      <c r="VN226" s="670"/>
      <c r="VO226" s="672"/>
      <c r="VP226" s="673"/>
      <c r="VQ226" s="671"/>
      <c r="VR226" s="670"/>
      <c r="VS226" s="672"/>
      <c r="VT226" s="673"/>
      <c r="VU226" s="730"/>
      <c r="VV226" s="731"/>
      <c r="VW226" s="728"/>
      <c r="VX226" s="729"/>
      <c r="VY226" s="671"/>
      <c r="VZ226" s="673"/>
      <c r="WA226" s="671"/>
      <c r="WB226" s="670"/>
      <c r="WC226" s="671"/>
      <c r="WD226" s="670"/>
      <c r="WE226" s="672"/>
      <c r="WF226" s="673"/>
      <c r="WG226" s="671"/>
      <c r="WH226" s="670"/>
      <c r="WI226" s="730"/>
      <c r="WJ226" s="731"/>
      <c r="WK226" s="728"/>
      <c r="WL226" s="729"/>
      <c r="WM226" s="671"/>
      <c r="WN226" s="673"/>
      <c r="WO226" s="671"/>
      <c r="WP226" s="670"/>
      <c r="WQ226" s="672"/>
      <c r="WR226" s="673"/>
      <c r="WS226" s="671"/>
      <c r="WT226" s="674"/>
      <c r="WU226" s="787"/>
      <c r="WV226" s="773"/>
      <c r="WW226" s="730"/>
      <c r="WX226" s="767"/>
      <c r="WY226" s="728"/>
      <c r="WZ226" s="729"/>
      <c r="XA226" s="671"/>
      <c r="XB226" s="673"/>
      <c r="XC226" s="671"/>
      <c r="XD226" s="670"/>
      <c r="XE226" s="672"/>
      <c r="XF226" s="673"/>
      <c r="XG226" s="671"/>
      <c r="XH226" s="670"/>
      <c r="XI226" s="672"/>
      <c r="XJ226" s="673"/>
      <c r="XK226" s="730"/>
      <c r="XL226" s="731"/>
      <c r="XM226" s="728"/>
      <c r="XN226" s="729"/>
      <c r="XO226" s="671"/>
      <c r="XP226" s="673"/>
      <c r="XQ226" s="671"/>
      <c r="XR226" s="670"/>
      <c r="XS226" s="671"/>
      <c r="XT226" s="670"/>
      <c r="XU226" s="672"/>
      <c r="XV226" s="673"/>
      <c r="XW226" s="671"/>
      <c r="XX226" s="670"/>
      <c r="XY226" s="728"/>
      <c r="XZ226" s="729"/>
      <c r="YA226" s="742"/>
      <c r="YB226" s="743"/>
      <c r="YC226" s="672"/>
      <c r="YD226" s="673"/>
      <c r="YE226" s="671"/>
      <c r="YF226" s="670"/>
      <c r="YG226" s="672"/>
      <c r="YH226" s="673"/>
      <c r="YI226" s="671"/>
      <c r="YJ226" s="670"/>
      <c r="YK226" s="672"/>
      <c r="YL226" s="673"/>
      <c r="YM226" s="730"/>
      <c r="YN226" s="731"/>
      <c r="YO226" s="728"/>
      <c r="YP226" s="729"/>
      <c r="YQ226" s="671"/>
      <c r="YR226" s="673"/>
      <c r="YS226" s="671"/>
      <c r="YT226" s="670"/>
      <c r="YU226" s="671"/>
      <c r="YV226" s="670"/>
      <c r="YW226" s="672"/>
      <c r="YX226" s="673"/>
      <c r="YY226" s="671"/>
      <c r="YZ226" s="670"/>
      <c r="ZA226" s="728"/>
      <c r="ZB226" s="759"/>
      <c r="ZC226" s="787"/>
      <c r="ZD226" s="773"/>
      <c r="ZE226" s="672"/>
      <c r="ZF226" s="673"/>
      <c r="ZG226" s="671"/>
      <c r="ZH226" s="670"/>
      <c r="ZI226" s="672"/>
      <c r="ZJ226" s="673"/>
      <c r="ZK226" s="671"/>
      <c r="ZL226" s="670"/>
      <c r="ZM226" s="672"/>
      <c r="ZN226" s="673"/>
      <c r="ZO226" s="730"/>
      <c r="ZP226" s="731"/>
      <c r="ZQ226" s="780"/>
      <c r="ZR226" s="781"/>
      <c r="ZS226" s="671"/>
      <c r="ZT226" s="673"/>
      <c r="ZU226" s="671"/>
      <c r="ZV226" s="670"/>
      <c r="ZW226" s="671"/>
      <c r="ZX226" s="670"/>
      <c r="ZY226" s="672"/>
      <c r="ZZ226" s="673"/>
      <c r="AAA226" s="671"/>
      <c r="AAB226" s="670"/>
      <c r="AAC226" s="730"/>
      <c r="AAD226" s="731"/>
      <c r="AAE226" s="728"/>
      <c r="AAF226" s="729"/>
      <c r="AAG226" s="671"/>
      <c r="AAH226" s="673"/>
      <c r="AAI226" s="671"/>
      <c r="AAJ226" s="670"/>
      <c r="AAK226" s="672"/>
      <c r="AAL226" s="673"/>
      <c r="AAM226" s="671"/>
      <c r="AAN226" s="670"/>
      <c r="AAO226" s="672"/>
      <c r="AAP226" s="673"/>
      <c r="AAQ226" s="730"/>
      <c r="AAR226" s="731"/>
      <c r="AAS226" s="730"/>
      <c r="AAT226" s="731"/>
      <c r="AAU226" s="671"/>
      <c r="AAV226" s="673"/>
      <c r="AAW226" s="671"/>
      <c r="AAX226" s="670"/>
      <c r="AAY226" s="772"/>
      <c r="AAZ226" s="773"/>
      <c r="ABA226" s="672"/>
      <c r="ABB226" s="673"/>
      <c r="ABC226" s="671"/>
      <c r="ABD226" s="670"/>
      <c r="ABE226" s="730"/>
      <c r="ABF226" s="731"/>
      <c r="ABG226" s="730"/>
      <c r="ABH226" s="731"/>
      <c r="ABI226" s="672"/>
      <c r="ABJ226" s="673"/>
      <c r="ABK226" s="671"/>
      <c r="ABL226" s="675"/>
      <c r="ABN226" s="520"/>
      <c r="ABO226" s="528">
        <f t="shared" si="60"/>
        <v>0</v>
      </c>
      <c r="ABP226" s="528">
        <f t="shared" si="61"/>
        <v>0</v>
      </c>
      <c r="ABQ226" s="528">
        <f t="shared" si="62"/>
        <v>0</v>
      </c>
      <c r="ABR226" s="528">
        <f t="shared" si="63"/>
        <v>0</v>
      </c>
      <c r="ABS226" s="528">
        <f t="shared" si="64"/>
        <v>0</v>
      </c>
      <c r="ABT226" s="528">
        <f t="shared" si="65"/>
        <v>0</v>
      </c>
      <c r="ABU226" s="567"/>
      <c r="ABV226" s="568"/>
      <c r="ABW226" s="568"/>
      <c r="ABX226" s="569"/>
      <c r="ABY226" s="569"/>
      <c r="ABZ226" s="570"/>
      <c r="ACB226" s="544">
        <f t="shared" si="66"/>
        <v>0</v>
      </c>
      <c r="ACC226" s="532">
        <f t="shared" si="67"/>
        <v>0</v>
      </c>
      <c r="ACD226" s="532">
        <f t="shared" si="68"/>
        <v>0</v>
      </c>
      <c r="ACE226" s="532">
        <f t="shared" si="69"/>
        <v>0</v>
      </c>
      <c r="ACF226" s="532">
        <f t="shared" si="79"/>
        <v>0</v>
      </c>
      <c r="ACG226" s="532">
        <f t="shared" si="70"/>
        <v>0</v>
      </c>
      <c r="ACH226" s="532">
        <f t="shared" si="71"/>
        <v>0</v>
      </c>
      <c r="ACI226" s="532">
        <f t="shared" si="72"/>
        <v>0</v>
      </c>
      <c r="ACJ226" s="532">
        <f t="shared" si="73"/>
        <v>0</v>
      </c>
      <c r="ACK226" s="532">
        <f t="shared" si="74"/>
        <v>0</v>
      </c>
      <c r="ACL226" s="532">
        <f t="shared" si="75"/>
        <v>0</v>
      </c>
      <c r="ACM226" s="545">
        <f t="shared" si="76"/>
        <v>0</v>
      </c>
      <c r="ACN226" s="536"/>
      <c r="ACO226" s="531">
        <f t="shared" si="77"/>
        <v>0</v>
      </c>
      <c r="ACP226" s="537">
        <f t="shared" si="78"/>
        <v>0</v>
      </c>
    </row>
    <row r="227" spans="2:770" s="428" customFormat="1" ht="12" customHeight="1">
      <c r="B227" s="663"/>
      <c r="C227" s="622"/>
      <c r="D227" s="665"/>
      <c r="E227" s="687"/>
      <c r="F227" s="667"/>
      <c r="G227" s="668"/>
      <c r="H227" s="655"/>
      <c r="I227" s="787"/>
      <c r="J227" s="773"/>
      <c r="K227" s="658"/>
      <c r="L227" s="659"/>
      <c r="M227" s="660"/>
      <c r="N227" s="657"/>
      <c r="O227" s="658"/>
      <c r="P227" s="659"/>
      <c r="Q227" s="720"/>
      <c r="R227" s="721"/>
      <c r="S227" s="722"/>
      <c r="T227" s="723"/>
      <c r="U227" s="671"/>
      <c r="V227" s="670"/>
      <c r="W227" s="672"/>
      <c r="X227" s="673"/>
      <c r="Y227" s="671"/>
      <c r="Z227" s="670"/>
      <c r="AA227" s="672"/>
      <c r="AB227" s="673"/>
      <c r="AC227" s="671"/>
      <c r="AD227" s="670"/>
      <c r="AE227" s="728"/>
      <c r="AF227" s="729"/>
      <c r="AG227" s="730"/>
      <c r="AH227" s="731"/>
      <c r="AI227" s="672"/>
      <c r="AJ227" s="673"/>
      <c r="AK227" s="671"/>
      <c r="AL227" s="670"/>
      <c r="AM227" s="672"/>
      <c r="AN227" s="673"/>
      <c r="AO227" s="671"/>
      <c r="AP227" s="670"/>
      <c r="AQ227" s="672"/>
      <c r="AR227" s="673"/>
      <c r="AS227" s="730"/>
      <c r="AT227" s="731"/>
      <c r="AU227" s="728"/>
      <c r="AV227" s="729"/>
      <c r="AW227" s="671"/>
      <c r="AX227" s="673"/>
      <c r="AY227" s="671"/>
      <c r="AZ227" s="670"/>
      <c r="BA227" s="671"/>
      <c r="BB227" s="670"/>
      <c r="BC227" s="672"/>
      <c r="BD227" s="673"/>
      <c r="BE227" s="671"/>
      <c r="BF227" s="670"/>
      <c r="BG227" s="728"/>
      <c r="BH227" s="729"/>
      <c r="BI227" s="730"/>
      <c r="BJ227" s="731"/>
      <c r="BK227" s="672"/>
      <c r="BL227" s="673"/>
      <c r="BM227" s="671"/>
      <c r="BN227" s="670"/>
      <c r="BO227" s="672"/>
      <c r="BP227" s="673"/>
      <c r="BQ227" s="671"/>
      <c r="BR227" s="673"/>
      <c r="BS227" s="669"/>
      <c r="BT227" s="670"/>
      <c r="BU227" s="728"/>
      <c r="BV227" s="729"/>
      <c r="BW227" s="730"/>
      <c r="BX227" s="731"/>
      <c r="BY227" s="672"/>
      <c r="BZ227" s="673"/>
      <c r="CA227" s="671"/>
      <c r="CB227" s="670"/>
      <c r="CC227" s="672"/>
      <c r="CD227" s="673"/>
      <c r="CE227" s="671"/>
      <c r="CF227" s="670"/>
      <c r="CG227" s="672"/>
      <c r="CH227" s="673"/>
      <c r="CI227" s="730"/>
      <c r="CJ227" s="731"/>
      <c r="CK227" s="728"/>
      <c r="CL227" s="729"/>
      <c r="CM227" s="671"/>
      <c r="CN227" s="673"/>
      <c r="CO227" s="671"/>
      <c r="CP227" s="670"/>
      <c r="CQ227" s="671"/>
      <c r="CR227" s="670"/>
      <c r="CS227" s="672"/>
      <c r="CT227" s="673"/>
      <c r="CU227" s="671"/>
      <c r="CV227" s="670"/>
      <c r="CW227" s="728"/>
      <c r="CX227" s="729"/>
      <c r="CY227" s="730"/>
      <c r="CZ227" s="731"/>
      <c r="DA227" s="671"/>
      <c r="DB227" s="673"/>
      <c r="DC227" s="671"/>
      <c r="DD227" s="670"/>
      <c r="DE227" s="672"/>
      <c r="DF227" s="673"/>
      <c r="DG227" s="671"/>
      <c r="DH227" s="670"/>
      <c r="DI227" s="672"/>
      <c r="DJ227" s="673"/>
      <c r="DK227" s="730"/>
      <c r="DL227" s="731"/>
      <c r="DM227" s="730"/>
      <c r="DN227" s="731"/>
      <c r="DO227" s="671"/>
      <c r="DP227" s="673"/>
      <c r="DQ227" s="671"/>
      <c r="DR227" s="670"/>
      <c r="DS227" s="671"/>
      <c r="DT227" s="670"/>
      <c r="DU227" s="672"/>
      <c r="DV227" s="673"/>
      <c r="DW227" s="671"/>
      <c r="DX227" s="673"/>
      <c r="DY227" s="669"/>
      <c r="DZ227" s="670"/>
      <c r="EA227" s="730"/>
      <c r="EB227" s="729"/>
      <c r="EC227" s="742"/>
      <c r="ED227" s="743"/>
      <c r="EE227" s="672"/>
      <c r="EF227" s="673"/>
      <c r="EG227" s="794"/>
      <c r="EH227" s="795"/>
      <c r="EI227" s="672"/>
      <c r="EJ227" s="673"/>
      <c r="EK227" s="671"/>
      <c r="EL227" s="670"/>
      <c r="EM227" s="672"/>
      <c r="EN227" s="673"/>
      <c r="EO227" s="730"/>
      <c r="EP227" s="731"/>
      <c r="EQ227" s="728"/>
      <c r="ER227" s="729"/>
      <c r="ES227" s="671"/>
      <c r="ET227" s="673"/>
      <c r="EU227" s="671"/>
      <c r="EV227" s="670"/>
      <c r="EW227" s="671"/>
      <c r="EX227" s="670"/>
      <c r="EY227" s="672"/>
      <c r="EZ227" s="673"/>
      <c r="FA227" s="671"/>
      <c r="FB227" s="670"/>
      <c r="FC227" s="730"/>
      <c r="FD227" s="731"/>
      <c r="FE227" s="728"/>
      <c r="FF227" s="729"/>
      <c r="FG227" s="671"/>
      <c r="FH227" s="673"/>
      <c r="FI227" s="671"/>
      <c r="FJ227" s="670"/>
      <c r="FK227" s="672"/>
      <c r="FL227" s="673"/>
      <c r="FM227" s="671"/>
      <c r="FN227" s="670"/>
      <c r="FO227" s="672"/>
      <c r="FP227" s="673"/>
      <c r="FQ227" s="730"/>
      <c r="FR227" s="731"/>
      <c r="FS227" s="728"/>
      <c r="FT227" s="729"/>
      <c r="FU227" s="671"/>
      <c r="FV227" s="673"/>
      <c r="FW227" s="671"/>
      <c r="FX227" s="670"/>
      <c r="FY227" s="671"/>
      <c r="FZ227" s="670"/>
      <c r="GA227" s="672"/>
      <c r="GB227" s="673"/>
      <c r="GC227" s="671"/>
      <c r="GD227" s="670"/>
      <c r="GE227" s="730"/>
      <c r="GF227" s="743"/>
      <c r="GG227" s="728"/>
      <c r="GH227" s="729"/>
      <c r="GI227" s="669"/>
      <c r="GJ227" s="673"/>
      <c r="GK227" s="671"/>
      <c r="GL227" s="670"/>
      <c r="GM227" s="671"/>
      <c r="GN227" s="670"/>
      <c r="GO227" s="672"/>
      <c r="GP227" s="673"/>
      <c r="GQ227" s="671"/>
      <c r="GR227" s="670"/>
      <c r="GS227" s="730"/>
      <c r="GT227" s="731"/>
      <c r="GU227" s="728"/>
      <c r="GV227" s="729"/>
      <c r="GW227" s="671"/>
      <c r="GX227" s="673"/>
      <c r="GY227" s="671"/>
      <c r="GZ227" s="670"/>
      <c r="HA227" s="672"/>
      <c r="HB227" s="673"/>
      <c r="HC227" s="671"/>
      <c r="HD227" s="670"/>
      <c r="HE227" s="672"/>
      <c r="HF227" s="673"/>
      <c r="HG227" s="730"/>
      <c r="HH227" s="731"/>
      <c r="HI227" s="728"/>
      <c r="HJ227" s="729"/>
      <c r="HK227" s="671"/>
      <c r="HL227" s="673"/>
      <c r="HM227" s="671"/>
      <c r="HN227" s="670"/>
      <c r="HO227" s="671"/>
      <c r="HP227" s="670"/>
      <c r="HQ227" s="672"/>
      <c r="HR227" s="673"/>
      <c r="HS227" s="811"/>
      <c r="HT227" s="812"/>
      <c r="HU227" s="730"/>
      <c r="HV227" s="750"/>
      <c r="HW227" s="803"/>
      <c r="HX227" s="804"/>
      <c r="HY227" s="671"/>
      <c r="HZ227" s="673"/>
      <c r="IA227" s="671"/>
      <c r="IB227" s="670"/>
      <c r="IC227" s="672"/>
      <c r="ID227" s="673"/>
      <c r="IE227" s="772"/>
      <c r="IF227" s="773"/>
      <c r="IG227" s="672"/>
      <c r="IH227" s="673"/>
      <c r="II227" s="730"/>
      <c r="IJ227" s="731"/>
      <c r="IK227" s="728"/>
      <c r="IL227" s="729"/>
      <c r="IM227" s="671"/>
      <c r="IN227" s="673"/>
      <c r="IO227" s="671"/>
      <c r="IP227" s="674"/>
      <c r="IQ227" s="787"/>
      <c r="IR227" s="773"/>
      <c r="IS227" s="672"/>
      <c r="IT227" s="673"/>
      <c r="IU227" s="671"/>
      <c r="IV227" s="670"/>
      <c r="IW227" s="730"/>
      <c r="IX227" s="743"/>
      <c r="IY227" s="728"/>
      <c r="IZ227" s="729"/>
      <c r="JA227" s="671"/>
      <c r="JB227" s="673"/>
      <c r="JC227" s="671"/>
      <c r="JD227" s="670"/>
      <c r="JE227" s="672"/>
      <c r="JF227" s="673"/>
      <c r="JG227" s="671"/>
      <c r="JH227" s="670"/>
      <c r="JI227" s="672"/>
      <c r="JJ227" s="673"/>
      <c r="JK227" s="730"/>
      <c r="JL227" s="731"/>
      <c r="JM227" s="728"/>
      <c r="JN227" s="729"/>
      <c r="JO227" s="671"/>
      <c r="JP227" s="673"/>
      <c r="JQ227" s="671"/>
      <c r="JR227" s="670"/>
      <c r="JS227" s="671"/>
      <c r="JT227" s="670"/>
      <c r="JU227" s="672"/>
      <c r="JV227" s="673"/>
      <c r="JW227" s="671"/>
      <c r="JX227" s="670"/>
      <c r="JY227" s="730"/>
      <c r="JZ227" s="729"/>
      <c r="KA227" s="742"/>
      <c r="KB227" s="743"/>
      <c r="KC227" s="672"/>
      <c r="KD227" s="673"/>
      <c r="KE227" s="671"/>
      <c r="KF227" s="670"/>
      <c r="KG227" s="672"/>
      <c r="KH227" s="673"/>
      <c r="KI227" s="671"/>
      <c r="KJ227" s="670"/>
      <c r="KK227" s="672"/>
      <c r="KL227" s="673"/>
      <c r="KM227" s="730"/>
      <c r="KN227" s="731"/>
      <c r="KO227" s="728"/>
      <c r="KP227" s="729"/>
      <c r="KQ227" s="671"/>
      <c r="KR227" s="673"/>
      <c r="KS227" s="671"/>
      <c r="KT227" s="670"/>
      <c r="KU227" s="671"/>
      <c r="KV227" s="670"/>
      <c r="KW227" s="672"/>
      <c r="KX227" s="673"/>
      <c r="KY227" s="671"/>
      <c r="KZ227" s="674"/>
      <c r="LA227" s="755"/>
      <c r="LB227" s="731"/>
      <c r="LC227" s="728"/>
      <c r="LD227" s="729"/>
      <c r="LE227" s="671"/>
      <c r="LF227" s="673"/>
      <c r="LG227" s="671"/>
      <c r="LH227" s="670"/>
      <c r="LI227" s="671"/>
      <c r="LJ227" s="670"/>
      <c r="LK227" s="672"/>
      <c r="LL227" s="673"/>
      <c r="LM227" s="671"/>
      <c r="LN227" s="670"/>
      <c r="LO227" s="728"/>
      <c r="LP227" s="729"/>
      <c r="LQ227" s="730"/>
      <c r="LR227" s="731"/>
      <c r="LS227" s="780"/>
      <c r="LT227" s="781"/>
      <c r="LU227" s="671"/>
      <c r="LV227" s="670"/>
      <c r="LW227" s="672"/>
      <c r="LX227" s="673"/>
      <c r="LY227" s="772"/>
      <c r="LZ227" s="773"/>
      <c r="MA227" s="672"/>
      <c r="MB227" s="673"/>
      <c r="MC227" s="730"/>
      <c r="MD227" s="731"/>
      <c r="ME227" s="728"/>
      <c r="MF227" s="729"/>
      <c r="MG227" s="671"/>
      <c r="MH227" s="673"/>
      <c r="MI227" s="671"/>
      <c r="MJ227" s="670"/>
      <c r="MK227" s="671"/>
      <c r="ML227" s="670"/>
      <c r="MM227" s="818"/>
      <c r="MN227" s="804"/>
      <c r="MO227" s="671"/>
      <c r="MP227" s="670"/>
      <c r="MQ227" s="730"/>
      <c r="MR227" s="729"/>
      <c r="MS227" s="742"/>
      <c r="MT227" s="743"/>
      <c r="MU227" s="672"/>
      <c r="MV227" s="673"/>
      <c r="MW227" s="671"/>
      <c r="MX227" s="670"/>
      <c r="MY227" s="672"/>
      <c r="MZ227" s="673"/>
      <c r="NA227" s="671"/>
      <c r="NB227" s="670"/>
      <c r="NC227" s="672"/>
      <c r="ND227" s="673"/>
      <c r="NE227" s="730"/>
      <c r="NF227" s="731"/>
      <c r="NG227" s="728"/>
      <c r="NH227" s="729"/>
      <c r="NI227" s="669"/>
      <c r="NJ227" s="673"/>
      <c r="NK227" s="671"/>
      <c r="NL227" s="670"/>
      <c r="NM227" s="671"/>
      <c r="NN227" s="670"/>
      <c r="NO227" s="672"/>
      <c r="NP227" s="673"/>
      <c r="NQ227" s="671"/>
      <c r="NR227" s="673"/>
      <c r="NS227" s="742"/>
      <c r="NT227" s="743"/>
      <c r="NU227" s="728"/>
      <c r="NV227" s="729"/>
      <c r="NW227" s="671"/>
      <c r="NX227" s="673"/>
      <c r="NY227" s="671"/>
      <c r="NZ227" s="670"/>
      <c r="OA227" s="672"/>
      <c r="OB227" s="673"/>
      <c r="OC227" s="671"/>
      <c r="OD227" s="670"/>
      <c r="OE227" s="672"/>
      <c r="OF227" s="673"/>
      <c r="OG227" s="730"/>
      <c r="OH227" s="731"/>
      <c r="OI227" s="728"/>
      <c r="OJ227" s="729"/>
      <c r="OK227" s="671"/>
      <c r="OL227" s="673"/>
      <c r="OM227" s="671"/>
      <c r="ON227" s="670"/>
      <c r="OO227" s="671"/>
      <c r="OP227" s="670"/>
      <c r="OQ227" s="672"/>
      <c r="OR227" s="673"/>
      <c r="OS227" s="671"/>
      <c r="OT227" s="673"/>
      <c r="OU227" s="742"/>
      <c r="OV227" s="743"/>
      <c r="OW227" s="728"/>
      <c r="OX227" s="729"/>
      <c r="OY227" s="671"/>
      <c r="OZ227" s="673"/>
      <c r="PA227" s="671"/>
      <c r="PB227" s="670"/>
      <c r="PC227" s="672"/>
      <c r="PD227" s="673"/>
      <c r="PE227" s="671"/>
      <c r="PF227" s="670"/>
      <c r="PG227" s="672"/>
      <c r="PH227" s="673"/>
      <c r="PI227" s="730"/>
      <c r="PJ227" s="731"/>
      <c r="PK227" s="728"/>
      <c r="PL227" s="729"/>
      <c r="PM227" s="671"/>
      <c r="PN227" s="673"/>
      <c r="PO227" s="671"/>
      <c r="PP227" s="670"/>
      <c r="PQ227" s="671"/>
      <c r="PR227" s="674"/>
      <c r="PS227" s="669"/>
      <c r="PT227" s="670"/>
      <c r="PU227" s="672"/>
      <c r="PV227" s="673"/>
      <c r="PW227" s="730"/>
      <c r="PX227" s="731"/>
      <c r="PY227" s="728"/>
      <c r="PZ227" s="729"/>
      <c r="QA227" s="671"/>
      <c r="QB227" s="673"/>
      <c r="QC227" s="671"/>
      <c r="QD227" s="670"/>
      <c r="QE227" s="671"/>
      <c r="QF227" s="670"/>
      <c r="QG227" s="672"/>
      <c r="QH227" s="673"/>
      <c r="QI227" s="671"/>
      <c r="QJ227" s="670"/>
      <c r="QK227" s="730"/>
      <c r="QL227" s="729"/>
      <c r="QM227" s="742"/>
      <c r="QN227" s="743"/>
      <c r="QO227" s="672"/>
      <c r="QP227" s="673"/>
      <c r="QQ227" s="671"/>
      <c r="QR227" s="670"/>
      <c r="QS227" s="672"/>
      <c r="QT227" s="673"/>
      <c r="QU227" s="772"/>
      <c r="QV227" s="773"/>
      <c r="QW227" s="672"/>
      <c r="QX227" s="673"/>
      <c r="QY227" s="730"/>
      <c r="QZ227" s="731"/>
      <c r="RA227" s="728"/>
      <c r="RB227" s="729"/>
      <c r="RC227" s="671"/>
      <c r="RD227" s="673"/>
      <c r="RE227" s="671"/>
      <c r="RF227" s="670"/>
      <c r="RG227" s="671"/>
      <c r="RH227" s="670"/>
      <c r="RI227" s="672"/>
      <c r="RJ227" s="673"/>
      <c r="RK227" s="671"/>
      <c r="RL227" s="670"/>
      <c r="RM227" s="730"/>
      <c r="RN227" s="729"/>
      <c r="RO227" s="742"/>
      <c r="RP227" s="743"/>
      <c r="RQ227" s="672"/>
      <c r="RR227" s="673"/>
      <c r="RS227" s="671"/>
      <c r="RT227" s="670"/>
      <c r="RU227" s="672"/>
      <c r="RV227" s="673"/>
      <c r="RW227" s="671"/>
      <c r="RX227" s="670"/>
      <c r="RY227" s="672"/>
      <c r="RZ227" s="673"/>
      <c r="SA227" s="730"/>
      <c r="SB227" s="759"/>
      <c r="SC227" s="728"/>
      <c r="SD227" s="729"/>
      <c r="SE227" s="671"/>
      <c r="SF227" s="673"/>
      <c r="SG227" s="671"/>
      <c r="SH227" s="670"/>
      <c r="SI227" s="672"/>
      <c r="SJ227" s="673"/>
      <c r="SK227" s="671"/>
      <c r="SL227" s="670"/>
      <c r="SM227" s="672"/>
      <c r="SN227" s="673"/>
      <c r="SO227" s="730"/>
      <c r="SP227" s="731"/>
      <c r="SQ227" s="728"/>
      <c r="SR227" s="729"/>
      <c r="SS227" s="671"/>
      <c r="ST227" s="673"/>
      <c r="SU227" s="671"/>
      <c r="SV227" s="670"/>
      <c r="SW227" s="671"/>
      <c r="SX227" s="670"/>
      <c r="SY227" s="672"/>
      <c r="SZ227" s="673"/>
      <c r="TA227" s="671"/>
      <c r="TB227" s="670"/>
      <c r="TC227" s="730"/>
      <c r="TD227" s="729"/>
      <c r="TE227" s="742"/>
      <c r="TF227" s="743"/>
      <c r="TG227" s="672"/>
      <c r="TH227" s="673"/>
      <c r="TI227" s="671"/>
      <c r="TJ227" s="670"/>
      <c r="TK227" s="672"/>
      <c r="TL227" s="673"/>
      <c r="TM227" s="671"/>
      <c r="TN227" s="670"/>
      <c r="TO227" s="672"/>
      <c r="TP227" s="673"/>
      <c r="TQ227" s="730"/>
      <c r="TR227" s="731"/>
      <c r="TS227" s="728"/>
      <c r="TT227" s="729"/>
      <c r="TU227" s="671"/>
      <c r="TV227" s="673"/>
      <c r="TW227" s="671"/>
      <c r="TX227" s="670"/>
      <c r="TY227" s="671"/>
      <c r="TZ227" s="670"/>
      <c r="UA227" s="672"/>
      <c r="UB227" s="673"/>
      <c r="UC227" s="671"/>
      <c r="UD227" s="670"/>
      <c r="UE227" s="730"/>
      <c r="UF227" s="763"/>
      <c r="UG227" s="728"/>
      <c r="UH227" s="729"/>
      <c r="UI227" s="671"/>
      <c r="UJ227" s="673"/>
      <c r="UK227" s="669"/>
      <c r="UL227" s="670"/>
      <c r="UM227" s="672"/>
      <c r="UN227" s="673"/>
      <c r="UO227" s="671"/>
      <c r="UP227" s="670"/>
      <c r="UQ227" s="672"/>
      <c r="UR227" s="673"/>
      <c r="US227" s="772"/>
      <c r="UT227" s="773"/>
      <c r="UU227" s="728"/>
      <c r="UV227" s="729"/>
      <c r="UW227" s="671"/>
      <c r="UX227" s="673"/>
      <c r="UY227" s="671"/>
      <c r="UZ227" s="670"/>
      <c r="VA227" s="671"/>
      <c r="VB227" s="670"/>
      <c r="VC227" s="672"/>
      <c r="VD227" s="673"/>
      <c r="VE227" s="671"/>
      <c r="VF227" s="670"/>
      <c r="VG227" s="730"/>
      <c r="VH227" s="729"/>
      <c r="VI227" s="742"/>
      <c r="VJ227" s="743"/>
      <c r="VK227" s="672"/>
      <c r="VL227" s="673"/>
      <c r="VM227" s="671"/>
      <c r="VN227" s="670"/>
      <c r="VO227" s="672"/>
      <c r="VP227" s="673"/>
      <c r="VQ227" s="671"/>
      <c r="VR227" s="670"/>
      <c r="VS227" s="672"/>
      <c r="VT227" s="673"/>
      <c r="VU227" s="730"/>
      <c r="VV227" s="731"/>
      <c r="VW227" s="728"/>
      <c r="VX227" s="729"/>
      <c r="VY227" s="671"/>
      <c r="VZ227" s="673"/>
      <c r="WA227" s="671"/>
      <c r="WB227" s="670"/>
      <c r="WC227" s="671"/>
      <c r="WD227" s="670"/>
      <c r="WE227" s="672"/>
      <c r="WF227" s="673"/>
      <c r="WG227" s="671"/>
      <c r="WH227" s="670"/>
      <c r="WI227" s="730"/>
      <c r="WJ227" s="731"/>
      <c r="WK227" s="728"/>
      <c r="WL227" s="729"/>
      <c r="WM227" s="671"/>
      <c r="WN227" s="673"/>
      <c r="WO227" s="671"/>
      <c r="WP227" s="670"/>
      <c r="WQ227" s="672"/>
      <c r="WR227" s="673"/>
      <c r="WS227" s="671"/>
      <c r="WT227" s="674"/>
      <c r="WU227" s="787"/>
      <c r="WV227" s="773"/>
      <c r="WW227" s="730"/>
      <c r="WX227" s="767"/>
      <c r="WY227" s="728"/>
      <c r="WZ227" s="729"/>
      <c r="XA227" s="671"/>
      <c r="XB227" s="673"/>
      <c r="XC227" s="671"/>
      <c r="XD227" s="670"/>
      <c r="XE227" s="672"/>
      <c r="XF227" s="673"/>
      <c r="XG227" s="671"/>
      <c r="XH227" s="670"/>
      <c r="XI227" s="672"/>
      <c r="XJ227" s="673"/>
      <c r="XK227" s="730"/>
      <c r="XL227" s="731"/>
      <c r="XM227" s="728"/>
      <c r="XN227" s="729"/>
      <c r="XO227" s="671"/>
      <c r="XP227" s="673"/>
      <c r="XQ227" s="671"/>
      <c r="XR227" s="670"/>
      <c r="XS227" s="671"/>
      <c r="XT227" s="670"/>
      <c r="XU227" s="672"/>
      <c r="XV227" s="673"/>
      <c r="XW227" s="671"/>
      <c r="XX227" s="670"/>
      <c r="XY227" s="728"/>
      <c r="XZ227" s="729"/>
      <c r="YA227" s="742"/>
      <c r="YB227" s="743"/>
      <c r="YC227" s="672"/>
      <c r="YD227" s="673"/>
      <c r="YE227" s="671"/>
      <c r="YF227" s="670"/>
      <c r="YG227" s="672"/>
      <c r="YH227" s="673"/>
      <c r="YI227" s="671"/>
      <c r="YJ227" s="670"/>
      <c r="YK227" s="672"/>
      <c r="YL227" s="673"/>
      <c r="YM227" s="730"/>
      <c r="YN227" s="731"/>
      <c r="YO227" s="728"/>
      <c r="YP227" s="729"/>
      <c r="YQ227" s="671"/>
      <c r="YR227" s="673"/>
      <c r="YS227" s="671"/>
      <c r="YT227" s="670"/>
      <c r="YU227" s="671"/>
      <c r="YV227" s="670"/>
      <c r="YW227" s="672"/>
      <c r="YX227" s="673"/>
      <c r="YY227" s="671"/>
      <c r="YZ227" s="670"/>
      <c r="ZA227" s="728"/>
      <c r="ZB227" s="759"/>
      <c r="ZC227" s="787"/>
      <c r="ZD227" s="773"/>
      <c r="ZE227" s="672"/>
      <c r="ZF227" s="673"/>
      <c r="ZG227" s="671"/>
      <c r="ZH227" s="670"/>
      <c r="ZI227" s="672"/>
      <c r="ZJ227" s="673"/>
      <c r="ZK227" s="671"/>
      <c r="ZL227" s="670"/>
      <c r="ZM227" s="672"/>
      <c r="ZN227" s="673"/>
      <c r="ZO227" s="730"/>
      <c r="ZP227" s="731"/>
      <c r="ZQ227" s="780"/>
      <c r="ZR227" s="781"/>
      <c r="ZS227" s="671"/>
      <c r="ZT227" s="673"/>
      <c r="ZU227" s="671"/>
      <c r="ZV227" s="670"/>
      <c r="ZW227" s="671"/>
      <c r="ZX227" s="670"/>
      <c r="ZY227" s="672"/>
      <c r="ZZ227" s="673"/>
      <c r="AAA227" s="671"/>
      <c r="AAB227" s="670"/>
      <c r="AAC227" s="730"/>
      <c r="AAD227" s="731"/>
      <c r="AAE227" s="728"/>
      <c r="AAF227" s="729"/>
      <c r="AAG227" s="671"/>
      <c r="AAH227" s="673"/>
      <c r="AAI227" s="671"/>
      <c r="AAJ227" s="670"/>
      <c r="AAK227" s="672"/>
      <c r="AAL227" s="673"/>
      <c r="AAM227" s="671"/>
      <c r="AAN227" s="670"/>
      <c r="AAO227" s="672"/>
      <c r="AAP227" s="673"/>
      <c r="AAQ227" s="730"/>
      <c r="AAR227" s="731"/>
      <c r="AAS227" s="730"/>
      <c r="AAT227" s="731"/>
      <c r="AAU227" s="671"/>
      <c r="AAV227" s="673"/>
      <c r="AAW227" s="671"/>
      <c r="AAX227" s="670"/>
      <c r="AAY227" s="772"/>
      <c r="AAZ227" s="773"/>
      <c r="ABA227" s="672"/>
      <c r="ABB227" s="673"/>
      <c r="ABC227" s="671"/>
      <c r="ABD227" s="670"/>
      <c r="ABE227" s="730"/>
      <c r="ABF227" s="731"/>
      <c r="ABG227" s="730"/>
      <c r="ABH227" s="731"/>
      <c r="ABI227" s="672"/>
      <c r="ABJ227" s="673"/>
      <c r="ABK227" s="671"/>
      <c r="ABL227" s="675"/>
      <c r="ABN227" s="520"/>
      <c r="ABO227" s="528">
        <f t="shared" si="60"/>
        <v>0</v>
      </c>
      <c r="ABP227" s="528">
        <f t="shared" si="61"/>
        <v>0</v>
      </c>
      <c r="ABQ227" s="528">
        <f t="shared" si="62"/>
        <v>0</v>
      </c>
      <c r="ABR227" s="528">
        <f t="shared" si="63"/>
        <v>0</v>
      </c>
      <c r="ABS227" s="528">
        <f t="shared" si="64"/>
        <v>0</v>
      </c>
      <c r="ABT227" s="528">
        <f t="shared" si="65"/>
        <v>0</v>
      </c>
      <c r="ABU227" s="567"/>
      <c r="ABV227" s="568"/>
      <c r="ABW227" s="568"/>
      <c r="ABX227" s="569"/>
      <c r="ABY227" s="569"/>
      <c r="ABZ227" s="570"/>
      <c r="ACB227" s="544">
        <f t="shared" si="66"/>
        <v>0</v>
      </c>
      <c r="ACC227" s="532">
        <f t="shared" si="67"/>
        <v>0</v>
      </c>
      <c r="ACD227" s="532">
        <f t="shared" si="68"/>
        <v>0</v>
      </c>
      <c r="ACE227" s="532">
        <f t="shared" si="69"/>
        <v>0</v>
      </c>
      <c r="ACF227" s="532">
        <f t="shared" si="79"/>
        <v>0</v>
      </c>
      <c r="ACG227" s="532">
        <f t="shared" si="70"/>
        <v>0</v>
      </c>
      <c r="ACH227" s="532">
        <f t="shared" si="71"/>
        <v>0</v>
      </c>
      <c r="ACI227" s="532">
        <f t="shared" si="72"/>
        <v>0</v>
      </c>
      <c r="ACJ227" s="532">
        <f t="shared" si="73"/>
        <v>0</v>
      </c>
      <c r="ACK227" s="532">
        <f t="shared" si="74"/>
        <v>0</v>
      </c>
      <c r="ACL227" s="532">
        <f t="shared" si="75"/>
        <v>0</v>
      </c>
      <c r="ACM227" s="545">
        <f t="shared" si="76"/>
        <v>0</v>
      </c>
      <c r="ACN227" s="536"/>
      <c r="ACO227" s="531">
        <f t="shared" si="77"/>
        <v>0</v>
      </c>
      <c r="ACP227" s="537">
        <f t="shared" si="78"/>
        <v>0</v>
      </c>
    </row>
    <row r="228" spans="2:770" s="428" customFormat="1" ht="12" customHeight="1">
      <c r="B228" s="663"/>
      <c r="C228" s="622"/>
      <c r="D228" s="665"/>
      <c r="E228" s="687"/>
      <c r="F228" s="667"/>
      <c r="G228" s="668"/>
      <c r="H228" s="655"/>
      <c r="I228" s="787"/>
      <c r="J228" s="773"/>
      <c r="K228" s="658"/>
      <c r="L228" s="659"/>
      <c r="M228" s="660"/>
      <c r="N228" s="657"/>
      <c r="O228" s="658"/>
      <c r="P228" s="659"/>
      <c r="Q228" s="720"/>
      <c r="R228" s="721"/>
      <c r="S228" s="722"/>
      <c r="T228" s="723"/>
      <c r="U228" s="671"/>
      <c r="V228" s="670"/>
      <c r="W228" s="672"/>
      <c r="X228" s="673"/>
      <c r="Y228" s="671"/>
      <c r="Z228" s="670"/>
      <c r="AA228" s="672"/>
      <c r="AB228" s="673"/>
      <c r="AC228" s="671"/>
      <c r="AD228" s="670"/>
      <c r="AE228" s="728"/>
      <c r="AF228" s="729"/>
      <c r="AG228" s="730"/>
      <c r="AH228" s="731"/>
      <c r="AI228" s="672"/>
      <c r="AJ228" s="673"/>
      <c r="AK228" s="671"/>
      <c r="AL228" s="670"/>
      <c r="AM228" s="672"/>
      <c r="AN228" s="673"/>
      <c r="AO228" s="671"/>
      <c r="AP228" s="670"/>
      <c r="AQ228" s="672"/>
      <c r="AR228" s="673"/>
      <c r="AS228" s="730"/>
      <c r="AT228" s="731"/>
      <c r="AU228" s="728"/>
      <c r="AV228" s="729"/>
      <c r="AW228" s="671"/>
      <c r="AX228" s="673"/>
      <c r="AY228" s="671"/>
      <c r="AZ228" s="670"/>
      <c r="BA228" s="671"/>
      <c r="BB228" s="670"/>
      <c r="BC228" s="672"/>
      <c r="BD228" s="673"/>
      <c r="BE228" s="671"/>
      <c r="BF228" s="670"/>
      <c r="BG228" s="728"/>
      <c r="BH228" s="729"/>
      <c r="BI228" s="730"/>
      <c r="BJ228" s="731"/>
      <c r="BK228" s="672"/>
      <c r="BL228" s="673"/>
      <c r="BM228" s="671"/>
      <c r="BN228" s="670"/>
      <c r="BO228" s="672"/>
      <c r="BP228" s="673"/>
      <c r="BQ228" s="671"/>
      <c r="BR228" s="673"/>
      <c r="BS228" s="669"/>
      <c r="BT228" s="670"/>
      <c r="BU228" s="728"/>
      <c r="BV228" s="729"/>
      <c r="BW228" s="730"/>
      <c r="BX228" s="731"/>
      <c r="BY228" s="672"/>
      <c r="BZ228" s="673"/>
      <c r="CA228" s="671"/>
      <c r="CB228" s="670"/>
      <c r="CC228" s="672"/>
      <c r="CD228" s="673"/>
      <c r="CE228" s="671"/>
      <c r="CF228" s="670"/>
      <c r="CG228" s="672"/>
      <c r="CH228" s="673"/>
      <c r="CI228" s="730"/>
      <c r="CJ228" s="731"/>
      <c r="CK228" s="728"/>
      <c r="CL228" s="729"/>
      <c r="CM228" s="671"/>
      <c r="CN228" s="673"/>
      <c r="CO228" s="671"/>
      <c r="CP228" s="670"/>
      <c r="CQ228" s="671"/>
      <c r="CR228" s="670"/>
      <c r="CS228" s="672"/>
      <c r="CT228" s="673"/>
      <c r="CU228" s="671"/>
      <c r="CV228" s="670"/>
      <c r="CW228" s="728"/>
      <c r="CX228" s="729"/>
      <c r="CY228" s="730"/>
      <c r="CZ228" s="731"/>
      <c r="DA228" s="671"/>
      <c r="DB228" s="673"/>
      <c r="DC228" s="671"/>
      <c r="DD228" s="670"/>
      <c r="DE228" s="672"/>
      <c r="DF228" s="673"/>
      <c r="DG228" s="671"/>
      <c r="DH228" s="670"/>
      <c r="DI228" s="672"/>
      <c r="DJ228" s="673"/>
      <c r="DK228" s="730"/>
      <c r="DL228" s="731"/>
      <c r="DM228" s="730"/>
      <c r="DN228" s="731"/>
      <c r="DO228" s="671"/>
      <c r="DP228" s="673"/>
      <c r="DQ228" s="671"/>
      <c r="DR228" s="670"/>
      <c r="DS228" s="671"/>
      <c r="DT228" s="670"/>
      <c r="DU228" s="672"/>
      <c r="DV228" s="673"/>
      <c r="DW228" s="671"/>
      <c r="DX228" s="673"/>
      <c r="DY228" s="669"/>
      <c r="DZ228" s="670"/>
      <c r="EA228" s="730"/>
      <c r="EB228" s="729"/>
      <c r="EC228" s="742"/>
      <c r="ED228" s="743"/>
      <c r="EE228" s="672"/>
      <c r="EF228" s="673"/>
      <c r="EG228" s="794"/>
      <c r="EH228" s="795"/>
      <c r="EI228" s="672"/>
      <c r="EJ228" s="673"/>
      <c r="EK228" s="671"/>
      <c r="EL228" s="670"/>
      <c r="EM228" s="672"/>
      <c r="EN228" s="673"/>
      <c r="EO228" s="730"/>
      <c r="EP228" s="731"/>
      <c r="EQ228" s="728"/>
      <c r="ER228" s="729"/>
      <c r="ES228" s="671"/>
      <c r="ET228" s="673"/>
      <c r="EU228" s="671"/>
      <c r="EV228" s="670"/>
      <c r="EW228" s="671"/>
      <c r="EX228" s="670"/>
      <c r="EY228" s="672"/>
      <c r="EZ228" s="673"/>
      <c r="FA228" s="671"/>
      <c r="FB228" s="670"/>
      <c r="FC228" s="730"/>
      <c r="FD228" s="731"/>
      <c r="FE228" s="728"/>
      <c r="FF228" s="729"/>
      <c r="FG228" s="671"/>
      <c r="FH228" s="673"/>
      <c r="FI228" s="671"/>
      <c r="FJ228" s="670"/>
      <c r="FK228" s="672"/>
      <c r="FL228" s="673"/>
      <c r="FM228" s="671"/>
      <c r="FN228" s="670"/>
      <c r="FO228" s="672"/>
      <c r="FP228" s="673"/>
      <c r="FQ228" s="730"/>
      <c r="FR228" s="731"/>
      <c r="FS228" s="728"/>
      <c r="FT228" s="729"/>
      <c r="FU228" s="671"/>
      <c r="FV228" s="673"/>
      <c r="FW228" s="671"/>
      <c r="FX228" s="670"/>
      <c r="FY228" s="671"/>
      <c r="FZ228" s="670"/>
      <c r="GA228" s="672"/>
      <c r="GB228" s="673"/>
      <c r="GC228" s="671"/>
      <c r="GD228" s="670"/>
      <c r="GE228" s="730"/>
      <c r="GF228" s="743"/>
      <c r="GG228" s="728"/>
      <c r="GH228" s="729"/>
      <c r="GI228" s="669"/>
      <c r="GJ228" s="673"/>
      <c r="GK228" s="671"/>
      <c r="GL228" s="670"/>
      <c r="GM228" s="671"/>
      <c r="GN228" s="670"/>
      <c r="GO228" s="672"/>
      <c r="GP228" s="673"/>
      <c r="GQ228" s="671"/>
      <c r="GR228" s="670"/>
      <c r="GS228" s="730"/>
      <c r="GT228" s="731"/>
      <c r="GU228" s="728"/>
      <c r="GV228" s="729"/>
      <c r="GW228" s="671"/>
      <c r="GX228" s="673"/>
      <c r="GY228" s="671"/>
      <c r="GZ228" s="670"/>
      <c r="HA228" s="672"/>
      <c r="HB228" s="673"/>
      <c r="HC228" s="671"/>
      <c r="HD228" s="670"/>
      <c r="HE228" s="672"/>
      <c r="HF228" s="673"/>
      <c r="HG228" s="730"/>
      <c r="HH228" s="731"/>
      <c r="HI228" s="728"/>
      <c r="HJ228" s="729"/>
      <c r="HK228" s="671"/>
      <c r="HL228" s="673"/>
      <c r="HM228" s="671"/>
      <c r="HN228" s="670"/>
      <c r="HO228" s="671"/>
      <c r="HP228" s="670"/>
      <c r="HQ228" s="672"/>
      <c r="HR228" s="673"/>
      <c r="HS228" s="811"/>
      <c r="HT228" s="812"/>
      <c r="HU228" s="730"/>
      <c r="HV228" s="750"/>
      <c r="HW228" s="803"/>
      <c r="HX228" s="804"/>
      <c r="HY228" s="671"/>
      <c r="HZ228" s="673"/>
      <c r="IA228" s="671"/>
      <c r="IB228" s="670"/>
      <c r="IC228" s="672"/>
      <c r="ID228" s="673"/>
      <c r="IE228" s="772"/>
      <c r="IF228" s="773"/>
      <c r="IG228" s="672"/>
      <c r="IH228" s="673"/>
      <c r="II228" s="730"/>
      <c r="IJ228" s="731"/>
      <c r="IK228" s="728"/>
      <c r="IL228" s="729"/>
      <c r="IM228" s="671"/>
      <c r="IN228" s="673"/>
      <c r="IO228" s="671"/>
      <c r="IP228" s="674"/>
      <c r="IQ228" s="787"/>
      <c r="IR228" s="773"/>
      <c r="IS228" s="672"/>
      <c r="IT228" s="673"/>
      <c r="IU228" s="671"/>
      <c r="IV228" s="670"/>
      <c r="IW228" s="730"/>
      <c r="IX228" s="743"/>
      <c r="IY228" s="728"/>
      <c r="IZ228" s="729"/>
      <c r="JA228" s="671"/>
      <c r="JB228" s="673"/>
      <c r="JC228" s="671"/>
      <c r="JD228" s="670"/>
      <c r="JE228" s="672"/>
      <c r="JF228" s="673"/>
      <c r="JG228" s="671"/>
      <c r="JH228" s="670"/>
      <c r="JI228" s="672"/>
      <c r="JJ228" s="673"/>
      <c r="JK228" s="730"/>
      <c r="JL228" s="731"/>
      <c r="JM228" s="728"/>
      <c r="JN228" s="729"/>
      <c r="JO228" s="671"/>
      <c r="JP228" s="673"/>
      <c r="JQ228" s="671"/>
      <c r="JR228" s="670"/>
      <c r="JS228" s="671"/>
      <c r="JT228" s="670"/>
      <c r="JU228" s="672"/>
      <c r="JV228" s="673"/>
      <c r="JW228" s="671"/>
      <c r="JX228" s="670"/>
      <c r="JY228" s="730"/>
      <c r="JZ228" s="729"/>
      <c r="KA228" s="742"/>
      <c r="KB228" s="743"/>
      <c r="KC228" s="672"/>
      <c r="KD228" s="673"/>
      <c r="KE228" s="671"/>
      <c r="KF228" s="670"/>
      <c r="KG228" s="672"/>
      <c r="KH228" s="673"/>
      <c r="KI228" s="671"/>
      <c r="KJ228" s="670"/>
      <c r="KK228" s="672"/>
      <c r="KL228" s="673"/>
      <c r="KM228" s="730"/>
      <c r="KN228" s="731"/>
      <c r="KO228" s="728"/>
      <c r="KP228" s="729"/>
      <c r="KQ228" s="671"/>
      <c r="KR228" s="673"/>
      <c r="KS228" s="671"/>
      <c r="KT228" s="670"/>
      <c r="KU228" s="671"/>
      <c r="KV228" s="670"/>
      <c r="KW228" s="672"/>
      <c r="KX228" s="673"/>
      <c r="KY228" s="671"/>
      <c r="KZ228" s="674"/>
      <c r="LA228" s="755"/>
      <c r="LB228" s="731"/>
      <c r="LC228" s="728"/>
      <c r="LD228" s="729"/>
      <c r="LE228" s="671"/>
      <c r="LF228" s="673"/>
      <c r="LG228" s="671"/>
      <c r="LH228" s="670"/>
      <c r="LI228" s="671"/>
      <c r="LJ228" s="670"/>
      <c r="LK228" s="672"/>
      <c r="LL228" s="673"/>
      <c r="LM228" s="671"/>
      <c r="LN228" s="670"/>
      <c r="LO228" s="728"/>
      <c r="LP228" s="729"/>
      <c r="LQ228" s="730"/>
      <c r="LR228" s="731"/>
      <c r="LS228" s="780"/>
      <c r="LT228" s="781"/>
      <c r="LU228" s="671"/>
      <c r="LV228" s="670"/>
      <c r="LW228" s="672"/>
      <c r="LX228" s="673"/>
      <c r="LY228" s="772"/>
      <c r="LZ228" s="773"/>
      <c r="MA228" s="672"/>
      <c r="MB228" s="673"/>
      <c r="MC228" s="730"/>
      <c r="MD228" s="731"/>
      <c r="ME228" s="728"/>
      <c r="MF228" s="729"/>
      <c r="MG228" s="671"/>
      <c r="MH228" s="673"/>
      <c r="MI228" s="671"/>
      <c r="MJ228" s="670"/>
      <c r="MK228" s="671"/>
      <c r="ML228" s="670"/>
      <c r="MM228" s="818"/>
      <c r="MN228" s="804"/>
      <c r="MO228" s="671"/>
      <c r="MP228" s="670"/>
      <c r="MQ228" s="730"/>
      <c r="MR228" s="729"/>
      <c r="MS228" s="742"/>
      <c r="MT228" s="743"/>
      <c r="MU228" s="672"/>
      <c r="MV228" s="673"/>
      <c r="MW228" s="671"/>
      <c r="MX228" s="670"/>
      <c r="MY228" s="672"/>
      <c r="MZ228" s="673"/>
      <c r="NA228" s="671"/>
      <c r="NB228" s="670"/>
      <c r="NC228" s="672"/>
      <c r="ND228" s="673"/>
      <c r="NE228" s="730"/>
      <c r="NF228" s="731"/>
      <c r="NG228" s="728"/>
      <c r="NH228" s="729"/>
      <c r="NI228" s="669"/>
      <c r="NJ228" s="673"/>
      <c r="NK228" s="671"/>
      <c r="NL228" s="670"/>
      <c r="NM228" s="671"/>
      <c r="NN228" s="670"/>
      <c r="NO228" s="672"/>
      <c r="NP228" s="673"/>
      <c r="NQ228" s="671"/>
      <c r="NR228" s="673"/>
      <c r="NS228" s="742"/>
      <c r="NT228" s="743"/>
      <c r="NU228" s="728"/>
      <c r="NV228" s="729"/>
      <c r="NW228" s="671"/>
      <c r="NX228" s="673"/>
      <c r="NY228" s="671"/>
      <c r="NZ228" s="670"/>
      <c r="OA228" s="672"/>
      <c r="OB228" s="673"/>
      <c r="OC228" s="671"/>
      <c r="OD228" s="670"/>
      <c r="OE228" s="672"/>
      <c r="OF228" s="673"/>
      <c r="OG228" s="730"/>
      <c r="OH228" s="731"/>
      <c r="OI228" s="728"/>
      <c r="OJ228" s="729"/>
      <c r="OK228" s="671"/>
      <c r="OL228" s="673"/>
      <c r="OM228" s="671"/>
      <c r="ON228" s="670"/>
      <c r="OO228" s="671"/>
      <c r="OP228" s="670"/>
      <c r="OQ228" s="672"/>
      <c r="OR228" s="673"/>
      <c r="OS228" s="671"/>
      <c r="OT228" s="673"/>
      <c r="OU228" s="742"/>
      <c r="OV228" s="743"/>
      <c r="OW228" s="728"/>
      <c r="OX228" s="729"/>
      <c r="OY228" s="671"/>
      <c r="OZ228" s="673"/>
      <c r="PA228" s="671"/>
      <c r="PB228" s="670"/>
      <c r="PC228" s="672"/>
      <c r="PD228" s="673"/>
      <c r="PE228" s="671"/>
      <c r="PF228" s="670"/>
      <c r="PG228" s="672"/>
      <c r="PH228" s="673"/>
      <c r="PI228" s="730"/>
      <c r="PJ228" s="731"/>
      <c r="PK228" s="728"/>
      <c r="PL228" s="729"/>
      <c r="PM228" s="671"/>
      <c r="PN228" s="673"/>
      <c r="PO228" s="671"/>
      <c r="PP228" s="670"/>
      <c r="PQ228" s="671"/>
      <c r="PR228" s="674"/>
      <c r="PS228" s="669"/>
      <c r="PT228" s="670"/>
      <c r="PU228" s="672"/>
      <c r="PV228" s="673"/>
      <c r="PW228" s="730"/>
      <c r="PX228" s="731"/>
      <c r="PY228" s="728"/>
      <c r="PZ228" s="729"/>
      <c r="QA228" s="671"/>
      <c r="QB228" s="673"/>
      <c r="QC228" s="671"/>
      <c r="QD228" s="670"/>
      <c r="QE228" s="671"/>
      <c r="QF228" s="670"/>
      <c r="QG228" s="672"/>
      <c r="QH228" s="673"/>
      <c r="QI228" s="671"/>
      <c r="QJ228" s="670"/>
      <c r="QK228" s="730"/>
      <c r="QL228" s="729"/>
      <c r="QM228" s="742"/>
      <c r="QN228" s="743"/>
      <c r="QO228" s="672"/>
      <c r="QP228" s="673"/>
      <c r="QQ228" s="671"/>
      <c r="QR228" s="670"/>
      <c r="QS228" s="672"/>
      <c r="QT228" s="673"/>
      <c r="QU228" s="772"/>
      <c r="QV228" s="773"/>
      <c r="QW228" s="672"/>
      <c r="QX228" s="673"/>
      <c r="QY228" s="730"/>
      <c r="QZ228" s="731"/>
      <c r="RA228" s="728"/>
      <c r="RB228" s="729"/>
      <c r="RC228" s="671"/>
      <c r="RD228" s="673"/>
      <c r="RE228" s="671"/>
      <c r="RF228" s="670"/>
      <c r="RG228" s="671"/>
      <c r="RH228" s="670"/>
      <c r="RI228" s="672"/>
      <c r="RJ228" s="673"/>
      <c r="RK228" s="671"/>
      <c r="RL228" s="670"/>
      <c r="RM228" s="730"/>
      <c r="RN228" s="729"/>
      <c r="RO228" s="742"/>
      <c r="RP228" s="743"/>
      <c r="RQ228" s="672"/>
      <c r="RR228" s="673"/>
      <c r="RS228" s="671"/>
      <c r="RT228" s="670"/>
      <c r="RU228" s="672"/>
      <c r="RV228" s="673"/>
      <c r="RW228" s="671"/>
      <c r="RX228" s="670"/>
      <c r="RY228" s="672"/>
      <c r="RZ228" s="673"/>
      <c r="SA228" s="730"/>
      <c r="SB228" s="759"/>
      <c r="SC228" s="728"/>
      <c r="SD228" s="729"/>
      <c r="SE228" s="671"/>
      <c r="SF228" s="673"/>
      <c r="SG228" s="671"/>
      <c r="SH228" s="670"/>
      <c r="SI228" s="672"/>
      <c r="SJ228" s="673"/>
      <c r="SK228" s="671"/>
      <c r="SL228" s="670"/>
      <c r="SM228" s="672"/>
      <c r="SN228" s="673"/>
      <c r="SO228" s="730"/>
      <c r="SP228" s="731"/>
      <c r="SQ228" s="728"/>
      <c r="SR228" s="729"/>
      <c r="SS228" s="671"/>
      <c r="ST228" s="673"/>
      <c r="SU228" s="671"/>
      <c r="SV228" s="670"/>
      <c r="SW228" s="671"/>
      <c r="SX228" s="670"/>
      <c r="SY228" s="672"/>
      <c r="SZ228" s="673"/>
      <c r="TA228" s="671"/>
      <c r="TB228" s="670"/>
      <c r="TC228" s="730"/>
      <c r="TD228" s="729"/>
      <c r="TE228" s="742"/>
      <c r="TF228" s="743"/>
      <c r="TG228" s="672"/>
      <c r="TH228" s="673"/>
      <c r="TI228" s="671"/>
      <c r="TJ228" s="670"/>
      <c r="TK228" s="672"/>
      <c r="TL228" s="673"/>
      <c r="TM228" s="671"/>
      <c r="TN228" s="670"/>
      <c r="TO228" s="672"/>
      <c r="TP228" s="673"/>
      <c r="TQ228" s="730"/>
      <c r="TR228" s="731"/>
      <c r="TS228" s="728"/>
      <c r="TT228" s="729"/>
      <c r="TU228" s="671"/>
      <c r="TV228" s="673"/>
      <c r="TW228" s="671"/>
      <c r="TX228" s="670"/>
      <c r="TY228" s="671"/>
      <c r="TZ228" s="670"/>
      <c r="UA228" s="672"/>
      <c r="UB228" s="673"/>
      <c r="UC228" s="671"/>
      <c r="UD228" s="670"/>
      <c r="UE228" s="730"/>
      <c r="UF228" s="763"/>
      <c r="UG228" s="728"/>
      <c r="UH228" s="729"/>
      <c r="UI228" s="671"/>
      <c r="UJ228" s="673"/>
      <c r="UK228" s="669"/>
      <c r="UL228" s="670"/>
      <c r="UM228" s="672"/>
      <c r="UN228" s="673"/>
      <c r="UO228" s="671"/>
      <c r="UP228" s="670"/>
      <c r="UQ228" s="672"/>
      <c r="UR228" s="673"/>
      <c r="US228" s="772"/>
      <c r="UT228" s="773"/>
      <c r="UU228" s="728"/>
      <c r="UV228" s="729"/>
      <c r="UW228" s="671"/>
      <c r="UX228" s="673"/>
      <c r="UY228" s="671"/>
      <c r="UZ228" s="670"/>
      <c r="VA228" s="671"/>
      <c r="VB228" s="670"/>
      <c r="VC228" s="672"/>
      <c r="VD228" s="673"/>
      <c r="VE228" s="671"/>
      <c r="VF228" s="670"/>
      <c r="VG228" s="730"/>
      <c r="VH228" s="729"/>
      <c r="VI228" s="742"/>
      <c r="VJ228" s="743"/>
      <c r="VK228" s="672"/>
      <c r="VL228" s="673"/>
      <c r="VM228" s="671"/>
      <c r="VN228" s="670"/>
      <c r="VO228" s="672"/>
      <c r="VP228" s="673"/>
      <c r="VQ228" s="671"/>
      <c r="VR228" s="670"/>
      <c r="VS228" s="672"/>
      <c r="VT228" s="673"/>
      <c r="VU228" s="730"/>
      <c r="VV228" s="731"/>
      <c r="VW228" s="728"/>
      <c r="VX228" s="729"/>
      <c r="VY228" s="671"/>
      <c r="VZ228" s="673"/>
      <c r="WA228" s="671"/>
      <c r="WB228" s="670"/>
      <c r="WC228" s="671"/>
      <c r="WD228" s="670"/>
      <c r="WE228" s="672"/>
      <c r="WF228" s="673"/>
      <c r="WG228" s="671"/>
      <c r="WH228" s="670"/>
      <c r="WI228" s="730"/>
      <c r="WJ228" s="731"/>
      <c r="WK228" s="728"/>
      <c r="WL228" s="729"/>
      <c r="WM228" s="671"/>
      <c r="WN228" s="673"/>
      <c r="WO228" s="671"/>
      <c r="WP228" s="670"/>
      <c r="WQ228" s="672"/>
      <c r="WR228" s="673"/>
      <c r="WS228" s="671"/>
      <c r="WT228" s="674"/>
      <c r="WU228" s="787"/>
      <c r="WV228" s="773"/>
      <c r="WW228" s="730"/>
      <c r="WX228" s="767"/>
      <c r="WY228" s="728"/>
      <c r="WZ228" s="729"/>
      <c r="XA228" s="671"/>
      <c r="XB228" s="673"/>
      <c r="XC228" s="671"/>
      <c r="XD228" s="670"/>
      <c r="XE228" s="672"/>
      <c r="XF228" s="673"/>
      <c r="XG228" s="671"/>
      <c r="XH228" s="670"/>
      <c r="XI228" s="672"/>
      <c r="XJ228" s="673"/>
      <c r="XK228" s="730"/>
      <c r="XL228" s="731"/>
      <c r="XM228" s="728"/>
      <c r="XN228" s="729"/>
      <c r="XO228" s="671"/>
      <c r="XP228" s="673"/>
      <c r="XQ228" s="671"/>
      <c r="XR228" s="670"/>
      <c r="XS228" s="671"/>
      <c r="XT228" s="670"/>
      <c r="XU228" s="672"/>
      <c r="XV228" s="673"/>
      <c r="XW228" s="671"/>
      <c r="XX228" s="670"/>
      <c r="XY228" s="728"/>
      <c r="XZ228" s="729"/>
      <c r="YA228" s="742"/>
      <c r="YB228" s="743"/>
      <c r="YC228" s="672"/>
      <c r="YD228" s="673"/>
      <c r="YE228" s="671"/>
      <c r="YF228" s="670"/>
      <c r="YG228" s="672"/>
      <c r="YH228" s="673"/>
      <c r="YI228" s="671"/>
      <c r="YJ228" s="670"/>
      <c r="YK228" s="672"/>
      <c r="YL228" s="673"/>
      <c r="YM228" s="730"/>
      <c r="YN228" s="731"/>
      <c r="YO228" s="728"/>
      <c r="YP228" s="729"/>
      <c r="YQ228" s="671"/>
      <c r="YR228" s="673"/>
      <c r="YS228" s="671"/>
      <c r="YT228" s="670"/>
      <c r="YU228" s="671"/>
      <c r="YV228" s="670"/>
      <c r="YW228" s="672"/>
      <c r="YX228" s="673"/>
      <c r="YY228" s="671"/>
      <c r="YZ228" s="670"/>
      <c r="ZA228" s="728"/>
      <c r="ZB228" s="759"/>
      <c r="ZC228" s="787"/>
      <c r="ZD228" s="773"/>
      <c r="ZE228" s="672"/>
      <c r="ZF228" s="673"/>
      <c r="ZG228" s="671"/>
      <c r="ZH228" s="670"/>
      <c r="ZI228" s="672"/>
      <c r="ZJ228" s="673"/>
      <c r="ZK228" s="671"/>
      <c r="ZL228" s="670"/>
      <c r="ZM228" s="672"/>
      <c r="ZN228" s="673"/>
      <c r="ZO228" s="730"/>
      <c r="ZP228" s="731"/>
      <c r="ZQ228" s="780"/>
      <c r="ZR228" s="781"/>
      <c r="ZS228" s="671"/>
      <c r="ZT228" s="673"/>
      <c r="ZU228" s="671"/>
      <c r="ZV228" s="670"/>
      <c r="ZW228" s="671"/>
      <c r="ZX228" s="670"/>
      <c r="ZY228" s="672"/>
      <c r="ZZ228" s="673"/>
      <c r="AAA228" s="671"/>
      <c r="AAB228" s="670"/>
      <c r="AAC228" s="730"/>
      <c r="AAD228" s="731"/>
      <c r="AAE228" s="728"/>
      <c r="AAF228" s="729"/>
      <c r="AAG228" s="671"/>
      <c r="AAH228" s="673"/>
      <c r="AAI228" s="671"/>
      <c r="AAJ228" s="670"/>
      <c r="AAK228" s="672"/>
      <c r="AAL228" s="673"/>
      <c r="AAM228" s="671"/>
      <c r="AAN228" s="670"/>
      <c r="AAO228" s="672"/>
      <c r="AAP228" s="673"/>
      <c r="AAQ228" s="730"/>
      <c r="AAR228" s="731"/>
      <c r="AAS228" s="730"/>
      <c r="AAT228" s="731"/>
      <c r="AAU228" s="671"/>
      <c r="AAV228" s="673"/>
      <c r="AAW228" s="671"/>
      <c r="AAX228" s="670"/>
      <c r="AAY228" s="772"/>
      <c r="AAZ228" s="773"/>
      <c r="ABA228" s="672"/>
      <c r="ABB228" s="673"/>
      <c r="ABC228" s="671"/>
      <c r="ABD228" s="670"/>
      <c r="ABE228" s="730"/>
      <c r="ABF228" s="731"/>
      <c r="ABG228" s="730"/>
      <c r="ABH228" s="731"/>
      <c r="ABI228" s="672"/>
      <c r="ABJ228" s="673"/>
      <c r="ABK228" s="671"/>
      <c r="ABL228" s="675"/>
      <c r="ABN228" s="520"/>
      <c r="ABO228" s="528">
        <f t="shared" si="60"/>
        <v>0</v>
      </c>
      <c r="ABP228" s="528">
        <f t="shared" si="61"/>
        <v>0</v>
      </c>
      <c r="ABQ228" s="528">
        <f t="shared" si="62"/>
        <v>0</v>
      </c>
      <c r="ABR228" s="528">
        <f t="shared" si="63"/>
        <v>0</v>
      </c>
      <c r="ABS228" s="528">
        <f t="shared" si="64"/>
        <v>0</v>
      </c>
      <c r="ABT228" s="528">
        <f t="shared" si="65"/>
        <v>0</v>
      </c>
      <c r="ABU228" s="567"/>
      <c r="ABV228" s="568"/>
      <c r="ABW228" s="568"/>
      <c r="ABX228" s="569"/>
      <c r="ABY228" s="569"/>
      <c r="ABZ228" s="570"/>
      <c r="ACB228" s="544">
        <f t="shared" si="66"/>
        <v>0</v>
      </c>
      <c r="ACC228" s="532">
        <f t="shared" si="67"/>
        <v>0</v>
      </c>
      <c r="ACD228" s="532">
        <f t="shared" si="68"/>
        <v>0</v>
      </c>
      <c r="ACE228" s="532">
        <f t="shared" si="69"/>
        <v>0</v>
      </c>
      <c r="ACF228" s="532">
        <f t="shared" si="79"/>
        <v>0</v>
      </c>
      <c r="ACG228" s="532">
        <f t="shared" si="70"/>
        <v>0</v>
      </c>
      <c r="ACH228" s="532">
        <f t="shared" si="71"/>
        <v>0</v>
      </c>
      <c r="ACI228" s="532">
        <f t="shared" si="72"/>
        <v>0</v>
      </c>
      <c r="ACJ228" s="532">
        <f t="shared" si="73"/>
        <v>0</v>
      </c>
      <c r="ACK228" s="532">
        <f t="shared" si="74"/>
        <v>0</v>
      </c>
      <c r="ACL228" s="532">
        <f t="shared" si="75"/>
        <v>0</v>
      </c>
      <c r="ACM228" s="545">
        <f t="shared" si="76"/>
        <v>0</v>
      </c>
      <c r="ACN228" s="536"/>
      <c r="ACO228" s="531">
        <f t="shared" si="77"/>
        <v>0</v>
      </c>
      <c r="ACP228" s="537">
        <f t="shared" si="78"/>
        <v>0</v>
      </c>
    </row>
    <row r="229" spans="2:770" s="428" customFormat="1" ht="12" customHeight="1">
      <c r="B229" s="663"/>
      <c r="C229" s="622"/>
      <c r="D229" s="665"/>
      <c r="E229" s="687"/>
      <c r="F229" s="667"/>
      <c r="G229" s="668"/>
      <c r="H229" s="655"/>
      <c r="I229" s="787"/>
      <c r="J229" s="773"/>
      <c r="K229" s="658"/>
      <c r="L229" s="659"/>
      <c r="M229" s="660"/>
      <c r="N229" s="657"/>
      <c r="O229" s="658"/>
      <c r="P229" s="659"/>
      <c r="Q229" s="720"/>
      <c r="R229" s="721"/>
      <c r="S229" s="722"/>
      <c r="T229" s="723"/>
      <c r="U229" s="671"/>
      <c r="V229" s="670"/>
      <c r="W229" s="672"/>
      <c r="X229" s="673"/>
      <c r="Y229" s="671"/>
      <c r="Z229" s="670"/>
      <c r="AA229" s="672"/>
      <c r="AB229" s="673"/>
      <c r="AC229" s="671"/>
      <c r="AD229" s="670"/>
      <c r="AE229" s="728"/>
      <c r="AF229" s="729"/>
      <c r="AG229" s="730"/>
      <c r="AH229" s="731"/>
      <c r="AI229" s="672"/>
      <c r="AJ229" s="673"/>
      <c r="AK229" s="671"/>
      <c r="AL229" s="670"/>
      <c r="AM229" s="672"/>
      <c r="AN229" s="673"/>
      <c r="AO229" s="671"/>
      <c r="AP229" s="670"/>
      <c r="AQ229" s="672"/>
      <c r="AR229" s="673"/>
      <c r="AS229" s="730"/>
      <c r="AT229" s="731"/>
      <c r="AU229" s="728"/>
      <c r="AV229" s="729"/>
      <c r="AW229" s="671"/>
      <c r="AX229" s="673"/>
      <c r="AY229" s="671"/>
      <c r="AZ229" s="670"/>
      <c r="BA229" s="671"/>
      <c r="BB229" s="670"/>
      <c r="BC229" s="672"/>
      <c r="BD229" s="673"/>
      <c r="BE229" s="671"/>
      <c r="BF229" s="670"/>
      <c r="BG229" s="728"/>
      <c r="BH229" s="729"/>
      <c r="BI229" s="730"/>
      <c r="BJ229" s="731"/>
      <c r="BK229" s="672"/>
      <c r="BL229" s="673"/>
      <c r="BM229" s="671"/>
      <c r="BN229" s="670"/>
      <c r="BO229" s="672"/>
      <c r="BP229" s="673"/>
      <c r="BQ229" s="671"/>
      <c r="BR229" s="673"/>
      <c r="BS229" s="669"/>
      <c r="BT229" s="670"/>
      <c r="BU229" s="728"/>
      <c r="BV229" s="729"/>
      <c r="BW229" s="730"/>
      <c r="BX229" s="731"/>
      <c r="BY229" s="672"/>
      <c r="BZ229" s="673"/>
      <c r="CA229" s="671"/>
      <c r="CB229" s="670"/>
      <c r="CC229" s="672"/>
      <c r="CD229" s="673"/>
      <c r="CE229" s="671"/>
      <c r="CF229" s="670"/>
      <c r="CG229" s="672"/>
      <c r="CH229" s="673"/>
      <c r="CI229" s="730"/>
      <c r="CJ229" s="731"/>
      <c r="CK229" s="728"/>
      <c r="CL229" s="729"/>
      <c r="CM229" s="671"/>
      <c r="CN229" s="673"/>
      <c r="CO229" s="671"/>
      <c r="CP229" s="670"/>
      <c r="CQ229" s="671"/>
      <c r="CR229" s="670"/>
      <c r="CS229" s="672"/>
      <c r="CT229" s="673"/>
      <c r="CU229" s="671"/>
      <c r="CV229" s="670"/>
      <c r="CW229" s="728"/>
      <c r="CX229" s="729"/>
      <c r="CY229" s="730"/>
      <c r="CZ229" s="731"/>
      <c r="DA229" s="671"/>
      <c r="DB229" s="673"/>
      <c r="DC229" s="671"/>
      <c r="DD229" s="670"/>
      <c r="DE229" s="672"/>
      <c r="DF229" s="673"/>
      <c r="DG229" s="671"/>
      <c r="DH229" s="670"/>
      <c r="DI229" s="672"/>
      <c r="DJ229" s="673"/>
      <c r="DK229" s="730"/>
      <c r="DL229" s="731"/>
      <c r="DM229" s="730"/>
      <c r="DN229" s="731"/>
      <c r="DO229" s="671"/>
      <c r="DP229" s="673"/>
      <c r="DQ229" s="671"/>
      <c r="DR229" s="670"/>
      <c r="DS229" s="671"/>
      <c r="DT229" s="670"/>
      <c r="DU229" s="672"/>
      <c r="DV229" s="673"/>
      <c r="DW229" s="671"/>
      <c r="DX229" s="673"/>
      <c r="DY229" s="669"/>
      <c r="DZ229" s="670"/>
      <c r="EA229" s="730"/>
      <c r="EB229" s="729"/>
      <c r="EC229" s="742"/>
      <c r="ED229" s="743"/>
      <c r="EE229" s="672"/>
      <c r="EF229" s="673"/>
      <c r="EG229" s="794"/>
      <c r="EH229" s="795"/>
      <c r="EI229" s="672"/>
      <c r="EJ229" s="673"/>
      <c r="EK229" s="671"/>
      <c r="EL229" s="670"/>
      <c r="EM229" s="672"/>
      <c r="EN229" s="673"/>
      <c r="EO229" s="730"/>
      <c r="EP229" s="731"/>
      <c r="EQ229" s="728"/>
      <c r="ER229" s="729"/>
      <c r="ES229" s="671"/>
      <c r="ET229" s="673"/>
      <c r="EU229" s="671"/>
      <c r="EV229" s="670"/>
      <c r="EW229" s="671"/>
      <c r="EX229" s="670"/>
      <c r="EY229" s="672"/>
      <c r="EZ229" s="673"/>
      <c r="FA229" s="671"/>
      <c r="FB229" s="670"/>
      <c r="FC229" s="730"/>
      <c r="FD229" s="731"/>
      <c r="FE229" s="728"/>
      <c r="FF229" s="729"/>
      <c r="FG229" s="671"/>
      <c r="FH229" s="673"/>
      <c r="FI229" s="671"/>
      <c r="FJ229" s="670"/>
      <c r="FK229" s="672"/>
      <c r="FL229" s="673"/>
      <c r="FM229" s="671"/>
      <c r="FN229" s="670"/>
      <c r="FO229" s="672"/>
      <c r="FP229" s="673"/>
      <c r="FQ229" s="730"/>
      <c r="FR229" s="731"/>
      <c r="FS229" s="728"/>
      <c r="FT229" s="729"/>
      <c r="FU229" s="671"/>
      <c r="FV229" s="673"/>
      <c r="FW229" s="671"/>
      <c r="FX229" s="670"/>
      <c r="FY229" s="671"/>
      <c r="FZ229" s="670"/>
      <c r="GA229" s="672"/>
      <c r="GB229" s="673"/>
      <c r="GC229" s="671"/>
      <c r="GD229" s="670"/>
      <c r="GE229" s="730"/>
      <c r="GF229" s="743"/>
      <c r="GG229" s="728"/>
      <c r="GH229" s="729"/>
      <c r="GI229" s="669"/>
      <c r="GJ229" s="673"/>
      <c r="GK229" s="671"/>
      <c r="GL229" s="670"/>
      <c r="GM229" s="671"/>
      <c r="GN229" s="670"/>
      <c r="GO229" s="672"/>
      <c r="GP229" s="673"/>
      <c r="GQ229" s="671"/>
      <c r="GR229" s="670"/>
      <c r="GS229" s="730"/>
      <c r="GT229" s="731"/>
      <c r="GU229" s="728"/>
      <c r="GV229" s="729"/>
      <c r="GW229" s="671"/>
      <c r="GX229" s="673"/>
      <c r="GY229" s="671"/>
      <c r="GZ229" s="670"/>
      <c r="HA229" s="672"/>
      <c r="HB229" s="673"/>
      <c r="HC229" s="671"/>
      <c r="HD229" s="670"/>
      <c r="HE229" s="672"/>
      <c r="HF229" s="673"/>
      <c r="HG229" s="730"/>
      <c r="HH229" s="731"/>
      <c r="HI229" s="728"/>
      <c r="HJ229" s="729"/>
      <c r="HK229" s="671"/>
      <c r="HL229" s="673"/>
      <c r="HM229" s="671"/>
      <c r="HN229" s="670"/>
      <c r="HO229" s="671"/>
      <c r="HP229" s="670"/>
      <c r="HQ229" s="672"/>
      <c r="HR229" s="673"/>
      <c r="HS229" s="811"/>
      <c r="HT229" s="812"/>
      <c r="HU229" s="730"/>
      <c r="HV229" s="750"/>
      <c r="HW229" s="803"/>
      <c r="HX229" s="804"/>
      <c r="HY229" s="671"/>
      <c r="HZ229" s="673"/>
      <c r="IA229" s="671"/>
      <c r="IB229" s="670"/>
      <c r="IC229" s="672"/>
      <c r="ID229" s="673"/>
      <c r="IE229" s="772"/>
      <c r="IF229" s="773"/>
      <c r="IG229" s="672"/>
      <c r="IH229" s="673"/>
      <c r="II229" s="730"/>
      <c r="IJ229" s="731"/>
      <c r="IK229" s="728"/>
      <c r="IL229" s="729"/>
      <c r="IM229" s="671"/>
      <c r="IN229" s="673"/>
      <c r="IO229" s="671"/>
      <c r="IP229" s="674"/>
      <c r="IQ229" s="787"/>
      <c r="IR229" s="773"/>
      <c r="IS229" s="672"/>
      <c r="IT229" s="673"/>
      <c r="IU229" s="671"/>
      <c r="IV229" s="670"/>
      <c r="IW229" s="730"/>
      <c r="IX229" s="743"/>
      <c r="IY229" s="728"/>
      <c r="IZ229" s="729"/>
      <c r="JA229" s="671"/>
      <c r="JB229" s="673"/>
      <c r="JC229" s="671"/>
      <c r="JD229" s="670"/>
      <c r="JE229" s="672"/>
      <c r="JF229" s="673"/>
      <c r="JG229" s="671"/>
      <c r="JH229" s="670"/>
      <c r="JI229" s="672"/>
      <c r="JJ229" s="673"/>
      <c r="JK229" s="730"/>
      <c r="JL229" s="731"/>
      <c r="JM229" s="728"/>
      <c r="JN229" s="729"/>
      <c r="JO229" s="671"/>
      <c r="JP229" s="673"/>
      <c r="JQ229" s="671"/>
      <c r="JR229" s="670"/>
      <c r="JS229" s="671"/>
      <c r="JT229" s="670"/>
      <c r="JU229" s="672"/>
      <c r="JV229" s="673"/>
      <c r="JW229" s="671"/>
      <c r="JX229" s="670"/>
      <c r="JY229" s="730"/>
      <c r="JZ229" s="729"/>
      <c r="KA229" s="742"/>
      <c r="KB229" s="743"/>
      <c r="KC229" s="672"/>
      <c r="KD229" s="673"/>
      <c r="KE229" s="671"/>
      <c r="KF229" s="670"/>
      <c r="KG229" s="672"/>
      <c r="KH229" s="673"/>
      <c r="KI229" s="671"/>
      <c r="KJ229" s="670"/>
      <c r="KK229" s="672"/>
      <c r="KL229" s="673"/>
      <c r="KM229" s="730"/>
      <c r="KN229" s="731"/>
      <c r="KO229" s="728"/>
      <c r="KP229" s="729"/>
      <c r="KQ229" s="671"/>
      <c r="KR229" s="673"/>
      <c r="KS229" s="671"/>
      <c r="KT229" s="670"/>
      <c r="KU229" s="671"/>
      <c r="KV229" s="670"/>
      <c r="KW229" s="672"/>
      <c r="KX229" s="673"/>
      <c r="KY229" s="671"/>
      <c r="KZ229" s="674"/>
      <c r="LA229" s="755"/>
      <c r="LB229" s="731"/>
      <c r="LC229" s="728"/>
      <c r="LD229" s="729"/>
      <c r="LE229" s="671"/>
      <c r="LF229" s="673"/>
      <c r="LG229" s="671"/>
      <c r="LH229" s="670"/>
      <c r="LI229" s="671"/>
      <c r="LJ229" s="670"/>
      <c r="LK229" s="672"/>
      <c r="LL229" s="673"/>
      <c r="LM229" s="671"/>
      <c r="LN229" s="670"/>
      <c r="LO229" s="728"/>
      <c r="LP229" s="729"/>
      <c r="LQ229" s="730"/>
      <c r="LR229" s="731"/>
      <c r="LS229" s="780"/>
      <c r="LT229" s="781"/>
      <c r="LU229" s="671"/>
      <c r="LV229" s="670"/>
      <c r="LW229" s="672"/>
      <c r="LX229" s="673"/>
      <c r="LY229" s="772"/>
      <c r="LZ229" s="773"/>
      <c r="MA229" s="672"/>
      <c r="MB229" s="673"/>
      <c r="MC229" s="730"/>
      <c r="MD229" s="731"/>
      <c r="ME229" s="728"/>
      <c r="MF229" s="729"/>
      <c r="MG229" s="671"/>
      <c r="MH229" s="673"/>
      <c r="MI229" s="671"/>
      <c r="MJ229" s="670"/>
      <c r="MK229" s="671"/>
      <c r="ML229" s="670"/>
      <c r="MM229" s="818"/>
      <c r="MN229" s="804"/>
      <c r="MO229" s="671"/>
      <c r="MP229" s="670"/>
      <c r="MQ229" s="730"/>
      <c r="MR229" s="729"/>
      <c r="MS229" s="742"/>
      <c r="MT229" s="743"/>
      <c r="MU229" s="672"/>
      <c r="MV229" s="673"/>
      <c r="MW229" s="671"/>
      <c r="MX229" s="670"/>
      <c r="MY229" s="672"/>
      <c r="MZ229" s="673"/>
      <c r="NA229" s="671"/>
      <c r="NB229" s="670"/>
      <c r="NC229" s="672"/>
      <c r="ND229" s="673"/>
      <c r="NE229" s="730"/>
      <c r="NF229" s="731"/>
      <c r="NG229" s="728"/>
      <c r="NH229" s="729"/>
      <c r="NI229" s="669"/>
      <c r="NJ229" s="673"/>
      <c r="NK229" s="671"/>
      <c r="NL229" s="670"/>
      <c r="NM229" s="671"/>
      <c r="NN229" s="670"/>
      <c r="NO229" s="672"/>
      <c r="NP229" s="673"/>
      <c r="NQ229" s="671"/>
      <c r="NR229" s="673"/>
      <c r="NS229" s="742"/>
      <c r="NT229" s="743"/>
      <c r="NU229" s="728"/>
      <c r="NV229" s="729"/>
      <c r="NW229" s="671"/>
      <c r="NX229" s="673"/>
      <c r="NY229" s="671"/>
      <c r="NZ229" s="670"/>
      <c r="OA229" s="672"/>
      <c r="OB229" s="673"/>
      <c r="OC229" s="671"/>
      <c r="OD229" s="670"/>
      <c r="OE229" s="672"/>
      <c r="OF229" s="673"/>
      <c r="OG229" s="730"/>
      <c r="OH229" s="731"/>
      <c r="OI229" s="728"/>
      <c r="OJ229" s="729"/>
      <c r="OK229" s="671"/>
      <c r="OL229" s="673"/>
      <c r="OM229" s="671"/>
      <c r="ON229" s="670"/>
      <c r="OO229" s="671"/>
      <c r="OP229" s="670"/>
      <c r="OQ229" s="672"/>
      <c r="OR229" s="673"/>
      <c r="OS229" s="671"/>
      <c r="OT229" s="673"/>
      <c r="OU229" s="742"/>
      <c r="OV229" s="743"/>
      <c r="OW229" s="728"/>
      <c r="OX229" s="729"/>
      <c r="OY229" s="671"/>
      <c r="OZ229" s="673"/>
      <c r="PA229" s="671"/>
      <c r="PB229" s="670"/>
      <c r="PC229" s="672"/>
      <c r="PD229" s="673"/>
      <c r="PE229" s="671"/>
      <c r="PF229" s="670"/>
      <c r="PG229" s="672"/>
      <c r="PH229" s="673"/>
      <c r="PI229" s="730"/>
      <c r="PJ229" s="731"/>
      <c r="PK229" s="728"/>
      <c r="PL229" s="729"/>
      <c r="PM229" s="671"/>
      <c r="PN229" s="673"/>
      <c r="PO229" s="671"/>
      <c r="PP229" s="670"/>
      <c r="PQ229" s="671"/>
      <c r="PR229" s="674"/>
      <c r="PS229" s="669"/>
      <c r="PT229" s="670"/>
      <c r="PU229" s="672"/>
      <c r="PV229" s="673"/>
      <c r="PW229" s="730"/>
      <c r="PX229" s="731"/>
      <c r="PY229" s="728"/>
      <c r="PZ229" s="729"/>
      <c r="QA229" s="671"/>
      <c r="QB229" s="673"/>
      <c r="QC229" s="671"/>
      <c r="QD229" s="670"/>
      <c r="QE229" s="671"/>
      <c r="QF229" s="670"/>
      <c r="QG229" s="672"/>
      <c r="QH229" s="673"/>
      <c r="QI229" s="671"/>
      <c r="QJ229" s="670"/>
      <c r="QK229" s="730"/>
      <c r="QL229" s="729"/>
      <c r="QM229" s="742"/>
      <c r="QN229" s="743"/>
      <c r="QO229" s="672"/>
      <c r="QP229" s="673"/>
      <c r="QQ229" s="671"/>
      <c r="QR229" s="670"/>
      <c r="QS229" s="672"/>
      <c r="QT229" s="673"/>
      <c r="QU229" s="772"/>
      <c r="QV229" s="773"/>
      <c r="QW229" s="672"/>
      <c r="QX229" s="673"/>
      <c r="QY229" s="730"/>
      <c r="QZ229" s="731"/>
      <c r="RA229" s="728"/>
      <c r="RB229" s="729"/>
      <c r="RC229" s="671"/>
      <c r="RD229" s="673"/>
      <c r="RE229" s="671"/>
      <c r="RF229" s="670"/>
      <c r="RG229" s="671"/>
      <c r="RH229" s="670"/>
      <c r="RI229" s="672"/>
      <c r="RJ229" s="673"/>
      <c r="RK229" s="671"/>
      <c r="RL229" s="670"/>
      <c r="RM229" s="730"/>
      <c r="RN229" s="729"/>
      <c r="RO229" s="742"/>
      <c r="RP229" s="743"/>
      <c r="RQ229" s="672"/>
      <c r="RR229" s="673"/>
      <c r="RS229" s="671"/>
      <c r="RT229" s="670"/>
      <c r="RU229" s="672"/>
      <c r="RV229" s="673"/>
      <c r="RW229" s="671"/>
      <c r="RX229" s="670"/>
      <c r="RY229" s="672"/>
      <c r="RZ229" s="673"/>
      <c r="SA229" s="730"/>
      <c r="SB229" s="759"/>
      <c r="SC229" s="728"/>
      <c r="SD229" s="729"/>
      <c r="SE229" s="671"/>
      <c r="SF229" s="673"/>
      <c r="SG229" s="671"/>
      <c r="SH229" s="670"/>
      <c r="SI229" s="672"/>
      <c r="SJ229" s="673"/>
      <c r="SK229" s="671"/>
      <c r="SL229" s="670"/>
      <c r="SM229" s="672"/>
      <c r="SN229" s="673"/>
      <c r="SO229" s="730"/>
      <c r="SP229" s="731"/>
      <c r="SQ229" s="728"/>
      <c r="SR229" s="729"/>
      <c r="SS229" s="671"/>
      <c r="ST229" s="673"/>
      <c r="SU229" s="671"/>
      <c r="SV229" s="670"/>
      <c r="SW229" s="671"/>
      <c r="SX229" s="670"/>
      <c r="SY229" s="672"/>
      <c r="SZ229" s="673"/>
      <c r="TA229" s="671"/>
      <c r="TB229" s="670"/>
      <c r="TC229" s="730"/>
      <c r="TD229" s="729"/>
      <c r="TE229" s="742"/>
      <c r="TF229" s="743"/>
      <c r="TG229" s="672"/>
      <c r="TH229" s="673"/>
      <c r="TI229" s="671"/>
      <c r="TJ229" s="670"/>
      <c r="TK229" s="672"/>
      <c r="TL229" s="673"/>
      <c r="TM229" s="671"/>
      <c r="TN229" s="670"/>
      <c r="TO229" s="672"/>
      <c r="TP229" s="673"/>
      <c r="TQ229" s="730"/>
      <c r="TR229" s="731"/>
      <c r="TS229" s="728"/>
      <c r="TT229" s="729"/>
      <c r="TU229" s="671"/>
      <c r="TV229" s="673"/>
      <c r="TW229" s="671"/>
      <c r="TX229" s="670"/>
      <c r="TY229" s="671"/>
      <c r="TZ229" s="670"/>
      <c r="UA229" s="672"/>
      <c r="UB229" s="673"/>
      <c r="UC229" s="671"/>
      <c r="UD229" s="670"/>
      <c r="UE229" s="730"/>
      <c r="UF229" s="763"/>
      <c r="UG229" s="728"/>
      <c r="UH229" s="729"/>
      <c r="UI229" s="671"/>
      <c r="UJ229" s="673"/>
      <c r="UK229" s="669"/>
      <c r="UL229" s="670"/>
      <c r="UM229" s="672"/>
      <c r="UN229" s="673"/>
      <c r="UO229" s="671"/>
      <c r="UP229" s="670"/>
      <c r="UQ229" s="672"/>
      <c r="UR229" s="673"/>
      <c r="US229" s="772"/>
      <c r="UT229" s="773"/>
      <c r="UU229" s="728"/>
      <c r="UV229" s="729"/>
      <c r="UW229" s="671"/>
      <c r="UX229" s="673"/>
      <c r="UY229" s="671"/>
      <c r="UZ229" s="670"/>
      <c r="VA229" s="671"/>
      <c r="VB229" s="670"/>
      <c r="VC229" s="672"/>
      <c r="VD229" s="673"/>
      <c r="VE229" s="671"/>
      <c r="VF229" s="670"/>
      <c r="VG229" s="730"/>
      <c r="VH229" s="729"/>
      <c r="VI229" s="742"/>
      <c r="VJ229" s="743"/>
      <c r="VK229" s="672"/>
      <c r="VL229" s="673"/>
      <c r="VM229" s="671"/>
      <c r="VN229" s="670"/>
      <c r="VO229" s="672"/>
      <c r="VP229" s="673"/>
      <c r="VQ229" s="671"/>
      <c r="VR229" s="670"/>
      <c r="VS229" s="672"/>
      <c r="VT229" s="673"/>
      <c r="VU229" s="730"/>
      <c r="VV229" s="731"/>
      <c r="VW229" s="728"/>
      <c r="VX229" s="729"/>
      <c r="VY229" s="671"/>
      <c r="VZ229" s="673"/>
      <c r="WA229" s="671"/>
      <c r="WB229" s="670"/>
      <c r="WC229" s="671"/>
      <c r="WD229" s="670"/>
      <c r="WE229" s="672"/>
      <c r="WF229" s="673"/>
      <c r="WG229" s="671"/>
      <c r="WH229" s="670"/>
      <c r="WI229" s="730"/>
      <c r="WJ229" s="731"/>
      <c r="WK229" s="728"/>
      <c r="WL229" s="729"/>
      <c r="WM229" s="671"/>
      <c r="WN229" s="673"/>
      <c r="WO229" s="671"/>
      <c r="WP229" s="670"/>
      <c r="WQ229" s="672"/>
      <c r="WR229" s="673"/>
      <c r="WS229" s="671"/>
      <c r="WT229" s="674"/>
      <c r="WU229" s="787"/>
      <c r="WV229" s="773"/>
      <c r="WW229" s="730"/>
      <c r="WX229" s="767"/>
      <c r="WY229" s="728"/>
      <c r="WZ229" s="729"/>
      <c r="XA229" s="671"/>
      <c r="XB229" s="673"/>
      <c r="XC229" s="671"/>
      <c r="XD229" s="670"/>
      <c r="XE229" s="672"/>
      <c r="XF229" s="673"/>
      <c r="XG229" s="671"/>
      <c r="XH229" s="670"/>
      <c r="XI229" s="672"/>
      <c r="XJ229" s="673"/>
      <c r="XK229" s="730"/>
      <c r="XL229" s="731"/>
      <c r="XM229" s="728"/>
      <c r="XN229" s="729"/>
      <c r="XO229" s="671"/>
      <c r="XP229" s="673"/>
      <c r="XQ229" s="671"/>
      <c r="XR229" s="670"/>
      <c r="XS229" s="671"/>
      <c r="XT229" s="670"/>
      <c r="XU229" s="672"/>
      <c r="XV229" s="673"/>
      <c r="XW229" s="671"/>
      <c r="XX229" s="670"/>
      <c r="XY229" s="728"/>
      <c r="XZ229" s="729"/>
      <c r="YA229" s="742"/>
      <c r="YB229" s="743"/>
      <c r="YC229" s="672"/>
      <c r="YD229" s="673"/>
      <c r="YE229" s="671"/>
      <c r="YF229" s="670"/>
      <c r="YG229" s="672"/>
      <c r="YH229" s="673"/>
      <c r="YI229" s="671"/>
      <c r="YJ229" s="670"/>
      <c r="YK229" s="672"/>
      <c r="YL229" s="673"/>
      <c r="YM229" s="730"/>
      <c r="YN229" s="731"/>
      <c r="YO229" s="728"/>
      <c r="YP229" s="729"/>
      <c r="YQ229" s="671"/>
      <c r="YR229" s="673"/>
      <c r="YS229" s="671"/>
      <c r="YT229" s="670"/>
      <c r="YU229" s="671"/>
      <c r="YV229" s="670"/>
      <c r="YW229" s="672"/>
      <c r="YX229" s="673"/>
      <c r="YY229" s="671"/>
      <c r="YZ229" s="670"/>
      <c r="ZA229" s="728"/>
      <c r="ZB229" s="759"/>
      <c r="ZC229" s="787"/>
      <c r="ZD229" s="773"/>
      <c r="ZE229" s="672"/>
      <c r="ZF229" s="673"/>
      <c r="ZG229" s="671"/>
      <c r="ZH229" s="670"/>
      <c r="ZI229" s="672"/>
      <c r="ZJ229" s="673"/>
      <c r="ZK229" s="671"/>
      <c r="ZL229" s="670"/>
      <c r="ZM229" s="672"/>
      <c r="ZN229" s="673"/>
      <c r="ZO229" s="730"/>
      <c r="ZP229" s="731"/>
      <c r="ZQ229" s="780"/>
      <c r="ZR229" s="781"/>
      <c r="ZS229" s="671"/>
      <c r="ZT229" s="673"/>
      <c r="ZU229" s="671"/>
      <c r="ZV229" s="670"/>
      <c r="ZW229" s="671"/>
      <c r="ZX229" s="670"/>
      <c r="ZY229" s="672"/>
      <c r="ZZ229" s="673"/>
      <c r="AAA229" s="671"/>
      <c r="AAB229" s="670"/>
      <c r="AAC229" s="730"/>
      <c r="AAD229" s="731"/>
      <c r="AAE229" s="728"/>
      <c r="AAF229" s="729"/>
      <c r="AAG229" s="671"/>
      <c r="AAH229" s="673"/>
      <c r="AAI229" s="671"/>
      <c r="AAJ229" s="670"/>
      <c r="AAK229" s="672"/>
      <c r="AAL229" s="673"/>
      <c r="AAM229" s="671"/>
      <c r="AAN229" s="670"/>
      <c r="AAO229" s="672"/>
      <c r="AAP229" s="673"/>
      <c r="AAQ229" s="730"/>
      <c r="AAR229" s="731"/>
      <c r="AAS229" s="730"/>
      <c r="AAT229" s="731"/>
      <c r="AAU229" s="671"/>
      <c r="AAV229" s="673"/>
      <c r="AAW229" s="671"/>
      <c r="AAX229" s="670"/>
      <c r="AAY229" s="772"/>
      <c r="AAZ229" s="773"/>
      <c r="ABA229" s="672"/>
      <c r="ABB229" s="673"/>
      <c r="ABC229" s="671"/>
      <c r="ABD229" s="670"/>
      <c r="ABE229" s="730"/>
      <c r="ABF229" s="731"/>
      <c r="ABG229" s="730"/>
      <c r="ABH229" s="731"/>
      <c r="ABI229" s="672"/>
      <c r="ABJ229" s="673"/>
      <c r="ABK229" s="671"/>
      <c r="ABL229" s="675"/>
      <c r="ABN229" s="520"/>
      <c r="ABO229" s="528">
        <f t="shared" si="60"/>
        <v>0</v>
      </c>
      <c r="ABP229" s="528">
        <f t="shared" si="61"/>
        <v>0</v>
      </c>
      <c r="ABQ229" s="528">
        <f t="shared" si="62"/>
        <v>0</v>
      </c>
      <c r="ABR229" s="528">
        <f t="shared" si="63"/>
        <v>0</v>
      </c>
      <c r="ABS229" s="528">
        <f t="shared" si="64"/>
        <v>0</v>
      </c>
      <c r="ABT229" s="528">
        <f t="shared" si="65"/>
        <v>0</v>
      </c>
      <c r="ABU229" s="567"/>
      <c r="ABV229" s="568"/>
      <c r="ABW229" s="568"/>
      <c r="ABX229" s="569"/>
      <c r="ABY229" s="569"/>
      <c r="ABZ229" s="570"/>
      <c r="ACB229" s="544">
        <f t="shared" si="66"/>
        <v>0</v>
      </c>
      <c r="ACC229" s="532">
        <f t="shared" si="67"/>
        <v>0</v>
      </c>
      <c r="ACD229" s="532">
        <f t="shared" si="68"/>
        <v>0</v>
      </c>
      <c r="ACE229" s="532">
        <f t="shared" si="69"/>
        <v>0</v>
      </c>
      <c r="ACF229" s="532">
        <f t="shared" si="79"/>
        <v>0</v>
      </c>
      <c r="ACG229" s="532">
        <f t="shared" si="70"/>
        <v>0</v>
      </c>
      <c r="ACH229" s="532">
        <f t="shared" si="71"/>
        <v>0</v>
      </c>
      <c r="ACI229" s="532">
        <f t="shared" si="72"/>
        <v>0</v>
      </c>
      <c r="ACJ229" s="532">
        <f t="shared" si="73"/>
        <v>0</v>
      </c>
      <c r="ACK229" s="532">
        <f t="shared" si="74"/>
        <v>0</v>
      </c>
      <c r="ACL229" s="532">
        <f t="shared" si="75"/>
        <v>0</v>
      </c>
      <c r="ACM229" s="545">
        <f t="shared" si="76"/>
        <v>0</v>
      </c>
      <c r="ACN229" s="536"/>
      <c r="ACO229" s="531">
        <f t="shared" si="77"/>
        <v>0</v>
      </c>
      <c r="ACP229" s="537">
        <f t="shared" si="78"/>
        <v>0</v>
      </c>
    </row>
    <row r="230" spans="2:770" s="428" customFormat="1" ht="12" customHeight="1">
      <c r="B230" s="663"/>
      <c r="C230" s="622"/>
      <c r="D230" s="665"/>
      <c r="E230" s="687"/>
      <c r="F230" s="667"/>
      <c r="G230" s="668"/>
      <c r="H230" s="655"/>
      <c r="I230" s="787"/>
      <c r="J230" s="773"/>
      <c r="K230" s="658"/>
      <c r="L230" s="659"/>
      <c r="M230" s="660"/>
      <c r="N230" s="657"/>
      <c r="O230" s="658"/>
      <c r="P230" s="659"/>
      <c r="Q230" s="720"/>
      <c r="R230" s="721"/>
      <c r="S230" s="722"/>
      <c r="T230" s="723"/>
      <c r="U230" s="671"/>
      <c r="V230" s="670"/>
      <c r="W230" s="672"/>
      <c r="X230" s="673"/>
      <c r="Y230" s="671"/>
      <c r="Z230" s="670"/>
      <c r="AA230" s="672"/>
      <c r="AB230" s="673"/>
      <c r="AC230" s="671"/>
      <c r="AD230" s="670"/>
      <c r="AE230" s="728"/>
      <c r="AF230" s="729"/>
      <c r="AG230" s="730"/>
      <c r="AH230" s="731"/>
      <c r="AI230" s="672"/>
      <c r="AJ230" s="673"/>
      <c r="AK230" s="671"/>
      <c r="AL230" s="670"/>
      <c r="AM230" s="672"/>
      <c r="AN230" s="673"/>
      <c r="AO230" s="671"/>
      <c r="AP230" s="670"/>
      <c r="AQ230" s="672"/>
      <c r="AR230" s="673"/>
      <c r="AS230" s="730"/>
      <c r="AT230" s="731"/>
      <c r="AU230" s="728"/>
      <c r="AV230" s="729"/>
      <c r="AW230" s="671"/>
      <c r="AX230" s="673"/>
      <c r="AY230" s="671"/>
      <c r="AZ230" s="670"/>
      <c r="BA230" s="671"/>
      <c r="BB230" s="670"/>
      <c r="BC230" s="672"/>
      <c r="BD230" s="673"/>
      <c r="BE230" s="671"/>
      <c r="BF230" s="670"/>
      <c r="BG230" s="728"/>
      <c r="BH230" s="729"/>
      <c r="BI230" s="730"/>
      <c r="BJ230" s="731"/>
      <c r="BK230" s="672"/>
      <c r="BL230" s="673"/>
      <c r="BM230" s="671"/>
      <c r="BN230" s="670"/>
      <c r="BO230" s="672"/>
      <c r="BP230" s="673"/>
      <c r="BQ230" s="671"/>
      <c r="BR230" s="673"/>
      <c r="BS230" s="669"/>
      <c r="BT230" s="670"/>
      <c r="BU230" s="728"/>
      <c r="BV230" s="729"/>
      <c r="BW230" s="730"/>
      <c r="BX230" s="731"/>
      <c r="BY230" s="672"/>
      <c r="BZ230" s="673"/>
      <c r="CA230" s="671"/>
      <c r="CB230" s="670"/>
      <c r="CC230" s="672"/>
      <c r="CD230" s="673"/>
      <c r="CE230" s="671"/>
      <c r="CF230" s="670"/>
      <c r="CG230" s="672"/>
      <c r="CH230" s="673"/>
      <c r="CI230" s="730"/>
      <c r="CJ230" s="731"/>
      <c r="CK230" s="728"/>
      <c r="CL230" s="729"/>
      <c r="CM230" s="671"/>
      <c r="CN230" s="673"/>
      <c r="CO230" s="671"/>
      <c r="CP230" s="670"/>
      <c r="CQ230" s="671"/>
      <c r="CR230" s="670"/>
      <c r="CS230" s="672"/>
      <c r="CT230" s="673"/>
      <c r="CU230" s="671"/>
      <c r="CV230" s="670"/>
      <c r="CW230" s="728"/>
      <c r="CX230" s="729"/>
      <c r="CY230" s="730"/>
      <c r="CZ230" s="731"/>
      <c r="DA230" s="671"/>
      <c r="DB230" s="673"/>
      <c r="DC230" s="671"/>
      <c r="DD230" s="670"/>
      <c r="DE230" s="672"/>
      <c r="DF230" s="673"/>
      <c r="DG230" s="671"/>
      <c r="DH230" s="670"/>
      <c r="DI230" s="672"/>
      <c r="DJ230" s="673"/>
      <c r="DK230" s="730"/>
      <c r="DL230" s="731"/>
      <c r="DM230" s="730"/>
      <c r="DN230" s="731"/>
      <c r="DO230" s="671"/>
      <c r="DP230" s="673"/>
      <c r="DQ230" s="671"/>
      <c r="DR230" s="670"/>
      <c r="DS230" s="671"/>
      <c r="DT230" s="670"/>
      <c r="DU230" s="672"/>
      <c r="DV230" s="673"/>
      <c r="DW230" s="671"/>
      <c r="DX230" s="673"/>
      <c r="DY230" s="669"/>
      <c r="DZ230" s="670"/>
      <c r="EA230" s="730"/>
      <c r="EB230" s="729"/>
      <c r="EC230" s="742"/>
      <c r="ED230" s="743"/>
      <c r="EE230" s="672"/>
      <c r="EF230" s="673"/>
      <c r="EG230" s="794"/>
      <c r="EH230" s="795"/>
      <c r="EI230" s="672"/>
      <c r="EJ230" s="673"/>
      <c r="EK230" s="671"/>
      <c r="EL230" s="670"/>
      <c r="EM230" s="672"/>
      <c r="EN230" s="673"/>
      <c r="EO230" s="730"/>
      <c r="EP230" s="731"/>
      <c r="EQ230" s="728"/>
      <c r="ER230" s="729"/>
      <c r="ES230" s="671"/>
      <c r="ET230" s="673"/>
      <c r="EU230" s="671"/>
      <c r="EV230" s="670"/>
      <c r="EW230" s="671"/>
      <c r="EX230" s="670"/>
      <c r="EY230" s="672"/>
      <c r="EZ230" s="673"/>
      <c r="FA230" s="671"/>
      <c r="FB230" s="670"/>
      <c r="FC230" s="730"/>
      <c r="FD230" s="731"/>
      <c r="FE230" s="728"/>
      <c r="FF230" s="729"/>
      <c r="FG230" s="671"/>
      <c r="FH230" s="673"/>
      <c r="FI230" s="671"/>
      <c r="FJ230" s="670"/>
      <c r="FK230" s="672"/>
      <c r="FL230" s="673"/>
      <c r="FM230" s="671"/>
      <c r="FN230" s="670"/>
      <c r="FO230" s="672"/>
      <c r="FP230" s="673"/>
      <c r="FQ230" s="730"/>
      <c r="FR230" s="731"/>
      <c r="FS230" s="728"/>
      <c r="FT230" s="729"/>
      <c r="FU230" s="671"/>
      <c r="FV230" s="673"/>
      <c r="FW230" s="671"/>
      <c r="FX230" s="670"/>
      <c r="FY230" s="671"/>
      <c r="FZ230" s="670"/>
      <c r="GA230" s="672"/>
      <c r="GB230" s="673"/>
      <c r="GC230" s="671"/>
      <c r="GD230" s="670"/>
      <c r="GE230" s="730"/>
      <c r="GF230" s="743"/>
      <c r="GG230" s="728"/>
      <c r="GH230" s="729"/>
      <c r="GI230" s="669"/>
      <c r="GJ230" s="673"/>
      <c r="GK230" s="671"/>
      <c r="GL230" s="670"/>
      <c r="GM230" s="671"/>
      <c r="GN230" s="670"/>
      <c r="GO230" s="672"/>
      <c r="GP230" s="673"/>
      <c r="GQ230" s="671"/>
      <c r="GR230" s="670"/>
      <c r="GS230" s="730"/>
      <c r="GT230" s="731"/>
      <c r="GU230" s="728"/>
      <c r="GV230" s="729"/>
      <c r="GW230" s="671"/>
      <c r="GX230" s="673"/>
      <c r="GY230" s="671"/>
      <c r="GZ230" s="670"/>
      <c r="HA230" s="672"/>
      <c r="HB230" s="673"/>
      <c r="HC230" s="671"/>
      <c r="HD230" s="670"/>
      <c r="HE230" s="672"/>
      <c r="HF230" s="673"/>
      <c r="HG230" s="730"/>
      <c r="HH230" s="731"/>
      <c r="HI230" s="728"/>
      <c r="HJ230" s="729"/>
      <c r="HK230" s="671"/>
      <c r="HL230" s="673"/>
      <c r="HM230" s="671"/>
      <c r="HN230" s="670"/>
      <c r="HO230" s="671"/>
      <c r="HP230" s="670"/>
      <c r="HQ230" s="672"/>
      <c r="HR230" s="673"/>
      <c r="HS230" s="811"/>
      <c r="HT230" s="812"/>
      <c r="HU230" s="730"/>
      <c r="HV230" s="750"/>
      <c r="HW230" s="803"/>
      <c r="HX230" s="804"/>
      <c r="HY230" s="671"/>
      <c r="HZ230" s="673"/>
      <c r="IA230" s="671"/>
      <c r="IB230" s="670"/>
      <c r="IC230" s="672"/>
      <c r="ID230" s="673"/>
      <c r="IE230" s="772"/>
      <c r="IF230" s="773"/>
      <c r="IG230" s="672"/>
      <c r="IH230" s="673"/>
      <c r="II230" s="730"/>
      <c r="IJ230" s="731"/>
      <c r="IK230" s="728"/>
      <c r="IL230" s="729"/>
      <c r="IM230" s="671"/>
      <c r="IN230" s="673"/>
      <c r="IO230" s="671"/>
      <c r="IP230" s="674"/>
      <c r="IQ230" s="787"/>
      <c r="IR230" s="773"/>
      <c r="IS230" s="672"/>
      <c r="IT230" s="673"/>
      <c r="IU230" s="671"/>
      <c r="IV230" s="670"/>
      <c r="IW230" s="730"/>
      <c r="IX230" s="743"/>
      <c r="IY230" s="728"/>
      <c r="IZ230" s="729"/>
      <c r="JA230" s="671"/>
      <c r="JB230" s="673"/>
      <c r="JC230" s="671"/>
      <c r="JD230" s="670"/>
      <c r="JE230" s="672"/>
      <c r="JF230" s="673"/>
      <c r="JG230" s="671"/>
      <c r="JH230" s="670"/>
      <c r="JI230" s="672"/>
      <c r="JJ230" s="673"/>
      <c r="JK230" s="730"/>
      <c r="JL230" s="731"/>
      <c r="JM230" s="728"/>
      <c r="JN230" s="729"/>
      <c r="JO230" s="671"/>
      <c r="JP230" s="673"/>
      <c r="JQ230" s="671"/>
      <c r="JR230" s="670"/>
      <c r="JS230" s="671"/>
      <c r="JT230" s="670"/>
      <c r="JU230" s="672"/>
      <c r="JV230" s="673"/>
      <c r="JW230" s="671"/>
      <c r="JX230" s="670"/>
      <c r="JY230" s="730"/>
      <c r="JZ230" s="729"/>
      <c r="KA230" s="742"/>
      <c r="KB230" s="743"/>
      <c r="KC230" s="672"/>
      <c r="KD230" s="673"/>
      <c r="KE230" s="671"/>
      <c r="KF230" s="670"/>
      <c r="KG230" s="672"/>
      <c r="KH230" s="673"/>
      <c r="KI230" s="671"/>
      <c r="KJ230" s="670"/>
      <c r="KK230" s="672"/>
      <c r="KL230" s="673"/>
      <c r="KM230" s="730"/>
      <c r="KN230" s="731"/>
      <c r="KO230" s="728"/>
      <c r="KP230" s="729"/>
      <c r="KQ230" s="671"/>
      <c r="KR230" s="673"/>
      <c r="KS230" s="671"/>
      <c r="KT230" s="670"/>
      <c r="KU230" s="671"/>
      <c r="KV230" s="670"/>
      <c r="KW230" s="672"/>
      <c r="KX230" s="673"/>
      <c r="KY230" s="671"/>
      <c r="KZ230" s="674"/>
      <c r="LA230" s="755"/>
      <c r="LB230" s="731"/>
      <c r="LC230" s="728"/>
      <c r="LD230" s="729"/>
      <c r="LE230" s="671"/>
      <c r="LF230" s="673"/>
      <c r="LG230" s="671"/>
      <c r="LH230" s="670"/>
      <c r="LI230" s="671"/>
      <c r="LJ230" s="670"/>
      <c r="LK230" s="672"/>
      <c r="LL230" s="673"/>
      <c r="LM230" s="671"/>
      <c r="LN230" s="670"/>
      <c r="LO230" s="728"/>
      <c r="LP230" s="729"/>
      <c r="LQ230" s="730"/>
      <c r="LR230" s="731"/>
      <c r="LS230" s="780"/>
      <c r="LT230" s="781"/>
      <c r="LU230" s="671"/>
      <c r="LV230" s="670"/>
      <c r="LW230" s="672"/>
      <c r="LX230" s="673"/>
      <c r="LY230" s="772"/>
      <c r="LZ230" s="773"/>
      <c r="MA230" s="672"/>
      <c r="MB230" s="673"/>
      <c r="MC230" s="730"/>
      <c r="MD230" s="731"/>
      <c r="ME230" s="728"/>
      <c r="MF230" s="729"/>
      <c r="MG230" s="671"/>
      <c r="MH230" s="673"/>
      <c r="MI230" s="671"/>
      <c r="MJ230" s="670"/>
      <c r="MK230" s="671"/>
      <c r="ML230" s="670"/>
      <c r="MM230" s="818"/>
      <c r="MN230" s="804"/>
      <c r="MO230" s="671"/>
      <c r="MP230" s="670"/>
      <c r="MQ230" s="730"/>
      <c r="MR230" s="729"/>
      <c r="MS230" s="742"/>
      <c r="MT230" s="743"/>
      <c r="MU230" s="672"/>
      <c r="MV230" s="673"/>
      <c r="MW230" s="671"/>
      <c r="MX230" s="670"/>
      <c r="MY230" s="672"/>
      <c r="MZ230" s="673"/>
      <c r="NA230" s="671"/>
      <c r="NB230" s="670"/>
      <c r="NC230" s="672"/>
      <c r="ND230" s="673"/>
      <c r="NE230" s="730"/>
      <c r="NF230" s="731"/>
      <c r="NG230" s="728"/>
      <c r="NH230" s="729"/>
      <c r="NI230" s="669"/>
      <c r="NJ230" s="673"/>
      <c r="NK230" s="671"/>
      <c r="NL230" s="670"/>
      <c r="NM230" s="671"/>
      <c r="NN230" s="670"/>
      <c r="NO230" s="672"/>
      <c r="NP230" s="673"/>
      <c r="NQ230" s="671"/>
      <c r="NR230" s="673"/>
      <c r="NS230" s="742"/>
      <c r="NT230" s="743"/>
      <c r="NU230" s="728"/>
      <c r="NV230" s="729"/>
      <c r="NW230" s="671"/>
      <c r="NX230" s="673"/>
      <c r="NY230" s="671"/>
      <c r="NZ230" s="670"/>
      <c r="OA230" s="672"/>
      <c r="OB230" s="673"/>
      <c r="OC230" s="671"/>
      <c r="OD230" s="670"/>
      <c r="OE230" s="672"/>
      <c r="OF230" s="673"/>
      <c r="OG230" s="730"/>
      <c r="OH230" s="731"/>
      <c r="OI230" s="728"/>
      <c r="OJ230" s="729"/>
      <c r="OK230" s="671"/>
      <c r="OL230" s="673"/>
      <c r="OM230" s="671"/>
      <c r="ON230" s="670"/>
      <c r="OO230" s="671"/>
      <c r="OP230" s="670"/>
      <c r="OQ230" s="672"/>
      <c r="OR230" s="673"/>
      <c r="OS230" s="671"/>
      <c r="OT230" s="673"/>
      <c r="OU230" s="742"/>
      <c r="OV230" s="743"/>
      <c r="OW230" s="728"/>
      <c r="OX230" s="729"/>
      <c r="OY230" s="671"/>
      <c r="OZ230" s="673"/>
      <c r="PA230" s="671"/>
      <c r="PB230" s="670"/>
      <c r="PC230" s="672"/>
      <c r="PD230" s="673"/>
      <c r="PE230" s="671"/>
      <c r="PF230" s="670"/>
      <c r="PG230" s="672"/>
      <c r="PH230" s="673"/>
      <c r="PI230" s="730"/>
      <c r="PJ230" s="731"/>
      <c r="PK230" s="728"/>
      <c r="PL230" s="729"/>
      <c r="PM230" s="671"/>
      <c r="PN230" s="673"/>
      <c r="PO230" s="671"/>
      <c r="PP230" s="670"/>
      <c r="PQ230" s="671"/>
      <c r="PR230" s="674"/>
      <c r="PS230" s="669"/>
      <c r="PT230" s="670"/>
      <c r="PU230" s="672"/>
      <c r="PV230" s="673"/>
      <c r="PW230" s="730"/>
      <c r="PX230" s="731"/>
      <c r="PY230" s="728"/>
      <c r="PZ230" s="729"/>
      <c r="QA230" s="671"/>
      <c r="QB230" s="673"/>
      <c r="QC230" s="671"/>
      <c r="QD230" s="670"/>
      <c r="QE230" s="671"/>
      <c r="QF230" s="670"/>
      <c r="QG230" s="672"/>
      <c r="QH230" s="673"/>
      <c r="QI230" s="671"/>
      <c r="QJ230" s="670"/>
      <c r="QK230" s="730"/>
      <c r="QL230" s="729"/>
      <c r="QM230" s="742"/>
      <c r="QN230" s="743"/>
      <c r="QO230" s="672"/>
      <c r="QP230" s="673"/>
      <c r="QQ230" s="671"/>
      <c r="QR230" s="670"/>
      <c r="QS230" s="672"/>
      <c r="QT230" s="673"/>
      <c r="QU230" s="772"/>
      <c r="QV230" s="773"/>
      <c r="QW230" s="672"/>
      <c r="QX230" s="673"/>
      <c r="QY230" s="730"/>
      <c r="QZ230" s="731"/>
      <c r="RA230" s="728"/>
      <c r="RB230" s="729"/>
      <c r="RC230" s="671"/>
      <c r="RD230" s="673"/>
      <c r="RE230" s="671"/>
      <c r="RF230" s="670"/>
      <c r="RG230" s="671"/>
      <c r="RH230" s="670"/>
      <c r="RI230" s="672"/>
      <c r="RJ230" s="673"/>
      <c r="RK230" s="671"/>
      <c r="RL230" s="670"/>
      <c r="RM230" s="730"/>
      <c r="RN230" s="729"/>
      <c r="RO230" s="742"/>
      <c r="RP230" s="743"/>
      <c r="RQ230" s="672"/>
      <c r="RR230" s="673"/>
      <c r="RS230" s="671"/>
      <c r="RT230" s="670"/>
      <c r="RU230" s="672"/>
      <c r="RV230" s="673"/>
      <c r="RW230" s="671"/>
      <c r="RX230" s="670"/>
      <c r="RY230" s="672"/>
      <c r="RZ230" s="673"/>
      <c r="SA230" s="730"/>
      <c r="SB230" s="759"/>
      <c r="SC230" s="728"/>
      <c r="SD230" s="729"/>
      <c r="SE230" s="671"/>
      <c r="SF230" s="673"/>
      <c r="SG230" s="671"/>
      <c r="SH230" s="670"/>
      <c r="SI230" s="672"/>
      <c r="SJ230" s="673"/>
      <c r="SK230" s="671"/>
      <c r="SL230" s="670"/>
      <c r="SM230" s="672"/>
      <c r="SN230" s="673"/>
      <c r="SO230" s="730"/>
      <c r="SP230" s="731"/>
      <c r="SQ230" s="728"/>
      <c r="SR230" s="729"/>
      <c r="SS230" s="671"/>
      <c r="ST230" s="673"/>
      <c r="SU230" s="671"/>
      <c r="SV230" s="670"/>
      <c r="SW230" s="671"/>
      <c r="SX230" s="670"/>
      <c r="SY230" s="672"/>
      <c r="SZ230" s="673"/>
      <c r="TA230" s="671"/>
      <c r="TB230" s="670"/>
      <c r="TC230" s="730"/>
      <c r="TD230" s="729"/>
      <c r="TE230" s="742"/>
      <c r="TF230" s="743"/>
      <c r="TG230" s="672"/>
      <c r="TH230" s="673"/>
      <c r="TI230" s="671"/>
      <c r="TJ230" s="670"/>
      <c r="TK230" s="672"/>
      <c r="TL230" s="673"/>
      <c r="TM230" s="671"/>
      <c r="TN230" s="670"/>
      <c r="TO230" s="672"/>
      <c r="TP230" s="673"/>
      <c r="TQ230" s="730"/>
      <c r="TR230" s="731"/>
      <c r="TS230" s="728"/>
      <c r="TT230" s="729"/>
      <c r="TU230" s="671"/>
      <c r="TV230" s="673"/>
      <c r="TW230" s="671"/>
      <c r="TX230" s="670"/>
      <c r="TY230" s="671"/>
      <c r="TZ230" s="670"/>
      <c r="UA230" s="672"/>
      <c r="UB230" s="673"/>
      <c r="UC230" s="671"/>
      <c r="UD230" s="670"/>
      <c r="UE230" s="730"/>
      <c r="UF230" s="763"/>
      <c r="UG230" s="728"/>
      <c r="UH230" s="729"/>
      <c r="UI230" s="671"/>
      <c r="UJ230" s="673"/>
      <c r="UK230" s="669"/>
      <c r="UL230" s="670"/>
      <c r="UM230" s="672"/>
      <c r="UN230" s="673"/>
      <c r="UO230" s="671"/>
      <c r="UP230" s="670"/>
      <c r="UQ230" s="672"/>
      <c r="UR230" s="673"/>
      <c r="US230" s="772"/>
      <c r="UT230" s="773"/>
      <c r="UU230" s="728"/>
      <c r="UV230" s="729"/>
      <c r="UW230" s="671"/>
      <c r="UX230" s="673"/>
      <c r="UY230" s="671"/>
      <c r="UZ230" s="670"/>
      <c r="VA230" s="671"/>
      <c r="VB230" s="670"/>
      <c r="VC230" s="672"/>
      <c r="VD230" s="673"/>
      <c r="VE230" s="671"/>
      <c r="VF230" s="670"/>
      <c r="VG230" s="730"/>
      <c r="VH230" s="729"/>
      <c r="VI230" s="742"/>
      <c r="VJ230" s="743"/>
      <c r="VK230" s="672"/>
      <c r="VL230" s="673"/>
      <c r="VM230" s="671"/>
      <c r="VN230" s="670"/>
      <c r="VO230" s="672"/>
      <c r="VP230" s="673"/>
      <c r="VQ230" s="671"/>
      <c r="VR230" s="670"/>
      <c r="VS230" s="672"/>
      <c r="VT230" s="673"/>
      <c r="VU230" s="730"/>
      <c r="VV230" s="731"/>
      <c r="VW230" s="728"/>
      <c r="VX230" s="729"/>
      <c r="VY230" s="671"/>
      <c r="VZ230" s="673"/>
      <c r="WA230" s="671"/>
      <c r="WB230" s="670"/>
      <c r="WC230" s="671"/>
      <c r="WD230" s="670"/>
      <c r="WE230" s="672"/>
      <c r="WF230" s="673"/>
      <c r="WG230" s="671"/>
      <c r="WH230" s="670"/>
      <c r="WI230" s="730"/>
      <c r="WJ230" s="731"/>
      <c r="WK230" s="728"/>
      <c r="WL230" s="729"/>
      <c r="WM230" s="671"/>
      <c r="WN230" s="673"/>
      <c r="WO230" s="671"/>
      <c r="WP230" s="670"/>
      <c r="WQ230" s="672"/>
      <c r="WR230" s="673"/>
      <c r="WS230" s="671"/>
      <c r="WT230" s="674"/>
      <c r="WU230" s="787"/>
      <c r="WV230" s="773"/>
      <c r="WW230" s="730"/>
      <c r="WX230" s="767"/>
      <c r="WY230" s="728"/>
      <c r="WZ230" s="729"/>
      <c r="XA230" s="671"/>
      <c r="XB230" s="673"/>
      <c r="XC230" s="671"/>
      <c r="XD230" s="670"/>
      <c r="XE230" s="672"/>
      <c r="XF230" s="673"/>
      <c r="XG230" s="671"/>
      <c r="XH230" s="670"/>
      <c r="XI230" s="672"/>
      <c r="XJ230" s="673"/>
      <c r="XK230" s="730"/>
      <c r="XL230" s="731"/>
      <c r="XM230" s="728"/>
      <c r="XN230" s="729"/>
      <c r="XO230" s="671"/>
      <c r="XP230" s="673"/>
      <c r="XQ230" s="671"/>
      <c r="XR230" s="670"/>
      <c r="XS230" s="671"/>
      <c r="XT230" s="670"/>
      <c r="XU230" s="672"/>
      <c r="XV230" s="673"/>
      <c r="XW230" s="671"/>
      <c r="XX230" s="670"/>
      <c r="XY230" s="728"/>
      <c r="XZ230" s="729"/>
      <c r="YA230" s="742"/>
      <c r="YB230" s="743"/>
      <c r="YC230" s="672"/>
      <c r="YD230" s="673"/>
      <c r="YE230" s="671"/>
      <c r="YF230" s="670"/>
      <c r="YG230" s="672"/>
      <c r="YH230" s="673"/>
      <c r="YI230" s="671"/>
      <c r="YJ230" s="670"/>
      <c r="YK230" s="672"/>
      <c r="YL230" s="673"/>
      <c r="YM230" s="730"/>
      <c r="YN230" s="731"/>
      <c r="YO230" s="728"/>
      <c r="YP230" s="729"/>
      <c r="YQ230" s="671"/>
      <c r="YR230" s="673"/>
      <c r="YS230" s="671"/>
      <c r="YT230" s="670"/>
      <c r="YU230" s="671"/>
      <c r="YV230" s="670"/>
      <c r="YW230" s="672"/>
      <c r="YX230" s="673"/>
      <c r="YY230" s="671"/>
      <c r="YZ230" s="670"/>
      <c r="ZA230" s="728"/>
      <c r="ZB230" s="759"/>
      <c r="ZC230" s="787"/>
      <c r="ZD230" s="773"/>
      <c r="ZE230" s="672"/>
      <c r="ZF230" s="673"/>
      <c r="ZG230" s="671"/>
      <c r="ZH230" s="670"/>
      <c r="ZI230" s="672"/>
      <c r="ZJ230" s="673"/>
      <c r="ZK230" s="671"/>
      <c r="ZL230" s="670"/>
      <c r="ZM230" s="672"/>
      <c r="ZN230" s="673"/>
      <c r="ZO230" s="730"/>
      <c r="ZP230" s="731"/>
      <c r="ZQ230" s="780"/>
      <c r="ZR230" s="781"/>
      <c r="ZS230" s="671"/>
      <c r="ZT230" s="673"/>
      <c r="ZU230" s="671"/>
      <c r="ZV230" s="670"/>
      <c r="ZW230" s="671"/>
      <c r="ZX230" s="670"/>
      <c r="ZY230" s="672"/>
      <c r="ZZ230" s="673"/>
      <c r="AAA230" s="671"/>
      <c r="AAB230" s="670"/>
      <c r="AAC230" s="730"/>
      <c r="AAD230" s="731"/>
      <c r="AAE230" s="728"/>
      <c r="AAF230" s="729"/>
      <c r="AAG230" s="671"/>
      <c r="AAH230" s="673"/>
      <c r="AAI230" s="671"/>
      <c r="AAJ230" s="670"/>
      <c r="AAK230" s="672"/>
      <c r="AAL230" s="673"/>
      <c r="AAM230" s="671"/>
      <c r="AAN230" s="670"/>
      <c r="AAO230" s="672"/>
      <c r="AAP230" s="673"/>
      <c r="AAQ230" s="730"/>
      <c r="AAR230" s="731"/>
      <c r="AAS230" s="730"/>
      <c r="AAT230" s="731"/>
      <c r="AAU230" s="671"/>
      <c r="AAV230" s="673"/>
      <c r="AAW230" s="671"/>
      <c r="AAX230" s="670"/>
      <c r="AAY230" s="772"/>
      <c r="AAZ230" s="773"/>
      <c r="ABA230" s="672"/>
      <c r="ABB230" s="673"/>
      <c r="ABC230" s="671"/>
      <c r="ABD230" s="670"/>
      <c r="ABE230" s="730"/>
      <c r="ABF230" s="731"/>
      <c r="ABG230" s="730"/>
      <c r="ABH230" s="731"/>
      <c r="ABI230" s="672"/>
      <c r="ABJ230" s="673"/>
      <c r="ABK230" s="671"/>
      <c r="ABL230" s="675"/>
      <c r="ABN230" s="520"/>
      <c r="ABO230" s="528">
        <f t="shared" si="60"/>
        <v>0</v>
      </c>
      <c r="ABP230" s="528">
        <f t="shared" si="61"/>
        <v>0</v>
      </c>
      <c r="ABQ230" s="528">
        <f t="shared" si="62"/>
        <v>0</v>
      </c>
      <c r="ABR230" s="528">
        <f t="shared" si="63"/>
        <v>0</v>
      </c>
      <c r="ABS230" s="528">
        <f t="shared" si="64"/>
        <v>0</v>
      </c>
      <c r="ABT230" s="528">
        <f t="shared" si="65"/>
        <v>0</v>
      </c>
      <c r="ABU230" s="567"/>
      <c r="ABV230" s="568"/>
      <c r="ABW230" s="568"/>
      <c r="ABX230" s="569"/>
      <c r="ABY230" s="569"/>
      <c r="ABZ230" s="570"/>
      <c r="ACB230" s="544">
        <f t="shared" si="66"/>
        <v>0</v>
      </c>
      <c r="ACC230" s="532">
        <f t="shared" si="67"/>
        <v>0</v>
      </c>
      <c r="ACD230" s="532">
        <f t="shared" si="68"/>
        <v>0</v>
      </c>
      <c r="ACE230" s="532">
        <f t="shared" si="69"/>
        <v>0</v>
      </c>
      <c r="ACF230" s="532">
        <f t="shared" si="79"/>
        <v>0</v>
      </c>
      <c r="ACG230" s="532">
        <f t="shared" si="70"/>
        <v>0</v>
      </c>
      <c r="ACH230" s="532">
        <f t="shared" si="71"/>
        <v>0</v>
      </c>
      <c r="ACI230" s="532">
        <f t="shared" si="72"/>
        <v>0</v>
      </c>
      <c r="ACJ230" s="532">
        <f t="shared" si="73"/>
        <v>0</v>
      </c>
      <c r="ACK230" s="532">
        <f t="shared" si="74"/>
        <v>0</v>
      </c>
      <c r="ACL230" s="532">
        <f t="shared" si="75"/>
        <v>0</v>
      </c>
      <c r="ACM230" s="545">
        <f t="shared" si="76"/>
        <v>0</v>
      </c>
      <c r="ACN230" s="536"/>
      <c r="ACO230" s="531">
        <f t="shared" si="77"/>
        <v>0</v>
      </c>
      <c r="ACP230" s="537">
        <f t="shared" si="78"/>
        <v>0</v>
      </c>
    </row>
    <row r="231" spans="2:770" s="428" customFormat="1" ht="12" customHeight="1">
      <c r="B231" s="663"/>
      <c r="C231" s="622"/>
      <c r="D231" s="665"/>
      <c r="E231" s="687"/>
      <c r="F231" s="667"/>
      <c r="G231" s="668"/>
      <c r="H231" s="655"/>
      <c r="I231" s="787"/>
      <c r="J231" s="773"/>
      <c r="K231" s="658"/>
      <c r="L231" s="659"/>
      <c r="M231" s="660"/>
      <c r="N231" s="657"/>
      <c r="O231" s="658"/>
      <c r="P231" s="659"/>
      <c r="Q231" s="720"/>
      <c r="R231" s="721"/>
      <c r="S231" s="722"/>
      <c r="T231" s="723"/>
      <c r="U231" s="671"/>
      <c r="V231" s="670"/>
      <c r="W231" s="672"/>
      <c r="X231" s="673"/>
      <c r="Y231" s="671"/>
      <c r="Z231" s="670"/>
      <c r="AA231" s="672"/>
      <c r="AB231" s="673"/>
      <c r="AC231" s="671"/>
      <c r="AD231" s="670"/>
      <c r="AE231" s="728"/>
      <c r="AF231" s="729"/>
      <c r="AG231" s="730"/>
      <c r="AH231" s="731"/>
      <c r="AI231" s="672"/>
      <c r="AJ231" s="673"/>
      <c r="AK231" s="671"/>
      <c r="AL231" s="670"/>
      <c r="AM231" s="672"/>
      <c r="AN231" s="673"/>
      <c r="AO231" s="671"/>
      <c r="AP231" s="670"/>
      <c r="AQ231" s="672"/>
      <c r="AR231" s="673"/>
      <c r="AS231" s="730"/>
      <c r="AT231" s="731"/>
      <c r="AU231" s="728"/>
      <c r="AV231" s="729"/>
      <c r="AW231" s="671"/>
      <c r="AX231" s="673"/>
      <c r="AY231" s="671"/>
      <c r="AZ231" s="670"/>
      <c r="BA231" s="671"/>
      <c r="BB231" s="670"/>
      <c r="BC231" s="672"/>
      <c r="BD231" s="673"/>
      <c r="BE231" s="671"/>
      <c r="BF231" s="670"/>
      <c r="BG231" s="728"/>
      <c r="BH231" s="729"/>
      <c r="BI231" s="730"/>
      <c r="BJ231" s="731"/>
      <c r="BK231" s="672"/>
      <c r="BL231" s="673"/>
      <c r="BM231" s="671"/>
      <c r="BN231" s="670"/>
      <c r="BO231" s="672"/>
      <c r="BP231" s="673"/>
      <c r="BQ231" s="671"/>
      <c r="BR231" s="673"/>
      <c r="BS231" s="669"/>
      <c r="BT231" s="670"/>
      <c r="BU231" s="728"/>
      <c r="BV231" s="729"/>
      <c r="BW231" s="730"/>
      <c r="BX231" s="731"/>
      <c r="BY231" s="672"/>
      <c r="BZ231" s="673"/>
      <c r="CA231" s="671"/>
      <c r="CB231" s="670"/>
      <c r="CC231" s="672"/>
      <c r="CD231" s="673"/>
      <c r="CE231" s="671"/>
      <c r="CF231" s="670"/>
      <c r="CG231" s="672"/>
      <c r="CH231" s="673"/>
      <c r="CI231" s="730"/>
      <c r="CJ231" s="731"/>
      <c r="CK231" s="728"/>
      <c r="CL231" s="729"/>
      <c r="CM231" s="671"/>
      <c r="CN231" s="673"/>
      <c r="CO231" s="671"/>
      <c r="CP231" s="670"/>
      <c r="CQ231" s="671"/>
      <c r="CR231" s="670"/>
      <c r="CS231" s="672"/>
      <c r="CT231" s="673"/>
      <c r="CU231" s="671"/>
      <c r="CV231" s="670"/>
      <c r="CW231" s="728"/>
      <c r="CX231" s="729"/>
      <c r="CY231" s="730"/>
      <c r="CZ231" s="731"/>
      <c r="DA231" s="671"/>
      <c r="DB231" s="673"/>
      <c r="DC231" s="671"/>
      <c r="DD231" s="670"/>
      <c r="DE231" s="672"/>
      <c r="DF231" s="673"/>
      <c r="DG231" s="671"/>
      <c r="DH231" s="670"/>
      <c r="DI231" s="672"/>
      <c r="DJ231" s="673"/>
      <c r="DK231" s="730"/>
      <c r="DL231" s="731"/>
      <c r="DM231" s="730"/>
      <c r="DN231" s="731"/>
      <c r="DO231" s="671"/>
      <c r="DP231" s="673"/>
      <c r="DQ231" s="671"/>
      <c r="DR231" s="670"/>
      <c r="DS231" s="671"/>
      <c r="DT231" s="670"/>
      <c r="DU231" s="672"/>
      <c r="DV231" s="673"/>
      <c r="DW231" s="671"/>
      <c r="DX231" s="673"/>
      <c r="DY231" s="669"/>
      <c r="DZ231" s="670"/>
      <c r="EA231" s="730"/>
      <c r="EB231" s="729"/>
      <c r="EC231" s="742"/>
      <c r="ED231" s="743"/>
      <c r="EE231" s="672"/>
      <c r="EF231" s="673"/>
      <c r="EG231" s="794"/>
      <c r="EH231" s="795"/>
      <c r="EI231" s="672"/>
      <c r="EJ231" s="673"/>
      <c r="EK231" s="671"/>
      <c r="EL231" s="670"/>
      <c r="EM231" s="672"/>
      <c r="EN231" s="673"/>
      <c r="EO231" s="730"/>
      <c r="EP231" s="731"/>
      <c r="EQ231" s="728"/>
      <c r="ER231" s="729"/>
      <c r="ES231" s="671"/>
      <c r="ET231" s="673"/>
      <c r="EU231" s="671"/>
      <c r="EV231" s="670"/>
      <c r="EW231" s="671"/>
      <c r="EX231" s="670"/>
      <c r="EY231" s="672"/>
      <c r="EZ231" s="673"/>
      <c r="FA231" s="671"/>
      <c r="FB231" s="670"/>
      <c r="FC231" s="730"/>
      <c r="FD231" s="731"/>
      <c r="FE231" s="728"/>
      <c r="FF231" s="729"/>
      <c r="FG231" s="671"/>
      <c r="FH231" s="673"/>
      <c r="FI231" s="671"/>
      <c r="FJ231" s="670"/>
      <c r="FK231" s="672"/>
      <c r="FL231" s="673"/>
      <c r="FM231" s="671"/>
      <c r="FN231" s="670"/>
      <c r="FO231" s="672"/>
      <c r="FP231" s="673"/>
      <c r="FQ231" s="730"/>
      <c r="FR231" s="731"/>
      <c r="FS231" s="728"/>
      <c r="FT231" s="729"/>
      <c r="FU231" s="671"/>
      <c r="FV231" s="673"/>
      <c r="FW231" s="671"/>
      <c r="FX231" s="670"/>
      <c r="FY231" s="671"/>
      <c r="FZ231" s="670"/>
      <c r="GA231" s="672"/>
      <c r="GB231" s="673"/>
      <c r="GC231" s="671"/>
      <c r="GD231" s="670"/>
      <c r="GE231" s="730"/>
      <c r="GF231" s="743"/>
      <c r="GG231" s="728"/>
      <c r="GH231" s="729"/>
      <c r="GI231" s="669"/>
      <c r="GJ231" s="673"/>
      <c r="GK231" s="671"/>
      <c r="GL231" s="670"/>
      <c r="GM231" s="671"/>
      <c r="GN231" s="670"/>
      <c r="GO231" s="672"/>
      <c r="GP231" s="673"/>
      <c r="GQ231" s="671"/>
      <c r="GR231" s="670"/>
      <c r="GS231" s="730"/>
      <c r="GT231" s="731"/>
      <c r="GU231" s="728"/>
      <c r="GV231" s="729"/>
      <c r="GW231" s="671"/>
      <c r="GX231" s="673"/>
      <c r="GY231" s="671"/>
      <c r="GZ231" s="670"/>
      <c r="HA231" s="672"/>
      <c r="HB231" s="673"/>
      <c r="HC231" s="671"/>
      <c r="HD231" s="670"/>
      <c r="HE231" s="672"/>
      <c r="HF231" s="673"/>
      <c r="HG231" s="730"/>
      <c r="HH231" s="731"/>
      <c r="HI231" s="728"/>
      <c r="HJ231" s="729"/>
      <c r="HK231" s="671"/>
      <c r="HL231" s="673"/>
      <c r="HM231" s="671"/>
      <c r="HN231" s="670"/>
      <c r="HO231" s="671"/>
      <c r="HP231" s="670"/>
      <c r="HQ231" s="672"/>
      <c r="HR231" s="673"/>
      <c r="HS231" s="811"/>
      <c r="HT231" s="812"/>
      <c r="HU231" s="730"/>
      <c r="HV231" s="750"/>
      <c r="HW231" s="803"/>
      <c r="HX231" s="804"/>
      <c r="HY231" s="671"/>
      <c r="HZ231" s="673"/>
      <c r="IA231" s="671"/>
      <c r="IB231" s="670"/>
      <c r="IC231" s="672"/>
      <c r="ID231" s="673"/>
      <c r="IE231" s="772"/>
      <c r="IF231" s="773"/>
      <c r="IG231" s="672"/>
      <c r="IH231" s="673"/>
      <c r="II231" s="730"/>
      <c r="IJ231" s="731"/>
      <c r="IK231" s="728"/>
      <c r="IL231" s="729"/>
      <c r="IM231" s="671"/>
      <c r="IN231" s="673"/>
      <c r="IO231" s="671"/>
      <c r="IP231" s="674"/>
      <c r="IQ231" s="787"/>
      <c r="IR231" s="773"/>
      <c r="IS231" s="672"/>
      <c r="IT231" s="673"/>
      <c r="IU231" s="671"/>
      <c r="IV231" s="670"/>
      <c r="IW231" s="730"/>
      <c r="IX231" s="743"/>
      <c r="IY231" s="728"/>
      <c r="IZ231" s="729"/>
      <c r="JA231" s="671"/>
      <c r="JB231" s="673"/>
      <c r="JC231" s="671"/>
      <c r="JD231" s="670"/>
      <c r="JE231" s="672"/>
      <c r="JF231" s="673"/>
      <c r="JG231" s="671"/>
      <c r="JH231" s="670"/>
      <c r="JI231" s="672"/>
      <c r="JJ231" s="673"/>
      <c r="JK231" s="730"/>
      <c r="JL231" s="731"/>
      <c r="JM231" s="728"/>
      <c r="JN231" s="729"/>
      <c r="JO231" s="671"/>
      <c r="JP231" s="673"/>
      <c r="JQ231" s="671"/>
      <c r="JR231" s="670"/>
      <c r="JS231" s="671"/>
      <c r="JT231" s="670"/>
      <c r="JU231" s="672"/>
      <c r="JV231" s="673"/>
      <c r="JW231" s="671"/>
      <c r="JX231" s="670"/>
      <c r="JY231" s="730"/>
      <c r="JZ231" s="729"/>
      <c r="KA231" s="742"/>
      <c r="KB231" s="743"/>
      <c r="KC231" s="672"/>
      <c r="KD231" s="673"/>
      <c r="KE231" s="671"/>
      <c r="KF231" s="670"/>
      <c r="KG231" s="672"/>
      <c r="KH231" s="673"/>
      <c r="KI231" s="671"/>
      <c r="KJ231" s="670"/>
      <c r="KK231" s="672"/>
      <c r="KL231" s="673"/>
      <c r="KM231" s="730"/>
      <c r="KN231" s="731"/>
      <c r="KO231" s="728"/>
      <c r="KP231" s="729"/>
      <c r="KQ231" s="671"/>
      <c r="KR231" s="673"/>
      <c r="KS231" s="671"/>
      <c r="KT231" s="670"/>
      <c r="KU231" s="671"/>
      <c r="KV231" s="670"/>
      <c r="KW231" s="672"/>
      <c r="KX231" s="673"/>
      <c r="KY231" s="671"/>
      <c r="KZ231" s="674"/>
      <c r="LA231" s="755"/>
      <c r="LB231" s="731"/>
      <c r="LC231" s="728"/>
      <c r="LD231" s="729"/>
      <c r="LE231" s="671"/>
      <c r="LF231" s="673"/>
      <c r="LG231" s="671"/>
      <c r="LH231" s="670"/>
      <c r="LI231" s="671"/>
      <c r="LJ231" s="670"/>
      <c r="LK231" s="672"/>
      <c r="LL231" s="673"/>
      <c r="LM231" s="671"/>
      <c r="LN231" s="670"/>
      <c r="LO231" s="728"/>
      <c r="LP231" s="729"/>
      <c r="LQ231" s="730"/>
      <c r="LR231" s="731"/>
      <c r="LS231" s="780"/>
      <c r="LT231" s="781"/>
      <c r="LU231" s="671"/>
      <c r="LV231" s="670"/>
      <c r="LW231" s="672"/>
      <c r="LX231" s="673"/>
      <c r="LY231" s="772"/>
      <c r="LZ231" s="773"/>
      <c r="MA231" s="672"/>
      <c r="MB231" s="673"/>
      <c r="MC231" s="730"/>
      <c r="MD231" s="731"/>
      <c r="ME231" s="728"/>
      <c r="MF231" s="729"/>
      <c r="MG231" s="671"/>
      <c r="MH231" s="673"/>
      <c r="MI231" s="671"/>
      <c r="MJ231" s="670"/>
      <c r="MK231" s="671"/>
      <c r="ML231" s="670"/>
      <c r="MM231" s="818"/>
      <c r="MN231" s="804"/>
      <c r="MO231" s="671"/>
      <c r="MP231" s="670"/>
      <c r="MQ231" s="730"/>
      <c r="MR231" s="729"/>
      <c r="MS231" s="742"/>
      <c r="MT231" s="743"/>
      <c r="MU231" s="672"/>
      <c r="MV231" s="673"/>
      <c r="MW231" s="671"/>
      <c r="MX231" s="670"/>
      <c r="MY231" s="672"/>
      <c r="MZ231" s="673"/>
      <c r="NA231" s="671"/>
      <c r="NB231" s="670"/>
      <c r="NC231" s="672"/>
      <c r="ND231" s="673"/>
      <c r="NE231" s="730"/>
      <c r="NF231" s="731"/>
      <c r="NG231" s="728"/>
      <c r="NH231" s="729"/>
      <c r="NI231" s="669"/>
      <c r="NJ231" s="673"/>
      <c r="NK231" s="671"/>
      <c r="NL231" s="670"/>
      <c r="NM231" s="671"/>
      <c r="NN231" s="670"/>
      <c r="NO231" s="672"/>
      <c r="NP231" s="673"/>
      <c r="NQ231" s="671"/>
      <c r="NR231" s="673"/>
      <c r="NS231" s="742"/>
      <c r="NT231" s="743"/>
      <c r="NU231" s="728"/>
      <c r="NV231" s="729"/>
      <c r="NW231" s="671"/>
      <c r="NX231" s="673"/>
      <c r="NY231" s="671"/>
      <c r="NZ231" s="670"/>
      <c r="OA231" s="672"/>
      <c r="OB231" s="673"/>
      <c r="OC231" s="671"/>
      <c r="OD231" s="670"/>
      <c r="OE231" s="672"/>
      <c r="OF231" s="673"/>
      <c r="OG231" s="730"/>
      <c r="OH231" s="731"/>
      <c r="OI231" s="728"/>
      <c r="OJ231" s="729"/>
      <c r="OK231" s="671"/>
      <c r="OL231" s="673"/>
      <c r="OM231" s="671"/>
      <c r="ON231" s="670"/>
      <c r="OO231" s="671"/>
      <c r="OP231" s="670"/>
      <c r="OQ231" s="672"/>
      <c r="OR231" s="673"/>
      <c r="OS231" s="671"/>
      <c r="OT231" s="673"/>
      <c r="OU231" s="742"/>
      <c r="OV231" s="743"/>
      <c r="OW231" s="728"/>
      <c r="OX231" s="729"/>
      <c r="OY231" s="671"/>
      <c r="OZ231" s="673"/>
      <c r="PA231" s="671"/>
      <c r="PB231" s="670"/>
      <c r="PC231" s="672"/>
      <c r="PD231" s="673"/>
      <c r="PE231" s="671"/>
      <c r="PF231" s="670"/>
      <c r="PG231" s="672"/>
      <c r="PH231" s="673"/>
      <c r="PI231" s="730"/>
      <c r="PJ231" s="731"/>
      <c r="PK231" s="728"/>
      <c r="PL231" s="729"/>
      <c r="PM231" s="671"/>
      <c r="PN231" s="673"/>
      <c r="PO231" s="671"/>
      <c r="PP231" s="670"/>
      <c r="PQ231" s="671"/>
      <c r="PR231" s="674"/>
      <c r="PS231" s="669"/>
      <c r="PT231" s="670"/>
      <c r="PU231" s="672"/>
      <c r="PV231" s="673"/>
      <c r="PW231" s="730"/>
      <c r="PX231" s="731"/>
      <c r="PY231" s="728"/>
      <c r="PZ231" s="729"/>
      <c r="QA231" s="671"/>
      <c r="QB231" s="673"/>
      <c r="QC231" s="671"/>
      <c r="QD231" s="670"/>
      <c r="QE231" s="671"/>
      <c r="QF231" s="670"/>
      <c r="QG231" s="672"/>
      <c r="QH231" s="673"/>
      <c r="QI231" s="671"/>
      <c r="QJ231" s="670"/>
      <c r="QK231" s="730"/>
      <c r="QL231" s="729"/>
      <c r="QM231" s="742"/>
      <c r="QN231" s="743"/>
      <c r="QO231" s="672"/>
      <c r="QP231" s="673"/>
      <c r="QQ231" s="671"/>
      <c r="QR231" s="670"/>
      <c r="QS231" s="672"/>
      <c r="QT231" s="673"/>
      <c r="QU231" s="772"/>
      <c r="QV231" s="773"/>
      <c r="QW231" s="672"/>
      <c r="QX231" s="673"/>
      <c r="QY231" s="730"/>
      <c r="QZ231" s="731"/>
      <c r="RA231" s="728"/>
      <c r="RB231" s="729"/>
      <c r="RC231" s="671"/>
      <c r="RD231" s="673"/>
      <c r="RE231" s="671"/>
      <c r="RF231" s="670"/>
      <c r="RG231" s="671"/>
      <c r="RH231" s="670"/>
      <c r="RI231" s="672"/>
      <c r="RJ231" s="673"/>
      <c r="RK231" s="671"/>
      <c r="RL231" s="670"/>
      <c r="RM231" s="730"/>
      <c r="RN231" s="729"/>
      <c r="RO231" s="742"/>
      <c r="RP231" s="743"/>
      <c r="RQ231" s="672"/>
      <c r="RR231" s="673"/>
      <c r="RS231" s="671"/>
      <c r="RT231" s="670"/>
      <c r="RU231" s="672"/>
      <c r="RV231" s="673"/>
      <c r="RW231" s="671"/>
      <c r="RX231" s="670"/>
      <c r="RY231" s="672"/>
      <c r="RZ231" s="673"/>
      <c r="SA231" s="730"/>
      <c r="SB231" s="759"/>
      <c r="SC231" s="728"/>
      <c r="SD231" s="729"/>
      <c r="SE231" s="671"/>
      <c r="SF231" s="673"/>
      <c r="SG231" s="671"/>
      <c r="SH231" s="670"/>
      <c r="SI231" s="672"/>
      <c r="SJ231" s="673"/>
      <c r="SK231" s="671"/>
      <c r="SL231" s="670"/>
      <c r="SM231" s="672"/>
      <c r="SN231" s="673"/>
      <c r="SO231" s="730"/>
      <c r="SP231" s="731"/>
      <c r="SQ231" s="728"/>
      <c r="SR231" s="729"/>
      <c r="SS231" s="671"/>
      <c r="ST231" s="673"/>
      <c r="SU231" s="671"/>
      <c r="SV231" s="670"/>
      <c r="SW231" s="671"/>
      <c r="SX231" s="670"/>
      <c r="SY231" s="672"/>
      <c r="SZ231" s="673"/>
      <c r="TA231" s="671"/>
      <c r="TB231" s="670"/>
      <c r="TC231" s="730"/>
      <c r="TD231" s="729"/>
      <c r="TE231" s="742"/>
      <c r="TF231" s="743"/>
      <c r="TG231" s="672"/>
      <c r="TH231" s="673"/>
      <c r="TI231" s="671"/>
      <c r="TJ231" s="670"/>
      <c r="TK231" s="672"/>
      <c r="TL231" s="673"/>
      <c r="TM231" s="671"/>
      <c r="TN231" s="670"/>
      <c r="TO231" s="672"/>
      <c r="TP231" s="673"/>
      <c r="TQ231" s="730"/>
      <c r="TR231" s="731"/>
      <c r="TS231" s="728"/>
      <c r="TT231" s="729"/>
      <c r="TU231" s="671"/>
      <c r="TV231" s="673"/>
      <c r="TW231" s="671"/>
      <c r="TX231" s="670"/>
      <c r="TY231" s="671"/>
      <c r="TZ231" s="670"/>
      <c r="UA231" s="672"/>
      <c r="UB231" s="673"/>
      <c r="UC231" s="671"/>
      <c r="UD231" s="670"/>
      <c r="UE231" s="730"/>
      <c r="UF231" s="763"/>
      <c r="UG231" s="728"/>
      <c r="UH231" s="729"/>
      <c r="UI231" s="671"/>
      <c r="UJ231" s="673"/>
      <c r="UK231" s="669"/>
      <c r="UL231" s="670"/>
      <c r="UM231" s="672"/>
      <c r="UN231" s="673"/>
      <c r="UO231" s="671"/>
      <c r="UP231" s="670"/>
      <c r="UQ231" s="672"/>
      <c r="UR231" s="673"/>
      <c r="US231" s="772"/>
      <c r="UT231" s="773"/>
      <c r="UU231" s="728"/>
      <c r="UV231" s="729"/>
      <c r="UW231" s="671"/>
      <c r="UX231" s="673"/>
      <c r="UY231" s="671"/>
      <c r="UZ231" s="670"/>
      <c r="VA231" s="671"/>
      <c r="VB231" s="670"/>
      <c r="VC231" s="672"/>
      <c r="VD231" s="673"/>
      <c r="VE231" s="671"/>
      <c r="VF231" s="670"/>
      <c r="VG231" s="730"/>
      <c r="VH231" s="729"/>
      <c r="VI231" s="742"/>
      <c r="VJ231" s="743"/>
      <c r="VK231" s="672"/>
      <c r="VL231" s="673"/>
      <c r="VM231" s="671"/>
      <c r="VN231" s="670"/>
      <c r="VO231" s="672"/>
      <c r="VP231" s="673"/>
      <c r="VQ231" s="671"/>
      <c r="VR231" s="670"/>
      <c r="VS231" s="672"/>
      <c r="VT231" s="673"/>
      <c r="VU231" s="730"/>
      <c r="VV231" s="731"/>
      <c r="VW231" s="728"/>
      <c r="VX231" s="729"/>
      <c r="VY231" s="671"/>
      <c r="VZ231" s="673"/>
      <c r="WA231" s="671"/>
      <c r="WB231" s="670"/>
      <c r="WC231" s="671"/>
      <c r="WD231" s="670"/>
      <c r="WE231" s="672"/>
      <c r="WF231" s="673"/>
      <c r="WG231" s="671"/>
      <c r="WH231" s="670"/>
      <c r="WI231" s="730"/>
      <c r="WJ231" s="731"/>
      <c r="WK231" s="728"/>
      <c r="WL231" s="729"/>
      <c r="WM231" s="671"/>
      <c r="WN231" s="673"/>
      <c r="WO231" s="671"/>
      <c r="WP231" s="670"/>
      <c r="WQ231" s="672"/>
      <c r="WR231" s="673"/>
      <c r="WS231" s="671"/>
      <c r="WT231" s="674"/>
      <c r="WU231" s="787"/>
      <c r="WV231" s="773"/>
      <c r="WW231" s="730"/>
      <c r="WX231" s="767"/>
      <c r="WY231" s="728"/>
      <c r="WZ231" s="729"/>
      <c r="XA231" s="671"/>
      <c r="XB231" s="673"/>
      <c r="XC231" s="671"/>
      <c r="XD231" s="670"/>
      <c r="XE231" s="672"/>
      <c r="XF231" s="673"/>
      <c r="XG231" s="671"/>
      <c r="XH231" s="670"/>
      <c r="XI231" s="672"/>
      <c r="XJ231" s="673"/>
      <c r="XK231" s="730"/>
      <c r="XL231" s="731"/>
      <c r="XM231" s="728"/>
      <c r="XN231" s="729"/>
      <c r="XO231" s="671"/>
      <c r="XP231" s="673"/>
      <c r="XQ231" s="671"/>
      <c r="XR231" s="670"/>
      <c r="XS231" s="671"/>
      <c r="XT231" s="670"/>
      <c r="XU231" s="672"/>
      <c r="XV231" s="673"/>
      <c r="XW231" s="671"/>
      <c r="XX231" s="670"/>
      <c r="XY231" s="728"/>
      <c r="XZ231" s="729"/>
      <c r="YA231" s="742"/>
      <c r="YB231" s="743"/>
      <c r="YC231" s="672"/>
      <c r="YD231" s="673"/>
      <c r="YE231" s="671"/>
      <c r="YF231" s="670"/>
      <c r="YG231" s="672"/>
      <c r="YH231" s="673"/>
      <c r="YI231" s="671"/>
      <c r="YJ231" s="670"/>
      <c r="YK231" s="672"/>
      <c r="YL231" s="673"/>
      <c r="YM231" s="730"/>
      <c r="YN231" s="731"/>
      <c r="YO231" s="728"/>
      <c r="YP231" s="729"/>
      <c r="YQ231" s="671"/>
      <c r="YR231" s="673"/>
      <c r="YS231" s="671"/>
      <c r="YT231" s="670"/>
      <c r="YU231" s="671"/>
      <c r="YV231" s="670"/>
      <c r="YW231" s="672"/>
      <c r="YX231" s="673"/>
      <c r="YY231" s="671"/>
      <c r="YZ231" s="670"/>
      <c r="ZA231" s="728"/>
      <c r="ZB231" s="759"/>
      <c r="ZC231" s="787"/>
      <c r="ZD231" s="773"/>
      <c r="ZE231" s="672"/>
      <c r="ZF231" s="673"/>
      <c r="ZG231" s="671"/>
      <c r="ZH231" s="670"/>
      <c r="ZI231" s="672"/>
      <c r="ZJ231" s="673"/>
      <c r="ZK231" s="671"/>
      <c r="ZL231" s="670"/>
      <c r="ZM231" s="672"/>
      <c r="ZN231" s="673"/>
      <c r="ZO231" s="730"/>
      <c r="ZP231" s="731"/>
      <c r="ZQ231" s="780"/>
      <c r="ZR231" s="781"/>
      <c r="ZS231" s="671"/>
      <c r="ZT231" s="673"/>
      <c r="ZU231" s="671"/>
      <c r="ZV231" s="670"/>
      <c r="ZW231" s="671"/>
      <c r="ZX231" s="670"/>
      <c r="ZY231" s="672"/>
      <c r="ZZ231" s="673"/>
      <c r="AAA231" s="671"/>
      <c r="AAB231" s="670"/>
      <c r="AAC231" s="730"/>
      <c r="AAD231" s="731"/>
      <c r="AAE231" s="728"/>
      <c r="AAF231" s="729"/>
      <c r="AAG231" s="671"/>
      <c r="AAH231" s="673"/>
      <c r="AAI231" s="671"/>
      <c r="AAJ231" s="670"/>
      <c r="AAK231" s="672"/>
      <c r="AAL231" s="673"/>
      <c r="AAM231" s="671"/>
      <c r="AAN231" s="670"/>
      <c r="AAO231" s="672"/>
      <c r="AAP231" s="673"/>
      <c r="AAQ231" s="730"/>
      <c r="AAR231" s="731"/>
      <c r="AAS231" s="730"/>
      <c r="AAT231" s="731"/>
      <c r="AAU231" s="671"/>
      <c r="AAV231" s="673"/>
      <c r="AAW231" s="671"/>
      <c r="AAX231" s="670"/>
      <c r="AAY231" s="772"/>
      <c r="AAZ231" s="773"/>
      <c r="ABA231" s="672"/>
      <c r="ABB231" s="673"/>
      <c r="ABC231" s="671"/>
      <c r="ABD231" s="670"/>
      <c r="ABE231" s="730"/>
      <c r="ABF231" s="731"/>
      <c r="ABG231" s="730"/>
      <c r="ABH231" s="731"/>
      <c r="ABI231" s="672"/>
      <c r="ABJ231" s="673"/>
      <c r="ABK231" s="671"/>
      <c r="ABL231" s="675"/>
      <c r="ABN231" s="520"/>
      <c r="ABO231" s="528">
        <f t="shared" si="60"/>
        <v>0</v>
      </c>
      <c r="ABP231" s="528">
        <f t="shared" si="61"/>
        <v>0</v>
      </c>
      <c r="ABQ231" s="528">
        <f t="shared" si="62"/>
        <v>0</v>
      </c>
      <c r="ABR231" s="528">
        <f t="shared" si="63"/>
        <v>0</v>
      </c>
      <c r="ABS231" s="528">
        <f t="shared" si="64"/>
        <v>0</v>
      </c>
      <c r="ABT231" s="528">
        <f t="shared" si="65"/>
        <v>0</v>
      </c>
      <c r="ABU231" s="567"/>
      <c r="ABV231" s="568"/>
      <c r="ABW231" s="568"/>
      <c r="ABX231" s="569"/>
      <c r="ABY231" s="569"/>
      <c r="ABZ231" s="570"/>
      <c r="ACB231" s="544">
        <f t="shared" si="66"/>
        <v>0</v>
      </c>
      <c r="ACC231" s="532">
        <f t="shared" si="67"/>
        <v>0</v>
      </c>
      <c r="ACD231" s="532">
        <f t="shared" si="68"/>
        <v>0</v>
      </c>
      <c r="ACE231" s="532">
        <f t="shared" si="69"/>
        <v>0</v>
      </c>
      <c r="ACF231" s="532">
        <f t="shared" si="79"/>
        <v>0</v>
      </c>
      <c r="ACG231" s="532">
        <f t="shared" si="70"/>
        <v>0</v>
      </c>
      <c r="ACH231" s="532">
        <f t="shared" si="71"/>
        <v>0</v>
      </c>
      <c r="ACI231" s="532">
        <f t="shared" si="72"/>
        <v>0</v>
      </c>
      <c r="ACJ231" s="532">
        <f t="shared" si="73"/>
        <v>0</v>
      </c>
      <c r="ACK231" s="532">
        <f t="shared" si="74"/>
        <v>0</v>
      </c>
      <c r="ACL231" s="532">
        <f t="shared" si="75"/>
        <v>0</v>
      </c>
      <c r="ACM231" s="545">
        <f t="shared" si="76"/>
        <v>0</v>
      </c>
      <c r="ACN231" s="536"/>
      <c r="ACO231" s="531">
        <f t="shared" si="77"/>
        <v>0</v>
      </c>
      <c r="ACP231" s="537">
        <f t="shared" si="78"/>
        <v>0</v>
      </c>
    </row>
    <row r="232" spans="2:770" s="428" customFormat="1" ht="12" customHeight="1">
      <c r="B232" s="663"/>
      <c r="C232" s="622"/>
      <c r="D232" s="665"/>
      <c r="E232" s="687"/>
      <c r="F232" s="667"/>
      <c r="G232" s="668"/>
      <c r="H232" s="655"/>
      <c r="I232" s="787"/>
      <c r="J232" s="773"/>
      <c r="K232" s="658"/>
      <c r="L232" s="659"/>
      <c r="M232" s="660"/>
      <c r="N232" s="657"/>
      <c r="O232" s="658"/>
      <c r="P232" s="659"/>
      <c r="Q232" s="720"/>
      <c r="R232" s="721"/>
      <c r="S232" s="722"/>
      <c r="T232" s="723"/>
      <c r="U232" s="671"/>
      <c r="V232" s="670"/>
      <c r="W232" s="672"/>
      <c r="X232" s="673"/>
      <c r="Y232" s="671"/>
      <c r="Z232" s="670"/>
      <c r="AA232" s="672"/>
      <c r="AB232" s="673"/>
      <c r="AC232" s="671"/>
      <c r="AD232" s="670"/>
      <c r="AE232" s="728"/>
      <c r="AF232" s="729"/>
      <c r="AG232" s="730"/>
      <c r="AH232" s="731"/>
      <c r="AI232" s="672"/>
      <c r="AJ232" s="673"/>
      <c r="AK232" s="671"/>
      <c r="AL232" s="670"/>
      <c r="AM232" s="672"/>
      <c r="AN232" s="673"/>
      <c r="AO232" s="671"/>
      <c r="AP232" s="670"/>
      <c r="AQ232" s="672"/>
      <c r="AR232" s="673"/>
      <c r="AS232" s="730"/>
      <c r="AT232" s="731"/>
      <c r="AU232" s="728"/>
      <c r="AV232" s="729"/>
      <c r="AW232" s="671"/>
      <c r="AX232" s="673"/>
      <c r="AY232" s="671"/>
      <c r="AZ232" s="670"/>
      <c r="BA232" s="671"/>
      <c r="BB232" s="670"/>
      <c r="BC232" s="672"/>
      <c r="BD232" s="673"/>
      <c r="BE232" s="671"/>
      <c r="BF232" s="670"/>
      <c r="BG232" s="728"/>
      <c r="BH232" s="729"/>
      <c r="BI232" s="730"/>
      <c r="BJ232" s="731"/>
      <c r="BK232" s="672"/>
      <c r="BL232" s="673"/>
      <c r="BM232" s="671"/>
      <c r="BN232" s="670"/>
      <c r="BO232" s="672"/>
      <c r="BP232" s="673"/>
      <c r="BQ232" s="671"/>
      <c r="BR232" s="673"/>
      <c r="BS232" s="669"/>
      <c r="BT232" s="670"/>
      <c r="BU232" s="728"/>
      <c r="BV232" s="729"/>
      <c r="BW232" s="730"/>
      <c r="BX232" s="731"/>
      <c r="BY232" s="672"/>
      <c r="BZ232" s="673"/>
      <c r="CA232" s="671"/>
      <c r="CB232" s="670"/>
      <c r="CC232" s="672"/>
      <c r="CD232" s="673"/>
      <c r="CE232" s="671"/>
      <c r="CF232" s="670"/>
      <c r="CG232" s="672"/>
      <c r="CH232" s="673"/>
      <c r="CI232" s="730"/>
      <c r="CJ232" s="731"/>
      <c r="CK232" s="728"/>
      <c r="CL232" s="729"/>
      <c r="CM232" s="671"/>
      <c r="CN232" s="673"/>
      <c r="CO232" s="671"/>
      <c r="CP232" s="670"/>
      <c r="CQ232" s="671"/>
      <c r="CR232" s="670"/>
      <c r="CS232" s="672"/>
      <c r="CT232" s="673"/>
      <c r="CU232" s="671"/>
      <c r="CV232" s="670"/>
      <c r="CW232" s="728"/>
      <c r="CX232" s="729"/>
      <c r="CY232" s="730"/>
      <c r="CZ232" s="731"/>
      <c r="DA232" s="671"/>
      <c r="DB232" s="673"/>
      <c r="DC232" s="671"/>
      <c r="DD232" s="670"/>
      <c r="DE232" s="672"/>
      <c r="DF232" s="673"/>
      <c r="DG232" s="671"/>
      <c r="DH232" s="670"/>
      <c r="DI232" s="672"/>
      <c r="DJ232" s="673"/>
      <c r="DK232" s="730"/>
      <c r="DL232" s="731"/>
      <c r="DM232" s="730"/>
      <c r="DN232" s="731"/>
      <c r="DO232" s="671"/>
      <c r="DP232" s="673"/>
      <c r="DQ232" s="671"/>
      <c r="DR232" s="670"/>
      <c r="DS232" s="671"/>
      <c r="DT232" s="670"/>
      <c r="DU232" s="672"/>
      <c r="DV232" s="673"/>
      <c r="DW232" s="671"/>
      <c r="DX232" s="673"/>
      <c r="DY232" s="669"/>
      <c r="DZ232" s="670"/>
      <c r="EA232" s="730"/>
      <c r="EB232" s="729"/>
      <c r="EC232" s="742"/>
      <c r="ED232" s="743"/>
      <c r="EE232" s="672"/>
      <c r="EF232" s="673"/>
      <c r="EG232" s="794"/>
      <c r="EH232" s="795"/>
      <c r="EI232" s="672"/>
      <c r="EJ232" s="673"/>
      <c r="EK232" s="671"/>
      <c r="EL232" s="670"/>
      <c r="EM232" s="672"/>
      <c r="EN232" s="673"/>
      <c r="EO232" s="730"/>
      <c r="EP232" s="731"/>
      <c r="EQ232" s="728"/>
      <c r="ER232" s="729"/>
      <c r="ES232" s="671"/>
      <c r="ET232" s="673"/>
      <c r="EU232" s="671"/>
      <c r="EV232" s="670"/>
      <c r="EW232" s="671"/>
      <c r="EX232" s="670"/>
      <c r="EY232" s="672"/>
      <c r="EZ232" s="673"/>
      <c r="FA232" s="671"/>
      <c r="FB232" s="670"/>
      <c r="FC232" s="730"/>
      <c r="FD232" s="731"/>
      <c r="FE232" s="728"/>
      <c r="FF232" s="729"/>
      <c r="FG232" s="671"/>
      <c r="FH232" s="673"/>
      <c r="FI232" s="671"/>
      <c r="FJ232" s="670"/>
      <c r="FK232" s="672"/>
      <c r="FL232" s="673"/>
      <c r="FM232" s="671"/>
      <c r="FN232" s="670"/>
      <c r="FO232" s="672"/>
      <c r="FP232" s="673"/>
      <c r="FQ232" s="730"/>
      <c r="FR232" s="731"/>
      <c r="FS232" s="728"/>
      <c r="FT232" s="729"/>
      <c r="FU232" s="671"/>
      <c r="FV232" s="673"/>
      <c r="FW232" s="671"/>
      <c r="FX232" s="670"/>
      <c r="FY232" s="671"/>
      <c r="FZ232" s="670"/>
      <c r="GA232" s="672"/>
      <c r="GB232" s="673"/>
      <c r="GC232" s="671"/>
      <c r="GD232" s="670"/>
      <c r="GE232" s="730"/>
      <c r="GF232" s="743"/>
      <c r="GG232" s="728"/>
      <c r="GH232" s="729"/>
      <c r="GI232" s="669"/>
      <c r="GJ232" s="673"/>
      <c r="GK232" s="671"/>
      <c r="GL232" s="670"/>
      <c r="GM232" s="671"/>
      <c r="GN232" s="670"/>
      <c r="GO232" s="672"/>
      <c r="GP232" s="673"/>
      <c r="GQ232" s="671"/>
      <c r="GR232" s="670"/>
      <c r="GS232" s="730"/>
      <c r="GT232" s="731"/>
      <c r="GU232" s="728"/>
      <c r="GV232" s="729"/>
      <c r="GW232" s="671"/>
      <c r="GX232" s="673"/>
      <c r="GY232" s="671"/>
      <c r="GZ232" s="670"/>
      <c r="HA232" s="672"/>
      <c r="HB232" s="673"/>
      <c r="HC232" s="671"/>
      <c r="HD232" s="670"/>
      <c r="HE232" s="672"/>
      <c r="HF232" s="673"/>
      <c r="HG232" s="730"/>
      <c r="HH232" s="731"/>
      <c r="HI232" s="728"/>
      <c r="HJ232" s="729"/>
      <c r="HK232" s="671"/>
      <c r="HL232" s="673"/>
      <c r="HM232" s="671"/>
      <c r="HN232" s="670"/>
      <c r="HO232" s="671"/>
      <c r="HP232" s="670"/>
      <c r="HQ232" s="672"/>
      <c r="HR232" s="673"/>
      <c r="HS232" s="811"/>
      <c r="HT232" s="812"/>
      <c r="HU232" s="730"/>
      <c r="HV232" s="750"/>
      <c r="HW232" s="803"/>
      <c r="HX232" s="804"/>
      <c r="HY232" s="671"/>
      <c r="HZ232" s="673"/>
      <c r="IA232" s="671"/>
      <c r="IB232" s="670"/>
      <c r="IC232" s="672"/>
      <c r="ID232" s="673"/>
      <c r="IE232" s="772"/>
      <c r="IF232" s="773"/>
      <c r="IG232" s="672"/>
      <c r="IH232" s="673"/>
      <c r="II232" s="730"/>
      <c r="IJ232" s="731"/>
      <c r="IK232" s="728"/>
      <c r="IL232" s="729"/>
      <c r="IM232" s="671"/>
      <c r="IN232" s="673"/>
      <c r="IO232" s="671"/>
      <c r="IP232" s="674"/>
      <c r="IQ232" s="787"/>
      <c r="IR232" s="773"/>
      <c r="IS232" s="672"/>
      <c r="IT232" s="673"/>
      <c r="IU232" s="671"/>
      <c r="IV232" s="670"/>
      <c r="IW232" s="730"/>
      <c r="IX232" s="743"/>
      <c r="IY232" s="728"/>
      <c r="IZ232" s="729"/>
      <c r="JA232" s="671"/>
      <c r="JB232" s="673"/>
      <c r="JC232" s="671"/>
      <c r="JD232" s="670"/>
      <c r="JE232" s="672"/>
      <c r="JF232" s="673"/>
      <c r="JG232" s="671"/>
      <c r="JH232" s="670"/>
      <c r="JI232" s="672"/>
      <c r="JJ232" s="673"/>
      <c r="JK232" s="730"/>
      <c r="JL232" s="731"/>
      <c r="JM232" s="728"/>
      <c r="JN232" s="729"/>
      <c r="JO232" s="671"/>
      <c r="JP232" s="673"/>
      <c r="JQ232" s="671"/>
      <c r="JR232" s="670"/>
      <c r="JS232" s="671"/>
      <c r="JT232" s="670"/>
      <c r="JU232" s="672"/>
      <c r="JV232" s="673"/>
      <c r="JW232" s="671"/>
      <c r="JX232" s="670"/>
      <c r="JY232" s="730"/>
      <c r="JZ232" s="729"/>
      <c r="KA232" s="742"/>
      <c r="KB232" s="743"/>
      <c r="KC232" s="672"/>
      <c r="KD232" s="673"/>
      <c r="KE232" s="671"/>
      <c r="KF232" s="670"/>
      <c r="KG232" s="672"/>
      <c r="KH232" s="673"/>
      <c r="KI232" s="671"/>
      <c r="KJ232" s="670"/>
      <c r="KK232" s="672"/>
      <c r="KL232" s="673"/>
      <c r="KM232" s="730"/>
      <c r="KN232" s="731"/>
      <c r="KO232" s="728"/>
      <c r="KP232" s="729"/>
      <c r="KQ232" s="671"/>
      <c r="KR232" s="673"/>
      <c r="KS232" s="671"/>
      <c r="KT232" s="670"/>
      <c r="KU232" s="671"/>
      <c r="KV232" s="670"/>
      <c r="KW232" s="672"/>
      <c r="KX232" s="673"/>
      <c r="KY232" s="671"/>
      <c r="KZ232" s="674"/>
      <c r="LA232" s="755"/>
      <c r="LB232" s="731"/>
      <c r="LC232" s="728"/>
      <c r="LD232" s="729"/>
      <c r="LE232" s="671"/>
      <c r="LF232" s="673"/>
      <c r="LG232" s="671"/>
      <c r="LH232" s="670"/>
      <c r="LI232" s="671"/>
      <c r="LJ232" s="670"/>
      <c r="LK232" s="672"/>
      <c r="LL232" s="673"/>
      <c r="LM232" s="671"/>
      <c r="LN232" s="670"/>
      <c r="LO232" s="728"/>
      <c r="LP232" s="729"/>
      <c r="LQ232" s="730"/>
      <c r="LR232" s="731"/>
      <c r="LS232" s="780"/>
      <c r="LT232" s="781"/>
      <c r="LU232" s="671"/>
      <c r="LV232" s="670"/>
      <c r="LW232" s="672"/>
      <c r="LX232" s="673"/>
      <c r="LY232" s="772"/>
      <c r="LZ232" s="773"/>
      <c r="MA232" s="672"/>
      <c r="MB232" s="673"/>
      <c r="MC232" s="730"/>
      <c r="MD232" s="731"/>
      <c r="ME232" s="728"/>
      <c r="MF232" s="729"/>
      <c r="MG232" s="671"/>
      <c r="MH232" s="673"/>
      <c r="MI232" s="671"/>
      <c r="MJ232" s="670"/>
      <c r="MK232" s="671"/>
      <c r="ML232" s="670"/>
      <c r="MM232" s="818"/>
      <c r="MN232" s="804"/>
      <c r="MO232" s="671"/>
      <c r="MP232" s="670"/>
      <c r="MQ232" s="730"/>
      <c r="MR232" s="729"/>
      <c r="MS232" s="742"/>
      <c r="MT232" s="743"/>
      <c r="MU232" s="672"/>
      <c r="MV232" s="673"/>
      <c r="MW232" s="671"/>
      <c r="MX232" s="670"/>
      <c r="MY232" s="672"/>
      <c r="MZ232" s="673"/>
      <c r="NA232" s="671"/>
      <c r="NB232" s="670"/>
      <c r="NC232" s="672"/>
      <c r="ND232" s="673"/>
      <c r="NE232" s="730"/>
      <c r="NF232" s="731"/>
      <c r="NG232" s="728"/>
      <c r="NH232" s="729"/>
      <c r="NI232" s="669"/>
      <c r="NJ232" s="673"/>
      <c r="NK232" s="671"/>
      <c r="NL232" s="670"/>
      <c r="NM232" s="671"/>
      <c r="NN232" s="670"/>
      <c r="NO232" s="672"/>
      <c r="NP232" s="673"/>
      <c r="NQ232" s="671"/>
      <c r="NR232" s="673"/>
      <c r="NS232" s="742"/>
      <c r="NT232" s="743"/>
      <c r="NU232" s="728"/>
      <c r="NV232" s="729"/>
      <c r="NW232" s="671"/>
      <c r="NX232" s="673"/>
      <c r="NY232" s="671"/>
      <c r="NZ232" s="670"/>
      <c r="OA232" s="672"/>
      <c r="OB232" s="673"/>
      <c r="OC232" s="671"/>
      <c r="OD232" s="670"/>
      <c r="OE232" s="672"/>
      <c r="OF232" s="673"/>
      <c r="OG232" s="730"/>
      <c r="OH232" s="731"/>
      <c r="OI232" s="728"/>
      <c r="OJ232" s="729"/>
      <c r="OK232" s="671"/>
      <c r="OL232" s="673"/>
      <c r="OM232" s="671"/>
      <c r="ON232" s="670"/>
      <c r="OO232" s="671"/>
      <c r="OP232" s="670"/>
      <c r="OQ232" s="672"/>
      <c r="OR232" s="673"/>
      <c r="OS232" s="671"/>
      <c r="OT232" s="673"/>
      <c r="OU232" s="742"/>
      <c r="OV232" s="743"/>
      <c r="OW232" s="728"/>
      <c r="OX232" s="729"/>
      <c r="OY232" s="671"/>
      <c r="OZ232" s="673"/>
      <c r="PA232" s="671"/>
      <c r="PB232" s="670"/>
      <c r="PC232" s="672"/>
      <c r="PD232" s="673"/>
      <c r="PE232" s="671"/>
      <c r="PF232" s="670"/>
      <c r="PG232" s="672"/>
      <c r="PH232" s="673"/>
      <c r="PI232" s="730"/>
      <c r="PJ232" s="731"/>
      <c r="PK232" s="728"/>
      <c r="PL232" s="729"/>
      <c r="PM232" s="671"/>
      <c r="PN232" s="673"/>
      <c r="PO232" s="671"/>
      <c r="PP232" s="670"/>
      <c r="PQ232" s="671"/>
      <c r="PR232" s="674"/>
      <c r="PS232" s="669"/>
      <c r="PT232" s="670"/>
      <c r="PU232" s="672"/>
      <c r="PV232" s="673"/>
      <c r="PW232" s="730"/>
      <c r="PX232" s="731"/>
      <c r="PY232" s="728"/>
      <c r="PZ232" s="729"/>
      <c r="QA232" s="671"/>
      <c r="QB232" s="673"/>
      <c r="QC232" s="671"/>
      <c r="QD232" s="670"/>
      <c r="QE232" s="671"/>
      <c r="QF232" s="670"/>
      <c r="QG232" s="672"/>
      <c r="QH232" s="673"/>
      <c r="QI232" s="671"/>
      <c r="QJ232" s="670"/>
      <c r="QK232" s="730"/>
      <c r="QL232" s="729"/>
      <c r="QM232" s="742"/>
      <c r="QN232" s="743"/>
      <c r="QO232" s="672"/>
      <c r="QP232" s="673"/>
      <c r="QQ232" s="671"/>
      <c r="QR232" s="670"/>
      <c r="QS232" s="672"/>
      <c r="QT232" s="673"/>
      <c r="QU232" s="772"/>
      <c r="QV232" s="773"/>
      <c r="QW232" s="672"/>
      <c r="QX232" s="673"/>
      <c r="QY232" s="730"/>
      <c r="QZ232" s="731"/>
      <c r="RA232" s="728"/>
      <c r="RB232" s="729"/>
      <c r="RC232" s="671"/>
      <c r="RD232" s="673"/>
      <c r="RE232" s="671"/>
      <c r="RF232" s="670"/>
      <c r="RG232" s="671"/>
      <c r="RH232" s="670"/>
      <c r="RI232" s="672"/>
      <c r="RJ232" s="673"/>
      <c r="RK232" s="671"/>
      <c r="RL232" s="670"/>
      <c r="RM232" s="730"/>
      <c r="RN232" s="729"/>
      <c r="RO232" s="742"/>
      <c r="RP232" s="743"/>
      <c r="RQ232" s="672"/>
      <c r="RR232" s="673"/>
      <c r="RS232" s="671"/>
      <c r="RT232" s="670"/>
      <c r="RU232" s="672"/>
      <c r="RV232" s="673"/>
      <c r="RW232" s="671"/>
      <c r="RX232" s="670"/>
      <c r="RY232" s="672"/>
      <c r="RZ232" s="673"/>
      <c r="SA232" s="730"/>
      <c r="SB232" s="759"/>
      <c r="SC232" s="728"/>
      <c r="SD232" s="729"/>
      <c r="SE232" s="671"/>
      <c r="SF232" s="673"/>
      <c r="SG232" s="671"/>
      <c r="SH232" s="670"/>
      <c r="SI232" s="672"/>
      <c r="SJ232" s="673"/>
      <c r="SK232" s="671"/>
      <c r="SL232" s="670"/>
      <c r="SM232" s="672"/>
      <c r="SN232" s="673"/>
      <c r="SO232" s="730"/>
      <c r="SP232" s="731"/>
      <c r="SQ232" s="728"/>
      <c r="SR232" s="729"/>
      <c r="SS232" s="671"/>
      <c r="ST232" s="673"/>
      <c r="SU232" s="671"/>
      <c r="SV232" s="670"/>
      <c r="SW232" s="671"/>
      <c r="SX232" s="670"/>
      <c r="SY232" s="672"/>
      <c r="SZ232" s="673"/>
      <c r="TA232" s="671"/>
      <c r="TB232" s="670"/>
      <c r="TC232" s="730"/>
      <c r="TD232" s="729"/>
      <c r="TE232" s="742"/>
      <c r="TF232" s="743"/>
      <c r="TG232" s="672"/>
      <c r="TH232" s="673"/>
      <c r="TI232" s="671"/>
      <c r="TJ232" s="670"/>
      <c r="TK232" s="672"/>
      <c r="TL232" s="673"/>
      <c r="TM232" s="671"/>
      <c r="TN232" s="670"/>
      <c r="TO232" s="672"/>
      <c r="TP232" s="673"/>
      <c r="TQ232" s="730"/>
      <c r="TR232" s="731"/>
      <c r="TS232" s="728"/>
      <c r="TT232" s="729"/>
      <c r="TU232" s="671"/>
      <c r="TV232" s="673"/>
      <c r="TW232" s="671"/>
      <c r="TX232" s="670"/>
      <c r="TY232" s="671"/>
      <c r="TZ232" s="670"/>
      <c r="UA232" s="672"/>
      <c r="UB232" s="673"/>
      <c r="UC232" s="671"/>
      <c r="UD232" s="670"/>
      <c r="UE232" s="730"/>
      <c r="UF232" s="763"/>
      <c r="UG232" s="728"/>
      <c r="UH232" s="729"/>
      <c r="UI232" s="671"/>
      <c r="UJ232" s="673"/>
      <c r="UK232" s="669"/>
      <c r="UL232" s="670"/>
      <c r="UM232" s="672"/>
      <c r="UN232" s="673"/>
      <c r="UO232" s="671"/>
      <c r="UP232" s="670"/>
      <c r="UQ232" s="672"/>
      <c r="UR232" s="673"/>
      <c r="US232" s="772"/>
      <c r="UT232" s="773"/>
      <c r="UU232" s="728"/>
      <c r="UV232" s="729"/>
      <c r="UW232" s="671"/>
      <c r="UX232" s="673"/>
      <c r="UY232" s="671"/>
      <c r="UZ232" s="670"/>
      <c r="VA232" s="671"/>
      <c r="VB232" s="670"/>
      <c r="VC232" s="672"/>
      <c r="VD232" s="673"/>
      <c r="VE232" s="671"/>
      <c r="VF232" s="670"/>
      <c r="VG232" s="730"/>
      <c r="VH232" s="729"/>
      <c r="VI232" s="742"/>
      <c r="VJ232" s="743"/>
      <c r="VK232" s="672"/>
      <c r="VL232" s="673"/>
      <c r="VM232" s="671"/>
      <c r="VN232" s="670"/>
      <c r="VO232" s="672"/>
      <c r="VP232" s="673"/>
      <c r="VQ232" s="671"/>
      <c r="VR232" s="670"/>
      <c r="VS232" s="672"/>
      <c r="VT232" s="673"/>
      <c r="VU232" s="730"/>
      <c r="VV232" s="731"/>
      <c r="VW232" s="728"/>
      <c r="VX232" s="729"/>
      <c r="VY232" s="671"/>
      <c r="VZ232" s="673"/>
      <c r="WA232" s="671"/>
      <c r="WB232" s="670"/>
      <c r="WC232" s="671"/>
      <c r="WD232" s="670"/>
      <c r="WE232" s="672"/>
      <c r="WF232" s="673"/>
      <c r="WG232" s="671"/>
      <c r="WH232" s="670"/>
      <c r="WI232" s="730"/>
      <c r="WJ232" s="731"/>
      <c r="WK232" s="728"/>
      <c r="WL232" s="729"/>
      <c r="WM232" s="671"/>
      <c r="WN232" s="673"/>
      <c r="WO232" s="671"/>
      <c r="WP232" s="670"/>
      <c r="WQ232" s="672"/>
      <c r="WR232" s="673"/>
      <c r="WS232" s="671"/>
      <c r="WT232" s="674"/>
      <c r="WU232" s="787"/>
      <c r="WV232" s="773"/>
      <c r="WW232" s="730"/>
      <c r="WX232" s="767"/>
      <c r="WY232" s="728"/>
      <c r="WZ232" s="729"/>
      <c r="XA232" s="671"/>
      <c r="XB232" s="673"/>
      <c r="XC232" s="671"/>
      <c r="XD232" s="670"/>
      <c r="XE232" s="672"/>
      <c r="XF232" s="673"/>
      <c r="XG232" s="671"/>
      <c r="XH232" s="670"/>
      <c r="XI232" s="672"/>
      <c r="XJ232" s="673"/>
      <c r="XK232" s="730"/>
      <c r="XL232" s="731"/>
      <c r="XM232" s="728"/>
      <c r="XN232" s="729"/>
      <c r="XO232" s="671"/>
      <c r="XP232" s="673"/>
      <c r="XQ232" s="671"/>
      <c r="XR232" s="670"/>
      <c r="XS232" s="671"/>
      <c r="XT232" s="670"/>
      <c r="XU232" s="672"/>
      <c r="XV232" s="673"/>
      <c r="XW232" s="671"/>
      <c r="XX232" s="670"/>
      <c r="XY232" s="728"/>
      <c r="XZ232" s="729"/>
      <c r="YA232" s="742"/>
      <c r="YB232" s="743"/>
      <c r="YC232" s="672"/>
      <c r="YD232" s="673"/>
      <c r="YE232" s="671"/>
      <c r="YF232" s="670"/>
      <c r="YG232" s="672"/>
      <c r="YH232" s="673"/>
      <c r="YI232" s="671"/>
      <c r="YJ232" s="670"/>
      <c r="YK232" s="672"/>
      <c r="YL232" s="673"/>
      <c r="YM232" s="730"/>
      <c r="YN232" s="731"/>
      <c r="YO232" s="728"/>
      <c r="YP232" s="729"/>
      <c r="YQ232" s="671"/>
      <c r="YR232" s="673"/>
      <c r="YS232" s="671"/>
      <c r="YT232" s="670"/>
      <c r="YU232" s="671"/>
      <c r="YV232" s="670"/>
      <c r="YW232" s="672"/>
      <c r="YX232" s="673"/>
      <c r="YY232" s="671"/>
      <c r="YZ232" s="670"/>
      <c r="ZA232" s="728"/>
      <c r="ZB232" s="759"/>
      <c r="ZC232" s="787"/>
      <c r="ZD232" s="773"/>
      <c r="ZE232" s="672"/>
      <c r="ZF232" s="673"/>
      <c r="ZG232" s="671"/>
      <c r="ZH232" s="670"/>
      <c r="ZI232" s="672"/>
      <c r="ZJ232" s="673"/>
      <c r="ZK232" s="671"/>
      <c r="ZL232" s="670"/>
      <c r="ZM232" s="672"/>
      <c r="ZN232" s="673"/>
      <c r="ZO232" s="730"/>
      <c r="ZP232" s="731"/>
      <c r="ZQ232" s="780"/>
      <c r="ZR232" s="781"/>
      <c r="ZS232" s="671"/>
      <c r="ZT232" s="673"/>
      <c r="ZU232" s="671"/>
      <c r="ZV232" s="670"/>
      <c r="ZW232" s="671"/>
      <c r="ZX232" s="670"/>
      <c r="ZY232" s="672"/>
      <c r="ZZ232" s="673"/>
      <c r="AAA232" s="671"/>
      <c r="AAB232" s="670"/>
      <c r="AAC232" s="730"/>
      <c r="AAD232" s="731"/>
      <c r="AAE232" s="728"/>
      <c r="AAF232" s="729"/>
      <c r="AAG232" s="671"/>
      <c r="AAH232" s="673"/>
      <c r="AAI232" s="671"/>
      <c r="AAJ232" s="670"/>
      <c r="AAK232" s="672"/>
      <c r="AAL232" s="673"/>
      <c r="AAM232" s="671"/>
      <c r="AAN232" s="670"/>
      <c r="AAO232" s="672"/>
      <c r="AAP232" s="673"/>
      <c r="AAQ232" s="730"/>
      <c r="AAR232" s="731"/>
      <c r="AAS232" s="730"/>
      <c r="AAT232" s="731"/>
      <c r="AAU232" s="671"/>
      <c r="AAV232" s="673"/>
      <c r="AAW232" s="671"/>
      <c r="AAX232" s="670"/>
      <c r="AAY232" s="772"/>
      <c r="AAZ232" s="773"/>
      <c r="ABA232" s="672"/>
      <c r="ABB232" s="673"/>
      <c r="ABC232" s="671"/>
      <c r="ABD232" s="670"/>
      <c r="ABE232" s="730"/>
      <c r="ABF232" s="731"/>
      <c r="ABG232" s="730"/>
      <c r="ABH232" s="731"/>
      <c r="ABI232" s="672"/>
      <c r="ABJ232" s="673"/>
      <c r="ABK232" s="671"/>
      <c r="ABL232" s="675"/>
      <c r="ABN232" s="520"/>
      <c r="ABO232" s="528">
        <f t="shared" si="60"/>
        <v>0</v>
      </c>
      <c r="ABP232" s="528">
        <f t="shared" si="61"/>
        <v>0</v>
      </c>
      <c r="ABQ232" s="528">
        <f t="shared" si="62"/>
        <v>0</v>
      </c>
      <c r="ABR232" s="528">
        <f t="shared" si="63"/>
        <v>0</v>
      </c>
      <c r="ABS232" s="528">
        <f t="shared" si="64"/>
        <v>0</v>
      </c>
      <c r="ABT232" s="528">
        <f t="shared" si="65"/>
        <v>0</v>
      </c>
      <c r="ABU232" s="567"/>
      <c r="ABV232" s="568"/>
      <c r="ABW232" s="568"/>
      <c r="ABX232" s="569"/>
      <c r="ABY232" s="569"/>
      <c r="ABZ232" s="570"/>
      <c r="ACB232" s="544">
        <f t="shared" si="66"/>
        <v>0</v>
      </c>
      <c r="ACC232" s="532">
        <f t="shared" si="67"/>
        <v>0</v>
      </c>
      <c r="ACD232" s="532">
        <f t="shared" si="68"/>
        <v>0</v>
      </c>
      <c r="ACE232" s="532">
        <f t="shared" si="69"/>
        <v>0</v>
      </c>
      <c r="ACF232" s="532">
        <f t="shared" si="79"/>
        <v>0</v>
      </c>
      <c r="ACG232" s="532">
        <f t="shared" si="70"/>
        <v>0</v>
      </c>
      <c r="ACH232" s="532">
        <f t="shared" si="71"/>
        <v>0</v>
      </c>
      <c r="ACI232" s="532">
        <f t="shared" si="72"/>
        <v>0</v>
      </c>
      <c r="ACJ232" s="532">
        <f t="shared" si="73"/>
        <v>0</v>
      </c>
      <c r="ACK232" s="532">
        <f t="shared" si="74"/>
        <v>0</v>
      </c>
      <c r="ACL232" s="532">
        <f t="shared" si="75"/>
        <v>0</v>
      </c>
      <c r="ACM232" s="545">
        <f t="shared" si="76"/>
        <v>0</v>
      </c>
      <c r="ACN232" s="536"/>
      <c r="ACO232" s="531">
        <f t="shared" si="77"/>
        <v>0</v>
      </c>
      <c r="ACP232" s="537">
        <f t="shared" si="78"/>
        <v>0</v>
      </c>
    </row>
    <row r="233" spans="2:770" s="428" customFormat="1" ht="12" customHeight="1">
      <c r="B233" s="663"/>
      <c r="C233" s="622"/>
      <c r="D233" s="665"/>
      <c r="E233" s="687"/>
      <c r="F233" s="667"/>
      <c r="G233" s="668"/>
      <c r="H233" s="655"/>
      <c r="I233" s="787"/>
      <c r="J233" s="773"/>
      <c r="K233" s="658"/>
      <c r="L233" s="659"/>
      <c r="M233" s="660"/>
      <c r="N233" s="657"/>
      <c r="O233" s="658"/>
      <c r="P233" s="659"/>
      <c r="Q233" s="720"/>
      <c r="R233" s="721"/>
      <c r="S233" s="722"/>
      <c r="T233" s="723"/>
      <c r="U233" s="671"/>
      <c r="V233" s="670"/>
      <c r="W233" s="672"/>
      <c r="X233" s="673"/>
      <c r="Y233" s="671"/>
      <c r="Z233" s="670"/>
      <c r="AA233" s="672"/>
      <c r="AB233" s="673"/>
      <c r="AC233" s="671"/>
      <c r="AD233" s="670"/>
      <c r="AE233" s="728"/>
      <c r="AF233" s="729"/>
      <c r="AG233" s="730"/>
      <c r="AH233" s="731"/>
      <c r="AI233" s="672"/>
      <c r="AJ233" s="673"/>
      <c r="AK233" s="671"/>
      <c r="AL233" s="670"/>
      <c r="AM233" s="672"/>
      <c r="AN233" s="673"/>
      <c r="AO233" s="671"/>
      <c r="AP233" s="670"/>
      <c r="AQ233" s="672"/>
      <c r="AR233" s="673"/>
      <c r="AS233" s="730"/>
      <c r="AT233" s="731"/>
      <c r="AU233" s="728"/>
      <c r="AV233" s="729"/>
      <c r="AW233" s="671"/>
      <c r="AX233" s="673"/>
      <c r="AY233" s="671"/>
      <c r="AZ233" s="670"/>
      <c r="BA233" s="671"/>
      <c r="BB233" s="670"/>
      <c r="BC233" s="672"/>
      <c r="BD233" s="673"/>
      <c r="BE233" s="671"/>
      <c r="BF233" s="670"/>
      <c r="BG233" s="728"/>
      <c r="BH233" s="729"/>
      <c r="BI233" s="730"/>
      <c r="BJ233" s="731"/>
      <c r="BK233" s="672"/>
      <c r="BL233" s="673"/>
      <c r="BM233" s="671"/>
      <c r="BN233" s="670"/>
      <c r="BO233" s="672"/>
      <c r="BP233" s="673"/>
      <c r="BQ233" s="671"/>
      <c r="BR233" s="673"/>
      <c r="BS233" s="669"/>
      <c r="BT233" s="670"/>
      <c r="BU233" s="728"/>
      <c r="BV233" s="729"/>
      <c r="BW233" s="730"/>
      <c r="BX233" s="731"/>
      <c r="BY233" s="672"/>
      <c r="BZ233" s="673"/>
      <c r="CA233" s="671"/>
      <c r="CB233" s="670"/>
      <c r="CC233" s="672"/>
      <c r="CD233" s="673"/>
      <c r="CE233" s="671"/>
      <c r="CF233" s="670"/>
      <c r="CG233" s="672"/>
      <c r="CH233" s="673"/>
      <c r="CI233" s="730"/>
      <c r="CJ233" s="731"/>
      <c r="CK233" s="728"/>
      <c r="CL233" s="729"/>
      <c r="CM233" s="671"/>
      <c r="CN233" s="673"/>
      <c r="CO233" s="671"/>
      <c r="CP233" s="670"/>
      <c r="CQ233" s="671"/>
      <c r="CR233" s="670"/>
      <c r="CS233" s="672"/>
      <c r="CT233" s="673"/>
      <c r="CU233" s="671"/>
      <c r="CV233" s="670"/>
      <c r="CW233" s="728"/>
      <c r="CX233" s="729"/>
      <c r="CY233" s="730"/>
      <c r="CZ233" s="731"/>
      <c r="DA233" s="671"/>
      <c r="DB233" s="673"/>
      <c r="DC233" s="671"/>
      <c r="DD233" s="670"/>
      <c r="DE233" s="672"/>
      <c r="DF233" s="673"/>
      <c r="DG233" s="671"/>
      <c r="DH233" s="670"/>
      <c r="DI233" s="672"/>
      <c r="DJ233" s="673"/>
      <c r="DK233" s="730"/>
      <c r="DL233" s="731"/>
      <c r="DM233" s="730"/>
      <c r="DN233" s="731"/>
      <c r="DO233" s="671"/>
      <c r="DP233" s="673"/>
      <c r="DQ233" s="671"/>
      <c r="DR233" s="670"/>
      <c r="DS233" s="671"/>
      <c r="DT233" s="670"/>
      <c r="DU233" s="672"/>
      <c r="DV233" s="673"/>
      <c r="DW233" s="671"/>
      <c r="DX233" s="673"/>
      <c r="DY233" s="669"/>
      <c r="DZ233" s="670"/>
      <c r="EA233" s="730"/>
      <c r="EB233" s="729"/>
      <c r="EC233" s="742"/>
      <c r="ED233" s="743"/>
      <c r="EE233" s="672"/>
      <c r="EF233" s="673"/>
      <c r="EG233" s="794"/>
      <c r="EH233" s="795"/>
      <c r="EI233" s="672"/>
      <c r="EJ233" s="673"/>
      <c r="EK233" s="671"/>
      <c r="EL233" s="670"/>
      <c r="EM233" s="672"/>
      <c r="EN233" s="673"/>
      <c r="EO233" s="730"/>
      <c r="EP233" s="731"/>
      <c r="EQ233" s="728"/>
      <c r="ER233" s="729"/>
      <c r="ES233" s="671"/>
      <c r="ET233" s="673"/>
      <c r="EU233" s="671"/>
      <c r="EV233" s="670"/>
      <c r="EW233" s="671"/>
      <c r="EX233" s="670"/>
      <c r="EY233" s="672"/>
      <c r="EZ233" s="673"/>
      <c r="FA233" s="671"/>
      <c r="FB233" s="670"/>
      <c r="FC233" s="730"/>
      <c r="FD233" s="731"/>
      <c r="FE233" s="728"/>
      <c r="FF233" s="729"/>
      <c r="FG233" s="671"/>
      <c r="FH233" s="673"/>
      <c r="FI233" s="671"/>
      <c r="FJ233" s="670"/>
      <c r="FK233" s="672"/>
      <c r="FL233" s="673"/>
      <c r="FM233" s="671"/>
      <c r="FN233" s="670"/>
      <c r="FO233" s="672"/>
      <c r="FP233" s="673"/>
      <c r="FQ233" s="730"/>
      <c r="FR233" s="731"/>
      <c r="FS233" s="728"/>
      <c r="FT233" s="729"/>
      <c r="FU233" s="671"/>
      <c r="FV233" s="673"/>
      <c r="FW233" s="671"/>
      <c r="FX233" s="670"/>
      <c r="FY233" s="671"/>
      <c r="FZ233" s="670"/>
      <c r="GA233" s="672"/>
      <c r="GB233" s="673"/>
      <c r="GC233" s="671"/>
      <c r="GD233" s="670"/>
      <c r="GE233" s="730"/>
      <c r="GF233" s="743"/>
      <c r="GG233" s="728"/>
      <c r="GH233" s="729"/>
      <c r="GI233" s="669"/>
      <c r="GJ233" s="673"/>
      <c r="GK233" s="671"/>
      <c r="GL233" s="670"/>
      <c r="GM233" s="671"/>
      <c r="GN233" s="670"/>
      <c r="GO233" s="672"/>
      <c r="GP233" s="673"/>
      <c r="GQ233" s="671"/>
      <c r="GR233" s="670"/>
      <c r="GS233" s="730"/>
      <c r="GT233" s="731"/>
      <c r="GU233" s="728"/>
      <c r="GV233" s="729"/>
      <c r="GW233" s="671"/>
      <c r="GX233" s="673"/>
      <c r="GY233" s="671"/>
      <c r="GZ233" s="670"/>
      <c r="HA233" s="672"/>
      <c r="HB233" s="673"/>
      <c r="HC233" s="671"/>
      <c r="HD233" s="670"/>
      <c r="HE233" s="672"/>
      <c r="HF233" s="673"/>
      <c r="HG233" s="730"/>
      <c r="HH233" s="731"/>
      <c r="HI233" s="728"/>
      <c r="HJ233" s="729"/>
      <c r="HK233" s="671"/>
      <c r="HL233" s="673"/>
      <c r="HM233" s="671"/>
      <c r="HN233" s="670"/>
      <c r="HO233" s="671"/>
      <c r="HP233" s="670"/>
      <c r="HQ233" s="672"/>
      <c r="HR233" s="673"/>
      <c r="HS233" s="811"/>
      <c r="HT233" s="812"/>
      <c r="HU233" s="730"/>
      <c r="HV233" s="750"/>
      <c r="HW233" s="803"/>
      <c r="HX233" s="804"/>
      <c r="HY233" s="671"/>
      <c r="HZ233" s="673"/>
      <c r="IA233" s="671"/>
      <c r="IB233" s="670"/>
      <c r="IC233" s="672"/>
      <c r="ID233" s="673"/>
      <c r="IE233" s="772"/>
      <c r="IF233" s="773"/>
      <c r="IG233" s="672"/>
      <c r="IH233" s="673"/>
      <c r="II233" s="730"/>
      <c r="IJ233" s="731"/>
      <c r="IK233" s="728"/>
      <c r="IL233" s="729"/>
      <c r="IM233" s="671"/>
      <c r="IN233" s="673"/>
      <c r="IO233" s="671"/>
      <c r="IP233" s="674"/>
      <c r="IQ233" s="787"/>
      <c r="IR233" s="773"/>
      <c r="IS233" s="672"/>
      <c r="IT233" s="673"/>
      <c r="IU233" s="671"/>
      <c r="IV233" s="670"/>
      <c r="IW233" s="730"/>
      <c r="IX233" s="743"/>
      <c r="IY233" s="728"/>
      <c r="IZ233" s="729"/>
      <c r="JA233" s="671"/>
      <c r="JB233" s="673"/>
      <c r="JC233" s="671"/>
      <c r="JD233" s="670"/>
      <c r="JE233" s="672"/>
      <c r="JF233" s="673"/>
      <c r="JG233" s="671"/>
      <c r="JH233" s="670"/>
      <c r="JI233" s="672"/>
      <c r="JJ233" s="673"/>
      <c r="JK233" s="730"/>
      <c r="JL233" s="731"/>
      <c r="JM233" s="728"/>
      <c r="JN233" s="729"/>
      <c r="JO233" s="671"/>
      <c r="JP233" s="673"/>
      <c r="JQ233" s="671"/>
      <c r="JR233" s="670"/>
      <c r="JS233" s="671"/>
      <c r="JT233" s="670"/>
      <c r="JU233" s="672"/>
      <c r="JV233" s="673"/>
      <c r="JW233" s="671"/>
      <c r="JX233" s="670"/>
      <c r="JY233" s="730"/>
      <c r="JZ233" s="729"/>
      <c r="KA233" s="742"/>
      <c r="KB233" s="743"/>
      <c r="KC233" s="672"/>
      <c r="KD233" s="673"/>
      <c r="KE233" s="671"/>
      <c r="KF233" s="670"/>
      <c r="KG233" s="672"/>
      <c r="KH233" s="673"/>
      <c r="KI233" s="671"/>
      <c r="KJ233" s="670"/>
      <c r="KK233" s="672"/>
      <c r="KL233" s="673"/>
      <c r="KM233" s="730"/>
      <c r="KN233" s="731"/>
      <c r="KO233" s="728"/>
      <c r="KP233" s="729"/>
      <c r="KQ233" s="671"/>
      <c r="KR233" s="673"/>
      <c r="KS233" s="671"/>
      <c r="KT233" s="670"/>
      <c r="KU233" s="671"/>
      <c r="KV233" s="670"/>
      <c r="KW233" s="672"/>
      <c r="KX233" s="673"/>
      <c r="KY233" s="671"/>
      <c r="KZ233" s="674"/>
      <c r="LA233" s="755"/>
      <c r="LB233" s="731"/>
      <c r="LC233" s="728"/>
      <c r="LD233" s="729"/>
      <c r="LE233" s="671"/>
      <c r="LF233" s="673"/>
      <c r="LG233" s="671"/>
      <c r="LH233" s="670"/>
      <c r="LI233" s="671"/>
      <c r="LJ233" s="670"/>
      <c r="LK233" s="672"/>
      <c r="LL233" s="673"/>
      <c r="LM233" s="671"/>
      <c r="LN233" s="670"/>
      <c r="LO233" s="728"/>
      <c r="LP233" s="729"/>
      <c r="LQ233" s="730"/>
      <c r="LR233" s="731"/>
      <c r="LS233" s="780"/>
      <c r="LT233" s="781"/>
      <c r="LU233" s="671"/>
      <c r="LV233" s="670"/>
      <c r="LW233" s="672"/>
      <c r="LX233" s="673"/>
      <c r="LY233" s="772"/>
      <c r="LZ233" s="773"/>
      <c r="MA233" s="672"/>
      <c r="MB233" s="673"/>
      <c r="MC233" s="730"/>
      <c r="MD233" s="731"/>
      <c r="ME233" s="728"/>
      <c r="MF233" s="729"/>
      <c r="MG233" s="671"/>
      <c r="MH233" s="673"/>
      <c r="MI233" s="671"/>
      <c r="MJ233" s="670"/>
      <c r="MK233" s="671"/>
      <c r="ML233" s="670"/>
      <c r="MM233" s="818"/>
      <c r="MN233" s="804"/>
      <c r="MO233" s="671"/>
      <c r="MP233" s="670"/>
      <c r="MQ233" s="730"/>
      <c r="MR233" s="729"/>
      <c r="MS233" s="742"/>
      <c r="MT233" s="743"/>
      <c r="MU233" s="672"/>
      <c r="MV233" s="673"/>
      <c r="MW233" s="671"/>
      <c r="MX233" s="670"/>
      <c r="MY233" s="672"/>
      <c r="MZ233" s="673"/>
      <c r="NA233" s="671"/>
      <c r="NB233" s="670"/>
      <c r="NC233" s="672"/>
      <c r="ND233" s="673"/>
      <c r="NE233" s="730"/>
      <c r="NF233" s="731"/>
      <c r="NG233" s="728"/>
      <c r="NH233" s="729"/>
      <c r="NI233" s="669"/>
      <c r="NJ233" s="673"/>
      <c r="NK233" s="671"/>
      <c r="NL233" s="670"/>
      <c r="NM233" s="671"/>
      <c r="NN233" s="670"/>
      <c r="NO233" s="672"/>
      <c r="NP233" s="673"/>
      <c r="NQ233" s="671"/>
      <c r="NR233" s="673"/>
      <c r="NS233" s="742"/>
      <c r="NT233" s="743"/>
      <c r="NU233" s="728"/>
      <c r="NV233" s="729"/>
      <c r="NW233" s="671"/>
      <c r="NX233" s="673"/>
      <c r="NY233" s="671"/>
      <c r="NZ233" s="670"/>
      <c r="OA233" s="672"/>
      <c r="OB233" s="673"/>
      <c r="OC233" s="671"/>
      <c r="OD233" s="670"/>
      <c r="OE233" s="672"/>
      <c r="OF233" s="673"/>
      <c r="OG233" s="730"/>
      <c r="OH233" s="731"/>
      <c r="OI233" s="728"/>
      <c r="OJ233" s="729"/>
      <c r="OK233" s="671"/>
      <c r="OL233" s="673"/>
      <c r="OM233" s="671"/>
      <c r="ON233" s="670"/>
      <c r="OO233" s="671"/>
      <c r="OP233" s="670"/>
      <c r="OQ233" s="672"/>
      <c r="OR233" s="673"/>
      <c r="OS233" s="671"/>
      <c r="OT233" s="673"/>
      <c r="OU233" s="742"/>
      <c r="OV233" s="743"/>
      <c r="OW233" s="728"/>
      <c r="OX233" s="729"/>
      <c r="OY233" s="671"/>
      <c r="OZ233" s="673"/>
      <c r="PA233" s="671"/>
      <c r="PB233" s="670"/>
      <c r="PC233" s="672"/>
      <c r="PD233" s="673"/>
      <c r="PE233" s="671"/>
      <c r="PF233" s="670"/>
      <c r="PG233" s="672"/>
      <c r="PH233" s="673"/>
      <c r="PI233" s="730"/>
      <c r="PJ233" s="731"/>
      <c r="PK233" s="728"/>
      <c r="PL233" s="729"/>
      <c r="PM233" s="671"/>
      <c r="PN233" s="673"/>
      <c r="PO233" s="671"/>
      <c r="PP233" s="670"/>
      <c r="PQ233" s="671"/>
      <c r="PR233" s="674"/>
      <c r="PS233" s="669"/>
      <c r="PT233" s="670"/>
      <c r="PU233" s="672"/>
      <c r="PV233" s="673"/>
      <c r="PW233" s="730"/>
      <c r="PX233" s="731"/>
      <c r="PY233" s="728"/>
      <c r="PZ233" s="729"/>
      <c r="QA233" s="671"/>
      <c r="QB233" s="673"/>
      <c r="QC233" s="671"/>
      <c r="QD233" s="670"/>
      <c r="QE233" s="671"/>
      <c r="QF233" s="670"/>
      <c r="QG233" s="672"/>
      <c r="QH233" s="673"/>
      <c r="QI233" s="671"/>
      <c r="QJ233" s="670"/>
      <c r="QK233" s="730"/>
      <c r="QL233" s="729"/>
      <c r="QM233" s="742"/>
      <c r="QN233" s="743"/>
      <c r="QO233" s="672"/>
      <c r="QP233" s="673"/>
      <c r="QQ233" s="671"/>
      <c r="QR233" s="670"/>
      <c r="QS233" s="672"/>
      <c r="QT233" s="673"/>
      <c r="QU233" s="772"/>
      <c r="QV233" s="773"/>
      <c r="QW233" s="672"/>
      <c r="QX233" s="673"/>
      <c r="QY233" s="730"/>
      <c r="QZ233" s="731"/>
      <c r="RA233" s="728"/>
      <c r="RB233" s="729"/>
      <c r="RC233" s="671"/>
      <c r="RD233" s="673"/>
      <c r="RE233" s="671"/>
      <c r="RF233" s="670"/>
      <c r="RG233" s="671"/>
      <c r="RH233" s="670"/>
      <c r="RI233" s="672"/>
      <c r="RJ233" s="673"/>
      <c r="RK233" s="671"/>
      <c r="RL233" s="670"/>
      <c r="RM233" s="730"/>
      <c r="RN233" s="729"/>
      <c r="RO233" s="742"/>
      <c r="RP233" s="743"/>
      <c r="RQ233" s="672"/>
      <c r="RR233" s="673"/>
      <c r="RS233" s="671"/>
      <c r="RT233" s="670"/>
      <c r="RU233" s="672"/>
      <c r="RV233" s="673"/>
      <c r="RW233" s="671"/>
      <c r="RX233" s="670"/>
      <c r="RY233" s="672"/>
      <c r="RZ233" s="673"/>
      <c r="SA233" s="730"/>
      <c r="SB233" s="759"/>
      <c r="SC233" s="728"/>
      <c r="SD233" s="729"/>
      <c r="SE233" s="671"/>
      <c r="SF233" s="673"/>
      <c r="SG233" s="671"/>
      <c r="SH233" s="670"/>
      <c r="SI233" s="672"/>
      <c r="SJ233" s="673"/>
      <c r="SK233" s="671"/>
      <c r="SL233" s="670"/>
      <c r="SM233" s="672"/>
      <c r="SN233" s="673"/>
      <c r="SO233" s="730"/>
      <c r="SP233" s="731"/>
      <c r="SQ233" s="728"/>
      <c r="SR233" s="729"/>
      <c r="SS233" s="671"/>
      <c r="ST233" s="673"/>
      <c r="SU233" s="671"/>
      <c r="SV233" s="670"/>
      <c r="SW233" s="671"/>
      <c r="SX233" s="670"/>
      <c r="SY233" s="672"/>
      <c r="SZ233" s="673"/>
      <c r="TA233" s="671"/>
      <c r="TB233" s="670"/>
      <c r="TC233" s="730"/>
      <c r="TD233" s="729"/>
      <c r="TE233" s="742"/>
      <c r="TF233" s="743"/>
      <c r="TG233" s="672"/>
      <c r="TH233" s="673"/>
      <c r="TI233" s="671"/>
      <c r="TJ233" s="670"/>
      <c r="TK233" s="672"/>
      <c r="TL233" s="673"/>
      <c r="TM233" s="671"/>
      <c r="TN233" s="670"/>
      <c r="TO233" s="672"/>
      <c r="TP233" s="673"/>
      <c r="TQ233" s="730"/>
      <c r="TR233" s="731"/>
      <c r="TS233" s="728"/>
      <c r="TT233" s="729"/>
      <c r="TU233" s="671"/>
      <c r="TV233" s="673"/>
      <c r="TW233" s="671"/>
      <c r="TX233" s="670"/>
      <c r="TY233" s="671"/>
      <c r="TZ233" s="670"/>
      <c r="UA233" s="672"/>
      <c r="UB233" s="673"/>
      <c r="UC233" s="671"/>
      <c r="UD233" s="670"/>
      <c r="UE233" s="730"/>
      <c r="UF233" s="763"/>
      <c r="UG233" s="728"/>
      <c r="UH233" s="729"/>
      <c r="UI233" s="671"/>
      <c r="UJ233" s="673"/>
      <c r="UK233" s="669"/>
      <c r="UL233" s="670"/>
      <c r="UM233" s="672"/>
      <c r="UN233" s="673"/>
      <c r="UO233" s="671"/>
      <c r="UP233" s="670"/>
      <c r="UQ233" s="672"/>
      <c r="UR233" s="673"/>
      <c r="US233" s="772"/>
      <c r="UT233" s="773"/>
      <c r="UU233" s="728"/>
      <c r="UV233" s="729"/>
      <c r="UW233" s="671"/>
      <c r="UX233" s="673"/>
      <c r="UY233" s="671"/>
      <c r="UZ233" s="670"/>
      <c r="VA233" s="671"/>
      <c r="VB233" s="670"/>
      <c r="VC233" s="672"/>
      <c r="VD233" s="673"/>
      <c r="VE233" s="671"/>
      <c r="VF233" s="670"/>
      <c r="VG233" s="730"/>
      <c r="VH233" s="729"/>
      <c r="VI233" s="742"/>
      <c r="VJ233" s="743"/>
      <c r="VK233" s="672"/>
      <c r="VL233" s="673"/>
      <c r="VM233" s="671"/>
      <c r="VN233" s="670"/>
      <c r="VO233" s="672"/>
      <c r="VP233" s="673"/>
      <c r="VQ233" s="671"/>
      <c r="VR233" s="670"/>
      <c r="VS233" s="672"/>
      <c r="VT233" s="673"/>
      <c r="VU233" s="730"/>
      <c r="VV233" s="731"/>
      <c r="VW233" s="728"/>
      <c r="VX233" s="729"/>
      <c r="VY233" s="671"/>
      <c r="VZ233" s="673"/>
      <c r="WA233" s="671"/>
      <c r="WB233" s="670"/>
      <c r="WC233" s="671"/>
      <c r="WD233" s="670"/>
      <c r="WE233" s="672"/>
      <c r="WF233" s="673"/>
      <c r="WG233" s="671"/>
      <c r="WH233" s="670"/>
      <c r="WI233" s="730"/>
      <c r="WJ233" s="731"/>
      <c r="WK233" s="728"/>
      <c r="WL233" s="729"/>
      <c r="WM233" s="671"/>
      <c r="WN233" s="673"/>
      <c r="WO233" s="671"/>
      <c r="WP233" s="670"/>
      <c r="WQ233" s="672"/>
      <c r="WR233" s="673"/>
      <c r="WS233" s="671"/>
      <c r="WT233" s="674"/>
      <c r="WU233" s="787"/>
      <c r="WV233" s="773"/>
      <c r="WW233" s="730"/>
      <c r="WX233" s="767"/>
      <c r="WY233" s="728"/>
      <c r="WZ233" s="729"/>
      <c r="XA233" s="671"/>
      <c r="XB233" s="673"/>
      <c r="XC233" s="671"/>
      <c r="XD233" s="670"/>
      <c r="XE233" s="672"/>
      <c r="XF233" s="673"/>
      <c r="XG233" s="671"/>
      <c r="XH233" s="670"/>
      <c r="XI233" s="672"/>
      <c r="XJ233" s="673"/>
      <c r="XK233" s="730"/>
      <c r="XL233" s="731"/>
      <c r="XM233" s="728"/>
      <c r="XN233" s="729"/>
      <c r="XO233" s="671"/>
      <c r="XP233" s="673"/>
      <c r="XQ233" s="671"/>
      <c r="XR233" s="670"/>
      <c r="XS233" s="671"/>
      <c r="XT233" s="670"/>
      <c r="XU233" s="672"/>
      <c r="XV233" s="673"/>
      <c r="XW233" s="671"/>
      <c r="XX233" s="670"/>
      <c r="XY233" s="728"/>
      <c r="XZ233" s="729"/>
      <c r="YA233" s="742"/>
      <c r="YB233" s="743"/>
      <c r="YC233" s="672"/>
      <c r="YD233" s="673"/>
      <c r="YE233" s="671"/>
      <c r="YF233" s="670"/>
      <c r="YG233" s="672"/>
      <c r="YH233" s="673"/>
      <c r="YI233" s="671"/>
      <c r="YJ233" s="670"/>
      <c r="YK233" s="672"/>
      <c r="YL233" s="673"/>
      <c r="YM233" s="730"/>
      <c r="YN233" s="731"/>
      <c r="YO233" s="728"/>
      <c r="YP233" s="729"/>
      <c r="YQ233" s="671"/>
      <c r="YR233" s="673"/>
      <c r="YS233" s="671"/>
      <c r="YT233" s="670"/>
      <c r="YU233" s="671"/>
      <c r="YV233" s="670"/>
      <c r="YW233" s="672"/>
      <c r="YX233" s="673"/>
      <c r="YY233" s="671"/>
      <c r="YZ233" s="670"/>
      <c r="ZA233" s="728"/>
      <c r="ZB233" s="759"/>
      <c r="ZC233" s="787"/>
      <c r="ZD233" s="773"/>
      <c r="ZE233" s="672"/>
      <c r="ZF233" s="673"/>
      <c r="ZG233" s="671"/>
      <c r="ZH233" s="670"/>
      <c r="ZI233" s="672"/>
      <c r="ZJ233" s="673"/>
      <c r="ZK233" s="671"/>
      <c r="ZL233" s="670"/>
      <c r="ZM233" s="672"/>
      <c r="ZN233" s="673"/>
      <c r="ZO233" s="730"/>
      <c r="ZP233" s="731"/>
      <c r="ZQ233" s="780"/>
      <c r="ZR233" s="781"/>
      <c r="ZS233" s="671"/>
      <c r="ZT233" s="673"/>
      <c r="ZU233" s="671"/>
      <c r="ZV233" s="670"/>
      <c r="ZW233" s="671"/>
      <c r="ZX233" s="670"/>
      <c r="ZY233" s="672"/>
      <c r="ZZ233" s="673"/>
      <c r="AAA233" s="671"/>
      <c r="AAB233" s="670"/>
      <c r="AAC233" s="730"/>
      <c r="AAD233" s="731"/>
      <c r="AAE233" s="728"/>
      <c r="AAF233" s="729"/>
      <c r="AAG233" s="671"/>
      <c r="AAH233" s="673"/>
      <c r="AAI233" s="671"/>
      <c r="AAJ233" s="670"/>
      <c r="AAK233" s="672"/>
      <c r="AAL233" s="673"/>
      <c r="AAM233" s="671"/>
      <c r="AAN233" s="670"/>
      <c r="AAO233" s="672"/>
      <c r="AAP233" s="673"/>
      <c r="AAQ233" s="730"/>
      <c r="AAR233" s="731"/>
      <c r="AAS233" s="730"/>
      <c r="AAT233" s="731"/>
      <c r="AAU233" s="671"/>
      <c r="AAV233" s="673"/>
      <c r="AAW233" s="671"/>
      <c r="AAX233" s="670"/>
      <c r="AAY233" s="772"/>
      <c r="AAZ233" s="773"/>
      <c r="ABA233" s="672"/>
      <c r="ABB233" s="673"/>
      <c r="ABC233" s="671"/>
      <c r="ABD233" s="670"/>
      <c r="ABE233" s="730"/>
      <c r="ABF233" s="731"/>
      <c r="ABG233" s="730"/>
      <c r="ABH233" s="731"/>
      <c r="ABI233" s="672"/>
      <c r="ABJ233" s="673"/>
      <c r="ABK233" s="671"/>
      <c r="ABL233" s="675"/>
      <c r="ABN233" s="520"/>
      <c r="ABO233" s="528">
        <f t="shared" si="60"/>
        <v>0</v>
      </c>
      <c r="ABP233" s="528">
        <f t="shared" si="61"/>
        <v>0</v>
      </c>
      <c r="ABQ233" s="528">
        <f t="shared" si="62"/>
        <v>0</v>
      </c>
      <c r="ABR233" s="528">
        <f t="shared" si="63"/>
        <v>0</v>
      </c>
      <c r="ABS233" s="528">
        <f t="shared" si="64"/>
        <v>0</v>
      </c>
      <c r="ABT233" s="528">
        <f t="shared" si="65"/>
        <v>0</v>
      </c>
      <c r="ABU233" s="567"/>
      <c r="ABV233" s="568"/>
      <c r="ABW233" s="568"/>
      <c r="ABX233" s="569"/>
      <c r="ABY233" s="569"/>
      <c r="ABZ233" s="570"/>
      <c r="ACB233" s="544">
        <f t="shared" si="66"/>
        <v>0</v>
      </c>
      <c r="ACC233" s="532">
        <f t="shared" si="67"/>
        <v>0</v>
      </c>
      <c r="ACD233" s="532">
        <f t="shared" si="68"/>
        <v>0</v>
      </c>
      <c r="ACE233" s="532">
        <f t="shared" si="69"/>
        <v>0</v>
      </c>
      <c r="ACF233" s="532">
        <f t="shared" si="79"/>
        <v>0</v>
      </c>
      <c r="ACG233" s="532">
        <f t="shared" si="70"/>
        <v>0</v>
      </c>
      <c r="ACH233" s="532">
        <f t="shared" si="71"/>
        <v>0</v>
      </c>
      <c r="ACI233" s="532">
        <f t="shared" si="72"/>
        <v>0</v>
      </c>
      <c r="ACJ233" s="532">
        <f t="shared" si="73"/>
        <v>0</v>
      </c>
      <c r="ACK233" s="532">
        <f t="shared" si="74"/>
        <v>0</v>
      </c>
      <c r="ACL233" s="532">
        <f t="shared" si="75"/>
        <v>0</v>
      </c>
      <c r="ACM233" s="545">
        <f t="shared" si="76"/>
        <v>0</v>
      </c>
      <c r="ACN233" s="536"/>
      <c r="ACO233" s="531">
        <f t="shared" si="77"/>
        <v>0</v>
      </c>
      <c r="ACP233" s="537">
        <f t="shared" si="78"/>
        <v>0</v>
      </c>
    </row>
    <row r="234" spans="2:770" s="428" customFormat="1" ht="12" customHeight="1">
      <c r="B234" s="663"/>
      <c r="C234" s="622"/>
      <c r="D234" s="665"/>
      <c r="E234" s="687"/>
      <c r="F234" s="667"/>
      <c r="G234" s="668"/>
      <c r="H234" s="655"/>
      <c r="I234" s="787"/>
      <c r="J234" s="773"/>
      <c r="K234" s="658"/>
      <c r="L234" s="659"/>
      <c r="M234" s="660"/>
      <c r="N234" s="657"/>
      <c r="O234" s="658"/>
      <c r="P234" s="659"/>
      <c r="Q234" s="720"/>
      <c r="R234" s="721"/>
      <c r="S234" s="722"/>
      <c r="T234" s="723"/>
      <c r="U234" s="671"/>
      <c r="V234" s="670"/>
      <c r="W234" s="672"/>
      <c r="X234" s="673"/>
      <c r="Y234" s="671"/>
      <c r="Z234" s="670"/>
      <c r="AA234" s="672"/>
      <c r="AB234" s="673"/>
      <c r="AC234" s="671"/>
      <c r="AD234" s="670"/>
      <c r="AE234" s="728"/>
      <c r="AF234" s="729"/>
      <c r="AG234" s="730"/>
      <c r="AH234" s="731"/>
      <c r="AI234" s="672"/>
      <c r="AJ234" s="673"/>
      <c r="AK234" s="671"/>
      <c r="AL234" s="670"/>
      <c r="AM234" s="672"/>
      <c r="AN234" s="673"/>
      <c r="AO234" s="671"/>
      <c r="AP234" s="670"/>
      <c r="AQ234" s="672"/>
      <c r="AR234" s="673"/>
      <c r="AS234" s="730"/>
      <c r="AT234" s="731"/>
      <c r="AU234" s="728"/>
      <c r="AV234" s="729"/>
      <c r="AW234" s="671"/>
      <c r="AX234" s="673"/>
      <c r="AY234" s="671"/>
      <c r="AZ234" s="670"/>
      <c r="BA234" s="671"/>
      <c r="BB234" s="670"/>
      <c r="BC234" s="672"/>
      <c r="BD234" s="673"/>
      <c r="BE234" s="671"/>
      <c r="BF234" s="670"/>
      <c r="BG234" s="728"/>
      <c r="BH234" s="729"/>
      <c r="BI234" s="730"/>
      <c r="BJ234" s="731"/>
      <c r="BK234" s="672"/>
      <c r="BL234" s="673"/>
      <c r="BM234" s="671"/>
      <c r="BN234" s="670"/>
      <c r="BO234" s="672"/>
      <c r="BP234" s="673"/>
      <c r="BQ234" s="671"/>
      <c r="BR234" s="673"/>
      <c r="BS234" s="669"/>
      <c r="BT234" s="670"/>
      <c r="BU234" s="728"/>
      <c r="BV234" s="729"/>
      <c r="BW234" s="730"/>
      <c r="BX234" s="731"/>
      <c r="BY234" s="672"/>
      <c r="BZ234" s="673"/>
      <c r="CA234" s="671"/>
      <c r="CB234" s="670"/>
      <c r="CC234" s="672"/>
      <c r="CD234" s="673"/>
      <c r="CE234" s="671"/>
      <c r="CF234" s="670"/>
      <c r="CG234" s="672"/>
      <c r="CH234" s="673"/>
      <c r="CI234" s="730"/>
      <c r="CJ234" s="731"/>
      <c r="CK234" s="728"/>
      <c r="CL234" s="729"/>
      <c r="CM234" s="671"/>
      <c r="CN234" s="673"/>
      <c r="CO234" s="671"/>
      <c r="CP234" s="670"/>
      <c r="CQ234" s="671"/>
      <c r="CR234" s="670"/>
      <c r="CS234" s="672"/>
      <c r="CT234" s="673"/>
      <c r="CU234" s="671"/>
      <c r="CV234" s="670"/>
      <c r="CW234" s="728"/>
      <c r="CX234" s="729"/>
      <c r="CY234" s="730"/>
      <c r="CZ234" s="731"/>
      <c r="DA234" s="671"/>
      <c r="DB234" s="673"/>
      <c r="DC234" s="671"/>
      <c r="DD234" s="670"/>
      <c r="DE234" s="672"/>
      <c r="DF234" s="673"/>
      <c r="DG234" s="671"/>
      <c r="DH234" s="670"/>
      <c r="DI234" s="672"/>
      <c r="DJ234" s="673"/>
      <c r="DK234" s="730"/>
      <c r="DL234" s="731"/>
      <c r="DM234" s="730"/>
      <c r="DN234" s="731"/>
      <c r="DO234" s="671"/>
      <c r="DP234" s="673"/>
      <c r="DQ234" s="671"/>
      <c r="DR234" s="670"/>
      <c r="DS234" s="671"/>
      <c r="DT234" s="670"/>
      <c r="DU234" s="672"/>
      <c r="DV234" s="673"/>
      <c r="DW234" s="671"/>
      <c r="DX234" s="673"/>
      <c r="DY234" s="669"/>
      <c r="DZ234" s="670"/>
      <c r="EA234" s="730"/>
      <c r="EB234" s="729"/>
      <c r="EC234" s="742"/>
      <c r="ED234" s="743"/>
      <c r="EE234" s="672"/>
      <c r="EF234" s="673"/>
      <c r="EG234" s="794"/>
      <c r="EH234" s="795"/>
      <c r="EI234" s="672"/>
      <c r="EJ234" s="673"/>
      <c r="EK234" s="671"/>
      <c r="EL234" s="670"/>
      <c r="EM234" s="672"/>
      <c r="EN234" s="673"/>
      <c r="EO234" s="730"/>
      <c r="EP234" s="731"/>
      <c r="EQ234" s="728"/>
      <c r="ER234" s="729"/>
      <c r="ES234" s="671"/>
      <c r="ET234" s="673"/>
      <c r="EU234" s="671"/>
      <c r="EV234" s="670"/>
      <c r="EW234" s="671"/>
      <c r="EX234" s="670"/>
      <c r="EY234" s="672"/>
      <c r="EZ234" s="673"/>
      <c r="FA234" s="671"/>
      <c r="FB234" s="670"/>
      <c r="FC234" s="730"/>
      <c r="FD234" s="731"/>
      <c r="FE234" s="728"/>
      <c r="FF234" s="729"/>
      <c r="FG234" s="671"/>
      <c r="FH234" s="673"/>
      <c r="FI234" s="671"/>
      <c r="FJ234" s="670"/>
      <c r="FK234" s="672"/>
      <c r="FL234" s="673"/>
      <c r="FM234" s="671"/>
      <c r="FN234" s="670"/>
      <c r="FO234" s="672"/>
      <c r="FP234" s="673"/>
      <c r="FQ234" s="730"/>
      <c r="FR234" s="731"/>
      <c r="FS234" s="728"/>
      <c r="FT234" s="729"/>
      <c r="FU234" s="671"/>
      <c r="FV234" s="673"/>
      <c r="FW234" s="671"/>
      <c r="FX234" s="670"/>
      <c r="FY234" s="671"/>
      <c r="FZ234" s="670"/>
      <c r="GA234" s="672"/>
      <c r="GB234" s="673"/>
      <c r="GC234" s="671"/>
      <c r="GD234" s="670"/>
      <c r="GE234" s="730"/>
      <c r="GF234" s="743"/>
      <c r="GG234" s="728"/>
      <c r="GH234" s="729"/>
      <c r="GI234" s="669"/>
      <c r="GJ234" s="673"/>
      <c r="GK234" s="671"/>
      <c r="GL234" s="670"/>
      <c r="GM234" s="671"/>
      <c r="GN234" s="670"/>
      <c r="GO234" s="672"/>
      <c r="GP234" s="673"/>
      <c r="GQ234" s="671"/>
      <c r="GR234" s="670"/>
      <c r="GS234" s="730"/>
      <c r="GT234" s="731"/>
      <c r="GU234" s="728"/>
      <c r="GV234" s="729"/>
      <c r="GW234" s="671"/>
      <c r="GX234" s="673"/>
      <c r="GY234" s="671"/>
      <c r="GZ234" s="670"/>
      <c r="HA234" s="672"/>
      <c r="HB234" s="673"/>
      <c r="HC234" s="671"/>
      <c r="HD234" s="670"/>
      <c r="HE234" s="672"/>
      <c r="HF234" s="673"/>
      <c r="HG234" s="730"/>
      <c r="HH234" s="731"/>
      <c r="HI234" s="728"/>
      <c r="HJ234" s="729"/>
      <c r="HK234" s="671"/>
      <c r="HL234" s="673"/>
      <c r="HM234" s="671"/>
      <c r="HN234" s="670"/>
      <c r="HO234" s="671"/>
      <c r="HP234" s="670"/>
      <c r="HQ234" s="672"/>
      <c r="HR234" s="673"/>
      <c r="HS234" s="811"/>
      <c r="HT234" s="812"/>
      <c r="HU234" s="730"/>
      <c r="HV234" s="750"/>
      <c r="HW234" s="803"/>
      <c r="HX234" s="804"/>
      <c r="HY234" s="671"/>
      <c r="HZ234" s="673"/>
      <c r="IA234" s="671"/>
      <c r="IB234" s="670"/>
      <c r="IC234" s="672"/>
      <c r="ID234" s="673"/>
      <c r="IE234" s="772"/>
      <c r="IF234" s="773"/>
      <c r="IG234" s="672"/>
      <c r="IH234" s="673"/>
      <c r="II234" s="730"/>
      <c r="IJ234" s="731"/>
      <c r="IK234" s="728"/>
      <c r="IL234" s="729"/>
      <c r="IM234" s="671"/>
      <c r="IN234" s="673"/>
      <c r="IO234" s="671"/>
      <c r="IP234" s="674"/>
      <c r="IQ234" s="787"/>
      <c r="IR234" s="773"/>
      <c r="IS234" s="672"/>
      <c r="IT234" s="673"/>
      <c r="IU234" s="671"/>
      <c r="IV234" s="670"/>
      <c r="IW234" s="730"/>
      <c r="IX234" s="743"/>
      <c r="IY234" s="728"/>
      <c r="IZ234" s="729"/>
      <c r="JA234" s="671"/>
      <c r="JB234" s="673"/>
      <c r="JC234" s="671"/>
      <c r="JD234" s="670"/>
      <c r="JE234" s="672"/>
      <c r="JF234" s="673"/>
      <c r="JG234" s="671"/>
      <c r="JH234" s="670"/>
      <c r="JI234" s="672"/>
      <c r="JJ234" s="673"/>
      <c r="JK234" s="730"/>
      <c r="JL234" s="731"/>
      <c r="JM234" s="728"/>
      <c r="JN234" s="729"/>
      <c r="JO234" s="671"/>
      <c r="JP234" s="673"/>
      <c r="JQ234" s="671"/>
      <c r="JR234" s="670"/>
      <c r="JS234" s="671"/>
      <c r="JT234" s="670"/>
      <c r="JU234" s="672"/>
      <c r="JV234" s="673"/>
      <c r="JW234" s="671"/>
      <c r="JX234" s="670"/>
      <c r="JY234" s="730"/>
      <c r="JZ234" s="729"/>
      <c r="KA234" s="742"/>
      <c r="KB234" s="743"/>
      <c r="KC234" s="672"/>
      <c r="KD234" s="673"/>
      <c r="KE234" s="671"/>
      <c r="KF234" s="670"/>
      <c r="KG234" s="672"/>
      <c r="KH234" s="673"/>
      <c r="KI234" s="671"/>
      <c r="KJ234" s="670"/>
      <c r="KK234" s="672"/>
      <c r="KL234" s="673"/>
      <c r="KM234" s="730"/>
      <c r="KN234" s="731"/>
      <c r="KO234" s="728"/>
      <c r="KP234" s="729"/>
      <c r="KQ234" s="671"/>
      <c r="KR234" s="673"/>
      <c r="KS234" s="671"/>
      <c r="KT234" s="670"/>
      <c r="KU234" s="671"/>
      <c r="KV234" s="670"/>
      <c r="KW234" s="672"/>
      <c r="KX234" s="673"/>
      <c r="KY234" s="671"/>
      <c r="KZ234" s="674"/>
      <c r="LA234" s="755"/>
      <c r="LB234" s="731"/>
      <c r="LC234" s="728"/>
      <c r="LD234" s="729"/>
      <c r="LE234" s="671"/>
      <c r="LF234" s="673"/>
      <c r="LG234" s="671"/>
      <c r="LH234" s="670"/>
      <c r="LI234" s="671"/>
      <c r="LJ234" s="670"/>
      <c r="LK234" s="672"/>
      <c r="LL234" s="673"/>
      <c r="LM234" s="671"/>
      <c r="LN234" s="670"/>
      <c r="LO234" s="728"/>
      <c r="LP234" s="729"/>
      <c r="LQ234" s="730"/>
      <c r="LR234" s="731"/>
      <c r="LS234" s="780"/>
      <c r="LT234" s="781"/>
      <c r="LU234" s="671"/>
      <c r="LV234" s="670"/>
      <c r="LW234" s="672"/>
      <c r="LX234" s="673"/>
      <c r="LY234" s="772"/>
      <c r="LZ234" s="773"/>
      <c r="MA234" s="672"/>
      <c r="MB234" s="673"/>
      <c r="MC234" s="730"/>
      <c r="MD234" s="731"/>
      <c r="ME234" s="728"/>
      <c r="MF234" s="729"/>
      <c r="MG234" s="671"/>
      <c r="MH234" s="673"/>
      <c r="MI234" s="671"/>
      <c r="MJ234" s="670"/>
      <c r="MK234" s="671"/>
      <c r="ML234" s="670"/>
      <c r="MM234" s="818"/>
      <c r="MN234" s="804"/>
      <c r="MO234" s="671"/>
      <c r="MP234" s="670"/>
      <c r="MQ234" s="730"/>
      <c r="MR234" s="729"/>
      <c r="MS234" s="742"/>
      <c r="MT234" s="743"/>
      <c r="MU234" s="672"/>
      <c r="MV234" s="673"/>
      <c r="MW234" s="671"/>
      <c r="MX234" s="670"/>
      <c r="MY234" s="672"/>
      <c r="MZ234" s="673"/>
      <c r="NA234" s="671"/>
      <c r="NB234" s="670"/>
      <c r="NC234" s="672"/>
      <c r="ND234" s="673"/>
      <c r="NE234" s="730"/>
      <c r="NF234" s="731"/>
      <c r="NG234" s="728"/>
      <c r="NH234" s="729"/>
      <c r="NI234" s="669"/>
      <c r="NJ234" s="673"/>
      <c r="NK234" s="671"/>
      <c r="NL234" s="670"/>
      <c r="NM234" s="671"/>
      <c r="NN234" s="670"/>
      <c r="NO234" s="672"/>
      <c r="NP234" s="673"/>
      <c r="NQ234" s="671"/>
      <c r="NR234" s="673"/>
      <c r="NS234" s="742"/>
      <c r="NT234" s="743"/>
      <c r="NU234" s="728"/>
      <c r="NV234" s="729"/>
      <c r="NW234" s="671"/>
      <c r="NX234" s="673"/>
      <c r="NY234" s="671"/>
      <c r="NZ234" s="670"/>
      <c r="OA234" s="672"/>
      <c r="OB234" s="673"/>
      <c r="OC234" s="671"/>
      <c r="OD234" s="670"/>
      <c r="OE234" s="672"/>
      <c r="OF234" s="673"/>
      <c r="OG234" s="730"/>
      <c r="OH234" s="731"/>
      <c r="OI234" s="728"/>
      <c r="OJ234" s="729"/>
      <c r="OK234" s="671"/>
      <c r="OL234" s="673"/>
      <c r="OM234" s="671"/>
      <c r="ON234" s="670"/>
      <c r="OO234" s="671"/>
      <c r="OP234" s="670"/>
      <c r="OQ234" s="672"/>
      <c r="OR234" s="673"/>
      <c r="OS234" s="671"/>
      <c r="OT234" s="673"/>
      <c r="OU234" s="742"/>
      <c r="OV234" s="743"/>
      <c r="OW234" s="728"/>
      <c r="OX234" s="729"/>
      <c r="OY234" s="671"/>
      <c r="OZ234" s="673"/>
      <c r="PA234" s="671"/>
      <c r="PB234" s="670"/>
      <c r="PC234" s="672"/>
      <c r="PD234" s="673"/>
      <c r="PE234" s="671"/>
      <c r="PF234" s="670"/>
      <c r="PG234" s="672"/>
      <c r="PH234" s="673"/>
      <c r="PI234" s="730"/>
      <c r="PJ234" s="731"/>
      <c r="PK234" s="728"/>
      <c r="PL234" s="729"/>
      <c r="PM234" s="671"/>
      <c r="PN234" s="673"/>
      <c r="PO234" s="671"/>
      <c r="PP234" s="670"/>
      <c r="PQ234" s="671"/>
      <c r="PR234" s="674"/>
      <c r="PS234" s="669"/>
      <c r="PT234" s="670"/>
      <c r="PU234" s="672"/>
      <c r="PV234" s="673"/>
      <c r="PW234" s="730"/>
      <c r="PX234" s="731"/>
      <c r="PY234" s="728"/>
      <c r="PZ234" s="729"/>
      <c r="QA234" s="671"/>
      <c r="QB234" s="673"/>
      <c r="QC234" s="671"/>
      <c r="QD234" s="670"/>
      <c r="QE234" s="671"/>
      <c r="QF234" s="670"/>
      <c r="QG234" s="672"/>
      <c r="QH234" s="673"/>
      <c r="QI234" s="671"/>
      <c r="QJ234" s="670"/>
      <c r="QK234" s="730"/>
      <c r="QL234" s="729"/>
      <c r="QM234" s="742"/>
      <c r="QN234" s="743"/>
      <c r="QO234" s="672"/>
      <c r="QP234" s="673"/>
      <c r="QQ234" s="671"/>
      <c r="QR234" s="670"/>
      <c r="QS234" s="672"/>
      <c r="QT234" s="673"/>
      <c r="QU234" s="772"/>
      <c r="QV234" s="773"/>
      <c r="QW234" s="672"/>
      <c r="QX234" s="673"/>
      <c r="QY234" s="730"/>
      <c r="QZ234" s="731"/>
      <c r="RA234" s="728"/>
      <c r="RB234" s="729"/>
      <c r="RC234" s="671"/>
      <c r="RD234" s="673"/>
      <c r="RE234" s="671"/>
      <c r="RF234" s="670"/>
      <c r="RG234" s="671"/>
      <c r="RH234" s="670"/>
      <c r="RI234" s="672"/>
      <c r="RJ234" s="673"/>
      <c r="RK234" s="671"/>
      <c r="RL234" s="670"/>
      <c r="RM234" s="730"/>
      <c r="RN234" s="729"/>
      <c r="RO234" s="742"/>
      <c r="RP234" s="743"/>
      <c r="RQ234" s="672"/>
      <c r="RR234" s="673"/>
      <c r="RS234" s="671"/>
      <c r="RT234" s="670"/>
      <c r="RU234" s="672"/>
      <c r="RV234" s="673"/>
      <c r="RW234" s="671"/>
      <c r="RX234" s="670"/>
      <c r="RY234" s="672"/>
      <c r="RZ234" s="673"/>
      <c r="SA234" s="730"/>
      <c r="SB234" s="759"/>
      <c r="SC234" s="728"/>
      <c r="SD234" s="729"/>
      <c r="SE234" s="671"/>
      <c r="SF234" s="673"/>
      <c r="SG234" s="671"/>
      <c r="SH234" s="670"/>
      <c r="SI234" s="672"/>
      <c r="SJ234" s="673"/>
      <c r="SK234" s="671"/>
      <c r="SL234" s="670"/>
      <c r="SM234" s="672"/>
      <c r="SN234" s="673"/>
      <c r="SO234" s="730"/>
      <c r="SP234" s="731"/>
      <c r="SQ234" s="728"/>
      <c r="SR234" s="729"/>
      <c r="SS234" s="671"/>
      <c r="ST234" s="673"/>
      <c r="SU234" s="671"/>
      <c r="SV234" s="670"/>
      <c r="SW234" s="671"/>
      <c r="SX234" s="670"/>
      <c r="SY234" s="672"/>
      <c r="SZ234" s="673"/>
      <c r="TA234" s="671"/>
      <c r="TB234" s="670"/>
      <c r="TC234" s="730"/>
      <c r="TD234" s="729"/>
      <c r="TE234" s="742"/>
      <c r="TF234" s="743"/>
      <c r="TG234" s="672"/>
      <c r="TH234" s="673"/>
      <c r="TI234" s="671"/>
      <c r="TJ234" s="670"/>
      <c r="TK234" s="672"/>
      <c r="TL234" s="673"/>
      <c r="TM234" s="671"/>
      <c r="TN234" s="670"/>
      <c r="TO234" s="672"/>
      <c r="TP234" s="673"/>
      <c r="TQ234" s="730"/>
      <c r="TR234" s="731"/>
      <c r="TS234" s="728"/>
      <c r="TT234" s="729"/>
      <c r="TU234" s="671"/>
      <c r="TV234" s="673"/>
      <c r="TW234" s="671"/>
      <c r="TX234" s="670"/>
      <c r="TY234" s="671"/>
      <c r="TZ234" s="670"/>
      <c r="UA234" s="672"/>
      <c r="UB234" s="673"/>
      <c r="UC234" s="671"/>
      <c r="UD234" s="670"/>
      <c r="UE234" s="730"/>
      <c r="UF234" s="763"/>
      <c r="UG234" s="728"/>
      <c r="UH234" s="729"/>
      <c r="UI234" s="671"/>
      <c r="UJ234" s="673"/>
      <c r="UK234" s="669"/>
      <c r="UL234" s="670"/>
      <c r="UM234" s="672"/>
      <c r="UN234" s="673"/>
      <c r="UO234" s="671"/>
      <c r="UP234" s="670"/>
      <c r="UQ234" s="672"/>
      <c r="UR234" s="673"/>
      <c r="US234" s="772"/>
      <c r="UT234" s="773"/>
      <c r="UU234" s="728"/>
      <c r="UV234" s="729"/>
      <c r="UW234" s="671"/>
      <c r="UX234" s="673"/>
      <c r="UY234" s="671"/>
      <c r="UZ234" s="670"/>
      <c r="VA234" s="671"/>
      <c r="VB234" s="670"/>
      <c r="VC234" s="672"/>
      <c r="VD234" s="673"/>
      <c r="VE234" s="671"/>
      <c r="VF234" s="670"/>
      <c r="VG234" s="730"/>
      <c r="VH234" s="729"/>
      <c r="VI234" s="742"/>
      <c r="VJ234" s="743"/>
      <c r="VK234" s="672"/>
      <c r="VL234" s="673"/>
      <c r="VM234" s="671"/>
      <c r="VN234" s="670"/>
      <c r="VO234" s="672"/>
      <c r="VP234" s="673"/>
      <c r="VQ234" s="671"/>
      <c r="VR234" s="670"/>
      <c r="VS234" s="672"/>
      <c r="VT234" s="673"/>
      <c r="VU234" s="730"/>
      <c r="VV234" s="731"/>
      <c r="VW234" s="728"/>
      <c r="VX234" s="729"/>
      <c r="VY234" s="671"/>
      <c r="VZ234" s="673"/>
      <c r="WA234" s="671"/>
      <c r="WB234" s="670"/>
      <c r="WC234" s="671"/>
      <c r="WD234" s="670"/>
      <c r="WE234" s="672"/>
      <c r="WF234" s="673"/>
      <c r="WG234" s="671"/>
      <c r="WH234" s="670"/>
      <c r="WI234" s="730"/>
      <c r="WJ234" s="731"/>
      <c r="WK234" s="728"/>
      <c r="WL234" s="729"/>
      <c r="WM234" s="671"/>
      <c r="WN234" s="673"/>
      <c r="WO234" s="671"/>
      <c r="WP234" s="670"/>
      <c r="WQ234" s="672"/>
      <c r="WR234" s="673"/>
      <c r="WS234" s="671"/>
      <c r="WT234" s="674"/>
      <c r="WU234" s="787"/>
      <c r="WV234" s="773"/>
      <c r="WW234" s="730"/>
      <c r="WX234" s="767"/>
      <c r="WY234" s="728"/>
      <c r="WZ234" s="729"/>
      <c r="XA234" s="671"/>
      <c r="XB234" s="673"/>
      <c r="XC234" s="671"/>
      <c r="XD234" s="670"/>
      <c r="XE234" s="672"/>
      <c r="XF234" s="673"/>
      <c r="XG234" s="671"/>
      <c r="XH234" s="670"/>
      <c r="XI234" s="672"/>
      <c r="XJ234" s="673"/>
      <c r="XK234" s="730"/>
      <c r="XL234" s="731"/>
      <c r="XM234" s="728"/>
      <c r="XN234" s="729"/>
      <c r="XO234" s="671"/>
      <c r="XP234" s="673"/>
      <c r="XQ234" s="671"/>
      <c r="XR234" s="670"/>
      <c r="XS234" s="671"/>
      <c r="XT234" s="670"/>
      <c r="XU234" s="672"/>
      <c r="XV234" s="673"/>
      <c r="XW234" s="671"/>
      <c r="XX234" s="670"/>
      <c r="XY234" s="728"/>
      <c r="XZ234" s="729"/>
      <c r="YA234" s="742"/>
      <c r="YB234" s="743"/>
      <c r="YC234" s="672"/>
      <c r="YD234" s="673"/>
      <c r="YE234" s="671"/>
      <c r="YF234" s="670"/>
      <c r="YG234" s="672"/>
      <c r="YH234" s="673"/>
      <c r="YI234" s="671"/>
      <c r="YJ234" s="670"/>
      <c r="YK234" s="672"/>
      <c r="YL234" s="673"/>
      <c r="YM234" s="730"/>
      <c r="YN234" s="731"/>
      <c r="YO234" s="728"/>
      <c r="YP234" s="729"/>
      <c r="YQ234" s="671"/>
      <c r="YR234" s="673"/>
      <c r="YS234" s="671"/>
      <c r="YT234" s="670"/>
      <c r="YU234" s="671"/>
      <c r="YV234" s="670"/>
      <c r="YW234" s="672"/>
      <c r="YX234" s="673"/>
      <c r="YY234" s="671"/>
      <c r="YZ234" s="670"/>
      <c r="ZA234" s="728"/>
      <c r="ZB234" s="759"/>
      <c r="ZC234" s="787"/>
      <c r="ZD234" s="773"/>
      <c r="ZE234" s="672"/>
      <c r="ZF234" s="673"/>
      <c r="ZG234" s="671"/>
      <c r="ZH234" s="670"/>
      <c r="ZI234" s="672"/>
      <c r="ZJ234" s="673"/>
      <c r="ZK234" s="671"/>
      <c r="ZL234" s="670"/>
      <c r="ZM234" s="672"/>
      <c r="ZN234" s="673"/>
      <c r="ZO234" s="730"/>
      <c r="ZP234" s="731"/>
      <c r="ZQ234" s="780"/>
      <c r="ZR234" s="781"/>
      <c r="ZS234" s="671"/>
      <c r="ZT234" s="673"/>
      <c r="ZU234" s="671"/>
      <c r="ZV234" s="670"/>
      <c r="ZW234" s="671"/>
      <c r="ZX234" s="670"/>
      <c r="ZY234" s="672"/>
      <c r="ZZ234" s="673"/>
      <c r="AAA234" s="671"/>
      <c r="AAB234" s="670"/>
      <c r="AAC234" s="730"/>
      <c r="AAD234" s="731"/>
      <c r="AAE234" s="728"/>
      <c r="AAF234" s="729"/>
      <c r="AAG234" s="671"/>
      <c r="AAH234" s="673"/>
      <c r="AAI234" s="671"/>
      <c r="AAJ234" s="670"/>
      <c r="AAK234" s="672"/>
      <c r="AAL234" s="673"/>
      <c r="AAM234" s="671"/>
      <c r="AAN234" s="670"/>
      <c r="AAO234" s="672"/>
      <c r="AAP234" s="673"/>
      <c r="AAQ234" s="730"/>
      <c r="AAR234" s="731"/>
      <c r="AAS234" s="730"/>
      <c r="AAT234" s="731"/>
      <c r="AAU234" s="671"/>
      <c r="AAV234" s="673"/>
      <c r="AAW234" s="671"/>
      <c r="AAX234" s="670"/>
      <c r="AAY234" s="772"/>
      <c r="AAZ234" s="773"/>
      <c r="ABA234" s="672"/>
      <c r="ABB234" s="673"/>
      <c r="ABC234" s="671"/>
      <c r="ABD234" s="670"/>
      <c r="ABE234" s="730"/>
      <c r="ABF234" s="731"/>
      <c r="ABG234" s="730"/>
      <c r="ABH234" s="731"/>
      <c r="ABI234" s="672"/>
      <c r="ABJ234" s="673"/>
      <c r="ABK234" s="671"/>
      <c r="ABL234" s="675"/>
      <c r="ABN234" s="520"/>
      <c r="ABO234" s="528">
        <f t="shared" si="60"/>
        <v>0</v>
      </c>
      <c r="ABP234" s="528">
        <f t="shared" si="61"/>
        <v>0</v>
      </c>
      <c r="ABQ234" s="528">
        <f t="shared" si="62"/>
        <v>0</v>
      </c>
      <c r="ABR234" s="528">
        <f t="shared" si="63"/>
        <v>0</v>
      </c>
      <c r="ABS234" s="528">
        <f t="shared" si="64"/>
        <v>0</v>
      </c>
      <c r="ABT234" s="528">
        <f t="shared" si="65"/>
        <v>0</v>
      </c>
      <c r="ABU234" s="567"/>
      <c r="ABV234" s="568"/>
      <c r="ABW234" s="568"/>
      <c r="ABX234" s="569"/>
      <c r="ABY234" s="569"/>
      <c r="ABZ234" s="570"/>
      <c r="ACB234" s="544">
        <f t="shared" si="66"/>
        <v>0</v>
      </c>
      <c r="ACC234" s="532">
        <f t="shared" si="67"/>
        <v>0</v>
      </c>
      <c r="ACD234" s="532">
        <f t="shared" si="68"/>
        <v>0</v>
      </c>
      <c r="ACE234" s="532">
        <f t="shared" si="69"/>
        <v>0</v>
      </c>
      <c r="ACF234" s="532">
        <f t="shared" si="79"/>
        <v>0</v>
      </c>
      <c r="ACG234" s="532">
        <f t="shared" si="70"/>
        <v>0</v>
      </c>
      <c r="ACH234" s="532">
        <f t="shared" si="71"/>
        <v>0</v>
      </c>
      <c r="ACI234" s="532">
        <f t="shared" si="72"/>
        <v>0</v>
      </c>
      <c r="ACJ234" s="532">
        <f t="shared" si="73"/>
        <v>0</v>
      </c>
      <c r="ACK234" s="532">
        <f t="shared" si="74"/>
        <v>0</v>
      </c>
      <c r="ACL234" s="532">
        <f t="shared" si="75"/>
        <v>0</v>
      </c>
      <c r="ACM234" s="545">
        <f t="shared" si="76"/>
        <v>0</v>
      </c>
      <c r="ACN234" s="536"/>
      <c r="ACO234" s="531">
        <f t="shared" si="77"/>
        <v>0</v>
      </c>
      <c r="ACP234" s="537">
        <f t="shared" si="78"/>
        <v>0</v>
      </c>
    </row>
    <row r="235" spans="2:770" s="428" customFormat="1" ht="12" customHeight="1">
      <c r="B235" s="663"/>
      <c r="C235" s="622"/>
      <c r="D235" s="665"/>
      <c r="E235" s="687"/>
      <c r="F235" s="667"/>
      <c r="G235" s="668"/>
      <c r="H235" s="655"/>
      <c r="I235" s="787"/>
      <c r="J235" s="773"/>
      <c r="K235" s="658"/>
      <c r="L235" s="659"/>
      <c r="M235" s="660"/>
      <c r="N235" s="657"/>
      <c r="O235" s="658"/>
      <c r="P235" s="659"/>
      <c r="Q235" s="720"/>
      <c r="R235" s="721"/>
      <c r="S235" s="722"/>
      <c r="T235" s="723"/>
      <c r="U235" s="671"/>
      <c r="V235" s="670"/>
      <c r="W235" s="672"/>
      <c r="X235" s="673"/>
      <c r="Y235" s="671"/>
      <c r="Z235" s="670"/>
      <c r="AA235" s="672"/>
      <c r="AB235" s="673"/>
      <c r="AC235" s="671"/>
      <c r="AD235" s="670"/>
      <c r="AE235" s="728"/>
      <c r="AF235" s="729"/>
      <c r="AG235" s="730"/>
      <c r="AH235" s="731"/>
      <c r="AI235" s="672"/>
      <c r="AJ235" s="673"/>
      <c r="AK235" s="671"/>
      <c r="AL235" s="670"/>
      <c r="AM235" s="672"/>
      <c r="AN235" s="673"/>
      <c r="AO235" s="671"/>
      <c r="AP235" s="670"/>
      <c r="AQ235" s="672"/>
      <c r="AR235" s="673"/>
      <c r="AS235" s="730"/>
      <c r="AT235" s="731"/>
      <c r="AU235" s="728"/>
      <c r="AV235" s="729"/>
      <c r="AW235" s="671"/>
      <c r="AX235" s="673"/>
      <c r="AY235" s="671"/>
      <c r="AZ235" s="670"/>
      <c r="BA235" s="671"/>
      <c r="BB235" s="670"/>
      <c r="BC235" s="672"/>
      <c r="BD235" s="673"/>
      <c r="BE235" s="671"/>
      <c r="BF235" s="670"/>
      <c r="BG235" s="728"/>
      <c r="BH235" s="729"/>
      <c r="BI235" s="730"/>
      <c r="BJ235" s="731"/>
      <c r="BK235" s="672"/>
      <c r="BL235" s="673"/>
      <c r="BM235" s="671"/>
      <c r="BN235" s="670"/>
      <c r="BO235" s="672"/>
      <c r="BP235" s="673"/>
      <c r="BQ235" s="671"/>
      <c r="BR235" s="673"/>
      <c r="BS235" s="669"/>
      <c r="BT235" s="670"/>
      <c r="BU235" s="728"/>
      <c r="BV235" s="729"/>
      <c r="BW235" s="730"/>
      <c r="BX235" s="731"/>
      <c r="BY235" s="672"/>
      <c r="BZ235" s="673"/>
      <c r="CA235" s="671"/>
      <c r="CB235" s="670"/>
      <c r="CC235" s="672"/>
      <c r="CD235" s="673"/>
      <c r="CE235" s="671"/>
      <c r="CF235" s="670"/>
      <c r="CG235" s="672"/>
      <c r="CH235" s="673"/>
      <c r="CI235" s="730"/>
      <c r="CJ235" s="731"/>
      <c r="CK235" s="728"/>
      <c r="CL235" s="729"/>
      <c r="CM235" s="671"/>
      <c r="CN235" s="673"/>
      <c r="CO235" s="671"/>
      <c r="CP235" s="670"/>
      <c r="CQ235" s="671"/>
      <c r="CR235" s="670"/>
      <c r="CS235" s="672"/>
      <c r="CT235" s="673"/>
      <c r="CU235" s="671"/>
      <c r="CV235" s="670"/>
      <c r="CW235" s="728"/>
      <c r="CX235" s="729"/>
      <c r="CY235" s="730"/>
      <c r="CZ235" s="731"/>
      <c r="DA235" s="671"/>
      <c r="DB235" s="673"/>
      <c r="DC235" s="671"/>
      <c r="DD235" s="670"/>
      <c r="DE235" s="672"/>
      <c r="DF235" s="673"/>
      <c r="DG235" s="671"/>
      <c r="DH235" s="670"/>
      <c r="DI235" s="672"/>
      <c r="DJ235" s="673"/>
      <c r="DK235" s="730"/>
      <c r="DL235" s="731"/>
      <c r="DM235" s="730"/>
      <c r="DN235" s="731"/>
      <c r="DO235" s="671"/>
      <c r="DP235" s="673"/>
      <c r="DQ235" s="671"/>
      <c r="DR235" s="670"/>
      <c r="DS235" s="671"/>
      <c r="DT235" s="670"/>
      <c r="DU235" s="672"/>
      <c r="DV235" s="673"/>
      <c r="DW235" s="671"/>
      <c r="DX235" s="673"/>
      <c r="DY235" s="669"/>
      <c r="DZ235" s="670"/>
      <c r="EA235" s="730"/>
      <c r="EB235" s="729"/>
      <c r="EC235" s="742"/>
      <c r="ED235" s="743"/>
      <c r="EE235" s="672"/>
      <c r="EF235" s="673"/>
      <c r="EG235" s="794"/>
      <c r="EH235" s="795"/>
      <c r="EI235" s="672"/>
      <c r="EJ235" s="673"/>
      <c r="EK235" s="671"/>
      <c r="EL235" s="670"/>
      <c r="EM235" s="672"/>
      <c r="EN235" s="673"/>
      <c r="EO235" s="730"/>
      <c r="EP235" s="731"/>
      <c r="EQ235" s="728"/>
      <c r="ER235" s="729"/>
      <c r="ES235" s="671"/>
      <c r="ET235" s="673"/>
      <c r="EU235" s="671"/>
      <c r="EV235" s="670"/>
      <c r="EW235" s="671"/>
      <c r="EX235" s="670"/>
      <c r="EY235" s="672"/>
      <c r="EZ235" s="673"/>
      <c r="FA235" s="671"/>
      <c r="FB235" s="670"/>
      <c r="FC235" s="730"/>
      <c r="FD235" s="731"/>
      <c r="FE235" s="728"/>
      <c r="FF235" s="729"/>
      <c r="FG235" s="671"/>
      <c r="FH235" s="673"/>
      <c r="FI235" s="671"/>
      <c r="FJ235" s="670"/>
      <c r="FK235" s="672"/>
      <c r="FL235" s="673"/>
      <c r="FM235" s="671"/>
      <c r="FN235" s="670"/>
      <c r="FO235" s="672"/>
      <c r="FP235" s="673"/>
      <c r="FQ235" s="730"/>
      <c r="FR235" s="731"/>
      <c r="FS235" s="728"/>
      <c r="FT235" s="729"/>
      <c r="FU235" s="671"/>
      <c r="FV235" s="673"/>
      <c r="FW235" s="671"/>
      <c r="FX235" s="670"/>
      <c r="FY235" s="671"/>
      <c r="FZ235" s="670"/>
      <c r="GA235" s="672"/>
      <c r="GB235" s="673"/>
      <c r="GC235" s="671"/>
      <c r="GD235" s="670"/>
      <c r="GE235" s="730"/>
      <c r="GF235" s="743"/>
      <c r="GG235" s="728"/>
      <c r="GH235" s="729"/>
      <c r="GI235" s="669"/>
      <c r="GJ235" s="673"/>
      <c r="GK235" s="671"/>
      <c r="GL235" s="670"/>
      <c r="GM235" s="671"/>
      <c r="GN235" s="670"/>
      <c r="GO235" s="672"/>
      <c r="GP235" s="673"/>
      <c r="GQ235" s="671"/>
      <c r="GR235" s="670"/>
      <c r="GS235" s="730"/>
      <c r="GT235" s="731"/>
      <c r="GU235" s="728"/>
      <c r="GV235" s="729"/>
      <c r="GW235" s="671"/>
      <c r="GX235" s="673"/>
      <c r="GY235" s="671"/>
      <c r="GZ235" s="670"/>
      <c r="HA235" s="672"/>
      <c r="HB235" s="673"/>
      <c r="HC235" s="671"/>
      <c r="HD235" s="670"/>
      <c r="HE235" s="672"/>
      <c r="HF235" s="673"/>
      <c r="HG235" s="730"/>
      <c r="HH235" s="731"/>
      <c r="HI235" s="728"/>
      <c r="HJ235" s="729"/>
      <c r="HK235" s="671"/>
      <c r="HL235" s="673"/>
      <c r="HM235" s="671"/>
      <c r="HN235" s="670"/>
      <c r="HO235" s="671"/>
      <c r="HP235" s="670"/>
      <c r="HQ235" s="672"/>
      <c r="HR235" s="673"/>
      <c r="HS235" s="811"/>
      <c r="HT235" s="812"/>
      <c r="HU235" s="730"/>
      <c r="HV235" s="750"/>
      <c r="HW235" s="803"/>
      <c r="HX235" s="804"/>
      <c r="HY235" s="671"/>
      <c r="HZ235" s="673"/>
      <c r="IA235" s="671"/>
      <c r="IB235" s="670"/>
      <c r="IC235" s="672"/>
      <c r="ID235" s="673"/>
      <c r="IE235" s="772"/>
      <c r="IF235" s="773"/>
      <c r="IG235" s="672"/>
      <c r="IH235" s="673"/>
      <c r="II235" s="730"/>
      <c r="IJ235" s="731"/>
      <c r="IK235" s="728"/>
      <c r="IL235" s="729"/>
      <c r="IM235" s="671"/>
      <c r="IN235" s="673"/>
      <c r="IO235" s="671"/>
      <c r="IP235" s="674"/>
      <c r="IQ235" s="787"/>
      <c r="IR235" s="773"/>
      <c r="IS235" s="672"/>
      <c r="IT235" s="673"/>
      <c r="IU235" s="671"/>
      <c r="IV235" s="670"/>
      <c r="IW235" s="730"/>
      <c r="IX235" s="743"/>
      <c r="IY235" s="728"/>
      <c r="IZ235" s="729"/>
      <c r="JA235" s="671"/>
      <c r="JB235" s="673"/>
      <c r="JC235" s="671"/>
      <c r="JD235" s="670"/>
      <c r="JE235" s="672"/>
      <c r="JF235" s="673"/>
      <c r="JG235" s="671"/>
      <c r="JH235" s="670"/>
      <c r="JI235" s="672"/>
      <c r="JJ235" s="673"/>
      <c r="JK235" s="730"/>
      <c r="JL235" s="731"/>
      <c r="JM235" s="728"/>
      <c r="JN235" s="729"/>
      <c r="JO235" s="671"/>
      <c r="JP235" s="673"/>
      <c r="JQ235" s="671"/>
      <c r="JR235" s="670"/>
      <c r="JS235" s="671"/>
      <c r="JT235" s="670"/>
      <c r="JU235" s="672"/>
      <c r="JV235" s="673"/>
      <c r="JW235" s="671"/>
      <c r="JX235" s="670"/>
      <c r="JY235" s="730"/>
      <c r="JZ235" s="729"/>
      <c r="KA235" s="742"/>
      <c r="KB235" s="743"/>
      <c r="KC235" s="672"/>
      <c r="KD235" s="673"/>
      <c r="KE235" s="671"/>
      <c r="KF235" s="670"/>
      <c r="KG235" s="672"/>
      <c r="KH235" s="673"/>
      <c r="KI235" s="671"/>
      <c r="KJ235" s="670"/>
      <c r="KK235" s="672"/>
      <c r="KL235" s="673"/>
      <c r="KM235" s="730"/>
      <c r="KN235" s="731"/>
      <c r="KO235" s="728"/>
      <c r="KP235" s="729"/>
      <c r="KQ235" s="671"/>
      <c r="KR235" s="673"/>
      <c r="KS235" s="671"/>
      <c r="KT235" s="670"/>
      <c r="KU235" s="671"/>
      <c r="KV235" s="670"/>
      <c r="KW235" s="672"/>
      <c r="KX235" s="673"/>
      <c r="KY235" s="671"/>
      <c r="KZ235" s="674"/>
      <c r="LA235" s="755"/>
      <c r="LB235" s="731"/>
      <c r="LC235" s="728"/>
      <c r="LD235" s="729"/>
      <c r="LE235" s="671"/>
      <c r="LF235" s="673"/>
      <c r="LG235" s="671"/>
      <c r="LH235" s="670"/>
      <c r="LI235" s="671"/>
      <c r="LJ235" s="670"/>
      <c r="LK235" s="672"/>
      <c r="LL235" s="673"/>
      <c r="LM235" s="671"/>
      <c r="LN235" s="670"/>
      <c r="LO235" s="728"/>
      <c r="LP235" s="729"/>
      <c r="LQ235" s="730"/>
      <c r="LR235" s="731"/>
      <c r="LS235" s="780"/>
      <c r="LT235" s="781"/>
      <c r="LU235" s="671"/>
      <c r="LV235" s="670"/>
      <c r="LW235" s="672"/>
      <c r="LX235" s="673"/>
      <c r="LY235" s="772"/>
      <c r="LZ235" s="773"/>
      <c r="MA235" s="672"/>
      <c r="MB235" s="673"/>
      <c r="MC235" s="730"/>
      <c r="MD235" s="731"/>
      <c r="ME235" s="728"/>
      <c r="MF235" s="729"/>
      <c r="MG235" s="671"/>
      <c r="MH235" s="673"/>
      <c r="MI235" s="671"/>
      <c r="MJ235" s="670"/>
      <c r="MK235" s="671"/>
      <c r="ML235" s="670"/>
      <c r="MM235" s="818"/>
      <c r="MN235" s="804"/>
      <c r="MO235" s="671"/>
      <c r="MP235" s="670"/>
      <c r="MQ235" s="730"/>
      <c r="MR235" s="729"/>
      <c r="MS235" s="742"/>
      <c r="MT235" s="743"/>
      <c r="MU235" s="672"/>
      <c r="MV235" s="673"/>
      <c r="MW235" s="671"/>
      <c r="MX235" s="670"/>
      <c r="MY235" s="672"/>
      <c r="MZ235" s="673"/>
      <c r="NA235" s="671"/>
      <c r="NB235" s="670"/>
      <c r="NC235" s="672"/>
      <c r="ND235" s="673"/>
      <c r="NE235" s="730"/>
      <c r="NF235" s="731"/>
      <c r="NG235" s="728"/>
      <c r="NH235" s="729"/>
      <c r="NI235" s="669"/>
      <c r="NJ235" s="673"/>
      <c r="NK235" s="671"/>
      <c r="NL235" s="670"/>
      <c r="NM235" s="671"/>
      <c r="NN235" s="670"/>
      <c r="NO235" s="672"/>
      <c r="NP235" s="673"/>
      <c r="NQ235" s="671"/>
      <c r="NR235" s="673"/>
      <c r="NS235" s="742"/>
      <c r="NT235" s="743"/>
      <c r="NU235" s="728"/>
      <c r="NV235" s="729"/>
      <c r="NW235" s="671"/>
      <c r="NX235" s="673"/>
      <c r="NY235" s="671"/>
      <c r="NZ235" s="670"/>
      <c r="OA235" s="672"/>
      <c r="OB235" s="673"/>
      <c r="OC235" s="671"/>
      <c r="OD235" s="670"/>
      <c r="OE235" s="672"/>
      <c r="OF235" s="673"/>
      <c r="OG235" s="730"/>
      <c r="OH235" s="731"/>
      <c r="OI235" s="728"/>
      <c r="OJ235" s="729"/>
      <c r="OK235" s="671"/>
      <c r="OL235" s="673"/>
      <c r="OM235" s="671"/>
      <c r="ON235" s="670"/>
      <c r="OO235" s="671"/>
      <c r="OP235" s="670"/>
      <c r="OQ235" s="672"/>
      <c r="OR235" s="673"/>
      <c r="OS235" s="671"/>
      <c r="OT235" s="673"/>
      <c r="OU235" s="742"/>
      <c r="OV235" s="743"/>
      <c r="OW235" s="728"/>
      <c r="OX235" s="729"/>
      <c r="OY235" s="671"/>
      <c r="OZ235" s="673"/>
      <c r="PA235" s="671"/>
      <c r="PB235" s="670"/>
      <c r="PC235" s="672"/>
      <c r="PD235" s="673"/>
      <c r="PE235" s="671"/>
      <c r="PF235" s="670"/>
      <c r="PG235" s="672"/>
      <c r="PH235" s="673"/>
      <c r="PI235" s="730"/>
      <c r="PJ235" s="731"/>
      <c r="PK235" s="728"/>
      <c r="PL235" s="729"/>
      <c r="PM235" s="671"/>
      <c r="PN235" s="673"/>
      <c r="PO235" s="671"/>
      <c r="PP235" s="670"/>
      <c r="PQ235" s="671"/>
      <c r="PR235" s="674"/>
      <c r="PS235" s="669"/>
      <c r="PT235" s="670"/>
      <c r="PU235" s="672"/>
      <c r="PV235" s="673"/>
      <c r="PW235" s="730"/>
      <c r="PX235" s="731"/>
      <c r="PY235" s="728"/>
      <c r="PZ235" s="729"/>
      <c r="QA235" s="671"/>
      <c r="QB235" s="673"/>
      <c r="QC235" s="671"/>
      <c r="QD235" s="670"/>
      <c r="QE235" s="671"/>
      <c r="QF235" s="670"/>
      <c r="QG235" s="672"/>
      <c r="QH235" s="673"/>
      <c r="QI235" s="671"/>
      <c r="QJ235" s="670"/>
      <c r="QK235" s="730"/>
      <c r="QL235" s="729"/>
      <c r="QM235" s="742"/>
      <c r="QN235" s="743"/>
      <c r="QO235" s="672"/>
      <c r="QP235" s="673"/>
      <c r="QQ235" s="671"/>
      <c r="QR235" s="670"/>
      <c r="QS235" s="672"/>
      <c r="QT235" s="673"/>
      <c r="QU235" s="772"/>
      <c r="QV235" s="773"/>
      <c r="QW235" s="672"/>
      <c r="QX235" s="673"/>
      <c r="QY235" s="730"/>
      <c r="QZ235" s="731"/>
      <c r="RA235" s="728"/>
      <c r="RB235" s="729"/>
      <c r="RC235" s="671"/>
      <c r="RD235" s="673"/>
      <c r="RE235" s="671"/>
      <c r="RF235" s="670"/>
      <c r="RG235" s="671"/>
      <c r="RH235" s="670"/>
      <c r="RI235" s="672"/>
      <c r="RJ235" s="673"/>
      <c r="RK235" s="671"/>
      <c r="RL235" s="670"/>
      <c r="RM235" s="730"/>
      <c r="RN235" s="729"/>
      <c r="RO235" s="742"/>
      <c r="RP235" s="743"/>
      <c r="RQ235" s="672"/>
      <c r="RR235" s="673"/>
      <c r="RS235" s="671"/>
      <c r="RT235" s="670"/>
      <c r="RU235" s="672"/>
      <c r="RV235" s="673"/>
      <c r="RW235" s="671"/>
      <c r="RX235" s="670"/>
      <c r="RY235" s="672"/>
      <c r="RZ235" s="673"/>
      <c r="SA235" s="730"/>
      <c r="SB235" s="759"/>
      <c r="SC235" s="728"/>
      <c r="SD235" s="729"/>
      <c r="SE235" s="671"/>
      <c r="SF235" s="673"/>
      <c r="SG235" s="671"/>
      <c r="SH235" s="670"/>
      <c r="SI235" s="672"/>
      <c r="SJ235" s="673"/>
      <c r="SK235" s="671"/>
      <c r="SL235" s="670"/>
      <c r="SM235" s="672"/>
      <c r="SN235" s="673"/>
      <c r="SO235" s="730"/>
      <c r="SP235" s="731"/>
      <c r="SQ235" s="728"/>
      <c r="SR235" s="729"/>
      <c r="SS235" s="671"/>
      <c r="ST235" s="673"/>
      <c r="SU235" s="671"/>
      <c r="SV235" s="670"/>
      <c r="SW235" s="671"/>
      <c r="SX235" s="670"/>
      <c r="SY235" s="672"/>
      <c r="SZ235" s="673"/>
      <c r="TA235" s="671"/>
      <c r="TB235" s="670"/>
      <c r="TC235" s="730"/>
      <c r="TD235" s="729"/>
      <c r="TE235" s="742"/>
      <c r="TF235" s="743"/>
      <c r="TG235" s="672"/>
      <c r="TH235" s="673"/>
      <c r="TI235" s="671"/>
      <c r="TJ235" s="670"/>
      <c r="TK235" s="672"/>
      <c r="TL235" s="673"/>
      <c r="TM235" s="671"/>
      <c r="TN235" s="670"/>
      <c r="TO235" s="672"/>
      <c r="TP235" s="673"/>
      <c r="TQ235" s="730"/>
      <c r="TR235" s="731"/>
      <c r="TS235" s="728"/>
      <c r="TT235" s="729"/>
      <c r="TU235" s="671"/>
      <c r="TV235" s="673"/>
      <c r="TW235" s="671"/>
      <c r="TX235" s="670"/>
      <c r="TY235" s="671"/>
      <c r="TZ235" s="670"/>
      <c r="UA235" s="672"/>
      <c r="UB235" s="673"/>
      <c r="UC235" s="671"/>
      <c r="UD235" s="670"/>
      <c r="UE235" s="730"/>
      <c r="UF235" s="763"/>
      <c r="UG235" s="728"/>
      <c r="UH235" s="729"/>
      <c r="UI235" s="671"/>
      <c r="UJ235" s="673"/>
      <c r="UK235" s="669"/>
      <c r="UL235" s="670"/>
      <c r="UM235" s="672"/>
      <c r="UN235" s="673"/>
      <c r="UO235" s="671"/>
      <c r="UP235" s="670"/>
      <c r="UQ235" s="672"/>
      <c r="UR235" s="673"/>
      <c r="US235" s="772"/>
      <c r="UT235" s="773"/>
      <c r="UU235" s="728"/>
      <c r="UV235" s="729"/>
      <c r="UW235" s="671"/>
      <c r="UX235" s="673"/>
      <c r="UY235" s="671"/>
      <c r="UZ235" s="670"/>
      <c r="VA235" s="671"/>
      <c r="VB235" s="670"/>
      <c r="VC235" s="672"/>
      <c r="VD235" s="673"/>
      <c r="VE235" s="671"/>
      <c r="VF235" s="670"/>
      <c r="VG235" s="730"/>
      <c r="VH235" s="729"/>
      <c r="VI235" s="742"/>
      <c r="VJ235" s="743"/>
      <c r="VK235" s="672"/>
      <c r="VL235" s="673"/>
      <c r="VM235" s="671"/>
      <c r="VN235" s="670"/>
      <c r="VO235" s="672"/>
      <c r="VP235" s="673"/>
      <c r="VQ235" s="671"/>
      <c r="VR235" s="670"/>
      <c r="VS235" s="672"/>
      <c r="VT235" s="673"/>
      <c r="VU235" s="730"/>
      <c r="VV235" s="731"/>
      <c r="VW235" s="728"/>
      <c r="VX235" s="729"/>
      <c r="VY235" s="671"/>
      <c r="VZ235" s="673"/>
      <c r="WA235" s="671"/>
      <c r="WB235" s="670"/>
      <c r="WC235" s="671"/>
      <c r="WD235" s="670"/>
      <c r="WE235" s="672"/>
      <c r="WF235" s="673"/>
      <c r="WG235" s="671"/>
      <c r="WH235" s="670"/>
      <c r="WI235" s="730"/>
      <c r="WJ235" s="731"/>
      <c r="WK235" s="728"/>
      <c r="WL235" s="729"/>
      <c r="WM235" s="671"/>
      <c r="WN235" s="673"/>
      <c r="WO235" s="671"/>
      <c r="WP235" s="670"/>
      <c r="WQ235" s="672"/>
      <c r="WR235" s="673"/>
      <c r="WS235" s="671"/>
      <c r="WT235" s="674"/>
      <c r="WU235" s="787"/>
      <c r="WV235" s="773"/>
      <c r="WW235" s="730"/>
      <c r="WX235" s="767"/>
      <c r="WY235" s="728"/>
      <c r="WZ235" s="729"/>
      <c r="XA235" s="671"/>
      <c r="XB235" s="673"/>
      <c r="XC235" s="671"/>
      <c r="XD235" s="670"/>
      <c r="XE235" s="672"/>
      <c r="XF235" s="673"/>
      <c r="XG235" s="671"/>
      <c r="XH235" s="670"/>
      <c r="XI235" s="672"/>
      <c r="XJ235" s="673"/>
      <c r="XK235" s="730"/>
      <c r="XL235" s="731"/>
      <c r="XM235" s="728"/>
      <c r="XN235" s="729"/>
      <c r="XO235" s="671"/>
      <c r="XP235" s="673"/>
      <c r="XQ235" s="671"/>
      <c r="XR235" s="670"/>
      <c r="XS235" s="671"/>
      <c r="XT235" s="670"/>
      <c r="XU235" s="672"/>
      <c r="XV235" s="673"/>
      <c r="XW235" s="671"/>
      <c r="XX235" s="670"/>
      <c r="XY235" s="728"/>
      <c r="XZ235" s="729"/>
      <c r="YA235" s="742"/>
      <c r="YB235" s="743"/>
      <c r="YC235" s="672"/>
      <c r="YD235" s="673"/>
      <c r="YE235" s="671"/>
      <c r="YF235" s="670"/>
      <c r="YG235" s="672"/>
      <c r="YH235" s="673"/>
      <c r="YI235" s="671"/>
      <c r="YJ235" s="670"/>
      <c r="YK235" s="672"/>
      <c r="YL235" s="673"/>
      <c r="YM235" s="730"/>
      <c r="YN235" s="731"/>
      <c r="YO235" s="728"/>
      <c r="YP235" s="729"/>
      <c r="YQ235" s="671"/>
      <c r="YR235" s="673"/>
      <c r="YS235" s="671"/>
      <c r="YT235" s="670"/>
      <c r="YU235" s="671"/>
      <c r="YV235" s="670"/>
      <c r="YW235" s="672"/>
      <c r="YX235" s="673"/>
      <c r="YY235" s="671"/>
      <c r="YZ235" s="670"/>
      <c r="ZA235" s="728"/>
      <c r="ZB235" s="759"/>
      <c r="ZC235" s="787"/>
      <c r="ZD235" s="773"/>
      <c r="ZE235" s="672"/>
      <c r="ZF235" s="673"/>
      <c r="ZG235" s="671"/>
      <c r="ZH235" s="670"/>
      <c r="ZI235" s="672"/>
      <c r="ZJ235" s="673"/>
      <c r="ZK235" s="671"/>
      <c r="ZL235" s="670"/>
      <c r="ZM235" s="672"/>
      <c r="ZN235" s="673"/>
      <c r="ZO235" s="730"/>
      <c r="ZP235" s="731"/>
      <c r="ZQ235" s="780"/>
      <c r="ZR235" s="781"/>
      <c r="ZS235" s="671"/>
      <c r="ZT235" s="673"/>
      <c r="ZU235" s="671"/>
      <c r="ZV235" s="670"/>
      <c r="ZW235" s="671"/>
      <c r="ZX235" s="670"/>
      <c r="ZY235" s="672"/>
      <c r="ZZ235" s="673"/>
      <c r="AAA235" s="671"/>
      <c r="AAB235" s="670"/>
      <c r="AAC235" s="730"/>
      <c r="AAD235" s="731"/>
      <c r="AAE235" s="728"/>
      <c r="AAF235" s="729"/>
      <c r="AAG235" s="671"/>
      <c r="AAH235" s="673"/>
      <c r="AAI235" s="671"/>
      <c r="AAJ235" s="670"/>
      <c r="AAK235" s="672"/>
      <c r="AAL235" s="673"/>
      <c r="AAM235" s="671"/>
      <c r="AAN235" s="670"/>
      <c r="AAO235" s="672"/>
      <c r="AAP235" s="673"/>
      <c r="AAQ235" s="730"/>
      <c r="AAR235" s="731"/>
      <c r="AAS235" s="730"/>
      <c r="AAT235" s="731"/>
      <c r="AAU235" s="671"/>
      <c r="AAV235" s="673"/>
      <c r="AAW235" s="671"/>
      <c r="AAX235" s="670"/>
      <c r="AAY235" s="772"/>
      <c r="AAZ235" s="773"/>
      <c r="ABA235" s="672"/>
      <c r="ABB235" s="673"/>
      <c r="ABC235" s="671"/>
      <c r="ABD235" s="670"/>
      <c r="ABE235" s="730"/>
      <c r="ABF235" s="731"/>
      <c r="ABG235" s="730"/>
      <c r="ABH235" s="731"/>
      <c r="ABI235" s="672"/>
      <c r="ABJ235" s="673"/>
      <c r="ABK235" s="671"/>
      <c r="ABL235" s="675"/>
      <c r="ABN235" s="520"/>
      <c r="ABO235" s="528">
        <f t="shared" si="60"/>
        <v>0</v>
      </c>
      <c r="ABP235" s="528">
        <f t="shared" si="61"/>
        <v>0</v>
      </c>
      <c r="ABQ235" s="528">
        <f t="shared" si="62"/>
        <v>0</v>
      </c>
      <c r="ABR235" s="528">
        <f t="shared" si="63"/>
        <v>0</v>
      </c>
      <c r="ABS235" s="528">
        <f t="shared" si="64"/>
        <v>0</v>
      </c>
      <c r="ABT235" s="528">
        <f t="shared" si="65"/>
        <v>0</v>
      </c>
      <c r="ABU235" s="567"/>
      <c r="ABV235" s="568"/>
      <c r="ABW235" s="568"/>
      <c r="ABX235" s="569"/>
      <c r="ABY235" s="569"/>
      <c r="ABZ235" s="570"/>
      <c r="ACB235" s="544">
        <f t="shared" si="66"/>
        <v>0</v>
      </c>
      <c r="ACC235" s="532">
        <f t="shared" si="67"/>
        <v>0</v>
      </c>
      <c r="ACD235" s="532">
        <f t="shared" si="68"/>
        <v>0</v>
      </c>
      <c r="ACE235" s="532">
        <f t="shared" si="69"/>
        <v>0</v>
      </c>
      <c r="ACF235" s="532">
        <f t="shared" si="79"/>
        <v>0</v>
      </c>
      <c r="ACG235" s="532">
        <f t="shared" si="70"/>
        <v>0</v>
      </c>
      <c r="ACH235" s="532">
        <f t="shared" si="71"/>
        <v>0</v>
      </c>
      <c r="ACI235" s="532">
        <f t="shared" si="72"/>
        <v>0</v>
      </c>
      <c r="ACJ235" s="532">
        <f t="shared" si="73"/>
        <v>0</v>
      </c>
      <c r="ACK235" s="532">
        <f t="shared" si="74"/>
        <v>0</v>
      </c>
      <c r="ACL235" s="532">
        <f t="shared" si="75"/>
        <v>0</v>
      </c>
      <c r="ACM235" s="545">
        <f t="shared" si="76"/>
        <v>0</v>
      </c>
      <c r="ACN235" s="536"/>
      <c r="ACO235" s="531">
        <f t="shared" si="77"/>
        <v>0</v>
      </c>
      <c r="ACP235" s="537">
        <f t="shared" si="78"/>
        <v>0</v>
      </c>
    </row>
    <row r="236" spans="2:770" s="428" customFormat="1" ht="12" customHeight="1">
      <c r="B236" s="663"/>
      <c r="C236" s="622"/>
      <c r="D236" s="665"/>
      <c r="E236" s="687"/>
      <c r="F236" s="667"/>
      <c r="G236" s="668"/>
      <c r="H236" s="655"/>
      <c r="I236" s="787"/>
      <c r="J236" s="773"/>
      <c r="K236" s="658"/>
      <c r="L236" s="659"/>
      <c r="M236" s="660"/>
      <c r="N236" s="657"/>
      <c r="O236" s="658"/>
      <c r="P236" s="659"/>
      <c r="Q236" s="720"/>
      <c r="R236" s="721"/>
      <c r="S236" s="722"/>
      <c r="T236" s="723"/>
      <c r="U236" s="671"/>
      <c r="V236" s="670"/>
      <c r="W236" s="672"/>
      <c r="X236" s="673"/>
      <c r="Y236" s="671"/>
      <c r="Z236" s="670"/>
      <c r="AA236" s="672"/>
      <c r="AB236" s="673"/>
      <c r="AC236" s="671"/>
      <c r="AD236" s="670"/>
      <c r="AE236" s="728"/>
      <c r="AF236" s="729"/>
      <c r="AG236" s="730"/>
      <c r="AH236" s="731"/>
      <c r="AI236" s="672"/>
      <c r="AJ236" s="673"/>
      <c r="AK236" s="671"/>
      <c r="AL236" s="670"/>
      <c r="AM236" s="672"/>
      <c r="AN236" s="673"/>
      <c r="AO236" s="671"/>
      <c r="AP236" s="670"/>
      <c r="AQ236" s="672"/>
      <c r="AR236" s="673"/>
      <c r="AS236" s="730"/>
      <c r="AT236" s="731"/>
      <c r="AU236" s="728"/>
      <c r="AV236" s="729"/>
      <c r="AW236" s="671"/>
      <c r="AX236" s="673"/>
      <c r="AY236" s="671"/>
      <c r="AZ236" s="670"/>
      <c r="BA236" s="671"/>
      <c r="BB236" s="670"/>
      <c r="BC236" s="672"/>
      <c r="BD236" s="673"/>
      <c r="BE236" s="671"/>
      <c r="BF236" s="670"/>
      <c r="BG236" s="728"/>
      <c r="BH236" s="729"/>
      <c r="BI236" s="730"/>
      <c r="BJ236" s="731"/>
      <c r="BK236" s="672"/>
      <c r="BL236" s="673"/>
      <c r="BM236" s="671"/>
      <c r="BN236" s="670"/>
      <c r="BO236" s="672"/>
      <c r="BP236" s="673"/>
      <c r="BQ236" s="671"/>
      <c r="BR236" s="673"/>
      <c r="BS236" s="669"/>
      <c r="BT236" s="670"/>
      <c r="BU236" s="728"/>
      <c r="BV236" s="729"/>
      <c r="BW236" s="730"/>
      <c r="BX236" s="731"/>
      <c r="BY236" s="672"/>
      <c r="BZ236" s="673"/>
      <c r="CA236" s="671"/>
      <c r="CB236" s="670"/>
      <c r="CC236" s="672"/>
      <c r="CD236" s="673"/>
      <c r="CE236" s="671"/>
      <c r="CF236" s="670"/>
      <c r="CG236" s="672"/>
      <c r="CH236" s="673"/>
      <c r="CI236" s="730"/>
      <c r="CJ236" s="731"/>
      <c r="CK236" s="728"/>
      <c r="CL236" s="729"/>
      <c r="CM236" s="671"/>
      <c r="CN236" s="673"/>
      <c r="CO236" s="671"/>
      <c r="CP236" s="670"/>
      <c r="CQ236" s="671"/>
      <c r="CR236" s="670"/>
      <c r="CS236" s="672"/>
      <c r="CT236" s="673"/>
      <c r="CU236" s="671"/>
      <c r="CV236" s="670"/>
      <c r="CW236" s="728"/>
      <c r="CX236" s="729"/>
      <c r="CY236" s="730"/>
      <c r="CZ236" s="731"/>
      <c r="DA236" s="671"/>
      <c r="DB236" s="673"/>
      <c r="DC236" s="671"/>
      <c r="DD236" s="670"/>
      <c r="DE236" s="672"/>
      <c r="DF236" s="673"/>
      <c r="DG236" s="671"/>
      <c r="DH236" s="670"/>
      <c r="DI236" s="672"/>
      <c r="DJ236" s="673"/>
      <c r="DK236" s="730"/>
      <c r="DL236" s="731"/>
      <c r="DM236" s="730"/>
      <c r="DN236" s="731"/>
      <c r="DO236" s="671"/>
      <c r="DP236" s="673"/>
      <c r="DQ236" s="671"/>
      <c r="DR236" s="670"/>
      <c r="DS236" s="671"/>
      <c r="DT236" s="670"/>
      <c r="DU236" s="672"/>
      <c r="DV236" s="673"/>
      <c r="DW236" s="671"/>
      <c r="DX236" s="673"/>
      <c r="DY236" s="669"/>
      <c r="DZ236" s="670"/>
      <c r="EA236" s="730"/>
      <c r="EB236" s="729"/>
      <c r="EC236" s="742"/>
      <c r="ED236" s="743"/>
      <c r="EE236" s="672"/>
      <c r="EF236" s="673"/>
      <c r="EG236" s="794"/>
      <c r="EH236" s="795"/>
      <c r="EI236" s="672"/>
      <c r="EJ236" s="673"/>
      <c r="EK236" s="671"/>
      <c r="EL236" s="670"/>
      <c r="EM236" s="672"/>
      <c r="EN236" s="673"/>
      <c r="EO236" s="730"/>
      <c r="EP236" s="731"/>
      <c r="EQ236" s="728"/>
      <c r="ER236" s="729"/>
      <c r="ES236" s="671"/>
      <c r="ET236" s="673"/>
      <c r="EU236" s="671"/>
      <c r="EV236" s="670"/>
      <c r="EW236" s="671"/>
      <c r="EX236" s="670"/>
      <c r="EY236" s="672"/>
      <c r="EZ236" s="673"/>
      <c r="FA236" s="671"/>
      <c r="FB236" s="670"/>
      <c r="FC236" s="730"/>
      <c r="FD236" s="731"/>
      <c r="FE236" s="728"/>
      <c r="FF236" s="729"/>
      <c r="FG236" s="671"/>
      <c r="FH236" s="673"/>
      <c r="FI236" s="671"/>
      <c r="FJ236" s="670"/>
      <c r="FK236" s="672"/>
      <c r="FL236" s="673"/>
      <c r="FM236" s="671"/>
      <c r="FN236" s="670"/>
      <c r="FO236" s="672"/>
      <c r="FP236" s="673"/>
      <c r="FQ236" s="730"/>
      <c r="FR236" s="731"/>
      <c r="FS236" s="728"/>
      <c r="FT236" s="729"/>
      <c r="FU236" s="671"/>
      <c r="FV236" s="673"/>
      <c r="FW236" s="671"/>
      <c r="FX236" s="670"/>
      <c r="FY236" s="671"/>
      <c r="FZ236" s="670"/>
      <c r="GA236" s="672"/>
      <c r="GB236" s="673"/>
      <c r="GC236" s="671"/>
      <c r="GD236" s="670"/>
      <c r="GE236" s="730"/>
      <c r="GF236" s="743"/>
      <c r="GG236" s="728"/>
      <c r="GH236" s="729"/>
      <c r="GI236" s="669"/>
      <c r="GJ236" s="673"/>
      <c r="GK236" s="671"/>
      <c r="GL236" s="670"/>
      <c r="GM236" s="671"/>
      <c r="GN236" s="670"/>
      <c r="GO236" s="672"/>
      <c r="GP236" s="673"/>
      <c r="GQ236" s="671"/>
      <c r="GR236" s="670"/>
      <c r="GS236" s="730"/>
      <c r="GT236" s="731"/>
      <c r="GU236" s="728"/>
      <c r="GV236" s="729"/>
      <c r="GW236" s="671"/>
      <c r="GX236" s="673"/>
      <c r="GY236" s="671"/>
      <c r="GZ236" s="670"/>
      <c r="HA236" s="672"/>
      <c r="HB236" s="673"/>
      <c r="HC236" s="671"/>
      <c r="HD236" s="670"/>
      <c r="HE236" s="672"/>
      <c r="HF236" s="673"/>
      <c r="HG236" s="730"/>
      <c r="HH236" s="731"/>
      <c r="HI236" s="728"/>
      <c r="HJ236" s="729"/>
      <c r="HK236" s="671"/>
      <c r="HL236" s="673"/>
      <c r="HM236" s="671"/>
      <c r="HN236" s="670"/>
      <c r="HO236" s="671"/>
      <c r="HP236" s="670"/>
      <c r="HQ236" s="672"/>
      <c r="HR236" s="673"/>
      <c r="HS236" s="811"/>
      <c r="HT236" s="812"/>
      <c r="HU236" s="730"/>
      <c r="HV236" s="750"/>
      <c r="HW236" s="803"/>
      <c r="HX236" s="804"/>
      <c r="HY236" s="671"/>
      <c r="HZ236" s="673"/>
      <c r="IA236" s="671"/>
      <c r="IB236" s="670"/>
      <c r="IC236" s="672"/>
      <c r="ID236" s="673"/>
      <c r="IE236" s="772"/>
      <c r="IF236" s="773"/>
      <c r="IG236" s="672"/>
      <c r="IH236" s="673"/>
      <c r="II236" s="730"/>
      <c r="IJ236" s="731"/>
      <c r="IK236" s="728"/>
      <c r="IL236" s="729"/>
      <c r="IM236" s="671"/>
      <c r="IN236" s="673"/>
      <c r="IO236" s="671"/>
      <c r="IP236" s="674"/>
      <c r="IQ236" s="787"/>
      <c r="IR236" s="773"/>
      <c r="IS236" s="672"/>
      <c r="IT236" s="673"/>
      <c r="IU236" s="671"/>
      <c r="IV236" s="670"/>
      <c r="IW236" s="730"/>
      <c r="IX236" s="743"/>
      <c r="IY236" s="728"/>
      <c r="IZ236" s="729"/>
      <c r="JA236" s="671"/>
      <c r="JB236" s="673"/>
      <c r="JC236" s="671"/>
      <c r="JD236" s="670"/>
      <c r="JE236" s="672"/>
      <c r="JF236" s="673"/>
      <c r="JG236" s="671"/>
      <c r="JH236" s="670"/>
      <c r="JI236" s="672"/>
      <c r="JJ236" s="673"/>
      <c r="JK236" s="730"/>
      <c r="JL236" s="731"/>
      <c r="JM236" s="728"/>
      <c r="JN236" s="729"/>
      <c r="JO236" s="671"/>
      <c r="JP236" s="673"/>
      <c r="JQ236" s="671"/>
      <c r="JR236" s="670"/>
      <c r="JS236" s="671"/>
      <c r="JT236" s="670"/>
      <c r="JU236" s="672"/>
      <c r="JV236" s="673"/>
      <c r="JW236" s="671"/>
      <c r="JX236" s="670"/>
      <c r="JY236" s="730"/>
      <c r="JZ236" s="729"/>
      <c r="KA236" s="742"/>
      <c r="KB236" s="743"/>
      <c r="KC236" s="672"/>
      <c r="KD236" s="673"/>
      <c r="KE236" s="671"/>
      <c r="KF236" s="670"/>
      <c r="KG236" s="672"/>
      <c r="KH236" s="673"/>
      <c r="KI236" s="671"/>
      <c r="KJ236" s="670"/>
      <c r="KK236" s="672"/>
      <c r="KL236" s="673"/>
      <c r="KM236" s="730"/>
      <c r="KN236" s="731"/>
      <c r="KO236" s="728"/>
      <c r="KP236" s="729"/>
      <c r="KQ236" s="671"/>
      <c r="KR236" s="673"/>
      <c r="KS236" s="671"/>
      <c r="KT236" s="670"/>
      <c r="KU236" s="671"/>
      <c r="KV236" s="670"/>
      <c r="KW236" s="672"/>
      <c r="KX236" s="673"/>
      <c r="KY236" s="671"/>
      <c r="KZ236" s="674"/>
      <c r="LA236" s="755"/>
      <c r="LB236" s="731"/>
      <c r="LC236" s="728"/>
      <c r="LD236" s="729"/>
      <c r="LE236" s="671"/>
      <c r="LF236" s="673"/>
      <c r="LG236" s="671"/>
      <c r="LH236" s="670"/>
      <c r="LI236" s="671"/>
      <c r="LJ236" s="670"/>
      <c r="LK236" s="672"/>
      <c r="LL236" s="673"/>
      <c r="LM236" s="671"/>
      <c r="LN236" s="670"/>
      <c r="LO236" s="728"/>
      <c r="LP236" s="729"/>
      <c r="LQ236" s="730"/>
      <c r="LR236" s="731"/>
      <c r="LS236" s="780"/>
      <c r="LT236" s="781"/>
      <c r="LU236" s="671"/>
      <c r="LV236" s="670"/>
      <c r="LW236" s="672"/>
      <c r="LX236" s="673"/>
      <c r="LY236" s="772"/>
      <c r="LZ236" s="773"/>
      <c r="MA236" s="672"/>
      <c r="MB236" s="673"/>
      <c r="MC236" s="730"/>
      <c r="MD236" s="731"/>
      <c r="ME236" s="728"/>
      <c r="MF236" s="729"/>
      <c r="MG236" s="671"/>
      <c r="MH236" s="673"/>
      <c r="MI236" s="671"/>
      <c r="MJ236" s="670"/>
      <c r="MK236" s="671"/>
      <c r="ML236" s="670"/>
      <c r="MM236" s="818"/>
      <c r="MN236" s="804"/>
      <c r="MO236" s="671"/>
      <c r="MP236" s="670"/>
      <c r="MQ236" s="730"/>
      <c r="MR236" s="729"/>
      <c r="MS236" s="742"/>
      <c r="MT236" s="743"/>
      <c r="MU236" s="672"/>
      <c r="MV236" s="673"/>
      <c r="MW236" s="671"/>
      <c r="MX236" s="670"/>
      <c r="MY236" s="672"/>
      <c r="MZ236" s="673"/>
      <c r="NA236" s="671"/>
      <c r="NB236" s="670"/>
      <c r="NC236" s="672"/>
      <c r="ND236" s="673"/>
      <c r="NE236" s="730"/>
      <c r="NF236" s="731"/>
      <c r="NG236" s="728"/>
      <c r="NH236" s="729"/>
      <c r="NI236" s="669"/>
      <c r="NJ236" s="673"/>
      <c r="NK236" s="671"/>
      <c r="NL236" s="670"/>
      <c r="NM236" s="671"/>
      <c r="NN236" s="670"/>
      <c r="NO236" s="672"/>
      <c r="NP236" s="673"/>
      <c r="NQ236" s="671"/>
      <c r="NR236" s="673"/>
      <c r="NS236" s="742"/>
      <c r="NT236" s="743"/>
      <c r="NU236" s="728"/>
      <c r="NV236" s="729"/>
      <c r="NW236" s="671"/>
      <c r="NX236" s="673"/>
      <c r="NY236" s="671"/>
      <c r="NZ236" s="670"/>
      <c r="OA236" s="672"/>
      <c r="OB236" s="673"/>
      <c r="OC236" s="671"/>
      <c r="OD236" s="670"/>
      <c r="OE236" s="672"/>
      <c r="OF236" s="673"/>
      <c r="OG236" s="730"/>
      <c r="OH236" s="731"/>
      <c r="OI236" s="728"/>
      <c r="OJ236" s="729"/>
      <c r="OK236" s="671"/>
      <c r="OL236" s="673"/>
      <c r="OM236" s="671"/>
      <c r="ON236" s="670"/>
      <c r="OO236" s="671"/>
      <c r="OP236" s="670"/>
      <c r="OQ236" s="672"/>
      <c r="OR236" s="673"/>
      <c r="OS236" s="671"/>
      <c r="OT236" s="673"/>
      <c r="OU236" s="742"/>
      <c r="OV236" s="743"/>
      <c r="OW236" s="728"/>
      <c r="OX236" s="729"/>
      <c r="OY236" s="671"/>
      <c r="OZ236" s="673"/>
      <c r="PA236" s="671"/>
      <c r="PB236" s="670"/>
      <c r="PC236" s="672"/>
      <c r="PD236" s="673"/>
      <c r="PE236" s="671"/>
      <c r="PF236" s="670"/>
      <c r="PG236" s="672"/>
      <c r="PH236" s="673"/>
      <c r="PI236" s="730"/>
      <c r="PJ236" s="731"/>
      <c r="PK236" s="728"/>
      <c r="PL236" s="729"/>
      <c r="PM236" s="671"/>
      <c r="PN236" s="673"/>
      <c r="PO236" s="671"/>
      <c r="PP236" s="670"/>
      <c r="PQ236" s="671"/>
      <c r="PR236" s="674"/>
      <c r="PS236" s="669"/>
      <c r="PT236" s="670"/>
      <c r="PU236" s="672"/>
      <c r="PV236" s="673"/>
      <c r="PW236" s="730"/>
      <c r="PX236" s="731"/>
      <c r="PY236" s="728"/>
      <c r="PZ236" s="729"/>
      <c r="QA236" s="671"/>
      <c r="QB236" s="673"/>
      <c r="QC236" s="671"/>
      <c r="QD236" s="670"/>
      <c r="QE236" s="671"/>
      <c r="QF236" s="670"/>
      <c r="QG236" s="672"/>
      <c r="QH236" s="673"/>
      <c r="QI236" s="671"/>
      <c r="QJ236" s="670"/>
      <c r="QK236" s="730"/>
      <c r="QL236" s="729"/>
      <c r="QM236" s="742"/>
      <c r="QN236" s="743"/>
      <c r="QO236" s="672"/>
      <c r="QP236" s="673"/>
      <c r="QQ236" s="671"/>
      <c r="QR236" s="670"/>
      <c r="QS236" s="672"/>
      <c r="QT236" s="673"/>
      <c r="QU236" s="772"/>
      <c r="QV236" s="773"/>
      <c r="QW236" s="672"/>
      <c r="QX236" s="673"/>
      <c r="QY236" s="730"/>
      <c r="QZ236" s="731"/>
      <c r="RA236" s="728"/>
      <c r="RB236" s="729"/>
      <c r="RC236" s="671"/>
      <c r="RD236" s="673"/>
      <c r="RE236" s="671"/>
      <c r="RF236" s="670"/>
      <c r="RG236" s="671"/>
      <c r="RH236" s="670"/>
      <c r="RI236" s="672"/>
      <c r="RJ236" s="673"/>
      <c r="RK236" s="671"/>
      <c r="RL236" s="670"/>
      <c r="RM236" s="730"/>
      <c r="RN236" s="729"/>
      <c r="RO236" s="742"/>
      <c r="RP236" s="743"/>
      <c r="RQ236" s="672"/>
      <c r="RR236" s="673"/>
      <c r="RS236" s="671"/>
      <c r="RT236" s="670"/>
      <c r="RU236" s="672"/>
      <c r="RV236" s="673"/>
      <c r="RW236" s="671"/>
      <c r="RX236" s="670"/>
      <c r="RY236" s="672"/>
      <c r="RZ236" s="673"/>
      <c r="SA236" s="730"/>
      <c r="SB236" s="759"/>
      <c r="SC236" s="728"/>
      <c r="SD236" s="729"/>
      <c r="SE236" s="671"/>
      <c r="SF236" s="673"/>
      <c r="SG236" s="671"/>
      <c r="SH236" s="670"/>
      <c r="SI236" s="672"/>
      <c r="SJ236" s="673"/>
      <c r="SK236" s="671"/>
      <c r="SL236" s="670"/>
      <c r="SM236" s="672"/>
      <c r="SN236" s="673"/>
      <c r="SO236" s="730"/>
      <c r="SP236" s="731"/>
      <c r="SQ236" s="728"/>
      <c r="SR236" s="729"/>
      <c r="SS236" s="671"/>
      <c r="ST236" s="673"/>
      <c r="SU236" s="671"/>
      <c r="SV236" s="670"/>
      <c r="SW236" s="671"/>
      <c r="SX236" s="670"/>
      <c r="SY236" s="672"/>
      <c r="SZ236" s="673"/>
      <c r="TA236" s="671"/>
      <c r="TB236" s="670"/>
      <c r="TC236" s="730"/>
      <c r="TD236" s="729"/>
      <c r="TE236" s="742"/>
      <c r="TF236" s="743"/>
      <c r="TG236" s="672"/>
      <c r="TH236" s="673"/>
      <c r="TI236" s="671"/>
      <c r="TJ236" s="670"/>
      <c r="TK236" s="672"/>
      <c r="TL236" s="673"/>
      <c r="TM236" s="671"/>
      <c r="TN236" s="670"/>
      <c r="TO236" s="672"/>
      <c r="TP236" s="673"/>
      <c r="TQ236" s="730"/>
      <c r="TR236" s="731"/>
      <c r="TS236" s="728"/>
      <c r="TT236" s="729"/>
      <c r="TU236" s="671"/>
      <c r="TV236" s="673"/>
      <c r="TW236" s="671"/>
      <c r="TX236" s="670"/>
      <c r="TY236" s="671"/>
      <c r="TZ236" s="670"/>
      <c r="UA236" s="672"/>
      <c r="UB236" s="673"/>
      <c r="UC236" s="671"/>
      <c r="UD236" s="670"/>
      <c r="UE236" s="730"/>
      <c r="UF236" s="763"/>
      <c r="UG236" s="728"/>
      <c r="UH236" s="729"/>
      <c r="UI236" s="671"/>
      <c r="UJ236" s="673"/>
      <c r="UK236" s="669"/>
      <c r="UL236" s="670"/>
      <c r="UM236" s="672"/>
      <c r="UN236" s="673"/>
      <c r="UO236" s="671"/>
      <c r="UP236" s="670"/>
      <c r="UQ236" s="672"/>
      <c r="UR236" s="673"/>
      <c r="US236" s="772"/>
      <c r="UT236" s="773"/>
      <c r="UU236" s="728"/>
      <c r="UV236" s="729"/>
      <c r="UW236" s="671"/>
      <c r="UX236" s="673"/>
      <c r="UY236" s="671"/>
      <c r="UZ236" s="670"/>
      <c r="VA236" s="671"/>
      <c r="VB236" s="670"/>
      <c r="VC236" s="672"/>
      <c r="VD236" s="673"/>
      <c r="VE236" s="671"/>
      <c r="VF236" s="670"/>
      <c r="VG236" s="730"/>
      <c r="VH236" s="729"/>
      <c r="VI236" s="742"/>
      <c r="VJ236" s="743"/>
      <c r="VK236" s="672"/>
      <c r="VL236" s="673"/>
      <c r="VM236" s="671"/>
      <c r="VN236" s="670"/>
      <c r="VO236" s="672"/>
      <c r="VP236" s="673"/>
      <c r="VQ236" s="671"/>
      <c r="VR236" s="670"/>
      <c r="VS236" s="672"/>
      <c r="VT236" s="673"/>
      <c r="VU236" s="730"/>
      <c r="VV236" s="731"/>
      <c r="VW236" s="728"/>
      <c r="VX236" s="729"/>
      <c r="VY236" s="671"/>
      <c r="VZ236" s="673"/>
      <c r="WA236" s="671"/>
      <c r="WB236" s="670"/>
      <c r="WC236" s="671"/>
      <c r="WD236" s="670"/>
      <c r="WE236" s="672"/>
      <c r="WF236" s="673"/>
      <c r="WG236" s="671"/>
      <c r="WH236" s="670"/>
      <c r="WI236" s="730"/>
      <c r="WJ236" s="731"/>
      <c r="WK236" s="728"/>
      <c r="WL236" s="729"/>
      <c r="WM236" s="671"/>
      <c r="WN236" s="673"/>
      <c r="WO236" s="671"/>
      <c r="WP236" s="670"/>
      <c r="WQ236" s="672"/>
      <c r="WR236" s="673"/>
      <c r="WS236" s="671"/>
      <c r="WT236" s="674"/>
      <c r="WU236" s="787"/>
      <c r="WV236" s="773"/>
      <c r="WW236" s="730"/>
      <c r="WX236" s="767"/>
      <c r="WY236" s="728"/>
      <c r="WZ236" s="729"/>
      <c r="XA236" s="671"/>
      <c r="XB236" s="673"/>
      <c r="XC236" s="671"/>
      <c r="XD236" s="670"/>
      <c r="XE236" s="672"/>
      <c r="XF236" s="673"/>
      <c r="XG236" s="671"/>
      <c r="XH236" s="670"/>
      <c r="XI236" s="672"/>
      <c r="XJ236" s="673"/>
      <c r="XK236" s="730"/>
      <c r="XL236" s="731"/>
      <c r="XM236" s="728"/>
      <c r="XN236" s="729"/>
      <c r="XO236" s="671"/>
      <c r="XP236" s="673"/>
      <c r="XQ236" s="671"/>
      <c r="XR236" s="670"/>
      <c r="XS236" s="671"/>
      <c r="XT236" s="670"/>
      <c r="XU236" s="672"/>
      <c r="XV236" s="673"/>
      <c r="XW236" s="671"/>
      <c r="XX236" s="670"/>
      <c r="XY236" s="728"/>
      <c r="XZ236" s="729"/>
      <c r="YA236" s="742"/>
      <c r="YB236" s="743"/>
      <c r="YC236" s="672"/>
      <c r="YD236" s="673"/>
      <c r="YE236" s="671"/>
      <c r="YF236" s="670"/>
      <c r="YG236" s="672"/>
      <c r="YH236" s="673"/>
      <c r="YI236" s="671"/>
      <c r="YJ236" s="670"/>
      <c r="YK236" s="672"/>
      <c r="YL236" s="673"/>
      <c r="YM236" s="730"/>
      <c r="YN236" s="731"/>
      <c r="YO236" s="728"/>
      <c r="YP236" s="729"/>
      <c r="YQ236" s="671"/>
      <c r="YR236" s="673"/>
      <c r="YS236" s="671"/>
      <c r="YT236" s="670"/>
      <c r="YU236" s="671"/>
      <c r="YV236" s="670"/>
      <c r="YW236" s="672"/>
      <c r="YX236" s="673"/>
      <c r="YY236" s="671"/>
      <c r="YZ236" s="670"/>
      <c r="ZA236" s="728"/>
      <c r="ZB236" s="759"/>
      <c r="ZC236" s="787"/>
      <c r="ZD236" s="773"/>
      <c r="ZE236" s="672"/>
      <c r="ZF236" s="673"/>
      <c r="ZG236" s="671"/>
      <c r="ZH236" s="670"/>
      <c r="ZI236" s="672"/>
      <c r="ZJ236" s="673"/>
      <c r="ZK236" s="671"/>
      <c r="ZL236" s="670"/>
      <c r="ZM236" s="672"/>
      <c r="ZN236" s="673"/>
      <c r="ZO236" s="730"/>
      <c r="ZP236" s="731"/>
      <c r="ZQ236" s="780"/>
      <c r="ZR236" s="781"/>
      <c r="ZS236" s="671"/>
      <c r="ZT236" s="673"/>
      <c r="ZU236" s="671"/>
      <c r="ZV236" s="670"/>
      <c r="ZW236" s="671"/>
      <c r="ZX236" s="670"/>
      <c r="ZY236" s="672"/>
      <c r="ZZ236" s="673"/>
      <c r="AAA236" s="671"/>
      <c r="AAB236" s="670"/>
      <c r="AAC236" s="730"/>
      <c r="AAD236" s="731"/>
      <c r="AAE236" s="728"/>
      <c r="AAF236" s="729"/>
      <c r="AAG236" s="671"/>
      <c r="AAH236" s="673"/>
      <c r="AAI236" s="671"/>
      <c r="AAJ236" s="670"/>
      <c r="AAK236" s="672"/>
      <c r="AAL236" s="673"/>
      <c r="AAM236" s="671"/>
      <c r="AAN236" s="670"/>
      <c r="AAO236" s="672"/>
      <c r="AAP236" s="673"/>
      <c r="AAQ236" s="730"/>
      <c r="AAR236" s="731"/>
      <c r="AAS236" s="730"/>
      <c r="AAT236" s="731"/>
      <c r="AAU236" s="671"/>
      <c r="AAV236" s="673"/>
      <c r="AAW236" s="671"/>
      <c r="AAX236" s="670"/>
      <c r="AAY236" s="772"/>
      <c r="AAZ236" s="773"/>
      <c r="ABA236" s="672"/>
      <c r="ABB236" s="673"/>
      <c r="ABC236" s="671"/>
      <c r="ABD236" s="670"/>
      <c r="ABE236" s="730"/>
      <c r="ABF236" s="731"/>
      <c r="ABG236" s="730"/>
      <c r="ABH236" s="731"/>
      <c r="ABI236" s="672"/>
      <c r="ABJ236" s="673"/>
      <c r="ABK236" s="671"/>
      <c r="ABL236" s="675"/>
      <c r="ABN236" s="520"/>
      <c r="ABO236" s="528">
        <f t="shared" si="60"/>
        <v>0</v>
      </c>
      <c r="ABP236" s="528">
        <f t="shared" si="61"/>
        <v>0</v>
      </c>
      <c r="ABQ236" s="528">
        <f t="shared" si="62"/>
        <v>0</v>
      </c>
      <c r="ABR236" s="528">
        <f t="shared" si="63"/>
        <v>0</v>
      </c>
      <c r="ABS236" s="528">
        <f t="shared" si="64"/>
        <v>0</v>
      </c>
      <c r="ABT236" s="528">
        <f t="shared" si="65"/>
        <v>0</v>
      </c>
      <c r="ABU236" s="567"/>
      <c r="ABV236" s="568"/>
      <c r="ABW236" s="568"/>
      <c r="ABX236" s="569"/>
      <c r="ABY236" s="569"/>
      <c r="ABZ236" s="570"/>
      <c r="ACB236" s="544">
        <f t="shared" si="66"/>
        <v>0</v>
      </c>
      <c r="ACC236" s="532">
        <f t="shared" si="67"/>
        <v>0</v>
      </c>
      <c r="ACD236" s="532">
        <f t="shared" si="68"/>
        <v>0</v>
      </c>
      <c r="ACE236" s="532">
        <f t="shared" si="69"/>
        <v>0</v>
      </c>
      <c r="ACF236" s="532">
        <f t="shared" si="79"/>
        <v>0</v>
      </c>
      <c r="ACG236" s="532">
        <f t="shared" si="70"/>
        <v>0</v>
      </c>
      <c r="ACH236" s="532">
        <f t="shared" si="71"/>
        <v>0</v>
      </c>
      <c r="ACI236" s="532">
        <f t="shared" si="72"/>
        <v>0</v>
      </c>
      <c r="ACJ236" s="532">
        <f t="shared" si="73"/>
        <v>0</v>
      </c>
      <c r="ACK236" s="532">
        <f t="shared" si="74"/>
        <v>0</v>
      </c>
      <c r="ACL236" s="532">
        <f t="shared" si="75"/>
        <v>0</v>
      </c>
      <c r="ACM236" s="545">
        <f t="shared" si="76"/>
        <v>0</v>
      </c>
      <c r="ACN236" s="536"/>
      <c r="ACO236" s="531">
        <f t="shared" si="77"/>
        <v>0</v>
      </c>
      <c r="ACP236" s="537">
        <f t="shared" si="78"/>
        <v>0</v>
      </c>
    </row>
    <row r="237" spans="2:770" s="428" customFormat="1" ht="12" customHeight="1">
      <c r="B237" s="663"/>
      <c r="C237" s="622"/>
      <c r="D237" s="665"/>
      <c r="E237" s="687"/>
      <c r="F237" s="667"/>
      <c r="G237" s="668"/>
      <c r="H237" s="655"/>
      <c r="I237" s="787"/>
      <c r="J237" s="773"/>
      <c r="K237" s="658"/>
      <c r="L237" s="659"/>
      <c r="M237" s="660"/>
      <c r="N237" s="657"/>
      <c r="O237" s="658"/>
      <c r="P237" s="659"/>
      <c r="Q237" s="720"/>
      <c r="R237" s="721"/>
      <c r="S237" s="722"/>
      <c r="T237" s="723"/>
      <c r="U237" s="671"/>
      <c r="V237" s="670"/>
      <c r="W237" s="672"/>
      <c r="X237" s="673"/>
      <c r="Y237" s="671"/>
      <c r="Z237" s="670"/>
      <c r="AA237" s="672"/>
      <c r="AB237" s="673"/>
      <c r="AC237" s="671"/>
      <c r="AD237" s="670"/>
      <c r="AE237" s="728"/>
      <c r="AF237" s="729"/>
      <c r="AG237" s="730"/>
      <c r="AH237" s="731"/>
      <c r="AI237" s="672"/>
      <c r="AJ237" s="673"/>
      <c r="AK237" s="671"/>
      <c r="AL237" s="670"/>
      <c r="AM237" s="672"/>
      <c r="AN237" s="673"/>
      <c r="AO237" s="671"/>
      <c r="AP237" s="670"/>
      <c r="AQ237" s="672"/>
      <c r="AR237" s="673"/>
      <c r="AS237" s="730"/>
      <c r="AT237" s="731"/>
      <c r="AU237" s="728"/>
      <c r="AV237" s="729"/>
      <c r="AW237" s="671"/>
      <c r="AX237" s="673"/>
      <c r="AY237" s="671"/>
      <c r="AZ237" s="670"/>
      <c r="BA237" s="671"/>
      <c r="BB237" s="670"/>
      <c r="BC237" s="672"/>
      <c r="BD237" s="673"/>
      <c r="BE237" s="671"/>
      <c r="BF237" s="670"/>
      <c r="BG237" s="728"/>
      <c r="BH237" s="729"/>
      <c r="BI237" s="730"/>
      <c r="BJ237" s="731"/>
      <c r="BK237" s="672"/>
      <c r="BL237" s="673"/>
      <c r="BM237" s="671"/>
      <c r="BN237" s="670"/>
      <c r="BO237" s="672"/>
      <c r="BP237" s="673"/>
      <c r="BQ237" s="671"/>
      <c r="BR237" s="673"/>
      <c r="BS237" s="669"/>
      <c r="BT237" s="670"/>
      <c r="BU237" s="728"/>
      <c r="BV237" s="729"/>
      <c r="BW237" s="730"/>
      <c r="BX237" s="731"/>
      <c r="BY237" s="672"/>
      <c r="BZ237" s="673"/>
      <c r="CA237" s="671"/>
      <c r="CB237" s="670"/>
      <c r="CC237" s="672"/>
      <c r="CD237" s="673"/>
      <c r="CE237" s="671"/>
      <c r="CF237" s="670"/>
      <c r="CG237" s="672"/>
      <c r="CH237" s="673"/>
      <c r="CI237" s="730"/>
      <c r="CJ237" s="731"/>
      <c r="CK237" s="728"/>
      <c r="CL237" s="729"/>
      <c r="CM237" s="671"/>
      <c r="CN237" s="673"/>
      <c r="CO237" s="671"/>
      <c r="CP237" s="670"/>
      <c r="CQ237" s="671"/>
      <c r="CR237" s="670"/>
      <c r="CS237" s="672"/>
      <c r="CT237" s="673"/>
      <c r="CU237" s="671"/>
      <c r="CV237" s="670"/>
      <c r="CW237" s="728"/>
      <c r="CX237" s="729"/>
      <c r="CY237" s="730"/>
      <c r="CZ237" s="731"/>
      <c r="DA237" s="671"/>
      <c r="DB237" s="673"/>
      <c r="DC237" s="671"/>
      <c r="DD237" s="670"/>
      <c r="DE237" s="672"/>
      <c r="DF237" s="673"/>
      <c r="DG237" s="671"/>
      <c r="DH237" s="670"/>
      <c r="DI237" s="672"/>
      <c r="DJ237" s="673"/>
      <c r="DK237" s="730"/>
      <c r="DL237" s="731"/>
      <c r="DM237" s="730"/>
      <c r="DN237" s="731"/>
      <c r="DO237" s="671"/>
      <c r="DP237" s="673"/>
      <c r="DQ237" s="671"/>
      <c r="DR237" s="670"/>
      <c r="DS237" s="671"/>
      <c r="DT237" s="670"/>
      <c r="DU237" s="672"/>
      <c r="DV237" s="673"/>
      <c r="DW237" s="671"/>
      <c r="DX237" s="673"/>
      <c r="DY237" s="669"/>
      <c r="DZ237" s="670"/>
      <c r="EA237" s="730"/>
      <c r="EB237" s="729"/>
      <c r="EC237" s="742"/>
      <c r="ED237" s="743"/>
      <c r="EE237" s="672"/>
      <c r="EF237" s="673"/>
      <c r="EG237" s="794"/>
      <c r="EH237" s="795"/>
      <c r="EI237" s="672"/>
      <c r="EJ237" s="673"/>
      <c r="EK237" s="671"/>
      <c r="EL237" s="670"/>
      <c r="EM237" s="672"/>
      <c r="EN237" s="673"/>
      <c r="EO237" s="730"/>
      <c r="EP237" s="731"/>
      <c r="EQ237" s="728"/>
      <c r="ER237" s="729"/>
      <c r="ES237" s="671"/>
      <c r="ET237" s="673"/>
      <c r="EU237" s="671"/>
      <c r="EV237" s="670"/>
      <c r="EW237" s="671"/>
      <c r="EX237" s="670"/>
      <c r="EY237" s="672"/>
      <c r="EZ237" s="673"/>
      <c r="FA237" s="671"/>
      <c r="FB237" s="670"/>
      <c r="FC237" s="730"/>
      <c r="FD237" s="731"/>
      <c r="FE237" s="728"/>
      <c r="FF237" s="729"/>
      <c r="FG237" s="671"/>
      <c r="FH237" s="673"/>
      <c r="FI237" s="671"/>
      <c r="FJ237" s="670"/>
      <c r="FK237" s="672"/>
      <c r="FL237" s="673"/>
      <c r="FM237" s="671"/>
      <c r="FN237" s="670"/>
      <c r="FO237" s="672"/>
      <c r="FP237" s="673"/>
      <c r="FQ237" s="730"/>
      <c r="FR237" s="731"/>
      <c r="FS237" s="728"/>
      <c r="FT237" s="729"/>
      <c r="FU237" s="671"/>
      <c r="FV237" s="673"/>
      <c r="FW237" s="671"/>
      <c r="FX237" s="670"/>
      <c r="FY237" s="671"/>
      <c r="FZ237" s="670"/>
      <c r="GA237" s="672"/>
      <c r="GB237" s="673"/>
      <c r="GC237" s="671"/>
      <c r="GD237" s="670"/>
      <c r="GE237" s="730"/>
      <c r="GF237" s="743"/>
      <c r="GG237" s="728"/>
      <c r="GH237" s="729"/>
      <c r="GI237" s="669"/>
      <c r="GJ237" s="673"/>
      <c r="GK237" s="671"/>
      <c r="GL237" s="670"/>
      <c r="GM237" s="671"/>
      <c r="GN237" s="670"/>
      <c r="GO237" s="672"/>
      <c r="GP237" s="673"/>
      <c r="GQ237" s="671"/>
      <c r="GR237" s="670"/>
      <c r="GS237" s="730"/>
      <c r="GT237" s="731"/>
      <c r="GU237" s="728"/>
      <c r="GV237" s="729"/>
      <c r="GW237" s="671"/>
      <c r="GX237" s="673"/>
      <c r="GY237" s="671"/>
      <c r="GZ237" s="670"/>
      <c r="HA237" s="672"/>
      <c r="HB237" s="673"/>
      <c r="HC237" s="671"/>
      <c r="HD237" s="670"/>
      <c r="HE237" s="672"/>
      <c r="HF237" s="673"/>
      <c r="HG237" s="730"/>
      <c r="HH237" s="731"/>
      <c r="HI237" s="728"/>
      <c r="HJ237" s="729"/>
      <c r="HK237" s="671"/>
      <c r="HL237" s="673"/>
      <c r="HM237" s="671"/>
      <c r="HN237" s="670"/>
      <c r="HO237" s="671"/>
      <c r="HP237" s="670"/>
      <c r="HQ237" s="672"/>
      <c r="HR237" s="673"/>
      <c r="HS237" s="811"/>
      <c r="HT237" s="812"/>
      <c r="HU237" s="730"/>
      <c r="HV237" s="750"/>
      <c r="HW237" s="803"/>
      <c r="HX237" s="804"/>
      <c r="HY237" s="671"/>
      <c r="HZ237" s="673"/>
      <c r="IA237" s="671"/>
      <c r="IB237" s="670"/>
      <c r="IC237" s="672"/>
      <c r="ID237" s="673"/>
      <c r="IE237" s="772"/>
      <c r="IF237" s="773"/>
      <c r="IG237" s="672"/>
      <c r="IH237" s="673"/>
      <c r="II237" s="730"/>
      <c r="IJ237" s="731"/>
      <c r="IK237" s="728"/>
      <c r="IL237" s="729"/>
      <c r="IM237" s="671"/>
      <c r="IN237" s="673"/>
      <c r="IO237" s="671"/>
      <c r="IP237" s="674"/>
      <c r="IQ237" s="787"/>
      <c r="IR237" s="773"/>
      <c r="IS237" s="672"/>
      <c r="IT237" s="673"/>
      <c r="IU237" s="671"/>
      <c r="IV237" s="670"/>
      <c r="IW237" s="730"/>
      <c r="IX237" s="743"/>
      <c r="IY237" s="728"/>
      <c r="IZ237" s="729"/>
      <c r="JA237" s="671"/>
      <c r="JB237" s="673"/>
      <c r="JC237" s="671"/>
      <c r="JD237" s="670"/>
      <c r="JE237" s="672"/>
      <c r="JF237" s="673"/>
      <c r="JG237" s="671"/>
      <c r="JH237" s="670"/>
      <c r="JI237" s="672"/>
      <c r="JJ237" s="673"/>
      <c r="JK237" s="730"/>
      <c r="JL237" s="731"/>
      <c r="JM237" s="728"/>
      <c r="JN237" s="729"/>
      <c r="JO237" s="671"/>
      <c r="JP237" s="673"/>
      <c r="JQ237" s="671"/>
      <c r="JR237" s="670"/>
      <c r="JS237" s="671"/>
      <c r="JT237" s="670"/>
      <c r="JU237" s="672"/>
      <c r="JV237" s="673"/>
      <c r="JW237" s="671"/>
      <c r="JX237" s="670"/>
      <c r="JY237" s="730"/>
      <c r="JZ237" s="729"/>
      <c r="KA237" s="742"/>
      <c r="KB237" s="743"/>
      <c r="KC237" s="672"/>
      <c r="KD237" s="673"/>
      <c r="KE237" s="671"/>
      <c r="KF237" s="670"/>
      <c r="KG237" s="672"/>
      <c r="KH237" s="673"/>
      <c r="KI237" s="671"/>
      <c r="KJ237" s="670"/>
      <c r="KK237" s="672"/>
      <c r="KL237" s="673"/>
      <c r="KM237" s="730"/>
      <c r="KN237" s="731"/>
      <c r="KO237" s="728"/>
      <c r="KP237" s="729"/>
      <c r="KQ237" s="671"/>
      <c r="KR237" s="673"/>
      <c r="KS237" s="671"/>
      <c r="KT237" s="670"/>
      <c r="KU237" s="671"/>
      <c r="KV237" s="670"/>
      <c r="KW237" s="672"/>
      <c r="KX237" s="673"/>
      <c r="KY237" s="671"/>
      <c r="KZ237" s="674"/>
      <c r="LA237" s="755"/>
      <c r="LB237" s="731"/>
      <c r="LC237" s="728"/>
      <c r="LD237" s="729"/>
      <c r="LE237" s="671"/>
      <c r="LF237" s="673"/>
      <c r="LG237" s="671"/>
      <c r="LH237" s="670"/>
      <c r="LI237" s="671"/>
      <c r="LJ237" s="670"/>
      <c r="LK237" s="672"/>
      <c r="LL237" s="673"/>
      <c r="LM237" s="671"/>
      <c r="LN237" s="670"/>
      <c r="LO237" s="728"/>
      <c r="LP237" s="729"/>
      <c r="LQ237" s="730"/>
      <c r="LR237" s="731"/>
      <c r="LS237" s="780"/>
      <c r="LT237" s="781"/>
      <c r="LU237" s="671"/>
      <c r="LV237" s="670"/>
      <c r="LW237" s="672"/>
      <c r="LX237" s="673"/>
      <c r="LY237" s="772"/>
      <c r="LZ237" s="773"/>
      <c r="MA237" s="672"/>
      <c r="MB237" s="673"/>
      <c r="MC237" s="730"/>
      <c r="MD237" s="731"/>
      <c r="ME237" s="728"/>
      <c r="MF237" s="729"/>
      <c r="MG237" s="671"/>
      <c r="MH237" s="673"/>
      <c r="MI237" s="671"/>
      <c r="MJ237" s="670"/>
      <c r="MK237" s="671"/>
      <c r="ML237" s="670"/>
      <c r="MM237" s="818"/>
      <c r="MN237" s="804"/>
      <c r="MO237" s="671"/>
      <c r="MP237" s="670"/>
      <c r="MQ237" s="730"/>
      <c r="MR237" s="729"/>
      <c r="MS237" s="742"/>
      <c r="MT237" s="743"/>
      <c r="MU237" s="672"/>
      <c r="MV237" s="673"/>
      <c r="MW237" s="671"/>
      <c r="MX237" s="670"/>
      <c r="MY237" s="672"/>
      <c r="MZ237" s="673"/>
      <c r="NA237" s="671"/>
      <c r="NB237" s="670"/>
      <c r="NC237" s="672"/>
      <c r="ND237" s="673"/>
      <c r="NE237" s="730"/>
      <c r="NF237" s="731"/>
      <c r="NG237" s="728"/>
      <c r="NH237" s="729"/>
      <c r="NI237" s="669"/>
      <c r="NJ237" s="673"/>
      <c r="NK237" s="671"/>
      <c r="NL237" s="670"/>
      <c r="NM237" s="671"/>
      <c r="NN237" s="670"/>
      <c r="NO237" s="672"/>
      <c r="NP237" s="673"/>
      <c r="NQ237" s="671"/>
      <c r="NR237" s="673"/>
      <c r="NS237" s="742"/>
      <c r="NT237" s="743"/>
      <c r="NU237" s="728"/>
      <c r="NV237" s="729"/>
      <c r="NW237" s="671"/>
      <c r="NX237" s="673"/>
      <c r="NY237" s="671"/>
      <c r="NZ237" s="670"/>
      <c r="OA237" s="672"/>
      <c r="OB237" s="673"/>
      <c r="OC237" s="671"/>
      <c r="OD237" s="670"/>
      <c r="OE237" s="672"/>
      <c r="OF237" s="673"/>
      <c r="OG237" s="730"/>
      <c r="OH237" s="731"/>
      <c r="OI237" s="728"/>
      <c r="OJ237" s="729"/>
      <c r="OK237" s="671"/>
      <c r="OL237" s="673"/>
      <c r="OM237" s="671"/>
      <c r="ON237" s="670"/>
      <c r="OO237" s="671"/>
      <c r="OP237" s="670"/>
      <c r="OQ237" s="672"/>
      <c r="OR237" s="673"/>
      <c r="OS237" s="671"/>
      <c r="OT237" s="673"/>
      <c r="OU237" s="742"/>
      <c r="OV237" s="743"/>
      <c r="OW237" s="728"/>
      <c r="OX237" s="729"/>
      <c r="OY237" s="671"/>
      <c r="OZ237" s="673"/>
      <c r="PA237" s="671"/>
      <c r="PB237" s="670"/>
      <c r="PC237" s="672"/>
      <c r="PD237" s="673"/>
      <c r="PE237" s="671"/>
      <c r="PF237" s="670"/>
      <c r="PG237" s="672"/>
      <c r="PH237" s="673"/>
      <c r="PI237" s="730"/>
      <c r="PJ237" s="731"/>
      <c r="PK237" s="728"/>
      <c r="PL237" s="729"/>
      <c r="PM237" s="671"/>
      <c r="PN237" s="673"/>
      <c r="PO237" s="671"/>
      <c r="PP237" s="670"/>
      <c r="PQ237" s="671"/>
      <c r="PR237" s="674"/>
      <c r="PS237" s="669"/>
      <c r="PT237" s="670"/>
      <c r="PU237" s="672"/>
      <c r="PV237" s="673"/>
      <c r="PW237" s="730"/>
      <c r="PX237" s="731"/>
      <c r="PY237" s="728"/>
      <c r="PZ237" s="729"/>
      <c r="QA237" s="671"/>
      <c r="QB237" s="673"/>
      <c r="QC237" s="671"/>
      <c r="QD237" s="670"/>
      <c r="QE237" s="671"/>
      <c r="QF237" s="670"/>
      <c r="QG237" s="672"/>
      <c r="QH237" s="673"/>
      <c r="QI237" s="671"/>
      <c r="QJ237" s="670"/>
      <c r="QK237" s="730"/>
      <c r="QL237" s="729"/>
      <c r="QM237" s="742"/>
      <c r="QN237" s="743"/>
      <c r="QO237" s="672"/>
      <c r="QP237" s="673"/>
      <c r="QQ237" s="671"/>
      <c r="QR237" s="670"/>
      <c r="QS237" s="672"/>
      <c r="QT237" s="673"/>
      <c r="QU237" s="772"/>
      <c r="QV237" s="773"/>
      <c r="QW237" s="672"/>
      <c r="QX237" s="673"/>
      <c r="QY237" s="730"/>
      <c r="QZ237" s="731"/>
      <c r="RA237" s="728"/>
      <c r="RB237" s="729"/>
      <c r="RC237" s="671"/>
      <c r="RD237" s="673"/>
      <c r="RE237" s="671"/>
      <c r="RF237" s="670"/>
      <c r="RG237" s="671"/>
      <c r="RH237" s="670"/>
      <c r="RI237" s="672"/>
      <c r="RJ237" s="673"/>
      <c r="RK237" s="671"/>
      <c r="RL237" s="670"/>
      <c r="RM237" s="730"/>
      <c r="RN237" s="729"/>
      <c r="RO237" s="742"/>
      <c r="RP237" s="743"/>
      <c r="RQ237" s="672"/>
      <c r="RR237" s="673"/>
      <c r="RS237" s="671"/>
      <c r="RT237" s="670"/>
      <c r="RU237" s="672"/>
      <c r="RV237" s="673"/>
      <c r="RW237" s="671"/>
      <c r="RX237" s="670"/>
      <c r="RY237" s="672"/>
      <c r="RZ237" s="673"/>
      <c r="SA237" s="730"/>
      <c r="SB237" s="759"/>
      <c r="SC237" s="728"/>
      <c r="SD237" s="729"/>
      <c r="SE237" s="671"/>
      <c r="SF237" s="673"/>
      <c r="SG237" s="671"/>
      <c r="SH237" s="670"/>
      <c r="SI237" s="672"/>
      <c r="SJ237" s="673"/>
      <c r="SK237" s="671"/>
      <c r="SL237" s="670"/>
      <c r="SM237" s="672"/>
      <c r="SN237" s="673"/>
      <c r="SO237" s="730"/>
      <c r="SP237" s="731"/>
      <c r="SQ237" s="728"/>
      <c r="SR237" s="729"/>
      <c r="SS237" s="671"/>
      <c r="ST237" s="673"/>
      <c r="SU237" s="671"/>
      <c r="SV237" s="670"/>
      <c r="SW237" s="671"/>
      <c r="SX237" s="670"/>
      <c r="SY237" s="672"/>
      <c r="SZ237" s="673"/>
      <c r="TA237" s="671"/>
      <c r="TB237" s="670"/>
      <c r="TC237" s="730"/>
      <c r="TD237" s="729"/>
      <c r="TE237" s="742"/>
      <c r="TF237" s="743"/>
      <c r="TG237" s="672"/>
      <c r="TH237" s="673"/>
      <c r="TI237" s="671"/>
      <c r="TJ237" s="670"/>
      <c r="TK237" s="672"/>
      <c r="TL237" s="673"/>
      <c r="TM237" s="671"/>
      <c r="TN237" s="670"/>
      <c r="TO237" s="672"/>
      <c r="TP237" s="673"/>
      <c r="TQ237" s="730"/>
      <c r="TR237" s="731"/>
      <c r="TS237" s="728"/>
      <c r="TT237" s="729"/>
      <c r="TU237" s="671"/>
      <c r="TV237" s="673"/>
      <c r="TW237" s="671"/>
      <c r="TX237" s="670"/>
      <c r="TY237" s="671"/>
      <c r="TZ237" s="670"/>
      <c r="UA237" s="672"/>
      <c r="UB237" s="673"/>
      <c r="UC237" s="671"/>
      <c r="UD237" s="670"/>
      <c r="UE237" s="730"/>
      <c r="UF237" s="763"/>
      <c r="UG237" s="728"/>
      <c r="UH237" s="729"/>
      <c r="UI237" s="671"/>
      <c r="UJ237" s="673"/>
      <c r="UK237" s="669"/>
      <c r="UL237" s="670"/>
      <c r="UM237" s="672"/>
      <c r="UN237" s="673"/>
      <c r="UO237" s="671"/>
      <c r="UP237" s="670"/>
      <c r="UQ237" s="672"/>
      <c r="UR237" s="673"/>
      <c r="US237" s="772"/>
      <c r="UT237" s="773"/>
      <c r="UU237" s="728"/>
      <c r="UV237" s="729"/>
      <c r="UW237" s="671"/>
      <c r="UX237" s="673"/>
      <c r="UY237" s="671"/>
      <c r="UZ237" s="670"/>
      <c r="VA237" s="671"/>
      <c r="VB237" s="670"/>
      <c r="VC237" s="672"/>
      <c r="VD237" s="673"/>
      <c r="VE237" s="671"/>
      <c r="VF237" s="670"/>
      <c r="VG237" s="730"/>
      <c r="VH237" s="729"/>
      <c r="VI237" s="742"/>
      <c r="VJ237" s="743"/>
      <c r="VK237" s="672"/>
      <c r="VL237" s="673"/>
      <c r="VM237" s="671"/>
      <c r="VN237" s="670"/>
      <c r="VO237" s="672"/>
      <c r="VP237" s="673"/>
      <c r="VQ237" s="671"/>
      <c r="VR237" s="670"/>
      <c r="VS237" s="672"/>
      <c r="VT237" s="673"/>
      <c r="VU237" s="730"/>
      <c r="VV237" s="731"/>
      <c r="VW237" s="728"/>
      <c r="VX237" s="729"/>
      <c r="VY237" s="671"/>
      <c r="VZ237" s="673"/>
      <c r="WA237" s="671"/>
      <c r="WB237" s="670"/>
      <c r="WC237" s="671"/>
      <c r="WD237" s="670"/>
      <c r="WE237" s="672"/>
      <c r="WF237" s="673"/>
      <c r="WG237" s="671"/>
      <c r="WH237" s="670"/>
      <c r="WI237" s="730"/>
      <c r="WJ237" s="731"/>
      <c r="WK237" s="728"/>
      <c r="WL237" s="729"/>
      <c r="WM237" s="671"/>
      <c r="WN237" s="673"/>
      <c r="WO237" s="671"/>
      <c r="WP237" s="670"/>
      <c r="WQ237" s="672"/>
      <c r="WR237" s="673"/>
      <c r="WS237" s="671"/>
      <c r="WT237" s="674"/>
      <c r="WU237" s="787"/>
      <c r="WV237" s="773"/>
      <c r="WW237" s="730"/>
      <c r="WX237" s="767"/>
      <c r="WY237" s="728"/>
      <c r="WZ237" s="729"/>
      <c r="XA237" s="671"/>
      <c r="XB237" s="673"/>
      <c r="XC237" s="671"/>
      <c r="XD237" s="670"/>
      <c r="XE237" s="672"/>
      <c r="XF237" s="673"/>
      <c r="XG237" s="671"/>
      <c r="XH237" s="670"/>
      <c r="XI237" s="672"/>
      <c r="XJ237" s="673"/>
      <c r="XK237" s="730"/>
      <c r="XL237" s="731"/>
      <c r="XM237" s="728"/>
      <c r="XN237" s="729"/>
      <c r="XO237" s="671"/>
      <c r="XP237" s="673"/>
      <c r="XQ237" s="671"/>
      <c r="XR237" s="670"/>
      <c r="XS237" s="671"/>
      <c r="XT237" s="670"/>
      <c r="XU237" s="672"/>
      <c r="XV237" s="673"/>
      <c r="XW237" s="671"/>
      <c r="XX237" s="670"/>
      <c r="XY237" s="728"/>
      <c r="XZ237" s="729"/>
      <c r="YA237" s="742"/>
      <c r="YB237" s="743"/>
      <c r="YC237" s="672"/>
      <c r="YD237" s="673"/>
      <c r="YE237" s="671"/>
      <c r="YF237" s="670"/>
      <c r="YG237" s="672"/>
      <c r="YH237" s="673"/>
      <c r="YI237" s="671"/>
      <c r="YJ237" s="670"/>
      <c r="YK237" s="672"/>
      <c r="YL237" s="673"/>
      <c r="YM237" s="730"/>
      <c r="YN237" s="731"/>
      <c r="YO237" s="728"/>
      <c r="YP237" s="729"/>
      <c r="YQ237" s="671"/>
      <c r="YR237" s="673"/>
      <c r="YS237" s="671"/>
      <c r="YT237" s="670"/>
      <c r="YU237" s="671"/>
      <c r="YV237" s="670"/>
      <c r="YW237" s="672"/>
      <c r="YX237" s="673"/>
      <c r="YY237" s="671"/>
      <c r="YZ237" s="670"/>
      <c r="ZA237" s="728"/>
      <c r="ZB237" s="759"/>
      <c r="ZC237" s="787"/>
      <c r="ZD237" s="773"/>
      <c r="ZE237" s="672"/>
      <c r="ZF237" s="673"/>
      <c r="ZG237" s="671"/>
      <c r="ZH237" s="670"/>
      <c r="ZI237" s="672"/>
      <c r="ZJ237" s="673"/>
      <c r="ZK237" s="671"/>
      <c r="ZL237" s="670"/>
      <c r="ZM237" s="672"/>
      <c r="ZN237" s="673"/>
      <c r="ZO237" s="730"/>
      <c r="ZP237" s="731"/>
      <c r="ZQ237" s="780"/>
      <c r="ZR237" s="781"/>
      <c r="ZS237" s="671"/>
      <c r="ZT237" s="673"/>
      <c r="ZU237" s="671"/>
      <c r="ZV237" s="670"/>
      <c r="ZW237" s="671"/>
      <c r="ZX237" s="670"/>
      <c r="ZY237" s="672"/>
      <c r="ZZ237" s="673"/>
      <c r="AAA237" s="671"/>
      <c r="AAB237" s="670"/>
      <c r="AAC237" s="730"/>
      <c r="AAD237" s="731"/>
      <c r="AAE237" s="728"/>
      <c r="AAF237" s="729"/>
      <c r="AAG237" s="671"/>
      <c r="AAH237" s="673"/>
      <c r="AAI237" s="671"/>
      <c r="AAJ237" s="670"/>
      <c r="AAK237" s="672"/>
      <c r="AAL237" s="673"/>
      <c r="AAM237" s="671"/>
      <c r="AAN237" s="670"/>
      <c r="AAO237" s="672"/>
      <c r="AAP237" s="673"/>
      <c r="AAQ237" s="730"/>
      <c r="AAR237" s="731"/>
      <c r="AAS237" s="730"/>
      <c r="AAT237" s="731"/>
      <c r="AAU237" s="671"/>
      <c r="AAV237" s="673"/>
      <c r="AAW237" s="671"/>
      <c r="AAX237" s="670"/>
      <c r="AAY237" s="772"/>
      <c r="AAZ237" s="773"/>
      <c r="ABA237" s="672"/>
      <c r="ABB237" s="673"/>
      <c r="ABC237" s="671"/>
      <c r="ABD237" s="670"/>
      <c r="ABE237" s="730"/>
      <c r="ABF237" s="731"/>
      <c r="ABG237" s="730"/>
      <c r="ABH237" s="731"/>
      <c r="ABI237" s="672"/>
      <c r="ABJ237" s="673"/>
      <c r="ABK237" s="671"/>
      <c r="ABL237" s="675"/>
      <c r="ABN237" s="520"/>
      <c r="ABO237" s="528">
        <f t="shared" si="60"/>
        <v>0</v>
      </c>
      <c r="ABP237" s="528">
        <f t="shared" si="61"/>
        <v>0</v>
      </c>
      <c r="ABQ237" s="528">
        <f t="shared" si="62"/>
        <v>0</v>
      </c>
      <c r="ABR237" s="528">
        <f t="shared" si="63"/>
        <v>0</v>
      </c>
      <c r="ABS237" s="528">
        <f t="shared" si="64"/>
        <v>0</v>
      </c>
      <c r="ABT237" s="528">
        <f t="shared" si="65"/>
        <v>0</v>
      </c>
      <c r="ABU237" s="567"/>
      <c r="ABV237" s="568"/>
      <c r="ABW237" s="568"/>
      <c r="ABX237" s="569"/>
      <c r="ABY237" s="569"/>
      <c r="ABZ237" s="570"/>
      <c r="ACB237" s="544">
        <f t="shared" si="66"/>
        <v>0</v>
      </c>
      <c r="ACC237" s="532">
        <f t="shared" si="67"/>
        <v>0</v>
      </c>
      <c r="ACD237" s="532">
        <f t="shared" si="68"/>
        <v>0</v>
      </c>
      <c r="ACE237" s="532">
        <f t="shared" si="69"/>
        <v>0</v>
      </c>
      <c r="ACF237" s="532">
        <f t="shared" si="79"/>
        <v>0</v>
      </c>
      <c r="ACG237" s="532">
        <f t="shared" si="70"/>
        <v>0</v>
      </c>
      <c r="ACH237" s="532">
        <f t="shared" si="71"/>
        <v>0</v>
      </c>
      <c r="ACI237" s="532">
        <f t="shared" si="72"/>
        <v>0</v>
      </c>
      <c r="ACJ237" s="532">
        <f t="shared" si="73"/>
        <v>0</v>
      </c>
      <c r="ACK237" s="532">
        <f t="shared" si="74"/>
        <v>0</v>
      </c>
      <c r="ACL237" s="532">
        <f t="shared" si="75"/>
        <v>0</v>
      </c>
      <c r="ACM237" s="545">
        <f t="shared" si="76"/>
        <v>0</v>
      </c>
      <c r="ACN237" s="536"/>
      <c r="ACO237" s="531">
        <f t="shared" si="77"/>
        <v>0</v>
      </c>
      <c r="ACP237" s="537">
        <f t="shared" si="78"/>
        <v>0</v>
      </c>
    </row>
    <row r="238" spans="2:770" s="428" customFormat="1" ht="12" customHeight="1">
      <c r="B238" s="663"/>
      <c r="C238" s="622"/>
      <c r="D238" s="665"/>
      <c r="E238" s="687"/>
      <c r="F238" s="667"/>
      <c r="G238" s="668"/>
      <c r="H238" s="655"/>
      <c r="I238" s="787"/>
      <c r="J238" s="773"/>
      <c r="K238" s="658"/>
      <c r="L238" s="659"/>
      <c r="M238" s="660"/>
      <c r="N238" s="657"/>
      <c r="O238" s="658"/>
      <c r="P238" s="659"/>
      <c r="Q238" s="720"/>
      <c r="R238" s="721"/>
      <c r="S238" s="722"/>
      <c r="T238" s="723"/>
      <c r="U238" s="671"/>
      <c r="V238" s="670"/>
      <c r="W238" s="672"/>
      <c r="X238" s="673"/>
      <c r="Y238" s="671"/>
      <c r="Z238" s="670"/>
      <c r="AA238" s="672"/>
      <c r="AB238" s="673"/>
      <c r="AC238" s="671"/>
      <c r="AD238" s="670"/>
      <c r="AE238" s="728"/>
      <c r="AF238" s="729"/>
      <c r="AG238" s="730"/>
      <c r="AH238" s="731"/>
      <c r="AI238" s="672"/>
      <c r="AJ238" s="673"/>
      <c r="AK238" s="671"/>
      <c r="AL238" s="670"/>
      <c r="AM238" s="672"/>
      <c r="AN238" s="673"/>
      <c r="AO238" s="671"/>
      <c r="AP238" s="670"/>
      <c r="AQ238" s="672"/>
      <c r="AR238" s="673"/>
      <c r="AS238" s="730"/>
      <c r="AT238" s="731"/>
      <c r="AU238" s="728"/>
      <c r="AV238" s="729"/>
      <c r="AW238" s="671"/>
      <c r="AX238" s="673"/>
      <c r="AY238" s="671"/>
      <c r="AZ238" s="670"/>
      <c r="BA238" s="671"/>
      <c r="BB238" s="670"/>
      <c r="BC238" s="672"/>
      <c r="BD238" s="673"/>
      <c r="BE238" s="671"/>
      <c r="BF238" s="670"/>
      <c r="BG238" s="728"/>
      <c r="BH238" s="729"/>
      <c r="BI238" s="730"/>
      <c r="BJ238" s="731"/>
      <c r="BK238" s="672"/>
      <c r="BL238" s="673"/>
      <c r="BM238" s="671"/>
      <c r="BN238" s="670"/>
      <c r="BO238" s="672"/>
      <c r="BP238" s="673"/>
      <c r="BQ238" s="671"/>
      <c r="BR238" s="673"/>
      <c r="BS238" s="669"/>
      <c r="BT238" s="670"/>
      <c r="BU238" s="728"/>
      <c r="BV238" s="729"/>
      <c r="BW238" s="730"/>
      <c r="BX238" s="731"/>
      <c r="BY238" s="672"/>
      <c r="BZ238" s="673"/>
      <c r="CA238" s="671"/>
      <c r="CB238" s="670"/>
      <c r="CC238" s="672"/>
      <c r="CD238" s="673"/>
      <c r="CE238" s="671"/>
      <c r="CF238" s="670"/>
      <c r="CG238" s="672"/>
      <c r="CH238" s="673"/>
      <c r="CI238" s="730"/>
      <c r="CJ238" s="731"/>
      <c r="CK238" s="728"/>
      <c r="CL238" s="729"/>
      <c r="CM238" s="671"/>
      <c r="CN238" s="673"/>
      <c r="CO238" s="671"/>
      <c r="CP238" s="670"/>
      <c r="CQ238" s="671"/>
      <c r="CR238" s="670"/>
      <c r="CS238" s="672"/>
      <c r="CT238" s="673"/>
      <c r="CU238" s="671"/>
      <c r="CV238" s="670"/>
      <c r="CW238" s="728"/>
      <c r="CX238" s="729"/>
      <c r="CY238" s="730"/>
      <c r="CZ238" s="731"/>
      <c r="DA238" s="671"/>
      <c r="DB238" s="673"/>
      <c r="DC238" s="671"/>
      <c r="DD238" s="670"/>
      <c r="DE238" s="672"/>
      <c r="DF238" s="673"/>
      <c r="DG238" s="671"/>
      <c r="DH238" s="670"/>
      <c r="DI238" s="672"/>
      <c r="DJ238" s="673"/>
      <c r="DK238" s="730"/>
      <c r="DL238" s="731"/>
      <c r="DM238" s="730"/>
      <c r="DN238" s="731"/>
      <c r="DO238" s="671"/>
      <c r="DP238" s="673"/>
      <c r="DQ238" s="671"/>
      <c r="DR238" s="670"/>
      <c r="DS238" s="671"/>
      <c r="DT238" s="670"/>
      <c r="DU238" s="672"/>
      <c r="DV238" s="673"/>
      <c r="DW238" s="671"/>
      <c r="DX238" s="673"/>
      <c r="DY238" s="669"/>
      <c r="DZ238" s="670"/>
      <c r="EA238" s="730"/>
      <c r="EB238" s="729"/>
      <c r="EC238" s="742"/>
      <c r="ED238" s="743"/>
      <c r="EE238" s="672"/>
      <c r="EF238" s="673"/>
      <c r="EG238" s="794"/>
      <c r="EH238" s="795"/>
      <c r="EI238" s="672"/>
      <c r="EJ238" s="673"/>
      <c r="EK238" s="671"/>
      <c r="EL238" s="670"/>
      <c r="EM238" s="672"/>
      <c r="EN238" s="673"/>
      <c r="EO238" s="730"/>
      <c r="EP238" s="731"/>
      <c r="EQ238" s="728"/>
      <c r="ER238" s="729"/>
      <c r="ES238" s="671"/>
      <c r="ET238" s="673"/>
      <c r="EU238" s="671"/>
      <c r="EV238" s="670"/>
      <c r="EW238" s="671"/>
      <c r="EX238" s="670"/>
      <c r="EY238" s="672"/>
      <c r="EZ238" s="673"/>
      <c r="FA238" s="671"/>
      <c r="FB238" s="670"/>
      <c r="FC238" s="730"/>
      <c r="FD238" s="731"/>
      <c r="FE238" s="728"/>
      <c r="FF238" s="729"/>
      <c r="FG238" s="671"/>
      <c r="FH238" s="673"/>
      <c r="FI238" s="671"/>
      <c r="FJ238" s="670"/>
      <c r="FK238" s="672"/>
      <c r="FL238" s="673"/>
      <c r="FM238" s="671"/>
      <c r="FN238" s="670"/>
      <c r="FO238" s="672"/>
      <c r="FP238" s="673"/>
      <c r="FQ238" s="730"/>
      <c r="FR238" s="731"/>
      <c r="FS238" s="728"/>
      <c r="FT238" s="729"/>
      <c r="FU238" s="671"/>
      <c r="FV238" s="673"/>
      <c r="FW238" s="671"/>
      <c r="FX238" s="670"/>
      <c r="FY238" s="671"/>
      <c r="FZ238" s="670"/>
      <c r="GA238" s="672"/>
      <c r="GB238" s="673"/>
      <c r="GC238" s="671"/>
      <c r="GD238" s="670"/>
      <c r="GE238" s="730"/>
      <c r="GF238" s="743"/>
      <c r="GG238" s="728"/>
      <c r="GH238" s="729"/>
      <c r="GI238" s="669"/>
      <c r="GJ238" s="673"/>
      <c r="GK238" s="671"/>
      <c r="GL238" s="670"/>
      <c r="GM238" s="671"/>
      <c r="GN238" s="670"/>
      <c r="GO238" s="672"/>
      <c r="GP238" s="673"/>
      <c r="GQ238" s="671"/>
      <c r="GR238" s="670"/>
      <c r="GS238" s="730"/>
      <c r="GT238" s="731"/>
      <c r="GU238" s="728"/>
      <c r="GV238" s="729"/>
      <c r="GW238" s="671"/>
      <c r="GX238" s="673"/>
      <c r="GY238" s="671"/>
      <c r="GZ238" s="670"/>
      <c r="HA238" s="672"/>
      <c r="HB238" s="673"/>
      <c r="HC238" s="671"/>
      <c r="HD238" s="670"/>
      <c r="HE238" s="672"/>
      <c r="HF238" s="673"/>
      <c r="HG238" s="730"/>
      <c r="HH238" s="731"/>
      <c r="HI238" s="728"/>
      <c r="HJ238" s="729"/>
      <c r="HK238" s="671"/>
      <c r="HL238" s="673"/>
      <c r="HM238" s="671"/>
      <c r="HN238" s="670"/>
      <c r="HO238" s="671"/>
      <c r="HP238" s="670"/>
      <c r="HQ238" s="672"/>
      <c r="HR238" s="673"/>
      <c r="HS238" s="811"/>
      <c r="HT238" s="812"/>
      <c r="HU238" s="730"/>
      <c r="HV238" s="750"/>
      <c r="HW238" s="803"/>
      <c r="HX238" s="804"/>
      <c r="HY238" s="671"/>
      <c r="HZ238" s="673"/>
      <c r="IA238" s="671"/>
      <c r="IB238" s="670"/>
      <c r="IC238" s="672"/>
      <c r="ID238" s="673"/>
      <c r="IE238" s="772"/>
      <c r="IF238" s="773"/>
      <c r="IG238" s="672"/>
      <c r="IH238" s="673"/>
      <c r="II238" s="730"/>
      <c r="IJ238" s="731"/>
      <c r="IK238" s="728"/>
      <c r="IL238" s="729"/>
      <c r="IM238" s="671"/>
      <c r="IN238" s="673"/>
      <c r="IO238" s="671"/>
      <c r="IP238" s="674"/>
      <c r="IQ238" s="787"/>
      <c r="IR238" s="773"/>
      <c r="IS238" s="672"/>
      <c r="IT238" s="673"/>
      <c r="IU238" s="671"/>
      <c r="IV238" s="670"/>
      <c r="IW238" s="730"/>
      <c r="IX238" s="743"/>
      <c r="IY238" s="728"/>
      <c r="IZ238" s="729"/>
      <c r="JA238" s="671"/>
      <c r="JB238" s="673"/>
      <c r="JC238" s="671"/>
      <c r="JD238" s="670"/>
      <c r="JE238" s="672"/>
      <c r="JF238" s="673"/>
      <c r="JG238" s="671"/>
      <c r="JH238" s="670"/>
      <c r="JI238" s="672"/>
      <c r="JJ238" s="673"/>
      <c r="JK238" s="730"/>
      <c r="JL238" s="731"/>
      <c r="JM238" s="728"/>
      <c r="JN238" s="729"/>
      <c r="JO238" s="671"/>
      <c r="JP238" s="673"/>
      <c r="JQ238" s="671"/>
      <c r="JR238" s="670"/>
      <c r="JS238" s="671"/>
      <c r="JT238" s="670"/>
      <c r="JU238" s="672"/>
      <c r="JV238" s="673"/>
      <c r="JW238" s="671"/>
      <c r="JX238" s="670"/>
      <c r="JY238" s="730"/>
      <c r="JZ238" s="729"/>
      <c r="KA238" s="742"/>
      <c r="KB238" s="743"/>
      <c r="KC238" s="672"/>
      <c r="KD238" s="673"/>
      <c r="KE238" s="671"/>
      <c r="KF238" s="670"/>
      <c r="KG238" s="672"/>
      <c r="KH238" s="673"/>
      <c r="KI238" s="671"/>
      <c r="KJ238" s="670"/>
      <c r="KK238" s="672"/>
      <c r="KL238" s="673"/>
      <c r="KM238" s="730"/>
      <c r="KN238" s="731"/>
      <c r="KO238" s="728"/>
      <c r="KP238" s="729"/>
      <c r="KQ238" s="671"/>
      <c r="KR238" s="673"/>
      <c r="KS238" s="671"/>
      <c r="KT238" s="670"/>
      <c r="KU238" s="671"/>
      <c r="KV238" s="670"/>
      <c r="KW238" s="672"/>
      <c r="KX238" s="673"/>
      <c r="KY238" s="671"/>
      <c r="KZ238" s="674"/>
      <c r="LA238" s="755"/>
      <c r="LB238" s="731"/>
      <c r="LC238" s="728"/>
      <c r="LD238" s="729"/>
      <c r="LE238" s="671"/>
      <c r="LF238" s="673"/>
      <c r="LG238" s="671"/>
      <c r="LH238" s="670"/>
      <c r="LI238" s="671"/>
      <c r="LJ238" s="670"/>
      <c r="LK238" s="672"/>
      <c r="LL238" s="673"/>
      <c r="LM238" s="671"/>
      <c r="LN238" s="670"/>
      <c r="LO238" s="728"/>
      <c r="LP238" s="729"/>
      <c r="LQ238" s="730"/>
      <c r="LR238" s="731"/>
      <c r="LS238" s="780"/>
      <c r="LT238" s="781"/>
      <c r="LU238" s="671"/>
      <c r="LV238" s="670"/>
      <c r="LW238" s="672"/>
      <c r="LX238" s="673"/>
      <c r="LY238" s="772"/>
      <c r="LZ238" s="773"/>
      <c r="MA238" s="672"/>
      <c r="MB238" s="673"/>
      <c r="MC238" s="730"/>
      <c r="MD238" s="731"/>
      <c r="ME238" s="728"/>
      <c r="MF238" s="729"/>
      <c r="MG238" s="671"/>
      <c r="MH238" s="673"/>
      <c r="MI238" s="671"/>
      <c r="MJ238" s="670"/>
      <c r="MK238" s="671"/>
      <c r="ML238" s="670"/>
      <c r="MM238" s="818"/>
      <c r="MN238" s="804"/>
      <c r="MO238" s="671"/>
      <c r="MP238" s="670"/>
      <c r="MQ238" s="730"/>
      <c r="MR238" s="729"/>
      <c r="MS238" s="742"/>
      <c r="MT238" s="743"/>
      <c r="MU238" s="672"/>
      <c r="MV238" s="673"/>
      <c r="MW238" s="671"/>
      <c r="MX238" s="670"/>
      <c r="MY238" s="672"/>
      <c r="MZ238" s="673"/>
      <c r="NA238" s="671"/>
      <c r="NB238" s="670"/>
      <c r="NC238" s="672"/>
      <c r="ND238" s="673"/>
      <c r="NE238" s="730"/>
      <c r="NF238" s="731"/>
      <c r="NG238" s="728"/>
      <c r="NH238" s="729"/>
      <c r="NI238" s="669"/>
      <c r="NJ238" s="673"/>
      <c r="NK238" s="671"/>
      <c r="NL238" s="670"/>
      <c r="NM238" s="671"/>
      <c r="NN238" s="670"/>
      <c r="NO238" s="672"/>
      <c r="NP238" s="673"/>
      <c r="NQ238" s="671"/>
      <c r="NR238" s="673"/>
      <c r="NS238" s="742"/>
      <c r="NT238" s="743"/>
      <c r="NU238" s="728"/>
      <c r="NV238" s="729"/>
      <c r="NW238" s="671"/>
      <c r="NX238" s="673"/>
      <c r="NY238" s="671"/>
      <c r="NZ238" s="670"/>
      <c r="OA238" s="672"/>
      <c r="OB238" s="673"/>
      <c r="OC238" s="671"/>
      <c r="OD238" s="670"/>
      <c r="OE238" s="672"/>
      <c r="OF238" s="673"/>
      <c r="OG238" s="730"/>
      <c r="OH238" s="731"/>
      <c r="OI238" s="728"/>
      <c r="OJ238" s="729"/>
      <c r="OK238" s="671"/>
      <c r="OL238" s="673"/>
      <c r="OM238" s="671"/>
      <c r="ON238" s="670"/>
      <c r="OO238" s="671"/>
      <c r="OP238" s="670"/>
      <c r="OQ238" s="672"/>
      <c r="OR238" s="673"/>
      <c r="OS238" s="671"/>
      <c r="OT238" s="673"/>
      <c r="OU238" s="742"/>
      <c r="OV238" s="743"/>
      <c r="OW238" s="728"/>
      <c r="OX238" s="729"/>
      <c r="OY238" s="671"/>
      <c r="OZ238" s="673"/>
      <c r="PA238" s="671"/>
      <c r="PB238" s="670"/>
      <c r="PC238" s="672"/>
      <c r="PD238" s="673"/>
      <c r="PE238" s="671"/>
      <c r="PF238" s="670"/>
      <c r="PG238" s="672"/>
      <c r="PH238" s="673"/>
      <c r="PI238" s="730"/>
      <c r="PJ238" s="731"/>
      <c r="PK238" s="728"/>
      <c r="PL238" s="729"/>
      <c r="PM238" s="671"/>
      <c r="PN238" s="673"/>
      <c r="PO238" s="671"/>
      <c r="PP238" s="670"/>
      <c r="PQ238" s="671"/>
      <c r="PR238" s="674"/>
      <c r="PS238" s="669"/>
      <c r="PT238" s="670"/>
      <c r="PU238" s="672"/>
      <c r="PV238" s="673"/>
      <c r="PW238" s="730"/>
      <c r="PX238" s="731"/>
      <c r="PY238" s="728"/>
      <c r="PZ238" s="729"/>
      <c r="QA238" s="671"/>
      <c r="QB238" s="673"/>
      <c r="QC238" s="671"/>
      <c r="QD238" s="670"/>
      <c r="QE238" s="671"/>
      <c r="QF238" s="670"/>
      <c r="QG238" s="672"/>
      <c r="QH238" s="673"/>
      <c r="QI238" s="671"/>
      <c r="QJ238" s="670"/>
      <c r="QK238" s="730"/>
      <c r="QL238" s="729"/>
      <c r="QM238" s="742"/>
      <c r="QN238" s="743"/>
      <c r="QO238" s="672"/>
      <c r="QP238" s="673"/>
      <c r="QQ238" s="671"/>
      <c r="QR238" s="670"/>
      <c r="QS238" s="672"/>
      <c r="QT238" s="673"/>
      <c r="QU238" s="772"/>
      <c r="QV238" s="773"/>
      <c r="QW238" s="672"/>
      <c r="QX238" s="673"/>
      <c r="QY238" s="730"/>
      <c r="QZ238" s="731"/>
      <c r="RA238" s="728"/>
      <c r="RB238" s="729"/>
      <c r="RC238" s="671"/>
      <c r="RD238" s="673"/>
      <c r="RE238" s="671"/>
      <c r="RF238" s="670"/>
      <c r="RG238" s="671"/>
      <c r="RH238" s="670"/>
      <c r="RI238" s="672"/>
      <c r="RJ238" s="673"/>
      <c r="RK238" s="671"/>
      <c r="RL238" s="670"/>
      <c r="RM238" s="730"/>
      <c r="RN238" s="729"/>
      <c r="RO238" s="742"/>
      <c r="RP238" s="743"/>
      <c r="RQ238" s="672"/>
      <c r="RR238" s="673"/>
      <c r="RS238" s="671"/>
      <c r="RT238" s="670"/>
      <c r="RU238" s="672"/>
      <c r="RV238" s="673"/>
      <c r="RW238" s="671"/>
      <c r="RX238" s="670"/>
      <c r="RY238" s="672"/>
      <c r="RZ238" s="673"/>
      <c r="SA238" s="730"/>
      <c r="SB238" s="759"/>
      <c r="SC238" s="728"/>
      <c r="SD238" s="729"/>
      <c r="SE238" s="671"/>
      <c r="SF238" s="673"/>
      <c r="SG238" s="671"/>
      <c r="SH238" s="670"/>
      <c r="SI238" s="672"/>
      <c r="SJ238" s="673"/>
      <c r="SK238" s="671"/>
      <c r="SL238" s="670"/>
      <c r="SM238" s="672"/>
      <c r="SN238" s="673"/>
      <c r="SO238" s="730"/>
      <c r="SP238" s="731"/>
      <c r="SQ238" s="728"/>
      <c r="SR238" s="729"/>
      <c r="SS238" s="671"/>
      <c r="ST238" s="673"/>
      <c r="SU238" s="671"/>
      <c r="SV238" s="670"/>
      <c r="SW238" s="671"/>
      <c r="SX238" s="670"/>
      <c r="SY238" s="672"/>
      <c r="SZ238" s="673"/>
      <c r="TA238" s="671"/>
      <c r="TB238" s="670"/>
      <c r="TC238" s="730"/>
      <c r="TD238" s="729"/>
      <c r="TE238" s="742"/>
      <c r="TF238" s="743"/>
      <c r="TG238" s="672"/>
      <c r="TH238" s="673"/>
      <c r="TI238" s="671"/>
      <c r="TJ238" s="670"/>
      <c r="TK238" s="672"/>
      <c r="TL238" s="673"/>
      <c r="TM238" s="671"/>
      <c r="TN238" s="670"/>
      <c r="TO238" s="672"/>
      <c r="TP238" s="673"/>
      <c r="TQ238" s="730"/>
      <c r="TR238" s="731"/>
      <c r="TS238" s="728"/>
      <c r="TT238" s="729"/>
      <c r="TU238" s="671"/>
      <c r="TV238" s="673"/>
      <c r="TW238" s="671"/>
      <c r="TX238" s="670"/>
      <c r="TY238" s="671"/>
      <c r="TZ238" s="670"/>
      <c r="UA238" s="672"/>
      <c r="UB238" s="673"/>
      <c r="UC238" s="671"/>
      <c r="UD238" s="670"/>
      <c r="UE238" s="730"/>
      <c r="UF238" s="763"/>
      <c r="UG238" s="728"/>
      <c r="UH238" s="729"/>
      <c r="UI238" s="671"/>
      <c r="UJ238" s="673"/>
      <c r="UK238" s="669"/>
      <c r="UL238" s="670"/>
      <c r="UM238" s="672"/>
      <c r="UN238" s="673"/>
      <c r="UO238" s="671"/>
      <c r="UP238" s="670"/>
      <c r="UQ238" s="672"/>
      <c r="UR238" s="673"/>
      <c r="US238" s="772"/>
      <c r="UT238" s="773"/>
      <c r="UU238" s="728"/>
      <c r="UV238" s="729"/>
      <c r="UW238" s="671"/>
      <c r="UX238" s="673"/>
      <c r="UY238" s="671"/>
      <c r="UZ238" s="670"/>
      <c r="VA238" s="671"/>
      <c r="VB238" s="670"/>
      <c r="VC238" s="672"/>
      <c r="VD238" s="673"/>
      <c r="VE238" s="671"/>
      <c r="VF238" s="670"/>
      <c r="VG238" s="730"/>
      <c r="VH238" s="729"/>
      <c r="VI238" s="742"/>
      <c r="VJ238" s="743"/>
      <c r="VK238" s="672"/>
      <c r="VL238" s="673"/>
      <c r="VM238" s="671"/>
      <c r="VN238" s="670"/>
      <c r="VO238" s="672"/>
      <c r="VP238" s="673"/>
      <c r="VQ238" s="671"/>
      <c r="VR238" s="670"/>
      <c r="VS238" s="672"/>
      <c r="VT238" s="673"/>
      <c r="VU238" s="730"/>
      <c r="VV238" s="731"/>
      <c r="VW238" s="728"/>
      <c r="VX238" s="729"/>
      <c r="VY238" s="671"/>
      <c r="VZ238" s="673"/>
      <c r="WA238" s="671"/>
      <c r="WB238" s="670"/>
      <c r="WC238" s="671"/>
      <c r="WD238" s="670"/>
      <c r="WE238" s="672"/>
      <c r="WF238" s="673"/>
      <c r="WG238" s="671"/>
      <c r="WH238" s="670"/>
      <c r="WI238" s="730"/>
      <c r="WJ238" s="731"/>
      <c r="WK238" s="728"/>
      <c r="WL238" s="729"/>
      <c r="WM238" s="671"/>
      <c r="WN238" s="673"/>
      <c r="WO238" s="671"/>
      <c r="WP238" s="670"/>
      <c r="WQ238" s="672"/>
      <c r="WR238" s="673"/>
      <c r="WS238" s="671"/>
      <c r="WT238" s="674"/>
      <c r="WU238" s="787"/>
      <c r="WV238" s="773"/>
      <c r="WW238" s="730"/>
      <c r="WX238" s="767"/>
      <c r="WY238" s="728"/>
      <c r="WZ238" s="729"/>
      <c r="XA238" s="671"/>
      <c r="XB238" s="673"/>
      <c r="XC238" s="671"/>
      <c r="XD238" s="670"/>
      <c r="XE238" s="672"/>
      <c r="XF238" s="673"/>
      <c r="XG238" s="671"/>
      <c r="XH238" s="670"/>
      <c r="XI238" s="672"/>
      <c r="XJ238" s="673"/>
      <c r="XK238" s="730"/>
      <c r="XL238" s="731"/>
      <c r="XM238" s="728"/>
      <c r="XN238" s="729"/>
      <c r="XO238" s="671"/>
      <c r="XP238" s="673"/>
      <c r="XQ238" s="671"/>
      <c r="XR238" s="670"/>
      <c r="XS238" s="671"/>
      <c r="XT238" s="670"/>
      <c r="XU238" s="672"/>
      <c r="XV238" s="673"/>
      <c r="XW238" s="671"/>
      <c r="XX238" s="670"/>
      <c r="XY238" s="728"/>
      <c r="XZ238" s="729"/>
      <c r="YA238" s="742"/>
      <c r="YB238" s="743"/>
      <c r="YC238" s="672"/>
      <c r="YD238" s="673"/>
      <c r="YE238" s="671"/>
      <c r="YF238" s="670"/>
      <c r="YG238" s="672"/>
      <c r="YH238" s="673"/>
      <c r="YI238" s="671"/>
      <c r="YJ238" s="670"/>
      <c r="YK238" s="672"/>
      <c r="YL238" s="673"/>
      <c r="YM238" s="730"/>
      <c r="YN238" s="731"/>
      <c r="YO238" s="728"/>
      <c r="YP238" s="729"/>
      <c r="YQ238" s="671"/>
      <c r="YR238" s="673"/>
      <c r="YS238" s="671"/>
      <c r="YT238" s="670"/>
      <c r="YU238" s="671"/>
      <c r="YV238" s="670"/>
      <c r="YW238" s="672"/>
      <c r="YX238" s="673"/>
      <c r="YY238" s="671"/>
      <c r="YZ238" s="670"/>
      <c r="ZA238" s="728"/>
      <c r="ZB238" s="759"/>
      <c r="ZC238" s="787"/>
      <c r="ZD238" s="773"/>
      <c r="ZE238" s="672"/>
      <c r="ZF238" s="673"/>
      <c r="ZG238" s="671"/>
      <c r="ZH238" s="670"/>
      <c r="ZI238" s="672"/>
      <c r="ZJ238" s="673"/>
      <c r="ZK238" s="671"/>
      <c r="ZL238" s="670"/>
      <c r="ZM238" s="672"/>
      <c r="ZN238" s="673"/>
      <c r="ZO238" s="730"/>
      <c r="ZP238" s="731"/>
      <c r="ZQ238" s="780"/>
      <c r="ZR238" s="781"/>
      <c r="ZS238" s="671"/>
      <c r="ZT238" s="673"/>
      <c r="ZU238" s="671"/>
      <c r="ZV238" s="670"/>
      <c r="ZW238" s="671"/>
      <c r="ZX238" s="670"/>
      <c r="ZY238" s="672"/>
      <c r="ZZ238" s="673"/>
      <c r="AAA238" s="671"/>
      <c r="AAB238" s="670"/>
      <c r="AAC238" s="730"/>
      <c r="AAD238" s="731"/>
      <c r="AAE238" s="728"/>
      <c r="AAF238" s="729"/>
      <c r="AAG238" s="671"/>
      <c r="AAH238" s="673"/>
      <c r="AAI238" s="671"/>
      <c r="AAJ238" s="670"/>
      <c r="AAK238" s="672"/>
      <c r="AAL238" s="673"/>
      <c r="AAM238" s="671"/>
      <c r="AAN238" s="670"/>
      <c r="AAO238" s="672"/>
      <c r="AAP238" s="673"/>
      <c r="AAQ238" s="730"/>
      <c r="AAR238" s="731"/>
      <c r="AAS238" s="730"/>
      <c r="AAT238" s="731"/>
      <c r="AAU238" s="671"/>
      <c r="AAV238" s="673"/>
      <c r="AAW238" s="671"/>
      <c r="AAX238" s="670"/>
      <c r="AAY238" s="772"/>
      <c r="AAZ238" s="773"/>
      <c r="ABA238" s="672"/>
      <c r="ABB238" s="673"/>
      <c r="ABC238" s="671"/>
      <c r="ABD238" s="670"/>
      <c r="ABE238" s="730"/>
      <c r="ABF238" s="731"/>
      <c r="ABG238" s="730"/>
      <c r="ABH238" s="731"/>
      <c r="ABI238" s="672"/>
      <c r="ABJ238" s="673"/>
      <c r="ABK238" s="671"/>
      <c r="ABL238" s="675"/>
      <c r="ABN238" s="520"/>
      <c r="ABO238" s="528">
        <f t="shared" si="60"/>
        <v>0</v>
      </c>
      <c r="ABP238" s="528">
        <f t="shared" si="61"/>
        <v>0</v>
      </c>
      <c r="ABQ238" s="528">
        <f t="shared" si="62"/>
        <v>0</v>
      </c>
      <c r="ABR238" s="528">
        <f t="shared" si="63"/>
        <v>0</v>
      </c>
      <c r="ABS238" s="528">
        <f t="shared" si="64"/>
        <v>0</v>
      </c>
      <c r="ABT238" s="528">
        <f t="shared" si="65"/>
        <v>0</v>
      </c>
      <c r="ABU238" s="567"/>
      <c r="ABV238" s="568"/>
      <c r="ABW238" s="568"/>
      <c r="ABX238" s="569"/>
      <c r="ABY238" s="569"/>
      <c r="ABZ238" s="570"/>
      <c r="ACB238" s="544">
        <f t="shared" si="66"/>
        <v>0</v>
      </c>
      <c r="ACC238" s="532">
        <f t="shared" si="67"/>
        <v>0</v>
      </c>
      <c r="ACD238" s="532">
        <f t="shared" si="68"/>
        <v>0</v>
      </c>
      <c r="ACE238" s="532">
        <f t="shared" si="69"/>
        <v>0</v>
      </c>
      <c r="ACF238" s="532">
        <f t="shared" si="79"/>
        <v>0</v>
      </c>
      <c r="ACG238" s="532">
        <f t="shared" si="70"/>
        <v>0</v>
      </c>
      <c r="ACH238" s="532">
        <f t="shared" si="71"/>
        <v>0</v>
      </c>
      <c r="ACI238" s="532">
        <f t="shared" si="72"/>
        <v>0</v>
      </c>
      <c r="ACJ238" s="532">
        <f t="shared" si="73"/>
        <v>0</v>
      </c>
      <c r="ACK238" s="532">
        <f t="shared" si="74"/>
        <v>0</v>
      </c>
      <c r="ACL238" s="532">
        <f t="shared" si="75"/>
        <v>0</v>
      </c>
      <c r="ACM238" s="545">
        <f t="shared" si="76"/>
        <v>0</v>
      </c>
      <c r="ACN238" s="536"/>
      <c r="ACO238" s="531">
        <f t="shared" si="77"/>
        <v>0</v>
      </c>
      <c r="ACP238" s="537">
        <f t="shared" si="78"/>
        <v>0</v>
      </c>
    </row>
    <row r="239" spans="2:770" s="428" customFormat="1" ht="12" customHeight="1">
      <c r="B239" s="663"/>
      <c r="C239" s="622"/>
      <c r="D239" s="665"/>
      <c r="E239" s="687"/>
      <c r="F239" s="667"/>
      <c r="G239" s="668"/>
      <c r="H239" s="655"/>
      <c r="I239" s="787"/>
      <c r="J239" s="773"/>
      <c r="K239" s="658"/>
      <c r="L239" s="659"/>
      <c r="M239" s="660"/>
      <c r="N239" s="657"/>
      <c r="O239" s="658"/>
      <c r="P239" s="659"/>
      <c r="Q239" s="720"/>
      <c r="R239" s="721"/>
      <c r="S239" s="722"/>
      <c r="T239" s="723"/>
      <c r="U239" s="671"/>
      <c r="V239" s="670"/>
      <c r="W239" s="672"/>
      <c r="X239" s="673"/>
      <c r="Y239" s="671"/>
      <c r="Z239" s="670"/>
      <c r="AA239" s="672"/>
      <c r="AB239" s="673"/>
      <c r="AC239" s="671"/>
      <c r="AD239" s="670"/>
      <c r="AE239" s="728"/>
      <c r="AF239" s="729"/>
      <c r="AG239" s="730"/>
      <c r="AH239" s="731"/>
      <c r="AI239" s="672"/>
      <c r="AJ239" s="673"/>
      <c r="AK239" s="671"/>
      <c r="AL239" s="670"/>
      <c r="AM239" s="672"/>
      <c r="AN239" s="673"/>
      <c r="AO239" s="671"/>
      <c r="AP239" s="670"/>
      <c r="AQ239" s="672"/>
      <c r="AR239" s="673"/>
      <c r="AS239" s="730"/>
      <c r="AT239" s="731"/>
      <c r="AU239" s="728"/>
      <c r="AV239" s="729"/>
      <c r="AW239" s="671"/>
      <c r="AX239" s="673"/>
      <c r="AY239" s="671"/>
      <c r="AZ239" s="670"/>
      <c r="BA239" s="671"/>
      <c r="BB239" s="670"/>
      <c r="BC239" s="672"/>
      <c r="BD239" s="673"/>
      <c r="BE239" s="671"/>
      <c r="BF239" s="670"/>
      <c r="BG239" s="728"/>
      <c r="BH239" s="729"/>
      <c r="BI239" s="730"/>
      <c r="BJ239" s="731"/>
      <c r="BK239" s="672"/>
      <c r="BL239" s="673"/>
      <c r="BM239" s="671"/>
      <c r="BN239" s="670"/>
      <c r="BO239" s="672"/>
      <c r="BP239" s="673"/>
      <c r="BQ239" s="671"/>
      <c r="BR239" s="673"/>
      <c r="BS239" s="669"/>
      <c r="BT239" s="670"/>
      <c r="BU239" s="728"/>
      <c r="BV239" s="729"/>
      <c r="BW239" s="730"/>
      <c r="BX239" s="731"/>
      <c r="BY239" s="672"/>
      <c r="BZ239" s="673"/>
      <c r="CA239" s="671"/>
      <c r="CB239" s="670"/>
      <c r="CC239" s="672"/>
      <c r="CD239" s="673"/>
      <c r="CE239" s="671"/>
      <c r="CF239" s="670"/>
      <c r="CG239" s="672"/>
      <c r="CH239" s="673"/>
      <c r="CI239" s="730"/>
      <c r="CJ239" s="731"/>
      <c r="CK239" s="728"/>
      <c r="CL239" s="729"/>
      <c r="CM239" s="671"/>
      <c r="CN239" s="673"/>
      <c r="CO239" s="671"/>
      <c r="CP239" s="670"/>
      <c r="CQ239" s="671"/>
      <c r="CR239" s="670"/>
      <c r="CS239" s="672"/>
      <c r="CT239" s="673"/>
      <c r="CU239" s="671"/>
      <c r="CV239" s="670"/>
      <c r="CW239" s="728"/>
      <c r="CX239" s="729"/>
      <c r="CY239" s="730"/>
      <c r="CZ239" s="731"/>
      <c r="DA239" s="671"/>
      <c r="DB239" s="673"/>
      <c r="DC239" s="671"/>
      <c r="DD239" s="670"/>
      <c r="DE239" s="672"/>
      <c r="DF239" s="673"/>
      <c r="DG239" s="671"/>
      <c r="DH239" s="670"/>
      <c r="DI239" s="672"/>
      <c r="DJ239" s="673"/>
      <c r="DK239" s="730"/>
      <c r="DL239" s="731"/>
      <c r="DM239" s="730"/>
      <c r="DN239" s="731"/>
      <c r="DO239" s="671"/>
      <c r="DP239" s="673"/>
      <c r="DQ239" s="671"/>
      <c r="DR239" s="670"/>
      <c r="DS239" s="671"/>
      <c r="DT239" s="670"/>
      <c r="DU239" s="672"/>
      <c r="DV239" s="673"/>
      <c r="DW239" s="671"/>
      <c r="DX239" s="673"/>
      <c r="DY239" s="669"/>
      <c r="DZ239" s="670"/>
      <c r="EA239" s="730"/>
      <c r="EB239" s="729"/>
      <c r="EC239" s="742"/>
      <c r="ED239" s="743"/>
      <c r="EE239" s="672"/>
      <c r="EF239" s="673"/>
      <c r="EG239" s="794"/>
      <c r="EH239" s="795"/>
      <c r="EI239" s="672"/>
      <c r="EJ239" s="673"/>
      <c r="EK239" s="671"/>
      <c r="EL239" s="670"/>
      <c r="EM239" s="672"/>
      <c r="EN239" s="673"/>
      <c r="EO239" s="730"/>
      <c r="EP239" s="731"/>
      <c r="EQ239" s="728"/>
      <c r="ER239" s="729"/>
      <c r="ES239" s="671"/>
      <c r="ET239" s="673"/>
      <c r="EU239" s="671"/>
      <c r="EV239" s="670"/>
      <c r="EW239" s="671"/>
      <c r="EX239" s="670"/>
      <c r="EY239" s="672"/>
      <c r="EZ239" s="673"/>
      <c r="FA239" s="671"/>
      <c r="FB239" s="670"/>
      <c r="FC239" s="730"/>
      <c r="FD239" s="731"/>
      <c r="FE239" s="728"/>
      <c r="FF239" s="729"/>
      <c r="FG239" s="671"/>
      <c r="FH239" s="673"/>
      <c r="FI239" s="671"/>
      <c r="FJ239" s="670"/>
      <c r="FK239" s="672"/>
      <c r="FL239" s="673"/>
      <c r="FM239" s="671"/>
      <c r="FN239" s="670"/>
      <c r="FO239" s="672"/>
      <c r="FP239" s="673"/>
      <c r="FQ239" s="730"/>
      <c r="FR239" s="731"/>
      <c r="FS239" s="728"/>
      <c r="FT239" s="729"/>
      <c r="FU239" s="671"/>
      <c r="FV239" s="673"/>
      <c r="FW239" s="671"/>
      <c r="FX239" s="670"/>
      <c r="FY239" s="671"/>
      <c r="FZ239" s="670"/>
      <c r="GA239" s="672"/>
      <c r="GB239" s="673"/>
      <c r="GC239" s="671"/>
      <c r="GD239" s="670"/>
      <c r="GE239" s="730"/>
      <c r="GF239" s="743"/>
      <c r="GG239" s="728"/>
      <c r="GH239" s="729"/>
      <c r="GI239" s="669"/>
      <c r="GJ239" s="673"/>
      <c r="GK239" s="671"/>
      <c r="GL239" s="670"/>
      <c r="GM239" s="671"/>
      <c r="GN239" s="670"/>
      <c r="GO239" s="672"/>
      <c r="GP239" s="673"/>
      <c r="GQ239" s="671"/>
      <c r="GR239" s="670"/>
      <c r="GS239" s="730"/>
      <c r="GT239" s="731"/>
      <c r="GU239" s="728"/>
      <c r="GV239" s="729"/>
      <c r="GW239" s="671"/>
      <c r="GX239" s="673"/>
      <c r="GY239" s="671"/>
      <c r="GZ239" s="670"/>
      <c r="HA239" s="672"/>
      <c r="HB239" s="673"/>
      <c r="HC239" s="671"/>
      <c r="HD239" s="670"/>
      <c r="HE239" s="672"/>
      <c r="HF239" s="673"/>
      <c r="HG239" s="730"/>
      <c r="HH239" s="731"/>
      <c r="HI239" s="728"/>
      <c r="HJ239" s="729"/>
      <c r="HK239" s="671"/>
      <c r="HL239" s="673"/>
      <c r="HM239" s="671"/>
      <c r="HN239" s="670"/>
      <c r="HO239" s="671"/>
      <c r="HP239" s="670"/>
      <c r="HQ239" s="672"/>
      <c r="HR239" s="673"/>
      <c r="HS239" s="811"/>
      <c r="HT239" s="812"/>
      <c r="HU239" s="730"/>
      <c r="HV239" s="750"/>
      <c r="HW239" s="803"/>
      <c r="HX239" s="804"/>
      <c r="HY239" s="671"/>
      <c r="HZ239" s="673"/>
      <c r="IA239" s="671"/>
      <c r="IB239" s="670"/>
      <c r="IC239" s="672"/>
      <c r="ID239" s="673"/>
      <c r="IE239" s="772"/>
      <c r="IF239" s="773"/>
      <c r="IG239" s="672"/>
      <c r="IH239" s="673"/>
      <c r="II239" s="730"/>
      <c r="IJ239" s="731"/>
      <c r="IK239" s="728"/>
      <c r="IL239" s="729"/>
      <c r="IM239" s="671"/>
      <c r="IN239" s="673"/>
      <c r="IO239" s="671"/>
      <c r="IP239" s="674"/>
      <c r="IQ239" s="787"/>
      <c r="IR239" s="773"/>
      <c r="IS239" s="672"/>
      <c r="IT239" s="673"/>
      <c r="IU239" s="671"/>
      <c r="IV239" s="670"/>
      <c r="IW239" s="730"/>
      <c r="IX239" s="743"/>
      <c r="IY239" s="728"/>
      <c r="IZ239" s="729"/>
      <c r="JA239" s="671"/>
      <c r="JB239" s="673"/>
      <c r="JC239" s="671"/>
      <c r="JD239" s="670"/>
      <c r="JE239" s="672"/>
      <c r="JF239" s="673"/>
      <c r="JG239" s="671"/>
      <c r="JH239" s="670"/>
      <c r="JI239" s="672"/>
      <c r="JJ239" s="673"/>
      <c r="JK239" s="730"/>
      <c r="JL239" s="731"/>
      <c r="JM239" s="728"/>
      <c r="JN239" s="729"/>
      <c r="JO239" s="671"/>
      <c r="JP239" s="673"/>
      <c r="JQ239" s="671"/>
      <c r="JR239" s="670"/>
      <c r="JS239" s="671"/>
      <c r="JT239" s="670"/>
      <c r="JU239" s="672"/>
      <c r="JV239" s="673"/>
      <c r="JW239" s="671"/>
      <c r="JX239" s="670"/>
      <c r="JY239" s="730"/>
      <c r="JZ239" s="729"/>
      <c r="KA239" s="742"/>
      <c r="KB239" s="743"/>
      <c r="KC239" s="672"/>
      <c r="KD239" s="673"/>
      <c r="KE239" s="671"/>
      <c r="KF239" s="670"/>
      <c r="KG239" s="672"/>
      <c r="KH239" s="673"/>
      <c r="KI239" s="671"/>
      <c r="KJ239" s="670"/>
      <c r="KK239" s="672"/>
      <c r="KL239" s="673"/>
      <c r="KM239" s="730"/>
      <c r="KN239" s="731"/>
      <c r="KO239" s="728"/>
      <c r="KP239" s="729"/>
      <c r="KQ239" s="671"/>
      <c r="KR239" s="673"/>
      <c r="KS239" s="671"/>
      <c r="KT239" s="670"/>
      <c r="KU239" s="671"/>
      <c r="KV239" s="670"/>
      <c r="KW239" s="672"/>
      <c r="KX239" s="673"/>
      <c r="KY239" s="671"/>
      <c r="KZ239" s="674"/>
      <c r="LA239" s="755"/>
      <c r="LB239" s="731"/>
      <c r="LC239" s="728"/>
      <c r="LD239" s="729"/>
      <c r="LE239" s="671"/>
      <c r="LF239" s="673"/>
      <c r="LG239" s="671"/>
      <c r="LH239" s="670"/>
      <c r="LI239" s="671"/>
      <c r="LJ239" s="670"/>
      <c r="LK239" s="672"/>
      <c r="LL239" s="673"/>
      <c r="LM239" s="671"/>
      <c r="LN239" s="670"/>
      <c r="LO239" s="728"/>
      <c r="LP239" s="729"/>
      <c r="LQ239" s="730"/>
      <c r="LR239" s="731"/>
      <c r="LS239" s="780"/>
      <c r="LT239" s="781"/>
      <c r="LU239" s="671"/>
      <c r="LV239" s="670"/>
      <c r="LW239" s="672"/>
      <c r="LX239" s="673"/>
      <c r="LY239" s="772"/>
      <c r="LZ239" s="773"/>
      <c r="MA239" s="672"/>
      <c r="MB239" s="673"/>
      <c r="MC239" s="730"/>
      <c r="MD239" s="731"/>
      <c r="ME239" s="728"/>
      <c r="MF239" s="729"/>
      <c r="MG239" s="671"/>
      <c r="MH239" s="673"/>
      <c r="MI239" s="671"/>
      <c r="MJ239" s="670"/>
      <c r="MK239" s="671"/>
      <c r="ML239" s="670"/>
      <c r="MM239" s="818"/>
      <c r="MN239" s="804"/>
      <c r="MO239" s="671"/>
      <c r="MP239" s="670"/>
      <c r="MQ239" s="730"/>
      <c r="MR239" s="729"/>
      <c r="MS239" s="742"/>
      <c r="MT239" s="743"/>
      <c r="MU239" s="672"/>
      <c r="MV239" s="673"/>
      <c r="MW239" s="671"/>
      <c r="MX239" s="670"/>
      <c r="MY239" s="672"/>
      <c r="MZ239" s="673"/>
      <c r="NA239" s="671"/>
      <c r="NB239" s="670"/>
      <c r="NC239" s="672"/>
      <c r="ND239" s="673"/>
      <c r="NE239" s="730"/>
      <c r="NF239" s="731"/>
      <c r="NG239" s="728"/>
      <c r="NH239" s="729"/>
      <c r="NI239" s="669"/>
      <c r="NJ239" s="673"/>
      <c r="NK239" s="671"/>
      <c r="NL239" s="670"/>
      <c r="NM239" s="671"/>
      <c r="NN239" s="670"/>
      <c r="NO239" s="672"/>
      <c r="NP239" s="673"/>
      <c r="NQ239" s="671"/>
      <c r="NR239" s="673"/>
      <c r="NS239" s="742"/>
      <c r="NT239" s="743"/>
      <c r="NU239" s="728"/>
      <c r="NV239" s="729"/>
      <c r="NW239" s="671"/>
      <c r="NX239" s="673"/>
      <c r="NY239" s="671"/>
      <c r="NZ239" s="670"/>
      <c r="OA239" s="672"/>
      <c r="OB239" s="673"/>
      <c r="OC239" s="671"/>
      <c r="OD239" s="670"/>
      <c r="OE239" s="672"/>
      <c r="OF239" s="673"/>
      <c r="OG239" s="730"/>
      <c r="OH239" s="731"/>
      <c r="OI239" s="728"/>
      <c r="OJ239" s="729"/>
      <c r="OK239" s="671"/>
      <c r="OL239" s="673"/>
      <c r="OM239" s="671"/>
      <c r="ON239" s="670"/>
      <c r="OO239" s="671"/>
      <c r="OP239" s="670"/>
      <c r="OQ239" s="672"/>
      <c r="OR239" s="673"/>
      <c r="OS239" s="671"/>
      <c r="OT239" s="673"/>
      <c r="OU239" s="742"/>
      <c r="OV239" s="743"/>
      <c r="OW239" s="728"/>
      <c r="OX239" s="729"/>
      <c r="OY239" s="671"/>
      <c r="OZ239" s="673"/>
      <c r="PA239" s="671"/>
      <c r="PB239" s="670"/>
      <c r="PC239" s="672"/>
      <c r="PD239" s="673"/>
      <c r="PE239" s="671"/>
      <c r="PF239" s="670"/>
      <c r="PG239" s="672"/>
      <c r="PH239" s="673"/>
      <c r="PI239" s="730"/>
      <c r="PJ239" s="731"/>
      <c r="PK239" s="728"/>
      <c r="PL239" s="729"/>
      <c r="PM239" s="671"/>
      <c r="PN239" s="673"/>
      <c r="PO239" s="671"/>
      <c r="PP239" s="670"/>
      <c r="PQ239" s="671"/>
      <c r="PR239" s="674"/>
      <c r="PS239" s="669"/>
      <c r="PT239" s="670"/>
      <c r="PU239" s="672"/>
      <c r="PV239" s="673"/>
      <c r="PW239" s="730"/>
      <c r="PX239" s="731"/>
      <c r="PY239" s="728"/>
      <c r="PZ239" s="729"/>
      <c r="QA239" s="671"/>
      <c r="QB239" s="673"/>
      <c r="QC239" s="671"/>
      <c r="QD239" s="670"/>
      <c r="QE239" s="671"/>
      <c r="QF239" s="670"/>
      <c r="QG239" s="672"/>
      <c r="QH239" s="673"/>
      <c r="QI239" s="671"/>
      <c r="QJ239" s="670"/>
      <c r="QK239" s="730"/>
      <c r="QL239" s="729"/>
      <c r="QM239" s="742"/>
      <c r="QN239" s="743"/>
      <c r="QO239" s="672"/>
      <c r="QP239" s="673"/>
      <c r="QQ239" s="671"/>
      <c r="QR239" s="670"/>
      <c r="QS239" s="672"/>
      <c r="QT239" s="673"/>
      <c r="QU239" s="772"/>
      <c r="QV239" s="773"/>
      <c r="QW239" s="672"/>
      <c r="QX239" s="673"/>
      <c r="QY239" s="730"/>
      <c r="QZ239" s="731"/>
      <c r="RA239" s="728"/>
      <c r="RB239" s="729"/>
      <c r="RC239" s="671"/>
      <c r="RD239" s="673"/>
      <c r="RE239" s="671"/>
      <c r="RF239" s="670"/>
      <c r="RG239" s="671"/>
      <c r="RH239" s="670"/>
      <c r="RI239" s="672"/>
      <c r="RJ239" s="673"/>
      <c r="RK239" s="671"/>
      <c r="RL239" s="670"/>
      <c r="RM239" s="730"/>
      <c r="RN239" s="729"/>
      <c r="RO239" s="742"/>
      <c r="RP239" s="743"/>
      <c r="RQ239" s="672"/>
      <c r="RR239" s="673"/>
      <c r="RS239" s="671"/>
      <c r="RT239" s="670"/>
      <c r="RU239" s="672"/>
      <c r="RV239" s="673"/>
      <c r="RW239" s="671"/>
      <c r="RX239" s="670"/>
      <c r="RY239" s="672"/>
      <c r="RZ239" s="673"/>
      <c r="SA239" s="730"/>
      <c r="SB239" s="759"/>
      <c r="SC239" s="728"/>
      <c r="SD239" s="729"/>
      <c r="SE239" s="671"/>
      <c r="SF239" s="673"/>
      <c r="SG239" s="671"/>
      <c r="SH239" s="670"/>
      <c r="SI239" s="672"/>
      <c r="SJ239" s="673"/>
      <c r="SK239" s="671"/>
      <c r="SL239" s="670"/>
      <c r="SM239" s="672"/>
      <c r="SN239" s="673"/>
      <c r="SO239" s="730"/>
      <c r="SP239" s="731"/>
      <c r="SQ239" s="728"/>
      <c r="SR239" s="729"/>
      <c r="SS239" s="671"/>
      <c r="ST239" s="673"/>
      <c r="SU239" s="671"/>
      <c r="SV239" s="670"/>
      <c r="SW239" s="671"/>
      <c r="SX239" s="670"/>
      <c r="SY239" s="672"/>
      <c r="SZ239" s="673"/>
      <c r="TA239" s="671"/>
      <c r="TB239" s="670"/>
      <c r="TC239" s="730"/>
      <c r="TD239" s="729"/>
      <c r="TE239" s="742"/>
      <c r="TF239" s="743"/>
      <c r="TG239" s="672"/>
      <c r="TH239" s="673"/>
      <c r="TI239" s="671"/>
      <c r="TJ239" s="670"/>
      <c r="TK239" s="672"/>
      <c r="TL239" s="673"/>
      <c r="TM239" s="671"/>
      <c r="TN239" s="670"/>
      <c r="TO239" s="672"/>
      <c r="TP239" s="673"/>
      <c r="TQ239" s="730"/>
      <c r="TR239" s="731"/>
      <c r="TS239" s="728"/>
      <c r="TT239" s="729"/>
      <c r="TU239" s="671"/>
      <c r="TV239" s="673"/>
      <c r="TW239" s="671"/>
      <c r="TX239" s="670"/>
      <c r="TY239" s="671"/>
      <c r="TZ239" s="670"/>
      <c r="UA239" s="672"/>
      <c r="UB239" s="673"/>
      <c r="UC239" s="671"/>
      <c r="UD239" s="670"/>
      <c r="UE239" s="730"/>
      <c r="UF239" s="763"/>
      <c r="UG239" s="728"/>
      <c r="UH239" s="729"/>
      <c r="UI239" s="671"/>
      <c r="UJ239" s="673"/>
      <c r="UK239" s="669"/>
      <c r="UL239" s="670"/>
      <c r="UM239" s="672"/>
      <c r="UN239" s="673"/>
      <c r="UO239" s="671"/>
      <c r="UP239" s="670"/>
      <c r="UQ239" s="672"/>
      <c r="UR239" s="673"/>
      <c r="US239" s="772"/>
      <c r="UT239" s="773"/>
      <c r="UU239" s="728"/>
      <c r="UV239" s="729"/>
      <c r="UW239" s="671"/>
      <c r="UX239" s="673"/>
      <c r="UY239" s="671"/>
      <c r="UZ239" s="670"/>
      <c r="VA239" s="671"/>
      <c r="VB239" s="670"/>
      <c r="VC239" s="672"/>
      <c r="VD239" s="673"/>
      <c r="VE239" s="671"/>
      <c r="VF239" s="670"/>
      <c r="VG239" s="730"/>
      <c r="VH239" s="729"/>
      <c r="VI239" s="742"/>
      <c r="VJ239" s="743"/>
      <c r="VK239" s="672"/>
      <c r="VL239" s="673"/>
      <c r="VM239" s="671"/>
      <c r="VN239" s="670"/>
      <c r="VO239" s="672"/>
      <c r="VP239" s="673"/>
      <c r="VQ239" s="671"/>
      <c r="VR239" s="670"/>
      <c r="VS239" s="672"/>
      <c r="VT239" s="673"/>
      <c r="VU239" s="730"/>
      <c r="VV239" s="731"/>
      <c r="VW239" s="728"/>
      <c r="VX239" s="729"/>
      <c r="VY239" s="671"/>
      <c r="VZ239" s="673"/>
      <c r="WA239" s="671"/>
      <c r="WB239" s="670"/>
      <c r="WC239" s="671"/>
      <c r="WD239" s="670"/>
      <c r="WE239" s="672"/>
      <c r="WF239" s="673"/>
      <c r="WG239" s="671"/>
      <c r="WH239" s="670"/>
      <c r="WI239" s="730"/>
      <c r="WJ239" s="731"/>
      <c r="WK239" s="728"/>
      <c r="WL239" s="729"/>
      <c r="WM239" s="671"/>
      <c r="WN239" s="673"/>
      <c r="WO239" s="671"/>
      <c r="WP239" s="670"/>
      <c r="WQ239" s="672"/>
      <c r="WR239" s="673"/>
      <c r="WS239" s="671"/>
      <c r="WT239" s="674"/>
      <c r="WU239" s="787"/>
      <c r="WV239" s="773"/>
      <c r="WW239" s="730"/>
      <c r="WX239" s="767"/>
      <c r="WY239" s="728"/>
      <c r="WZ239" s="729"/>
      <c r="XA239" s="671"/>
      <c r="XB239" s="673"/>
      <c r="XC239" s="671"/>
      <c r="XD239" s="670"/>
      <c r="XE239" s="672"/>
      <c r="XF239" s="673"/>
      <c r="XG239" s="671"/>
      <c r="XH239" s="670"/>
      <c r="XI239" s="672"/>
      <c r="XJ239" s="673"/>
      <c r="XK239" s="730"/>
      <c r="XL239" s="731"/>
      <c r="XM239" s="728"/>
      <c r="XN239" s="729"/>
      <c r="XO239" s="671"/>
      <c r="XP239" s="673"/>
      <c r="XQ239" s="671"/>
      <c r="XR239" s="670"/>
      <c r="XS239" s="671"/>
      <c r="XT239" s="670"/>
      <c r="XU239" s="672"/>
      <c r="XV239" s="673"/>
      <c r="XW239" s="671"/>
      <c r="XX239" s="670"/>
      <c r="XY239" s="728"/>
      <c r="XZ239" s="729"/>
      <c r="YA239" s="742"/>
      <c r="YB239" s="743"/>
      <c r="YC239" s="672"/>
      <c r="YD239" s="673"/>
      <c r="YE239" s="671"/>
      <c r="YF239" s="670"/>
      <c r="YG239" s="672"/>
      <c r="YH239" s="673"/>
      <c r="YI239" s="671"/>
      <c r="YJ239" s="670"/>
      <c r="YK239" s="672"/>
      <c r="YL239" s="673"/>
      <c r="YM239" s="730"/>
      <c r="YN239" s="731"/>
      <c r="YO239" s="728"/>
      <c r="YP239" s="729"/>
      <c r="YQ239" s="671"/>
      <c r="YR239" s="673"/>
      <c r="YS239" s="671"/>
      <c r="YT239" s="670"/>
      <c r="YU239" s="671"/>
      <c r="YV239" s="670"/>
      <c r="YW239" s="672"/>
      <c r="YX239" s="673"/>
      <c r="YY239" s="671"/>
      <c r="YZ239" s="670"/>
      <c r="ZA239" s="728"/>
      <c r="ZB239" s="759"/>
      <c r="ZC239" s="787"/>
      <c r="ZD239" s="773"/>
      <c r="ZE239" s="672"/>
      <c r="ZF239" s="673"/>
      <c r="ZG239" s="671"/>
      <c r="ZH239" s="670"/>
      <c r="ZI239" s="672"/>
      <c r="ZJ239" s="673"/>
      <c r="ZK239" s="671"/>
      <c r="ZL239" s="670"/>
      <c r="ZM239" s="672"/>
      <c r="ZN239" s="673"/>
      <c r="ZO239" s="730"/>
      <c r="ZP239" s="731"/>
      <c r="ZQ239" s="780"/>
      <c r="ZR239" s="781"/>
      <c r="ZS239" s="671"/>
      <c r="ZT239" s="673"/>
      <c r="ZU239" s="671"/>
      <c r="ZV239" s="670"/>
      <c r="ZW239" s="671"/>
      <c r="ZX239" s="670"/>
      <c r="ZY239" s="672"/>
      <c r="ZZ239" s="673"/>
      <c r="AAA239" s="671"/>
      <c r="AAB239" s="670"/>
      <c r="AAC239" s="730"/>
      <c r="AAD239" s="731"/>
      <c r="AAE239" s="728"/>
      <c r="AAF239" s="729"/>
      <c r="AAG239" s="671"/>
      <c r="AAH239" s="673"/>
      <c r="AAI239" s="671"/>
      <c r="AAJ239" s="670"/>
      <c r="AAK239" s="672"/>
      <c r="AAL239" s="673"/>
      <c r="AAM239" s="671"/>
      <c r="AAN239" s="670"/>
      <c r="AAO239" s="672"/>
      <c r="AAP239" s="673"/>
      <c r="AAQ239" s="730"/>
      <c r="AAR239" s="731"/>
      <c r="AAS239" s="730"/>
      <c r="AAT239" s="731"/>
      <c r="AAU239" s="671"/>
      <c r="AAV239" s="673"/>
      <c r="AAW239" s="671"/>
      <c r="AAX239" s="670"/>
      <c r="AAY239" s="772"/>
      <c r="AAZ239" s="773"/>
      <c r="ABA239" s="672"/>
      <c r="ABB239" s="673"/>
      <c r="ABC239" s="671"/>
      <c r="ABD239" s="670"/>
      <c r="ABE239" s="730"/>
      <c r="ABF239" s="731"/>
      <c r="ABG239" s="730"/>
      <c r="ABH239" s="731"/>
      <c r="ABI239" s="672"/>
      <c r="ABJ239" s="673"/>
      <c r="ABK239" s="671"/>
      <c r="ABL239" s="675"/>
      <c r="ABN239" s="520"/>
      <c r="ABO239" s="528">
        <f t="shared" si="60"/>
        <v>0</v>
      </c>
      <c r="ABP239" s="528">
        <f t="shared" si="61"/>
        <v>0</v>
      </c>
      <c r="ABQ239" s="528">
        <f t="shared" si="62"/>
        <v>0</v>
      </c>
      <c r="ABR239" s="528">
        <f t="shared" si="63"/>
        <v>0</v>
      </c>
      <c r="ABS239" s="528">
        <f t="shared" si="64"/>
        <v>0</v>
      </c>
      <c r="ABT239" s="528">
        <f t="shared" si="65"/>
        <v>0</v>
      </c>
      <c r="ABU239" s="567"/>
      <c r="ABV239" s="568"/>
      <c r="ABW239" s="568"/>
      <c r="ABX239" s="569"/>
      <c r="ABY239" s="569"/>
      <c r="ABZ239" s="570"/>
      <c r="ACB239" s="544">
        <f t="shared" si="66"/>
        <v>0</v>
      </c>
      <c r="ACC239" s="532">
        <f t="shared" si="67"/>
        <v>0</v>
      </c>
      <c r="ACD239" s="532">
        <f t="shared" si="68"/>
        <v>0</v>
      </c>
      <c r="ACE239" s="532">
        <f t="shared" si="69"/>
        <v>0</v>
      </c>
      <c r="ACF239" s="532">
        <f t="shared" si="79"/>
        <v>0</v>
      </c>
      <c r="ACG239" s="532">
        <f t="shared" si="70"/>
        <v>0</v>
      </c>
      <c r="ACH239" s="532">
        <f t="shared" si="71"/>
        <v>0</v>
      </c>
      <c r="ACI239" s="532">
        <f t="shared" si="72"/>
        <v>0</v>
      </c>
      <c r="ACJ239" s="532">
        <f t="shared" si="73"/>
        <v>0</v>
      </c>
      <c r="ACK239" s="532">
        <f t="shared" si="74"/>
        <v>0</v>
      </c>
      <c r="ACL239" s="532">
        <f t="shared" si="75"/>
        <v>0</v>
      </c>
      <c r="ACM239" s="545">
        <f t="shared" si="76"/>
        <v>0</v>
      </c>
      <c r="ACN239" s="536"/>
      <c r="ACO239" s="531">
        <f t="shared" si="77"/>
        <v>0</v>
      </c>
      <c r="ACP239" s="537">
        <f t="shared" si="78"/>
        <v>0</v>
      </c>
    </row>
    <row r="240" spans="2:770" s="428" customFormat="1" ht="12" customHeight="1">
      <c r="B240" s="663"/>
      <c r="C240" s="622"/>
      <c r="D240" s="665"/>
      <c r="E240" s="687"/>
      <c r="F240" s="667"/>
      <c r="G240" s="668"/>
      <c r="H240" s="655"/>
      <c r="I240" s="787"/>
      <c r="J240" s="773"/>
      <c r="K240" s="658"/>
      <c r="L240" s="659"/>
      <c r="M240" s="660"/>
      <c r="N240" s="657"/>
      <c r="O240" s="658"/>
      <c r="P240" s="659"/>
      <c r="Q240" s="720"/>
      <c r="R240" s="721"/>
      <c r="S240" s="722"/>
      <c r="T240" s="723"/>
      <c r="U240" s="671"/>
      <c r="V240" s="670"/>
      <c r="W240" s="672"/>
      <c r="X240" s="673"/>
      <c r="Y240" s="671"/>
      <c r="Z240" s="670"/>
      <c r="AA240" s="672"/>
      <c r="AB240" s="673"/>
      <c r="AC240" s="671"/>
      <c r="AD240" s="670"/>
      <c r="AE240" s="728"/>
      <c r="AF240" s="729"/>
      <c r="AG240" s="730"/>
      <c r="AH240" s="731"/>
      <c r="AI240" s="672"/>
      <c r="AJ240" s="673"/>
      <c r="AK240" s="671"/>
      <c r="AL240" s="670"/>
      <c r="AM240" s="672"/>
      <c r="AN240" s="673"/>
      <c r="AO240" s="671"/>
      <c r="AP240" s="670"/>
      <c r="AQ240" s="672"/>
      <c r="AR240" s="673"/>
      <c r="AS240" s="730"/>
      <c r="AT240" s="731"/>
      <c r="AU240" s="728"/>
      <c r="AV240" s="729"/>
      <c r="AW240" s="671"/>
      <c r="AX240" s="673"/>
      <c r="AY240" s="671"/>
      <c r="AZ240" s="670"/>
      <c r="BA240" s="671"/>
      <c r="BB240" s="670"/>
      <c r="BC240" s="672"/>
      <c r="BD240" s="673"/>
      <c r="BE240" s="671"/>
      <c r="BF240" s="670"/>
      <c r="BG240" s="728"/>
      <c r="BH240" s="729"/>
      <c r="BI240" s="730"/>
      <c r="BJ240" s="731"/>
      <c r="BK240" s="672"/>
      <c r="BL240" s="673"/>
      <c r="BM240" s="671"/>
      <c r="BN240" s="670"/>
      <c r="BO240" s="672"/>
      <c r="BP240" s="673"/>
      <c r="BQ240" s="671"/>
      <c r="BR240" s="673"/>
      <c r="BS240" s="669"/>
      <c r="BT240" s="670"/>
      <c r="BU240" s="728"/>
      <c r="BV240" s="729"/>
      <c r="BW240" s="730"/>
      <c r="BX240" s="731"/>
      <c r="BY240" s="672"/>
      <c r="BZ240" s="673"/>
      <c r="CA240" s="671"/>
      <c r="CB240" s="670"/>
      <c r="CC240" s="672"/>
      <c r="CD240" s="673"/>
      <c r="CE240" s="671"/>
      <c r="CF240" s="670"/>
      <c r="CG240" s="672"/>
      <c r="CH240" s="673"/>
      <c r="CI240" s="730"/>
      <c r="CJ240" s="731"/>
      <c r="CK240" s="728"/>
      <c r="CL240" s="729"/>
      <c r="CM240" s="671"/>
      <c r="CN240" s="673"/>
      <c r="CO240" s="671"/>
      <c r="CP240" s="670"/>
      <c r="CQ240" s="671"/>
      <c r="CR240" s="670"/>
      <c r="CS240" s="672"/>
      <c r="CT240" s="673"/>
      <c r="CU240" s="671"/>
      <c r="CV240" s="670"/>
      <c r="CW240" s="728"/>
      <c r="CX240" s="729"/>
      <c r="CY240" s="730"/>
      <c r="CZ240" s="731"/>
      <c r="DA240" s="671"/>
      <c r="DB240" s="673"/>
      <c r="DC240" s="671"/>
      <c r="DD240" s="670"/>
      <c r="DE240" s="672"/>
      <c r="DF240" s="673"/>
      <c r="DG240" s="671"/>
      <c r="DH240" s="670"/>
      <c r="DI240" s="672"/>
      <c r="DJ240" s="673"/>
      <c r="DK240" s="730"/>
      <c r="DL240" s="731"/>
      <c r="DM240" s="730"/>
      <c r="DN240" s="731"/>
      <c r="DO240" s="671"/>
      <c r="DP240" s="673"/>
      <c r="DQ240" s="671"/>
      <c r="DR240" s="670"/>
      <c r="DS240" s="671"/>
      <c r="DT240" s="670"/>
      <c r="DU240" s="672"/>
      <c r="DV240" s="673"/>
      <c r="DW240" s="671"/>
      <c r="DX240" s="673"/>
      <c r="DY240" s="669"/>
      <c r="DZ240" s="670"/>
      <c r="EA240" s="730"/>
      <c r="EB240" s="729"/>
      <c r="EC240" s="742"/>
      <c r="ED240" s="743"/>
      <c r="EE240" s="672"/>
      <c r="EF240" s="673"/>
      <c r="EG240" s="794"/>
      <c r="EH240" s="795"/>
      <c r="EI240" s="672"/>
      <c r="EJ240" s="673"/>
      <c r="EK240" s="671"/>
      <c r="EL240" s="670"/>
      <c r="EM240" s="672"/>
      <c r="EN240" s="673"/>
      <c r="EO240" s="730"/>
      <c r="EP240" s="731"/>
      <c r="EQ240" s="728"/>
      <c r="ER240" s="729"/>
      <c r="ES240" s="671"/>
      <c r="ET240" s="673"/>
      <c r="EU240" s="671"/>
      <c r="EV240" s="670"/>
      <c r="EW240" s="671"/>
      <c r="EX240" s="670"/>
      <c r="EY240" s="672"/>
      <c r="EZ240" s="673"/>
      <c r="FA240" s="671"/>
      <c r="FB240" s="670"/>
      <c r="FC240" s="730"/>
      <c r="FD240" s="731"/>
      <c r="FE240" s="728"/>
      <c r="FF240" s="729"/>
      <c r="FG240" s="671"/>
      <c r="FH240" s="673"/>
      <c r="FI240" s="671"/>
      <c r="FJ240" s="670"/>
      <c r="FK240" s="672"/>
      <c r="FL240" s="673"/>
      <c r="FM240" s="671"/>
      <c r="FN240" s="670"/>
      <c r="FO240" s="672"/>
      <c r="FP240" s="673"/>
      <c r="FQ240" s="730"/>
      <c r="FR240" s="731"/>
      <c r="FS240" s="728"/>
      <c r="FT240" s="729"/>
      <c r="FU240" s="671"/>
      <c r="FV240" s="673"/>
      <c r="FW240" s="671"/>
      <c r="FX240" s="670"/>
      <c r="FY240" s="671"/>
      <c r="FZ240" s="670"/>
      <c r="GA240" s="672"/>
      <c r="GB240" s="673"/>
      <c r="GC240" s="671"/>
      <c r="GD240" s="670"/>
      <c r="GE240" s="730"/>
      <c r="GF240" s="743"/>
      <c r="GG240" s="728"/>
      <c r="GH240" s="729"/>
      <c r="GI240" s="669"/>
      <c r="GJ240" s="673"/>
      <c r="GK240" s="671"/>
      <c r="GL240" s="670"/>
      <c r="GM240" s="671"/>
      <c r="GN240" s="670"/>
      <c r="GO240" s="672"/>
      <c r="GP240" s="673"/>
      <c r="GQ240" s="671"/>
      <c r="GR240" s="670"/>
      <c r="GS240" s="730"/>
      <c r="GT240" s="731"/>
      <c r="GU240" s="728"/>
      <c r="GV240" s="729"/>
      <c r="GW240" s="671"/>
      <c r="GX240" s="673"/>
      <c r="GY240" s="671"/>
      <c r="GZ240" s="670"/>
      <c r="HA240" s="672"/>
      <c r="HB240" s="673"/>
      <c r="HC240" s="671"/>
      <c r="HD240" s="670"/>
      <c r="HE240" s="672"/>
      <c r="HF240" s="673"/>
      <c r="HG240" s="730"/>
      <c r="HH240" s="731"/>
      <c r="HI240" s="728"/>
      <c r="HJ240" s="729"/>
      <c r="HK240" s="671"/>
      <c r="HL240" s="673"/>
      <c r="HM240" s="671"/>
      <c r="HN240" s="670"/>
      <c r="HO240" s="671"/>
      <c r="HP240" s="670"/>
      <c r="HQ240" s="672"/>
      <c r="HR240" s="673"/>
      <c r="HS240" s="811"/>
      <c r="HT240" s="812"/>
      <c r="HU240" s="730"/>
      <c r="HV240" s="750"/>
      <c r="HW240" s="803"/>
      <c r="HX240" s="804"/>
      <c r="HY240" s="671"/>
      <c r="HZ240" s="673"/>
      <c r="IA240" s="671"/>
      <c r="IB240" s="670"/>
      <c r="IC240" s="672"/>
      <c r="ID240" s="673"/>
      <c r="IE240" s="772"/>
      <c r="IF240" s="773"/>
      <c r="IG240" s="672"/>
      <c r="IH240" s="673"/>
      <c r="II240" s="730"/>
      <c r="IJ240" s="731"/>
      <c r="IK240" s="728"/>
      <c r="IL240" s="729"/>
      <c r="IM240" s="671"/>
      <c r="IN240" s="673"/>
      <c r="IO240" s="671"/>
      <c r="IP240" s="674"/>
      <c r="IQ240" s="787"/>
      <c r="IR240" s="773"/>
      <c r="IS240" s="672"/>
      <c r="IT240" s="673"/>
      <c r="IU240" s="671"/>
      <c r="IV240" s="670"/>
      <c r="IW240" s="730"/>
      <c r="IX240" s="743"/>
      <c r="IY240" s="728"/>
      <c r="IZ240" s="729"/>
      <c r="JA240" s="671"/>
      <c r="JB240" s="673"/>
      <c r="JC240" s="671"/>
      <c r="JD240" s="670"/>
      <c r="JE240" s="672"/>
      <c r="JF240" s="673"/>
      <c r="JG240" s="671"/>
      <c r="JH240" s="670"/>
      <c r="JI240" s="672"/>
      <c r="JJ240" s="673"/>
      <c r="JK240" s="730"/>
      <c r="JL240" s="731"/>
      <c r="JM240" s="728"/>
      <c r="JN240" s="729"/>
      <c r="JO240" s="671"/>
      <c r="JP240" s="673"/>
      <c r="JQ240" s="671"/>
      <c r="JR240" s="670"/>
      <c r="JS240" s="671"/>
      <c r="JT240" s="670"/>
      <c r="JU240" s="672"/>
      <c r="JV240" s="673"/>
      <c r="JW240" s="671"/>
      <c r="JX240" s="670"/>
      <c r="JY240" s="730"/>
      <c r="JZ240" s="729"/>
      <c r="KA240" s="742"/>
      <c r="KB240" s="743"/>
      <c r="KC240" s="672"/>
      <c r="KD240" s="673"/>
      <c r="KE240" s="671"/>
      <c r="KF240" s="670"/>
      <c r="KG240" s="672"/>
      <c r="KH240" s="673"/>
      <c r="KI240" s="671"/>
      <c r="KJ240" s="670"/>
      <c r="KK240" s="672"/>
      <c r="KL240" s="673"/>
      <c r="KM240" s="730"/>
      <c r="KN240" s="731"/>
      <c r="KO240" s="728"/>
      <c r="KP240" s="729"/>
      <c r="KQ240" s="671"/>
      <c r="KR240" s="673"/>
      <c r="KS240" s="671"/>
      <c r="KT240" s="670"/>
      <c r="KU240" s="671"/>
      <c r="KV240" s="670"/>
      <c r="KW240" s="672"/>
      <c r="KX240" s="673"/>
      <c r="KY240" s="671"/>
      <c r="KZ240" s="674"/>
      <c r="LA240" s="755"/>
      <c r="LB240" s="731"/>
      <c r="LC240" s="728"/>
      <c r="LD240" s="729"/>
      <c r="LE240" s="671"/>
      <c r="LF240" s="673"/>
      <c r="LG240" s="671"/>
      <c r="LH240" s="670"/>
      <c r="LI240" s="671"/>
      <c r="LJ240" s="670"/>
      <c r="LK240" s="672"/>
      <c r="LL240" s="673"/>
      <c r="LM240" s="671"/>
      <c r="LN240" s="670"/>
      <c r="LO240" s="728"/>
      <c r="LP240" s="729"/>
      <c r="LQ240" s="730"/>
      <c r="LR240" s="731"/>
      <c r="LS240" s="780"/>
      <c r="LT240" s="781"/>
      <c r="LU240" s="671"/>
      <c r="LV240" s="670"/>
      <c r="LW240" s="672"/>
      <c r="LX240" s="673"/>
      <c r="LY240" s="772"/>
      <c r="LZ240" s="773"/>
      <c r="MA240" s="672"/>
      <c r="MB240" s="673"/>
      <c r="MC240" s="730"/>
      <c r="MD240" s="731"/>
      <c r="ME240" s="728"/>
      <c r="MF240" s="729"/>
      <c r="MG240" s="671"/>
      <c r="MH240" s="673"/>
      <c r="MI240" s="671"/>
      <c r="MJ240" s="670"/>
      <c r="MK240" s="671"/>
      <c r="ML240" s="670"/>
      <c r="MM240" s="818"/>
      <c r="MN240" s="804"/>
      <c r="MO240" s="671"/>
      <c r="MP240" s="670"/>
      <c r="MQ240" s="730"/>
      <c r="MR240" s="729"/>
      <c r="MS240" s="742"/>
      <c r="MT240" s="743"/>
      <c r="MU240" s="672"/>
      <c r="MV240" s="673"/>
      <c r="MW240" s="671"/>
      <c r="MX240" s="670"/>
      <c r="MY240" s="672"/>
      <c r="MZ240" s="673"/>
      <c r="NA240" s="671"/>
      <c r="NB240" s="670"/>
      <c r="NC240" s="672"/>
      <c r="ND240" s="673"/>
      <c r="NE240" s="730"/>
      <c r="NF240" s="731"/>
      <c r="NG240" s="728"/>
      <c r="NH240" s="729"/>
      <c r="NI240" s="669"/>
      <c r="NJ240" s="673"/>
      <c r="NK240" s="671"/>
      <c r="NL240" s="670"/>
      <c r="NM240" s="671"/>
      <c r="NN240" s="670"/>
      <c r="NO240" s="672"/>
      <c r="NP240" s="673"/>
      <c r="NQ240" s="671"/>
      <c r="NR240" s="673"/>
      <c r="NS240" s="742"/>
      <c r="NT240" s="743"/>
      <c r="NU240" s="728"/>
      <c r="NV240" s="729"/>
      <c r="NW240" s="671"/>
      <c r="NX240" s="673"/>
      <c r="NY240" s="671"/>
      <c r="NZ240" s="670"/>
      <c r="OA240" s="672"/>
      <c r="OB240" s="673"/>
      <c r="OC240" s="671"/>
      <c r="OD240" s="670"/>
      <c r="OE240" s="672"/>
      <c r="OF240" s="673"/>
      <c r="OG240" s="730"/>
      <c r="OH240" s="731"/>
      <c r="OI240" s="728"/>
      <c r="OJ240" s="729"/>
      <c r="OK240" s="671"/>
      <c r="OL240" s="673"/>
      <c r="OM240" s="671"/>
      <c r="ON240" s="670"/>
      <c r="OO240" s="671"/>
      <c r="OP240" s="670"/>
      <c r="OQ240" s="672"/>
      <c r="OR240" s="673"/>
      <c r="OS240" s="671"/>
      <c r="OT240" s="673"/>
      <c r="OU240" s="742"/>
      <c r="OV240" s="743"/>
      <c r="OW240" s="728"/>
      <c r="OX240" s="729"/>
      <c r="OY240" s="671"/>
      <c r="OZ240" s="673"/>
      <c r="PA240" s="671"/>
      <c r="PB240" s="670"/>
      <c r="PC240" s="672"/>
      <c r="PD240" s="673"/>
      <c r="PE240" s="671"/>
      <c r="PF240" s="670"/>
      <c r="PG240" s="672"/>
      <c r="PH240" s="673"/>
      <c r="PI240" s="730"/>
      <c r="PJ240" s="731"/>
      <c r="PK240" s="728"/>
      <c r="PL240" s="729"/>
      <c r="PM240" s="671"/>
      <c r="PN240" s="673"/>
      <c r="PO240" s="671"/>
      <c r="PP240" s="670"/>
      <c r="PQ240" s="671"/>
      <c r="PR240" s="674"/>
      <c r="PS240" s="669"/>
      <c r="PT240" s="670"/>
      <c r="PU240" s="672"/>
      <c r="PV240" s="673"/>
      <c r="PW240" s="730"/>
      <c r="PX240" s="731"/>
      <c r="PY240" s="728"/>
      <c r="PZ240" s="729"/>
      <c r="QA240" s="671"/>
      <c r="QB240" s="673"/>
      <c r="QC240" s="671"/>
      <c r="QD240" s="670"/>
      <c r="QE240" s="671"/>
      <c r="QF240" s="670"/>
      <c r="QG240" s="672"/>
      <c r="QH240" s="673"/>
      <c r="QI240" s="671"/>
      <c r="QJ240" s="670"/>
      <c r="QK240" s="730"/>
      <c r="QL240" s="729"/>
      <c r="QM240" s="742"/>
      <c r="QN240" s="743"/>
      <c r="QO240" s="672"/>
      <c r="QP240" s="673"/>
      <c r="QQ240" s="671"/>
      <c r="QR240" s="670"/>
      <c r="QS240" s="672"/>
      <c r="QT240" s="673"/>
      <c r="QU240" s="772"/>
      <c r="QV240" s="773"/>
      <c r="QW240" s="672"/>
      <c r="QX240" s="673"/>
      <c r="QY240" s="730"/>
      <c r="QZ240" s="731"/>
      <c r="RA240" s="728"/>
      <c r="RB240" s="729"/>
      <c r="RC240" s="671"/>
      <c r="RD240" s="673"/>
      <c r="RE240" s="671"/>
      <c r="RF240" s="670"/>
      <c r="RG240" s="671"/>
      <c r="RH240" s="670"/>
      <c r="RI240" s="672"/>
      <c r="RJ240" s="673"/>
      <c r="RK240" s="671"/>
      <c r="RL240" s="670"/>
      <c r="RM240" s="730"/>
      <c r="RN240" s="729"/>
      <c r="RO240" s="742"/>
      <c r="RP240" s="743"/>
      <c r="RQ240" s="672"/>
      <c r="RR240" s="673"/>
      <c r="RS240" s="671"/>
      <c r="RT240" s="670"/>
      <c r="RU240" s="672"/>
      <c r="RV240" s="673"/>
      <c r="RW240" s="671"/>
      <c r="RX240" s="670"/>
      <c r="RY240" s="672"/>
      <c r="RZ240" s="673"/>
      <c r="SA240" s="730"/>
      <c r="SB240" s="759"/>
      <c r="SC240" s="728"/>
      <c r="SD240" s="729"/>
      <c r="SE240" s="671"/>
      <c r="SF240" s="673"/>
      <c r="SG240" s="671"/>
      <c r="SH240" s="670"/>
      <c r="SI240" s="672"/>
      <c r="SJ240" s="673"/>
      <c r="SK240" s="671"/>
      <c r="SL240" s="670"/>
      <c r="SM240" s="672"/>
      <c r="SN240" s="673"/>
      <c r="SO240" s="730"/>
      <c r="SP240" s="731"/>
      <c r="SQ240" s="728"/>
      <c r="SR240" s="729"/>
      <c r="SS240" s="671"/>
      <c r="ST240" s="673"/>
      <c r="SU240" s="671"/>
      <c r="SV240" s="670"/>
      <c r="SW240" s="671"/>
      <c r="SX240" s="670"/>
      <c r="SY240" s="672"/>
      <c r="SZ240" s="673"/>
      <c r="TA240" s="671"/>
      <c r="TB240" s="670"/>
      <c r="TC240" s="730"/>
      <c r="TD240" s="729"/>
      <c r="TE240" s="742"/>
      <c r="TF240" s="743"/>
      <c r="TG240" s="672"/>
      <c r="TH240" s="673"/>
      <c r="TI240" s="671"/>
      <c r="TJ240" s="670"/>
      <c r="TK240" s="672"/>
      <c r="TL240" s="673"/>
      <c r="TM240" s="671"/>
      <c r="TN240" s="670"/>
      <c r="TO240" s="672"/>
      <c r="TP240" s="673"/>
      <c r="TQ240" s="730"/>
      <c r="TR240" s="731"/>
      <c r="TS240" s="728"/>
      <c r="TT240" s="729"/>
      <c r="TU240" s="671"/>
      <c r="TV240" s="673"/>
      <c r="TW240" s="671"/>
      <c r="TX240" s="670"/>
      <c r="TY240" s="671"/>
      <c r="TZ240" s="670"/>
      <c r="UA240" s="672"/>
      <c r="UB240" s="673"/>
      <c r="UC240" s="671"/>
      <c r="UD240" s="670"/>
      <c r="UE240" s="730"/>
      <c r="UF240" s="763"/>
      <c r="UG240" s="728"/>
      <c r="UH240" s="729"/>
      <c r="UI240" s="671"/>
      <c r="UJ240" s="673"/>
      <c r="UK240" s="669"/>
      <c r="UL240" s="670"/>
      <c r="UM240" s="672"/>
      <c r="UN240" s="673"/>
      <c r="UO240" s="671"/>
      <c r="UP240" s="670"/>
      <c r="UQ240" s="672"/>
      <c r="UR240" s="673"/>
      <c r="US240" s="772"/>
      <c r="UT240" s="773"/>
      <c r="UU240" s="728"/>
      <c r="UV240" s="729"/>
      <c r="UW240" s="671"/>
      <c r="UX240" s="673"/>
      <c r="UY240" s="671"/>
      <c r="UZ240" s="670"/>
      <c r="VA240" s="671"/>
      <c r="VB240" s="670"/>
      <c r="VC240" s="672"/>
      <c r="VD240" s="673"/>
      <c r="VE240" s="671"/>
      <c r="VF240" s="670"/>
      <c r="VG240" s="730"/>
      <c r="VH240" s="729"/>
      <c r="VI240" s="742"/>
      <c r="VJ240" s="743"/>
      <c r="VK240" s="672"/>
      <c r="VL240" s="673"/>
      <c r="VM240" s="671"/>
      <c r="VN240" s="670"/>
      <c r="VO240" s="672"/>
      <c r="VP240" s="673"/>
      <c r="VQ240" s="671"/>
      <c r="VR240" s="670"/>
      <c r="VS240" s="672"/>
      <c r="VT240" s="673"/>
      <c r="VU240" s="730"/>
      <c r="VV240" s="731"/>
      <c r="VW240" s="728"/>
      <c r="VX240" s="729"/>
      <c r="VY240" s="671"/>
      <c r="VZ240" s="673"/>
      <c r="WA240" s="671"/>
      <c r="WB240" s="670"/>
      <c r="WC240" s="671"/>
      <c r="WD240" s="670"/>
      <c r="WE240" s="672"/>
      <c r="WF240" s="673"/>
      <c r="WG240" s="671"/>
      <c r="WH240" s="670"/>
      <c r="WI240" s="730"/>
      <c r="WJ240" s="731"/>
      <c r="WK240" s="728"/>
      <c r="WL240" s="729"/>
      <c r="WM240" s="671"/>
      <c r="WN240" s="673"/>
      <c r="WO240" s="671"/>
      <c r="WP240" s="670"/>
      <c r="WQ240" s="672"/>
      <c r="WR240" s="673"/>
      <c r="WS240" s="671"/>
      <c r="WT240" s="674"/>
      <c r="WU240" s="787"/>
      <c r="WV240" s="773"/>
      <c r="WW240" s="730"/>
      <c r="WX240" s="767"/>
      <c r="WY240" s="728"/>
      <c r="WZ240" s="729"/>
      <c r="XA240" s="671"/>
      <c r="XB240" s="673"/>
      <c r="XC240" s="671"/>
      <c r="XD240" s="670"/>
      <c r="XE240" s="672"/>
      <c r="XF240" s="673"/>
      <c r="XG240" s="671"/>
      <c r="XH240" s="670"/>
      <c r="XI240" s="672"/>
      <c r="XJ240" s="673"/>
      <c r="XK240" s="730"/>
      <c r="XL240" s="731"/>
      <c r="XM240" s="728"/>
      <c r="XN240" s="729"/>
      <c r="XO240" s="671"/>
      <c r="XP240" s="673"/>
      <c r="XQ240" s="671"/>
      <c r="XR240" s="670"/>
      <c r="XS240" s="671"/>
      <c r="XT240" s="670"/>
      <c r="XU240" s="672"/>
      <c r="XV240" s="673"/>
      <c r="XW240" s="671"/>
      <c r="XX240" s="670"/>
      <c r="XY240" s="728"/>
      <c r="XZ240" s="729"/>
      <c r="YA240" s="742"/>
      <c r="YB240" s="743"/>
      <c r="YC240" s="672"/>
      <c r="YD240" s="673"/>
      <c r="YE240" s="671"/>
      <c r="YF240" s="670"/>
      <c r="YG240" s="672"/>
      <c r="YH240" s="673"/>
      <c r="YI240" s="671"/>
      <c r="YJ240" s="670"/>
      <c r="YK240" s="672"/>
      <c r="YL240" s="673"/>
      <c r="YM240" s="730"/>
      <c r="YN240" s="731"/>
      <c r="YO240" s="728"/>
      <c r="YP240" s="729"/>
      <c r="YQ240" s="671"/>
      <c r="YR240" s="673"/>
      <c r="YS240" s="671"/>
      <c r="YT240" s="670"/>
      <c r="YU240" s="671"/>
      <c r="YV240" s="670"/>
      <c r="YW240" s="672"/>
      <c r="YX240" s="673"/>
      <c r="YY240" s="671"/>
      <c r="YZ240" s="670"/>
      <c r="ZA240" s="728"/>
      <c r="ZB240" s="759"/>
      <c r="ZC240" s="787"/>
      <c r="ZD240" s="773"/>
      <c r="ZE240" s="672"/>
      <c r="ZF240" s="673"/>
      <c r="ZG240" s="671"/>
      <c r="ZH240" s="670"/>
      <c r="ZI240" s="672"/>
      <c r="ZJ240" s="673"/>
      <c r="ZK240" s="671"/>
      <c r="ZL240" s="670"/>
      <c r="ZM240" s="672"/>
      <c r="ZN240" s="673"/>
      <c r="ZO240" s="730"/>
      <c r="ZP240" s="731"/>
      <c r="ZQ240" s="780"/>
      <c r="ZR240" s="781"/>
      <c r="ZS240" s="671"/>
      <c r="ZT240" s="673"/>
      <c r="ZU240" s="671"/>
      <c r="ZV240" s="670"/>
      <c r="ZW240" s="671"/>
      <c r="ZX240" s="670"/>
      <c r="ZY240" s="672"/>
      <c r="ZZ240" s="673"/>
      <c r="AAA240" s="671"/>
      <c r="AAB240" s="670"/>
      <c r="AAC240" s="730"/>
      <c r="AAD240" s="731"/>
      <c r="AAE240" s="728"/>
      <c r="AAF240" s="729"/>
      <c r="AAG240" s="671"/>
      <c r="AAH240" s="673"/>
      <c r="AAI240" s="671"/>
      <c r="AAJ240" s="670"/>
      <c r="AAK240" s="672"/>
      <c r="AAL240" s="673"/>
      <c r="AAM240" s="671"/>
      <c r="AAN240" s="670"/>
      <c r="AAO240" s="672"/>
      <c r="AAP240" s="673"/>
      <c r="AAQ240" s="730"/>
      <c r="AAR240" s="731"/>
      <c r="AAS240" s="730"/>
      <c r="AAT240" s="731"/>
      <c r="AAU240" s="671"/>
      <c r="AAV240" s="673"/>
      <c r="AAW240" s="671"/>
      <c r="AAX240" s="670"/>
      <c r="AAY240" s="772"/>
      <c r="AAZ240" s="773"/>
      <c r="ABA240" s="672"/>
      <c r="ABB240" s="673"/>
      <c r="ABC240" s="671"/>
      <c r="ABD240" s="670"/>
      <c r="ABE240" s="730"/>
      <c r="ABF240" s="731"/>
      <c r="ABG240" s="730"/>
      <c r="ABH240" s="731"/>
      <c r="ABI240" s="672"/>
      <c r="ABJ240" s="673"/>
      <c r="ABK240" s="671"/>
      <c r="ABL240" s="675"/>
      <c r="ABN240" s="520"/>
      <c r="ABO240" s="528">
        <f t="shared" si="60"/>
        <v>0</v>
      </c>
      <c r="ABP240" s="528">
        <f t="shared" si="61"/>
        <v>0</v>
      </c>
      <c r="ABQ240" s="528">
        <f t="shared" si="62"/>
        <v>0</v>
      </c>
      <c r="ABR240" s="528">
        <f t="shared" si="63"/>
        <v>0</v>
      </c>
      <c r="ABS240" s="528">
        <f t="shared" si="64"/>
        <v>0</v>
      </c>
      <c r="ABT240" s="528">
        <f t="shared" si="65"/>
        <v>0</v>
      </c>
      <c r="ABU240" s="567"/>
      <c r="ABV240" s="568"/>
      <c r="ABW240" s="568"/>
      <c r="ABX240" s="569"/>
      <c r="ABY240" s="569"/>
      <c r="ABZ240" s="570"/>
      <c r="ACB240" s="544">
        <f t="shared" si="66"/>
        <v>0</v>
      </c>
      <c r="ACC240" s="532">
        <f t="shared" si="67"/>
        <v>0</v>
      </c>
      <c r="ACD240" s="532">
        <f t="shared" si="68"/>
        <v>0</v>
      </c>
      <c r="ACE240" s="532">
        <f t="shared" si="69"/>
        <v>0</v>
      </c>
      <c r="ACF240" s="532">
        <f t="shared" si="79"/>
        <v>0</v>
      </c>
      <c r="ACG240" s="532">
        <f t="shared" si="70"/>
        <v>0</v>
      </c>
      <c r="ACH240" s="532">
        <f t="shared" si="71"/>
        <v>0</v>
      </c>
      <c r="ACI240" s="532">
        <f t="shared" si="72"/>
        <v>0</v>
      </c>
      <c r="ACJ240" s="532">
        <f t="shared" si="73"/>
        <v>0</v>
      </c>
      <c r="ACK240" s="532">
        <f t="shared" si="74"/>
        <v>0</v>
      </c>
      <c r="ACL240" s="532">
        <f t="shared" si="75"/>
        <v>0</v>
      </c>
      <c r="ACM240" s="545">
        <f t="shared" si="76"/>
        <v>0</v>
      </c>
      <c r="ACN240" s="536"/>
      <c r="ACO240" s="531">
        <f t="shared" si="77"/>
        <v>0</v>
      </c>
      <c r="ACP240" s="537">
        <f t="shared" si="78"/>
        <v>0</v>
      </c>
    </row>
    <row r="241" spans="2:770" s="428" customFormat="1" ht="12" customHeight="1">
      <c r="B241" s="663"/>
      <c r="C241" s="622"/>
      <c r="D241" s="665"/>
      <c r="E241" s="687"/>
      <c r="F241" s="667"/>
      <c r="G241" s="668"/>
      <c r="H241" s="655"/>
      <c r="I241" s="787"/>
      <c r="J241" s="773"/>
      <c r="K241" s="658"/>
      <c r="L241" s="659"/>
      <c r="M241" s="660"/>
      <c r="N241" s="657"/>
      <c r="O241" s="658"/>
      <c r="P241" s="659"/>
      <c r="Q241" s="720"/>
      <c r="R241" s="721"/>
      <c r="S241" s="722"/>
      <c r="T241" s="723"/>
      <c r="U241" s="671"/>
      <c r="V241" s="670"/>
      <c r="W241" s="672"/>
      <c r="X241" s="673"/>
      <c r="Y241" s="671"/>
      <c r="Z241" s="670"/>
      <c r="AA241" s="672"/>
      <c r="AB241" s="673"/>
      <c r="AC241" s="671"/>
      <c r="AD241" s="670"/>
      <c r="AE241" s="728"/>
      <c r="AF241" s="729"/>
      <c r="AG241" s="730"/>
      <c r="AH241" s="731"/>
      <c r="AI241" s="672"/>
      <c r="AJ241" s="673"/>
      <c r="AK241" s="671"/>
      <c r="AL241" s="670"/>
      <c r="AM241" s="672"/>
      <c r="AN241" s="673"/>
      <c r="AO241" s="671"/>
      <c r="AP241" s="670"/>
      <c r="AQ241" s="672"/>
      <c r="AR241" s="673"/>
      <c r="AS241" s="730"/>
      <c r="AT241" s="731"/>
      <c r="AU241" s="728"/>
      <c r="AV241" s="729"/>
      <c r="AW241" s="671"/>
      <c r="AX241" s="673"/>
      <c r="AY241" s="671"/>
      <c r="AZ241" s="670"/>
      <c r="BA241" s="671"/>
      <c r="BB241" s="670"/>
      <c r="BC241" s="672"/>
      <c r="BD241" s="673"/>
      <c r="BE241" s="671"/>
      <c r="BF241" s="670"/>
      <c r="BG241" s="728"/>
      <c r="BH241" s="729"/>
      <c r="BI241" s="730"/>
      <c r="BJ241" s="731"/>
      <c r="BK241" s="672"/>
      <c r="BL241" s="673"/>
      <c r="BM241" s="671"/>
      <c r="BN241" s="670"/>
      <c r="BO241" s="672"/>
      <c r="BP241" s="673"/>
      <c r="BQ241" s="671"/>
      <c r="BR241" s="673"/>
      <c r="BS241" s="669"/>
      <c r="BT241" s="670"/>
      <c r="BU241" s="728"/>
      <c r="BV241" s="729"/>
      <c r="BW241" s="730"/>
      <c r="BX241" s="731"/>
      <c r="BY241" s="672"/>
      <c r="BZ241" s="673"/>
      <c r="CA241" s="671"/>
      <c r="CB241" s="670"/>
      <c r="CC241" s="672"/>
      <c r="CD241" s="673"/>
      <c r="CE241" s="671"/>
      <c r="CF241" s="670"/>
      <c r="CG241" s="672"/>
      <c r="CH241" s="673"/>
      <c r="CI241" s="730"/>
      <c r="CJ241" s="731"/>
      <c r="CK241" s="728"/>
      <c r="CL241" s="729"/>
      <c r="CM241" s="671"/>
      <c r="CN241" s="673"/>
      <c r="CO241" s="671"/>
      <c r="CP241" s="670"/>
      <c r="CQ241" s="671"/>
      <c r="CR241" s="670"/>
      <c r="CS241" s="672"/>
      <c r="CT241" s="673"/>
      <c r="CU241" s="671"/>
      <c r="CV241" s="670"/>
      <c r="CW241" s="728"/>
      <c r="CX241" s="729"/>
      <c r="CY241" s="730"/>
      <c r="CZ241" s="731"/>
      <c r="DA241" s="671"/>
      <c r="DB241" s="673"/>
      <c r="DC241" s="671"/>
      <c r="DD241" s="670"/>
      <c r="DE241" s="672"/>
      <c r="DF241" s="673"/>
      <c r="DG241" s="671"/>
      <c r="DH241" s="670"/>
      <c r="DI241" s="672"/>
      <c r="DJ241" s="673"/>
      <c r="DK241" s="730"/>
      <c r="DL241" s="731"/>
      <c r="DM241" s="730"/>
      <c r="DN241" s="731"/>
      <c r="DO241" s="671"/>
      <c r="DP241" s="673"/>
      <c r="DQ241" s="671"/>
      <c r="DR241" s="670"/>
      <c r="DS241" s="671"/>
      <c r="DT241" s="670"/>
      <c r="DU241" s="672"/>
      <c r="DV241" s="673"/>
      <c r="DW241" s="671"/>
      <c r="DX241" s="673"/>
      <c r="DY241" s="669"/>
      <c r="DZ241" s="670"/>
      <c r="EA241" s="730"/>
      <c r="EB241" s="729"/>
      <c r="EC241" s="742"/>
      <c r="ED241" s="743"/>
      <c r="EE241" s="672"/>
      <c r="EF241" s="673"/>
      <c r="EG241" s="794"/>
      <c r="EH241" s="795"/>
      <c r="EI241" s="672"/>
      <c r="EJ241" s="673"/>
      <c r="EK241" s="671"/>
      <c r="EL241" s="670"/>
      <c r="EM241" s="672"/>
      <c r="EN241" s="673"/>
      <c r="EO241" s="730"/>
      <c r="EP241" s="731"/>
      <c r="EQ241" s="728"/>
      <c r="ER241" s="729"/>
      <c r="ES241" s="671"/>
      <c r="ET241" s="673"/>
      <c r="EU241" s="671"/>
      <c r="EV241" s="670"/>
      <c r="EW241" s="671"/>
      <c r="EX241" s="670"/>
      <c r="EY241" s="672"/>
      <c r="EZ241" s="673"/>
      <c r="FA241" s="671"/>
      <c r="FB241" s="670"/>
      <c r="FC241" s="730"/>
      <c r="FD241" s="731"/>
      <c r="FE241" s="728"/>
      <c r="FF241" s="729"/>
      <c r="FG241" s="671"/>
      <c r="FH241" s="673"/>
      <c r="FI241" s="671"/>
      <c r="FJ241" s="670"/>
      <c r="FK241" s="672"/>
      <c r="FL241" s="673"/>
      <c r="FM241" s="671"/>
      <c r="FN241" s="670"/>
      <c r="FO241" s="672"/>
      <c r="FP241" s="673"/>
      <c r="FQ241" s="730"/>
      <c r="FR241" s="731"/>
      <c r="FS241" s="728"/>
      <c r="FT241" s="729"/>
      <c r="FU241" s="671"/>
      <c r="FV241" s="673"/>
      <c r="FW241" s="671"/>
      <c r="FX241" s="670"/>
      <c r="FY241" s="671"/>
      <c r="FZ241" s="670"/>
      <c r="GA241" s="672"/>
      <c r="GB241" s="673"/>
      <c r="GC241" s="671"/>
      <c r="GD241" s="670"/>
      <c r="GE241" s="730"/>
      <c r="GF241" s="743"/>
      <c r="GG241" s="728"/>
      <c r="GH241" s="729"/>
      <c r="GI241" s="669"/>
      <c r="GJ241" s="673"/>
      <c r="GK241" s="671"/>
      <c r="GL241" s="670"/>
      <c r="GM241" s="671"/>
      <c r="GN241" s="670"/>
      <c r="GO241" s="672"/>
      <c r="GP241" s="673"/>
      <c r="GQ241" s="671"/>
      <c r="GR241" s="670"/>
      <c r="GS241" s="730"/>
      <c r="GT241" s="731"/>
      <c r="GU241" s="728"/>
      <c r="GV241" s="729"/>
      <c r="GW241" s="671"/>
      <c r="GX241" s="673"/>
      <c r="GY241" s="671"/>
      <c r="GZ241" s="670"/>
      <c r="HA241" s="672"/>
      <c r="HB241" s="673"/>
      <c r="HC241" s="671"/>
      <c r="HD241" s="670"/>
      <c r="HE241" s="672"/>
      <c r="HF241" s="673"/>
      <c r="HG241" s="730"/>
      <c r="HH241" s="731"/>
      <c r="HI241" s="728"/>
      <c r="HJ241" s="729"/>
      <c r="HK241" s="671"/>
      <c r="HL241" s="673"/>
      <c r="HM241" s="671"/>
      <c r="HN241" s="670"/>
      <c r="HO241" s="671"/>
      <c r="HP241" s="670"/>
      <c r="HQ241" s="672"/>
      <c r="HR241" s="673"/>
      <c r="HS241" s="811"/>
      <c r="HT241" s="812"/>
      <c r="HU241" s="730"/>
      <c r="HV241" s="750"/>
      <c r="HW241" s="803"/>
      <c r="HX241" s="804"/>
      <c r="HY241" s="671"/>
      <c r="HZ241" s="673"/>
      <c r="IA241" s="671"/>
      <c r="IB241" s="670"/>
      <c r="IC241" s="672"/>
      <c r="ID241" s="673"/>
      <c r="IE241" s="772"/>
      <c r="IF241" s="773"/>
      <c r="IG241" s="672"/>
      <c r="IH241" s="673"/>
      <c r="II241" s="730"/>
      <c r="IJ241" s="731"/>
      <c r="IK241" s="728"/>
      <c r="IL241" s="729"/>
      <c r="IM241" s="671"/>
      <c r="IN241" s="673"/>
      <c r="IO241" s="671"/>
      <c r="IP241" s="674"/>
      <c r="IQ241" s="787"/>
      <c r="IR241" s="773"/>
      <c r="IS241" s="672"/>
      <c r="IT241" s="673"/>
      <c r="IU241" s="671"/>
      <c r="IV241" s="670"/>
      <c r="IW241" s="730"/>
      <c r="IX241" s="743"/>
      <c r="IY241" s="728"/>
      <c r="IZ241" s="729"/>
      <c r="JA241" s="671"/>
      <c r="JB241" s="673"/>
      <c r="JC241" s="671"/>
      <c r="JD241" s="670"/>
      <c r="JE241" s="672"/>
      <c r="JF241" s="673"/>
      <c r="JG241" s="671"/>
      <c r="JH241" s="670"/>
      <c r="JI241" s="672"/>
      <c r="JJ241" s="673"/>
      <c r="JK241" s="730"/>
      <c r="JL241" s="731"/>
      <c r="JM241" s="728"/>
      <c r="JN241" s="729"/>
      <c r="JO241" s="671"/>
      <c r="JP241" s="673"/>
      <c r="JQ241" s="671"/>
      <c r="JR241" s="670"/>
      <c r="JS241" s="671"/>
      <c r="JT241" s="670"/>
      <c r="JU241" s="672"/>
      <c r="JV241" s="673"/>
      <c r="JW241" s="671"/>
      <c r="JX241" s="670"/>
      <c r="JY241" s="730"/>
      <c r="JZ241" s="729"/>
      <c r="KA241" s="742"/>
      <c r="KB241" s="743"/>
      <c r="KC241" s="672"/>
      <c r="KD241" s="673"/>
      <c r="KE241" s="671"/>
      <c r="KF241" s="670"/>
      <c r="KG241" s="672"/>
      <c r="KH241" s="673"/>
      <c r="KI241" s="671"/>
      <c r="KJ241" s="670"/>
      <c r="KK241" s="672"/>
      <c r="KL241" s="673"/>
      <c r="KM241" s="730"/>
      <c r="KN241" s="731"/>
      <c r="KO241" s="728"/>
      <c r="KP241" s="729"/>
      <c r="KQ241" s="671"/>
      <c r="KR241" s="673"/>
      <c r="KS241" s="671"/>
      <c r="KT241" s="670"/>
      <c r="KU241" s="671"/>
      <c r="KV241" s="670"/>
      <c r="KW241" s="672"/>
      <c r="KX241" s="673"/>
      <c r="KY241" s="671"/>
      <c r="KZ241" s="674"/>
      <c r="LA241" s="755"/>
      <c r="LB241" s="731"/>
      <c r="LC241" s="728"/>
      <c r="LD241" s="729"/>
      <c r="LE241" s="671"/>
      <c r="LF241" s="673"/>
      <c r="LG241" s="671"/>
      <c r="LH241" s="670"/>
      <c r="LI241" s="671"/>
      <c r="LJ241" s="670"/>
      <c r="LK241" s="672"/>
      <c r="LL241" s="673"/>
      <c r="LM241" s="671"/>
      <c r="LN241" s="670"/>
      <c r="LO241" s="728"/>
      <c r="LP241" s="729"/>
      <c r="LQ241" s="730"/>
      <c r="LR241" s="731"/>
      <c r="LS241" s="780"/>
      <c r="LT241" s="781"/>
      <c r="LU241" s="671"/>
      <c r="LV241" s="670"/>
      <c r="LW241" s="672"/>
      <c r="LX241" s="673"/>
      <c r="LY241" s="772"/>
      <c r="LZ241" s="773"/>
      <c r="MA241" s="672"/>
      <c r="MB241" s="673"/>
      <c r="MC241" s="730"/>
      <c r="MD241" s="731"/>
      <c r="ME241" s="728"/>
      <c r="MF241" s="729"/>
      <c r="MG241" s="671"/>
      <c r="MH241" s="673"/>
      <c r="MI241" s="671"/>
      <c r="MJ241" s="670"/>
      <c r="MK241" s="671"/>
      <c r="ML241" s="670"/>
      <c r="MM241" s="818"/>
      <c r="MN241" s="804"/>
      <c r="MO241" s="671"/>
      <c r="MP241" s="670"/>
      <c r="MQ241" s="730"/>
      <c r="MR241" s="729"/>
      <c r="MS241" s="742"/>
      <c r="MT241" s="743"/>
      <c r="MU241" s="672"/>
      <c r="MV241" s="673"/>
      <c r="MW241" s="671"/>
      <c r="MX241" s="670"/>
      <c r="MY241" s="672"/>
      <c r="MZ241" s="673"/>
      <c r="NA241" s="671"/>
      <c r="NB241" s="670"/>
      <c r="NC241" s="672"/>
      <c r="ND241" s="673"/>
      <c r="NE241" s="730"/>
      <c r="NF241" s="731"/>
      <c r="NG241" s="728"/>
      <c r="NH241" s="729"/>
      <c r="NI241" s="669"/>
      <c r="NJ241" s="673"/>
      <c r="NK241" s="671"/>
      <c r="NL241" s="670"/>
      <c r="NM241" s="671"/>
      <c r="NN241" s="670"/>
      <c r="NO241" s="672"/>
      <c r="NP241" s="673"/>
      <c r="NQ241" s="671"/>
      <c r="NR241" s="673"/>
      <c r="NS241" s="742"/>
      <c r="NT241" s="743"/>
      <c r="NU241" s="728"/>
      <c r="NV241" s="729"/>
      <c r="NW241" s="671"/>
      <c r="NX241" s="673"/>
      <c r="NY241" s="671"/>
      <c r="NZ241" s="670"/>
      <c r="OA241" s="672"/>
      <c r="OB241" s="673"/>
      <c r="OC241" s="671"/>
      <c r="OD241" s="670"/>
      <c r="OE241" s="672"/>
      <c r="OF241" s="673"/>
      <c r="OG241" s="730"/>
      <c r="OH241" s="731"/>
      <c r="OI241" s="728"/>
      <c r="OJ241" s="729"/>
      <c r="OK241" s="671"/>
      <c r="OL241" s="673"/>
      <c r="OM241" s="671"/>
      <c r="ON241" s="670"/>
      <c r="OO241" s="671"/>
      <c r="OP241" s="670"/>
      <c r="OQ241" s="672"/>
      <c r="OR241" s="673"/>
      <c r="OS241" s="671"/>
      <c r="OT241" s="673"/>
      <c r="OU241" s="742"/>
      <c r="OV241" s="743"/>
      <c r="OW241" s="728"/>
      <c r="OX241" s="729"/>
      <c r="OY241" s="671"/>
      <c r="OZ241" s="673"/>
      <c r="PA241" s="671"/>
      <c r="PB241" s="670"/>
      <c r="PC241" s="672"/>
      <c r="PD241" s="673"/>
      <c r="PE241" s="671"/>
      <c r="PF241" s="670"/>
      <c r="PG241" s="672"/>
      <c r="PH241" s="673"/>
      <c r="PI241" s="730"/>
      <c r="PJ241" s="731"/>
      <c r="PK241" s="728"/>
      <c r="PL241" s="729"/>
      <c r="PM241" s="671"/>
      <c r="PN241" s="673"/>
      <c r="PO241" s="671"/>
      <c r="PP241" s="670"/>
      <c r="PQ241" s="671"/>
      <c r="PR241" s="674"/>
      <c r="PS241" s="669"/>
      <c r="PT241" s="670"/>
      <c r="PU241" s="672"/>
      <c r="PV241" s="673"/>
      <c r="PW241" s="730"/>
      <c r="PX241" s="731"/>
      <c r="PY241" s="728"/>
      <c r="PZ241" s="729"/>
      <c r="QA241" s="671"/>
      <c r="QB241" s="673"/>
      <c r="QC241" s="671"/>
      <c r="QD241" s="670"/>
      <c r="QE241" s="671"/>
      <c r="QF241" s="670"/>
      <c r="QG241" s="672"/>
      <c r="QH241" s="673"/>
      <c r="QI241" s="671"/>
      <c r="QJ241" s="670"/>
      <c r="QK241" s="730"/>
      <c r="QL241" s="729"/>
      <c r="QM241" s="742"/>
      <c r="QN241" s="743"/>
      <c r="QO241" s="672"/>
      <c r="QP241" s="673"/>
      <c r="QQ241" s="671"/>
      <c r="QR241" s="670"/>
      <c r="QS241" s="672"/>
      <c r="QT241" s="673"/>
      <c r="QU241" s="772"/>
      <c r="QV241" s="773"/>
      <c r="QW241" s="672"/>
      <c r="QX241" s="673"/>
      <c r="QY241" s="730"/>
      <c r="QZ241" s="731"/>
      <c r="RA241" s="728"/>
      <c r="RB241" s="729"/>
      <c r="RC241" s="671"/>
      <c r="RD241" s="673"/>
      <c r="RE241" s="671"/>
      <c r="RF241" s="670"/>
      <c r="RG241" s="671"/>
      <c r="RH241" s="670"/>
      <c r="RI241" s="672"/>
      <c r="RJ241" s="673"/>
      <c r="RK241" s="671"/>
      <c r="RL241" s="670"/>
      <c r="RM241" s="730"/>
      <c r="RN241" s="729"/>
      <c r="RO241" s="742"/>
      <c r="RP241" s="743"/>
      <c r="RQ241" s="672"/>
      <c r="RR241" s="673"/>
      <c r="RS241" s="671"/>
      <c r="RT241" s="670"/>
      <c r="RU241" s="672"/>
      <c r="RV241" s="673"/>
      <c r="RW241" s="671"/>
      <c r="RX241" s="670"/>
      <c r="RY241" s="672"/>
      <c r="RZ241" s="673"/>
      <c r="SA241" s="730"/>
      <c r="SB241" s="759"/>
      <c r="SC241" s="728"/>
      <c r="SD241" s="729"/>
      <c r="SE241" s="671"/>
      <c r="SF241" s="673"/>
      <c r="SG241" s="671"/>
      <c r="SH241" s="670"/>
      <c r="SI241" s="672"/>
      <c r="SJ241" s="673"/>
      <c r="SK241" s="671"/>
      <c r="SL241" s="670"/>
      <c r="SM241" s="672"/>
      <c r="SN241" s="673"/>
      <c r="SO241" s="730"/>
      <c r="SP241" s="731"/>
      <c r="SQ241" s="728"/>
      <c r="SR241" s="729"/>
      <c r="SS241" s="671"/>
      <c r="ST241" s="673"/>
      <c r="SU241" s="671"/>
      <c r="SV241" s="670"/>
      <c r="SW241" s="671"/>
      <c r="SX241" s="670"/>
      <c r="SY241" s="672"/>
      <c r="SZ241" s="673"/>
      <c r="TA241" s="671"/>
      <c r="TB241" s="670"/>
      <c r="TC241" s="730"/>
      <c r="TD241" s="729"/>
      <c r="TE241" s="742"/>
      <c r="TF241" s="743"/>
      <c r="TG241" s="672"/>
      <c r="TH241" s="673"/>
      <c r="TI241" s="671"/>
      <c r="TJ241" s="670"/>
      <c r="TK241" s="672"/>
      <c r="TL241" s="673"/>
      <c r="TM241" s="671"/>
      <c r="TN241" s="670"/>
      <c r="TO241" s="672"/>
      <c r="TP241" s="673"/>
      <c r="TQ241" s="730"/>
      <c r="TR241" s="731"/>
      <c r="TS241" s="728"/>
      <c r="TT241" s="729"/>
      <c r="TU241" s="671"/>
      <c r="TV241" s="673"/>
      <c r="TW241" s="671"/>
      <c r="TX241" s="670"/>
      <c r="TY241" s="671"/>
      <c r="TZ241" s="670"/>
      <c r="UA241" s="672"/>
      <c r="UB241" s="673"/>
      <c r="UC241" s="671"/>
      <c r="UD241" s="670"/>
      <c r="UE241" s="730"/>
      <c r="UF241" s="763"/>
      <c r="UG241" s="728"/>
      <c r="UH241" s="729"/>
      <c r="UI241" s="671"/>
      <c r="UJ241" s="673"/>
      <c r="UK241" s="669"/>
      <c r="UL241" s="670"/>
      <c r="UM241" s="672"/>
      <c r="UN241" s="673"/>
      <c r="UO241" s="671"/>
      <c r="UP241" s="670"/>
      <c r="UQ241" s="672"/>
      <c r="UR241" s="673"/>
      <c r="US241" s="772"/>
      <c r="UT241" s="773"/>
      <c r="UU241" s="728"/>
      <c r="UV241" s="729"/>
      <c r="UW241" s="671"/>
      <c r="UX241" s="673"/>
      <c r="UY241" s="671"/>
      <c r="UZ241" s="670"/>
      <c r="VA241" s="671"/>
      <c r="VB241" s="670"/>
      <c r="VC241" s="672"/>
      <c r="VD241" s="673"/>
      <c r="VE241" s="671"/>
      <c r="VF241" s="670"/>
      <c r="VG241" s="730"/>
      <c r="VH241" s="729"/>
      <c r="VI241" s="742"/>
      <c r="VJ241" s="743"/>
      <c r="VK241" s="672"/>
      <c r="VL241" s="673"/>
      <c r="VM241" s="671"/>
      <c r="VN241" s="670"/>
      <c r="VO241" s="672"/>
      <c r="VP241" s="673"/>
      <c r="VQ241" s="671"/>
      <c r="VR241" s="670"/>
      <c r="VS241" s="672"/>
      <c r="VT241" s="673"/>
      <c r="VU241" s="730"/>
      <c r="VV241" s="731"/>
      <c r="VW241" s="728"/>
      <c r="VX241" s="729"/>
      <c r="VY241" s="671"/>
      <c r="VZ241" s="673"/>
      <c r="WA241" s="671"/>
      <c r="WB241" s="670"/>
      <c r="WC241" s="671"/>
      <c r="WD241" s="670"/>
      <c r="WE241" s="672"/>
      <c r="WF241" s="673"/>
      <c r="WG241" s="671"/>
      <c r="WH241" s="670"/>
      <c r="WI241" s="730"/>
      <c r="WJ241" s="731"/>
      <c r="WK241" s="728"/>
      <c r="WL241" s="729"/>
      <c r="WM241" s="671"/>
      <c r="WN241" s="673"/>
      <c r="WO241" s="671"/>
      <c r="WP241" s="670"/>
      <c r="WQ241" s="672"/>
      <c r="WR241" s="673"/>
      <c r="WS241" s="671"/>
      <c r="WT241" s="674"/>
      <c r="WU241" s="787"/>
      <c r="WV241" s="773"/>
      <c r="WW241" s="730"/>
      <c r="WX241" s="767"/>
      <c r="WY241" s="728"/>
      <c r="WZ241" s="729"/>
      <c r="XA241" s="671"/>
      <c r="XB241" s="673"/>
      <c r="XC241" s="671"/>
      <c r="XD241" s="670"/>
      <c r="XE241" s="672"/>
      <c r="XF241" s="673"/>
      <c r="XG241" s="671"/>
      <c r="XH241" s="670"/>
      <c r="XI241" s="672"/>
      <c r="XJ241" s="673"/>
      <c r="XK241" s="730"/>
      <c r="XL241" s="731"/>
      <c r="XM241" s="728"/>
      <c r="XN241" s="729"/>
      <c r="XO241" s="671"/>
      <c r="XP241" s="673"/>
      <c r="XQ241" s="671"/>
      <c r="XR241" s="670"/>
      <c r="XS241" s="671"/>
      <c r="XT241" s="670"/>
      <c r="XU241" s="672"/>
      <c r="XV241" s="673"/>
      <c r="XW241" s="671"/>
      <c r="XX241" s="670"/>
      <c r="XY241" s="728"/>
      <c r="XZ241" s="729"/>
      <c r="YA241" s="742"/>
      <c r="YB241" s="743"/>
      <c r="YC241" s="672"/>
      <c r="YD241" s="673"/>
      <c r="YE241" s="671"/>
      <c r="YF241" s="670"/>
      <c r="YG241" s="672"/>
      <c r="YH241" s="673"/>
      <c r="YI241" s="671"/>
      <c r="YJ241" s="670"/>
      <c r="YK241" s="672"/>
      <c r="YL241" s="673"/>
      <c r="YM241" s="730"/>
      <c r="YN241" s="731"/>
      <c r="YO241" s="728"/>
      <c r="YP241" s="729"/>
      <c r="YQ241" s="671"/>
      <c r="YR241" s="673"/>
      <c r="YS241" s="671"/>
      <c r="YT241" s="670"/>
      <c r="YU241" s="671"/>
      <c r="YV241" s="670"/>
      <c r="YW241" s="672"/>
      <c r="YX241" s="673"/>
      <c r="YY241" s="671"/>
      <c r="YZ241" s="670"/>
      <c r="ZA241" s="728"/>
      <c r="ZB241" s="759"/>
      <c r="ZC241" s="787"/>
      <c r="ZD241" s="773"/>
      <c r="ZE241" s="672"/>
      <c r="ZF241" s="673"/>
      <c r="ZG241" s="671"/>
      <c r="ZH241" s="670"/>
      <c r="ZI241" s="672"/>
      <c r="ZJ241" s="673"/>
      <c r="ZK241" s="671"/>
      <c r="ZL241" s="670"/>
      <c r="ZM241" s="672"/>
      <c r="ZN241" s="673"/>
      <c r="ZO241" s="730"/>
      <c r="ZP241" s="731"/>
      <c r="ZQ241" s="780"/>
      <c r="ZR241" s="781"/>
      <c r="ZS241" s="671"/>
      <c r="ZT241" s="673"/>
      <c r="ZU241" s="671"/>
      <c r="ZV241" s="670"/>
      <c r="ZW241" s="671"/>
      <c r="ZX241" s="670"/>
      <c r="ZY241" s="672"/>
      <c r="ZZ241" s="673"/>
      <c r="AAA241" s="671"/>
      <c r="AAB241" s="670"/>
      <c r="AAC241" s="730"/>
      <c r="AAD241" s="731"/>
      <c r="AAE241" s="728"/>
      <c r="AAF241" s="729"/>
      <c r="AAG241" s="671"/>
      <c r="AAH241" s="673"/>
      <c r="AAI241" s="671"/>
      <c r="AAJ241" s="670"/>
      <c r="AAK241" s="672"/>
      <c r="AAL241" s="673"/>
      <c r="AAM241" s="671"/>
      <c r="AAN241" s="670"/>
      <c r="AAO241" s="672"/>
      <c r="AAP241" s="673"/>
      <c r="AAQ241" s="730"/>
      <c r="AAR241" s="731"/>
      <c r="AAS241" s="730"/>
      <c r="AAT241" s="731"/>
      <c r="AAU241" s="671"/>
      <c r="AAV241" s="673"/>
      <c r="AAW241" s="671"/>
      <c r="AAX241" s="670"/>
      <c r="AAY241" s="772"/>
      <c r="AAZ241" s="773"/>
      <c r="ABA241" s="672"/>
      <c r="ABB241" s="673"/>
      <c r="ABC241" s="671"/>
      <c r="ABD241" s="670"/>
      <c r="ABE241" s="730"/>
      <c r="ABF241" s="731"/>
      <c r="ABG241" s="730"/>
      <c r="ABH241" s="731"/>
      <c r="ABI241" s="672"/>
      <c r="ABJ241" s="673"/>
      <c r="ABK241" s="671"/>
      <c r="ABL241" s="675"/>
      <c r="ABN241" s="520"/>
      <c r="ABO241" s="528">
        <f t="shared" si="60"/>
        <v>0</v>
      </c>
      <c r="ABP241" s="528">
        <f t="shared" si="61"/>
        <v>0</v>
      </c>
      <c r="ABQ241" s="528">
        <f t="shared" si="62"/>
        <v>0</v>
      </c>
      <c r="ABR241" s="528">
        <f t="shared" si="63"/>
        <v>0</v>
      </c>
      <c r="ABS241" s="528">
        <f t="shared" si="64"/>
        <v>0</v>
      </c>
      <c r="ABT241" s="528">
        <f t="shared" si="65"/>
        <v>0</v>
      </c>
      <c r="ABU241" s="567"/>
      <c r="ABV241" s="568"/>
      <c r="ABW241" s="568"/>
      <c r="ABX241" s="569"/>
      <c r="ABY241" s="569"/>
      <c r="ABZ241" s="570"/>
      <c r="ACB241" s="544">
        <f t="shared" si="66"/>
        <v>0</v>
      </c>
      <c r="ACC241" s="532">
        <f t="shared" si="67"/>
        <v>0</v>
      </c>
      <c r="ACD241" s="532">
        <f t="shared" si="68"/>
        <v>0</v>
      </c>
      <c r="ACE241" s="532">
        <f t="shared" si="69"/>
        <v>0</v>
      </c>
      <c r="ACF241" s="532">
        <f t="shared" si="79"/>
        <v>0</v>
      </c>
      <c r="ACG241" s="532">
        <f t="shared" si="70"/>
        <v>0</v>
      </c>
      <c r="ACH241" s="532">
        <f t="shared" si="71"/>
        <v>0</v>
      </c>
      <c r="ACI241" s="532">
        <f t="shared" si="72"/>
        <v>0</v>
      </c>
      <c r="ACJ241" s="532">
        <f t="shared" si="73"/>
        <v>0</v>
      </c>
      <c r="ACK241" s="532">
        <f t="shared" si="74"/>
        <v>0</v>
      </c>
      <c r="ACL241" s="532">
        <f t="shared" si="75"/>
        <v>0</v>
      </c>
      <c r="ACM241" s="545">
        <f t="shared" si="76"/>
        <v>0</v>
      </c>
      <c r="ACN241" s="536"/>
      <c r="ACO241" s="531">
        <f t="shared" si="77"/>
        <v>0</v>
      </c>
      <c r="ACP241" s="537">
        <f t="shared" si="78"/>
        <v>0</v>
      </c>
    </row>
    <row r="242" spans="2:770" s="428" customFormat="1" ht="12" customHeight="1">
      <c r="B242" s="663"/>
      <c r="C242" s="622"/>
      <c r="D242" s="665"/>
      <c r="E242" s="687"/>
      <c r="F242" s="667"/>
      <c r="G242" s="668"/>
      <c r="H242" s="655"/>
      <c r="I242" s="787"/>
      <c r="J242" s="773"/>
      <c r="K242" s="658"/>
      <c r="L242" s="659"/>
      <c r="M242" s="660"/>
      <c r="N242" s="657"/>
      <c r="O242" s="658"/>
      <c r="P242" s="659"/>
      <c r="Q242" s="720"/>
      <c r="R242" s="721"/>
      <c r="S242" s="722"/>
      <c r="T242" s="723"/>
      <c r="U242" s="671"/>
      <c r="V242" s="670"/>
      <c r="W242" s="672"/>
      <c r="X242" s="673"/>
      <c r="Y242" s="671"/>
      <c r="Z242" s="670"/>
      <c r="AA242" s="672"/>
      <c r="AB242" s="673"/>
      <c r="AC242" s="671"/>
      <c r="AD242" s="670"/>
      <c r="AE242" s="728"/>
      <c r="AF242" s="729"/>
      <c r="AG242" s="730"/>
      <c r="AH242" s="731"/>
      <c r="AI242" s="672"/>
      <c r="AJ242" s="673"/>
      <c r="AK242" s="671"/>
      <c r="AL242" s="670"/>
      <c r="AM242" s="672"/>
      <c r="AN242" s="673"/>
      <c r="AO242" s="671"/>
      <c r="AP242" s="670"/>
      <c r="AQ242" s="672"/>
      <c r="AR242" s="673"/>
      <c r="AS242" s="730"/>
      <c r="AT242" s="731"/>
      <c r="AU242" s="728"/>
      <c r="AV242" s="729"/>
      <c r="AW242" s="671"/>
      <c r="AX242" s="673"/>
      <c r="AY242" s="671"/>
      <c r="AZ242" s="670"/>
      <c r="BA242" s="671"/>
      <c r="BB242" s="670"/>
      <c r="BC242" s="672"/>
      <c r="BD242" s="673"/>
      <c r="BE242" s="671"/>
      <c r="BF242" s="670"/>
      <c r="BG242" s="728"/>
      <c r="BH242" s="729"/>
      <c r="BI242" s="730"/>
      <c r="BJ242" s="731"/>
      <c r="BK242" s="672"/>
      <c r="BL242" s="673"/>
      <c r="BM242" s="671"/>
      <c r="BN242" s="670"/>
      <c r="BO242" s="672"/>
      <c r="BP242" s="673"/>
      <c r="BQ242" s="671"/>
      <c r="BR242" s="673"/>
      <c r="BS242" s="669"/>
      <c r="BT242" s="670"/>
      <c r="BU242" s="728"/>
      <c r="BV242" s="729"/>
      <c r="BW242" s="730"/>
      <c r="BX242" s="731"/>
      <c r="BY242" s="672"/>
      <c r="BZ242" s="673"/>
      <c r="CA242" s="671"/>
      <c r="CB242" s="670"/>
      <c r="CC242" s="672"/>
      <c r="CD242" s="673"/>
      <c r="CE242" s="671"/>
      <c r="CF242" s="670"/>
      <c r="CG242" s="672"/>
      <c r="CH242" s="673"/>
      <c r="CI242" s="730"/>
      <c r="CJ242" s="731"/>
      <c r="CK242" s="728"/>
      <c r="CL242" s="729"/>
      <c r="CM242" s="671"/>
      <c r="CN242" s="673"/>
      <c r="CO242" s="671"/>
      <c r="CP242" s="670"/>
      <c r="CQ242" s="671"/>
      <c r="CR242" s="670"/>
      <c r="CS242" s="672"/>
      <c r="CT242" s="673"/>
      <c r="CU242" s="671"/>
      <c r="CV242" s="670"/>
      <c r="CW242" s="728"/>
      <c r="CX242" s="729"/>
      <c r="CY242" s="730"/>
      <c r="CZ242" s="731"/>
      <c r="DA242" s="671"/>
      <c r="DB242" s="673"/>
      <c r="DC242" s="671"/>
      <c r="DD242" s="670"/>
      <c r="DE242" s="672"/>
      <c r="DF242" s="673"/>
      <c r="DG242" s="671"/>
      <c r="DH242" s="670"/>
      <c r="DI242" s="672"/>
      <c r="DJ242" s="673"/>
      <c r="DK242" s="730"/>
      <c r="DL242" s="731"/>
      <c r="DM242" s="730"/>
      <c r="DN242" s="731"/>
      <c r="DO242" s="671"/>
      <c r="DP242" s="673"/>
      <c r="DQ242" s="671"/>
      <c r="DR242" s="670"/>
      <c r="DS242" s="671"/>
      <c r="DT242" s="670"/>
      <c r="DU242" s="672"/>
      <c r="DV242" s="673"/>
      <c r="DW242" s="671"/>
      <c r="DX242" s="673"/>
      <c r="DY242" s="669"/>
      <c r="DZ242" s="670"/>
      <c r="EA242" s="730"/>
      <c r="EB242" s="729"/>
      <c r="EC242" s="742"/>
      <c r="ED242" s="743"/>
      <c r="EE242" s="672"/>
      <c r="EF242" s="673"/>
      <c r="EG242" s="794"/>
      <c r="EH242" s="795"/>
      <c r="EI242" s="672"/>
      <c r="EJ242" s="673"/>
      <c r="EK242" s="671"/>
      <c r="EL242" s="670"/>
      <c r="EM242" s="672"/>
      <c r="EN242" s="673"/>
      <c r="EO242" s="730"/>
      <c r="EP242" s="731"/>
      <c r="EQ242" s="728"/>
      <c r="ER242" s="729"/>
      <c r="ES242" s="671"/>
      <c r="ET242" s="673"/>
      <c r="EU242" s="671"/>
      <c r="EV242" s="670"/>
      <c r="EW242" s="671"/>
      <c r="EX242" s="670"/>
      <c r="EY242" s="672"/>
      <c r="EZ242" s="673"/>
      <c r="FA242" s="671"/>
      <c r="FB242" s="670"/>
      <c r="FC242" s="730"/>
      <c r="FD242" s="731"/>
      <c r="FE242" s="728"/>
      <c r="FF242" s="729"/>
      <c r="FG242" s="671"/>
      <c r="FH242" s="673"/>
      <c r="FI242" s="671"/>
      <c r="FJ242" s="670"/>
      <c r="FK242" s="672"/>
      <c r="FL242" s="673"/>
      <c r="FM242" s="671"/>
      <c r="FN242" s="670"/>
      <c r="FO242" s="672"/>
      <c r="FP242" s="673"/>
      <c r="FQ242" s="730"/>
      <c r="FR242" s="731"/>
      <c r="FS242" s="728"/>
      <c r="FT242" s="729"/>
      <c r="FU242" s="671"/>
      <c r="FV242" s="673"/>
      <c r="FW242" s="671"/>
      <c r="FX242" s="670"/>
      <c r="FY242" s="671"/>
      <c r="FZ242" s="670"/>
      <c r="GA242" s="672"/>
      <c r="GB242" s="673"/>
      <c r="GC242" s="671"/>
      <c r="GD242" s="670"/>
      <c r="GE242" s="730"/>
      <c r="GF242" s="743"/>
      <c r="GG242" s="728"/>
      <c r="GH242" s="729"/>
      <c r="GI242" s="669"/>
      <c r="GJ242" s="673"/>
      <c r="GK242" s="671"/>
      <c r="GL242" s="670"/>
      <c r="GM242" s="671"/>
      <c r="GN242" s="670"/>
      <c r="GO242" s="672"/>
      <c r="GP242" s="673"/>
      <c r="GQ242" s="671"/>
      <c r="GR242" s="670"/>
      <c r="GS242" s="730"/>
      <c r="GT242" s="731"/>
      <c r="GU242" s="728"/>
      <c r="GV242" s="729"/>
      <c r="GW242" s="671"/>
      <c r="GX242" s="673"/>
      <c r="GY242" s="671"/>
      <c r="GZ242" s="670"/>
      <c r="HA242" s="672"/>
      <c r="HB242" s="673"/>
      <c r="HC242" s="671"/>
      <c r="HD242" s="670"/>
      <c r="HE242" s="672"/>
      <c r="HF242" s="673"/>
      <c r="HG242" s="730"/>
      <c r="HH242" s="731"/>
      <c r="HI242" s="728"/>
      <c r="HJ242" s="729"/>
      <c r="HK242" s="671"/>
      <c r="HL242" s="673"/>
      <c r="HM242" s="671"/>
      <c r="HN242" s="670"/>
      <c r="HO242" s="671"/>
      <c r="HP242" s="670"/>
      <c r="HQ242" s="672"/>
      <c r="HR242" s="673"/>
      <c r="HS242" s="811"/>
      <c r="HT242" s="812"/>
      <c r="HU242" s="730"/>
      <c r="HV242" s="750"/>
      <c r="HW242" s="803"/>
      <c r="HX242" s="804"/>
      <c r="HY242" s="671"/>
      <c r="HZ242" s="673"/>
      <c r="IA242" s="671"/>
      <c r="IB242" s="670"/>
      <c r="IC242" s="672"/>
      <c r="ID242" s="673"/>
      <c r="IE242" s="772"/>
      <c r="IF242" s="773"/>
      <c r="IG242" s="672"/>
      <c r="IH242" s="673"/>
      <c r="II242" s="730"/>
      <c r="IJ242" s="731"/>
      <c r="IK242" s="728"/>
      <c r="IL242" s="729"/>
      <c r="IM242" s="671"/>
      <c r="IN242" s="673"/>
      <c r="IO242" s="671"/>
      <c r="IP242" s="674"/>
      <c r="IQ242" s="787"/>
      <c r="IR242" s="773"/>
      <c r="IS242" s="672"/>
      <c r="IT242" s="673"/>
      <c r="IU242" s="671"/>
      <c r="IV242" s="670"/>
      <c r="IW242" s="730"/>
      <c r="IX242" s="743"/>
      <c r="IY242" s="728"/>
      <c r="IZ242" s="729"/>
      <c r="JA242" s="671"/>
      <c r="JB242" s="673"/>
      <c r="JC242" s="671"/>
      <c r="JD242" s="670"/>
      <c r="JE242" s="672"/>
      <c r="JF242" s="673"/>
      <c r="JG242" s="671"/>
      <c r="JH242" s="670"/>
      <c r="JI242" s="672"/>
      <c r="JJ242" s="673"/>
      <c r="JK242" s="730"/>
      <c r="JL242" s="731"/>
      <c r="JM242" s="728"/>
      <c r="JN242" s="729"/>
      <c r="JO242" s="671"/>
      <c r="JP242" s="673"/>
      <c r="JQ242" s="671"/>
      <c r="JR242" s="670"/>
      <c r="JS242" s="671"/>
      <c r="JT242" s="670"/>
      <c r="JU242" s="672"/>
      <c r="JV242" s="673"/>
      <c r="JW242" s="671"/>
      <c r="JX242" s="670"/>
      <c r="JY242" s="730"/>
      <c r="JZ242" s="729"/>
      <c r="KA242" s="742"/>
      <c r="KB242" s="743"/>
      <c r="KC242" s="672"/>
      <c r="KD242" s="673"/>
      <c r="KE242" s="671"/>
      <c r="KF242" s="670"/>
      <c r="KG242" s="672"/>
      <c r="KH242" s="673"/>
      <c r="KI242" s="671"/>
      <c r="KJ242" s="670"/>
      <c r="KK242" s="672"/>
      <c r="KL242" s="673"/>
      <c r="KM242" s="730"/>
      <c r="KN242" s="731"/>
      <c r="KO242" s="728"/>
      <c r="KP242" s="729"/>
      <c r="KQ242" s="671"/>
      <c r="KR242" s="673"/>
      <c r="KS242" s="671"/>
      <c r="KT242" s="670"/>
      <c r="KU242" s="671"/>
      <c r="KV242" s="670"/>
      <c r="KW242" s="672"/>
      <c r="KX242" s="673"/>
      <c r="KY242" s="671"/>
      <c r="KZ242" s="674"/>
      <c r="LA242" s="755"/>
      <c r="LB242" s="731"/>
      <c r="LC242" s="728"/>
      <c r="LD242" s="729"/>
      <c r="LE242" s="671"/>
      <c r="LF242" s="673"/>
      <c r="LG242" s="671"/>
      <c r="LH242" s="670"/>
      <c r="LI242" s="671"/>
      <c r="LJ242" s="670"/>
      <c r="LK242" s="672"/>
      <c r="LL242" s="673"/>
      <c r="LM242" s="671"/>
      <c r="LN242" s="670"/>
      <c r="LO242" s="728"/>
      <c r="LP242" s="729"/>
      <c r="LQ242" s="730"/>
      <c r="LR242" s="731"/>
      <c r="LS242" s="780"/>
      <c r="LT242" s="781"/>
      <c r="LU242" s="671"/>
      <c r="LV242" s="670"/>
      <c r="LW242" s="672"/>
      <c r="LX242" s="673"/>
      <c r="LY242" s="772"/>
      <c r="LZ242" s="773"/>
      <c r="MA242" s="672"/>
      <c r="MB242" s="673"/>
      <c r="MC242" s="730"/>
      <c r="MD242" s="731"/>
      <c r="ME242" s="728"/>
      <c r="MF242" s="729"/>
      <c r="MG242" s="671"/>
      <c r="MH242" s="673"/>
      <c r="MI242" s="671"/>
      <c r="MJ242" s="670"/>
      <c r="MK242" s="671"/>
      <c r="ML242" s="670"/>
      <c r="MM242" s="818"/>
      <c r="MN242" s="804"/>
      <c r="MO242" s="671"/>
      <c r="MP242" s="670"/>
      <c r="MQ242" s="730"/>
      <c r="MR242" s="729"/>
      <c r="MS242" s="742"/>
      <c r="MT242" s="743"/>
      <c r="MU242" s="672"/>
      <c r="MV242" s="673"/>
      <c r="MW242" s="671"/>
      <c r="MX242" s="670"/>
      <c r="MY242" s="672"/>
      <c r="MZ242" s="673"/>
      <c r="NA242" s="671"/>
      <c r="NB242" s="670"/>
      <c r="NC242" s="672"/>
      <c r="ND242" s="673"/>
      <c r="NE242" s="730"/>
      <c r="NF242" s="731"/>
      <c r="NG242" s="728"/>
      <c r="NH242" s="729"/>
      <c r="NI242" s="669"/>
      <c r="NJ242" s="673"/>
      <c r="NK242" s="671"/>
      <c r="NL242" s="670"/>
      <c r="NM242" s="671"/>
      <c r="NN242" s="670"/>
      <c r="NO242" s="672"/>
      <c r="NP242" s="673"/>
      <c r="NQ242" s="671"/>
      <c r="NR242" s="673"/>
      <c r="NS242" s="742"/>
      <c r="NT242" s="743"/>
      <c r="NU242" s="728"/>
      <c r="NV242" s="729"/>
      <c r="NW242" s="671"/>
      <c r="NX242" s="673"/>
      <c r="NY242" s="671"/>
      <c r="NZ242" s="670"/>
      <c r="OA242" s="672"/>
      <c r="OB242" s="673"/>
      <c r="OC242" s="671"/>
      <c r="OD242" s="670"/>
      <c r="OE242" s="672"/>
      <c r="OF242" s="673"/>
      <c r="OG242" s="730"/>
      <c r="OH242" s="731"/>
      <c r="OI242" s="728"/>
      <c r="OJ242" s="729"/>
      <c r="OK242" s="671"/>
      <c r="OL242" s="673"/>
      <c r="OM242" s="671"/>
      <c r="ON242" s="670"/>
      <c r="OO242" s="671"/>
      <c r="OP242" s="670"/>
      <c r="OQ242" s="672"/>
      <c r="OR242" s="673"/>
      <c r="OS242" s="671"/>
      <c r="OT242" s="673"/>
      <c r="OU242" s="742"/>
      <c r="OV242" s="743"/>
      <c r="OW242" s="728"/>
      <c r="OX242" s="729"/>
      <c r="OY242" s="671"/>
      <c r="OZ242" s="673"/>
      <c r="PA242" s="671"/>
      <c r="PB242" s="670"/>
      <c r="PC242" s="672"/>
      <c r="PD242" s="673"/>
      <c r="PE242" s="671"/>
      <c r="PF242" s="670"/>
      <c r="PG242" s="672"/>
      <c r="PH242" s="673"/>
      <c r="PI242" s="730"/>
      <c r="PJ242" s="731"/>
      <c r="PK242" s="728"/>
      <c r="PL242" s="729"/>
      <c r="PM242" s="671"/>
      <c r="PN242" s="673"/>
      <c r="PO242" s="671"/>
      <c r="PP242" s="670"/>
      <c r="PQ242" s="671"/>
      <c r="PR242" s="674"/>
      <c r="PS242" s="669"/>
      <c r="PT242" s="670"/>
      <c r="PU242" s="672"/>
      <c r="PV242" s="673"/>
      <c r="PW242" s="730"/>
      <c r="PX242" s="731"/>
      <c r="PY242" s="728"/>
      <c r="PZ242" s="729"/>
      <c r="QA242" s="671"/>
      <c r="QB242" s="673"/>
      <c r="QC242" s="671"/>
      <c r="QD242" s="670"/>
      <c r="QE242" s="671"/>
      <c r="QF242" s="670"/>
      <c r="QG242" s="672"/>
      <c r="QH242" s="673"/>
      <c r="QI242" s="671"/>
      <c r="QJ242" s="670"/>
      <c r="QK242" s="730"/>
      <c r="QL242" s="729"/>
      <c r="QM242" s="742"/>
      <c r="QN242" s="743"/>
      <c r="QO242" s="672"/>
      <c r="QP242" s="673"/>
      <c r="QQ242" s="671"/>
      <c r="QR242" s="670"/>
      <c r="QS242" s="672"/>
      <c r="QT242" s="673"/>
      <c r="QU242" s="772"/>
      <c r="QV242" s="773"/>
      <c r="QW242" s="672"/>
      <c r="QX242" s="673"/>
      <c r="QY242" s="730"/>
      <c r="QZ242" s="731"/>
      <c r="RA242" s="728"/>
      <c r="RB242" s="729"/>
      <c r="RC242" s="671"/>
      <c r="RD242" s="673"/>
      <c r="RE242" s="671"/>
      <c r="RF242" s="670"/>
      <c r="RG242" s="671"/>
      <c r="RH242" s="670"/>
      <c r="RI242" s="672"/>
      <c r="RJ242" s="673"/>
      <c r="RK242" s="671"/>
      <c r="RL242" s="670"/>
      <c r="RM242" s="730"/>
      <c r="RN242" s="729"/>
      <c r="RO242" s="742"/>
      <c r="RP242" s="743"/>
      <c r="RQ242" s="672"/>
      <c r="RR242" s="673"/>
      <c r="RS242" s="671"/>
      <c r="RT242" s="670"/>
      <c r="RU242" s="672"/>
      <c r="RV242" s="673"/>
      <c r="RW242" s="671"/>
      <c r="RX242" s="670"/>
      <c r="RY242" s="672"/>
      <c r="RZ242" s="673"/>
      <c r="SA242" s="730"/>
      <c r="SB242" s="759"/>
      <c r="SC242" s="728"/>
      <c r="SD242" s="729"/>
      <c r="SE242" s="671"/>
      <c r="SF242" s="673"/>
      <c r="SG242" s="671"/>
      <c r="SH242" s="670"/>
      <c r="SI242" s="672"/>
      <c r="SJ242" s="673"/>
      <c r="SK242" s="671"/>
      <c r="SL242" s="670"/>
      <c r="SM242" s="672"/>
      <c r="SN242" s="673"/>
      <c r="SO242" s="730"/>
      <c r="SP242" s="731"/>
      <c r="SQ242" s="728"/>
      <c r="SR242" s="729"/>
      <c r="SS242" s="671"/>
      <c r="ST242" s="673"/>
      <c r="SU242" s="671"/>
      <c r="SV242" s="670"/>
      <c r="SW242" s="671"/>
      <c r="SX242" s="670"/>
      <c r="SY242" s="672"/>
      <c r="SZ242" s="673"/>
      <c r="TA242" s="671"/>
      <c r="TB242" s="670"/>
      <c r="TC242" s="730"/>
      <c r="TD242" s="729"/>
      <c r="TE242" s="742"/>
      <c r="TF242" s="743"/>
      <c r="TG242" s="672"/>
      <c r="TH242" s="673"/>
      <c r="TI242" s="671"/>
      <c r="TJ242" s="670"/>
      <c r="TK242" s="672"/>
      <c r="TL242" s="673"/>
      <c r="TM242" s="671"/>
      <c r="TN242" s="670"/>
      <c r="TO242" s="672"/>
      <c r="TP242" s="673"/>
      <c r="TQ242" s="730"/>
      <c r="TR242" s="731"/>
      <c r="TS242" s="728"/>
      <c r="TT242" s="729"/>
      <c r="TU242" s="671"/>
      <c r="TV242" s="673"/>
      <c r="TW242" s="671"/>
      <c r="TX242" s="670"/>
      <c r="TY242" s="671"/>
      <c r="TZ242" s="670"/>
      <c r="UA242" s="672"/>
      <c r="UB242" s="673"/>
      <c r="UC242" s="671"/>
      <c r="UD242" s="670"/>
      <c r="UE242" s="730"/>
      <c r="UF242" s="763"/>
      <c r="UG242" s="728"/>
      <c r="UH242" s="729"/>
      <c r="UI242" s="671"/>
      <c r="UJ242" s="673"/>
      <c r="UK242" s="669"/>
      <c r="UL242" s="670"/>
      <c r="UM242" s="672"/>
      <c r="UN242" s="673"/>
      <c r="UO242" s="671"/>
      <c r="UP242" s="670"/>
      <c r="UQ242" s="672"/>
      <c r="UR242" s="673"/>
      <c r="US242" s="772"/>
      <c r="UT242" s="773"/>
      <c r="UU242" s="728"/>
      <c r="UV242" s="729"/>
      <c r="UW242" s="671"/>
      <c r="UX242" s="673"/>
      <c r="UY242" s="671"/>
      <c r="UZ242" s="670"/>
      <c r="VA242" s="671"/>
      <c r="VB242" s="670"/>
      <c r="VC242" s="672"/>
      <c r="VD242" s="673"/>
      <c r="VE242" s="671"/>
      <c r="VF242" s="670"/>
      <c r="VG242" s="730"/>
      <c r="VH242" s="729"/>
      <c r="VI242" s="742"/>
      <c r="VJ242" s="743"/>
      <c r="VK242" s="672"/>
      <c r="VL242" s="673"/>
      <c r="VM242" s="671"/>
      <c r="VN242" s="670"/>
      <c r="VO242" s="672"/>
      <c r="VP242" s="673"/>
      <c r="VQ242" s="671"/>
      <c r="VR242" s="670"/>
      <c r="VS242" s="672"/>
      <c r="VT242" s="673"/>
      <c r="VU242" s="730"/>
      <c r="VV242" s="731"/>
      <c r="VW242" s="728"/>
      <c r="VX242" s="729"/>
      <c r="VY242" s="671"/>
      <c r="VZ242" s="673"/>
      <c r="WA242" s="671"/>
      <c r="WB242" s="670"/>
      <c r="WC242" s="671"/>
      <c r="WD242" s="670"/>
      <c r="WE242" s="672"/>
      <c r="WF242" s="673"/>
      <c r="WG242" s="671"/>
      <c r="WH242" s="670"/>
      <c r="WI242" s="730"/>
      <c r="WJ242" s="731"/>
      <c r="WK242" s="728"/>
      <c r="WL242" s="729"/>
      <c r="WM242" s="671"/>
      <c r="WN242" s="673"/>
      <c r="WO242" s="671"/>
      <c r="WP242" s="670"/>
      <c r="WQ242" s="672"/>
      <c r="WR242" s="673"/>
      <c r="WS242" s="671"/>
      <c r="WT242" s="674"/>
      <c r="WU242" s="787"/>
      <c r="WV242" s="773"/>
      <c r="WW242" s="730"/>
      <c r="WX242" s="767"/>
      <c r="WY242" s="728"/>
      <c r="WZ242" s="729"/>
      <c r="XA242" s="671"/>
      <c r="XB242" s="673"/>
      <c r="XC242" s="671"/>
      <c r="XD242" s="670"/>
      <c r="XE242" s="672"/>
      <c r="XF242" s="673"/>
      <c r="XG242" s="671"/>
      <c r="XH242" s="670"/>
      <c r="XI242" s="672"/>
      <c r="XJ242" s="673"/>
      <c r="XK242" s="730"/>
      <c r="XL242" s="731"/>
      <c r="XM242" s="728"/>
      <c r="XN242" s="729"/>
      <c r="XO242" s="671"/>
      <c r="XP242" s="673"/>
      <c r="XQ242" s="671"/>
      <c r="XR242" s="670"/>
      <c r="XS242" s="671"/>
      <c r="XT242" s="670"/>
      <c r="XU242" s="672"/>
      <c r="XV242" s="673"/>
      <c r="XW242" s="671"/>
      <c r="XX242" s="670"/>
      <c r="XY242" s="728"/>
      <c r="XZ242" s="729"/>
      <c r="YA242" s="742"/>
      <c r="YB242" s="743"/>
      <c r="YC242" s="672"/>
      <c r="YD242" s="673"/>
      <c r="YE242" s="671"/>
      <c r="YF242" s="670"/>
      <c r="YG242" s="672"/>
      <c r="YH242" s="673"/>
      <c r="YI242" s="671"/>
      <c r="YJ242" s="670"/>
      <c r="YK242" s="672"/>
      <c r="YL242" s="673"/>
      <c r="YM242" s="730"/>
      <c r="YN242" s="731"/>
      <c r="YO242" s="728"/>
      <c r="YP242" s="729"/>
      <c r="YQ242" s="671"/>
      <c r="YR242" s="673"/>
      <c r="YS242" s="671"/>
      <c r="YT242" s="670"/>
      <c r="YU242" s="671"/>
      <c r="YV242" s="670"/>
      <c r="YW242" s="672"/>
      <c r="YX242" s="673"/>
      <c r="YY242" s="671"/>
      <c r="YZ242" s="670"/>
      <c r="ZA242" s="728"/>
      <c r="ZB242" s="759"/>
      <c r="ZC242" s="787"/>
      <c r="ZD242" s="773"/>
      <c r="ZE242" s="672"/>
      <c r="ZF242" s="673"/>
      <c r="ZG242" s="671"/>
      <c r="ZH242" s="670"/>
      <c r="ZI242" s="672"/>
      <c r="ZJ242" s="673"/>
      <c r="ZK242" s="671"/>
      <c r="ZL242" s="670"/>
      <c r="ZM242" s="672"/>
      <c r="ZN242" s="673"/>
      <c r="ZO242" s="730"/>
      <c r="ZP242" s="731"/>
      <c r="ZQ242" s="780"/>
      <c r="ZR242" s="781"/>
      <c r="ZS242" s="671"/>
      <c r="ZT242" s="673"/>
      <c r="ZU242" s="671"/>
      <c r="ZV242" s="670"/>
      <c r="ZW242" s="671"/>
      <c r="ZX242" s="670"/>
      <c r="ZY242" s="672"/>
      <c r="ZZ242" s="673"/>
      <c r="AAA242" s="671"/>
      <c r="AAB242" s="670"/>
      <c r="AAC242" s="730"/>
      <c r="AAD242" s="731"/>
      <c r="AAE242" s="728"/>
      <c r="AAF242" s="729"/>
      <c r="AAG242" s="671"/>
      <c r="AAH242" s="673"/>
      <c r="AAI242" s="671"/>
      <c r="AAJ242" s="670"/>
      <c r="AAK242" s="672"/>
      <c r="AAL242" s="673"/>
      <c r="AAM242" s="671"/>
      <c r="AAN242" s="670"/>
      <c r="AAO242" s="672"/>
      <c r="AAP242" s="673"/>
      <c r="AAQ242" s="730"/>
      <c r="AAR242" s="731"/>
      <c r="AAS242" s="730"/>
      <c r="AAT242" s="731"/>
      <c r="AAU242" s="671"/>
      <c r="AAV242" s="673"/>
      <c r="AAW242" s="671"/>
      <c r="AAX242" s="670"/>
      <c r="AAY242" s="772"/>
      <c r="AAZ242" s="773"/>
      <c r="ABA242" s="672"/>
      <c r="ABB242" s="673"/>
      <c r="ABC242" s="671"/>
      <c r="ABD242" s="670"/>
      <c r="ABE242" s="730"/>
      <c r="ABF242" s="731"/>
      <c r="ABG242" s="730"/>
      <c r="ABH242" s="731"/>
      <c r="ABI242" s="672"/>
      <c r="ABJ242" s="673"/>
      <c r="ABK242" s="671"/>
      <c r="ABL242" s="675"/>
      <c r="ABN242" s="520"/>
      <c r="ABO242" s="528">
        <f t="shared" si="60"/>
        <v>0</v>
      </c>
      <c r="ABP242" s="528">
        <f t="shared" si="61"/>
        <v>0</v>
      </c>
      <c r="ABQ242" s="528">
        <f t="shared" si="62"/>
        <v>0</v>
      </c>
      <c r="ABR242" s="528">
        <f t="shared" si="63"/>
        <v>0</v>
      </c>
      <c r="ABS242" s="528">
        <f t="shared" si="64"/>
        <v>0</v>
      </c>
      <c r="ABT242" s="528">
        <f t="shared" si="65"/>
        <v>0</v>
      </c>
      <c r="ABU242" s="567"/>
      <c r="ABV242" s="568"/>
      <c r="ABW242" s="568"/>
      <c r="ABX242" s="569"/>
      <c r="ABY242" s="569"/>
      <c r="ABZ242" s="570"/>
      <c r="ACB242" s="544">
        <f t="shared" si="66"/>
        <v>0</v>
      </c>
      <c r="ACC242" s="532">
        <f t="shared" si="67"/>
        <v>0</v>
      </c>
      <c r="ACD242" s="532">
        <f t="shared" si="68"/>
        <v>0</v>
      </c>
      <c r="ACE242" s="532">
        <f t="shared" si="69"/>
        <v>0</v>
      </c>
      <c r="ACF242" s="532">
        <f t="shared" si="79"/>
        <v>0</v>
      </c>
      <c r="ACG242" s="532">
        <f t="shared" si="70"/>
        <v>0</v>
      </c>
      <c r="ACH242" s="532">
        <f t="shared" si="71"/>
        <v>0</v>
      </c>
      <c r="ACI242" s="532">
        <f t="shared" si="72"/>
        <v>0</v>
      </c>
      <c r="ACJ242" s="532">
        <f t="shared" si="73"/>
        <v>0</v>
      </c>
      <c r="ACK242" s="532">
        <f t="shared" si="74"/>
        <v>0</v>
      </c>
      <c r="ACL242" s="532">
        <f t="shared" si="75"/>
        <v>0</v>
      </c>
      <c r="ACM242" s="545">
        <f t="shared" si="76"/>
        <v>0</v>
      </c>
      <c r="ACN242" s="536"/>
      <c r="ACO242" s="531">
        <f t="shared" si="77"/>
        <v>0</v>
      </c>
      <c r="ACP242" s="537">
        <f t="shared" si="78"/>
        <v>0</v>
      </c>
    </row>
    <row r="243" spans="2:770" s="428" customFormat="1" ht="12" customHeight="1">
      <c r="B243" s="663"/>
      <c r="C243" s="622"/>
      <c r="D243" s="665"/>
      <c r="E243" s="687"/>
      <c r="F243" s="667"/>
      <c r="G243" s="668"/>
      <c r="H243" s="655"/>
      <c r="I243" s="787"/>
      <c r="J243" s="773"/>
      <c r="K243" s="658"/>
      <c r="L243" s="659"/>
      <c r="M243" s="660"/>
      <c r="N243" s="657"/>
      <c r="O243" s="658"/>
      <c r="P243" s="659"/>
      <c r="Q243" s="720"/>
      <c r="R243" s="721"/>
      <c r="S243" s="722"/>
      <c r="T243" s="723"/>
      <c r="U243" s="671"/>
      <c r="V243" s="670"/>
      <c r="W243" s="672"/>
      <c r="X243" s="673"/>
      <c r="Y243" s="671"/>
      <c r="Z243" s="670"/>
      <c r="AA243" s="672"/>
      <c r="AB243" s="673"/>
      <c r="AC243" s="671"/>
      <c r="AD243" s="670"/>
      <c r="AE243" s="728"/>
      <c r="AF243" s="729"/>
      <c r="AG243" s="730"/>
      <c r="AH243" s="731"/>
      <c r="AI243" s="672"/>
      <c r="AJ243" s="673"/>
      <c r="AK243" s="671"/>
      <c r="AL243" s="670"/>
      <c r="AM243" s="672"/>
      <c r="AN243" s="673"/>
      <c r="AO243" s="671"/>
      <c r="AP243" s="670"/>
      <c r="AQ243" s="672"/>
      <c r="AR243" s="673"/>
      <c r="AS243" s="730"/>
      <c r="AT243" s="731"/>
      <c r="AU243" s="728"/>
      <c r="AV243" s="729"/>
      <c r="AW243" s="671"/>
      <c r="AX243" s="673"/>
      <c r="AY243" s="671"/>
      <c r="AZ243" s="670"/>
      <c r="BA243" s="671"/>
      <c r="BB243" s="670"/>
      <c r="BC243" s="672"/>
      <c r="BD243" s="673"/>
      <c r="BE243" s="671"/>
      <c r="BF243" s="670"/>
      <c r="BG243" s="728"/>
      <c r="BH243" s="729"/>
      <c r="BI243" s="730"/>
      <c r="BJ243" s="731"/>
      <c r="BK243" s="672"/>
      <c r="BL243" s="673"/>
      <c r="BM243" s="671"/>
      <c r="BN243" s="670"/>
      <c r="BO243" s="672"/>
      <c r="BP243" s="673"/>
      <c r="BQ243" s="671"/>
      <c r="BR243" s="673"/>
      <c r="BS243" s="669"/>
      <c r="BT243" s="670"/>
      <c r="BU243" s="728"/>
      <c r="BV243" s="729"/>
      <c r="BW243" s="730"/>
      <c r="BX243" s="731"/>
      <c r="BY243" s="672"/>
      <c r="BZ243" s="673"/>
      <c r="CA243" s="671"/>
      <c r="CB243" s="670"/>
      <c r="CC243" s="672"/>
      <c r="CD243" s="673"/>
      <c r="CE243" s="671"/>
      <c r="CF243" s="670"/>
      <c r="CG243" s="672"/>
      <c r="CH243" s="673"/>
      <c r="CI243" s="730"/>
      <c r="CJ243" s="731"/>
      <c r="CK243" s="728"/>
      <c r="CL243" s="729"/>
      <c r="CM243" s="671"/>
      <c r="CN243" s="673"/>
      <c r="CO243" s="671"/>
      <c r="CP243" s="670"/>
      <c r="CQ243" s="671"/>
      <c r="CR243" s="670"/>
      <c r="CS243" s="672"/>
      <c r="CT243" s="673"/>
      <c r="CU243" s="671"/>
      <c r="CV243" s="670"/>
      <c r="CW243" s="728"/>
      <c r="CX243" s="729"/>
      <c r="CY243" s="730"/>
      <c r="CZ243" s="731"/>
      <c r="DA243" s="671"/>
      <c r="DB243" s="673"/>
      <c r="DC243" s="671"/>
      <c r="DD243" s="670"/>
      <c r="DE243" s="672"/>
      <c r="DF243" s="673"/>
      <c r="DG243" s="671"/>
      <c r="DH243" s="670"/>
      <c r="DI243" s="672"/>
      <c r="DJ243" s="673"/>
      <c r="DK243" s="730"/>
      <c r="DL243" s="731"/>
      <c r="DM243" s="730"/>
      <c r="DN243" s="731"/>
      <c r="DO243" s="671"/>
      <c r="DP243" s="673"/>
      <c r="DQ243" s="671"/>
      <c r="DR243" s="670"/>
      <c r="DS243" s="671"/>
      <c r="DT243" s="670"/>
      <c r="DU243" s="672"/>
      <c r="DV243" s="673"/>
      <c r="DW243" s="671"/>
      <c r="DX243" s="673"/>
      <c r="DY243" s="669"/>
      <c r="DZ243" s="670"/>
      <c r="EA243" s="730"/>
      <c r="EB243" s="729"/>
      <c r="EC243" s="742"/>
      <c r="ED243" s="743"/>
      <c r="EE243" s="672"/>
      <c r="EF243" s="673"/>
      <c r="EG243" s="794"/>
      <c r="EH243" s="795"/>
      <c r="EI243" s="672"/>
      <c r="EJ243" s="673"/>
      <c r="EK243" s="671"/>
      <c r="EL243" s="670"/>
      <c r="EM243" s="672"/>
      <c r="EN243" s="673"/>
      <c r="EO243" s="730"/>
      <c r="EP243" s="731"/>
      <c r="EQ243" s="728"/>
      <c r="ER243" s="729"/>
      <c r="ES243" s="671"/>
      <c r="ET243" s="673"/>
      <c r="EU243" s="671"/>
      <c r="EV243" s="670"/>
      <c r="EW243" s="671"/>
      <c r="EX243" s="670"/>
      <c r="EY243" s="672"/>
      <c r="EZ243" s="673"/>
      <c r="FA243" s="671"/>
      <c r="FB243" s="670"/>
      <c r="FC243" s="730"/>
      <c r="FD243" s="731"/>
      <c r="FE243" s="728"/>
      <c r="FF243" s="729"/>
      <c r="FG243" s="671"/>
      <c r="FH243" s="673"/>
      <c r="FI243" s="671"/>
      <c r="FJ243" s="670"/>
      <c r="FK243" s="672"/>
      <c r="FL243" s="673"/>
      <c r="FM243" s="671"/>
      <c r="FN243" s="670"/>
      <c r="FO243" s="672"/>
      <c r="FP243" s="673"/>
      <c r="FQ243" s="730"/>
      <c r="FR243" s="731"/>
      <c r="FS243" s="728"/>
      <c r="FT243" s="729"/>
      <c r="FU243" s="671"/>
      <c r="FV243" s="673"/>
      <c r="FW243" s="671"/>
      <c r="FX243" s="670"/>
      <c r="FY243" s="671"/>
      <c r="FZ243" s="670"/>
      <c r="GA243" s="672"/>
      <c r="GB243" s="673"/>
      <c r="GC243" s="671"/>
      <c r="GD243" s="670"/>
      <c r="GE243" s="730"/>
      <c r="GF243" s="743"/>
      <c r="GG243" s="728"/>
      <c r="GH243" s="729"/>
      <c r="GI243" s="669"/>
      <c r="GJ243" s="673"/>
      <c r="GK243" s="671"/>
      <c r="GL243" s="670"/>
      <c r="GM243" s="671"/>
      <c r="GN243" s="670"/>
      <c r="GO243" s="672"/>
      <c r="GP243" s="673"/>
      <c r="GQ243" s="671"/>
      <c r="GR243" s="670"/>
      <c r="GS243" s="730"/>
      <c r="GT243" s="731"/>
      <c r="GU243" s="728"/>
      <c r="GV243" s="729"/>
      <c r="GW243" s="671"/>
      <c r="GX243" s="673"/>
      <c r="GY243" s="671"/>
      <c r="GZ243" s="670"/>
      <c r="HA243" s="672"/>
      <c r="HB243" s="673"/>
      <c r="HC243" s="671"/>
      <c r="HD243" s="670"/>
      <c r="HE243" s="672"/>
      <c r="HF243" s="673"/>
      <c r="HG243" s="730"/>
      <c r="HH243" s="731"/>
      <c r="HI243" s="728"/>
      <c r="HJ243" s="729"/>
      <c r="HK243" s="671"/>
      <c r="HL243" s="673"/>
      <c r="HM243" s="671"/>
      <c r="HN243" s="670"/>
      <c r="HO243" s="671"/>
      <c r="HP243" s="670"/>
      <c r="HQ243" s="672"/>
      <c r="HR243" s="673"/>
      <c r="HS243" s="811"/>
      <c r="HT243" s="812"/>
      <c r="HU243" s="730"/>
      <c r="HV243" s="750"/>
      <c r="HW243" s="803"/>
      <c r="HX243" s="804"/>
      <c r="HY243" s="671"/>
      <c r="HZ243" s="673"/>
      <c r="IA243" s="671"/>
      <c r="IB243" s="670"/>
      <c r="IC243" s="672"/>
      <c r="ID243" s="673"/>
      <c r="IE243" s="772"/>
      <c r="IF243" s="773"/>
      <c r="IG243" s="672"/>
      <c r="IH243" s="673"/>
      <c r="II243" s="730"/>
      <c r="IJ243" s="731"/>
      <c r="IK243" s="728"/>
      <c r="IL243" s="729"/>
      <c r="IM243" s="671"/>
      <c r="IN243" s="673"/>
      <c r="IO243" s="671"/>
      <c r="IP243" s="674"/>
      <c r="IQ243" s="787"/>
      <c r="IR243" s="773"/>
      <c r="IS243" s="672"/>
      <c r="IT243" s="673"/>
      <c r="IU243" s="671"/>
      <c r="IV243" s="670"/>
      <c r="IW243" s="730"/>
      <c r="IX243" s="743"/>
      <c r="IY243" s="728"/>
      <c r="IZ243" s="729"/>
      <c r="JA243" s="671"/>
      <c r="JB243" s="673"/>
      <c r="JC243" s="671"/>
      <c r="JD243" s="670"/>
      <c r="JE243" s="672"/>
      <c r="JF243" s="673"/>
      <c r="JG243" s="671"/>
      <c r="JH243" s="670"/>
      <c r="JI243" s="672"/>
      <c r="JJ243" s="673"/>
      <c r="JK243" s="730"/>
      <c r="JL243" s="731"/>
      <c r="JM243" s="728"/>
      <c r="JN243" s="729"/>
      <c r="JO243" s="671"/>
      <c r="JP243" s="673"/>
      <c r="JQ243" s="671"/>
      <c r="JR243" s="670"/>
      <c r="JS243" s="671"/>
      <c r="JT243" s="670"/>
      <c r="JU243" s="672"/>
      <c r="JV243" s="673"/>
      <c r="JW243" s="671"/>
      <c r="JX243" s="670"/>
      <c r="JY243" s="730"/>
      <c r="JZ243" s="729"/>
      <c r="KA243" s="742"/>
      <c r="KB243" s="743"/>
      <c r="KC243" s="672"/>
      <c r="KD243" s="673"/>
      <c r="KE243" s="671"/>
      <c r="KF243" s="670"/>
      <c r="KG243" s="672"/>
      <c r="KH243" s="673"/>
      <c r="KI243" s="671"/>
      <c r="KJ243" s="670"/>
      <c r="KK243" s="672"/>
      <c r="KL243" s="673"/>
      <c r="KM243" s="730"/>
      <c r="KN243" s="731"/>
      <c r="KO243" s="728"/>
      <c r="KP243" s="729"/>
      <c r="KQ243" s="671"/>
      <c r="KR243" s="673"/>
      <c r="KS243" s="671"/>
      <c r="KT243" s="670"/>
      <c r="KU243" s="671"/>
      <c r="KV243" s="670"/>
      <c r="KW243" s="672"/>
      <c r="KX243" s="673"/>
      <c r="KY243" s="671"/>
      <c r="KZ243" s="674"/>
      <c r="LA243" s="755"/>
      <c r="LB243" s="731"/>
      <c r="LC243" s="728"/>
      <c r="LD243" s="729"/>
      <c r="LE243" s="671"/>
      <c r="LF243" s="673"/>
      <c r="LG243" s="671"/>
      <c r="LH243" s="670"/>
      <c r="LI243" s="671"/>
      <c r="LJ243" s="670"/>
      <c r="LK243" s="672"/>
      <c r="LL243" s="673"/>
      <c r="LM243" s="671"/>
      <c r="LN243" s="670"/>
      <c r="LO243" s="728"/>
      <c r="LP243" s="729"/>
      <c r="LQ243" s="730"/>
      <c r="LR243" s="731"/>
      <c r="LS243" s="780"/>
      <c r="LT243" s="781"/>
      <c r="LU243" s="671"/>
      <c r="LV243" s="670"/>
      <c r="LW243" s="672"/>
      <c r="LX243" s="673"/>
      <c r="LY243" s="772"/>
      <c r="LZ243" s="773"/>
      <c r="MA243" s="672"/>
      <c r="MB243" s="673"/>
      <c r="MC243" s="730"/>
      <c r="MD243" s="731"/>
      <c r="ME243" s="728"/>
      <c r="MF243" s="729"/>
      <c r="MG243" s="671"/>
      <c r="MH243" s="673"/>
      <c r="MI243" s="671"/>
      <c r="MJ243" s="670"/>
      <c r="MK243" s="671"/>
      <c r="ML243" s="670"/>
      <c r="MM243" s="818"/>
      <c r="MN243" s="804"/>
      <c r="MO243" s="671"/>
      <c r="MP243" s="670"/>
      <c r="MQ243" s="730"/>
      <c r="MR243" s="729"/>
      <c r="MS243" s="742"/>
      <c r="MT243" s="743"/>
      <c r="MU243" s="672"/>
      <c r="MV243" s="673"/>
      <c r="MW243" s="671"/>
      <c r="MX243" s="670"/>
      <c r="MY243" s="672"/>
      <c r="MZ243" s="673"/>
      <c r="NA243" s="671"/>
      <c r="NB243" s="670"/>
      <c r="NC243" s="672"/>
      <c r="ND243" s="673"/>
      <c r="NE243" s="730"/>
      <c r="NF243" s="731"/>
      <c r="NG243" s="728"/>
      <c r="NH243" s="729"/>
      <c r="NI243" s="669"/>
      <c r="NJ243" s="673"/>
      <c r="NK243" s="671"/>
      <c r="NL243" s="670"/>
      <c r="NM243" s="671"/>
      <c r="NN243" s="670"/>
      <c r="NO243" s="672"/>
      <c r="NP243" s="673"/>
      <c r="NQ243" s="671"/>
      <c r="NR243" s="673"/>
      <c r="NS243" s="742"/>
      <c r="NT243" s="743"/>
      <c r="NU243" s="728"/>
      <c r="NV243" s="729"/>
      <c r="NW243" s="671"/>
      <c r="NX243" s="673"/>
      <c r="NY243" s="671"/>
      <c r="NZ243" s="670"/>
      <c r="OA243" s="672"/>
      <c r="OB243" s="673"/>
      <c r="OC243" s="671"/>
      <c r="OD243" s="670"/>
      <c r="OE243" s="672"/>
      <c r="OF243" s="673"/>
      <c r="OG243" s="730"/>
      <c r="OH243" s="731"/>
      <c r="OI243" s="728"/>
      <c r="OJ243" s="729"/>
      <c r="OK243" s="671"/>
      <c r="OL243" s="673"/>
      <c r="OM243" s="671"/>
      <c r="ON243" s="670"/>
      <c r="OO243" s="671"/>
      <c r="OP243" s="670"/>
      <c r="OQ243" s="672"/>
      <c r="OR243" s="673"/>
      <c r="OS243" s="671"/>
      <c r="OT243" s="673"/>
      <c r="OU243" s="742"/>
      <c r="OV243" s="743"/>
      <c r="OW243" s="728"/>
      <c r="OX243" s="729"/>
      <c r="OY243" s="671"/>
      <c r="OZ243" s="673"/>
      <c r="PA243" s="671"/>
      <c r="PB243" s="670"/>
      <c r="PC243" s="672"/>
      <c r="PD243" s="673"/>
      <c r="PE243" s="671"/>
      <c r="PF243" s="670"/>
      <c r="PG243" s="672"/>
      <c r="PH243" s="673"/>
      <c r="PI243" s="730"/>
      <c r="PJ243" s="731"/>
      <c r="PK243" s="728"/>
      <c r="PL243" s="729"/>
      <c r="PM243" s="671"/>
      <c r="PN243" s="673"/>
      <c r="PO243" s="671"/>
      <c r="PP243" s="670"/>
      <c r="PQ243" s="671"/>
      <c r="PR243" s="674"/>
      <c r="PS243" s="669"/>
      <c r="PT243" s="670"/>
      <c r="PU243" s="672"/>
      <c r="PV243" s="673"/>
      <c r="PW243" s="730"/>
      <c r="PX243" s="731"/>
      <c r="PY243" s="728"/>
      <c r="PZ243" s="729"/>
      <c r="QA243" s="671"/>
      <c r="QB243" s="673"/>
      <c r="QC243" s="671"/>
      <c r="QD243" s="670"/>
      <c r="QE243" s="671"/>
      <c r="QF243" s="670"/>
      <c r="QG243" s="672"/>
      <c r="QH243" s="673"/>
      <c r="QI243" s="671"/>
      <c r="QJ243" s="670"/>
      <c r="QK243" s="730"/>
      <c r="QL243" s="729"/>
      <c r="QM243" s="742"/>
      <c r="QN243" s="743"/>
      <c r="QO243" s="672"/>
      <c r="QP243" s="673"/>
      <c r="QQ243" s="671"/>
      <c r="QR243" s="670"/>
      <c r="QS243" s="672"/>
      <c r="QT243" s="673"/>
      <c r="QU243" s="772"/>
      <c r="QV243" s="773"/>
      <c r="QW243" s="672"/>
      <c r="QX243" s="673"/>
      <c r="QY243" s="730"/>
      <c r="QZ243" s="731"/>
      <c r="RA243" s="728"/>
      <c r="RB243" s="729"/>
      <c r="RC243" s="671"/>
      <c r="RD243" s="673"/>
      <c r="RE243" s="671"/>
      <c r="RF243" s="670"/>
      <c r="RG243" s="671"/>
      <c r="RH243" s="670"/>
      <c r="RI243" s="672"/>
      <c r="RJ243" s="673"/>
      <c r="RK243" s="671"/>
      <c r="RL243" s="670"/>
      <c r="RM243" s="730"/>
      <c r="RN243" s="729"/>
      <c r="RO243" s="742"/>
      <c r="RP243" s="743"/>
      <c r="RQ243" s="672"/>
      <c r="RR243" s="673"/>
      <c r="RS243" s="671"/>
      <c r="RT243" s="670"/>
      <c r="RU243" s="672"/>
      <c r="RV243" s="673"/>
      <c r="RW243" s="671"/>
      <c r="RX243" s="670"/>
      <c r="RY243" s="672"/>
      <c r="RZ243" s="673"/>
      <c r="SA243" s="730"/>
      <c r="SB243" s="759"/>
      <c r="SC243" s="728"/>
      <c r="SD243" s="729"/>
      <c r="SE243" s="671"/>
      <c r="SF243" s="673"/>
      <c r="SG243" s="671"/>
      <c r="SH243" s="670"/>
      <c r="SI243" s="672"/>
      <c r="SJ243" s="673"/>
      <c r="SK243" s="671"/>
      <c r="SL243" s="670"/>
      <c r="SM243" s="672"/>
      <c r="SN243" s="673"/>
      <c r="SO243" s="730"/>
      <c r="SP243" s="731"/>
      <c r="SQ243" s="728"/>
      <c r="SR243" s="729"/>
      <c r="SS243" s="671"/>
      <c r="ST243" s="673"/>
      <c r="SU243" s="671"/>
      <c r="SV243" s="670"/>
      <c r="SW243" s="671"/>
      <c r="SX243" s="670"/>
      <c r="SY243" s="672"/>
      <c r="SZ243" s="673"/>
      <c r="TA243" s="671"/>
      <c r="TB243" s="670"/>
      <c r="TC243" s="730"/>
      <c r="TD243" s="729"/>
      <c r="TE243" s="742"/>
      <c r="TF243" s="743"/>
      <c r="TG243" s="672"/>
      <c r="TH243" s="673"/>
      <c r="TI243" s="671"/>
      <c r="TJ243" s="670"/>
      <c r="TK243" s="672"/>
      <c r="TL243" s="673"/>
      <c r="TM243" s="671"/>
      <c r="TN243" s="670"/>
      <c r="TO243" s="672"/>
      <c r="TP243" s="673"/>
      <c r="TQ243" s="730"/>
      <c r="TR243" s="731"/>
      <c r="TS243" s="728"/>
      <c r="TT243" s="729"/>
      <c r="TU243" s="671"/>
      <c r="TV243" s="673"/>
      <c r="TW243" s="671"/>
      <c r="TX243" s="670"/>
      <c r="TY243" s="671"/>
      <c r="TZ243" s="670"/>
      <c r="UA243" s="672"/>
      <c r="UB243" s="673"/>
      <c r="UC243" s="671"/>
      <c r="UD243" s="670"/>
      <c r="UE243" s="730"/>
      <c r="UF243" s="763"/>
      <c r="UG243" s="728"/>
      <c r="UH243" s="729"/>
      <c r="UI243" s="671"/>
      <c r="UJ243" s="673"/>
      <c r="UK243" s="669"/>
      <c r="UL243" s="670"/>
      <c r="UM243" s="672"/>
      <c r="UN243" s="673"/>
      <c r="UO243" s="671"/>
      <c r="UP243" s="670"/>
      <c r="UQ243" s="672"/>
      <c r="UR243" s="673"/>
      <c r="US243" s="772"/>
      <c r="UT243" s="773"/>
      <c r="UU243" s="728"/>
      <c r="UV243" s="729"/>
      <c r="UW243" s="671"/>
      <c r="UX243" s="673"/>
      <c r="UY243" s="671"/>
      <c r="UZ243" s="670"/>
      <c r="VA243" s="671"/>
      <c r="VB243" s="670"/>
      <c r="VC243" s="672"/>
      <c r="VD243" s="673"/>
      <c r="VE243" s="671"/>
      <c r="VF243" s="670"/>
      <c r="VG243" s="730"/>
      <c r="VH243" s="729"/>
      <c r="VI243" s="742"/>
      <c r="VJ243" s="743"/>
      <c r="VK243" s="672"/>
      <c r="VL243" s="673"/>
      <c r="VM243" s="671"/>
      <c r="VN243" s="670"/>
      <c r="VO243" s="672"/>
      <c r="VP243" s="673"/>
      <c r="VQ243" s="671"/>
      <c r="VR243" s="670"/>
      <c r="VS243" s="672"/>
      <c r="VT243" s="673"/>
      <c r="VU243" s="730"/>
      <c r="VV243" s="731"/>
      <c r="VW243" s="728"/>
      <c r="VX243" s="729"/>
      <c r="VY243" s="671"/>
      <c r="VZ243" s="673"/>
      <c r="WA243" s="671"/>
      <c r="WB243" s="670"/>
      <c r="WC243" s="671"/>
      <c r="WD243" s="670"/>
      <c r="WE243" s="672"/>
      <c r="WF243" s="673"/>
      <c r="WG243" s="671"/>
      <c r="WH243" s="670"/>
      <c r="WI243" s="730"/>
      <c r="WJ243" s="731"/>
      <c r="WK243" s="728"/>
      <c r="WL243" s="729"/>
      <c r="WM243" s="671"/>
      <c r="WN243" s="673"/>
      <c r="WO243" s="671"/>
      <c r="WP243" s="670"/>
      <c r="WQ243" s="672"/>
      <c r="WR243" s="673"/>
      <c r="WS243" s="671"/>
      <c r="WT243" s="674"/>
      <c r="WU243" s="787"/>
      <c r="WV243" s="773"/>
      <c r="WW243" s="730"/>
      <c r="WX243" s="767"/>
      <c r="WY243" s="728"/>
      <c r="WZ243" s="729"/>
      <c r="XA243" s="671"/>
      <c r="XB243" s="673"/>
      <c r="XC243" s="671"/>
      <c r="XD243" s="670"/>
      <c r="XE243" s="672"/>
      <c r="XF243" s="673"/>
      <c r="XG243" s="671"/>
      <c r="XH243" s="670"/>
      <c r="XI243" s="672"/>
      <c r="XJ243" s="673"/>
      <c r="XK243" s="730"/>
      <c r="XL243" s="731"/>
      <c r="XM243" s="728"/>
      <c r="XN243" s="729"/>
      <c r="XO243" s="671"/>
      <c r="XP243" s="673"/>
      <c r="XQ243" s="671"/>
      <c r="XR243" s="670"/>
      <c r="XS243" s="671"/>
      <c r="XT243" s="670"/>
      <c r="XU243" s="672"/>
      <c r="XV243" s="673"/>
      <c r="XW243" s="671"/>
      <c r="XX243" s="670"/>
      <c r="XY243" s="728"/>
      <c r="XZ243" s="729"/>
      <c r="YA243" s="742"/>
      <c r="YB243" s="743"/>
      <c r="YC243" s="672"/>
      <c r="YD243" s="673"/>
      <c r="YE243" s="671"/>
      <c r="YF243" s="670"/>
      <c r="YG243" s="672"/>
      <c r="YH243" s="673"/>
      <c r="YI243" s="671"/>
      <c r="YJ243" s="670"/>
      <c r="YK243" s="672"/>
      <c r="YL243" s="673"/>
      <c r="YM243" s="730"/>
      <c r="YN243" s="731"/>
      <c r="YO243" s="728"/>
      <c r="YP243" s="729"/>
      <c r="YQ243" s="671"/>
      <c r="YR243" s="673"/>
      <c r="YS243" s="671"/>
      <c r="YT243" s="670"/>
      <c r="YU243" s="671"/>
      <c r="YV243" s="670"/>
      <c r="YW243" s="672"/>
      <c r="YX243" s="673"/>
      <c r="YY243" s="671"/>
      <c r="YZ243" s="670"/>
      <c r="ZA243" s="728"/>
      <c r="ZB243" s="759"/>
      <c r="ZC243" s="787"/>
      <c r="ZD243" s="773"/>
      <c r="ZE243" s="672"/>
      <c r="ZF243" s="673"/>
      <c r="ZG243" s="671"/>
      <c r="ZH243" s="670"/>
      <c r="ZI243" s="672"/>
      <c r="ZJ243" s="673"/>
      <c r="ZK243" s="671"/>
      <c r="ZL243" s="670"/>
      <c r="ZM243" s="672"/>
      <c r="ZN243" s="673"/>
      <c r="ZO243" s="730"/>
      <c r="ZP243" s="731"/>
      <c r="ZQ243" s="780"/>
      <c r="ZR243" s="781"/>
      <c r="ZS243" s="671"/>
      <c r="ZT243" s="673"/>
      <c r="ZU243" s="671"/>
      <c r="ZV243" s="670"/>
      <c r="ZW243" s="671"/>
      <c r="ZX243" s="670"/>
      <c r="ZY243" s="672"/>
      <c r="ZZ243" s="673"/>
      <c r="AAA243" s="671"/>
      <c r="AAB243" s="670"/>
      <c r="AAC243" s="730"/>
      <c r="AAD243" s="731"/>
      <c r="AAE243" s="728"/>
      <c r="AAF243" s="729"/>
      <c r="AAG243" s="671"/>
      <c r="AAH243" s="673"/>
      <c r="AAI243" s="671"/>
      <c r="AAJ243" s="670"/>
      <c r="AAK243" s="672"/>
      <c r="AAL243" s="673"/>
      <c r="AAM243" s="671"/>
      <c r="AAN243" s="670"/>
      <c r="AAO243" s="672"/>
      <c r="AAP243" s="673"/>
      <c r="AAQ243" s="730"/>
      <c r="AAR243" s="731"/>
      <c r="AAS243" s="730"/>
      <c r="AAT243" s="731"/>
      <c r="AAU243" s="671"/>
      <c r="AAV243" s="673"/>
      <c r="AAW243" s="671"/>
      <c r="AAX243" s="670"/>
      <c r="AAY243" s="772"/>
      <c r="AAZ243" s="773"/>
      <c r="ABA243" s="672"/>
      <c r="ABB243" s="673"/>
      <c r="ABC243" s="671"/>
      <c r="ABD243" s="670"/>
      <c r="ABE243" s="730"/>
      <c r="ABF243" s="731"/>
      <c r="ABG243" s="730"/>
      <c r="ABH243" s="731"/>
      <c r="ABI243" s="672"/>
      <c r="ABJ243" s="673"/>
      <c r="ABK243" s="671"/>
      <c r="ABL243" s="675"/>
      <c r="ABN243" s="520"/>
      <c r="ABO243" s="528">
        <f t="shared" si="60"/>
        <v>0</v>
      </c>
      <c r="ABP243" s="528">
        <f t="shared" si="61"/>
        <v>0</v>
      </c>
      <c r="ABQ243" s="528">
        <f t="shared" si="62"/>
        <v>0</v>
      </c>
      <c r="ABR243" s="528">
        <f t="shared" si="63"/>
        <v>0</v>
      </c>
      <c r="ABS243" s="528">
        <f t="shared" si="64"/>
        <v>0</v>
      </c>
      <c r="ABT243" s="528">
        <f t="shared" si="65"/>
        <v>0</v>
      </c>
      <c r="ABU243" s="567"/>
      <c r="ABV243" s="568"/>
      <c r="ABW243" s="568"/>
      <c r="ABX243" s="569"/>
      <c r="ABY243" s="569"/>
      <c r="ABZ243" s="570"/>
      <c r="ACB243" s="544">
        <f t="shared" si="66"/>
        <v>0</v>
      </c>
      <c r="ACC243" s="532">
        <f t="shared" si="67"/>
        <v>0</v>
      </c>
      <c r="ACD243" s="532">
        <f t="shared" si="68"/>
        <v>0</v>
      </c>
      <c r="ACE243" s="532">
        <f t="shared" si="69"/>
        <v>0</v>
      </c>
      <c r="ACF243" s="532">
        <f t="shared" si="79"/>
        <v>0</v>
      </c>
      <c r="ACG243" s="532">
        <f t="shared" si="70"/>
        <v>0</v>
      </c>
      <c r="ACH243" s="532">
        <f t="shared" si="71"/>
        <v>0</v>
      </c>
      <c r="ACI243" s="532">
        <f t="shared" si="72"/>
        <v>0</v>
      </c>
      <c r="ACJ243" s="532">
        <f t="shared" si="73"/>
        <v>0</v>
      </c>
      <c r="ACK243" s="532">
        <f t="shared" si="74"/>
        <v>0</v>
      </c>
      <c r="ACL243" s="532">
        <f t="shared" si="75"/>
        <v>0</v>
      </c>
      <c r="ACM243" s="545">
        <f t="shared" si="76"/>
        <v>0</v>
      </c>
      <c r="ACN243" s="536"/>
      <c r="ACO243" s="531">
        <f t="shared" si="77"/>
        <v>0</v>
      </c>
      <c r="ACP243" s="537">
        <f t="shared" si="78"/>
        <v>0</v>
      </c>
    </row>
    <row r="244" spans="2:770" s="428" customFormat="1" ht="12" customHeight="1">
      <c r="B244" s="663"/>
      <c r="C244" s="622"/>
      <c r="D244" s="665"/>
      <c r="E244" s="687"/>
      <c r="F244" s="667"/>
      <c r="G244" s="668"/>
      <c r="H244" s="655"/>
      <c r="I244" s="787"/>
      <c r="J244" s="773"/>
      <c r="K244" s="658"/>
      <c r="L244" s="659"/>
      <c r="M244" s="660"/>
      <c r="N244" s="657"/>
      <c r="O244" s="658"/>
      <c r="P244" s="659"/>
      <c r="Q244" s="720"/>
      <c r="R244" s="721"/>
      <c r="S244" s="722"/>
      <c r="T244" s="723"/>
      <c r="U244" s="671"/>
      <c r="V244" s="670"/>
      <c r="W244" s="672"/>
      <c r="X244" s="673"/>
      <c r="Y244" s="671"/>
      <c r="Z244" s="670"/>
      <c r="AA244" s="672"/>
      <c r="AB244" s="673"/>
      <c r="AC244" s="671"/>
      <c r="AD244" s="670"/>
      <c r="AE244" s="728"/>
      <c r="AF244" s="729"/>
      <c r="AG244" s="730"/>
      <c r="AH244" s="731"/>
      <c r="AI244" s="672"/>
      <c r="AJ244" s="673"/>
      <c r="AK244" s="671"/>
      <c r="AL244" s="670"/>
      <c r="AM244" s="672"/>
      <c r="AN244" s="673"/>
      <c r="AO244" s="671"/>
      <c r="AP244" s="670"/>
      <c r="AQ244" s="672"/>
      <c r="AR244" s="673"/>
      <c r="AS244" s="730"/>
      <c r="AT244" s="731"/>
      <c r="AU244" s="728"/>
      <c r="AV244" s="729"/>
      <c r="AW244" s="671"/>
      <c r="AX244" s="673"/>
      <c r="AY244" s="671"/>
      <c r="AZ244" s="670"/>
      <c r="BA244" s="671"/>
      <c r="BB244" s="670"/>
      <c r="BC244" s="672"/>
      <c r="BD244" s="673"/>
      <c r="BE244" s="671"/>
      <c r="BF244" s="670"/>
      <c r="BG244" s="728"/>
      <c r="BH244" s="729"/>
      <c r="BI244" s="730"/>
      <c r="BJ244" s="731"/>
      <c r="BK244" s="672"/>
      <c r="BL244" s="673"/>
      <c r="BM244" s="671"/>
      <c r="BN244" s="670"/>
      <c r="BO244" s="672"/>
      <c r="BP244" s="673"/>
      <c r="BQ244" s="671"/>
      <c r="BR244" s="673"/>
      <c r="BS244" s="669"/>
      <c r="BT244" s="670"/>
      <c r="BU244" s="728"/>
      <c r="BV244" s="729"/>
      <c r="BW244" s="730"/>
      <c r="BX244" s="731"/>
      <c r="BY244" s="672"/>
      <c r="BZ244" s="673"/>
      <c r="CA244" s="671"/>
      <c r="CB244" s="670"/>
      <c r="CC244" s="672"/>
      <c r="CD244" s="673"/>
      <c r="CE244" s="671"/>
      <c r="CF244" s="670"/>
      <c r="CG244" s="672"/>
      <c r="CH244" s="673"/>
      <c r="CI244" s="730"/>
      <c r="CJ244" s="731"/>
      <c r="CK244" s="728"/>
      <c r="CL244" s="729"/>
      <c r="CM244" s="671"/>
      <c r="CN244" s="673"/>
      <c r="CO244" s="671"/>
      <c r="CP244" s="670"/>
      <c r="CQ244" s="671"/>
      <c r="CR244" s="670"/>
      <c r="CS244" s="672"/>
      <c r="CT244" s="673"/>
      <c r="CU244" s="671"/>
      <c r="CV244" s="670"/>
      <c r="CW244" s="728"/>
      <c r="CX244" s="729"/>
      <c r="CY244" s="730"/>
      <c r="CZ244" s="731"/>
      <c r="DA244" s="671"/>
      <c r="DB244" s="673"/>
      <c r="DC244" s="671"/>
      <c r="DD244" s="670"/>
      <c r="DE244" s="672"/>
      <c r="DF244" s="673"/>
      <c r="DG244" s="671"/>
      <c r="DH244" s="670"/>
      <c r="DI244" s="672"/>
      <c r="DJ244" s="673"/>
      <c r="DK244" s="730"/>
      <c r="DL244" s="731"/>
      <c r="DM244" s="730"/>
      <c r="DN244" s="731"/>
      <c r="DO244" s="671"/>
      <c r="DP244" s="673"/>
      <c r="DQ244" s="671"/>
      <c r="DR244" s="670"/>
      <c r="DS244" s="671"/>
      <c r="DT244" s="670"/>
      <c r="DU244" s="672"/>
      <c r="DV244" s="673"/>
      <c r="DW244" s="671"/>
      <c r="DX244" s="673"/>
      <c r="DY244" s="669"/>
      <c r="DZ244" s="670"/>
      <c r="EA244" s="730"/>
      <c r="EB244" s="729"/>
      <c r="EC244" s="742"/>
      <c r="ED244" s="743"/>
      <c r="EE244" s="672"/>
      <c r="EF244" s="673"/>
      <c r="EG244" s="794"/>
      <c r="EH244" s="795"/>
      <c r="EI244" s="672"/>
      <c r="EJ244" s="673"/>
      <c r="EK244" s="671"/>
      <c r="EL244" s="670"/>
      <c r="EM244" s="672"/>
      <c r="EN244" s="673"/>
      <c r="EO244" s="730"/>
      <c r="EP244" s="731"/>
      <c r="EQ244" s="728"/>
      <c r="ER244" s="729"/>
      <c r="ES244" s="671"/>
      <c r="ET244" s="673"/>
      <c r="EU244" s="671"/>
      <c r="EV244" s="670"/>
      <c r="EW244" s="671"/>
      <c r="EX244" s="670"/>
      <c r="EY244" s="672"/>
      <c r="EZ244" s="673"/>
      <c r="FA244" s="671"/>
      <c r="FB244" s="670"/>
      <c r="FC244" s="730"/>
      <c r="FD244" s="731"/>
      <c r="FE244" s="728"/>
      <c r="FF244" s="729"/>
      <c r="FG244" s="671"/>
      <c r="FH244" s="673"/>
      <c r="FI244" s="671"/>
      <c r="FJ244" s="670"/>
      <c r="FK244" s="672"/>
      <c r="FL244" s="673"/>
      <c r="FM244" s="671"/>
      <c r="FN244" s="670"/>
      <c r="FO244" s="672"/>
      <c r="FP244" s="673"/>
      <c r="FQ244" s="730"/>
      <c r="FR244" s="731"/>
      <c r="FS244" s="728"/>
      <c r="FT244" s="729"/>
      <c r="FU244" s="671"/>
      <c r="FV244" s="673"/>
      <c r="FW244" s="671"/>
      <c r="FX244" s="670"/>
      <c r="FY244" s="671"/>
      <c r="FZ244" s="670"/>
      <c r="GA244" s="672"/>
      <c r="GB244" s="673"/>
      <c r="GC244" s="671"/>
      <c r="GD244" s="670"/>
      <c r="GE244" s="730"/>
      <c r="GF244" s="743"/>
      <c r="GG244" s="728"/>
      <c r="GH244" s="729"/>
      <c r="GI244" s="669"/>
      <c r="GJ244" s="673"/>
      <c r="GK244" s="671"/>
      <c r="GL244" s="670"/>
      <c r="GM244" s="671"/>
      <c r="GN244" s="670"/>
      <c r="GO244" s="672"/>
      <c r="GP244" s="673"/>
      <c r="GQ244" s="671"/>
      <c r="GR244" s="670"/>
      <c r="GS244" s="730"/>
      <c r="GT244" s="731"/>
      <c r="GU244" s="728"/>
      <c r="GV244" s="729"/>
      <c r="GW244" s="671"/>
      <c r="GX244" s="673"/>
      <c r="GY244" s="671"/>
      <c r="GZ244" s="670"/>
      <c r="HA244" s="672"/>
      <c r="HB244" s="673"/>
      <c r="HC244" s="671"/>
      <c r="HD244" s="670"/>
      <c r="HE244" s="672"/>
      <c r="HF244" s="673"/>
      <c r="HG244" s="730"/>
      <c r="HH244" s="731"/>
      <c r="HI244" s="728"/>
      <c r="HJ244" s="729"/>
      <c r="HK244" s="671"/>
      <c r="HL244" s="673"/>
      <c r="HM244" s="671"/>
      <c r="HN244" s="670"/>
      <c r="HO244" s="671"/>
      <c r="HP244" s="670"/>
      <c r="HQ244" s="672"/>
      <c r="HR244" s="673"/>
      <c r="HS244" s="811"/>
      <c r="HT244" s="812"/>
      <c r="HU244" s="730"/>
      <c r="HV244" s="750"/>
      <c r="HW244" s="803"/>
      <c r="HX244" s="804"/>
      <c r="HY244" s="671"/>
      <c r="HZ244" s="673"/>
      <c r="IA244" s="671"/>
      <c r="IB244" s="670"/>
      <c r="IC244" s="672"/>
      <c r="ID244" s="673"/>
      <c r="IE244" s="772"/>
      <c r="IF244" s="773"/>
      <c r="IG244" s="672"/>
      <c r="IH244" s="673"/>
      <c r="II244" s="730"/>
      <c r="IJ244" s="731"/>
      <c r="IK244" s="728"/>
      <c r="IL244" s="729"/>
      <c r="IM244" s="671"/>
      <c r="IN244" s="673"/>
      <c r="IO244" s="671"/>
      <c r="IP244" s="674"/>
      <c r="IQ244" s="787"/>
      <c r="IR244" s="773"/>
      <c r="IS244" s="672"/>
      <c r="IT244" s="673"/>
      <c r="IU244" s="671"/>
      <c r="IV244" s="670"/>
      <c r="IW244" s="730"/>
      <c r="IX244" s="743"/>
      <c r="IY244" s="728"/>
      <c r="IZ244" s="729"/>
      <c r="JA244" s="671"/>
      <c r="JB244" s="673"/>
      <c r="JC244" s="671"/>
      <c r="JD244" s="670"/>
      <c r="JE244" s="672"/>
      <c r="JF244" s="673"/>
      <c r="JG244" s="671"/>
      <c r="JH244" s="670"/>
      <c r="JI244" s="672"/>
      <c r="JJ244" s="673"/>
      <c r="JK244" s="730"/>
      <c r="JL244" s="731"/>
      <c r="JM244" s="728"/>
      <c r="JN244" s="729"/>
      <c r="JO244" s="671"/>
      <c r="JP244" s="673"/>
      <c r="JQ244" s="671"/>
      <c r="JR244" s="670"/>
      <c r="JS244" s="671"/>
      <c r="JT244" s="670"/>
      <c r="JU244" s="672"/>
      <c r="JV244" s="673"/>
      <c r="JW244" s="671"/>
      <c r="JX244" s="670"/>
      <c r="JY244" s="730"/>
      <c r="JZ244" s="729"/>
      <c r="KA244" s="742"/>
      <c r="KB244" s="743"/>
      <c r="KC244" s="672"/>
      <c r="KD244" s="673"/>
      <c r="KE244" s="671"/>
      <c r="KF244" s="670"/>
      <c r="KG244" s="672"/>
      <c r="KH244" s="673"/>
      <c r="KI244" s="671"/>
      <c r="KJ244" s="670"/>
      <c r="KK244" s="672"/>
      <c r="KL244" s="673"/>
      <c r="KM244" s="730"/>
      <c r="KN244" s="731"/>
      <c r="KO244" s="728"/>
      <c r="KP244" s="729"/>
      <c r="KQ244" s="671"/>
      <c r="KR244" s="673"/>
      <c r="KS244" s="671"/>
      <c r="KT244" s="670"/>
      <c r="KU244" s="671"/>
      <c r="KV244" s="670"/>
      <c r="KW244" s="672"/>
      <c r="KX244" s="673"/>
      <c r="KY244" s="671"/>
      <c r="KZ244" s="674"/>
      <c r="LA244" s="755"/>
      <c r="LB244" s="731"/>
      <c r="LC244" s="728"/>
      <c r="LD244" s="729"/>
      <c r="LE244" s="671"/>
      <c r="LF244" s="673"/>
      <c r="LG244" s="671"/>
      <c r="LH244" s="670"/>
      <c r="LI244" s="671"/>
      <c r="LJ244" s="670"/>
      <c r="LK244" s="672"/>
      <c r="LL244" s="673"/>
      <c r="LM244" s="671"/>
      <c r="LN244" s="670"/>
      <c r="LO244" s="728"/>
      <c r="LP244" s="729"/>
      <c r="LQ244" s="730"/>
      <c r="LR244" s="731"/>
      <c r="LS244" s="780"/>
      <c r="LT244" s="781"/>
      <c r="LU244" s="671"/>
      <c r="LV244" s="670"/>
      <c r="LW244" s="672"/>
      <c r="LX244" s="673"/>
      <c r="LY244" s="772"/>
      <c r="LZ244" s="773"/>
      <c r="MA244" s="672"/>
      <c r="MB244" s="673"/>
      <c r="MC244" s="730"/>
      <c r="MD244" s="731"/>
      <c r="ME244" s="728"/>
      <c r="MF244" s="729"/>
      <c r="MG244" s="671"/>
      <c r="MH244" s="673"/>
      <c r="MI244" s="671"/>
      <c r="MJ244" s="670"/>
      <c r="MK244" s="671"/>
      <c r="ML244" s="670"/>
      <c r="MM244" s="818"/>
      <c r="MN244" s="804"/>
      <c r="MO244" s="671"/>
      <c r="MP244" s="670"/>
      <c r="MQ244" s="730"/>
      <c r="MR244" s="729"/>
      <c r="MS244" s="742"/>
      <c r="MT244" s="743"/>
      <c r="MU244" s="672"/>
      <c r="MV244" s="673"/>
      <c r="MW244" s="671"/>
      <c r="MX244" s="670"/>
      <c r="MY244" s="672"/>
      <c r="MZ244" s="673"/>
      <c r="NA244" s="671"/>
      <c r="NB244" s="670"/>
      <c r="NC244" s="672"/>
      <c r="ND244" s="673"/>
      <c r="NE244" s="730"/>
      <c r="NF244" s="731"/>
      <c r="NG244" s="728"/>
      <c r="NH244" s="729"/>
      <c r="NI244" s="669"/>
      <c r="NJ244" s="673"/>
      <c r="NK244" s="671"/>
      <c r="NL244" s="670"/>
      <c r="NM244" s="671"/>
      <c r="NN244" s="670"/>
      <c r="NO244" s="672"/>
      <c r="NP244" s="673"/>
      <c r="NQ244" s="671"/>
      <c r="NR244" s="673"/>
      <c r="NS244" s="742"/>
      <c r="NT244" s="743"/>
      <c r="NU244" s="728"/>
      <c r="NV244" s="729"/>
      <c r="NW244" s="671"/>
      <c r="NX244" s="673"/>
      <c r="NY244" s="671"/>
      <c r="NZ244" s="670"/>
      <c r="OA244" s="672"/>
      <c r="OB244" s="673"/>
      <c r="OC244" s="671"/>
      <c r="OD244" s="670"/>
      <c r="OE244" s="672"/>
      <c r="OF244" s="673"/>
      <c r="OG244" s="730"/>
      <c r="OH244" s="731"/>
      <c r="OI244" s="728"/>
      <c r="OJ244" s="729"/>
      <c r="OK244" s="671"/>
      <c r="OL244" s="673"/>
      <c r="OM244" s="671"/>
      <c r="ON244" s="670"/>
      <c r="OO244" s="671"/>
      <c r="OP244" s="670"/>
      <c r="OQ244" s="672"/>
      <c r="OR244" s="673"/>
      <c r="OS244" s="671"/>
      <c r="OT244" s="673"/>
      <c r="OU244" s="742"/>
      <c r="OV244" s="743"/>
      <c r="OW244" s="728"/>
      <c r="OX244" s="729"/>
      <c r="OY244" s="671"/>
      <c r="OZ244" s="673"/>
      <c r="PA244" s="671"/>
      <c r="PB244" s="670"/>
      <c r="PC244" s="672"/>
      <c r="PD244" s="673"/>
      <c r="PE244" s="671"/>
      <c r="PF244" s="670"/>
      <c r="PG244" s="672"/>
      <c r="PH244" s="673"/>
      <c r="PI244" s="730"/>
      <c r="PJ244" s="731"/>
      <c r="PK244" s="728"/>
      <c r="PL244" s="729"/>
      <c r="PM244" s="671"/>
      <c r="PN244" s="673"/>
      <c r="PO244" s="671"/>
      <c r="PP244" s="670"/>
      <c r="PQ244" s="671"/>
      <c r="PR244" s="674"/>
      <c r="PS244" s="669"/>
      <c r="PT244" s="670"/>
      <c r="PU244" s="672"/>
      <c r="PV244" s="673"/>
      <c r="PW244" s="730"/>
      <c r="PX244" s="731"/>
      <c r="PY244" s="728"/>
      <c r="PZ244" s="729"/>
      <c r="QA244" s="671"/>
      <c r="QB244" s="673"/>
      <c r="QC244" s="671"/>
      <c r="QD244" s="670"/>
      <c r="QE244" s="671"/>
      <c r="QF244" s="670"/>
      <c r="QG244" s="672"/>
      <c r="QH244" s="673"/>
      <c r="QI244" s="671"/>
      <c r="QJ244" s="670"/>
      <c r="QK244" s="730"/>
      <c r="QL244" s="729"/>
      <c r="QM244" s="742"/>
      <c r="QN244" s="743"/>
      <c r="QO244" s="672"/>
      <c r="QP244" s="673"/>
      <c r="QQ244" s="671"/>
      <c r="QR244" s="670"/>
      <c r="QS244" s="672"/>
      <c r="QT244" s="673"/>
      <c r="QU244" s="772"/>
      <c r="QV244" s="773"/>
      <c r="QW244" s="672"/>
      <c r="QX244" s="673"/>
      <c r="QY244" s="730"/>
      <c r="QZ244" s="731"/>
      <c r="RA244" s="728"/>
      <c r="RB244" s="729"/>
      <c r="RC244" s="671"/>
      <c r="RD244" s="673"/>
      <c r="RE244" s="671"/>
      <c r="RF244" s="670"/>
      <c r="RG244" s="671"/>
      <c r="RH244" s="670"/>
      <c r="RI244" s="672"/>
      <c r="RJ244" s="673"/>
      <c r="RK244" s="671"/>
      <c r="RL244" s="670"/>
      <c r="RM244" s="730"/>
      <c r="RN244" s="729"/>
      <c r="RO244" s="742"/>
      <c r="RP244" s="743"/>
      <c r="RQ244" s="672"/>
      <c r="RR244" s="673"/>
      <c r="RS244" s="671"/>
      <c r="RT244" s="670"/>
      <c r="RU244" s="672"/>
      <c r="RV244" s="673"/>
      <c r="RW244" s="671"/>
      <c r="RX244" s="670"/>
      <c r="RY244" s="672"/>
      <c r="RZ244" s="673"/>
      <c r="SA244" s="730"/>
      <c r="SB244" s="759"/>
      <c r="SC244" s="728"/>
      <c r="SD244" s="729"/>
      <c r="SE244" s="671"/>
      <c r="SF244" s="673"/>
      <c r="SG244" s="671"/>
      <c r="SH244" s="670"/>
      <c r="SI244" s="672"/>
      <c r="SJ244" s="673"/>
      <c r="SK244" s="671"/>
      <c r="SL244" s="670"/>
      <c r="SM244" s="672"/>
      <c r="SN244" s="673"/>
      <c r="SO244" s="730"/>
      <c r="SP244" s="731"/>
      <c r="SQ244" s="728"/>
      <c r="SR244" s="729"/>
      <c r="SS244" s="671"/>
      <c r="ST244" s="673"/>
      <c r="SU244" s="671"/>
      <c r="SV244" s="670"/>
      <c r="SW244" s="671"/>
      <c r="SX244" s="670"/>
      <c r="SY244" s="672"/>
      <c r="SZ244" s="673"/>
      <c r="TA244" s="671"/>
      <c r="TB244" s="670"/>
      <c r="TC244" s="730"/>
      <c r="TD244" s="729"/>
      <c r="TE244" s="742"/>
      <c r="TF244" s="743"/>
      <c r="TG244" s="672"/>
      <c r="TH244" s="673"/>
      <c r="TI244" s="671"/>
      <c r="TJ244" s="670"/>
      <c r="TK244" s="672"/>
      <c r="TL244" s="673"/>
      <c r="TM244" s="671"/>
      <c r="TN244" s="670"/>
      <c r="TO244" s="672"/>
      <c r="TP244" s="673"/>
      <c r="TQ244" s="730"/>
      <c r="TR244" s="731"/>
      <c r="TS244" s="728"/>
      <c r="TT244" s="729"/>
      <c r="TU244" s="671"/>
      <c r="TV244" s="673"/>
      <c r="TW244" s="671"/>
      <c r="TX244" s="670"/>
      <c r="TY244" s="671"/>
      <c r="TZ244" s="670"/>
      <c r="UA244" s="672"/>
      <c r="UB244" s="673"/>
      <c r="UC244" s="671"/>
      <c r="UD244" s="670"/>
      <c r="UE244" s="730"/>
      <c r="UF244" s="763"/>
      <c r="UG244" s="728"/>
      <c r="UH244" s="729"/>
      <c r="UI244" s="671"/>
      <c r="UJ244" s="673"/>
      <c r="UK244" s="669"/>
      <c r="UL244" s="670"/>
      <c r="UM244" s="672"/>
      <c r="UN244" s="673"/>
      <c r="UO244" s="671"/>
      <c r="UP244" s="670"/>
      <c r="UQ244" s="672"/>
      <c r="UR244" s="673"/>
      <c r="US244" s="772"/>
      <c r="UT244" s="773"/>
      <c r="UU244" s="728"/>
      <c r="UV244" s="729"/>
      <c r="UW244" s="671"/>
      <c r="UX244" s="673"/>
      <c r="UY244" s="671"/>
      <c r="UZ244" s="670"/>
      <c r="VA244" s="671"/>
      <c r="VB244" s="670"/>
      <c r="VC244" s="672"/>
      <c r="VD244" s="673"/>
      <c r="VE244" s="671"/>
      <c r="VF244" s="670"/>
      <c r="VG244" s="730"/>
      <c r="VH244" s="729"/>
      <c r="VI244" s="742"/>
      <c r="VJ244" s="743"/>
      <c r="VK244" s="672"/>
      <c r="VL244" s="673"/>
      <c r="VM244" s="671"/>
      <c r="VN244" s="670"/>
      <c r="VO244" s="672"/>
      <c r="VP244" s="673"/>
      <c r="VQ244" s="671"/>
      <c r="VR244" s="670"/>
      <c r="VS244" s="672"/>
      <c r="VT244" s="673"/>
      <c r="VU244" s="730"/>
      <c r="VV244" s="731"/>
      <c r="VW244" s="728"/>
      <c r="VX244" s="729"/>
      <c r="VY244" s="671"/>
      <c r="VZ244" s="673"/>
      <c r="WA244" s="671"/>
      <c r="WB244" s="670"/>
      <c r="WC244" s="671"/>
      <c r="WD244" s="670"/>
      <c r="WE244" s="672"/>
      <c r="WF244" s="673"/>
      <c r="WG244" s="671"/>
      <c r="WH244" s="670"/>
      <c r="WI244" s="730"/>
      <c r="WJ244" s="731"/>
      <c r="WK244" s="728"/>
      <c r="WL244" s="729"/>
      <c r="WM244" s="671"/>
      <c r="WN244" s="673"/>
      <c r="WO244" s="671"/>
      <c r="WP244" s="670"/>
      <c r="WQ244" s="672"/>
      <c r="WR244" s="673"/>
      <c r="WS244" s="671"/>
      <c r="WT244" s="674"/>
      <c r="WU244" s="787"/>
      <c r="WV244" s="773"/>
      <c r="WW244" s="730"/>
      <c r="WX244" s="767"/>
      <c r="WY244" s="728"/>
      <c r="WZ244" s="729"/>
      <c r="XA244" s="671"/>
      <c r="XB244" s="673"/>
      <c r="XC244" s="671"/>
      <c r="XD244" s="670"/>
      <c r="XE244" s="672"/>
      <c r="XF244" s="673"/>
      <c r="XG244" s="671"/>
      <c r="XH244" s="670"/>
      <c r="XI244" s="672"/>
      <c r="XJ244" s="673"/>
      <c r="XK244" s="730"/>
      <c r="XL244" s="731"/>
      <c r="XM244" s="728"/>
      <c r="XN244" s="729"/>
      <c r="XO244" s="671"/>
      <c r="XP244" s="673"/>
      <c r="XQ244" s="671"/>
      <c r="XR244" s="670"/>
      <c r="XS244" s="671"/>
      <c r="XT244" s="670"/>
      <c r="XU244" s="672"/>
      <c r="XV244" s="673"/>
      <c r="XW244" s="671"/>
      <c r="XX244" s="670"/>
      <c r="XY244" s="728"/>
      <c r="XZ244" s="729"/>
      <c r="YA244" s="742"/>
      <c r="YB244" s="743"/>
      <c r="YC244" s="672"/>
      <c r="YD244" s="673"/>
      <c r="YE244" s="671"/>
      <c r="YF244" s="670"/>
      <c r="YG244" s="672"/>
      <c r="YH244" s="673"/>
      <c r="YI244" s="671"/>
      <c r="YJ244" s="670"/>
      <c r="YK244" s="672"/>
      <c r="YL244" s="673"/>
      <c r="YM244" s="730"/>
      <c r="YN244" s="731"/>
      <c r="YO244" s="728"/>
      <c r="YP244" s="729"/>
      <c r="YQ244" s="671"/>
      <c r="YR244" s="673"/>
      <c r="YS244" s="671"/>
      <c r="YT244" s="670"/>
      <c r="YU244" s="671"/>
      <c r="YV244" s="670"/>
      <c r="YW244" s="672"/>
      <c r="YX244" s="673"/>
      <c r="YY244" s="671"/>
      <c r="YZ244" s="670"/>
      <c r="ZA244" s="728"/>
      <c r="ZB244" s="759"/>
      <c r="ZC244" s="787"/>
      <c r="ZD244" s="773"/>
      <c r="ZE244" s="672"/>
      <c r="ZF244" s="673"/>
      <c r="ZG244" s="671"/>
      <c r="ZH244" s="670"/>
      <c r="ZI244" s="672"/>
      <c r="ZJ244" s="673"/>
      <c r="ZK244" s="671"/>
      <c r="ZL244" s="670"/>
      <c r="ZM244" s="672"/>
      <c r="ZN244" s="673"/>
      <c r="ZO244" s="730"/>
      <c r="ZP244" s="731"/>
      <c r="ZQ244" s="780"/>
      <c r="ZR244" s="781"/>
      <c r="ZS244" s="671"/>
      <c r="ZT244" s="673"/>
      <c r="ZU244" s="671"/>
      <c r="ZV244" s="670"/>
      <c r="ZW244" s="671"/>
      <c r="ZX244" s="670"/>
      <c r="ZY244" s="672"/>
      <c r="ZZ244" s="673"/>
      <c r="AAA244" s="671"/>
      <c r="AAB244" s="670"/>
      <c r="AAC244" s="730"/>
      <c r="AAD244" s="731"/>
      <c r="AAE244" s="728"/>
      <c r="AAF244" s="729"/>
      <c r="AAG244" s="671"/>
      <c r="AAH244" s="673"/>
      <c r="AAI244" s="671"/>
      <c r="AAJ244" s="670"/>
      <c r="AAK244" s="672"/>
      <c r="AAL244" s="673"/>
      <c r="AAM244" s="671"/>
      <c r="AAN244" s="670"/>
      <c r="AAO244" s="672"/>
      <c r="AAP244" s="673"/>
      <c r="AAQ244" s="730"/>
      <c r="AAR244" s="731"/>
      <c r="AAS244" s="730"/>
      <c r="AAT244" s="731"/>
      <c r="AAU244" s="671"/>
      <c r="AAV244" s="673"/>
      <c r="AAW244" s="671"/>
      <c r="AAX244" s="670"/>
      <c r="AAY244" s="772"/>
      <c r="AAZ244" s="773"/>
      <c r="ABA244" s="672"/>
      <c r="ABB244" s="673"/>
      <c r="ABC244" s="671"/>
      <c r="ABD244" s="670"/>
      <c r="ABE244" s="730"/>
      <c r="ABF244" s="731"/>
      <c r="ABG244" s="730"/>
      <c r="ABH244" s="731"/>
      <c r="ABI244" s="672"/>
      <c r="ABJ244" s="673"/>
      <c r="ABK244" s="671"/>
      <c r="ABL244" s="675"/>
      <c r="ABN244" s="520"/>
      <c r="ABO244" s="528">
        <f t="shared" si="60"/>
        <v>0</v>
      </c>
      <c r="ABP244" s="528">
        <f t="shared" si="61"/>
        <v>0</v>
      </c>
      <c r="ABQ244" s="528">
        <f t="shared" si="62"/>
        <v>0</v>
      </c>
      <c r="ABR244" s="528">
        <f t="shared" si="63"/>
        <v>0</v>
      </c>
      <c r="ABS244" s="528">
        <f t="shared" si="64"/>
        <v>0</v>
      </c>
      <c r="ABT244" s="528">
        <f t="shared" si="65"/>
        <v>0</v>
      </c>
      <c r="ABU244" s="567"/>
      <c r="ABV244" s="568"/>
      <c r="ABW244" s="568"/>
      <c r="ABX244" s="569"/>
      <c r="ABY244" s="569"/>
      <c r="ABZ244" s="570"/>
      <c r="ACB244" s="544">
        <f t="shared" si="66"/>
        <v>0</v>
      </c>
      <c r="ACC244" s="532">
        <f t="shared" si="67"/>
        <v>0</v>
      </c>
      <c r="ACD244" s="532">
        <f t="shared" si="68"/>
        <v>0</v>
      </c>
      <c r="ACE244" s="532">
        <f t="shared" si="69"/>
        <v>0</v>
      </c>
      <c r="ACF244" s="532">
        <f t="shared" si="79"/>
        <v>0</v>
      </c>
      <c r="ACG244" s="532">
        <f t="shared" si="70"/>
        <v>0</v>
      </c>
      <c r="ACH244" s="532">
        <f t="shared" si="71"/>
        <v>0</v>
      </c>
      <c r="ACI244" s="532">
        <f t="shared" si="72"/>
        <v>0</v>
      </c>
      <c r="ACJ244" s="532">
        <f t="shared" si="73"/>
        <v>0</v>
      </c>
      <c r="ACK244" s="532">
        <f t="shared" si="74"/>
        <v>0</v>
      </c>
      <c r="ACL244" s="532">
        <f t="shared" si="75"/>
        <v>0</v>
      </c>
      <c r="ACM244" s="545">
        <f t="shared" si="76"/>
        <v>0</v>
      </c>
      <c r="ACN244" s="536"/>
      <c r="ACO244" s="531">
        <f t="shared" si="77"/>
        <v>0</v>
      </c>
      <c r="ACP244" s="537">
        <f t="shared" si="78"/>
        <v>0</v>
      </c>
    </row>
    <row r="245" spans="2:770" s="428" customFormat="1" ht="12" customHeight="1">
      <c r="B245" s="663"/>
      <c r="C245" s="622"/>
      <c r="D245" s="665"/>
      <c r="E245" s="687"/>
      <c r="F245" s="667"/>
      <c r="G245" s="668"/>
      <c r="H245" s="655"/>
      <c r="I245" s="787"/>
      <c r="J245" s="773"/>
      <c r="K245" s="658"/>
      <c r="L245" s="659"/>
      <c r="M245" s="660"/>
      <c r="N245" s="657"/>
      <c r="O245" s="658"/>
      <c r="P245" s="659"/>
      <c r="Q245" s="720"/>
      <c r="R245" s="721"/>
      <c r="S245" s="722"/>
      <c r="T245" s="723"/>
      <c r="U245" s="671"/>
      <c r="V245" s="670"/>
      <c r="W245" s="672"/>
      <c r="X245" s="673"/>
      <c r="Y245" s="671"/>
      <c r="Z245" s="670"/>
      <c r="AA245" s="672"/>
      <c r="AB245" s="673"/>
      <c r="AC245" s="671"/>
      <c r="AD245" s="670"/>
      <c r="AE245" s="728"/>
      <c r="AF245" s="729"/>
      <c r="AG245" s="730"/>
      <c r="AH245" s="731"/>
      <c r="AI245" s="672"/>
      <c r="AJ245" s="673"/>
      <c r="AK245" s="671"/>
      <c r="AL245" s="670"/>
      <c r="AM245" s="672"/>
      <c r="AN245" s="673"/>
      <c r="AO245" s="671"/>
      <c r="AP245" s="670"/>
      <c r="AQ245" s="672"/>
      <c r="AR245" s="673"/>
      <c r="AS245" s="730"/>
      <c r="AT245" s="731"/>
      <c r="AU245" s="728"/>
      <c r="AV245" s="729"/>
      <c r="AW245" s="671"/>
      <c r="AX245" s="673"/>
      <c r="AY245" s="671"/>
      <c r="AZ245" s="670"/>
      <c r="BA245" s="671"/>
      <c r="BB245" s="670"/>
      <c r="BC245" s="672"/>
      <c r="BD245" s="673"/>
      <c r="BE245" s="671"/>
      <c r="BF245" s="670"/>
      <c r="BG245" s="728"/>
      <c r="BH245" s="729"/>
      <c r="BI245" s="730"/>
      <c r="BJ245" s="731"/>
      <c r="BK245" s="672"/>
      <c r="BL245" s="673"/>
      <c r="BM245" s="671"/>
      <c r="BN245" s="670"/>
      <c r="BO245" s="672"/>
      <c r="BP245" s="673"/>
      <c r="BQ245" s="671"/>
      <c r="BR245" s="673"/>
      <c r="BS245" s="669"/>
      <c r="BT245" s="670"/>
      <c r="BU245" s="728"/>
      <c r="BV245" s="729"/>
      <c r="BW245" s="730"/>
      <c r="BX245" s="731"/>
      <c r="BY245" s="672"/>
      <c r="BZ245" s="673"/>
      <c r="CA245" s="671"/>
      <c r="CB245" s="670"/>
      <c r="CC245" s="672"/>
      <c r="CD245" s="673"/>
      <c r="CE245" s="671"/>
      <c r="CF245" s="670"/>
      <c r="CG245" s="672"/>
      <c r="CH245" s="673"/>
      <c r="CI245" s="730"/>
      <c r="CJ245" s="731"/>
      <c r="CK245" s="728"/>
      <c r="CL245" s="729"/>
      <c r="CM245" s="671"/>
      <c r="CN245" s="673"/>
      <c r="CO245" s="671"/>
      <c r="CP245" s="670"/>
      <c r="CQ245" s="671"/>
      <c r="CR245" s="670"/>
      <c r="CS245" s="672"/>
      <c r="CT245" s="673"/>
      <c r="CU245" s="671"/>
      <c r="CV245" s="670"/>
      <c r="CW245" s="728"/>
      <c r="CX245" s="729"/>
      <c r="CY245" s="730"/>
      <c r="CZ245" s="731"/>
      <c r="DA245" s="671"/>
      <c r="DB245" s="673"/>
      <c r="DC245" s="671"/>
      <c r="DD245" s="670"/>
      <c r="DE245" s="672"/>
      <c r="DF245" s="673"/>
      <c r="DG245" s="671"/>
      <c r="DH245" s="670"/>
      <c r="DI245" s="672"/>
      <c r="DJ245" s="673"/>
      <c r="DK245" s="730"/>
      <c r="DL245" s="731"/>
      <c r="DM245" s="730"/>
      <c r="DN245" s="731"/>
      <c r="DO245" s="671"/>
      <c r="DP245" s="673"/>
      <c r="DQ245" s="671"/>
      <c r="DR245" s="670"/>
      <c r="DS245" s="671"/>
      <c r="DT245" s="670"/>
      <c r="DU245" s="672"/>
      <c r="DV245" s="673"/>
      <c r="DW245" s="671"/>
      <c r="DX245" s="673"/>
      <c r="DY245" s="669"/>
      <c r="DZ245" s="670"/>
      <c r="EA245" s="730"/>
      <c r="EB245" s="729"/>
      <c r="EC245" s="742"/>
      <c r="ED245" s="743"/>
      <c r="EE245" s="672"/>
      <c r="EF245" s="673"/>
      <c r="EG245" s="794"/>
      <c r="EH245" s="795"/>
      <c r="EI245" s="672"/>
      <c r="EJ245" s="673"/>
      <c r="EK245" s="671"/>
      <c r="EL245" s="670"/>
      <c r="EM245" s="672"/>
      <c r="EN245" s="673"/>
      <c r="EO245" s="730"/>
      <c r="EP245" s="731"/>
      <c r="EQ245" s="728"/>
      <c r="ER245" s="729"/>
      <c r="ES245" s="671"/>
      <c r="ET245" s="673"/>
      <c r="EU245" s="671"/>
      <c r="EV245" s="670"/>
      <c r="EW245" s="671"/>
      <c r="EX245" s="670"/>
      <c r="EY245" s="672"/>
      <c r="EZ245" s="673"/>
      <c r="FA245" s="671"/>
      <c r="FB245" s="670"/>
      <c r="FC245" s="730"/>
      <c r="FD245" s="731"/>
      <c r="FE245" s="728"/>
      <c r="FF245" s="729"/>
      <c r="FG245" s="671"/>
      <c r="FH245" s="673"/>
      <c r="FI245" s="671"/>
      <c r="FJ245" s="670"/>
      <c r="FK245" s="672"/>
      <c r="FL245" s="673"/>
      <c r="FM245" s="671"/>
      <c r="FN245" s="670"/>
      <c r="FO245" s="672"/>
      <c r="FP245" s="673"/>
      <c r="FQ245" s="730"/>
      <c r="FR245" s="731"/>
      <c r="FS245" s="728"/>
      <c r="FT245" s="729"/>
      <c r="FU245" s="671"/>
      <c r="FV245" s="673"/>
      <c r="FW245" s="671"/>
      <c r="FX245" s="670"/>
      <c r="FY245" s="671"/>
      <c r="FZ245" s="670"/>
      <c r="GA245" s="672"/>
      <c r="GB245" s="673"/>
      <c r="GC245" s="671"/>
      <c r="GD245" s="670"/>
      <c r="GE245" s="730"/>
      <c r="GF245" s="743"/>
      <c r="GG245" s="728"/>
      <c r="GH245" s="729"/>
      <c r="GI245" s="669"/>
      <c r="GJ245" s="673"/>
      <c r="GK245" s="671"/>
      <c r="GL245" s="670"/>
      <c r="GM245" s="671"/>
      <c r="GN245" s="670"/>
      <c r="GO245" s="672"/>
      <c r="GP245" s="673"/>
      <c r="GQ245" s="671"/>
      <c r="GR245" s="670"/>
      <c r="GS245" s="730"/>
      <c r="GT245" s="731"/>
      <c r="GU245" s="728"/>
      <c r="GV245" s="729"/>
      <c r="GW245" s="671"/>
      <c r="GX245" s="673"/>
      <c r="GY245" s="671"/>
      <c r="GZ245" s="670"/>
      <c r="HA245" s="672"/>
      <c r="HB245" s="673"/>
      <c r="HC245" s="671"/>
      <c r="HD245" s="670"/>
      <c r="HE245" s="672"/>
      <c r="HF245" s="673"/>
      <c r="HG245" s="730"/>
      <c r="HH245" s="731"/>
      <c r="HI245" s="728"/>
      <c r="HJ245" s="729"/>
      <c r="HK245" s="671"/>
      <c r="HL245" s="673"/>
      <c r="HM245" s="671"/>
      <c r="HN245" s="670"/>
      <c r="HO245" s="671"/>
      <c r="HP245" s="670"/>
      <c r="HQ245" s="672"/>
      <c r="HR245" s="673"/>
      <c r="HS245" s="811"/>
      <c r="HT245" s="812"/>
      <c r="HU245" s="730"/>
      <c r="HV245" s="750"/>
      <c r="HW245" s="803"/>
      <c r="HX245" s="804"/>
      <c r="HY245" s="671"/>
      <c r="HZ245" s="673"/>
      <c r="IA245" s="671"/>
      <c r="IB245" s="670"/>
      <c r="IC245" s="672"/>
      <c r="ID245" s="673"/>
      <c r="IE245" s="772"/>
      <c r="IF245" s="773"/>
      <c r="IG245" s="672"/>
      <c r="IH245" s="673"/>
      <c r="II245" s="730"/>
      <c r="IJ245" s="731"/>
      <c r="IK245" s="728"/>
      <c r="IL245" s="729"/>
      <c r="IM245" s="671"/>
      <c r="IN245" s="673"/>
      <c r="IO245" s="671"/>
      <c r="IP245" s="674"/>
      <c r="IQ245" s="787"/>
      <c r="IR245" s="773"/>
      <c r="IS245" s="672"/>
      <c r="IT245" s="673"/>
      <c r="IU245" s="671"/>
      <c r="IV245" s="670"/>
      <c r="IW245" s="730"/>
      <c r="IX245" s="743"/>
      <c r="IY245" s="728"/>
      <c r="IZ245" s="729"/>
      <c r="JA245" s="671"/>
      <c r="JB245" s="673"/>
      <c r="JC245" s="671"/>
      <c r="JD245" s="670"/>
      <c r="JE245" s="672"/>
      <c r="JF245" s="673"/>
      <c r="JG245" s="671"/>
      <c r="JH245" s="670"/>
      <c r="JI245" s="672"/>
      <c r="JJ245" s="673"/>
      <c r="JK245" s="730"/>
      <c r="JL245" s="731"/>
      <c r="JM245" s="728"/>
      <c r="JN245" s="729"/>
      <c r="JO245" s="671"/>
      <c r="JP245" s="673"/>
      <c r="JQ245" s="671"/>
      <c r="JR245" s="670"/>
      <c r="JS245" s="671"/>
      <c r="JT245" s="670"/>
      <c r="JU245" s="672"/>
      <c r="JV245" s="673"/>
      <c r="JW245" s="671"/>
      <c r="JX245" s="670"/>
      <c r="JY245" s="730"/>
      <c r="JZ245" s="729"/>
      <c r="KA245" s="742"/>
      <c r="KB245" s="743"/>
      <c r="KC245" s="672"/>
      <c r="KD245" s="673"/>
      <c r="KE245" s="671"/>
      <c r="KF245" s="670"/>
      <c r="KG245" s="672"/>
      <c r="KH245" s="673"/>
      <c r="KI245" s="671"/>
      <c r="KJ245" s="670"/>
      <c r="KK245" s="672"/>
      <c r="KL245" s="673"/>
      <c r="KM245" s="730"/>
      <c r="KN245" s="731"/>
      <c r="KO245" s="728"/>
      <c r="KP245" s="729"/>
      <c r="KQ245" s="671"/>
      <c r="KR245" s="673"/>
      <c r="KS245" s="671"/>
      <c r="KT245" s="670"/>
      <c r="KU245" s="671"/>
      <c r="KV245" s="670"/>
      <c r="KW245" s="672"/>
      <c r="KX245" s="673"/>
      <c r="KY245" s="671"/>
      <c r="KZ245" s="674"/>
      <c r="LA245" s="755"/>
      <c r="LB245" s="731"/>
      <c r="LC245" s="728"/>
      <c r="LD245" s="729"/>
      <c r="LE245" s="671"/>
      <c r="LF245" s="673"/>
      <c r="LG245" s="671"/>
      <c r="LH245" s="670"/>
      <c r="LI245" s="671"/>
      <c r="LJ245" s="670"/>
      <c r="LK245" s="672"/>
      <c r="LL245" s="673"/>
      <c r="LM245" s="671"/>
      <c r="LN245" s="670"/>
      <c r="LO245" s="728"/>
      <c r="LP245" s="729"/>
      <c r="LQ245" s="730"/>
      <c r="LR245" s="731"/>
      <c r="LS245" s="780"/>
      <c r="LT245" s="781"/>
      <c r="LU245" s="671"/>
      <c r="LV245" s="670"/>
      <c r="LW245" s="672"/>
      <c r="LX245" s="673"/>
      <c r="LY245" s="772"/>
      <c r="LZ245" s="773"/>
      <c r="MA245" s="672"/>
      <c r="MB245" s="673"/>
      <c r="MC245" s="730"/>
      <c r="MD245" s="731"/>
      <c r="ME245" s="728"/>
      <c r="MF245" s="729"/>
      <c r="MG245" s="671"/>
      <c r="MH245" s="673"/>
      <c r="MI245" s="671"/>
      <c r="MJ245" s="670"/>
      <c r="MK245" s="671"/>
      <c r="ML245" s="670"/>
      <c r="MM245" s="818"/>
      <c r="MN245" s="804"/>
      <c r="MO245" s="671"/>
      <c r="MP245" s="670"/>
      <c r="MQ245" s="730"/>
      <c r="MR245" s="729"/>
      <c r="MS245" s="742"/>
      <c r="MT245" s="743"/>
      <c r="MU245" s="672"/>
      <c r="MV245" s="673"/>
      <c r="MW245" s="671"/>
      <c r="MX245" s="670"/>
      <c r="MY245" s="672"/>
      <c r="MZ245" s="673"/>
      <c r="NA245" s="671"/>
      <c r="NB245" s="670"/>
      <c r="NC245" s="672"/>
      <c r="ND245" s="673"/>
      <c r="NE245" s="730"/>
      <c r="NF245" s="731"/>
      <c r="NG245" s="728"/>
      <c r="NH245" s="729"/>
      <c r="NI245" s="669"/>
      <c r="NJ245" s="673"/>
      <c r="NK245" s="671"/>
      <c r="NL245" s="670"/>
      <c r="NM245" s="671"/>
      <c r="NN245" s="670"/>
      <c r="NO245" s="672"/>
      <c r="NP245" s="673"/>
      <c r="NQ245" s="671"/>
      <c r="NR245" s="673"/>
      <c r="NS245" s="742"/>
      <c r="NT245" s="743"/>
      <c r="NU245" s="728"/>
      <c r="NV245" s="729"/>
      <c r="NW245" s="671"/>
      <c r="NX245" s="673"/>
      <c r="NY245" s="671"/>
      <c r="NZ245" s="670"/>
      <c r="OA245" s="672"/>
      <c r="OB245" s="673"/>
      <c r="OC245" s="671"/>
      <c r="OD245" s="670"/>
      <c r="OE245" s="672"/>
      <c r="OF245" s="673"/>
      <c r="OG245" s="730"/>
      <c r="OH245" s="731"/>
      <c r="OI245" s="728"/>
      <c r="OJ245" s="729"/>
      <c r="OK245" s="671"/>
      <c r="OL245" s="673"/>
      <c r="OM245" s="671"/>
      <c r="ON245" s="670"/>
      <c r="OO245" s="671"/>
      <c r="OP245" s="670"/>
      <c r="OQ245" s="672"/>
      <c r="OR245" s="673"/>
      <c r="OS245" s="671"/>
      <c r="OT245" s="673"/>
      <c r="OU245" s="742"/>
      <c r="OV245" s="743"/>
      <c r="OW245" s="728"/>
      <c r="OX245" s="729"/>
      <c r="OY245" s="671"/>
      <c r="OZ245" s="673"/>
      <c r="PA245" s="671"/>
      <c r="PB245" s="670"/>
      <c r="PC245" s="672"/>
      <c r="PD245" s="673"/>
      <c r="PE245" s="671"/>
      <c r="PF245" s="670"/>
      <c r="PG245" s="672"/>
      <c r="PH245" s="673"/>
      <c r="PI245" s="730"/>
      <c r="PJ245" s="731"/>
      <c r="PK245" s="728"/>
      <c r="PL245" s="729"/>
      <c r="PM245" s="671"/>
      <c r="PN245" s="673"/>
      <c r="PO245" s="671"/>
      <c r="PP245" s="670"/>
      <c r="PQ245" s="671"/>
      <c r="PR245" s="674"/>
      <c r="PS245" s="669"/>
      <c r="PT245" s="670"/>
      <c r="PU245" s="672"/>
      <c r="PV245" s="673"/>
      <c r="PW245" s="730"/>
      <c r="PX245" s="731"/>
      <c r="PY245" s="728"/>
      <c r="PZ245" s="729"/>
      <c r="QA245" s="671"/>
      <c r="QB245" s="673"/>
      <c r="QC245" s="671"/>
      <c r="QD245" s="670"/>
      <c r="QE245" s="671"/>
      <c r="QF245" s="670"/>
      <c r="QG245" s="672"/>
      <c r="QH245" s="673"/>
      <c r="QI245" s="671"/>
      <c r="QJ245" s="670"/>
      <c r="QK245" s="730"/>
      <c r="QL245" s="729"/>
      <c r="QM245" s="742"/>
      <c r="QN245" s="743"/>
      <c r="QO245" s="672"/>
      <c r="QP245" s="673"/>
      <c r="QQ245" s="671"/>
      <c r="QR245" s="670"/>
      <c r="QS245" s="672"/>
      <c r="QT245" s="673"/>
      <c r="QU245" s="772"/>
      <c r="QV245" s="773"/>
      <c r="QW245" s="672"/>
      <c r="QX245" s="673"/>
      <c r="QY245" s="730"/>
      <c r="QZ245" s="731"/>
      <c r="RA245" s="728"/>
      <c r="RB245" s="729"/>
      <c r="RC245" s="671"/>
      <c r="RD245" s="673"/>
      <c r="RE245" s="671"/>
      <c r="RF245" s="670"/>
      <c r="RG245" s="671"/>
      <c r="RH245" s="670"/>
      <c r="RI245" s="672"/>
      <c r="RJ245" s="673"/>
      <c r="RK245" s="671"/>
      <c r="RL245" s="670"/>
      <c r="RM245" s="730"/>
      <c r="RN245" s="729"/>
      <c r="RO245" s="742"/>
      <c r="RP245" s="743"/>
      <c r="RQ245" s="672"/>
      <c r="RR245" s="673"/>
      <c r="RS245" s="671"/>
      <c r="RT245" s="670"/>
      <c r="RU245" s="672"/>
      <c r="RV245" s="673"/>
      <c r="RW245" s="671"/>
      <c r="RX245" s="670"/>
      <c r="RY245" s="672"/>
      <c r="RZ245" s="673"/>
      <c r="SA245" s="730"/>
      <c r="SB245" s="759"/>
      <c r="SC245" s="728"/>
      <c r="SD245" s="729"/>
      <c r="SE245" s="671"/>
      <c r="SF245" s="673"/>
      <c r="SG245" s="671"/>
      <c r="SH245" s="670"/>
      <c r="SI245" s="672"/>
      <c r="SJ245" s="673"/>
      <c r="SK245" s="671"/>
      <c r="SL245" s="670"/>
      <c r="SM245" s="672"/>
      <c r="SN245" s="673"/>
      <c r="SO245" s="730"/>
      <c r="SP245" s="731"/>
      <c r="SQ245" s="728"/>
      <c r="SR245" s="729"/>
      <c r="SS245" s="671"/>
      <c r="ST245" s="673"/>
      <c r="SU245" s="671"/>
      <c r="SV245" s="670"/>
      <c r="SW245" s="671"/>
      <c r="SX245" s="670"/>
      <c r="SY245" s="672"/>
      <c r="SZ245" s="673"/>
      <c r="TA245" s="671"/>
      <c r="TB245" s="670"/>
      <c r="TC245" s="730"/>
      <c r="TD245" s="729"/>
      <c r="TE245" s="742"/>
      <c r="TF245" s="743"/>
      <c r="TG245" s="672"/>
      <c r="TH245" s="673"/>
      <c r="TI245" s="671"/>
      <c r="TJ245" s="670"/>
      <c r="TK245" s="672"/>
      <c r="TL245" s="673"/>
      <c r="TM245" s="671"/>
      <c r="TN245" s="670"/>
      <c r="TO245" s="672"/>
      <c r="TP245" s="673"/>
      <c r="TQ245" s="730"/>
      <c r="TR245" s="731"/>
      <c r="TS245" s="728"/>
      <c r="TT245" s="729"/>
      <c r="TU245" s="671"/>
      <c r="TV245" s="673"/>
      <c r="TW245" s="671"/>
      <c r="TX245" s="670"/>
      <c r="TY245" s="671"/>
      <c r="TZ245" s="670"/>
      <c r="UA245" s="672"/>
      <c r="UB245" s="673"/>
      <c r="UC245" s="671"/>
      <c r="UD245" s="670"/>
      <c r="UE245" s="730"/>
      <c r="UF245" s="763"/>
      <c r="UG245" s="728"/>
      <c r="UH245" s="729"/>
      <c r="UI245" s="671"/>
      <c r="UJ245" s="673"/>
      <c r="UK245" s="669"/>
      <c r="UL245" s="670"/>
      <c r="UM245" s="672"/>
      <c r="UN245" s="673"/>
      <c r="UO245" s="671"/>
      <c r="UP245" s="670"/>
      <c r="UQ245" s="672"/>
      <c r="UR245" s="673"/>
      <c r="US245" s="772"/>
      <c r="UT245" s="773"/>
      <c r="UU245" s="728"/>
      <c r="UV245" s="729"/>
      <c r="UW245" s="671"/>
      <c r="UX245" s="673"/>
      <c r="UY245" s="671"/>
      <c r="UZ245" s="670"/>
      <c r="VA245" s="671"/>
      <c r="VB245" s="670"/>
      <c r="VC245" s="672"/>
      <c r="VD245" s="673"/>
      <c r="VE245" s="671"/>
      <c r="VF245" s="670"/>
      <c r="VG245" s="730"/>
      <c r="VH245" s="729"/>
      <c r="VI245" s="742"/>
      <c r="VJ245" s="743"/>
      <c r="VK245" s="672"/>
      <c r="VL245" s="673"/>
      <c r="VM245" s="671"/>
      <c r="VN245" s="670"/>
      <c r="VO245" s="672"/>
      <c r="VP245" s="673"/>
      <c r="VQ245" s="671"/>
      <c r="VR245" s="670"/>
      <c r="VS245" s="672"/>
      <c r="VT245" s="673"/>
      <c r="VU245" s="730"/>
      <c r="VV245" s="731"/>
      <c r="VW245" s="728"/>
      <c r="VX245" s="729"/>
      <c r="VY245" s="671"/>
      <c r="VZ245" s="673"/>
      <c r="WA245" s="671"/>
      <c r="WB245" s="670"/>
      <c r="WC245" s="671"/>
      <c r="WD245" s="670"/>
      <c r="WE245" s="672"/>
      <c r="WF245" s="673"/>
      <c r="WG245" s="671"/>
      <c r="WH245" s="670"/>
      <c r="WI245" s="730"/>
      <c r="WJ245" s="731"/>
      <c r="WK245" s="728"/>
      <c r="WL245" s="729"/>
      <c r="WM245" s="671"/>
      <c r="WN245" s="673"/>
      <c r="WO245" s="671"/>
      <c r="WP245" s="670"/>
      <c r="WQ245" s="672"/>
      <c r="WR245" s="673"/>
      <c r="WS245" s="671"/>
      <c r="WT245" s="674"/>
      <c r="WU245" s="787"/>
      <c r="WV245" s="773"/>
      <c r="WW245" s="730"/>
      <c r="WX245" s="767"/>
      <c r="WY245" s="728"/>
      <c r="WZ245" s="729"/>
      <c r="XA245" s="671"/>
      <c r="XB245" s="673"/>
      <c r="XC245" s="671"/>
      <c r="XD245" s="670"/>
      <c r="XE245" s="672"/>
      <c r="XF245" s="673"/>
      <c r="XG245" s="671"/>
      <c r="XH245" s="670"/>
      <c r="XI245" s="672"/>
      <c r="XJ245" s="673"/>
      <c r="XK245" s="730"/>
      <c r="XL245" s="731"/>
      <c r="XM245" s="728"/>
      <c r="XN245" s="729"/>
      <c r="XO245" s="671"/>
      <c r="XP245" s="673"/>
      <c r="XQ245" s="671"/>
      <c r="XR245" s="670"/>
      <c r="XS245" s="671"/>
      <c r="XT245" s="670"/>
      <c r="XU245" s="672"/>
      <c r="XV245" s="673"/>
      <c r="XW245" s="671"/>
      <c r="XX245" s="670"/>
      <c r="XY245" s="728"/>
      <c r="XZ245" s="729"/>
      <c r="YA245" s="742"/>
      <c r="YB245" s="743"/>
      <c r="YC245" s="672"/>
      <c r="YD245" s="673"/>
      <c r="YE245" s="671"/>
      <c r="YF245" s="670"/>
      <c r="YG245" s="672"/>
      <c r="YH245" s="673"/>
      <c r="YI245" s="671"/>
      <c r="YJ245" s="670"/>
      <c r="YK245" s="672"/>
      <c r="YL245" s="673"/>
      <c r="YM245" s="730"/>
      <c r="YN245" s="731"/>
      <c r="YO245" s="728"/>
      <c r="YP245" s="729"/>
      <c r="YQ245" s="671"/>
      <c r="YR245" s="673"/>
      <c r="YS245" s="671"/>
      <c r="YT245" s="670"/>
      <c r="YU245" s="671"/>
      <c r="YV245" s="670"/>
      <c r="YW245" s="672"/>
      <c r="YX245" s="673"/>
      <c r="YY245" s="671"/>
      <c r="YZ245" s="670"/>
      <c r="ZA245" s="728"/>
      <c r="ZB245" s="759"/>
      <c r="ZC245" s="787"/>
      <c r="ZD245" s="773"/>
      <c r="ZE245" s="672"/>
      <c r="ZF245" s="673"/>
      <c r="ZG245" s="671"/>
      <c r="ZH245" s="670"/>
      <c r="ZI245" s="672"/>
      <c r="ZJ245" s="673"/>
      <c r="ZK245" s="671"/>
      <c r="ZL245" s="670"/>
      <c r="ZM245" s="672"/>
      <c r="ZN245" s="673"/>
      <c r="ZO245" s="730"/>
      <c r="ZP245" s="731"/>
      <c r="ZQ245" s="780"/>
      <c r="ZR245" s="781"/>
      <c r="ZS245" s="671"/>
      <c r="ZT245" s="673"/>
      <c r="ZU245" s="671"/>
      <c r="ZV245" s="670"/>
      <c r="ZW245" s="671"/>
      <c r="ZX245" s="670"/>
      <c r="ZY245" s="672"/>
      <c r="ZZ245" s="673"/>
      <c r="AAA245" s="671"/>
      <c r="AAB245" s="670"/>
      <c r="AAC245" s="730"/>
      <c r="AAD245" s="731"/>
      <c r="AAE245" s="728"/>
      <c r="AAF245" s="729"/>
      <c r="AAG245" s="671"/>
      <c r="AAH245" s="673"/>
      <c r="AAI245" s="671"/>
      <c r="AAJ245" s="670"/>
      <c r="AAK245" s="672"/>
      <c r="AAL245" s="673"/>
      <c r="AAM245" s="671"/>
      <c r="AAN245" s="670"/>
      <c r="AAO245" s="672"/>
      <c r="AAP245" s="673"/>
      <c r="AAQ245" s="730"/>
      <c r="AAR245" s="731"/>
      <c r="AAS245" s="730"/>
      <c r="AAT245" s="731"/>
      <c r="AAU245" s="671"/>
      <c r="AAV245" s="673"/>
      <c r="AAW245" s="671"/>
      <c r="AAX245" s="670"/>
      <c r="AAY245" s="772"/>
      <c r="AAZ245" s="773"/>
      <c r="ABA245" s="672"/>
      <c r="ABB245" s="673"/>
      <c r="ABC245" s="671"/>
      <c r="ABD245" s="670"/>
      <c r="ABE245" s="730"/>
      <c r="ABF245" s="731"/>
      <c r="ABG245" s="730"/>
      <c r="ABH245" s="731"/>
      <c r="ABI245" s="672"/>
      <c r="ABJ245" s="673"/>
      <c r="ABK245" s="671"/>
      <c r="ABL245" s="675"/>
      <c r="ABN245" s="520"/>
      <c r="ABO245" s="528">
        <f t="shared" si="60"/>
        <v>0</v>
      </c>
      <c r="ABP245" s="528">
        <f t="shared" si="61"/>
        <v>0</v>
      </c>
      <c r="ABQ245" s="528">
        <f t="shared" si="62"/>
        <v>0</v>
      </c>
      <c r="ABR245" s="528">
        <f t="shared" si="63"/>
        <v>0</v>
      </c>
      <c r="ABS245" s="528">
        <f t="shared" si="64"/>
        <v>0</v>
      </c>
      <c r="ABT245" s="528">
        <f t="shared" si="65"/>
        <v>0</v>
      </c>
      <c r="ABU245" s="567"/>
      <c r="ABV245" s="568"/>
      <c r="ABW245" s="568"/>
      <c r="ABX245" s="569"/>
      <c r="ABY245" s="569"/>
      <c r="ABZ245" s="570"/>
      <c r="ACB245" s="544">
        <f t="shared" si="66"/>
        <v>0</v>
      </c>
      <c r="ACC245" s="532">
        <f t="shared" si="67"/>
        <v>0</v>
      </c>
      <c r="ACD245" s="532">
        <f t="shared" si="68"/>
        <v>0</v>
      </c>
      <c r="ACE245" s="532">
        <f t="shared" si="69"/>
        <v>0</v>
      </c>
      <c r="ACF245" s="532">
        <f t="shared" si="79"/>
        <v>0</v>
      </c>
      <c r="ACG245" s="532">
        <f t="shared" si="70"/>
        <v>0</v>
      </c>
      <c r="ACH245" s="532">
        <f t="shared" si="71"/>
        <v>0</v>
      </c>
      <c r="ACI245" s="532">
        <f t="shared" si="72"/>
        <v>0</v>
      </c>
      <c r="ACJ245" s="532">
        <f t="shared" si="73"/>
        <v>0</v>
      </c>
      <c r="ACK245" s="532">
        <f t="shared" si="74"/>
        <v>0</v>
      </c>
      <c r="ACL245" s="532">
        <f t="shared" si="75"/>
        <v>0</v>
      </c>
      <c r="ACM245" s="545">
        <f t="shared" si="76"/>
        <v>0</v>
      </c>
      <c r="ACN245" s="536"/>
      <c r="ACO245" s="531">
        <f t="shared" si="77"/>
        <v>0</v>
      </c>
      <c r="ACP245" s="537">
        <f t="shared" si="78"/>
        <v>0</v>
      </c>
    </row>
    <row r="246" spans="2:770" s="428" customFormat="1" ht="12" customHeight="1">
      <c r="B246" s="663"/>
      <c r="C246" s="622"/>
      <c r="D246" s="665"/>
      <c r="E246" s="687"/>
      <c r="F246" s="667"/>
      <c r="G246" s="668"/>
      <c r="H246" s="655"/>
      <c r="I246" s="787"/>
      <c r="J246" s="773"/>
      <c r="K246" s="658"/>
      <c r="L246" s="659"/>
      <c r="M246" s="660"/>
      <c r="N246" s="657"/>
      <c r="O246" s="658"/>
      <c r="P246" s="659"/>
      <c r="Q246" s="720"/>
      <c r="R246" s="721"/>
      <c r="S246" s="722"/>
      <c r="T246" s="723"/>
      <c r="U246" s="671"/>
      <c r="V246" s="670"/>
      <c r="W246" s="672"/>
      <c r="X246" s="673"/>
      <c r="Y246" s="671"/>
      <c r="Z246" s="670"/>
      <c r="AA246" s="672"/>
      <c r="AB246" s="673"/>
      <c r="AC246" s="671"/>
      <c r="AD246" s="670"/>
      <c r="AE246" s="728"/>
      <c r="AF246" s="729"/>
      <c r="AG246" s="730"/>
      <c r="AH246" s="731"/>
      <c r="AI246" s="672"/>
      <c r="AJ246" s="673"/>
      <c r="AK246" s="671"/>
      <c r="AL246" s="670"/>
      <c r="AM246" s="672"/>
      <c r="AN246" s="673"/>
      <c r="AO246" s="671"/>
      <c r="AP246" s="670"/>
      <c r="AQ246" s="672"/>
      <c r="AR246" s="673"/>
      <c r="AS246" s="730"/>
      <c r="AT246" s="731"/>
      <c r="AU246" s="728"/>
      <c r="AV246" s="729"/>
      <c r="AW246" s="671"/>
      <c r="AX246" s="673"/>
      <c r="AY246" s="671"/>
      <c r="AZ246" s="670"/>
      <c r="BA246" s="671"/>
      <c r="BB246" s="670"/>
      <c r="BC246" s="672"/>
      <c r="BD246" s="673"/>
      <c r="BE246" s="671"/>
      <c r="BF246" s="670"/>
      <c r="BG246" s="728"/>
      <c r="BH246" s="729"/>
      <c r="BI246" s="730"/>
      <c r="BJ246" s="731"/>
      <c r="BK246" s="672"/>
      <c r="BL246" s="673"/>
      <c r="BM246" s="671"/>
      <c r="BN246" s="670"/>
      <c r="BO246" s="672"/>
      <c r="BP246" s="673"/>
      <c r="BQ246" s="671"/>
      <c r="BR246" s="673"/>
      <c r="BS246" s="669"/>
      <c r="BT246" s="670"/>
      <c r="BU246" s="728"/>
      <c r="BV246" s="729"/>
      <c r="BW246" s="730"/>
      <c r="BX246" s="731"/>
      <c r="BY246" s="672"/>
      <c r="BZ246" s="673"/>
      <c r="CA246" s="671"/>
      <c r="CB246" s="670"/>
      <c r="CC246" s="672"/>
      <c r="CD246" s="673"/>
      <c r="CE246" s="671"/>
      <c r="CF246" s="670"/>
      <c r="CG246" s="672"/>
      <c r="CH246" s="673"/>
      <c r="CI246" s="730"/>
      <c r="CJ246" s="731"/>
      <c r="CK246" s="728"/>
      <c r="CL246" s="729"/>
      <c r="CM246" s="671"/>
      <c r="CN246" s="673"/>
      <c r="CO246" s="671"/>
      <c r="CP246" s="670"/>
      <c r="CQ246" s="671"/>
      <c r="CR246" s="670"/>
      <c r="CS246" s="672"/>
      <c r="CT246" s="673"/>
      <c r="CU246" s="671"/>
      <c r="CV246" s="670"/>
      <c r="CW246" s="728"/>
      <c r="CX246" s="729"/>
      <c r="CY246" s="730"/>
      <c r="CZ246" s="731"/>
      <c r="DA246" s="671"/>
      <c r="DB246" s="673"/>
      <c r="DC246" s="671"/>
      <c r="DD246" s="670"/>
      <c r="DE246" s="672"/>
      <c r="DF246" s="673"/>
      <c r="DG246" s="671"/>
      <c r="DH246" s="670"/>
      <c r="DI246" s="672"/>
      <c r="DJ246" s="673"/>
      <c r="DK246" s="730"/>
      <c r="DL246" s="731"/>
      <c r="DM246" s="730"/>
      <c r="DN246" s="731"/>
      <c r="DO246" s="671"/>
      <c r="DP246" s="673"/>
      <c r="DQ246" s="671"/>
      <c r="DR246" s="670"/>
      <c r="DS246" s="671"/>
      <c r="DT246" s="670"/>
      <c r="DU246" s="672"/>
      <c r="DV246" s="673"/>
      <c r="DW246" s="671"/>
      <c r="DX246" s="673"/>
      <c r="DY246" s="669"/>
      <c r="DZ246" s="670"/>
      <c r="EA246" s="730"/>
      <c r="EB246" s="729"/>
      <c r="EC246" s="742"/>
      <c r="ED246" s="743"/>
      <c r="EE246" s="672"/>
      <c r="EF246" s="673"/>
      <c r="EG246" s="794"/>
      <c r="EH246" s="795"/>
      <c r="EI246" s="672"/>
      <c r="EJ246" s="673"/>
      <c r="EK246" s="671"/>
      <c r="EL246" s="670"/>
      <c r="EM246" s="672"/>
      <c r="EN246" s="673"/>
      <c r="EO246" s="730"/>
      <c r="EP246" s="731"/>
      <c r="EQ246" s="728"/>
      <c r="ER246" s="729"/>
      <c r="ES246" s="671"/>
      <c r="ET246" s="673"/>
      <c r="EU246" s="671"/>
      <c r="EV246" s="670"/>
      <c r="EW246" s="671"/>
      <c r="EX246" s="670"/>
      <c r="EY246" s="672"/>
      <c r="EZ246" s="673"/>
      <c r="FA246" s="671"/>
      <c r="FB246" s="670"/>
      <c r="FC246" s="730"/>
      <c r="FD246" s="731"/>
      <c r="FE246" s="728"/>
      <c r="FF246" s="729"/>
      <c r="FG246" s="671"/>
      <c r="FH246" s="673"/>
      <c r="FI246" s="671"/>
      <c r="FJ246" s="670"/>
      <c r="FK246" s="672"/>
      <c r="FL246" s="673"/>
      <c r="FM246" s="671"/>
      <c r="FN246" s="670"/>
      <c r="FO246" s="672"/>
      <c r="FP246" s="673"/>
      <c r="FQ246" s="730"/>
      <c r="FR246" s="731"/>
      <c r="FS246" s="728"/>
      <c r="FT246" s="729"/>
      <c r="FU246" s="671"/>
      <c r="FV246" s="673"/>
      <c r="FW246" s="671"/>
      <c r="FX246" s="670"/>
      <c r="FY246" s="671"/>
      <c r="FZ246" s="670"/>
      <c r="GA246" s="672"/>
      <c r="GB246" s="673"/>
      <c r="GC246" s="671"/>
      <c r="GD246" s="670"/>
      <c r="GE246" s="730"/>
      <c r="GF246" s="743"/>
      <c r="GG246" s="728"/>
      <c r="GH246" s="729"/>
      <c r="GI246" s="669"/>
      <c r="GJ246" s="673"/>
      <c r="GK246" s="671"/>
      <c r="GL246" s="670"/>
      <c r="GM246" s="671"/>
      <c r="GN246" s="670"/>
      <c r="GO246" s="672"/>
      <c r="GP246" s="673"/>
      <c r="GQ246" s="671"/>
      <c r="GR246" s="670"/>
      <c r="GS246" s="730"/>
      <c r="GT246" s="731"/>
      <c r="GU246" s="728"/>
      <c r="GV246" s="729"/>
      <c r="GW246" s="671"/>
      <c r="GX246" s="673"/>
      <c r="GY246" s="671"/>
      <c r="GZ246" s="670"/>
      <c r="HA246" s="672"/>
      <c r="HB246" s="673"/>
      <c r="HC246" s="671"/>
      <c r="HD246" s="670"/>
      <c r="HE246" s="672"/>
      <c r="HF246" s="673"/>
      <c r="HG246" s="730"/>
      <c r="HH246" s="731"/>
      <c r="HI246" s="728"/>
      <c r="HJ246" s="729"/>
      <c r="HK246" s="671"/>
      <c r="HL246" s="673"/>
      <c r="HM246" s="671"/>
      <c r="HN246" s="670"/>
      <c r="HO246" s="671"/>
      <c r="HP246" s="670"/>
      <c r="HQ246" s="672"/>
      <c r="HR246" s="673"/>
      <c r="HS246" s="811"/>
      <c r="HT246" s="812"/>
      <c r="HU246" s="730"/>
      <c r="HV246" s="750"/>
      <c r="HW246" s="803"/>
      <c r="HX246" s="804"/>
      <c r="HY246" s="671"/>
      <c r="HZ246" s="673"/>
      <c r="IA246" s="671"/>
      <c r="IB246" s="670"/>
      <c r="IC246" s="672"/>
      <c r="ID246" s="673"/>
      <c r="IE246" s="772"/>
      <c r="IF246" s="773"/>
      <c r="IG246" s="672"/>
      <c r="IH246" s="673"/>
      <c r="II246" s="730"/>
      <c r="IJ246" s="731"/>
      <c r="IK246" s="728"/>
      <c r="IL246" s="729"/>
      <c r="IM246" s="671"/>
      <c r="IN246" s="673"/>
      <c r="IO246" s="671"/>
      <c r="IP246" s="674"/>
      <c r="IQ246" s="787"/>
      <c r="IR246" s="773"/>
      <c r="IS246" s="672"/>
      <c r="IT246" s="673"/>
      <c r="IU246" s="671"/>
      <c r="IV246" s="670"/>
      <c r="IW246" s="730"/>
      <c r="IX246" s="743"/>
      <c r="IY246" s="728"/>
      <c r="IZ246" s="729"/>
      <c r="JA246" s="671"/>
      <c r="JB246" s="673"/>
      <c r="JC246" s="671"/>
      <c r="JD246" s="670"/>
      <c r="JE246" s="672"/>
      <c r="JF246" s="673"/>
      <c r="JG246" s="671"/>
      <c r="JH246" s="670"/>
      <c r="JI246" s="672"/>
      <c r="JJ246" s="673"/>
      <c r="JK246" s="730"/>
      <c r="JL246" s="731"/>
      <c r="JM246" s="728"/>
      <c r="JN246" s="729"/>
      <c r="JO246" s="671"/>
      <c r="JP246" s="673"/>
      <c r="JQ246" s="671"/>
      <c r="JR246" s="670"/>
      <c r="JS246" s="671"/>
      <c r="JT246" s="670"/>
      <c r="JU246" s="672"/>
      <c r="JV246" s="673"/>
      <c r="JW246" s="671"/>
      <c r="JX246" s="670"/>
      <c r="JY246" s="730"/>
      <c r="JZ246" s="729"/>
      <c r="KA246" s="742"/>
      <c r="KB246" s="743"/>
      <c r="KC246" s="672"/>
      <c r="KD246" s="673"/>
      <c r="KE246" s="671"/>
      <c r="KF246" s="670"/>
      <c r="KG246" s="672"/>
      <c r="KH246" s="673"/>
      <c r="KI246" s="671"/>
      <c r="KJ246" s="670"/>
      <c r="KK246" s="672"/>
      <c r="KL246" s="673"/>
      <c r="KM246" s="730"/>
      <c r="KN246" s="731"/>
      <c r="KO246" s="728"/>
      <c r="KP246" s="729"/>
      <c r="KQ246" s="671"/>
      <c r="KR246" s="673"/>
      <c r="KS246" s="671"/>
      <c r="KT246" s="670"/>
      <c r="KU246" s="671"/>
      <c r="KV246" s="670"/>
      <c r="KW246" s="672"/>
      <c r="KX246" s="673"/>
      <c r="KY246" s="671"/>
      <c r="KZ246" s="674"/>
      <c r="LA246" s="755"/>
      <c r="LB246" s="731"/>
      <c r="LC246" s="728"/>
      <c r="LD246" s="729"/>
      <c r="LE246" s="671"/>
      <c r="LF246" s="673"/>
      <c r="LG246" s="671"/>
      <c r="LH246" s="670"/>
      <c r="LI246" s="671"/>
      <c r="LJ246" s="670"/>
      <c r="LK246" s="672"/>
      <c r="LL246" s="673"/>
      <c r="LM246" s="671"/>
      <c r="LN246" s="670"/>
      <c r="LO246" s="728"/>
      <c r="LP246" s="729"/>
      <c r="LQ246" s="730"/>
      <c r="LR246" s="731"/>
      <c r="LS246" s="780"/>
      <c r="LT246" s="781"/>
      <c r="LU246" s="671"/>
      <c r="LV246" s="670"/>
      <c r="LW246" s="672"/>
      <c r="LX246" s="673"/>
      <c r="LY246" s="772"/>
      <c r="LZ246" s="773"/>
      <c r="MA246" s="672"/>
      <c r="MB246" s="673"/>
      <c r="MC246" s="730"/>
      <c r="MD246" s="731"/>
      <c r="ME246" s="728"/>
      <c r="MF246" s="729"/>
      <c r="MG246" s="671"/>
      <c r="MH246" s="673"/>
      <c r="MI246" s="671"/>
      <c r="MJ246" s="670"/>
      <c r="MK246" s="671"/>
      <c r="ML246" s="670"/>
      <c r="MM246" s="818"/>
      <c r="MN246" s="804"/>
      <c r="MO246" s="671"/>
      <c r="MP246" s="670"/>
      <c r="MQ246" s="730"/>
      <c r="MR246" s="729"/>
      <c r="MS246" s="742"/>
      <c r="MT246" s="743"/>
      <c r="MU246" s="672"/>
      <c r="MV246" s="673"/>
      <c r="MW246" s="671"/>
      <c r="MX246" s="670"/>
      <c r="MY246" s="672"/>
      <c r="MZ246" s="673"/>
      <c r="NA246" s="671"/>
      <c r="NB246" s="670"/>
      <c r="NC246" s="672"/>
      <c r="ND246" s="673"/>
      <c r="NE246" s="730"/>
      <c r="NF246" s="731"/>
      <c r="NG246" s="728"/>
      <c r="NH246" s="729"/>
      <c r="NI246" s="669"/>
      <c r="NJ246" s="673"/>
      <c r="NK246" s="671"/>
      <c r="NL246" s="670"/>
      <c r="NM246" s="671"/>
      <c r="NN246" s="670"/>
      <c r="NO246" s="672"/>
      <c r="NP246" s="673"/>
      <c r="NQ246" s="671"/>
      <c r="NR246" s="673"/>
      <c r="NS246" s="742"/>
      <c r="NT246" s="743"/>
      <c r="NU246" s="728"/>
      <c r="NV246" s="729"/>
      <c r="NW246" s="671"/>
      <c r="NX246" s="673"/>
      <c r="NY246" s="671"/>
      <c r="NZ246" s="670"/>
      <c r="OA246" s="672"/>
      <c r="OB246" s="673"/>
      <c r="OC246" s="671"/>
      <c r="OD246" s="670"/>
      <c r="OE246" s="672"/>
      <c r="OF246" s="673"/>
      <c r="OG246" s="730"/>
      <c r="OH246" s="731"/>
      <c r="OI246" s="728"/>
      <c r="OJ246" s="729"/>
      <c r="OK246" s="671"/>
      <c r="OL246" s="673"/>
      <c r="OM246" s="671"/>
      <c r="ON246" s="670"/>
      <c r="OO246" s="671"/>
      <c r="OP246" s="670"/>
      <c r="OQ246" s="672"/>
      <c r="OR246" s="673"/>
      <c r="OS246" s="671"/>
      <c r="OT246" s="673"/>
      <c r="OU246" s="742"/>
      <c r="OV246" s="743"/>
      <c r="OW246" s="728"/>
      <c r="OX246" s="729"/>
      <c r="OY246" s="671"/>
      <c r="OZ246" s="673"/>
      <c r="PA246" s="671"/>
      <c r="PB246" s="670"/>
      <c r="PC246" s="672"/>
      <c r="PD246" s="673"/>
      <c r="PE246" s="671"/>
      <c r="PF246" s="670"/>
      <c r="PG246" s="672"/>
      <c r="PH246" s="673"/>
      <c r="PI246" s="730"/>
      <c r="PJ246" s="731"/>
      <c r="PK246" s="728"/>
      <c r="PL246" s="729"/>
      <c r="PM246" s="671"/>
      <c r="PN246" s="673"/>
      <c r="PO246" s="671"/>
      <c r="PP246" s="670"/>
      <c r="PQ246" s="671"/>
      <c r="PR246" s="674"/>
      <c r="PS246" s="669"/>
      <c r="PT246" s="670"/>
      <c r="PU246" s="672"/>
      <c r="PV246" s="673"/>
      <c r="PW246" s="730"/>
      <c r="PX246" s="731"/>
      <c r="PY246" s="728"/>
      <c r="PZ246" s="729"/>
      <c r="QA246" s="671"/>
      <c r="QB246" s="673"/>
      <c r="QC246" s="671"/>
      <c r="QD246" s="670"/>
      <c r="QE246" s="671"/>
      <c r="QF246" s="670"/>
      <c r="QG246" s="672"/>
      <c r="QH246" s="673"/>
      <c r="QI246" s="671"/>
      <c r="QJ246" s="670"/>
      <c r="QK246" s="730"/>
      <c r="QL246" s="729"/>
      <c r="QM246" s="742"/>
      <c r="QN246" s="743"/>
      <c r="QO246" s="672"/>
      <c r="QP246" s="673"/>
      <c r="QQ246" s="671"/>
      <c r="QR246" s="670"/>
      <c r="QS246" s="672"/>
      <c r="QT246" s="673"/>
      <c r="QU246" s="772"/>
      <c r="QV246" s="773"/>
      <c r="QW246" s="672"/>
      <c r="QX246" s="673"/>
      <c r="QY246" s="730"/>
      <c r="QZ246" s="731"/>
      <c r="RA246" s="728"/>
      <c r="RB246" s="729"/>
      <c r="RC246" s="671"/>
      <c r="RD246" s="673"/>
      <c r="RE246" s="671"/>
      <c r="RF246" s="670"/>
      <c r="RG246" s="671"/>
      <c r="RH246" s="670"/>
      <c r="RI246" s="672"/>
      <c r="RJ246" s="673"/>
      <c r="RK246" s="671"/>
      <c r="RL246" s="670"/>
      <c r="RM246" s="730"/>
      <c r="RN246" s="729"/>
      <c r="RO246" s="742"/>
      <c r="RP246" s="743"/>
      <c r="RQ246" s="672"/>
      <c r="RR246" s="673"/>
      <c r="RS246" s="671"/>
      <c r="RT246" s="670"/>
      <c r="RU246" s="672"/>
      <c r="RV246" s="673"/>
      <c r="RW246" s="671"/>
      <c r="RX246" s="670"/>
      <c r="RY246" s="672"/>
      <c r="RZ246" s="673"/>
      <c r="SA246" s="730"/>
      <c r="SB246" s="759"/>
      <c r="SC246" s="728"/>
      <c r="SD246" s="729"/>
      <c r="SE246" s="671"/>
      <c r="SF246" s="673"/>
      <c r="SG246" s="671"/>
      <c r="SH246" s="670"/>
      <c r="SI246" s="672"/>
      <c r="SJ246" s="673"/>
      <c r="SK246" s="671"/>
      <c r="SL246" s="670"/>
      <c r="SM246" s="672"/>
      <c r="SN246" s="673"/>
      <c r="SO246" s="730"/>
      <c r="SP246" s="731"/>
      <c r="SQ246" s="728"/>
      <c r="SR246" s="729"/>
      <c r="SS246" s="671"/>
      <c r="ST246" s="673"/>
      <c r="SU246" s="671"/>
      <c r="SV246" s="670"/>
      <c r="SW246" s="671"/>
      <c r="SX246" s="670"/>
      <c r="SY246" s="672"/>
      <c r="SZ246" s="673"/>
      <c r="TA246" s="671"/>
      <c r="TB246" s="670"/>
      <c r="TC246" s="730"/>
      <c r="TD246" s="729"/>
      <c r="TE246" s="742"/>
      <c r="TF246" s="743"/>
      <c r="TG246" s="672"/>
      <c r="TH246" s="673"/>
      <c r="TI246" s="671"/>
      <c r="TJ246" s="670"/>
      <c r="TK246" s="672"/>
      <c r="TL246" s="673"/>
      <c r="TM246" s="671"/>
      <c r="TN246" s="670"/>
      <c r="TO246" s="672"/>
      <c r="TP246" s="673"/>
      <c r="TQ246" s="730"/>
      <c r="TR246" s="731"/>
      <c r="TS246" s="728"/>
      <c r="TT246" s="729"/>
      <c r="TU246" s="671"/>
      <c r="TV246" s="673"/>
      <c r="TW246" s="671"/>
      <c r="TX246" s="670"/>
      <c r="TY246" s="671"/>
      <c r="TZ246" s="670"/>
      <c r="UA246" s="672"/>
      <c r="UB246" s="673"/>
      <c r="UC246" s="671"/>
      <c r="UD246" s="670"/>
      <c r="UE246" s="730"/>
      <c r="UF246" s="763"/>
      <c r="UG246" s="728"/>
      <c r="UH246" s="729"/>
      <c r="UI246" s="671"/>
      <c r="UJ246" s="673"/>
      <c r="UK246" s="669"/>
      <c r="UL246" s="670"/>
      <c r="UM246" s="672"/>
      <c r="UN246" s="673"/>
      <c r="UO246" s="671"/>
      <c r="UP246" s="670"/>
      <c r="UQ246" s="672"/>
      <c r="UR246" s="673"/>
      <c r="US246" s="772"/>
      <c r="UT246" s="773"/>
      <c r="UU246" s="728"/>
      <c r="UV246" s="729"/>
      <c r="UW246" s="671"/>
      <c r="UX246" s="673"/>
      <c r="UY246" s="671"/>
      <c r="UZ246" s="670"/>
      <c r="VA246" s="671"/>
      <c r="VB246" s="670"/>
      <c r="VC246" s="672"/>
      <c r="VD246" s="673"/>
      <c r="VE246" s="671"/>
      <c r="VF246" s="670"/>
      <c r="VG246" s="730"/>
      <c r="VH246" s="729"/>
      <c r="VI246" s="742"/>
      <c r="VJ246" s="743"/>
      <c r="VK246" s="672"/>
      <c r="VL246" s="673"/>
      <c r="VM246" s="671"/>
      <c r="VN246" s="670"/>
      <c r="VO246" s="672"/>
      <c r="VP246" s="673"/>
      <c r="VQ246" s="671"/>
      <c r="VR246" s="670"/>
      <c r="VS246" s="672"/>
      <c r="VT246" s="673"/>
      <c r="VU246" s="730"/>
      <c r="VV246" s="731"/>
      <c r="VW246" s="728"/>
      <c r="VX246" s="729"/>
      <c r="VY246" s="671"/>
      <c r="VZ246" s="673"/>
      <c r="WA246" s="671"/>
      <c r="WB246" s="670"/>
      <c r="WC246" s="671"/>
      <c r="WD246" s="670"/>
      <c r="WE246" s="672"/>
      <c r="WF246" s="673"/>
      <c r="WG246" s="671"/>
      <c r="WH246" s="670"/>
      <c r="WI246" s="730"/>
      <c r="WJ246" s="731"/>
      <c r="WK246" s="728"/>
      <c r="WL246" s="729"/>
      <c r="WM246" s="671"/>
      <c r="WN246" s="673"/>
      <c r="WO246" s="671"/>
      <c r="WP246" s="670"/>
      <c r="WQ246" s="672"/>
      <c r="WR246" s="673"/>
      <c r="WS246" s="671"/>
      <c r="WT246" s="674"/>
      <c r="WU246" s="787"/>
      <c r="WV246" s="773"/>
      <c r="WW246" s="730"/>
      <c r="WX246" s="767"/>
      <c r="WY246" s="728"/>
      <c r="WZ246" s="729"/>
      <c r="XA246" s="671"/>
      <c r="XB246" s="673"/>
      <c r="XC246" s="671"/>
      <c r="XD246" s="670"/>
      <c r="XE246" s="672"/>
      <c r="XF246" s="673"/>
      <c r="XG246" s="671"/>
      <c r="XH246" s="670"/>
      <c r="XI246" s="672"/>
      <c r="XJ246" s="673"/>
      <c r="XK246" s="730"/>
      <c r="XL246" s="731"/>
      <c r="XM246" s="728"/>
      <c r="XN246" s="729"/>
      <c r="XO246" s="671"/>
      <c r="XP246" s="673"/>
      <c r="XQ246" s="671"/>
      <c r="XR246" s="670"/>
      <c r="XS246" s="671"/>
      <c r="XT246" s="670"/>
      <c r="XU246" s="672"/>
      <c r="XV246" s="673"/>
      <c r="XW246" s="671"/>
      <c r="XX246" s="670"/>
      <c r="XY246" s="728"/>
      <c r="XZ246" s="729"/>
      <c r="YA246" s="742"/>
      <c r="YB246" s="743"/>
      <c r="YC246" s="672"/>
      <c r="YD246" s="673"/>
      <c r="YE246" s="671"/>
      <c r="YF246" s="670"/>
      <c r="YG246" s="672"/>
      <c r="YH246" s="673"/>
      <c r="YI246" s="671"/>
      <c r="YJ246" s="670"/>
      <c r="YK246" s="672"/>
      <c r="YL246" s="673"/>
      <c r="YM246" s="730"/>
      <c r="YN246" s="731"/>
      <c r="YO246" s="728"/>
      <c r="YP246" s="729"/>
      <c r="YQ246" s="671"/>
      <c r="YR246" s="673"/>
      <c r="YS246" s="671"/>
      <c r="YT246" s="670"/>
      <c r="YU246" s="671"/>
      <c r="YV246" s="670"/>
      <c r="YW246" s="672"/>
      <c r="YX246" s="673"/>
      <c r="YY246" s="671"/>
      <c r="YZ246" s="670"/>
      <c r="ZA246" s="728"/>
      <c r="ZB246" s="759"/>
      <c r="ZC246" s="787"/>
      <c r="ZD246" s="773"/>
      <c r="ZE246" s="672"/>
      <c r="ZF246" s="673"/>
      <c r="ZG246" s="671"/>
      <c r="ZH246" s="670"/>
      <c r="ZI246" s="672"/>
      <c r="ZJ246" s="673"/>
      <c r="ZK246" s="671"/>
      <c r="ZL246" s="670"/>
      <c r="ZM246" s="672"/>
      <c r="ZN246" s="673"/>
      <c r="ZO246" s="730"/>
      <c r="ZP246" s="731"/>
      <c r="ZQ246" s="780"/>
      <c r="ZR246" s="781"/>
      <c r="ZS246" s="671"/>
      <c r="ZT246" s="673"/>
      <c r="ZU246" s="671"/>
      <c r="ZV246" s="670"/>
      <c r="ZW246" s="671"/>
      <c r="ZX246" s="670"/>
      <c r="ZY246" s="672"/>
      <c r="ZZ246" s="673"/>
      <c r="AAA246" s="671"/>
      <c r="AAB246" s="670"/>
      <c r="AAC246" s="730"/>
      <c r="AAD246" s="731"/>
      <c r="AAE246" s="728"/>
      <c r="AAF246" s="729"/>
      <c r="AAG246" s="671"/>
      <c r="AAH246" s="673"/>
      <c r="AAI246" s="671"/>
      <c r="AAJ246" s="670"/>
      <c r="AAK246" s="672"/>
      <c r="AAL246" s="673"/>
      <c r="AAM246" s="671"/>
      <c r="AAN246" s="670"/>
      <c r="AAO246" s="672"/>
      <c r="AAP246" s="673"/>
      <c r="AAQ246" s="730"/>
      <c r="AAR246" s="731"/>
      <c r="AAS246" s="730"/>
      <c r="AAT246" s="731"/>
      <c r="AAU246" s="671"/>
      <c r="AAV246" s="673"/>
      <c r="AAW246" s="671"/>
      <c r="AAX246" s="670"/>
      <c r="AAY246" s="772"/>
      <c r="AAZ246" s="773"/>
      <c r="ABA246" s="672"/>
      <c r="ABB246" s="673"/>
      <c r="ABC246" s="671"/>
      <c r="ABD246" s="670"/>
      <c r="ABE246" s="730"/>
      <c r="ABF246" s="731"/>
      <c r="ABG246" s="730"/>
      <c r="ABH246" s="731"/>
      <c r="ABI246" s="672"/>
      <c r="ABJ246" s="673"/>
      <c r="ABK246" s="671"/>
      <c r="ABL246" s="675"/>
      <c r="ABN246" s="520"/>
      <c r="ABO246" s="528">
        <f t="shared" si="60"/>
        <v>0</v>
      </c>
      <c r="ABP246" s="528">
        <f t="shared" si="61"/>
        <v>0</v>
      </c>
      <c r="ABQ246" s="528">
        <f t="shared" si="62"/>
        <v>0</v>
      </c>
      <c r="ABR246" s="528">
        <f t="shared" si="63"/>
        <v>0</v>
      </c>
      <c r="ABS246" s="528">
        <f t="shared" si="64"/>
        <v>0</v>
      </c>
      <c r="ABT246" s="528">
        <f t="shared" si="65"/>
        <v>0</v>
      </c>
      <c r="ABU246" s="567"/>
      <c r="ABV246" s="568"/>
      <c r="ABW246" s="568"/>
      <c r="ABX246" s="569"/>
      <c r="ABY246" s="569"/>
      <c r="ABZ246" s="570"/>
      <c r="ACB246" s="544">
        <f t="shared" si="66"/>
        <v>0</v>
      </c>
      <c r="ACC246" s="532">
        <f t="shared" si="67"/>
        <v>0</v>
      </c>
      <c r="ACD246" s="532">
        <f t="shared" si="68"/>
        <v>0</v>
      </c>
      <c r="ACE246" s="532">
        <f t="shared" si="69"/>
        <v>0</v>
      </c>
      <c r="ACF246" s="532">
        <f t="shared" si="79"/>
        <v>0</v>
      </c>
      <c r="ACG246" s="532">
        <f t="shared" si="70"/>
        <v>0</v>
      </c>
      <c r="ACH246" s="532">
        <f t="shared" si="71"/>
        <v>0</v>
      </c>
      <c r="ACI246" s="532">
        <f t="shared" si="72"/>
        <v>0</v>
      </c>
      <c r="ACJ246" s="532">
        <f t="shared" si="73"/>
        <v>0</v>
      </c>
      <c r="ACK246" s="532">
        <f t="shared" si="74"/>
        <v>0</v>
      </c>
      <c r="ACL246" s="532">
        <f t="shared" si="75"/>
        <v>0</v>
      </c>
      <c r="ACM246" s="545">
        <f t="shared" si="76"/>
        <v>0</v>
      </c>
      <c r="ACN246" s="536"/>
      <c r="ACO246" s="531">
        <f t="shared" si="77"/>
        <v>0</v>
      </c>
      <c r="ACP246" s="537">
        <f t="shared" si="78"/>
        <v>0</v>
      </c>
    </row>
    <row r="247" spans="2:770" s="428" customFormat="1" ht="12" customHeight="1">
      <c r="B247" s="663"/>
      <c r="C247" s="622"/>
      <c r="D247" s="665"/>
      <c r="E247" s="687"/>
      <c r="F247" s="667"/>
      <c r="G247" s="668"/>
      <c r="H247" s="655"/>
      <c r="I247" s="787"/>
      <c r="J247" s="773"/>
      <c r="K247" s="658"/>
      <c r="L247" s="659"/>
      <c r="M247" s="660"/>
      <c r="N247" s="657"/>
      <c r="O247" s="658"/>
      <c r="P247" s="659"/>
      <c r="Q247" s="720"/>
      <c r="R247" s="721"/>
      <c r="S247" s="722"/>
      <c r="T247" s="723"/>
      <c r="U247" s="671"/>
      <c r="V247" s="670"/>
      <c r="W247" s="672"/>
      <c r="X247" s="673"/>
      <c r="Y247" s="671"/>
      <c r="Z247" s="670"/>
      <c r="AA247" s="672"/>
      <c r="AB247" s="673"/>
      <c r="AC247" s="671"/>
      <c r="AD247" s="670"/>
      <c r="AE247" s="728"/>
      <c r="AF247" s="729"/>
      <c r="AG247" s="730"/>
      <c r="AH247" s="731"/>
      <c r="AI247" s="672"/>
      <c r="AJ247" s="673"/>
      <c r="AK247" s="671"/>
      <c r="AL247" s="670"/>
      <c r="AM247" s="672"/>
      <c r="AN247" s="673"/>
      <c r="AO247" s="671"/>
      <c r="AP247" s="670"/>
      <c r="AQ247" s="672"/>
      <c r="AR247" s="673"/>
      <c r="AS247" s="730"/>
      <c r="AT247" s="731"/>
      <c r="AU247" s="728"/>
      <c r="AV247" s="729"/>
      <c r="AW247" s="671"/>
      <c r="AX247" s="673"/>
      <c r="AY247" s="671"/>
      <c r="AZ247" s="670"/>
      <c r="BA247" s="671"/>
      <c r="BB247" s="670"/>
      <c r="BC247" s="672"/>
      <c r="BD247" s="673"/>
      <c r="BE247" s="671"/>
      <c r="BF247" s="670"/>
      <c r="BG247" s="728"/>
      <c r="BH247" s="729"/>
      <c r="BI247" s="730"/>
      <c r="BJ247" s="731"/>
      <c r="BK247" s="672"/>
      <c r="BL247" s="673"/>
      <c r="BM247" s="671"/>
      <c r="BN247" s="670"/>
      <c r="BO247" s="672"/>
      <c r="BP247" s="673"/>
      <c r="BQ247" s="671"/>
      <c r="BR247" s="673"/>
      <c r="BS247" s="669"/>
      <c r="BT247" s="670"/>
      <c r="BU247" s="728"/>
      <c r="BV247" s="729"/>
      <c r="BW247" s="730"/>
      <c r="BX247" s="731"/>
      <c r="BY247" s="672"/>
      <c r="BZ247" s="673"/>
      <c r="CA247" s="671"/>
      <c r="CB247" s="670"/>
      <c r="CC247" s="672"/>
      <c r="CD247" s="673"/>
      <c r="CE247" s="671"/>
      <c r="CF247" s="670"/>
      <c r="CG247" s="672"/>
      <c r="CH247" s="673"/>
      <c r="CI247" s="730"/>
      <c r="CJ247" s="731"/>
      <c r="CK247" s="728"/>
      <c r="CL247" s="729"/>
      <c r="CM247" s="671"/>
      <c r="CN247" s="673"/>
      <c r="CO247" s="671"/>
      <c r="CP247" s="670"/>
      <c r="CQ247" s="671"/>
      <c r="CR247" s="670"/>
      <c r="CS247" s="672"/>
      <c r="CT247" s="673"/>
      <c r="CU247" s="671"/>
      <c r="CV247" s="670"/>
      <c r="CW247" s="728"/>
      <c r="CX247" s="729"/>
      <c r="CY247" s="730"/>
      <c r="CZ247" s="731"/>
      <c r="DA247" s="671"/>
      <c r="DB247" s="673"/>
      <c r="DC247" s="671"/>
      <c r="DD247" s="670"/>
      <c r="DE247" s="672"/>
      <c r="DF247" s="673"/>
      <c r="DG247" s="671"/>
      <c r="DH247" s="670"/>
      <c r="DI247" s="672"/>
      <c r="DJ247" s="673"/>
      <c r="DK247" s="730"/>
      <c r="DL247" s="731"/>
      <c r="DM247" s="730"/>
      <c r="DN247" s="731"/>
      <c r="DO247" s="671"/>
      <c r="DP247" s="673"/>
      <c r="DQ247" s="671"/>
      <c r="DR247" s="670"/>
      <c r="DS247" s="671"/>
      <c r="DT247" s="670"/>
      <c r="DU247" s="672"/>
      <c r="DV247" s="673"/>
      <c r="DW247" s="671"/>
      <c r="DX247" s="673"/>
      <c r="DY247" s="669"/>
      <c r="DZ247" s="670"/>
      <c r="EA247" s="730"/>
      <c r="EB247" s="729"/>
      <c r="EC247" s="742"/>
      <c r="ED247" s="743"/>
      <c r="EE247" s="672"/>
      <c r="EF247" s="673"/>
      <c r="EG247" s="794"/>
      <c r="EH247" s="795"/>
      <c r="EI247" s="672"/>
      <c r="EJ247" s="673"/>
      <c r="EK247" s="671"/>
      <c r="EL247" s="670"/>
      <c r="EM247" s="672"/>
      <c r="EN247" s="673"/>
      <c r="EO247" s="730"/>
      <c r="EP247" s="731"/>
      <c r="EQ247" s="728"/>
      <c r="ER247" s="729"/>
      <c r="ES247" s="671"/>
      <c r="ET247" s="673"/>
      <c r="EU247" s="671"/>
      <c r="EV247" s="670"/>
      <c r="EW247" s="671"/>
      <c r="EX247" s="670"/>
      <c r="EY247" s="672"/>
      <c r="EZ247" s="673"/>
      <c r="FA247" s="671"/>
      <c r="FB247" s="670"/>
      <c r="FC247" s="730"/>
      <c r="FD247" s="731"/>
      <c r="FE247" s="728"/>
      <c r="FF247" s="729"/>
      <c r="FG247" s="671"/>
      <c r="FH247" s="673"/>
      <c r="FI247" s="671"/>
      <c r="FJ247" s="670"/>
      <c r="FK247" s="672"/>
      <c r="FL247" s="673"/>
      <c r="FM247" s="671"/>
      <c r="FN247" s="670"/>
      <c r="FO247" s="672"/>
      <c r="FP247" s="673"/>
      <c r="FQ247" s="730"/>
      <c r="FR247" s="731"/>
      <c r="FS247" s="728"/>
      <c r="FT247" s="729"/>
      <c r="FU247" s="671"/>
      <c r="FV247" s="673"/>
      <c r="FW247" s="671"/>
      <c r="FX247" s="670"/>
      <c r="FY247" s="671"/>
      <c r="FZ247" s="670"/>
      <c r="GA247" s="672"/>
      <c r="GB247" s="673"/>
      <c r="GC247" s="671"/>
      <c r="GD247" s="670"/>
      <c r="GE247" s="730"/>
      <c r="GF247" s="743"/>
      <c r="GG247" s="728"/>
      <c r="GH247" s="729"/>
      <c r="GI247" s="669"/>
      <c r="GJ247" s="673"/>
      <c r="GK247" s="671"/>
      <c r="GL247" s="670"/>
      <c r="GM247" s="671"/>
      <c r="GN247" s="670"/>
      <c r="GO247" s="672"/>
      <c r="GP247" s="673"/>
      <c r="GQ247" s="671"/>
      <c r="GR247" s="670"/>
      <c r="GS247" s="730"/>
      <c r="GT247" s="731"/>
      <c r="GU247" s="728"/>
      <c r="GV247" s="729"/>
      <c r="GW247" s="671"/>
      <c r="GX247" s="673"/>
      <c r="GY247" s="671"/>
      <c r="GZ247" s="670"/>
      <c r="HA247" s="672"/>
      <c r="HB247" s="673"/>
      <c r="HC247" s="671"/>
      <c r="HD247" s="670"/>
      <c r="HE247" s="672"/>
      <c r="HF247" s="673"/>
      <c r="HG247" s="730"/>
      <c r="HH247" s="731"/>
      <c r="HI247" s="728"/>
      <c r="HJ247" s="729"/>
      <c r="HK247" s="671"/>
      <c r="HL247" s="673"/>
      <c r="HM247" s="671"/>
      <c r="HN247" s="670"/>
      <c r="HO247" s="671"/>
      <c r="HP247" s="670"/>
      <c r="HQ247" s="672"/>
      <c r="HR247" s="673"/>
      <c r="HS247" s="811"/>
      <c r="HT247" s="812"/>
      <c r="HU247" s="730"/>
      <c r="HV247" s="750"/>
      <c r="HW247" s="803"/>
      <c r="HX247" s="804"/>
      <c r="HY247" s="671"/>
      <c r="HZ247" s="673"/>
      <c r="IA247" s="671"/>
      <c r="IB247" s="670"/>
      <c r="IC247" s="672"/>
      <c r="ID247" s="673"/>
      <c r="IE247" s="772"/>
      <c r="IF247" s="773"/>
      <c r="IG247" s="672"/>
      <c r="IH247" s="673"/>
      <c r="II247" s="730"/>
      <c r="IJ247" s="731"/>
      <c r="IK247" s="728"/>
      <c r="IL247" s="729"/>
      <c r="IM247" s="671"/>
      <c r="IN247" s="673"/>
      <c r="IO247" s="671"/>
      <c r="IP247" s="674"/>
      <c r="IQ247" s="787"/>
      <c r="IR247" s="773"/>
      <c r="IS247" s="672"/>
      <c r="IT247" s="673"/>
      <c r="IU247" s="671"/>
      <c r="IV247" s="670"/>
      <c r="IW247" s="730"/>
      <c r="IX247" s="743"/>
      <c r="IY247" s="728"/>
      <c r="IZ247" s="729"/>
      <c r="JA247" s="671"/>
      <c r="JB247" s="673"/>
      <c r="JC247" s="671"/>
      <c r="JD247" s="670"/>
      <c r="JE247" s="672"/>
      <c r="JF247" s="673"/>
      <c r="JG247" s="671"/>
      <c r="JH247" s="670"/>
      <c r="JI247" s="672"/>
      <c r="JJ247" s="673"/>
      <c r="JK247" s="730"/>
      <c r="JL247" s="731"/>
      <c r="JM247" s="728"/>
      <c r="JN247" s="729"/>
      <c r="JO247" s="671"/>
      <c r="JP247" s="673"/>
      <c r="JQ247" s="671"/>
      <c r="JR247" s="670"/>
      <c r="JS247" s="671"/>
      <c r="JT247" s="670"/>
      <c r="JU247" s="672"/>
      <c r="JV247" s="673"/>
      <c r="JW247" s="671"/>
      <c r="JX247" s="670"/>
      <c r="JY247" s="730"/>
      <c r="JZ247" s="729"/>
      <c r="KA247" s="742"/>
      <c r="KB247" s="743"/>
      <c r="KC247" s="672"/>
      <c r="KD247" s="673"/>
      <c r="KE247" s="671"/>
      <c r="KF247" s="670"/>
      <c r="KG247" s="672"/>
      <c r="KH247" s="673"/>
      <c r="KI247" s="671"/>
      <c r="KJ247" s="670"/>
      <c r="KK247" s="672"/>
      <c r="KL247" s="673"/>
      <c r="KM247" s="730"/>
      <c r="KN247" s="731"/>
      <c r="KO247" s="728"/>
      <c r="KP247" s="729"/>
      <c r="KQ247" s="671"/>
      <c r="KR247" s="673"/>
      <c r="KS247" s="671"/>
      <c r="KT247" s="670"/>
      <c r="KU247" s="671"/>
      <c r="KV247" s="670"/>
      <c r="KW247" s="672"/>
      <c r="KX247" s="673"/>
      <c r="KY247" s="671"/>
      <c r="KZ247" s="674"/>
      <c r="LA247" s="755"/>
      <c r="LB247" s="731"/>
      <c r="LC247" s="728"/>
      <c r="LD247" s="729"/>
      <c r="LE247" s="671"/>
      <c r="LF247" s="673"/>
      <c r="LG247" s="671"/>
      <c r="LH247" s="670"/>
      <c r="LI247" s="671"/>
      <c r="LJ247" s="670"/>
      <c r="LK247" s="672"/>
      <c r="LL247" s="673"/>
      <c r="LM247" s="671"/>
      <c r="LN247" s="670"/>
      <c r="LO247" s="728"/>
      <c r="LP247" s="729"/>
      <c r="LQ247" s="730"/>
      <c r="LR247" s="731"/>
      <c r="LS247" s="780"/>
      <c r="LT247" s="781"/>
      <c r="LU247" s="671"/>
      <c r="LV247" s="670"/>
      <c r="LW247" s="672"/>
      <c r="LX247" s="673"/>
      <c r="LY247" s="772"/>
      <c r="LZ247" s="773"/>
      <c r="MA247" s="672"/>
      <c r="MB247" s="673"/>
      <c r="MC247" s="730"/>
      <c r="MD247" s="731"/>
      <c r="ME247" s="728"/>
      <c r="MF247" s="729"/>
      <c r="MG247" s="671"/>
      <c r="MH247" s="673"/>
      <c r="MI247" s="671"/>
      <c r="MJ247" s="670"/>
      <c r="MK247" s="671"/>
      <c r="ML247" s="670"/>
      <c r="MM247" s="818"/>
      <c r="MN247" s="804"/>
      <c r="MO247" s="671"/>
      <c r="MP247" s="670"/>
      <c r="MQ247" s="730"/>
      <c r="MR247" s="729"/>
      <c r="MS247" s="742"/>
      <c r="MT247" s="743"/>
      <c r="MU247" s="672"/>
      <c r="MV247" s="673"/>
      <c r="MW247" s="671"/>
      <c r="MX247" s="670"/>
      <c r="MY247" s="672"/>
      <c r="MZ247" s="673"/>
      <c r="NA247" s="671"/>
      <c r="NB247" s="670"/>
      <c r="NC247" s="672"/>
      <c r="ND247" s="673"/>
      <c r="NE247" s="730"/>
      <c r="NF247" s="731"/>
      <c r="NG247" s="728"/>
      <c r="NH247" s="729"/>
      <c r="NI247" s="669"/>
      <c r="NJ247" s="673"/>
      <c r="NK247" s="671"/>
      <c r="NL247" s="670"/>
      <c r="NM247" s="671"/>
      <c r="NN247" s="670"/>
      <c r="NO247" s="672"/>
      <c r="NP247" s="673"/>
      <c r="NQ247" s="671"/>
      <c r="NR247" s="673"/>
      <c r="NS247" s="742"/>
      <c r="NT247" s="743"/>
      <c r="NU247" s="728"/>
      <c r="NV247" s="729"/>
      <c r="NW247" s="671"/>
      <c r="NX247" s="673"/>
      <c r="NY247" s="671"/>
      <c r="NZ247" s="670"/>
      <c r="OA247" s="672"/>
      <c r="OB247" s="673"/>
      <c r="OC247" s="671"/>
      <c r="OD247" s="670"/>
      <c r="OE247" s="672"/>
      <c r="OF247" s="673"/>
      <c r="OG247" s="730"/>
      <c r="OH247" s="731"/>
      <c r="OI247" s="728"/>
      <c r="OJ247" s="729"/>
      <c r="OK247" s="671"/>
      <c r="OL247" s="673"/>
      <c r="OM247" s="671"/>
      <c r="ON247" s="670"/>
      <c r="OO247" s="671"/>
      <c r="OP247" s="670"/>
      <c r="OQ247" s="672"/>
      <c r="OR247" s="673"/>
      <c r="OS247" s="671"/>
      <c r="OT247" s="673"/>
      <c r="OU247" s="742"/>
      <c r="OV247" s="743"/>
      <c r="OW247" s="728"/>
      <c r="OX247" s="729"/>
      <c r="OY247" s="671"/>
      <c r="OZ247" s="673"/>
      <c r="PA247" s="671"/>
      <c r="PB247" s="670"/>
      <c r="PC247" s="672"/>
      <c r="PD247" s="673"/>
      <c r="PE247" s="671"/>
      <c r="PF247" s="670"/>
      <c r="PG247" s="672"/>
      <c r="PH247" s="673"/>
      <c r="PI247" s="730"/>
      <c r="PJ247" s="731"/>
      <c r="PK247" s="728"/>
      <c r="PL247" s="729"/>
      <c r="PM247" s="671"/>
      <c r="PN247" s="673"/>
      <c r="PO247" s="671"/>
      <c r="PP247" s="670"/>
      <c r="PQ247" s="671"/>
      <c r="PR247" s="674"/>
      <c r="PS247" s="669"/>
      <c r="PT247" s="670"/>
      <c r="PU247" s="672"/>
      <c r="PV247" s="673"/>
      <c r="PW247" s="730"/>
      <c r="PX247" s="731"/>
      <c r="PY247" s="728"/>
      <c r="PZ247" s="729"/>
      <c r="QA247" s="671"/>
      <c r="QB247" s="673"/>
      <c r="QC247" s="671"/>
      <c r="QD247" s="670"/>
      <c r="QE247" s="671"/>
      <c r="QF247" s="670"/>
      <c r="QG247" s="672"/>
      <c r="QH247" s="673"/>
      <c r="QI247" s="671"/>
      <c r="QJ247" s="670"/>
      <c r="QK247" s="730"/>
      <c r="QL247" s="729"/>
      <c r="QM247" s="742"/>
      <c r="QN247" s="743"/>
      <c r="QO247" s="672"/>
      <c r="QP247" s="673"/>
      <c r="QQ247" s="671"/>
      <c r="QR247" s="670"/>
      <c r="QS247" s="672"/>
      <c r="QT247" s="673"/>
      <c r="QU247" s="772"/>
      <c r="QV247" s="773"/>
      <c r="QW247" s="672"/>
      <c r="QX247" s="673"/>
      <c r="QY247" s="730"/>
      <c r="QZ247" s="731"/>
      <c r="RA247" s="728"/>
      <c r="RB247" s="729"/>
      <c r="RC247" s="671"/>
      <c r="RD247" s="673"/>
      <c r="RE247" s="671"/>
      <c r="RF247" s="670"/>
      <c r="RG247" s="671"/>
      <c r="RH247" s="670"/>
      <c r="RI247" s="672"/>
      <c r="RJ247" s="673"/>
      <c r="RK247" s="671"/>
      <c r="RL247" s="670"/>
      <c r="RM247" s="730"/>
      <c r="RN247" s="729"/>
      <c r="RO247" s="742"/>
      <c r="RP247" s="743"/>
      <c r="RQ247" s="672"/>
      <c r="RR247" s="673"/>
      <c r="RS247" s="671"/>
      <c r="RT247" s="670"/>
      <c r="RU247" s="672"/>
      <c r="RV247" s="673"/>
      <c r="RW247" s="671"/>
      <c r="RX247" s="670"/>
      <c r="RY247" s="672"/>
      <c r="RZ247" s="673"/>
      <c r="SA247" s="730"/>
      <c r="SB247" s="759"/>
      <c r="SC247" s="728"/>
      <c r="SD247" s="729"/>
      <c r="SE247" s="671"/>
      <c r="SF247" s="673"/>
      <c r="SG247" s="671"/>
      <c r="SH247" s="670"/>
      <c r="SI247" s="672"/>
      <c r="SJ247" s="673"/>
      <c r="SK247" s="671"/>
      <c r="SL247" s="670"/>
      <c r="SM247" s="672"/>
      <c r="SN247" s="673"/>
      <c r="SO247" s="730"/>
      <c r="SP247" s="731"/>
      <c r="SQ247" s="728"/>
      <c r="SR247" s="729"/>
      <c r="SS247" s="671"/>
      <c r="ST247" s="673"/>
      <c r="SU247" s="671"/>
      <c r="SV247" s="670"/>
      <c r="SW247" s="671"/>
      <c r="SX247" s="670"/>
      <c r="SY247" s="672"/>
      <c r="SZ247" s="673"/>
      <c r="TA247" s="671"/>
      <c r="TB247" s="670"/>
      <c r="TC247" s="730"/>
      <c r="TD247" s="729"/>
      <c r="TE247" s="742"/>
      <c r="TF247" s="743"/>
      <c r="TG247" s="672"/>
      <c r="TH247" s="673"/>
      <c r="TI247" s="671"/>
      <c r="TJ247" s="670"/>
      <c r="TK247" s="672"/>
      <c r="TL247" s="673"/>
      <c r="TM247" s="671"/>
      <c r="TN247" s="670"/>
      <c r="TO247" s="672"/>
      <c r="TP247" s="673"/>
      <c r="TQ247" s="730"/>
      <c r="TR247" s="731"/>
      <c r="TS247" s="728"/>
      <c r="TT247" s="729"/>
      <c r="TU247" s="671"/>
      <c r="TV247" s="673"/>
      <c r="TW247" s="671"/>
      <c r="TX247" s="670"/>
      <c r="TY247" s="671"/>
      <c r="TZ247" s="670"/>
      <c r="UA247" s="672"/>
      <c r="UB247" s="673"/>
      <c r="UC247" s="671"/>
      <c r="UD247" s="670"/>
      <c r="UE247" s="730"/>
      <c r="UF247" s="763"/>
      <c r="UG247" s="728"/>
      <c r="UH247" s="729"/>
      <c r="UI247" s="671"/>
      <c r="UJ247" s="673"/>
      <c r="UK247" s="669"/>
      <c r="UL247" s="670"/>
      <c r="UM247" s="672"/>
      <c r="UN247" s="673"/>
      <c r="UO247" s="671"/>
      <c r="UP247" s="670"/>
      <c r="UQ247" s="672"/>
      <c r="UR247" s="673"/>
      <c r="US247" s="772"/>
      <c r="UT247" s="773"/>
      <c r="UU247" s="728"/>
      <c r="UV247" s="729"/>
      <c r="UW247" s="671"/>
      <c r="UX247" s="673"/>
      <c r="UY247" s="671"/>
      <c r="UZ247" s="670"/>
      <c r="VA247" s="671"/>
      <c r="VB247" s="670"/>
      <c r="VC247" s="672"/>
      <c r="VD247" s="673"/>
      <c r="VE247" s="671"/>
      <c r="VF247" s="670"/>
      <c r="VG247" s="730"/>
      <c r="VH247" s="729"/>
      <c r="VI247" s="742"/>
      <c r="VJ247" s="743"/>
      <c r="VK247" s="672"/>
      <c r="VL247" s="673"/>
      <c r="VM247" s="671"/>
      <c r="VN247" s="670"/>
      <c r="VO247" s="672"/>
      <c r="VP247" s="673"/>
      <c r="VQ247" s="671"/>
      <c r="VR247" s="670"/>
      <c r="VS247" s="672"/>
      <c r="VT247" s="673"/>
      <c r="VU247" s="730"/>
      <c r="VV247" s="731"/>
      <c r="VW247" s="728"/>
      <c r="VX247" s="729"/>
      <c r="VY247" s="671"/>
      <c r="VZ247" s="673"/>
      <c r="WA247" s="671"/>
      <c r="WB247" s="670"/>
      <c r="WC247" s="671"/>
      <c r="WD247" s="670"/>
      <c r="WE247" s="672"/>
      <c r="WF247" s="673"/>
      <c r="WG247" s="671"/>
      <c r="WH247" s="670"/>
      <c r="WI247" s="730"/>
      <c r="WJ247" s="731"/>
      <c r="WK247" s="728"/>
      <c r="WL247" s="729"/>
      <c r="WM247" s="671"/>
      <c r="WN247" s="673"/>
      <c r="WO247" s="671"/>
      <c r="WP247" s="670"/>
      <c r="WQ247" s="672"/>
      <c r="WR247" s="673"/>
      <c r="WS247" s="671"/>
      <c r="WT247" s="674"/>
      <c r="WU247" s="787"/>
      <c r="WV247" s="773"/>
      <c r="WW247" s="730"/>
      <c r="WX247" s="767"/>
      <c r="WY247" s="728"/>
      <c r="WZ247" s="729"/>
      <c r="XA247" s="671"/>
      <c r="XB247" s="673"/>
      <c r="XC247" s="671"/>
      <c r="XD247" s="670"/>
      <c r="XE247" s="672"/>
      <c r="XF247" s="673"/>
      <c r="XG247" s="671"/>
      <c r="XH247" s="670"/>
      <c r="XI247" s="672"/>
      <c r="XJ247" s="673"/>
      <c r="XK247" s="730"/>
      <c r="XL247" s="731"/>
      <c r="XM247" s="728"/>
      <c r="XN247" s="729"/>
      <c r="XO247" s="671"/>
      <c r="XP247" s="673"/>
      <c r="XQ247" s="671"/>
      <c r="XR247" s="670"/>
      <c r="XS247" s="671"/>
      <c r="XT247" s="670"/>
      <c r="XU247" s="672"/>
      <c r="XV247" s="673"/>
      <c r="XW247" s="671"/>
      <c r="XX247" s="670"/>
      <c r="XY247" s="728"/>
      <c r="XZ247" s="729"/>
      <c r="YA247" s="742"/>
      <c r="YB247" s="743"/>
      <c r="YC247" s="672"/>
      <c r="YD247" s="673"/>
      <c r="YE247" s="671"/>
      <c r="YF247" s="670"/>
      <c r="YG247" s="672"/>
      <c r="YH247" s="673"/>
      <c r="YI247" s="671"/>
      <c r="YJ247" s="670"/>
      <c r="YK247" s="672"/>
      <c r="YL247" s="673"/>
      <c r="YM247" s="730"/>
      <c r="YN247" s="731"/>
      <c r="YO247" s="728"/>
      <c r="YP247" s="729"/>
      <c r="YQ247" s="671"/>
      <c r="YR247" s="673"/>
      <c r="YS247" s="671"/>
      <c r="YT247" s="670"/>
      <c r="YU247" s="671"/>
      <c r="YV247" s="670"/>
      <c r="YW247" s="672"/>
      <c r="YX247" s="673"/>
      <c r="YY247" s="671"/>
      <c r="YZ247" s="670"/>
      <c r="ZA247" s="728"/>
      <c r="ZB247" s="759"/>
      <c r="ZC247" s="787"/>
      <c r="ZD247" s="773"/>
      <c r="ZE247" s="672"/>
      <c r="ZF247" s="673"/>
      <c r="ZG247" s="671"/>
      <c r="ZH247" s="670"/>
      <c r="ZI247" s="672"/>
      <c r="ZJ247" s="673"/>
      <c r="ZK247" s="671"/>
      <c r="ZL247" s="670"/>
      <c r="ZM247" s="672"/>
      <c r="ZN247" s="673"/>
      <c r="ZO247" s="730"/>
      <c r="ZP247" s="731"/>
      <c r="ZQ247" s="780"/>
      <c r="ZR247" s="781"/>
      <c r="ZS247" s="671"/>
      <c r="ZT247" s="673"/>
      <c r="ZU247" s="671"/>
      <c r="ZV247" s="670"/>
      <c r="ZW247" s="671"/>
      <c r="ZX247" s="670"/>
      <c r="ZY247" s="672"/>
      <c r="ZZ247" s="673"/>
      <c r="AAA247" s="671"/>
      <c r="AAB247" s="670"/>
      <c r="AAC247" s="730"/>
      <c r="AAD247" s="731"/>
      <c r="AAE247" s="728"/>
      <c r="AAF247" s="729"/>
      <c r="AAG247" s="671"/>
      <c r="AAH247" s="673"/>
      <c r="AAI247" s="671"/>
      <c r="AAJ247" s="670"/>
      <c r="AAK247" s="672"/>
      <c r="AAL247" s="673"/>
      <c r="AAM247" s="671"/>
      <c r="AAN247" s="670"/>
      <c r="AAO247" s="672"/>
      <c r="AAP247" s="673"/>
      <c r="AAQ247" s="730"/>
      <c r="AAR247" s="731"/>
      <c r="AAS247" s="730"/>
      <c r="AAT247" s="731"/>
      <c r="AAU247" s="671"/>
      <c r="AAV247" s="673"/>
      <c r="AAW247" s="671"/>
      <c r="AAX247" s="670"/>
      <c r="AAY247" s="772"/>
      <c r="AAZ247" s="773"/>
      <c r="ABA247" s="672"/>
      <c r="ABB247" s="673"/>
      <c r="ABC247" s="671"/>
      <c r="ABD247" s="670"/>
      <c r="ABE247" s="730"/>
      <c r="ABF247" s="731"/>
      <c r="ABG247" s="730"/>
      <c r="ABH247" s="731"/>
      <c r="ABI247" s="672"/>
      <c r="ABJ247" s="673"/>
      <c r="ABK247" s="671"/>
      <c r="ABL247" s="675"/>
      <c r="ABN247" s="520"/>
      <c r="ABO247" s="528">
        <f t="shared" si="60"/>
        <v>0</v>
      </c>
      <c r="ABP247" s="528">
        <f t="shared" si="61"/>
        <v>0</v>
      </c>
      <c r="ABQ247" s="528">
        <f t="shared" si="62"/>
        <v>0</v>
      </c>
      <c r="ABR247" s="528">
        <f t="shared" si="63"/>
        <v>0</v>
      </c>
      <c r="ABS247" s="528">
        <f t="shared" si="64"/>
        <v>0</v>
      </c>
      <c r="ABT247" s="528">
        <f t="shared" si="65"/>
        <v>0</v>
      </c>
      <c r="ABU247" s="567"/>
      <c r="ABV247" s="568"/>
      <c r="ABW247" s="568"/>
      <c r="ABX247" s="569"/>
      <c r="ABY247" s="569"/>
      <c r="ABZ247" s="570"/>
      <c r="ACB247" s="544">
        <f t="shared" si="66"/>
        <v>0</v>
      </c>
      <c r="ACC247" s="532">
        <f t="shared" si="67"/>
        <v>0</v>
      </c>
      <c r="ACD247" s="532">
        <f t="shared" si="68"/>
        <v>0</v>
      </c>
      <c r="ACE247" s="532">
        <f t="shared" si="69"/>
        <v>0</v>
      </c>
      <c r="ACF247" s="532">
        <f t="shared" si="79"/>
        <v>0</v>
      </c>
      <c r="ACG247" s="532">
        <f t="shared" si="70"/>
        <v>0</v>
      </c>
      <c r="ACH247" s="532">
        <f t="shared" si="71"/>
        <v>0</v>
      </c>
      <c r="ACI247" s="532">
        <f t="shared" si="72"/>
        <v>0</v>
      </c>
      <c r="ACJ247" s="532">
        <f t="shared" si="73"/>
        <v>0</v>
      </c>
      <c r="ACK247" s="532">
        <f t="shared" si="74"/>
        <v>0</v>
      </c>
      <c r="ACL247" s="532">
        <f t="shared" si="75"/>
        <v>0</v>
      </c>
      <c r="ACM247" s="545">
        <f t="shared" si="76"/>
        <v>0</v>
      </c>
      <c r="ACN247" s="536"/>
      <c r="ACO247" s="531">
        <f t="shared" si="77"/>
        <v>0</v>
      </c>
      <c r="ACP247" s="537">
        <f t="shared" si="78"/>
        <v>0</v>
      </c>
    </row>
    <row r="248" spans="2:770" s="428" customFormat="1" ht="12" customHeight="1">
      <c r="B248" s="663"/>
      <c r="C248" s="622"/>
      <c r="D248" s="665"/>
      <c r="E248" s="687"/>
      <c r="F248" s="667"/>
      <c r="G248" s="668"/>
      <c r="H248" s="655"/>
      <c r="I248" s="787"/>
      <c r="J248" s="773"/>
      <c r="K248" s="658"/>
      <c r="L248" s="659"/>
      <c r="M248" s="660"/>
      <c r="N248" s="657"/>
      <c r="O248" s="658"/>
      <c r="P248" s="659"/>
      <c r="Q248" s="720"/>
      <c r="R248" s="721"/>
      <c r="S248" s="722"/>
      <c r="T248" s="723"/>
      <c r="U248" s="671"/>
      <c r="V248" s="670"/>
      <c r="W248" s="672"/>
      <c r="X248" s="673"/>
      <c r="Y248" s="671"/>
      <c r="Z248" s="670"/>
      <c r="AA248" s="672"/>
      <c r="AB248" s="673"/>
      <c r="AC248" s="671"/>
      <c r="AD248" s="670"/>
      <c r="AE248" s="728"/>
      <c r="AF248" s="729"/>
      <c r="AG248" s="730"/>
      <c r="AH248" s="731"/>
      <c r="AI248" s="672"/>
      <c r="AJ248" s="673"/>
      <c r="AK248" s="671"/>
      <c r="AL248" s="670"/>
      <c r="AM248" s="672"/>
      <c r="AN248" s="673"/>
      <c r="AO248" s="671"/>
      <c r="AP248" s="670"/>
      <c r="AQ248" s="672"/>
      <c r="AR248" s="673"/>
      <c r="AS248" s="730"/>
      <c r="AT248" s="731"/>
      <c r="AU248" s="728"/>
      <c r="AV248" s="729"/>
      <c r="AW248" s="671"/>
      <c r="AX248" s="673"/>
      <c r="AY248" s="671"/>
      <c r="AZ248" s="670"/>
      <c r="BA248" s="671"/>
      <c r="BB248" s="670"/>
      <c r="BC248" s="672"/>
      <c r="BD248" s="673"/>
      <c r="BE248" s="671"/>
      <c r="BF248" s="670"/>
      <c r="BG248" s="728"/>
      <c r="BH248" s="729"/>
      <c r="BI248" s="730"/>
      <c r="BJ248" s="731"/>
      <c r="BK248" s="672"/>
      <c r="BL248" s="673"/>
      <c r="BM248" s="671"/>
      <c r="BN248" s="670"/>
      <c r="BO248" s="672"/>
      <c r="BP248" s="673"/>
      <c r="BQ248" s="671"/>
      <c r="BR248" s="673"/>
      <c r="BS248" s="669"/>
      <c r="BT248" s="670"/>
      <c r="BU248" s="728"/>
      <c r="BV248" s="729"/>
      <c r="BW248" s="730"/>
      <c r="BX248" s="731"/>
      <c r="BY248" s="672"/>
      <c r="BZ248" s="673"/>
      <c r="CA248" s="671"/>
      <c r="CB248" s="670"/>
      <c r="CC248" s="672"/>
      <c r="CD248" s="673"/>
      <c r="CE248" s="671"/>
      <c r="CF248" s="670"/>
      <c r="CG248" s="672"/>
      <c r="CH248" s="673"/>
      <c r="CI248" s="730"/>
      <c r="CJ248" s="731"/>
      <c r="CK248" s="728"/>
      <c r="CL248" s="729"/>
      <c r="CM248" s="671"/>
      <c r="CN248" s="673"/>
      <c r="CO248" s="671"/>
      <c r="CP248" s="670"/>
      <c r="CQ248" s="671"/>
      <c r="CR248" s="670"/>
      <c r="CS248" s="672"/>
      <c r="CT248" s="673"/>
      <c r="CU248" s="671"/>
      <c r="CV248" s="670"/>
      <c r="CW248" s="728"/>
      <c r="CX248" s="729"/>
      <c r="CY248" s="730"/>
      <c r="CZ248" s="731"/>
      <c r="DA248" s="671"/>
      <c r="DB248" s="673"/>
      <c r="DC248" s="671"/>
      <c r="DD248" s="670"/>
      <c r="DE248" s="672"/>
      <c r="DF248" s="673"/>
      <c r="DG248" s="671"/>
      <c r="DH248" s="670"/>
      <c r="DI248" s="672"/>
      <c r="DJ248" s="673"/>
      <c r="DK248" s="730"/>
      <c r="DL248" s="731"/>
      <c r="DM248" s="730"/>
      <c r="DN248" s="731"/>
      <c r="DO248" s="671"/>
      <c r="DP248" s="673"/>
      <c r="DQ248" s="671"/>
      <c r="DR248" s="670"/>
      <c r="DS248" s="671"/>
      <c r="DT248" s="670"/>
      <c r="DU248" s="672"/>
      <c r="DV248" s="673"/>
      <c r="DW248" s="671"/>
      <c r="DX248" s="673"/>
      <c r="DY248" s="669"/>
      <c r="DZ248" s="670"/>
      <c r="EA248" s="730"/>
      <c r="EB248" s="729"/>
      <c r="EC248" s="742"/>
      <c r="ED248" s="743"/>
      <c r="EE248" s="672"/>
      <c r="EF248" s="673"/>
      <c r="EG248" s="794"/>
      <c r="EH248" s="795"/>
      <c r="EI248" s="672"/>
      <c r="EJ248" s="673"/>
      <c r="EK248" s="671"/>
      <c r="EL248" s="670"/>
      <c r="EM248" s="672"/>
      <c r="EN248" s="673"/>
      <c r="EO248" s="730"/>
      <c r="EP248" s="731"/>
      <c r="EQ248" s="728"/>
      <c r="ER248" s="729"/>
      <c r="ES248" s="671"/>
      <c r="ET248" s="673"/>
      <c r="EU248" s="671"/>
      <c r="EV248" s="670"/>
      <c r="EW248" s="671"/>
      <c r="EX248" s="670"/>
      <c r="EY248" s="672"/>
      <c r="EZ248" s="673"/>
      <c r="FA248" s="671"/>
      <c r="FB248" s="670"/>
      <c r="FC248" s="730"/>
      <c r="FD248" s="731"/>
      <c r="FE248" s="728"/>
      <c r="FF248" s="729"/>
      <c r="FG248" s="671"/>
      <c r="FH248" s="673"/>
      <c r="FI248" s="671"/>
      <c r="FJ248" s="670"/>
      <c r="FK248" s="672"/>
      <c r="FL248" s="673"/>
      <c r="FM248" s="671"/>
      <c r="FN248" s="670"/>
      <c r="FO248" s="672"/>
      <c r="FP248" s="673"/>
      <c r="FQ248" s="730"/>
      <c r="FR248" s="731"/>
      <c r="FS248" s="728"/>
      <c r="FT248" s="729"/>
      <c r="FU248" s="671"/>
      <c r="FV248" s="673"/>
      <c r="FW248" s="671"/>
      <c r="FX248" s="670"/>
      <c r="FY248" s="671"/>
      <c r="FZ248" s="670"/>
      <c r="GA248" s="672"/>
      <c r="GB248" s="673"/>
      <c r="GC248" s="671"/>
      <c r="GD248" s="670"/>
      <c r="GE248" s="730"/>
      <c r="GF248" s="743"/>
      <c r="GG248" s="728"/>
      <c r="GH248" s="729"/>
      <c r="GI248" s="669"/>
      <c r="GJ248" s="673"/>
      <c r="GK248" s="671"/>
      <c r="GL248" s="670"/>
      <c r="GM248" s="671"/>
      <c r="GN248" s="670"/>
      <c r="GO248" s="672"/>
      <c r="GP248" s="673"/>
      <c r="GQ248" s="671"/>
      <c r="GR248" s="670"/>
      <c r="GS248" s="730"/>
      <c r="GT248" s="731"/>
      <c r="GU248" s="728"/>
      <c r="GV248" s="729"/>
      <c r="GW248" s="671"/>
      <c r="GX248" s="673"/>
      <c r="GY248" s="671"/>
      <c r="GZ248" s="670"/>
      <c r="HA248" s="672"/>
      <c r="HB248" s="673"/>
      <c r="HC248" s="671"/>
      <c r="HD248" s="670"/>
      <c r="HE248" s="672"/>
      <c r="HF248" s="673"/>
      <c r="HG248" s="730"/>
      <c r="HH248" s="731"/>
      <c r="HI248" s="728"/>
      <c r="HJ248" s="729"/>
      <c r="HK248" s="671"/>
      <c r="HL248" s="673"/>
      <c r="HM248" s="671"/>
      <c r="HN248" s="670"/>
      <c r="HO248" s="671"/>
      <c r="HP248" s="670"/>
      <c r="HQ248" s="672"/>
      <c r="HR248" s="673"/>
      <c r="HS248" s="811"/>
      <c r="HT248" s="812"/>
      <c r="HU248" s="730"/>
      <c r="HV248" s="750"/>
      <c r="HW248" s="803"/>
      <c r="HX248" s="804"/>
      <c r="HY248" s="671"/>
      <c r="HZ248" s="673"/>
      <c r="IA248" s="671"/>
      <c r="IB248" s="670"/>
      <c r="IC248" s="672"/>
      <c r="ID248" s="673"/>
      <c r="IE248" s="772"/>
      <c r="IF248" s="773"/>
      <c r="IG248" s="672"/>
      <c r="IH248" s="673"/>
      <c r="II248" s="730"/>
      <c r="IJ248" s="731"/>
      <c r="IK248" s="728"/>
      <c r="IL248" s="729"/>
      <c r="IM248" s="671"/>
      <c r="IN248" s="673"/>
      <c r="IO248" s="671"/>
      <c r="IP248" s="674"/>
      <c r="IQ248" s="787"/>
      <c r="IR248" s="773"/>
      <c r="IS248" s="672"/>
      <c r="IT248" s="673"/>
      <c r="IU248" s="671"/>
      <c r="IV248" s="670"/>
      <c r="IW248" s="730"/>
      <c r="IX248" s="743"/>
      <c r="IY248" s="728"/>
      <c r="IZ248" s="729"/>
      <c r="JA248" s="671"/>
      <c r="JB248" s="673"/>
      <c r="JC248" s="671"/>
      <c r="JD248" s="670"/>
      <c r="JE248" s="672"/>
      <c r="JF248" s="673"/>
      <c r="JG248" s="671"/>
      <c r="JH248" s="670"/>
      <c r="JI248" s="672"/>
      <c r="JJ248" s="673"/>
      <c r="JK248" s="730"/>
      <c r="JL248" s="731"/>
      <c r="JM248" s="728"/>
      <c r="JN248" s="729"/>
      <c r="JO248" s="671"/>
      <c r="JP248" s="673"/>
      <c r="JQ248" s="671"/>
      <c r="JR248" s="670"/>
      <c r="JS248" s="671"/>
      <c r="JT248" s="670"/>
      <c r="JU248" s="672"/>
      <c r="JV248" s="673"/>
      <c r="JW248" s="671"/>
      <c r="JX248" s="670"/>
      <c r="JY248" s="730"/>
      <c r="JZ248" s="729"/>
      <c r="KA248" s="742"/>
      <c r="KB248" s="743"/>
      <c r="KC248" s="672"/>
      <c r="KD248" s="673"/>
      <c r="KE248" s="671"/>
      <c r="KF248" s="670"/>
      <c r="KG248" s="672"/>
      <c r="KH248" s="673"/>
      <c r="KI248" s="671"/>
      <c r="KJ248" s="670"/>
      <c r="KK248" s="672"/>
      <c r="KL248" s="673"/>
      <c r="KM248" s="730"/>
      <c r="KN248" s="731"/>
      <c r="KO248" s="728"/>
      <c r="KP248" s="729"/>
      <c r="KQ248" s="671"/>
      <c r="KR248" s="673"/>
      <c r="KS248" s="671"/>
      <c r="KT248" s="670"/>
      <c r="KU248" s="671"/>
      <c r="KV248" s="670"/>
      <c r="KW248" s="672"/>
      <c r="KX248" s="673"/>
      <c r="KY248" s="671"/>
      <c r="KZ248" s="674"/>
      <c r="LA248" s="755"/>
      <c r="LB248" s="731"/>
      <c r="LC248" s="728"/>
      <c r="LD248" s="729"/>
      <c r="LE248" s="671"/>
      <c r="LF248" s="673"/>
      <c r="LG248" s="671"/>
      <c r="LH248" s="670"/>
      <c r="LI248" s="671"/>
      <c r="LJ248" s="670"/>
      <c r="LK248" s="672"/>
      <c r="LL248" s="673"/>
      <c r="LM248" s="671"/>
      <c r="LN248" s="670"/>
      <c r="LO248" s="728"/>
      <c r="LP248" s="729"/>
      <c r="LQ248" s="730"/>
      <c r="LR248" s="731"/>
      <c r="LS248" s="780"/>
      <c r="LT248" s="781"/>
      <c r="LU248" s="671"/>
      <c r="LV248" s="670"/>
      <c r="LW248" s="672"/>
      <c r="LX248" s="673"/>
      <c r="LY248" s="772"/>
      <c r="LZ248" s="773"/>
      <c r="MA248" s="672"/>
      <c r="MB248" s="673"/>
      <c r="MC248" s="730"/>
      <c r="MD248" s="731"/>
      <c r="ME248" s="728"/>
      <c r="MF248" s="729"/>
      <c r="MG248" s="671"/>
      <c r="MH248" s="673"/>
      <c r="MI248" s="671"/>
      <c r="MJ248" s="670"/>
      <c r="MK248" s="671"/>
      <c r="ML248" s="670"/>
      <c r="MM248" s="818"/>
      <c r="MN248" s="804"/>
      <c r="MO248" s="671"/>
      <c r="MP248" s="670"/>
      <c r="MQ248" s="730"/>
      <c r="MR248" s="729"/>
      <c r="MS248" s="742"/>
      <c r="MT248" s="743"/>
      <c r="MU248" s="672"/>
      <c r="MV248" s="673"/>
      <c r="MW248" s="671"/>
      <c r="MX248" s="670"/>
      <c r="MY248" s="672"/>
      <c r="MZ248" s="673"/>
      <c r="NA248" s="671"/>
      <c r="NB248" s="670"/>
      <c r="NC248" s="672"/>
      <c r="ND248" s="673"/>
      <c r="NE248" s="730"/>
      <c r="NF248" s="731"/>
      <c r="NG248" s="728"/>
      <c r="NH248" s="729"/>
      <c r="NI248" s="669"/>
      <c r="NJ248" s="673"/>
      <c r="NK248" s="671"/>
      <c r="NL248" s="670"/>
      <c r="NM248" s="671"/>
      <c r="NN248" s="670"/>
      <c r="NO248" s="672"/>
      <c r="NP248" s="673"/>
      <c r="NQ248" s="671"/>
      <c r="NR248" s="673"/>
      <c r="NS248" s="742"/>
      <c r="NT248" s="743"/>
      <c r="NU248" s="728"/>
      <c r="NV248" s="729"/>
      <c r="NW248" s="671"/>
      <c r="NX248" s="673"/>
      <c r="NY248" s="671"/>
      <c r="NZ248" s="670"/>
      <c r="OA248" s="672"/>
      <c r="OB248" s="673"/>
      <c r="OC248" s="671"/>
      <c r="OD248" s="670"/>
      <c r="OE248" s="672"/>
      <c r="OF248" s="673"/>
      <c r="OG248" s="730"/>
      <c r="OH248" s="731"/>
      <c r="OI248" s="728"/>
      <c r="OJ248" s="729"/>
      <c r="OK248" s="671"/>
      <c r="OL248" s="673"/>
      <c r="OM248" s="671"/>
      <c r="ON248" s="670"/>
      <c r="OO248" s="671"/>
      <c r="OP248" s="670"/>
      <c r="OQ248" s="672"/>
      <c r="OR248" s="673"/>
      <c r="OS248" s="671"/>
      <c r="OT248" s="673"/>
      <c r="OU248" s="742"/>
      <c r="OV248" s="743"/>
      <c r="OW248" s="728"/>
      <c r="OX248" s="729"/>
      <c r="OY248" s="671"/>
      <c r="OZ248" s="673"/>
      <c r="PA248" s="671"/>
      <c r="PB248" s="670"/>
      <c r="PC248" s="672"/>
      <c r="PD248" s="673"/>
      <c r="PE248" s="671"/>
      <c r="PF248" s="670"/>
      <c r="PG248" s="672"/>
      <c r="PH248" s="673"/>
      <c r="PI248" s="730"/>
      <c r="PJ248" s="731"/>
      <c r="PK248" s="728"/>
      <c r="PL248" s="729"/>
      <c r="PM248" s="671"/>
      <c r="PN248" s="673"/>
      <c r="PO248" s="671"/>
      <c r="PP248" s="670"/>
      <c r="PQ248" s="671"/>
      <c r="PR248" s="674"/>
      <c r="PS248" s="669"/>
      <c r="PT248" s="670"/>
      <c r="PU248" s="672"/>
      <c r="PV248" s="673"/>
      <c r="PW248" s="730"/>
      <c r="PX248" s="731"/>
      <c r="PY248" s="728"/>
      <c r="PZ248" s="729"/>
      <c r="QA248" s="671"/>
      <c r="QB248" s="673"/>
      <c r="QC248" s="671"/>
      <c r="QD248" s="670"/>
      <c r="QE248" s="671"/>
      <c r="QF248" s="670"/>
      <c r="QG248" s="672"/>
      <c r="QH248" s="673"/>
      <c r="QI248" s="671"/>
      <c r="QJ248" s="670"/>
      <c r="QK248" s="730"/>
      <c r="QL248" s="729"/>
      <c r="QM248" s="742"/>
      <c r="QN248" s="743"/>
      <c r="QO248" s="672"/>
      <c r="QP248" s="673"/>
      <c r="QQ248" s="671"/>
      <c r="QR248" s="670"/>
      <c r="QS248" s="672"/>
      <c r="QT248" s="673"/>
      <c r="QU248" s="772"/>
      <c r="QV248" s="773"/>
      <c r="QW248" s="672"/>
      <c r="QX248" s="673"/>
      <c r="QY248" s="730"/>
      <c r="QZ248" s="731"/>
      <c r="RA248" s="728"/>
      <c r="RB248" s="729"/>
      <c r="RC248" s="671"/>
      <c r="RD248" s="673"/>
      <c r="RE248" s="671"/>
      <c r="RF248" s="670"/>
      <c r="RG248" s="671"/>
      <c r="RH248" s="670"/>
      <c r="RI248" s="672"/>
      <c r="RJ248" s="673"/>
      <c r="RK248" s="671"/>
      <c r="RL248" s="670"/>
      <c r="RM248" s="730"/>
      <c r="RN248" s="729"/>
      <c r="RO248" s="742"/>
      <c r="RP248" s="743"/>
      <c r="RQ248" s="672"/>
      <c r="RR248" s="673"/>
      <c r="RS248" s="671"/>
      <c r="RT248" s="670"/>
      <c r="RU248" s="672"/>
      <c r="RV248" s="673"/>
      <c r="RW248" s="671"/>
      <c r="RX248" s="670"/>
      <c r="RY248" s="672"/>
      <c r="RZ248" s="673"/>
      <c r="SA248" s="730"/>
      <c r="SB248" s="759"/>
      <c r="SC248" s="728"/>
      <c r="SD248" s="729"/>
      <c r="SE248" s="671"/>
      <c r="SF248" s="673"/>
      <c r="SG248" s="671"/>
      <c r="SH248" s="670"/>
      <c r="SI248" s="672"/>
      <c r="SJ248" s="673"/>
      <c r="SK248" s="671"/>
      <c r="SL248" s="670"/>
      <c r="SM248" s="672"/>
      <c r="SN248" s="673"/>
      <c r="SO248" s="730"/>
      <c r="SP248" s="731"/>
      <c r="SQ248" s="728"/>
      <c r="SR248" s="729"/>
      <c r="SS248" s="671"/>
      <c r="ST248" s="673"/>
      <c r="SU248" s="671"/>
      <c r="SV248" s="670"/>
      <c r="SW248" s="671"/>
      <c r="SX248" s="670"/>
      <c r="SY248" s="672"/>
      <c r="SZ248" s="673"/>
      <c r="TA248" s="671"/>
      <c r="TB248" s="670"/>
      <c r="TC248" s="730"/>
      <c r="TD248" s="729"/>
      <c r="TE248" s="742"/>
      <c r="TF248" s="743"/>
      <c r="TG248" s="672"/>
      <c r="TH248" s="673"/>
      <c r="TI248" s="671"/>
      <c r="TJ248" s="670"/>
      <c r="TK248" s="672"/>
      <c r="TL248" s="673"/>
      <c r="TM248" s="671"/>
      <c r="TN248" s="670"/>
      <c r="TO248" s="672"/>
      <c r="TP248" s="673"/>
      <c r="TQ248" s="730"/>
      <c r="TR248" s="731"/>
      <c r="TS248" s="728"/>
      <c r="TT248" s="729"/>
      <c r="TU248" s="671"/>
      <c r="TV248" s="673"/>
      <c r="TW248" s="671"/>
      <c r="TX248" s="670"/>
      <c r="TY248" s="671"/>
      <c r="TZ248" s="670"/>
      <c r="UA248" s="672"/>
      <c r="UB248" s="673"/>
      <c r="UC248" s="671"/>
      <c r="UD248" s="670"/>
      <c r="UE248" s="730"/>
      <c r="UF248" s="763"/>
      <c r="UG248" s="728"/>
      <c r="UH248" s="729"/>
      <c r="UI248" s="671"/>
      <c r="UJ248" s="673"/>
      <c r="UK248" s="669"/>
      <c r="UL248" s="670"/>
      <c r="UM248" s="672"/>
      <c r="UN248" s="673"/>
      <c r="UO248" s="671"/>
      <c r="UP248" s="670"/>
      <c r="UQ248" s="672"/>
      <c r="UR248" s="673"/>
      <c r="US248" s="772"/>
      <c r="UT248" s="773"/>
      <c r="UU248" s="728"/>
      <c r="UV248" s="729"/>
      <c r="UW248" s="671"/>
      <c r="UX248" s="673"/>
      <c r="UY248" s="671"/>
      <c r="UZ248" s="670"/>
      <c r="VA248" s="671"/>
      <c r="VB248" s="670"/>
      <c r="VC248" s="672"/>
      <c r="VD248" s="673"/>
      <c r="VE248" s="671"/>
      <c r="VF248" s="670"/>
      <c r="VG248" s="730"/>
      <c r="VH248" s="729"/>
      <c r="VI248" s="742"/>
      <c r="VJ248" s="743"/>
      <c r="VK248" s="672"/>
      <c r="VL248" s="673"/>
      <c r="VM248" s="671"/>
      <c r="VN248" s="670"/>
      <c r="VO248" s="672"/>
      <c r="VP248" s="673"/>
      <c r="VQ248" s="671"/>
      <c r="VR248" s="670"/>
      <c r="VS248" s="672"/>
      <c r="VT248" s="673"/>
      <c r="VU248" s="730"/>
      <c r="VV248" s="731"/>
      <c r="VW248" s="728"/>
      <c r="VX248" s="729"/>
      <c r="VY248" s="671"/>
      <c r="VZ248" s="673"/>
      <c r="WA248" s="671"/>
      <c r="WB248" s="670"/>
      <c r="WC248" s="671"/>
      <c r="WD248" s="670"/>
      <c r="WE248" s="672"/>
      <c r="WF248" s="673"/>
      <c r="WG248" s="671"/>
      <c r="WH248" s="670"/>
      <c r="WI248" s="730"/>
      <c r="WJ248" s="731"/>
      <c r="WK248" s="728"/>
      <c r="WL248" s="729"/>
      <c r="WM248" s="671"/>
      <c r="WN248" s="673"/>
      <c r="WO248" s="671"/>
      <c r="WP248" s="670"/>
      <c r="WQ248" s="672"/>
      <c r="WR248" s="673"/>
      <c r="WS248" s="671"/>
      <c r="WT248" s="674"/>
      <c r="WU248" s="787"/>
      <c r="WV248" s="773"/>
      <c r="WW248" s="730"/>
      <c r="WX248" s="767"/>
      <c r="WY248" s="728"/>
      <c r="WZ248" s="729"/>
      <c r="XA248" s="671"/>
      <c r="XB248" s="673"/>
      <c r="XC248" s="671"/>
      <c r="XD248" s="670"/>
      <c r="XE248" s="672"/>
      <c r="XF248" s="673"/>
      <c r="XG248" s="671"/>
      <c r="XH248" s="670"/>
      <c r="XI248" s="672"/>
      <c r="XJ248" s="673"/>
      <c r="XK248" s="730"/>
      <c r="XL248" s="731"/>
      <c r="XM248" s="728"/>
      <c r="XN248" s="729"/>
      <c r="XO248" s="671"/>
      <c r="XP248" s="673"/>
      <c r="XQ248" s="671"/>
      <c r="XR248" s="670"/>
      <c r="XS248" s="671"/>
      <c r="XT248" s="670"/>
      <c r="XU248" s="672"/>
      <c r="XV248" s="673"/>
      <c r="XW248" s="671"/>
      <c r="XX248" s="670"/>
      <c r="XY248" s="728"/>
      <c r="XZ248" s="729"/>
      <c r="YA248" s="742"/>
      <c r="YB248" s="743"/>
      <c r="YC248" s="672"/>
      <c r="YD248" s="673"/>
      <c r="YE248" s="671"/>
      <c r="YF248" s="670"/>
      <c r="YG248" s="672"/>
      <c r="YH248" s="673"/>
      <c r="YI248" s="671"/>
      <c r="YJ248" s="670"/>
      <c r="YK248" s="672"/>
      <c r="YL248" s="673"/>
      <c r="YM248" s="730"/>
      <c r="YN248" s="731"/>
      <c r="YO248" s="728"/>
      <c r="YP248" s="729"/>
      <c r="YQ248" s="671"/>
      <c r="YR248" s="673"/>
      <c r="YS248" s="671"/>
      <c r="YT248" s="670"/>
      <c r="YU248" s="671"/>
      <c r="YV248" s="670"/>
      <c r="YW248" s="672"/>
      <c r="YX248" s="673"/>
      <c r="YY248" s="671"/>
      <c r="YZ248" s="670"/>
      <c r="ZA248" s="728"/>
      <c r="ZB248" s="759"/>
      <c r="ZC248" s="787"/>
      <c r="ZD248" s="773"/>
      <c r="ZE248" s="672"/>
      <c r="ZF248" s="673"/>
      <c r="ZG248" s="671"/>
      <c r="ZH248" s="670"/>
      <c r="ZI248" s="672"/>
      <c r="ZJ248" s="673"/>
      <c r="ZK248" s="671"/>
      <c r="ZL248" s="670"/>
      <c r="ZM248" s="672"/>
      <c r="ZN248" s="673"/>
      <c r="ZO248" s="730"/>
      <c r="ZP248" s="731"/>
      <c r="ZQ248" s="780"/>
      <c r="ZR248" s="781"/>
      <c r="ZS248" s="671"/>
      <c r="ZT248" s="673"/>
      <c r="ZU248" s="671"/>
      <c r="ZV248" s="670"/>
      <c r="ZW248" s="671"/>
      <c r="ZX248" s="670"/>
      <c r="ZY248" s="672"/>
      <c r="ZZ248" s="673"/>
      <c r="AAA248" s="671"/>
      <c r="AAB248" s="670"/>
      <c r="AAC248" s="730"/>
      <c r="AAD248" s="731"/>
      <c r="AAE248" s="728"/>
      <c r="AAF248" s="729"/>
      <c r="AAG248" s="671"/>
      <c r="AAH248" s="673"/>
      <c r="AAI248" s="671"/>
      <c r="AAJ248" s="670"/>
      <c r="AAK248" s="672"/>
      <c r="AAL248" s="673"/>
      <c r="AAM248" s="671"/>
      <c r="AAN248" s="670"/>
      <c r="AAO248" s="672"/>
      <c r="AAP248" s="673"/>
      <c r="AAQ248" s="730"/>
      <c r="AAR248" s="731"/>
      <c r="AAS248" s="730"/>
      <c r="AAT248" s="731"/>
      <c r="AAU248" s="671"/>
      <c r="AAV248" s="673"/>
      <c r="AAW248" s="671"/>
      <c r="AAX248" s="670"/>
      <c r="AAY248" s="772"/>
      <c r="AAZ248" s="773"/>
      <c r="ABA248" s="672"/>
      <c r="ABB248" s="673"/>
      <c r="ABC248" s="671"/>
      <c r="ABD248" s="670"/>
      <c r="ABE248" s="730"/>
      <c r="ABF248" s="731"/>
      <c r="ABG248" s="730"/>
      <c r="ABH248" s="731"/>
      <c r="ABI248" s="672"/>
      <c r="ABJ248" s="673"/>
      <c r="ABK248" s="671"/>
      <c r="ABL248" s="675"/>
      <c r="ABN248" s="520"/>
      <c r="ABO248" s="528">
        <f t="shared" si="60"/>
        <v>0</v>
      </c>
      <c r="ABP248" s="528">
        <f t="shared" si="61"/>
        <v>0</v>
      </c>
      <c r="ABQ248" s="528">
        <f t="shared" si="62"/>
        <v>0</v>
      </c>
      <c r="ABR248" s="528">
        <f t="shared" si="63"/>
        <v>0</v>
      </c>
      <c r="ABS248" s="528">
        <f t="shared" si="64"/>
        <v>0</v>
      </c>
      <c r="ABT248" s="528">
        <f t="shared" si="65"/>
        <v>0</v>
      </c>
      <c r="ABU248" s="567"/>
      <c r="ABV248" s="568"/>
      <c r="ABW248" s="568"/>
      <c r="ABX248" s="569"/>
      <c r="ABY248" s="569"/>
      <c r="ABZ248" s="570"/>
      <c r="ACB248" s="544">
        <f t="shared" si="66"/>
        <v>0</v>
      </c>
      <c r="ACC248" s="532">
        <f t="shared" si="67"/>
        <v>0</v>
      </c>
      <c r="ACD248" s="532">
        <f t="shared" si="68"/>
        <v>0</v>
      </c>
      <c r="ACE248" s="532">
        <f t="shared" si="69"/>
        <v>0</v>
      </c>
      <c r="ACF248" s="532">
        <f t="shared" si="79"/>
        <v>0</v>
      </c>
      <c r="ACG248" s="532">
        <f t="shared" si="70"/>
        <v>0</v>
      </c>
      <c r="ACH248" s="532">
        <f t="shared" si="71"/>
        <v>0</v>
      </c>
      <c r="ACI248" s="532">
        <f t="shared" si="72"/>
        <v>0</v>
      </c>
      <c r="ACJ248" s="532">
        <f t="shared" si="73"/>
        <v>0</v>
      </c>
      <c r="ACK248" s="532">
        <f t="shared" si="74"/>
        <v>0</v>
      </c>
      <c r="ACL248" s="532">
        <f t="shared" si="75"/>
        <v>0</v>
      </c>
      <c r="ACM248" s="545">
        <f t="shared" si="76"/>
        <v>0</v>
      </c>
      <c r="ACN248" s="536"/>
      <c r="ACO248" s="531">
        <f t="shared" si="77"/>
        <v>0</v>
      </c>
      <c r="ACP248" s="537">
        <f t="shared" si="78"/>
        <v>0</v>
      </c>
    </row>
    <row r="249" spans="2:770" s="428" customFormat="1" ht="12" customHeight="1">
      <c r="B249" s="663"/>
      <c r="C249" s="622"/>
      <c r="D249" s="665"/>
      <c r="E249" s="687"/>
      <c r="F249" s="667"/>
      <c r="G249" s="668"/>
      <c r="H249" s="655"/>
      <c r="I249" s="787"/>
      <c r="J249" s="773"/>
      <c r="K249" s="658"/>
      <c r="L249" s="659"/>
      <c r="M249" s="660"/>
      <c r="N249" s="657"/>
      <c r="O249" s="658"/>
      <c r="P249" s="659"/>
      <c r="Q249" s="720"/>
      <c r="R249" s="721"/>
      <c r="S249" s="722"/>
      <c r="T249" s="723"/>
      <c r="U249" s="671"/>
      <c r="V249" s="670"/>
      <c r="W249" s="672"/>
      <c r="X249" s="673"/>
      <c r="Y249" s="671"/>
      <c r="Z249" s="670"/>
      <c r="AA249" s="672"/>
      <c r="AB249" s="673"/>
      <c r="AC249" s="671"/>
      <c r="AD249" s="670"/>
      <c r="AE249" s="728"/>
      <c r="AF249" s="729"/>
      <c r="AG249" s="730"/>
      <c r="AH249" s="731"/>
      <c r="AI249" s="672"/>
      <c r="AJ249" s="673"/>
      <c r="AK249" s="671"/>
      <c r="AL249" s="670"/>
      <c r="AM249" s="672"/>
      <c r="AN249" s="673"/>
      <c r="AO249" s="671"/>
      <c r="AP249" s="670"/>
      <c r="AQ249" s="672"/>
      <c r="AR249" s="673"/>
      <c r="AS249" s="730"/>
      <c r="AT249" s="731"/>
      <c r="AU249" s="728"/>
      <c r="AV249" s="729"/>
      <c r="AW249" s="671"/>
      <c r="AX249" s="673"/>
      <c r="AY249" s="671"/>
      <c r="AZ249" s="670"/>
      <c r="BA249" s="671"/>
      <c r="BB249" s="670"/>
      <c r="BC249" s="672"/>
      <c r="BD249" s="673"/>
      <c r="BE249" s="671"/>
      <c r="BF249" s="670"/>
      <c r="BG249" s="728"/>
      <c r="BH249" s="729"/>
      <c r="BI249" s="730"/>
      <c r="BJ249" s="731"/>
      <c r="BK249" s="672"/>
      <c r="BL249" s="673"/>
      <c r="BM249" s="671"/>
      <c r="BN249" s="670"/>
      <c r="BO249" s="672"/>
      <c r="BP249" s="673"/>
      <c r="BQ249" s="671"/>
      <c r="BR249" s="673"/>
      <c r="BS249" s="669"/>
      <c r="BT249" s="670"/>
      <c r="BU249" s="728"/>
      <c r="BV249" s="729"/>
      <c r="BW249" s="730"/>
      <c r="BX249" s="731"/>
      <c r="BY249" s="672"/>
      <c r="BZ249" s="673"/>
      <c r="CA249" s="671"/>
      <c r="CB249" s="670"/>
      <c r="CC249" s="672"/>
      <c r="CD249" s="673"/>
      <c r="CE249" s="671"/>
      <c r="CF249" s="670"/>
      <c r="CG249" s="672"/>
      <c r="CH249" s="673"/>
      <c r="CI249" s="730"/>
      <c r="CJ249" s="731"/>
      <c r="CK249" s="728"/>
      <c r="CL249" s="729"/>
      <c r="CM249" s="671"/>
      <c r="CN249" s="673"/>
      <c r="CO249" s="671"/>
      <c r="CP249" s="670"/>
      <c r="CQ249" s="671"/>
      <c r="CR249" s="670"/>
      <c r="CS249" s="672"/>
      <c r="CT249" s="673"/>
      <c r="CU249" s="671"/>
      <c r="CV249" s="670"/>
      <c r="CW249" s="728"/>
      <c r="CX249" s="729"/>
      <c r="CY249" s="730"/>
      <c r="CZ249" s="731"/>
      <c r="DA249" s="671"/>
      <c r="DB249" s="673"/>
      <c r="DC249" s="671"/>
      <c r="DD249" s="670"/>
      <c r="DE249" s="672"/>
      <c r="DF249" s="673"/>
      <c r="DG249" s="671"/>
      <c r="DH249" s="670"/>
      <c r="DI249" s="672"/>
      <c r="DJ249" s="673"/>
      <c r="DK249" s="730"/>
      <c r="DL249" s="731"/>
      <c r="DM249" s="730"/>
      <c r="DN249" s="731"/>
      <c r="DO249" s="671"/>
      <c r="DP249" s="673"/>
      <c r="DQ249" s="671"/>
      <c r="DR249" s="670"/>
      <c r="DS249" s="671"/>
      <c r="DT249" s="670"/>
      <c r="DU249" s="672"/>
      <c r="DV249" s="673"/>
      <c r="DW249" s="671"/>
      <c r="DX249" s="673"/>
      <c r="DY249" s="669"/>
      <c r="DZ249" s="670"/>
      <c r="EA249" s="730"/>
      <c r="EB249" s="729"/>
      <c r="EC249" s="742"/>
      <c r="ED249" s="743"/>
      <c r="EE249" s="672"/>
      <c r="EF249" s="673"/>
      <c r="EG249" s="794"/>
      <c r="EH249" s="795"/>
      <c r="EI249" s="672"/>
      <c r="EJ249" s="673"/>
      <c r="EK249" s="671"/>
      <c r="EL249" s="670"/>
      <c r="EM249" s="672"/>
      <c r="EN249" s="673"/>
      <c r="EO249" s="730"/>
      <c r="EP249" s="731"/>
      <c r="EQ249" s="728"/>
      <c r="ER249" s="729"/>
      <c r="ES249" s="671"/>
      <c r="ET249" s="673"/>
      <c r="EU249" s="671"/>
      <c r="EV249" s="670"/>
      <c r="EW249" s="671"/>
      <c r="EX249" s="670"/>
      <c r="EY249" s="672"/>
      <c r="EZ249" s="673"/>
      <c r="FA249" s="671"/>
      <c r="FB249" s="670"/>
      <c r="FC249" s="730"/>
      <c r="FD249" s="731"/>
      <c r="FE249" s="728"/>
      <c r="FF249" s="729"/>
      <c r="FG249" s="671"/>
      <c r="FH249" s="673"/>
      <c r="FI249" s="671"/>
      <c r="FJ249" s="670"/>
      <c r="FK249" s="672"/>
      <c r="FL249" s="673"/>
      <c r="FM249" s="671"/>
      <c r="FN249" s="670"/>
      <c r="FO249" s="672"/>
      <c r="FP249" s="673"/>
      <c r="FQ249" s="730"/>
      <c r="FR249" s="731"/>
      <c r="FS249" s="728"/>
      <c r="FT249" s="729"/>
      <c r="FU249" s="671"/>
      <c r="FV249" s="673"/>
      <c r="FW249" s="671"/>
      <c r="FX249" s="670"/>
      <c r="FY249" s="671"/>
      <c r="FZ249" s="670"/>
      <c r="GA249" s="672"/>
      <c r="GB249" s="673"/>
      <c r="GC249" s="671"/>
      <c r="GD249" s="670"/>
      <c r="GE249" s="730"/>
      <c r="GF249" s="743"/>
      <c r="GG249" s="728"/>
      <c r="GH249" s="729"/>
      <c r="GI249" s="669"/>
      <c r="GJ249" s="673"/>
      <c r="GK249" s="671"/>
      <c r="GL249" s="670"/>
      <c r="GM249" s="671"/>
      <c r="GN249" s="670"/>
      <c r="GO249" s="672"/>
      <c r="GP249" s="673"/>
      <c r="GQ249" s="671"/>
      <c r="GR249" s="670"/>
      <c r="GS249" s="730"/>
      <c r="GT249" s="731"/>
      <c r="GU249" s="728"/>
      <c r="GV249" s="729"/>
      <c r="GW249" s="671"/>
      <c r="GX249" s="673"/>
      <c r="GY249" s="671"/>
      <c r="GZ249" s="670"/>
      <c r="HA249" s="672"/>
      <c r="HB249" s="673"/>
      <c r="HC249" s="671"/>
      <c r="HD249" s="670"/>
      <c r="HE249" s="672"/>
      <c r="HF249" s="673"/>
      <c r="HG249" s="730"/>
      <c r="HH249" s="731"/>
      <c r="HI249" s="728"/>
      <c r="HJ249" s="729"/>
      <c r="HK249" s="671"/>
      <c r="HL249" s="673"/>
      <c r="HM249" s="671"/>
      <c r="HN249" s="670"/>
      <c r="HO249" s="671"/>
      <c r="HP249" s="670"/>
      <c r="HQ249" s="672"/>
      <c r="HR249" s="673"/>
      <c r="HS249" s="811"/>
      <c r="HT249" s="812"/>
      <c r="HU249" s="730"/>
      <c r="HV249" s="750"/>
      <c r="HW249" s="803"/>
      <c r="HX249" s="804"/>
      <c r="HY249" s="671"/>
      <c r="HZ249" s="673"/>
      <c r="IA249" s="671"/>
      <c r="IB249" s="670"/>
      <c r="IC249" s="672"/>
      <c r="ID249" s="673"/>
      <c r="IE249" s="772"/>
      <c r="IF249" s="773"/>
      <c r="IG249" s="672"/>
      <c r="IH249" s="673"/>
      <c r="II249" s="730"/>
      <c r="IJ249" s="731"/>
      <c r="IK249" s="728"/>
      <c r="IL249" s="729"/>
      <c r="IM249" s="671"/>
      <c r="IN249" s="673"/>
      <c r="IO249" s="671"/>
      <c r="IP249" s="674"/>
      <c r="IQ249" s="787"/>
      <c r="IR249" s="773"/>
      <c r="IS249" s="672"/>
      <c r="IT249" s="673"/>
      <c r="IU249" s="671"/>
      <c r="IV249" s="670"/>
      <c r="IW249" s="730"/>
      <c r="IX249" s="743"/>
      <c r="IY249" s="728"/>
      <c r="IZ249" s="729"/>
      <c r="JA249" s="671"/>
      <c r="JB249" s="673"/>
      <c r="JC249" s="671"/>
      <c r="JD249" s="670"/>
      <c r="JE249" s="672"/>
      <c r="JF249" s="673"/>
      <c r="JG249" s="671"/>
      <c r="JH249" s="670"/>
      <c r="JI249" s="672"/>
      <c r="JJ249" s="673"/>
      <c r="JK249" s="730"/>
      <c r="JL249" s="731"/>
      <c r="JM249" s="728"/>
      <c r="JN249" s="729"/>
      <c r="JO249" s="671"/>
      <c r="JP249" s="673"/>
      <c r="JQ249" s="671"/>
      <c r="JR249" s="670"/>
      <c r="JS249" s="671"/>
      <c r="JT249" s="670"/>
      <c r="JU249" s="672"/>
      <c r="JV249" s="673"/>
      <c r="JW249" s="671"/>
      <c r="JX249" s="670"/>
      <c r="JY249" s="730"/>
      <c r="JZ249" s="729"/>
      <c r="KA249" s="742"/>
      <c r="KB249" s="743"/>
      <c r="KC249" s="672"/>
      <c r="KD249" s="673"/>
      <c r="KE249" s="671"/>
      <c r="KF249" s="670"/>
      <c r="KG249" s="672"/>
      <c r="KH249" s="673"/>
      <c r="KI249" s="671"/>
      <c r="KJ249" s="670"/>
      <c r="KK249" s="672"/>
      <c r="KL249" s="673"/>
      <c r="KM249" s="730"/>
      <c r="KN249" s="731"/>
      <c r="KO249" s="728"/>
      <c r="KP249" s="729"/>
      <c r="KQ249" s="671"/>
      <c r="KR249" s="673"/>
      <c r="KS249" s="671"/>
      <c r="KT249" s="670"/>
      <c r="KU249" s="671"/>
      <c r="KV249" s="670"/>
      <c r="KW249" s="672"/>
      <c r="KX249" s="673"/>
      <c r="KY249" s="671"/>
      <c r="KZ249" s="674"/>
      <c r="LA249" s="755"/>
      <c r="LB249" s="731"/>
      <c r="LC249" s="728"/>
      <c r="LD249" s="729"/>
      <c r="LE249" s="671"/>
      <c r="LF249" s="673"/>
      <c r="LG249" s="671"/>
      <c r="LH249" s="670"/>
      <c r="LI249" s="671"/>
      <c r="LJ249" s="670"/>
      <c r="LK249" s="672"/>
      <c r="LL249" s="673"/>
      <c r="LM249" s="671"/>
      <c r="LN249" s="670"/>
      <c r="LO249" s="728"/>
      <c r="LP249" s="729"/>
      <c r="LQ249" s="730"/>
      <c r="LR249" s="731"/>
      <c r="LS249" s="780"/>
      <c r="LT249" s="781"/>
      <c r="LU249" s="671"/>
      <c r="LV249" s="670"/>
      <c r="LW249" s="672"/>
      <c r="LX249" s="673"/>
      <c r="LY249" s="772"/>
      <c r="LZ249" s="773"/>
      <c r="MA249" s="672"/>
      <c r="MB249" s="673"/>
      <c r="MC249" s="730"/>
      <c r="MD249" s="731"/>
      <c r="ME249" s="728"/>
      <c r="MF249" s="729"/>
      <c r="MG249" s="671"/>
      <c r="MH249" s="673"/>
      <c r="MI249" s="671"/>
      <c r="MJ249" s="670"/>
      <c r="MK249" s="671"/>
      <c r="ML249" s="670"/>
      <c r="MM249" s="818"/>
      <c r="MN249" s="804"/>
      <c r="MO249" s="671"/>
      <c r="MP249" s="670"/>
      <c r="MQ249" s="730"/>
      <c r="MR249" s="729"/>
      <c r="MS249" s="742"/>
      <c r="MT249" s="743"/>
      <c r="MU249" s="672"/>
      <c r="MV249" s="673"/>
      <c r="MW249" s="671"/>
      <c r="MX249" s="670"/>
      <c r="MY249" s="672"/>
      <c r="MZ249" s="673"/>
      <c r="NA249" s="671"/>
      <c r="NB249" s="670"/>
      <c r="NC249" s="672"/>
      <c r="ND249" s="673"/>
      <c r="NE249" s="730"/>
      <c r="NF249" s="731"/>
      <c r="NG249" s="728"/>
      <c r="NH249" s="729"/>
      <c r="NI249" s="669"/>
      <c r="NJ249" s="673"/>
      <c r="NK249" s="671"/>
      <c r="NL249" s="670"/>
      <c r="NM249" s="671"/>
      <c r="NN249" s="670"/>
      <c r="NO249" s="672"/>
      <c r="NP249" s="673"/>
      <c r="NQ249" s="671"/>
      <c r="NR249" s="673"/>
      <c r="NS249" s="742"/>
      <c r="NT249" s="743"/>
      <c r="NU249" s="728"/>
      <c r="NV249" s="729"/>
      <c r="NW249" s="671"/>
      <c r="NX249" s="673"/>
      <c r="NY249" s="671"/>
      <c r="NZ249" s="670"/>
      <c r="OA249" s="672"/>
      <c r="OB249" s="673"/>
      <c r="OC249" s="671"/>
      <c r="OD249" s="670"/>
      <c r="OE249" s="672"/>
      <c r="OF249" s="673"/>
      <c r="OG249" s="730"/>
      <c r="OH249" s="731"/>
      <c r="OI249" s="728"/>
      <c r="OJ249" s="729"/>
      <c r="OK249" s="671"/>
      <c r="OL249" s="673"/>
      <c r="OM249" s="671"/>
      <c r="ON249" s="670"/>
      <c r="OO249" s="671"/>
      <c r="OP249" s="670"/>
      <c r="OQ249" s="672"/>
      <c r="OR249" s="673"/>
      <c r="OS249" s="671"/>
      <c r="OT249" s="673"/>
      <c r="OU249" s="742"/>
      <c r="OV249" s="743"/>
      <c r="OW249" s="728"/>
      <c r="OX249" s="729"/>
      <c r="OY249" s="671"/>
      <c r="OZ249" s="673"/>
      <c r="PA249" s="671"/>
      <c r="PB249" s="670"/>
      <c r="PC249" s="672"/>
      <c r="PD249" s="673"/>
      <c r="PE249" s="671"/>
      <c r="PF249" s="670"/>
      <c r="PG249" s="672"/>
      <c r="PH249" s="673"/>
      <c r="PI249" s="730"/>
      <c r="PJ249" s="731"/>
      <c r="PK249" s="728"/>
      <c r="PL249" s="729"/>
      <c r="PM249" s="671"/>
      <c r="PN249" s="673"/>
      <c r="PO249" s="671"/>
      <c r="PP249" s="670"/>
      <c r="PQ249" s="671"/>
      <c r="PR249" s="674"/>
      <c r="PS249" s="669"/>
      <c r="PT249" s="670"/>
      <c r="PU249" s="672"/>
      <c r="PV249" s="673"/>
      <c r="PW249" s="730"/>
      <c r="PX249" s="731"/>
      <c r="PY249" s="728"/>
      <c r="PZ249" s="729"/>
      <c r="QA249" s="671"/>
      <c r="QB249" s="673"/>
      <c r="QC249" s="671"/>
      <c r="QD249" s="670"/>
      <c r="QE249" s="671"/>
      <c r="QF249" s="670"/>
      <c r="QG249" s="672"/>
      <c r="QH249" s="673"/>
      <c r="QI249" s="671"/>
      <c r="QJ249" s="670"/>
      <c r="QK249" s="730"/>
      <c r="QL249" s="729"/>
      <c r="QM249" s="742"/>
      <c r="QN249" s="743"/>
      <c r="QO249" s="672"/>
      <c r="QP249" s="673"/>
      <c r="QQ249" s="671"/>
      <c r="QR249" s="670"/>
      <c r="QS249" s="672"/>
      <c r="QT249" s="673"/>
      <c r="QU249" s="772"/>
      <c r="QV249" s="773"/>
      <c r="QW249" s="672"/>
      <c r="QX249" s="673"/>
      <c r="QY249" s="730"/>
      <c r="QZ249" s="731"/>
      <c r="RA249" s="728"/>
      <c r="RB249" s="729"/>
      <c r="RC249" s="671"/>
      <c r="RD249" s="673"/>
      <c r="RE249" s="671"/>
      <c r="RF249" s="670"/>
      <c r="RG249" s="671"/>
      <c r="RH249" s="670"/>
      <c r="RI249" s="672"/>
      <c r="RJ249" s="673"/>
      <c r="RK249" s="671"/>
      <c r="RL249" s="670"/>
      <c r="RM249" s="730"/>
      <c r="RN249" s="729"/>
      <c r="RO249" s="742"/>
      <c r="RP249" s="743"/>
      <c r="RQ249" s="672"/>
      <c r="RR249" s="673"/>
      <c r="RS249" s="671"/>
      <c r="RT249" s="670"/>
      <c r="RU249" s="672"/>
      <c r="RV249" s="673"/>
      <c r="RW249" s="671"/>
      <c r="RX249" s="670"/>
      <c r="RY249" s="672"/>
      <c r="RZ249" s="673"/>
      <c r="SA249" s="730"/>
      <c r="SB249" s="759"/>
      <c r="SC249" s="728"/>
      <c r="SD249" s="729"/>
      <c r="SE249" s="671"/>
      <c r="SF249" s="673"/>
      <c r="SG249" s="671"/>
      <c r="SH249" s="670"/>
      <c r="SI249" s="672"/>
      <c r="SJ249" s="673"/>
      <c r="SK249" s="671"/>
      <c r="SL249" s="670"/>
      <c r="SM249" s="672"/>
      <c r="SN249" s="673"/>
      <c r="SO249" s="730"/>
      <c r="SP249" s="731"/>
      <c r="SQ249" s="728"/>
      <c r="SR249" s="729"/>
      <c r="SS249" s="671"/>
      <c r="ST249" s="673"/>
      <c r="SU249" s="671"/>
      <c r="SV249" s="670"/>
      <c r="SW249" s="671"/>
      <c r="SX249" s="670"/>
      <c r="SY249" s="672"/>
      <c r="SZ249" s="673"/>
      <c r="TA249" s="671"/>
      <c r="TB249" s="670"/>
      <c r="TC249" s="730"/>
      <c r="TD249" s="729"/>
      <c r="TE249" s="742"/>
      <c r="TF249" s="743"/>
      <c r="TG249" s="672"/>
      <c r="TH249" s="673"/>
      <c r="TI249" s="671"/>
      <c r="TJ249" s="670"/>
      <c r="TK249" s="672"/>
      <c r="TL249" s="673"/>
      <c r="TM249" s="671"/>
      <c r="TN249" s="670"/>
      <c r="TO249" s="672"/>
      <c r="TP249" s="673"/>
      <c r="TQ249" s="730"/>
      <c r="TR249" s="731"/>
      <c r="TS249" s="728"/>
      <c r="TT249" s="729"/>
      <c r="TU249" s="671"/>
      <c r="TV249" s="673"/>
      <c r="TW249" s="671"/>
      <c r="TX249" s="670"/>
      <c r="TY249" s="671"/>
      <c r="TZ249" s="670"/>
      <c r="UA249" s="672"/>
      <c r="UB249" s="673"/>
      <c r="UC249" s="671"/>
      <c r="UD249" s="670"/>
      <c r="UE249" s="730"/>
      <c r="UF249" s="763"/>
      <c r="UG249" s="728"/>
      <c r="UH249" s="729"/>
      <c r="UI249" s="671"/>
      <c r="UJ249" s="673"/>
      <c r="UK249" s="669"/>
      <c r="UL249" s="670"/>
      <c r="UM249" s="672"/>
      <c r="UN249" s="673"/>
      <c r="UO249" s="671"/>
      <c r="UP249" s="670"/>
      <c r="UQ249" s="672"/>
      <c r="UR249" s="673"/>
      <c r="US249" s="772"/>
      <c r="UT249" s="773"/>
      <c r="UU249" s="728"/>
      <c r="UV249" s="729"/>
      <c r="UW249" s="671"/>
      <c r="UX249" s="673"/>
      <c r="UY249" s="671"/>
      <c r="UZ249" s="670"/>
      <c r="VA249" s="671"/>
      <c r="VB249" s="670"/>
      <c r="VC249" s="672"/>
      <c r="VD249" s="673"/>
      <c r="VE249" s="671"/>
      <c r="VF249" s="670"/>
      <c r="VG249" s="730"/>
      <c r="VH249" s="729"/>
      <c r="VI249" s="742"/>
      <c r="VJ249" s="743"/>
      <c r="VK249" s="672"/>
      <c r="VL249" s="673"/>
      <c r="VM249" s="671"/>
      <c r="VN249" s="670"/>
      <c r="VO249" s="672"/>
      <c r="VP249" s="673"/>
      <c r="VQ249" s="671"/>
      <c r="VR249" s="670"/>
      <c r="VS249" s="672"/>
      <c r="VT249" s="673"/>
      <c r="VU249" s="730"/>
      <c r="VV249" s="731"/>
      <c r="VW249" s="728"/>
      <c r="VX249" s="729"/>
      <c r="VY249" s="671"/>
      <c r="VZ249" s="673"/>
      <c r="WA249" s="671"/>
      <c r="WB249" s="670"/>
      <c r="WC249" s="671"/>
      <c r="WD249" s="670"/>
      <c r="WE249" s="672"/>
      <c r="WF249" s="673"/>
      <c r="WG249" s="671"/>
      <c r="WH249" s="670"/>
      <c r="WI249" s="730"/>
      <c r="WJ249" s="731"/>
      <c r="WK249" s="728"/>
      <c r="WL249" s="729"/>
      <c r="WM249" s="671"/>
      <c r="WN249" s="673"/>
      <c r="WO249" s="671"/>
      <c r="WP249" s="670"/>
      <c r="WQ249" s="672"/>
      <c r="WR249" s="673"/>
      <c r="WS249" s="671"/>
      <c r="WT249" s="674"/>
      <c r="WU249" s="787"/>
      <c r="WV249" s="773"/>
      <c r="WW249" s="730"/>
      <c r="WX249" s="767"/>
      <c r="WY249" s="728"/>
      <c r="WZ249" s="729"/>
      <c r="XA249" s="671"/>
      <c r="XB249" s="673"/>
      <c r="XC249" s="671"/>
      <c r="XD249" s="670"/>
      <c r="XE249" s="672"/>
      <c r="XF249" s="673"/>
      <c r="XG249" s="671"/>
      <c r="XH249" s="670"/>
      <c r="XI249" s="672"/>
      <c r="XJ249" s="673"/>
      <c r="XK249" s="730"/>
      <c r="XL249" s="731"/>
      <c r="XM249" s="728"/>
      <c r="XN249" s="729"/>
      <c r="XO249" s="671"/>
      <c r="XP249" s="673"/>
      <c r="XQ249" s="671"/>
      <c r="XR249" s="670"/>
      <c r="XS249" s="671"/>
      <c r="XT249" s="670"/>
      <c r="XU249" s="672"/>
      <c r="XV249" s="673"/>
      <c r="XW249" s="671"/>
      <c r="XX249" s="670"/>
      <c r="XY249" s="728"/>
      <c r="XZ249" s="729"/>
      <c r="YA249" s="742"/>
      <c r="YB249" s="743"/>
      <c r="YC249" s="672"/>
      <c r="YD249" s="673"/>
      <c r="YE249" s="671"/>
      <c r="YF249" s="670"/>
      <c r="YG249" s="672"/>
      <c r="YH249" s="673"/>
      <c r="YI249" s="671"/>
      <c r="YJ249" s="670"/>
      <c r="YK249" s="672"/>
      <c r="YL249" s="673"/>
      <c r="YM249" s="730"/>
      <c r="YN249" s="731"/>
      <c r="YO249" s="728"/>
      <c r="YP249" s="729"/>
      <c r="YQ249" s="671"/>
      <c r="YR249" s="673"/>
      <c r="YS249" s="671"/>
      <c r="YT249" s="670"/>
      <c r="YU249" s="671"/>
      <c r="YV249" s="670"/>
      <c r="YW249" s="672"/>
      <c r="YX249" s="673"/>
      <c r="YY249" s="671"/>
      <c r="YZ249" s="670"/>
      <c r="ZA249" s="728"/>
      <c r="ZB249" s="759"/>
      <c r="ZC249" s="787"/>
      <c r="ZD249" s="773"/>
      <c r="ZE249" s="672"/>
      <c r="ZF249" s="673"/>
      <c r="ZG249" s="671"/>
      <c r="ZH249" s="670"/>
      <c r="ZI249" s="672"/>
      <c r="ZJ249" s="673"/>
      <c r="ZK249" s="671"/>
      <c r="ZL249" s="670"/>
      <c r="ZM249" s="672"/>
      <c r="ZN249" s="673"/>
      <c r="ZO249" s="730"/>
      <c r="ZP249" s="731"/>
      <c r="ZQ249" s="780"/>
      <c r="ZR249" s="781"/>
      <c r="ZS249" s="671"/>
      <c r="ZT249" s="673"/>
      <c r="ZU249" s="671"/>
      <c r="ZV249" s="670"/>
      <c r="ZW249" s="671"/>
      <c r="ZX249" s="670"/>
      <c r="ZY249" s="672"/>
      <c r="ZZ249" s="673"/>
      <c r="AAA249" s="671"/>
      <c r="AAB249" s="670"/>
      <c r="AAC249" s="730"/>
      <c r="AAD249" s="731"/>
      <c r="AAE249" s="728"/>
      <c r="AAF249" s="729"/>
      <c r="AAG249" s="671"/>
      <c r="AAH249" s="673"/>
      <c r="AAI249" s="671"/>
      <c r="AAJ249" s="670"/>
      <c r="AAK249" s="672"/>
      <c r="AAL249" s="673"/>
      <c r="AAM249" s="671"/>
      <c r="AAN249" s="670"/>
      <c r="AAO249" s="672"/>
      <c r="AAP249" s="673"/>
      <c r="AAQ249" s="730"/>
      <c r="AAR249" s="731"/>
      <c r="AAS249" s="730"/>
      <c r="AAT249" s="731"/>
      <c r="AAU249" s="671"/>
      <c r="AAV249" s="673"/>
      <c r="AAW249" s="671"/>
      <c r="AAX249" s="670"/>
      <c r="AAY249" s="772"/>
      <c r="AAZ249" s="773"/>
      <c r="ABA249" s="672"/>
      <c r="ABB249" s="673"/>
      <c r="ABC249" s="671"/>
      <c r="ABD249" s="670"/>
      <c r="ABE249" s="730"/>
      <c r="ABF249" s="731"/>
      <c r="ABG249" s="730"/>
      <c r="ABH249" s="731"/>
      <c r="ABI249" s="672"/>
      <c r="ABJ249" s="673"/>
      <c r="ABK249" s="671"/>
      <c r="ABL249" s="675"/>
      <c r="ABN249" s="520"/>
      <c r="ABO249" s="528">
        <f t="shared" si="60"/>
        <v>0</v>
      </c>
      <c r="ABP249" s="528">
        <f t="shared" si="61"/>
        <v>0</v>
      </c>
      <c r="ABQ249" s="528">
        <f t="shared" si="62"/>
        <v>0</v>
      </c>
      <c r="ABR249" s="528">
        <f t="shared" si="63"/>
        <v>0</v>
      </c>
      <c r="ABS249" s="528">
        <f t="shared" si="64"/>
        <v>0</v>
      </c>
      <c r="ABT249" s="528">
        <f t="shared" si="65"/>
        <v>0</v>
      </c>
      <c r="ABU249" s="567"/>
      <c r="ABV249" s="568"/>
      <c r="ABW249" s="568"/>
      <c r="ABX249" s="569"/>
      <c r="ABY249" s="569"/>
      <c r="ABZ249" s="570"/>
      <c r="ACB249" s="544">
        <f t="shared" si="66"/>
        <v>0</v>
      </c>
      <c r="ACC249" s="532">
        <f t="shared" si="67"/>
        <v>0</v>
      </c>
      <c r="ACD249" s="532">
        <f t="shared" si="68"/>
        <v>0</v>
      </c>
      <c r="ACE249" s="532">
        <f t="shared" si="69"/>
        <v>0</v>
      </c>
      <c r="ACF249" s="532">
        <f t="shared" si="79"/>
        <v>0</v>
      </c>
      <c r="ACG249" s="532">
        <f t="shared" si="70"/>
        <v>0</v>
      </c>
      <c r="ACH249" s="532">
        <f t="shared" si="71"/>
        <v>0</v>
      </c>
      <c r="ACI249" s="532">
        <f t="shared" si="72"/>
        <v>0</v>
      </c>
      <c r="ACJ249" s="532">
        <f t="shared" si="73"/>
        <v>0</v>
      </c>
      <c r="ACK249" s="532">
        <f t="shared" si="74"/>
        <v>0</v>
      </c>
      <c r="ACL249" s="532">
        <f t="shared" si="75"/>
        <v>0</v>
      </c>
      <c r="ACM249" s="545">
        <f t="shared" si="76"/>
        <v>0</v>
      </c>
      <c r="ACN249" s="536"/>
      <c r="ACO249" s="531">
        <f t="shared" si="77"/>
        <v>0</v>
      </c>
      <c r="ACP249" s="537">
        <f t="shared" si="78"/>
        <v>0</v>
      </c>
    </row>
    <row r="250" spans="2:770" s="428" customFormat="1" ht="12" customHeight="1">
      <c r="B250" s="663"/>
      <c r="C250" s="622"/>
      <c r="D250" s="665"/>
      <c r="E250" s="687"/>
      <c r="F250" s="667"/>
      <c r="G250" s="668"/>
      <c r="H250" s="655"/>
      <c r="I250" s="787"/>
      <c r="J250" s="773"/>
      <c r="K250" s="658"/>
      <c r="L250" s="659"/>
      <c r="M250" s="660"/>
      <c r="N250" s="657"/>
      <c r="O250" s="658"/>
      <c r="P250" s="659"/>
      <c r="Q250" s="720"/>
      <c r="R250" s="721"/>
      <c r="S250" s="722"/>
      <c r="T250" s="723"/>
      <c r="U250" s="671"/>
      <c r="V250" s="670"/>
      <c r="W250" s="672"/>
      <c r="X250" s="673"/>
      <c r="Y250" s="671"/>
      <c r="Z250" s="670"/>
      <c r="AA250" s="672"/>
      <c r="AB250" s="673"/>
      <c r="AC250" s="671"/>
      <c r="AD250" s="670"/>
      <c r="AE250" s="728"/>
      <c r="AF250" s="729"/>
      <c r="AG250" s="730"/>
      <c r="AH250" s="731"/>
      <c r="AI250" s="672"/>
      <c r="AJ250" s="673"/>
      <c r="AK250" s="671"/>
      <c r="AL250" s="670"/>
      <c r="AM250" s="672"/>
      <c r="AN250" s="673"/>
      <c r="AO250" s="671"/>
      <c r="AP250" s="670"/>
      <c r="AQ250" s="672"/>
      <c r="AR250" s="673"/>
      <c r="AS250" s="730"/>
      <c r="AT250" s="731"/>
      <c r="AU250" s="728"/>
      <c r="AV250" s="729"/>
      <c r="AW250" s="671"/>
      <c r="AX250" s="673"/>
      <c r="AY250" s="671"/>
      <c r="AZ250" s="670"/>
      <c r="BA250" s="671"/>
      <c r="BB250" s="670"/>
      <c r="BC250" s="672"/>
      <c r="BD250" s="673"/>
      <c r="BE250" s="671"/>
      <c r="BF250" s="670"/>
      <c r="BG250" s="728"/>
      <c r="BH250" s="729"/>
      <c r="BI250" s="730"/>
      <c r="BJ250" s="731"/>
      <c r="BK250" s="672"/>
      <c r="BL250" s="673"/>
      <c r="BM250" s="671"/>
      <c r="BN250" s="670"/>
      <c r="BO250" s="672"/>
      <c r="BP250" s="673"/>
      <c r="BQ250" s="671"/>
      <c r="BR250" s="673"/>
      <c r="BS250" s="669"/>
      <c r="BT250" s="670"/>
      <c r="BU250" s="728"/>
      <c r="BV250" s="729"/>
      <c r="BW250" s="730"/>
      <c r="BX250" s="731"/>
      <c r="BY250" s="672"/>
      <c r="BZ250" s="673"/>
      <c r="CA250" s="671"/>
      <c r="CB250" s="670"/>
      <c r="CC250" s="672"/>
      <c r="CD250" s="673"/>
      <c r="CE250" s="671"/>
      <c r="CF250" s="670"/>
      <c r="CG250" s="672"/>
      <c r="CH250" s="673"/>
      <c r="CI250" s="730"/>
      <c r="CJ250" s="731"/>
      <c r="CK250" s="728"/>
      <c r="CL250" s="729"/>
      <c r="CM250" s="671"/>
      <c r="CN250" s="673"/>
      <c r="CO250" s="671"/>
      <c r="CP250" s="670"/>
      <c r="CQ250" s="671"/>
      <c r="CR250" s="670"/>
      <c r="CS250" s="672"/>
      <c r="CT250" s="673"/>
      <c r="CU250" s="671"/>
      <c r="CV250" s="670"/>
      <c r="CW250" s="728"/>
      <c r="CX250" s="729"/>
      <c r="CY250" s="730"/>
      <c r="CZ250" s="731"/>
      <c r="DA250" s="671"/>
      <c r="DB250" s="673"/>
      <c r="DC250" s="671"/>
      <c r="DD250" s="670"/>
      <c r="DE250" s="672"/>
      <c r="DF250" s="673"/>
      <c r="DG250" s="671"/>
      <c r="DH250" s="670"/>
      <c r="DI250" s="672"/>
      <c r="DJ250" s="673"/>
      <c r="DK250" s="730"/>
      <c r="DL250" s="731"/>
      <c r="DM250" s="730"/>
      <c r="DN250" s="731"/>
      <c r="DO250" s="671"/>
      <c r="DP250" s="673"/>
      <c r="DQ250" s="671"/>
      <c r="DR250" s="670"/>
      <c r="DS250" s="671"/>
      <c r="DT250" s="670"/>
      <c r="DU250" s="672"/>
      <c r="DV250" s="673"/>
      <c r="DW250" s="671"/>
      <c r="DX250" s="673"/>
      <c r="DY250" s="669"/>
      <c r="DZ250" s="670"/>
      <c r="EA250" s="730"/>
      <c r="EB250" s="729"/>
      <c r="EC250" s="742"/>
      <c r="ED250" s="743"/>
      <c r="EE250" s="672"/>
      <c r="EF250" s="673"/>
      <c r="EG250" s="794"/>
      <c r="EH250" s="795"/>
      <c r="EI250" s="672"/>
      <c r="EJ250" s="673"/>
      <c r="EK250" s="671"/>
      <c r="EL250" s="670"/>
      <c r="EM250" s="672"/>
      <c r="EN250" s="673"/>
      <c r="EO250" s="730"/>
      <c r="EP250" s="731"/>
      <c r="EQ250" s="728"/>
      <c r="ER250" s="729"/>
      <c r="ES250" s="671"/>
      <c r="ET250" s="673"/>
      <c r="EU250" s="671"/>
      <c r="EV250" s="670"/>
      <c r="EW250" s="671"/>
      <c r="EX250" s="670"/>
      <c r="EY250" s="672"/>
      <c r="EZ250" s="673"/>
      <c r="FA250" s="671"/>
      <c r="FB250" s="670"/>
      <c r="FC250" s="730"/>
      <c r="FD250" s="731"/>
      <c r="FE250" s="728"/>
      <c r="FF250" s="729"/>
      <c r="FG250" s="671"/>
      <c r="FH250" s="673"/>
      <c r="FI250" s="671"/>
      <c r="FJ250" s="670"/>
      <c r="FK250" s="672"/>
      <c r="FL250" s="673"/>
      <c r="FM250" s="671"/>
      <c r="FN250" s="670"/>
      <c r="FO250" s="672"/>
      <c r="FP250" s="673"/>
      <c r="FQ250" s="730"/>
      <c r="FR250" s="731"/>
      <c r="FS250" s="728"/>
      <c r="FT250" s="729"/>
      <c r="FU250" s="671"/>
      <c r="FV250" s="673"/>
      <c r="FW250" s="671"/>
      <c r="FX250" s="670"/>
      <c r="FY250" s="671"/>
      <c r="FZ250" s="670"/>
      <c r="GA250" s="672"/>
      <c r="GB250" s="673"/>
      <c r="GC250" s="671"/>
      <c r="GD250" s="670"/>
      <c r="GE250" s="730"/>
      <c r="GF250" s="743"/>
      <c r="GG250" s="728"/>
      <c r="GH250" s="729"/>
      <c r="GI250" s="669"/>
      <c r="GJ250" s="673"/>
      <c r="GK250" s="671"/>
      <c r="GL250" s="670"/>
      <c r="GM250" s="671"/>
      <c r="GN250" s="670"/>
      <c r="GO250" s="672"/>
      <c r="GP250" s="673"/>
      <c r="GQ250" s="671"/>
      <c r="GR250" s="670"/>
      <c r="GS250" s="730"/>
      <c r="GT250" s="731"/>
      <c r="GU250" s="728"/>
      <c r="GV250" s="729"/>
      <c r="GW250" s="671"/>
      <c r="GX250" s="673"/>
      <c r="GY250" s="671"/>
      <c r="GZ250" s="670"/>
      <c r="HA250" s="672"/>
      <c r="HB250" s="673"/>
      <c r="HC250" s="671"/>
      <c r="HD250" s="670"/>
      <c r="HE250" s="672"/>
      <c r="HF250" s="673"/>
      <c r="HG250" s="730"/>
      <c r="HH250" s="731"/>
      <c r="HI250" s="728"/>
      <c r="HJ250" s="729"/>
      <c r="HK250" s="671"/>
      <c r="HL250" s="673"/>
      <c r="HM250" s="671"/>
      <c r="HN250" s="670"/>
      <c r="HO250" s="671"/>
      <c r="HP250" s="670"/>
      <c r="HQ250" s="672"/>
      <c r="HR250" s="673"/>
      <c r="HS250" s="811"/>
      <c r="HT250" s="812"/>
      <c r="HU250" s="730"/>
      <c r="HV250" s="750"/>
      <c r="HW250" s="803"/>
      <c r="HX250" s="804"/>
      <c r="HY250" s="671"/>
      <c r="HZ250" s="673"/>
      <c r="IA250" s="671"/>
      <c r="IB250" s="670"/>
      <c r="IC250" s="672"/>
      <c r="ID250" s="673"/>
      <c r="IE250" s="772"/>
      <c r="IF250" s="773"/>
      <c r="IG250" s="672"/>
      <c r="IH250" s="673"/>
      <c r="II250" s="730"/>
      <c r="IJ250" s="731"/>
      <c r="IK250" s="728"/>
      <c r="IL250" s="729"/>
      <c r="IM250" s="671"/>
      <c r="IN250" s="673"/>
      <c r="IO250" s="671"/>
      <c r="IP250" s="674"/>
      <c r="IQ250" s="787"/>
      <c r="IR250" s="773"/>
      <c r="IS250" s="672"/>
      <c r="IT250" s="673"/>
      <c r="IU250" s="671"/>
      <c r="IV250" s="670"/>
      <c r="IW250" s="730"/>
      <c r="IX250" s="743"/>
      <c r="IY250" s="728"/>
      <c r="IZ250" s="729"/>
      <c r="JA250" s="671"/>
      <c r="JB250" s="673"/>
      <c r="JC250" s="671"/>
      <c r="JD250" s="670"/>
      <c r="JE250" s="672"/>
      <c r="JF250" s="673"/>
      <c r="JG250" s="671"/>
      <c r="JH250" s="670"/>
      <c r="JI250" s="672"/>
      <c r="JJ250" s="673"/>
      <c r="JK250" s="730"/>
      <c r="JL250" s="731"/>
      <c r="JM250" s="728"/>
      <c r="JN250" s="729"/>
      <c r="JO250" s="671"/>
      <c r="JP250" s="673"/>
      <c r="JQ250" s="671"/>
      <c r="JR250" s="670"/>
      <c r="JS250" s="671"/>
      <c r="JT250" s="670"/>
      <c r="JU250" s="672"/>
      <c r="JV250" s="673"/>
      <c r="JW250" s="671"/>
      <c r="JX250" s="670"/>
      <c r="JY250" s="730"/>
      <c r="JZ250" s="729"/>
      <c r="KA250" s="742"/>
      <c r="KB250" s="743"/>
      <c r="KC250" s="672"/>
      <c r="KD250" s="673"/>
      <c r="KE250" s="671"/>
      <c r="KF250" s="670"/>
      <c r="KG250" s="672"/>
      <c r="KH250" s="673"/>
      <c r="KI250" s="671"/>
      <c r="KJ250" s="670"/>
      <c r="KK250" s="672"/>
      <c r="KL250" s="673"/>
      <c r="KM250" s="730"/>
      <c r="KN250" s="731"/>
      <c r="KO250" s="728"/>
      <c r="KP250" s="729"/>
      <c r="KQ250" s="671"/>
      <c r="KR250" s="673"/>
      <c r="KS250" s="671"/>
      <c r="KT250" s="670"/>
      <c r="KU250" s="671"/>
      <c r="KV250" s="670"/>
      <c r="KW250" s="672"/>
      <c r="KX250" s="673"/>
      <c r="KY250" s="671"/>
      <c r="KZ250" s="674"/>
      <c r="LA250" s="755"/>
      <c r="LB250" s="731"/>
      <c r="LC250" s="728"/>
      <c r="LD250" s="729"/>
      <c r="LE250" s="671"/>
      <c r="LF250" s="673"/>
      <c r="LG250" s="671"/>
      <c r="LH250" s="670"/>
      <c r="LI250" s="671"/>
      <c r="LJ250" s="670"/>
      <c r="LK250" s="672"/>
      <c r="LL250" s="673"/>
      <c r="LM250" s="671"/>
      <c r="LN250" s="670"/>
      <c r="LO250" s="728"/>
      <c r="LP250" s="729"/>
      <c r="LQ250" s="730"/>
      <c r="LR250" s="731"/>
      <c r="LS250" s="780"/>
      <c r="LT250" s="781"/>
      <c r="LU250" s="671"/>
      <c r="LV250" s="670"/>
      <c r="LW250" s="672"/>
      <c r="LX250" s="673"/>
      <c r="LY250" s="772"/>
      <c r="LZ250" s="773"/>
      <c r="MA250" s="672"/>
      <c r="MB250" s="673"/>
      <c r="MC250" s="730"/>
      <c r="MD250" s="731"/>
      <c r="ME250" s="728"/>
      <c r="MF250" s="729"/>
      <c r="MG250" s="671"/>
      <c r="MH250" s="673"/>
      <c r="MI250" s="671"/>
      <c r="MJ250" s="670"/>
      <c r="MK250" s="671"/>
      <c r="ML250" s="670"/>
      <c r="MM250" s="818"/>
      <c r="MN250" s="804"/>
      <c r="MO250" s="671"/>
      <c r="MP250" s="670"/>
      <c r="MQ250" s="730"/>
      <c r="MR250" s="729"/>
      <c r="MS250" s="742"/>
      <c r="MT250" s="743"/>
      <c r="MU250" s="672"/>
      <c r="MV250" s="673"/>
      <c r="MW250" s="671"/>
      <c r="MX250" s="670"/>
      <c r="MY250" s="672"/>
      <c r="MZ250" s="673"/>
      <c r="NA250" s="671"/>
      <c r="NB250" s="670"/>
      <c r="NC250" s="672"/>
      <c r="ND250" s="673"/>
      <c r="NE250" s="730"/>
      <c r="NF250" s="731"/>
      <c r="NG250" s="728"/>
      <c r="NH250" s="729"/>
      <c r="NI250" s="669"/>
      <c r="NJ250" s="673"/>
      <c r="NK250" s="671"/>
      <c r="NL250" s="670"/>
      <c r="NM250" s="671"/>
      <c r="NN250" s="670"/>
      <c r="NO250" s="672"/>
      <c r="NP250" s="673"/>
      <c r="NQ250" s="671"/>
      <c r="NR250" s="673"/>
      <c r="NS250" s="742"/>
      <c r="NT250" s="743"/>
      <c r="NU250" s="728"/>
      <c r="NV250" s="729"/>
      <c r="NW250" s="671"/>
      <c r="NX250" s="673"/>
      <c r="NY250" s="671"/>
      <c r="NZ250" s="670"/>
      <c r="OA250" s="672"/>
      <c r="OB250" s="673"/>
      <c r="OC250" s="671"/>
      <c r="OD250" s="670"/>
      <c r="OE250" s="672"/>
      <c r="OF250" s="673"/>
      <c r="OG250" s="730"/>
      <c r="OH250" s="731"/>
      <c r="OI250" s="728"/>
      <c r="OJ250" s="729"/>
      <c r="OK250" s="671"/>
      <c r="OL250" s="673"/>
      <c r="OM250" s="671"/>
      <c r="ON250" s="670"/>
      <c r="OO250" s="671"/>
      <c r="OP250" s="670"/>
      <c r="OQ250" s="672"/>
      <c r="OR250" s="673"/>
      <c r="OS250" s="671"/>
      <c r="OT250" s="673"/>
      <c r="OU250" s="742"/>
      <c r="OV250" s="743"/>
      <c r="OW250" s="728"/>
      <c r="OX250" s="729"/>
      <c r="OY250" s="671"/>
      <c r="OZ250" s="673"/>
      <c r="PA250" s="671"/>
      <c r="PB250" s="670"/>
      <c r="PC250" s="672"/>
      <c r="PD250" s="673"/>
      <c r="PE250" s="671"/>
      <c r="PF250" s="670"/>
      <c r="PG250" s="672"/>
      <c r="PH250" s="673"/>
      <c r="PI250" s="730"/>
      <c r="PJ250" s="731"/>
      <c r="PK250" s="728"/>
      <c r="PL250" s="729"/>
      <c r="PM250" s="671"/>
      <c r="PN250" s="673"/>
      <c r="PO250" s="671"/>
      <c r="PP250" s="670"/>
      <c r="PQ250" s="671"/>
      <c r="PR250" s="674"/>
      <c r="PS250" s="669"/>
      <c r="PT250" s="670"/>
      <c r="PU250" s="672"/>
      <c r="PV250" s="673"/>
      <c r="PW250" s="730"/>
      <c r="PX250" s="731"/>
      <c r="PY250" s="728"/>
      <c r="PZ250" s="729"/>
      <c r="QA250" s="671"/>
      <c r="QB250" s="673"/>
      <c r="QC250" s="671"/>
      <c r="QD250" s="670"/>
      <c r="QE250" s="671"/>
      <c r="QF250" s="670"/>
      <c r="QG250" s="672"/>
      <c r="QH250" s="673"/>
      <c r="QI250" s="671"/>
      <c r="QJ250" s="670"/>
      <c r="QK250" s="730"/>
      <c r="QL250" s="729"/>
      <c r="QM250" s="742"/>
      <c r="QN250" s="743"/>
      <c r="QO250" s="672"/>
      <c r="QP250" s="673"/>
      <c r="QQ250" s="671"/>
      <c r="QR250" s="670"/>
      <c r="QS250" s="672"/>
      <c r="QT250" s="673"/>
      <c r="QU250" s="772"/>
      <c r="QV250" s="773"/>
      <c r="QW250" s="672"/>
      <c r="QX250" s="673"/>
      <c r="QY250" s="730"/>
      <c r="QZ250" s="731"/>
      <c r="RA250" s="728"/>
      <c r="RB250" s="729"/>
      <c r="RC250" s="671"/>
      <c r="RD250" s="673"/>
      <c r="RE250" s="671"/>
      <c r="RF250" s="670"/>
      <c r="RG250" s="671"/>
      <c r="RH250" s="670"/>
      <c r="RI250" s="672"/>
      <c r="RJ250" s="673"/>
      <c r="RK250" s="671"/>
      <c r="RL250" s="670"/>
      <c r="RM250" s="730"/>
      <c r="RN250" s="729"/>
      <c r="RO250" s="742"/>
      <c r="RP250" s="743"/>
      <c r="RQ250" s="672"/>
      <c r="RR250" s="673"/>
      <c r="RS250" s="671"/>
      <c r="RT250" s="670"/>
      <c r="RU250" s="672"/>
      <c r="RV250" s="673"/>
      <c r="RW250" s="671"/>
      <c r="RX250" s="670"/>
      <c r="RY250" s="672"/>
      <c r="RZ250" s="673"/>
      <c r="SA250" s="730"/>
      <c r="SB250" s="759"/>
      <c r="SC250" s="728"/>
      <c r="SD250" s="729"/>
      <c r="SE250" s="671"/>
      <c r="SF250" s="673"/>
      <c r="SG250" s="671"/>
      <c r="SH250" s="670"/>
      <c r="SI250" s="672"/>
      <c r="SJ250" s="673"/>
      <c r="SK250" s="671"/>
      <c r="SL250" s="670"/>
      <c r="SM250" s="672"/>
      <c r="SN250" s="673"/>
      <c r="SO250" s="730"/>
      <c r="SP250" s="731"/>
      <c r="SQ250" s="728"/>
      <c r="SR250" s="729"/>
      <c r="SS250" s="671"/>
      <c r="ST250" s="673"/>
      <c r="SU250" s="671"/>
      <c r="SV250" s="670"/>
      <c r="SW250" s="671"/>
      <c r="SX250" s="670"/>
      <c r="SY250" s="672"/>
      <c r="SZ250" s="673"/>
      <c r="TA250" s="671"/>
      <c r="TB250" s="670"/>
      <c r="TC250" s="730"/>
      <c r="TD250" s="729"/>
      <c r="TE250" s="742"/>
      <c r="TF250" s="743"/>
      <c r="TG250" s="672"/>
      <c r="TH250" s="673"/>
      <c r="TI250" s="671"/>
      <c r="TJ250" s="670"/>
      <c r="TK250" s="672"/>
      <c r="TL250" s="673"/>
      <c r="TM250" s="671"/>
      <c r="TN250" s="670"/>
      <c r="TO250" s="672"/>
      <c r="TP250" s="673"/>
      <c r="TQ250" s="730"/>
      <c r="TR250" s="731"/>
      <c r="TS250" s="728"/>
      <c r="TT250" s="729"/>
      <c r="TU250" s="671"/>
      <c r="TV250" s="673"/>
      <c r="TW250" s="671"/>
      <c r="TX250" s="670"/>
      <c r="TY250" s="671"/>
      <c r="TZ250" s="670"/>
      <c r="UA250" s="672"/>
      <c r="UB250" s="673"/>
      <c r="UC250" s="671"/>
      <c r="UD250" s="670"/>
      <c r="UE250" s="730"/>
      <c r="UF250" s="763"/>
      <c r="UG250" s="728"/>
      <c r="UH250" s="729"/>
      <c r="UI250" s="671"/>
      <c r="UJ250" s="673"/>
      <c r="UK250" s="669"/>
      <c r="UL250" s="670"/>
      <c r="UM250" s="672"/>
      <c r="UN250" s="673"/>
      <c r="UO250" s="671"/>
      <c r="UP250" s="670"/>
      <c r="UQ250" s="672"/>
      <c r="UR250" s="673"/>
      <c r="US250" s="772"/>
      <c r="UT250" s="773"/>
      <c r="UU250" s="728"/>
      <c r="UV250" s="729"/>
      <c r="UW250" s="671"/>
      <c r="UX250" s="673"/>
      <c r="UY250" s="671"/>
      <c r="UZ250" s="670"/>
      <c r="VA250" s="671"/>
      <c r="VB250" s="670"/>
      <c r="VC250" s="672"/>
      <c r="VD250" s="673"/>
      <c r="VE250" s="671"/>
      <c r="VF250" s="670"/>
      <c r="VG250" s="730"/>
      <c r="VH250" s="729"/>
      <c r="VI250" s="742"/>
      <c r="VJ250" s="743"/>
      <c r="VK250" s="672"/>
      <c r="VL250" s="673"/>
      <c r="VM250" s="671"/>
      <c r="VN250" s="670"/>
      <c r="VO250" s="672"/>
      <c r="VP250" s="673"/>
      <c r="VQ250" s="671"/>
      <c r="VR250" s="670"/>
      <c r="VS250" s="672"/>
      <c r="VT250" s="673"/>
      <c r="VU250" s="730"/>
      <c r="VV250" s="731"/>
      <c r="VW250" s="728"/>
      <c r="VX250" s="729"/>
      <c r="VY250" s="671"/>
      <c r="VZ250" s="673"/>
      <c r="WA250" s="671"/>
      <c r="WB250" s="670"/>
      <c r="WC250" s="671"/>
      <c r="WD250" s="670"/>
      <c r="WE250" s="672"/>
      <c r="WF250" s="673"/>
      <c r="WG250" s="671"/>
      <c r="WH250" s="670"/>
      <c r="WI250" s="730"/>
      <c r="WJ250" s="731"/>
      <c r="WK250" s="728"/>
      <c r="WL250" s="729"/>
      <c r="WM250" s="671"/>
      <c r="WN250" s="673"/>
      <c r="WO250" s="671"/>
      <c r="WP250" s="670"/>
      <c r="WQ250" s="672"/>
      <c r="WR250" s="673"/>
      <c r="WS250" s="671"/>
      <c r="WT250" s="674"/>
      <c r="WU250" s="787"/>
      <c r="WV250" s="773"/>
      <c r="WW250" s="730"/>
      <c r="WX250" s="767"/>
      <c r="WY250" s="728"/>
      <c r="WZ250" s="729"/>
      <c r="XA250" s="671"/>
      <c r="XB250" s="673"/>
      <c r="XC250" s="671"/>
      <c r="XD250" s="670"/>
      <c r="XE250" s="672"/>
      <c r="XF250" s="673"/>
      <c r="XG250" s="671"/>
      <c r="XH250" s="670"/>
      <c r="XI250" s="672"/>
      <c r="XJ250" s="673"/>
      <c r="XK250" s="730"/>
      <c r="XL250" s="731"/>
      <c r="XM250" s="728"/>
      <c r="XN250" s="729"/>
      <c r="XO250" s="671"/>
      <c r="XP250" s="673"/>
      <c r="XQ250" s="671"/>
      <c r="XR250" s="670"/>
      <c r="XS250" s="671"/>
      <c r="XT250" s="670"/>
      <c r="XU250" s="672"/>
      <c r="XV250" s="673"/>
      <c r="XW250" s="671"/>
      <c r="XX250" s="670"/>
      <c r="XY250" s="728"/>
      <c r="XZ250" s="729"/>
      <c r="YA250" s="742"/>
      <c r="YB250" s="743"/>
      <c r="YC250" s="672"/>
      <c r="YD250" s="673"/>
      <c r="YE250" s="671"/>
      <c r="YF250" s="670"/>
      <c r="YG250" s="672"/>
      <c r="YH250" s="673"/>
      <c r="YI250" s="671"/>
      <c r="YJ250" s="670"/>
      <c r="YK250" s="672"/>
      <c r="YL250" s="673"/>
      <c r="YM250" s="730"/>
      <c r="YN250" s="731"/>
      <c r="YO250" s="728"/>
      <c r="YP250" s="729"/>
      <c r="YQ250" s="671"/>
      <c r="YR250" s="673"/>
      <c r="YS250" s="671"/>
      <c r="YT250" s="670"/>
      <c r="YU250" s="671"/>
      <c r="YV250" s="670"/>
      <c r="YW250" s="672"/>
      <c r="YX250" s="673"/>
      <c r="YY250" s="671"/>
      <c r="YZ250" s="670"/>
      <c r="ZA250" s="728"/>
      <c r="ZB250" s="759"/>
      <c r="ZC250" s="787"/>
      <c r="ZD250" s="773"/>
      <c r="ZE250" s="672"/>
      <c r="ZF250" s="673"/>
      <c r="ZG250" s="671"/>
      <c r="ZH250" s="670"/>
      <c r="ZI250" s="672"/>
      <c r="ZJ250" s="673"/>
      <c r="ZK250" s="671"/>
      <c r="ZL250" s="670"/>
      <c r="ZM250" s="672"/>
      <c r="ZN250" s="673"/>
      <c r="ZO250" s="730"/>
      <c r="ZP250" s="731"/>
      <c r="ZQ250" s="780"/>
      <c r="ZR250" s="781"/>
      <c r="ZS250" s="671"/>
      <c r="ZT250" s="673"/>
      <c r="ZU250" s="671"/>
      <c r="ZV250" s="670"/>
      <c r="ZW250" s="671"/>
      <c r="ZX250" s="670"/>
      <c r="ZY250" s="672"/>
      <c r="ZZ250" s="673"/>
      <c r="AAA250" s="671"/>
      <c r="AAB250" s="670"/>
      <c r="AAC250" s="730"/>
      <c r="AAD250" s="731"/>
      <c r="AAE250" s="728"/>
      <c r="AAF250" s="729"/>
      <c r="AAG250" s="671"/>
      <c r="AAH250" s="673"/>
      <c r="AAI250" s="671"/>
      <c r="AAJ250" s="670"/>
      <c r="AAK250" s="672"/>
      <c r="AAL250" s="673"/>
      <c r="AAM250" s="671"/>
      <c r="AAN250" s="670"/>
      <c r="AAO250" s="672"/>
      <c r="AAP250" s="673"/>
      <c r="AAQ250" s="730"/>
      <c r="AAR250" s="731"/>
      <c r="AAS250" s="730"/>
      <c r="AAT250" s="731"/>
      <c r="AAU250" s="671"/>
      <c r="AAV250" s="673"/>
      <c r="AAW250" s="671"/>
      <c r="AAX250" s="670"/>
      <c r="AAY250" s="772"/>
      <c r="AAZ250" s="773"/>
      <c r="ABA250" s="672"/>
      <c r="ABB250" s="673"/>
      <c r="ABC250" s="671"/>
      <c r="ABD250" s="670"/>
      <c r="ABE250" s="730"/>
      <c r="ABF250" s="731"/>
      <c r="ABG250" s="730"/>
      <c r="ABH250" s="731"/>
      <c r="ABI250" s="672"/>
      <c r="ABJ250" s="673"/>
      <c r="ABK250" s="671"/>
      <c r="ABL250" s="675"/>
      <c r="ABN250" s="520"/>
      <c r="ABO250" s="528">
        <f t="shared" si="60"/>
        <v>0</v>
      </c>
      <c r="ABP250" s="528">
        <f t="shared" si="61"/>
        <v>0</v>
      </c>
      <c r="ABQ250" s="528">
        <f t="shared" si="62"/>
        <v>0</v>
      </c>
      <c r="ABR250" s="528">
        <f t="shared" si="63"/>
        <v>0</v>
      </c>
      <c r="ABS250" s="528">
        <f t="shared" si="64"/>
        <v>0</v>
      </c>
      <c r="ABT250" s="528">
        <f t="shared" si="65"/>
        <v>0</v>
      </c>
      <c r="ABU250" s="567"/>
      <c r="ABV250" s="568"/>
      <c r="ABW250" s="568"/>
      <c r="ABX250" s="569"/>
      <c r="ABY250" s="569"/>
      <c r="ABZ250" s="570"/>
      <c r="ACB250" s="544">
        <f t="shared" si="66"/>
        <v>0</v>
      </c>
      <c r="ACC250" s="532">
        <f t="shared" si="67"/>
        <v>0</v>
      </c>
      <c r="ACD250" s="532">
        <f t="shared" si="68"/>
        <v>0</v>
      </c>
      <c r="ACE250" s="532">
        <f t="shared" si="69"/>
        <v>0</v>
      </c>
      <c r="ACF250" s="532">
        <f t="shared" si="79"/>
        <v>0</v>
      </c>
      <c r="ACG250" s="532">
        <f t="shared" si="70"/>
        <v>0</v>
      </c>
      <c r="ACH250" s="532">
        <f t="shared" si="71"/>
        <v>0</v>
      </c>
      <c r="ACI250" s="532">
        <f t="shared" si="72"/>
        <v>0</v>
      </c>
      <c r="ACJ250" s="532">
        <f t="shared" si="73"/>
        <v>0</v>
      </c>
      <c r="ACK250" s="532">
        <f t="shared" si="74"/>
        <v>0</v>
      </c>
      <c r="ACL250" s="532">
        <f t="shared" si="75"/>
        <v>0</v>
      </c>
      <c r="ACM250" s="545">
        <f t="shared" si="76"/>
        <v>0</v>
      </c>
      <c r="ACN250" s="536"/>
      <c r="ACO250" s="531">
        <f t="shared" si="77"/>
        <v>0</v>
      </c>
      <c r="ACP250" s="537">
        <f t="shared" si="78"/>
        <v>0</v>
      </c>
    </row>
    <row r="251" spans="2:770" s="428" customFormat="1" ht="12" customHeight="1">
      <c r="B251" s="663"/>
      <c r="C251" s="622"/>
      <c r="D251" s="665"/>
      <c r="E251" s="687"/>
      <c r="F251" s="667"/>
      <c r="G251" s="668"/>
      <c r="H251" s="655"/>
      <c r="I251" s="787"/>
      <c r="J251" s="773"/>
      <c r="K251" s="658"/>
      <c r="L251" s="659"/>
      <c r="M251" s="660"/>
      <c r="N251" s="657"/>
      <c r="O251" s="658"/>
      <c r="P251" s="659"/>
      <c r="Q251" s="720"/>
      <c r="R251" s="721"/>
      <c r="S251" s="722"/>
      <c r="T251" s="723"/>
      <c r="U251" s="671"/>
      <c r="V251" s="670"/>
      <c r="W251" s="672"/>
      <c r="X251" s="673"/>
      <c r="Y251" s="671"/>
      <c r="Z251" s="670"/>
      <c r="AA251" s="672"/>
      <c r="AB251" s="673"/>
      <c r="AC251" s="671"/>
      <c r="AD251" s="670"/>
      <c r="AE251" s="728"/>
      <c r="AF251" s="729"/>
      <c r="AG251" s="730"/>
      <c r="AH251" s="731"/>
      <c r="AI251" s="672"/>
      <c r="AJ251" s="673"/>
      <c r="AK251" s="671"/>
      <c r="AL251" s="670"/>
      <c r="AM251" s="672"/>
      <c r="AN251" s="673"/>
      <c r="AO251" s="671"/>
      <c r="AP251" s="670"/>
      <c r="AQ251" s="672"/>
      <c r="AR251" s="673"/>
      <c r="AS251" s="730"/>
      <c r="AT251" s="731"/>
      <c r="AU251" s="728"/>
      <c r="AV251" s="729"/>
      <c r="AW251" s="671"/>
      <c r="AX251" s="673"/>
      <c r="AY251" s="671"/>
      <c r="AZ251" s="670"/>
      <c r="BA251" s="671"/>
      <c r="BB251" s="670"/>
      <c r="BC251" s="672"/>
      <c r="BD251" s="673"/>
      <c r="BE251" s="671"/>
      <c r="BF251" s="670"/>
      <c r="BG251" s="728"/>
      <c r="BH251" s="729"/>
      <c r="BI251" s="730"/>
      <c r="BJ251" s="731"/>
      <c r="BK251" s="672"/>
      <c r="BL251" s="673"/>
      <c r="BM251" s="671"/>
      <c r="BN251" s="670"/>
      <c r="BO251" s="672"/>
      <c r="BP251" s="673"/>
      <c r="BQ251" s="671"/>
      <c r="BR251" s="673"/>
      <c r="BS251" s="669"/>
      <c r="BT251" s="670"/>
      <c r="BU251" s="728"/>
      <c r="BV251" s="729"/>
      <c r="BW251" s="730"/>
      <c r="BX251" s="731"/>
      <c r="BY251" s="672"/>
      <c r="BZ251" s="673"/>
      <c r="CA251" s="671"/>
      <c r="CB251" s="670"/>
      <c r="CC251" s="672"/>
      <c r="CD251" s="673"/>
      <c r="CE251" s="671"/>
      <c r="CF251" s="670"/>
      <c r="CG251" s="672"/>
      <c r="CH251" s="673"/>
      <c r="CI251" s="730"/>
      <c r="CJ251" s="731"/>
      <c r="CK251" s="728"/>
      <c r="CL251" s="729"/>
      <c r="CM251" s="671"/>
      <c r="CN251" s="673"/>
      <c r="CO251" s="671"/>
      <c r="CP251" s="670"/>
      <c r="CQ251" s="671"/>
      <c r="CR251" s="670"/>
      <c r="CS251" s="672"/>
      <c r="CT251" s="673"/>
      <c r="CU251" s="671"/>
      <c r="CV251" s="670"/>
      <c r="CW251" s="728"/>
      <c r="CX251" s="729"/>
      <c r="CY251" s="730"/>
      <c r="CZ251" s="731"/>
      <c r="DA251" s="671"/>
      <c r="DB251" s="673"/>
      <c r="DC251" s="671"/>
      <c r="DD251" s="670"/>
      <c r="DE251" s="672"/>
      <c r="DF251" s="673"/>
      <c r="DG251" s="671"/>
      <c r="DH251" s="670"/>
      <c r="DI251" s="672"/>
      <c r="DJ251" s="673"/>
      <c r="DK251" s="730"/>
      <c r="DL251" s="731"/>
      <c r="DM251" s="730"/>
      <c r="DN251" s="731"/>
      <c r="DO251" s="671"/>
      <c r="DP251" s="673"/>
      <c r="DQ251" s="671"/>
      <c r="DR251" s="670"/>
      <c r="DS251" s="671"/>
      <c r="DT251" s="670"/>
      <c r="DU251" s="672"/>
      <c r="DV251" s="673"/>
      <c r="DW251" s="671"/>
      <c r="DX251" s="673"/>
      <c r="DY251" s="669"/>
      <c r="DZ251" s="670"/>
      <c r="EA251" s="730"/>
      <c r="EB251" s="729"/>
      <c r="EC251" s="742"/>
      <c r="ED251" s="743"/>
      <c r="EE251" s="672"/>
      <c r="EF251" s="673"/>
      <c r="EG251" s="794"/>
      <c r="EH251" s="795"/>
      <c r="EI251" s="672"/>
      <c r="EJ251" s="673"/>
      <c r="EK251" s="671"/>
      <c r="EL251" s="670"/>
      <c r="EM251" s="672"/>
      <c r="EN251" s="673"/>
      <c r="EO251" s="730"/>
      <c r="EP251" s="731"/>
      <c r="EQ251" s="728"/>
      <c r="ER251" s="729"/>
      <c r="ES251" s="671"/>
      <c r="ET251" s="673"/>
      <c r="EU251" s="671"/>
      <c r="EV251" s="670"/>
      <c r="EW251" s="671"/>
      <c r="EX251" s="670"/>
      <c r="EY251" s="672"/>
      <c r="EZ251" s="673"/>
      <c r="FA251" s="671"/>
      <c r="FB251" s="670"/>
      <c r="FC251" s="730"/>
      <c r="FD251" s="731"/>
      <c r="FE251" s="728"/>
      <c r="FF251" s="729"/>
      <c r="FG251" s="671"/>
      <c r="FH251" s="673"/>
      <c r="FI251" s="671"/>
      <c r="FJ251" s="670"/>
      <c r="FK251" s="672"/>
      <c r="FL251" s="673"/>
      <c r="FM251" s="671"/>
      <c r="FN251" s="670"/>
      <c r="FO251" s="672"/>
      <c r="FP251" s="673"/>
      <c r="FQ251" s="730"/>
      <c r="FR251" s="731"/>
      <c r="FS251" s="728"/>
      <c r="FT251" s="729"/>
      <c r="FU251" s="671"/>
      <c r="FV251" s="673"/>
      <c r="FW251" s="671"/>
      <c r="FX251" s="670"/>
      <c r="FY251" s="671"/>
      <c r="FZ251" s="670"/>
      <c r="GA251" s="672"/>
      <c r="GB251" s="673"/>
      <c r="GC251" s="671"/>
      <c r="GD251" s="670"/>
      <c r="GE251" s="730"/>
      <c r="GF251" s="743"/>
      <c r="GG251" s="728"/>
      <c r="GH251" s="729"/>
      <c r="GI251" s="669"/>
      <c r="GJ251" s="673"/>
      <c r="GK251" s="671"/>
      <c r="GL251" s="670"/>
      <c r="GM251" s="671"/>
      <c r="GN251" s="670"/>
      <c r="GO251" s="672"/>
      <c r="GP251" s="673"/>
      <c r="GQ251" s="671"/>
      <c r="GR251" s="670"/>
      <c r="GS251" s="730"/>
      <c r="GT251" s="731"/>
      <c r="GU251" s="728"/>
      <c r="GV251" s="729"/>
      <c r="GW251" s="671"/>
      <c r="GX251" s="673"/>
      <c r="GY251" s="671"/>
      <c r="GZ251" s="670"/>
      <c r="HA251" s="672"/>
      <c r="HB251" s="673"/>
      <c r="HC251" s="671"/>
      <c r="HD251" s="670"/>
      <c r="HE251" s="672"/>
      <c r="HF251" s="673"/>
      <c r="HG251" s="730"/>
      <c r="HH251" s="731"/>
      <c r="HI251" s="728"/>
      <c r="HJ251" s="729"/>
      <c r="HK251" s="671"/>
      <c r="HL251" s="673"/>
      <c r="HM251" s="671"/>
      <c r="HN251" s="670"/>
      <c r="HO251" s="671"/>
      <c r="HP251" s="670"/>
      <c r="HQ251" s="672"/>
      <c r="HR251" s="673"/>
      <c r="HS251" s="811"/>
      <c r="HT251" s="812"/>
      <c r="HU251" s="730"/>
      <c r="HV251" s="750"/>
      <c r="HW251" s="803"/>
      <c r="HX251" s="804"/>
      <c r="HY251" s="671"/>
      <c r="HZ251" s="673"/>
      <c r="IA251" s="671"/>
      <c r="IB251" s="670"/>
      <c r="IC251" s="672"/>
      <c r="ID251" s="673"/>
      <c r="IE251" s="772"/>
      <c r="IF251" s="773"/>
      <c r="IG251" s="672"/>
      <c r="IH251" s="673"/>
      <c r="II251" s="730"/>
      <c r="IJ251" s="731"/>
      <c r="IK251" s="728"/>
      <c r="IL251" s="729"/>
      <c r="IM251" s="671"/>
      <c r="IN251" s="673"/>
      <c r="IO251" s="671"/>
      <c r="IP251" s="674"/>
      <c r="IQ251" s="787"/>
      <c r="IR251" s="773"/>
      <c r="IS251" s="672"/>
      <c r="IT251" s="673"/>
      <c r="IU251" s="671"/>
      <c r="IV251" s="670"/>
      <c r="IW251" s="730"/>
      <c r="IX251" s="743"/>
      <c r="IY251" s="728"/>
      <c r="IZ251" s="729"/>
      <c r="JA251" s="671"/>
      <c r="JB251" s="673"/>
      <c r="JC251" s="671"/>
      <c r="JD251" s="670"/>
      <c r="JE251" s="672"/>
      <c r="JF251" s="673"/>
      <c r="JG251" s="671"/>
      <c r="JH251" s="670"/>
      <c r="JI251" s="672"/>
      <c r="JJ251" s="673"/>
      <c r="JK251" s="730"/>
      <c r="JL251" s="731"/>
      <c r="JM251" s="728"/>
      <c r="JN251" s="729"/>
      <c r="JO251" s="671"/>
      <c r="JP251" s="673"/>
      <c r="JQ251" s="671"/>
      <c r="JR251" s="670"/>
      <c r="JS251" s="671"/>
      <c r="JT251" s="670"/>
      <c r="JU251" s="672"/>
      <c r="JV251" s="673"/>
      <c r="JW251" s="671"/>
      <c r="JX251" s="670"/>
      <c r="JY251" s="730"/>
      <c r="JZ251" s="729"/>
      <c r="KA251" s="742"/>
      <c r="KB251" s="743"/>
      <c r="KC251" s="672"/>
      <c r="KD251" s="673"/>
      <c r="KE251" s="671"/>
      <c r="KF251" s="670"/>
      <c r="KG251" s="672"/>
      <c r="KH251" s="673"/>
      <c r="KI251" s="671"/>
      <c r="KJ251" s="670"/>
      <c r="KK251" s="672"/>
      <c r="KL251" s="673"/>
      <c r="KM251" s="730"/>
      <c r="KN251" s="731"/>
      <c r="KO251" s="728"/>
      <c r="KP251" s="729"/>
      <c r="KQ251" s="671"/>
      <c r="KR251" s="673"/>
      <c r="KS251" s="671"/>
      <c r="KT251" s="670"/>
      <c r="KU251" s="671"/>
      <c r="KV251" s="670"/>
      <c r="KW251" s="672"/>
      <c r="KX251" s="673"/>
      <c r="KY251" s="671"/>
      <c r="KZ251" s="674"/>
      <c r="LA251" s="755"/>
      <c r="LB251" s="731"/>
      <c r="LC251" s="728"/>
      <c r="LD251" s="729"/>
      <c r="LE251" s="671"/>
      <c r="LF251" s="673"/>
      <c r="LG251" s="671"/>
      <c r="LH251" s="670"/>
      <c r="LI251" s="671"/>
      <c r="LJ251" s="670"/>
      <c r="LK251" s="672"/>
      <c r="LL251" s="673"/>
      <c r="LM251" s="671"/>
      <c r="LN251" s="670"/>
      <c r="LO251" s="728"/>
      <c r="LP251" s="729"/>
      <c r="LQ251" s="730"/>
      <c r="LR251" s="731"/>
      <c r="LS251" s="780"/>
      <c r="LT251" s="781"/>
      <c r="LU251" s="671"/>
      <c r="LV251" s="670"/>
      <c r="LW251" s="672"/>
      <c r="LX251" s="673"/>
      <c r="LY251" s="772"/>
      <c r="LZ251" s="773"/>
      <c r="MA251" s="672"/>
      <c r="MB251" s="673"/>
      <c r="MC251" s="730"/>
      <c r="MD251" s="731"/>
      <c r="ME251" s="728"/>
      <c r="MF251" s="729"/>
      <c r="MG251" s="671"/>
      <c r="MH251" s="673"/>
      <c r="MI251" s="671"/>
      <c r="MJ251" s="670"/>
      <c r="MK251" s="671"/>
      <c r="ML251" s="670"/>
      <c r="MM251" s="818"/>
      <c r="MN251" s="804"/>
      <c r="MO251" s="671"/>
      <c r="MP251" s="670"/>
      <c r="MQ251" s="730"/>
      <c r="MR251" s="729"/>
      <c r="MS251" s="742"/>
      <c r="MT251" s="743"/>
      <c r="MU251" s="672"/>
      <c r="MV251" s="673"/>
      <c r="MW251" s="671"/>
      <c r="MX251" s="670"/>
      <c r="MY251" s="672"/>
      <c r="MZ251" s="673"/>
      <c r="NA251" s="671"/>
      <c r="NB251" s="670"/>
      <c r="NC251" s="672"/>
      <c r="ND251" s="673"/>
      <c r="NE251" s="730"/>
      <c r="NF251" s="731"/>
      <c r="NG251" s="728"/>
      <c r="NH251" s="729"/>
      <c r="NI251" s="669"/>
      <c r="NJ251" s="673"/>
      <c r="NK251" s="671"/>
      <c r="NL251" s="670"/>
      <c r="NM251" s="671"/>
      <c r="NN251" s="670"/>
      <c r="NO251" s="672"/>
      <c r="NP251" s="673"/>
      <c r="NQ251" s="671"/>
      <c r="NR251" s="673"/>
      <c r="NS251" s="742"/>
      <c r="NT251" s="743"/>
      <c r="NU251" s="728"/>
      <c r="NV251" s="729"/>
      <c r="NW251" s="671"/>
      <c r="NX251" s="673"/>
      <c r="NY251" s="671"/>
      <c r="NZ251" s="670"/>
      <c r="OA251" s="672"/>
      <c r="OB251" s="673"/>
      <c r="OC251" s="671"/>
      <c r="OD251" s="670"/>
      <c r="OE251" s="672"/>
      <c r="OF251" s="673"/>
      <c r="OG251" s="730"/>
      <c r="OH251" s="731"/>
      <c r="OI251" s="728"/>
      <c r="OJ251" s="729"/>
      <c r="OK251" s="671"/>
      <c r="OL251" s="673"/>
      <c r="OM251" s="671"/>
      <c r="ON251" s="670"/>
      <c r="OO251" s="671"/>
      <c r="OP251" s="670"/>
      <c r="OQ251" s="672"/>
      <c r="OR251" s="673"/>
      <c r="OS251" s="671"/>
      <c r="OT251" s="673"/>
      <c r="OU251" s="742"/>
      <c r="OV251" s="743"/>
      <c r="OW251" s="728"/>
      <c r="OX251" s="729"/>
      <c r="OY251" s="671"/>
      <c r="OZ251" s="673"/>
      <c r="PA251" s="671"/>
      <c r="PB251" s="670"/>
      <c r="PC251" s="672"/>
      <c r="PD251" s="673"/>
      <c r="PE251" s="671"/>
      <c r="PF251" s="670"/>
      <c r="PG251" s="672"/>
      <c r="PH251" s="673"/>
      <c r="PI251" s="730"/>
      <c r="PJ251" s="731"/>
      <c r="PK251" s="728"/>
      <c r="PL251" s="729"/>
      <c r="PM251" s="671"/>
      <c r="PN251" s="673"/>
      <c r="PO251" s="671"/>
      <c r="PP251" s="670"/>
      <c r="PQ251" s="671"/>
      <c r="PR251" s="674"/>
      <c r="PS251" s="669"/>
      <c r="PT251" s="670"/>
      <c r="PU251" s="672"/>
      <c r="PV251" s="673"/>
      <c r="PW251" s="730"/>
      <c r="PX251" s="731"/>
      <c r="PY251" s="728"/>
      <c r="PZ251" s="729"/>
      <c r="QA251" s="671"/>
      <c r="QB251" s="673"/>
      <c r="QC251" s="671"/>
      <c r="QD251" s="670"/>
      <c r="QE251" s="671"/>
      <c r="QF251" s="670"/>
      <c r="QG251" s="672"/>
      <c r="QH251" s="673"/>
      <c r="QI251" s="671"/>
      <c r="QJ251" s="670"/>
      <c r="QK251" s="730"/>
      <c r="QL251" s="729"/>
      <c r="QM251" s="742"/>
      <c r="QN251" s="743"/>
      <c r="QO251" s="672"/>
      <c r="QP251" s="673"/>
      <c r="QQ251" s="671"/>
      <c r="QR251" s="670"/>
      <c r="QS251" s="672"/>
      <c r="QT251" s="673"/>
      <c r="QU251" s="772"/>
      <c r="QV251" s="773"/>
      <c r="QW251" s="672"/>
      <c r="QX251" s="673"/>
      <c r="QY251" s="730"/>
      <c r="QZ251" s="731"/>
      <c r="RA251" s="728"/>
      <c r="RB251" s="729"/>
      <c r="RC251" s="671"/>
      <c r="RD251" s="673"/>
      <c r="RE251" s="671"/>
      <c r="RF251" s="670"/>
      <c r="RG251" s="671"/>
      <c r="RH251" s="670"/>
      <c r="RI251" s="672"/>
      <c r="RJ251" s="673"/>
      <c r="RK251" s="671"/>
      <c r="RL251" s="670"/>
      <c r="RM251" s="730"/>
      <c r="RN251" s="729"/>
      <c r="RO251" s="742"/>
      <c r="RP251" s="743"/>
      <c r="RQ251" s="672"/>
      <c r="RR251" s="673"/>
      <c r="RS251" s="671"/>
      <c r="RT251" s="670"/>
      <c r="RU251" s="672"/>
      <c r="RV251" s="673"/>
      <c r="RW251" s="671"/>
      <c r="RX251" s="670"/>
      <c r="RY251" s="672"/>
      <c r="RZ251" s="673"/>
      <c r="SA251" s="730"/>
      <c r="SB251" s="759"/>
      <c r="SC251" s="728"/>
      <c r="SD251" s="729"/>
      <c r="SE251" s="671"/>
      <c r="SF251" s="673"/>
      <c r="SG251" s="671"/>
      <c r="SH251" s="670"/>
      <c r="SI251" s="672"/>
      <c r="SJ251" s="673"/>
      <c r="SK251" s="671"/>
      <c r="SL251" s="670"/>
      <c r="SM251" s="672"/>
      <c r="SN251" s="673"/>
      <c r="SO251" s="730"/>
      <c r="SP251" s="731"/>
      <c r="SQ251" s="728"/>
      <c r="SR251" s="729"/>
      <c r="SS251" s="671"/>
      <c r="ST251" s="673"/>
      <c r="SU251" s="671"/>
      <c r="SV251" s="670"/>
      <c r="SW251" s="671"/>
      <c r="SX251" s="670"/>
      <c r="SY251" s="672"/>
      <c r="SZ251" s="673"/>
      <c r="TA251" s="671"/>
      <c r="TB251" s="670"/>
      <c r="TC251" s="730"/>
      <c r="TD251" s="729"/>
      <c r="TE251" s="742"/>
      <c r="TF251" s="743"/>
      <c r="TG251" s="672"/>
      <c r="TH251" s="673"/>
      <c r="TI251" s="671"/>
      <c r="TJ251" s="670"/>
      <c r="TK251" s="672"/>
      <c r="TL251" s="673"/>
      <c r="TM251" s="671"/>
      <c r="TN251" s="670"/>
      <c r="TO251" s="672"/>
      <c r="TP251" s="673"/>
      <c r="TQ251" s="730"/>
      <c r="TR251" s="731"/>
      <c r="TS251" s="728"/>
      <c r="TT251" s="729"/>
      <c r="TU251" s="671"/>
      <c r="TV251" s="673"/>
      <c r="TW251" s="671"/>
      <c r="TX251" s="670"/>
      <c r="TY251" s="671"/>
      <c r="TZ251" s="670"/>
      <c r="UA251" s="672"/>
      <c r="UB251" s="673"/>
      <c r="UC251" s="671"/>
      <c r="UD251" s="670"/>
      <c r="UE251" s="730"/>
      <c r="UF251" s="763"/>
      <c r="UG251" s="728"/>
      <c r="UH251" s="729"/>
      <c r="UI251" s="671"/>
      <c r="UJ251" s="673"/>
      <c r="UK251" s="669"/>
      <c r="UL251" s="670"/>
      <c r="UM251" s="672"/>
      <c r="UN251" s="673"/>
      <c r="UO251" s="671"/>
      <c r="UP251" s="670"/>
      <c r="UQ251" s="672"/>
      <c r="UR251" s="673"/>
      <c r="US251" s="772"/>
      <c r="UT251" s="773"/>
      <c r="UU251" s="728"/>
      <c r="UV251" s="729"/>
      <c r="UW251" s="671"/>
      <c r="UX251" s="673"/>
      <c r="UY251" s="671"/>
      <c r="UZ251" s="670"/>
      <c r="VA251" s="671"/>
      <c r="VB251" s="670"/>
      <c r="VC251" s="672"/>
      <c r="VD251" s="673"/>
      <c r="VE251" s="671"/>
      <c r="VF251" s="670"/>
      <c r="VG251" s="730"/>
      <c r="VH251" s="729"/>
      <c r="VI251" s="742"/>
      <c r="VJ251" s="743"/>
      <c r="VK251" s="672"/>
      <c r="VL251" s="673"/>
      <c r="VM251" s="671"/>
      <c r="VN251" s="670"/>
      <c r="VO251" s="672"/>
      <c r="VP251" s="673"/>
      <c r="VQ251" s="671"/>
      <c r="VR251" s="670"/>
      <c r="VS251" s="672"/>
      <c r="VT251" s="673"/>
      <c r="VU251" s="730"/>
      <c r="VV251" s="731"/>
      <c r="VW251" s="728"/>
      <c r="VX251" s="729"/>
      <c r="VY251" s="671"/>
      <c r="VZ251" s="673"/>
      <c r="WA251" s="671"/>
      <c r="WB251" s="670"/>
      <c r="WC251" s="671"/>
      <c r="WD251" s="670"/>
      <c r="WE251" s="672"/>
      <c r="WF251" s="673"/>
      <c r="WG251" s="671"/>
      <c r="WH251" s="670"/>
      <c r="WI251" s="730"/>
      <c r="WJ251" s="731"/>
      <c r="WK251" s="728"/>
      <c r="WL251" s="729"/>
      <c r="WM251" s="671"/>
      <c r="WN251" s="673"/>
      <c r="WO251" s="671"/>
      <c r="WP251" s="670"/>
      <c r="WQ251" s="672"/>
      <c r="WR251" s="673"/>
      <c r="WS251" s="671"/>
      <c r="WT251" s="674"/>
      <c r="WU251" s="787"/>
      <c r="WV251" s="773"/>
      <c r="WW251" s="730"/>
      <c r="WX251" s="767"/>
      <c r="WY251" s="728"/>
      <c r="WZ251" s="729"/>
      <c r="XA251" s="671"/>
      <c r="XB251" s="673"/>
      <c r="XC251" s="671"/>
      <c r="XD251" s="670"/>
      <c r="XE251" s="672"/>
      <c r="XF251" s="673"/>
      <c r="XG251" s="671"/>
      <c r="XH251" s="670"/>
      <c r="XI251" s="672"/>
      <c r="XJ251" s="673"/>
      <c r="XK251" s="730"/>
      <c r="XL251" s="731"/>
      <c r="XM251" s="728"/>
      <c r="XN251" s="729"/>
      <c r="XO251" s="671"/>
      <c r="XP251" s="673"/>
      <c r="XQ251" s="671"/>
      <c r="XR251" s="670"/>
      <c r="XS251" s="671"/>
      <c r="XT251" s="670"/>
      <c r="XU251" s="672"/>
      <c r="XV251" s="673"/>
      <c r="XW251" s="671"/>
      <c r="XX251" s="670"/>
      <c r="XY251" s="728"/>
      <c r="XZ251" s="729"/>
      <c r="YA251" s="742"/>
      <c r="YB251" s="743"/>
      <c r="YC251" s="672"/>
      <c r="YD251" s="673"/>
      <c r="YE251" s="671"/>
      <c r="YF251" s="670"/>
      <c r="YG251" s="672"/>
      <c r="YH251" s="673"/>
      <c r="YI251" s="671"/>
      <c r="YJ251" s="670"/>
      <c r="YK251" s="672"/>
      <c r="YL251" s="673"/>
      <c r="YM251" s="730"/>
      <c r="YN251" s="731"/>
      <c r="YO251" s="728"/>
      <c r="YP251" s="729"/>
      <c r="YQ251" s="671"/>
      <c r="YR251" s="673"/>
      <c r="YS251" s="671"/>
      <c r="YT251" s="670"/>
      <c r="YU251" s="671"/>
      <c r="YV251" s="670"/>
      <c r="YW251" s="672"/>
      <c r="YX251" s="673"/>
      <c r="YY251" s="671"/>
      <c r="YZ251" s="670"/>
      <c r="ZA251" s="728"/>
      <c r="ZB251" s="759"/>
      <c r="ZC251" s="787"/>
      <c r="ZD251" s="773"/>
      <c r="ZE251" s="672"/>
      <c r="ZF251" s="673"/>
      <c r="ZG251" s="671"/>
      <c r="ZH251" s="670"/>
      <c r="ZI251" s="672"/>
      <c r="ZJ251" s="673"/>
      <c r="ZK251" s="671"/>
      <c r="ZL251" s="670"/>
      <c r="ZM251" s="672"/>
      <c r="ZN251" s="673"/>
      <c r="ZO251" s="730"/>
      <c r="ZP251" s="731"/>
      <c r="ZQ251" s="780"/>
      <c r="ZR251" s="781"/>
      <c r="ZS251" s="671"/>
      <c r="ZT251" s="673"/>
      <c r="ZU251" s="671"/>
      <c r="ZV251" s="670"/>
      <c r="ZW251" s="671"/>
      <c r="ZX251" s="670"/>
      <c r="ZY251" s="672"/>
      <c r="ZZ251" s="673"/>
      <c r="AAA251" s="671"/>
      <c r="AAB251" s="670"/>
      <c r="AAC251" s="730"/>
      <c r="AAD251" s="731"/>
      <c r="AAE251" s="728"/>
      <c r="AAF251" s="729"/>
      <c r="AAG251" s="671"/>
      <c r="AAH251" s="673"/>
      <c r="AAI251" s="671"/>
      <c r="AAJ251" s="670"/>
      <c r="AAK251" s="672"/>
      <c r="AAL251" s="673"/>
      <c r="AAM251" s="671"/>
      <c r="AAN251" s="670"/>
      <c r="AAO251" s="672"/>
      <c r="AAP251" s="673"/>
      <c r="AAQ251" s="730"/>
      <c r="AAR251" s="731"/>
      <c r="AAS251" s="730"/>
      <c r="AAT251" s="731"/>
      <c r="AAU251" s="671"/>
      <c r="AAV251" s="673"/>
      <c r="AAW251" s="671"/>
      <c r="AAX251" s="670"/>
      <c r="AAY251" s="772"/>
      <c r="AAZ251" s="773"/>
      <c r="ABA251" s="672"/>
      <c r="ABB251" s="673"/>
      <c r="ABC251" s="671"/>
      <c r="ABD251" s="670"/>
      <c r="ABE251" s="730"/>
      <c r="ABF251" s="731"/>
      <c r="ABG251" s="730"/>
      <c r="ABH251" s="731"/>
      <c r="ABI251" s="672"/>
      <c r="ABJ251" s="673"/>
      <c r="ABK251" s="671"/>
      <c r="ABL251" s="675"/>
      <c r="ABN251" s="520"/>
      <c r="ABO251" s="528">
        <f t="shared" si="60"/>
        <v>0</v>
      </c>
      <c r="ABP251" s="528">
        <f t="shared" si="61"/>
        <v>0</v>
      </c>
      <c r="ABQ251" s="528">
        <f t="shared" si="62"/>
        <v>0</v>
      </c>
      <c r="ABR251" s="528">
        <f t="shared" si="63"/>
        <v>0</v>
      </c>
      <c r="ABS251" s="528">
        <f t="shared" si="64"/>
        <v>0</v>
      </c>
      <c r="ABT251" s="528">
        <f t="shared" si="65"/>
        <v>0</v>
      </c>
      <c r="ABU251" s="567"/>
      <c r="ABV251" s="568"/>
      <c r="ABW251" s="568"/>
      <c r="ABX251" s="569"/>
      <c r="ABY251" s="569"/>
      <c r="ABZ251" s="570"/>
      <c r="ACB251" s="544">
        <f t="shared" si="66"/>
        <v>0</v>
      </c>
      <c r="ACC251" s="532">
        <f t="shared" si="67"/>
        <v>0</v>
      </c>
      <c r="ACD251" s="532">
        <f t="shared" si="68"/>
        <v>0</v>
      </c>
      <c r="ACE251" s="532">
        <f t="shared" si="69"/>
        <v>0</v>
      </c>
      <c r="ACF251" s="532">
        <f t="shared" si="79"/>
        <v>0</v>
      </c>
      <c r="ACG251" s="532">
        <f t="shared" si="70"/>
        <v>0</v>
      </c>
      <c r="ACH251" s="532">
        <f t="shared" si="71"/>
        <v>0</v>
      </c>
      <c r="ACI251" s="532">
        <f t="shared" si="72"/>
        <v>0</v>
      </c>
      <c r="ACJ251" s="532">
        <f t="shared" si="73"/>
        <v>0</v>
      </c>
      <c r="ACK251" s="532">
        <f t="shared" si="74"/>
        <v>0</v>
      </c>
      <c r="ACL251" s="532">
        <f t="shared" si="75"/>
        <v>0</v>
      </c>
      <c r="ACM251" s="545">
        <f t="shared" si="76"/>
        <v>0</v>
      </c>
      <c r="ACN251" s="536"/>
      <c r="ACO251" s="531">
        <f t="shared" si="77"/>
        <v>0</v>
      </c>
      <c r="ACP251" s="537">
        <f t="shared" si="78"/>
        <v>0</v>
      </c>
    </row>
    <row r="252" spans="2:770" s="428" customFormat="1" ht="12" customHeight="1">
      <c r="B252" s="663"/>
      <c r="C252" s="622"/>
      <c r="D252" s="665"/>
      <c r="E252" s="687"/>
      <c r="F252" s="667"/>
      <c r="G252" s="668"/>
      <c r="H252" s="655"/>
      <c r="I252" s="787"/>
      <c r="J252" s="773"/>
      <c r="K252" s="658"/>
      <c r="L252" s="659"/>
      <c r="M252" s="660"/>
      <c r="N252" s="657"/>
      <c r="O252" s="658"/>
      <c r="P252" s="659"/>
      <c r="Q252" s="720"/>
      <c r="R252" s="721"/>
      <c r="S252" s="722"/>
      <c r="T252" s="723"/>
      <c r="U252" s="671"/>
      <c r="V252" s="670"/>
      <c r="W252" s="672"/>
      <c r="X252" s="673"/>
      <c r="Y252" s="671"/>
      <c r="Z252" s="670"/>
      <c r="AA252" s="672"/>
      <c r="AB252" s="673"/>
      <c r="AC252" s="671"/>
      <c r="AD252" s="670"/>
      <c r="AE252" s="728"/>
      <c r="AF252" s="729"/>
      <c r="AG252" s="730"/>
      <c r="AH252" s="731"/>
      <c r="AI252" s="672"/>
      <c r="AJ252" s="673"/>
      <c r="AK252" s="671"/>
      <c r="AL252" s="670"/>
      <c r="AM252" s="672"/>
      <c r="AN252" s="673"/>
      <c r="AO252" s="671"/>
      <c r="AP252" s="670"/>
      <c r="AQ252" s="672"/>
      <c r="AR252" s="673"/>
      <c r="AS252" s="730"/>
      <c r="AT252" s="731"/>
      <c r="AU252" s="728"/>
      <c r="AV252" s="729"/>
      <c r="AW252" s="671"/>
      <c r="AX252" s="673"/>
      <c r="AY252" s="671"/>
      <c r="AZ252" s="670"/>
      <c r="BA252" s="671"/>
      <c r="BB252" s="670"/>
      <c r="BC252" s="672"/>
      <c r="BD252" s="673"/>
      <c r="BE252" s="671"/>
      <c r="BF252" s="670"/>
      <c r="BG252" s="728"/>
      <c r="BH252" s="729"/>
      <c r="BI252" s="730"/>
      <c r="BJ252" s="731"/>
      <c r="BK252" s="672"/>
      <c r="BL252" s="673"/>
      <c r="BM252" s="671"/>
      <c r="BN252" s="670"/>
      <c r="BO252" s="672"/>
      <c r="BP252" s="673"/>
      <c r="BQ252" s="671"/>
      <c r="BR252" s="673"/>
      <c r="BS252" s="669"/>
      <c r="BT252" s="670"/>
      <c r="BU252" s="728"/>
      <c r="BV252" s="729"/>
      <c r="BW252" s="730"/>
      <c r="BX252" s="731"/>
      <c r="BY252" s="672"/>
      <c r="BZ252" s="673"/>
      <c r="CA252" s="671"/>
      <c r="CB252" s="670"/>
      <c r="CC252" s="672"/>
      <c r="CD252" s="673"/>
      <c r="CE252" s="671"/>
      <c r="CF252" s="670"/>
      <c r="CG252" s="672"/>
      <c r="CH252" s="673"/>
      <c r="CI252" s="730"/>
      <c r="CJ252" s="731"/>
      <c r="CK252" s="728"/>
      <c r="CL252" s="729"/>
      <c r="CM252" s="671"/>
      <c r="CN252" s="673"/>
      <c r="CO252" s="671"/>
      <c r="CP252" s="670"/>
      <c r="CQ252" s="671"/>
      <c r="CR252" s="670"/>
      <c r="CS252" s="672"/>
      <c r="CT252" s="673"/>
      <c r="CU252" s="671"/>
      <c r="CV252" s="670"/>
      <c r="CW252" s="728"/>
      <c r="CX252" s="729"/>
      <c r="CY252" s="730"/>
      <c r="CZ252" s="731"/>
      <c r="DA252" s="671"/>
      <c r="DB252" s="673"/>
      <c r="DC252" s="671"/>
      <c r="DD252" s="670"/>
      <c r="DE252" s="672"/>
      <c r="DF252" s="673"/>
      <c r="DG252" s="671"/>
      <c r="DH252" s="670"/>
      <c r="DI252" s="672"/>
      <c r="DJ252" s="673"/>
      <c r="DK252" s="730"/>
      <c r="DL252" s="731"/>
      <c r="DM252" s="730"/>
      <c r="DN252" s="731"/>
      <c r="DO252" s="671"/>
      <c r="DP252" s="673"/>
      <c r="DQ252" s="671"/>
      <c r="DR252" s="670"/>
      <c r="DS252" s="671"/>
      <c r="DT252" s="670"/>
      <c r="DU252" s="672"/>
      <c r="DV252" s="673"/>
      <c r="DW252" s="671"/>
      <c r="DX252" s="673"/>
      <c r="DY252" s="669"/>
      <c r="DZ252" s="670"/>
      <c r="EA252" s="730"/>
      <c r="EB252" s="729"/>
      <c r="EC252" s="742"/>
      <c r="ED252" s="743"/>
      <c r="EE252" s="672"/>
      <c r="EF252" s="673"/>
      <c r="EG252" s="794"/>
      <c r="EH252" s="795"/>
      <c r="EI252" s="672"/>
      <c r="EJ252" s="673"/>
      <c r="EK252" s="671"/>
      <c r="EL252" s="670"/>
      <c r="EM252" s="672"/>
      <c r="EN252" s="673"/>
      <c r="EO252" s="730"/>
      <c r="EP252" s="731"/>
      <c r="EQ252" s="728"/>
      <c r="ER252" s="729"/>
      <c r="ES252" s="671"/>
      <c r="ET252" s="673"/>
      <c r="EU252" s="671"/>
      <c r="EV252" s="670"/>
      <c r="EW252" s="671"/>
      <c r="EX252" s="670"/>
      <c r="EY252" s="672"/>
      <c r="EZ252" s="673"/>
      <c r="FA252" s="671"/>
      <c r="FB252" s="670"/>
      <c r="FC252" s="730"/>
      <c r="FD252" s="731"/>
      <c r="FE252" s="728"/>
      <c r="FF252" s="729"/>
      <c r="FG252" s="671"/>
      <c r="FH252" s="673"/>
      <c r="FI252" s="671"/>
      <c r="FJ252" s="670"/>
      <c r="FK252" s="672"/>
      <c r="FL252" s="673"/>
      <c r="FM252" s="671"/>
      <c r="FN252" s="670"/>
      <c r="FO252" s="672"/>
      <c r="FP252" s="673"/>
      <c r="FQ252" s="730"/>
      <c r="FR252" s="731"/>
      <c r="FS252" s="728"/>
      <c r="FT252" s="729"/>
      <c r="FU252" s="671"/>
      <c r="FV252" s="673"/>
      <c r="FW252" s="671"/>
      <c r="FX252" s="670"/>
      <c r="FY252" s="671"/>
      <c r="FZ252" s="670"/>
      <c r="GA252" s="672"/>
      <c r="GB252" s="673"/>
      <c r="GC252" s="671"/>
      <c r="GD252" s="670"/>
      <c r="GE252" s="730"/>
      <c r="GF252" s="743"/>
      <c r="GG252" s="728"/>
      <c r="GH252" s="729"/>
      <c r="GI252" s="669"/>
      <c r="GJ252" s="673"/>
      <c r="GK252" s="671"/>
      <c r="GL252" s="670"/>
      <c r="GM252" s="671"/>
      <c r="GN252" s="670"/>
      <c r="GO252" s="672"/>
      <c r="GP252" s="673"/>
      <c r="GQ252" s="671"/>
      <c r="GR252" s="670"/>
      <c r="GS252" s="730"/>
      <c r="GT252" s="731"/>
      <c r="GU252" s="728"/>
      <c r="GV252" s="729"/>
      <c r="GW252" s="671"/>
      <c r="GX252" s="673"/>
      <c r="GY252" s="671"/>
      <c r="GZ252" s="670"/>
      <c r="HA252" s="672"/>
      <c r="HB252" s="673"/>
      <c r="HC252" s="671"/>
      <c r="HD252" s="670"/>
      <c r="HE252" s="672"/>
      <c r="HF252" s="673"/>
      <c r="HG252" s="730"/>
      <c r="HH252" s="731"/>
      <c r="HI252" s="728"/>
      <c r="HJ252" s="729"/>
      <c r="HK252" s="671"/>
      <c r="HL252" s="673"/>
      <c r="HM252" s="671"/>
      <c r="HN252" s="670"/>
      <c r="HO252" s="671"/>
      <c r="HP252" s="670"/>
      <c r="HQ252" s="672"/>
      <c r="HR252" s="673"/>
      <c r="HS252" s="811"/>
      <c r="HT252" s="812"/>
      <c r="HU252" s="730"/>
      <c r="HV252" s="750"/>
      <c r="HW252" s="803"/>
      <c r="HX252" s="804"/>
      <c r="HY252" s="671"/>
      <c r="HZ252" s="673"/>
      <c r="IA252" s="671"/>
      <c r="IB252" s="670"/>
      <c r="IC252" s="672"/>
      <c r="ID252" s="673"/>
      <c r="IE252" s="772"/>
      <c r="IF252" s="773"/>
      <c r="IG252" s="672"/>
      <c r="IH252" s="673"/>
      <c r="II252" s="730"/>
      <c r="IJ252" s="731"/>
      <c r="IK252" s="728"/>
      <c r="IL252" s="729"/>
      <c r="IM252" s="671"/>
      <c r="IN252" s="673"/>
      <c r="IO252" s="671"/>
      <c r="IP252" s="674"/>
      <c r="IQ252" s="787"/>
      <c r="IR252" s="773"/>
      <c r="IS252" s="672"/>
      <c r="IT252" s="673"/>
      <c r="IU252" s="671"/>
      <c r="IV252" s="670"/>
      <c r="IW252" s="730"/>
      <c r="IX252" s="743"/>
      <c r="IY252" s="728"/>
      <c r="IZ252" s="729"/>
      <c r="JA252" s="671"/>
      <c r="JB252" s="673"/>
      <c r="JC252" s="671"/>
      <c r="JD252" s="670"/>
      <c r="JE252" s="672"/>
      <c r="JF252" s="673"/>
      <c r="JG252" s="671"/>
      <c r="JH252" s="670"/>
      <c r="JI252" s="672"/>
      <c r="JJ252" s="673"/>
      <c r="JK252" s="730"/>
      <c r="JL252" s="731"/>
      <c r="JM252" s="728"/>
      <c r="JN252" s="729"/>
      <c r="JO252" s="671"/>
      <c r="JP252" s="673"/>
      <c r="JQ252" s="671"/>
      <c r="JR252" s="670"/>
      <c r="JS252" s="671"/>
      <c r="JT252" s="670"/>
      <c r="JU252" s="672"/>
      <c r="JV252" s="673"/>
      <c r="JW252" s="671"/>
      <c r="JX252" s="670"/>
      <c r="JY252" s="730"/>
      <c r="JZ252" s="729"/>
      <c r="KA252" s="742"/>
      <c r="KB252" s="743"/>
      <c r="KC252" s="672"/>
      <c r="KD252" s="673"/>
      <c r="KE252" s="671"/>
      <c r="KF252" s="670"/>
      <c r="KG252" s="672"/>
      <c r="KH252" s="673"/>
      <c r="KI252" s="671"/>
      <c r="KJ252" s="670"/>
      <c r="KK252" s="672"/>
      <c r="KL252" s="673"/>
      <c r="KM252" s="730"/>
      <c r="KN252" s="731"/>
      <c r="KO252" s="728"/>
      <c r="KP252" s="729"/>
      <c r="KQ252" s="671"/>
      <c r="KR252" s="673"/>
      <c r="KS252" s="671"/>
      <c r="KT252" s="670"/>
      <c r="KU252" s="671"/>
      <c r="KV252" s="670"/>
      <c r="KW252" s="672"/>
      <c r="KX252" s="673"/>
      <c r="KY252" s="671"/>
      <c r="KZ252" s="674"/>
      <c r="LA252" s="755"/>
      <c r="LB252" s="731"/>
      <c r="LC252" s="728"/>
      <c r="LD252" s="729"/>
      <c r="LE252" s="671"/>
      <c r="LF252" s="673"/>
      <c r="LG252" s="671"/>
      <c r="LH252" s="670"/>
      <c r="LI252" s="671"/>
      <c r="LJ252" s="670"/>
      <c r="LK252" s="672"/>
      <c r="LL252" s="673"/>
      <c r="LM252" s="671"/>
      <c r="LN252" s="670"/>
      <c r="LO252" s="728"/>
      <c r="LP252" s="729"/>
      <c r="LQ252" s="730"/>
      <c r="LR252" s="731"/>
      <c r="LS252" s="780"/>
      <c r="LT252" s="781"/>
      <c r="LU252" s="671"/>
      <c r="LV252" s="670"/>
      <c r="LW252" s="672"/>
      <c r="LX252" s="673"/>
      <c r="LY252" s="772"/>
      <c r="LZ252" s="773"/>
      <c r="MA252" s="672"/>
      <c r="MB252" s="673"/>
      <c r="MC252" s="730"/>
      <c r="MD252" s="731"/>
      <c r="ME252" s="728"/>
      <c r="MF252" s="729"/>
      <c r="MG252" s="671"/>
      <c r="MH252" s="673"/>
      <c r="MI252" s="671"/>
      <c r="MJ252" s="670"/>
      <c r="MK252" s="671"/>
      <c r="ML252" s="670"/>
      <c r="MM252" s="818"/>
      <c r="MN252" s="804"/>
      <c r="MO252" s="671"/>
      <c r="MP252" s="670"/>
      <c r="MQ252" s="730"/>
      <c r="MR252" s="729"/>
      <c r="MS252" s="742"/>
      <c r="MT252" s="743"/>
      <c r="MU252" s="672"/>
      <c r="MV252" s="673"/>
      <c r="MW252" s="671"/>
      <c r="MX252" s="670"/>
      <c r="MY252" s="672"/>
      <c r="MZ252" s="673"/>
      <c r="NA252" s="671"/>
      <c r="NB252" s="670"/>
      <c r="NC252" s="672"/>
      <c r="ND252" s="673"/>
      <c r="NE252" s="730"/>
      <c r="NF252" s="731"/>
      <c r="NG252" s="728"/>
      <c r="NH252" s="729"/>
      <c r="NI252" s="669"/>
      <c r="NJ252" s="673"/>
      <c r="NK252" s="671"/>
      <c r="NL252" s="670"/>
      <c r="NM252" s="671"/>
      <c r="NN252" s="670"/>
      <c r="NO252" s="672"/>
      <c r="NP252" s="673"/>
      <c r="NQ252" s="671"/>
      <c r="NR252" s="673"/>
      <c r="NS252" s="742"/>
      <c r="NT252" s="743"/>
      <c r="NU252" s="728"/>
      <c r="NV252" s="729"/>
      <c r="NW252" s="671"/>
      <c r="NX252" s="673"/>
      <c r="NY252" s="671"/>
      <c r="NZ252" s="670"/>
      <c r="OA252" s="672"/>
      <c r="OB252" s="673"/>
      <c r="OC252" s="671"/>
      <c r="OD252" s="670"/>
      <c r="OE252" s="672"/>
      <c r="OF252" s="673"/>
      <c r="OG252" s="730"/>
      <c r="OH252" s="731"/>
      <c r="OI252" s="728"/>
      <c r="OJ252" s="729"/>
      <c r="OK252" s="671"/>
      <c r="OL252" s="673"/>
      <c r="OM252" s="671"/>
      <c r="ON252" s="670"/>
      <c r="OO252" s="671"/>
      <c r="OP252" s="670"/>
      <c r="OQ252" s="672"/>
      <c r="OR252" s="673"/>
      <c r="OS252" s="671"/>
      <c r="OT252" s="673"/>
      <c r="OU252" s="742"/>
      <c r="OV252" s="743"/>
      <c r="OW252" s="728"/>
      <c r="OX252" s="729"/>
      <c r="OY252" s="671"/>
      <c r="OZ252" s="673"/>
      <c r="PA252" s="671"/>
      <c r="PB252" s="670"/>
      <c r="PC252" s="672"/>
      <c r="PD252" s="673"/>
      <c r="PE252" s="671"/>
      <c r="PF252" s="670"/>
      <c r="PG252" s="672"/>
      <c r="PH252" s="673"/>
      <c r="PI252" s="730"/>
      <c r="PJ252" s="731"/>
      <c r="PK252" s="728"/>
      <c r="PL252" s="729"/>
      <c r="PM252" s="671"/>
      <c r="PN252" s="673"/>
      <c r="PO252" s="671"/>
      <c r="PP252" s="670"/>
      <c r="PQ252" s="671"/>
      <c r="PR252" s="674"/>
      <c r="PS252" s="669"/>
      <c r="PT252" s="670"/>
      <c r="PU252" s="672"/>
      <c r="PV252" s="673"/>
      <c r="PW252" s="730"/>
      <c r="PX252" s="731"/>
      <c r="PY252" s="728"/>
      <c r="PZ252" s="729"/>
      <c r="QA252" s="671"/>
      <c r="QB252" s="673"/>
      <c r="QC252" s="671"/>
      <c r="QD252" s="670"/>
      <c r="QE252" s="671"/>
      <c r="QF252" s="670"/>
      <c r="QG252" s="672"/>
      <c r="QH252" s="673"/>
      <c r="QI252" s="671"/>
      <c r="QJ252" s="670"/>
      <c r="QK252" s="730"/>
      <c r="QL252" s="729"/>
      <c r="QM252" s="742"/>
      <c r="QN252" s="743"/>
      <c r="QO252" s="672"/>
      <c r="QP252" s="673"/>
      <c r="QQ252" s="671"/>
      <c r="QR252" s="670"/>
      <c r="QS252" s="672"/>
      <c r="QT252" s="673"/>
      <c r="QU252" s="772"/>
      <c r="QV252" s="773"/>
      <c r="QW252" s="672"/>
      <c r="QX252" s="673"/>
      <c r="QY252" s="730"/>
      <c r="QZ252" s="731"/>
      <c r="RA252" s="728"/>
      <c r="RB252" s="729"/>
      <c r="RC252" s="671"/>
      <c r="RD252" s="673"/>
      <c r="RE252" s="671"/>
      <c r="RF252" s="670"/>
      <c r="RG252" s="671"/>
      <c r="RH252" s="670"/>
      <c r="RI252" s="672"/>
      <c r="RJ252" s="673"/>
      <c r="RK252" s="671"/>
      <c r="RL252" s="670"/>
      <c r="RM252" s="730"/>
      <c r="RN252" s="729"/>
      <c r="RO252" s="742"/>
      <c r="RP252" s="743"/>
      <c r="RQ252" s="672"/>
      <c r="RR252" s="673"/>
      <c r="RS252" s="671"/>
      <c r="RT252" s="670"/>
      <c r="RU252" s="672"/>
      <c r="RV252" s="673"/>
      <c r="RW252" s="671"/>
      <c r="RX252" s="670"/>
      <c r="RY252" s="672"/>
      <c r="RZ252" s="673"/>
      <c r="SA252" s="730"/>
      <c r="SB252" s="759"/>
      <c r="SC252" s="728"/>
      <c r="SD252" s="729"/>
      <c r="SE252" s="671"/>
      <c r="SF252" s="673"/>
      <c r="SG252" s="671"/>
      <c r="SH252" s="670"/>
      <c r="SI252" s="672"/>
      <c r="SJ252" s="673"/>
      <c r="SK252" s="671"/>
      <c r="SL252" s="670"/>
      <c r="SM252" s="672"/>
      <c r="SN252" s="673"/>
      <c r="SO252" s="730"/>
      <c r="SP252" s="731"/>
      <c r="SQ252" s="728"/>
      <c r="SR252" s="729"/>
      <c r="SS252" s="671"/>
      <c r="ST252" s="673"/>
      <c r="SU252" s="671"/>
      <c r="SV252" s="670"/>
      <c r="SW252" s="671"/>
      <c r="SX252" s="670"/>
      <c r="SY252" s="672"/>
      <c r="SZ252" s="673"/>
      <c r="TA252" s="671"/>
      <c r="TB252" s="670"/>
      <c r="TC252" s="730"/>
      <c r="TD252" s="729"/>
      <c r="TE252" s="742"/>
      <c r="TF252" s="743"/>
      <c r="TG252" s="672"/>
      <c r="TH252" s="673"/>
      <c r="TI252" s="671"/>
      <c r="TJ252" s="670"/>
      <c r="TK252" s="672"/>
      <c r="TL252" s="673"/>
      <c r="TM252" s="671"/>
      <c r="TN252" s="670"/>
      <c r="TO252" s="672"/>
      <c r="TP252" s="673"/>
      <c r="TQ252" s="730"/>
      <c r="TR252" s="731"/>
      <c r="TS252" s="728"/>
      <c r="TT252" s="729"/>
      <c r="TU252" s="671"/>
      <c r="TV252" s="673"/>
      <c r="TW252" s="671"/>
      <c r="TX252" s="670"/>
      <c r="TY252" s="671"/>
      <c r="TZ252" s="670"/>
      <c r="UA252" s="672"/>
      <c r="UB252" s="673"/>
      <c r="UC252" s="671"/>
      <c r="UD252" s="670"/>
      <c r="UE252" s="730"/>
      <c r="UF252" s="763"/>
      <c r="UG252" s="728"/>
      <c r="UH252" s="729"/>
      <c r="UI252" s="671"/>
      <c r="UJ252" s="673"/>
      <c r="UK252" s="669"/>
      <c r="UL252" s="670"/>
      <c r="UM252" s="672"/>
      <c r="UN252" s="673"/>
      <c r="UO252" s="671"/>
      <c r="UP252" s="670"/>
      <c r="UQ252" s="672"/>
      <c r="UR252" s="673"/>
      <c r="US252" s="772"/>
      <c r="UT252" s="773"/>
      <c r="UU252" s="728"/>
      <c r="UV252" s="729"/>
      <c r="UW252" s="671"/>
      <c r="UX252" s="673"/>
      <c r="UY252" s="671"/>
      <c r="UZ252" s="670"/>
      <c r="VA252" s="671"/>
      <c r="VB252" s="670"/>
      <c r="VC252" s="672"/>
      <c r="VD252" s="673"/>
      <c r="VE252" s="671"/>
      <c r="VF252" s="670"/>
      <c r="VG252" s="730"/>
      <c r="VH252" s="729"/>
      <c r="VI252" s="742"/>
      <c r="VJ252" s="743"/>
      <c r="VK252" s="672"/>
      <c r="VL252" s="673"/>
      <c r="VM252" s="671"/>
      <c r="VN252" s="670"/>
      <c r="VO252" s="672"/>
      <c r="VP252" s="673"/>
      <c r="VQ252" s="671"/>
      <c r="VR252" s="670"/>
      <c r="VS252" s="672"/>
      <c r="VT252" s="673"/>
      <c r="VU252" s="730"/>
      <c r="VV252" s="731"/>
      <c r="VW252" s="728"/>
      <c r="VX252" s="729"/>
      <c r="VY252" s="671"/>
      <c r="VZ252" s="673"/>
      <c r="WA252" s="671"/>
      <c r="WB252" s="670"/>
      <c r="WC252" s="671"/>
      <c r="WD252" s="670"/>
      <c r="WE252" s="672"/>
      <c r="WF252" s="673"/>
      <c r="WG252" s="671"/>
      <c r="WH252" s="670"/>
      <c r="WI252" s="730"/>
      <c r="WJ252" s="731"/>
      <c r="WK252" s="728"/>
      <c r="WL252" s="729"/>
      <c r="WM252" s="671"/>
      <c r="WN252" s="673"/>
      <c r="WO252" s="671"/>
      <c r="WP252" s="670"/>
      <c r="WQ252" s="672"/>
      <c r="WR252" s="673"/>
      <c r="WS252" s="671"/>
      <c r="WT252" s="674"/>
      <c r="WU252" s="787"/>
      <c r="WV252" s="773"/>
      <c r="WW252" s="730"/>
      <c r="WX252" s="767"/>
      <c r="WY252" s="728"/>
      <c r="WZ252" s="729"/>
      <c r="XA252" s="671"/>
      <c r="XB252" s="673"/>
      <c r="XC252" s="671"/>
      <c r="XD252" s="670"/>
      <c r="XE252" s="672"/>
      <c r="XF252" s="673"/>
      <c r="XG252" s="671"/>
      <c r="XH252" s="670"/>
      <c r="XI252" s="672"/>
      <c r="XJ252" s="673"/>
      <c r="XK252" s="730"/>
      <c r="XL252" s="731"/>
      <c r="XM252" s="728"/>
      <c r="XN252" s="729"/>
      <c r="XO252" s="671"/>
      <c r="XP252" s="673"/>
      <c r="XQ252" s="671"/>
      <c r="XR252" s="670"/>
      <c r="XS252" s="671"/>
      <c r="XT252" s="670"/>
      <c r="XU252" s="672"/>
      <c r="XV252" s="673"/>
      <c r="XW252" s="671"/>
      <c r="XX252" s="670"/>
      <c r="XY252" s="728"/>
      <c r="XZ252" s="729"/>
      <c r="YA252" s="742"/>
      <c r="YB252" s="743"/>
      <c r="YC252" s="672"/>
      <c r="YD252" s="673"/>
      <c r="YE252" s="671"/>
      <c r="YF252" s="670"/>
      <c r="YG252" s="672"/>
      <c r="YH252" s="673"/>
      <c r="YI252" s="671"/>
      <c r="YJ252" s="670"/>
      <c r="YK252" s="672"/>
      <c r="YL252" s="673"/>
      <c r="YM252" s="730"/>
      <c r="YN252" s="731"/>
      <c r="YO252" s="728"/>
      <c r="YP252" s="729"/>
      <c r="YQ252" s="671"/>
      <c r="YR252" s="673"/>
      <c r="YS252" s="671"/>
      <c r="YT252" s="670"/>
      <c r="YU252" s="671"/>
      <c r="YV252" s="670"/>
      <c r="YW252" s="672"/>
      <c r="YX252" s="673"/>
      <c r="YY252" s="671"/>
      <c r="YZ252" s="670"/>
      <c r="ZA252" s="728"/>
      <c r="ZB252" s="759"/>
      <c r="ZC252" s="787"/>
      <c r="ZD252" s="773"/>
      <c r="ZE252" s="672"/>
      <c r="ZF252" s="673"/>
      <c r="ZG252" s="671"/>
      <c r="ZH252" s="670"/>
      <c r="ZI252" s="672"/>
      <c r="ZJ252" s="673"/>
      <c r="ZK252" s="671"/>
      <c r="ZL252" s="670"/>
      <c r="ZM252" s="672"/>
      <c r="ZN252" s="673"/>
      <c r="ZO252" s="730"/>
      <c r="ZP252" s="731"/>
      <c r="ZQ252" s="780"/>
      <c r="ZR252" s="781"/>
      <c r="ZS252" s="671"/>
      <c r="ZT252" s="673"/>
      <c r="ZU252" s="671"/>
      <c r="ZV252" s="670"/>
      <c r="ZW252" s="671"/>
      <c r="ZX252" s="670"/>
      <c r="ZY252" s="672"/>
      <c r="ZZ252" s="673"/>
      <c r="AAA252" s="671"/>
      <c r="AAB252" s="670"/>
      <c r="AAC252" s="730"/>
      <c r="AAD252" s="731"/>
      <c r="AAE252" s="728"/>
      <c r="AAF252" s="729"/>
      <c r="AAG252" s="671"/>
      <c r="AAH252" s="673"/>
      <c r="AAI252" s="671"/>
      <c r="AAJ252" s="670"/>
      <c r="AAK252" s="672"/>
      <c r="AAL252" s="673"/>
      <c r="AAM252" s="671"/>
      <c r="AAN252" s="670"/>
      <c r="AAO252" s="672"/>
      <c r="AAP252" s="673"/>
      <c r="AAQ252" s="730"/>
      <c r="AAR252" s="731"/>
      <c r="AAS252" s="730"/>
      <c r="AAT252" s="731"/>
      <c r="AAU252" s="671"/>
      <c r="AAV252" s="673"/>
      <c r="AAW252" s="671"/>
      <c r="AAX252" s="670"/>
      <c r="AAY252" s="772"/>
      <c r="AAZ252" s="773"/>
      <c r="ABA252" s="672"/>
      <c r="ABB252" s="673"/>
      <c r="ABC252" s="671"/>
      <c r="ABD252" s="670"/>
      <c r="ABE252" s="730"/>
      <c r="ABF252" s="731"/>
      <c r="ABG252" s="730"/>
      <c r="ABH252" s="731"/>
      <c r="ABI252" s="672"/>
      <c r="ABJ252" s="673"/>
      <c r="ABK252" s="671"/>
      <c r="ABL252" s="675"/>
      <c r="ABN252" s="520"/>
      <c r="ABO252" s="528">
        <f t="shared" si="60"/>
        <v>0</v>
      </c>
      <c r="ABP252" s="528">
        <f t="shared" si="61"/>
        <v>0</v>
      </c>
      <c r="ABQ252" s="528">
        <f t="shared" si="62"/>
        <v>0</v>
      </c>
      <c r="ABR252" s="528">
        <f t="shared" si="63"/>
        <v>0</v>
      </c>
      <c r="ABS252" s="528">
        <f t="shared" si="64"/>
        <v>0</v>
      </c>
      <c r="ABT252" s="528">
        <f t="shared" si="65"/>
        <v>0</v>
      </c>
      <c r="ABU252" s="567"/>
      <c r="ABV252" s="568"/>
      <c r="ABW252" s="568"/>
      <c r="ABX252" s="569"/>
      <c r="ABY252" s="569"/>
      <c r="ABZ252" s="570"/>
      <c r="ACB252" s="544">
        <f t="shared" si="66"/>
        <v>0</v>
      </c>
      <c r="ACC252" s="532">
        <f t="shared" si="67"/>
        <v>0</v>
      </c>
      <c r="ACD252" s="532">
        <f t="shared" si="68"/>
        <v>0</v>
      </c>
      <c r="ACE252" s="532">
        <f t="shared" si="69"/>
        <v>0</v>
      </c>
      <c r="ACF252" s="532">
        <f t="shared" si="79"/>
        <v>0</v>
      </c>
      <c r="ACG252" s="532">
        <f t="shared" si="70"/>
        <v>0</v>
      </c>
      <c r="ACH252" s="532">
        <f t="shared" si="71"/>
        <v>0</v>
      </c>
      <c r="ACI252" s="532">
        <f t="shared" si="72"/>
        <v>0</v>
      </c>
      <c r="ACJ252" s="532">
        <f t="shared" si="73"/>
        <v>0</v>
      </c>
      <c r="ACK252" s="532">
        <f t="shared" si="74"/>
        <v>0</v>
      </c>
      <c r="ACL252" s="532">
        <f t="shared" si="75"/>
        <v>0</v>
      </c>
      <c r="ACM252" s="545">
        <f t="shared" si="76"/>
        <v>0</v>
      </c>
      <c r="ACN252" s="536"/>
      <c r="ACO252" s="531">
        <f t="shared" si="77"/>
        <v>0</v>
      </c>
      <c r="ACP252" s="537">
        <f t="shared" si="78"/>
        <v>0</v>
      </c>
    </row>
    <row r="253" spans="2:770" s="428" customFormat="1" ht="12" customHeight="1">
      <c r="B253" s="663"/>
      <c r="C253" s="622"/>
      <c r="D253" s="665"/>
      <c r="E253" s="687"/>
      <c r="F253" s="667"/>
      <c r="G253" s="668"/>
      <c r="H253" s="655"/>
      <c r="I253" s="787"/>
      <c r="J253" s="773"/>
      <c r="K253" s="658"/>
      <c r="L253" s="659"/>
      <c r="M253" s="660"/>
      <c r="N253" s="657"/>
      <c r="O253" s="658"/>
      <c r="P253" s="659"/>
      <c r="Q253" s="720"/>
      <c r="R253" s="721"/>
      <c r="S253" s="722"/>
      <c r="T253" s="723"/>
      <c r="U253" s="671"/>
      <c r="V253" s="670"/>
      <c r="W253" s="672"/>
      <c r="X253" s="673"/>
      <c r="Y253" s="671"/>
      <c r="Z253" s="670"/>
      <c r="AA253" s="672"/>
      <c r="AB253" s="673"/>
      <c r="AC253" s="671"/>
      <c r="AD253" s="670"/>
      <c r="AE253" s="728"/>
      <c r="AF253" s="729"/>
      <c r="AG253" s="730"/>
      <c r="AH253" s="731"/>
      <c r="AI253" s="672"/>
      <c r="AJ253" s="673"/>
      <c r="AK253" s="671"/>
      <c r="AL253" s="670"/>
      <c r="AM253" s="672"/>
      <c r="AN253" s="673"/>
      <c r="AO253" s="671"/>
      <c r="AP253" s="670"/>
      <c r="AQ253" s="672"/>
      <c r="AR253" s="673"/>
      <c r="AS253" s="730"/>
      <c r="AT253" s="731"/>
      <c r="AU253" s="728"/>
      <c r="AV253" s="729"/>
      <c r="AW253" s="671"/>
      <c r="AX253" s="673"/>
      <c r="AY253" s="671"/>
      <c r="AZ253" s="670"/>
      <c r="BA253" s="671"/>
      <c r="BB253" s="670"/>
      <c r="BC253" s="672"/>
      <c r="BD253" s="673"/>
      <c r="BE253" s="671"/>
      <c r="BF253" s="670"/>
      <c r="BG253" s="728"/>
      <c r="BH253" s="729"/>
      <c r="BI253" s="730"/>
      <c r="BJ253" s="731"/>
      <c r="BK253" s="672"/>
      <c r="BL253" s="673"/>
      <c r="BM253" s="671"/>
      <c r="BN253" s="670"/>
      <c r="BO253" s="672"/>
      <c r="BP253" s="673"/>
      <c r="BQ253" s="671"/>
      <c r="BR253" s="673"/>
      <c r="BS253" s="669"/>
      <c r="BT253" s="670"/>
      <c r="BU253" s="728"/>
      <c r="BV253" s="729"/>
      <c r="BW253" s="730"/>
      <c r="BX253" s="731"/>
      <c r="BY253" s="672"/>
      <c r="BZ253" s="673"/>
      <c r="CA253" s="671"/>
      <c r="CB253" s="670"/>
      <c r="CC253" s="672"/>
      <c r="CD253" s="673"/>
      <c r="CE253" s="671"/>
      <c r="CF253" s="670"/>
      <c r="CG253" s="672"/>
      <c r="CH253" s="673"/>
      <c r="CI253" s="730"/>
      <c r="CJ253" s="731"/>
      <c r="CK253" s="728"/>
      <c r="CL253" s="729"/>
      <c r="CM253" s="671"/>
      <c r="CN253" s="673"/>
      <c r="CO253" s="671"/>
      <c r="CP253" s="670"/>
      <c r="CQ253" s="671"/>
      <c r="CR253" s="670"/>
      <c r="CS253" s="672"/>
      <c r="CT253" s="673"/>
      <c r="CU253" s="671"/>
      <c r="CV253" s="670"/>
      <c r="CW253" s="728"/>
      <c r="CX253" s="729"/>
      <c r="CY253" s="730"/>
      <c r="CZ253" s="731"/>
      <c r="DA253" s="671"/>
      <c r="DB253" s="673"/>
      <c r="DC253" s="671"/>
      <c r="DD253" s="670"/>
      <c r="DE253" s="672"/>
      <c r="DF253" s="673"/>
      <c r="DG253" s="671"/>
      <c r="DH253" s="670"/>
      <c r="DI253" s="672"/>
      <c r="DJ253" s="673"/>
      <c r="DK253" s="730"/>
      <c r="DL253" s="731"/>
      <c r="DM253" s="730"/>
      <c r="DN253" s="731"/>
      <c r="DO253" s="671"/>
      <c r="DP253" s="673"/>
      <c r="DQ253" s="671"/>
      <c r="DR253" s="670"/>
      <c r="DS253" s="671"/>
      <c r="DT253" s="670"/>
      <c r="DU253" s="672"/>
      <c r="DV253" s="673"/>
      <c r="DW253" s="671"/>
      <c r="DX253" s="673"/>
      <c r="DY253" s="669"/>
      <c r="DZ253" s="670"/>
      <c r="EA253" s="730"/>
      <c r="EB253" s="729"/>
      <c r="EC253" s="742"/>
      <c r="ED253" s="743"/>
      <c r="EE253" s="672"/>
      <c r="EF253" s="673"/>
      <c r="EG253" s="794"/>
      <c r="EH253" s="795"/>
      <c r="EI253" s="672"/>
      <c r="EJ253" s="673"/>
      <c r="EK253" s="671"/>
      <c r="EL253" s="670"/>
      <c r="EM253" s="672"/>
      <c r="EN253" s="673"/>
      <c r="EO253" s="730"/>
      <c r="EP253" s="731"/>
      <c r="EQ253" s="728"/>
      <c r="ER253" s="729"/>
      <c r="ES253" s="671"/>
      <c r="ET253" s="673"/>
      <c r="EU253" s="671"/>
      <c r="EV253" s="670"/>
      <c r="EW253" s="671"/>
      <c r="EX253" s="670"/>
      <c r="EY253" s="672"/>
      <c r="EZ253" s="673"/>
      <c r="FA253" s="671"/>
      <c r="FB253" s="670"/>
      <c r="FC253" s="730"/>
      <c r="FD253" s="731"/>
      <c r="FE253" s="728"/>
      <c r="FF253" s="729"/>
      <c r="FG253" s="671"/>
      <c r="FH253" s="673"/>
      <c r="FI253" s="671"/>
      <c r="FJ253" s="670"/>
      <c r="FK253" s="672"/>
      <c r="FL253" s="673"/>
      <c r="FM253" s="671"/>
      <c r="FN253" s="670"/>
      <c r="FO253" s="672"/>
      <c r="FP253" s="673"/>
      <c r="FQ253" s="730"/>
      <c r="FR253" s="731"/>
      <c r="FS253" s="728"/>
      <c r="FT253" s="729"/>
      <c r="FU253" s="671"/>
      <c r="FV253" s="673"/>
      <c r="FW253" s="671"/>
      <c r="FX253" s="670"/>
      <c r="FY253" s="671"/>
      <c r="FZ253" s="670"/>
      <c r="GA253" s="672"/>
      <c r="GB253" s="673"/>
      <c r="GC253" s="671"/>
      <c r="GD253" s="670"/>
      <c r="GE253" s="730"/>
      <c r="GF253" s="743"/>
      <c r="GG253" s="728"/>
      <c r="GH253" s="729"/>
      <c r="GI253" s="669"/>
      <c r="GJ253" s="673"/>
      <c r="GK253" s="671"/>
      <c r="GL253" s="670"/>
      <c r="GM253" s="671"/>
      <c r="GN253" s="670"/>
      <c r="GO253" s="672"/>
      <c r="GP253" s="673"/>
      <c r="GQ253" s="671"/>
      <c r="GR253" s="670"/>
      <c r="GS253" s="730"/>
      <c r="GT253" s="731"/>
      <c r="GU253" s="728"/>
      <c r="GV253" s="729"/>
      <c r="GW253" s="671"/>
      <c r="GX253" s="673"/>
      <c r="GY253" s="671"/>
      <c r="GZ253" s="670"/>
      <c r="HA253" s="672"/>
      <c r="HB253" s="673"/>
      <c r="HC253" s="671"/>
      <c r="HD253" s="670"/>
      <c r="HE253" s="672"/>
      <c r="HF253" s="673"/>
      <c r="HG253" s="730"/>
      <c r="HH253" s="731"/>
      <c r="HI253" s="728"/>
      <c r="HJ253" s="729"/>
      <c r="HK253" s="671"/>
      <c r="HL253" s="673"/>
      <c r="HM253" s="671"/>
      <c r="HN253" s="670"/>
      <c r="HO253" s="671"/>
      <c r="HP253" s="670"/>
      <c r="HQ253" s="672"/>
      <c r="HR253" s="673"/>
      <c r="HS253" s="811"/>
      <c r="HT253" s="812"/>
      <c r="HU253" s="730"/>
      <c r="HV253" s="750"/>
      <c r="HW253" s="803"/>
      <c r="HX253" s="804"/>
      <c r="HY253" s="671"/>
      <c r="HZ253" s="673"/>
      <c r="IA253" s="671"/>
      <c r="IB253" s="670"/>
      <c r="IC253" s="672"/>
      <c r="ID253" s="673"/>
      <c r="IE253" s="772"/>
      <c r="IF253" s="773"/>
      <c r="IG253" s="672"/>
      <c r="IH253" s="673"/>
      <c r="II253" s="730"/>
      <c r="IJ253" s="731"/>
      <c r="IK253" s="728"/>
      <c r="IL253" s="729"/>
      <c r="IM253" s="671"/>
      <c r="IN253" s="673"/>
      <c r="IO253" s="671"/>
      <c r="IP253" s="674"/>
      <c r="IQ253" s="787"/>
      <c r="IR253" s="773"/>
      <c r="IS253" s="672"/>
      <c r="IT253" s="673"/>
      <c r="IU253" s="671"/>
      <c r="IV253" s="670"/>
      <c r="IW253" s="730"/>
      <c r="IX253" s="743"/>
      <c r="IY253" s="728"/>
      <c r="IZ253" s="729"/>
      <c r="JA253" s="671"/>
      <c r="JB253" s="673"/>
      <c r="JC253" s="671"/>
      <c r="JD253" s="670"/>
      <c r="JE253" s="672"/>
      <c r="JF253" s="673"/>
      <c r="JG253" s="671"/>
      <c r="JH253" s="670"/>
      <c r="JI253" s="672"/>
      <c r="JJ253" s="673"/>
      <c r="JK253" s="730"/>
      <c r="JL253" s="731"/>
      <c r="JM253" s="728"/>
      <c r="JN253" s="729"/>
      <c r="JO253" s="671"/>
      <c r="JP253" s="673"/>
      <c r="JQ253" s="671"/>
      <c r="JR253" s="670"/>
      <c r="JS253" s="671"/>
      <c r="JT253" s="670"/>
      <c r="JU253" s="672"/>
      <c r="JV253" s="673"/>
      <c r="JW253" s="671"/>
      <c r="JX253" s="670"/>
      <c r="JY253" s="730"/>
      <c r="JZ253" s="729"/>
      <c r="KA253" s="742"/>
      <c r="KB253" s="743"/>
      <c r="KC253" s="672"/>
      <c r="KD253" s="673"/>
      <c r="KE253" s="671"/>
      <c r="KF253" s="670"/>
      <c r="KG253" s="672"/>
      <c r="KH253" s="673"/>
      <c r="KI253" s="671"/>
      <c r="KJ253" s="670"/>
      <c r="KK253" s="672"/>
      <c r="KL253" s="673"/>
      <c r="KM253" s="730"/>
      <c r="KN253" s="731"/>
      <c r="KO253" s="728"/>
      <c r="KP253" s="729"/>
      <c r="KQ253" s="671"/>
      <c r="KR253" s="673"/>
      <c r="KS253" s="671"/>
      <c r="KT253" s="670"/>
      <c r="KU253" s="671"/>
      <c r="KV253" s="670"/>
      <c r="KW253" s="672"/>
      <c r="KX253" s="673"/>
      <c r="KY253" s="671"/>
      <c r="KZ253" s="674"/>
      <c r="LA253" s="755"/>
      <c r="LB253" s="731"/>
      <c r="LC253" s="728"/>
      <c r="LD253" s="729"/>
      <c r="LE253" s="671"/>
      <c r="LF253" s="673"/>
      <c r="LG253" s="671"/>
      <c r="LH253" s="670"/>
      <c r="LI253" s="671"/>
      <c r="LJ253" s="670"/>
      <c r="LK253" s="672"/>
      <c r="LL253" s="673"/>
      <c r="LM253" s="671"/>
      <c r="LN253" s="670"/>
      <c r="LO253" s="728"/>
      <c r="LP253" s="729"/>
      <c r="LQ253" s="730"/>
      <c r="LR253" s="731"/>
      <c r="LS253" s="780"/>
      <c r="LT253" s="781"/>
      <c r="LU253" s="671"/>
      <c r="LV253" s="670"/>
      <c r="LW253" s="672"/>
      <c r="LX253" s="673"/>
      <c r="LY253" s="772"/>
      <c r="LZ253" s="773"/>
      <c r="MA253" s="672"/>
      <c r="MB253" s="673"/>
      <c r="MC253" s="730"/>
      <c r="MD253" s="731"/>
      <c r="ME253" s="728"/>
      <c r="MF253" s="729"/>
      <c r="MG253" s="671"/>
      <c r="MH253" s="673"/>
      <c r="MI253" s="671"/>
      <c r="MJ253" s="670"/>
      <c r="MK253" s="671"/>
      <c r="ML253" s="670"/>
      <c r="MM253" s="818"/>
      <c r="MN253" s="804"/>
      <c r="MO253" s="671"/>
      <c r="MP253" s="670"/>
      <c r="MQ253" s="730"/>
      <c r="MR253" s="729"/>
      <c r="MS253" s="742"/>
      <c r="MT253" s="743"/>
      <c r="MU253" s="672"/>
      <c r="MV253" s="673"/>
      <c r="MW253" s="671"/>
      <c r="MX253" s="670"/>
      <c r="MY253" s="672"/>
      <c r="MZ253" s="673"/>
      <c r="NA253" s="671"/>
      <c r="NB253" s="670"/>
      <c r="NC253" s="672"/>
      <c r="ND253" s="673"/>
      <c r="NE253" s="730"/>
      <c r="NF253" s="731"/>
      <c r="NG253" s="728"/>
      <c r="NH253" s="729"/>
      <c r="NI253" s="669"/>
      <c r="NJ253" s="673"/>
      <c r="NK253" s="671"/>
      <c r="NL253" s="670"/>
      <c r="NM253" s="671"/>
      <c r="NN253" s="670"/>
      <c r="NO253" s="672"/>
      <c r="NP253" s="673"/>
      <c r="NQ253" s="671"/>
      <c r="NR253" s="673"/>
      <c r="NS253" s="742"/>
      <c r="NT253" s="743"/>
      <c r="NU253" s="728"/>
      <c r="NV253" s="729"/>
      <c r="NW253" s="671"/>
      <c r="NX253" s="673"/>
      <c r="NY253" s="671"/>
      <c r="NZ253" s="670"/>
      <c r="OA253" s="672"/>
      <c r="OB253" s="673"/>
      <c r="OC253" s="671"/>
      <c r="OD253" s="670"/>
      <c r="OE253" s="672"/>
      <c r="OF253" s="673"/>
      <c r="OG253" s="730"/>
      <c r="OH253" s="731"/>
      <c r="OI253" s="728"/>
      <c r="OJ253" s="729"/>
      <c r="OK253" s="671"/>
      <c r="OL253" s="673"/>
      <c r="OM253" s="671"/>
      <c r="ON253" s="670"/>
      <c r="OO253" s="671"/>
      <c r="OP253" s="670"/>
      <c r="OQ253" s="672"/>
      <c r="OR253" s="673"/>
      <c r="OS253" s="671"/>
      <c r="OT253" s="673"/>
      <c r="OU253" s="742"/>
      <c r="OV253" s="743"/>
      <c r="OW253" s="728"/>
      <c r="OX253" s="729"/>
      <c r="OY253" s="671"/>
      <c r="OZ253" s="673"/>
      <c r="PA253" s="671"/>
      <c r="PB253" s="670"/>
      <c r="PC253" s="672"/>
      <c r="PD253" s="673"/>
      <c r="PE253" s="671"/>
      <c r="PF253" s="670"/>
      <c r="PG253" s="672"/>
      <c r="PH253" s="673"/>
      <c r="PI253" s="730"/>
      <c r="PJ253" s="731"/>
      <c r="PK253" s="728"/>
      <c r="PL253" s="729"/>
      <c r="PM253" s="671"/>
      <c r="PN253" s="673"/>
      <c r="PO253" s="671"/>
      <c r="PP253" s="670"/>
      <c r="PQ253" s="671"/>
      <c r="PR253" s="674"/>
      <c r="PS253" s="669"/>
      <c r="PT253" s="670"/>
      <c r="PU253" s="672"/>
      <c r="PV253" s="673"/>
      <c r="PW253" s="730"/>
      <c r="PX253" s="731"/>
      <c r="PY253" s="728"/>
      <c r="PZ253" s="729"/>
      <c r="QA253" s="671"/>
      <c r="QB253" s="673"/>
      <c r="QC253" s="671"/>
      <c r="QD253" s="670"/>
      <c r="QE253" s="671"/>
      <c r="QF253" s="670"/>
      <c r="QG253" s="672"/>
      <c r="QH253" s="673"/>
      <c r="QI253" s="671"/>
      <c r="QJ253" s="670"/>
      <c r="QK253" s="730"/>
      <c r="QL253" s="729"/>
      <c r="QM253" s="742"/>
      <c r="QN253" s="743"/>
      <c r="QO253" s="672"/>
      <c r="QP253" s="673"/>
      <c r="QQ253" s="671"/>
      <c r="QR253" s="670"/>
      <c r="QS253" s="672"/>
      <c r="QT253" s="673"/>
      <c r="QU253" s="772"/>
      <c r="QV253" s="773"/>
      <c r="QW253" s="672"/>
      <c r="QX253" s="673"/>
      <c r="QY253" s="730"/>
      <c r="QZ253" s="731"/>
      <c r="RA253" s="728"/>
      <c r="RB253" s="729"/>
      <c r="RC253" s="671"/>
      <c r="RD253" s="673"/>
      <c r="RE253" s="671"/>
      <c r="RF253" s="670"/>
      <c r="RG253" s="671"/>
      <c r="RH253" s="670"/>
      <c r="RI253" s="672"/>
      <c r="RJ253" s="673"/>
      <c r="RK253" s="671"/>
      <c r="RL253" s="670"/>
      <c r="RM253" s="730"/>
      <c r="RN253" s="729"/>
      <c r="RO253" s="742"/>
      <c r="RP253" s="743"/>
      <c r="RQ253" s="672"/>
      <c r="RR253" s="673"/>
      <c r="RS253" s="671"/>
      <c r="RT253" s="670"/>
      <c r="RU253" s="672"/>
      <c r="RV253" s="673"/>
      <c r="RW253" s="671"/>
      <c r="RX253" s="670"/>
      <c r="RY253" s="672"/>
      <c r="RZ253" s="673"/>
      <c r="SA253" s="730"/>
      <c r="SB253" s="759"/>
      <c r="SC253" s="728"/>
      <c r="SD253" s="729"/>
      <c r="SE253" s="671"/>
      <c r="SF253" s="673"/>
      <c r="SG253" s="671"/>
      <c r="SH253" s="670"/>
      <c r="SI253" s="672"/>
      <c r="SJ253" s="673"/>
      <c r="SK253" s="671"/>
      <c r="SL253" s="670"/>
      <c r="SM253" s="672"/>
      <c r="SN253" s="673"/>
      <c r="SO253" s="730"/>
      <c r="SP253" s="731"/>
      <c r="SQ253" s="728"/>
      <c r="SR253" s="729"/>
      <c r="SS253" s="671"/>
      <c r="ST253" s="673"/>
      <c r="SU253" s="671"/>
      <c r="SV253" s="670"/>
      <c r="SW253" s="671"/>
      <c r="SX253" s="670"/>
      <c r="SY253" s="672"/>
      <c r="SZ253" s="673"/>
      <c r="TA253" s="671"/>
      <c r="TB253" s="670"/>
      <c r="TC253" s="730"/>
      <c r="TD253" s="729"/>
      <c r="TE253" s="742"/>
      <c r="TF253" s="743"/>
      <c r="TG253" s="672"/>
      <c r="TH253" s="673"/>
      <c r="TI253" s="671"/>
      <c r="TJ253" s="670"/>
      <c r="TK253" s="672"/>
      <c r="TL253" s="673"/>
      <c r="TM253" s="671"/>
      <c r="TN253" s="670"/>
      <c r="TO253" s="672"/>
      <c r="TP253" s="673"/>
      <c r="TQ253" s="730"/>
      <c r="TR253" s="731"/>
      <c r="TS253" s="728"/>
      <c r="TT253" s="729"/>
      <c r="TU253" s="671"/>
      <c r="TV253" s="673"/>
      <c r="TW253" s="671"/>
      <c r="TX253" s="670"/>
      <c r="TY253" s="671"/>
      <c r="TZ253" s="670"/>
      <c r="UA253" s="672"/>
      <c r="UB253" s="673"/>
      <c r="UC253" s="671"/>
      <c r="UD253" s="670"/>
      <c r="UE253" s="730"/>
      <c r="UF253" s="763"/>
      <c r="UG253" s="728"/>
      <c r="UH253" s="729"/>
      <c r="UI253" s="671"/>
      <c r="UJ253" s="673"/>
      <c r="UK253" s="669"/>
      <c r="UL253" s="670"/>
      <c r="UM253" s="672"/>
      <c r="UN253" s="673"/>
      <c r="UO253" s="671"/>
      <c r="UP253" s="670"/>
      <c r="UQ253" s="672"/>
      <c r="UR253" s="673"/>
      <c r="US253" s="772"/>
      <c r="UT253" s="773"/>
      <c r="UU253" s="728"/>
      <c r="UV253" s="729"/>
      <c r="UW253" s="671"/>
      <c r="UX253" s="673"/>
      <c r="UY253" s="671"/>
      <c r="UZ253" s="670"/>
      <c r="VA253" s="671"/>
      <c r="VB253" s="670"/>
      <c r="VC253" s="672"/>
      <c r="VD253" s="673"/>
      <c r="VE253" s="671"/>
      <c r="VF253" s="670"/>
      <c r="VG253" s="730"/>
      <c r="VH253" s="729"/>
      <c r="VI253" s="742"/>
      <c r="VJ253" s="743"/>
      <c r="VK253" s="672"/>
      <c r="VL253" s="673"/>
      <c r="VM253" s="671"/>
      <c r="VN253" s="670"/>
      <c r="VO253" s="672"/>
      <c r="VP253" s="673"/>
      <c r="VQ253" s="671"/>
      <c r="VR253" s="670"/>
      <c r="VS253" s="672"/>
      <c r="VT253" s="673"/>
      <c r="VU253" s="730"/>
      <c r="VV253" s="731"/>
      <c r="VW253" s="728"/>
      <c r="VX253" s="729"/>
      <c r="VY253" s="671"/>
      <c r="VZ253" s="673"/>
      <c r="WA253" s="671"/>
      <c r="WB253" s="670"/>
      <c r="WC253" s="671"/>
      <c r="WD253" s="670"/>
      <c r="WE253" s="672"/>
      <c r="WF253" s="673"/>
      <c r="WG253" s="671"/>
      <c r="WH253" s="670"/>
      <c r="WI253" s="730"/>
      <c r="WJ253" s="731"/>
      <c r="WK253" s="728"/>
      <c r="WL253" s="729"/>
      <c r="WM253" s="671"/>
      <c r="WN253" s="673"/>
      <c r="WO253" s="671"/>
      <c r="WP253" s="670"/>
      <c r="WQ253" s="672"/>
      <c r="WR253" s="673"/>
      <c r="WS253" s="671"/>
      <c r="WT253" s="674"/>
      <c r="WU253" s="787"/>
      <c r="WV253" s="773"/>
      <c r="WW253" s="730"/>
      <c r="WX253" s="767"/>
      <c r="WY253" s="728"/>
      <c r="WZ253" s="729"/>
      <c r="XA253" s="671"/>
      <c r="XB253" s="673"/>
      <c r="XC253" s="671"/>
      <c r="XD253" s="670"/>
      <c r="XE253" s="672"/>
      <c r="XF253" s="673"/>
      <c r="XG253" s="671"/>
      <c r="XH253" s="670"/>
      <c r="XI253" s="672"/>
      <c r="XJ253" s="673"/>
      <c r="XK253" s="730"/>
      <c r="XL253" s="731"/>
      <c r="XM253" s="728"/>
      <c r="XN253" s="729"/>
      <c r="XO253" s="671"/>
      <c r="XP253" s="673"/>
      <c r="XQ253" s="671"/>
      <c r="XR253" s="670"/>
      <c r="XS253" s="671"/>
      <c r="XT253" s="670"/>
      <c r="XU253" s="672"/>
      <c r="XV253" s="673"/>
      <c r="XW253" s="671"/>
      <c r="XX253" s="670"/>
      <c r="XY253" s="728"/>
      <c r="XZ253" s="729"/>
      <c r="YA253" s="742"/>
      <c r="YB253" s="743"/>
      <c r="YC253" s="672"/>
      <c r="YD253" s="673"/>
      <c r="YE253" s="671"/>
      <c r="YF253" s="670"/>
      <c r="YG253" s="672"/>
      <c r="YH253" s="673"/>
      <c r="YI253" s="671"/>
      <c r="YJ253" s="670"/>
      <c r="YK253" s="672"/>
      <c r="YL253" s="673"/>
      <c r="YM253" s="730"/>
      <c r="YN253" s="731"/>
      <c r="YO253" s="728"/>
      <c r="YP253" s="729"/>
      <c r="YQ253" s="671"/>
      <c r="YR253" s="673"/>
      <c r="YS253" s="671"/>
      <c r="YT253" s="670"/>
      <c r="YU253" s="671"/>
      <c r="YV253" s="670"/>
      <c r="YW253" s="672"/>
      <c r="YX253" s="673"/>
      <c r="YY253" s="671"/>
      <c r="YZ253" s="670"/>
      <c r="ZA253" s="728"/>
      <c r="ZB253" s="759"/>
      <c r="ZC253" s="787"/>
      <c r="ZD253" s="773"/>
      <c r="ZE253" s="672"/>
      <c r="ZF253" s="673"/>
      <c r="ZG253" s="671"/>
      <c r="ZH253" s="670"/>
      <c r="ZI253" s="672"/>
      <c r="ZJ253" s="673"/>
      <c r="ZK253" s="671"/>
      <c r="ZL253" s="670"/>
      <c r="ZM253" s="672"/>
      <c r="ZN253" s="673"/>
      <c r="ZO253" s="730"/>
      <c r="ZP253" s="731"/>
      <c r="ZQ253" s="780"/>
      <c r="ZR253" s="781"/>
      <c r="ZS253" s="671"/>
      <c r="ZT253" s="673"/>
      <c r="ZU253" s="671"/>
      <c r="ZV253" s="670"/>
      <c r="ZW253" s="671"/>
      <c r="ZX253" s="670"/>
      <c r="ZY253" s="672"/>
      <c r="ZZ253" s="673"/>
      <c r="AAA253" s="671"/>
      <c r="AAB253" s="670"/>
      <c r="AAC253" s="730"/>
      <c r="AAD253" s="731"/>
      <c r="AAE253" s="728"/>
      <c r="AAF253" s="729"/>
      <c r="AAG253" s="671"/>
      <c r="AAH253" s="673"/>
      <c r="AAI253" s="671"/>
      <c r="AAJ253" s="670"/>
      <c r="AAK253" s="672"/>
      <c r="AAL253" s="673"/>
      <c r="AAM253" s="671"/>
      <c r="AAN253" s="670"/>
      <c r="AAO253" s="672"/>
      <c r="AAP253" s="673"/>
      <c r="AAQ253" s="730"/>
      <c r="AAR253" s="731"/>
      <c r="AAS253" s="730"/>
      <c r="AAT253" s="731"/>
      <c r="AAU253" s="671"/>
      <c r="AAV253" s="673"/>
      <c r="AAW253" s="671"/>
      <c r="AAX253" s="670"/>
      <c r="AAY253" s="772"/>
      <c r="AAZ253" s="773"/>
      <c r="ABA253" s="672"/>
      <c r="ABB253" s="673"/>
      <c r="ABC253" s="671"/>
      <c r="ABD253" s="670"/>
      <c r="ABE253" s="730"/>
      <c r="ABF253" s="731"/>
      <c r="ABG253" s="730"/>
      <c r="ABH253" s="731"/>
      <c r="ABI253" s="672"/>
      <c r="ABJ253" s="673"/>
      <c r="ABK253" s="671"/>
      <c r="ABL253" s="675"/>
      <c r="ABN253" s="520"/>
      <c r="ABO253" s="528">
        <f t="shared" si="60"/>
        <v>0</v>
      </c>
      <c r="ABP253" s="528">
        <f t="shared" si="61"/>
        <v>0</v>
      </c>
      <c r="ABQ253" s="528">
        <f t="shared" si="62"/>
        <v>0</v>
      </c>
      <c r="ABR253" s="528">
        <f t="shared" si="63"/>
        <v>0</v>
      </c>
      <c r="ABS253" s="528">
        <f t="shared" si="64"/>
        <v>0</v>
      </c>
      <c r="ABT253" s="528">
        <f t="shared" si="65"/>
        <v>0</v>
      </c>
      <c r="ABU253" s="567"/>
      <c r="ABV253" s="568"/>
      <c r="ABW253" s="568"/>
      <c r="ABX253" s="569"/>
      <c r="ABY253" s="569"/>
      <c r="ABZ253" s="570"/>
      <c r="ACB253" s="544">
        <f t="shared" si="66"/>
        <v>0</v>
      </c>
      <c r="ACC253" s="532">
        <f t="shared" si="67"/>
        <v>0</v>
      </c>
      <c r="ACD253" s="532">
        <f t="shared" si="68"/>
        <v>0</v>
      </c>
      <c r="ACE253" s="532">
        <f t="shared" si="69"/>
        <v>0</v>
      </c>
      <c r="ACF253" s="532">
        <f t="shared" si="79"/>
        <v>0</v>
      </c>
      <c r="ACG253" s="532">
        <f t="shared" si="70"/>
        <v>0</v>
      </c>
      <c r="ACH253" s="532">
        <f t="shared" si="71"/>
        <v>0</v>
      </c>
      <c r="ACI253" s="532">
        <f t="shared" si="72"/>
        <v>0</v>
      </c>
      <c r="ACJ253" s="532">
        <f t="shared" si="73"/>
        <v>0</v>
      </c>
      <c r="ACK253" s="532">
        <f t="shared" si="74"/>
        <v>0</v>
      </c>
      <c r="ACL253" s="532">
        <f t="shared" si="75"/>
        <v>0</v>
      </c>
      <c r="ACM253" s="545">
        <f t="shared" si="76"/>
        <v>0</v>
      </c>
      <c r="ACN253" s="536"/>
      <c r="ACO253" s="531">
        <f t="shared" si="77"/>
        <v>0</v>
      </c>
      <c r="ACP253" s="537">
        <f t="shared" si="78"/>
        <v>0</v>
      </c>
    </row>
    <row r="254" spans="2:770" s="428" customFormat="1" ht="12" customHeight="1">
      <c r="B254" s="663"/>
      <c r="C254" s="622"/>
      <c r="D254" s="665"/>
      <c r="E254" s="687"/>
      <c r="F254" s="667"/>
      <c r="G254" s="668"/>
      <c r="H254" s="655"/>
      <c r="I254" s="787"/>
      <c r="J254" s="773"/>
      <c r="K254" s="658"/>
      <c r="L254" s="659"/>
      <c r="M254" s="660"/>
      <c r="N254" s="657"/>
      <c r="O254" s="658"/>
      <c r="P254" s="659"/>
      <c r="Q254" s="720"/>
      <c r="R254" s="721"/>
      <c r="S254" s="722"/>
      <c r="T254" s="723"/>
      <c r="U254" s="671"/>
      <c r="V254" s="670"/>
      <c r="W254" s="672"/>
      <c r="X254" s="673"/>
      <c r="Y254" s="671"/>
      <c r="Z254" s="670"/>
      <c r="AA254" s="672"/>
      <c r="AB254" s="673"/>
      <c r="AC254" s="671"/>
      <c r="AD254" s="670"/>
      <c r="AE254" s="728"/>
      <c r="AF254" s="729"/>
      <c r="AG254" s="730"/>
      <c r="AH254" s="731"/>
      <c r="AI254" s="672"/>
      <c r="AJ254" s="673"/>
      <c r="AK254" s="671"/>
      <c r="AL254" s="670"/>
      <c r="AM254" s="672"/>
      <c r="AN254" s="673"/>
      <c r="AO254" s="671"/>
      <c r="AP254" s="670"/>
      <c r="AQ254" s="672"/>
      <c r="AR254" s="673"/>
      <c r="AS254" s="730"/>
      <c r="AT254" s="731"/>
      <c r="AU254" s="728"/>
      <c r="AV254" s="729"/>
      <c r="AW254" s="671"/>
      <c r="AX254" s="673"/>
      <c r="AY254" s="671"/>
      <c r="AZ254" s="670"/>
      <c r="BA254" s="671"/>
      <c r="BB254" s="670"/>
      <c r="BC254" s="672"/>
      <c r="BD254" s="673"/>
      <c r="BE254" s="671"/>
      <c r="BF254" s="670"/>
      <c r="BG254" s="728"/>
      <c r="BH254" s="729"/>
      <c r="BI254" s="730"/>
      <c r="BJ254" s="731"/>
      <c r="BK254" s="672"/>
      <c r="BL254" s="673"/>
      <c r="BM254" s="671"/>
      <c r="BN254" s="670"/>
      <c r="BO254" s="672"/>
      <c r="BP254" s="673"/>
      <c r="BQ254" s="671"/>
      <c r="BR254" s="673"/>
      <c r="BS254" s="669"/>
      <c r="BT254" s="670"/>
      <c r="BU254" s="728"/>
      <c r="BV254" s="729"/>
      <c r="BW254" s="730"/>
      <c r="BX254" s="731"/>
      <c r="BY254" s="672"/>
      <c r="BZ254" s="673"/>
      <c r="CA254" s="671"/>
      <c r="CB254" s="670"/>
      <c r="CC254" s="672"/>
      <c r="CD254" s="673"/>
      <c r="CE254" s="671"/>
      <c r="CF254" s="670"/>
      <c r="CG254" s="672"/>
      <c r="CH254" s="673"/>
      <c r="CI254" s="730"/>
      <c r="CJ254" s="731"/>
      <c r="CK254" s="728"/>
      <c r="CL254" s="729"/>
      <c r="CM254" s="671"/>
      <c r="CN254" s="673"/>
      <c r="CO254" s="671"/>
      <c r="CP254" s="670"/>
      <c r="CQ254" s="671"/>
      <c r="CR254" s="670"/>
      <c r="CS254" s="672"/>
      <c r="CT254" s="673"/>
      <c r="CU254" s="671"/>
      <c r="CV254" s="670"/>
      <c r="CW254" s="728"/>
      <c r="CX254" s="729"/>
      <c r="CY254" s="730"/>
      <c r="CZ254" s="731"/>
      <c r="DA254" s="671"/>
      <c r="DB254" s="673"/>
      <c r="DC254" s="671"/>
      <c r="DD254" s="670"/>
      <c r="DE254" s="672"/>
      <c r="DF254" s="673"/>
      <c r="DG254" s="671"/>
      <c r="DH254" s="670"/>
      <c r="DI254" s="672"/>
      <c r="DJ254" s="673"/>
      <c r="DK254" s="730"/>
      <c r="DL254" s="731"/>
      <c r="DM254" s="730"/>
      <c r="DN254" s="731"/>
      <c r="DO254" s="671"/>
      <c r="DP254" s="673"/>
      <c r="DQ254" s="671"/>
      <c r="DR254" s="670"/>
      <c r="DS254" s="671"/>
      <c r="DT254" s="670"/>
      <c r="DU254" s="672"/>
      <c r="DV254" s="673"/>
      <c r="DW254" s="671"/>
      <c r="DX254" s="673"/>
      <c r="DY254" s="669"/>
      <c r="DZ254" s="670"/>
      <c r="EA254" s="730"/>
      <c r="EB254" s="729"/>
      <c r="EC254" s="742"/>
      <c r="ED254" s="743"/>
      <c r="EE254" s="672"/>
      <c r="EF254" s="673"/>
      <c r="EG254" s="794"/>
      <c r="EH254" s="795"/>
      <c r="EI254" s="672"/>
      <c r="EJ254" s="673"/>
      <c r="EK254" s="671"/>
      <c r="EL254" s="670"/>
      <c r="EM254" s="672"/>
      <c r="EN254" s="673"/>
      <c r="EO254" s="730"/>
      <c r="EP254" s="731"/>
      <c r="EQ254" s="728"/>
      <c r="ER254" s="729"/>
      <c r="ES254" s="671"/>
      <c r="ET254" s="673"/>
      <c r="EU254" s="671"/>
      <c r="EV254" s="670"/>
      <c r="EW254" s="671"/>
      <c r="EX254" s="670"/>
      <c r="EY254" s="672"/>
      <c r="EZ254" s="673"/>
      <c r="FA254" s="671"/>
      <c r="FB254" s="670"/>
      <c r="FC254" s="730"/>
      <c r="FD254" s="731"/>
      <c r="FE254" s="728"/>
      <c r="FF254" s="729"/>
      <c r="FG254" s="671"/>
      <c r="FH254" s="673"/>
      <c r="FI254" s="671"/>
      <c r="FJ254" s="670"/>
      <c r="FK254" s="672"/>
      <c r="FL254" s="673"/>
      <c r="FM254" s="671"/>
      <c r="FN254" s="670"/>
      <c r="FO254" s="672"/>
      <c r="FP254" s="673"/>
      <c r="FQ254" s="730"/>
      <c r="FR254" s="731"/>
      <c r="FS254" s="728"/>
      <c r="FT254" s="729"/>
      <c r="FU254" s="671"/>
      <c r="FV254" s="673"/>
      <c r="FW254" s="671"/>
      <c r="FX254" s="670"/>
      <c r="FY254" s="671"/>
      <c r="FZ254" s="670"/>
      <c r="GA254" s="672"/>
      <c r="GB254" s="673"/>
      <c r="GC254" s="671"/>
      <c r="GD254" s="670"/>
      <c r="GE254" s="730"/>
      <c r="GF254" s="743"/>
      <c r="GG254" s="728"/>
      <c r="GH254" s="729"/>
      <c r="GI254" s="669"/>
      <c r="GJ254" s="673"/>
      <c r="GK254" s="671"/>
      <c r="GL254" s="670"/>
      <c r="GM254" s="671"/>
      <c r="GN254" s="670"/>
      <c r="GO254" s="672"/>
      <c r="GP254" s="673"/>
      <c r="GQ254" s="671"/>
      <c r="GR254" s="670"/>
      <c r="GS254" s="730"/>
      <c r="GT254" s="731"/>
      <c r="GU254" s="728"/>
      <c r="GV254" s="729"/>
      <c r="GW254" s="671"/>
      <c r="GX254" s="673"/>
      <c r="GY254" s="671"/>
      <c r="GZ254" s="670"/>
      <c r="HA254" s="672"/>
      <c r="HB254" s="673"/>
      <c r="HC254" s="671"/>
      <c r="HD254" s="670"/>
      <c r="HE254" s="672"/>
      <c r="HF254" s="673"/>
      <c r="HG254" s="730"/>
      <c r="HH254" s="731"/>
      <c r="HI254" s="728"/>
      <c r="HJ254" s="729"/>
      <c r="HK254" s="671"/>
      <c r="HL254" s="673"/>
      <c r="HM254" s="671"/>
      <c r="HN254" s="670"/>
      <c r="HO254" s="671"/>
      <c r="HP254" s="670"/>
      <c r="HQ254" s="672"/>
      <c r="HR254" s="673"/>
      <c r="HS254" s="811"/>
      <c r="HT254" s="812"/>
      <c r="HU254" s="730"/>
      <c r="HV254" s="750"/>
      <c r="HW254" s="803"/>
      <c r="HX254" s="804"/>
      <c r="HY254" s="671"/>
      <c r="HZ254" s="673"/>
      <c r="IA254" s="671"/>
      <c r="IB254" s="670"/>
      <c r="IC254" s="672"/>
      <c r="ID254" s="673"/>
      <c r="IE254" s="772"/>
      <c r="IF254" s="773"/>
      <c r="IG254" s="672"/>
      <c r="IH254" s="673"/>
      <c r="II254" s="730"/>
      <c r="IJ254" s="731"/>
      <c r="IK254" s="728"/>
      <c r="IL254" s="729"/>
      <c r="IM254" s="671"/>
      <c r="IN254" s="673"/>
      <c r="IO254" s="671"/>
      <c r="IP254" s="674"/>
      <c r="IQ254" s="787"/>
      <c r="IR254" s="773"/>
      <c r="IS254" s="672"/>
      <c r="IT254" s="673"/>
      <c r="IU254" s="671"/>
      <c r="IV254" s="670"/>
      <c r="IW254" s="730"/>
      <c r="IX254" s="743"/>
      <c r="IY254" s="728"/>
      <c r="IZ254" s="729"/>
      <c r="JA254" s="671"/>
      <c r="JB254" s="673"/>
      <c r="JC254" s="671"/>
      <c r="JD254" s="670"/>
      <c r="JE254" s="672"/>
      <c r="JF254" s="673"/>
      <c r="JG254" s="671"/>
      <c r="JH254" s="670"/>
      <c r="JI254" s="672"/>
      <c r="JJ254" s="673"/>
      <c r="JK254" s="730"/>
      <c r="JL254" s="731"/>
      <c r="JM254" s="728"/>
      <c r="JN254" s="729"/>
      <c r="JO254" s="671"/>
      <c r="JP254" s="673"/>
      <c r="JQ254" s="671"/>
      <c r="JR254" s="670"/>
      <c r="JS254" s="671"/>
      <c r="JT254" s="670"/>
      <c r="JU254" s="672"/>
      <c r="JV254" s="673"/>
      <c r="JW254" s="671"/>
      <c r="JX254" s="670"/>
      <c r="JY254" s="730"/>
      <c r="JZ254" s="729"/>
      <c r="KA254" s="742"/>
      <c r="KB254" s="743"/>
      <c r="KC254" s="672"/>
      <c r="KD254" s="673"/>
      <c r="KE254" s="671"/>
      <c r="KF254" s="670"/>
      <c r="KG254" s="672"/>
      <c r="KH254" s="673"/>
      <c r="KI254" s="671"/>
      <c r="KJ254" s="670"/>
      <c r="KK254" s="672"/>
      <c r="KL254" s="673"/>
      <c r="KM254" s="730"/>
      <c r="KN254" s="731"/>
      <c r="KO254" s="728"/>
      <c r="KP254" s="729"/>
      <c r="KQ254" s="671"/>
      <c r="KR254" s="673"/>
      <c r="KS254" s="671"/>
      <c r="KT254" s="670"/>
      <c r="KU254" s="671"/>
      <c r="KV254" s="670"/>
      <c r="KW254" s="672"/>
      <c r="KX254" s="673"/>
      <c r="KY254" s="671"/>
      <c r="KZ254" s="674"/>
      <c r="LA254" s="755"/>
      <c r="LB254" s="731"/>
      <c r="LC254" s="728"/>
      <c r="LD254" s="729"/>
      <c r="LE254" s="671"/>
      <c r="LF254" s="673"/>
      <c r="LG254" s="671"/>
      <c r="LH254" s="670"/>
      <c r="LI254" s="671"/>
      <c r="LJ254" s="670"/>
      <c r="LK254" s="672"/>
      <c r="LL254" s="673"/>
      <c r="LM254" s="671"/>
      <c r="LN254" s="670"/>
      <c r="LO254" s="728"/>
      <c r="LP254" s="729"/>
      <c r="LQ254" s="730"/>
      <c r="LR254" s="731"/>
      <c r="LS254" s="780"/>
      <c r="LT254" s="781"/>
      <c r="LU254" s="671"/>
      <c r="LV254" s="670"/>
      <c r="LW254" s="672"/>
      <c r="LX254" s="673"/>
      <c r="LY254" s="772"/>
      <c r="LZ254" s="773"/>
      <c r="MA254" s="672"/>
      <c r="MB254" s="673"/>
      <c r="MC254" s="730"/>
      <c r="MD254" s="731"/>
      <c r="ME254" s="728"/>
      <c r="MF254" s="729"/>
      <c r="MG254" s="671"/>
      <c r="MH254" s="673"/>
      <c r="MI254" s="671"/>
      <c r="MJ254" s="670"/>
      <c r="MK254" s="671"/>
      <c r="ML254" s="670"/>
      <c r="MM254" s="818"/>
      <c r="MN254" s="804"/>
      <c r="MO254" s="671"/>
      <c r="MP254" s="670"/>
      <c r="MQ254" s="730"/>
      <c r="MR254" s="729"/>
      <c r="MS254" s="742"/>
      <c r="MT254" s="743"/>
      <c r="MU254" s="672"/>
      <c r="MV254" s="673"/>
      <c r="MW254" s="671"/>
      <c r="MX254" s="670"/>
      <c r="MY254" s="672"/>
      <c r="MZ254" s="673"/>
      <c r="NA254" s="671"/>
      <c r="NB254" s="670"/>
      <c r="NC254" s="672"/>
      <c r="ND254" s="673"/>
      <c r="NE254" s="730"/>
      <c r="NF254" s="731"/>
      <c r="NG254" s="728"/>
      <c r="NH254" s="729"/>
      <c r="NI254" s="669"/>
      <c r="NJ254" s="673"/>
      <c r="NK254" s="671"/>
      <c r="NL254" s="670"/>
      <c r="NM254" s="671"/>
      <c r="NN254" s="670"/>
      <c r="NO254" s="672"/>
      <c r="NP254" s="673"/>
      <c r="NQ254" s="671"/>
      <c r="NR254" s="673"/>
      <c r="NS254" s="742"/>
      <c r="NT254" s="743"/>
      <c r="NU254" s="728"/>
      <c r="NV254" s="729"/>
      <c r="NW254" s="671"/>
      <c r="NX254" s="673"/>
      <c r="NY254" s="671"/>
      <c r="NZ254" s="670"/>
      <c r="OA254" s="672"/>
      <c r="OB254" s="673"/>
      <c r="OC254" s="671"/>
      <c r="OD254" s="670"/>
      <c r="OE254" s="672"/>
      <c r="OF254" s="673"/>
      <c r="OG254" s="730"/>
      <c r="OH254" s="731"/>
      <c r="OI254" s="728"/>
      <c r="OJ254" s="729"/>
      <c r="OK254" s="671"/>
      <c r="OL254" s="673"/>
      <c r="OM254" s="671"/>
      <c r="ON254" s="670"/>
      <c r="OO254" s="671"/>
      <c r="OP254" s="670"/>
      <c r="OQ254" s="672"/>
      <c r="OR254" s="673"/>
      <c r="OS254" s="671"/>
      <c r="OT254" s="673"/>
      <c r="OU254" s="742"/>
      <c r="OV254" s="743"/>
      <c r="OW254" s="728"/>
      <c r="OX254" s="729"/>
      <c r="OY254" s="671"/>
      <c r="OZ254" s="673"/>
      <c r="PA254" s="671"/>
      <c r="PB254" s="670"/>
      <c r="PC254" s="672"/>
      <c r="PD254" s="673"/>
      <c r="PE254" s="671"/>
      <c r="PF254" s="670"/>
      <c r="PG254" s="672"/>
      <c r="PH254" s="673"/>
      <c r="PI254" s="730"/>
      <c r="PJ254" s="731"/>
      <c r="PK254" s="728"/>
      <c r="PL254" s="729"/>
      <c r="PM254" s="671"/>
      <c r="PN254" s="673"/>
      <c r="PO254" s="671"/>
      <c r="PP254" s="670"/>
      <c r="PQ254" s="671"/>
      <c r="PR254" s="674"/>
      <c r="PS254" s="669"/>
      <c r="PT254" s="670"/>
      <c r="PU254" s="672"/>
      <c r="PV254" s="673"/>
      <c r="PW254" s="730"/>
      <c r="PX254" s="731"/>
      <c r="PY254" s="728"/>
      <c r="PZ254" s="729"/>
      <c r="QA254" s="671"/>
      <c r="QB254" s="673"/>
      <c r="QC254" s="671"/>
      <c r="QD254" s="670"/>
      <c r="QE254" s="671"/>
      <c r="QF254" s="670"/>
      <c r="QG254" s="672"/>
      <c r="QH254" s="673"/>
      <c r="QI254" s="671"/>
      <c r="QJ254" s="670"/>
      <c r="QK254" s="730"/>
      <c r="QL254" s="729"/>
      <c r="QM254" s="742"/>
      <c r="QN254" s="743"/>
      <c r="QO254" s="672"/>
      <c r="QP254" s="673"/>
      <c r="QQ254" s="671"/>
      <c r="QR254" s="670"/>
      <c r="QS254" s="672"/>
      <c r="QT254" s="673"/>
      <c r="QU254" s="772"/>
      <c r="QV254" s="773"/>
      <c r="QW254" s="672"/>
      <c r="QX254" s="673"/>
      <c r="QY254" s="730"/>
      <c r="QZ254" s="731"/>
      <c r="RA254" s="728"/>
      <c r="RB254" s="729"/>
      <c r="RC254" s="671"/>
      <c r="RD254" s="673"/>
      <c r="RE254" s="671"/>
      <c r="RF254" s="670"/>
      <c r="RG254" s="671"/>
      <c r="RH254" s="670"/>
      <c r="RI254" s="672"/>
      <c r="RJ254" s="673"/>
      <c r="RK254" s="671"/>
      <c r="RL254" s="670"/>
      <c r="RM254" s="730"/>
      <c r="RN254" s="729"/>
      <c r="RO254" s="742"/>
      <c r="RP254" s="743"/>
      <c r="RQ254" s="672"/>
      <c r="RR254" s="673"/>
      <c r="RS254" s="671"/>
      <c r="RT254" s="670"/>
      <c r="RU254" s="672"/>
      <c r="RV254" s="673"/>
      <c r="RW254" s="671"/>
      <c r="RX254" s="670"/>
      <c r="RY254" s="672"/>
      <c r="RZ254" s="673"/>
      <c r="SA254" s="730"/>
      <c r="SB254" s="759"/>
      <c r="SC254" s="728"/>
      <c r="SD254" s="729"/>
      <c r="SE254" s="671"/>
      <c r="SF254" s="673"/>
      <c r="SG254" s="671"/>
      <c r="SH254" s="670"/>
      <c r="SI254" s="672"/>
      <c r="SJ254" s="673"/>
      <c r="SK254" s="671"/>
      <c r="SL254" s="670"/>
      <c r="SM254" s="672"/>
      <c r="SN254" s="673"/>
      <c r="SO254" s="730"/>
      <c r="SP254" s="731"/>
      <c r="SQ254" s="728"/>
      <c r="SR254" s="729"/>
      <c r="SS254" s="671"/>
      <c r="ST254" s="673"/>
      <c r="SU254" s="671"/>
      <c r="SV254" s="670"/>
      <c r="SW254" s="671"/>
      <c r="SX254" s="670"/>
      <c r="SY254" s="672"/>
      <c r="SZ254" s="673"/>
      <c r="TA254" s="671"/>
      <c r="TB254" s="670"/>
      <c r="TC254" s="730"/>
      <c r="TD254" s="729"/>
      <c r="TE254" s="742"/>
      <c r="TF254" s="743"/>
      <c r="TG254" s="672"/>
      <c r="TH254" s="673"/>
      <c r="TI254" s="671"/>
      <c r="TJ254" s="670"/>
      <c r="TK254" s="672"/>
      <c r="TL254" s="673"/>
      <c r="TM254" s="671"/>
      <c r="TN254" s="670"/>
      <c r="TO254" s="672"/>
      <c r="TP254" s="673"/>
      <c r="TQ254" s="730"/>
      <c r="TR254" s="731"/>
      <c r="TS254" s="728"/>
      <c r="TT254" s="729"/>
      <c r="TU254" s="671"/>
      <c r="TV254" s="673"/>
      <c r="TW254" s="671"/>
      <c r="TX254" s="670"/>
      <c r="TY254" s="671"/>
      <c r="TZ254" s="670"/>
      <c r="UA254" s="672"/>
      <c r="UB254" s="673"/>
      <c r="UC254" s="671"/>
      <c r="UD254" s="670"/>
      <c r="UE254" s="730"/>
      <c r="UF254" s="763"/>
      <c r="UG254" s="728"/>
      <c r="UH254" s="729"/>
      <c r="UI254" s="671"/>
      <c r="UJ254" s="673"/>
      <c r="UK254" s="669"/>
      <c r="UL254" s="670"/>
      <c r="UM254" s="672"/>
      <c r="UN254" s="673"/>
      <c r="UO254" s="671"/>
      <c r="UP254" s="670"/>
      <c r="UQ254" s="672"/>
      <c r="UR254" s="673"/>
      <c r="US254" s="772"/>
      <c r="UT254" s="773"/>
      <c r="UU254" s="728"/>
      <c r="UV254" s="729"/>
      <c r="UW254" s="671"/>
      <c r="UX254" s="673"/>
      <c r="UY254" s="671"/>
      <c r="UZ254" s="670"/>
      <c r="VA254" s="671"/>
      <c r="VB254" s="670"/>
      <c r="VC254" s="672"/>
      <c r="VD254" s="673"/>
      <c r="VE254" s="671"/>
      <c r="VF254" s="670"/>
      <c r="VG254" s="730"/>
      <c r="VH254" s="729"/>
      <c r="VI254" s="742"/>
      <c r="VJ254" s="743"/>
      <c r="VK254" s="672"/>
      <c r="VL254" s="673"/>
      <c r="VM254" s="671"/>
      <c r="VN254" s="670"/>
      <c r="VO254" s="672"/>
      <c r="VP254" s="673"/>
      <c r="VQ254" s="671"/>
      <c r="VR254" s="670"/>
      <c r="VS254" s="672"/>
      <c r="VT254" s="673"/>
      <c r="VU254" s="730"/>
      <c r="VV254" s="731"/>
      <c r="VW254" s="728"/>
      <c r="VX254" s="729"/>
      <c r="VY254" s="671"/>
      <c r="VZ254" s="673"/>
      <c r="WA254" s="671"/>
      <c r="WB254" s="670"/>
      <c r="WC254" s="671"/>
      <c r="WD254" s="670"/>
      <c r="WE254" s="672"/>
      <c r="WF254" s="673"/>
      <c r="WG254" s="671"/>
      <c r="WH254" s="670"/>
      <c r="WI254" s="730"/>
      <c r="WJ254" s="731"/>
      <c r="WK254" s="728"/>
      <c r="WL254" s="729"/>
      <c r="WM254" s="671"/>
      <c r="WN254" s="673"/>
      <c r="WO254" s="671"/>
      <c r="WP254" s="670"/>
      <c r="WQ254" s="672"/>
      <c r="WR254" s="673"/>
      <c r="WS254" s="671"/>
      <c r="WT254" s="674"/>
      <c r="WU254" s="787"/>
      <c r="WV254" s="773"/>
      <c r="WW254" s="730"/>
      <c r="WX254" s="767"/>
      <c r="WY254" s="728"/>
      <c r="WZ254" s="729"/>
      <c r="XA254" s="671"/>
      <c r="XB254" s="673"/>
      <c r="XC254" s="671"/>
      <c r="XD254" s="670"/>
      <c r="XE254" s="672"/>
      <c r="XF254" s="673"/>
      <c r="XG254" s="671"/>
      <c r="XH254" s="670"/>
      <c r="XI254" s="672"/>
      <c r="XJ254" s="673"/>
      <c r="XK254" s="730"/>
      <c r="XL254" s="731"/>
      <c r="XM254" s="728"/>
      <c r="XN254" s="729"/>
      <c r="XO254" s="671"/>
      <c r="XP254" s="673"/>
      <c r="XQ254" s="671"/>
      <c r="XR254" s="670"/>
      <c r="XS254" s="671"/>
      <c r="XT254" s="670"/>
      <c r="XU254" s="672"/>
      <c r="XV254" s="673"/>
      <c r="XW254" s="671"/>
      <c r="XX254" s="670"/>
      <c r="XY254" s="728"/>
      <c r="XZ254" s="729"/>
      <c r="YA254" s="742"/>
      <c r="YB254" s="743"/>
      <c r="YC254" s="672"/>
      <c r="YD254" s="673"/>
      <c r="YE254" s="671"/>
      <c r="YF254" s="670"/>
      <c r="YG254" s="672"/>
      <c r="YH254" s="673"/>
      <c r="YI254" s="671"/>
      <c r="YJ254" s="670"/>
      <c r="YK254" s="672"/>
      <c r="YL254" s="673"/>
      <c r="YM254" s="730"/>
      <c r="YN254" s="731"/>
      <c r="YO254" s="728"/>
      <c r="YP254" s="729"/>
      <c r="YQ254" s="671"/>
      <c r="YR254" s="673"/>
      <c r="YS254" s="671"/>
      <c r="YT254" s="670"/>
      <c r="YU254" s="671"/>
      <c r="YV254" s="670"/>
      <c r="YW254" s="672"/>
      <c r="YX254" s="673"/>
      <c r="YY254" s="671"/>
      <c r="YZ254" s="670"/>
      <c r="ZA254" s="728"/>
      <c r="ZB254" s="759"/>
      <c r="ZC254" s="787"/>
      <c r="ZD254" s="773"/>
      <c r="ZE254" s="672"/>
      <c r="ZF254" s="673"/>
      <c r="ZG254" s="671"/>
      <c r="ZH254" s="670"/>
      <c r="ZI254" s="672"/>
      <c r="ZJ254" s="673"/>
      <c r="ZK254" s="671"/>
      <c r="ZL254" s="670"/>
      <c r="ZM254" s="672"/>
      <c r="ZN254" s="673"/>
      <c r="ZO254" s="730"/>
      <c r="ZP254" s="731"/>
      <c r="ZQ254" s="780"/>
      <c r="ZR254" s="781"/>
      <c r="ZS254" s="671"/>
      <c r="ZT254" s="673"/>
      <c r="ZU254" s="671"/>
      <c r="ZV254" s="670"/>
      <c r="ZW254" s="671"/>
      <c r="ZX254" s="670"/>
      <c r="ZY254" s="672"/>
      <c r="ZZ254" s="673"/>
      <c r="AAA254" s="671"/>
      <c r="AAB254" s="670"/>
      <c r="AAC254" s="730"/>
      <c r="AAD254" s="731"/>
      <c r="AAE254" s="728"/>
      <c r="AAF254" s="729"/>
      <c r="AAG254" s="671"/>
      <c r="AAH254" s="673"/>
      <c r="AAI254" s="671"/>
      <c r="AAJ254" s="670"/>
      <c r="AAK254" s="672"/>
      <c r="AAL254" s="673"/>
      <c r="AAM254" s="671"/>
      <c r="AAN254" s="670"/>
      <c r="AAO254" s="672"/>
      <c r="AAP254" s="673"/>
      <c r="AAQ254" s="730"/>
      <c r="AAR254" s="731"/>
      <c r="AAS254" s="730"/>
      <c r="AAT254" s="731"/>
      <c r="AAU254" s="671"/>
      <c r="AAV254" s="673"/>
      <c r="AAW254" s="671"/>
      <c r="AAX254" s="670"/>
      <c r="AAY254" s="772"/>
      <c r="AAZ254" s="773"/>
      <c r="ABA254" s="672"/>
      <c r="ABB254" s="673"/>
      <c r="ABC254" s="671"/>
      <c r="ABD254" s="670"/>
      <c r="ABE254" s="730"/>
      <c r="ABF254" s="731"/>
      <c r="ABG254" s="730"/>
      <c r="ABH254" s="731"/>
      <c r="ABI254" s="672"/>
      <c r="ABJ254" s="673"/>
      <c r="ABK254" s="671"/>
      <c r="ABL254" s="675"/>
      <c r="ABN254" s="520"/>
      <c r="ABO254" s="528">
        <f t="shared" si="60"/>
        <v>0</v>
      </c>
      <c r="ABP254" s="528">
        <f t="shared" si="61"/>
        <v>0</v>
      </c>
      <c r="ABQ254" s="528">
        <f t="shared" si="62"/>
        <v>0</v>
      </c>
      <c r="ABR254" s="528">
        <f t="shared" si="63"/>
        <v>0</v>
      </c>
      <c r="ABS254" s="528">
        <f t="shared" si="64"/>
        <v>0</v>
      </c>
      <c r="ABT254" s="528">
        <f t="shared" si="65"/>
        <v>0</v>
      </c>
      <c r="ABU254" s="567"/>
      <c r="ABV254" s="568"/>
      <c r="ABW254" s="568"/>
      <c r="ABX254" s="569"/>
      <c r="ABY254" s="569"/>
      <c r="ABZ254" s="570"/>
      <c r="ACB254" s="544">
        <f t="shared" si="66"/>
        <v>0</v>
      </c>
      <c r="ACC254" s="532">
        <f t="shared" si="67"/>
        <v>0</v>
      </c>
      <c r="ACD254" s="532">
        <f t="shared" si="68"/>
        <v>0</v>
      </c>
      <c r="ACE254" s="532">
        <f t="shared" si="69"/>
        <v>0</v>
      </c>
      <c r="ACF254" s="532">
        <f t="shared" si="79"/>
        <v>0</v>
      </c>
      <c r="ACG254" s="532">
        <f t="shared" si="70"/>
        <v>0</v>
      </c>
      <c r="ACH254" s="532">
        <f t="shared" si="71"/>
        <v>0</v>
      </c>
      <c r="ACI254" s="532">
        <f t="shared" si="72"/>
        <v>0</v>
      </c>
      <c r="ACJ254" s="532">
        <f t="shared" si="73"/>
        <v>0</v>
      </c>
      <c r="ACK254" s="532">
        <f t="shared" si="74"/>
        <v>0</v>
      </c>
      <c r="ACL254" s="532">
        <f t="shared" si="75"/>
        <v>0</v>
      </c>
      <c r="ACM254" s="545">
        <f t="shared" si="76"/>
        <v>0</v>
      </c>
      <c r="ACN254" s="536"/>
      <c r="ACO254" s="531">
        <f t="shared" si="77"/>
        <v>0</v>
      </c>
      <c r="ACP254" s="537">
        <f t="shared" si="78"/>
        <v>0</v>
      </c>
    </row>
    <row r="255" spans="2:770" s="428" customFormat="1" ht="12" customHeight="1">
      <c r="B255" s="663"/>
      <c r="C255" s="622"/>
      <c r="D255" s="665"/>
      <c r="E255" s="687"/>
      <c r="F255" s="667"/>
      <c r="G255" s="668"/>
      <c r="H255" s="655"/>
      <c r="I255" s="787"/>
      <c r="J255" s="773"/>
      <c r="K255" s="658"/>
      <c r="L255" s="659"/>
      <c r="M255" s="660"/>
      <c r="N255" s="657"/>
      <c r="O255" s="658"/>
      <c r="P255" s="659"/>
      <c r="Q255" s="720"/>
      <c r="R255" s="721"/>
      <c r="S255" s="722"/>
      <c r="T255" s="723"/>
      <c r="U255" s="671"/>
      <c r="V255" s="670"/>
      <c r="W255" s="672"/>
      <c r="X255" s="673"/>
      <c r="Y255" s="671"/>
      <c r="Z255" s="670"/>
      <c r="AA255" s="672"/>
      <c r="AB255" s="673"/>
      <c r="AC255" s="671"/>
      <c r="AD255" s="670"/>
      <c r="AE255" s="728"/>
      <c r="AF255" s="729"/>
      <c r="AG255" s="730"/>
      <c r="AH255" s="731"/>
      <c r="AI255" s="672"/>
      <c r="AJ255" s="673"/>
      <c r="AK255" s="671"/>
      <c r="AL255" s="670"/>
      <c r="AM255" s="672"/>
      <c r="AN255" s="673"/>
      <c r="AO255" s="671"/>
      <c r="AP255" s="670"/>
      <c r="AQ255" s="672"/>
      <c r="AR255" s="673"/>
      <c r="AS255" s="730"/>
      <c r="AT255" s="731"/>
      <c r="AU255" s="728"/>
      <c r="AV255" s="729"/>
      <c r="AW255" s="671"/>
      <c r="AX255" s="673"/>
      <c r="AY255" s="671"/>
      <c r="AZ255" s="670"/>
      <c r="BA255" s="671"/>
      <c r="BB255" s="670"/>
      <c r="BC255" s="672"/>
      <c r="BD255" s="673"/>
      <c r="BE255" s="671"/>
      <c r="BF255" s="670"/>
      <c r="BG255" s="728"/>
      <c r="BH255" s="729"/>
      <c r="BI255" s="730"/>
      <c r="BJ255" s="731"/>
      <c r="BK255" s="672"/>
      <c r="BL255" s="673"/>
      <c r="BM255" s="671"/>
      <c r="BN255" s="670"/>
      <c r="BO255" s="672"/>
      <c r="BP255" s="673"/>
      <c r="BQ255" s="671"/>
      <c r="BR255" s="673"/>
      <c r="BS255" s="669"/>
      <c r="BT255" s="670"/>
      <c r="BU255" s="728"/>
      <c r="BV255" s="729"/>
      <c r="BW255" s="730"/>
      <c r="BX255" s="731"/>
      <c r="BY255" s="672"/>
      <c r="BZ255" s="673"/>
      <c r="CA255" s="671"/>
      <c r="CB255" s="670"/>
      <c r="CC255" s="672"/>
      <c r="CD255" s="673"/>
      <c r="CE255" s="671"/>
      <c r="CF255" s="670"/>
      <c r="CG255" s="672"/>
      <c r="CH255" s="673"/>
      <c r="CI255" s="730"/>
      <c r="CJ255" s="731"/>
      <c r="CK255" s="728"/>
      <c r="CL255" s="729"/>
      <c r="CM255" s="671"/>
      <c r="CN255" s="673"/>
      <c r="CO255" s="671"/>
      <c r="CP255" s="670"/>
      <c r="CQ255" s="671"/>
      <c r="CR255" s="670"/>
      <c r="CS255" s="672"/>
      <c r="CT255" s="673"/>
      <c r="CU255" s="671"/>
      <c r="CV255" s="670"/>
      <c r="CW255" s="728"/>
      <c r="CX255" s="729"/>
      <c r="CY255" s="730"/>
      <c r="CZ255" s="731"/>
      <c r="DA255" s="671"/>
      <c r="DB255" s="673"/>
      <c r="DC255" s="671"/>
      <c r="DD255" s="670"/>
      <c r="DE255" s="672"/>
      <c r="DF255" s="673"/>
      <c r="DG255" s="671"/>
      <c r="DH255" s="670"/>
      <c r="DI255" s="672"/>
      <c r="DJ255" s="673"/>
      <c r="DK255" s="730"/>
      <c r="DL255" s="731"/>
      <c r="DM255" s="730"/>
      <c r="DN255" s="731"/>
      <c r="DO255" s="671"/>
      <c r="DP255" s="673"/>
      <c r="DQ255" s="671"/>
      <c r="DR255" s="670"/>
      <c r="DS255" s="671"/>
      <c r="DT255" s="670"/>
      <c r="DU255" s="672"/>
      <c r="DV255" s="673"/>
      <c r="DW255" s="671"/>
      <c r="DX255" s="673"/>
      <c r="DY255" s="669"/>
      <c r="DZ255" s="670"/>
      <c r="EA255" s="730"/>
      <c r="EB255" s="729"/>
      <c r="EC255" s="742"/>
      <c r="ED255" s="743"/>
      <c r="EE255" s="672"/>
      <c r="EF255" s="673"/>
      <c r="EG255" s="794"/>
      <c r="EH255" s="795"/>
      <c r="EI255" s="672"/>
      <c r="EJ255" s="673"/>
      <c r="EK255" s="671"/>
      <c r="EL255" s="670"/>
      <c r="EM255" s="672"/>
      <c r="EN255" s="673"/>
      <c r="EO255" s="730"/>
      <c r="EP255" s="731"/>
      <c r="EQ255" s="728"/>
      <c r="ER255" s="729"/>
      <c r="ES255" s="671"/>
      <c r="ET255" s="673"/>
      <c r="EU255" s="671"/>
      <c r="EV255" s="670"/>
      <c r="EW255" s="671"/>
      <c r="EX255" s="670"/>
      <c r="EY255" s="672"/>
      <c r="EZ255" s="673"/>
      <c r="FA255" s="671"/>
      <c r="FB255" s="670"/>
      <c r="FC255" s="730"/>
      <c r="FD255" s="731"/>
      <c r="FE255" s="728"/>
      <c r="FF255" s="729"/>
      <c r="FG255" s="671"/>
      <c r="FH255" s="673"/>
      <c r="FI255" s="671"/>
      <c r="FJ255" s="670"/>
      <c r="FK255" s="672"/>
      <c r="FL255" s="673"/>
      <c r="FM255" s="671"/>
      <c r="FN255" s="670"/>
      <c r="FO255" s="672"/>
      <c r="FP255" s="673"/>
      <c r="FQ255" s="730"/>
      <c r="FR255" s="731"/>
      <c r="FS255" s="728"/>
      <c r="FT255" s="729"/>
      <c r="FU255" s="671"/>
      <c r="FV255" s="673"/>
      <c r="FW255" s="671"/>
      <c r="FX255" s="670"/>
      <c r="FY255" s="671"/>
      <c r="FZ255" s="670"/>
      <c r="GA255" s="672"/>
      <c r="GB255" s="673"/>
      <c r="GC255" s="671"/>
      <c r="GD255" s="670"/>
      <c r="GE255" s="730"/>
      <c r="GF255" s="743"/>
      <c r="GG255" s="728"/>
      <c r="GH255" s="729"/>
      <c r="GI255" s="669"/>
      <c r="GJ255" s="673"/>
      <c r="GK255" s="671"/>
      <c r="GL255" s="670"/>
      <c r="GM255" s="671"/>
      <c r="GN255" s="670"/>
      <c r="GO255" s="672"/>
      <c r="GP255" s="673"/>
      <c r="GQ255" s="671"/>
      <c r="GR255" s="670"/>
      <c r="GS255" s="730"/>
      <c r="GT255" s="731"/>
      <c r="GU255" s="728"/>
      <c r="GV255" s="729"/>
      <c r="GW255" s="671"/>
      <c r="GX255" s="673"/>
      <c r="GY255" s="671"/>
      <c r="GZ255" s="670"/>
      <c r="HA255" s="672"/>
      <c r="HB255" s="673"/>
      <c r="HC255" s="671"/>
      <c r="HD255" s="670"/>
      <c r="HE255" s="672"/>
      <c r="HF255" s="673"/>
      <c r="HG255" s="730"/>
      <c r="HH255" s="731"/>
      <c r="HI255" s="728"/>
      <c r="HJ255" s="729"/>
      <c r="HK255" s="671"/>
      <c r="HL255" s="673"/>
      <c r="HM255" s="671"/>
      <c r="HN255" s="670"/>
      <c r="HO255" s="671"/>
      <c r="HP255" s="670"/>
      <c r="HQ255" s="672"/>
      <c r="HR255" s="673"/>
      <c r="HS255" s="811"/>
      <c r="HT255" s="812"/>
      <c r="HU255" s="730"/>
      <c r="HV255" s="750"/>
      <c r="HW255" s="803"/>
      <c r="HX255" s="804"/>
      <c r="HY255" s="671"/>
      <c r="HZ255" s="673"/>
      <c r="IA255" s="671"/>
      <c r="IB255" s="670"/>
      <c r="IC255" s="672"/>
      <c r="ID255" s="673"/>
      <c r="IE255" s="772"/>
      <c r="IF255" s="773"/>
      <c r="IG255" s="672"/>
      <c r="IH255" s="673"/>
      <c r="II255" s="730"/>
      <c r="IJ255" s="731"/>
      <c r="IK255" s="728"/>
      <c r="IL255" s="729"/>
      <c r="IM255" s="671"/>
      <c r="IN255" s="673"/>
      <c r="IO255" s="671"/>
      <c r="IP255" s="674"/>
      <c r="IQ255" s="787"/>
      <c r="IR255" s="773"/>
      <c r="IS255" s="672"/>
      <c r="IT255" s="673"/>
      <c r="IU255" s="671"/>
      <c r="IV255" s="670"/>
      <c r="IW255" s="730"/>
      <c r="IX255" s="743"/>
      <c r="IY255" s="728"/>
      <c r="IZ255" s="729"/>
      <c r="JA255" s="671"/>
      <c r="JB255" s="673"/>
      <c r="JC255" s="671"/>
      <c r="JD255" s="670"/>
      <c r="JE255" s="672"/>
      <c r="JF255" s="673"/>
      <c r="JG255" s="671"/>
      <c r="JH255" s="670"/>
      <c r="JI255" s="672"/>
      <c r="JJ255" s="673"/>
      <c r="JK255" s="730"/>
      <c r="JL255" s="731"/>
      <c r="JM255" s="728"/>
      <c r="JN255" s="729"/>
      <c r="JO255" s="671"/>
      <c r="JP255" s="673"/>
      <c r="JQ255" s="671"/>
      <c r="JR255" s="670"/>
      <c r="JS255" s="671"/>
      <c r="JT255" s="670"/>
      <c r="JU255" s="672"/>
      <c r="JV255" s="673"/>
      <c r="JW255" s="671"/>
      <c r="JX255" s="670"/>
      <c r="JY255" s="730"/>
      <c r="JZ255" s="729"/>
      <c r="KA255" s="742"/>
      <c r="KB255" s="743"/>
      <c r="KC255" s="672"/>
      <c r="KD255" s="673"/>
      <c r="KE255" s="671"/>
      <c r="KF255" s="670"/>
      <c r="KG255" s="672"/>
      <c r="KH255" s="673"/>
      <c r="KI255" s="671"/>
      <c r="KJ255" s="670"/>
      <c r="KK255" s="672"/>
      <c r="KL255" s="673"/>
      <c r="KM255" s="730"/>
      <c r="KN255" s="731"/>
      <c r="KO255" s="728"/>
      <c r="KP255" s="729"/>
      <c r="KQ255" s="671"/>
      <c r="KR255" s="673"/>
      <c r="KS255" s="671"/>
      <c r="KT255" s="670"/>
      <c r="KU255" s="671"/>
      <c r="KV255" s="670"/>
      <c r="KW255" s="672"/>
      <c r="KX255" s="673"/>
      <c r="KY255" s="671"/>
      <c r="KZ255" s="674"/>
      <c r="LA255" s="755"/>
      <c r="LB255" s="731"/>
      <c r="LC255" s="728"/>
      <c r="LD255" s="729"/>
      <c r="LE255" s="671"/>
      <c r="LF255" s="673"/>
      <c r="LG255" s="671"/>
      <c r="LH255" s="670"/>
      <c r="LI255" s="671"/>
      <c r="LJ255" s="670"/>
      <c r="LK255" s="672"/>
      <c r="LL255" s="673"/>
      <c r="LM255" s="671"/>
      <c r="LN255" s="670"/>
      <c r="LO255" s="728"/>
      <c r="LP255" s="729"/>
      <c r="LQ255" s="730"/>
      <c r="LR255" s="731"/>
      <c r="LS255" s="780"/>
      <c r="LT255" s="781"/>
      <c r="LU255" s="671"/>
      <c r="LV255" s="670"/>
      <c r="LW255" s="672"/>
      <c r="LX255" s="673"/>
      <c r="LY255" s="772"/>
      <c r="LZ255" s="773"/>
      <c r="MA255" s="672"/>
      <c r="MB255" s="673"/>
      <c r="MC255" s="730"/>
      <c r="MD255" s="731"/>
      <c r="ME255" s="728"/>
      <c r="MF255" s="729"/>
      <c r="MG255" s="671"/>
      <c r="MH255" s="673"/>
      <c r="MI255" s="671"/>
      <c r="MJ255" s="670"/>
      <c r="MK255" s="671"/>
      <c r="ML255" s="670"/>
      <c r="MM255" s="818"/>
      <c r="MN255" s="804"/>
      <c r="MO255" s="671"/>
      <c r="MP255" s="670"/>
      <c r="MQ255" s="730"/>
      <c r="MR255" s="729"/>
      <c r="MS255" s="742"/>
      <c r="MT255" s="743"/>
      <c r="MU255" s="672"/>
      <c r="MV255" s="673"/>
      <c r="MW255" s="671"/>
      <c r="MX255" s="670"/>
      <c r="MY255" s="672"/>
      <c r="MZ255" s="673"/>
      <c r="NA255" s="671"/>
      <c r="NB255" s="670"/>
      <c r="NC255" s="672"/>
      <c r="ND255" s="673"/>
      <c r="NE255" s="730"/>
      <c r="NF255" s="731"/>
      <c r="NG255" s="728"/>
      <c r="NH255" s="729"/>
      <c r="NI255" s="669"/>
      <c r="NJ255" s="673"/>
      <c r="NK255" s="671"/>
      <c r="NL255" s="670"/>
      <c r="NM255" s="671"/>
      <c r="NN255" s="670"/>
      <c r="NO255" s="672"/>
      <c r="NP255" s="673"/>
      <c r="NQ255" s="671"/>
      <c r="NR255" s="673"/>
      <c r="NS255" s="742"/>
      <c r="NT255" s="743"/>
      <c r="NU255" s="728"/>
      <c r="NV255" s="729"/>
      <c r="NW255" s="671"/>
      <c r="NX255" s="673"/>
      <c r="NY255" s="671"/>
      <c r="NZ255" s="670"/>
      <c r="OA255" s="672"/>
      <c r="OB255" s="673"/>
      <c r="OC255" s="671"/>
      <c r="OD255" s="670"/>
      <c r="OE255" s="672"/>
      <c r="OF255" s="673"/>
      <c r="OG255" s="730"/>
      <c r="OH255" s="731"/>
      <c r="OI255" s="728"/>
      <c r="OJ255" s="729"/>
      <c r="OK255" s="671"/>
      <c r="OL255" s="673"/>
      <c r="OM255" s="671"/>
      <c r="ON255" s="670"/>
      <c r="OO255" s="671"/>
      <c r="OP255" s="670"/>
      <c r="OQ255" s="672"/>
      <c r="OR255" s="673"/>
      <c r="OS255" s="671"/>
      <c r="OT255" s="673"/>
      <c r="OU255" s="742"/>
      <c r="OV255" s="743"/>
      <c r="OW255" s="728"/>
      <c r="OX255" s="729"/>
      <c r="OY255" s="671"/>
      <c r="OZ255" s="673"/>
      <c r="PA255" s="671"/>
      <c r="PB255" s="670"/>
      <c r="PC255" s="672"/>
      <c r="PD255" s="673"/>
      <c r="PE255" s="671"/>
      <c r="PF255" s="670"/>
      <c r="PG255" s="672"/>
      <c r="PH255" s="673"/>
      <c r="PI255" s="730"/>
      <c r="PJ255" s="731"/>
      <c r="PK255" s="728"/>
      <c r="PL255" s="729"/>
      <c r="PM255" s="671"/>
      <c r="PN255" s="673"/>
      <c r="PO255" s="671"/>
      <c r="PP255" s="670"/>
      <c r="PQ255" s="671"/>
      <c r="PR255" s="674"/>
      <c r="PS255" s="669"/>
      <c r="PT255" s="670"/>
      <c r="PU255" s="672"/>
      <c r="PV255" s="673"/>
      <c r="PW255" s="730"/>
      <c r="PX255" s="731"/>
      <c r="PY255" s="728"/>
      <c r="PZ255" s="729"/>
      <c r="QA255" s="671"/>
      <c r="QB255" s="673"/>
      <c r="QC255" s="671"/>
      <c r="QD255" s="670"/>
      <c r="QE255" s="671"/>
      <c r="QF255" s="670"/>
      <c r="QG255" s="672"/>
      <c r="QH255" s="673"/>
      <c r="QI255" s="671"/>
      <c r="QJ255" s="670"/>
      <c r="QK255" s="730"/>
      <c r="QL255" s="729"/>
      <c r="QM255" s="742"/>
      <c r="QN255" s="743"/>
      <c r="QO255" s="672"/>
      <c r="QP255" s="673"/>
      <c r="QQ255" s="671"/>
      <c r="QR255" s="670"/>
      <c r="QS255" s="672"/>
      <c r="QT255" s="673"/>
      <c r="QU255" s="772"/>
      <c r="QV255" s="773"/>
      <c r="QW255" s="672"/>
      <c r="QX255" s="673"/>
      <c r="QY255" s="730"/>
      <c r="QZ255" s="731"/>
      <c r="RA255" s="728"/>
      <c r="RB255" s="729"/>
      <c r="RC255" s="671"/>
      <c r="RD255" s="673"/>
      <c r="RE255" s="671"/>
      <c r="RF255" s="670"/>
      <c r="RG255" s="671"/>
      <c r="RH255" s="670"/>
      <c r="RI255" s="672"/>
      <c r="RJ255" s="673"/>
      <c r="RK255" s="671"/>
      <c r="RL255" s="670"/>
      <c r="RM255" s="730"/>
      <c r="RN255" s="729"/>
      <c r="RO255" s="742"/>
      <c r="RP255" s="743"/>
      <c r="RQ255" s="672"/>
      <c r="RR255" s="673"/>
      <c r="RS255" s="671"/>
      <c r="RT255" s="670"/>
      <c r="RU255" s="672"/>
      <c r="RV255" s="673"/>
      <c r="RW255" s="671"/>
      <c r="RX255" s="670"/>
      <c r="RY255" s="672"/>
      <c r="RZ255" s="673"/>
      <c r="SA255" s="730"/>
      <c r="SB255" s="759"/>
      <c r="SC255" s="728"/>
      <c r="SD255" s="729"/>
      <c r="SE255" s="671"/>
      <c r="SF255" s="673"/>
      <c r="SG255" s="671"/>
      <c r="SH255" s="670"/>
      <c r="SI255" s="672"/>
      <c r="SJ255" s="673"/>
      <c r="SK255" s="671"/>
      <c r="SL255" s="670"/>
      <c r="SM255" s="672"/>
      <c r="SN255" s="673"/>
      <c r="SO255" s="730"/>
      <c r="SP255" s="731"/>
      <c r="SQ255" s="728"/>
      <c r="SR255" s="729"/>
      <c r="SS255" s="671"/>
      <c r="ST255" s="673"/>
      <c r="SU255" s="671"/>
      <c r="SV255" s="670"/>
      <c r="SW255" s="671"/>
      <c r="SX255" s="670"/>
      <c r="SY255" s="672"/>
      <c r="SZ255" s="673"/>
      <c r="TA255" s="671"/>
      <c r="TB255" s="670"/>
      <c r="TC255" s="730"/>
      <c r="TD255" s="729"/>
      <c r="TE255" s="742"/>
      <c r="TF255" s="743"/>
      <c r="TG255" s="672"/>
      <c r="TH255" s="673"/>
      <c r="TI255" s="671"/>
      <c r="TJ255" s="670"/>
      <c r="TK255" s="672"/>
      <c r="TL255" s="673"/>
      <c r="TM255" s="671"/>
      <c r="TN255" s="670"/>
      <c r="TO255" s="672"/>
      <c r="TP255" s="673"/>
      <c r="TQ255" s="730"/>
      <c r="TR255" s="731"/>
      <c r="TS255" s="728"/>
      <c r="TT255" s="729"/>
      <c r="TU255" s="671"/>
      <c r="TV255" s="673"/>
      <c r="TW255" s="671"/>
      <c r="TX255" s="670"/>
      <c r="TY255" s="671"/>
      <c r="TZ255" s="670"/>
      <c r="UA255" s="672"/>
      <c r="UB255" s="673"/>
      <c r="UC255" s="671"/>
      <c r="UD255" s="670"/>
      <c r="UE255" s="730"/>
      <c r="UF255" s="763"/>
      <c r="UG255" s="728"/>
      <c r="UH255" s="729"/>
      <c r="UI255" s="671"/>
      <c r="UJ255" s="673"/>
      <c r="UK255" s="669"/>
      <c r="UL255" s="670"/>
      <c r="UM255" s="672"/>
      <c r="UN255" s="673"/>
      <c r="UO255" s="671"/>
      <c r="UP255" s="670"/>
      <c r="UQ255" s="672"/>
      <c r="UR255" s="673"/>
      <c r="US255" s="772"/>
      <c r="UT255" s="773"/>
      <c r="UU255" s="728"/>
      <c r="UV255" s="729"/>
      <c r="UW255" s="671"/>
      <c r="UX255" s="673"/>
      <c r="UY255" s="671"/>
      <c r="UZ255" s="670"/>
      <c r="VA255" s="671"/>
      <c r="VB255" s="670"/>
      <c r="VC255" s="672"/>
      <c r="VD255" s="673"/>
      <c r="VE255" s="671"/>
      <c r="VF255" s="670"/>
      <c r="VG255" s="730"/>
      <c r="VH255" s="729"/>
      <c r="VI255" s="742"/>
      <c r="VJ255" s="743"/>
      <c r="VK255" s="672"/>
      <c r="VL255" s="673"/>
      <c r="VM255" s="671"/>
      <c r="VN255" s="670"/>
      <c r="VO255" s="672"/>
      <c r="VP255" s="673"/>
      <c r="VQ255" s="671"/>
      <c r="VR255" s="670"/>
      <c r="VS255" s="672"/>
      <c r="VT255" s="673"/>
      <c r="VU255" s="730"/>
      <c r="VV255" s="731"/>
      <c r="VW255" s="728"/>
      <c r="VX255" s="729"/>
      <c r="VY255" s="671"/>
      <c r="VZ255" s="673"/>
      <c r="WA255" s="671"/>
      <c r="WB255" s="670"/>
      <c r="WC255" s="671"/>
      <c r="WD255" s="670"/>
      <c r="WE255" s="672"/>
      <c r="WF255" s="673"/>
      <c r="WG255" s="671"/>
      <c r="WH255" s="670"/>
      <c r="WI255" s="730"/>
      <c r="WJ255" s="731"/>
      <c r="WK255" s="728"/>
      <c r="WL255" s="729"/>
      <c r="WM255" s="671"/>
      <c r="WN255" s="673"/>
      <c r="WO255" s="671"/>
      <c r="WP255" s="670"/>
      <c r="WQ255" s="672"/>
      <c r="WR255" s="673"/>
      <c r="WS255" s="671"/>
      <c r="WT255" s="674"/>
      <c r="WU255" s="787"/>
      <c r="WV255" s="773"/>
      <c r="WW255" s="730"/>
      <c r="WX255" s="767"/>
      <c r="WY255" s="728"/>
      <c r="WZ255" s="729"/>
      <c r="XA255" s="671"/>
      <c r="XB255" s="673"/>
      <c r="XC255" s="671"/>
      <c r="XD255" s="670"/>
      <c r="XE255" s="672"/>
      <c r="XF255" s="673"/>
      <c r="XG255" s="671"/>
      <c r="XH255" s="670"/>
      <c r="XI255" s="672"/>
      <c r="XJ255" s="673"/>
      <c r="XK255" s="730"/>
      <c r="XL255" s="731"/>
      <c r="XM255" s="728"/>
      <c r="XN255" s="729"/>
      <c r="XO255" s="671"/>
      <c r="XP255" s="673"/>
      <c r="XQ255" s="671"/>
      <c r="XR255" s="670"/>
      <c r="XS255" s="671"/>
      <c r="XT255" s="670"/>
      <c r="XU255" s="672"/>
      <c r="XV255" s="673"/>
      <c r="XW255" s="671"/>
      <c r="XX255" s="670"/>
      <c r="XY255" s="728"/>
      <c r="XZ255" s="729"/>
      <c r="YA255" s="742"/>
      <c r="YB255" s="743"/>
      <c r="YC255" s="672"/>
      <c r="YD255" s="673"/>
      <c r="YE255" s="671"/>
      <c r="YF255" s="670"/>
      <c r="YG255" s="672"/>
      <c r="YH255" s="673"/>
      <c r="YI255" s="671"/>
      <c r="YJ255" s="670"/>
      <c r="YK255" s="672"/>
      <c r="YL255" s="673"/>
      <c r="YM255" s="730"/>
      <c r="YN255" s="731"/>
      <c r="YO255" s="728"/>
      <c r="YP255" s="729"/>
      <c r="YQ255" s="671"/>
      <c r="YR255" s="673"/>
      <c r="YS255" s="671"/>
      <c r="YT255" s="670"/>
      <c r="YU255" s="671"/>
      <c r="YV255" s="670"/>
      <c r="YW255" s="672"/>
      <c r="YX255" s="673"/>
      <c r="YY255" s="671"/>
      <c r="YZ255" s="670"/>
      <c r="ZA255" s="728"/>
      <c r="ZB255" s="759"/>
      <c r="ZC255" s="787"/>
      <c r="ZD255" s="773"/>
      <c r="ZE255" s="672"/>
      <c r="ZF255" s="673"/>
      <c r="ZG255" s="671"/>
      <c r="ZH255" s="670"/>
      <c r="ZI255" s="672"/>
      <c r="ZJ255" s="673"/>
      <c r="ZK255" s="671"/>
      <c r="ZL255" s="670"/>
      <c r="ZM255" s="672"/>
      <c r="ZN255" s="673"/>
      <c r="ZO255" s="730"/>
      <c r="ZP255" s="731"/>
      <c r="ZQ255" s="780"/>
      <c r="ZR255" s="781"/>
      <c r="ZS255" s="671"/>
      <c r="ZT255" s="673"/>
      <c r="ZU255" s="671"/>
      <c r="ZV255" s="670"/>
      <c r="ZW255" s="671"/>
      <c r="ZX255" s="670"/>
      <c r="ZY255" s="672"/>
      <c r="ZZ255" s="673"/>
      <c r="AAA255" s="671"/>
      <c r="AAB255" s="670"/>
      <c r="AAC255" s="730"/>
      <c r="AAD255" s="731"/>
      <c r="AAE255" s="728"/>
      <c r="AAF255" s="729"/>
      <c r="AAG255" s="671"/>
      <c r="AAH255" s="673"/>
      <c r="AAI255" s="671"/>
      <c r="AAJ255" s="670"/>
      <c r="AAK255" s="672"/>
      <c r="AAL255" s="673"/>
      <c r="AAM255" s="671"/>
      <c r="AAN255" s="670"/>
      <c r="AAO255" s="672"/>
      <c r="AAP255" s="673"/>
      <c r="AAQ255" s="730"/>
      <c r="AAR255" s="731"/>
      <c r="AAS255" s="730"/>
      <c r="AAT255" s="731"/>
      <c r="AAU255" s="671"/>
      <c r="AAV255" s="673"/>
      <c r="AAW255" s="671"/>
      <c r="AAX255" s="670"/>
      <c r="AAY255" s="772"/>
      <c r="AAZ255" s="773"/>
      <c r="ABA255" s="672"/>
      <c r="ABB255" s="673"/>
      <c r="ABC255" s="671"/>
      <c r="ABD255" s="670"/>
      <c r="ABE255" s="730"/>
      <c r="ABF255" s="731"/>
      <c r="ABG255" s="730"/>
      <c r="ABH255" s="731"/>
      <c r="ABI255" s="672"/>
      <c r="ABJ255" s="673"/>
      <c r="ABK255" s="671"/>
      <c r="ABL255" s="675"/>
      <c r="ABN255" s="520"/>
      <c r="ABO255" s="528">
        <f t="shared" si="60"/>
        <v>0</v>
      </c>
      <c r="ABP255" s="528">
        <f t="shared" si="61"/>
        <v>0</v>
      </c>
      <c r="ABQ255" s="528">
        <f t="shared" si="62"/>
        <v>0</v>
      </c>
      <c r="ABR255" s="528">
        <f t="shared" si="63"/>
        <v>0</v>
      </c>
      <c r="ABS255" s="528">
        <f t="shared" si="64"/>
        <v>0</v>
      </c>
      <c r="ABT255" s="528">
        <f t="shared" si="65"/>
        <v>0</v>
      </c>
      <c r="ABU255" s="567"/>
      <c r="ABV255" s="568"/>
      <c r="ABW255" s="568"/>
      <c r="ABX255" s="569"/>
      <c r="ABY255" s="569"/>
      <c r="ABZ255" s="570"/>
      <c r="ACB255" s="544">
        <f t="shared" si="66"/>
        <v>0</v>
      </c>
      <c r="ACC255" s="532">
        <f t="shared" si="67"/>
        <v>0</v>
      </c>
      <c r="ACD255" s="532">
        <f t="shared" si="68"/>
        <v>0</v>
      </c>
      <c r="ACE255" s="532">
        <f t="shared" si="69"/>
        <v>0</v>
      </c>
      <c r="ACF255" s="532">
        <f t="shared" si="79"/>
        <v>0</v>
      </c>
      <c r="ACG255" s="532">
        <f t="shared" si="70"/>
        <v>0</v>
      </c>
      <c r="ACH255" s="532">
        <f t="shared" si="71"/>
        <v>0</v>
      </c>
      <c r="ACI255" s="532">
        <f t="shared" si="72"/>
        <v>0</v>
      </c>
      <c r="ACJ255" s="532">
        <f t="shared" si="73"/>
        <v>0</v>
      </c>
      <c r="ACK255" s="532">
        <f t="shared" si="74"/>
        <v>0</v>
      </c>
      <c r="ACL255" s="532">
        <f t="shared" si="75"/>
        <v>0</v>
      </c>
      <c r="ACM255" s="545">
        <f t="shared" si="76"/>
        <v>0</v>
      </c>
      <c r="ACN255" s="536"/>
      <c r="ACO255" s="531">
        <f t="shared" si="77"/>
        <v>0</v>
      </c>
      <c r="ACP255" s="537">
        <f t="shared" si="78"/>
        <v>0</v>
      </c>
    </row>
    <row r="256" spans="2:770" s="428" customFormat="1" ht="12" customHeight="1">
      <c r="B256" s="663"/>
      <c r="C256" s="622"/>
      <c r="D256" s="665"/>
      <c r="E256" s="687"/>
      <c r="F256" s="667"/>
      <c r="G256" s="668"/>
      <c r="H256" s="655"/>
      <c r="I256" s="787"/>
      <c r="J256" s="773"/>
      <c r="K256" s="658"/>
      <c r="L256" s="659"/>
      <c r="M256" s="660"/>
      <c r="N256" s="657"/>
      <c r="O256" s="658"/>
      <c r="P256" s="659"/>
      <c r="Q256" s="720"/>
      <c r="R256" s="721"/>
      <c r="S256" s="722"/>
      <c r="T256" s="723"/>
      <c r="U256" s="671"/>
      <c r="V256" s="670"/>
      <c r="W256" s="672"/>
      <c r="X256" s="673"/>
      <c r="Y256" s="671"/>
      <c r="Z256" s="670"/>
      <c r="AA256" s="672"/>
      <c r="AB256" s="673"/>
      <c r="AC256" s="671"/>
      <c r="AD256" s="670"/>
      <c r="AE256" s="728"/>
      <c r="AF256" s="729"/>
      <c r="AG256" s="730"/>
      <c r="AH256" s="731"/>
      <c r="AI256" s="672"/>
      <c r="AJ256" s="673"/>
      <c r="AK256" s="671"/>
      <c r="AL256" s="670"/>
      <c r="AM256" s="672"/>
      <c r="AN256" s="673"/>
      <c r="AO256" s="671"/>
      <c r="AP256" s="670"/>
      <c r="AQ256" s="672"/>
      <c r="AR256" s="673"/>
      <c r="AS256" s="730"/>
      <c r="AT256" s="731"/>
      <c r="AU256" s="728"/>
      <c r="AV256" s="729"/>
      <c r="AW256" s="671"/>
      <c r="AX256" s="673"/>
      <c r="AY256" s="671"/>
      <c r="AZ256" s="670"/>
      <c r="BA256" s="671"/>
      <c r="BB256" s="670"/>
      <c r="BC256" s="672"/>
      <c r="BD256" s="673"/>
      <c r="BE256" s="671"/>
      <c r="BF256" s="670"/>
      <c r="BG256" s="728"/>
      <c r="BH256" s="729"/>
      <c r="BI256" s="730"/>
      <c r="BJ256" s="731"/>
      <c r="BK256" s="672"/>
      <c r="BL256" s="673"/>
      <c r="BM256" s="671"/>
      <c r="BN256" s="670"/>
      <c r="BO256" s="672"/>
      <c r="BP256" s="673"/>
      <c r="BQ256" s="671"/>
      <c r="BR256" s="673"/>
      <c r="BS256" s="669"/>
      <c r="BT256" s="670"/>
      <c r="BU256" s="728"/>
      <c r="BV256" s="729"/>
      <c r="BW256" s="730"/>
      <c r="BX256" s="731"/>
      <c r="BY256" s="672"/>
      <c r="BZ256" s="673"/>
      <c r="CA256" s="671"/>
      <c r="CB256" s="670"/>
      <c r="CC256" s="672"/>
      <c r="CD256" s="673"/>
      <c r="CE256" s="671"/>
      <c r="CF256" s="670"/>
      <c r="CG256" s="672"/>
      <c r="CH256" s="673"/>
      <c r="CI256" s="730"/>
      <c r="CJ256" s="731"/>
      <c r="CK256" s="728"/>
      <c r="CL256" s="729"/>
      <c r="CM256" s="671"/>
      <c r="CN256" s="673"/>
      <c r="CO256" s="671"/>
      <c r="CP256" s="670"/>
      <c r="CQ256" s="671"/>
      <c r="CR256" s="670"/>
      <c r="CS256" s="672"/>
      <c r="CT256" s="673"/>
      <c r="CU256" s="671"/>
      <c r="CV256" s="670"/>
      <c r="CW256" s="728"/>
      <c r="CX256" s="729"/>
      <c r="CY256" s="730"/>
      <c r="CZ256" s="731"/>
      <c r="DA256" s="671"/>
      <c r="DB256" s="673"/>
      <c r="DC256" s="671"/>
      <c r="DD256" s="670"/>
      <c r="DE256" s="672"/>
      <c r="DF256" s="673"/>
      <c r="DG256" s="671"/>
      <c r="DH256" s="670"/>
      <c r="DI256" s="672"/>
      <c r="DJ256" s="673"/>
      <c r="DK256" s="730"/>
      <c r="DL256" s="731"/>
      <c r="DM256" s="730"/>
      <c r="DN256" s="731"/>
      <c r="DO256" s="671"/>
      <c r="DP256" s="673"/>
      <c r="DQ256" s="671"/>
      <c r="DR256" s="670"/>
      <c r="DS256" s="671"/>
      <c r="DT256" s="670"/>
      <c r="DU256" s="672"/>
      <c r="DV256" s="673"/>
      <c r="DW256" s="671"/>
      <c r="DX256" s="673"/>
      <c r="DY256" s="669"/>
      <c r="DZ256" s="670"/>
      <c r="EA256" s="730"/>
      <c r="EB256" s="729"/>
      <c r="EC256" s="742"/>
      <c r="ED256" s="743"/>
      <c r="EE256" s="672"/>
      <c r="EF256" s="673"/>
      <c r="EG256" s="794"/>
      <c r="EH256" s="795"/>
      <c r="EI256" s="672"/>
      <c r="EJ256" s="673"/>
      <c r="EK256" s="671"/>
      <c r="EL256" s="670"/>
      <c r="EM256" s="672"/>
      <c r="EN256" s="673"/>
      <c r="EO256" s="730"/>
      <c r="EP256" s="731"/>
      <c r="EQ256" s="728"/>
      <c r="ER256" s="729"/>
      <c r="ES256" s="671"/>
      <c r="ET256" s="673"/>
      <c r="EU256" s="671"/>
      <c r="EV256" s="670"/>
      <c r="EW256" s="671"/>
      <c r="EX256" s="670"/>
      <c r="EY256" s="672"/>
      <c r="EZ256" s="673"/>
      <c r="FA256" s="671"/>
      <c r="FB256" s="670"/>
      <c r="FC256" s="730"/>
      <c r="FD256" s="731"/>
      <c r="FE256" s="728"/>
      <c r="FF256" s="729"/>
      <c r="FG256" s="671"/>
      <c r="FH256" s="673"/>
      <c r="FI256" s="671"/>
      <c r="FJ256" s="670"/>
      <c r="FK256" s="672"/>
      <c r="FL256" s="673"/>
      <c r="FM256" s="671"/>
      <c r="FN256" s="670"/>
      <c r="FO256" s="672"/>
      <c r="FP256" s="673"/>
      <c r="FQ256" s="730"/>
      <c r="FR256" s="731"/>
      <c r="FS256" s="728"/>
      <c r="FT256" s="729"/>
      <c r="FU256" s="671"/>
      <c r="FV256" s="673"/>
      <c r="FW256" s="671"/>
      <c r="FX256" s="670"/>
      <c r="FY256" s="671"/>
      <c r="FZ256" s="670"/>
      <c r="GA256" s="672"/>
      <c r="GB256" s="673"/>
      <c r="GC256" s="671"/>
      <c r="GD256" s="670"/>
      <c r="GE256" s="730"/>
      <c r="GF256" s="743"/>
      <c r="GG256" s="728"/>
      <c r="GH256" s="729"/>
      <c r="GI256" s="669"/>
      <c r="GJ256" s="673"/>
      <c r="GK256" s="671"/>
      <c r="GL256" s="670"/>
      <c r="GM256" s="671"/>
      <c r="GN256" s="670"/>
      <c r="GO256" s="672"/>
      <c r="GP256" s="673"/>
      <c r="GQ256" s="671"/>
      <c r="GR256" s="670"/>
      <c r="GS256" s="730"/>
      <c r="GT256" s="731"/>
      <c r="GU256" s="728"/>
      <c r="GV256" s="729"/>
      <c r="GW256" s="671"/>
      <c r="GX256" s="673"/>
      <c r="GY256" s="671"/>
      <c r="GZ256" s="670"/>
      <c r="HA256" s="672"/>
      <c r="HB256" s="673"/>
      <c r="HC256" s="671"/>
      <c r="HD256" s="670"/>
      <c r="HE256" s="672"/>
      <c r="HF256" s="673"/>
      <c r="HG256" s="730"/>
      <c r="HH256" s="731"/>
      <c r="HI256" s="728"/>
      <c r="HJ256" s="729"/>
      <c r="HK256" s="671"/>
      <c r="HL256" s="673"/>
      <c r="HM256" s="671"/>
      <c r="HN256" s="670"/>
      <c r="HO256" s="671"/>
      <c r="HP256" s="670"/>
      <c r="HQ256" s="672"/>
      <c r="HR256" s="673"/>
      <c r="HS256" s="811"/>
      <c r="HT256" s="812"/>
      <c r="HU256" s="730"/>
      <c r="HV256" s="750"/>
      <c r="HW256" s="803"/>
      <c r="HX256" s="804"/>
      <c r="HY256" s="671"/>
      <c r="HZ256" s="673"/>
      <c r="IA256" s="671"/>
      <c r="IB256" s="670"/>
      <c r="IC256" s="672"/>
      <c r="ID256" s="673"/>
      <c r="IE256" s="772"/>
      <c r="IF256" s="773"/>
      <c r="IG256" s="672"/>
      <c r="IH256" s="673"/>
      <c r="II256" s="730"/>
      <c r="IJ256" s="731"/>
      <c r="IK256" s="728"/>
      <c r="IL256" s="729"/>
      <c r="IM256" s="671"/>
      <c r="IN256" s="673"/>
      <c r="IO256" s="671"/>
      <c r="IP256" s="674"/>
      <c r="IQ256" s="787"/>
      <c r="IR256" s="773"/>
      <c r="IS256" s="672"/>
      <c r="IT256" s="673"/>
      <c r="IU256" s="671"/>
      <c r="IV256" s="670"/>
      <c r="IW256" s="730"/>
      <c r="IX256" s="743"/>
      <c r="IY256" s="728"/>
      <c r="IZ256" s="729"/>
      <c r="JA256" s="671"/>
      <c r="JB256" s="673"/>
      <c r="JC256" s="671"/>
      <c r="JD256" s="670"/>
      <c r="JE256" s="672"/>
      <c r="JF256" s="673"/>
      <c r="JG256" s="671"/>
      <c r="JH256" s="670"/>
      <c r="JI256" s="672"/>
      <c r="JJ256" s="673"/>
      <c r="JK256" s="730"/>
      <c r="JL256" s="731"/>
      <c r="JM256" s="728"/>
      <c r="JN256" s="729"/>
      <c r="JO256" s="671"/>
      <c r="JP256" s="673"/>
      <c r="JQ256" s="671"/>
      <c r="JR256" s="670"/>
      <c r="JS256" s="671"/>
      <c r="JT256" s="670"/>
      <c r="JU256" s="672"/>
      <c r="JV256" s="673"/>
      <c r="JW256" s="671"/>
      <c r="JX256" s="670"/>
      <c r="JY256" s="730"/>
      <c r="JZ256" s="729"/>
      <c r="KA256" s="742"/>
      <c r="KB256" s="743"/>
      <c r="KC256" s="672"/>
      <c r="KD256" s="673"/>
      <c r="KE256" s="671"/>
      <c r="KF256" s="670"/>
      <c r="KG256" s="672"/>
      <c r="KH256" s="673"/>
      <c r="KI256" s="671"/>
      <c r="KJ256" s="670"/>
      <c r="KK256" s="672"/>
      <c r="KL256" s="673"/>
      <c r="KM256" s="730"/>
      <c r="KN256" s="731"/>
      <c r="KO256" s="728"/>
      <c r="KP256" s="729"/>
      <c r="KQ256" s="671"/>
      <c r="KR256" s="673"/>
      <c r="KS256" s="671"/>
      <c r="KT256" s="670"/>
      <c r="KU256" s="671"/>
      <c r="KV256" s="670"/>
      <c r="KW256" s="672"/>
      <c r="KX256" s="673"/>
      <c r="KY256" s="671"/>
      <c r="KZ256" s="674"/>
      <c r="LA256" s="755"/>
      <c r="LB256" s="731"/>
      <c r="LC256" s="728"/>
      <c r="LD256" s="729"/>
      <c r="LE256" s="671"/>
      <c r="LF256" s="673"/>
      <c r="LG256" s="671"/>
      <c r="LH256" s="670"/>
      <c r="LI256" s="671"/>
      <c r="LJ256" s="670"/>
      <c r="LK256" s="672"/>
      <c r="LL256" s="673"/>
      <c r="LM256" s="671"/>
      <c r="LN256" s="670"/>
      <c r="LO256" s="728"/>
      <c r="LP256" s="729"/>
      <c r="LQ256" s="730"/>
      <c r="LR256" s="731"/>
      <c r="LS256" s="780"/>
      <c r="LT256" s="781"/>
      <c r="LU256" s="671"/>
      <c r="LV256" s="670"/>
      <c r="LW256" s="672"/>
      <c r="LX256" s="673"/>
      <c r="LY256" s="772"/>
      <c r="LZ256" s="773"/>
      <c r="MA256" s="672"/>
      <c r="MB256" s="673"/>
      <c r="MC256" s="730"/>
      <c r="MD256" s="731"/>
      <c r="ME256" s="728"/>
      <c r="MF256" s="729"/>
      <c r="MG256" s="671"/>
      <c r="MH256" s="673"/>
      <c r="MI256" s="671"/>
      <c r="MJ256" s="670"/>
      <c r="MK256" s="671"/>
      <c r="ML256" s="670"/>
      <c r="MM256" s="818"/>
      <c r="MN256" s="804"/>
      <c r="MO256" s="671"/>
      <c r="MP256" s="670"/>
      <c r="MQ256" s="730"/>
      <c r="MR256" s="729"/>
      <c r="MS256" s="742"/>
      <c r="MT256" s="743"/>
      <c r="MU256" s="672"/>
      <c r="MV256" s="673"/>
      <c r="MW256" s="671"/>
      <c r="MX256" s="670"/>
      <c r="MY256" s="672"/>
      <c r="MZ256" s="673"/>
      <c r="NA256" s="671"/>
      <c r="NB256" s="670"/>
      <c r="NC256" s="672"/>
      <c r="ND256" s="673"/>
      <c r="NE256" s="730"/>
      <c r="NF256" s="731"/>
      <c r="NG256" s="728"/>
      <c r="NH256" s="729"/>
      <c r="NI256" s="669"/>
      <c r="NJ256" s="673"/>
      <c r="NK256" s="671"/>
      <c r="NL256" s="670"/>
      <c r="NM256" s="671"/>
      <c r="NN256" s="670"/>
      <c r="NO256" s="672"/>
      <c r="NP256" s="673"/>
      <c r="NQ256" s="671"/>
      <c r="NR256" s="673"/>
      <c r="NS256" s="742"/>
      <c r="NT256" s="743"/>
      <c r="NU256" s="728"/>
      <c r="NV256" s="729"/>
      <c r="NW256" s="671"/>
      <c r="NX256" s="673"/>
      <c r="NY256" s="671"/>
      <c r="NZ256" s="670"/>
      <c r="OA256" s="672"/>
      <c r="OB256" s="673"/>
      <c r="OC256" s="671"/>
      <c r="OD256" s="670"/>
      <c r="OE256" s="672"/>
      <c r="OF256" s="673"/>
      <c r="OG256" s="730"/>
      <c r="OH256" s="731"/>
      <c r="OI256" s="728"/>
      <c r="OJ256" s="729"/>
      <c r="OK256" s="671"/>
      <c r="OL256" s="673"/>
      <c r="OM256" s="671"/>
      <c r="ON256" s="670"/>
      <c r="OO256" s="671"/>
      <c r="OP256" s="670"/>
      <c r="OQ256" s="672"/>
      <c r="OR256" s="673"/>
      <c r="OS256" s="671"/>
      <c r="OT256" s="673"/>
      <c r="OU256" s="742"/>
      <c r="OV256" s="743"/>
      <c r="OW256" s="728"/>
      <c r="OX256" s="729"/>
      <c r="OY256" s="671"/>
      <c r="OZ256" s="673"/>
      <c r="PA256" s="671"/>
      <c r="PB256" s="670"/>
      <c r="PC256" s="672"/>
      <c r="PD256" s="673"/>
      <c r="PE256" s="671"/>
      <c r="PF256" s="670"/>
      <c r="PG256" s="672"/>
      <c r="PH256" s="673"/>
      <c r="PI256" s="730"/>
      <c r="PJ256" s="731"/>
      <c r="PK256" s="728"/>
      <c r="PL256" s="729"/>
      <c r="PM256" s="671"/>
      <c r="PN256" s="673"/>
      <c r="PO256" s="671"/>
      <c r="PP256" s="670"/>
      <c r="PQ256" s="671"/>
      <c r="PR256" s="674"/>
      <c r="PS256" s="669"/>
      <c r="PT256" s="670"/>
      <c r="PU256" s="672"/>
      <c r="PV256" s="673"/>
      <c r="PW256" s="730"/>
      <c r="PX256" s="731"/>
      <c r="PY256" s="728"/>
      <c r="PZ256" s="729"/>
      <c r="QA256" s="671"/>
      <c r="QB256" s="673"/>
      <c r="QC256" s="671"/>
      <c r="QD256" s="670"/>
      <c r="QE256" s="671"/>
      <c r="QF256" s="670"/>
      <c r="QG256" s="672"/>
      <c r="QH256" s="673"/>
      <c r="QI256" s="671"/>
      <c r="QJ256" s="670"/>
      <c r="QK256" s="730"/>
      <c r="QL256" s="729"/>
      <c r="QM256" s="742"/>
      <c r="QN256" s="743"/>
      <c r="QO256" s="672"/>
      <c r="QP256" s="673"/>
      <c r="QQ256" s="671"/>
      <c r="QR256" s="670"/>
      <c r="QS256" s="672"/>
      <c r="QT256" s="673"/>
      <c r="QU256" s="772"/>
      <c r="QV256" s="773"/>
      <c r="QW256" s="672"/>
      <c r="QX256" s="673"/>
      <c r="QY256" s="730"/>
      <c r="QZ256" s="731"/>
      <c r="RA256" s="728"/>
      <c r="RB256" s="729"/>
      <c r="RC256" s="671"/>
      <c r="RD256" s="673"/>
      <c r="RE256" s="671"/>
      <c r="RF256" s="670"/>
      <c r="RG256" s="671"/>
      <c r="RH256" s="670"/>
      <c r="RI256" s="672"/>
      <c r="RJ256" s="673"/>
      <c r="RK256" s="671"/>
      <c r="RL256" s="670"/>
      <c r="RM256" s="730"/>
      <c r="RN256" s="729"/>
      <c r="RO256" s="742"/>
      <c r="RP256" s="743"/>
      <c r="RQ256" s="672"/>
      <c r="RR256" s="673"/>
      <c r="RS256" s="671"/>
      <c r="RT256" s="670"/>
      <c r="RU256" s="672"/>
      <c r="RV256" s="673"/>
      <c r="RW256" s="671"/>
      <c r="RX256" s="670"/>
      <c r="RY256" s="672"/>
      <c r="RZ256" s="673"/>
      <c r="SA256" s="730"/>
      <c r="SB256" s="759"/>
      <c r="SC256" s="728"/>
      <c r="SD256" s="729"/>
      <c r="SE256" s="671"/>
      <c r="SF256" s="673"/>
      <c r="SG256" s="671"/>
      <c r="SH256" s="670"/>
      <c r="SI256" s="672"/>
      <c r="SJ256" s="673"/>
      <c r="SK256" s="671"/>
      <c r="SL256" s="670"/>
      <c r="SM256" s="672"/>
      <c r="SN256" s="673"/>
      <c r="SO256" s="730"/>
      <c r="SP256" s="731"/>
      <c r="SQ256" s="728"/>
      <c r="SR256" s="729"/>
      <c r="SS256" s="671"/>
      <c r="ST256" s="673"/>
      <c r="SU256" s="671"/>
      <c r="SV256" s="670"/>
      <c r="SW256" s="671"/>
      <c r="SX256" s="670"/>
      <c r="SY256" s="672"/>
      <c r="SZ256" s="673"/>
      <c r="TA256" s="671"/>
      <c r="TB256" s="670"/>
      <c r="TC256" s="730"/>
      <c r="TD256" s="729"/>
      <c r="TE256" s="742"/>
      <c r="TF256" s="743"/>
      <c r="TG256" s="672"/>
      <c r="TH256" s="673"/>
      <c r="TI256" s="671"/>
      <c r="TJ256" s="670"/>
      <c r="TK256" s="672"/>
      <c r="TL256" s="673"/>
      <c r="TM256" s="671"/>
      <c r="TN256" s="670"/>
      <c r="TO256" s="672"/>
      <c r="TP256" s="673"/>
      <c r="TQ256" s="730"/>
      <c r="TR256" s="731"/>
      <c r="TS256" s="728"/>
      <c r="TT256" s="729"/>
      <c r="TU256" s="671"/>
      <c r="TV256" s="673"/>
      <c r="TW256" s="671"/>
      <c r="TX256" s="670"/>
      <c r="TY256" s="671"/>
      <c r="TZ256" s="670"/>
      <c r="UA256" s="672"/>
      <c r="UB256" s="673"/>
      <c r="UC256" s="671"/>
      <c r="UD256" s="670"/>
      <c r="UE256" s="730"/>
      <c r="UF256" s="763"/>
      <c r="UG256" s="728"/>
      <c r="UH256" s="729"/>
      <c r="UI256" s="671"/>
      <c r="UJ256" s="673"/>
      <c r="UK256" s="669"/>
      <c r="UL256" s="670"/>
      <c r="UM256" s="672"/>
      <c r="UN256" s="673"/>
      <c r="UO256" s="671"/>
      <c r="UP256" s="670"/>
      <c r="UQ256" s="672"/>
      <c r="UR256" s="673"/>
      <c r="US256" s="772"/>
      <c r="UT256" s="773"/>
      <c r="UU256" s="728"/>
      <c r="UV256" s="729"/>
      <c r="UW256" s="671"/>
      <c r="UX256" s="673"/>
      <c r="UY256" s="671"/>
      <c r="UZ256" s="670"/>
      <c r="VA256" s="671"/>
      <c r="VB256" s="670"/>
      <c r="VC256" s="672"/>
      <c r="VD256" s="673"/>
      <c r="VE256" s="671"/>
      <c r="VF256" s="670"/>
      <c r="VG256" s="730"/>
      <c r="VH256" s="729"/>
      <c r="VI256" s="742"/>
      <c r="VJ256" s="743"/>
      <c r="VK256" s="672"/>
      <c r="VL256" s="673"/>
      <c r="VM256" s="671"/>
      <c r="VN256" s="670"/>
      <c r="VO256" s="672"/>
      <c r="VP256" s="673"/>
      <c r="VQ256" s="671"/>
      <c r="VR256" s="670"/>
      <c r="VS256" s="672"/>
      <c r="VT256" s="673"/>
      <c r="VU256" s="730"/>
      <c r="VV256" s="731"/>
      <c r="VW256" s="728"/>
      <c r="VX256" s="729"/>
      <c r="VY256" s="671"/>
      <c r="VZ256" s="673"/>
      <c r="WA256" s="671"/>
      <c r="WB256" s="670"/>
      <c r="WC256" s="671"/>
      <c r="WD256" s="670"/>
      <c r="WE256" s="672"/>
      <c r="WF256" s="673"/>
      <c r="WG256" s="671"/>
      <c r="WH256" s="670"/>
      <c r="WI256" s="730"/>
      <c r="WJ256" s="731"/>
      <c r="WK256" s="728"/>
      <c r="WL256" s="729"/>
      <c r="WM256" s="671"/>
      <c r="WN256" s="673"/>
      <c r="WO256" s="671"/>
      <c r="WP256" s="670"/>
      <c r="WQ256" s="672"/>
      <c r="WR256" s="673"/>
      <c r="WS256" s="671"/>
      <c r="WT256" s="674"/>
      <c r="WU256" s="787"/>
      <c r="WV256" s="773"/>
      <c r="WW256" s="730"/>
      <c r="WX256" s="767"/>
      <c r="WY256" s="728"/>
      <c r="WZ256" s="729"/>
      <c r="XA256" s="671"/>
      <c r="XB256" s="673"/>
      <c r="XC256" s="671"/>
      <c r="XD256" s="670"/>
      <c r="XE256" s="672"/>
      <c r="XF256" s="673"/>
      <c r="XG256" s="671"/>
      <c r="XH256" s="670"/>
      <c r="XI256" s="672"/>
      <c r="XJ256" s="673"/>
      <c r="XK256" s="730"/>
      <c r="XL256" s="731"/>
      <c r="XM256" s="728"/>
      <c r="XN256" s="729"/>
      <c r="XO256" s="671"/>
      <c r="XP256" s="673"/>
      <c r="XQ256" s="671"/>
      <c r="XR256" s="670"/>
      <c r="XS256" s="671"/>
      <c r="XT256" s="670"/>
      <c r="XU256" s="672"/>
      <c r="XV256" s="673"/>
      <c r="XW256" s="671"/>
      <c r="XX256" s="670"/>
      <c r="XY256" s="728"/>
      <c r="XZ256" s="729"/>
      <c r="YA256" s="742"/>
      <c r="YB256" s="743"/>
      <c r="YC256" s="672"/>
      <c r="YD256" s="673"/>
      <c r="YE256" s="671"/>
      <c r="YF256" s="670"/>
      <c r="YG256" s="672"/>
      <c r="YH256" s="673"/>
      <c r="YI256" s="671"/>
      <c r="YJ256" s="670"/>
      <c r="YK256" s="672"/>
      <c r="YL256" s="673"/>
      <c r="YM256" s="730"/>
      <c r="YN256" s="731"/>
      <c r="YO256" s="728"/>
      <c r="YP256" s="729"/>
      <c r="YQ256" s="671"/>
      <c r="YR256" s="673"/>
      <c r="YS256" s="671"/>
      <c r="YT256" s="670"/>
      <c r="YU256" s="671"/>
      <c r="YV256" s="670"/>
      <c r="YW256" s="672"/>
      <c r="YX256" s="673"/>
      <c r="YY256" s="671"/>
      <c r="YZ256" s="670"/>
      <c r="ZA256" s="728"/>
      <c r="ZB256" s="759"/>
      <c r="ZC256" s="787"/>
      <c r="ZD256" s="773"/>
      <c r="ZE256" s="672"/>
      <c r="ZF256" s="673"/>
      <c r="ZG256" s="671"/>
      <c r="ZH256" s="670"/>
      <c r="ZI256" s="672"/>
      <c r="ZJ256" s="673"/>
      <c r="ZK256" s="671"/>
      <c r="ZL256" s="670"/>
      <c r="ZM256" s="672"/>
      <c r="ZN256" s="673"/>
      <c r="ZO256" s="730"/>
      <c r="ZP256" s="731"/>
      <c r="ZQ256" s="780"/>
      <c r="ZR256" s="781"/>
      <c r="ZS256" s="671"/>
      <c r="ZT256" s="673"/>
      <c r="ZU256" s="671"/>
      <c r="ZV256" s="670"/>
      <c r="ZW256" s="671"/>
      <c r="ZX256" s="670"/>
      <c r="ZY256" s="672"/>
      <c r="ZZ256" s="673"/>
      <c r="AAA256" s="671"/>
      <c r="AAB256" s="670"/>
      <c r="AAC256" s="730"/>
      <c r="AAD256" s="731"/>
      <c r="AAE256" s="728"/>
      <c r="AAF256" s="729"/>
      <c r="AAG256" s="671"/>
      <c r="AAH256" s="673"/>
      <c r="AAI256" s="671"/>
      <c r="AAJ256" s="670"/>
      <c r="AAK256" s="672"/>
      <c r="AAL256" s="673"/>
      <c r="AAM256" s="671"/>
      <c r="AAN256" s="670"/>
      <c r="AAO256" s="672"/>
      <c r="AAP256" s="673"/>
      <c r="AAQ256" s="730"/>
      <c r="AAR256" s="731"/>
      <c r="AAS256" s="730"/>
      <c r="AAT256" s="731"/>
      <c r="AAU256" s="671"/>
      <c r="AAV256" s="673"/>
      <c r="AAW256" s="671"/>
      <c r="AAX256" s="670"/>
      <c r="AAY256" s="772"/>
      <c r="AAZ256" s="773"/>
      <c r="ABA256" s="672"/>
      <c r="ABB256" s="673"/>
      <c r="ABC256" s="671"/>
      <c r="ABD256" s="670"/>
      <c r="ABE256" s="730"/>
      <c r="ABF256" s="731"/>
      <c r="ABG256" s="730"/>
      <c r="ABH256" s="731"/>
      <c r="ABI256" s="672"/>
      <c r="ABJ256" s="673"/>
      <c r="ABK256" s="671"/>
      <c r="ABL256" s="675"/>
      <c r="ABN256" s="520"/>
      <c r="ABO256" s="528">
        <f t="shared" si="60"/>
        <v>0</v>
      </c>
      <c r="ABP256" s="528">
        <f t="shared" si="61"/>
        <v>0</v>
      </c>
      <c r="ABQ256" s="528">
        <f t="shared" si="62"/>
        <v>0</v>
      </c>
      <c r="ABR256" s="528">
        <f t="shared" si="63"/>
        <v>0</v>
      </c>
      <c r="ABS256" s="528">
        <f t="shared" si="64"/>
        <v>0</v>
      </c>
      <c r="ABT256" s="528">
        <f t="shared" si="65"/>
        <v>0</v>
      </c>
      <c r="ABU256" s="567"/>
      <c r="ABV256" s="568"/>
      <c r="ABW256" s="568"/>
      <c r="ABX256" s="569"/>
      <c r="ABY256" s="569"/>
      <c r="ABZ256" s="570"/>
      <c r="ACB256" s="544">
        <f t="shared" si="66"/>
        <v>0</v>
      </c>
      <c r="ACC256" s="532">
        <f t="shared" si="67"/>
        <v>0</v>
      </c>
      <c r="ACD256" s="532">
        <f t="shared" si="68"/>
        <v>0</v>
      </c>
      <c r="ACE256" s="532">
        <f t="shared" si="69"/>
        <v>0</v>
      </c>
      <c r="ACF256" s="532">
        <f t="shared" si="79"/>
        <v>0</v>
      </c>
      <c r="ACG256" s="532">
        <f t="shared" si="70"/>
        <v>0</v>
      </c>
      <c r="ACH256" s="532">
        <f t="shared" si="71"/>
        <v>0</v>
      </c>
      <c r="ACI256" s="532">
        <f t="shared" si="72"/>
        <v>0</v>
      </c>
      <c r="ACJ256" s="532">
        <f t="shared" si="73"/>
        <v>0</v>
      </c>
      <c r="ACK256" s="532">
        <f t="shared" si="74"/>
        <v>0</v>
      </c>
      <c r="ACL256" s="532">
        <f t="shared" si="75"/>
        <v>0</v>
      </c>
      <c r="ACM256" s="545">
        <f t="shared" si="76"/>
        <v>0</v>
      </c>
      <c r="ACN256" s="536"/>
      <c r="ACO256" s="531">
        <f t="shared" si="77"/>
        <v>0</v>
      </c>
      <c r="ACP256" s="537">
        <f t="shared" si="78"/>
        <v>0</v>
      </c>
    </row>
    <row r="257" spans="2:770" s="428" customFormat="1" ht="12" customHeight="1">
      <c r="B257" s="663"/>
      <c r="C257" s="622"/>
      <c r="D257" s="665"/>
      <c r="E257" s="687"/>
      <c r="F257" s="667"/>
      <c r="G257" s="668"/>
      <c r="H257" s="655"/>
      <c r="I257" s="787"/>
      <c r="J257" s="773"/>
      <c r="K257" s="658"/>
      <c r="L257" s="659"/>
      <c r="M257" s="660"/>
      <c r="N257" s="657"/>
      <c r="O257" s="658"/>
      <c r="P257" s="659"/>
      <c r="Q257" s="720"/>
      <c r="R257" s="721"/>
      <c r="S257" s="722"/>
      <c r="T257" s="723"/>
      <c r="U257" s="671"/>
      <c r="V257" s="670"/>
      <c r="W257" s="672"/>
      <c r="X257" s="673"/>
      <c r="Y257" s="671"/>
      <c r="Z257" s="670"/>
      <c r="AA257" s="672"/>
      <c r="AB257" s="673"/>
      <c r="AC257" s="671"/>
      <c r="AD257" s="670"/>
      <c r="AE257" s="728"/>
      <c r="AF257" s="729"/>
      <c r="AG257" s="730"/>
      <c r="AH257" s="731"/>
      <c r="AI257" s="672"/>
      <c r="AJ257" s="673"/>
      <c r="AK257" s="671"/>
      <c r="AL257" s="670"/>
      <c r="AM257" s="672"/>
      <c r="AN257" s="673"/>
      <c r="AO257" s="671"/>
      <c r="AP257" s="670"/>
      <c r="AQ257" s="672"/>
      <c r="AR257" s="673"/>
      <c r="AS257" s="730"/>
      <c r="AT257" s="731"/>
      <c r="AU257" s="728"/>
      <c r="AV257" s="729"/>
      <c r="AW257" s="671"/>
      <c r="AX257" s="673"/>
      <c r="AY257" s="671"/>
      <c r="AZ257" s="670"/>
      <c r="BA257" s="671"/>
      <c r="BB257" s="670"/>
      <c r="BC257" s="672"/>
      <c r="BD257" s="673"/>
      <c r="BE257" s="671"/>
      <c r="BF257" s="670"/>
      <c r="BG257" s="728"/>
      <c r="BH257" s="729"/>
      <c r="BI257" s="730"/>
      <c r="BJ257" s="731"/>
      <c r="BK257" s="672"/>
      <c r="BL257" s="673"/>
      <c r="BM257" s="671"/>
      <c r="BN257" s="670"/>
      <c r="BO257" s="672"/>
      <c r="BP257" s="673"/>
      <c r="BQ257" s="671"/>
      <c r="BR257" s="673"/>
      <c r="BS257" s="669"/>
      <c r="BT257" s="670"/>
      <c r="BU257" s="728"/>
      <c r="BV257" s="729"/>
      <c r="BW257" s="730"/>
      <c r="BX257" s="731"/>
      <c r="BY257" s="672"/>
      <c r="BZ257" s="673"/>
      <c r="CA257" s="671"/>
      <c r="CB257" s="670"/>
      <c r="CC257" s="672"/>
      <c r="CD257" s="673"/>
      <c r="CE257" s="671"/>
      <c r="CF257" s="670"/>
      <c r="CG257" s="672"/>
      <c r="CH257" s="673"/>
      <c r="CI257" s="730"/>
      <c r="CJ257" s="731"/>
      <c r="CK257" s="728"/>
      <c r="CL257" s="729"/>
      <c r="CM257" s="671"/>
      <c r="CN257" s="673"/>
      <c r="CO257" s="671"/>
      <c r="CP257" s="670"/>
      <c r="CQ257" s="671"/>
      <c r="CR257" s="670"/>
      <c r="CS257" s="672"/>
      <c r="CT257" s="673"/>
      <c r="CU257" s="671"/>
      <c r="CV257" s="670"/>
      <c r="CW257" s="728"/>
      <c r="CX257" s="729"/>
      <c r="CY257" s="730"/>
      <c r="CZ257" s="731"/>
      <c r="DA257" s="671"/>
      <c r="DB257" s="673"/>
      <c r="DC257" s="671"/>
      <c r="DD257" s="670"/>
      <c r="DE257" s="672"/>
      <c r="DF257" s="673"/>
      <c r="DG257" s="671"/>
      <c r="DH257" s="670"/>
      <c r="DI257" s="672"/>
      <c r="DJ257" s="673"/>
      <c r="DK257" s="730"/>
      <c r="DL257" s="731"/>
      <c r="DM257" s="730"/>
      <c r="DN257" s="731"/>
      <c r="DO257" s="671"/>
      <c r="DP257" s="673"/>
      <c r="DQ257" s="671"/>
      <c r="DR257" s="670"/>
      <c r="DS257" s="671"/>
      <c r="DT257" s="670"/>
      <c r="DU257" s="672"/>
      <c r="DV257" s="673"/>
      <c r="DW257" s="671"/>
      <c r="DX257" s="673"/>
      <c r="DY257" s="669"/>
      <c r="DZ257" s="670"/>
      <c r="EA257" s="730"/>
      <c r="EB257" s="729"/>
      <c r="EC257" s="742"/>
      <c r="ED257" s="743"/>
      <c r="EE257" s="672"/>
      <c r="EF257" s="673"/>
      <c r="EG257" s="794"/>
      <c r="EH257" s="795"/>
      <c r="EI257" s="672"/>
      <c r="EJ257" s="673"/>
      <c r="EK257" s="671"/>
      <c r="EL257" s="670"/>
      <c r="EM257" s="672"/>
      <c r="EN257" s="673"/>
      <c r="EO257" s="730"/>
      <c r="EP257" s="731"/>
      <c r="EQ257" s="728"/>
      <c r="ER257" s="729"/>
      <c r="ES257" s="671"/>
      <c r="ET257" s="673"/>
      <c r="EU257" s="671"/>
      <c r="EV257" s="670"/>
      <c r="EW257" s="671"/>
      <c r="EX257" s="670"/>
      <c r="EY257" s="672"/>
      <c r="EZ257" s="673"/>
      <c r="FA257" s="671"/>
      <c r="FB257" s="670"/>
      <c r="FC257" s="730"/>
      <c r="FD257" s="731"/>
      <c r="FE257" s="728"/>
      <c r="FF257" s="729"/>
      <c r="FG257" s="671"/>
      <c r="FH257" s="673"/>
      <c r="FI257" s="671"/>
      <c r="FJ257" s="670"/>
      <c r="FK257" s="672"/>
      <c r="FL257" s="673"/>
      <c r="FM257" s="671"/>
      <c r="FN257" s="670"/>
      <c r="FO257" s="672"/>
      <c r="FP257" s="673"/>
      <c r="FQ257" s="730"/>
      <c r="FR257" s="731"/>
      <c r="FS257" s="728"/>
      <c r="FT257" s="729"/>
      <c r="FU257" s="671"/>
      <c r="FV257" s="673"/>
      <c r="FW257" s="671"/>
      <c r="FX257" s="670"/>
      <c r="FY257" s="671"/>
      <c r="FZ257" s="670"/>
      <c r="GA257" s="672"/>
      <c r="GB257" s="673"/>
      <c r="GC257" s="671"/>
      <c r="GD257" s="670"/>
      <c r="GE257" s="730"/>
      <c r="GF257" s="743"/>
      <c r="GG257" s="728"/>
      <c r="GH257" s="729"/>
      <c r="GI257" s="669"/>
      <c r="GJ257" s="673"/>
      <c r="GK257" s="671"/>
      <c r="GL257" s="670"/>
      <c r="GM257" s="671"/>
      <c r="GN257" s="670"/>
      <c r="GO257" s="672"/>
      <c r="GP257" s="673"/>
      <c r="GQ257" s="671"/>
      <c r="GR257" s="670"/>
      <c r="GS257" s="730"/>
      <c r="GT257" s="731"/>
      <c r="GU257" s="728"/>
      <c r="GV257" s="729"/>
      <c r="GW257" s="671"/>
      <c r="GX257" s="673"/>
      <c r="GY257" s="671"/>
      <c r="GZ257" s="670"/>
      <c r="HA257" s="672"/>
      <c r="HB257" s="673"/>
      <c r="HC257" s="671"/>
      <c r="HD257" s="670"/>
      <c r="HE257" s="672"/>
      <c r="HF257" s="673"/>
      <c r="HG257" s="730"/>
      <c r="HH257" s="731"/>
      <c r="HI257" s="728"/>
      <c r="HJ257" s="729"/>
      <c r="HK257" s="671"/>
      <c r="HL257" s="673"/>
      <c r="HM257" s="671"/>
      <c r="HN257" s="670"/>
      <c r="HO257" s="671"/>
      <c r="HP257" s="670"/>
      <c r="HQ257" s="672"/>
      <c r="HR257" s="673"/>
      <c r="HS257" s="811"/>
      <c r="HT257" s="812"/>
      <c r="HU257" s="730"/>
      <c r="HV257" s="750"/>
      <c r="HW257" s="803"/>
      <c r="HX257" s="804"/>
      <c r="HY257" s="671"/>
      <c r="HZ257" s="673"/>
      <c r="IA257" s="671"/>
      <c r="IB257" s="670"/>
      <c r="IC257" s="672"/>
      <c r="ID257" s="673"/>
      <c r="IE257" s="772"/>
      <c r="IF257" s="773"/>
      <c r="IG257" s="672"/>
      <c r="IH257" s="673"/>
      <c r="II257" s="730"/>
      <c r="IJ257" s="731"/>
      <c r="IK257" s="728"/>
      <c r="IL257" s="729"/>
      <c r="IM257" s="671"/>
      <c r="IN257" s="673"/>
      <c r="IO257" s="671"/>
      <c r="IP257" s="674"/>
      <c r="IQ257" s="787"/>
      <c r="IR257" s="773"/>
      <c r="IS257" s="672"/>
      <c r="IT257" s="673"/>
      <c r="IU257" s="671"/>
      <c r="IV257" s="670"/>
      <c r="IW257" s="730"/>
      <c r="IX257" s="743"/>
      <c r="IY257" s="728"/>
      <c r="IZ257" s="729"/>
      <c r="JA257" s="671"/>
      <c r="JB257" s="673"/>
      <c r="JC257" s="671"/>
      <c r="JD257" s="670"/>
      <c r="JE257" s="672"/>
      <c r="JF257" s="673"/>
      <c r="JG257" s="671"/>
      <c r="JH257" s="670"/>
      <c r="JI257" s="672"/>
      <c r="JJ257" s="673"/>
      <c r="JK257" s="730"/>
      <c r="JL257" s="731"/>
      <c r="JM257" s="728"/>
      <c r="JN257" s="729"/>
      <c r="JO257" s="671"/>
      <c r="JP257" s="673"/>
      <c r="JQ257" s="671"/>
      <c r="JR257" s="670"/>
      <c r="JS257" s="671"/>
      <c r="JT257" s="670"/>
      <c r="JU257" s="672"/>
      <c r="JV257" s="673"/>
      <c r="JW257" s="671"/>
      <c r="JX257" s="670"/>
      <c r="JY257" s="730"/>
      <c r="JZ257" s="729"/>
      <c r="KA257" s="742"/>
      <c r="KB257" s="743"/>
      <c r="KC257" s="672"/>
      <c r="KD257" s="673"/>
      <c r="KE257" s="671"/>
      <c r="KF257" s="670"/>
      <c r="KG257" s="672"/>
      <c r="KH257" s="673"/>
      <c r="KI257" s="671"/>
      <c r="KJ257" s="670"/>
      <c r="KK257" s="672"/>
      <c r="KL257" s="673"/>
      <c r="KM257" s="730"/>
      <c r="KN257" s="731"/>
      <c r="KO257" s="728"/>
      <c r="KP257" s="729"/>
      <c r="KQ257" s="671"/>
      <c r="KR257" s="673"/>
      <c r="KS257" s="671"/>
      <c r="KT257" s="670"/>
      <c r="KU257" s="671"/>
      <c r="KV257" s="670"/>
      <c r="KW257" s="672"/>
      <c r="KX257" s="673"/>
      <c r="KY257" s="671"/>
      <c r="KZ257" s="674"/>
      <c r="LA257" s="755"/>
      <c r="LB257" s="731"/>
      <c r="LC257" s="728"/>
      <c r="LD257" s="729"/>
      <c r="LE257" s="671"/>
      <c r="LF257" s="673"/>
      <c r="LG257" s="671"/>
      <c r="LH257" s="670"/>
      <c r="LI257" s="671"/>
      <c r="LJ257" s="670"/>
      <c r="LK257" s="672"/>
      <c r="LL257" s="673"/>
      <c r="LM257" s="671"/>
      <c r="LN257" s="670"/>
      <c r="LO257" s="728"/>
      <c r="LP257" s="729"/>
      <c r="LQ257" s="730"/>
      <c r="LR257" s="731"/>
      <c r="LS257" s="780"/>
      <c r="LT257" s="781"/>
      <c r="LU257" s="671"/>
      <c r="LV257" s="670"/>
      <c r="LW257" s="672"/>
      <c r="LX257" s="673"/>
      <c r="LY257" s="772"/>
      <c r="LZ257" s="773"/>
      <c r="MA257" s="672"/>
      <c r="MB257" s="673"/>
      <c r="MC257" s="730"/>
      <c r="MD257" s="731"/>
      <c r="ME257" s="728"/>
      <c r="MF257" s="729"/>
      <c r="MG257" s="671"/>
      <c r="MH257" s="673"/>
      <c r="MI257" s="671"/>
      <c r="MJ257" s="670"/>
      <c r="MK257" s="671"/>
      <c r="ML257" s="670"/>
      <c r="MM257" s="818"/>
      <c r="MN257" s="804"/>
      <c r="MO257" s="671"/>
      <c r="MP257" s="670"/>
      <c r="MQ257" s="730"/>
      <c r="MR257" s="729"/>
      <c r="MS257" s="742"/>
      <c r="MT257" s="743"/>
      <c r="MU257" s="672"/>
      <c r="MV257" s="673"/>
      <c r="MW257" s="671"/>
      <c r="MX257" s="670"/>
      <c r="MY257" s="672"/>
      <c r="MZ257" s="673"/>
      <c r="NA257" s="671"/>
      <c r="NB257" s="670"/>
      <c r="NC257" s="672"/>
      <c r="ND257" s="673"/>
      <c r="NE257" s="730"/>
      <c r="NF257" s="731"/>
      <c r="NG257" s="728"/>
      <c r="NH257" s="729"/>
      <c r="NI257" s="669"/>
      <c r="NJ257" s="673"/>
      <c r="NK257" s="671"/>
      <c r="NL257" s="670"/>
      <c r="NM257" s="671"/>
      <c r="NN257" s="670"/>
      <c r="NO257" s="672"/>
      <c r="NP257" s="673"/>
      <c r="NQ257" s="671"/>
      <c r="NR257" s="673"/>
      <c r="NS257" s="742"/>
      <c r="NT257" s="743"/>
      <c r="NU257" s="728"/>
      <c r="NV257" s="729"/>
      <c r="NW257" s="671"/>
      <c r="NX257" s="673"/>
      <c r="NY257" s="671"/>
      <c r="NZ257" s="670"/>
      <c r="OA257" s="672"/>
      <c r="OB257" s="673"/>
      <c r="OC257" s="671"/>
      <c r="OD257" s="670"/>
      <c r="OE257" s="672"/>
      <c r="OF257" s="673"/>
      <c r="OG257" s="730"/>
      <c r="OH257" s="731"/>
      <c r="OI257" s="728"/>
      <c r="OJ257" s="729"/>
      <c r="OK257" s="671"/>
      <c r="OL257" s="673"/>
      <c r="OM257" s="671"/>
      <c r="ON257" s="670"/>
      <c r="OO257" s="671"/>
      <c r="OP257" s="670"/>
      <c r="OQ257" s="672"/>
      <c r="OR257" s="673"/>
      <c r="OS257" s="671"/>
      <c r="OT257" s="673"/>
      <c r="OU257" s="742"/>
      <c r="OV257" s="743"/>
      <c r="OW257" s="728"/>
      <c r="OX257" s="729"/>
      <c r="OY257" s="671"/>
      <c r="OZ257" s="673"/>
      <c r="PA257" s="671"/>
      <c r="PB257" s="670"/>
      <c r="PC257" s="672"/>
      <c r="PD257" s="673"/>
      <c r="PE257" s="671"/>
      <c r="PF257" s="670"/>
      <c r="PG257" s="672"/>
      <c r="PH257" s="673"/>
      <c r="PI257" s="730"/>
      <c r="PJ257" s="731"/>
      <c r="PK257" s="728"/>
      <c r="PL257" s="729"/>
      <c r="PM257" s="671"/>
      <c r="PN257" s="673"/>
      <c r="PO257" s="671"/>
      <c r="PP257" s="670"/>
      <c r="PQ257" s="671"/>
      <c r="PR257" s="674"/>
      <c r="PS257" s="669"/>
      <c r="PT257" s="670"/>
      <c r="PU257" s="672"/>
      <c r="PV257" s="673"/>
      <c r="PW257" s="730"/>
      <c r="PX257" s="731"/>
      <c r="PY257" s="728"/>
      <c r="PZ257" s="729"/>
      <c r="QA257" s="671"/>
      <c r="QB257" s="673"/>
      <c r="QC257" s="671"/>
      <c r="QD257" s="670"/>
      <c r="QE257" s="671"/>
      <c r="QF257" s="670"/>
      <c r="QG257" s="672"/>
      <c r="QH257" s="673"/>
      <c r="QI257" s="671"/>
      <c r="QJ257" s="670"/>
      <c r="QK257" s="730"/>
      <c r="QL257" s="729"/>
      <c r="QM257" s="742"/>
      <c r="QN257" s="743"/>
      <c r="QO257" s="672"/>
      <c r="QP257" s="673"/>
      <c r="QQ257" s="671"/>
      <c r="QR257" s="670"/>
      <c r="QS257" s="672"/>
      <c r="QT257" s="673"/>
      <c r="QU257" s="772"/>
      <c r="QV257" s="773"/>
      <c r="QW257" s="672"/>
      <c r="QX257" s="673"/>
      <c r="QY257" s="730"/>
      <c r="QZ257" s="731"/>
      <c r="RA257" s="728"/>
      <c r="RB257" s="729"/>
      <c r="RC257" s="671"/>
      <c r="RD257" s="673"/>
      <c r="RE257" s="671"/>
      <c r="RF257" s="670"/>
      <c r="RG257" s="671"/>
      <c r="RH257" s="670"/>
      <c r="RI257" s="672"/>
      <c r="RJ257" s="673"/>
      <c r="RK257" s="671"/>
      <c r="RL257" s="670"/>
      <c r="RM257" s="730"/>
      <c r="RN257" s="729"/>
      <c r="RO257" s="742"/>
      <c r="RP257" s="743"/>
      <c r="RQ257" s="672"/>
      <c r="RR257" s="673"/>
      <c r="RS257" s="671"/>
      <c r="RT257" s="670"/>
      <c r="RU257" s="672"/>
      <c r="RV257" s="673"/>
      <c r="RW257" s="671"/>
      <c r="RX257" s="670"/>
      <c r="RY257" s="672"/>
      <c r="RZ257" s="673"/>
      <c r="SA257" s="730"/>
      <c r="SB257" s="759"/>
      <c r="SC257" s="728"/>
      <c r="SD257" s="729"/>
      <c r="SE257" s="671"/>
      <c r="SF257" s="673"/>
      <c r="SG257" s="671"/>
      <c r="SH257" s="670"/>
      <c r="SI257" s="672"/>
      <c r="SJ257" s="673"/>
      <c r="SK257" s="671"/>
      <c r="SL257" s="670"/>
      <c r="SM257" s="672"/>
      <c r="SN257" s="673"/>
      <c r="SO257" s="730"/>
      <c r="SP257" s="731"/>
      <c r="SQ257" s="728"/>
      <c r="SR257" s="729"/>
      <c r="SS257" s="671"/>
      <c r="ST257" s="673"/>
      <c r="SU257" s="671"/>
      <c r="SV257" s="670"/>
      <c r="SW257" s="671"/>
      <c r="SX257" s="670"/>
      <c r="SY257" s="672"/>
      <c r="SZ257" s="673"/>
      <c r="TA257" s="671"/>
      <c r="TB257" s="670"/>
      <c r="TC257" s="730"/>
      <c r="TD257" s="729"/>
      <c r="TE257" s="742"/>
      <c r="TF257" s="743"/>
      <c r="TG257" s="672"/>
      <c r="TH257" s="673"/>
      <c r="TI257" s="671"/>
      <c r="TJ257" s="670"/>
      <c r="TK257" s="672"/>
      <c r="TL257" s="673"/>
      <c r="TM257" s="671"/>
      <c r="TN257" s="670"/>
      <c r="TO257" s="672"/>
      <c r="TP257" s="673"/>
      <c r="TQ257" s="730"/>
      <c r="TR257" s="731"/>
      <c r="TS257" s="728"/>
      <c r="TT257" s="729"/>
      <c r="TU257" s="671"/>
      <c r="TV257" s="673"/>
      <c r="TW257" s="671"/>
      <c r="TX257" s="670"/>
      <c r="TY257" s="671"/>
      <c r="TZ257" s="670"/>
      <c r="UA257" s="672"/>
      <c r="UB257" s="673"/>
      <c r="UC257" s="671"/>
      <c r="UD257" s="670"/>
      <c r="UE257" s="730"/>
      <c r="UF257" s="763"/>
      <c r="UG257" s="728"/>
      <c r="UH257" s="729"/>
      <c r="UI257" s="671"/>
      <c r="UJ257" s="673"/>
      <c r="UK257" s="669"/>
      <c r="UL257" s="670"/>
      <c r="UM257" s="672"/>
      <c r="UN257" s="673"/>
      <c r="UO257" s="671"/>
      <c r="UP257" s="670"/>
      <c r="UQ257" s="672"/>
      <c r="UR257" s="673"/>
      <c r="US257" s="772"/>
      <c r="UT257" s="773"/>
      <c r="UU257" s="728"/>
      <c r="UV257" s="729"/>
      <c r="UW257" s="671"/>
      <c r="UX257" s="673"/>
      <c r="UY257" s="671"/>
      <c r="UZ257" s="670"/>
      <c r="VA257" s="671"/>
      <c r="VB257" s="670"/>
      <c r="VC257" s="672"/>
      <c r="VD257" s="673"/>
      <c r="VE257" s="671"/>
      <c r="VF257" s="670"/>
      <c r="VG257" s="730"/>
      <c r="VH257" s="729"/>
      <c r="VI257" s="742"/>
      <c r="VJ257" s="743"/>
      <c r="VK257" s="672"/>
      <c r="VL257" s="673"/>
      <c r="VM257" s="671"/>
      <c r="VN257" s="670"/>
      <c r="VO257" s="672"/>
      <c r="VP257" s="673"/>
      <c r="VQ257" s="671"/>
      <c r="VR257" s="670"/>
      <c r="VS257" s="672"/>
      <c r="VT257" s="673"/>
      <c r="VU257" s="730"/>
      <c r="VV257" s="731"/>
      <c r="VW257" s="728"/>
      <c r="VX257" s="729"/>
      <c r="VY257" s="671"/>
      <c r="VZ257" s="673"/>
      <c r="WA257" s="671"/>
      <c r="WB257" s="670"/>
      <c r="WC257" s="671"/>
      <c r="WD257" s="670"/>
      <c r="WE257" s="672"/>
      <c r="WF257" s="673"/>
      <c r="WG257" s="671"/>
      <c r="WH257" s="670"/>
      <c r="WI257" s="730"/>
      <c r="WJ257" s="731"/>
      <c r="WK257" s="728"/>
      <c r="WL257" s="729"/>
      <c r="WM257" s="671"/>
      <c r="WN257" s="673"/>
      <c r="WO257" s="671"/>
      <c r="WP257" s="670"/>
      <c r="WQ257" s="672"/>
      <c r="WR257" s="673"/>
      <c r="WS257" s="671"/>
      <c r="WT257" s="674"/>
      <c r="WU257" s="787"/>
      <c r="WV257" s="773"/>
      <c r="WW257" s="730"/>
      <c r="WX257" s="767"/>
      <c r="WY257" s="728"/>
      <c r="WZ257" s="729"/>
      <c r="XA257" s="671"/>
      <c r="XB257" s="673"/>
      <c r="XC257" s="671"/>
      <c r="XD257" s="670"/>
      <c r="XE257" s="672"/>
      <c r="XF257" s="673"/>
      <c r="XG257" s="671"/>
      <c r="XH257" s="670"/>
      <c r="XI257" s="672"/>
      <c r="XJ257" s="673"/>
      <c r="XK257" s="730"/>
      <c r="XL257" s="731"/>
      <c r="XM257" s="728"/>
      <c r="XN257" s="729"/>
      <c r="XO257" s="671"/>
      <c r="XP257" s="673"/>
      <c r="XQ257" s="671"/>
      <c r="XR257" s="670"/>
      <c r="XS257" s="671"/>
      <c r="XT257" s="670"/>
      <c r="XU257" s="672"/>
      <c r="XV257" s="673"/>
      <c r="XW257" s="671"/>
      <c r="XX257" s="670"/>
      <c r="XY257" s="728"/>
      <c r="XZ257" s="729"/>
      <c r="YA257" s="742"/>
      <c r="YB257" s="743"/>
      <c r="YC257" s="672"/>
      <c r="YD257" s="673"/>
      <c r="YE257" s="671"/>
      <c r="YF257" s="670"/>
      <c r="YG257" s="672"/>
      <c r="YH257" s="673"/>
      <c r="YI257" s="671"/>
      <c r="YJ257" s="670"/>
      <c r="YK257" s="672"/>
      <c r="YL257" s="673"/>
      <c r="YM257" s="730"/>
      <c r="YN257" s="731"/>
      <c r="YO257" s="728"/>
      <c r="YP257" s="729"/>
      <c r="YQ257" s="671"/>
      <c r="YR257" s="673"/>
      <c r="YS257" s="671"/>
      <c r="YT257" s="670"/>
      <c r="YU257" s="671"/>
      <c r="YV257" s="670"/>
      <c r="YW257" s="672"/>
      <c r="YX257" s="673"/>
      <c r="YY257" s="671"/>
      <c r="YZ257" s="670"/>
      <c r="ZA257" s="728"/>
      <c r="ZB257" s="759"/>
      <c r="ZC257" s="787"/>
      <c r="ZD257" s="773"/>
      <c r="ZE257" s="672"/>
      <c r="ZF257" s="673"/>
      <c r="ZG257" s="671"/>
      <c r="ZH257" s="670"/>
      <c r="ZI257" s="672"/>
      <c r="ZJ257" s="673"/>
      <c r="ZK257" s="671"/>
      <c r="ZL257" s="670"/>
      <c r="ZM257" s="672"/>
      <c r="ZN257" s="673"/>
      <c r="ZO257" s="730"/>
      <c r="ZP257" s="731"/>
      <c r="ZQ257" s="780"/>
      <c r="ZR257" s="781"/>
      <c r="ZS257" s="671"/>
      <c r="ZT257" s="673"/>
      <c r="ZU257" s="671"/>
      <c r="ZV257" s="670"/>
      <c r="ZW257" s="671"/>
      <c r="ZX257" s="670"/>
      <c r="ZY257" s="672"/>
      <c r="ZZ257" s="673"/>
      <c r="AAA257" s="671"/>
      <c r="AAB257" s="670"/>
      <c r="AAC257" s="730"/>
      <c r="AAD257" s="731"/>
      <c r="AAE257" s="728"/>
      <c r="AAF257" s="729"/>
      <c r="AAG257" s="671"/>
      <c r="AAH257" s="673"/>
      <c r="AAI257" s="671"/>
      <c r="AAJ257" s="670"/>
      <c r="AAK257" s="672"/>
      <c r="AAL257" s="673"/>
      <c r="AAM257" s="671"/>
      <c r="AAN257" s="670"/>
      <c r="AAO257" s="672"/>
      <c r="AAP257" s="673"/>
      <c r="AAQ257" s="730"/>
      <c r="AAR257" s="731"/>
      <c r="AAS257" s="730"/>
      <c r="AAT257" s="731"/>
      <c r="AAU257" s="671"/>
      <c r="AAV257" s="673"/>
      <c r="AAW257" s="671"/>
      <c r="AAX257" s="670"/>
      <c r="AAY257" s="772"/>
      <c r="AAZ257" s="773"/>
      <c r="ABA257" s="672"/>
      <c r="ABB257" s="673"/>
      <c r="ABC257" s="671"/>
      <c r="ABD257" s="670"/>
      <c r="ABE257" s="730"/>
      <c r="ABF257" s="731"/>
      <c r="ABG257" s="730"/>
      <c r="ABH257" s="731"/>
      <c r="ABI257" s="672"/>
      <c r="ABJ257" s="673"/>
      <c r="ABK257" s="671"/>
      <c r="ABL257" s="675"/>
      <c r="ABN257" s="520"/>
      <c r="ABO257" s="528">
        <f t="shared" si="60"/>
        <v>0</v>
      </c>
      <c r="ABP257" s="528">
        <f t="shared" si="61"/>
        <v>0</v>
      </c>
      <c r="ABQ257" s="528">
        <f t="shared" si="62"/>
        <v>0</v>
      </c>
      <c r="ABR257" s="528">
        <f t="shared" si="63"/>
        <v>0</v>
      </c>
      <c r="ABS257" s="528">
        <f t="shared" si="64"/>
        <v>0</v>
      </c>
      <c r="ABT257" s="528">
        <f t="shared" si="65"/>
        <v>0</v>
      </c>
      <c r="ABU257" s="567"/>
      <c r="ABV257" s="568"/>
      <c r="ABW257" s="568"/>
      <c r="ABX257" s="569"/>
      <c r="ABY257" s="569"/>
      <c r="ABZ257" s="570"/>
      <c r="ACB257" s="544">
        <f t="shared" si="66"/>
        <v>0</v>
      </c>
      <c r="ACC257" s="532">
        <f t="shared" si="67"/>
        <v>0</v>
      </c>
      <c r="ACD257" s="532">
        <f t="shared" si="68"/>
        <v>0</v>
      </c>
      <c r="ACE257" s="532">
        <f t="shared" si="69"/>
        <v>0</v>
      </c>
      <c r="ACF257" s="532">
        <f t="shared" si="79"/>
        <v>0</v>
      </c>
      <c r="ACG257" s="532">
        <f t="shared" si="70"/>
        <v>0</v>
      </c>
      <c r="ACH257" s="532">
        <f t="shared" si="71"/>
        <v>0</v>
      </c>
      <c r="ACI257" s="532">
        <f t="shared" si="72"/>
        <v>0</v>
      </c>
      <c r="ACJ257" s="532">
        <f t="shared" si="73"/>
        <v>0</v>
      </c>
      <c r="ACK257" s="532">
        <f t="shared" si="74"/>
        <v>0</v>
      </c>
      <c r="ACL257" s="532">
        <f t="shared" si="75"/>
        <v>0</v>
      </c>
      <c r="ACM257" s="545">
        <f t="shared" si="76"/>
        <v>0</v>
      </c>
      <c r="ACN257" s="536"/>
      <c r="ACO257" s="531">
        <f t="shared" si="77"/>
        <v>0</v>
      </c>
      <c r="ACP257" s="537">
        <f t="shared" si="78"/>
        <v>0</v>
      </c>
    </row>
    <row r="258" spans="2:770" s="428" customFormat="1" ht="12" customHeight="1">
      <c r="B258" s="663"/>
      <c r="C258" s="622"/>
      <c r="D258" s="665"/>
      <c r="E258" s="687"/>
      <c r="F258" s="667"/>
      <c r="G258" s="668"/>
      <c r="H258" s="655"/>
      <c r="I258" s="787"/>
      <c r="J258" s="773"/>
      <c r="K258" s="658"/>
      <c r="L258" s="659"/>
      <c r="M258" s="660"/>
      <c r="N258" s="657"/>
      <c r="O258" s="658"/>
      <c r="P258" s="659"/>
      <c r="Q258" s="720"/>
      <c r="R258" s="721"/>
      <c r="S258" s="722"/>
      <c r="T258" s="723"/>
      <c r="U258" s="671"/>
      <c r="V258" s="670"/>
      <c r="W258" s="672"/>
      <c r="X258" s="673"/>
      <c r="Y258" s="671"/>
      <c r="Z258" s="670"/>
      <c r="AA258" s="672"/>
      <c r="AB258" s="673"/>
      <c r="AC258" s="671"/>
      <c r="AD258" s="670"/>
      <c r="AE258" s="728"/>
      <c r="AF258" s="729"/>
      <c r="AG258" s="730"/>
      <c r="AH258" s="731"/>
      <c r="AI258" s="672"/>
      <c r="AJ258" s="673"/>
      <c r="AK258" s="671"/>
      <c r="AL258" s="670"/>
      <c r="AM258" s="672"/>
      <c r="AN258" s="673"/>
      <c r="AO258" s="671"/>
      <c r="AP258" s="670"/>
      <c r="AQ258" s="672"/>
      <c r="AR258" s="673"/>
      <c r="AS258" s="730"/>
      <c r="AT258" s="731"/>
      <c r="AU258" s="728"/>
      <c r="AV258" s="729"/>
      <c r="AW258" s="671"/>
      <c r="AX258" s="673"/>
      <c r="AY258" s="671"/>
      <c r="AZ258" s="670"/>
      <c r="BA258" s="671"/>
      <c r="BB258" s="670"/>
      <c r="BC258" s="672"/>
      <c r="BD258" s="673"/>
      <c r="BE258" s="671"/>
      <c r="BF258" s="670"/>
      <c r="BG258" s="728"/>
      <c r="BH258" s="729"/>
      <c r="BI258" s="730"/>
      <c r="BJ258" s="731"/>
      <c r="BK258" s="672"/>
      <c r="BL258" s="673"/>
      <c r="BM258" s="671"/>
      <c r="BN258" s="670"/>
      <c r="BO258" s="672"/>
      <c r="BP258" s="673"/>
      <c r="BQ258" s="671"/>
      <c r="BR258" s="673"/>
      <c r="BS258" s="669"/>
      <c r="BT258" s="670"/>
      <c r="BU258" s="728"/>
      <c r="BV258" s="729"/>
      <c r="BW258" s="730"/>
      <c r="BX258" s="731"/>
      <c r="BY258" s="672"/>
      <c r="BZ258" s="673"/>
      <c r="CA258" s="671"/>
      <c r="CB258" s="670"/>
      <c r="CC258" s="672"/>
      <c r="CD258" s="673"/>
      <c r="CE258" s="671"/>
      <c r="CF258" s="670"/>
      <c r="CG258" s="672"/>
      <c r="CH258" s="673"/>
      <c r="CI258" s="730"/>
      <c r="CJ258" s="731"/>
      <c r="CK258" s="728"/>
      <c r="CL258" s="729"/>
      <c r="CM258" s="671"/>
      <c r="CN258" s="673"/>
      <c r="CO258" s="671"/>
      <c r="CP258" s="670"/>
      <c r="CQ258" s="671"/>
      <c r="CR258" s="670"/>
      <c r="CS258" s="672"/>
      <c r="CT258" s="673"/>
      <c r="CU258" s="671"/>
      <c r="CV258" s="670"/>
      <c r="CW258" s="728"/>
      <c r="CX258" s="729"/>
      <c r="CY258" s="730"/>
      <c r="CZ258" s="731"/>
      <c r="DA258" s="671"/>
      <c r="DB258" s="673"/>
      <c r="DC258" s="671"/>
      <c r="DD258" s="670"/>
      <c r="DE258" s="672"/>
      <c r="DF258" s="673"/>
      <c r="DG258" s="671"/>
      <c r="DH258" s="670"/>
      <c r="DI258" s="672"/>
      <c r="DJ258" s="673"/>
      <c r="DK258" s="730"/>
      <c r="DL258" s="731"/>
      <c r="DM258" s="730"/>
      <c r="DN258" s="731"/>
      <c r="DO258" s="671"/>
      <c r="DP258" s="673"/>
      <c r="DQ258" s="671"/>
      <c r="DR258" s="670"/>
      <c r="DS258" s="671"/>
      <c r="DT258" s="670"/>
      <c r="DU258" s="672"/>
      <c r="DV258" s="673"/>
      <c r="DW258" s="671"/>
      <c r="DX258" s="673"/>
      <c r="DY258" s="669"/>
      <c r="DZ258" s="670"/>
      <c r="EA258" s="730"/>
      <c r="EB258" s="729"/>
      <c r="EC258" s="742"/>
      <c r="ED258" s="743"/>
      <c r="EE258" s="672"/>
      <c r="EF258" s="673"/>
      <c r="EG258" s="794"/>
      <c r="EH258" s="795"/>
      <c r="EI258" s="672"/>
      <c r="EJ258" s="673"/>
      <c r="EK258" s="671"/>
      <c r="EL258" s="670"/>
      <c r="EM258" s="672"/>
      <c r="EN258" s="673"/>
      <c r="EO258" s="730"/>
      <c r="EP258" s="731"/>
      <c r="EQ258" s="728"/>
      <c r="ER258" s="729"/>
      <c r="ES258" s="671"/>
      <c r="ET258" s="673"/>
      <c r="EU258" s="671"/>
      <c r="EV258" s="670"/>
      <c r="EW258" s="671"/>
      <c r="EX258" s="670"/>
      <c r="EY258" s="672"/>
      <c r="EZ258" s="673"/>
      <c r="FA258" s="671"/>
      <c r="FB258" s="670"/>
      <c r="FC258" s="730"/>
      <c r="FD258" s="731"/>
      <c r="FE258" s="728"/>
      <c r="FF258" s="729"/>
      <c r="FG258" s="671"/>
      <c r="FH258" s="673"/>
      <c r="FI258" s="671"/>
      <c r="FJ258" s="670"/>
      <c r="FK258" s="672"/>
      <c r="FL258" s="673"/>
      <c r="FM258" s="671"/>
      <c r="FN258" s="670"/>
      <c r="FO258" s="672"/>
      <c r="FP258" s="673"/>
      <c r="FQ258" s="730"/>
      <c r="FR258" s="731"/>
      <c r="FS258" s="728"/>
      <c r="FT258" s="729"/>
      <c r="FU258" s="671"/>
      <c r="FV258" s="673"/>
      <c r="FW258" s="671"/>
      <c r="FX258" s="670"/>
      <c r="FY258" s="671"/>
      <c r="FZ258" s="670"/>
      <c r="GA258" s="672"/>
      <c r="GB258" s="673"/>
      <c r="GC258" s="671"/>
      <c r="GD258" s="670"/>
      <c r="GE258" s="730"/>
      <c r="GF258" s="743"/>
      <c r="GG258" s="728"/>
      <c r="GH258" s="729"/>
      <c r="GI258" s="669"/>
      <c r="GJ258" s="673"/>
      <c r="GK258" s="671"/>
      <c r="GL258" s="670"/>
      <c r="GM258" s="671"/>
      <c r="GN258" s="670"/>
      <c r="GO258" s="672"/>
      <c r="GP258" s="673"/>
      <c r="GQ258" s="671"/>
      <c r="GR258" s="670"/>
      <c r="GS258" s="730"/>
      <c r="GT258" s="731"/>
      <c r="GU258" s="728"/>
      <c r="GV258" s="729"/>
      <c r="GW258" s="671"/>
      <c r="GX258" s="673"/>
      <c r="GY258" s="671"/>
      <c r="GZ258" s="670"/>
      <c r="HA258" s="672"/>
      <c r="HB258" s="673"/>
      <c r="HC258" s="671"/>
      <c r="HD258" s="670"/>
      <c r="HE258" s="672"/>
      <c r="HF258" s="673"/>
      <c r="HG258" s="730"/>
      <c r="HH258" s="731"/>
      <c r="HI258" s="728"/>
      <c r="HJ258" s="729"/>
      <c r="HK258" s="671"/>
      <c r="HL258" s="673"/>
      <c r="HM258" s="671"/>
      <c r="HN258" s="670"/>
      <c r="HO258" s="671"/>
      <c r="HP258" s="670"/>
      <c r="HQ258" s="672"/>
      <c r="HR258" s="673"/>
      <c r="HS258" s="811"/>
      <c r="HT258" s="812"/>
      <c r="HU258" s="730"/>
      <c r="HV258" s="750"/>
      <c r="HW258" s="803"/>
      <c r="HX258" s="804"/>
      <c r="HY258" s="671"/>
      <c r="HZ258" s="673"/>
      <c r="IA258" s="671"/>
      <c r="IB258" s="670"/>
      <c r="IC258" s="672"/>
      <c r="ID258" s="673"/>
      <c r="IE258" s="772"/>
      <c r="IF258" s="773"/>
      <c r="IG258" s="672"/>
      <c r="IH258" s="673"/>
      <c r="II258" s="730"/>
      <c r="IJ258" s="731"/>
      <c r="IK258" s="728"/>
      <c r="IL258" s="729"/>
      <c r="IM258" s="671"/>
      <c r="IN258" s="673"/>
      <c r="IO258" s="671"/>
      <c r="IP258" s="674"/>
      <c r="IQ258" s="787"/>
      <c r="IR258" s="773"/>
      <c r="IS258" s="672"/>
      <c r="IT258" s="673"/>
      <c r="IU258" s="671"/>
      <c r="IV258" s="670"/>
      <c r="IW258" s="730"/>
      <c r="IX258" s="743"/>
      <c r="IY258" s="728"/>
      <c r="IZ258" s="729"/>
      <c r="JA258" s="671"/>
      <c r="JB258" s="673"/>
      <c r="JC258" s="671"/>
      <c r="JD258" s="670"/>
      <c r="JE258" s="672"/>
      <c r="JF258" s="673"/>
      <c r="JG258" s="671"/>
      <c r="JH258" s="670"/>
      <c r="JI258" s="672"/>
      <c r="JJ258" s="673"/>
      <c r="JK258" s="730"/>
      <c r="JL258" s="731"/>
      <c r="JM258" s="728"/>
      <c r="JN258" s="729"/>
      <c r="JO258" s="671"/>
      <c r="JP258" s="673"/>
      <c r="JQ258" s="671"/>
      <c r="JR258" s="670"/>
      <c r="JS258" s="671"/>
      <c r="JT258" s="670"/>
      <c r="JU258" s="672"/>
      <c r="JV258" s="673"/>
      <c r="JW258" s="671"/>
      <c r="JX258" s="670"/>
      <c r="JY258" s="730"/>
      <c r="JZ258" s="729"/>
      <c r="KA258" s="742"/>
      <c r="KB258" s="743"/>
      <c r="KC258" s="672"/>
      <c r="KD258" s="673"/>
      <c r="KE258" s="671"/>
      <c r="KF258" s="670"/>
      <c r="KG258" s="672"/>
      <c r="KH258" s="673"/>
      <c r="KI258" s="671"/>
      <c r="KJ258" s="670"/>
      <c r="KK258" s="672"/>
      <c r="KL258" s="673"/>
      <c r="KM258" s="730"/>
      <c r="KN258" s="731"/>
      <c r="KO258" s="728"/>
      <c r="KP258" s="729"/>
      <c r="KQ258" s="671"/>
      <c r="KR258" s="673"/>
      <c r="KS258" s="671"/>
      <c r="KT258" s="670"/>
      <c r="KU258" s="671"/>
      <c r="KV258" s="670"/>
      <c r="KW258" s="672"/>
      <c r="KX258" s="673"/>
      <c r="KY258" s="671"/>
      <c r="KZ258" s="674"/>
      <c r="LA258" s="755"/>
      <c r="LB258" s="731"/>
      <c r="LC258" s="728"/>
      <c r="LD258" s="729"/>
      <c r="LE258" s="671"/>
      <c r="LF258" s="673"/>
      <c r="LG258" s="671"/>
      <c r="LH258" s="670"/>
      <c r="LI258" s="671"/>
      <c r="LJ258" s="670"/>
      <c r="LK258" s="672"/>
      <c r="LL258" s="673"/>
      <c r="LM258" s="671"/>
      <c r="LN258" s="670"/>
      <c r="LO258" s="728"/>
      <c r="LP258" s="729"/>
      <c r="LQ258" s="730"/>
      <c r="LR258" s="731"/>
      <c r="LS258" s="780"/>
      <c r="LT258" s="781"/>
      <c r="LU258" s="671"/>
      <c r="LV258" s="670"/>
      <c r="LW258" s="672"/>
      <c r="LX258" s="673"/>
      <c r="LY258" s="772"/>
      <c r="LZ258" s="773"/>
      <c r="MA258" s="672"/>
      <c r="MB258" s="673"/>
      <c r="MC258" s="730"/>
      <c r="MD258" s="731"/>
      <c r="ME258" s="728"/>
      <c r="MF258" s="729"/>
      <c r="MG258" s="671"/>
      <c r="MH258" s="673"/>
      <c r="MI258" s="671"/>
      <c r="MJ258" s="670"/>
      <c r="MK258" s="671"/>
      <c r="ML258" s="670"/>
      <c r="MM258" s="818"/>
      <c r="MN258" s="804"/>
      <c r="MO258" s="671"/>
      <c r="MP258" s="670"/>
      <c r="MQ258" s="730"/>
      <c r="MR258" s="729"/>
      <c r="MS258" s="742"/>
      <c r="MT258" s="743"/>
      <c r="MU258" s="672"/>
      <c r="MV258" s="673"/>
      <c r="MW258" s="671"/>
      <c r="MX258" s="670"/>
      <c r="MY258" s="672"/>
      <c r="MZ258" s="673"/>
      <c r="NA258" s="671"/>
      <c r="NB258" s="670"/>
      <c r="NC258" s="672"/>
      <c r="ND258" s="673"/>
      <c r="NE258" s="730"/>
      <c r="NF258" s="731"/>
      <c r="NG258" s="728"/>
      <c r="NH258" s="729"/>
      <c r="NI258" s="669"/>
      <c r="NJ258" s="673"/>
      <c r="NK258" s="671"/>
      <c r="NL258" s="670"/>
      <c r="NM258" s="671"/>
      <c r="NN258" s="670"/>
      <c r="NO258" s="672"/>
      <c r="NP258" s="673"/>
      <c r="NQ258" s="671"/>
      <c r="NR258" s="673"/>
      <c r="NS258" s="742"/>
      <c r="NT258" s="743"/>
      <c r="NU258" s="728"/>
      <c r="NV258" s="729"/>
      <c r="NW258" s="671"/>
      <c r="NX258" s="673"/>
      <c r="NY258" s="671"/>
      <c r="NZ258" s="670"/>
      <c r="OA258" s="672"/>
      <c r="OB258" s="673"/>
      <c r="OC258" s="671"/>
      <c r="OD258" s="670"/>
      <c r="OE258" s="672"/>
      <c r="OF258" s="673"/>
      <c r="OG258" s="730"/>
      <c r="OH258" s="731"/>
      <c r="OI258" s="728"/>
      <c r="OJ258" s="729"/>
      <c r="OK258" s="671"/>
      <c r="OL258" s="673"/>
      <c r="OM258" s="671"/>
      <c r="ON258" s="670"/>
      <c r="OO258" s="671"/>
      <c r="OP258" s="670"/>
      <c r="OQ258" s="672"/>
      <c r="OR258" s="673"/>
      <c r="OS258" s="671"/>
      <c r="OT258" s="673"/>
      <c r="OU258" s="742"/>
      <c r="OV258" s="743"/>
      <c r="OW258" s="728"/>
      <c r="OX258" s="729"/>
      <c r="OY258" s="671"/>
      <c r="OZ258" s="673"/>
      <c r="PA258" s="671"/>
      <c r="PB258" s="670"/>
      <c r="PC258" s="672"/>
      <c r="PD258" s="673"/>
      <c r="PE258" s="671"/>
      <c r="PF258" s="670"/>
      <c r="PG258" s="672"/>
      <c r="PH258" s="673"/>
      <c r="PI258" s="730"/>
      <c r="PJ258" s="731"/>
      <c r="PK258" s="728"/>
      <c r="PL258" s="729"/>
      <c r="PM258" s="671"/>
      <c r="PN258" s="673"/>
      <c r="PO258" s="671"/>
      <c r="PP258" s="670"/>
      <c r="PQ258" s="671"/>
      <c r="PR258" s="674"/>
      <c r="PS258" s="669"/>
      <c r="PT258" s="670"/>
      <c r="PU258" s="672"/>
      <c r="PV258" s="673"/>
      <c r="PW258" s="730"/>
      <c r="PX258" s="731"/>
      <c r="PY258" s="728"/>
      <c r="PZ258" s="729"/>
      <c r="QA258" s="671"/>
      <c r="QB258" s="673"/>
      <c r="QC258" s="671"/>
      <c r="QD258" s="670"/>
      <c r="QE258" s="671"/>
      <c r="QF258" s="670"/>
      <c r="QG258" s="672"/>
      <c r="QH258" s="673"/>
      <c r="QI258" s="671"/>
      <c r="QJ258" s="670"/>
      <c r="QK258" s="730"/>
      <c r="QL258" s="729"/>
      <c r="QM258" s="742"/>
      <c r="QN258" s="743"/>
      <c r="QO258" s="672"/>
      <c r="QP258" s="673"/>
      <c r="QQ258" s="671"/>
      <c r="QR258" s="670"/>
      <c r="QS258" s="672"/>
      <c r="QT258" s="673"/>
      <c r="QU258" s="772"/>
      <c r="QV258" s="773"/>
      <c r="QW258" s="672"/>
      <c r="QX258" s="673"/>
      <c r="QY258" s="730"/>
      <c r="QZ258" s="731"/>
      <c r="RA258" s="728"/>
      <c r="RB258" s="729"/>
      <c r="RC258" s="671"/>
      <c r="RD258" s="673"/>
      <c r="RE258" s="671"/>
      <c r="RF258" s="670"/>
      <c r="RG258" s="671"/>
      <c r="RH258" s="670"/>
      <c r="RI258" s="672"/>
      <c r="RJ258" s="673"/>
      <c r="RK258" s="671"/>
      <c r="RL258" s="670"/>
      <c r="RM258" s="730"/>
      <c r="RN258" s="729"/>
      <c r="RO258" s="742"/>
      <c r="RP258" s="743"/>
      <c r="RQ258" s="672"/>
      <c r="RR258" s="673"/>
      <c r="RS258" s="671"/>
      <c r="RT258" s="670"/>
      <c r="RU258" s="672"/>
      <c r="RV258" s="673"/>
      <c r="RW258" s="671"/>
      <c r="RX258" s="670"/>
      <c r="RY258" s="672"/>
      <c r="RZ258" s="673"/>
      <c r="SA258" s="730"/>
      <c r="SB258" s="759"/>
      <c r="SC258" s="728"/>
      <c r="SD258" s="729"/>
      <c r="SE258" s="671"/>
      <c r="SF258" s="673"/>
      <c r="SG258" s="671"/>
      <c r="SH258" s="670"/>
      <c r="SI258" s="672"/>
      <c r="SJ258" s="673"/>
      <c r="SK258" s="671"/>
      <c r="SL258" s="670"/>
      <c r="SM258" s="672"/>
      <c r="SN258" s="673"/>
      <c r="SO258" s="730"/>
      <c r="SP258" s="731"/>
      <c r="SQ258" s="728"/>
      <c r="SR258" s="729"/>
      <c r="SS258" s="671"/>
      <c r="ST258" s="673"/>
      <c r="SU258" s="671"/>
      <c r="SV258" s="670"/>
      <c r="SW258" s="671"/>
      <c r="SX258" s="670"/>
      <c r="SY258" s="672"/>
      <c r="SZ258" s="673"/>
      <c r="TA258" s="671"/>
      <c r="TB258" s="670"/>
      <c r="TC258" s="730"/>
      <c r="TD258" s="729"/>
      <c r="TE258" s="742"/>
      <c r="TF258" s="743"/>
      <c r="TG258" s="672"/>
      <c r="TH258" s="673"/>
      <c r="TI258" s="671"/>
      <c r="TJ258" s="670"/>
      <c r="TK258" s="672"/>
      <c r="TL258" s="673"/>
      <c r="TM258" s="671"/>
      <c r="TN258" s="670"/>
      <c r="TO258" s="672"/>
      <c r="TP258" s="673"/>
      <c r="TQ258" s="730"/>
      <c r="TR258" s="731"/>
      <c r="TS258" s="728"/>
      <c r="TT258" s="729"/>
      <c r="TU258" s="671"/>
      <c r="TV258" s="673"/>
      <c r="TW258" s="671"/>
      <c r="TX258" s="670"/>
      <c r="TY258" s="671"/>
      <c r="TZ258" s="670"/>
      <c r="UA258" s="672"/>
      <c r="UB258" s="673"/>
      <c r="UC258" s="671"/>
      <c r="UD258" s="670"/>
      <c r="UE258" s="730"/>
      <c r="UF258" s="763"/>
      <c r="UG258" s="728"/>
      <c r="UH258" s="729"/>
      <c r="UI258" s="671"/>
      <c r="UJ258" s="673"/>
      <c r="UK258" s="669"/>
      <c r="UL258" s="670"/>
      <c r="UM258" s="672"/>
      <c r="UN258" s="673"/>
      <c r="UO258" s="671"/>
      <c r="UP258" s="670"/>
      <c r="UQ258" s="672"/>
      <c r="UR258" s="673"/>
      <c r="US258" s="772"/>
      <c r="UT258" s="773"/>
      <c r="UU258" s="728"/>
      <c r="UV258" s="729"/>
      <c r="UW258" s="671"/>
      <c r="UX258" s="673"/>
      <c r="UY258" s="671"/>
      <c r="UZ258" s="670"/>
      <c r="VA258" s="671"/>
      <c r="VB258" s="670"/>
      <c r="VC258" s="672"/>
      <c r="VD258" s="673"/>
      <c r="VE258" s="671"/>
      <c r="VF258" s="670"/>
      <c r="VG258" s="730"/>
      <c r="VH258" s="729"/>
      <c r="VI258" s="742"/>
      <c r="VJ258" s="743"/>
      <c r="VK258" s="672"/>
      <c r="VL258" s="673"/>
      <c r="VM258" s="671"/>
      <c r="VN258" s="670"/>
      <c r="VO258" s="672"/>
      <c r="VP258" s="673"/>
      <c r="VQ258" s="671"/>
      <c r="VR258" s="670"/>
      <c r="VS258" s="672"/>
      <c r="VT258" s="673"/>
      <c r="VU258" s="730"/>
      <c r="VV258" s="731"/>
      <c r="VW258" s="728"/>
      <c r="VX258" s="729"/>
      <c r="VY258" s="671"/>
      <c r="VZ258" s="673"/>
      <c r="WA258" s="671"/>
      <c r="WB258" s="670"/>
      <c r="WC258" s="671"/>
      <c r="WD258" s="670"/>
      <c r="WE258" s="672"/>
      <c r="WF258" s="673"/>
      <c r="WG258" s="671"/>
      <c r="WH258" s="670"/>
      <c r="WI258" s="730"/>
      <c r="WJ258" s="731"/>
      <c r="WK258" s="728"/>
      <c r="WL258" s="729"/>
      <c r="WM258" s="671"/>
      <c r="WN258" s="673"/>
      <c r="WO258" s="671"/>
      <c r="WP258" s="670"/>
      <c r="WQ258" s="672"/>
      <c r="WR258" s="673"/>
      <c r="WS258" s="671"/>
      <c r="WT258" s="674"/>
      <c r="WU258" s="787"/>
      <c r="WV258" s="773"/>
      <c r="WW258" s="730"/>
      <c r="WX258" s="767"/>
      <c r="WY258" s="728"/>
      <c r="WZ258" s="729"/>
      <c r="XA258" s="671"/>
      <c r="XB258" s="673"/>
      <c r="XC258" s="671"/>
      <c r="XD258" s="670"/>
      <c r="XE258" s="672"/>
      <c r="XF258" s="673"/>
      <c r="XG258" s="671"/>
      <c r="XH258" s="670"/>
      <c r="XI258" s="672"/>
      <c r="XJ258" s="673"/>
      <c r="XK258" s="730"/>
      <c r="XL258" s="731"/>
      <c r="XM258" s="728"/>
      <c r="XN258" s="729"/>
      <c r="XO258" s="671"/>
      <c r="XP258" s="673"/>
      <c r="XQ258" s="671"/>
      <c r="XR258" s="670"/>
      <c r="XS258" s="671"/>
      <c r="XT258" s="670"/>
      <c r="XU258" s="672"/>
      <c r="XV258" s="673"/>
      <c r="XW258" s="671"/>
      <c r="XX258" s="670"/>
      <c r="XY258" s="728"/>
      <c r="XZ258" s="729"/>
      <c r="YA258" s="742"/>
      <c r="YB258" s="743"/>
      <c r="YC258" s="672"/>
      <c r="YD258" s="673"/>
      <c r="YE258" s="671"/>
      <c r="YF258" s="670"/>
      <c r="YG258" s="672"/>
      <c r="YH258" s="673"/>
      <c r="YI258" s="671"/>
      <c r="YJ258" s="670"/>
      <c r="YK258" s="672"/>
      <c r="YL258" s="673"/>
      <c r="YM258" s="730"/>
      <c r="YN258" s="731"/>
      <c r="YO258" s="728"/>
      <c r="YP258" s="729"/>
      <c r="YQ258" s="671"/>
      <c r="YR258" s="673"/>
      <c r="YS258" s="671"/>
      <c r="YT258" s="670"/>
      <c r="YU258" s="671"/>
      <c r="YV258" s="670"/>
      <c r="YW258" s="672"/>
      <c r="YX258" s="673"/>
      <c r="YY258" s="671"/>
      <c r="YZ258" s="670"/>
      <c r="ZA258" s="728"/>
      <c r="ZB258" s="759"/>
      <c r="ZC258" s="787"/>
      <c r="ZD258" s="773"/>
      <c r="ZE258" s="672"/>
      <c r="ZF258" s="673"/>
      <c r="ZG258" s="671"/>
      <c r="ZH258" s="670"/>
      <c r="ZI258" s="672"/>
      <c r="ZJ258" s="673"/>
      <c r="ZK258" s="671"/>
      <c r="ZL258" s="670"/>
      <c r="ZM258" s="672"/>
      <c r="ZN258" s="673"/>
      <c r="ZO258" s="730"/>
      <c r="ZP258" s="731"/>
      <c r="ZQ258" s="780"/>
      <c r="ZR258" s="781"/>
      <c r="ZS258" s="671"/>
      <c r="ZT258" s="673"/>
      <c r="ZU258" s="671"/>
      <c r="ZV258" s="670"/>
      <c r="ZW258" s="671"/>
      <c r="ZX258" s="670"/>
      <c r="ZY258" s="672"/>
      <c r="ZZ258" s="673"/>
      <c r="AAA258" s="671"/>
      <c r="AAB258" s="670"/>
      <c r="AAC258" s="730"/>
      <c r="AAD258" s="731"/>
      <c r="AAE258" s="728"/>
      <c r="AAF258" s="729"/>
      <c r="AAG258" s="671"/>
      <c r="AAH258" s="673"/>
      <c r="AAI258" s="671"/>
      <c r="AAJ258" s="670"/>
      <c r="AAK258" s="672"/>
      <c r="AAL258" s="673"/>
      <c r="AAM258" s="671"/>
      <c r="AAN258" s="670"/>
      <c r="AAO258" s="672"/>
      <c r="AAP258" s="673"/>
      <c r="AAQ258" s="730"/>
      <c r="AAR258" s="731"/>
      <c r="AAS258" s="730"/>
      <c r="AAT258" s="731"/>
      <c r="AAU258" s="671"/>
      <c r="AAV258" s="673"/>
      <c r="AAW258" s="671"/>
      <c r="AAX258" s="670"/>
      <c r="AAY258" s="772"/>
      <c r="AAZ258" s="773"/>
      <c r="ABA258" s="672"/>
      <c r="ABB258" s="673"/>
      <c r="ABC258" s="671"/>
      <c r="ABD258" s="670"/>
      <c r="ABE258" s="730"/>
      <c r="ABF258" s="731"/>
      <c r="ABG258" s="730"/>
      <c r="ABH258" s="731"/>
      <c r="ABI258" s="672"/>
      <c r="ABJ258" s="673"/>
      <c r="ABK258" s="671"/>
      <c r="ABL258" s="675"/>
      <c r="ABN258" s="520"/>
      <c r="ABO258" s="528">
        <f t="shared" si="60"/>
        <v>0</v>
      </c>
      <c r="ABP258" s="528">
        <f t="shared" si="61"/>
        <v>0</v>
      </c>
      <c r="ABQ258" s="528">
        <f t="shared" si="62"/>
        <v>0</v>
      </c>
      <c r="ABR258" s="528">
        <f t="shared" si="63"/>
        <v>0</v>
      </c>
      <c r="ABS258" s="528">
        <f t="shared" si="64"/>
        <v>0</v>
      </c>
      <c r="ABT258" s="528">
        <f t="shared" si="65"/>
        <v>0</v>
      </c>
      <c r="ABU258" s="567"/>
      <c r="ABV258" s="568"/>
      <c r="ABW258" s="568"/>
      <c r="ABX258" s="569"/>
      <c r="ABY258" s="569"/>
      <c r="ABZ258" s="570"/>
      <c r="ACB258" s="544">
        <f t="shared" si="66"/>
        <v>0</v>
      </c>
      <c r="ACC258" s="532">
        <f t="shared" si="67"/>
        <v>0</v>
      </c>
      <c r="ACD258" s="532">
        <f t="shared" si="68"/>
        <v>0</v>
      </c>
      <c r="ACE258" s="532">
        <f t="shared" si="69"/>
        <v>0</v>
      </c>
      <c r="ACF258" s="532">
        <f t="shared" si="79"/>
        <v>0</v>
      </c>
      <c r="ACG258" s="532">
        <f t="shared" si="70"/>
        <v>0</v>
      </c>
      <c r="ACH258" s="532">
        <f t="shared" si="71"/>
        <v>0</v>
      </c>
      <c r="ACI258" s="532">
        <f t="shared" si="72"/>
        <v>0</v>
      </c>
      <c r="ACJ258" s="532">
        <f t="shared" si="73"/>
        <v>0</v>
      </c>
      <c r="ACK258" s="532">
        <f t="shared" si="74"/>
        <v>0</v>
      </c>
      <c r="ACL258" s="532">
        <f t="shared" si="75"/>
        <v>0</v>
      </c>
      <c r="ACM258" s="545">
        <f t="shared" si="76"/>
        <v>0</v>
      </c>
      <c r="ACN258" s="536"/>
      <c r="ACO258" s="531">
        <f t="shared" si="77"/>
        <v>0</v>
      </c>
      <c r="ACP258" s="537">
        <f t="shared" si="78"/>
        <v>0</v>
      </c>
    </row>
    <row r="259" spans="2:770" s="428" customFormat="1" ht="12" customHeight="1">
      <c r="B259" s="663"/>
      <c r="C259" s="622"/>
      <c r="D259" s="665"/>
      <c r="E259" s="687"/>
      <c r="F259" s="667"/>
      <c r="G259" s="668"/>
      <c r="H259" s="655"/>
      <c r="I259" s="787"/>
      <c r="J259" s="773"/>
      <c r="K259" s="658"/>
      <c r="L259" s="659"/>
      <c r="M259" s="660"/>
      <c r="N259" s="657"/>
      <c r="O259" s="658"/>
      <c r="P259" s="659"/>
      <c r="Q259" s="720"/>
      <c r="R259" s="721"/>
      <c r="S259" s="722"/>
      <c r="T259" s="723"/>
      <c r="U259" s="671"/>
      <c r="V259" s="670"/>
      <c r="W259" s="672"/>
      <c r="X259" s="673"/>
      <c r="Y259" s="671"/>
      <c r="Z259" s="670"/>
      <c r="AA259" s="672"/>
      <c r="AB259" s="673"/>
      <c r="AC259" s="671"/>
      <c r="AD259" s="670"/>
      <c r="AE259" s="728"/>
      <c r="AF259" s="729"/>
      <c r="AG259" s="730"/>
      <c r="AH259" s="731"/>
      <c r="AI259" s="672"/>
      <c r="AJ259" s="673"/>
      <c r="AK259" s="671"/>
      <c r="AL259" s="670"/>
      <c r="AM259" s="672"/>
      <c r="AN259" s="673"/>
      <c r="AO259" s="671"/>
      <c r="AP259" s="670"/>
      <c r="AQ259" s="672"/>
      <c r="AR259" s="673"/>
      <c r="AS259" s="730"/>
      <c r="AT259" s="731"/>
      <c r="AU259" s="728"/>
      <c r="AV259" s="729"/>
      <c r="AW259" s="671"/>
      <c r="AX259" s="673"/>
      <c r="AY259" s="671"/>
      <c r="AZ259" s="670"/>
      <c r="BA259" s="671"/>
      <c r="BB259" s="670"/>
      <c r="BC259" s="672"/>
      <c r="BD259" s="673"/>
      <c r="BE259" s="671"/>
      <c r="BF259" s="670"/>
      <c r="BG259" s="728"/>
      <c r="BH259" s="729"/>
      <c r="BI259" s="730"/>
      <c r="BJ259" s="731"/>
      <c r="BK259" s="672"/>
      <c r="BL259" s="673"/>
      <c r="BM259" s="671"/>
      <c r="BN259" s="670"/>
      <c r="BO259" s="672"/>
      <c r="BP259" s="673"/>
      <c r="BQ259" s="671"/>
      <c r="BR259" s="673"/>
      <c r="BS259" s="669"/>
      <c r="BT259" s="670"/>
      <c r="BU259" s="728"/>
      <c r="BV259" s="729"/>
      <c r="BW259" s="730"/>
      <c r="BX259" s="731"/>
      <c r="BY259" s="672"/>
      <c r="BZ259" s="673"/>
      <c r="CA259" s="671"/>
      <c r="CB259" s="670"/>
      <c r="CC259" s="672"/>
      <c r="CD259" s="673"/>
      <c r="CE259" s="671"/>
      <c r="CF259" s="670"/>
      <c r="CG259" s="672"/>
      <c r="CH259" s="673"/>
      <c r="CI259" s="730"/>
      <c r="CJ259" s="731"/>
      <c r="CK259" s="728"/>
      <c r="CL259" s="729"/>
      <c r="CM259" s="671"/>
      <c r="CN259" s="673"/>
      <c r="CO259" s="671"/>
      <c r="CP259" s="670"/>
      <c r="CQ259" s="671"/>
      <c r="CR259" s="670"/>
      <c r="CS259" s="672"/>
      <c r="CT259" s="673"/>
      <c r="CU259" s="671"/>
      <c r="CV259" s="670"/>
      <c r="CW259" s="728"/>
      <c r="CX259" s="729"/>
      <c r="CY259" s="730"/>
      <c r="CZ259" s="731"/>
      <c r="DA259" s="671"/>
      <c r="DB259" s="673"/>
      <c r="DC259" s="671"/>
      <c r="DD259" s="670"/>
      <c r="DE259" s="672"/>
      <c r="DF259" s="673"/>
      <c r="DG259" s="671"/>
      <c r="DH259" s="670"/>
      <c r="DI259" s="672"/>
      <c r="DJ259" s="673"/>
      <c r="DK259" s="730"/>
      <c r="DL259" s="731"/>
      <c r="DM259" s="730"/>
      <c r="DN259" s="731"/>
      <c r="DO259" s="671"/>
      <c r="DP259" s="673"/>
      <c r="DQ259" s="671"/>
      <c r="DR259" s="670"/>
      <c r="DS259" s="671"/>
      <c r="DT259" s="670"/>
      <c r="DU259" s="672"/>
      <c r="DV259" s="673"/>
      <c r="DW259" s="671"/>
      <c r="DX259" s="673"/>
      <c r="DY259" s="669"/>
      <c r="DZ259" s="670"/>
      <c r="EA259" s="730"/>
      <c r="EB259" s="729"/>
      <c r="EC259" s="742"/>
      <c r="ED259" s="743"/>
      <c r="EE259" s="672"/>
      <c r="EF259" s="673"/>
      <c r="EG259" s="794"/>
      <c r="EH259" s="795"/>
      <c r="EI259" s="672"/>
      <c r="EJ259" s="673"/>
      <c r="EK259" s="671"/>
      <c r="EL259" s="670"/>
      <c r="EM259" s="672"/>
      <c r="EN259" s="673"/>
      <c r="EO259" s="730"/>
      <c r="EP259" s="731"/>
      <c r="EQ259" s="728"/>
      <c r="ER259" s="729"/>
      <c r="ES259" s="671"/>
      <c r="ET259" s="673"/>
      <c r="EU259" s="671"/>
      <c r="EV259" s="670"/>
      <c r="EW259" s="671"/>
      <c r="EX259" s="670"/>
      <c r="EY259" s="672"/>
      <c r="EZ259" s="673"/>
      <c r="FA259" s="671"/>
      <c r="FB259" s="670"/>
      <c r="FC259" s="730"/>
      <c r="FD259" s="731"/>
      <c r="FE259" s="728"/>
      <c r="FF259" s="729"/>
      <c r="FG259" s="671"/>
      <c r="FH259" s="673"/>
      <c r="FI259" s="671"/>
      <c r="FJ259" s="670"/>
      <c r="FK259" s="672"/>
      <c r="FL259" s="673"/>
      <c r="FM259" s="671"/>
      <c r="FN259" s="670"/>
      <c r="FO259" s="672"/>
      <c r="FP259" s="673"/>
      <c r="FQ259" s="730"/>
      <c r="FR259" s="731"/>
      <c r="FS259" s="728"/>
      <c r="FT259" s="729"/>
      <c r="FU259" s="671"/>
      <c r="FV259" s="673"/>
      <c r="FW259" s="671"/>
      <c r="FX259" s="670"/>
      <c r="FY259" s="671"/>
      <c r="FZ259" s="670"/>
      <c r="GA259" s="672"/>
      <c r="GB259" s="673"/>
      <c r="GC259" s="671"/>
      <c r="GD259" s="670"/>
      <c r="GE259" s="730"/>
      <c r="GF259" s="743"/>
      <c r="GG259" s="728"/>
      <c r="GH259" s="729"/>
      <c r="GI259" s="669"/>
      <c r="GJ259" s="673"/>
      <c r="GK259" s="671"/>
      <c r="GL259" s="670"/>
      <c r="GM259" s="671"/>
      <c r="GN259" s="670"/>
      <c r="GO259" s="672"/>
      <c r="GP259" s="673"/>
      <c r="GQ259" s="671"/>
      <c r="GR259" s="670"/>
      <c r="GS259" s="730"/>
      <c r="GT259" s="731"/>
      <c r="GU259" s="728"/>
      <c r="GV259" s="729"/>
      <c r="GW259" s="671"/>
      <c r="GX259" s="673"/>
      <c r="GY259" s="671"/>
      <c r="GZ259" s="670"/>
      <c r="HA259" s="672"/>
      <c r="HB259" s="673"/>
      <c r="HC259" s="671"/>
      <c r="HD259" s="670"/>
      <c r="HE259" s="672"/>
      <c r="HF259" s="673"/>
      <c r="HG259" s="730"/>
      <c r="HH259" s="731"/>
      <c r="HI259" s="728"/>
      <c r="HJ259" s="729"/>
      <c r="HK259" s="671"/>
      <c r="HL259" s="673"/>
      <c r="HM259" s="671"/>
      <c r="HN259" s="670"/>
      <c r="HO259" s="671"/>
      <c r="HP259" s="670"/>
      <c r="HQ259" s="672"/>
      <c r="HR259" s="673"/>
      <c r="HS259" s="811"/>
      <c r="HT259" s="812"/>
      <c r="HU259" s="730"/>
      <c r="HV259" s="750"/>
      <c r="HW259" s="803"/>
      <c r="HX259" s="804"/>
      <c r="HY259" s="671"/>
      <c r="HZ259" s="673"/>
      <c r="IA259" s="671"/>
      <c r="IB259" s="670"/>
      <c r="IC259" s="672"/>
      <c r="ID259" s="673"/>
      <c r="IE259" s="772"/>
      <c r="IF259" s="773"/>
      <c r="IG259" s="672"/>
      <c r="IH259" s="673"/>
      <c r="II259" s="730"/>
      <c r="IJ259" s="731"/>
      <c r="IK259" s="728"/>
      <c r="IL259" s="729"/>
      <c r="IM259" s="671"/>
      <c r="IN259" s="673"/>
      <c r="IO259" s="671"/>
      <c r="IP259" s="674"/>
      <c r="IQ259" s="787"/>
      <c r="IR259" s="773"/>
      <c r="IS259" s="672"/>
      <c r="IT259" s="673"/>
      <c r="IU259" s="671"/>
      <c r="IV259" s="670"/>
      <c r="IW259" s="730"/>
      <c r="IX259" s="743"/>
      <c r="IY259" s="728"/>
      <c r="IZ259" s="729"/>
      <c r="JA259" s="671"/>
      <c r="JB259" s="673"/>
      <c r="JC259" s="671"/>
      <c r="JD259" s="670"/>
      <c r="JE259" s="672"/>
      <c r="JF259" s="673"/>
      <c r="JG259" s="671"/>
      <c r="JH259" s="670"/>
      <c r="JI259" s="672"/>
      <c r="JJ259" s="673"/>
      <c r="JK259" s="730"/>
      <c r="JL259" s="731"/>
      <c r="JM259" s="728"/>
      <c r="JN259" s="729"/>
      <c r="JO259" s="671"/>
      <c r="JP259" s="673"/>
      <c r="JQ259" s="671"/>
      <c r="JR259" s="670"/>
      <c r="JS259" s="671"/>
      <c r="JT259" s="670"/>
      <c r="JU259" s="672"/>
      <c r="JV259" s="673"/>
      <c r="JW259" s="671"/>
      <c r="JX259" s="670"/>
      <c r="JY259" s="730"/>
      <c r="JZ259" s="729"/>
      <c r="KA259" s="742"/>
      <c r="KB259" s="743"/>
      <c r="KC259" s="672"/>
      <c r="KD259" s="673"/>
      <c r="KE259" s="671"/>
      <c r="KF259" s="670"/>
      <c r="KG259" s="672"/>
      <c r="KH259" s="673"/>
      <c r="KI259" s="671"/>
      <c r="KJ259" s="670"/>
      <c r="KK259" s="672"/>
      <c r="KL259" s="673"/>
      <c r="KM259" s="730"/>
      <c r="KN259" s="731"/>
      <c r="KO259" s="728"/>
      <c r="KP259" s="729"/>
      <c r="KQ259" s="671"/>
      <c r="KR259" s="673"/>
      <c r="KS259" s="671"/>
      <c r="KT259" s="670"/>
      <c r="KU259" s="671"/>
      <c r="KV259" s="670"/>
      <c r="KW259" s="672"/>
      <c r="KX259" s="673"/>
      <c r="KY259" s="671"/>
      <c r="KZ259" s="674"/>
      <c r="LA259" s="755"/>
      <c r="LB259" s="731"/>
      <c r="LC259" s="728"/>
      <c r="LD259" s="729"/>
      <c r="LE259" s="671"/>
      <c r="LF259" s="673"/>
      <c r="LG259" s="671"/>
      <c r="LH259" s="670"/>
      <c r="LI259" s="671"/>
      <c r="LJ259" s="670"/>
      <c r="LK259" s="672"/>
      <c r="LL259" s="673"/>
      <c r="LM259" s="671"/>
      <c r="LN259" s="670"/>
      <c r="LO259" s="728"/>
      <c r="LP259" s="729"/>
      <c r="LQ259" s="730"/>
      <c r="LR259" s="731"/>
      <c r="LS259" s="780"/>
      <c r="LT259" s="781"/>
      <c r="LU259" s="671"/>
      <c r="LV259" s="670"/>
      <c r="LW259" s="672"/>
      <c r="LX259" s="673"/>
      <c r="LY259" s="772"/>
      <c r="LZ259" s="773"/>
      <c r="MA259" s="672"/>
      <c r="MB259" s="673"/>
      <c r="MC259" s="730"/>
      <c r="MD259" s="731"/>
      <c r="ME259" s="728"/>
      <c r="MF259" s="729"/>
      <c r="MG259" s="671"/>
      <c r="MH259" s="673"/>
      <c r="MI259" s="671"/>
      <c r="MJ259" s="670"/>
      <c r="MK259" s="671"/>
      <c r="ML259" s="670"/>
      <c r="MM259" s="818"/>
      <c r="MN259" s="804"/>
      <c r="MO259" s="671"/>
      <c r="MP259" s="670"/>
      <c r="MQ259" s="730"/>
      <c r="MR259" s="729"/>
      <c r="MS259" s="742"/>
      <c r="MT259" s="743"/>
      <c r="MU259" s="672"/>
      <c r="MV259" s="673"/>
      <c r="MW259" s="671"/>
      <c r="MX259" s="670"/>
      <c r="MY259" s="672"/>
      <c r="MZ259" s="673"/>
      <c r="NA259" s="671"/>
      <c r="NB259" s="670"/>
      <c r="NC259" s="672"/>
      <c r="ND259" s="673"/>
      <c r="NE259" s="730"/>
      <c r="NF259" s="731"/>
      <c r="NG259" s="728"/>
      <c r="NH259" s="729"/>
      <c r="NI259" s="669"/>
      <c r="NJ259" s="673"/>
      <c r="NK259" s="671"/>
      <c r="NL259" s="670"/>
      <c r="NM259" s="671"/>
      <c r="NN259" s="670"/>
      <c r="NO259" s="672"/>
      <c r="NP259" s="673"/>
      <c r="NQ259" s="671"/>
      <c r="NR259" s="673"/>
      <c r="NS259" s="742"/>
      <c r="NT259" s="743"/>
      <c r="NU259" s="728"/>
      <c r="NV259" s="729"/>
      <c r="NW259" s="671"/>
      <c r="NX259" s="673"/>
      <c r="NY259" s="671"/>
      <c r="NZ259" s="670"/>
      <c r="OA259" s="672"/>
      <c r="OB259" s="673"/>
      <c r="OC259" s="671"/>
      <c r="OD259" s="670"/>
      <c r="OE259" s="672"/>
      <c r="OF259" s="673"/>
      <c r="OG259" s="730"/>
      <c r="OH259" s="731"/>
      <c r="OI259" s="728"/>
      <c r="OJ259" s="729"/>
      <c r="OK259" s="671"/>
      <c r="OL259" s="673"/>
      <c r="OM259" s="671"/>
      <c r="ON259" s="670"/>
      <c r="OO259" s="671"/>
      <c r="OP259" s="670"/>
      <c r="OQ259" s="672"/>
      <c r="OR259" s="673"/>
      <c r="OS259" s="671"/>
      <c r="OT259" s="673"/>
      <c r="OU259" s="742"/>
      <c r="OV259" s="743"/>
      <c r="OW259" s="728"/>
      <c r="OX259" s="729"/>
      <c r="OY259" s="671"/>
      <c r="OZ259" s="673"/>
      <c r="PA259" s="671"/>
      <c r="PB259" s="670"/>
      <c r="PC259" s="672"/>
      <c r="PD259" s="673"/>
      <c r="PE259" s="671"/>
      <c r="PF259" s="670"/>
      <c r="PG259" s="672"/>
      <c r="PH259" s="673"/>
      <c r="PI259" s="730"/>
      <c r="PJ259" s="731"/>
      <c r="PK259" s="728"/>
      <c r="PL259" s="729"/>
      <c r="PM259" s="671"/>
      <c r="PN259" s="673"/>
      <c r="PO259" s="671"/>
      <c r="PP259" s="670"/>
      <c r="PQ259" s="671"/>
      <c r="PR259" s="674"/>
      <c r="PS259" s="669"/>
      <c r="PT259" s="670"/>
      <c r="PU259" s="672"/>
      <c r="PV259" s="673"/>
      <c r="PW259" s="730"/>
      <c r="PX259" s="731"/>
      <c r="PY259" s="728"/>
      <c r="PZ259" s="729"/>
      <c r="QA259" s="671"/>
      <c r="QB259" s="673"/>
      <c r="QC259" s="671"/>
      <c r="QD259" s="670"/>
      <c r="QE259" s="671"/>
      <c r="QF259" s="670"/>
      <c r="QG259" s="672"/>
      <c r="QH259" s="673"/>
      <c r="QI259" s="671"/>
      <c r="QJ259" s="670"/>
      <c r="QK259" s="730"/>
      <c r="QL259" s="729"/>
      <c r="QM259" s="742"/>
      <c r="QN259" s="743"/>
      <c r="QO259" s="672"/>
      <c r="QP259" s="673"/>
      <c r="QQ259" s="671"/>
      <c r="QR259" s="670"/>
      <c r="QS259" s="672"/>
      <c r="QT259" s="673"/>
      <c r="QU259" s="772"/>
      <c r="QV259" s="773"/>
      <c r="QW259" s="672"/>
      <c r="QX259" s="673"/>
      <c r="QY259" s="730"/>
      <c r="QZ259" s="731"/>
      <c r="RA259" s="728"/>
      <c r="RB259" s="729"/>
      <c r="RC259" s="671"/>
      <c r="RD259" s="673"/>
      <c r="RE259" s="671"/>
      <c r="RF259" s="670"/>
      <c r="RG259" s="671"/>
      <c r="RH259" s="670"/>
      <c r="RI259" s="672"/>
      <c r="RJ259" s="673"/>
      <c r="RK259" s="671"/>
      <c r="RL259" s="670"/>
      <c r="RM259" s="730"/>
      <c r="RN259" s="729"/>
      <c r="RO259" s="742"/>
      <c r="RP259" s="743"/>
      <c r="RQ259" s="672"/>
      <c r="RR259" s="673"/>
      <c r="RS259" s="671"/>
      <c r="RT259" s="670"/>
      <c r="RU259" s="672"/>
      <c r="RV259" s="673"/>
      <c r="RW259" s="671"/>
      <c r="RX259" s="670"/>
      <c r="RY259" s="672"/>
      <c r="RZ259" s="673"/>
      <c r="SA259" s="730"/>
      <c r="SB259" s="759"/>
      <c r="SC259" s="728"/>
      <c r="SD259" s="729"/>
      <c r="SE259" s="671"/>
      <c r="SF259" s="673"/>
      <c r="SG259" s="671"/>
      <c r="SH259" s="670"/>
      <c r="SI259" s="672"/>
      <c r="SJ259" s="673"/>
      <c r="SK259" s="671"/>
      <c r="SL259" s="670"/>
      <c r="SM259" s="672"/>
      <c r="SN259" s="673"/>
      <c r="SO259" s="730"/>
      <c r="SP259" s="731"/>
      <c r="SQ259" s="728"/>
      <c r="SR259" s="729"/>
      <c r="SS259" s="671"/>
      <c r="ST259" s="673"/>
      <c r="SU259" s="671"/>
      <c r="SV259" s="670"/>
      <c r="SW259" s="671"/>
      <c r="SX259" s="670"/>
      <c r="SY259" s="672"/>
      <c r="SZ259" s="673"/>
      <c r="TA259" s="671"/>
      <c r="TB259" s="670"/>
      <c r="TC259" s="730"/>
      <c r="TD259" s="729"/>
      <c r="TE259" s="742"/>
      <c r="TF259" s="743"/>
      <c r="TG259" s="672"/>
      <c r="TH259" s="673"/>
      <c r="TI259" s="671"/>
      <c r="TJ259" s="670"/>
      <c r="TK259" s="672"/>
      <c r="TL259" s="673"/>
      <c r="TM259" s="671"/>
      <c r="TN259" s="670"/>
      <c r="TO259" s="672"/>
      <c r="TP259" s="673"/>
      <c r="TQ259" s="730"/>
      <c r="TR259" s="731"/>
      <c r="TS259" s="728"/>
      <c r="TT259" s="729"/>
      <c r="TU259" s="671"/>
      <c r="TV259" s="673"/>
      <c r="TW259" s="671"/>
      <c r="TX259" s="670"/>
      <c r="TY259" s="671"/>
      <c r="TZ259" s="670"/>
      <c r="UA259" s="672"/>
      <c r="UB259" s="673"/>
      <c r="UC259" s="671"/>
      <c r="UD259" s="670"/>
      <c r="UE259" s="730"/>
      <c r="UF259" s="763"/>
      <c r="UG259" s="728"/>
      <c r="UH259" s="729"/>
      <c r="UI259" s="671"/>
      <c r="UJ259" s="673"/>
      <c r="UK259" s="669"/>
      <c r="UL259" s="670"/>
      <c r="UM259" s="672"/>
      <c r="UN259" s="673"/>
      <c r="UO259" s="671"/>
      <c r="UP259" s="670"/>
      <c r="UQ259" s="672"/>
      <c r="UR259" s="673"/>
      <c r="US259" s="772"/>
      <c r="UT259" s="773"/>
      <c r="UU259" s="728"/>
      <c r="UV259" s="729"/>
      <c r="UW259" s="671"/>
      <c r="UX259" s="673"/>
      <c r="UY259" s="671"/>
      <c r="UZ259" s="670"/>
      <c r="VA259" s="671"/>
      <c r="VB259" s="670"/>
      <c r="VC259" s="672"/>
      <c r="VD259" s="673"/>
      <c r="VE259" s="671"/>
      <c r="VF259" s="670"/>
      <c r="VG259" s="730"/>
      <c r="VH259" s="729"/>
      <c r="VI259" s="742"/>
      <c r="VJ259" s="743"/>
      <c r="VK259" s="672"/>
      <c r="VL259" s="673"/>
      <c r="VM259" s="671"/>
      <c r="VN259" s="670"/>
      <c r="VO259" s="672"/>
      <c r="VP259" s="673"/>
      <c r="VQ259" s="671"/>
      <c r="VR259" s="670"/>
      <c r="VS259" s="672"/>
      <c r="VT259" s="673"/>
      <c r="VU259" s="730"/>
      <c r="VV259" s="731"/>
      <c r="VW259" s="728"/>
      <c r="VX259" s="729"/>
      <c r="VY259" s="671"/>
      <c r="VZ259" s="673"/>
      <c r="WA259" s="671"/>
      <c r="WB259" s="670"/>
      <c r="WC259" s="671"/>
      <c r="WD259" s="670"/>
      <c r="WE259" s="672"/>
      <c r="WF259" s="673"/>
      <c r="WG259" s="671"/>
      <c r="WH259" s="670"/>
      <c r="WI259" s="730"/>
      <c r="WJ259" s="731"/>
      <c r="WK259" s="728"/>
      <c r="WL259" s="729"/>
      <c r="WM259" s="671"/>
      <c r="WN259" s="673"/>
      <c r="WO259" s="671"/>
      <c r="WP259" s="670"/>
      <c r="WQ259" s="672"/>
      <c r="WR259" s="673"/>
      <c r="WS259" s="671"/>
      <c r="WT259" s="674"/>
      <c r="WU259" s="787"/>
      <c r="WV259" s="773"/>
      <c r="WW259" s="730"/>
      <c r="WX259" s="767"/>
      <c r="WY259" s="728"/>
      <c r="WZ259" s="729"/>
      <c r="XA259" s="671"/>
      <c r="XB259" s="673"/>
      <c r="XC259" s="671"/>
      <c r="XD259" s="670"/>
      <c r="XE259" s="672"/>
      <c r="XF259" s="673"/>
      <c r="XG259" s="671"/>
      <c r="XH259" s="670"/>
      <c r="XI259" s="672"/>
      <c r="XJ259" s="673"/>
      <c r="XK259" s="730"/>
      <c r="XL259" s="731"/>
      <c r="XM259" s="728"/>
      <c r="XN259" s="729"/>
      <c r="XO259" s="671"/>
      <c r="XP259" s="673"/>
      <c r="XQ259" s="671"/>
      <c r="XR259" s="670"/>
      <c r="XS259" s="671"/>
      <c r="XT259" s="670"/>
      <c r="XU259" s="672"/>
      <c r="XV259" s="673"/>
      <c r="XW259" s="671"/>
      <c r="XX259" s="670"/>
      <c r="XY259" s="728"/>
      <c r="XZ259" s="729"/>
      <c r="YA259" s="742"/>
      <c r="YB259" s="743"/>
      <c r="YC259" s="672"/>
      <c r="YD259" s="673"/>
      <c r="YE259" s="671"/>
      <c r="YF259" s="670"/>
      <c r="YG259" s="672"/>
      <c r="YH259" s="673"/>
      <c r="YI259" s="671"/>
      <c r="YJ259" s="670"/>
      <c r="YK259" s="672"/>
      <c r="YL259" s="673"/>
      <c r="YM259" s="730"/>
      <c r="YN259" s="731"/>
      <c r="YO259" s="728"/>
      <c r="YP259" s="729"/>
      <c r="YQ259" s="671"/>
      <c r="YR259" s="673"/>
      <c r="YS259" s="671"/>
      <c r="YT259" s="670"/>
      <c r="YU259" s="671"/>
      <c r="YV259" s="670"/>
      <c r="YW259" s="672"/>
      <c r="YX259" s="673"/>
      <c r="YY259" s="671"/>
      <c r="YZ259" s="670"/>
      <c r="ZA259" s="728"/>
      <c r="ZB259" s="759"/>
      <c r="ZC259" s="787"/>
      <c r="ZD259" s="773"/>
      <c r="ZE259" s="672"/>
      <c r="ZF259" s="673"/>
      <c r="ZG259" s="671"/>
      <c r="ZH259" s="670"/>
      <c r="ZI259" s="672"/>
      <c r="ZJ259" s="673"/>
      <c r="ZK259" s="671"/>
      <c r="ZL259" s="670"/>
      <c r="ZM259" s="672"/>
      <c r="ZN259" s="673"/>
      <c r="ZO259" s="730"/>
      <c r="ZP259" s="731"/>
      <c r="ZQ259" s="780"/>
      <c r="ZR259" s="781"/>
      <c r="ZS259" s="671"/>
      <c r="ZT259" s="673"/>
      <c r="ZU259" s="671"/>
      <c r="ZV259" s="670"/>
      <c r="ZW259" s="671"/>
      <c r="ZX259" s="670"/>
      <c r="ZY259" s="672"/>
      <c r="ZZ259" s="673"/>
      <c r="AAA259" s="671"/>
      <c r="AAB259" s="670"/>
      <c r="AAC259" s="730"/>
      <c r="AAD259" s="731"/>
      <c r="AAE259" s="728"/>
      <c r="AAF259" s="729"/>
      <c r="AAG259" s="671"/>
      <c r="AAH259" s="673"/>
      <c r="AAI259" s="671"/>
      <c r="AAJ259" s="670"/>
      <c r="AAK259" s="672"/>
      <c r="AAL259" s="673"/>
      <c r="AAM259" s="671"/>
      <c r="AAN259" s="670"/>
      <c r="AAO259" s="672"/>
      <c r="AAP259" s="673"/>
      <c r="AAQ259" s="730"/>
      <c r="AAR259" s="731"/>
      <c r="AAS259" s="730"/>
      <c r="AAT259" s="731"/>
      <c r="AAU259" s="671"/>
      <c r="AAV259" s="673"/>
      <c r="AAW259" s="671"/>
      <c r="AAX259" s="670"/>
      <c r="AAY259" s="772"/>
      <c r="AAZ259" s="773"/>
      <c r="ABA259" s="672"/>
      <c r="ABB259" s="673"/>
      <c r="ABC259" s="671"/>
      <c r="ABD259" s="670"/>
      <c r="ABE259" s="730"/>
      <c r="ABF259" s="731"/>
      <c r="ABG259" s="730"/>
      <c r="ABH259" s="731"/>
      <c r="ABI259" s="672"/>
      <c r="ABJ259" s="673"/>
      <c r="ABK259" s="671"/>
      <c r="ABL259" s="675"/>
      <c r="ABN259" s="520"/>
      <c r="ABO259" s="528">
        <f t="shared" si="60"/>
        <v>0</v>
      </c>
      <c r="ABP259" s="528">
        <f t="shared" si="61"/>
        <v>0</v>
      </c>
      <c r="ABQ259" s="528">
        <f t="shared" si="62"/>
        <v>0</v>
      </c>
      <c r="ABR259" s="528">
        <f t="shared" si="63"/>
        <v>0</v>
      </c>
      <c r="ABS259" s="528">
        <f t="shared" si="64"/>
        <v>0</v>
      </c>
      <c r="ABT259" s="528">
        <f t="shared" si="65"/>
        <v>0</v>
      </c>
      <c r="ABU259" s="567"/>
      <c r="ABV259" s="568"/>
      <c r="ABW259" s="568"/>
      <c r="ABX259" s="569"/>
      <c r="ABY259" s="569"/>
      <c r="ABZ259" s="570"/>
      <c r="ACB259" s="544">
        <f t="shared" si="66"/>
        <v>0</v>
      </c>
      <c r="ACC259" s="532">
        <f t="shared" si="67"/>
        <v>0</v>
      </c>
      <c r="ACD259" s="532">
        <f t="shared" si="68"/>
        <v>0</v>
      </c>
      <c r="ACE259" s="532">
        <f t="shared" si="69"/>
        <v>0</v>
      </c>
      <c r="ACF259" s="532">
        <f t="shared" si="79"/>
        <v>0</v>
      </c>
      <c r="ACG259" s="532">
        <f t="shared" si="70"/>
        <v>0</v>
      </c>
      <c r="ACH259" s="532">
        <f t="shared" si="71"/>
        <v>0</v>
      </c>
      <c r="ACI259" s="532">
        <f t="shared" si="72"/>
        <v>0</v>
      </c>
      <c r="ACJ259" s="532">
        <f t="shared" si="73"/>
        <v>0</v>
      </c>
      <c r="ACK259" s="532">
        <f t="shared" si="74"/>
        <v>0</v>
      </c>
      <c r="ACL259" s="532">
        <f t="shared" si="75"/>
        <v>0</v>
      </c>
      <c r="ACM259" s="545">
        <f t="shared" si="76"/>
        <v>0</v>
      </c>
      <c r="ACN259" s="536"/>
      <c r="ACO259" s="531">
        <f t="shared" si="77"/>
        <v>0</v>
      </c>
      <c r="ACP259" s="537">
        <f t="shared" si="78"/>
        <v>0</v>
      </c>
    </row>
    <row r="260" spans="2:770" s="428" customFormat="1" ht="12" customHeight="1">
      <c r="B260" s="663"/>
      <c r="C260" s="622"/>
      <c r="D260" s="665"/>
      <c r="E260" s="687"/>
      <c r="F260" s="667"/>
      <c r="G260" s="668"/>
      <c r="H260" s="655"/>
      <c r="I260" s="787"/>
      <c r="J260" s="773"/>
      <c r="K260" s="658"/>
      <c r="L260" s="659"/>
      <c r="M260" s="660"/>
      <c r="N260" s="657"/>
      <c r="O260" s="658"/>
      <c r="P260" s="659"/>
      <c r="Q260" s="720"/>
      <c r="R260" s="721"/>
      <c r="S260" s="722"/>
      <c r="T260" s="723"/>
      <c r="U260" s="671"/>
      <c r="V260" s="670"/>
      <c r="W260" s="672"/>
      <c r="X260" s="673"/>
      <c r="Y260" s="671"/>
      <c r="Z260" s="670"/>
      <c r="AA260" s="672"/>
      <c r="AB260" s="673"/>
      <c r="AC260" s="671"/>
      <c r="AD260" s="670"/>
      <c r="AE260" s="728"/>
      <c r="AF260" s="729"/>
      <c r="AG260" s="730"/>
      <c r="AH260" s="731"/>
      <c r="AI260" s="672"/>
      <c r="AJ260" s="673"/>
      <c r="AK260" s="671"/>
      <c r="AL260" s="670"/>
      <c r="AM260" s="672"/>
      <c r="AN260" s="673"/>
      <c r="AO260" s="671"/>
      <c r="AP260" s="670"/>
      <c r="AQ260" s="672"/>
      <c r="AR260" s="673"/>
      <c r="AS260" s="730"/>
      <c r="AT260" s="731"/>
      <c r="AU260" s="728"/>
      <c r="AV260" s="729"/>
      <c r="AW260" s="671"/>
      <c r="AX260" s="673"/>
      <c r="AY260" s="671"/>
      <c r="AZ260" s="670"/>
      <c r="BA260" s="671"/>
      <c r="BB260" s="670"/>
      <c r="BC260" s="672"/>
      <c r="BD260" s="673"/>
      <c r="BE260" s="671"/>
      <c r="BF260" s="670"/>
      <c r="BG260" s="728"/>
      <c r="BH260" s="729"/>
      <c r="BI260" s="730"/>
      <c r="BJ260" s="731"/>
      <c r="BK260" s="672"/>
      <c r="BL260" s="673"/>
      <c r="BM260" s="671"/>
      <c r="BN260" s="670"/>
      <c r="BO260" s="672"/>
      <c r="BP260" s="673"/>
      <c r="BQ260" s="671"/>
      <c r="BR260" s="673"/>
      <c r="BS260" s="669"/>
      <c r="BT260" s="670"/>
      <c r="BU260" s="728"/>
      <c r="BV260" s="729"/>
      <c r="BW260" s="730"/>
      <c r="BX260" s="731"/>
      <c r="BY260" s="672"/>
      <c r="BZ260" s="673"/>
      <c r="CA260" s="671"/>
      <c r="CB260" s="670"/>
      <c r="CC260" s="672"/>
      <c r="CD260" s="673"/>
      <c r="CE260" s="671"/>
      <c r="CF260" s="670"/>
      <c r="CG260" s="672"/>
      <c r="CH260" s="673"/>
      <c r="CI260" s="730"/>
      <c r="CJ260" s="731"/>
      <c r="CK260" s="728"/>
      <c r="CL260" s="729"/>
      <c r="CM260" s="671"/>
      <c r="CN260" s="673"/>
      <c r="CO260" s="671"/>
      <c r="CP260" s="670"/>
      <c r="CQ260" s="671"/>
      <c r="CR260" s="670"/>
      <c r="CS260" s="672"/>
      <c r="CT260" s="673"/>
      <c r="CU260" s="671"/>
      <c r="CV260" s="670"/>
      <c r="CW260" s="728"/>
      <c r="CX260" s="729"/>
      <c r="CY260" s="730"/>
      <c r="CZ260" s="731"/>
      <c r="DA260" s="671"/>
      <c r="DB260" s="673"/>
      <c r="DC260" s="671"/>
      <c r="DD260" s="670"/>
      <c r="DE260" s="672"/>
      <c r="DF260" s="673"/>
      <c r="DG260" s="671"/>
      <c r="DH260" s="670"/>
      <c r="DI260" s="672"/>
      <c r="DJ260" s="673"/>
      <c r="DK260" s="730"/>
      <c r="DL260" s="731"/>
      <c r="DM260" s="730"/>
      <c r="DN260" s="731"/>
      <c r="DO260" s="671"/>
      <c r="DP260" s="673"/>
      <c r="DQ260" s="671"/>
      <c r="DR260" s="670"/>
      <c r="DS260" s="671"/>
      <c r="DT260" s="670"/>
      <c r="DU260" s="672"/>
      <c r="DV260" s="673"/>
      <c r="DW260" s="671"/>
      <c r="DX260" s="673"/>
      <c r="DY260" s="669"/>
      <c r="DZ260" s="670"/>
      <c r="EA260" s="730"/>
      <c r="EB260" s="729"/>
      <c r="EC260" s="742"/>
      <c r="ED260" s="743"/>
      <c r="EE260" s="672"/>
      <c r="EF260" s="673"/>
      <c r="EG260" s="794"/>
      <c r="EH260" s="795"/>
      <c r="EI260" s="672"/>
      <c r="EJ260" s="673"/>
      <c r="EK260" s="671"/>
      <c r="EL260" s="670"/>
      <c r="EM260" s="672"/>
      <c r="EN260" s="673"/>
      <c r="EO260" s="730"/>
      <c r="EP260" s="731"/>
      <c r="EQ260" s="728"/>
      <c r="ER260" s="729"/>
      <c r="ES260" s="671"/>
      <c r="ET260" s="673"/>
      <c r="EU260" s="671"/>
      <c r="EV260" s="670"/>
      <c r="EW260" s="671"/>
      <c r="EX260" s="670"/>
      <c r="EY260" s="672"/>
      <c r="EZ260" s="673"/>
      <c r="FA260" s="671"/>
      <c r="FB260" s="670"/>
      <c r="FC260" s="730"/>
      <c r="FD260" s="731"/>
      <c r="FE260" s="728"/>
      <c r="FF260" s="729"/>
      <c r="FG260" s="671"/>
      <c r="FH260" s="673"/>
      <c r="FI260" s="671"/>
      <c r="FJ260" s="670"/>
      <c r="FK260" s="672"/>
      <c r="FL260" s="673"/>
      <c r="FM260" s="671"/>
      <c r="FN260" s="670"/>
      <c r="FO260" s="672"/>
      <c r="FP260" s="673"/>
      <c r="FQ260" s="730"/>
      <c r="FR260" s="731"/>
      <c r="FS260" s="728"/>
      <c r="FT260" s="729"/>
      <c r="FU260" s="671"/>
      <c r="FV260" s="673"/>
      <c r="FW260" s="671"/>
      <c r="FX260" s="670"/>
      <c r="FY260" s="671"/>
      <c r="FZ260" s="670"/>
      <c r="GA260" s="672"/>
      <c r="GB260" s="673"/>
      <c r="GC260" s="671"/>
      <c r="GD260" s="670"/>
      <c r="GE260" s="730"/>
      <c r="GF260" s="743"/>
      <c r="GG260" s="728"/>
      <c r="GH260" s="729"/>
      <c r="GI260" s="669"/>
      <c r="GJ260" s="673"/>
      <c r="GK260" s="671"/>
      <c r="GL260" s="670"/>
      <c r="GM260" s="671"/>
      <c r="GN260" s="670"/>
      <c r="GO260" s="672"/>
      <c r="GP260" s="673"/>
      <c r="GQ260" s="671"/>
      <c r="GR260" s="670"/>
      <c r="GS260" s="730"/>
      <c r="GT260" s="731"/>
      <c r="GU260" s="728"/>
      <c r="GV260" s="729"/>
      <c r="GW260" s="671"/>
      <c r="GX260" s="673"/>
      <c r="GY260" s="671"/>
      <c r="GZ260" s="670"/>
      <c r="HA260" s="672"/>
      <c r="HB260" s="673"/>
      <c r="HC260" s="671"/>
      <c r="HD260" s="670"/>
      <c r="HE260" s="672"/>
      <c r="HF260" s="673"/>
      <c r="HG260" s="730"/>
      <c r="HH260" s="731"/>
      <c r="HI260" s="728"/>
      <c r="HJ260" s="729"/>
      <c r="HK260" s="671"/>
      <c r="HL260" s="673"/>
      <c r="HM260" s="671"/>
      <c r="HN260" s="670"/>
      <c r="HO260" s="671"/>
      <c r="HP260" s="670"/>
      <c r="HQ260" s="672"/>
      <c r="HR260" s="673"/>
      <c r="HS260" s="811"/>
      <c r="HT260" s="812"/>
      <c r="HU260" s="730"/>
      <c r="HV260" s="750"/>
      <c r="HW260" s="803"/>
      <c r="HX260" s="804"/>
      <c r="HY260" s="671"/>
      <c r="HZ260" s="673"/>
      <c r="IA260" s="671"/>
      <c r="IB260" s="670"/>
      <c r="IC260" s="672"/>
      <c r="ID260" s="673"/>
      <c r="IE260" s="772"/>
      <c r="IF260" s="773"/>
      <c r="IG260" s="672"/>
      <c r="IH260" s="673"/>
      <c r="II260" s="730"/>
      <c r="IJ260" s="731"/>
      <c r="IK260" s="728"/>
      <c r="IL260" s="729"/>
      <c r="IM260" s="671"/>
      <c r="IN260" s="673"/>
      <c r="IO260" s="671"/>
      <c r="IP260" s="674"/>
      <c r="IQ260" s="787"/>
      <c r="IR260" s="773"/>
      <c r="IS260" s="672"/>
      <c r="IT260" s="673"/>
      <c r="IU260" s="671"/>
      <c r="IV260" s="670"/>
      <c r="IW260" s="730"/>
      <c r="IX260" s="743"/>
      <c r="IY260" s="728"/>
      <c r="IZ260" s="729"/>
      <c r="JA260" s="671"/>
      <c r="JB260" s="673"/>
      <c r="JC260" s="671"/>
      <c r="JD260" s="670"/>
      <c r="JE260" s="672"/>
      <c r="JF260" s="673"/>
      <c r="JG260" s="671"/>
      <c r="JH260" s="670"/>
      <c r="JI260" s="672"/>
      <c r="JJ260" s="673"/>
      <c r="JK260" s="730"/>
      <c r="JL260" s="731"/>
      <c r="JM260" s="728"/>
      <c r="JN260" s="729"/>
      <c r="JO260" s="671"/>
      <c r="JP260" s="673"/>
      <c r="JQ260" s="671"/>
      <c r="JR260" s="670"/>
      <c r="JS260" s="671"/>
      <c r="JT260" s="670"/>
      <c r="JU260" s="672"/>
      <c r="JV260" s="673"/>
      <c r="JW260" s="671"/>
      <c r="JX260" s="670"/>
      <c r="JY260" s="730"/>
      <c r="JZ260" s="729"/>
      <c r="KA260" s="742"/>
      <c r="KB260" s="743"/>
      <c r="KC260" s="672"/>
      <c r="KD260" s="673"/>
      <c r="KE260" s="671"/>
      <c r="KF260" s="670"/>
      <c r="KG260" s="672"/>
      <c r="KH260" s="673"/>
      <c r="KI260" s="671"/>
      <c r="KJ260" s="670"/>
      <c r="KK260" s="672"/>
      <c r="KL260" s="673"/>
      <c r="KM260" s="730"/>
      <c r="KN260" s="731"/>
      <c r="KO260" s="728"/>
      <c r="KP260" s="729"/>
      <c r="KQ260" s="671"/>
      <c r="KR260" s="673"/>
      <c r="KS260" s="671"/>
      <c r="KT260" s="670"/>
      <c r="KU260" s="671"/>
      <c r="KV260" s="670"/>
      <c r="KW260" s="672"/>
      <c r="KX260" s="673"/>
      <c r="KY260" s="671"/>
      <c r="KZ260" s="674"/>
      <c r="LA260" s="755"/>
      <c r="LB260" s="731"/>
      <c r="LC260" s="728"/>
      <c r="LD260" s="729"/>
      <c r="LE260" s="671"/>
      <c r="LF260" s="673"/>
      <c r="LG260" s="671"/>
      <c r="LH260" s="670"/>
      <c r="LI260" s="671"/>
      <c r="LJ260" s="670"/>
      <c r="LK260" s="672"/>
      <c r="LL260" s="673"/>
      <c r="LM260" s="671"/>
      <c r="LN260" s="670"/>
      <c r="LO260" s="728"/>
      <c r="LP260" s="729"/>
      <c r="LQ260" s="730"/>
      <c r="LR260" s="731"/>
      <c r="LS260" s="780"/>
      <c r="LT260" s="781"/>
      <c r="LU260" s="671"/>
      <c r="LV260" s="670"/>
      <c r="LW260" s="672"/>
      <c r="LX260" s="673"/>
      <c r="LY260" s="772"/>
      <c r="LZ260" s="773"/>
      <c r="MA260" s="672"/>
      <c r="MB260" s="673"/>
      <c r="MC260" s="730"/>
      <c r="MD260" s="731"/>
      <c r="ME260" s="728"/>
      <c r="MF260" s="729"/>
      <c r="MG260" s="671"/>
      <c r="MH260" s="673"/>
      <c r="MI260" s="671"/>
      <c r="MJ260" s="670"/>
      <c r="MK260" s="671"/>
      <c r="ML260" s="670"/>
      <c r="MM260" s="818"/>
      <c r="MN260" s="804"/>
      <c r="MO260" s="671"/>
      <c r="MP260" s="670"/>
      <c r="MQ260" s="730"/>
      <c r="MR260" s="729"/>
      <c r="MS260" s="742"/>
      <c r="MT260" s="743"/>
      <c r="MU260" s="672"/>
      <c r="MV260" s="673"/>
      <c r="MW260" s="671"/>
      <c r="MX260" s="670"/>
      <c r="MY260" s="672"/>
      <c r="MZ260" s="673"/>
      <c r="NA260" s="671"/>
      <c r="NB260" s="670"/>
      <c r="NC260" s="672"/>
      <c r="ND260" s="673"/>
      <c r="NE260" s="730"/>
      <c r="NF260" s="731"/>
      <c r="NG260" s="728"/>
      <c r="NH260" s="729"/>
      <c r="NI260" s="669"/>
      <c r="NJ260" s="673"/>
      <c r="NK260" s="671"/>
      <c r="NL260" s="670"/>
      <c r="NM260" s="671"/>
      <c r="NN260" s="670"/>
      <c r="NO260" s="672"/>
      <c r="NP260" s="673"/>
      <c r="NQ260" s="671"/>
      <c r="NR260" s="673"/>
      <c r="NS260" s="742"/>
      <c r="NT260" s="743"/>
      <c r="NU260" s="728"/>
      <c r="NV260" s="729"/>
      <c r="NW260" s="671"/>
      <c r="NX260" s="673"/>
      <c r="NY260" s="671"/>
      <c r="NZ260" s="670"/>
      <c r="OA260" s="672"/>
      <c r="OB260" s="673"/>
      <c r="OC260" s="671"/>
      <c r="OD260" s="670"/>
      <c r="OE260" s="672"/>
      <c r="OF260" s="673"/>
      <c r="OG260" s="730"/>
      <c r="OH260" s="731"/>
      <c r="OI260" s="728"/>
      <c r="OJ260" s="729"/>
      <c r="OK260" s="671"/>
      <c r="OL260" s="673"/>
      <c r="OM260" s="671"/>
      <c r="ON260" s="670"/>
      <c r="OO260" s="671"/>
      <c r="OP260" s="670"/>
      <c r="OQ260" s="672"/>
      <c r="OR260" s="673"/>
      <c r="OS260" s="671"/>
      <c r="OT260" s="673"/>
      <c r="OU260" s="742"/>
      <c r="OV260" s="743"/>
      <c r="OW260" s="728"/>
      <c r="OX260" s="729"/>
      <c r="OY260" s="671"/>
      <c r="OZ260" s="673"/>
      <c r="PA260" s="671"/>
      <c r="PB260" s="670"/>
      <c r="PC260" s="672"/>
      <c r="PD260" s="673"/>
      <c r="PE260" s="671"/>
      <c r="PF260" s="670"/>
      <c r="PG260" s="672"/>
      <c r="PH260" s="673"/>
      <c r="PI260" s="730"/>
      <c r="PJ260" s="731"/>
      <c r="PK260" s="728"/>
      <c r="PL260" s="729"/>
      <c r="PM260" s="671"/>
      <c r="PN260" s="673"/>
      <c r="PO260" s="671"/>
      <c r="PP260" s="670"/>
      <c r="PQ260" s="671"/>
      <c r="PR260" s="674"/>
      <c r="PS260" s="669"/>
      <c r="PT260" s="670"/>
      <c r="PU260" s="672"/>
      <c r="PV260" s="673"/>
      <c r="PW260" s="730"/>
      <c r="PX260" s="731"/>
      <c r="PY260" s="728"/>
      <c r="PZ260" s="729"/>
      <c r="QA260" s="671"/>
      <c r="QB260" s="673"/>
      <c r="QC260" s="671"/>
      <c r="QD260" s="670"/>
      <c r="QE260" s="671"/>
      <c r="QF260" s="670"/>
      <c r="QG260" s="672"/>
      <c r="QH260" s="673"/>
      <c r="QI260" s="671"/>
      <c r="QJ260" s="670"/>
      <c r="QK260" s="730"/>
      <c r="QL260" s="729"/>
      <c r="QM260" s="742"/>
      <c r="QN260" s="743"/>
      <c r="QO260" s="672"/>
      <c r="QP260" s="673"/>
      <c r="QQ260" s="671"/>
      <c r="QR260" s="670"/>
      <c r="QS260" s="672"/>
      <c r="QT260" s="673"/>
      <c r="QU260" s="772"/>
      <c r="QV260" s="773"/>
      <c r="QW260" s="672"/>
      <c r="QX260" s="673"/>
      <c r="QY260" s="730"/>
      <c r="QZ260" s="731"/>
      <c r="RA260" s="728"/>
      <c r="RB260" s="729"/>
      <c r="RC260" s="671"/>
      <c r="RD260" s="673"/>
      <c r="RE260" s="671"/>
      <c r="RF260" s="670"/>
      <c r="RG260" s="671"/>
      <c r="RH260" s="670"/>
      <c r="RI260" s="672"/>
      <c r="RJ260" s="673"/>
      <c r="RK260" s="671"/>
      <c r="RL260" s="670"/>
      <c r="RM260" s="730"/>
      <c r="RN260" s="729"/>
      <c r="RO260" s="742"/>
      <c r="RP260" s="743"/>
      <c r="RQ260" s="672"/>
      <c r="RR260" s="673"/>
      <c r="RS260" s="671"/>
      <c r="RT260" s="670"/>
      <c r="RU260" s="672"/>
      <c r="RV260" s="673"/>
      <c r="RW260" s="671"/>
      <c r="RX260" s="670"/>
      <c r="RY260" s="672"/>
      <c r="RZ260" s="673"/>
      <c r="SA260" s="730"/>
      <c r="SB260" s="759"/>
      <c r="SC260" s="728"/>
      <c r="SD260" s="729"/>
      <c r="SE260" s="671"/>
      <c r="SF260" s="673"/>
      <c r="SG260" s="671"/>
      <c r="SH260" s="670"/>
      <c r="SI260" s="672"/>
      <c r="SJ260" s="673"/>
      <c r="SK260" s="671"/>
      <c r="SL260" s="670"/>
      <c r="SM260" s="672"/>
      <c r="SN260" s="673"/>
      <c r="SO260" s="730"/>
      <c r="SP260" s="731"/>
      <c r="SQ260" s="728"/>
      <c r="SR260" s="729"/>
      <c r="SS260" s="671"/>
      <c r="ST260" s="673"/>
      <c r="SU260" s="671"/>
      <c r="SV260" s="670"/>
      <c r="SW260" s="671"/>
      <c r="SX260" s="670"/>
      <c r="SY260" s="672"/>
      <c r="SZ260" s="673"/>
      <c r="TA260" s="671"/>
      <c r="TB260" s="670"/>
      <c r="TC260" s="730"/>
      <c r="TD260" s="729"/>
      <c r="TE260" s="742"/>
      <c r="TF260" s="743"/>
      <c r="TG260" s="672"/>
      <c r="TH260" s="673"/>
      <c r="TI260" s="671"/>
      <c r="TJ260" s="670"/>
      <c r="TK260" s="672"/>
      <c r="TL260" s="673"/>
      <c r="TM260" s="671"/>
      <c r="TN260" s="670"/>
      <c r="TO260" s="672"/>
      <c r="TP260" s="673"/>
      <c r="TQ260" s="730"/>
      <c r="TR260" s="731"/>
      <c r="TS260" s="728"/>
      <c r="TT260" s="729"/>
      <c r="TU260" s="671"/>
      <c r="TV260" s="673"/>
      <c r="TW260" s="671"/>
      <c r="TX260" s="670"/>
      <c r="TY260" s="671"/>
      <c r="TZ260" s="670"/>
      <c r="UA260" s="672"/>
      <c r="UB260" s="673"/>
      <c r="UC260" s="671"/>
      <c r="UD260" s="670"/>
      <c r="UE260" s="730"/>
      <c r="UF260" s="763"/>
      <c r="UG260" s="728"/>
      <c r="UH260" s="729"/>
      <c r="UI260" s="671"/>
      <c r="UJ260" s="673"/>
      <c r="UK260" s="669"/>
      <c r="UL260" s="670"/>
      <c r="UM260" s="672"/>
      <c r="UN260" s="673"/>
      <c r="UO260" s="671"/>
      <c r="UP260" s="670"/>
      <c r="UQ260" s="672"/>
      <c r="UR260" s="673"/>
      <c r="US260" s="772"/>
      <c r="UT260" s="773"/>
      <c r="UU260" s="728"/>
      <c r="UV260" s="729"/>
      <c r="UW260" s="671"/>
      <c r="UX260" s="673"/>
      <c r="UY260" s="671"/>
      <c r="UZ260" s="670"/>
      <c r="VA260" s="671"/>
      <c r="VB260" s="670"/>
      <c r="VC260" s="672"/>
      <c r="VD260" s="673"/>
      <c r="VE260" s="671"/>
      <c r="VF260" s="670"/>
      <c r="VG260" s="730"/>
      <c r="VH260" s="729"/>
      <c r="VI260" s="742"/>
      <c r="VJ260" s="743"/>
      <c r="VK260" s="672"/>
      <c r="VL260" s="673"/>
      <c r="VM260" s="671"/>
      <c r="VN260" s="670"/>
      <c r="VO260" s="672"/>
      <c r="VP260" s="673"/>
      <c r="VQ260" s="671"/>
      <c r="VR260" s="670"/>
      <c r="VS260" s="672"/>
      <c r="VT260" s="673"/>
      <c r="VU260" s="730"/>
      <c r="VV260" s="731"/>
      <c r="VW260" s="728"/>
      <c r="VX260" s="729"/>
      <c r="VY260" s="671"/>
      <c r="VZ260" s="673"/>
      <c r="WA260" s="671"/>
      <c r="WB260" s="670"/>
      <c r="WC260" s="671"/>
      <c r="WD260" s="670"/>
      <c r="WE260" s="672"/>
      <c r="WF260" s="673"/>
      <c r="WG260" s="671"/>
      <c r="WH260" s="670"/>
      <c r="WI260" s="730"/>
      <c r="WJ260" s="731"/>
      <c r="WK260" s="728"/>
      <c r="WL260" s="729"/>
      <c r="WM260" s="671"/>
      <c r="WN260" s="673"/>
      <c r="WO260" s="671"/>
      <c r="WP260" s="670"/>
      <c r="WQ260" s="672"/>
      <c r="WR260" s="673"/>
      <c r="WS260" s="671"/>
      <c r="WT260" s="674"/>
      <c r="WU260" s="787"/>
      <c r="WV260" s="773"/>
      <c r="WW260" s="730"/>
      <c r="WX260" s="767"/>
      <c r="WY260" s="728"/>
      <c r="WZ260" s="729"/>
      <c r="XA260" s="671"/>
      <c r="XB260" s="673"/>
      <c r="XC260" s="671"/>
      <c r="XD260" s="670"/>
      <c r="XE260" s="672"/>
      <c r="XF260" s="673"/>
      <c r="XG260" s="671"/>
      <c r="XH260" s="670"/>
      <c r="XI260" s="672"/>
      <c r="XJ260" s="673"/>
      <c r="XK260" s="730"/>
      <c r="XL260" s="731"/>
      <c r="XM260" s="728"/>
      <c r="XN260" s="729"/>
      <c r="XO260" s="671"/>
      <c r="XP260" s="673"/>
      <c r="XQ260" s="671"/>
      <c r="XR260" s="670"/>
      <c r="XS260" s="671"/>
      <c r="XT260" s="670"/>
      <c r="XU260" s="672"/>
      <c r="XV260" s="673"/>
      <c r="XW260" s="671"/>
      <c r="XX260" s="670"/>
      <c r="XY260" s="728"/>
      <c r="XZ260" s="729"/>
      <c r="YA260" s="742"/>
      <c r="YB260" s="743"/>
      <c r="YC260" s="672"/>
      <c r="YD260" s="673"/>
      <c r="YE260" s="671"/>
      <c r="YF260" s="670"/>
      <c r="YG260" s="672"/>
      <c r="YH260" s="673"/>
      <c r="YI260" s="671"/>
      <c r="YJ260" s="670"/>
      <c r="YK260" s="672"/>
      <c r="YL260" s="673"/>
      <c r="YM260" s="730"/>
      <c r="YN260" s="731"/>
      <c r="YO260" s="728"/>
      <c r="YP260" s="729"/>
      <c r="YQ260" s="671"/>
      <c r="YR260" s="673"/>
      <c r="YS260" s="671"/>
      <c r="YT260" s="670"/>
      <c r="YU260" s="671"/>
      <c r="YV260" s="670"/>
      <c r="YW260" s="672"/>
      <c r="YX260" s="673"/>
      <c r="YY260" s="671"/>
      <c r="YZ260" s="670"/>
      <c r="ZA260" s="728"/>
      <c r="ZB260" s="759"/>
      <c r="ZC260" s="787"/>
      <c r="ZD260" s="773"/>
      <c r="ZE260" s="672"/>
      <c r="ZF260" s="673"/>
      <c r="ZG260" s="671"/>
      <c r="ZH260" s="670"/>
      <c r="ZI260" s="672"/>
      <c r="ZJ260" s="673"/>
      <c r="ZK260" s="671"/>
      <c r="ZL260" s="670"/>
      <c r="ZM260" s="672"/>
      <c r="ZN260" s="673"/>
      <c r="ZO260" s="730"/>
      <c r="ZP260" s="731"/>
      <c r="ZQ260" s="780"/>
      <c r="ZR260" s="781"/>
      <c r="ZS260" s="671"/>
      <c r="ZT260" s="673"/>
      <c r="ZU260" s="671"/>
      <c r="ZV260" s="670"/>
      <c r="ZW260" s="671"/>
      <c r="ZX260" s="670"/>
      <c r="ZY260" s="672"/>
      <c r="ZZ260" s="673"/>
      <c r="AAA260" s="671"/>
      <c r="AAB260" s="670"/>
      <c r="AAC260" s="730"/>
      <c r="AAD260" s="731"/>
      <c r="AAE260" s="728"/>
      <c r="AAF260" s="729"/>
      <c r="AAG260" s="671"/>
      <c r="AAH260" s="673"/>
      <c r="AAI260" s="671"/>
      <c r="AAJ260" s="670"/>
      <c r="AAK260" s="672"/>
      <c r="AAL260" s="673"/>
      <c r="AAM260" s="671"/>
      <c r="AAN260" s="670"/>
      <c r="AAO260" s="672"/>
      <c r="AAP260" s="673"/>
      <c r="AAQ260" s="730"/>
      <c r="AAR260" s="731"/>
      <c r="AAS260" s="730"/>
      <c r="AAT260" s="731"/>
      <c r="AAU260" s="671"/>
      <c r="AAV260" s="673"/>
      <c r="AAW260" s="671"/>
      <c r="AAX260" s="670"/>
      <c r="AAY260" s="772"/>
      <c r="AAZ260" s="773"/>
      <c r="ABA260" s="672"/>
      <c r="ABB260" s="673"/>
      <c r="ABC260" s="671"/>
      <c r="ABD260" s="670"/>
      <c r="ABE260" s="730"/>
      <c r="ABF260" s="731"/>
      <c r="ABG260" s="730"/>
      <c r="ABH260" s="731"/>
      <c r="ABI260" s="672"/>
      <c r="ABJ260" s="673"/>
      <c r="ABK260" s="671"/>
      <c r="ABL260" s="675"/>
      <c r="ABN260" s="520"/>
      <c r="ABO260" s="528">
        <f t="shared" si="60"/>
        <v>0</v>
      </c>
      <c r="ABP260" s="528">
        <f t="shared" si="61"/>
        <v>0</v>
      </c>
      <c r="ABQ260" s="528">
        <f t="shared" si="62"/>
        <v>0</v>
      </c>
      <c r="ABR260" s="528">
        <f t="shared" si="63"/>
        <v>0</v>
      </c>
      <c r="ABS260" s="528">
        <f t="shared" si="64"/>
        <v>0</v>
      </c>
      <c r="ABT260" s="528">
        <f t="shared" si="65"/>
        <v>0</v>
      </c>
      <c r="ABU260" s="567"/>
      <c r="ABV260" s="568"/>
      <c r="ABW260" s="568"/>
      <c r="ABX260" s="569"/>
      <c r="ABY260" s="569"/>
      <c r="ABZ260" s="570"/>
      <c r="ACB260" s="544">
        <f t="shared" si="66"/>
        <v>0</v>
      </c>
      <c r="ACC260" s="532">
        <f t="shared" si="67"/>
        <v>0</v>
      </c>
      <c r="ACD260" s="532">
        <f t="shared" si="68"/>
        <v>0</v>
      </c>
      <c r="ACE260" s="532">
        <f t="shared" si="69"/>
        <v>0</v>
      </c>
      <c r="ACF260" s="532">
        <f t="shared" si="79"/>
        <v>0</v>
      </c>
      <c r="ACG260" s="532">
        <f t="shared" si="70"/>
        <v>0</v>
      </c>
      <c r="ACH260" s="532">
        <f t="shared" si="71"/>
        <v>0</v>
      </c>
      <c r="ACI260" s="532">
        <f t="shared" si="72"/>
        <v>0</v>
      </c>
      <c r="ACJ260" s="532">
        <f t="shared" si="73"/>
        <v>0</v>
      </c>
      <c r="ACK260" s="532">
        <f t="shared" si="74"/>
        <v>0</v>
      </c>
      <c r="ACL260" s="532">
        <f t="shared" si="75"/>
        <v>0</v>
      </c>
      <c r="ACM260" s="545">
        <f t="shared" si="76"/>
        <v>0</v>
      </c>
      <c r="ACN260" s="536"/>
      <c r="ACO260" s="531">
        <f t="shared" si="77"/>
        <v>0</v>
      </c>
      <c r="ACP260" s="537">
        <f t="shared" si="78"/>
        <v>0</v>
      </c>
    </row>
    <row r="261" spans="2:770" s="428" customFormat="1" ht="12" customHeight="1">
      <c r="B261" s="663"/>
      <c r="C261" s="622"/>
      <c r="D261" s="665"/>
      <c r="E261" s="687"/>
      <c r="F261" s="667"/>
      <c r="G261" s="668"/>
      <c r="H261" s="655"/>
      <c r="I261" s="787"/>
      <c r="J261" s="773"/>
      <c r="K261" s="658"/>
      <c r="L261" s="659"/>
      <c r="M261" s="660"/>
      <c r="N261" s="657"/>
      <c r="O261" s="658"/>
      <c r="P261" s="659"/>
      <c r="Q261" s="720"/>
      <c r="R261" s="721"/>
      <c r="S261" s="722"/>
      <c r="T261" s="723"/>
      <c r="U261" s="671"/>
      <c r="V261" s="670"/>
      <c r="W261" s="672"/>
      <c r="X261" s="673"/>
      <c r="Y261" s="671"/>
      <c r="Z261" s="670"/>
      <c r="AA261" s="672"/>
      <c r="AB261" s="673"/>
      <c r="AC261" s="671"/>
      <c r="AD261" s="670"/>
      <c r="AE261" s="728"/>
      <c r="AF261" s="729"/>
      <c r="AG261" s="730"/>
      <c r="AH261" s="731"/>
      <c r="AI261" s="672"/>
      <c r="AJ261" s="673"/>
      <c r="AK261" s="671"/>
      <c r="AL261" s="670"/>
      <c r="AM261" s="672"/>
      <c r="AN261" s="673"/>
      <c r="AO261" s="671"/>
      <c r="AP261" s="670"/>
      <c r="AQ261" s="672"/>
      <c r="AR261" s="673"/>
      <c r="AS261" s="730"/>
      <c r="AT261" s="731"/>
      <c r="AU261" s="728"/>
      <c r="AV261" s="729"/>
      <c r="AW261" s="671"/>
      <c r="AX261" s="673"/>
      <c r="AY261" s="671"/>
      <c r="AZ261" s="670"/>
      <c r="BA261" s="671"/>
      <c r="BB261" s="670"/>
      <c r="BC261" s="672"/>
      <c r="BD261" s="673"/>
      <c r="BE261" s="671"/>
      <c r="BF261" s="670"/>
      <c r="BG261" s="728"/>
      <c r="BH261" s="729"/>
      <c r="BI261" s="730"/>
      <c r="BJ261" s="731"/>
      <c r="BK261" s="672"/>
      <c r="BL261" s="673"/>
      <c r="BM261" s="671"/>
      <c r="BN261" s="670"/>
      <c r="BO261" s="672"/>
      <c r="BP261" s="673"/>
      <c r="BQ261" s="671"/>
      <c r="BR261" s="673"/>
      <c r="BS261" s="669"/>
      <c r="BT261" s="670"/>
      <c r="BU261" s="728"/>
      <c r="BV261" s="729"/>
      <c r="BW261" s="730"/>
      <c r="BX261" s="731"/>
      <c r="BY261" s="672"/>
      <c r="BZ261" s="673"/>
      <c r="CA261" s="671"/>
      <c r="CB261" s="670"/>
      <c r="CC261" s="672"/>
      <c r="CD261" s="673"/>
      <c r="CE261" s="671"/>
      <c r="CF261" s="670"/>
      <c r="CG261" s="672"/>
      <c r="CH261" s="673"/>
      <c r="CI261" s="730"/>
      <c r="CJ261" s="731"/>
      <c r="CK261" s="728"/>
      <c r="CL261" s="729"/>
      <c r="CM261" s="671"/>
      <c r="CN261" s="673"/>
      <c r="CO261" s="671"/>
      <c r="CP261" s="670"/>
      <c r="CQ261" s="671"/>
      <c r="CR261" s="670"/>
      <c r="CS261" s="672"/>
      <c r="CT261" s="673"/>
      <c r="CU261" s="671"/>
      <c r="CV261" s="670"/>
      <c r="CW261" s="728"/>
      <c r="CX261" s="729"/>
      <c r="CY261" s="730"/>
      <c r="CZ261" s="731"/>
      <c r="DA261" s="671"/>
      <c r="DB261" s="673"/>
      <c r="DC261" s="671"/>
      <c r="DD261" s="670"/>
      <c r="DE261" s="672"/>
      <c r="DF261" s="673"/>
      <c r="DG261" s="671"/>
      <c r="DH261" s="670"/>
      <c r="DI261" s="672"/>
      <c r="DJ261" s="673"/>
      <c r="DK261" s="730"/>
      <c r="DL261" s="731"/>
      <c r="DM261" s="730"/>
      <c r="DN261" s="731"/>
      <c r="DO261" s="671"/>
      <c r="DP261" s="673"/>
      <c r="DQ261" s="671"/>
      <c r="DR261" s="670"/>
      <c r="DS261" s="671"/>
      <c r="DT261" s="670"/>
      <c r="DU261" s="672"/>
      <c r="DV261" s="673"/>
      <c r="DW261" s="671"/>
      <c r="DX261" s="673"/>
      <c r="DY261" s="669"/>
      <c r="DZ261" s="670"/>
      <c r="EA261" s="730"/>
      <c r="EB261" s="729"/>
      <c r="EC261" s="742"/>
      <c r="ED261" s="743"/>
      <c r="EE261" s="672"/>
      <c r="EF261" s="673"/>
      <c r="EG261" s="794"/>
      <c r="EH261" s="795"/>
      <c r="EI261" s="672"/>
      <c r="EJ261" s="673"/>
      <c r="EK261" s="671"/>
      <c r="EL261" s="670"/>
      <c r="EM261" s="672"/>
      <c r="EN261" s="673"/>
      <c r="EO261" s="730"/>
      <c r="EP261" s="731"/>
      <c r="EQ261" s="728"/>
      <c r="ER261" s="729"/>
      <c r="ES261" s="671"/>
      <c r="ET261" s="673"/>
      <c r="EU261" s="671"/>
      <c r="EV261" s="670"/>
      <c r="EW261" s="671"/>
      <c r="EX261" s="670"/>
      <c r="EY261" s="672"/>
      <c r="EZ261" s="673"/>
      <c r="FA261" s="671"/>
      <c r="FB261" s="670"/>
      <c r="FC261" s="730"/>
      <c r="FD261" s="731"/>
      <c r="FE261" s="728"/>
      <c r="FF261" s="729"/>
      <c r="FG261" s="671"/>
      <c r="FH261" s="673"/>
      <c r="FI261" s="671"/>
      <c r="FJ261" s="670"/>
      <c r="FK261" s="672"/>
      <c r="FL261" s="673"/>
      <c r="FM261" s="671"/>
      <c r="FN261" s="670"/>
      <c r="FO261" s="672"/>
      <c r="FP261" s="673"/>
      <c r="FQ261" s="730"/>
      <c r="FR261" s="731"/>
      <c r="FS261" s="728"/>
      <c r="FT261" s="729"/>
      <c r="FU261" s="671"/>
      <c r="FV261" s="673"/>
      <c r="FW261" s="671"/>
      <c r="FX261" s="670"/>
      <c r="FY261" s="671"/>
      <c r="FZ261" s="670"/>
      <c r="GA261" s="672"/>
      <c r="GB261" s="673"/>
      <c r="GC261" s="671"/>
      <c r="GD261" s="670"/>
      <c r="GE261" s="730"/>
      <c r="GF261" s="743"/>
      <c r="GG261" s="728"/>
      <c r="GH261" s="729"/>
      <c r="GI261" s="669"/>
      <c r="GJ261" s="673"/>
      <c r="GK261" s="671"/>
      <c r="GL261" s="670"/>
      <c r="GM261" s="671"/>
      <c r="GN261" s="670"/>
      <c r="GO261" s="672"/>
      <c r="GP261" s="673"/>
      <c r="GQ261" s="671"/>
      <c r="GR261" s="670"/>
      <c r="GS261" s="730"/>
      <c r="GT261" s="731"/>
      <c r="GU261" s="728"/>
      <c r="GV261" s="729"/>
      <c r="GW261" s="671"/>
      <c r="GX261" s="673"/>
      <c r="GY261" s="671"/>
      <c r="GZ261" s="670"/>
      <c r="HA261" s="672"/>
      <c r="HB261" s="673"/>
      <c r="HC261" s="671"/>
      <c r="HD261" s="670"/>
      <c r="HE261" s="672"/>
      <c r="HF261" s="673"/>
      <c r="HG261" s="730"/>
      <c r="HH261" s="731"/>
      <c r="HI261" s="728"/>
      <c r="HJ261" s="729"/>
      <c r="HK261" s="671"/>
      <c r="HL261" s="673"/>
      <c r="HM261" s="671"/>
      <c r="HN261" s="670"/>
      <c r="HO261" s="671"/>
      <c r="HP261" s="670"/>
      <c r="HQ261" s="672"/>
      <c r="HR261" s="673"/>
      <c r="HS261" s="811"/>
      <c r="HT261" s="812"/>
      <c r="HU261" s="730"/>
      <c r="HV261" s="750"/>
      <c r="HW261" s="803"/>
      <c r="HX261" s="804"/>
      <c r="HY261" s="671"/>
      <c r="HZ261" s="673"/>
      <c r="IA261" s="671"/>
      <c r="IB261" s="670"/>
      <c r="IC261" s="672"/>
      <c r="ID261" s="673"/>
      <c r="IE261" s="772"/>
      <c r="IF261" s="773"/>
      <c r="IG261" s="672"/>
      <c r="IH261" s="673"/>
      <c r="II261" s="730"/>
      <c r="IJ261" s="731"/>
      <c r="IK261" s="728"/>
      <c r="IL261" s="729"/>
      <c r="IM261" s="671"/>
      <c r="IN261" s="673"/>
      <c r="IO261" s="671"/>
      <c r="IP261" s="674"/>
      <c r="IQ261" s="787"/>
      <c r="IR261" s="773"/>
      <c r="IS261" s="672"/>
      <c r="IT261" s="673"/>
      <c r="IU261" s="671"/>
      <c r="IV261" s="670"/>
      <c r="IW261" s="730"/>
      <c r="IX261" s="743"/>
      <c r="IY261" s="728"/>
      <c r="IZ261" s="729"/>
      <c r="JA261" s="671"/>
      <c r="JB261" s="673"/>
      <c r="JC261" s="671"/>
      <c r="JD261" s="670"/>
      <c r="JE261" s="672"/>
      <c r="JF261" s="673"/>
      <c r="JG261" s="671"/>
      <c r="JH261" s="670"/>
      <c r="JI261" s="672"/>
      <c r="JJ261" s="673"/>
      <c r="JK261" s="730"/>
      <c r="JL261" s="731"/>
      <c r="JM261" s="728"/>
      <c r="JN261" s="729"/>
      <c r="JO261" s="671"/>
      <c r="JP261" s="673"/>
      <c r="JQ261" s="671"/>
      <c r="JR261" s="670"/>
      <c r="JS261" s="671"/>
      <c r="JT261" s="670"/>
      <c r="JU261" s="672"/>
      <c r="JV261" s="673"/>
      <c r="JW261" s="671"/>
      <c r="JX261" s="670"/>
      <c r="JY261" s="730"/>
      <c r="JZ261" s="729"/>
      <c r="KA261" s="742"/>
      <c r="KB261" s="743"/>
      <c r="KC261" s="672"/>
      <c r="KD261" s="673"/>
      <c r="KE261" s="671"/>
      <c r="KF261" s="670"/>
      <c r="KG261" s="672"/>
      <c r="KH261" s="673"/>
      <c r="KI261" s="671"/>
      <c r="KJ261" s="670"/>
      <c r="KK261" s="672"/>
      <c r="KL261" s="673"/>
      <c r="KM261" s="730"/>
      <c r="KN261" s="731"/>
      <c r="KO261" s="728"/>
      <c r="KP261" s="729"/>
      <c r="KQ261" s="671"/>
      <c r="KR261" s="673"/>
      <c r="KS261" s="671"/>
      <c r="KT261" s="670"/>
      <c r="KU261" s="671"/>
      <c r="KV261" s="670"/>
      <c r="KW261" s="672"/>
      <c r="KX261" s="673"/>
      <c r="KY261" s="671"/>
      <c r="KZ261" s="674"/>
      <c r="LA261" s="755"/>
      <c r="LB261" s="731"/>
      <c r="LC261" s="728"/>
      <c r="LD261" s="729"/>
      <c r="LE261" s="671"/>
      <c r="LF261" s="673"/>
      <c r="LG261" s="671"/>
      <c r="LH261" s="670"/>
      <c r="LI261" s="671"/>
      <c r="LJ261" s="670"/>
      <c r="LK261" s="672"/>
      <c r="LL261" s="673"/>
      <c r="LM261" s="671"/>
      <c r="LN261" s="670"/>
      <c r="LO261" s="728"/>
      <c r="LP261" s="729"/>
      <c r="LQ261" s="730"/>
      <c r="LR261" s="731"/>
      <c r="LS261" s="780"/>
      <c r="LT261" s="781"/>
      <c r="LU261" s="671"/>
      <c r="LV261" s="670"/>
      <c r="LW261" s="672"/>
      <c r="LX261" s="673"/>
      <c r="LY261" s="772"/>
      <c r="LZ261" s="773"/>
      <c r="MA261" s="672"/>
      <c r="MB261" s="673"/>
      <c r="MC261" s="730"/>
      <c r="MD261" s="731"/>
      <c r="ME261" s="728"/>
      <c r="MF261" s="729"/>
      <c r="MG261" s="671"/>
      <c r="MH261" s="673"/>
      <c r="MI261" s="671"/>
      <c r="MJ261" s="670"/>
      <c r="MK261" s="671"/>
      <c r="ML261" s="670"/>
      <c r="MM261" s="818"/>
      <c r="MN261" s="804"/>
      <c r="MO261" s="671"/>
      <c r="MP261" s="670"/>
      <c r="MQ261" s="730"/>
      <c r="MR261" s="729"/>
      <c r="MS261" s="742"/>
      <c r="MT261" s="743"/>
      <c r="MU261" s="672"/>
      <c r="MV261" s="673"/>
      <c r="MW261" s="671"/>
      <c r="MX261" s="670"/>
      <c r="MY261" s="672"/>
      <c r="MZ261" s="673"/>
      <c r="NA261" s="671"/>
      <c r="NB261" s="670"/>
      <c r="NC261" s="672"/>
      <c r="ND261" s="673"/>
      <c r="NE261" s="730"/>
      <c r="NF261" s="731"/>
      <c r="NG261" s="728"/>
      <c r="NH261" s="729"/>
      <c r="NI261" s="669"/>
      <c r="NJ261" s="673"/>
      <c r="NK261" s="671"/>
      <c r="NL261" s="670"/>
      <c r="NM261" s="671"/>
      <c r="NN261" s="670"/>
      <c r="NO261" s="672"/>
      <c r="NP261" s="673"/>
      <c r="NQ261" s="671"/>
      <c r="NR261" s="673"/>
      <c r="NS261" s="742"/>
      <c r="NT261" s="743"/>
      <c r="NU261" s="728"/>
      <c r="NV261" s="729"/>
      <c r="NW261" s="671"/>
      <c r="NX261" s="673"/>
      <c r="NY261" s="671"/>
      <c r="NZ261" s="670"/>
      <c r="OA261" s="672"/>
      <c r="OB261" s="673"/>
      <c r="OC261" s="671"/>
      <c r="OD261" s="670"/>
      <c r="OE261" s="672"/>
      <c r="OF261" s="673"/>
      <c r="OG261" s="730"/>
      <c r="OH261" s="731"/>
      <c r="OI261" s="728"/>
      <c r="OJ261" s="729"/>
      <c r="OK261" s="671"/>
      <c r="OL261" s="673"/>
      <c r="OM261" s="671"/>
      <c r="ON261" s="670"/>
      <c r="OO261" s="671"/>
      <c r="OP261" s="670"/>
      <c r="OQ261" s="672"/>
      <c r="OR261" s="673"/>
      <c r="OS261" s="671"/>
      <c r="OT261" s="673"/>
      <c r="OU261" s="742"/>
      <c r="OV261" s="743"/>
      <c r="OW261" s="728"/>
      <c r="OX261" s="729"/>
      <c r="OY261" s="671"/>
      <c r="OZ261" s="673"/>
      <c r="PA261" s="671"/>
      <c r="PB261" s="670"/>
      <c r="PC261" s="672"/>
      <c r="PD261" s="673"/>
      <c r="PE261" s="671"/>
      <c r="PF261" s="670"/>
      <c r="PG261" s="672"/>
      <c r="PH261" s="673"/>
      <c r="PI261" s="730"/>
      <c r="PJ261" s="731"/>
      <c r="PK261" s="728"/>
      <c r="PL261" s="729"/>
      <c r="PM261" s="671"/>
      <c r="PN261" s="673"/>
      <c r="PO261" s="671"/>
      <c r="PP261" s="670"/>
      <c r="PQ261" s="671"/>
      <c r="PR261" s="674"/>
      <c r="PS261" s="669"/>
      <c r="PT261" s="670"/>
      <c r="PU261" s="672"/>
      <c r="PV261" s="673"/>
      <c r="PW261" s="730"/>
      <c r="PX261" s="731"/>
      <c r="PY261" s="728"/>
      <c r="PZ261" s="729"/>
      <c r="QA261" s="671"/>
      <c r="QB261" s="673"/>
      <c r="QC261" s="671"/>
      <c r="QD261" s="670"/>
      <c r="QE261" s="671"/>
      <c r="QF261" s="670"/>
      <c r="QG261" s="672"/>
      <c r="QH261" s="673"/>
      <c r="QI261" s="671"/>
      <c r="QJ261" s="670"/>
      <c r="QK261" s="730"/>
      <c r="QL261" s="729"/>
      <c r="QM261" s="742"/>
      <c r="QN261" s="743"/>
      <c r="QO261" s="672"/>
      <c r="QP261" s="673"/>
      <c r="QQ261" s="671"/>
      <c r="QR261" s="670"/>
      <c r="QS261" s="672"/>
      <c r="QT261" s="673"/>
      <c r="QU261" s="772"/>
      <c r="QV261" s="773"/>
      <c r="QW261" s="672"/>
      <c r="QX261" s="673"/>
      <c r="QY261" s="730"/>
      <c r="QZ261" s="731"/>
      <c r="RA261" s="728"/>
      <c r="RB261" s="729"/>
      <c r="RC261" s="671"/>
      <c r="RD261" s="673"/>
      <c r="RE261" s="671"/>
      <c r="RF261" s="670"/>
      <c r="RG261" s="671"/>
      <c r="RH261" s="670"/>
      <c r="RI261" s="672"/>
      <c r="RJ261" s="673"/>
      <c r="RK261" s="671"/>
      <c r="RL261" s="670"/>
      <c r="RM261" s="730"/>
      <c r="RN261" s="729"/>
      <c r="RO261" s="742"/>
      <c r="RP261" s="743"/>
      <c r="RQ261" s="672"/>
      <c r="RR261" s="673"/>
      <c r="RS261" s="671"/>
      <c r="RT261" s="670"/>
      <c r="RU261" s="672"/>
      <c r="RV261" s="673"/>
      <c r="RW261" s="671"/>
      <c r="RX261" s="670"/>
      <c r="RY261" s="672"/>
      <c r="RZ261" s="673"/>
      <c r="SA261" s="730"/>
      <c r="SB261" s="759"/>
      <c r="SC261" s="728"/>
      <c r="SD261" s="729"/>
      <c r="SE261" s="671"/>
      <c r="SF261" s="673"/>
      <c r="SG261" s="671"/>
      <c r="SH261" s="670"/>
      <c r="SI261" s="672"/>
      <c r="SJ261" s="673"/>
      <c r="SK261" s="671"/>
      <c r="SL261" s="670"/>
      <c r="SM261" s="672"/>
      <c r="SN261" s="673"/>
      <c r="SO261" s="730"/>
      <c r="SP261" s="731"/>
      <c r="SQ261" s="728"/>
      <c r="SR261" s="729"/>
      <c r="SS261" s="671"/>
      <c r="ST261" s="673"/>
      <c r="SU261" s="671"/>
      <c r="SV261" s="670"/>
      <c r="SW261" s="671"/>
      <c r="SX261" s="670"/>
      <c r="SY261" s="672"/>
      <c r="SZ261" s="673"/>
      <c r="TA261" s="671"/>
      <c r="TB261" s="670"/>
      <c r="TC261" s="730"/>
      <c r="TD261" s="729"/>
      <c r="TE261" s="742"/>
      <c r="TF261" s="743"/>
      <c r="TG261" s="672"/>
      <c r="TH261" s="673"/>
      <c r="TI261" s="671"/>
      <c r="TJ261" s="670"/>
      <c r="TK261" s="672"/>
      <c r="TL261" s="673"/>
      <c r="TM261" s="671"/>
      <c r="TN261" s="670"/>
      <c r="TO261" s="672"/>
      <c r="TP261" s="673"/>
      <c r="TQ261" s="730"/>
      <c r="TR261" s="731"/>
      <c r="TS261" s="728"/>
      <c r="TT261" s="729"/>
      <c r="TU261" s="671"/>
      <c r="TV261" s="673"/>
      <c r="TW261" s="671"/>
      <c r="TX261" s="670"/>
      <c r="TY261" s="671"/>
      <c r="TZ261" s="670"/>
      <c r="UA261" s="672"/>
      <c r="UB261" s="673"/>
      <c r="UC261" s="671"/>
      <c r="UD261" s="670"/>
      <c r="UE261" s="730"/>
      <c r="UF261" s="763"/>
      <c r="UG261" s="728"/>
      <c r="UH261" s="729"/>
      <c r="UI261" s="671"/>
      <c r="UJ261" s="673"/>
      <c r="UK261" s="669"/>
      <c r="UL261" s="670"/>
      <c r="UM261" s="672"/>
      <c r="UN261" s="673"/>
      <c r="UO261" s="671"/>
      <c r="UP261" s="670"/>
      <c r="UQ261" s="672"/>
      <c r="UR261" s="673"/>
      <c r="US261" s="772"/>
      <c r="UT261" s="773"/>
      <c r="UU261" s="728"/>
      <c r="UV261" s="729"/>
      <c r="UW261" s="671"/>
      <c r="UX261" s="673"/>
      <c r="UY261" s="671"/>
      <c r="UZ261" s="670"/>
      <c r="VA261" s="671"/>
      <c r="VB261" s="670"/>
      <c r="VC261" s="672"/>
      <c r="VD261" s="673"/>
      <c r="VE261" s="671"/>
      <c r="VF261" s="670"/>
      <c r="VG261" s="730"/>
      <c r="VH261" s="729"/>
      <c r="VI261" s="742"/>
      <c r="VJ261" s="743"/>
      <c r="VK261" s="672"/>
      <c r="VL261" s="673"/>
      <c r="VM261" s="671"/>
      <c r="VN261" s="670"/>
      <c r="VO261" s="672"/>
      <c r="VP261" s="673"/>
      <c r="VQ261" s="671"/>
      <c r="VR261" s="670"/>
      <c r="VS261" s="672"/>
      <c r="VT261" s="673"/>
      <c r="VU261" s="730"/>
      <c r="VV261" s="731"/>
      <c r="VW261" s="728"/>
      <c r="VX261" s="729"/>
      <c r="VY261" s="671"/>
      <c r="VZ261" s="673"/>
      <c r="WA261" s="671"/>
      <c r="WB261" s="670"/>
      <c r="WC261" s="671"/>
      <c r="WD261" s="670"/>
      <c r="WE261" s="672"/>
      <c r="WF261" s="673"/>
      <c r="WG261" s="671"/>
      <c r="WH261" s="670"/>
      <c r="WI261" s="730"/>
      <c r="WJ261" s="731"/>
      <c r="WK261" s="728"/>
      <c r="WL261" s="729"/>
      <c r="WM261" s="671"/>
      <c r="WN261" s="673"/>
      <c r="WO261" s="671"/>
      <c r="WP261" s="670"/>
      <c r="WQ261" s="672"/>
      <c r="WR261" s="673"/>
      <c r="WS261" s="671"/>
      <c r="WT261" s="674"/>
      <c r="WU261" s="787"/>
      <c r="WV261" s="773"/>
      <c r="WW261" s="730"/>
      <c r="WX261" s="767"/>
      <c r="WY261" s="728"/>
      <c r="WZ261" s="729"/>
      <c r="XA261" s="671"/>
      <c r="XB261" s="673"/>
      <c r="XC261" s="671"/>
      <c r="XD261" s="670"/>
      <c r="XE261" s="672"/>
      <c r="XF261" s="673"/>
      <c r="XG261" s="671"/>
      <c r="XH261" s="670"/>
      <c r="XI261" s="672"/>
      <c r="XJ261" s="673"/>
      <c r="XK261" s="730"/>
      <c r="XL261" s="731"/>
      <c r="XM261" s="728"/>
      <c r="XN261" s="729"/>
      <c r="XO261" s="671"/>
      <c r="XP261" s="673"/>
      <c r="XQ261" s="671"/>
      <c r="XR261" s="670"/>
      <c r="XS261" s="671"/>
      <c r="XT261" s="670"/>
      <c r="XU261" s="672"/>
      <c r="XV261" s="673"/>
      <c r="XW261" s="671"/>
      <c r="XX261" s="670"/>
      <c r="XY261" s="728"/>
      <c r="XZ261" s="729"/>
      <c r="YA261" s="742"/>
      <c r="YB261" s="743"/>
      <c r="YC261" s="672"/>
      <c r="YD261" s="673"/>
      <c r="YE261" s="671"/>
      <c r="YF261" s="670"/>
      <c r="YG261" s="672"/>
      <c r="YH261" s="673"/>
      <c r="YI261" s="671"/>
      <c r="YJ261" s="670"/>
      <c r="YK261" s="672"/>
      <c r="YL261" s="673"/>
      <c r="YM261" s="730"/>
      <c r="YN261" s="731"/>
      <c r="YO261" s="728"/>
      <c r="YP261" s="729"/>
      <c r="YQ261" s="671"/>
      <c r="YR261" s="673"/>
      <c r="YS261" s="671"/>
      <c r="YT261" s="670"/>
      <c r="YU261" s="671"/>
      <c r="YV261" s="670"/>
      <c r="YW261" s="672"/>
      <c r="YX261" s="673"/>
      <c r="YY261" s="671"/>
      <c r="YZ261" s="670"/>
      <c r="ZA261" s="728"/>
      <c r="ZB261" s="759"/>
      <c r="ZC261" s="787"/>
      <c r="ZD261" s="773"/>
      <c r="ZE261" s="672"/>
      <c r="ZF261" s="673"/>
      <c r="ZG261" s="671"/>
      <c r="ZH261" s="670"/>
      <c r="ZI261" s="672"/>
      <c r="ZJ261" s="673"/>
      <c r="ZK261" s="671"/>
      <c r="ZL261" s="670"/>
      <c r="ZM261" s="672"/>
      <c r="ZN261" s="673"/>
      <c r="ZO261" s="730"/>
      <c r="ZP261" s="731"/>
      <c r="ZQ261" s="780"/>
      <c r="ZR261" s="781"/>
      <c r="ZS261" s="671"/>
      <c r="ZT261" s="673"/>
      <c r="ZU261" s="671"/>
      <c r="ZV261" s="670"/>
      <c r="ZW261" s="671"/>
      <c r="ZX261" s="670"/>
      <c r="ZY261" s="672"/>
      <c r="ZZ261" s="673"/>
      <c r="AAA261" s="671"/>
      <c r="AAB261" s="670"/>
      <c r="AAC261" s="730"/>
      <c r="AAD261" s="731"/>
      <c r="AAE261" s="728"/>
      <c r="AAF261" s="729"/>
      <c r="AAG261" s="671"/>
      <c r="AAH261" s="673"/>
      <c r="AAI261" s="671"/>
      <c r="AAJ261" s="670"/>
      <c r="AAK261" s="672"/>
      <c r="AAL261" s="673"/>
      <c r="AAM261" s="671"/>
      <c r="AAN261" s="670"/>
      <c r="AAO261" s="672"/>
      <c r="AAP261" s="673"/>
      <c r="AAQ261" s="730"/>
      <c r="AAR261" s="731"/>
      <c r="AAS261" s="730"/>
      <c r="AAT261" s="731"/>
      <c r="AAU261" s="671"/>
      <c r="AAV261" s="673"/>
      <c r="AAW261" s="671"/>
      <c r="AAX261" s="670"/>
      <c r="AAY261" s="772"/>
      <c r="AAZ261" s="773"/>
      <c r="ABA261" s="672"/>
      <c r="ABB261" s="673"/>
      <c r="ABC261" s="671"/>
      <c r="ABD261" s="670"/>
      <c r="ABE261" s="730"/>
      <c r="ABF261" s="731"/>
      <c r="ABG261" s="730"/>
      <c r="ABH261" s="731"/>
      <c r="ABI261" s="672"/>
      <c r="ABJ261" s="673"/>
      <c r="ABK261" s="671"/>
      <c r="ABL261" s="675"/>
      <c r="ABN261" s="520"/>
      <c r="ABO261" s="528">
        <f t="shared" si="60"/>
        <v>0</v>
      </c>
      <c r="ABP261" s="528">
        <f t="shared" si="61"/>
        <v>0</v>
      </c>
      <c r="ABQ261" s="528">
        <f t="shared" si="62"/>
        <v>0</v>
      </c>
      <c r="ABR261" s="528">
        <f t="shared" si="63"/>
        <v>0</v>
      </c>
      <c r="ABS261" s="528">
        <f t="shared" si="64"/>
        <v>0</v>
      </c>
      <c r="ABT261" s="528">
        <f t="shared" si="65"/>
        <v>0</v>
      </c>
      <c r="ABU261" s="567"/>
      <c r="ABV261" s="568"/>
      <c r="ABW261" s="568"/>
      <c r="ABX261" s="569"/>
      <c r="ABY261" s="569"/>
      <c r="ABZ261" s="570"/>
      <c r="ACB261" s="544">
        <f t="shared" si="66"/>
        <v>0</v>
      </c>
      <c r="ACC261" s="532">
        <f t="shared" si="67"/>
        <v>0</v>
      </c>
      <c r="ACD261" s="532">
        <f t="shared" si="68"/>
        <v>0</v>
      </c>
      <c r="ACE261" s="532">
        <f t="shared" si="69"/>
        <v>0</v>
      </c>
      <c r="ACF261" s="532">
        <f t="shared" si="79"/>
        <v>0</v>
      </c>
      <c r="ACG261" s="532">
        <f t="shared" si="70"/>
        <v>0</v>
      </c>
      <c r="ACH261" s="532">
        <f t="shared" si="71"/>
        <v>0</v>
      </c>
      <c r="ACI261" s="532">
        <f t="shared" si="72"/>
        <v>0</v>
      </c>
      <c r="ACJ261" s="532">
        <f t="shared" si="73"/>
        <v>0</v>
      </c>
      <c r="ACK261" s="532">
        <f t="shared" si="74"/>
        <v>0</v>
      </c>
      <c r="ACL261" s="532">
        <f t="shared" si="75"/>
        <v>0</v>
      </c>
      <c r="ACM261" s="545">
        <f t="shared" si="76"/>
        <v>0</v>
      </c>
      <c r="ACN261" s="536"/>
      <c r="ACO261" s="531">
        <f t="shared" si="77"/>
        <v>0</v>
      </c>
      <c r="ACP261" s="537">
        <f t="shared" si="78"/>
        <v>0</v>
      </c>
    </row>
    <row r="262" spans="2:770" s="428" customFormat="1" ht="12" customHeight="1">
      <c r="B262" s="663"/>
      <c r="C262" s="622"/>
      <c r="D262" s="665"/>
      <c r="E262" s="687"/>
      <c r="F262" s="667"/>
      <c r="G262" s="668"/>
      <c r="H262" s="655"/>
      <c r="I262" s="787"/>
      <c r="J262" s="773"/>
      <c r="K262" s="658"/>
      <c r="L262" s="659"/>
      <c r="M262" s="660"/>
      <c r="N262" s="657"/>
      <c r="O262" s="658"/>
      <c r="P262" s="659"/>
      <c r="Q262" s="720"/>
      <c r="R262" s="721"/>
      <c r="S262" s="722"/>
      <c r="T262" s="723"/>
      <c r="U262" s="671"/>
      <c r="V262" s="670"/>
      <c r="W262" s="672"/>
      <c r="X262" s="673"/>
      <c r="Y262" s="671"/>
      <c r="Z262" s="670"/>
      <c r="AA262" s="672"/>
      <c r="AB262" s="673"/>
      <c r="AC262" s="671"/>
      <c r="AD262" s="670"/>
      <c r="AE262" s="728"/>
      <c r="AF262" s="729"/>
      <c r="AG262" s="730"/>
      <c r="AH262" s="731"/>
      <c r="AI262" s="672"/>
      <c r="AJ262" s="673"/>
      <c r="AK262" s="671"/>
      <c r="AL262" s="670"/>
      <c r="AM262" s="672"/>
      <c r="AN262" s="673"/>
      <c r="AO262" s="671"/>
      <c r="AP262" s="670"/>
      <c r="AQ262" s="672"/>
      <c r="AR262" s="673"/>
      <c r="AS262" s="730"/>
      <c r="AT262" s="731"/>
      <c r="AU262" s="728"/>
      <c r="AV262" s="729"/>
      <c r="AW262" s="671"/>
      <c r="AX262" s="673"/>
      <c r="AY262" s="671"/>
      <c r="AZ262" s="670"/>
      <c r="BA262" s="671"/>
      <c r="BB262" s="670"/>
      <c r="BC262" s="672"/>
      <c r="BD262" s="673"/>
      <c r="BE262" s="671"/>
      <c r="BF262" s="670"/>
      <c r="BG262" s="728"/>
      <c r="BH262" s="729"/>
      <c r="BI262" s="730"/>
      <c r="BJ262" s="731"/>
      <c r="BK262" s="672"/>
      <c r="BL262" s="673"/>
      <c r="BM262" s="671"/>
      <c r="BN262" s="670"/>
      <c r="BO262" s="672"/>
      <c r="BP262" s="673"/>
      <c r="BQ262" s="671"/>
      <c r="BR262" s="673"/>
      <c r="BS262" s="669"/>
      <c r="BT262" s="670"/>
      <c r="BU262" s="728"/>
      <c r="BV262" s="729"/>
      <c r="BW262" s="730"/>
      <c r="BX262" s="731"/>
      <c r="BY262" s="672"/>
      <c r="BZ262" s="673"/>
      <c r="CA262" s="671"/>
      <c r="CB262" s="670"/>
      <c r="CC262" s="672"/>
      <c r="CD262" s="673"/>
      <c r="CE262" s="671"/>
      <c r="CF262" s="670"/>
      <c r="CG262" s="672"/>
      <c r="CH262" s="673"/>
      <c r="CI262" s="730"/>
      <c r="CJ262" s="731"/>
      <c r="CK262" s="728"/>
      <c r="CL262" s="729"/>
      <c r="CM262" s="671"/>
      <c r="CN262" s="673"/>
      <c r="CO262" s="671"/>
      <c r="CP262" s="670"/>
      <c r="CQ262" s="671"/>
      <c r="CR262" s="670"/>
      <c r="CS262" s="672"/>
      <c r="CT262" s="673"/>
      <c r="CU262" s="671"/>
      <c r="CV262" s="670"/>
      <c r="CW262" s="728"/>
      <c r="CX262" s="729"/>
      <c r="CY262" s="730"/>
      <c r="CZ262" s="731"/>
      <c r="DA262" s="671"/>
      <c r="DB262" s="673"/>
      <c r="DC262" s="671"/>
      <c r="DD262" s="670"/>
      <c r="DE262" s="672"/>
      <c r="DF262" s="673"/>
      <c r="DG262" s="671"/>
      <c r="DH262" s="670"/>
      <c r="DI262" s="672"/>
      <c r="DJ262" s="673"/>
      <c r="DK262" s="730"/>
      <c r="DL262" s="731"/>
      <c r="DM262" s="730"/>
      <c r="DN262" s="731"/>
      <c r="DO262" s="671"/>
      <c r="DP262" s="673"/>
      <c r="DQ262" s="671"/>
      <c r="DR262" s="670"/>
      <c r="DS262" s="671"/>
      <c r="DT262" s="670"/>
      <c r="DU262" s="672"/>
      <c r="DV262" s="673"/>
      <c r="DW262" s="671"/>
      <c r="DX262" s="673"/>
      <c r="DY262" s="669"/>
      <c r="DZ262" s="670"/>
      <c r="EA262" s="730"/>
      <c r="EB262" s="729"/>
      <c r="EC262" s="742"/>
      <c r="ED262" s="743"/>
      <c r="EE262" s="672"/>
      <c r="EF262" s="673"/>
      <c r="EG262" s="794"/>
      <c r="EH262" s="795"/>
      <c r="EI262" s="672"/>
      <c r="EJ262" s="673"/>
      <c r="EK262" s="671"/>
      <c r="EL262" s="670"/>
      <c r="EM262" s="672"/>
      <c r="EN262" s="673"/>
      <c r="EO262" s="730"/>
      <c r="EP262" s="731"/>
      <c r="EQ262" s="728"/>
      <c r="ER262" s="729"/>
      <c r="ES262" s="671"/>
      <c r="ET262" s="673"/>
      <c r="EU262" s="671"/>
      <c r="EV262" s="670"/>
      <c r="EW262" s="671"/>
      <c r="EX262" s="670"/>
      <c r="EY262" s="672"/>
      <c r="EZ262" s="673"/>
      <c r="FA262" s="671"/>
      <c r="FB262" s="670"/>
      <c r="FC262" s="730"/>
      <c r="FD262" s="731"/>
      <c r="FE262" s="728"/>
      <c r="FF262" s="729"/>
      <c r="FG262" s="671"/>
      <c r="FH262" s="673"/>
      <c r="FI262" s="671"/>
      <c r="FJ262" s="670"/>
      <c r="FK262" s="672"/>
      <c r="FL262" s="673"/>
      <c r="FM262" s="671"/>
      <c r="FN262" s="670"/>
      <c r="FO262" s="672"/>
      <c r="FP262" s="673"/>
      <c r="FQ262" s="730"/>
      <c r="FR262" s="731"/>
      <c r="FS262" s="728"/>
      <c r="FT262" s="729"/>
      <c r="FU262" s="671"/>
      <c r="FV262" s="673"/>
      <c r="FW262" s="671"/>
      <c r="FX262" s="670"/>
      <c r="FY262" s="671"/>
      <c r="FZ262" s="670"/>
      <c r="GA262" s="672"/>
      <c r="GB262" s="673"/>
      <c r="GC262" s="671"/>
      <c r="GD262" s="670"/>
      <c r="GE262" s="730"/>
      <c r="GF262" s="743"/>
      <c r="GG262" s="728"/>
      <c r="GH262" s="729"/>
      <c r="GI262" s="669"/>
      <c r="GJ262" s="673"/>
      <c r="GK262" s="671"/>
      <c r="GL262" s="670"/>
      <c r="GM262" s="671"/>
      <c r="GN262" s="670"/>
      <c r="GO262" s="672"/>
      <c r="GP262" s="673"/>
      <c r="GQ262" s="671"/>
      <c r="GR262" s="670"/>
      <c r="GS262" s="730"/>
      <c r="GT262" s="731"/>
      <c r="GU262" s="728"/>
      <c r="GV262" s="729"/>
      <c r="GW262" s="671"/>
      <c r="GX262" s="673"/>
      <c r="GY262" s="671"/>
      <c r="GZ262" s="670"/>
      <c r="HA262" s="672"/>
      <c r="HB262" s="673"/>
      <c r="HC262" s="671"/>
      <c r="HD262" s="670"/>
      <c r="HE262" s="672"/>
      <c r="HF262" s="673"/>
      <c r="HG262" s="730"/>
      <c r="HH262" s="731"/>
      <c r="HI262" s="728"/>
      <c r="HJ262" s="729"/>
      <c r="HK262" s="671"/>
      <c r="HL262" s="673"/>
      <c r="HM262" s="671"/>
      <c r="HN262" s="670"/>
      <c r="HO262" s="671"/>
      <c r="HP262" s="670"/>
      <c r="HQ262" s="672"/>
      <c r="HR262" s="673"/>
      <c r="HS262" s="811"/>
      <c r="HT262" s="812"/>
      <c r="HU262" s="730"/>
      <c r="HV262" s="750"/>
      <c r="HW262" s="803"/>
      <c r="HX262" s="804"/>
      <c r="HY262" s="671"/>
      <c r="HZ262" s="673"/>
      <c r="IA262" s="671"/>
      <c r="IB262" s="670"/>
      <c r="IC262" s="672"/>
      <c r="ID262" s="673"/>
      <c r="IE262" s="772"/>
      <c r="IF262" s="773"/>
      <c r="IG262" s="672"/>
      <c r="IH262" s="673"/>
      <c r="II262" s="730"/>
      <c r="IJ262" s="731"/>
      <c r="IK262" s="728"/>
      <c r="IL262" s="729"/>
      <c r="IM262" s="671"/>
      <c r="IN262" s="673"/>
      <c r="IO262" s="671"/>
      <c r="IP262" s="674"/>
      <c r="IQ262" s="787"/>
      <c r="IR262" s="773"/>
      <c r="IS262" s="672"/>
      <c r="IT262" s="673"/>
      <c r="IU262" s="671"/>
      <c r="IV262" s="670"/>
      <c r="IW262" s="730"/>
      <c r="IX262" s="743"/>
      <c r="IY262" s="728"/>
      <c r="IZ262" s="729"/>
      <c r="JA262" s="671"/>
      <c r="JB262" s="673"/>
      <c r="JC262" s="671"/>
      <c r="JD262" s="670"/>
      <c r="JE262" s="672"/>
      <c r="JF262" s="673"/>
      <c r="JG262" s="671"/>
      <c r="JH262" s="670"/>
      <c r="JI262" s="672"/>
      <c r="JJ262" s="673"/>
      <c r="JK262" s="730"/>
      <c r="JL262" s="731"/>
      <c r="JM262" s="728"/>
      <c r="JN262" s="729"/>
      <c r="JO262" s="671"/>
      <c r="JP262" s="673"/>
      <c r="JQ262" s="671"/>
      <c r="JR262" s="670"/>
      <c r="JS262" s="671"/>
      <c r="JT262" s="670"/>
      <c r="JU262" s="672"/>
      <c r="JV262" s="673"/>
      <c r="JW262" s="671"/>
      <c r="JX262" s="670"/>
      <c r="JY262" s="730"/>
      <c r="JZ262" s="729"/>
      <c r="KA262" s="742"/>
      <c r="KB262" s="743"/>
      <c r="KC262" s="672"/>
      <c r="KD262" s="673"/>
      <c r="KE262" s="671"/>
      <c r="KF262" s="670"/>
      <c r="KG262" s="672"/>
      <c r="KH262" s="673"/>
      <c r="KI262" s="671"/>
      <c r="KJ262" s="670"/>
      <c r="KK262" s="672"/>
      <c r="KL262" s="673"/>
      <c r="KM262" s="730"/>
      <c r="KN262" s="731"/>
      <c r="KO262" s="728"/>
      <c r="KP262" s="729"/>
      <c r="KQ262" s="671"/>
      <c r="KR262" s="673"/>
      <c r="KS262" s="671"/>
      <c r="KT262" s="670"/>
      <c r="KU262" s="671"/>
      <c r="KV262" s="670"/>
      <c r="KW262" s="672"/>
      <c r="KX262" s="673"/>
      <c r="KY262" s="671"/>
      <c r="KZ262" s="674"/>
      <c r="LA262" s="755"/>
      <c r="LB262" s="731"/>
      <c r="LC262" s="728"/>
      <c r="LD262" s="729"/>
      <c r="LE262" s="671"/>
      <c r="LF262" s="673"/>
      <c r="LG262" s="671"/>
      <c r="LH262" s="670"/>
      <c r="LI262" s="671"/>
      <c r="LJ262" s="670"/>
      <c r="LK262" s="672"/>
      <c r="LL262" s="673"/>
      <c r="LM262" s="671"/>
      <c r="LN262" s="670"/>
      <c r="LO262" s="728"/>
      <c r="LP262" s="729"/>
      <c r="LQ262" s="730"/>
      <c r="LR262" s="731"/>
      <c r="LS262" s="780"/>
      <c r="LT262" s="781"/>
      <c r="LU262" s="671"/>
      <c r="LV262" s="670"/>
      <c r="LW262" s="672"/>
      <c r="LX262" s="673"/>
      <c r="LY262" s="772"/>
      <c r="LZ262" s="773"/>
      <c r="MA262" s="672"/>
      <c r="MB262" s="673"/>
      <c r="MC262" s="730"/>
      <c r="MD262" s="731"/>
      <c r="ME262" s="728"/>
      <c r="MF262" s="729"/>
      <c r="MG262" s="671"/>
      <c r="MH262" s="673"/>
      <c r="MI262" s="671"/>
      <c r="MJ262" s="670"/>
      <c r="MK262" s="671"/>
      <c r="ML262" s="670"/>
      <c r="MM262" s="818"/>
      <c r="MN262" s="804"/>
      <c r="MO262" s="671"/>
      <c r="MP262" s="670"/>
      <c r="MQ262" s="730"/>
      <c r="MR262" s="729"/>
      <c r="MS262" s="742"/>
      <c r="MT262" s="743"/>
      <c r="MU262" s="672"/>
      <c r="MV262" s="673"/>
      <c r="MW262" s="671"/>
      <c r="MX262" s="670"/>
      <c r="MY262" s="672"/>
      <c r="MZ262" s="673"/>
      <c r="NA262" s="671"/>
      <c r="NB262" s="670"/>
      <c r="NC262" s="672"/>
      <c r="ND262" s="673"/>
      <c r="NE262" s="730"/>
      <c r="NF262" s="731"/>
      <c r="NG262" s="728"/>
      <c r="NH262" s="729"/>
      <c r="NI262" s="669"/>
      <c r="NJ262" s="673"/>
      <c r="NK262" s="671"/>
      <c r="NL262" s="670"/>
      <c r="NM262" s="671"/>
      <c r="NN262" s="670"/>
      <c r="NO262" s="672"/>
      <c r="NP262" s="673"/>
      <c r="NQ262" s="671"/>
      <c r="NR262" s="673"/>
      <c r="NS262" s="742"/>
      <c r="NT262" s="743"/>
      <c r="NU262" s="728"/>
      <c r="NV262" s="729"/>
      <c r="NW262" s="671"/>
      <c r="NX262" s="673"/>
      <c r="NY262" s="671"/>
      <c r="NZ262" s="670"/>
      <c r="OA262" s="672"/>
      <c r="OB262" s="673"/>
      <c r="OC262" s="671"/>
      <c r="OD262" s="670"/>
      <c r="OE262" s="672"/>
      <c r="OF262" s="673"/>
      <c r="OG262" s="730"/>
      <c r="OH262" s="731"/>
      <c r="OI262" s="728"/>
      <c r="OJ262" s="729"/>
      <c r="OK262" s="671"/>
      <c r="OL262" s="673"/>
      <c r="OM262" s="671"/>
      <c r="ON262" s="670"/>
      <c r="OO262" s="671"/>
      <c r="OP262" s="670"/>
      <c r="OQ262" s="672"/>
      <c r="OR262" s="673"/>
      <c r="OS262" s="671"/>
      <c r="OT262" s="673"/>
      <c r="OU262" s="742"/>
      <c r="OV262" s="743"/>
      <c r="OW262" s="728"/>
      <c r="OX262" s="729"/>
      <c r="OY262" s="671"/>
      <c r="OZ262" s="673"/>
      <c r="PA262" s="671"/>
      <c r="PB262" s="670"/>
      <c r="PC262" s="672"/>
      <c r="PD262" s="673"/>
      <c r="PE262" s="671"/>
      <c r="PF262" s="670"/>
      <c r="PG262" s="672"/>
      <c r="PH262" s="673"/>
      <c r="PI262" s="730"/>
      <c r="PJ262" s="731"/>
      <c r="PK262" s="728"/>
      <c r="PL262" s="729"/>
      <c r="PM262" s="671"/>
      <c r="PN262" s="673"/>
      <c r="PO262" s="671"/>
      <c r="PP262" s="670"/>
      <c r="PQ262" s="671"/>
      <c r="PR262" s="674"/>
      <c r="PS262" s="669"/>
      <c r="PT262" s="670"/>
      <c r="PU262" s="672"/>
      <c r="PV262" s="673"/>
      <c r="PW262" s="730"/>
      <c r="PX262" s="731"/>
      <c r="PY262" s="728"/>
      <c r="PZ262" s="729"/>
      <c r="QA262" s="671"/>
      <c r="QB262" s="673"/>
      <c r="QC262" s="671"/>
      <c r="QD262" s="670"/>
      <c r="QE262" s="671"/>
      <c r="QF262" s="670"/>
      <c r="QG262" s="672"/>
      <c r="QH262" s="673"/>
      <c r="QI262" s="671"/>
      <c r="QJ262" s="670"/>
      <c r="QK262" s="730"/>
      <c r="QL262" s="729"/>
      <c r="QM262" s="742"/>
      <c r="QN262" s="743"/>
      <c r="QO262" s="672"/>
      <c r="QP262" s="673"/>
      <c r="QQ262" s="671"/>
      <c r="QR262" s="670"/>
      <c r="QS262" s="672"/>
      <c r="QT262" s="673"/>
      <c r="QU262" s="772"/>
      <c r="QV262" s="773"/>
      <c r="QW262" s="672"/>
      <c r="QX262" s="673"/>
      <c r="QY262" s="730"/>
      <c r="QZ262" s="731"/>
      <c r="RA262" s="728"/>
      <c r="RB262" s="729"/>
      <c r="RC262" s="671"/>
      <c r="RD262" s="673"/>
      <c r="RE262" s="671"/>
      <c r="RF262" s="670"/>
      <c r="RG262" s="671"/>
      <c r="RH262" s="670"/>
      <c r="RI262" s="672"/>
      <c r="RJ262" s="673"/>
      <c r="RK262" s="671"/>
      <c r="RL262" s="670"/>
      <c r="RM262" s="730"/>
      <c r="RN262" s="729"/>
      <c r="RO262" s="742"/>
      <c r="RP262" s="743"/>
      <c r="RQ262" s="672"/>
      <c r="RR262" s="673"/>
      <c r="RS262" s="671"/>
      <c r="RT262" s="670"/>
      <c r="RU262" s="672"/>
      <c r="RV262" s="673"/>
      <c r="RW262" s="671"/>
      <c r="RX262" s="670"/>
      <c r="RY262" s="672"/>
      <c r="RZ262" s="673"/>
      <c r="SA262" s="730"/>
      <c r="SB262" s="759"/>
      <c r="SC262" s="728"/>
      <c r="SD262" s="729"/>
      <c r="SE262" s="671"/>
      <c r="SF262" s="673"/>
      <c r="SG262" s="671"/>
      <c r="SH262" s="670"/>
      <c r="SI262" s="672"/>
      <c r="SJ262" s="673"/>
      <c r="SK262" s="671"/>
      <c r="SL262" s="670"/>
      <c r="SM262" s="672"/>
      <c r="SN262" s="673"/>
      <c r="SO262" s="730"/>
      <c r="SP262" s="731"/>
      <c r="SQ262" s="728"/>
      <c r="SR262" s="729"/>
      <c r="SS262" s="671"/>
      <c r="ST262" s="673"/>
      <c r="SU262" s="671"/>
      <c r="SV262" s="670"/>
      <c r="SW262" s="671"/>
      <c r="SX262" s="670"/>
      <c r="SY262" s="672"/>
      <c r="SZ262" s="673"/>
      <c r="TA262" s="671"/>
      <c r="TB262" s="670"/>
      <c r="TC262" s="730"/>
      <c r="TD262" s="729"/>
      <c r="TE262" s="742"/>
      <c r="TF262" s="743"/>
      <c r="TG262" s="672"/>
      <c r="TH262" s="673"/>
      <c r="TI262" s="671"/>
      <c r="TJ262" s="670"/>
      <c r="TK262" s="672"/>
      <c r="TL262" s="673"/>
      <c r="TM262" s="671"/>
      <c r="TN262" s="670"/>
      <c r="TO262" s="672"/>
      <c r="TP262" s="673"/>
      <c r="TQ262" s="730"/>
      <c r="TR262" s="731"/>
      <c r="TS262" s="728"/>
      <c r="TT262" s="729"/>
      <c r="TU262" s="671"/>
      <c r="TV262" s="673"/>
      <c r="TW262" s="671"/>
      <c r="TX262" s="670"/>
      <c r="TY262" s="671"/>
      <c r="TZ262" s="670"/>
      <c r="UA262" s="672"/>
      <c r="UB262" s="673"/>
      <c r="UC262" s="671"/>
      <c r="UD262" s="670"/>
      <c r="UE262" s="730"/>
      <c r="UF262" s="763"/>
      <c r="UG262" s="728"/>
      <c r="UH262" s="729"/>
      <c r="UI262" s="671"/>
      <c r="UJ262" s="673"/>
      <c r="UK262" s="669"/>
      <c r="UL262" s="670"/>
      <c r="UM262" s="672"/>
      <c r="UN262" s="673"/>
      <c r="UO262" s="671"/>
      <c r="UP262" s="670"/>
      <c r="UQ262" s="672"/>
      <c r="UR262" s="673"/>
      <c r="US262" s="772"/>
      <c r="UT262" s="773"/>
      <c r="UU262" s="728"/>
      <c r="UV262" s="729"/>
      <c r="UW262" s="671"/>
      <c r="UX262" s="673"/>
      <c r="UY262" s="671"/>
      <c r="UZ262" s="670"/>
      <c r="VA262" s="671"/>
      <c r="VB262" s="670"/>
      <c r="VC262" s="672"/>
      <c r="VD262" s="673"/>
      <c r="VE262" s="671"/>
      <c r="VF262" s="670"/>
      <c r="VG262" s="730"/>
      <c r="VH262" s="729"/>
      <c r="VI262" s="742"/>
      <c r="VJ262" s="743"/>
      <c r="VK262" s="672"/>
      <c r="VL262" s="673"/>
      <c r="VM262" s="671"/>
      <c r="VN262" s="670"/>
      <c r="VO262" s="672"/>
      <c r="VP262" s="673"/>
      <c r="VQ262" s="671"/>
      <c r="VR262" s="670"/>
      <c r="VS262" s="672"/>
      <c r="VT262" s="673"/>
      <c r="VU262" s="730"/>
      <c r="VV262" s="731"/>
      <c r="VW262" s="728"/>
      <c r="VX262" s="729"/>
      <c r="VY262" s="671"/>
      <c r="VZ262" s="673"/>
      <c r="WA262" s="671"/>
      <c r="WB262" s="670"/>
      <c r="WC262" s="671"/>
      <c r="WD262" s="670"/>
      <c r="WE262" s="672"/>
      <c r="WF262" s="673"/>
      <c r="WG262" s="671"/>
      <c r="WH262" s="670"/>
      <c r="WI262" s="730"/>
      <c r="WJ262" s="731"/>
      <c r="WK262" s="728"/>
      <c r="WL262" s="729"/>
      <c r="WM262" s="671"/>
      <c r="WN262" s="673"/>
      <c r="WO262" s="671"/>
      <c r="WP262" s="670"/>
      <c r="WQ262" s="672"/>
      <c r="WR262" s="673"/>
      <c r="WS262" s="671"/>
      <c r="WT262" s="674"/>
      <c r="WU262" s="787"/>
      <c r="WV262" s="773"/>
      <c r="WW262" s="730"/>
      <c r="WX262" s="767"/>
      <c r="WY262" s="728"/>
      <c r="WZ262" s="729"/>
      <c r="XA262" s="671"/>
      <c r="XB262" s="673"/>
      <c r="XC262" s="671"/>
      <c r="XD262" s="670"/>
      <c r="XE262" s="672"/>
      <c r="XF262" s="673"/>
      <c r="XG262" s="671"/>
      <c r="XH262" s="670"/>
      <c r="XI262" s="672"/>
      <c r="XJ262" s="673"/>
      <c r="XK262" s="730"/>
      <c r="XL262" s="731"/>
      <c r="XM262" s="728"/>
      <c r="XN262" s="729"/>
      <c r="XO262" s="671"/>
      <c r="XP262" s="673"/>
      <c r="XQ262" s="671"/>
      <c r="XR262" s="670"/>
      <c r="XS262" s="671"/>
      <c r="XT262" s="670"/>
      <c r="XU262" s="672"/>
      <c r="XV262" s="673"/>
      <c r="XW262" s="671"/>
      <c r="XX262" s="670"/>
      <c r="XY262" s="728"/>
      <c r="XZ262" s="729"/>
      <c r="YA262" s="742"/>
      <c r="YB262" s="743"/>
      <c r="YC262" s="672"/>
      <c r="YD262" s="673"/>
      <c r="YE262" s="671"/>
      <c r="YF262" s="670"/>
      <c r="YG262" s="672"/>
      <c r="YH262" s="673"/>
      <c r="YI262" s="671"/>
      <c r="YJ262" s="670"/>
      <c r="YK262" s="672"/>
      <c r="YL262" s="673"/>
      <c r="YM262" s="730"/>
      <c r="YN262" s="731"/>
      <c r="YO262" s="728"/>
      <c r="YP262" s="729"/>
      <c r="YQ262" s="671"/>
      <c r="YR262" s="673"/>
      <c r="YS262" s="671"/>
      <c r="YT262" s="670"/>
      <c r="YU262" s="671"/>
      <c r="YV262" s="670"/>
      <c r="YW262" s="672"/>
      <c r="YX262" s="673"/>
      <c r="YY262" s="671"/>
      <c r="YZ262" s="670"/>
      <c r="ZA262" s="728"/>
      <c r="ZB262" s="759"/>
      <c r="ZC262" s="787"/>
      <c r="ZD262" s="773"/>
      <c r="ZE262" s="672"/>
      <c r="ZF262" s="673"/>
      <c r="ZG262" s="671"/>
      <c r="ZH262" s="670"/>
      <c r="ZI262" s="672"/>
      <c r="ZJ262" s="673"/>
      <c r="ZK262" s="671"/>
      <c r="ZL262" s="670"/>
      <c r="ZM262" s="672"/>
      <c r="ZN262" s="673"/>
      <c r="ZO262" s="730"/>
      <c r="ZP262" s="731"/>
      <c r="ZQ262" s="780"/>
      <c r="ZR262" s="781"/>
      <c r="ZS262" s="671"/>
      <c r="ZT262" s="673"/>
      <c r="ZU262" s="671"/>
      <c r="ZV262" s="670"/>
      <c r="ZW262" s="671"/>
      <c r="ZX262" s="670"/>
      <c r="ZY262" s="672"/>
      <c r="ZZ262" s="673"/>
      <c r="AAA262" s="671"/>
      <c r="AAB262" s="670"/>
      <c r="AAC262" s="730"/>
      <c r="AAD262" s="731"/>
      <c r="AAE262" s="728"/>
      <c r="AAF262" s="729"/>
      <c r="AAG262" s="671"/>
      <c r="AAH262" s="673"/>
      <c r="AAI262" s="671"/>
      <c r="AAJ262" s="670"/>
      <c r="AAK262" s="672"/>
      <c r="AAL262" s="673"/>
      <c r="AAM262" s="671"/>
      <c r="AAN262" s="670"/>
      <c r="AAO262" s="672"/>
      <c r="AAP262" s="673"/>
      <c r="AAQ262" s="730"/>
      <c r="AAR262" s="731"/>
      <c r="AAS262" s="730"/>
      <c r="AAT262" s="731"/>
      <c r="AAU262" s="671"/>
      <c r="AAV262" s="673"/>
      <c r="AAW262" s="671"/>
      <c r="AAX262" s="670"/>
      <c r="AAY262" s="772"/>
      <c r="AAZ262" s="773"/>
      <c r="ABA262" s="672"/>
      <c r="ABB262" s="673"/>
      <c r="ABC262" s="671"/>
      <c r="ABD262" s="670"/>
      <c r="ABE262" s="730"/>
      <c r="ABF262" s="731"/>
      <c r="ABG262" s="730"/>
      <c r="ABH262" s="731"/>
      <c r="ABI262" s="672"/>
      <c r="ABJ262" s="673"/>
      <c r="ABK262" s="671"/>
      <c r="ABL262" s="675"/>
      <c r="ABN262" s="520"/>
      <c r="ABO262" s="528">
        <f t="shared" si="60"/>
        <v>0</v>
      </c>
      <c r="ABP262" s="528">
        <f t="shared" si="61"/>
        <v>0</v>
      </c>
      <c r="ABQ262" s="528">
        <f t="shared" si="62"/>
        <v>0</v>
      </c>
      <c r="ABR262" s="528">
        <f t="shared" si="63"/>
        <v>0</v>
      </c>
      <c r="ABS262" s="528">
        <f t="shared" si="64"/>
        <v>0</v>
      </c>
      <c r="ABT262" s="528">
        <f t="shared" si="65"/>
        <v>0</v>
      </c>
      <c r="ABU262" s="567"/>
      <c r="ABV262" s="568"/>
      <c r="ABW262" s="568"/>
      <c r="ABX262" s="569"/>
      <c r="ABY262" s="569"/>
      <c r="ABZ262" s="570"/>
      <c r="ACB262" s="544">
        <f t="shared" si="66"/>
        <v>0</v>
      </c>
      <c r="ACC262" s="532">
        <f t="shared" si="67"/>
        <v>0</v>
      </c>
      <c r="ACD262" s="532">
        <f t="shared" si="68"/>
        <v>0</v>
      </c>
      <c r="ACE262" s="532">
        <f t="shared" si="69"/>
        <v>0</v>
      </c>
      <c r="ACF262" s="532">
        <f t="shared" si="79"/>
        <v>0</v>
      </c>
      <c r="ACG262" s="532">
        <f t="shared" si="70"/>
        <v>0</v>
      </c>
      <c r="ACH262" s="532">
        <f t="shared" si="71"/>
        <v>0</v>
      </c>
      <c r="ACI262" s="532">
        <f t="shared" si="72"/>
        <v>0</v>
      </c>
      <c r="ACJ262" s="532">
        <f t="shared" si="73"/>
        <v>0</v>
      </c>
      <c r="ACK262" s="532">
        <f t="shared" si="74"/>
        <v>0</v>
      </c>
      <c r="ACL262" s="532">
        <f t="shared" si="75"/>
        <v>0</v>
      </c>
      <c r="ACM262" s="545">
        <f t="shared" si="76"/>
        <v>0</v>
      </c>
      <c r="ACN262" s="536"/>
      <c r="ACO262" s="531">
        <f t="shared" si="77"/>
        <v>0</v>
      </c>
      <c r="ACP262" s="537">
        <f t="shared" si="78"/>
        <v>0</v>
      </c>
    </row>
    <row r="263" spans="2:770" s="428" customFormat="1" ht="12" customHeight="1">
      <c r="B263" s="663"/>
      <c r="C263" s="622"/>
      <c r="D263" s="665"/>
      <c r="E263" s="687"/>
      <c r="F263" s="667"/>
      <c r="G263" s="668"/>
      <c r="H263" s="655"/>
      <c r="I263" s="787"/>
      <c r="J263" s="773"/>
      <c r="K263" s="658"/>
      <c r="L263" s="659"/>
      <c r="M263" s="660"/>
      <c r="N263" s="657"/>
      <c r="O263" s="658"/>
      <c r="P263" s="659"/>
      <c r="Q263" s="720"/>
      <c r="R263" s="721"/>
      <c r="S263" s="722"/>
      <c r="T263" s="723"/>
      <c r="U263" s="671"/>
      <c r="V263" s="670"/>
      <c r="W263" s="672"/>
      <c r="X263" s="673"/>
      <c r="Y263" s="671"/>
      <c r="Z263" s="670"/>
      <c r="AA263" s="672"/>
      <c r="AB263" s="673"/>
      <c r="AC263" s="671"/>
      <c r="AD263" s="670"/>
      <c r="AE263" s="728"/>
      <c r="AF263" s="729"/>
      <c r="AG263" s="730"/>
      <c r="AH263" s="731"/>
      <c r="AI263" s="672"/>
      <c r="AJ263" s="673"/>
      <c r="AK263" s="671"/>
      <c r="AL263" s="670"/>
      <c r="AM263" s="672"/>
      <c r="AN263" s="673"/>
      <c r="AO263" s="671"/>
      <c r="AP263" s="670"/>
      <c r="AQ263" s="672"/>
      <c r="AR263" s="673"/>
      <c r="AS263" s="730"/>
      <c r="AT263" s="731"/>
      <c r="AU263" s="728"/>
      <c r="AV263" s="729"/>
      <c r="AW263" s="671"/>
      <c r="AX263" s="673"/>
      <c r="AY263" s="671"/>
      <c r="AZ263" s="670"/>
      <c r="BA263" s="671"/>
      <c r="BB263" s="670"/>
      <c r="BC263" s="672"/>
      <c r="BD263" s="673"/>
      <c r="BE263" s="671"/>
      <c r="BF263" s="670"/>
      <c r="BG263" s="728"/>
      <c r="BH263" s="729"/>
      <c r="BI263" s="730"/>
      <c r="BJ263" s="731"/>
      <c r="BK263" s="672"/>
      <c r="BL263" s="673"/>
      <c r="BM263" s="671"/>
      <c r="BN263" s="670"/>
      <c r="BO263" s="672"/>
      <c r="BP263" s="673"/>
      <c r="BQ263" s="671"/>
      <c r="BR263" s="673"/>
      <c r="BS263" s="669"/>
      <c r="BT263" s="670"/>
      <c r="BU263" s="728"/>
      <c r="BV263" s="729"/>
      <c r="BW263" s="730"/>
      <c r="BX263" s="731"/>
      <c r="BY263" s="672"/>
      <c r="BZ263" s="673"/>
      <c r="CA263" s="671"/>
      <c r="CB263" s="670"/>
      <c r="CC263" s="672"/>
      <c r="CD263" s="673"/>
      <c r="CE263" s="671"/>
      <c r="CF263" s="670"/>
      <c r="CG263" s="672"/>
      <c r="CH263" s="673"/>
      <c r="CI263" s="730"/>
      <c r="CJ263" s="731"/>
      <c r="CK263" s="728"/>
      <c r="CL263" s="729"/>
      <c r="CM263" s="671"/>
      <c r="CN263" s="673"/>
      <c r="CO263" s="671"/>
      <c r="CP263" s="670"/>
      <c r="CQ263" s="671"/>
      <c r="CR263" s="670"/>
      <c r="CS263" s="672"/>
      <c r="CT263" s="673"/>
      <c r="CU263" s="671"/>
      <c r="CV263" s="670"/>
      <c r="CW263" s="728"/>
      <c r="CX263" s="729"/>
      <c r="CY263" s="730"/>
      <c r="CZ263" s="731"/>
      <c r="DA263" s="671"/>
      <c r="DB263" s="673"/>
      <c r="DC263" s="671"/>
      <c r="DD263" s="670"/>
      <c r="DE263" s="672"/>
      <c r="DF263" s="673"/>
      <c r="DG263" s="671"/>
      <c r="DH263" s="670"/>
      <c r="DI263" s="672"/>
      <c r="DJ263" s="673"/>
      <c r="DK263" s="730"/>
      <c r="DL263" s="731"/>
      <c r="DM263" s="730"/>
      <c r="DN263" s="731"/>
      <c r="DO263" s="671"/>
      <c r="DP263" s="673"/>
      <c r="DQ263" s="671"/>
      <c r="DR263" s="670"/>
      <c r="DS263" s="671"/>
      <c r="DT263" s="670"/>
      <c r="DU263" s="672"/>
      <c r="DV263" s="673"/>
      <c r="DW263" s="671"/>
      <c r="DX263" s="673"/>
      <c r="DY263" s="669"/>
      <c r="DZ263" s="670"/>
      <c r="EA263" s="730"/>
      <c r="EB263" s="729"/>
      <c r="EC263" s="742"/>
      <c r="ED263" s="743"/>
      <c r="EE263" s="672"/>
      <c r="EF263" s="673"/>
      <c r="EG263" s="794"/>
      <c r="EH263" s="795"/>
      <c r="EI263" s="672"/>
      <c r="EJ263" s="673"/>
      <c r="EK263" s="671"/>
      <c r="EL263" s="670"/>
      <c r="EM263" s="672"/>
      <c r="EN263" s="673"/>
      <c r="EO263" s="730"/>
      <c r="EP263" s="731"/>
      <c r="EQ263" s="728"/>
      <c r="ER263" s="729"/>
      <c r="ES263" s="671"/>
      <c r="ET263" s="673"/>
      <c r="EU263" s="671"/>
      <c r="EV263" s="670"/>
      <c r="EW263" s="671"/>
      <c r="EX263" s="670"/>
      <c r="EY263" s="672"/>
      <c r="EZ263" s="673"/>
      <c r="FA263" s="671"/>
      <c r="FB263" s="670"/>
      <c r="FC263" s="730"/>
      <c r="FD263" s="731"/>
      <c r="FE263" s="728"/>
      <c r="FF263" s="729"/>
      <c r="FG263" s="671"/>
      <c r="FH263" s="673"/>
      <c r="FI263" s="671"/>
      <c r="FJ263" s="670"/>
      <c r="FK263" s="672"/>
      <c r="FL263" s="673"/>
      <c r="FM263" s="671"/>
      <c r="FN263" s="670"/>
      <c r="FO263" s="672"/>
      <c r="FP263" s="673"/>
      <c r="FQ263" s="730"/>
      <c r="FR263" s="731"/>
      <c r="FS263" s="728"/>
      <c r="FT263" s="729"/>
      <c r="FU263" s="671"/>
      <c r="FV263" s="673"/>
      <c r="FW263" s="671"/>
      <c r="FX263" s="670"/>
      <c r="FY263" s="671"/>
      <c r="FZ263" s="670"/>
      <c r="GA263" s="672"/>
      <c r="GB263" s="673"/>
      <c r="GC263" s="671"/>
      <c r="GD263" s="670"/>
      <c r="GE263" s="730"/>
      <c r="GF263" s="743"/>
      <c r="GG263" s="728"/>
      <c r="GH263" s="729"/>
      <c r="GI263" s="669"/>
      <c r="GJ263" s="673"/>
      <c r="GK263" s="671"/>
      <c r="GL263" s="670"/>
      <c r="GM263" s="671"/>
      <c r="GN263" s="670"/>
      <c r="GO263" s="672"/>
      <c r="GP263" s="673"/>
      <c r="GQ263" s="671"/>
      <c r="GR263" s="670"/>
      <c r="GS263" s="730"/>
      <c r="GT263" s="731"/>
      <c r="GU263" s="728"/>
      <c r="GV263" s="729"/>
      <c r="GW263" s="671"/>
      <c r="GX263" s="673"/>
      <c r="GY263" s="671"/>
      <c r="GZ263" s="670"/>
      <c r="HA263" s="672"/>
      <c r="HB263" s="673"/>
      <c r="HC263" s="671"/>
      <c r="HD263" s="670"/>
      <c r="HE263" s="672"/>
      <c r="HF263" s="673"/>
      <c r="HG263" s="730"/>
      <c r="HH263" s="731"/>
      <c r="HI263" s="728"/>
      <c r="HJ263" s="729"/>
      <c r="HK263" s="671"/>
      <c r="HL263" s="673"/>
      <c r="HM263" s="671"/>
      <c r="HN263" s="670"/>
      <c r="HO263" s="671"/>
      <c r="HP263" s="670"/>
      <c r="HQ263" s="672"/>
      <c r="HR263" s="673"/>
      <c r="HS263" s="811"/>
      <c r="HT263" s="812"/>
      <c r="HU263" s="730"/>
      <c r="HV263" s="750"/>
      <c r="HW263" s="803"/>
      <c r="HX263" s="804"/>
      <c r="HY263" s="671"/>
      <c r="HZ263" s="673"/>
      <c r="IA263" s="671"/>
      <c r="IB263" s="670"/>
      <c r="IC263" s="672"/>
      <c r="ID263" s="673"/>
      <c r="IE263" s="772"/>
      <c r="IF263" s="773"/>
      <c r="IG263" s="672"/>
      <c r="IH263" s="673"/>
      <c r="II263" s="730"/>
      <c r="IJ263" s="731"/>
      <c r="IK263" s="728"/>
      <c r="IL263" s="729"/>
      <c r="IM263" s="671"/>
      <c r="IN263" s="673"/>
      <c r="IO263" s="671"/>
      <c r="IP263" s="674"/>
      <c r="IQ263" s="787"/>
      <c r="IR263" s="773"/>
      <c r="IS263" s="672"/>
      <c r="IT263" s="673"/>
      <c r="IU263" s="671"/>
      <c r="IV263" s="670"/>
      <c r="IW263" s="730"/>
      <c r="IX263" s="743"/>
      <c r="IY263" s="728"/>
      <c r="IZ263" s="729"/>
      <c r="JA263" s="671"/>
      <c r="JB263" s="673"/>
      <c r="JC263" s="671"/>
      <c r="JD263" s="670"/>
      <c r="JE263" s="672"/>
      <c r="JF263" s="673"/>
      <c r="JG263" s="671"/>
      <c r="JH263" s="670"/>
      <c r="JI263" s="672"/>
      <c r="JJ263" s="673"/>
      <c r="JK263" s="730"/>
      <c r="JL263" s="731"/>
      <c r="JM263" s="728"/>
      <c r="JN263" s="729"/>
      <c r="JO263" s="671"/>
      <c r="JP263" s="673"/>
      <c r="JQ263" s="671"/>
      <c r="JR263" s="670"/>
      <c r="JS263" s="671"/>
      <c r="JT263" s="670"/>
      <c r="JU263" s="672"/>
      <c r="JV263" s="673"/>
      <c r="JW263" s="671"/>
      <c r="JX263" s="670"/>
      <c r="JY263" s="730"/>
      <c r="JZ263" s="729"/>
      <c r="KA263" s="742"/>
      <c r="KB263" s="743"/>
      <c r="KC263" s="672"/>
      <c r="KD263" s="673"/>
      <c r="KE263" s="671"/>
      <c r="KF263" s="670"/>
      <c r="KG263" s="672"/>
      <c r="KH263" s="673"/>
      <c r="KI263" s="671"/>
      <c r="KJ263" s="670"/>
      <c r="KK263" s="672"/>
      <c r="KL263" s="673"/>
      <c r="KM263" s="730"/>
      <c r="KN263" s="731"/>
      <c r="KO263" s="728"/>
      <c r="KP263" s="729"/>
      <c r="KQ263" s="671"/>
      <c r="KR263" s="673"/>
      <c r="KS263" s="671"/>
      <c r="KT263" s="670"/>
      <c r="KU263" s="671"/>
      <c r="KV263" s="670"/>
      <c r="KW263" s="672"/>
      <c r="KX263" s="673"/>
      <c r="KY263" s="671"/>
      <c r="KZ263" s="674"/>
      <c r="LA263" s="755"/>
      <c r="LB263" s="731"/>
      <c r="LC263" s="728"/>
      <c r="LD263" s="729"/>
      <c r="LE263" s="671"/>
      <c r="LF263" s="673"/>
      <c r="LG263" s="671"/>
      <c r="LH263" s="670"/>
      <c r="LI263" s="671"/>
      <c r="LJ263" s="670"/>
      <c r="LK263" s="672"/>
      <c r="LL263" s="673"/>
      <c r="LM263" s="671"/>
      <c r="LN263" s="670"/>
      <c r="LO263" s="728"/>
      <c r="LP263" s="729"/>
      <c r="LQ263" s="730"/>
      <c r="LR263" s="731"/>
      <c r="LS263" s="780"/>
      <c r="LT263" s="781"/>
      <c r="LU263" s="671"/>
      <c r="LV263" s="670"/>
      <c r="LW263" s="672"/>
      <c r="LX263" s="673"/>
      <c r="LY263" s="772"/>
      <c r="LZ263" s="773"/>
      <c r="MA263" s="672"/>
      <c r="MB263" s="673"/>
      <c r="MC263" s="730"/>
      <c r="MD263" s="731"/>
      <c r="ME263" s="728"/>
      <c r="MF263" s="729"/>
      <c r="MG263" s="671"/>
      <c r="MH263" s="673"/>
      <c r="MI263" s="671"/>
      <c r="MJ263" s="670"/>
      <c r="MK263" s="671"/>
      <c r="ML263" s="670"/>
      <c r="MM263" s="818"/>
      <c r="MN263" s="804"/>
      <c r="MO263" s="671"/>
      <c r="MP263" s="670"/>
      <c r="MQ263" s="730"/>
      <c r="MR263" s="729"/>
      <c r="MS263" s="742"/>
      <c r="MT263" s="743"/>
      <c r="MU263" s="672"/>
      <c r="MV263" s="673"/>
      <c r="MW263" s="671"/>
      <c r="MX263" s="670"/>
      <c r="MY263" s="672"/>
      <c r="MZ263" s="673"/>
      <c r="NA263" s="671"/>
      <c r="NB263" s="670"/>
      <c r="NC263" s="672"/>
      <c r="ND263" s="673"/>
      <c r="NE263" s="730"/>
      <c r="NF263" s="731"/>
      <c r="NG263" s="728"/>
      <c r="NH263" s="729"/>
      <c r="NI263" s="669"/>
      <c r="NJ263" s="673"/>
      <c r="NK263" s="671"/>
      <c r="NL263" s="670"/>
      <c r="NM263" s="671"/>
      <c r="NN263" s="670"/>
      <c r="NO263" s="672"/>
      <c r="NP263" s="673"/>
      <c r="NQ263" s="671"/>
      <c r="NR263" s="673"/>
      <c r="NS263" s="742"/>
      <c r="NT263" s="743"/>
      <c r="NU263" s="728"/>
      <c r="NV263" s="729"/>
      <c r="NW263" s="671"/>
      <c r="NX263" s="673"/>
      <c r="NY263" s="671"/>
      <c r="NZ263" s="670"/>
      <c r="OA263" s="672"/>
      <c r="OB263" s="673"/>
      <c r="OC263" s="671"/>
      <c r="OD263" s="670"/>
      <c r="OE263" s="672"/>
      <c r="OF263" s="673"/>
      <c r="OG263" s="730"/>
      <c r="OH263" s="731"/>
      <c r="OI263" s="728"/>
      <c r="OJ263" s="729"/>
      <c r="OK263" s="671"/>
      <c r="OL263" s="673"/>
      <c r="OM263" s="671"/>
      <c r="ON263" s="670"/>
      <c r="OO263" s="671"/>
      <c r="OP263" s="670"/>
      <c r="OQ263" s="672"/>
      <c r="OR263" s="673"/>
      <c r="OS263" s="671"/>
      <c r="OT263" s="673"/>
      <c r="OU263" s="742"/>
      <c r="OV263" s="743"/>
      <c r="OW263" s="728"/>
      <c r="OX263" s="729"/>
      <c r="OY263" s="671"/>
      <c r="OZ263" s="673"/>
      <c r="PA263" s="671"/>
      <c r="PB263" s="670"/>
      <c r="PC263" s="672"/>
      <c r="PD263" s="673"/>
      <c r="PE263" s="671"/>
      <c r="PF263" s="670"/>
      <c r="PG263" s="672"/>
      <c r="PH263" s="673"/>
      <c r="PI263" s="730"/>
      <c r="PJ263" s="731"/>
      <c r="PK263" s="728"/>
      <c r="PL263" s="729"/>
      <c r="PM263" s="671"/>
      <c r="PN263" s="673"/>
      <c r="PO263" s="671"/>
      <c r="PP263" s="670"/>
      <c r="PQ263" s="671"/>
      <c r="PR263" s="674"/>
      <c r="PS263" s="669"/>
      <c r="PT263" s="670"/>
      <c r="PU263" s="672"/>
      <c r="PV263" s="673"/>
      <c r="PW263" s="730"/>
      <c r="PX263" s="731"/>
      <c r="PY263" s="728"/>
      <c r="PZ263" s="729"/>
      <c r="QA263" s="671"/>
      <c r="QB263" s="673"/>
      <c r="QC263" s="671"/>
      <c r="QD263" s="670"/>
      <c r="QE263" s="671"/>
      <c r="QF263" s="670"/>
      <c r="QG263" s="672"/>
      <c r="QH263" s="673"/>
      <c r="QI263" s="671"/>
      <c r="QJ263" s="670"/>
      <c r="QK263" s="730"/>
      <c r="QL263" s="729"/>
      <c r="QM263" s="742"/>
      <c r="QN263" s="743"/>
      <c r="QO263" s="672"/>
      <c r="QP263" s="673"/>
      <c r="QQ263" s="671"/>
      <c r="QR263" s="670"/>
      <c r="QS263" s="672"/>
      <c r="QT263" s="673"/>
      <c r="QU263" s="772"/>
      <c r="QV263" s="773"/>
      <c r="QW263" s="672"/>
      <c r="QX263" s="673"/>
      <c r="QY263" s="730"/>
      <c r="QZ263" s="731"/>
      <c r="RA263" s="728"/>
      <c r="RB263" s="729"/>
      <c r="RC263" s="671"/>
      <c r="RD263" s="673"/>
      <c r="RE263" s="671"/>
      <c r="RF263" s="670"/>
      <c r="RG263" s="671"/>
      <c r="RH263" s="670"/>
      <c r="RI263" s="672"/>
      <c r="RJ263" s="673"/>
      <c r="RK263" s="671"/>
      <c r="RL263" s="670"/>
      <c r="RM263" s="730"/>
      <c r="RN263" s="729"/>
      <c r="RO263" s="742"/>
      <c r="RP263" s="743"/>
      <c r="RQ263" s="672"/>
      <c r="RR263" s="673"/>
      <c r="RS263" s="671"/>
      <c r="RT263" s="670"/>
      <c r="RU263" s="672"/>
      <c r="RV263" s="673"/>
      <c r="RW263" s="671"/>
      <c r="RX263" s="670"/>
      <c r="RY263" s="672"/>
      <c r="RZ263" s="673"/>
      <c r="SA263" s="730"/>
      <c r="SB263" s="759"/>
      <c r="SC263" s="728"/>
      <c r="SD263" s="729"/>
      <c r="SE263" s="671"/>
      <c r="SF263" s="673"/>
      <c r="SG263" s="671"/>
      <c r="SH263" s="670"/>
      <c r="SI263" s="672"/>
      <c r="SJ263" s="673"/>
      <c r="SK263" s="671"/>
      <c r="SL263" s="670"/>
      <c r="SM263" s="672"/>
      <c r="SN263" s="673"/>
      <c r="SO263" s="730"/>
      <c r="SP263" s="731"/>
      <c r="SQ263" s="728"/>
      <c r="SR263" s="729"/>
      <c r="SS263" s="671"/>
      <c r="ST263" s="673"/>
      <c r="SU263" s="671"/>
      <c r="SV263" s="670"/>
      <c r="SW263" s="671"/>
      <c r="SX263" s="670"/>
      <c r="SY263" s="672"/>
      <c r="SZ263" s="673"/>
      <c r="TA263" s="671"/>
      <c r="TB263" s="670"/>
      <c r="TC263" s="730"/>
      <c r="TD263" s="729"/>
      <c r="TE263" s="742"/>
      <c r="TF263" s="743"/>
      <c r="TG263" s="672"/>
      <c r="TH263" s="673"/>
      <c r="TI263" s="671"/>
      <c r="TJ263" s="670"/>
      <c r="TK263" s="672"/>
      <c r="TL263" s="673"/>
      <c r="TM263" s="671"/>
      <c r="TN263" s="670"/>
      <c r="TO263" s="672"/>
      <c r="TP263" s="673"/>
      <c r="TQ263" s="730"/>
      <c r="TR263" s="731"/>
      <c r="TS263" s="728"/>
      <c r="TT263" s="729"/>
      <c r="TU263" s="671"/>
      <c r="TV263" s="673"/>
      <c r="TW263" s="671"/>
      <c r="TX263" s="670"/>
      <c r="TY263" s="671"/>
      <c r="TZ263" s="670"/>
      <c r="UA263" s="672"/>
      <c r="UB263" s="673"/>
      <c r="UC263" s="671"/>
      <c r="UD263" s="670"/>
      <c r="UE263" s="730"/>
      <c r="UF263" s="763"/>
      <c r="UG263" s="728"/>
      <c r="UH263" s="729"/>
      <c r="UI263" s="671"/>
      <c r="UJ263" s="673"/>
      <c r="UK263" s="669"/>
      <c r="UL263" s="670"/>
      <c r="UM263" s="672"/>
      <c r="UN263" s="673"/>
      <c r="UO263" s="671"/>
      <c r="UP263" s="670"/>
      <c r="UQ263" s="672"/>
      <c r="UR263" s="673"/>
      <c r="US263" s="772"/>
      <c r="UT263" s="773"/>
      <c r="UU263" s="728"/>
      <c r="UV263" s="729"/>
      <c r="UW263" s="671"/>
      <c r="UX263" s="673"/>
      <c r="UY263" s="671"/>
      <c r="UZ263" s="670"/>
      <c r="VA263" s="671"/>
      <c r="VB263" s="670"/>
      <c r="VC263" s="672"/>
      <c r="VD263" s="673"/>
      <c r="VE263" s="671"/>
      <c r="VF263" s="670"/>
      <c r="VG263" s="730"/>
      <c r="VH263" s="729"/>
      <c r="VI263" s="742"/>
      <c r="VJ263" s="743"/>
      <c r="VK263" s="672"/>
      <c r="VL263" s="673"/>
      <c r="VM263" s="671"/>
      <c r="VN263" s="670"/>
      <c r="VO263" s="672"/>
      <c r="VP263" s="673"/>
      <c r="VQ263" s="671"/>
      <c r="VR263" s="670"/>
      <c r="VS263" s="672"/>
      <c r="VT263" s="673"/>
      <c r="VU263" s="730"/>
      <c r="VV263" s="731"/>
      <c r="VW263" s="728"/>
      <c r="VX263" s="729"/>
      <c r="VY263" s="671"/>
      <c r="VZ263" s="673"/>
      <c r="WA263" s="671"/>
      <c r="WB263" s="670"/>
      <c r="WC263" s="671"/>
      <c r="WD263" s="670"/>
      <c r="WE263" s="672"/>
      <c r="WF263" s="673"/>
      <c r="WG263" s="671"/>
      <c r="WH263" s="670"/>
      <c r="WI263" s="730"/>
      <c r="WJ263" s="731"/>
      <c r="WK263" s="728"/>
      <c r="WL263" s="729"/>
      <c r="WM263" s="671"/>
      <c r="WN263" s="673"/>
      <c r="WO263" s="671"/>
      <c r="WP263" s="670"/>
      <c r="WQ263" s="672"/>
      <c r="WR263" s="673"/>
      <c r="WS263" s="671"/>
      <c r="WT263" s="674"/>
      <c r="WU263" s="787"/>
      <c r="WV263" s="773"/>
      <c r="WW263" s="730"/>
      <c r="WX263" s="767"/>
      <c r="WY263" s="728"/>
      <c r="WZ263" s="729"/>
      <c r="XA263" s="671"/>
      <c r="XB263" s="673"/>
      <c r="XC263" s="671"/>
      <c r="XD263" s="670"/>
      <c r="XE263" s="672"/>
      <c r="XF263" s="673"/>
      <c r="XG263" s="671"/>
      <c r="XH263" s="670"/>
      <c r="XI263" s="672"/>
      <c r="XJ263" s="673"/>
      <c r="XK263" s="730"/>
      <c r="XL263" s="731"/>
      <c r="XM263" s="728"/>
      <c r="XN263" s="729"/>
      <c r="XO263" s="671"/>
      <c r="XP263" s="673"/>
      <c r="XQ263" s="671"/>
      <c r="XR263" s="670"/>
      <c r="XS263" s="671"/>
      <c r="XT263" s="670"/>
      <c r="XU263" s="672"/>
      <c r="XV263" s="673"/>
      <c r="XW263" s="671"/>
      <c r="XX263" s="670"/>
      <c r="XY263" s="728"/>
      <c r="XZ263" s="729"/>
      <c r="YA263" s="742"/>
      <c r="YB263" s="743"/>
      <c r="YC263" s="672"/>
      <c r="YD263" s="673"/>
      <c r="YE263" s="671"/>
      <c r="YF263" s="670"/>
      <c r="YG263" s="672"/>
      <c r="YH263" s="673"/>
      <c r="YI263" s="671"/>
      <c r="YJ263" s="670"/>
      <c r="YK263" s="672"/>
      <c r="YL263" s="673"/>
      <c r="YM263" s="730"/>
      <c r="YN263" s="731"/>
      <c r="YO263" s="728"/>
      <c r="YP263" s="729"/>
      <c r="YQ263" s="671"/>
      <c r="YR263" s="673"/>
      <c r="YS263" s="671"/>
      <c r="YT263" s="670"/>
      <c r="YU263" s="671"/>
      <c r="YV263" s="670"/>
      <c r="YW263" s="672"/>
      <c r="YX263" s="673"/>
      <c r="YY263" s="671"/>
      <c r="YZ263" s="670"/>
      <c r="ZA263" s="728"/>
      <c r="ZB263" s="759"/>
      <c r="ZC263" s="787"/>
      <c r="ZD263" s="773"/>
      <c r="ZE263" s="672"/>
      <c r="ZF263" s="673"/>
      <c r="ZG263" s="671"/>
      <c r="ZH263" s="670"/>
      <c r="ZI263" s="672"/>
      <c r="ZJ263" s="673"/>
      <c r="ZK263" s="671"/>
      <c r="ZL263" s="670"/>
      <c r="ZM263" s="672"/>
      <c r="ZN263" s="673"/>
      <c r="ZO263" s="730"/>
      <c r="ZP263" s="731"/>
      <c r="ZQ263" s="780"/>
      <c r="ZR263" s="781"/>
      <c r="ZS263" s="671"/>
      <c r="ZT263" s="673"/>
      <c r="ZU263" s="671"/>
      <c r="ZV263" s="670"/>
      <c r="ZW263" s="671"/>
      <c r="ZX263" s="670"/>
      <c r="ZY263" s="672"/>
      <c r="ZZ263" s="673"/>
      <c r="AAA263" s="671"/>
      <c r="AAB263" s="670"/>
      <c r="AAC263" s="730"/>
      <c r="AAD263" s="731"/>
      <c r="AAE263" s="728"/>
      <c r="AAF263" s="729"/>
      <c r="AAG263" s="671"/>
      <c r="AAH263" s="673"/>
      <c r="AAI263" s="671"/>
      <c r="AAJ263" s="670"/>
      <c r="AAK263" s="672"/>
      <c r="AAL263" s="673"/>
      <c r="AAM263" s="671"/>
      <c r="AAN263" s="670"/>
      <c r="AAO263" s="672"/>
      <c r="AAP263" s="673"/>
      <c r="AAQ263" s="730"/>
      <c r="AAR263" s="731"/>
      <c r="AAS263" s="730"/>
      <c r="AAT263" s="731"/>
      <c r="AAU263" s="671"/>
      <c r="AAV263" s="673"/>
      <c r="AAW263" s="671"/>
      <c r="AAX263" s="670"/>
      <c r="AAY263" s="772"/>
      <c r="AAZ263" s="773"/>
      <c r="ABA263" s="672"/>
      <c r="ABB263" s="673"/>
      <c r="ABC263" s="671"/>
      <c r="ABD263" s="670"/>
      <c r="ABE263" s="730"/>
      <c r="ABF263" s="731"/>
      <c r="ABG263" s="730"/>
      <c r="ABH263" s="731"/>
      <c r="ABI263" s="672"/>
      <c r="ABJ263" s="673"/>
      <c r="ABK263" s="671"/>
      <c r="ABL263" s="675"/>
      <c r="ABN263" s="520"/>
      <c r="ABO263" s="528">
        <f t="shared" si="60"/>
        <v>0</v>
      </c>
      <c r="ABP263" s="528">
        <f t="shared" si="61"/>
        <v>0</v>
      </c>
      <c r="ABQ263" s="528">
        <f t="shared" si="62"/>
        <v>0</v>
      </c>
      <c r="ABR263" s="528">
        <f t="shared" si="63"/>
        <v>0</v>
      </c>
      <c r="ABS263" s="528">
        <f t="shared" si="64"/>
        <v>0</v>
      </c>
      <c r="ABT263" s="528">
        <f t="shared" si="65"/>
        <v>0</v>
      </c>
      <c r="ABU263" s="567"/>
      <c r="ABV263" s="568"/>
      <c r="ABW263" s="568"/>
      <c r="ABX263" s="569"/>
      <c r="ABY263" s="569"/>
      <c r="ABZ263" s="570"/>
      <c r="ACB263" s="544">
        <f t="shared" si="66"/>
        <v>0</v>
      </c>
      <c r="ACC263" s="532">
        <f t="shared" si="67"/>
        <v>0</v>
      </c>
      <c r="ACD263" s="532">
        <f t="shared" si="68"/>
        <v>0</v>
      </c>
      <c r="ACE263" s="532">
        <f t="shared" si="69"/>
        <v>0</v>
      </c>
      <c r="ACF263" s="532">
        <f t="shared" si="79"/>
        <v>0</v>
      </c>
      <c r="ACG263" s="532">
        <f t="shared" si="70"/>
        <v>0</v>
      </c>
      <c r="ACH263" s="532">
        <f t="shared" si="71"/>
        <v>0</v>
      </c>
      <c r="ACI263" s="532">
        <f t="shared" si="72"/>
        <v>0</v>
      </c>
      <c r="ACJ263" s="532">
        <f t="shared" si="73"/>
        <v>0</v>
      </c>
      <c r="ACK263" s="532">
        <f t="shared" si="74"/>
        <v>0</v>
      </c>
      <c r="ACL263" s="532">
        <f t="shared" si="75"/>
        <v>0</v>
      </c>
      <c r="ACM263" s="545">
        <f t="shared" si="76"/>
        <v>0</v>
      </c>
      <c r="ACN263" s="536"/>
      <c r="ACO263" s="531">
        <f t="shared" si="77"/>
        <v>0</v>
      </c>
      <c r="ACP263" s="537">
        <f t="shared" si="78"/>
        <v>0</v>
      </c>
    </row>
    <row r="264" spans="2:770" s="428" customFormat="1" ht="12" customHeight="1">
      <c r="B264" s="663"/>
      <c r="C264" s="622"/>
      <c r="D264" s="665"/>
      <c r="E264" s="687"/>
      <c r="F264" s="667"/>
      <c r="G264" s="668"/>
      <c r="H264" s="655"/>
      <c r="I264" s="787"/>
      <c r="J264" s="773"/>
      <c r="K264" s="658"/>
      <c r="L264" s="659"/>
      <c r="M264" s="660"/>
      <c r="N264" s="657"/>
      <c r="O264" s="658"/>
      <c r="P264" s="659"/>
      <c r="Q264" s="720"/>
      <c r="R264" s="721"/>
      <c r="S264" s="722"/>
      <c r="T264" s="723"/>
      <c r="U264" s="671"/>
      <c r="V264" s="670"/>
      <c r="W264" s="672"/>
      <c r="X264" s="673"/>
      <c r="Y264" s="671"/>
      <c r="Z264" s="670"/>
      <c r="AA264" s="672"/>
      <c r="AB264" s="673"/>
      <c r="AC264" s="671"/>
      <c r="AD264" s="670"/>
      <c r="AE264" s="728"/>
      <c r="AF264" s="729"/>
      <c r="AG264" s="730"/>
      <c r="AH264" s="731"/>
      <c r="AI264" s="672"/>
      <c r="AJ264" s="673"/>
      <c r="AK264" s="671"/>
      <c r="AL264" s="670"/>
      <c r="AM264" s="672"/>
      <c r="AN264" s="673"/>
      <c r="AO264" s="671"/>
      <c r="AP264" s="670"/>
      <c r="AQ264" s="672"/>
      <c r="AR264" s="673"/>
      <c r="AS264" s="730"/>
      <c r="AT264" s="731"/>
      <c r="AU264" s="728"/>
      <c r="AV264" s="729"/>
      <c r="AW264" s="671"/>
      <c r="AX264" s="673"/>
      <c r="AY264" s="671"/>
      <c r="AZ264" s="670"/>
      <c r="BA264" s="671"/>
      <c r="BB264" s="670"/>
      <c r="BC264" s="672"/>
      <c r="BD264" s="673"/>
      <c r="BE264" s="671"/>
      <c r="BF264" s="670"/>
      <c r="BG264" s="728"/>
      <c r="BH264" s="729"/>
      <c r="BI264" s="730"/>
      <c r="BJ264" s="731"/>
      <c r="BK264" s="672"/>
      <c r="BL264" s="673"/>
      <c r="BM264" s="671"/>
      <c r="BN264" s="670"/>
      <c r="BO264" s="672"/>
      <c r="BP264" s="673"/>
      <c r="BQ264" s="671"/>
      <c r="BR264" s="673"/>
      <c r="BS264" s="669"/>
      <c r="BT264" s="670"/>
      <c r="BU264" s="728"/>
      <c r="BV264" s="729"/>
      <c r="BW264" s="730"/>
      <c r="BX264" s="731"/>
      <c r="BY264" s="672"/>
      <c r="BZ264" s="673"/>
      <c r="CA264" s="671"/>
      <c r="CB264" s="670"/>
      <c r="CC264" s="672"/>
      <c r="CD264" s="673"/>
      <c r="CE264" s="671"/>
      <c r="CF264" s="670"/>
      <c r="CG264" s="672"/>
      <c r="CH264" s="673"/>
      <c r="CI264" s="730"/>
      <c r="CJ264" s="731"/>
      <c r="CK264" s="728"/>
      <c r="CL264" s="729"/>
      <c r="CM264" s="671"/>
      <c r="CN264" s="673"/>
      <c r="CO264" s="671"/>
      <c r="CP264" s="670"/>
      <c r="CQ264" s="671"/>
      <c r="CR264" s="670"/>
      <c r="CS264" s="672"/>
      <c r="CT264" s="673"/>
      <c r="CU264" s="671"/>
      <c r="CV264" s="670"/>
      <c r="CW264" s="728"/>
      <c r="CX264" s="729"/>
      <c r="CY264" s="730"/>
      <c r="CZ264" s="731"/>
      <c r="DA264" s="671"/>
      <c r="DB264" s="673"/>
      <c r="DC264" s="671"/>
      <c r="DD264" s="670"/>
      <c r="DE264" s="672"/>
      <c r="DF264" s="673"/>
      <c r="DG264" s="671"/>
      <c r="DH264" s="670"/>
      <c r="DI264" s="672"/>
      <c r="DJ264" s="673"/>
      <c r="DK264" s="730"/>
      <c r="DL264" s="731"/>
      <c r="DM264" s="730"/>
      <c r="DN264" s="731"/>
      <c r="DO264" s="671"/>
      <c r="DP264" s="673"/>
      <c r="DQ264" s="671"/>
      <c r="DR264" s="670"/>
      <c r="DS264" s="671"/>
      <c r="DT264" s="670"/>
      <c r="DU264" s="672"/>
      <c r="DV264" s="673"/>
      <c r="DW264" s="671"/>
      <c r="DX264" s="673"/>
      <c r="DY264" s="669"/>
      <c r="DZ264" s="670"/>
      <c r="EA264" s="730"/>
      <c r="EB264" s="729"/>
      <c r="EC264" s="742"/>
      <c r="ED264" s="743"/>
      <c r="EE264" s="672"/>
      <c r="EF264" s="673"/>
      <c r="EG264" s="794"/>
      <c r="EH264" s="795"/>
      <c r="EI264" s="672"/>
      <c r="EJ264" s="673"/>
      <c r="EK264" s="671"/>
      <c r="EL264" s="670"/>
      <c r="EM264" s="672"/>
      <c r="EN264" s="673"/>
      <c r="EO264" s="730"/>
      <c r="EP264" s="731"/>
      <c r="EQ264" s="728"/>
      <c r="ER264" s="729"/>
      <c r="ES264" s="671"/>
      <c r="ET264" s="673"/>
      <c r="EU264" s="671"/>
      <c r="EV264" s="670"/>
      <c r="EW264" s="671"/>
      <c r="EX264" s="670"/>
      <c r="EY264" s="672"/>
      <c r="EZ264" s="673"/>
      <c r="FA264" s="671"/>
      <c r="FB264" s="670"/>
      <c r="FC264" s="730"/>
      <c r="FD264" s="731"/>
      <c r="FE264" s="728"/>
      <c r="FF264" s="729"/>
      <c r="FG264" s="671"/>
      <c r="FH264" s="673"/>
      <c r="FI264" s="671"/>
      <c r="FJ264" s="670"/>
      <c r="FK264" s="672"/>
      <c r="FL264" s="673"/>
      <c r="FM264" s="671"/>
      <c r="FN264" s="670"/>
      <c r="FO264" s="672"/>
      <c r="FP264" s="673"/>
      <c r="FQ264" s="730"/>
      <c r="FR264" s="731"/>
      <c r="FS264" s="728"/>
      <c r="FT264" s="729"/>
      <c r="FU264" s="671"/>
      <c r="FV264" s="673"/>
      <c r="FW264" s="671"/>
      <c r="FX264" s="670"/>
      <c r="FY264" s="671"/>
      <c r="FZ264" s="670"/>
      <c r="GA264" s="672"/>
      <c r="GB264" s="673"/>
      <c r="GC264" s="671"/>
      <c r="GD264" s="670"/>
      <c r="GE264" s="730"/>
      <c r="GF264" s="743"/>
      <c r="GG264" s="728"/>
      <c r="GH264" s="729"/>
      <c r="GI264" s="669"/>
      <c r="GJ264" s="673"/>
      <c r="GK264" s="671"/>
      <c r="GL264" s="670"/>
      <c r="GM264" s="671"/>
      <c r="GN264" s="670"/>
      <c r="GO264" s="672"/>
      <c r="GP264" s="673"/>
      <c r="GQ264" s="671"/>
      <c r="GR264" s="670"/>
      <c r="GS264" s="730"/>
      <c r="GT264" s="731"/>
      <c r="GU264" s="728"/>
      <c r="GV264" s="729"/>
      <c r="GW264" s="671"/>
      <c r="GX264" s="673"/>
      <c r="GY264" s="671"/>
      <c r="GZ264" s="670"/>
      <c r="HA264" s="672"/>
      <c r="HB264" s="673"/>
      <c r="HC264" s="671"/>
      <c r="HD264" s="670"/>
      <c r="HE264" s="672"/>
      <c r="HF264" s="673"/>
      <c r="HG264" s="730"/>
      <c r="HH264" s="731"/>
      <c r="HI264" s="728"/>
      <c r="HJ264" s="729"/>
      <c r="HK264" s="671"/>
      <c r="HL264" s="673"/>
      <c r="HM264" s="671"/>
      <c r="HN264" s="670"/>
      <c r="HO264" s="671"/>
      <c r="HP264" s="670"/>
      <c r="HQ264" s="672"/>
      <c r="HR264" s="673"/>
      <c r="HS264" s="811"/>
      <c r="HT264" s="812"/>
      <c r="HU264" s="730"/>
      <c r="HV264" s="750"/>
      <c r="HW264" s="803"/>
      <c r="HX264" s="804"/>
      <c r="HY264" s="671"/>
      <c r="HZ264" s="673"/>
      <c r="IA264" s="671"/>
      <c r="IB264" s="670"/>
      <c r="IC264" s="672"/>
      <c r="ID264" s="673"/>
      <c r="IE264" s="772"/>
      <c r="IF264" s="773"/>
      <c r="IG264" s="672"/>
      <c r="IH264" s="673"/>
      <c r="II264" s="730"/>
      <c r="IJ264" s="731"/>
      <c r="IK264" s="728"/>
      <c r="IL264" s="729"/>
      <c r="IM264" s="671"/>
      <c r="IN264" s="673"/>
      <c r="IO264" s="671"/>
      <c r="IP264" s="674"/>
      <c r="IQ264" s="787"/>
      <c r="IR264" s="773"/>
      <c r="IS264" s="672"/>
      <c r="IT264" s="673"/>
      <c r="IU264" s="671"/>
      <c r="IV264" s="670"/>
      <c r="IW264" s="730"/>
      <c r="IX264" s="743"/>
      <c r="IY264" s="728"/>
      <c r="IZ264" s="729"/>
      <c r="JA264" s="671"/>
      <c r="JB264" s="673"/>
      <c r="JC264" s="671"/>
      <c r="JD264" s="670"/>
      <c r="JE264" s="672"/>
      <c r="JF264" s="673"/>
      <c r="JG264" s="671"/>
      <c r="JH264" s="670"/>
      <c r="JI264" s="672"/>
      <c r="JJ264" s="673"/>
      <c r="JK264" s="730"/>
      <c r="JL264" s="731"/>
      <c r="JM264" s="728"/>
      <c r="JN264" s="729"/>
      <c r="JO264" s="671"/>
      <c r="JP264" s="673"/>
      <c r="JQ264" s="671"/>
      <c r="JR264" s="670"/>
      <c r="JS264" s="671"/>
      <c r="JT264" s="670"/>
      <c r="JU264" s="672"/>
      <c r="JV264" s="673"/>
      <c r="JW264" s="671"/>
      <c r="JX264" s="670"/>
      <c r="JY264" s="730"/>
      <c r="JZ264" s="729"/>
      <c r="KA264" s="742"/>
      <c r="KB264" s="743"/>
      <c r="KC264" s="672"/>
      <c r="KD264" s="673"/>
      <c r="KE264" s="671"/>
      <c r="KF264" s="670"/>
      <c r="KG264" s="672"/>
      <c r="KH264" s="673"/>
      <c r="KI264" s="671"/>
      <c r="KJ264" s="670"/>
      <c r="KK264" s="672"/>
      <c r="KL264" s="673"/>
      <c r="KM264" s="730"/>
      <c r="KN264" s="731"/>
      <c r="KO264" s="728"/>
      <c r="KP264" s="729"/>
      <c r="KQ264" s="671"/>
      <c r="KR264" s="673"/>
      <c r="KS264" s="671"/>
      <c r="KT264" s="670"/>
      <c r="KU264" s="671"/>
      <c r="KV264" s="670"/>
      <c r="KW264" s="672"/>
      <c r="KX264" s="673"/>
      <c r="KY264" s="671"/>
      <c r="KZ264" s="674"/>
      <c r="LA264" s="755"/>
      <c r="LB264" s="731"/>
      <c r="LC264" s="728"/>
      <c r="LD264" s="729"/>
      <c r="LE264" s="671"/>
      <c r="LF264" s="673"/>
      <c r="LG264" s="671"/>
      <c r="LH264" s="670"/>
      <c r="LI264" s="671"/>
      <c r="LJ264" s="670"/>
      <c r="LK264" s="672"/>
      <c r="LL264" s="673"/>
      <c r="LM264" s="671"/>
      <c r="LN264" s="670"/>
      <c r="LO264" s="728"/>
      <c r="LP264" s="729"/>
      <c r="LQ264" s="730"/>
      <c r="LR264" s="731"/>
      <c r="LS264" s="780"/>
      <c r="LT264" s="781"/>
      <c r="LU264" s="671"/>
      <c r="LV264" s="670"/>
      <c r="LW264" s="672"/>
      <c r="LX264" s="673"/>
      <c r="LY264" s="772"/>
      <c r="LZ264" s="773"/>
      <c r="MA264" s="672"/>
      <c r="MB264" s="673"/>
      <c r="MC264" s="730"/>
      <c r="MD264" s="731"/>
      <c r="ME264" s="728"/>
      <c r="MF264" s="729"/>
      <c r="MG264" s="671"/>
      <c r="MH264" s="673"/>
      <c r="MI264" s="671"/>
      <c r="MJ264" s="670"/>
      <c r="MK264" s="671"/>
      <c r="ML264" s="670"/>
      <c r="MM264" s="818"/>
      <c r="MN264" s="804"/>
      <c r="MO264" s="671"/>
      <c r="MP264" s="670"/>
      <c r="MQ264" s="730"/>
      <c r="MR264" s="729"/>
      <c r="MS264" s="742"/>
      <c r="MT264" s="743"/>
      <c r="MU264" s="672"/>
      <c r="MV264" s="673"/>
      <c r="MW264" s="671"/>
      <c r="MX264" s="670"/>
      <c r="MY264" s="672"/>
      <c r="MZ264" s="673"/>
      <c r="NA264" s="671"/>
      <c r="NB264" s="670"/>
      <c r="NC264" s="672"/>
      <c r="ND264" s="673"/>
      <c r="NE264" s="730"/>
      <c r="NF264" s="731"/>
      <c r="NG264" s="728"/>
      <c r="NH264" s="729"/>
      <c r="NI264" s="669"/>
      <c r="NJ264" s="673"/>
      <c r="NK264" s="671"/>
      <c r="NL264" s="670"/>
      <c r="NM264" s="671"/>
      <c r="NN264" s="670"/>
      <c r="NO264" s="672"/>
      <c r="NP264" s="673"/>
      <c r="NQ264" s="671"/>
      <c r="NR264" s="673"/>
      <c r="NS264" s="742"/>
      <c r="NT264" s="743"/>
      <c r="NU264" s="728"/>
      <c r="NV264" s="729"/>
      <c r="NW264" s="671"/>
      <c r="NX264" s="673"/>
      <c r="NY264" s="671"/>
      <c r="NZ264" s="670"/>
      <c r="OA264" s="672"/>
      <c r="OB264" s="673"/>
      <c r="OC264" s="671"/>
      <c r="OD264" s="670"/>
      <c r="OE264" s="672"/>
      <c r="OF264" s="673"/>
      <c r="OG264" s="730"/>
      <c r="OH264" s="731"/>
      <c r="OI264" s="728"/>
      <c r="OJ264" s="729"/>
      <c r="OK264" s="671"/>
      <c r="OL264" s="673"/>
      <c r="OM264" s="671"/>
      <c r="ON264" s="670"/>
      <c r="OO264" s="671"/>
      <c r="OP264" s="670"/>
      <c r="OQ264" s="672"/>
      <c r="OR264" s="673"/>
      <c r="OS264" s="671"/>
      <c r="OT264" s="673"/>
      <c r="OU264" s="742"/>
      <c r="OV264" s="743"/>
      <c r="OW264" s="728"/>
      <c r="OX264" s="729"/>
      <c r="OY264" s="671"/>
      <c r="OZ264" s="673"/>
      <c r="PA264" s="671"/>
      <c r="PB264" s="670"/>
      <c r="PC264" s="672"/>
      <c r="PD264" s="673"/>
      <c r="PE264" s="671"/>
      <c r="PF264" s="670"/>
      <c r="PG264" s="672"/>
      <c r="PH264" s="673"/>
      <c r="PI264" s="730"/>
      <c r="PJ264" s="731"/>
      <c r="PK264" s="728"/>
      <c r="PL264" s="729"/>
      <c r="PM264" s="671"/>
      <c r="PN264" s="673"/>
      <c r="PO264" s="671"/>
      <c r="PP264" s="670"/>
      <c r="PQ264" s="671"/>
      <c r="PR264" s="674"/>
      <c r="PS264" s="669"/>
      <c r="PT264" s="670"/>
      <c r="PU264" s="672"/>
      <c r="PV264" s="673"/>
      <c r="PW264" s="730"/>
      <c r="PX264" s="731"/>
      <c r="PY264" s="728"/>
      <c r="PZ264" s="729"/>
      <c r="QA264" s="671"/>
      <c r="QB264" s="673"/>
      <c r="QC264" s="671"/>
      <c r="QD264" s="670"/>
      <c r="QE264" s="671"/>
      <c r="QF264" s="670"/>
      <c r="QG264" s="672"/>
      <c r="QH264" s="673"/>
      <c r="QI264" s="671"/>
      <c r="QJ264" s="670"/>
      <c r="QK264" s="730"/>
      <c r="QL264" s="729"/>
      <c r="QM264" s="742"/>
      <c r="QN264" s="743"/>
      <c r="QO264" s="672"/>
      <c r="QP264" s="673"/>
      <c r="QQ264" s="671"/>
      <c r="QR264" s="670"/>
      <c r="QS264" s="672"/>
      <c r="QT264" s="673"/>
      <c r="QU264" s="772"/>
      <c r="QV264" s="773"/>
      <c r="QW264" s="672"/>
      <c r="QX264" s="673"/>
      <c r="QY264" s="730"/>
      <c r="QZ264" s="731"/>
      <c r="RA264" s="728"/>
      <c r="RB264" s="729"/>
      <c r="RC264" s="671"/>
      <c r="RD264" s="673"/>
      <c r="RE264" s="671"/>
      <c r="RF264" s="670"/>
      <c r="RG264" s="671"/>
      <c r="RH264" s="670"/>
      <c r="RI264" s="672"/>
      <c r="RJ264" s="673"/>
      <c r="RK264" s="671"/>
      <c r="RL264" s="670"/>
      <c r="RM264" s="730"/>
      <c r="RN264" s="729"/>
      <c r="RO264" s="742"/>
      <c r="RP264" s="743"/>
      <c r="RQ264" s="672"/>
      <c r="RR264" s="673"/>
      <c r="RS264" s="671"/>
      <c r="RT264" s="670"/>
      <c r="RU264" s="672"/>
      <c r="RV264" s="673"/>
      <c r="RW264" s="671"/>
      <c r="RX264" s="670"/>
      <c r="RY264" s="672"/>
      <c r="RZ264" s="673"/>
      <c r="SA264" s="730"/>
      <c r="SB264" s="759"/>
      <c r="SC264" s="728"/>
      <c r="SD264" s="729"/>
      <c r="SE264" s="671"/>
      <c r="SF264" s="673"/>
      <c r="SG264" s="671"/>
      <c r="SH264" s="670"/>
      <c r="SI264" s="672"/>
      <c r="SJ264" s="673"/>
      <c r="SK264" s="671"/>
      <c r="SL264" s="670"/>
      <c r="SM264" s="672"/>
      <c r="SN264" s="673"/>
      <c r="SO264" s="730"/>
      <c r="SP264" s="731"/>
      <c r="SQ264" s="728"/>
      <c r="SR264" s="729"/>
      <c r="SS264" s="671"/>
      <c r="ST264" s="673"/>
      <c r="SU264" s="671"/>
      <c r="SV264" s="670"/>
      <c r="SW264" s="671"/>
      <c r="SX264" s="670"/>
      <c r="SY264" s="672"/>
      <c r="SZ264" s="673"/>
      <c r="TA264" s="671"/>
      <c r="TB264" s="670"/>
      <c r="TC264" s="730"/>
      <c r="TD264" s="729"/>
      <c r="TE264" s="742"/>
      <c r="TF264" s="743"/>
      <c r="TG264" s="672"/>
      <c r="TH264" s="673"/>
      <c r="TI264" s="671"/>
      <c r="TJ264" s="670"/>
      <c r="TK264" s="672"/>
      <c r="TL264" s="673"/>
      <c r="TM264" s="671"/>
      <c r="TN264" s="670"/>
      <c r="TO264" s="672"/>
      <c r="TP264" s="673"/>
      <c r="TQ264" s="730"/>
      <c r="TR264" s="731"/>
      <c r="TS264" s="728"/>
      <c r="TT264" s="729"/>
      <c r="TU264" s="671"/>
      <c r="TV264" s="673"/>
      <c r="TW264" s="671"/>
      <c r="TX264" s="670"/>
      <c r="TY264" s="671"/>
      <c r="TZ264" s="670"/>
      <c r="UA264" s="672"/>
      <c r="UB264" s="673"/>
      <c r="UC264" s="671"/>
      <c r="UD264" s="670"/>
      <c r="UE264" s="730"/>
      <c r="UF264" s="763"/>
      <c r="UG264" s="728"/>
      <c r="UH264" s="729"/>
      <c r="UI264" s="671"/>
      <c r="UJ264" s="673"/>
      <c r="UK264" s="669"/>
      <c r="UL264" s="670"/>
      <c r="UM264" s="672"/>
      <c r="UN264" s="673"/>
      <c r="UO264" s="671"/>
      <c r="UP264" s="670"/>
      <c r="UQ264" s="672"/>
      <c r="UR264" s="673"/>
      <c r="US264" s="772"/>
      <c r="UT264" s="773"/>
      <c r="UU264" s="728"/>
      <c r="UV264" s="729"/>
      <c r="UW264" s="671"/>
      <c r="UX264" s="673"/>
      <c r="UY264" s="671"/>
      <c r="UZ264" s="670"/>
      <c r="VA264" s="671"/>
      <c r="VB264" s="670"/>
      <c r="VC264" s="672"/>
      <c r="VD264" s="673"/>
      <c r="VE264" s="671"/>
      <c r="VF264" s="670"/>
      <c r="VG264" s="730"/>
      <c r="VH264" s="729"/>
      <c r="VI264" s="742"/>
      <c r="VJ264" s="743"/>
      <c r="VK264" s="672"/>
      <c r="VL264" s="673"/>
      <c r="VM264" s="671"/>
      <c r="VN264" s="670"/>
      <c r="VO264" s="672"/>
      <c r="VP264" s="673"/>
      <c r="VQ264" s="671"/>
      <c r="VR264" s="670"/>
      <c r="VS264" s="672"/>
      <c r="VT264" s="673"/>
      <c r="VU264" s="730"/>
      <c r="VV264" s="731"/>
      <c r="VW264" s="728"/>
      <c r="VX264" s="729"/>
      <c r="VY264" s="671"/>
      <c r="VZ264" s="673"/>
      <c r="WA264" s="671"/>
      <c r="WB264" s="670"/>
      <c r="WC264" s="671"/>
      <c r="WD264" s="670"/>
      <c r="WE264" s="672"/>
      <c r="WF264" s="673"/>
      <c r="WG264" s="671"/>
      <c r="WH264" s="670"/>
      <c r="WI264" s="730"/>
      <c r="WJ264" s="731"/>
      <c r="WK264" s="728"/>
      <c r="WL264" s="729"/>
      <c r="WM264" s="671"/>
      <c r="WN264" s="673"/>
      <c r="WO264" s="671"/>
      <c r="WP264" s="670"/>
      <c r="WQ264" s="672"/>
      <c r="WR264" s="673"/>
      <c r="WS264" s="671"/>
      <c r="WT264" s="674"/>
      <c r="WU264" s="787"/>
      <c r="WV264" s="773"/>
      <c r="WW264" s="730"/>
      <c r="WX264" s="767"/>
      <c r="WY264" s="728"/>
      <c r="WZ264" s="729"/>
      <c r="XA264" s="671"/>
      <c r="XB264" s="673"/>
      <c r="XC264" s="671"/>
      <c r="XD264" s="670"/>
      <c r="XE264" s="672"/>
      <c r="XF264" s="673"/>
      <c r="XG264" s="671"/>
      <c r="XH264" s="670"/>
      <c r="XI264" s="672"/>
      <c r="XJ264" s="673"/>
      <c r="XK264" s="730"/>
      <c r="XL264" s="731"/>
      <c r="XM264" s="728"/>
      <c r="XN264" s="729"/>
      <c r="XO264" s="671"/>
      <c r="XP264" s="673"/>
      <c r="XQ264" s="671"/>
      <c r="XR264" s="670"/>
      <c r="XS264" s="671"/>
      <c r="XT264" s="670"/>
      <c r="XU264" s="672"/>
      <c r="XV264" s="673"/>
      <c r="XW264" s="671"/>
      <c r="XX264" s="670"/>
      <c r="XY264" s="728"/>
      <c r="XZ264" s="729"/>
      <c r="YA264" s="742"/>
      <c r="YB264" s="743"/>
      <c r="YC264" s="672"/>
      <c r="YD264" s="673"/>
      <c r="YE264" s="671"/>
      <c r="YF264" s="670"/>
      <c r="YG264" s="672"/>
      <c r="YH264" s="673"/>
      <c r="YI264" s="671"/>
      <c r="YJ264" s="670"/>
      <c r="YK264" s="672"/>
      <c r="YL264" s="673"/>
      <c r="YM264" s="730"/>
      <c r="YN264" s="731"/>
      <c r="YO264" s="728"/>
      <c r="YP264" s="729"/>
      <c r="YQ264" s="671"/>
      <c r="YR264" s="673"/>
      <c r="YS264" s="671"/>
      <c r="YT264" s="670"/>
      <c r="YU264" s="671"/>
      <c r="YV264" s="670"/>
      <c r="YW264" s="672"/>
      <c r="YX264" s="673"/>
      <c r="YY264" s="671"/>
      <c r="YZ264" s="670"/>
      <c r="ZA264" s="728"/>
      <c r="ZB264" s="759"/>
      <c r="ZC264" s="787"/>
      <c r="ZD264" s="773"/>
      <c r="ZE264" s="672"/>
      <c r="ZF264" s="673"/>
      <c r="ZG264" s="671"/>
      <c r="ZH264" s="670"/>
      <c r="ZI264" s="672"/>
      <c r="ZJ264" s="673"/>
      <c r="ZK264" s="671"/>
      <c r="ZL264" s="670"/>
      <c r="ZM264" s="672"/>
      <c r="ZN264" s="673"/>
      <c r="ZO264" s="730"/>
      <c r="ZP264" s="731"/>
      <c r="ZQ264" s="780"/>
      <c r="ZR264" s="781"/>
      <c r="ZS264" s="671"/>
      <c r="ZT264" s="673"/>
      <c r="ZU264" s="671"/>
      <c r="ZV264" s="670"/>
      <c r="ZW264" s="671"/>
      <c r="ZX264" s="670"/>
      <c r="ZY264" s="672"/>
      <c r="ZZ264" s="673"/>
      <c r="AAA264" s="671"/>
      <c r="AAB264" s="670"/>
      <c r="AAC264" s="730"/>
      <c r="AAD264" s="731"/>
      <c r="AAE264" s="728"/>
      <c r="AAF264" s="729"/>
      <c r="AAG264" s="671"/>
      <c r="AAH264" s="673"/>
      <c r="AAI264" s="671"/>
      <c r="AAJ264" s="670"/>
      <c r="AAK264" s="672"/>
      <c r="AAL264" s="673"/>
      <c r="AAM264" s="671"/>
      <c r="AAN264" s="670"/>
      <c r="AAO264" s="672"/>
      <c r="AAP264" s="673"/>
      <c r="AAQ264" s="730"/>
      <c r="AAR264" s="731"/>
      <c r="AAS264" s="730"/>
      <c r="AAT264" s="731"/>
      <c r="AAU264" s="671"/>
      <c r="AAV264" s="673"/>
      <c r="AAW264" s="671"/>
      <c r="AAX264" s="670"/>
      <c r="AAY264" s="772"/>
      <c r="AAZ264" s="773"/>
      <c r="ABA264" s="672"/>
      <c r="ABB264" s="673"/>
      <c r="ABC264" s="671"/>
      <c r="ABD264" s="670"/>
      <c r="ABE264" s="730"/>
      <c r="ABF264" s="731"/>
      <c r="ABG264" s="730"/>
      <c r="ABH264" s="731"/>
      <c r="ABI264" s="672"/>
      <c r="ABJ264" s="673"/>
      <c r="ABK264" s="671"/>
      <c r="ABL264" s="675"/>
      <c r="ABN264" s="520"/>
      <c r="ABO264" s="528">
        <f t="shared" ref="ABO264:ABO271" si="80">COUNTIFS($LA264:$NH264,"&gt;A0",$LA264:$NH264,"&lt;D8",$LA264:$NH264,"??")</f>
        <v>0</v>
      </c>
      <c r="ABP264" s="528">
        <f t="shared" ref="ABP264:ABP271" si="81">COUNTIFS($NI264:$PR264,"&gt;A0",$NI264:$PR264,"&lt;D8",$NI264:$PR264,"??")</f>
        <v>0</v>
      </c>
      <c r="ABQ264" s="528">
        <f t="shared" ref="ABQ264:ABQ271" si="82">COUNTIFS($PS264:$SB264,"&gt;A0",$PS264:$SB264,"&lt;D8",$PS264:$SB264,"??")</f>
        <v>0</v>
      </c>
      <c r="ABR264" s="528">
        <f t="shared" ref="ABR264:ABR271" si="83">COUNTIFS($SC264:$UJ264,"&gt;A0",$SC264:$UJ264,"&lt;D8",$SC264:$UJ264,"??")</f>
        <v>0</v>
      </c>
      <c r="ABS264" s="528">
        <f t="shared" ref="ABS264:ABS271" si="84">COUNTIFS($UK264:$WT264,"&gt;A0",$UK264:$WT264,"&lt;D8",$UK264:$WT264,"??")</f>
        <v>0</v>
      </c>
      <c r="ABT264" s="528">
        <f t="shared" ref="ABT264:ABT271" si="85">COUNTIFS($WU264:$ZB264,"&gt;A0",$WU264:$ZB264,"&lt;D8",$WU264:$ZB264,"??")</f>
        <v>0</v>
      </c>
      <c r="ABU264" s="567"/>
      <c r="ABV264" s="568"/>
      <c r="ABW264" s="568"/>
      <c r="ABX264" s="569"/>
      <c r="ABY264" s="569"/>
      <c r="ABZ264" s="570"/>
      <c r="ACB264" s="544">
        <f t="shared" ref="ACB264:ACB271" si="86">COUNTIF(I264:BR264,"x")/2</f>
        <v>0</v>
      </c>
      <c r="ACC264" s="532">
        <f t="shared" ref="ACC264:ACC271" si="87">COUNTIF(BS264:DX264,"x")/2</f>
        <v>0</v>
      </c>
      <c r="ACD264" s="532">
        <f t="shared" ref="ACD264:ACD271" si="88">COUNTIF(DY264:GH264,"x")/2</f>
        <v>0</v>
      </c>
      <c r="ACE264" s="532">
        <f t="shared" ref="ACE264:ACE271" si="89">COUNTIF(GI264:IP264,"x")/2</f>
        <v>0</v>
      </c>
      <c r="ACF264" s="532">
        <f t="shared" si="79"/>
        <v>0</v>
      </c>
      <c r="ACG264" s="532">
        <f t="shared" ref="ACG264:ACG271" si="90">COUNTIF(LA264:NH264,"x")/2</f>
        <v>0</v>
      </c>
      <c r="ACH264" s="532">
        <f t="shared" ref="ACH264:ACH271" si="91">COUNTIF(NI264:PR264,"x")/2</f>
        <v>0</v>
      </c>
      <c r="ACI264" s="532">
        <f t="shared" ref="ACI264:ACI271" si="92">COUNTIF(PS264:SB264,"x")/2</f>
        <v>0</v>
      </c>
      <c r="ACJ264" s="532">
        <f t="shared" ref="ACJ264:ACJ271" si="93">COUNTIF(SC264:UJ264,"x")/2</f>
        <v>0</v>
      </c>
      <c r="ACK264" s="532">
        <f t="shared" ref="ACK264:ACK271" si="94">COUNTIF(UK264:WT264,"x")/2</f>
        <v>0</v>
      </c>
      <c r="ACL264" s="532">
        <f t="shared" ref="ACL264:ACL271" si="95">COUNTIF(WU264:ZB264,"x")/2</f>
        <v>0</v>
      </c>
      <c r="ACM264" s="545">
        <f t="shared" ref="ACM264:ACM271" si="96">COUNTIF(ZC264:ABL264,"x")/2</f>
        <v>0</v>
      </c>
      <c r="ACN264" s="536"/>
      <c r="ACO264" s="531">
        <f t="shared" ref="ACO264:ACO271" si="97">ACN264-ACP264</f>
        <v>0</v>
      </c>
      <c r="ACP264" s="537">
        <f t="shared" ref="ACP264:ACP271" si="98">SUM(ACB264:ACM264)</f>
        <v>0</v>
      </c>
    </row>
    <row r="265" spans="2:770" s="428" customFormat="1" ht="12" customHeight="1">
      <c r="B265" s="663"/>
      <c r="C265" s="622"/>
      <c r="D265" s="665"/>
      <c r="E265" s="687"/>
      <c r="F265" s="667"/>
      <c r="G265" s="668"/>
      <c r="H265" s="655"/>
      <c r="I265" s="787"/>
      <c r="J265" s="773"/>
      <c r="K265" s="658"/>
      <c r="L265" s="659"/>
      <c r="M265" s="660"/>
      <c r="N265" s="657"/>
      <c r="O265" s="658"/>
      <c r="P265" s="659"/>
      <c r="Q265" s="720"/>
      <c r="R265" s="721"/>
      <c r="S265" s="722"/>
      <c r="T265" s="723"/>
      <c r="U265" s="671"/>
      <c r="V265" s="670"/>
      <c r="W265" s="672"/>
      <c r="X265" s="673"/>
      <c r="Y265" s="671"/>
      <c r="Z265" s="670"/>
      <c r="AA265" s="672"/>
      <c r="AB265" s="673"/>
      <c r="AC265" s="671"/>
      <c r="AD265" s="670"/>
      <c r="AE265" s="728"/>
      <c r="AF265" s="729"/>
      <c r="AG265" s="730"/>
      <c r="AH265" s="731"/>
      <c r="AI265" s="672"/>
      <c r="AJ265" s="673"/>
      <c r="AK265" s="671"/>
      <c r="AL265" s="670"/>
      <c r="AM265" s="672"/>
      <c r="AN265" s="673"/>
      <c r="AO265" s="671"/>
      <c r="AP265" s="670"/>
      <c r="AQ265" s="672"/>
      <c r="AR265" s="673"/>
      <c r="AS265" s="730"/>
      <c r="AT265" s="731"/>
      <c r="AU265" s="728"/>
      <c r="AV265" s="729"/>
      <c r="AW265" s="671"/>
      <c r="AX265" s="673"/>
      <c r="AY265" s="671"/>
      <c r="AZ265" s="670"/>
      <c r="BA265" s="671"/>
      <c r="BB265" s="670"/>
      <c r="BC265" s="672"/>
      <c r="BD265" s="673"/>
      <c r="BE265" s="671"/>
      <c r="BF265" s="670"/>
      <c r="BG265" s="728"/>
      <c r="BH265" s="729"/>
      <c r="BI265" s="730"/>
      <c r="BJ265" s="731"/>
      <c r="BK265" s="672"/>
      <c r="BL265" s="673"/>
      <c r="BM265" s="671"/>
      <c r="BN265" s="670"/>
      <c r="BO265" s="672"/>
      <c r="BP265" s="673"/>
      <c r="BQ265" s="671"/>
      <c r="BR265" s="673"/>
      <c r="BS265" s="669"/>
      <c r="BT265" s="670"/>
      <c r="BU265" s="728"/>
      <c r="BV265" s="729"/>
      <c r="BW265" s="730"/>
      <c r="BX265" s="731"/>
      <c r="BY265" s="672"/>
      <c r="BZ265" s="673"/>
      <c r="CA265" s="671"/>
      <c r="CB265" s="670"/>
      <c r="CC265" s="672"/>
      <c r="CD265" s="673"/>
      <c r="CE265" s="671"/>
      <c r="CF265" s="670"/>
      <c r="CG265" s="672"/>
      <c r="CH265" s="673"/>
      <c r="CI265" s="730"/>
      <c r="CJ265" s="731"/>
      <c r="CK265" s="728"/>
      <c r="CL265" s="729"/>
      <c r="CM265" s="671"/>
      <c r="CN265" s="673"/>
      <c r="CO265" s="671"/>
      <c r="CP265" s="670"/>
      <c r="CQ265" s="671"/>
      <c r="CR265" s="670"/>
      <c r="CS265" s="672"/>
      <c r="CT265" s="673"/>
      <c r="CU265" s="671"/>
      <c r="CV265" s="670"/>
      <c r="CW265" s="728"/>
      <c r="CX265" s="729"/>
      <c r="CY265" s="730"/>
      <c r="CZ265" s="731"/>
      <c r="DA265" s="671"/>
      <c r="DB265" s="673"/>
      <c r="DC265" s="671"/>
      <c r="DD265" s="670"/>
      <c r="DE265" s="672"/>
      <c r="DF265" s="673"/>
      <c r="DG265" s="671"/>
      <c r="DH265" s="670"/>
      <c r="DI265" s="672"/>
      <c r="DJ265" s="673"/>
      <c r="DK265" s="730"/>
      <c r="DL265" s="731"/>
      <c r="DM265" s="730"/>
      <c r="DN265" s="731"/>
      <c r="DO265" s="671"/>
      <c r="DP265" s="673"/>
      <c r="DQ265" s="671"/>
      <c r="DR265" s="670"/>
      <c r="DS265" s="671"/>
      <c r="DT265" s="670"/>
      <c r="DU265" s="672"/>
      <c r="DV265" s="673"/>
      <c r="DW265" s="671"/>
      <c r="DX265" s="673"/>
      <c r="DY265" s="669"/>
      <c r="DZ265" s="670"/>
      <c r="EA265" s="730"/>
      <c r="EB265" s="729"/>
      <c r="EC265" s="742"/>
      <c r="ED265" s="743"/>
      <c r="EE265" s="672"/>
      <c r="EF265" s="673"/>
      <c r="EG265" s="794"/>
      <c r="EH265" s="795"/>
      <c r="EI265" s="672"/>
      <c r="EJ265" s="673"/>
      <c r="EK265" s="671"/>
      <c r="EL265" s="670"/>
      <c r="EM265" s="672"/>
      <c r="EN265" s="673"/>
      <c r="EO265" s="730"/>
      <c r="EP265" s="731"/>
      <c r="EQ265" s="728"/>
      <c r="ER265" s="729"/>
      <c r="ES265" s="671"/>
      <c r="ET265" s="673"/>
      <c r="EU265" s="671"/>
      <c r="EV265" s="670"/>
      <c r="EW265" s="671"/>
      <c r="EX265" s="670"/>
      <c r="EY265" s="672"/>
      <c r="EZ265" s="673"/>
      <c r="FA265" s="671"/>
      <c r="FB265" s="670"/>
      <c r="FC265" s="730"/>
      <c r="FD265" s="731"/>
      <c r="FE265" s="728"/>
      <c r="FF265" s="729"/>
      <c r="FG265" s="671"/>
      <c r="FH265" s="673"/>
      <c r="FI265" s="671"/>
      <c r="FJ265" s="670"/>
      <c r="FK265" s="672"/>
      <c r="FL265" s="673"/>
      <c r="FM265" s="671"/>
      <c r="FN265" s="670"/>
      <c r="FO265" s="672"/>
      <c r="FP265" s="673"/>
      <c r="FQ265" s="730"/>
      <c r="FR265" s="731"/>
      <c r="FS265" s="728"/>
      <c r="FT265" s="729"/>
      <c r="FU265" s="671"/>
      <c r="FV265" s="673"/>
      <c r="FW265" s="671"/>
      <c r="FX265" s="670"/>
      <c r="FY265" s="671"/>
      <c r="FZ265" s="670"/>
      <c r="GA265" s="672"/>
      <c r="GB265" s="673"/>
      <c r="GC265" s="671"/>
      <c r="GD265" s="670"/>
      <c r="GE265" s="730"/>
      <c r="GF265" s="743"/>
      <c r="GG265" s="728"/>
      <c r="GH265" s="729"/>
      <c r="GI265" s="669"/>
      <c r="GJ265" s="673"/>
      <c r="GK265" s="671"/>
      <c r="GL265" s="670"/>
      <c r="GM265" s="671"/>
      <c r="GN265" s="670"/>
      <c r="GO265" s="672"/>
      <c r="GP265" s="673"/>
      <c r="GQ265" s="671"/>
      <c r="GR265" s="670"/>
      <c r="GS265" s="730"/>
      <c r="GT265" s="731"/>
      <c r="GU265" s="728"/>
      <c r="GV265" s="729"/>
      <c r="GW265" s="671"/>
      <c r="GX265" s="673"/>
      <c r="GY265" s="671"/>
      <c r="GZ265" s="670"/>
      <c r="HA265" s="672"/>
      <c r="HB265" s="673"/>
      <c r="HC265" s="671"/>
      <c r="HD265" s="670"/>
      <c r="HE265" s="672"/>
      <c r="HF265" s="673"/>
      <c r="HG265" s="730"/>
      <c r="HH265" s="731"/>
      <c r="HI265" s="728"/>
      <c r="HJ265" s="729"/>
      <c r="HK265" s="671"/>
      <c r="HL265" s="673"/>
      <c r="HM265" s="671"/>
      <c r="HN265" s="670"/>
      <c r="HO265" s="671"/>
      <c r="HP265" s="670"/>
      <c r="HQ265" s="672"/>
      <c r="HR265" s="673"/>
      <c r="HS265" s="811"/>
      <c r="HT265" s="812"/>
      <c r="HU265" s="730"/>
      <c r="HV265" s="750"/>
      <c r="HW265" s="803"/>
      <c r="HX265" s="804"/>
      <c r="HY265" s="671"/>
      <c r="HZ265" s="673"/>
      <c r="IA265" s="671"/>
      <c r="IB265" s="670"/>
      <c r="IC265" s="672"/>
      <c r="ID265" s="673"/>
      <c r="IE265" s="772"/>
      <c r="IF265" s="773"/>
      <c r="IG265" s="672"/>
      <c r="IH265" s="673"/>
      <c r="II265" s="730"/>
      <c r="IJ265" s="731"/>
      <c r="IK265" s="728"/>
      <c r="IL265" s="729"/>
      <c r="IM265" s="671"/>
      <c r="IN265" s="673"/>
      <c r="IO265" s="671"/>
      <c r="IP265" s="674"/>
      <c r="IQ265" s="787"/>
      <c r="IR265" s="773"/>
      <c r="IS265" s="672"/>
      <c r="IT265" s="673"/>
      <c r="IU265" s="671"/>
      <c r="IV265" s="670"/>
      <c r="IW265" s="730"/>
      <c r="IX265" s="743"/>
      <c r="IY265" s="728"/>
      <c r="IZ265" s="729"/>
      <c r="JA265" s="671"/>
      <c r="JB265" s="673"/>
      <c r="JC265" s="671"/>
      <c r="JD265" s="670"/>
      <c r="JE265" s="672"/>
      <c r="JF265" s="673"/>
      <c r="JG265" s="671"/>
      <c r="JH265" s="670"/>
      <c r="JI265" s="672"/>
      <c r="JJ265" s="673"/>
      <c r="JK265" s="730"/>
      <c r="JL265" s="731"/>
      <c r="JM265" s="728"/>
      <c r="JN265" s="729"/>
      <c r="JO265" s="671"/>
      <c r="JP265" s="673"/>
      <c r="JQ265" s="671"/>
      <c r="JR265" s="670"/>
      <c r="JS265" s="671"/>
      <c r="JT265" s="670"/>
      <c r="JU265" s="672"/>
      <c r="JV265" s="673"/>
      <c r="JW265" s="671"/>
      <c r="JX265" s="670"/>
      <c r="JY265" s="730"/>
      <c r="JZ265" s="729"/>
      <c r="KA265" s="742"/>
      <c r="KB265" s="743"/>
      <c r="KC265" s="672"/>
      <c r="KD265" s="673"/>
      <c r="KE265" s="671"/>
      <c r="KF265" s="670"/>
      <c r="KG265" s="672"/>
      <c r="KH265" s="673"/>
      <c r="KI265" s="671"/>
      <c r="KJ265" s="670"/>
      <c r="KK265" s="672"/>
      <c r="KL265" s="673"/>
      <c r="KM265" s="730"/>
      <c r="KN265" s="731"/>
      <c r="KO265" s="728"/>
      <c r="KP265" s="729"/>
      <c r="KQ265" s="671"/>
      <c r="KR265" s="673"/>
      <c r="KS265" s="671"/>
      <c r="KT265" s="670"/>
      <c r="KU265" s="671"/>
      <c r="KV265" s="670"/>
      <c r="KW265" s="672"/>
      <c r="KX265" s="673"/>
      <c r="KY265" s="671"/>
      <c r="KZ265" s="674"/>
      <c r="LA265" s="755"/>
      <c r="LB265" s="731"/>
      <c r="LC265" s="728"/>
      <c r="LD265" s="729"/>
      <c r="LE265" s="671"/>
      <c r="LF265" s="673"/>
      <c r="LG265" s="671"/>
      <c r="LH265" s="670"/>
      <c r="LI265" s="671"/>
      <c r="LJ265" s="670"/>
      <c r="LK265" s="672"/>
      <c r="LL265" s="673"/>
      <c r="LM265" s="671"/>
      <c r="LN265" s="670"/>
      <c r="LO265" s="728"/>
      <c r="LP265" s="729"/>
      <c r="LQ265" s="730"/>
      <c r="LR265" s="731"/>
      <c r="LS265" s="780"/>
      <c r="LT265" s="781"/>
      <c r="LU265" s="671"/>
      <c r="LV265" s="670"/>
      <c r="LW265" s="672"/>
      <c r="LX265" s="673"/>
      <c r="LY265" s="772"/>
      <c r="LZ265" s="773"/>
      <c r="MA265" s="672"/>
      <c r="MB265" s="673"/>
      <c r="MC265" s="730"/>
      <c r="MD265" s="731"/>
      <c r="ME265" s="728"/>
      <c r="MF265" s="729"/>
      <c r="MG265" s="671"/>
      <c r="MH265" s="673"/>
      <c r="MI265" s="671"/>
      <c r="MJ265" s="670"/>
      <c r="MK265" s="671"/>
      <c r="ML265" s="670"/>
      <c r="MM265" s="818"/>
      <c r="MN265" s="804"/>
      <c r="MO265" s="671"/>
      <c r="MP265" s="670"/>
      <c r="MQ265" s="730"/>
      <c r="MR265" s="729"/>
      <c r="MS265" s="742"/>
      <c r="MT265" s="743"/>
      <c r="MU265" s="672"/>
      <c r="MV265" s="673"/>
      <c r="MW265" s="671"/>
      <c r="MX265" s="670"/>
      <c r="MY265" s="672"/>
      <c r="MZ265" s="673"/>
      <c r="NA265" s="671"/>
      <c r="NB265" s="670"/>
      <c r="NC265" s="672"/>
      <c r="ND265" s="673"/>
      <c r="NE265" s="730"/>
      <c r="NF265" s="731"/>
      <c r="NG265" s="728"/>
      <c r="NH265" s="729"/>
      <c r="NI265" s="669"/>
      <c r="NJ265" s="673"/>
      <c r="NK265" s="671"/>
      <c r="NL265" s="670"/>
      <c r="NM265" s="671"/>
      <c r="NN265" s="670"/>
      <c r="NO265" s="672"/>
      <c r="NP265" s="673"/>
      <c r="NQ265" s="671"/>
      <c r="NR265" s="673"/>
      <c r="NS265" s="742"/>
      <c r="NT265" s="743"/>
      <c r="NU265" s="728"/>
      <c r="NV265" s="729"/>
      <c r="NW265" s="671"/>
      <c r="NX265" s="673"/>
      <c r="NY265" s="671"/>
      <c r="NZ265" s="670"/>
      <c r="OA265" s="672"/>
      <c r="OB265" s="673"/>
      <c r="OC265" s="671"/>
      <c r="OD265" s="670"/>
      <c r="OE265" s="672"/>
      <c r="OF265" s="673"/>
      <c r="OG265" s="730"/>
      <c r="OH265" s="731"/>
      <c r="OI265" s="728"/>
      <c r="OJ265" s="729"/>
      <c r="OK265" s="671"/>
      <c r="OL265" s="673"/>
      <c r="OM265" s="671"/>
      <c r="ON265" s="670"/>
      <c r="OO265" s="671"/>
      <c r="OP265" s="670"/>
      <c r="OQ265" s="672"/>
      <c r="OR265" s="673"/>
      <c r="OS265" s="671"/>
      <c r="OT265" s="673"/>
      <c r="OU265" s="742"/>
      <c r="OV265" s="743"/>
      <c r="OW265" s="728"/>
      <c r="OX265" s="729"/>
      <c r="OY265" s="671"/>
      <c r="OZ265" s="673"/>
      <c r="PA265" s="671"/>
      <c r="PB265" s="670"/>
      <c r="PC265" s="672"/>
      <c r="PD265" s="673"/>
      <c r="PE265" s="671"/>
      <c r="PF265" s="670"/>
      <c r="PG265" s="672"/>
      <c r="PH265" s="673"/>
      <c r="PI265" s="730"/>
      <c r="PJ265" s="731"/>
      <c r="PK265" s="728"/>
      <c r="PL265" s="729"/>
      <c r="PM265" s="671"/>
      <c r="PN265" s="673"/>
      <c r="PO265" s="671"/>
      <c r="PP265" s="670"/>
      <c r="PQ265" s="671"/>
      <c r="PR265" s="674"/>
      <c r="PS265" s="669"/>
      <c r="PT265" s="670"/>
      <c r="PU265" s="672"/>
      <c r="PV265" s="673"/>
      <c r="PW265" s="730"/>
      <c r="PX265" s="731"/>
      <c r="PY265" s="728"/>
      <c r="PZ265" s="729"/>
      <c r="QA265" s="671"/>
      <c r="QB265" s="673"/>
      <c r="QC265" s="671"/>
      <c r="QD265" s="670"/>
      <c r="QE265" s="671"/>
      <c r="QF265" s="670"/>
      <c r="QG265" s="672"/>
      <c r="QH265" s="673"/>
      <c r="QI265" s="671"/>
      <c r="QJ265" s="670"/>
      <c r="QK265" s="730"/>
      <c r="QL265" s="729"/>
      <c r="QM265" s="742"/>
      <c r="QN265" s="743"/>
      <c r="QO265" s="672"/>
      <c r="QP265" s="673"/>
      <c r="QQ265" s="671"/>
      <c r="QR265" s="670"/>
      <c r="QS265" s="672"/>
      <c r="QT265" s="673"/>
      <c r="QU265" s="772"/>
      <c r="QV265" s="773"/>
      <c r="QW265" s="672"/>
      <c r="QX265" s="673"/>
      <c r="QY265" s="730"/>
      <c r="QZ265" s="731"/>
      <c r="RA265" s="728"/>
      <c r="RB265" s="729"/>
      <c r="RC265" s="671"/>
      <c r="RD265" s="673"/>
      <c r="RE265" s="671"/>
      <c r="RF265" s="670"/>
      <c r="RG265" s="671"/>
      <c r="RH265" s="670"/>
      <c r="RI265" s="672"/>
      <c r="RJ265" s="673"/>
      <c r="RK265" s="671"/>
      <c r="RL265" s="670"/>
      <c r="RM265" s="730"/>
      <c r="RN265" s="729"/>
      <c r="RO265" s="742"/>
      <c r="RP265" s="743"/>
      <c r="RQ265" s="672"/>
      <c r="RR265" s="673"/>
      <c r="RS265" s="671"/>
      <c r="RT265" s="670"/>
      <c r="RU265" s="672"/>
      <c r="RV265" s="673"/>
      <c r="RW265" s="671"/>
      <c r="RX265" s="670"/>
      <c r="RY265" s="672"/>
      <c r="RZ265" s="673"/>
      <c r="SA265" s="730"/>
      <c r="SB265" s="759"/>
      <c r="SC265" s="728"/>
      <c r="SD265" s="729"/>
      <c r="SE265" s="671"/>
      <c r="SF265" s="673"/>
      <c r="SG265" s="671"/>
      <c r="SH265" s="670"/>
      <c r="SI265" s="672"/>
      <c r="SJ265" s="673"/>
      <c r="SK265" s="671"/>
      <c r="SL265" s="670"/>
      <c r="SM265" s="672"/>
      <c r="SN265" s="673"/>
      <c r="SO265" s="730"/>
      <c r="SP265" s="731"/>
      <c r="SQ265" s="728"/>
      <c r="SR265" s="729"/>
      <c r="SS265" s="671"/>
      <c r="ST265" s="673"/>
      <c r="SU265" s="671"/>
      <c r="SV265" s="670"/>
      <c r="SW265" s="671"/>
      <c r="SX265" s="670"/>
      <c r="SY265" s="672"/>
      <c r="SZ265" s="673"/>
      <c r="TA265" s="671"/>
      <c r="TB265" s="670"/>
      <c r="TC265" s="730"/>
      <c r="TD265" s="729"/>
      <c r="TE265" s="742"/>
      <c r="TF265" s="743"/>
      <c r="TG265" s="672"/>
      <c r="TH265" s="673"/>
      <c r="TI265" s="671"/>
      <c r="TJ265" s="670"/>
      <c r="TK265" s="672"/>
      <c r="TL265" s="673"/>
      <c r="TM265" s="671"/>
      <c r="TN265" s="670"/>
      <c r="TO265" s="672"/>
      <c r="TP265" s="673"/>
      <c r="TQ265" s="730"/>
      <c r="TR265" s="731"/>
      <c r="TS265" s="728"/>
      <c r="TT265" s="729"/>
      <c r="TU265" s="671"/>
      <c r="TV265" s="673"/>
      <c r="TW265" s="671"/>
      <c r="TX265" s="670"/>
      <c r="TY265" s="671"/>
      <c r="TZ265" s="670"/>
      <c r="UA265" s="672"/>
      <c r="UB265" s="673"/>
      <c r="UC265" s="671"/>
      <c r="UD265" s="670"/>
      <c r="UE265" s="730"/>
      <c r="UF265" s="763"/>
      <c r="UG265" s="728"/>
      <c r="UH265" s="729"/>
      <c r="UI265" s="671"/>
      <c r="UJ265" s="673"/>
      <c r="UK265" s="669"/>
      <c r="UL265" s="670"/>
      <c r="UM265" s="672"/>
      <c r="UN265" s="673"/>
      <c r="UO265" s="671"/>
      <c r="UP265" s="670"/>
      <c r="UQ265" s="672"/>
      <c r="UR265" s="673"/>
      <c r="US265" s="772"/>
      <c r="UT265" s="773"/>
      <c r="UU265" s="728"/>
      <c r="UV265" s="729"/>
      <c r="UW265" s="671"/>
      <c r="UX265" s="673"/>
      <c r="UY265" s="671"/>
      <c r="UZ265" s="670"/>
      <c r="VA265" s="671"/>
      <c r="VB265" s="670"/>
      <c r="VC265" s="672"/>
      <c r="VD265" s="673"/>
      <c r="VE265" s="671"/>
      <c r="VF265" s="670"/>
      <c r="VG265" s="730"/>
      <c r="VH265" s="729"/>
      <c r="VI265" s="742"/>
      <c r="VJ265" s="743"/>
      <c r="VK265" s="672"/>
      <c r="VL265" s="673"/>
      <c r="VM265" s="671"/>
      <c r="VN265" s="670"/>
      <c r="VO265" s="672"/>
      <c r="VP265" s="673"/>
      <c r="VQ265" s="671"/>
      <c r="VR265" s="670"/>
      <c r="VS265" s="672"/>
      <c r="VT265" s="673"/>
      <c r="VU265" s="730"/>
      <c r="VV265" s="731"/>
      <c r="VW265" s="728"/>
      <c r="VX265" s="729"/>
      <c r="VY265" s="671"/>
      <c r="VZ265" s="673"/>
      <c r="WA265" s="671"/>
      <c r="WB265" s="670"/>
      <c r="WC265" s="671"/>
      <c r="WD265" s="670"/>
      <c r="WE265" s="672"/>
      <c r="WF265" s="673"/>
      <c r="WG265" s="671"/>
      <c r="WH265" s="670"/>
      <c r="WI265" s="730"/>
      <c r="WJ265" s="731"/>
      <c r="WK265" s="728"/>
      <c r="WL265" s="729"/>
      <c r="WM265" s="671"/>
      <c r="WN265" s="673"/>
      <c r="WO265" s="671"/>
      <c r="WP265" s="670"/>
      <c r="WQ265" s="672"/>
      <c r="WR265" s="673"/>
      <c r="WS265" s="671"/>
      <c r="WT265" s="674"/>
      <c r="WU265" s="787"/>
      <c r="WV265" s="773"/>
      <c r="WW265" s="730"/>
      <c r="WX265" s="767"/>
      <c r="WY265" s="728"/>
      <c r="WZ265" s="729"/>
      <c r="XA265" s="671"/>
      <c r="XB265" s="673"/>
      <c r="XC265" s="671"/>
      <c r="XD265" s="670"/>
      <c r="XE265" s="672"/>
      <c r="XF265" s="673"/>
      <c r="XG265" s="671"/>
      <c r="XH265" s="670"/>
      <c r="XI265" s="672"/>
      <c r="XJ265" s="673"/>
      <c r="XK265" s="730"/>
      <c r="XL265" s="731"/>
      <c r="XM265" s="728"/>
      <c r="XN265" s="729"/>
      <c r="XO265" s="671"/>
      <c r="XP265" s="673"/>
      <c r="XQ265" s="671"/>
      <c r="XR265" s="670"/>
      <c r="XS265" s="671"/>
      <c r="XT265" s="670"/>
      <c r="XU265" s="672"/>
      <c r="XV265" s="673"/>
      <c r="XW265" s="671"/>
      <c r="XX265" s="670"/>
      <c r="XY265" s="728"/>
      <c r="XZ265" s="729"/>
      <c r="YA265" s="742"/>
      <c r="YB265" s="743"/>
      <c r="YC265" s="672"/>
      <c r="YD265" s="673"/>
      <c r="YE265" s="671"/>
      <c r="YF265" s="670"/>
      <c r="YG265" s="672"/>
      <c r="YH265" s="673"/>
      <c r="YI265" s="671"/>
      <c r="YJ265" s="670"/>
      <c r="YK265" s="672"/>
      <c r="YL265" s="673"/>
      <c r="YM265" s="730"/>
      <c r="YN265" s="731"/>
      <c r="YO265" s="728"/>
      <c r="YP265" s="729"/>
      <c r="YQ265" s="671"/>
      <c r="YR265" s="673"/>
      <c r="YS265" s="671"/>
      <c r="YT265" s="670"/>
      <c r="YU265" s="671"/>
      <c r="YV265" s="670"/>
      <c r="YW265" s="672"/>
      <c r="YX265" s="673"/>
      <c r="YY265" s="671"/>
      <c r="YZ265" s="670"/>
      <c r="ZA265" s="728"/>
      <c r="ZB265" s="759"/>
      <c r="ZC265" s="787"/>
      <c r="ZD265" s="773"/>
      <c r="ZE265" s="672"/>
      <c r="ZF265" s="673"/>
      <c r="ZG265" s="671"/>
      <c r="ZH265" s="670"/>
      <c r="ZI265" s="672"/>
      <c r="ZJ265" s="673"/>
      <c r="ZK265" s="671"/>
      <c r="ZL265" s="670"/>
      <c r="ZM265" s="672"/>
      <c r="ZN265" s="673"/>
      <c r="ZO265" s="730"/>
      <c r="ZP265" s="731"/>
      <c r="ZQ265" s="780"/>
      <c r="ZR265" s="781"/>
      <c r="ZS265" s="671"/>
      <c r="ZT265" s="673"/>
      <c r="ZU265" s="671"/>
      <c r="ZV265" s="670"/>
      <c r="ZW265" s="671"/>
      <c r="ZX265" s="670"/>
      <c r="ZY265" s="672"/>
      <c r="ZZ265" s="673"/>
      <c r="AAA265" s="671"/>
      <c r="AAB265" s="670"/>
      <c r="AAC265" s="730"/>
      <c r="AAD265" s="731"/>
      <c r="AAE265" s="728"/>
      <c r="AAF265" s="729"/>
      <c r="AAG265" s="671"/>
      <c r="AAH265" s="673"/>
      <c r="AAI265" s="671"/>
      <c r="AAJ265" s="670"/>
      <c r="AAK265" s="672"/>
      <c r="AAL265" s="673"/>
      <c r="AAM265" s="671"/>
      <c r="AAN265" s="670"/>
      <c r="AAO265" s="672"/>
      <c r="AAP265" s="673"/>
      <c r="AAQ265" s="730"/>
      <c r="AAR265" s="731"/>
      <c r="AAS265" s="730"/>
      <c r="AAT265" s="731"/>
      <c r="AAU265" s="671"/>
      <c r="AAV265" s="673"/>
      <c r="AAW265" s="671"/>
      <c r="AAX265" s="670"/>
      <c r="AAY265" s="772"/>
      <c r="AAZ265" s="773"/>
      <c r="ABA265" s="672"/>
      <c r="ABB265" s="673"/>
      <c r="ABC265" s="671"/>
      <c r="ABD265" s="670"/>
      <c r="ABE265" s="730"/>
      <c r="ABF265" s="731"/>
      <c r="ABG265" s="730"/>
      <c r="ABH265" s="731"/>
      <c r="ABI265" s="672"/>
      <c r="ABJ265" s="673"/>
      <c r="ABK265" s="671"/>
      <c r="ABL265" s="675"/>
      <c r="ABN265" s="520"/>
      <c r="ABO265" s="528">
        <f t="shared" si="80"/>
        <v>0</v>
      </c>
      <c r="ABP265" s="528">
        <f t="shared" si="81"/>
        <v>0</v>
      </c>
      <c r="ABQ265" s="528">
        <f t="shared" si="82"/>
        <v>0</v>
      </c>
      <c r="ABR265" s="528">
        <f t="shared" si="83"/>
        <v>0</v>
      </c>
      <c r="ABS265" s="528">
        <f t="shared" si="84"/>
        <v>0</v>
      </c>
      <c r="ABT265" s="528">
        <f t="shared" si="85"/>
        <v>0</v>
      </c>
      <c r="ABU265" s="567"/>
      <c r="ABV265" s="568"/>
      <c r="ABW265" s="568"/>
      <c r="ABX265" s="569"/>
      <c r="ABY265" s="569"/>
      <c r="ABZ265" s="570"/>
      <c r="ACB265" s="544">
        <f t="shared" si="86"/>
        <v>0</v>
      </c>
      <c r="ACC265" s="532">
        <f t="shared" si="87"/>
        <v>0</v>
      </c>
      <c r="ACD265" s="532">
        <f t="shared" si="88"/>
        <v>0</v>
      </c>
      <c r="ACE265" s="532">
        <f t="shared" si="89"/>
        <v>0</v>
      </c>
      <c r="ACF265" s="532">
        <f t="shared" ref="ACF265:ACF271" si="99">COUNTIF(IG265:KZ265,"x")/2</f>
        <v>0</v>
      </c>
      <c r="ACG265" s="532">
        <f t="shared" si="90"/>
        <v>0</v>
      </c>
      <c r="ACH265" s="532">
        <f t="shared" si="91"/>
        <v>0</v>
      </c>
      <c r="ACI265" s="532">
        <f t="shared" si="92"/>
        <v>0</v>
      </c>
      <c r="ACJ265" s="532">
        <f t="shared" si="93"/>
        <v>0</v>
      </c>
      <c r="ACK265" s="532">
        <f t="shared" si="94"/>
        <v>0</v>
      </c>
      <c r="ACL265" s="532">
        <f t="shared" si="95"/>
        <v>0</v>
      </c>
      <c r="ACM265" s="545">
        <f t="shared" si="96"/>
        <v>0</v>
      </c>
      <c r="ACN265" s="536"/>
      <c r="ACO265" s="531">
        <f t="shared" si="97"/>
        <v>0</v>
      </c>
      <c r="ACP265" s="537">
        <f t="shared" si="98"/>
        <v>0</v>
      </c>
    </row>
    <row r="266" spans="2:770" s="428" customFormat="1" ht="12" customHeight="1">
      <c r="B266" s="663"/>
      <c r="C266" s="622"/>
      <c r="D266" s="665"/>
      <c r="E266" s="687"/>
      <c r="F266" s="667"/>
      <c r="G266" s="668"/>
      <c r="H266" s="655"/>
      <c r="I266" s="787"/>
      <c r="J266" s="773"/>
      <c r="K266" s="658"/>
      <c r="L266" s="659"/>
      <c r="M266" s="660"/>
      <c r="N266" s="657"/>
      <c r="O266" s="658"/>
      <c r="P266" s="659"/>
      <c r="Q266" s="720"/>
      <c r="R266" s="721"/>
      <c r="S266" s="722"/>
      <c r="T266" s="723"/>
      <c r="U266" s="671"/>
      <c r="V266" s="670"/>
      <c r="W266" s="672"/>
      <c r="X266" s="673"/>
      <c r="Y266" s="671"/>
      <c r="Z266" s="670"/>
      <c r="AA266" s="672"/>
      <c r="AB266" s="673"/>
      <c r="AC266" s="671"/>
      <c r="AD266" s="670"/>
      <c r="AE266" s="728"/>
      <c r="AF266" s="729"/>
      <c r="AG266" s="730"/>
      <c r="AH266" s="731"/>
      <c r="AI266" s="672"/>
      <c r="AJ266" s="673"/>
      <c r="AK266" s="671"/>
      <c r="AL266" s="670"/>
      <c r="AM266" s="672"/>
      <c r="AN266" s="673"/>
      <c r="AO266" s="671"/>
      <c r="AP266" s="670"/>
      <c r="AQ266" s="672"/>
      <c r="AR266" s="673"/>
      <c r="AS266" s="730"/>
      <c r="AT266" s="731"/>
      <c r="AU266" s="728"/>
      <c r="AV266" s="729"/>
      <c r="AW266" s="671"/>
      <c r="AX266" s="673"/>
      <c r="AY266" s="671"/>
      <c r="AZ266" s="670"/>
      <c r="BA266" s="671"/>
      <c r="BB266" s="670"/>
      <c r="BC266" s="672"/>
      <c r="BD266" s="673"/>
      <c r="BE266" s="671"/>
      <c r="BF266" s="670"/>
      <c r="BG266" s="728"/>
      <c r="BH266" s="729"/>
      <c r="BI266" s="730"/>
      <c r="BJ266" s="731"/>
      <c r="BK266" s="672"/>
      <c r="BL266" s="673"/>
      <c r="BM266" s="671"/>
      <c r="BN266" s="670"/>
      <c r="BO266" s="672"/>
      <c r="BP266" s="673"/>
      <c r="BQ266" s="671"/>
      <c r="BR266" s="673"/>
      <c r="BS266" s="669"/>
      <c r="BT266" s="670"/>
      <c r="BU266" s="728"/>
      <c r="BV266" s="729"/>
      <c r="BW266" s="730"/>
      <c r="BX266" s="731"/>
      <c r="BY266" s="672"/>
      <c r="BZ266" s="673"/>
      <c r="CA266" s="671"/>
      <c r="CB266" s="670"/>
      <c r="CC266" s="672"/>
      <c r="CD266" s="673"/>
      <c r="CE266" s="671"/>
      <c r="CF266" s="670"/>
      <c r="CG266" s="672"/>
      <c r="CH266" s="673"/>
      <c r="CI266" s="730"/>
      <c r="CJ266" s="731"/>
      <c r="CK266" s="728"/>
      <c r="CL266" s="729"/>
      <c r="CM266" s="671"/>
      <c r="CN266" s="673"/>
      <c r="CO266" s="671"/>
      <c r="CP266" s="670"/>
      <c r="CQ266" s="671"/>
      <c r="CR266" s="670"/>
      <c r="CS266" s="672"/>
      <c r="CT266" s="673"/>
      <c r="CU266" s="671"/>
      <c r="CV266" s="670"/>
      <c r="CW266" s="728"/>
      <c r="CX266" s="729"/>
      <c r="CY266" s="730"/>
      <c r="CZ266" s="731"/>
      <c r="DA266" s="671"/>
      <c r="DB266" s="673"/>
      <c r="DC266" s="671"/>
      <c r="DD266" s="670"/>
      <c r="DE266" s="672"/>
      <c r="DF266" s="673"/>
      <c r="DG266" s="671"/>
      <c r="DH266" s="670"/>
      <c r="DI266" s="672"/>
      <c r="DJ266" s="673"/>
      <c r="DK266" s="730"/>
      <c r="DL266" s="731"/>
      <c r="DM266" s="730"/>
      <c r="DN266" s="731"/>
      <c r="DO266" s="671"/>
      <c r="DP266" s="673"/>
      <c r="DQ266" s="671"/>
      <c r="DR266" s="670"/>
      <c r="DS266" s="671"/>
      <c r="DT266" s="670"/>
      <c r="DU266" s="672"/>
      <c r="DV266" s="673"/>
      <c r="DW266" s="671"/>
      <c r="DX266" s="673"/>
      <c r="DY266" s="669"/>
      <c r="DZ266" s="670"/>
      <c r="EA266" s="730"/>
      <c r="EB266" s="729"/>
      <c r="EC266" s="742"/>
      <c r="ED266" s="743"/>
      <c r="EE266" s="672"/>
      <c r="EF266" s="673"/>
      <c r="EG266" s="794"/>
      <c r="EH266" s="795"/>
      <c r="EI266" s="672"/>
      <c r="EJ266" s="673"/>
      <c r="EK266" s="671"/>
      <c r="EL266" s="670"/>
      <c r="EM266" s="672"/>
      <c r="EN266" s="673"/>
      <c r="EO266" s="730"/>
      <c r="EP266" s="731"/>
      <c r="EQ266" s="728"/>
      <c r="ER266" s="729"/>
      <c r="ES266" s="671"/>
      <c r="ET266" s="673"/>
      <c r="EU266" s="671"/>
      <c r="EV266" s="670"/>
      <c r="EW266" s="671"/>
      <c r="EX266" s="670"/>
      <c r="EY266" s="672"/>
      <c r="EZ266" s="673"/>
      <c r="FA266" s="671"/>
      <c r="FB266" s="670"/>
      <c r="FC266" s="730"/>
      <c r="FD266" s="731"/>
      <c r="FE266" s="728"/>
      <c r="FF266" s="729"/>
      <c r="FG266" s="671"/>
      <c r="FH266" s="673"/>
      <c r="FI266" s="671"/>
      <c r="FJ266" s="670"/>
      <c r="FK266" s="672"/>
      <c r="FL266" s="673"/>
      <c r="FM266" s="671"/>
      <c r="FN266" s="670"/>
      <c r="FO266" s="672"/>
      <c r="FP266" s="673"/>
      <c r="FQ266" s="730"/>
      <c r="FR266" s="731"/>
      <c r="FS266" s="728"/>
      <c r="FT266" s="729"/>
      <c r="FU266" s="671"/>
      <c r="FV266" s="673"/>
      <c r="FW266" s="671"/>
      <c r="FX266" s="670"/>
      <c r="FY266" s="671"/>
      <c r="FZ266" s="670"/>
      <c r="GA266" s="672"/>
      <c r="GB266" s="673"/>
      <c r="GC266" s="671"/>
      <c r="GD266" s="670"/>
      <c r="GE266" s="730"/>
      <c r="GF266" s="743"/>
      <c r="GG266" s="728"/>
      <c r="GH266" s="729"/>
      <c r="GI266" s="669"/>
      <c r="GJ266" s="673"/>
      <c r="GK266" s="671"/>
      <c r="GL266" s="670"/>
      <c r="GM266" s="671"/>
      <c r="GN266" s="670"/>
      <c r="GO266" s="672"/>
      <c r="GP266" s="673"/>
      <c r="GQ266" s="671"/>
      <c r="GR266" s="670"/>
      <c r="GS266" s="730"/>
      <c r="GT266" s="731"/>
      <c r="GU266" s="728"/>
      <c r="GV266" s="729"/>
      <c r="GW266" s="671"/>
      <c r="GX266" s="673"/>
      <c r="GY266" s="671"/>
      <c r="GZ266" s="670"/>
      <c r="HA266" s="672"/>
      <c r="HB266" s="673"/>
      <c r="HC266" s="671"/>
      <c r="HD266" s="670"/>
      <c r="HE266" s="672"/>
      <c r="HF266" s="673"/>
      <c r="HG266" s="730"/>
      <c r="HH266" s="731"/>
      <c r="HI266" s="728"/>
      <c r="HJ266" s="729"/>
      <c r="HK266" s="671"/>
      <c r="HL266" s="673"/>
      <c r="HM266" s="671"/>
      <c r="HN266" s="670"/>
      <c r="HO266" s="671"/>
      <c r="HP266" s="670"/>
      <c r="HQ266" s="672"/>
      <c r="HR266" s="673"/>
      <c r="HS266" s="811"/>
      <c r="HT266" s="812"/>
      <c r="HU266" s="730"/>
      <c r="HV266" s="750"/>
      <c r="HW266" s="803"/>
      <c r="HX266" s="804"/>
      <c r="HY266" s="671"/>
      <c r="HZ266" s="673"/>
      <c r="IA266" s="671"/>
      <c r="IB266" s="670"/>
      <c r="IC266" s="672"/>
      <c r="ID266" s="673"/>
      <c r="IE266" s="772"/>
      <c r="IF266" s="773"/>
      <c r="IG266" s="672"/>
      <c r="IH266" s="673"/>
      <c r="II266" s="730"/>
      <c r="IJ266" s="731"/>
      <c r="IK266" s="728"/>
      <c r="IL266" s="729"/>
      <c r="IM266" s="671"/>
      <c r="IN266" s="673"/>
      <c r="IO266" s="671"/>
      <c r="IP266" s="674"/>
      <c r="IQ266" s="787"/>
      <c r="IR266" s="773"/>
      <c r="IS266" s="672"/>
      <c r="IT266" s="673"/>
      <c r="IU266" s="671"/>
      <c r="IV266" s="670"/>
      <c r="IW266" s="730"/>
      <c r="IX266" s="743"/>
      <c r="IY266" s="728"/>
      <c r="IZ266" s="729"/>
      <c r="JA266" s="671"/>
      <c r="JB266" s="673"/>
      <c r="JC266" s="671"/>
      <c r="JD266" s="670"/>
      <c r="JE266" s="672"/>
      <c r="JF266" s="673"/>
      <c r="JG266" s="671"/>
      <c r="JH266" s="670"/>
      <c r="JI266" s="672"/>
      <c r="JJ266" s="673"/>
      <c r="JK266" s="730"/>
      <c r="JL266" s="731"/>
      <c r="JM266" s="728"/>
      <c r="JN266" s="729"/>
      <c r="JO266" s="671"/>
      <c r="JP266" s="673"/>
      <c r="JQ266" s="671"/>
      <c r="JR266" s="670"/>
      <c r="JS266" s="671"/>
      <c r="JT266" s="670"/>
      <c r="JU266" s="672"/>
      <c r="JV266" s="673"/>
      <c r="JW266" s="671"/>
      <c r="JX266" s="670"/>
      <c r="JY266" s="730"/>
      <c r="JZ266" s="729"/>
      <c r="KA266" s="742"/>
      <c r="KB266" s="743"/>
      <c r="KC266" s="672"/>
      <c r="KD266" s="673"/>
      <c r="KE266" s="671"/>
      <c r="KF266" s="670"/>
      <c r="KG266" s="672"/>
      <c r="KH266" s="673"/>
      <c r="KI266" s="671"/>
      <c r="KJ266" s="670"/>
      <c r="KK266" s="672"/>
      <c r="KL266" s="673"/>
      <c r="KM266" s="730"/>
      <c r="KN266" s="731"/>
      <c r="KO266" s="728"/>
      <c r="KP266" s="729"/>
      <c r="KQ266" s="671"/>
      <c r="KR266" s="673"/>
      <c r="KS266" s="671"/>
      <c r="KT266" s="670"/>
      <c r="KU266" s="671"/>
      <c r="KV266" s="670"/>
      <c r="KW266" s="672"/>
      <c r="KX266" s="673"/>
      <c r="KY266" s="671"/>
      <c r="KZ266" s="674"/>
      <c r="LA266" s="755"/>
      <c r="LB266" s="731"/>
      <c r="LC266" s="728"/>
      <c r="LD266" s="729"/>
      <c r="LE266" s="671"/>
      <c r="LF266" s="673"/>
      <c r="LG266" s="671"/>
      <c r="LH266" s="670"/>
      <c r="LI266" s="671"/>
      <c r="LJ266" s="670"/>
      <c r="LK266" s="672"/>
      <c r="LL266" s="673"/>
      <c r="LM266" s="671"/>
      <c r="LN266" s="670"/>
      <c r="LO266" s="728"/>
      <c r="LP266" s="729"/>
      <c r="LQ266" s="730"/>
      <c r="LR266" s="731"/>
      <c r="LS266" s="780"/>
      <c r="LT266" s="781"/>
      <c r="LU266" s="671"/>
      <c r="LV266" s="670"/>
      <c r="LW266" s="672"/>
      <c r="LX266" s="673"/>
      <c r="LY266" s="772"/>
      <c r="LZ266" s="773"/>
      <c r="MA266" s="672"/>
      <c r="MB266" s="673"/>
      <c r="MC266" s="730"/>
      <c r="MD266" s="731"/>
      <c r="ME266" s="728"/>
      <c r="MF266" s="729"/>
      <c r="MG266" s="671"/>
      <c r="MH266" s="673"/>
      <c r="MI266" s="671"/>
      <c r="MJ266" s="670"/>
      <c r="MK266" s="671"/>
      <c r="ML266" s="670"/>
      <c r="MM266" s="818"/>
      <c r="MN266" s="804"/>
      <c r="MO266" s="671"/>
      <c r="MP266" s="670"/>
      <c r="MQ266" s="730"/>
      <c r="MR266" s="729"/>
      <c r="MS266" s="742"/>
      <c r="MT266" s="743"/>
      <c r="MU266" s="672"/>
      <c r="MV266" s="673"/>
      <c r="MW266" s="671"/>
      <c r="MX266" s="670"/>
      <c r="MY266" s="672"/>
      <c r="MZ266" s="673"/>
      <c r="NA266" s="671"/>
      <c r="NB266" s="670"/>
      <c r="NC266" s="672"/>
      <c r="ND266" s="673"/>
      <c r="NE266" s="730"/>
      <c r="NF266" s="731"/>
      <c r="NG266" s="728"/>
      <c r="NH266" s="729"/>
      <c r="NI266" s="669"/>
      <c r="NJ266" s="673"/>
      <c r="NK266" s="671"/>
      <c r="NL266" s="670"/>
      <c r="NM266" s="671"/>
      <c r="NN266" s="670"/>
      <c r="NO266" s="672"/>
      <c r="NP266" s="673"/>
      <c r="NQ266" s="671"/>
      <c r="NR266" s="673"/>
      <c r="NS266" s="742"/>
      <c r="NT266" s="743"/>
      <c r="NU266" s="728"/>
      <c r="NV266" s="729"/>
      <c r="NW266" s="671"/>
      <c r="NX266" s="673"/>
      <c r="NY266" s="671"/>
      <c r="NZ266" s="670"/>
      <c r="OA266" s="672"/>
      <c r="OB266" s="673"/>
      <c r="OC266" s="671"/>
      <c r="OD266" s="670"/>
      <c r="OE266" s="672"/>
      <c r="OF266" s="673"/>
      <c r="OG266" s="730"/>
      <c r="OH266" s="731"/>
      <c r="OI266" s="728"/>
      <c r="OJ266" s="729"/>
      <c r="OK266" s="671"/>
      <c r="OL266" s="673"/>
      <c r="OM266" s="671"/>
      <c r="ON266" s="670"/>
      <c r="OO266" s="671"/>
      <c r="OP266" s="670"/>
      <c r="OQ266" s="672"/>
      <c r="OR266" s="673"/>
      <c r="OS266" s="671"/>
      <c r="OT266" s="673"/>
      <c r="OU266" s="742"/>
      <c r="OV266" s="743"/>
      <c r="OW266" s="728"/>
      <c r="OX266" s="729"/>
      <c r="OY266" s="671"/>
      <c r="OZ266" s="673"/>
      <c r="PA266" s="671"/>
      <c r="PB266" s="670"/>
      <c r="PC266" s="672"/>
      <c r="PD266" s="673"/>
      <c r="PE266" s="671"/>
      <c r="PF266" s="670"/>
      <c r="PG266" s="672"/>
      <c r="PH266" s="673"/>
      <c r="PI266" s="730"/>
      <c r="PJ266" s="731"/>
      <c r="PK266" s="728"/>
      <c r="PL266" s="729"/>
      <c r="PM266" s="671"/>
      <c r="PN266" s="673"/>
      <c r="PO266" s="671"/>
      <c r="PP266" s="670"/>
      <c r="PQ266" s="671"/>
      <c r="PR266" s="674"/>
      <c r="PS266" s="669"/>
      <c r="PT266" s="670"/>
      <c r="PU266" s="672"/>
      <c r="PV266" s="673"/>
      <c r="PW266" s="730"/>
      <c r="PX266" s="731"/>
      <c r="PY266" s="728"/>
      <c r="PZ266" s="729"/>
      <c r="QA266" s="671"/>
      <c r="QB266" s="673"/>
      <c r="QC266" s="671"/>
      <c r="QD266" s="670"/>
      <c r="QE266" s="671"/>
      <c r="QF266" s="670"/>
      <c r="QG266" s="672"/>
      <c r="QH266" s="673"/>
      <c r="QI266" s="671"/>
      <c r="QJ266" s="670"/>
      <c r="QK266" s="730"/>
      <c r="QL266" s="729"/>
      <c r="QM266" s="742"/>
      <c r="QN266" s="743"/>
      <c r="QO266" s="672"/>
      <c r="QP266" s="673"/>
      <c r="QQ266" s="671"/>
      <c r="QR266" s="670"/>
      <c r="QS266" s="672"/>
      <c r="QT266" s="673"/>
      <c r="QU266" s="772"/>
      <c r="QV266" s="773"/>
      <c r="QW266" s="672"/>
      <c r="QX266" s="673"/>
      <c r="QY266" s="730"/>
      <c r="QZ266" s="731"/>
      <c r="RA266" s="728"/>
      <c r="RB266" s="729"/>
      <c r="RC266" s="671"/>
      <c r="RD266" s="673"/>
      <c r="RE266" s="671"/>
      <c r="RF266" s="670"/>
      <c r="RG266" s="671"/>
      <c r="RH266" s="670"/>
      <c r="RI266" s="672"/>
      <c r="RJ266" s="673"/>
      <c r="RK266" s="671"/>
      <c r="RL266" s="670"/>
      <c r="RM266" s="730"/>
      <c r="RN266" s="729"/>
      <c r="RO266" s="742"/>
      <c r="RP266" s="743"/>
      <c r="RQ266" s="672"/>
      <c r="RR266" s="673"/>
      <c r="RS266" s="671"/>
      <c r="RT266" s="670"/>
      <c r="RU266" s="672"/>
      <c r="RV266" s="673"/>
      <c r="RW266" s="671"/>
      <c r="RX266" s="670"/>
      <c r="RY266" s="672"/>
      <c r="RZ266" s="673"/>
      <c r="SA266" s="730"/>
      <c r="SB266" s="759"/>
      <c r="SC266" s="728"/>
      <c r="SD266" s="729"/>
      <c r="SE266" s="671"/>
      <c r="SF266" s="673"/>
      <c r="SG266" s="671"/>
      <c r="SH266" s="670"/>
      <c r="SI266" s="672"/>
      <c r="SJ266" s="673"/>
      <c r="SK266" s="671"/>
      <c r="SL266" s="670"/>
      <c r="SM266" s="672"/>
      <c r="SN266" s="673"/>
      <c r="SO266" s="730"/>
      <c r="SP266" s="731"/>
      <c r="SQ266" s="728"/>
      <c r="SR266" s="729"/>
      <c r="SS266" s="671"/>
      <c r="ST266" s="673"/>
      <c r="SU266" s="671"/>
      <c r="SV266" s="670"/>
      <c r="SW266" s="671"/>
      <c r="SX266" s="670"/>
      <c r="SY266" s="672"/>
      <c r="SZ266" s="673"/>
      <c r="TA266" s="671"/>
      <c r="TB266" s="670"/>
      <c r="TC266" s="730"/>
      <c r="TD266" s="729"/>
      <c r="TE266" s="742"/>
      <c r="TF266" s="743"/>
      <c r="TG266" s="672"/>
      <c r="TH266" s="673"/>
      <c r="TI266" s="671"/>
      <c r="TJ266" s="670"/>
      <c r="TK266" s="672"/>
      <c r="TL266" s="673"/>
      <c r="TM266" s="671"/>
      <c r="TN266" s="670"/>
      <c r="TO266" s="672"/>
      <c r="TP266" s="673"/>
      <c r="TQ266" s="730"/>
      <c r="TR266" s="731"/>
      <c r="TS266" s="728"/>
      <c r="TT266" s="729"/>
      <c r="TU266" s="671"/>
      <c r="TV266" s="673"/>
      <c r="TW266" s="671"/>
      <c r="TX266" s="670"/>
      <c r="TY266" s="671"/>
      <c r="TZ266" s="670"/>
      <c r="UA266" s="672"/>
      <c r="UB266" s="673"/>
      <c r="UC266" s="671"/>
      <c r="UD266" s="670"/>
      <c r="UE266" s="730"/>
      <c r="UF266" s="763"/>
      <c r="UG266" s="728"/>
      <c r="UH266" s="729"/>
      <c r="UI266" s="671"/>
      <c r="UJ266" s="673"/>
      <c r="UK266" s="669"/>
      <c r="UL266" s="670"/>
      <c r="UM266" s="672"/>
      <c r="UN266" s="673"/>
      <c r="UO266" s="671"/>
      <c r="UP266" s="670"/>
      <c r="UQ266" s="672"/>
      <c r="UR266" s="673"/>
      <c r="US266" s="772"/>
      <c r="UT266" s="773"/>
      <c r="UU266" s="728"/>
      <c r="UV266" s="729"/>
      <c r="UW266" s="671"/>
      <c r="UX266" s="673"/>
      <c r="UY266" s="671"/>
      <c r="UZ266" s="670"/>
      <c r="VA266" s="671"/>
      <c r="VB266" s="670"/>
      <c r="VC266" s="672"/>
      <c r="VD266" s="673"/>
      <c r="VE266" s="671"/>
      <c r="VF266" s="670"/>
      <c r="VG266" s="730"/>
      <c r="VH266" s="729"/>
      <c r="VI266" s="742"/>
      <c r="VJ266" s="743"/>
      <c r="VK266" s="672"/>
      <c r="VL266" s="673"/>
      <c r="VM266" s="671"/>
      <c r="VN266" s="670"/>
      <c r="VO266" s="672"/>
      <c r="VP266" s="673"/>
      <c r="VQ266" s="671"/>
      <c r="VR266" s="670"/>
      <c r="VS266" s="672"/>
      <c r="VT266" s="673"/>
      <c r="VU266" s="730"/>
      <c r="VV266" s="731"/>
      <c r="VW266" s="728"/>
      <c r="VX266" s="729"/>
      <c r="VY266" s="671"/>
      <c r="VZ266" s="673"/>
      <c r="WA266" s="671"/>
      <c r="WB266" s="670"/>
      <c r="WC266" s="671"/>
      <c r="WD266" s="670"/>
      <c r="WE266" s="672"/>
      <c r="WF266" s="673"/>
      <c r="WG266" s="671"/>
      <c r="WH266" s="670"/>
      <c r="WI266" s="730"/>
      <c r="WJ266" s="731"/>
      <c r="WK266" s="728"/>
      <c r="WL266" s="729"/>
      <c r="WM266" s="671"/>
      <c r="WN266" s="673"/>
      <c r="WO266" s="671"/>
      <c r="WP266" s="670"/>
      <c r="WQ266" s="672"/>
      <c r="WR266" s="673"/>
      <c r="WS266" s="671"/>
      <c r="WT266" s="674"/>
      <c r="WU266" s="787"/>
      <c r="WV266" s="773"/>
      <c r="WW266" s="730"/>
      <c r="WX266" s="767"/>
      <c r="WY266" s="728"/>
      <c r="WZ266" s="729"/>
      <c r="XA266" s="671"/>
      <c r="XB266" s="673"/>
      <c r="XC266" s="671"/>
      <c r="XD266" s="670"/>
      <c r="XE266" s="672"/>
      <c r="XF266" s="673"/>
      <c r="XG266" s="671"/>
      <c r="XH266" s="670"/>
      <c r="XI266" s="672"/>
      <c r="XJ266" s="673"/>
      <c r="XK266" s="730"/>
      <c r="XL266" s="731"/>
      <c r="XM266" s="728"/>
      <c r="XN266" s="729"/>
      <c r="XO266" s="671"/>
      <c r="XP266" s="673"/>
      <c r="XQ266" s="671"/>
      <c r="XR266" s="670"/>
      <c r="XS266" s="671"/>
      <c r="XT266" s="670"/>
      <c r="XU266" s="672"/>
      <c r="XV266" s="673"/>
      <c r="XW266" s="671"/>
      <c r="XX266" s="670"/>
      <c r="XY266" s="728"/>
      <c r="XZ266" s="729"/>
      <c r="YA266" s="742"/>
      <c r="YB266" s="743"/>
      <c r="YC266" s="672"/>
      <c r="YD266" s="673"/>
      <c r="YE266" s="671"/>
      <c r="YF266" s="670"/>
      <c r="YG266" s="672"/>
      <c r="YH266" s="673"/>
      <c r="YI266" s="671"/>
      <c r="YJ266" s="670"/>
      <c r="YK266" s="672"/>
      <c r="YL266" s="673"/>
      <c r="YM266" s="730"/>
      <c r="YN266" s="731"/>
      <c r="YO266" s="728"/>
      <c r="YP266" s="729"/>
      <c r="YQ266" s="671"/>
      <c r="YR266" s="673"/>
      <c r="YS266" s="671"/>
      <c r="YT266" s="670"/>
      <c r="YU266" s="671"/>
      <c r="YV266" s="670"/>
      <c r="YW266" s="672"/>
      <c r="YX266" s="673"/>
      <c r="YY266" s="671"/>
      <c r="YZ266" s="670"/>
      <c r="ZA266" s="728"/>
      <c r="ZB266" s="759"/>
      <c r="ZC266" s="787"/>
      <c r="ZD266" s="773"/>
      <c r="ZE266" s="672"/>
      <c r="ZF266" s="673"/>
      <c r="ZG266" s="671"/>
      <c r="ZH266" s="670"/>
      <c r="ZI266" s="672"/>
      <c r="ZJ266" s="673"/>
      <c r="ZK266" s="671"/>
      <c r="ZL266" s="670"/>
      <c r="ZM266" s="672"/>
      <c r="ZN266" s="673"/>
      <c r="ZO266" s="730"/>
      <c r="ZP266" s="731"/>
      <c r="ZQ266" s="780"/>
      <c r="ZR266" s="781"/>
      <c r="ZS266" s="671"/>
      <c r="ZT266" s="673"/>
      <c r="ZU266" s="671"/>
      <c r="ZV266" s="670"/>
      <c r="ZW266" s="671"/>
      <c r="ZX266" s="670"/>
      <c r="ZY266" s="672"/>
      <c r="ZZ266" s="673"/>
      <c r="AAA266" s="671"/>
      <c r="AAB266" s="670"/>
      <c r="AAC266" s="730"/>
      <c r="AAD266" s="731"/>
      <c r="AAE266" s="728"/>
      <c r="AAF266" s="729"/>
      <c r="AAG266" s="671"/>
      <c r="AAH266" s="673"/>
      <c r="AAI266" s="671"/>
      <c r="AAJ266" s="670"/>
      <c r="AAK266" s="672"/>
      <c r="AAL266" s="673"/>
      <c r="AAM266" s="671"/>
      <c r="AAN266" s="670"/>
      <c r="AAO266" s="672"/>
      <c r="AAP266" s="673"/>
      <c r="AAQ266" s="730"/>
      <c r="AAR266" s="731"/>
      <c r="AAS266" s="730"/>
      <c r="AAT266" s="731"/>
      <c r="AAU266" s="671"/>
      <c r="AAV266" s="673"/>
      <c r="AAW266" s="671"/>
      <c r="AAX266" s="670"/>
      <c r="AAY266" s="772"/>
      <c r="AAZ266" s="773"/>
      <c r="ABA266" s="672"/>
      <c r="ABB266" s="673"/>
      <c r="ABC266" s="671"/>
      <c r="ABD266" s="670"/>
      <c r="ABE266" s="730"/>
      <c r="ABF266" s="731"/>
      <c r="ABG266" s="730"/>
      <c r="ABH266" s="731"/>
      <c r="ABI266" s="672"/>
      <c r="ABJ266" s="673"/>
      <c r="ABK266" s="671"/>
      <c r="ABL266" s="675"/>
      <c r="ABN266" s="520"/>
      <c r="ABO266" s="528">
        <f t="shared" si="80"/>
        <v>0</v>
      </c>
      <c r="ABP266" s="528">
        <f t="shared" si="81"/>
        <v>0</v>
      </c>
      <c r="ABQ266" s="528">
        <f t="shared" si="82"/>
        <v>0</v>
      </c>
      <c r="ABR266" s="528">
        <f t="shared" si="83"/>
        <v>0</v>
      </c>
      <c r="ABS266" s="528">
        <f t="shared" si="84"/>
        <v>0</v>
      </c>
      <c r="ABT266" s="528">
        <f t="shared" si="85"/>
        <v>0</v>
      </c>
      <c r="ABU266" s="567"/>
      <c r="ABV266" s="568"/>
      <c r="ABW266" s="568"/>
      <c r="ABX266" s="569"/>
      <c r="ABY266" s="569"/>
      <c r="ABZ266" s="570"/>
      <c r="ACB266" s="544">
        <f t="shared" si="86"/>
        <v>0</v>
      </c>
      <c r="ACC266" s="532">
        <f t="shared" si="87"/>
        <v>0</v>
      </c>
      <c r="ACD266" s="532">
        <f t="shared" si="88"/>
        <v>0</v>
      </c>
      <c r="ACE266" s="532">
        <f t="shared" si="89"/>
        <v>0</v>
      </c>
      <c r="ACF266" s="532">
        <f t="shared" si="99"/>
        <v>0</v>
      </c>
      <c r="ACG266" s="532">
        <f t="shared" si="90"/>
        <v>0</v>
      </c>
      <c r="ACH266" s="532">
        <f t="shared" si="91"/>
        <v>0</v>
      </c>
      <c r="ACI266" s="532">
        <f t="shared" si="92"/>
        <v>0</v>
      </c>
      <c r="ACJ266" s="532">
        <f t="shared" si="93"/>
        <v>0</v>
      </c>
      <c r="ACK266" s="532">
        <f t="shared" si="94"/>
        <v>0</v>
      </c>
      <c r="ACL266" s="532">
        <f t="shared" si="95"/>
        <v>0</v>
      </c>
      <c r="ACM266" s="545">
        <f t="shared" si="96"/>
        <v>0</v>
      </c>
      <c r="ACN266" s="536"/>
      <c r="ACO266" s="531">
        <f t="shared" si="97"/>
        <v>0</v>
      </c>
      <c r="ACP266" s="537">
        <f t="shared" si="98"/>
        <v>0</v>
      </c>
    </row>
    <row r="267" spans="2:770" s="428" customFormat="1" ht="12" customHeight="1">
      <c r="B267" s="663"/>
      <c r="C267" s="622"/>
      <c r="D267" s="665"/>
      <c r="E267" s="687"/>
      <c r="F267" s="667"/>
      <c r="G267" s="668"/>
      <c r="H267" s="655"/>
      <c r="I267" s="787"/>
      <c r="J267" s="773"/>
      <c r="K267" s="658"/>
      <c r="L267" s="659"/>
      <c r="M267" s="660"/>
      <c r="N267" s="657"/>
      <c r="O267" s="658"/>
      <c r="P267" s="659"/>
      <c r="Q267" s="720"/>
      <c r="R267" s="721"/>
      <c r="S267" s="722"/>
      <c r="T267" s="723"/>
      <c r="U267" s="671"/>
      <c r="V267" s="670"/>
      <c r="W267" s="672"/>
      <c r="X267" s="673"/>
      <c r="Y267" s="671"/>
      <c r="Z267" s="670"/>
      <c r="AA267" s="672"/>
      <c r="AB267" s="673"/>
      <c r="AC267" s="671"/>
      <c r="AD267" s="670"/>
      <c r="AE267" s="728"/>
      <c r="AF267" s="729"/>
      <c r="AG267" s="730"/>
      <c r="AH267" s="731"/>
      <c r="AI267" s="672"/>
      <c r="AJ267" s="673"/>
      <c r="AK267" s="671"/>
      <c r="AL267" s="670"/>
      <c r="AM267" s="672"/>
      <c r="AN267" s="673"/>
      <c r="AO267" s="671"/>
      <c r="AP267" s="670"/>
      <c r="AQ267" s="672"/>
      <c r="AR267" s="673"/>
      <c r="AS267" s="730"/>
      <c r="AT267" s="731"/>
      <c r="AU267" s="728"/>
      <c r="AV267" s="729"/>
      <c r="AW267" s="671"/>
      <c r="AX267" s="673"/>
      <c r="AY267" s="671"/>
      <c r="AZ267" s="670"/>
      <c r="BA267" s="671"/>
      <c r="BB267" s="670"/>
      <c r="BC267" s="672"/>
      <c r="BD267" s="673"/>
      <c r="BE267" s="671"/>
      <c r="BF267" s="670"/>
      <c r="BG267" s="728"/>
      <c r="BH267" s="729"/>
      <c r="BI267" s="730"/>
      <c r="BJ267" s="731"/>
      <c r="BK267" s="672"/>
      <c r="BL267" s="673"/>
      <c r="BM267" s="671"/>
      <c r="BN267" s="670"/>
      <c r="BO267" s="672"/>
      <c r="BP267" s="673"/>
      <c r="BQ267" s="671"/>
      <c r="BR267" s="673"/>
      <c r="BS267" s="669"/>
      <c r="BT267" s="670"/>
      <c r="BU267" s="728"/>
      <c r="BV267" s="729"/>
      <c r="BW267" s="730"/>
      <c r="BX267" s="731"/>
      <c r="BY267" s="672"/>
      <c r="BZ267" s="673"/>
      <c r="CA267" s="671"/>
      <c r="CB267" s="670"/>
      <c r="CC267" s="672"/>
      <c r="CD267" s="673"/>
      <c r="CE267" s="671"/>
      <c r="CF267" s="670"/>
      <c r="CG267" s="672"/>
      <c r="CH267" s="673"/>
      <c r="CI267" s="730"/>
      <c r="CJ267" s="731"/>
      <c r="CK267" s="728"/>
      <c r="CL267" s="729"/>
      <c r="CM267" s="671"/>
      <c r="CN267" s="673"/>
      <c r="CO267" s="671"/>
      <c r="CP267" s="670"/>
      <c r="CQ267" s="671"/>
      <c r="CR267" s="670"/>
      <c r="CS267" s="672"/>
      <c r="CT267" s="673"/>
      <c r="CU267" s="671"/>
      <c r="CV267" s="670"/>
      <c r="CW267" s="728"/>
      <c r="CX267" s="729"/>
      <c r="CY267" s="730"/>
      <c r="CZ267" s="731"/>
      <c r="DA267" s="671"/>
      <c r="DB267" s="673"/>
      <c r="DC267" s="671"/>
      <c r="DD267" s="670"/>
      <c r="DE267" s="672"/>
      <c r="DF267" s="673"/>
      <c r="DG267" s="671"/>
      <c r="DH267" s="670"/>
      <c r="DI267" s="672"/>
      <c r="DJ267" s="673"/>
      <c r="DK267" s="730"/>
      <c r="DL267" s="731"/>
      <c r="DM267" s="730"/>
      <c r="DN267" s="731"/>
      <c r="DO267" s="671"/>
      <c r="DP267" s="673"/>
      <c r="DQ267" s="671"/>
      <c r="DR267" s="670"/>
      <c r="DS267" s="671"/>
      <c r="DT267" s="670"/>
      <c r="DU267" s="672"/>
      <c r="DV267" s="673"/>
      <c r="DW267" s="671"/>
      <c r="DX267" s="673"/>
      <c r="DY267" s="669"/>
      <c r="DZ267" s="670"/>
      <c r="EA267" s="730"/>
      <c r="EB267" s="729"/>
      <c r="EC267" s="742"/>
      <c r="ED267" s="743"/>
      <c r="EE267" s="672"/>
      <c r="EF267" s="673"/>
      <c r="EG267" s="794"/>
      <c r="EH267" s="795"/>
      <c r="EI267" s="672"/>
      <c r="EJ267" s="673"/>
      <c r="EK267" s="671"/>
      <c r="EL267" s="670"/>
      <c r="EM267" s="672"/>
      <c r="EN267" s="673"/>
      <c r="EO267" s="730"/>
      <c r="EP267" s="731"/>
      <c r="EQ267" s="728"/>
      <c r="ER267" s="729"/>
      <c r="ES267" s="671"/>
      <c r="ET267" s="673"/>
      <c r="EU267" s="671"/>
      <c r="EV267" s="670"/>
      <c r="EW267" s="671"/>
      <c r="EX267" s="670"/>
      <c r="EY267" s="672"/>
      <c r="EZ267" s="673"/>
      <c r="FA267" s="671"/>
      <c r="FB267" s="670"/>
      <c r="FC267" s="730"/>
      <c r="FD267" s="731"/>
      <c r="FE267" s="728"/>
      <c r="FF267" s="729"/>
      <c r="FG267" s="671"/>
      <c r="FH267" s="673"/>
      <c r="FI267" s="671"/>
      <c r="FJ267" s="670"/>
      <c r="FK267" s="672"/>
      <c r="FL267" s="673"/>
      <c r="FM267" s="671"/>
      <c r="FN267" s="670"/>
      <c r="FO267" s="672"/>
      <c r="FP267" s="673"/>
      <c r="FQ267" s="730"/>
      <c r="FR267" s="731"/>
      <c r="FS267" s="728"/>
      <c r="FT267" s="729"/>
      <c r="FU267" s="671"/>
      <c r="FV267" s="673"/>
      <c r="FW267" s="671"/>
      <c r="FX267" s="670"/>
      <c r="FY267" s="671"/>
      <c r="FZ267" s="670"/>
      <c r="GA267" s="672"/>
      <c r="GB267" s="673"/>
      <c r="GC267" s="671"/>
      <c r="GD267" s="670"/>
      <c r="GE267" s="730"/>
      <c r="GF267" s="743"/>
      <c r="GG267" s="728"/>
      <c r="GH267" s="729"/>
      <c r="GI267" s="669"/>
      <c r="GJ267" s="673"/>
      <c r="GK267" s="671"/>
      <c r="GL267" s="670"/>
      <c r="GM267" s="671"/>
      <c r="GN267" s="670"/>
      <c r="GO267" s="672"/>
      <c r="GP267" s="673"/>
      <c r="GQ267" s="671"/>
      <c r="GR267" s="670"/>
      <c r="GS267" s="730"/>
      <c r="GT267" s="731"/>
      <c r="GU267" s="728"/>
      <c r="GV267" s="729"/>
      <c r="GW267" s="671"/>
      <c r="GX267" s="673"/>
      <c r="GY267" s="671"/>
      <c r="GZ267" s="670"/>
      <c r="HA267" s="672"/>
      <c r="HB267" s="673"/>
      <c r="HC267" s="671"/>
      <c r="HD267" s="670"/>
      <c r="HE267" s="672"/>
      <c r="HF267" s="673"/>
      <c r="HG267" s="730"/>
      <c r="HH267" s="731"/>
      <c r="HI267" s="728"/>
      <c r="HJ267" s="729"/>
      <c r="HK267" s="671"/>
      <c r="HL267" s="673"/>
      <c r="HM267" s="671"/>
      <c r="HN267" s="670"/>
      <c r="HO267" s="671"/>
      <c r="HP267" s="670"/>
      <c r="HQ267" s="672"/>
      <c r="HR267" s="673"/>
      <c r="HS267" s="811"/>
      <c r="HT267" s="812"/>
      <c r="HU267" s="730"/>
      <c r="HV267" s="750"/>
      <c r="HW267" s="803"/>
      <c r="HX267" s="804"/>
      <c r="HY267" s="671"/>
      <c r="HZ267" s="673"/>
      <c r="IA267" s="671"/>
      <c r="IB267" s="670"/>
      <c r="IC267" s="672"/>
      <c r="ID267" s="673"/>
      <c r="IE267" s="772"/>
      <c r="IF267" s="773"/>
      <c r="IG267" s="672"/>
      <c r="IH267" s="673"/>
      <c r="II267" s="730"/>
      <c r="IJ267" s="731"/>
      <c r="IK267" s="728"/>
      <c r="IL267" s="729"/>
      <c r="IM267" s="671"/>
      <c r="IN267" s="673"/>
      <c r="IO267" s="671"/>
      <c r="IP267" s="674"/>
      <c r="IQ267" s="787"/>
      <c r="IR267" s="773"/>
      <c r="IS267" s="672"/>
      <c r="IT267" s="673"/>
      <c r="IU267" s="671"/>
      <c r="IV267" s="670"/>
      <c r="IW267" s="730"/>
      <c r="IX267" s="743"/>
      <c r="IY267" s="728"/>
      <c r="IZ267" s="729"/>
      <c r="JA267" s="671"/>
      <c r="JB267" s="673"/>
      <c r="JC267" s="671"/>
      <c r="JD267" s="670"/>
      <c r="JE267" s="672"/>
      <c r="JF267" s="673"/>
      <c r="JG267" s="671"/>
      <c r="JH267" s="670"/>
      <c r="JI267" s="672"/>
      <c r="JJ267" s="673"/>
      <c r="JK267" s="730"/>
      <c r="JL267" s="731"/>
      <c r="JM267" s="728"/>
      <c r="JN267" s="729"/>
      <c r="JO267" s="671"/>
      <c r="JP267" s="673"/>
      <c r="JQ267" s="671"/>
      <c r="JR267" s="670"/>
      <c r="JS267" s="671"/>
      <c r="JT267" s="670"/>
      <c r="JU267" s="672"/>
      <c r="JV267" s="673"/>
      <c r="JW267" s="671"/>
      <c r="JX267" s="670"/>
      <c r="JY267" s="730"/>
      <c r="JZ267" s="729"/>
      <c r="KA267" s="742"/>
      <c r="KB267" s="743"/>
      <c r="KC267" s="672"/>
      <c r="KD267" s="673"/>
      <c r="KE267" s="671"/>
      <c r="KF267" s="670"/>
      <c r="KG267" s="672"/>
      <c r="KH267" s="673"/>
      <c r="KI267" s="671"/>
      <c r="KJ267" s="670"/>
      <c r="KK267" s="672"/>
      <c r="KL267" s="673"/>
      <c r="KM267" s="730"/>
      <c r="KN267" s="731"/>
      <c r="KO267" s="728"/>
      <c r="KP267" s="729"/>
      <c r="KQ267" s="671"/>
      <c r="KR267" s="673"/>
      <c r="KS267" s="671"/>
      <c r="KT267" s="670"/>
      <c r="KU267" s="671"/>
      <c r="KV267" s="670"/>
      <c r="KW267" s="672"/>
      <c r="KX267" s="673"/>
      <c r="KY267" s="671"/>
      <c r="KZ267" s="674"/>
      <c r="LA267" s="755"/>
      <c r="LB267" s="731"/>
      <c r="LC267" s="728"/>
      <c r="LD267" s="729"/>
      <c r="LE267" s="671"/>
      <c r="LF267" s="673"/>
      <c r="LG267" s="671"/>
      <c r="LH267" s="670"/>
      <c r="LI267" s="671"/>
      <c r="LJ267" s="670"/>
      <c r="LK267" s="672"/>
      <c r="LL267" s="673"/>
      <c r="LM267" s="671"/>
      <c r="LN267" s="670"/>
      <c r="LO267" s="728"/>
      <c r="LP267" s="729"/>
      <c r="LQ267" s="730"/>
      <c r="LR267" s="731"/>
      <c r="LS267" s="780"/>
      <c r="LT267" s="781"/>
      <c r="LU267" s="671"/>
      <c r="LV267" s="670"/>
      <c r="LW267" s="672"/>
      <c r="LX267" s="673"/>
      <c r="LY267" s="772"/>
      <c r="LZ267" s="773"/>
      <c r="MA267" s="672"/>
      <c r="MB267" s="673"/>
      <c r="MC267" s="730"/>
      <c r="MD267" s="731"/>
      <c r="ME267" s="728"/>
      <c r="MF267" s="729"/>
      <c r="MG267" s="671"/>
      <c r="MH267" s="673"/>
      <c r="MI267" s="671"/>
      <c r="MJ267" s="670"/>
      <c r="MK267" s="671"/>
      <c r="ML267" s="670"/>
      <c r="MM267" s="818"/>
      <c r="MN267" s="804"/>
      <c r="MO267" s="671"/>
      <c r="MP267" s="670"/>
      <c r="MQ267" s="730"/>
      <c r="MR267" s="729"/>
      <c r="MS267" s="742"/>
      <c r="MT267" s="743"/>
      <c r="MU267" s="672"/>
      <c r="MV267" s="673"/>
      <c r="MW267" s="671"/>
      <c r="MX267" s="670"/>
      <c r="MY267" s="672"/>
      <c r="MZ267" s="673"/>
      <c r="NA267" s="671"/>
      <c r="NB267" s="670"/>
      <c r="NC267" s="672"/>
      <c r="ND267" s="673"/>
      <c r="NE267" s="730"/>
      <c r="NF267" s="731"/>
      <c r="NG267" s="728"/>
      <c r="NH267" s="729"/>
      <c r="NI267" s="669"/>
      <c r="NJ267" s="673"/>
      <c r="NK267" s="671"/>
      <c r="NL267" s="670"/>
      <c r="NM267" s="671"/>
      <c r="NN267" s="670"/>
      <c r="NO267" s="672"/>
      <c r="NP267" s="673"/>
      <c r="NQ267" s="671"/>
      <c r="NR267" s="673"/>
      <c r="NS267" s="742"/>
      <c r="NT267" s="743"/>
      <c r="NU267" s="728"/>
      <c r="NV267" s="729"/>
      <c r="NW267" s="671"/>
      <c r="NX267" s="673"/>
      <c r="NY267" s="671"/>
      <c r="NZ267" s="670"/>
      <c r="OA267" s="672"/>
      <c r="OB267" s="673"/>
      <c r="OC267" s="671"/>
      <c r="OD267" s="670"/>
      <c r="OE267" s="672"/>
      <c r="OF267" s="673"/>
      <c r="OG267" s="730"/>
      <c r="OH267" s="731"/>
      <c r="OI267" s="728"/>
      <c r="OJ267" s="729"/>
      <c r="OK267" s="671"/>
      <c r="OL267" s="673"/>
      <c r="OM267" s="671"/>
      <c r="ON267" s="670"/>
      <c r="OO267" s="671"/>
      <c r="OP267" s="670"/>
      <c r="OQ267" s="672"/>
      <c r="OR267" s="673"/>
      <c r="OS267" s="671"/>
      <c r="OT267" s="673"/>
      <c r="OU267" s="742"/>
      <c r="OV267" s="743"/>
      <c r="OW267" s="728"/>
      <c r="OX267" s="729"/>
      <c r="OY267" s="671"/>
      <c r="OZ267" s="673"/>
      <c r="PA267" s="671"/>
      <c r="PB267" s="670"/>
      <c r="PC267" s="672"/>
      <c r="PD267" s="673"/>
      <c r="PE267" s="671"/>
      <c r="PF267" s="670"/>
      <c r="PG267" s="672"/>
      <c r="PH267" s="673"/>
      <c r="PI267" s="730"/>
      <c r="PJ267" s="731"/>
      <c r="PK267" s="728"/>
      <c r="PL267" s="729"/>
      <c r="PM267" s="671"/>
      <c r="PN267" s="673"/>
      <c r="PO267" s="671"/>
      <c r="PP267" s="670"/>
      <c r="PQ267" s="671"/>
      <c r="PR267" s="674"/>
      <c r="PS267" s="669"/>
      <c r="PT267" s="670"/>
      <c r="PU267" s="672"/>
      <c r="PV267" s="673"/>
      <c r="PW267" s="730"/>
      <c r="PX267" s="731"/>
      <c r="PY267" s="728"/>
      <c r="PZ267" s="729"/>
      <c r="QA267" s="671"/>
      <c r="QB267" s="673"/>
      <c r="QC267" s="671"/>
      <c r="QD267" s="670"/>
      <c r="QE267" s="671"/>
      <c r="QF267" s="670"/>
      <c r="QG267" s="672"/>
      <c r="QH267" s="673"/>
      <c r="QI267" s="671"/>
      <c r="QJ267" s="670"/>
      <c r="QK267" s="730"/>
      <c r="QL267" s="729"/>
      <c r="QM267" s="742"/>
      <c r="QN267" s="743"/>
      <c r="QO267" s="672"/>
      <c r="QP267" s="673"/>
      <c r="QQ267" s="671"/>
      <c r="QR267" s="670"/>
      <c r="QS267" s="672"/>
      <c r="QT267" s="673"/>
      <c r="QU267" s="772"/>
      <c r="QV267" s="773"/>
      <c r="QW267" s="672"/>
      <c r="QX267" s="673"/>
      <c r="QY267" s="730"/>
      <c r="QZ267" s="731"/>
      <c r="RA267" s="728"/>
      <c r="RB267" s="729"/>
      <c r="RC267" s="671"/>
      <c r="RD267" s="673"/>
      <c r="RE267" s="671"/>
      <c r="RF267" s="670"/>
      <c r="RG267" s="671"/>
      <c r="RH267" s="670"/>
      <c r="RI267" s="672"/>
      <c r="RJ267" s="673"/>
      <c r="RK267" s="671"/>
      <c r="RL267" s="670"/>
      <c r="RM267" s="730"/>
      <c r="RN267" s="729"/>
      <c r="RO267" s="742"/>
      <c r="RP267" s="743"/>
      <c r="RQ267" s="672"/>
      <c r="RR267" s="673"/>
      <c r="RS267" s="671"/>
      <c r="RT267" s="670"/>
      <c r="RU267" s="672"/>
      <c r="RV267" s="673"/>
      <c r="RW267" s="671"/>
      <c r="RX267" s="670"/>
      <c r="RY267" s="672"/>
      <c r="RZ267" s="673"/>
      <c r="SA267" s="730"/>
      <c r="SB267" s="759"/>
      <c r="SC267" s="728"/>
      <c r="SD267" s="729"/>
      <c r="SE267" s="671"/>
      <c r="SF267" s="673"/>
      <c r="SG267" s="671"/>
      <c r="SH267" s="670"/>
      <c r="SI267" s="672"/>
      <c r="SJ267" s="673"/>
      <c r="SK267" s="671"/>
      <c r="SL267" s="670"/>
      <c r="SM267" s="672"/>
      <c r="SN267" s="673"/>
      <c r="SO267" s="730"/>
      <c r="SP267" s="731"/>
      <c r="SQ267" s="728"/>
      <c r="SR267" s="729"/>
      <c r="SS267" s="671"/>
      <c r="ST267" s="673"/>
      <c r="SU267" s="671"/>
      <c r="SV267" s="670"/>
      <c r="SW267" s="671"/>
      <c r="SX267" s="670"/>
      <c r="SY267" s="672"/>
      <c r="SZ267" s="673"/>
      <c r="TA267" s="671"/>
      <c r="TB267" s="670"/>
      <c r="TC267" s="730"/>
      <c r="TD267" s="729"/>
      <c r="TE267" s="742"/>
      <c r="TF267" s="743"/>
      <c r="TG267" s="672"/>
      <c r="TH267" s="673"/>
      <c r="TI267" s="671"/>
      <c r="TJ267" s="670"/>
      <c r="TK267" s="672"/>
      <c r="TL267" s="673"/>
      <c r="TM267" s="671"/>
      <c r="TN267" s="670"/>
      <c r="TO267" s="672"/>
      <c r="TP267" s="673"/>
      <c r="TQ267" s="730"/>
      <c r="TR267" s="731"/>
      <c r="TS267" s="728"/>
      <c r="TT267" s="729"/>
      <c r="TU267" s="671"/>
      <c r="TV267" s="673"/>
      <c r="TW267" s="671"/>
      <c r="TX267" s="670"/>
      <c r="TY267" s="671"/>
      <c r="TZ267" s="670"/>
      <c r="UA267" s="672"/>
      <c r="UB267" s="673"/>
      <c r="UC267" s="671"/>
      <c r="UD267" s="670"/>
      <c r="UE267" s="730"/>
      <c r="UF267" s="763"/>
      <c r="UG267" s="728"/>
      <c r="UH267" s="729"/>
      <c r="UI267" s="671"/>
      <c r="UJ267" s="673"/>
      <c r="UK267" s="669"/>
      <c r="UL267" s="670"/>
      <c r="UM267" s="672"/>
      <c r="UN267" s="673"/>
      <c r="UO267" s="671"/>
      <c r="UP267" s="670"/>
      <c r="UQ267" s="672"/>
      <c r="UR267" s="673"/>
      <c r="US267" s="772"/>
      <c r="UT267" s="773"/>
      <c r="UU267" s="728"/>
      <c r="UV267" s="729"/>
      <c r="UW267" s="671"/>
      <c r="UX267" s="673"/>
      <c r="UY267" s="671"/>
      <c r="UZ267" s="670"/>
      <c r="VA267" s="671"/>
      <c r="VB267" s="670"/>
      <c r="VC267" s="672"/>
      <c r="VD267" s="673"/>
      <c r="VE267" s="671"/>
      <c r="VF267" s="670"/>
      <c r="VG267" s="730"/>
      <c r="VH267" s="729"/>
      <c r="VI267" s="742"/>
      <c r="VJ267" s="743"/>
      <c r="VK267" s="672"/>
      <c r="VL267" s="673"/>
      <c r="VM267" s="671"/>
      <c r="VN267" s="670"/>
      <c r="VO267" s="672"/>
      <c r="VP267" s="673"/>
      <c r="VQ267" s="671"/>
      <c r="VR267" s="670"/>
      <c r="VS267" s="672"/>
      <c r="VT267" s="673"/>
      <c r="VU267" s="730"/>
      <c r="VV267" s="731"/>
      <c r="VW267" s="728"/>
      <c r="VX267" s="729"/>
      <c r="VY267" s="671"/>
      <c r="VZ267" s="673"/>
      <c r="WA267" s="671"/>
      <c r="WB267" s="670"/>
      <c r="WC267" s="671"/>
      <c r="WD267" s="670"/>
      <c r="WE267" s="672"/>
      <c r="WF267" s="673"/>
      <c r="WG267" s="671"/>
      <c r="WH267" s="670"/>
      <c r="WI267" s="730"/>
      <c r="WJ267" s="731"/>
      <c r="WK267" s="728"/>
      <c r="WL267" s="729"/>
      <c r="WM267" s="671"/>
      <c r="WN267" s="673"/>
      <c r="WO267" s="671"/>
      <c r="WP267" s="670"/>
      <c r="WQ267" s="672"/>
      <c r="WR267" s="673"/>
      <c r="WS267" s="671"/>
      <c r="WT267" s="674"/>
      <c r="WU267" s="787"/>
      <c r="WV267" s="773"/>
      <c r="WW267" s="730"/>
      <c r="WX267" s="767"/>
      <c r="WY267" s="728"/>
      <c r="WZ267" s="729"/>
      <c r="XA267" s="671"/>
      <c r="XB267" s="673"/>
      <c r="XC267" s="671"/>
      <c r="XD267" s="670"/>
      <c r="XE267" s="672"/>
      <c r="XF267" s="673"/>
      <c r="XG267" s="671"/>
      <c r="XH267" s="670"/>
      <c r="XI267" s="672"/>
      <c r="XJ267" s="673"/>
      <c r="XK267" s="730"/>
      <c r="XL267" s="731"/>
      <c r="XM267" s="728"/>
      <c r="XN267" s="729"/>
      <c r="XO267" s="671"/>
      <c r="XP267" s="673"/>
      <c r="XQ267" s="671"/>
      <c r="XR267" s="670"/>
      <c r="XS267" s="671"/>
      <c r="XT267" s="670"/>
      <c r="XU267" s="672"/>
      <c r="XV267" s="673"/>
      <c r="XW267" s="671"/>
      <c r="XX267" s="670"/>
      <c r="XY267" s="728"/>
      <c r="XZ267" s="729"/>
      <c r="YA267" s="742"/>
      <c r="YB267" s="743"/>
      <c r="YC267" s="672"/>
      <c r="YD267" s="673"/>
      <c r="YE267" s="671"/>
      <c r="YF267" s="670"/>
      <c r="YG267" s="672"/>
      <c r="YH267" s="673"/>
      <c r="YI267" s="671"/>
      <c r="YJ267" s="670"/>
      <c r="YK267" s="672"/>
      <c r="YL267" s="673"/>
      <c r="YM267" s="730"/>
      <c r="YN267" s="731"/>
      <c r="YO267" s="728"/>
      <c r="YP267" s="729"/>
      <c r="YQ267" s="671"/>
      <c r="YR267" s="673"/>
      <c r="YS267" s="671"/>
      <c r="YT267" s="670"/>
      <c r="YU267" s="671"/>
      <c r="YV267" s="670"/>
      <c r="YW267" s="672"/>
      <c r="YX267" s="673"/>
      <c r="YY267" s="671"/>
      <c r="YZ267" s="670"/>
      <c r="ZA267" s="728"/>
      <c r="ZB267" s="759"/>
      <c r="ZC267" s="787"/>
      <c r="ZD267" s="773"/>
      <c r="ZE267" s="672"/>
      <c r="ZF267" s="673"/>
      <c r="ZG267" s="671"/>
      <c r="ZH267" s="670"/>
      <c r="ZI267" s="672"/>
      <c r="ZJ267" s="673"/>
      <c r="ZK267" s="671"/>
      <c r="ZL267" s="670"/>
      <c r="ZM267" s="672"/>
      <c r="ZN267" s="673"/>
      <c r="ZO267" s="730"/>
      <c r="ZP267" s="731"/>
      <c r="ZQ267" s="780"/>
      <c r="ZR267" s="781"/>
      <c r="ZS267" s="671"/>
      <c r="ZT267" s="673"/>
      <c r="ZU267" s="671"/>
      <c r="ZV267" s="670"/>
      <c r="ZW267" s="671"/>
      <c r="ZX267" s="670"/>
      <c r="ZY267" s="672"/>
      <c r="ZZ267" s="673"/>
      <c r="AAA267" s="671"/>
      <c r="AAB267" s="670"/>
      <c r="AAC267" s="730"/>
      <c r="AAD267" s="731"/>
      <c r="AAE267" s="728"/>
      <c r="AAF267" s="729"/>
      <c r="AAG267" s="671"/>
      <c r="AAH267" s="673"/>
      <c r="AAI267" s="671"/>
      <c r="AAJ267" s="670"/>
      <c r="AAK267" s="672"/>
      <c r="AAL267" s="673"/>
      <c r="AAM267" s="671"/>
      <c r="AAN267" s="670"/>
      <c r="AAO267" s="672"/>
      <c r="AAP267" s="673"/>
      <c r="AAQ267" s="730"/>
      <c r="AAR267" s="731"/>
      <c r="AAS267" s="730"/>
      <c r="AAT267" s="731"/>
      <c r="AAU267" s="671"/>
      <c r="AAV267" s="673"/>
      <c r="AAW267" s="671"/>
      <c r="AAX267" s="670"/>
      <c r="AAY267" s="772"/>
      <c r="AAZ267" s="773"/>
      <c r="ABA267" s="672"/>
      <c r="ABB267" s="673"/>
      <c r="ABC267" s="671"/>
      <c r="ABD267" s="670"/>
      <c r="ABE267" s="730"/>
      <c r="ABF267" s="731"/>
      <c r="ABG267" s="730"/>
      <c r="ABH267" s="731"/>
      <c r="ABI267" s="672"/>
      <c r="ABJ267" s="673"/>
      <c r="ABK267" s="671"/>
      <c r="ABL267" s="675"/>
      <c r="ABN267" s="520"/>
      <c r="ABO267" s="528">
        <f t="shared" si="80"/>
        <v>0</v>
      </c>
      <c r="ABP267" s="528">
        <f t="shared" si="81"/>
        <v>0</v>
      </c>
      <c r="ABQ267" s="528">
        <f t="shared" si="82"/>
        <v>0</v>
      </c>
      <c r="ABR267" s="528">
        <f t="shared" si="83"/>
        <v>0</v>
      </c>
      <c r="ABS267" s="528">
        <f t="shared" si="84"/>
        <v>0</v>
      </c>
      <c r="ABT267" s="528">
        <f t="shared" si="85"/>
        <v>0</v>
      </c>
      <c r="ABU267" s="567"/>
      <c r="ABV267" s="568"/>
      <c r="ABW267" s="568"/>
      <c r="ABX267" s="569"/>
      <c r="ABY267" s="569"/>
      <c r="ABZ267" s="570"/>
      <c r="ACB267" s="544">
        <f t="shared" si="86"/>
        <v>0</v>
      </c>
      <c r="ACC267" s="532">
        <f t="shared" si="87"/>
        <v>0</v>
      </c>
      <c r="ACD267" s="532">
        <f t="shared" si="88"/>
        <v>0</v>
      </c>
      <c r="ACE267" s="532">
        <f t="shared" si="89"/>
        <v>0</v>
      </c>
      <c r="ACF267" s="532">
        <f t="shared" si="99"/>
        <v>0</v>
      </c>
      <c r="ACG267" s="532">
        <f t="shared" si="90"/>
        <v>0</v>
      </c>
      <c r="ACH267" s="532">
        <f t="shared" si="91"/>
        <v>0</v>
      </c>
      <c r="ACI267" s="532">
        <f t="shared" si="92"/>
        <v>0</v>
      </c>
      <c r="ACJ267" s="532">
        <f t="shared" si="93"/>
        <v>0</v>
      </c>
      <c r="ACK267" s="532">
        <f t="shared" si="94"/>
        <v>0</v>
      </c>
      <c r="ACL267" s="532">
        <f t="shared" si="95"/>
        <v>0</v>
      </c>
      <c r="ACM267" s="545">
        <f t="shared" si="96"/>
        <v>0</v>
      </c>
      <c r="ACN267" s="536"/>
      <c r="ACO267" s="531">
        <f t="shared" si="97"/>
        <v>0</v>
      </c>
      <c r="ACP267" s="537">
        <f t="shared" si="98"/>
        <v>0</v>
      </c>
    </row>
    <row r="268" spans="2:770" s="428" customFormat="1" ht="12" customHeight="1">
      <c r="B268" s="663"/>
      <c r="C268" s="622"/>
      <c r="D268" s="688"/>
      <c r="E268" s="689"/>
      <c r="F268" s="690"/>
      <c r="G268" s="691"/>
      <c r="H268" s="655"/>
      <c r="I268" s="787"/>
      <c r="J268" s="773"/>
      <c r="K268" s="658"/>
      <c r="L268" s="659"/>
      <c r="M268" s="660"/>
      <c r="N268" s="657"/>
      <c r="O268" s="658"/>
      <c r="P268" s="659"/>
      <c r="Q268" s="720"/>
      <c r="R268" s="721"/>
      <c r="S268" s="722"/>
      <c r="T268" s="723"/>
      <c r="U268" s="692"/>
      <c r="V268" s="693"/>
      <c r="W268" s="694"/>
      <c r="X268" s="695"/>
      <c r="Y268" s="692"/>
      <c r="Z268" s="693"/>
      <c r="AA268" s="694"/>
      <c r="AB268" s="695"/>
      <c r="AC268" s="692"/>
      <c r="AD268" s="693"/>
      <c r="AE268" s="732"/>
      <c r="AF268" s="733"/>
      <c r="AG268" s="734"/>
      <c r="AH268" s="735"/>
      <c r="AI268" s="694"/>
      <c r="AJ268" s="695"/>
      <c r="AK268" s="692"/>
      <c r="AL268" s="693"/>
      <c r="AM268" s="694"/>
      <c r="AN268" s="695"/>
      <c r="AO268" s="692"/>
      <c r="AP268" s="693"/>
      <c r="AQ268" s="694"/>
      <c r="AR268" s="695"/>
      <c r="AS268" s="734"/>
      <c r="AT268" s="735"/>
      <c r="AU268" s="732"/>
      <c r="AV268" s="733"/>
      <c r="AW268" s="692"/>
      <c r="AX268" s="695"/>
      <c r="AY268" s="692"/>
      <c r="AZ268" s="693"/>
      <c r="BA268" s="692"/>
      <c r="BB268" s="693"/>
      <c r="BC268" s="694"/>
      <c r="BD268" s="695"/>
      <c r="BE268" s="692"/>
      <c r="BF268" s="693"/>
      <c r="BG268" s="732"/>
      <c r="BH268" s="733"/>
      <c r="BI268" s="734"/>
      <c r="BJ268" s="735"/>
      <c r="BK268" s="694"/>
      <c r="BL268" s="695"/>
      <c r="BM268" s="692"/>
      <c r="BN268" s="693"/>
      <c r="BO268" s="694"/>
      <c r="BP268" s="695"/>
      <c r="BQ268" s="692"/>
      <c r="BR268" s="695"/>
      <c r="BS268" s="696"/>
      <c r="BT268" s="693"/>
      <c r="BU268" s="732"/>
      <c r="BV268" s="733"/>
      <c r="BW268" s="734"/>
      <c r="BX268" s="735"/>
      <c r="BY268" s="694"/>
      <c r="BZ268" s="695"/>
      <c r="CA268" s="692"/>
      <c r="CB268" s="693"/>
      <c r="CC268" s="694"/>
      <c r="CD268" s="695"/>
      <c r="CE268" s="692"/>
      <c r="CF268" s="693"/>
      <c r="CG268" s="694"/>
      <c r="CH268" s="695"/>
      <c r="CI268" s="734"/>
      <c r="CJ268" s="735"/>
      <c r="CK268" s="732"/>
      <c r="CL268" s="733"/>
      <c r="CM268" s="692"/>
      <c r="CN268" s="695"/>
      <c r="CO268" s="692"/>
      <c r="CP268" s="693"/>
      <c r="CQ268" s="692"/>
      <c r="CR268" s="693"/>
      <c r="CS268" s="694"/>
      <c r="CT268" s="695"/>
      <c r="CU268" s="692"/>
      <c r="CV268" s="693"/>
      <c r="CW268" s="732"/>
      <c r="CX268" s="733"/>
      <c r="CY268" s="734"/>
      <c r="CZ268" s="735"/>
      <c r="DA268" s="692"/>
      <c r="DB268" s="695"/>
      <c r="DC268" s="692"/>
      <c r="DD268" s="693"/>
      <c r="DE268" s="694"/>
      <c r="DF268" s="695"/>
      <c r="DG268" s="692"/>
      <c r="DH268" s="693"/>
      <c r="DI268" s="694"/>
      <c r="DJ268" s="695"/>
      <c r="DK268" s="734"/>
      <c r="DL268" s="735"/>
      <c r="DM268" s="734"/>
      <c r="DN268" s="735"/>
      <c r="DO268" s="692"/>
      <c r="DP268" s="695"/>
      <c r="DQ268" s="692"/>
      <c r="DR268" s="693"/>
      <c r="DS268" s="692"/>
      <c r="DT268" s="693"/>
      <c r="DU268" s="694"/>
      <c r="DV268" s="695"/>
      <c r="DW268" s="692"/>
      <c r="DX268" s="695"/>
      <c r="DY268" s="696"/>
      <c r="DZ268" s="693"/>
      <c r="EA268" s="734"/>
      <c r="EB268" s="733"/>
      <c r="EC268" s="744"/>
      <c r="ED268" s="745"/>
      <c r="EE268" s="694"/>
      <c r="EF268" s="695"/>
      <c r="EG268" s="796"/>
      <c r="EH268" s="797"/>
      <c r="EI268" s="694"/>
      <c r="EJ268" s="695"/>
      <c r="EK268" s="692"/>
      <c r="EL268" s="693"/>
      <c r="EM268" s="694"/>
      <c r="EN268" s="695"/>
      <c r="EO268" s="734"/>
      <c r="EP268" s="735"/>
      <c r="EQ268" s="732"/>
      <c r="ER268" s="733"/>
      <c r="ES268" s="692"/>
      <c r="ET268" s="695"/>
      <c r="EU268" s="692"/>
      <c r="EV268" s="693"/>
      <c r="EW268" s="692"/>
      <c r="EX268" s="693"/>
      <c r="EY268" s="694"/>
      <c r="EZ268" s="695"/>
      <c r="FA268" s="692"/>
      <c r="FB268" s="693"/>
      <c r="FC268" s="734"/>
      <c r="FD268" s="735"/>
      <c r="FE268" s="732"/>
      <c r="FF268" s="733"/>
      <c r="FG268" s="692"/>
      <c r="FH268" s="695"/>
      <c r="FI268" s="692"/>
      <c r="FJ268" s="693"/>
      <c r="FK268" s="694"/>
      <c r="FL268" s="695"/>
      <c r="FM268" s="692"/>
      <c r="FN268" s="693"/>
      <c r="FO268" s="694"/>
      <c r="FP268" s="695"/>
      <c r="FQ268" s="734"/>
      <c r="FR268" s="735"/>
      <c r="FS268" s="732"/>
      <c r="FT268" s="733"/>
      <c r="FU268" s="692"/>
      <c r="FV268" s="695"/>
      <c r="FW268" s="692"/>
      <c r="FX268" s="693"/>
      <c r="FY268" s="692"/>
      <c r="FZ268" s="693"/>
      <c r="GA268" s="694"/>
      <c r="GB268" s="695"/>
      <c r="GC268" s="692"/>
      <c r="GD268" s="693"/>
      <c r="GE268" s="734"/>
      <c r="GF268" s="745"/>
      <c r="GG268" s="732"/>
      <c r="GH268" s="733"/>
      <c r="GI268" s="696"/>
      <c r="GJ268" s="695"/>
      <c r="GK268" s="692"/>
      <c r="GL268" s="693"/>
      <c r="GM268" s="692"/>
      <c r="GN268" s="693"/>
      <c r="GO268" s="694"/>
      <c r="GP268" s="695"/>
      <c r="GQ268" s="692"/>
      <c r="GR268" s="693"/>
      <c r="GS268" s="734"/>
      <c r="GT268" s="735"/>
      <c r="GU268" s="732"/>
      <c r="GV268" s="733"/>
      <c r="GW268" s="692"/>
      <c r="GX268" s="695"/>
      <c r="GY268" s="692"/>
      <c r="GZ268" s="693"/>
      <c r="HA268" s="694"/>
      <c r="HB268" s="695"/>
      <c r="HC268" s="692"/>
      <c r="HD268" s="693"/>
      <c r="HE268" s="694"/>
      <c r="HF268" s="695"/>
      <c r="HG268" s="734"/>
      <c r="HH268" s="735"/>
      <c r="HI268" s="732"/>
      <c r="HJ268" s="733"/>
      <c r="HK268" s="692"/>
      <c r="HL268" s="695"/>
      <c r="HM268" s="692"/>
      <c r="HN268" s="693"/>
      <c r="HO268" s="692"/>
      <c r="HP268" s="693"/>
      <c r="HQ268" s="694"/>
      <c r="HR268" s="695"/>
      <c r="HS268" s="813"/>
      <c r="HT268" s="814"/>
      <c r="HU268" s="734"/>
      <c r="HV268" s="751"/>
      <c r="HW268" s="805"/>
      <c r="HX268" s="806"/>
      <c r="HY268" s="692"/>
      <c r="HZ268" s="695"/>
      <c r="IA268" s="692"/>
      <c r="IB268" s="693"/>
      <c r="IC268" s="694"/>
      <c r="ID268" s="695"/>
      <c r="IE268" s="774"/>
      <c r="IF268" s="775"/>
      <c r="IG268" s="694"/>
      <c r="IH268" s="695"/>
      <c r="II268" s="734"/>
      <c r="IJ268" s="735"/>
      <c r="IK268" s="732"/>
      <c r="IL268" s="733"/>
      <c r="IM268" s="692"/>
      <c r="IN268" s="695"/>
      <c r="IO268" s="692"/>
      <c r="IP268" s="697"/>
      <c r="IQ268" s="788"/>
      <c r="IR268" s="775"/>
      <c r="IS268" s="694"/>
      <c r="IT268" s="695"/>
      <c r="IU268" s="692"/>
      <c r="IV268" s="693"/>
      <c r="IW268" s="734"/>
      <c r="IX268" s="745"/>
      <c r="IY268" s="732"/>
      <c r="IZ268" s="733"/>
      <c r="JA268" s="692"/>
      <c r="JB268" s="695"/>
      <c r="JC268" s="692"/>
      <c r="JD268" s="693"/>
      <c r="JE268" s="694"/>
      <c r="JF268" s="695"/>
      <c r="JG268" s="692"/>
      <c r="JH268" s="693"/>
      <c r="JI268" s="694"/>
      <c r="JJ268" s="695"/>
      <c r="JK268" s="734"/>
      <c r="JL268" s="735"/>
      <c r="JM268" s="732"/>
      <c r="JN268" s="733"/>
      <c r="JO268" s="692"/>
      <c r="JP268" s="695"/>
      <c r="JQ268" s="692"/>
      <c r="JR268" s="693"/>
      <c r="JS268" s="692"/>
      <c r="JT268" s="693"/>
      <c r="JU268" s="694"/>
      <c r="JV268" s="695"/>
      <c r="JW268" s="692"/>
      <c r="JX268" s="693"/>
      <c r="JY268" s="734"/>
      <c r="JZ268" s="733"/>
      <c r="KA268" s="744"/>
      <c r="KB268" s="745"/>
      <c r="KC268" s="694"/>
      <c r="KD268" s="695"/>
      <c r="KE268" s="692"/>
      <c r="KF268" s="693"/>
      <c r="KG268" s="694"/>
      <c r="KH268" s="695"/>
      <c r="KI268" s="692"/>
      <c r="KJ268" s="693"/>
      <c r="KK268" s="694"/>
      <c r="KL268" s="695"/>
      <c r="KM268" s="734"/>
      <c r="KN268" s="735"/>
      <c r="KO268" s="732"/>
      <c r="KP268" s="733"/>
      <c r="KQ268" s="692"/>
      <c r="KR268" s="695"/>
      <c r="KS268" s="692"/>
      <c r="KT268" s="693"/>
      <c r="KU268" s="692"/>
      <c r="KV268" s="693"/>
      <c r="KW268" s="694"/>
      <c r="KX268" s="695"/>
      <c r="KY268" s="692"/>
      <c r="KZ268" s="697"/>
      <c r="LA268" s="756"/>
      <c r="LB268" s="735"/>
      <c r="LC268" s="732"/>
      <c r="LD268" s="733"/>
      <c r="LE268" s="692"/>
      <c r="LF268" s="695"/>
      <c r="LG268" s="692"/>
      <c r="LH268" s="693"/>
      <c r="LI268" s="692"/>
      <c r="LJ268" s="693"/>
      <c r="LK268" s="694"/>
      <c r="LL268" s="695"/>
      <c r="LM268" s="692"/>
      <c r="LN268" s="693"/>
      <c r="LO268" s="732"/>
      <c r="LP268" s="733"/>
      <c r="LQ268" s="734"/>
      <c r="LR268" s="735"/>
      <c r="LS268" s="782"/>
      <c r="LT268" s="783"/>
      <c r="LU268" s="692"/>
      <c r="LV268" s="693"/>
      <c r="LW268" s="694"/>
      <c r="LX268" s="695"/>
      <c r="LY268" s="774"/>
      <c r="LZ268" s="775"/>
      <c r="MA268" s="694"/>
      <c r="MB268" s="695"/>
      <c r="MC268" s="734"/>
      <c r="MD268" s="735"/>
      <c r="ME268" s="732"/>
      <c r="MF268" s="733"/>
      <c r="MG268" s="692"/>
      <c r="MH268" s="695"/>
      <c r="MI268" s="692"/>
      <c r="MJ268" s="693"/>
      <c r="MK268" s="692"/>
      <c r="ML268" s="693"/>
      <c r="MM268" s="819"/>
      <c r="MN268" s="806"/>
      <c r="MO268" s="692"/>
      <c r="MP268" s="693"/>
      <c r="MQ268" s="734"/>
      <c r="MR268" s="733"/>
      <c r="MS268" s="744"/>
      <c r="MT268" s="745"/>
      <c r="MU268" s="694"/>
      <c r="MV268" s="695"/>
      <c r="MW268" s="692"/>
      <c r="MX268" s="693"/>
      <c r="MY268" s="694"/>
      <c r="MZ268" s="695"/>
      <c r="NA268" s="692"/>
      <c r="NB268" s="693"/>
      <c r="NC268" s="694"/>
      <c r="ND268" s="695"/>
      <c r="NE268" s="734"/>
      <c r="NF268" s="735"/>
      <c r="NG268" s="732"/>
      <c r="NH268" s="733"/>
      <c r="NI268" s="696"/>
      <c r="NJ268" s="695"/>
      <c r="NK268" s="692"/>
      <c r="NL268" s="693"/>
      <c r="NM268" s="692"/>
      <c r="NN268" s="693"/>
      <c r="NO268" s="694"/>
      <c r="NP268" s="695"/>
      <c r="NQ268" s="692"/>
      <c r="NR268" s="695"/>
      <c r="NS268" s="744"/>
      <c r="NT268" s="745"/>
      <c r="NU268" s="732"/>
      <c r="NV268" s="733"/>
      <c r="NW268" s="692"/>
      <c r="NX268" s="695"/>
      <c r="NY268" s="692"/>
      <c r="NZ268" s="693"/>
      <c r="OA268" s="694"/>
      <c r="OB268" s="695"/>
      <c r="OC268" s="692"/>
      <c r="OD268" s="693"/>
      <c r="OE268" s="694"/>
      <c r="OF268" s="695"/>
      <c r="OG268" s="734"/>
      <c r="OH268" s="735"/>
      <c r="OI268" s="732"/>
      <c r="OJ268" s="733"/>
      <c r="OK268" s="692"/>
      <c r="OL268" s="695"/>
      <c r="OM268" s="692"/>
      <c r="ON268" s="693"/>
      <c r="OO268" s="692"/>
      <c r="OP268" s="693"/>
      <c r="OQ268" s="694"/>
      <c r="OR268" s="695"/>
      <c r="OS268" s="692"/>
      <c r="OT268" s="695"/>
      <c r="OU268" s="744"/>
      <c r="OV268" s="745"/>
      <c r="OW268" s="732"/>
      <c r="OX268" s="733"/>
      <c r="OY268" s="692"/>
      <c r="OZ268" s="695"/>
      <c r="PA268" s="692"/>
      <c r="PB268" s="693"/>
      <c r="PC268" s="694"/>
      <c r="PD268" s="695"/>
      <c r="PE268" s="692"/>
      <c r="PF268" s="693"/>
      <c r="PG268" s="694"/>
      <c r="PH268" s="695"/>
      <c r="PI268" s="734"/>
      <c r="PJ268" s="735"/>
      <c r="PK268" s="732"/>
      <c r="PL268" s="733"/>
      <c r="PM268" s="692"/>
      <c r="PN268" s="695"/>
      <c r="PO268" s="692"/>
      <c r="PP268" s="693"/>
      <c r="PQ268" s="692"/>
      <c r="PR268" s="697"/>
      <c r="PS268" s="696"/>
      <c r="PT268" s="693"/>
      <c r="PU268" s="694"/>
      <c r="PV268" s="695"/>
      <c r="PW268" s="734"/>
      <c r="PX268" s="735"/>
      <c r="PY268" s="732"/>
      <c r="PZ268" s="733"/>
      <c r="QA268" s="692"/>
      <c r="QB268" s="695"/>
      <c r="QC268" s="692"/>
      <c r="QD268" s="693"/>
      <c r="QE268" s="692"/>
      <c r="QF268" s="693"/>
      <c r="QG268" s="694"/>
      <c r="QH268" s="695"/>
      <c r="QI268" s="692"/>
      <c r="QJ268" s="693"/>
      <c r="QK268" s="734"/>
      <c r="QL268" s="733"/>
      <c r="QM268" s="744"/>
      <c r="QN268" s="745"/>
      <c r="QO268" s="694"/>
      <c r="QP268" s="695"/>
      <c r="QQ268" s="692"/>
      <c r="QR268" s="693"/>
      <c r="QS268" s="694"/>
      <c r="QT268" s="695"/>
      <c r="QU268" s="774"/>
      <c r="QV268" s="775"/>
      <c r="QW268" s="694"/>
      <c r="QX268" s="695"/>
      <c r="QY268" s="734"/>
      <c r="QZ268" s="735"/>
      <c r="RA268" s="732"/>
      <c r="RB268" s="733"/>
      <c r="RC268" s="692"/>
      <c r="RD268" s="695"/>
      <c r="RE268" s="692"/>
      <c r="RF268" s="693"/>
      <c r="RG268" s="692"/>
      <c r="RH268" s="693"/>
      <c r="RI268" s="694"/>
      <c r="RJ268" s="695"/>
      <c r="RK268" s="692"/>
      <c r="RL268" s="693"/>
      <c r="RM268" s="734"/>
      <c r="RN268" s="733"/>
      <c r="RO268" s="744"/>
      <c r="RP268" s="745"/>
      <c r="RQ268" s="694"/>
      <c r="RR268" s="695"/>
      <c r="RS268" s="692"/>
      <c r="RT268" s="693"/>
      <c r="RU268" s="694"/>
      <c r="RV268" s="695"/>
      <c r="RW268" s="692"/>
      <c r="RX268" s="693"/>
      <c r="RY268" s="694"/>
      <c r="RZ268" s="695"/>
      <c r="SA268" s="734"/>
      <c r="SB268" s="760"/>
      <c r="SC268" s="732"/>
      <c r="SD268" s="733"/>
      <c r="SE268" s="692"/>
      <c r="SF268" s="695"/>
      <c r="SG268" s="692"/>
      <c r="SH268" s="693"/>
      <c r="SI268" s="694"/>
      <c r="SJ268" s="695"/>
      <c r="SK268" s="692"/>
      <c r="SL268" s="693"/>
      <c r="SM268" s="694"/>
      <c r="SN268" s="695"/>
      <c r="SO268" s="734"/>
      <c r="SP268" s="735"/>
      <c r="SQ268" s="732"/>
      <c r="SR268" s="733"/>
      <c r="SS268" s="692"/>
      <c r="ST268" s="695"/>
      <c r="SU268" s="692"/>
      <c r="SV268" s="693"/>
      <c r="SW268" s="692"/>
      <c r="SX268" s="693"/>
      <c r="SY268" s="694"/>
      <c r="SZ268" s="695"/>
      <c r="TA268" s="692"/>
      <c r="TB268" s="693"/>
      <c r="TC268" s="734"/>
      <c r="TD268" s="733"/>
      <c r="TE268" s="744"/>
      <c r="TF268" s="745"/>
      <c r="TG268" s="694"/>
      <c r="TH268" s="695"/>
      <c r="TI268" s="692"/>
      <c r="TJ268" s="693"/>
      <c r="TK268" s="694"/>
      <c r="TL268" s="695"/>
      <c r="TM268" s="692"/>
      <c r="TN268" s="693"/>
      <c r="TO268" s="694"/>
      <c r="TP268" s="695"/>
      <c r="TQ268" s="734"/>
      <c r="TR268" s="735"/>
      <c r="TS268" s="732"/>
      <c r="TT268" s="733"/>
      <c r="TU268" s="692"/>
      <c r="TV268" s="695"/>
      <c r="TW268" s="692"/>
      <c r="TX268" s="693"/>
      <c r="TY268" s="692"/>
      <c r="TZ268" s="693"/>
      <c r="UA268" s="694"/>
      <c r="UB268" s="695"/>
      <c r="UC268" s="692"/>
      <c r="UD268" s="693"/>
      <c r="UE268" s="734"/>
      <c r="UF268" s="764"/>
      <c r="UG268" s="732"/>
      <c r="UH268" s="733"/>
      <c r="UI268" s="692"/>
      <c r="UJ268" s="695"/>
      <c r="UK268" s="696"/>
      <c r="UL268" s="693"/>
      <c r="UM268" s="694"/>
      <c r="UN268" s="695"/>
      <c r="UO268" s="692"/>
      <c r="UP268" s="693"/>
      <c r="UQ268" s="694"/>
      <c r="UR268" s="695"/>
      <c r="US268" s="774"/>
      <c r="UT268" s="775"/>
      <c r="UU268" s="732"/>
      <c r="UV268" s="733"/>
      <c r="UW268" s="692"/>
      <c r="UX268" s="695"/>
      <c r="UY268" s="692"/>
      <c r="UZ268" s="693"/>
      <c r="VA268" s="692"/>
      <c r="VB268" s="693"/>
      <c r="VC268" s="694"/>
      <c r="VD268" s="695"/>
      <c r="VE268" s="692"/>
      <c r="VF268" s="693"/>
      <c r="VG268" s="734"/>
      <c r="VH268" s="733"/>
      <c r="VI268" s="744"/>
      <c r="VJ268" s="745"/>
      <c r="VK268" s="694"/>
      <c r="VL268" s="695"/>
      <c r="VM268" s="692"/>
      <c r="VN268" s="693"/>
      <c r="VO268" s="694"/>
      <c r="VP268" s="695"/>
      <c r="VQ268" s="692"/>
      <c r="VR268" s="693"/>
      <c r="VS268" s="694"/>
      <c r="VT268" s="695"/>
      <c r="VU268" s="734"/>
      <c r="VV268" s="735"/>
      <c r="VW268" s="732"/>
      <c r="VX268" s="733"/>
      <c r="VY268" s="692"/>
      <c r="VZ268" s="695"/>
      <c r="WA268" s="692"/>
      <c r="WB268" s="693"/>
      <c r="WC268" s="692"/>
      <c r="WD268" s="693"/>
      <c r="WE268" s="694"/>
      <c r="WF268" s="695"/>
      <c r="WG268" s="692"/>
      <c r="WH268" s="693"/>
      <c r="WI268" s="734"/>
      <c r="WJ268" s="735"/>
      <c r="WK268" s="732"/>
      <c r="WL268" s="733"/>
      <c r="WM268" s="692"/>
      <c r="WN268" s="695"/>
      <c r="WO268" s="692"/>
      <c r="WP268" s="693"/>
      <c r="WQ268" s="694"/>
      <c r="WR268" s="695"/>
      <c r="WS268" s="692"/>
      <c r="WT268" s="697"/>
      <c r="WU268" s="788"/>
      <c r="WV268" s="775"/>
      <c r="WW268" s="734"/>
      <c r="WX268" s="768"/>
      <c r="WY268" s="732"/>
      <c r="WZ268" s="733"/>
      <c r="XA268" s="692"/>
      <c r="XB268" s="695"/>
      <c r="XC268" s="692"/>
      <c r="XD268" s="693"/>
      <c r="XE268" s="694"/>
      <c r="XF268" s="695"/>
      <c r="XG268" s="692"/>
      <c r="XH268" s="693"/>
      <c r="XI268" s="694"/>
      <c r="XJ268" s="695"/>
      <c r="XK268" s="734"/>
      <c r="XL268" s="735"/>
      <c r="XM268" s="732"/>
      <c r="XN268" s="733"/>
      <c r="XO268" s="692"/>
      <c r="XP268" s="695"/>
      <c r="XQ268" s="692"/>
      <c r="XR268" s="693"/>
      <c r="XS268" s="692"/>
      <c r="XT268" s="693"/>
      <c r="XU268" s="694"/>
      <c r="XV268" s="695"/>
      <c r="XW268" s="692"/>
      <c r="XX268" s="693"/>
      <c r="XY268" s="732"/>
      <c r="XZ268" s="733"/>
      <c r="YA268" s="744"/>
      <c r="YB268" s="745"/>
      <c r="YC268" s="694"/>
      <c r="YD268" s="695"/>
      <c r="YE268" s="692"/>
      <c r="YF268" s="693"/>
      <c r="YG268" s="694"/>
      <c r="YH268" s="695"/>
      <c r="YI268" s="692"/>
      <c r="YJ268" s="693"/>
      <c r="YK268" s="694"/>
      <c r="YL268" s="695"/>
      <c r="YM268" s="734"/>
      <c r="YN268" s="735"/>
      <c r="YO268" s="732"/>
      <c r="YP268" s="733"/>
      <c r="YQ268" s="692"/>
      <c r="YR268" s="695"/>
      <c r="YS268" s="692"/>
      <c r="YT268" s="693"/>
      <c r="YU268" s="692"/>
      <c r="YV268" s="693"/>
      <c r="YW268" s="694"/>
      <c r="YX268" s="695"/>
      <c r="YY268" s="692"/>
      <c r="YZ268" s="693"/>
      <c r="ZA268" s="732"/>
      <c r="ZB268" s="760"/>
      <c r="ZC268" s="788"/>
      <c r="ZD268" s="775"/>
      <c r="ZE268" s="694"/>
      <c r="ZF268" s="695"/>
      <c r="ZG268" s="692"/>
      <c r="ZH268" s="693"/>
      <c r="ZI268" s="694"/>
      <c r="ZJ268" s="695"/>
      <c r="ZK268" s="692"/>
      <c r="ZL268" s="693"/>
      <c r="ZM268" s="694"/>
      <c r="ZN268" s="695"/>
      <c r="ZO268" s="734"/>
      <c r="ZP268" s="735"/>
      <c r="ZQ268" s="782"/>
      <c r="ZR268" s="783"/>
      <c r="ZS268" s="692"/>
      <c r="ZT268" s="695"/>
      <c r="ZU268" s="692"/>
      <c r="ZV268" s="693"/>
      <c r="ZW268" s="692"/>
      <c r="ZX268" s="693"/>
      <c r="ZY268" s="694"/>
      <c r="ZZ268" s="695"/>
      <c r="AAA268" s="692"/>
      <c r="AAB268" s="693"/>
      <c r="AAC268" s="734"/>
      <c r="AAD268" s="735"/>
      <c r="AAE268" s="732"/>
      <c r="AAF268" s="733"/>
      <c r="AAG268" s="692"/>
      <c r="AAH268" s="695"/>
      <c r="AAI268" s="692"/>
      <c r="AAJ268" s="693"/>
      <c r="AAK268" s="694"/>
      <c r="AAL268" s="695"/>
      <c r="AAM268" s="692"/>
      <c r="AAN268" s="693"/>
      <c r="AAO268" s="694"/>
      <c r="AAP268" s="695"/>
      <c r="AAQ268" s="734"/>
      <c r="AAR268" s="735"/>
      <c r="AAS268" s="734"/>
      <c r="AAT268" s="735"/>
      <c r="AAU268" s="692"/>
      <c r="AAV268" s="695"/>
      <c r="AAW268" s="692"/>
      <c r="AAX268" s="693"/>
      <c r="AAY268" s="774"/>
      <c r="AAZ268" s="775"/>
      <c r="ABA268" s="694"/>
      <c r="ABB268" s="695"/>
      <c r="ABC268" s="692"/>
      <c r="ABD268" s="693"/>
      <c r="ABE268" s="734"/>
      <c r="ABF268" s="735"/>
      <c r="ABG268" s="734"/>
      <c r="ABH268" s="735"/>
      <c r="ABI268" s="694"/>
      <c r="ABJ268" s="695"/>
      <c r="ABK268" s="692"/>
      <c r="ABL268" s="698"/>
      <c r="ABN268" s="520"/>
      <c r="ABO268" s="528">
        <f t="shared" si="80"/>
        <v>0</v>
      </c>
      <c r="ABP268" s="528">
        <f t="shared" si="81"/>
        <v>0</v>
      </c>
      <c r="ABQ268" s="528">
        <f t="shared" si="82"/>
        <v>0</v>
      </c>
      <c r="ABR268" s="528">
        <f t="shared" si="83"/>
        <v>0</v>
      </c>
      <c r="ABS268" s="528">
        <f t="shared" si="84"/>
        <v>0</v>
      </c>
      <c r="ABT268" s="528">
        <f t="shared" si="85"/>
        <v>0</v>
      </c>
      <c r="ABU268" s="567"/>
      <c r="ABV268" s="568"/>
      <c r="ABW268" s="568"/>
      <c r="ABX268" s="569"/>
      <c r="ABY268" s="569"/>
      <c r="ABZ268" s="570"/>
      <c r="ACB268" s="544">
        <f t="shared" si="86"/>
        <v>0</v>
      </c>
      <c r="ACC268" s="532">
        <f t="shared" si="87"/>
        <v>0</v>
      </c>
      <c r="ACD268" s="532">
        <f t="shared" si="88"/>
        <v>0</v>
      </c>
      <c r="ACE268" s="532">
        <f t="shared" si="89"/>
        <v>0</v>
      </c>
      <c r="ACF268" s="532">
        <f t="shared" si="99"/>
        <v>0</v>
      </c>
      <c r="ACG268" s="532">
        <f t="shared" si="90"/>
        <v>0</v>
      </c>
      <c r="ACH268" s="532">
        <f t="shared" si="91"/>
        <v>0</v>
      </c>
      <c r="ACI268" s="532">
        <f t="shared" si="92"/>
        <v>0</v>
      </c>
      <c r="ACJ268" s="532">
        <f t="shared" si="93"/>
        <v>0</v>
      </c>
      <c r="ACK268" s="532">
        <f t="shared" si="94"/>
        <v>0</v>
      </c>
      <c r="ACL268" s="532">
        <f t="shared" si="95"/>
        <v>0</v>
      </c>
      <c r="ACM268" s="545">
        <f t="shared" si="96"/>
        <v>0</v>
      </c>
      <c r="ACN268" s="536"/>
      <c r="ACO268" s="531">
        <f t="shared" si="97"/>
        <v>0</v>
      </c>
      <c r="ACP268" s="537">
        <f t="shared" si="98"/>
        <v>0</v>
      </c>
    </row>
    <row r="269" spans="2:770" s="428" customFormat="1" ht="12" customHeight="1">
      <c r="B269" s="663"/>
      <c r="C269" s="622"/>
      <c r="D269" s="688"/>
      <c r="E269" s="689"/>
      <c r="F269" s="690"/>
      <c r="G269" s="691"/>
      <c r="H269" s="655"/>
      <c r="I269" s="787"/>
      <c r="J269" s="773"/>
      <c r="K269" s="658"/>
      <c r="L269" s="659"/>
      <c r="M269" s="660"/>
      <c r="N269" s="657"/>
      <c r="O269" s="658"/>
      <c r="P269" s="659"/>
      <c r="Q269" s="720"/>
      <c r="R269" s="721"/>
      <c r="S269" s="722"/>
      <c r="T269" s="723"/>
      <c r="U269" s="692"/>
      <c r="V269" s="693"/>
      <c r="W269" s="694"/>
      <c r="X269" s="695"/>
      <c r="Y269" s="692"/>
      <c r="Z269" s="693"/>
      <c r="AA269" s="694"/>
      <c r="AB269" s="695"/>
      <c r="AC269" s="692"/>
      <c r="AD269" s="693"/>
      <c r="AE269" s="732"/>
      <c r="AF269" s="733"/>
      <c r="AG269" s="734"/>
      <c r="AH269" s="735"/>
      <c r="AI269" s="694"/>
      <c r="AJ269" s="695"/>
      <c r="AK269" s="692"/>
      <c r="AL269" s="693"/>
      <c r="AM269" s="694"/>
      <c r="AN269" s="695"/>
      <c r="AO269" s="692"/>
      <c r="AP269" s="693"/>
      <c r="AQ269" s="694"/>
      <c r="AR269" s="695"/>
      <c r="AS269" s="734"/>
      <c r="AT269" s="735"/>
      <c r="AU269" s="732"/>
      <c r="AV269" s="733"/>
      <c r="AW269" s="692"/>
      <c r="AX269" s="695"/>
      <c r="AY269" s="692"/>
      <c r="AZ269" s="693"/>
      <c r="BA269" s="692"/>
      <c r="BB269" s="693"/>
      <c r="BC269" s="694"/>
      <c r="BD269" s="695"/>
      <c r="BE269" s="692"/>
      <c r="BF269" s="693"/>
      <c r="BG269" s="732"/>
      <c r="BH269" s="733"/>
      <c r="BI269" s="734"/>
      <c r="BJ269" s="735"/>
      <c r="BK269" s="694"/>
      <c r="BL269" s="695"/>
      <c r="BM269" s="692"/>
      <c r="BN269" s="693"/>
      <c r="BO269" s="694"/>
      <c r="BP269" s="695"/>
      <c r="BQ269" s="692"/>
      <c r="BR269" s="695"/>
      <c r="BS269" s="696"/>
      <c r="BT269" s="693"/>
      <c r="BU269" s="732"/>
      <c r="BV269" s="733"/>
      <c r="BW269" s="734"/>
      <c r="BX269" s="735"/>
      <c r="BY269" s="694"/>
      <c r="BZ269" s="695"/>
      <c r="CA269" s="692"/>
      <c r="CB269" s="693"/>
      <c r="CC269" s="694"/>
      <c r="CD269" s="695"/>
      <c r="CE269" s="692"/>
      <c r="CF269" s="693"/>
      <c r="CG269" s="694"/>
      <c r="CH269" s="695"/>
      <c r="CI269" s="734"/>
      <c r="CJ269" s="735"/>
      <c r="CK269" s="732"/>
      <c r="CL269" s="733"/>
      <c r="CM269" s="692"/>
      <c r="CN269" s="695"/>
      <c r="CO269" s="692"/>
      <c r="CP269" s="693"/>
      <c r="CQ269" s="692"/>
      <c r="CR269" s="693"/>
      <c r="CS269" s="694"/>
      <c r="CT269" s="695"/>
      <c r="CU269" s="692"/>
      <c r="CV269" s="693"/>
      <c r="CW269" s="732"/>
      <c r="CX269" s="733"/>
      <c r="CY269" s="734"/>
      <c r="CZ269" s="735"/>
      <c r="DA269" s="692"/>
      <c r="DB269" s="695"/>
      <c r="DC269" s="692"/>
      <c r="DD269" s="693"/>
      <c r="DE269" s="694"/>
      <c r="DF269" s="695"/>
      <c r="DG269" s="692"/>
      <c r="DH269" s="693"/>
      <c r="DI269" s="694"/>
      <c r="DJ269" s="695"/>
      <c r="DK269" s="734"/>
      <c r="DL269" s="735"/>
      <c r="DM269" s="734"/>
      <c r="DN269" s="735"/>
      <c r="DO269" s="692"/>
      <c r="DP269" s="695"/>
      <c r="DQ269" s="692"/>
      <c r="DR269" s="693"/>
      <c r="DS269" s="692"/>
      <c r="DT269" s="693"/>
      <c r="DU269" s="694"/>
      <c r="DV269" s="695"/>
      <c r="DW269" s="692"/>
      <c r="DX269" s="695"/>
      <c r="DY269" s="696"/>
      <c r="DZ269" s="693"/>
      <c r="EA269" s="734"/>
      <c r="EB269" s="733"/>
      <c r="EC269" s="744"/>
      <c r="ED269" s="745"/>
      <c r="EE269" s="694"/>
      <c r="EF269" s="695"/>
      <c r="EG269" s="796"/>
      <c r="EH269" s="797"/>
      <c r="EI269" s="694"/>
      <c r="EJ269" s="695"/>
      <c r="EK269" s="692"/>
      <c r="EL269" s="693"/>
      <c r="EM269" s="694"/>
      <c r="EN269" s="695"/>
      <c r="EO269" s="734"/>
      <c r="EP269" s="735"/>
      <c r="EQ269" s="732"/>
      <c r="ER269" s="733"/>
      <c r="ES269" s="692"/>
      <c r="ET269" s="695"/>
      <c r="EU269" s="692"/>
      <c r="EV269" s="693"/>
      <c r="EW269" s="692"/>
      <c r="EX269" s="693"/>
      <c r="EY269" s="694"/>
      <c r="EZ269" s="695"/>
      <c r="FA269" s="692"/>
      <c r="FB269" s="693"/>
      <c r="FC269" s="734"/>
      <c r="FD269" s="735"/>
      <c r="FE269" s="732"/>
      <c r="FF269" s="733"/>
      <c r="FG269" s="692"/>
      <c r="FH269" s="695"/>
      <c r="FI269" s="692"/>
      <c r="FJ269" s="693"/>
      <c r="FK269" s="694"/>
      <c r="FL269" s="695"/>
      <c r="FM269" s="692"/>
      <c r="FN269" s="693"/>
      <c r="FO269" s="694"/>
      <c r="FP269" s="695"/>
      <c r="FQ269" s="734"/>
      <c r="FR269" s="735"/>
      <c r="FS269" s="732"/>
      <c r="FT269" s="733"/>
      <c r="FU269" s="692"/>
      <c r="FV269" s="695"/>
      <c r="FW269" s="692"/>
      <c r="FX269" s="693"/>
      <c r="FY269" s="692"/>
      <c r="FZ269" s="693"/>
      <c r="GA269" s="694"/>
      <c r="GB269" s="695"/>
      <c r="GC269" s="692"/>
      <c r="GD269" s="693"/>
      <c r="GE269" s="734"/>
      <c r="GF269" s="745"/>
      <c r="GG269" s="732"/>
      <c r="GH269" s="733"/>
      <c r="GI269" s="696"/>
      <c r="GJ269" s="695"/>
      <c r="GK269" s="692"/>
      <c r="GL269" s="693"/>
      <c r="GM269" s="692"/>
      <c r="GN269" s="693"/>
      <c r="GO269" s="694"/>
      <c r="GP269" s="695"/>
      <c r="GQ269" s="692"/>
      <c r="GR269" s="693"/>
      <c r="GS269" s="734"/>
      <c r="GT269" s="735"/>
      <c r="GU269" s="732"/>
      <c r="GV269" s="733"/>
      <c r="GW269" s="692"/>
      <c r="GX269" s="695"/>
      <c r="GY269" s="692"/>
      <c r="GZ269" s="693"/>
      <c r="HA269" s="694"/>
      <c r="HB269" s="695"/>
      <c r="HC269" s="692"/>
      <c r="HD269" s="693"/>
      <c r="HE269" s="694"/>
      <c r="HF269" s="695"/>
      <c r="HG269" s="734"/>
      <c r="HH269" s="735"/>
      <c r="HI269" s="732"/>
      <c r="HJ269" s="733"/>
      <c r="HK269" s="692"/>
      <c r="HL269" s="695"/>
      <c r="HM269" s="692"/>
      <c r="HN269" s="693"/>
      <c r="HO269" s="692"/>
      <c r="HP269" s="693"/>
      <c r="HQ269" s="694"/>
      <c r="HR269" s="695"/>
      <c r="HS269" s="813"/>
      <c r="HT269" s="814"/>
      <c r="HU269" s="734"/>
      <c r="HV269" s="751"/>
      <c r="HW269" s="805"/>
      <c r="HX269" s="806"/>
      <c r="HY269" s="692"/>
      <c r="HZ269" s="695"/>
      <c r="IA269" s="692"/>
      <c r="IB269" s="693"/>
      <c r="IC269" s="694"/>
      <c r="ID269" s="695"/>
      <c r="IE269" s="774"/>
      <c r="IF269" s="775"/>
      <c r="IG269" s="694"/>
      <c r="IH269" s="695"/>
      <c r="II269" s="734"/>
      <c r="IJ269" s="735"/>
      <c r="IK269" s="732"/>
      <c r="IL269" s="733"/>
      <c r="IM269" s="692"/>
      <c r="IN269" s="695"/>
      <c r="IO269" s="692"/>
      <c r="IP269" s="697"/>
      <c r="IQ269" s="788"/>
      <c r="IR269" s="775"/>
      <c r="IS269" s="694"/>
      <c r="IT269" s="695"/>
      <c r="IU269" s="692"/>
      <c r="IV269" s="693"/>
      <c r="IW269" s="734"/>
      <c r="IX269" s="745"/>
      <c r="IY269" s="732"/>
      <c r="IZ269" s="733"/>
      <c r="JA269" s="692"/>
      <c r="JB269" s="695"/>
      <c r="JC269" s="692"/>
      <c r="JD269" s="693"/>
      <c r="JE269" s="694"/>
      <c r="JF269" s="695"/>
      <c r="JG269" s="692"/>
      <c r="JH269" s="693"/>
      <c r="JI269" s="694"/>
      <c r="JJ269" s="695"/>
      <c r="JK269" s="734"/>
      <c r="JL269" s="735"/>
      <c r="JM269" s="732"/>
      <c r="JN269" s="733"/>
      <c r="JO269" s="692"/>
      <c r="JP269" s="695"/>
      <c r="JQ269" s="692"/>
      <c r="JR269" s="693"/>
      <c r="JS269" s="692"/>
      <c r="JT269" s="693"/>
      <c r="JU269" s="694"/>
      <c r="JV269" s="695"/>
      <c r="JW269" s="692"/>
      <c r="JX269" s="693"/>
      <c r="JY269" s="734"/>
      <c r="JZ269" s="733"/>
      <c r="KA269" s="744"/>
      <c r="KB269" s="745"/>
      <c r="KC269" s="694"/>
      <c r="KD269" s="695"/>
      <c r="KE269" s="692"/>
      <c r="KF269" s="693"/>
      <c r="KG269" s="694"/>
      <c r="KH269" s="695"/>
      <c r="KI269" s="692"/>
      <c r="KJ269" s="693"/>
      <c r="KK269" s="694"/>
      <c r="KL269" s="695"/>
      <c r="KM269" s="734"/>
      <c r="KN269" s="735"/>
      <c r="KO269" s="732"/>
      <c r="KP269" s="733"/>
      <c r="KQ269" s="692"/>
      <c r="KR269" s="695"/>
      <c r="KS269" s="692"/>
      <c r="KT269" s="693"/>
      <c r="KU269" s="692"/>
      <c r="KV269" s="693"/>
      <c r="KW269" s="694"/>
      <c r="KX269" s="695"/>
      <c r="KY269" s="692"/>
      <c r="KZ269" s="697"/>
      <c r="LA269" s="756"/>
      <c r="LB269" s="735"/>
      <c r="LC269" s="732"/>
      <c r="LD269" s="733"/>
      <c r="LE269" s="692"/>
      <c r="LF269" s="695"/>
      <c r="LG269" s="692"/>
      <c r="LH269" s="693"/>
      <c r="LI269" s="692"/>
      <c r="LJ269" s="693"/>
      <c r="LK269" s="694"/>
      <c r="LL269" s="695"/>
      <c r="LM269" s="692"/>
      <c r="LN269" s="693"/>
      <c r="LO269" s="732"/>
      <c r="LP269" s="733"/>
      <c r="LQ269" s="734"/>
      <c r="LR269" s="735"/>
      <c r="LS269" s="782"/>
      <c r="LT269" s="783"/>
      <c r="LU269" s="692"/>
      <c r="LV269" s="693"/>
      <c r="LW269" s="694"/>
      <c r="LX269" s="695"/>
      <c r="LY269" s="774"/>
      <c r="LZ269" s="775"/>
      <c r="MA269" s="694"/>
      <c r="MB269" s="695"/>
      <c r="MC269" s="734"/>
      <c r="MD269" s="735"/>
      <c r="ME269" s="732"/>
      <c r="MF269" s="733"/>
      <c r="MG269" s="692"/>
      <c r="MH269" s="695"/>
      <c r="MI269" s="692"/>
      <c r="MJ269" s="693"/>
      <c r="MK269" s="692"/>
      <c r="ML269" s="693"/>
      <c r="MM269" s="819"/>
      <c r="MN269" s="806"/>
      <c r="MO269" s="692"/>
      <c r="MP269" s="693"/>
      <c r="MQ269" s="734"/>
      <c r="MR269" s="733"/>
      <c r="MS269" s="744"/>
      <c r="MT269" s="745"/>
      <c r="MU269" s="694"/>
      <c r="MV269" s="695"/>
      <c r="MW269" s="692"/>
      <c r="MX269" s="693"/>
      <c r="MY269" s="694"/>
      <c r="MZ269" s="695"/>
      <c r="NA269" s="692"/>
      <c r="NB269" s="693"/>
      <c r="NC269" s="694"/>
      <c r="ND269" s="695"/>
      <c r="NE269" s="734"/>
      <c r="NF269" s="735"/>
      <c r="NG269" s="732"/>
      <c r="NH269" s="733"/>
      <c r="NI269" s="696"/>
      <c r="NJ269" s="695"/>
      <c r="NK269" s="692"/>
      <c r="NL269" s="693"/>
      <c r="NM269" s="692"/>
      <c r="NN269" s="693"/>
      <c r="NO269" s="694"/>
      <c r="NP269" s="695"/>
      <c r="NQ269" s="692"/>
      <c r="NR269" s="695"/>
      <c r="NS269" s="744"/>
      <c r="NT269" s="745"/>
      <c r="NU269" s="732"/>
      <c r="NV269" s="733"/>
      <c r="NW269" s="692"/>
      <c r="NX269" s="695"/>
      <c r="NY269" s="692"/>
      <c r="NZ269" s="693"/>
      <c r="OA269" s="694"/>
      <c r="OB269" s="695"/>
      <c r="OC269" s="692"/>
      <c r="OD269" s="693"/>
      <c r="OE269" s="694"/>
      <c r="OF269" s="695"/>
      <c r="OG269" s="734"/>
      <c r="OH269" s="735"/>
      <c r="OI269" s="732"/>
      <c r="OJ269" s="733"/>
      <c r="OK269" s="692"/>
      <c r="OL269" s="695"/>
      <c r="OM269" s="692"/>
      <c r="ON269" s="693"/>
      <c r="OO269" s="692"/>
      <c r="OP269" s="693"/>
      <c r="OQ269" s="694"/>
      <c r="OR269" s="695"/>
      <c r="OS269" s="692"/>
      <c r="OT269" s="695"/>
      <c r="OU269" s="744"/>
      <c r="OV269" s="745"/>
      <c r="OW269" s="732"/>
      <c r="OX269" s="733"/>
      <c r="OY269" s="692"/>
      <c r="OZ269" s="695"/>
      <c r="PA269" s="692"/>
      <c r="PB269" s="693"/>
      <c r="PC269" s="694"/>
      <c r="PD269" s="695"/>
      <c r="PE269" s="692"/>
      <c r="PF269" s="693"/>
      <c r="PG269" s="694"/>
      <c r="PH269" s="695"/>
      <c r="PI269" s="734"/>
      <c r="PJ269" s="735"/>
      <c r="PK269" s="732"/>
      <c r="PL269" s="733"/>
      <c r="PM269" s="692"/>
      <c r="PN269" s="695"/>
      <c r="PO269" s="692"/>
      <c r="PP269" s="693"/>
      <c r="PQ269" s="692"/>
      <c r="PR269" s="697"/>
      <c r="PS269" s="696"/>
      <c r="PT269" s="693"/>
      <c r="PU269" s="694"/>
      <c r="PV269" s="695"/>
      <c r="PW269" s="734"/>
      <c r="PX269" s="735"/>
      <c r="PY269" s="732"/>
      <c r="PZ269" s="733"/>
      <c r="QA269" s="692"/>
      <c r="QB269" s="695"/>
      <c r="QC269" s="692"/>
      <c r="QD269" s="693"/>
      <c r="QE269" s="692"/>
      <c r="QF269" s="693"/>
      <c r="QG269" s="694"/>
      <c r="QH269" s="695"/>
      <c r="QI269" s="692"/>
      <c r="QJ269" s="693"/>
      <c r="QK269" s="734"/>
      <c r="QL269" s="733"/>
      <c r="QM269" s="744"/>
      <c r="QN269" s="745"/>
      <c r="QO269" s="694"/>
      <c r="QP269" s="695"/>
      <c r="QQ269" s="692"/>
      <c r="QR269" s="693"/>
      <c r="QS269" s="694"/>
      <c r="QT269" s="695"/>
      <c r="QU269" s="774"/>
      <c r="QV269" s="775"/>
      <c r="QW269" s="694"/>
      <c r="QX269" s="695"/>
      <c r="QY269" s="734"/>
      <c r="QZ269" s="735"/>
      <c r="RA269" s="732"/>
      <c r="RB269" s="733"/>
      <c r="RC269" s="692"/>
      <c r="RD269" s="695"/>
      <c r="RE269" s="692"/>
      <c r="RF269" s="693"/>
      <c r="RG269" s="692"/>
      <c r="RH269" s="693"/>
      <c r="RI269" s="694"/>
      <c r="RJ269" s="695"/>
      <c r="RK269" s="692"/>
      <c r="RL269" s="693"/>
      <c r="RM269" s="734"/>
      <c r="RN269" s="733"/>
      <c r="RO269" s="744"/>
      <c r="RP269" s="745"/>
      <c r="RQ269" s="694"/>
      <c r="RR269" s="695"/>
      <c r="RS269" s="692"/>
      <c r="RT269" s="693"/>
      <c r="RU269" s="694"/>
      <c r="RV269" s="695"/>
      <c r="RW269" s="692"/>
      <c r="RX269" s="693"/>
      <c r="RY269" s="694"/>
      <c r="RZ269" s="695"/>
      <c r="SA269" s="734"/>
      <c r="SB269" s="760"/>
      <c r="SC269" s="732"/>
      <c r="SD269" s="733"/>
      <c r="SE269" s="692"/>
      <c r="SF269" s="695"/>
      <c r="SG269" s="692"/>
      <c r="SH269" s="693"/>
      <c r="SI269" s="694"/>
      <c r="SJ269" s="695"/>
      <c r="SK269" s="692"/>
      <c r="SL269" s="693"/>
      <c r="SM269" s="694"/>
      <c r="SN269" s="695"/>
      <c r="SO269" s="734"/>
      <c r="SP269" s="735"/>
      <c r="SQ269" s="732"/>
      <c r="SR269" s="733"/>
      <c r="SS269" s="692"/>
      <c r="ST269" s="695"/>
      <c r="SU269" s="692"/>
      <c r="SV269" s="693"/>
      <c r="SW269" s="692"/>
      <c r="SX269" s="693"/>
      <c r="SY269" s="694"/>
      <c r="SZ269" s="695"/>
      <c r="TA269" s="692"/>
      <c r="TB269" s="693"/>
      <c r="TC269" s="734"/>
      <c r="TD269" s="733"/>
      <c r="TE269" s="744"/>
      <c r="TF269" s="745"/>
      <c r="TG269" s="694"/>
      <c r="TH269" s="695"/>
      <c r="TI269" s="692"/>
      <c r="TJ269" s="693"/>
      <c r="TK269" s="694"/>
      <c r="TL269" s="695"/>
      <c r="TM269" s="692"/>
      <c r="TN269" s="693"/>
      <c r="TO269" s="694"/>
      <c r="TP269" s="695"/>
      <c r="TQ269" s="734"/>
      <c r="TR269" s="735"/>
      <c r="TS269" s="732"/>
      <c r="TT269" s="733"/>
      <c r="TU269" s="692"/>
      <c r="TV269" s="695"/>
      <c r="TW269" s="692"/>
      <c r="TX269" s="693"/>
      <c r="TY269" s="692"/>
      <c r="TZ269" s="693"/>
      <c r="UA269" s="694"/>
      <c r="UB269" s="695"/>
      <c r="UC269" s="692"/>
      <c r="UD269" s="693"/>
      <c r="UE269" s="734"/>
      <c r="UF269" s="764"/>
      <c r="UG269" s="732"/>
      <c r="UH269" s="733"/>
      <c r="UI269" s="692"/>
      <c r="UJ269" s="695"/>
      <c r="UK269" s="696"/>
      <c r="UL269" s="693"/>
      <c r="UM269" s="694"/>
      <c r="UN269" s="695"/>
      <c r="UO269" s="692"/>
      <c r="UP269" s="693"/>
      <c r="UQ269" s="694"/>
      <c r="UR269" s="695"/>
      <c r="US269" s="774"/>
      <c r="UT269" s="775"/>
      <c r="UU269" s="732"/>
      <c r="UV269" s="733"/>
      <c r="UW269" s="692"/>
      <c r="UX269" s="695"/>
      <c r="UY269" s="692"/>
      <c r="UZ269" s="693"/>
      <c r="VA269" s="692"/>
      <c r="VB269" s="693"/>
      <c r="VC269" s="694"/>
      <c r="VD269" s="695"/>
      <c r="VE269" s="692"/>
      <c r="VF269" s="693"/>
      <c r="VG269" s="734"/>
      <c r="VH269" s="733"/>
      <c r="VI269" s="744"/>
      <c r="VJ269" s="745"/>
      <c r="VK269" s="694"/>
      <c r="VL269" s="695"/>
      <c r="VM269" s="692"/>
      <c r="VN269" s="693"/>
      <c r="VO269" s="694"/>
      <c r="VP269" s="695"/>
      <c r="VQ269" s="692"/>
      <c r="VR269" s="693"/>
      <c r="VS269" s="694"/>
      <c r="VT269" s="695"/>
      <c r="VU269" s="734"/>
      <c r="VV269" s="735"/>
      <c r="VW269" s="732"/>
      <c r="VX269" s="733"/>
      <c r="VY269" s="692"/>
      <c r="VZ269" s="695"/>
      <c r="WA269" s="692"/>
      <c r="WB269" s="693"/>
      <c r="WC269" s="692"/>
      <c r="WD269" s="693"/>
      <c r="WE269" s="694"/>
      <c r="WF269" s="695"/>
      <c r="WG269" s="692"/>
      <c r="WH269" s="693"/>
      <c r="WI269" s="734"/>
      <c r="WJ269" s="735"/>
      <c r="WK269" s="732"/>
      <c r="WL269" s="733"/>
      <c r="WM269" s="692"/>
      <c r="WN269" s="695"/>
      <c r="WO269" s="692"/>
      <c r="WP269" s="693"/>
      <c r="WQ269" s="694"/>
      <c r="WR269" s="695"/>
      <c r="WS269" s="692"/>
      <c r="WT269" s="697"/>
      <c r="WU269" s="788"/>
      <c r="WV269" s="775"/>
      <c r="WW269" s="734"/>
      <c r="WX269" s="768"/>
      <c r="WY269" s="732"/>
      <c r="WZ269" s="733"/>
      <c r="XA269" s="692"/>
      <c r="XB269" s="695"/>
      <c r="XC269" s="692"/>
      <c r="XD269" s="693"/>
      <c r="XE269" s="694"/>
      <c r="XF269" s="695"/>
      <c r="XG269" s="692"/>
      <c r="XH269" s="693"/>
      <c r="XI269" s="694"/>
      <c r="XJ269" s="695"/>
      <c r="XK269" s="734"/>
      <c r="XL269" s="735"/>
      <c r="XM269" s="732"/>
      <c r="XN269" s="733"/>
      <c r="XO269" s="692"/>
      <c r="XP269" s="695"/>
      <c r="XQ269" s="692"/>
      <c r="XR269" s="693"/>
      <c r="XS269" s="692"/>
      <c r="XT269" s="693"/>
      <c r="XU269" s="694"/>
      <c r="XV269" s="695"/>
      <c r="XW269" s="692"/>
      <c r="XX269" s="693"/>
      <c r="XY269" s="732"/>
      <c r="XZ269" s="733"/>
      <c r="YA269" s="744"/>
      <c r="YB269" s="745"/>
      <c r="YC269" s="694"/>
      <c r="YD269" s="695"/>
      <c r="YE269" s="692"/>
      <c r="YF269" s="693"/>
      <c r="YG269" s="694"/>
      <c r="YH269" s="695"/>
      <c r="YI269" s="692"/>
      <c r="YJ269" s="693"/>
      <c r="YK269" s="694"/>
      <c r="YL269" s="695"/>
      <c r="YM269" s="734"/>
      <c r="YN269" s="735"/>
      <c r="YO269" s="732"/>
      <c r="YP269" s="733"/>
      <c r="YQ269" s="692"/>
      <c r="YR269" s="695"/>
      <c r="YS269" s="692"/>
      <c r="YT269" s="693"/>
      <c r="YU269" s="692"/>
      <c r="YV269" s="693"/>
      <c r="YW269" s="694"/>
      <c r="YX269" s="695"/>
      <c r="YY269" s="692"/>
      <c r="YZ269" s="693"/>
      <c r="ZA269" s="732"/>
      <c r="ZB269" s="760"/>
      <c r="ZC269" s="788"/>
      <c r="ZD269" s="775"/>
      <c r="ZE269" s="694"/>
      <c r="ZF269" s="695"/>
      <c r="ZG269" s="692"/>
      <c r="ZH269" s="693"/>
      <c r="ZI269" s="694"/>
      <c r="ZJ269" s="695"/>
      <c r="ZK269" s="692"/>
      <c r="ZL269" s="693"/>
      <c r="ZM269" s="694"/>
      <c r="ZN269" s="695"/>
      <c r="ZO269" s="734"/>
      <c r="ZP269" s="735"/>
      <c r="ZQ269" s="782"/>
      <c r="ZR269" s="783"/>
      <c r="ZS269" s="692"/>
      <c r="ZT269" s="695"/>
      <c r="ZU269" s="692"/>
      <c r="ZV269" s="693"/>
      <c r="ZW269" s="692"/>
      <c r="ZX269" s="693"/>
      <c r="ZY269" s="694"/>
      <c r="ZZ269" s="695"/>
      <c r="AAA269" s="692"/>
      <c r="AAB269" s="693"/>
      <c r="AAC269" s="734"/>
      <c r="AAD269" s="735"/>
      <c r="AAE269" s="732"/>
      <c r="AAF269" s="733"/>
      <c r="AAG269" s="692"/>
      <c r="AAH269" s="695"/>
      <c r="AAI269" s="692"/>
      <c r="AAJ269" s="693"/>
      <c r="AAK269" s="694"/>
      <c r="AAL269" s="695"/>
      <c r="AAM269" s="692"/>
      <c r="AAN269" s="693"/>
      <c r="AAO269" s="694"/>
      <c r="AAP269" s="695"/>
      <c r="AAQ269" s="734"/>
      <c r="AAR269" s="735"/>
      <c r="AAS269" s="734"/>
      <c r="AAT269" s="735"/>
      <c r="AAU269" s="692"/>
      <c r="AAV269" s="695"/>
      <c r="AAW269" s="692"/>
      <c r="AAX269" s="693"/>
      <c r="AAY269" s="774"/>
      <c r="AAZ269" s="775"/>
      <c r="ABA269" s="694"/>
      <c r="ABB269" s="695"/>
      <c r="ABC269" s="692"/>
      <c r="ABD269" s="693"/>
      <c r="ABE269" s="734"/>
      <c r="ABF269" s="735"/>
      <c r="ABG269" s="734"/>
      <c r="ABH269" s="735"/>
      <c r="ABI269" s="694"/>
      <c r="ABJ269" s="695"/>
      <c r="ABK269" s="692"/>
      <c r="ABL269" s="698"/>
      <c r="ABN269" s="520"/>
      <c r="ABO269" s="528">
        <f t="shared" si="80"/>
        <v>0</v>
      </c>
      <c r="ABP269" s="528">
        <f t="shared" si="81"/>
        <v>0</v>
      </c>
      <c r="ABQ269" s="528">
        <f t="shared" si="82"/>
        <v>0</v>
      </c>
      <c r="ABR269" s="528">
        <f t="shared" si="83"/>
        <v>0</v>
      </c>
      <c r="ABS269" s="528">
        <f t="shared" si="84"/>
        <v>0</v>
      </c>
      <c r="ABT269" s="528">
        <f t="shared" si="85"/>
        <v>0</v>
      </c>
      <c r="ABU269" s="567"/>
      <c r="ABV269" s="568"/>
      <c r="ABW269" s="568"/>
      <c r="ABX269" s="569"/>
      <c r="ABY269" s="569"/>
      <c r="ABZ269" s="570"/>
      <c r="ACB269" s="544">
        <f t="shared" si="86"/>
        <v>0</v>
      </c>
      <c r="ACC269" s="532">
        <f t="shared" si="87"/>
        <v>0</v>
      </c>
      <c r="ACD269" s="532">
        <f t="shared" si="88"/>
        <v>0</v>
      </c>
      <c r="ACE269" s="532">
        <f t="shared" si="89"/>
        <v>0</v>
      </c>
      <c r="ACF269" s="532">
        <f t="shared" si="99"/>
        <v>0</v>
      </c>
      <c r="ACG269" s="532">
        <f t="shared" si="90"/>
        <v>0</v>
      </c>
      <c r="ACH269" s="532">
        <f t="shared" si="91"/>
        <v>0</v>
      </c>
      <c r="ACI269" s="532">
        <f t="shared" si="92"/>
        <v>0</v>
      </c>
      <c r="ACJ269" s="532">
        <f t="shared" si="93"/>
        <v>0</v>
      </c>
      <c r="ACK269" s="532">
        <f t="shared" si="94"/>
        <v>0</v>
      </c>
      <c r="ACL269" s="532">
        <f t="shared" si="95"/>
        <v>0</v>
      </c>
      <c r="ACM269" s="545">
        <f t="shared" si="96"/>
        <v>0</v>
      </c>
      <c r="ACN269" s="536"/>
      <c r="ACO269" s="531">
        <f t="shared" si="97"/>
        <v>0</v>
      </c>
      <c r="ACP269" s="537">
        <f t="shared" si="98"/>
        <v>0</v>
      </c>
    </row>
    <row r="270" spans="2:770" s="428" customFormat="1" ht="12" customHeight="1">
      <c r="B270" s="663"/>
      <c r="C270" s="622"/>
      <c r="D270" s="688"/>
      <c r="E270" s="689"/>
      <c r="F270" s="690"/>
      <c r="G270" s="691"/>
      <c r="H270" s="655"/>
      <c r="I270" s="787"/>
      <c r="J270" s="773"/>
      <c r="K270" s="658"/>
      <c r="L270" s="659"/>
      <c r="M270" s="660"/>
      <c r="N270" s="657"/>
      <c r="O270" s="658"/>
      <c r="P270" s="659"/>
      <c r="Q270" s="720"/>
      <c r="R270" s="721"/>
      <c r="S270" s="722"/>
      <c r="T270" s="723"/>
      <c r="U270" s="692"/>
      <c r="V270" s="693"/>
      <c r="W270" s="694"/>
      <c r="X270" s="695"/>
      <c r="Y270" s="692"/>
      <c r="Z270" s="693"/>
      <c r="AA270" s="694"/>
      <c r="AB270" s="695"/>
      <c r="AC270" s="692"/>
      <c r="AD270" s="693"/>
      <c r="AE270" s="732"/>
      <c r="AF270" s="733"/>
      <c r="AG270" s="734"/>
      <c r="AH270" s="735"/>
      <c r="AI270" s="694"/>
      <c r="AJ270" s="695"/>
      <c r="AK270" s="692"/>
      <c r="AL270" s="693"/>
      <c r="AM270" s="694"/>
      <c r="AN270" s="695"/>
      <c r="AO270" s="692"/>
      <c r="AP270" s="693"/>
      <c r="AQ270" s="694"/>
      <c r="AR270" s="695"/>
      <c r="AS270" s="734"/>
      <c r="AT270" s="735"/>
      <c r="AU270" s="732"/>
      <c r="AV270" s="733"/>
      <c r="AW270" s="692"/>
      <c r="AX270" s="695"/>
      <c r="AY270" s="692"/>
      <c r="AZ270" s="693"/>
      <c r="BA270" s="692"/>
      <c r="BB270" s="693"/>
      <c r="BC270" s="694"/>
      <c r="BD270" s="695"/>
      <c r="BE270" s="692"/>
      <c r="BF270" s="693"/>
      <c r="BG270" s="732"/>
      <c r="BH270" s="733"/>
      <c r="BI270" s="734"/>
      <c r="BJ270" s="735"/>
      <c r="BK270" s="694"/>
      <c r="BL270" s="695"/>
      <c r="BM270" s="692"/>
      <c r="BN270" s="693"/>
      <c r="BO270" s="694"/>
      <c r="BP270" s="695"/>
      <c r="BQ270" s="692"/>
      <c r="BR270" s="695"/>
      <c r="BS270" s="696"/>
      <c r="BT270" s="693"/>
      <c r="BU270" s="732"/>
      <c r="BV270" s="733"/>
      <c r="BW270" s="734"/>
      <c r="BX270" s="735"/>
      <c r="BY270" s="694"/>
      <c r="BZ270" s="695"/>
      <c r="CA270" s="692"/>
      <c r="CB270" s="693"/>
      <c r="CC270" s="694"/>
      <c r="CD270" s="695"/>
      <c r="CE270" s="692"/>
      <c r="CF270" s="693"/>
      <c r="CG270" s="694"/>
      <c r="CH270" s="695"/>
      <c r="CI270" s="734"/>
      <c r="CJ270" s="735"/>
      <c r="CK270" s="732"/>
      <c r="CL270" s="733"/>
      <c r="CM270" s="692"/>
      <c r="CN270" s="695"/>
      <c r="CO270" s="692"/>
      <c r="CP270" s="693"/>
      <c r="CQ270" s="692"/>
      <c r="CR270" s="693"/>
      <c r="CS270" s="694"/>
      <c r="CT270" s="695"/>
      <c r="CU270" s="692"/>
      <c r="CV270" s="693"/>
      <c r="CW270" s="732"/>
      <c r="CX270" s="733"/>
      <c r="CY270" s="734"/>
      <c r="CZ270" s="735"/>
      <c r="DA270" s="692"/>
      <c r="DB270" s="695"/>
      <c r="DC270" s="692"/>
      <c r="DD270" s="693"/>
      <c r="DE270" s="694"/>
      <c r="DF270" s="695"/>
      <c r="DG270" s="692"/>
      <c r="DH270" s="693"/>
      <c r="DI270" s="694"/>
      <c r="DJ270" s="695"/>
      <c r="DK270" s="734"/>
      <c r="DL270" s="735"/>
      <c r="DM270" s="734"/>
      <c r="DN270" s="735"/>
      <c r="DO270" s="692"/>
      <c r="DP270" s="695"/>
      <c r="DQ270" s="692"/>
      <c r="DR270" s="693"/>
      <c r="DS270" s="692"/>
      <c r="DT270" s="693"/>
      <c r="DU270" s="694"/>
      <c r="DV270" s="695"/>
      <c r="DW270" s="692"/>
      <c r="DX270" s="695"/>
      <c r="DY270" s="696"/>
      <c r="DZ270" s="693"/>
      <c r="EA270" s="734"/>
      <c r="EB270" s="733"/>
      <c r="EC270" s="744"/>
      <c r="ED270" s="745"/>
      <c r="EE270" s="694"/>
      <c r="EF270" s="695"/>
      <c r="EG270" s="796"/>
      <c r="EH270" s="797"/>
      <c r="EI270" s="694"/>
      <c r="EJ270" s="695"/>
      <c r="EK270" s="692"/>
      <c r="EL270" s="693"/>
      <c r="EM270" s="694"/>
      <c r="EN270" s="695"/>
      <c r="EO270" s="734"/>
      <c r="EP270" s="735"/>
      <c r="EQ270" s="732"/>
      <c r="ER270" s="733"/>
      <c r="ES270" s="692"/>
      <c r="ET270" s="695"/>
      <c r="EU270" s="692"/>
      <c r="EV270" s="693"/>
      <c r="EW270" s="692"/>
      <c r="EX270" s="693"/>
      <c r="EY270" s="694"/>
      <c r="EZ270" s="695"/>
      <c r="FA270" s="692"/>
      <c r="FB270" s="693"/>
      <c r="FC270" s="734"/>
      <c r="FD270" s="735"/>
      <c r="FE270" s="732"/>
      <c r="FF270" s="733"/>
      <c r="FG270" s="692"/>
      <c r="FH270" s="695"/>
      <c r="FI270" s="692"/>
      <c r="FJ270" s="693"/>
      <c r="FK270" s="694"/>
      <c r="FL270" s="695"/>
      <c r="FM270" s="692"/>
      <c r="FN270" s="693"/>
      <c r="FO270" s="694"/>
      <c r="FP270" s="695"/>
      <c r="FQ270" s="734"/>
      <c r="FR270" s="735"/>
      <c r="FS270" s="732"/>
      <c r="FT270" s="733"/>
      <c r="FU270" s="692"/>
      <c r="FV270" s="695"/>
      <c r="FW270" s="692"/>
      <c r="FX270" s="693"/>
      <c r="FY270" s="692"/>
      <c r="FZ270" s="693"/>
      <c r="GA270" s="694"/>
      <c r="GB270" s="695"/>
      <c r="GC270" s="692"/>
      <c r="GD270" s="693"/>
      <c r="GE270" s="734"/>
      <c r="GF270" s="745"/>
      <c r="GG270" s="732"/>
      <c r="GH270" s="733"/>
      <c r="GI270" s="696"/>
      <c r="GJ270" s="695"/>
      <c r="GK270" s="692"/>
      <c r="GL270" s="693"/>
      <c r="GM270" s="692"/>
      <c r="GN270" s="693"/>
      <c r="GO270" s="694"/>
      <c r="GP270" s="695"/>
      <c r="GQ270" s="692"/>
      <c r="GR270" s="693"/>
      <c r="GS270" s="734"/>
      <c r="GT270" s="735"/>
      <c r="GU270" s="732"/>
      <c r="GV270" s="733"/>
      <c r="GW270" s="692"/>
      <c r="GX270" s="695"/>
      <c r="GY270" s="692"/>
      <c r="GZ270" s="693"/>
      <c r="HA270" s="694"/>
      <c r="HB270" s="695"/>
      <c r="HC270" s="692"/>
      <c r="HD270" s="693"/>
      <c r="HE270" s="694"/>
      <c r="HF270" s="695"/>
      <c r="HG270" s="734"/>
      <c r="HH270" s="735"/>
      <c r="HI270" s="732"/>
      <c r="HJ270" s="733"/>
      <c r="HK270" s="692"/>
      <c r="HL270" s="695"/>
      <c r="HM270" s="692"/>
      <c r="HN270" s="693"/>
      <c r="HO270" s="692"/>
      <c r="HP270" s="693"/>
      <c r="HQ270" s="694"/>
      <c r="HR270" s="695"/>
      <c r="HS270" s="813"/>
      <c r="HT270" s="814"/>
      <c r="HU270" s="734"/>
      <c r="HV270" s="751"/>
      <c r="HW270" s="805"/>
      <c r="HX270" s="806"/>
      <c r="HY270" s="692"/>
      <c r="HZ270" s="695"/>
      <c r="IA270" s="692"/>
      <c r="IB270" s="693"/>
      <c r="IC270" s="694"/>
      <c r="ID270" s="695"/>
      <c r="IE270" s="774"/>
      <c r="IF270" s="775"/>
      <c r="IG270" s="694"/>
      <c r="IH270" s="695"/>
      <c r="II270" s="734"/>
      <c r="IJ270" s="735"/>
      <c r="IK270" s="732"/>
      <c r="IL270" s="733"/>
      <c r="IM270" s="692"/>
      <c r="IN270" s="695"/>
      <c r="IO270" s="692"/>
      <c r="IP270" s="697"/>
      <c r="IQ270" s="788"/>
      <c r="IR270" s="775"/>
      <c r="IS270" s="694"/>
      <c r="IT270" s="695"/>
      <c r="IU270" s="692"/>
      <c r="IV270" s="693"/>
      <c r="IW270" s="734"/>
      <c r="IX270" s="745"/>
      <c r="IY270" s="732"/>
      <c r="IZ270" s="733"/>
      <c r="JA270" s="692"/>
      <c r="JB270" s="695"/>
      <c r="JC270" s="692"/>
      <c r="JD270" s="693"/>
      <c r="JE270" s="694"/>
      <c r="JF270" s="695"/>
      <c r="JG270" s="692"/>
      <c r="JH270" s="693"/>
      <c r="JI270" s="694"/>
      <c r="JJ270" s="695"/>
      <c r="JK270" s="734"/>
      <c r="JL270" s="735"/>
      <c r="JM270" s="732"/>
      <c r="JN270" s="733"/>
      <c r="JO270" s="692"/>
      <c r="JP270" s="695"/>
      <c r="JQ270" s="692"/>
      <c r="JR270" s="693"/>
      <c r="JS270" s="692"/>
      <c r="JT270" s="693"/>
      <c r="JU270" s="694"/>
      <c r="JV270" s="695"/>
      <c r="JW270" s="692"/>
      <c r="JX270" s="693"/>
      <c r="JY270" s="734"/>
      <c r="JZ270" s="733"/>
      <c r="KA270" s="744"/>
      <c r="KB270" s="745"/>
      <c r="KC270" s="694"/>
      <c r="KD270" s="695"/>
      <c r="KE270" s="692"/>
      <c r="KF270" s="693"/>
      <c r="KG270" s="694"/>
      <c r="KH270" s="695"/>
      <c r="KI270" s="692"/>
      <c r="KJ270" s="693"/>
      <c r="KK270" s="694"/>
      <c r="KL270" s="695"/>
      <c r="KM270" s="734"/>
      <c r="KN270" s="735"/>
      <c r="KO270" s="732"/>
      <c r="KP270" s="733"/>
      <c r="KQ270" s="692"/>
      <c r="KR270" s="695"/>
      <c r="KS270" s="692"/>
      <c r="KT270" s="693"/>
      <c r="KU270" s="692"/>
      <c r="KV270" s="693"/>
      <c r="KW270" s="694"/>
      <c r="KX270" s="695"/>
      <c r="KY270" s="692"/>
      <c r="KZ270" s="697"/>
      <c r="LA270" s="756"/>
      <c r="LB270" s="735"/>
      <c r="LC270" s="732"/>
      <c r="LD270" s="733"/>
      <c r="LE270" s="692"/>
      <c r="LF270" s="695"/>
      <c r="LG270" s="692"/>
      <c r="LH270" s="693"/>
      <c r="LI270" s="692"/>
      <c r="LJ270" s="693"/>
      <c r="LK270" s="694"/>
      <c r="LL270" s="695"/>
      <c r="LM270" s="692"/>
      <c r="LN270" s="693"/>
      <c r="LO270" s="732"/>
      <c r="LP270" s="733"/>
      <c r="LQ270" s="734"/>
      <c r="LR270" s="735"/>
      <c r="LS270" s="782"/>
      <c r="LT270" s="783"/>
      <c r="LU270" s="692"/>
      <c r="LV270" s="693"/>
      <c r="LW270" s="694"/>
      <c r="LX270" s="695"/>
      <c r="LY270" s="774"/>
      <c r="LZ270" s="775"/>
      <c r="MA270" s="694"/>
      <c r="MB270" s="695"/>
      <c r="MC270" s="734"/>
      <c r="MD270" s="735"/>
      <c r="ME270" s="732"/>
      <c r="MF270" s="733"/>
      <c r="MG270" s="692"/>
      <c r="MH270" s="695"/>
      <c r="MI270" s="692"/>
      <c r="MJ270" s="693"/>
      <c r="MK270" s="692"/>
      <c r="ML270" s="693"/>
      <c r="MM270" s="819"/>
      <c r="MN270" s="806"/>
      <c r="MO270" s="692"/>
      <c r="MP270" s="693"/>
      <c r="MQ270" s="734"/>
      <c r="MR270" s="733"/>
      <c r="MS270" s="744"/>
      <c r="MT270" s="745"/>
      <c r="MU270" s="694"/>
      <c r="MV270" s="695"/>
      <c r="MW270" s="692"/>
      <c r="MX270" s="693"/>
      <c r="MY270" s="694"/>
      <c r="MZ270" s="695"/>
      <c r="NA270" s="692"/>
      <c r="NB270" s="693"/>
      <c r="NC270" s="694"/>
      <c r="ND270" s="695"/>
      <c r="NE270" s="734"/>
      <c r="NF270" s="735"/>
      <c r="NG270" s="732"/>
      <c r="NH270" s="733"/>
      <c r="NI270" s="696"/>
      <c r="NJ270" s="695"/>
      <c r="NK270" s="692"/>
      <c r="NL270" s="693"/>
      <c r="NM270" s="692"/>
      <c r="NN270" s="693"/>
      <c r="NO270" s="694"/>
      <c r="NP270" s="695"/>
      <c r="NQ270" s="692"/>
      <c r="NR270" s="695"/>
      <c r="NS270" s="744"/>
      <c r="NT270" s="745"/>
      <c r="NU270" s="732"/>
      <c r="NV270" s="733"/>
      <c r="NW270" s="692"/>
      <c r="NX270" s="695"/>
      <c r="NY270" s="692"/>
      <c r="NZ270" s="693"/>
      <c r="OA270" s="694"/>
      <c r="OB270" s="695"/>
      <c r="OC270" s="692"/>
      <c r="OD270" s="693"/>
      <c r="OE270" s="694"/>
      <c r="OF270" s="695"/>
      <c r="OG270" s="734"/>
      <c r="OH270" s="735"/>
      <c r="OI270" s="732"/>
      <c r="OJ270" s="733"/>
      <c r="OK270" s="692"/>
      <c r="OL270" s="695"/>
      <c r="OM270" s="692"/>
      <c r="ON270" s="693"/>
      <c r="OO270" s="692"/>
      <c r="OP270" s="693"/>
      <c r="OQ270" s="694"/>
      <c r="OR270" s="695"/>
      <c r="OS270" s="692"/>
      <c r="OT270" s="695"/>
      <c r="OU270" s="744"/>
      <c r="OV270" s="745"/>
      <c r="OW270" s="732"/>
      <c r="OX270" s="733"/>
      <c r="OY270" s="692"/>
      <c r="OZ270" s="695"/>
      <c r="PA270" s="692"/>
      <c r="PB270" s="693"/>
      <c r="PC270" s="694"/>
      <c r="PD270" s="695"/>
      <c r="PE270" s="692"/>
      <c r="PF270" s="693"/>
      <c r="PG270" s="694"/>
      <c r="PH270" s="695"/>
      <c r="PI270" s="734"/>
      <c r="PJ270" s="735"/>
      <c r="PK270" s="732"/>
      <c r="PL270" s="733"/>
      <c r="PM270" s="692"/>
      <c r="PN270" s="695"/>
      <c r="PO270" s="692"/>
      <c r="PP270" s="693"/>
      <c r="PQ270" s="692"/>
      <c r="PR270" s="697"/>
      <c r="PS270" s="696"/>
      <c r="PT270" s="693"/>
      <c r="PU270" s="694"/>
      <c r="PV270" s="695"/>
      <c r="PW270" s="734"/>
      <c r="PX270" s="735"/>
      <c r="PY270" s="732"/>
      <c r="PZ270" s="733"/>
      <c r="QA270" s="692"/>
      <c r="QB270" s="695"/>
      <c r="QC270" s="692"/>
      <c r="QD270" s="693"/>
      <c r="QE270" s="692"/>
      <c r="QF270" s="693"/>
      <c r="QG270" s="694"/>
      <c r="QH270" s="695"/>
      <c r="QI270" s="692"/>
      <c r="QJ270" s="693"/>
      <c r="QK270" s="734"/>
      <c r="QL270" s="733"/>
      <c r="QM270" s="744"/>
      <c r="QN270" s="745"/>
      <c r="QO270" s="694"/>
      <c r="QP270" s="695"/>
      <c r="QQ270" s="692"/>
      <c r="QR270" s="693"/>
      <c r="QS270" s="694"/>
      <c r="QT270" s="695"/>
      <c r="QU270" s="774"/>
      <c r="QV270" s="775"/>
      <c r="QW270" s="694"/>
      <c r="QX270" s="695"/>
      <c r="QY270" s="734"/>
      <c r="QZ270" s="735"/>
      <c r="RA270" s="732"/>
      <c r="RB270" s="733"/>
      <c r="RC270" s="692"/>
      <c r="RD270" s="695"/>
      <c r="RE270" s="692"/>
      <c r="RF270" s="693"/>
      <c r="RG270" s="692"/>
      <c r="RH270" s="693"/>
      <c r="RI270" s="694"/>
      <c r="RJ270" s="695"/>
      <c r="RK270" s="692"/>
      <c r="RL270" s="693"/>
      <c r="RM270" s="734"/>
      <c r="RN270" s="733"/>
      <c r="RO270" s="744"/>
      <c r="RP270" s="745"/>
      <c r="RQ270" s="694"/>
      <c r="RR270" s="695"/>
      <c r="RS270" s="692"/>
      <c r="RT270" s="693"/>
      <c r="RU270" s="694"/>
      <c r="RV270" s="695"/>
      <c r="RW270" s="692"/>
      <c r="RX270" s="693"/>
      <c r="RY270" s="694"/>
      <c r="RZ270" s="695"/>
      <c r="SA270" s="734"/>
      <c r="SB270" s="760"/>
      <c r="SC270" s="732"/>
      <c r="SD270" s="733"/>
      <c r="SE270" s="692"/>
      <c r="SF270" s="695"/>
      <c r="SG270" s="692"/>
      <c r="SH270" s="693"/>
      <c r="SI270" s="694"/>
      <c r="SJ270" s="695"/>
      <c r="SK270" s="692"/>
      <c r="SL270" s="693"/>
      <c r="SM270" s="694"/>
      <c r="SN270" s="695"/>
      <c r="SO270" s="734"/>
      <c r="SP270" s="735"/>
      <c r="SQ270" s="732"/>
      <c r="SR270" s="733"/>
      <c r="SS270" s="692"/>
      <c r="ST270" s="695"/>
      <c r="SU270" s="692"/>
      <c r="SV270" s="693"/>
      <c r="SW270" s="692"/>
      <c r="SX270" s="693"/>
      <c r="SY270" s="694"/>
      <c r="SZ270" s="695"/>
      <c r="TA270" s="692"/>
      <c r="TB270" s="693"/>
      <c r="TC270" s="734"/>
      <c r="TD270" s="733"/>
      <c r="TE270" s="744"/>
      <c r="TF270" s="745"/>
      <c r="TG270" s="694"/>
      <c r="TH270" s="695"/>
      <c r="TI270" s="692"/>
      <c r="TJ270" s="693"/>
      <c r="TK270" s="694"/>
      <c r="TL270" s="695"/>
      <c r="TM270" s="692"/>
      <c r="TN270" s="693"/>
      <c r="TO270" s="694"/>
      <c r="TP270" s="695"/>
      <c r="TQ270" s="734"/>
      <c r="TR270" s="735"/>
      <c r="TS270" s="732"/>
      <c r="TT270" s="733"/>
      <c r="TU270" s="692"/>
      <c r="TV270" s="695"/>
      <c r="TW270" s="692"/>
      <c r="TX270" s="693"/>
      <c r="TY270" s="692"/>
      <c r="TZ270" s="693"/>
      <c r="UA270" s="694"/>
      <c r="UB270" s="695"/>
      <c r="UC270" s="692"/>
      <c r="UD270" s="693"/>
      <c r="UE270" s="734"/>
      <c r="UF270" s="764"/>
      <c r="UG270" s="732"/>
      <c r="UH270" s="733"/>
      <c r="UI270" s="692"/>
      <c r="UJ270" s="695"/>
      <c r="UK270" s="696"/>
      <c r="UL270" s="693"/>
      <c r="UM270" s="694"/>
      <c r="UN270" s="695"/>
      <c r="UO270" s="692"/>
      <c r="UP270" s="693"/>
      <c r="UQ270" s="694"/>
      <c r="UR270" s="695"/>
      <c r="US270" s="774"/>
      <c r="UT270" s="775"/>
      <c r="UU270" s="732"/>
      <c r="UV270" s="733"/>
      <c r="UW270" s="692"/>
      <c r="UX270" s="695"/>
      <c r="UY270" s="692"/>
      <c r="UZ270" s="693"/>
      <c r="VA270" s="692"/>
      <c r="VB270" s="693"/>
      <c r="VC270" s="694"/>
      <c r="VD270" s="695"/>
      <c r="VE270" s="692"/>
      <c r="VF270" s="693"/>
      <c r="VG270" s="734"/>
      <c r="VH270" s="733"/>
      <c r="VI270" s="744"/>
      <c r="VJ270" s="745"/>
      <c r="VK270" s="694"/>
      <c r="VL270" s="695"/>
      <c r="VM270" s="692"/>
      <c r="VN270" s="693"/>
      <c r="VO270" s="694"/>
      <c r="VP270" s="695"/>
      <c r="VQ270" s="692"/>
      <c r="VR270" s="693"/>
      <c r="VS270" s="694"/>
      <c r="VT270" s="695"/>
      <c r="VU270" s="734"/>
      <c r="VV270" s="735"/>
      <c r="VW270" s="732"/>
      <c r="VX270" s="733"/>
      <c r="VY270" s="692"/>
      <c r="VZ270" s="695"/>
      <c r="WA270" s="692"/>
      <c r="WB270" s="693"/>
      <c r="WC270" s="692"/>
      <c r="WD270" s="693"/>
      <c r="WE270" s="694"/>
      <c r="WF270" s="695"/>
      <c r="WG270" s="692"/>
      <c r="WH270" s="693"/>
      <c r="WI270" s="734"/>
      <c r="WJ270" s="735"/>
      <c r="WK270" s="732"/>
      <c r="WL270" s="733"/>
      <c r="WM270" s="692"/>
      <c r="WN270" s="695"/>
      <c r="WO270" s="692"/>
      <c r="WP270" s="693"/>
      <c r="WQ270" s="694"/>
      <c r="WR270" s="695"/>
      <c r="WS270" s="692"/>
      <c r="WT270" s="697"/>
      <c r="WU270" s="788"/>
      <c r="WV270" s="775"/>
      <c r="WW270" s="734"/>
      <c r="WX270" s="768"/>
      <c r="WY270" s="732"/>
      <c r="WZ270" s="733"/>
      <c r="XA270" s="692"/>
      <c r="XB270" s="695"/>
      <c r="XC270" s="692"/>
      <c r="XD270" s="693"/>
      <c r="XE270" s="694"/>
      <c r="XF270" s="695"/>
      <c r="XG270" s="692"/>
      <c r="XH270" s="693"/>
      <c r="XI270" s="694"/>
      <c r="XJ270" s="695"/>
      <c r="XK270" s="734"/>
      <c r="XL270" s="735"/>
      <c r="XM270" s="732"/>
      <c r="XN270" s="733"/>
      <c r="XO270" s="692"/>
      <c r="XP270" s="695"/>
      <c r="XQ270" s="692"/>
      <c r="XR270" s="693"/>
      <c r="XS270" s="692"/>
      <c r="XT270" s="693"/>
      <c r="XU270" s="694"/>
      <c r="XV270" s="695"/>
      <c r="XW270" s="692"/>
      <c r="XX270" s="693"/>
      <c r="XY270" s="732"/>
      <c r="XZ270" s="733"/>
      <c r="YA270" s="744"/>
      <c r="YB270" s="745"/>
      <c r="YC270" s="694"/>
      <c r="YD270" s="695"/>
      <c r="YE270" s="692"/>
      <c r="YF270" s="693"/>
      <c r="YG270" s="694"/>
      <c r="YH270" s="695"/>
      <c r="YI270" s="692"/>
      <c r="YJ270" s="693"/>
      <c r="YK270" s="694"/>
      <c r="YL270" s="695"/>
      <c r="YM270" s="734"/>
      <c r="YN270" s="735"/>
      <c r="YO270" s="732"/>
      <c r="YP270" s="733"/>
      <c r="YQ270" s="692"/>
      <c r="YR270" s="695"/>
      <c r="YS270" s="692"/>
      <c r="YT270" s="693"/>
      <c r="YU270" s="692"/>
      <c r="YV270" s="693"/>
      <c r="YW270" s="694"/>
      <c r="YX270" s="695"/>
      <c r="YY270" s="692"/>
      <c r="YZ270" s="693"/>
      <c r="ZA270" s="732"/>
      <c r="ZB270" s="760"/>
      <c r="ZC270" s="788"/>
      <c r="ZD270" s="775"/>
      <c r="ZE270" s="694"/>
      <c r="ZF270" s="695"/>
      <c r="ZG270" s="692"/>
      <c r="ZH270" s="693"/>
      <c r="ZI270" s="694"/>
      <c r="ZJ270" s="695"/>
      <c r="ZK270" s="692"/>
      <c r="ZL270" s="693"/>
      <c r="ZM270" s="694"/>
      <c r="ZN270" s="695"/>
      <c r="ZO270" s="734"/>
      <c r="ZP270" s="735"/>
      <c r="ZQ270" s="782"/>
      <c r="ZR270" s="783"/>
      <c r="ZS270" s="692"/>
      <c r="ZT270" s="695"/>
      <c r="ZU270" s="692"/>
      <c r="ZV270" s="693"/>
      <c r="ZW270" s="692"/>
      <c r="ZX270" s="693"/>
      <c r="ZY270" s="694"/>
      <c r="ZZ270" s="695"/>
      <c r="AAA270" s="692"/>
      <c r="AAB270" s="693"/>
      <c r="AAC270" s="734"/>
      <c r="AAD270" s="735"/>
      <c r="AAE270" s="732"/>
      <c r="AAF270" s="733"/>
      <c r="AAG270" s="692"/>
      <c r="AAH270" s="695"/>
      <c r="AAI270" s="692"/>
      <c r="AAJ270" s="693"/>
      <c r="AAK270" s="694"/>
      <c r="AAL270" s="695"/>
      <c r="AAM270" s="692"/>
      <c r="AAN270" s="693"/>
      <c r="AAO270" s="694"/>
      <c r="AAP270" s="695"/>
      <c r="AAQ270" s="734"/>
      <c r="AAR270" s="735"/>
      <c r="AAS270" s="734"/>
      <c r="AAT270" s="735"/>
      <c r="AAU270" s="692"/>
      <c r="AAV270" s="695"/>
      <c r="AAW270" s="692"/>
      <c r="AAX270" s="693"/>
      <c r="AAY270" s="774"/>
      <c r="AAZ270" s="775"/>
      <c r="ABA270" s="694"/>
      <c r="ABB270" s="695"/>
      <c r="ABC270" s="692"/>
      <c r="ABD270" s="693"/>
      <c r="ABE270" s="734"/>
      <c r="ABF270" s="735"/>
      <c r="ABG270" s="734"/>
      <c r="ABH270" s="735"/>
      <c r="ABI270" s="694"/>
      <c r="ABJ270" s="695"/>
      <c r="ABK270" s="692"/>
      <c r="ABL270" s="698"/>
      <c r="ABN270" s="520"/>
      <c r="ABO270" s="528">
        <f t="shared" si="80"/>
        <v>0</v>
      </c>
      <c r="ABP270" s="528">
        <f t="shared" si="81"/>
        <v>0</v>
      </c>
      <c r="ABQ270" s="528">
        <f t="shared" si="82"/>
        <v>0</v>
      </c>
      <c r="ABR270" s="528">
        <f t="shared" si="83"/>
        <v>0</v>
      </c>
      <c r="ABS270" s="528">
        <f t="shared" si="84"/>
        <v>0</v>
      </c>
      <c r="ABT270" s="528">
        <f t="shared" si="85"/>
        <v>0</v>
      </c>
      <c r="ABU270" s="567"/>
      <c r="ABV270" s="568"/>
      <c r="ABW270" s="568"/>
      <c r="ABX270" s="569"/>
      <c r="ABY270" s="569"/>
      <c r="ABZ270" s="570"/>
      <c r="ACB270" s="544">
        <f t="shared" si="86"/>
        <v>0</v>
      </c>
      <c r="ACC270" s="532">
        <f t="shared" si="87"/>
        <v>0</v>
      </c>
      <c r="ACD270" s="532">
        <f t="shared" si="88"/>
        <v>0</v>
      </c>
      <c r="ACE270" s="532">
        <f t="shared" si="89"/>
        <v>0</v>
      </c>
      <c r="ACF270" s="532">
        <f t="shared" si="99"/>
        <v>0</v>
      </c>
      <c r="ACG270" s="532">
        <f t="shared" si="90"/>
        <v>0</v>
      </c>
      <c r="ACH270" s="532">
        <f t="shared" si="91"/>
        <v>0</v>
      </c>
      <c r="ACI270" s="532">
        <f t="shared" si="92"/>
        <v>0</v>
      </c>
      <c r="ACJ270" s="532">
        <f t="shared" si="93"/>
        <v>0</v>
      </c>
      <c r="ACK270" s="532">
        <f t="shared" si="94"/>
        <v>0</v>
      </c>
      <c r="ACL270" s="532">
        <f t="shared" si="95"/>
        <v>0</v>
      </c>
      <c r="ACM270" s="545">
        <f t="shared" si="96"/>
        <v>0</v>
      </c>
      <c r="ACN270" s="536"/>
      <c r="ACO270" s="531">
        <f t="shared" si="97"/>
        <v>0</v>
      </c>
      <c r="ACP270" s="537">
        <f t="shared" si="98"/>
        <v>0</v>
      </c>
    </row>
    <row r="271" spans="2:770" s="428" customFormat="1" ht="12" customHeight="1" thickBot="1">
      <c r="B271" s="663"/>
      <c r="C271" s="622"/>
      <c r="D271" s="699"/>
      <c r="E271" s="700"/>
      <c r="F271" s="701"/>
      <c r="G271" s="702"/>
      <c r="H271" s="655"/>
      <c r="I271" s="789"/>
      <c r="J271" s="777"/>
      <c r="K271" s="705"/>
      <c r="L271" s="706"/>
      <c r="M271" s="707"/>
      <c r="N271" s="704"/>
      <c r="O271" s="705"/>
      <c r="P271" s="706"/>
      <c r="Q271" s="724"/>
      <c r="R271" s="725"/>
      <c r="S271" s="726"/>
      <c r="T271" s="727"/>
      <c r="U271" s="707"/>
      <c r="V271" s="704"/>
      <c r="W271" s="705"/>
      <c r="X271" s="706"/>
      <c r="Y271" s="707"/>
      <c r="Z271" s="704"/>
      <c r="AA271" s="705"/>
      <c r="AB271" s="706"/>
      <c r="AC271" s="707"/>
      <c r="AD271" s="704"/>
      <c r="AE271" s="726"/>
      <c r="AF271" s="727"/>
      <c r="AG271" s="724"/>
      <c r="AH271" s="725"/>
      <c r="AI271" s="705"/>
      <c r="AJ271" s="706"/>
      <c r="AK271" s="707"/>
      <c r="AL271" s="704"/>
      <c r="AM271" s="705"/>
      <c r="AN271" s="706"/>
      <c r="AO271" s="707"/>
      <c r="AP271" s="704"/>
      <c r="AQ271" s="705"/>
      <c r="AR271" s="706"/>
      <c r="AS271" s="724"/>
      <c r="AT271" s="725"/>
      <c r="AU271" s="726"/>
      <c r="AV271" s="727"/>
      <c r="AW271" s="707"/>
      <c r="AX271" s="706"/>
      <c r="AY271" s="707"/>
      <c r="AZ271" s="704"/>
      <c r="BA271" s="707"/>
      <c r="BB271" s="704"/>
      <c r="BC271" s="705"/>
      <c r="BD271" s="706"/>
      <c r="BE271" s="707"/>
      <c r="BF271" s="704"/>
      <c r="BG271" s="726"/>
      <c r="BH271" s="727"/>
      <c r="BI271" s="724"/>
      <c r="BJ271" s="725"/>
      <c r="BK271" s="705"/>
      <c r="BL271" s="706"/>
      <c r="BM271" s="707"/>
      <c r="BN271" s="704"/>
      <c r="BO271" s="705"/>
      <c r="BP271" s="706"/>
      <c r="BQ271" s="707"/>
      <c r="BR271" s="706"/>
      <c r="BS271" s="703"/>
      <c r="BT271" s="704"/>
      <c r="BU271" s="726"/>
      <c r="BV271" s="727"/>
      <c r="BW271" s="724"/>
      <c r="BX271" s="725"/>
      <c r="BY271" s="705"/>
      <c r="BZ271" s="706"/>
      <c r="CA271" s="707"/>
      <c r="CB271" s="704"/>
      <c r="CC271" s="705"/>
      <c r="CD271" s="706"/>
      <c r="CE271" s="707"/>
      <c r="CF271" s="704"/>
      <c r="CG271" s="705"/>
      <c r="CH271" s="706"/>
      <c r="CI271" s="724"/>
      <c r="CJ271" s="725"/>
      <c r="CK271" s="726"/>
      <c r="CL271" s="727"/>
      <c r="CM271" s="707"/>
      <c r="CN271" s="706"/>
      <c r="CO271" s="707"/>
      <c r="CP271" s="704"/>
      <c r="CQ271" s="707"/>
      <c r="CR271" s="704"/>
      <c r="CS271" s="705"/>
      <c r="CT271" s="706"/>
      <c r="CU271" s="707"/>
      <c r="CV271" s="704"/>
      <c r="CW271" s="726"/>
      <c r="CX271" s="727"/>
      <c r="CY271" s="724"/>
      <c r="CZ271" s="725"/>
      <c r="DA271" s="707"/>
      <c r="DB271" s="706"/>
      <c r="DC271" s="707"/>
      <c r="DD271" s="704"/>
      <c r="DE271" s="705"/>
      <c r="DF271" s="706"/>
      <c r="DG271" s="707"/>
      <c r="DH271" s="704"/>
      <c r="DI271" s="705"/>
      <c r="DJ271" s="706"/>
      <c r="DK271" s="724"/>
      <c r="DL271" s="725"/>
      <c r="DM271" s="724"/>
      <c r="DN271" s="725"/>
      <c r="DO271" s="707"/>
      <c r="DP271" s="706"/>
      <c r="DQ271" s="707"/>
      <c r="DR271" s="704"/>
      <c r="DS271" s="707"/>
      <c r="DT271" s="704"/>
      <c r="DU271" s="705"/>
      <c r="DV271" s="706"/>
      <c r="DW271" s="707"/>
      <c r="DX271" s="706"/>
      <c r="DY271" s="703"/>
      <c r="DZ271" s="704"/>
      <c r="EA271" s="724"/>
      <c r="EB271" s="727"/>
      <c r="EC271" s="746"/>
      <c r="ED271" s="747"/>
      <c r="EE271" s="705"/>
      <c r="EF271" s="706"/>
      <c r="EG271" s="798"/>
      <c r="EH271" s="799"/>
      <c r="EI271" s="705"/>
      <c r="EJ271" s="706"/>
      <c r="EK271" s="707"/>
      <c r="EL271" s="704"/>
      <c r="EM271" s="705"/>
      <c r="EN271" s="706"/>
      <c r="EO271" s="724"/>
      <c r="EP271" s="725"/>
      <c r="EQ271" s="726"/>
      <c r="ER271" s="727"/>
      <c r="ES271" s="707"/>
      <c r="ET271" s="706"/>
      <c r="EU271" s="707"/>
      <c r="EV271" s="704"/>
      <c r="EW271" s="707"/>
      <c r="EX271" s="704"/>
      <c r="EY271" s="705"/>
      <c r="EZ271" s="706"/>
      <c r="FA271" s="707"/>
      <c r="FB271" s="704"/>
      <c r="FC271" s="724"/>
      <c r="FD271" s="725"/>
      <c r="FE271" s="726"/>
      <c r="FF271" s="727"/>
      <c r="FG271" s="707"/>
      <c r="FH271" s="706"/>
      <c r="FI271" s="707"/>
      <c r="FJ271" s="704"/>
      <c r="FK271" s="705"/>
      <c r="FL271" s="706"/>
      <c r="FM271" s="707"/>
      <c r="FN271" s="704"/>
      <c r="FO271" s="705"/>
      <c r="FP271" s="706"/>
      <c r="FQ271" s="724"/>
      <c r="FR271" s="725"/>
      <c r="FS271" s="726"/>
      <c r="FT271" s="727"/>
      <c r="FU271" s="707"/>
      <c r="FV271" s="706"/>
      <c r="FW271" s="707"/>
      <c r="FX271" s="704"/>
      <c r="FY271" s="707"/>
      <c r="FZ271" s="704"/>
      <c r="GA271" s="705"/>
      <c r="GB271" s="706"/>
      <c r="GC271" s="707"/>
      <c r="GD271" s="704"/>
      <c r="GE271" s="724"/>
      <c r="GF271" s="747"/>
      <c r="GG271" s="726"/>
      <c r="GH271" s="727"/>
      <c r="GI271" s="703"/>
      <c r="GJ271" s="706"/>
      <c r="GK271" s="707"/>
      <c r="GL271" s="704"/>
      <c r="GM271" s="707"/>
      <c r="GN271" s="704"/>
      <c r="GO271" s="705"/>
      <c r="GP271" s="706"/>
      <c r="GQ271" s="707"/>
      <c r="GR271" s="704"/>
      <c r="GS271" s="724"/>
      <c r="GT271" s="725"/>
      <c r="GU271" s="726"/>
      <c r="GV271" s="727"/>
      <c r="GW271" s="707"/>
      <c r="GX271" s="706"/>
      <c r="GY271" s="707"/>
      <c r="GZ271" s="704"/>
      <c r="HA271" s="705"/>
      <c r="HB271" s="706"/>
      <c r="HC271" s="707"/>
      <c r="HD271" s="704"/>
      <c r="HE271" s="705"/>
      <c r="HF271" s="706"/>
      <c r="HG271" s="724"/>
      <c r="HH271" s="725"/>
      <c r="HI271" s="726"/>
      <c r="HJ271" s="727"/>
      <c r="HK271" s="707"/>
      <c r="HL271" s="706"/>
      <c r="HM271" s="707"/>
      <c r="HN271" s="704"/>
      <c r="HO271" s="707"/>
      <c r="HP271" s="704"/>
      <c r="HQ271" s="705"/>
      <c r="HR271" s="706"/>
      <c r="HS271" s="815"/>
      <c r="HT271" s="816"/>
      <c r="HU271" s="724"/>
      <c r="HV271" s="752"/>
      <c r="HW271" s="807"/>
      <c r="HX271" s="808"/>
      <c r="HY271" s="707"/>
      <c r="HZ271" s="706"/>
      <c r="IA271" s="707"/>
      <c r="IB271" s="704"/>
      <c r="IC271" s="705"/>
      <c r="ID271" s="706"/>
      <c r="IE271" s="776"/>
      <c r="IF271" s="777"/>
      <c r="IG271" s="705"/>
      <c r="IH271" s="706"/>
      <c r="II271" s="724"/>
      <c r="IJ271" s="725"/>
      <c r="IK271" s="726"/>
      <c r="IL271" s="727"/>
      <c r="IM271" s="707"/>
      <c r="IN271" s="706"/>
      <c r="IO271" s="707"/>
      <c r="IP271" s="708"/>
      <c r="IQ271" s="789"/>
      <c r="IR271" s="777"/>
      <c r="IS271" s="705"/>
      <c r="IT271" s="706"/>
      <c r="IU271" s="707"/>
      <c r="IV271" s="704"/>
      <c r="IW271" s="724"/>
      <c r="IX271" s="747"/>
      <c r="IY271" s="726"/>
      <c r="IZ271" s="727"/>
      <c r="JA271" s="707"/>
      <c r="JB271" s="706"/>
      <c r="JC271" s="707"/>
      <c r="JD271" s="704"/>
      <c r="JE271" s="705"/>
      <c r="JF271" s="706"/>
      <c r="JG271" s="707"/>
      <c r="JH271" s="704"/>
      <c r="JI271" s="705"/>
      <c r="JJ271" s="706"/>
      <c r="JK271" s="724"/>
      <c r="JL271" s="725"/>
      <c r="JM271" s="726"/>
      <c r="JN271" s="727"/>
      <c r="JO271" s="707"/>
      <c r="JP271" s="706"/>
      <c r="JQ271" s="707"/>
      <c r="JR271" s="704"/>
      <c r="JS271" s="707"/>
      <c r="JT271" s="704"/>
      <c r="JU271" s="705"/>
      <c r="JV271" s="706"/>
      <c r="JW271" s="707"/>
      <c r="JX271" s="704"/>
      <c r="JY271" s="724"/>
      <c r="JZ271" s="727"/>
      <c r="KA271" s="746"/>
      <c r="KB271" s="747"/>
      <c r="KC271" s="705"/>
      <c r="KD271" s="706"/>
      <c r="KE271" s="707"/>
      <c r="KF271" s="704"/>
      <c r="KG271" s="705"/>
      <c r="KH271" s="706"/>
      <c r="KI271" s="707"/>
      <c r="KJ271" s="704"/>
      <c r="KK271" s="705"/>
      <c r="KL271" s="706"/>
      <c r="KM271" s="724"/>
      <c r="KN271" s="725"/>
      <c r="KO271" s="726"/>
      <c r="KP271" s="727"/>
      <c r="KQ271" s="707"/>
      <c r="KR271" s="706"/>
      <c r="KS271" s="707"/>
      <c r="KT271" s="704"/>
      <c r="KU271" s="707"/>
      <c r="KV271" s="704"/>
      <c r="KW271" s="705"/>
      <c r="KX271" s="706"/>
      <c r="KY271" s="707"/>
      <c r="KZ271" s="708"/>
      <c r="LA271" s="757"/>
      <c r="LB271" s="725"/>
      <c r="LC271" s="726"/>
      <c r="LD271" s="727"/>
      <c r="LE271" s="707"/>
      <c r="LF271" s="706"/>
      <c r="LG271" s="707"/>
      <c r="LH271" s="704"/>
      <c r="LI271" s="707"/>
      <c r="LJ271" s="704"/>
      <c r="LK271" s="705"/>
      <c r="LL271" s="706"/>
      <c r="LM271" s="707"/>
      <c r="LN271" s="704"/>
      <c r="LO271" s="726"/>
      <c r="LP271" s="727"/>
      <c r="LQ271" s="724"/>
      <c r="LR271" s="725"/>
      <c r="LS271" s="784"/>
      <c r="LT271" s="785"/>
      <c r="LU271" s="707"/>
      <c r="LV271" s="704"/>
      <c r="LW271" s="705"/>
      <c r="LX271" s="706"/>
      <c r="LY271" s="776"/>
      <c r="LZ271" s="777"/>
      <c r="MA271" s="705"/>
      <c r="MB271" s="706"/>
      <c r="MC271" s="724"/>
      <c r="MD271" s="725"/>
      <c r="ME271" s="726"/>
      <c r="MF271" s="727"/>
      <c r="MG271" s="707"/>
      <c r="MH271" s="706"/>
      <c r="MI271" s="707"/>
      <c r="MJ271" s="704"/>
      <c r="MK271" s="707"/>
      <c r="ML271" s="704"/>
      <c r="MM271" s="820"/>
      <c r="MN271" s="808"/>
      <c r="MO271" s="707"/>
      <c r="MP271" s="704"/>
      <c r="MQ271" s="724"/>
      <c r="MR271" s="727"/>
      <c r="MS271" s="746"/>
      <c r="MT271" s="747"/>
      <c r="MU271" s="705"/>
      <c r="MV271" s="706"/>
      <c r="MW271" s="707"/>
      <c r="MX271" s="704"/>
      <c r="MY271" s="705"/>
      <c r="MZ271" s="706"/>
      <c r="NA271" s="707"/>
      <c r="NB271" s="704"/>
      <c r="NC271" s="705"/>
      <c r="ND271" s="706"/>
      <c r="NE271" s="724"/>
      <c r="NF271" s="725"/>
      <c r="NG271" s="726"/>
      <c r="NH271" s="727"/>
      <c r="NI271" s="703"/>
      <c r="NJ271" s="706"/>
      <c r="NK271" s="707"/>
      <c r="NL271" s="704"/>
      <c r="NM271" s="707"/>
      <c r="NN271" s="704"/>
      <c r="NO271" s="705"/>
      <c r="NP271" s="706"/>
      <c r="NQ271" s="707"/>
      <c r="NR271" s="706"/>
      <c r="NS271" s="746"/>
      <c r="NT271" s="747"/>
      <c r="NU271" s="726"/>
      <c r="NV271" s="727"/>
      <c r="NW271" s="707"/>
      <c r="NX271" s="706"/>
      <c r="NY271" s="707"/>
      <c r="NZ271" s="704"/>
      <c r="OA271" s="705"/>
      <c r="OB271" s="706"/>
      <c r="OC271" s="707"/>
      <c r="OD271" s="704"/>
      <c r="OE271" s="705"/>
      <c r="OF271" s="706"/>
      <c r="OG271" s="724"/>
      <c r="OH271" s="725"/>
      <c r="OI271" s="726"/>
      <c r="OJ271" s="727"/>
      <c r="OK271" s="707"/>
      <c r="OL271" s="706"/>
      <c r="OM271" s="707"/>
      <c r="ON271" s="704"/>
      <c r="OO271" s="707"/>
      <c r="OP271" s="704"/>
      <c r="OQ271" s="705"/>
      <c r="OR271" s="706"/>
      <c r="OS271" s="707"/>
      <c r="OT271" s="706"/>
      <c r="OU271" s="746"/>
      <c r="OV271" s="747"/>
      <c r="OW271" s="726"/>
      <c r="OX271" s="727"/>
      <c r="OY271" s="707"/>
      <c r="OZ271" s="706"/>
      <c r="PA271" s="707"/>
      <c r="PB271" s="704"/>
      <c r="PC271" s="705"/>
      <c r="PD271" s="706"/>
      <c r="PE271" s="707"/>
      <c r="PF271" s="704"/>
      <c r="PG271" s="705"/>
      <c r="PH271" s="706"/>
      <c r="PI271" s="724"/>
      <c r="PJ271" s="725"/>
      <c r="PK271" s="726"/>
      <c r="PL271" s="727"/>
      <c r="PM271" s="707"/>
      <c r="PN271" s="706"/>
      <c r="PO271" s="707"/>
      <c r="PP271" s="704"/>
      <c r="PQ271" s="707"/>
      <c r="PR271" s="708"/>
      <c r="PS271" s="703"/>
      <c r="PT271" s="704"/>
      <c r="PU271" s="705"/>
      <c r="PV271" s="706"/>
      <c r="PW271" s="724"/>
      <c r="PX271" s="725"/>
      <c r="PY271" s="726"/>
      <c r="PZ271" s="727"/>
      <c r="QA271" s="707"/>
      <c r="QB271" s="706"/>
      <c r="QC271" s="707"/>
      <c r="QD271" s="704"/>
      <c r="QE271" s="707"/>
      <c r="QF271" s="704"/>
      <c r="QG271" s="705"/>
      <c r="QH271" s="706"/>
      <c r="QI271" s="707"/>
      <c r="QJ271" s="704"/>
      <c r="QK271" s="724"/>
      <c r="QL271" s="727"/>
      <c r="QM271" s="746"/>
      <c r="QN271" s="747"/>
      <c r="QO271" s="705"/>
      <c r="QP271" s="706"/>
      <c r="QQ271" s="707"/>
      <c r="QR271" s="704"/>
      <c r="QS271" s="705"/>
      <c r="QT271" s="706"/>
      <c r="QU271" s="776"/>
      <c r="QV271" s="777"/>
      <c r="QW271" s="705"/>
      <c r="QX271" s="706"/>
      <c r="QY271" s="724"/>
      <c r="QZ271" s="725"/>
      <c r="RA271" s="726"/>
      <c r="RB271" s="727"/>
      <c r="RC271" s="707"/>
      <c r="RD271" s="706"/>
      <c r="RE271" s="707"/>
      <c r="RF271" s="704"/>
      <c r="RG271" s="707"/>
      <c r="RH271" s="704"/>
      <c r="RI271" s="705"/>
      <c r="RJ271" s="706"/>
      <c r="RK271" s="707"/>
      <c r="RL271" s="704"/>
      <c r="RM271" s="724"/>
      <c r="RN271" s="727"/>
      <c r="RO271" s="746"/>
      <c r="RP271" s="747"/>
      <c r="RQ271" s="705"/>
      <c r="RR271" s="706"/>
      <c r="RS271" s="707"/>
      <c r="RT271" s="704"/>
      <c r="RU271" s="705"/>
      <c r="RV271" s="706"/>
      <c r="RW271" s="707"/>
      <c r="RX271" s="704"/>
      <c r="RY271" s="705"/>
      <c r="RZ271" s="706"/>
      <c r="SA271" s="724"/>
      <c r="SB271" s="761"/>
      <c r="SC271" s="726"/>
      <c r="SD271" s="727"/>
      <c r="SE271" s="707"/>
      <c r="SF271" s="706"/>
      <c r="SG271" s="707"/>
      <c r="SH271" s="704"/>
      <c r="SI271" s="705"/>
      <c r="SJ271" s="706"/>
      <c r="SK271" s="707"/>
      <c r="SL271" s="704"/>
      <c r="SM271" s="705"/>
      <c r="SN271" s="706"/>
      <c r="SO271" s="724"/>
      <c r="SP271" s="725"/>
      <c r="SQ271" s="726"/>
      <c r="SR271" s="727"/>
      <c r="SS271" s="707"/>
      <c r="ST271" s="706"/>
      <c r="SU271" s="707"/>
      <c r="SV271" s="704"/>
      <c r="SW271" s="707"/>
      <c r="SX271" s="704"/>
      <c r="SY271" s="705"/>
      <c r="SZ271" s="706"/>
      <c r="TA271" s="707"/>
      <c r="TB271" s="704"/>
      <c r="TC271" s="724"/>
      <c r="TD271" s="727"/>
      <c r="TE271" s="746"/>
      <c r="TF271" s="747"/>
      <c r="TG271" s="705"/>
      <c r="TH271" s="706"/>
      <c r="TI271" s="707"/>
      <c r="TJ271" s="704"/>
      <c r="TK271" s="705"/>
      <c r="TL271" s="706"/>
      <c r="TM271" s="707"/>
      <c r="TN271" s="704"/>
      <c r="TO271" s="705"/>
      <c r="TP271" s="706"/>
      <c r="TQ271" s="724"/>
      <c r="TR271" s="725"/>
      <c r="TS271" s="726"/>
      <c r="TT271" s="727"/>
      <c r="TU271" s="707"/>
      <c r="TV271" s="706"/>
      <c r="TW271" s="707"/>
      <c r="TX271" s="704"/>
      <c r="TY271" s="707"/>
      <c r="TZ271" s="704"/>
      <c r="UA271" s="705"/>
      <c r="UB271" s="706"/>
      <c r="UC271" s="707"/>
      <c r="UD271" s="704"/>
      <c r="UE271" s="724"/>
      <c r="UF271" s="765"/>
      <c r="UG271" s="726"/>
      <c r="UH271" s="727"/>
      <c r="UI271" s="707"/>
      <c r="UJ271" s="706"/>
      <c r="UK271" s="703"/>
      <c r="UL271" s="704"/>
      <c r="UM271" s="705"/>
      <c r="UN271" s="706"/>
      <c r="UO271" s="707"/>
      <c r="UP271" s="704"/>
      <c r="UQ271" s="705"/>
      <c r="UR271" s="706"/>
      <c r="US271" s="776"/>
      <c r="UT271" s="777"/>
      <c r="UU271" s="726"/>
      <c r="UV271" s="727"/>
      <c r="UW271" s="707"/>
      <c r="UX271" s="706"/>
      <c r="UY271" s="707"/>
      <c r="UZ271" s="704"/>
      <c r="VA271" s="707"/>
      <c r="VB271" s="704"/>
      <c r="VC271" s="705"/>
      <c r="VD271" s="706"/>
      <c r="VE271" s="707"/>
      <c r="VF271" s="704"/>
      <c r="VG271" s="724"/>
      <c r="VH271" s="727"/>
      <c r="VI271" s="746"/>
      <c r="VJ271" s="747"/>
      <c r="VK271" s="705"/>
      <c r="VL271" s="706"/>
      <c r="VM271" s="707"/>
      <c r="VN271" s="704"/>
      <c r="VO271" s="705"/>
      <c r="VP271" s="706"/>
      <c r="VQ271" s="707"/>
      <c r="VR271" s="704"/>
      <c r="VS271" s="705"/>
      <c r="VT271" s="706"/>
      <c r="VU271" s="724"/>
      <c r="VV271" s="725"/>
      <c r="VW271" s="726"/>
      <c r="VX271" s="727"/>
      <c r="VY271" s="707"/>
      <c r="VZ271" s="706"/>
      <c r="WA271" s="707"/>
      <c r="WB271" s="704"/>
      <c r="WC271" s="707"/>
      <c r="WD271" s="704"/>
      <c r="WE271" s="705"/>
      <c r="WF271" s="706"/>
      <c r="WG271" s="707"/>
      <c r="WH271" s="704"/>
      <c r="WI271" s="724"/>
      <c r="WJ271" s="725"/>
      <c r="WK271" s="726"/>
      <c r="WL271" s="727"/>
      <c r="WM271" s="707"/>
      <c r="WN271" s="706"/>
      <c r="WO271" s="707"/>
      <c r="WP271" s="704"/>
      <c r="WQ271" s="705"/>
      <c r="WR271" s="706"/>
      <c r="WS271" s="707"/>
      <c r="WT271" s="708"/>
      <c r="WU271" s="789"/>
      <c r="WV271" s="777"/>
      <c r="WW271" s="724"/>
      <c r="WX271" s="769"/>
      <c r="WY271" s="726"/>
      <c r="WZ271" s="727"/>
      <c r="XA271" s="707"/>
      <c r="XB271" s="706"/>
      <c r="XC271" s="707"/>
      <c r="XD271" s="704"/>
      <c r="XE271" s="705"/>
      <c r="XF271" s="706"/>
      <c r="XG271" s="707"/>
      <c r="XH271" s="704"/>
      <c r="XI271" s="705"/>
      <c r="XJ271" s="706"/>
      <c r="XK271" s="724"/>
      <c r="XL271" s="725"/>
      <c r="XM271" s="726"/>
      <c r="XN271" s="727"/>
      <c r="XO271" s="707"/>
      <c r="XP271" s="706"/>
      <c r="XQ271" s="707"/>
      <c r="XR271" s="704"/>
      <c r="XS271" s="707"/>
      <c r="XT271" s="704"/>
      <c r="XU271" s="705"/>
      <c r="XV271" s="706"/>
      <c r="XW271" s="707"/>
      <c r="XX271" s="704"/>
      <c r="XY271" s="726"/>
      <c r="XZ271" s="727"/>
      <c r="YA271" s="746"/>
      <c r="YB271" s="747"/>
      <c r="YC271" s="705"/>
      <c r="YD271" s="706"/>
      <c r="YE271" s="707"/>
      <c r="YF271" s="704"/>
      <c r="YG271" s="705"/>
      <c r="YH271" s="706"/>
      <c r="YI271" s="707"/>
      <c r="YJ271" s="704"/>
      <c r="YK271" s="705"/>
      <c r="YL271" s="706"/>
      <c r="YM271" s="724"/>
      <c r="YN271" s="725"/>
      <c r="YO271" s="726"/>
      <c r="YP271" s="727"/>
      <c r="YQ271" s="707"/>
      <c r="YR271" s="706"/>
      <c r="YS271" s="707"/>
      <c r="YT271" s="704"/>
      <c r="YU271" s="707"/>
      <c r="YV271" s="704"/>
      <c r="YW271" s="705"/>
      <c r="YX271" s="706"/>
      <c r="YY271" s="707"/>
      <c r="YZ271" s="704"/>
      <c r="ZA271" s="726"/>
      <c r="ZB271" s="761"/>
      <c r="ZC271" s="789"/>
      <c r="ZD271" s="777"/>
      <c r="ZE271" s="705"/>
      <c r="ZF271" s="706"/>
      <c r="ZG271" s="707"/>
      <c r="ZH271" s="704"/>
      <c r="ZI271" s="705"/>
      <c r="ZJ271" s="706"/>
      <c r="ZK271" s="707"/>
      <c r="ZL271" s="704"/>
      <c r="ZM271" s="705"/>
      <c r="ZN271" s="706"/>
      <c r="ZO271" s="724"/>
      <c r="ZP271" s="725"/>
      <c r="ZQ271" s="784"/>
      <c r="ZR271" s="785"/>
      <c r="ZS271" s="707"/>
      <c r="ZT271" s="706"/>
      <c r="ZU271" s="707"/>
      <c r="ZV271" s="704"/>
      <c r="ZW271" s="707"/>
      <c r="ZX271" s="704"/>
      <c r="ZY271" s="705"/>
      <c r="ZZ271" s="706"/>
      <c r="AAA271" s="707"/>
      <c r="AAB271" s="704"/>
      <c r="AAC271" s="724"/>
      <c r="AAD271" s="725"/>
      <c r="AAE271" s="726"/>
      <c r="AAF271" s="727"/>
      <c r="AAG271" s="707"/>
      <c r="AAH271" s="706"/>
      <c r="AAI271" s="707"/>
      <c r="AAJ271" s="704"/>
      <c r="AAK271" s="705"/>
      <c r="AAL271" s="706"/>
      <c r="AAM271" s="707"/>
      <c r="AAN271" s="704"/>
      <c r="AAO271" s="705"/>
      <c r="AAP271" s="706"/>
      <c r="AAQ271" s="724"/>
      <c r="AAR271" s="725"/>
      <c r="AAS271" s="724"/>
      <c r="AAT271" s="725"/>
      <c r="AAU271" s="707"/>
      <c r="AAV271" s="706"/>
      <c r="AAW271" s="707"/>
      <c r="AAX271" s="704"/>
      <c r="AAY271" s="776"/>
      <c r="AAZ271" s="777"/>
      <c r="ABA271" s="705"/>
      <c r="ABB271" s="706"/>
      <c r="ABC271" s="707"/>
      <c r="ABD271" s="704"/>
      <c r="ABE271" s="724"/>
      <c r="ABF271" s="725"/>
      <c r="ABG271" s="724"/>
      <c r="ABH271" s="725"/>
      <c r="ABI271" s="705"/>
      <c r="ABJ271" s="706"/>
      <c r="ABK271" s="707"/>
      <c r="ABL271" s="709"/>
      <c r="ABN271" s="623"/>
      <c r="ABO271" s="529">
        <f t="shared" si="80"/>
        <v>0</v>
      </c>
      <c r="ABP271" s="530">
        <f t="shared" si="81"/>
        <v>0</v>
      </c>
      <c r="ABQ271" s="530">
        <f t="shared" si="82"/>
        <v>0</v>
      </c>
      <c r="ABR271" s="530">
        <f t="shared" si="83"/>
        <v>0</v>
      </c>
      <c r="ABS271" s="530">
        <f t="shared" si="84"/>
        <v>0</v>
      </c>
      <c r="ABT271" s="528">
        <f t="shared" si="85"/>
        <v>0</v>
      </c>
      <c r="ABU271" s="571"/>
      <c r="ABV271" s="572"/>
      <c r="ABW271" s="572"/>
      <c r="ABX271" s="573"/>
      <c r="ABY271" s="573"/>
      <c r="ABZ271" s="574"/>
      <c r="ACB271" s="546">
        <f t="shared" si="86"/>
        <v>0</v>
      </c>
      <c r="ACC271" s="547">
        <f t="shared" si="87"/>
        <v>0</v>
      </c>
      <c r="ACD271" s="547">
        <f t="shared" si="88"/>
        <v>0</v>
      </c>
      <c r="ACE271" s="547">
        <f t="shared" si="89"/>
        <v>0</v>
      </c>
      <c r="ACF271" s="547">
        <f t="shared" si="99"/>
        <v>0</v>
      </c>
      <c r="ACG271" s="547">
        <f t="shared" si="90"/>
        <v>0</v>
      </c>
      <c r="ACH271" s="547">
        <f t="shared" si="91"/>
        <v>0</v>
      </c>
      <c r="ACI271" s="547">
        <f t="shared" si="92"/>
        <v>0</v>
      </c>
      <c r="ACJ271" s="547">
        <f t="shared" si="93"/>
        <v>0</v>
      </c>
      <c r="ACK271" s="547">
        <f t="shared" si="94"/>
        <v>0</v>
      </c>
      <c r="ACL271" s="547">
        <f t="shared" si="95"/>
        <v>0</v>
      </c>
      <c r="ACM271" s="548">
        <f t="shared" si="96"/>
        <v>0</v>
      </c>
      <c r="ACN271" s="538"/>
      <c r="ACO271" s="539">
        <f t="shared" si="97"/>
        <v>0</v>
      </c>
      <c r="ACP271" s="540">
        <f t="shared" si="98"/>
        <v>0</v>
      </c>
    </row>
    <row r="272" spans="2:770" ht="15" customHeight="1" thickTop="1">
      <c r="B272" s="429"/>
      <c r="C272" s="429"/>
      <c r="D272" s="429"/>
      <c r="E272" s="429"/>
      <c r="F272" s="429"/>
      <c r="G272" s="429"/>
      <c r="H272" s="437" t="s">
        <v>89</v>
      </c>
      <c r="I272" s="438">
        <f t="shared" ref="I272:BT272" si="100">COUNTIFS(I8:I271,"&gt;A0",I8:I271,"&lt;D8",I8:I271,"??")</f>
        <v>0</v>
      </c>
      <c r="J272" s="438">
        <f t="shared" si="100"/>
        <v>1</v>
      </c>
      <c r="K272" s="438">
        <f t="shared" si="100"/>
        <v>1</v>
      </c>
      <c r="L272" s="438">
        <f t="shared" si="100"/>
        <v>0</v>
      </c>
      <c r="M272" s="438">
        <f t="shared" si="100"/>
        <v>0</v>
      </c>
      <c r="N272" s="438">
        <f t="shared" si="100"/>
        <v>0</v>
      </c>
      <c r="O272" s="438">
        <f t="shared" si="100"/>
        <v>0</v>
      </c>
      <c r="P272" s="438">
        <f t="shared" si="100"/>
        <v>0</v>
      </c>
      <c r="Q272" s="438">
        <f t="shared" si="100"/>
        <v>0</v>
      </c>
      <c r="R272" s="438">
        <f t="shared" si="100"/>
        <v>0</v>
      </c>
      <c r="S272" s="438">
        <f t="shared" si="100"/>
        <v>0</v>
      </c>
      <c r="T272" s="438">
        <f t="shared" si="100"/>
        <v>0</v>
      </c>
      <c r="U272" s="438">
        <f t="shared" si="100"/>
        <v>0</v>
      </c>
      <c r="V272" s="438">
        <f t="shared" si="100"/>
        <v>0</v>
      </c>
      <c r="W272" s="438">
        <f t="shared" si="100"/>
        <v>0</v>
      </c>
      <c r="X272" s="438">
        <f t="shared" si="100"/>
        <v>0</v>
      </c>
      <c r="Y272" s="438">
        <f t="shared" si="100"/>
        <v>0</v>
      </c>
      <c r="Z272" s="438">
        <f t="shared" si="100"/>
        <v>0</v>
      </c>
      <c r="AA272" s="438">
        <f t="shared" si="100"/>
        <v>0</v>
      </c>
      <c r="AB272" s="438">
        <f t="shared" si="100"/>
        <v>0</v>
      </c>
      <c r="AC272" s="438">
        <f t="shared" si="100"/>
        <v>0</v>
      </c>
      <c r="AD272" s="438">
        <f t="shared" si="100"/>
        <v>0</v>
      </c>
      <c r="AE272" s="438">
        <f t="shared" si="100"/>
        <v>0</v>
      </c>
      <c r="AF272" s="438">
        <f t="shared" si="100"/>
        <v>0</v>
      </c>
      <c r="AG272" s="438">
        <f t="shared" si="100"/>
        <v>0</v>
      </c>
      <c r="AH272" s="438">
        <f t="shared" si="100"/>
        <v>0</v>
      </c>
      <c r="AI272" s="438">
        <f t="shared" si="100"/>
        <v>0</v>
      </c>
      <c r="AJ272" s="438">
        <f t="shared" si="100"/>
        <v>0</v>
      </c>
      <c r="AK272" s="438">
        <f t="shared" si="100"/>
        <v>0</v>
      </c>
      <c r="AL272" s="438">
        <f t="shared" si="100"/>
        <v>0</v>
      </c>
      <c r="AM272" s="438">
        <f t="shared" si="100"/>
        <v>0</v>
      </c>
      <c r="AN272" s="438">
        <f t="shared" si="100"/>
        <v>0</v>
      </c>
      <c r="AO272" s="438">
        <f t="shared" si="100"/>
        <v>0</v>
      </c>
      <c r="AP272" s="438">
        <f t="shared" si="100"/>
        <v>0</v>
      </c>
      <c r="AQ272" s="438">
        <f t="shared" si="100"/>
        <v>0</v>
      </c>
      <c r="AR272" s="438">
        <f t="shared" si="100"/>
        <v>0</v>
      </c>
      <c r="AS272" s="438">
        <f t="shared" si="100"/>
        <v>0</v>
      </c>
      <c r="AT272" s="438">
        <f t="shared" si="100"/>
        <v>0</v>
      </c>
      <c r="AU272" s="438">
        <f t="shared" si="100"/>
        <v>0</v>
      </c>
      <c r="AV272" s="438">
        <f t="shared" si="100"/>
        <v>0</v>
      </c>
      <c r="AW272" s="438">
        <f t="shared" si="100"/>
        <v>0</v>
      </c>
      <c r="AX272" s="438">
        <f t="shared" si="100"/>
        <v>0</v>
      </c>
      <c r="AY272" s="438">
        <f t="shared" si="100"/>
        <v>0</v>
      </c>
      <c r="AZ272" s="438">
        <f t="shared" si="100"/>
        <v>0</v>
      </c>
      <c r="BA272" s="438">
        <f t="shared" si="100"/>
        <v>0</v>
      </c>
      <c r="BB272" s="438">
        <f t="shared" si="100"/>
        <v>0</v>
      </c>
      <c r="BC272" s="438">
        <f t="shared" si="100"/>
        <v>0</v>
      </c>
      <c r="BD272" s="438">
        <f t="shared" si="100"/>
        <v>0</v>
      </c>
      <c r="BE272" s="438">
        <f t="shared" si="100"/>
        <v>0</v>
      </c>
      <c r="BF272" s="438">
        <f t="shared" si="100"/>
        <v>0</v>
      </c>
      <c r="BG272" s="438">
        <f t="shared" si="100"/>
        <v>0</v>
      </c>
      <c r="BH272" s="438">
        <f t="shared" si="100"/>
        <v>0</v>
      </c>
      <c r="BI272" s="438">
        <f t="shared" si="100"/>
        <v>0</v>
      </c>
      <c r="BJ272" s="438">
        <f t="shared" si="100"/>
        <v>0</v>
      </c>
      <c r="BK272" s="438">
        <f t="shared" si="100"/>
        <v>0</v>
      </c>
      <c r="BL272" s="438">
        <f t="shared" si="100"/>
        <v>0</v>
      </c>
      <c r="BM272" s="438">
        <f t="shared" si="100"/>
        <v>0</v>
      </c>
      <c r="BN272" s="438">
        <f t="shared" si="100"/>
        <v>0</v>
      </c>
      <c r="BO272" s="438">
        <f t="shared" si="100"/>
        <v>0</v>
      </c>
      <c r="BP272" s="438">
        <f t="shared" si="100"/>
        <v>0</v>
      </c>
      <c r="BQ272" s="438">
        <f t="shared" si="100"/>
        <v>0</v>
      </c>
      <c r="BR272" s="438">
        <f t="shared" si="100"/>
        <v>0</v>
      </c>
      <c r="BS272" s="438">
        <f t="shared" si="100"/>
        <v>0</v>
      </c>
      <c r="BT272" s="438">
        <f t="shared" si="100"/>
        <v>0</v>
      </c>
      <c r="BU272" s="438">
        <f t="shared" ref="BU272:EF272" si="101">COUNTIFS(BU8:BU271,"&gt;A0",BU8:BU271,"&lt;D8",BU8:BU271,"??")</f>
        <v>0</v>
      </c>
      <c r="BV272" s="438">
        <f t="shared" si="101"/>
        <v>0</v>
      </c>
      <c r="BW272" s="438">
        <f t="shared" si="101"/>
        <v>0</v>
      </c>
      <c r="BX272" s="438">
        <f t="shared" si="101"/>
        <v>0</v>
      </c>
      <c r="BY272" s="438">
        <f t="shared" si="101"/>
        <v>0</v>
      </c>
      <c r="BZ272" s="438">
        <f t="shared" si="101"/>
        <v>0</v>
      </c>
      <c r="CA272" s="438">
        <f t="shared" si="101"/>
        <v>0</v>
      </c>
      <c r="CB272" s="438">
        <f t="shared" si="101"/>
        <v>0</v>
      </c>
      <c r="CC272" s="438">
        <f t="shared" si="101"/>
        <v>0</v>
      </c>
      <c r="CD272" s="438">
        <f t="shared" si="101"/>
        <v>0</v>
      </c>
      <c r="CE272" s="438">
        <f t="shared" si="101"/>
        <v>0</v>
      </c>
      <c r="CF272" s="438">
        <f t="shared" si="101"/>
        <v>0</v>
      </c>
      <c r="CG272" s="438">
        <f t="shared" si="101"/>
        <v>0</v>
      </c>
      <c r="CH272" s="438">
        <f t="shared" si="101"/>
        <v>0</v>
      </c>
      <c r="CI272" s="438">
        <f t="shared" si="101"/>
        <v>0</v>
      </c>
      <c r="CJ272" s="438">
        <f t="shared" si="101"/>
        <v>0</v>
      </c>
      <c r="CK272" s="438">
        <f t="shared" si="101"/>
        <v>0</v>
      </c>
      <c r="CL272" s="438">
        <f t="shared" si="101"/>
        <v>0</v>
      </c>
      <c r="CM272" s="438">
        <f t="shared" si="101"/>
        <v>0</v>
      </c>
      <c r="CN272" s="438">
        <f t="shared" si="101"/>
        <v>0</v>
      </c>
      <c r="CO272" s="438">
        <f t="shared" si="101"/>
        <v>0</v>
      </c>
      <c r="CP272" s="438">
        <f t="shared" si="101"/>
        <v>0</v>
      </c>
      <c r="CQ272" s="438">
        <f t="shared" si="101"/>
        <v>0</v>
      </c>
      <c r="CR272" s="438">
        <f t="shared" si="101"/>
        <v>0</v>
      </c>
      <c r="CS272" s="438">
        <f t="shared" si="101"/>
        <v>0</v>
      </c>
      <c r="CT272" s="438">
        <f t="shared" si="101"/>
        <v>0</v>
      </c>
      <c r="CU272" s="438">
        <f t="shared" si="101"/>
        <v>0</v>
      </c>
      <c r="CV272" s="438">
        <f t="shared" si="101"/>
        <v>0</v>
      </c>
      <c r="CW272" s="438">
        <f t="shared" si="101"/>
        <v>0</v>
      </c>
      <c r="CX272" s="438">
        <f t="shared" si="101"/>
        <v>0</v>
      </c>
      <c r="CY272" s="438">
        <f t="shared" si="101"/>
        <v>0</v>
      </c>
      <c r="CZ272" s="438">
        <f t="shared" si="101"/>
        <v>0</v>
      </c>
      <c r="DA272" s="438">
        <f t="shared" si="101"/>
        <v>0</v>
      </c>
      <c r="DB272" s="438">
        <f t="shared" si="101"/>
        <v>0</v>
      </c>
      <c r="DC272" s="438">
        <f t="shared" si="101"/>
        <v>0</v>
      </c>
      <c r="DD272" s="438">
        <f t="shared" si="101"/>
        <v>0</v>
      </c>
      <c r="DE272" s="438">
        <f t="shared" si="101"/>
        <v>0</v>
      </c>
      <c r="DF272" s="438">
        <f t="shared" si="101"/>
        <v>0</v>
      </c>
      <c r="DG272" s="438">
        <f t="shared" si="101"/>
        <v>0</v>
      </c>
      <c r="DH272" s="438">
        <f t="shared" si="101"/>
        <v>0</v>
      </c>
      <c r="DI272" s="438">
        <f t="shared" si="101"/>
        <v>0</v>
      </c>
      <c r="DJ272" s="438">
        <f t="shared" si="101"/>
        <v>0</v>
      </c>
      <c r="DK272" s="438">
        <f t="shared" si="101"/>
        <v>0</v>
      </c>
      <c r="DL272" s="438">
        <f t="shared" si="101"/>
        <v>0</v>
      </c>
      <c r="DM272" s="438">
        <f t="shared" si="101"/>
        <v>0</v>
      </c>
      <c r="DN272" s="438">
        <f t="shared" si="101"/>
        <v>0</v>
      </c>
      <c r="DO272" s="438">
        <f t="shared" si="101"/>
        <v>0</v>
      </c>
      <c r="DP272" s="438">
        <f t="shared" si="101"/>
        <v>0</v>
      </c>
      <c r="DQ272" s="438">
        <f t="shared" si="101"/>
        <v>0</v>
      </c>
      <c r="DR272" s="438">
        <f t="shared" si="101"/>
        <v>0</v>
      </c>
      <c r="DS272" s="438">
        <f t="shared" si="101"/>
        <v>0</v>
      </c>
      <c r="DT272" s="438">
        <f t="shared" si="101"/>
        <v>0</v>
      </c>
      <c r="DU272" s="438">
        <f t="shared" si="101"/>
        <v>0</v>
      </c>
      <c r="DV272" s="438">
        <f t="shared" si="101"/>
        <v>0</v>
      </c>
      <c r="DW272" s="430">
        <f t="shared" si="101"/>
        <v>0</v>
      </c>
      <c r="DX272" s="430">
        <f t="shared" si="101"/>
        <v>0</v>
      </c>
      <c r="DY272" s="438">
        <f t="shared" si="101"/>
        <v>0</v>
      </c>
      <c r="DZ272" s="438">
        <f t="shared" si="101"/>
        <v>0</v>
      </c>
      <c r="EA272" s="438">
        <f t="shared" si="101"/>
        <v>0</v>
      </c>
      <c r="EB272" s="438">
        <f t="shared" si="101"/>
        <v>0</v>
      </c>
      <c r="EC272" s="438">
        <f t="shared" si="101"/>
        <v>0</v>
      </c>
      <c r="ED272" s="438">
        <f t="shared" si="101"/>
        <v>0</v>
      </c>
      <c r="EE272" s="438">
        <f t="shared" si="101"/>
        <v>0</v>
      </c>
      <c r="EF272" s="438">
        <f t="shared" si="101"/>
        <v>0</v>
      </c>
      <c r="EG272" s="438">
        <f t="shared" ref="EG272:GR272" si="102">COUNTIFS(EG8:EG271,"&gt;A0",EG8:EG271,"&lt;D8",EG8:EG271,"??")</f>
        <v>0</v>
      </c>
      <c r="EH272" s="438">
        <f t="shared" si="102"/>
        <v>0</v>
      </c>
      <c r="EI272" s="438">
        <f t="shared" si="102"/>
        <v>0</v>
      </c>
      <c r="EJ272" s="438">
        <f t="shared" si="102"/>
        <v>0</v>
      </c>
      <c r="EK272" s="438">
        <f t="shared" si="102"/>
        <v>0</v>
      </c>
      <c r="EL272" s="438">
        <f t="shared" si="102"/>
        <v>0</v>
      </c>
      <c r="EM272" s="438">
        <f t="shared" si="102"/>
        <v>0</v>
      </c>
      <c r="EN272" s="438">
        <f t="shared" si="102"/>
        <v>0</v>
      </c>
      <c r="EO272" s="438">
        <f t="shared" si="102"/>
        <v>0</v>
      </c>
      <c r="EP272" s="438">
        <f t="shared" si="102"/>
        <v>0</v>
      </c>
      <c r="EQ272" s="438">
        <f t="shared" si="102"/>
        <v>0</v>
      </c>
      <c r="ER272" s="438">
        <f t="shared" si="102"/>
        <v>0</v>
      </c>
      <c r="ES272" s="438">
        <f t="shared" si="102"/>
        <v>0</v>
      </c>
      <c r="ET272" s="438">
        <f t="shared" si="102"/>
        <v>0</v>
      </c>
      <c r="EU272" s="438">
        <f t="shared" si="102"/>
        <v>0</v>
      </c>
      <c r="EV272" s="438">
        <f t="shared" si="102"/>
        <v>0</v>
      </c>
      <c r="EW272" s="438">
        <f t="shared" si="102"/>
        <v>0</v>
      </c>
      <c r="EX272" s="438">
        <f t="shared" si="102"/>
        <v>0</v>
      </c>
      <c r="EY272" s="438">
        <f t="shared" si="102"/>
        <v>0</v>
      </c>
      <c r="EZ272" s="438">
        <f t="shared" si="102"/>
        <v>0</v>
      </c>
      <c r="FA272" s="438">
        <f t="shared" si="102"/>
        <v>0</v>
      </c>
      <c r="FB272" s="438">
        <f t="shared" si="102"/>
        <v>0</v>
      </c>
      <c r="FC272" s="438">
        <f t="shared" si="102"/>
        <v>0</v>
      </c>
      <c r="FD272" s="438">
        <f t="shared" si="102"/>
        <v>0</v>
      </c>
      <c r="FE272" s="438">
        <f t="shared" si="102"/>
        <v>0</v>
      </c>
      <c r="FF272" s="438">
        <f t="shared" si="102"/>
        <v>0</v>
      </c>
      <c r="FG272" s="438">
        <f t="shared" si="102"/>
        <v>0</v>
      </c>
      <c r="FH272" s="438">
        <f t="shared" si="102"/>
        <v>0</v>
      </c>
      <c r="FI272" s="438">
        <f t="shared" si="102"/>
        <v>0</v>
      </c>
      <c r="FJ272" s="438">
        <f t="shared" si="102"/>
        <v>0</v>
      </c>
      <c r="FK272" s="438">
        <f t="shared" si="102"/>
        <v>0</v>
      </c>
      <c r="FL272" s="438">
        <f t="shared" si="102"/>
        <v>0</v>
      </c>
      <c r="FM272" s="438">
        <f t="shared" si="102"/>
        <v>0</v>
      </c>
      <c r="FN272" s="438">
        <f t="shared" si="102"/>
        <v>0</v>
      </c>
      <c r="FO272" s="438">
        <f t="shared" si="102"/>
        <v>0</v>
      </c>
      <c r="FP272" s="438">
        <f t="shared" si="102"/>
        <v>0</v>
      </c>
      <c r="FQ272" s="438">
        <f t="shared" si="102"/>
        <v>0</v>
      </c>
      <c r="FR272" s="438">
        <f t="shared" si="102"/>
        <v>0</v>
      </c>
      <c r="FS272" s="438">
        <f t="shared" si="102"/>
        <v>0</v>
      </c>
      <c r="FT272" s="438">
        <f t="shared" si="102"/>
        <v>0</v>
      </c>
      <c r="FU272" s="438">
        <f t="shared" si="102"/>
        <v>0</v>
      </c>
      <c r="FV272" s="438">
        <f t="shared" si="102"/>
        <v>0</v>
      </c>
      <c r="FW272" s="438">
        <f t="shared" si="102"/>
        <v>0</v>
      </c>
      <c r="FX272" s="438">
        <f t="shared" si="102"/>
        <v>0</v>
      </c>
      <c r="FY272" s="438">
        <f t="shared" si="102"/>
        <v>0</v>
      </c>
      <c r="FZ272" s="438">
        <f t="shared" si="102"/>
        <v>0</v>
      </c>
      <c r="GA272" s="438">
        <f t="shared" si="102"/>
        <v>0</v>
      </c>
      <c r="GB272" s="438">
        <f t="shared" si="102"/>
        <v>0</v>
      </c>
      <c r="GC272" s="438">
        <f t="shared" si="102"/>
        <v>0</v>
      </c>
      <c r="GD272" s="438">
        <f t="shared" si="102"/>
        <v>0</v>
      </c>
      <c r="GE272" s="438">
        <f t="shared" si="102"/>
        <v>0</v>
      </c>
      <c r="GF272" s="438">
        <f t="shared" si="102"/>
        <v>0</v>
      </c>
      <c r="GG272" s="438">
        <f t="shared" si="102"/>
        <v>0</v>
      </c>
      <c r="GH272" s="438">
        <f t="shared" si="102"/>
        <v>0</v>
      </c>
      <c r="GI272" s="438">
        <f t="shared" si="102"/>
        <v>0</v>
      </c>
      <c r="GJ272" s="438">
        <f t="shared" si="102"/>
        <v>0</v>
      </c>
      <c r="GK272" s="438">
        <f t="shared" si="102"/>
        <v>0</v>
      </c>
      <c r="GL272" s="438">
        <f t="shared" si="102"/>
        <v>0</v>
      </c>
      <c r="GM272" s="438">
        <f t="shared" si="102"/>
        <v>0</v>
      </c>
      <c r="GN272" s="438">
        <f t="shared" si="102"/>
        <v>0</v>
      </c>
      <c r="GO272" s="438">
        <f t="shared" si="102"/>
        <v>0</v>
      </c>
      <c r="GP272" s="438">
        <f t="shared" si="102"/>
        <v>0</v>
      </c>
      <c r="GQ272" s="438">
        <f t="shared" si="102"/>
        <v>0</v>
      </c>
      <c r="GR272" s="438">
        <f t="shared" si="102"/>
        <v>0</v>
      </c>
      <c r="GS272" s="438">
        <f t="shared" ref="GS272:JD272" si="103">COUNTIFS(GS8:GS271,"&gt;A0",GS8:GS271,"&lt;D8",GS8:GS271,"??")</f>
        <v>0</v>
      </c>
      <c r="GT272" s="438">
        <f t="shared" si="103"/>
        <v>0</v>
      </c>
      <c r="GU272" s="438">
        <f t="shared" si="103"/>
        <v>0</v>
      </c>
      <c r="GV272" s="438">
        <f t="shared" si="103"/>
        <v>0</v>
      </c>
      <c r="GW272" s="438">
        <f t="shared" si="103"/>
        <v>0</v>
      </c>
      <c r="GX272" s="438">
        <f t="shared" si="103"/>
        <v>0</v>
      </c>
      <c r="GY272" s="438">
        <f t="shared" si="103"/>
        <v>0</v>
      </c>
      <c r="GZ272" s="438">
        <f t="shared" si="103"/>
        <v>0</v>
      </c>
      <c r="HA272" s="438">
        <f t="shared" si="103"/>
        <v>0</v>
      </c>
      <c r="HB272" s="438">
        <f t="shared" si="103"/>
        <v>0</v>
      </c>
      <c r="HC272" s="438">
        <f t="shared" si="103"/>
        <v>0</v>
      </c>
      <c r="HD272" s="438">
        <f t="shared" si="103"/>
        <v>0</v>
      </c>
      <c r="HE272" s="438">
        <f t="shared" si="103"/>
        <v>0</v>
      </c>
      <c r="HF272" s="438">
        <f t="shared" si="103"/>
        <v>0</v>
      </c>
      <c r="HG272" s="438">
        <f t="shared" si="103"/>
        <v>0</v>
      </c>
      <c r="HH272" s="438">
        <f t="shared" si="103"/>
        <v>0</v>
      </c>
      <c r="HI272" s="438">
        <f t="shared" si="103"/>
        <v>0</v>
      </c>
      <c r="HJ272" s="438">
        <f t="shared" si="103"/>
        <v>0</v>
      </c>
      <c r="HK272" s="438">
        <f t="shared" si="103"/>
        <v>0</v>
      </c>
      <c r="HL272" s="438">
        <f t="shared" si="103"/>
        <v>0</v>
      </c>
      <c r="HM272" s="438">
        <f t="shared" si="103"/>
        <v>0</v>
      </c>
      <c r="HN272" s="438">
        <f t="shared" si="103"/>
        <v>0</v>
      </c>
      <c r="HO272" s="438">
        <f t="shared" si="103"/>
        <v>0</v>
      </c>
      <c r="HP272" s="438">
        <f t="shared" si="103"/>
        <v>0</v>
      </c>
      <c r="HQ272" s="438">
        <f t="shared" si="103"/>
        <v>0</v>
      </c>
      <c r="HR272" s="438">
        <f t="shared" si="103"/>
        <v>0</v>
      </c>
      <c r="HS272" s="438">
        <f t="shared" si="103"/>
        <v>0</v>
      </c>
      <c r="HT272" s="438">
        <f t="shared" si="103"/>
        <v>0</v>
      </c>
      <c r="HU272" s="438">
        <f t="shared" si="103"/>
        <v>0</v>
      </c>
      <c r="HV272" s="438">
        <f t="shared" si="103"/>
        <v>0</v>
      </c>
      <c r="HW272" s="438">
        <f t="shared" si="103"/>
        <v>0</v>
      </c>
      <c r="HX272" s="438">
        <f t="shared" si="103"/>
        <v>0</v>
      </c>
      <c r="HY272" s="438">
        <f t="shared" si="103"/>
        <v>0</v>
      </c>
      <c r="HZ272" s="438">
        <f t="shared" si="103"/>
        <v>0</v>
      </c>
      <c r="IA272" s="438">
        <f t="shared" si="103"/>
        <v>0</v>
      </c>
      <c r="IB272" s="438">
        <f t="shared" si="103"/>
        <v>0</v>
      </c>
      <c r="IC272" s="438">
        <f t="shared" si="103"/>
        <v>0</v>
      </c>
      <c r="ID272" s="438">
        <f t="shared" si="103"/>
        <v>0</v>
      </c>
      <c r="IE272" s="438">
        <f t="shared" si="103"/>
        <v>0</v>
      </c>
      <c r="IF272" s="438">
        <f t="shared" si="103"/>
        <v>0</v>
      </c>
      <c r="IG272" s="438">
        <f t="shared" si="103"/>
        <v>0</v>
      </c>
      <c r="IH272" s="438">
        <f t="shared" si="103"/>
        <v>0</v>
      </c>
      <c r="II272" s="438">
        <f t="shared" si="103"/>
        <v>0</v>
      </c>
      <c r="IJ272" s="438">
        <f t="shared" si="103"/>
        <v>0</v>
      </c>
      <c r="IK272" s="438">
        <f t="shared" si="103"/>
        <v>0</v>
      </c>
      <c r="IL272" s="438">
        <f t="shared" si="103"/>
        <v>0</v>
      </c>
      <c r="IM272" s="438">
        <f t="shared" si="103"/>
        <v>0</v>
      </c>
      <c r="IN272" s="438">
        <f t="shared" si="103"/>
        <v>0</v>
      </c>
      <c r="IO272" s="438">
        <f t="shared" si="103"/>
        <v>0</v>
      </c>
      <c r="IP272" s="438">
        <f t="shared" si="103"/>
        <v>0</v>
      </c>
      <c r="IQ272" s="438">
        <f t="shared" si="103"/>
        <v>0</v>
      </c>
      <c r="IR272" s="438">
        <f t="shared" si="103"/>
        <v>0</v>
      </c>
      <c r="IS272" s="438">
        <f t="shared" si="103"/>
        <v>0</v>
      </c>
      <c r="IT272" s="438">
        <f t="shared" si="103"/>
        <v>0</v>
      </c>
      <c r="IU272" s="438">
        <f t="shared" si="103"/>
        <v>0</v>
      </c>
      <c r="IV272" s="438">
        <f t="shared" si="103"/>
        <v>0</v>
      </c>
      <c r="IW272" s="438">
        <f t="shared" si="103"/>
        <v>0</v>
      </c>
      <c r="IX272" s="438">
        <f t="shared" si="103"/>
        <v>0</v>
      </c>
      <c r="IY272" s="438">
        <f t="shared" si="103"/>
        <v>0</v>
      </c>
      <c r="IZ272" s="438">
        <f t="shared" si="103"/>
        <v>0</v>
      </c>
      <c r="JA272" s="438">
        <f t="shared" si="103"/>
        <v>0</v>
      </c>
      <c r="JB272" s="438">
        <f t="shared" si="103"/>
        <v>0</v>
      </c>
      <c r="JC272" s="438">
        <f t="shared" si="103"/>
        <v>0</v>
      </c>
      <c r="JD272" s="438">
        <f t="shared" si="103"/>
        <v>0</v>
      </c>
      <c r="JE272" s="438">
        <f t="shared" ref="JE272:LP272" si="104">COUNTIFS(JE8:JE271,"&gt;A0",JE8:JE271,"&lt;D8",JE8:JE271,"??")</f>
        <v>0</v>
      </c>
      <c r="JF272" s="438">
        <f t="shared" si="104"/>
        <v>0</v>
      </c>
      <c r="JG272" s="438">
        <f t="shared" si="104"/>
        <v>0</v>
      </c>
      <c r="JH272" s="438">
        <f t="shared" si="104"/>
        <v>0</v>
      </c>
      <c r="JI272" s="438">
        <f t="shared" si="104"/>
        <v>0</v>
      </c>
      <c r="JJ272" s="438">
        <f t="shared" si="104"/>
        <v>0</v>
      </c>
      <c r="JK272" s="438">
        <f t="shared" si="104"/>
        <v>0</v>
      </c>
      <c r="JL272" s="438">
        <f t="shared" si="104"/>
        <v>0</v>
      </c>
      <c r="JM272" s="438">
        <f t="shared" si="104"/>
        <v>0</v>
      </c>
      <c r="JN272" s="438">
        <f t="shared" si="104"/>
        <v>0</v>
      </c>
      <c r="JO272" s="438">
        <f t="shared" si="104"/>
        <v>0</v>
      </c>
      <c r="JP272" s="438">
        <f t="shared" si="104"/>
        <v>0</v>
      </c>
      <c r="JQ272" s="438">
        <f t="shared" si="104"/>
        <v>0</v>
      </c>
      <c r="JR272" s="438">
        <f t="shared" si="104"/>
        <v>0</v>
      </c>
      <c r="JS272" s="438">
        <f t="shared" si="104"/>
        <v>0</v>
      </c>
      <c r="JT272" s="438">
        <f t="shared" si="104"/>
        <v>0</v>
      </c>
      <c r="JU272" s="438">
        <f t="shared" si="104"/>
        <v>0</v>
      </c>
      <c r="JV272" s="438">
        <f t="shared" si="104"/>
        <v>0</v>
      </c>
      <c r="JW272" s="438">
        <f t="shared" si="104"/>
        <v>0</v>
      </c>
      <c r="JX272" s="438">
        <f t="shared" si="104"/>
        <v>0</v>
      </c>
      <c r="JY272" s="438">
        <f t="shared" si="104"/>
        <v>0</v>
      </c>
      <c r="JZ272" s="438">
        <f t="shared" si="104"/>
        <v>0</v>
      </c>
      <c r="KA272" s="438">
        <f t="shared" si="104"/>
        <v>0</v>
      </c>
      <c r="KB272" s="438">
        <f t="shared" si="104"/>
        <v>0</v>
      </c>
      <c r="KC272" s="438">
        <f t="shared" si="104"/>
        <v>0</v>
      </c>
      <c r="KD272" s="438">
        <f t="shared" si="104"/>
        <v>0</v>
      </c>
      <c r="KE272" s="438">
        <f t="shared" si="104"/>
        <v>0</v>
      </c>
      <c r="KF272" s="438">
        <f t="shared" si="104"/>
        <v>0</v>
      </c>
      <c r="KG272" s="438">
        <f t="shared" si="104"/>
        <v>0</v>
      </c>
      <c r="KH272" s="438">
        <f t="shared" si="104"/>
        <v>0</v>
      </c>
      <c r="KI272" s="438">
        <f t="shared" si="104"/>
        <v>0</v>
      </c>
      <c r="KJ272" s="438">
        <f t="shared" si="104"/>
        <v>0</v>
      </c>
      <c r="KK272" s="438">
        <f t="shared" si="104"/>
        <v>0</v>
      </c>
      <c r="KL272" s="438">
        <f t="shared" si="104"/>
        <v>0</v>
      </c>
      <c r="KM272" s="438">
        <f t="shared" si="104"/>
        <v>0</v>
      </c>
      <c r="KN272" s="438">
        <f t="shared" si="104"/>
        <v>0</v>
      </c>
      <c r="KO272" s="438">
        <f t="shared" si="104"/>
        <v>0</v>
      </c>
      <c r="KP272" s="438">
        <f t="shared" si="104"/>
        <v>0</v>
      </c>
      <c r="KQ272" s="438">
        <f t="shared" si="104"/>
        <v>0</v>
      </c>
      <c r="KR272" s="438">
        <f t="shared" si="104"/>
        <v>0</v>
      </c>
      <c r="KS272" s="438">
        <f t="shared" si="104"/>
        <v>0</v>
      </c>
      <c r="KT272" s="438">
        <f t="shared" si="104"/>
        <v>0</v>
      </c>
      <c r="KU272" s="438">
        <f t="shared" si="104"/>
        <v>0</v>
      </c>
      <c r="KV272" s="438">
        <f t="shared" si="104"/>
        <v>0</v>
      </c>
      <c r="KW272" s="438">
        <f t="shared" si="104"/>
        <v>0</v>
      </c>
      <c r="KX272" s="438">
        <f t="shared" si="104"/>
        <v>0</v>
      </c>
      <c r="KY272" s="438">
        <f t="shared" si="104"/>
        <v>0</v>
      </c>
      <c r="KZ272" s="438">
        <f t="shared" si="104"/>
        <v>0</v>
      </c>
      <c r="LA272" s="438">
        <f t="shared" si="104"/>
        <v>0</v>
      </c>
      <c r="LB272" s="438">
        <f t="shared" si="104"/>
        <v>0</v>
      </c>
      <c r="LC272" s="438">
        <f t="shared" si="104"/>
        <v>0</v>
      </c>
      <c r="LD272" s="438">
        <f t="shared" si="104"/>
        <v>0</v>
      </c>
      <c r="LE272" s="438">
        <f t="shared" si="104"/>
        <v>0</v>
      </c>
      <c r="LF272" s="438">
        <f t="shared" si="104"/>
        <v>0</v>
      </c>
      <c r="LG272" s="438">
        <f t="shared" si="104"/>
        <v>0</v>
      </c>
      <c r="LH272" s="438">
        <f t="shared" si="104"/>
        <v>0</v>
      </c>
      <c r="LI272" s="438">
        <f t="shared" si="104"/>
        <v>0</v>
      </c>
      <c r="LJ272" s="438">
        <f t="shared" si="104"/>
        <v>0</v>
      </c>
      <c r="LK272" s="438">
        <f t="shared" si="104"/>
        <v>0</v>
      </c>
      <c r="LL272" s="438">
        <f t="shared" si="104"/>
        <v>0</v>
      </c>
      <c r="LM272" s="438">
        <f t="shared" si="104"/>
        <v>0</v>
      </c>
      <c r="LN272" s="438">
        <f t="shared" si="104"/>
        <v>0</v>
      </c>
      <c r="LO272" s="438">
        <f t="shared" si="104"/>
        <v>0</v>
      </c>
      <c r="LP272" s="438">
        <f t="shared" si="104"/>
        <v>0</v>
      </c>
      <c r="LQ272" s="438">
        <f t="shared" ref="LQ272:OB272" si="105">COUNTIFS(LQ8:LQ271,"&gt;A0",LQ8:LQ271,"&lt;D8",LQ8:LQ271,"??")</f>
        <v>0</v>
      </c>
      <c r="LR272" s="438">
        <f t="shared" si="105"/>
        <v>0</v>
      </c>
      <c r="LS272" s="438">
        <f t="shared" si="105"/>
        <v>0</v>
      </c>
      <c r="LT272" s="438">
        <f t="shared" si="105"/>
        <v>0</v>
      </c>
      <c r="LU272" s="438">
        <f t="shared" si="105"/>
        <v>0</v>
      </c>
      <c r="LV272" s="438">
        <f t="shared" si="105"/>
        <v>0</v>
      </c>
      <c r="LW272" s="438">
        <f t="shared" si="105"/>
        <v>0</v>
      </c>
      <c r="LX272" s="438">
        <f t="shared" si="105"/>
        <v>0</v>
      </c>
      <c r="LY272" s="438">
        <f t="shared" si="105"/>
        <v>0</v>
      </c>
      <c r="LZ272" s="438">
        <f t="shared" si="105"/>
        <v>0</v>
      </c>
      <c r="MA272" s="438">
        <f t="shared" si="105"/>
        <v>0</v>
      </c>
      <c r="MB272" s="438">
        <f t="shared" si="105"/>
        <v>0</v>
      </c>
      <c r="MC272" s="438">
        <f t="shared" si="105"/>
        <v>0</v>
      </c>
      <c r="MD272" s="438">
        <f t="shared" si="105"/>
        <v>0</v>
      </c>
      <c r="ME272" s="438">
        <f t="shared" si="105"/>
        <v>0</v>
      </c>
      <c r="MF272" s="438">
        <f t="shared" si="105"/>
        <v>0</v>
      </c>
      <c r="MG272" s="438">
        <f t="shared" si="105"/>
        <v>0</v>
      </c>
      <c r="MH272" s="438">
        <f t="shared" si="105"/>
        <v>0</v>
      </c>
      <c r="MI272" s="438">
        <f t="shared" si="105"/>
        <v>0</v>
      </c>
      <c r="MJ272" s="438">
        <f t="shared" si="105"/>
        <v>0</v>
      </c>
      <c r="MK272" s="438">
        <f t="shared" si="105"/>
        <v>0</v>
      </c>
      <c r="ML272" s="438">
        <f t="shared" si="105"/>
        <v>0</v>
      </c>
      <c r="MM272" s="438">
        <f t="shared" si="105"/>
        <v>0</v>
      </c>
      <c r="MN272" s="438">
        <f t="shared" si="105"/>
        <v>0</v>
      </c>
      <c r="MO272" s="438">
        <f t="shared" si="105"/>
        <v>0</v>
      </c>
      <c r="MP272" s="438">
        <f t="shared" si="105"/>
        <v>0</v>
      </c>
      <c r="MQ272" s="438">
        <f t="shared" si="105"/>
        <v>0</v>
      </c>
      <c r="MR272" s="438">
        <f t="shared" si="105"/>
        <v>0</v>
      </c>
      <c r="MS272" s="438">
        <f t="shared" si="105"/>
        <v>0</v>
      </c>
      <c r="MT272" s="438">
        <f t="shared" si="105"/>
        <v>0</v>
      </c>
      <c r="MU272" s="438">
        <f t="shared" si="105"/>
        <v>0</v>
      </c>
      <c r="MV272" s="438">
        <f t="shared" si="105"/>
        <v>0</v>
      </c>
      <c r="MW272" s="438">
        <f t="shared" si="105"/>
        <v>0</v>
      </c>
      <c r="MX272" s="438">
        <f t="shared" si="105"/>
        <v>0</v>
      </c>
      <c r="MY272" s="438">
        <f t="shared" si="105"/>
        <v>0</v>
      </c>
      <c r="MZ272" s="438">
        <f t="shared" si="105"/>
        <v>0</v>
      </c>
      <c r="NA272" s="438">
        <f t="shared" si="105"/>
        <v>0</v>
      </c>
      <c r="NB272" s="438">
        <f t="shared" si="105"/>
        <v>0</v>
      </c>
      <c r="NC272" s="438">
        <f t="shared" si="105"/>
        <v>0</v>
      </c>
      <c r="ND272" s="438">
        <f t="shared" si="105"/>
        <v>0</v>
      </c>
      <c r="NE272" s="438">
        <f t="shared" si="105"/>
        <v>0</v>
      </c>
      <c r="NF272" s="438">
        <f t="shared" si="105"/>
        <v>0</v>
      </c>
      <c r="NG272" s="438">
        <f t="shared" si="105"/>
        <v>0</v>
      </c>
      <c r="NH272" s="438">
        <f t="shared" si="105"/>
        <v>0</v>
      </c>
      <c r="NI272" s="438">
        <f t="shared" si="105"/>
        <v>0</v>
      </c>
      <c r="NJ272" s="438">
        <f t="shared" si="105"/>
        <v>0</v>
      </c>
      <c r="NK272" s="438">
        <f t="shared" si="105"/>
        <v>0</v>
      </c>
      <c r="NL272" s="438">
        <f t="shared" si="105"/>
        <v>0</v>
      </c>
      <c r="NM272" s="438">
        <f t="shared" si="105"/>
        <v>0</v>
      </c>
      <c r="NN272" s="438">
        <f t="shared" si="105"/>
        <v>0</v>
      </c>
      <c r="NO272" s="438">
        <f t="shared" si="105"/>
        <v>0</v>
      </c>
      <c r="NP272" s="438">
        <f t="shared" si="105"/>
        <v>0</v>
      </c>
      <c r="NQ272" s="438">
        <f t="shared" si="105"/>
        <v>0</v>
      </c>
      <c r="NR272" s="438">
        <f t="shared" si="105"/>
        <v>0</v>
      </c>
      <c r="NS272" s="438">
        <f t="shared" si="105"/>
        <v>0</v>
      </c>
      <c r="NT272" s="438">
        <f t="shared" si="105"/>
        <v>0</v>
      </c>
      <c r="NU272" s="438">
        <f t="shared" si="105"/>
        <v>0</v>
      </c>
      <c r="NV272" s="438">
        <f t="shared" si="105"/>
        <v>0</v>
      </c>
      <c r="NW272" s="438">
        <f t="shared" si="105"/>
        <v>0</v>
      </c>
      <c r="NX272" s="438">
        <f t="shared" si="105"/>
        <v>0</v>
      </c>
      <c r="NY272" s="438">
        <f t="shared" si="105"/>
        <v>0</v>
      </c>
      <c r="NZ272" s="438">
        <f t="shared" si="105"/>
        <v>0</v>
      </c>
      <c r="OA272" s="438">
        <f t="shared" si="105"/>
        <v>0</v>
      </c>
      <c r="OB272" s="438">
        <f t="shared" si="105"/>
        <v>0</v>
      </c>
      <c r="OC272" s="438">
        <f t="shared" ref="OC272:QN272" si="106">COUNTIFS(OC8:OC271,"&gt;A0",OC8:OC271,"&lt;D8",OC8:OC271,"??")</f>
        <v>0</v>
      </c>
      <c r="OD272" s="438">
        <f t="shared" si="106"/>
        <v>0</v>
      </c>
      <c r="OE272" s="438">
        <f t="shared" si="106"/>
        <v>0</v>
      </c>
      <c r="OF272" s="438">
        <f t="shared" si="106"/>
        <v>0</v>
      </c>
      <c r="OG272" s="438">
        <f t="shared" si="106"/>
        <v>0</v>
      </c>
      <c r="OH272" s="438">
        <f t="shared" si="106"/>
        <v>0</v>
      </c>
      <c r="OI272" s="438">
        <f t="shared" si="106"/>
        <v>0</v>
      </c>
      <c r="OJ272" s="438">
        <f t="shared" si="106"/>
        <v>0</v>
      </c>
      <c r="OK272" s="438">
        <f t="shared" si="106"/>
        <v>0</v>
      </c>
      <c r="OL272" s="438">
        <f t="shared" si="106"/>
        <v>0</v>
      </c>
      <c r="OM272" s="438">
        <f t="shared" si="106"/>
        <v>0</v>
      </c>
      <c r="ON272" s="438">
        <f t="shared" si="106"/>
        <v>0</v>
      </c>
      <c r="OO272" s="438">
        <f t="shared" si="106"/>
        <v>0</v>
      </c>
      <c r="OP272" s="438">
        <f t="shared" si="106"/>
        <v>0</v>
      </c>
      <c r="OQ272" s="438">
        <f t="shared" si="106"/>
        <v>0</v>
      </c>
      <c r="OR272" s="438">
        <f t="shared" si="106"/>
        <v>0</v>
      </c>
      <c r="OS272" s="438">
        <f t="shared" si="106"/>
        <v>0</v>
      </c>
      <c r="OT272" s="438">
        <f t="shared" si="106"/>
        <v>0</v>
      </c>
      <c r="OU272" s="438">
        <f t="shared" si="106"/>
        <v>0</v>
      </c>
      <c r="OV272" s="438">
        <f t="shared" si="106"/>
        <v>0</v>
      </c>
      <c r="OW272" s="438">
        <f t="shared" si="106"/>
        <v>0</v>
      </c>
      <c r="OX272" s="438">
        <f t="shared" si="106"/>
        <v>0</v>
      </c>
      <c r="OY272" s="438">
        <f t="shared" si="106"/>
        <v>0</v>
      </c>
      <c r="OZ272" s="438">
        <f t="shared" si="106"/>
        <v>0</v>
      </c>
      <c r="PA272" s="438">
        <f t="shared" si="106"/>
        <v>0</v>
      </c>
      <c r="PB272" s="438">
        <f t="shared" si="106"/>
        <v>0</v>
      </c>
      <c r="PC272" s="438">
        <f t="shared" si="106"/>
        <v>0</v>
      </c>
      <c r="PD272" s="438">
        <f t="shared" si="106"/>
        <v>0</v>
      </c>
      <c r="PE272" s="438">
        <f t="shared" si="106"/>
        <v>0</v>
      </c>
      <c r="PF272" s="438">
        <f t="shared" si="106"/>
        <v>0</v>
      </c>
      <c r="PG272" s="438">
        <f t="shared" si="106"/>
        <v>0</v>
      </c>
      <c r="PH272" s="438">
        <f t="shared" si="106"/>
        <v>0</v>
      </c>
      <c r="PI272" s="438">
        <f t="shared" si="106"/>
        <v>0</v>
      </c>
      <c r="PJ272" s="438">
        <f t="shared" si="106"/>
        <v>0</v>
      </c>
      <c r="PK272" s="438">
        <f t="shared" si="106"/>
        <v>0</v>
      </c>
      <c r="PL272" s="438">
        <f t="shared" si="106"/>
        <v>0</v>
      </c>
      <c r="PM272" s="438">
        <f t="shared" si="106"/>
        <v>0</v>
      </c>
      <c r="PN272" s="438">
        <f t="shared" si="106"/>
        <v>0</v>
      </c>
      <c r="PO272" s="438">
        <f t="shared" si="106"/>
        <v>0</v>
      </c>
      <c r="PP272" s="438">
        <f t="shared" si="106"/>
        <v>0</v>
      </c>
      <c r="PQ272" s="438">
        <f t="shared" si="106"/>
        <v>0</v>
      </c>
      <c r="PR272" s="438">
        <f t="shared" si="106"/>
        <v>0</v>
      </c>
      <c r="PS272" s="438">
        <f t="shared" si="106"/>
        <v>0</v>
      </c>
      <c r="PT272" s="438">
        <f t="shared" si="106"/>
        <v>0</v>
      </c>
      <c r="PU272" s="438">
        <f t="shared" si="106"/>
        <v>0</v>
      </c>
      <c r="PV272" s="438">
        <f t="shared" si="106"/>
        <v>0</v>
      </c>
      <c r="PW272" s="438">
        <f t="shared" si="106"/>
        <v>0</v>
      </c>
      <c r="PX272" s="438">
        <f t="shared" si="106"/>
        <v>0</v>
      </c>
      <c r="PY272" s="438">
        <f t="shared" si="106"/>
        <v>0</v>
      </c>
      <c r="PZ272" s="438">
        <f t="shared" si="106"/>
        <v>0</v>
      </c>
      <c r="QA272" s="438">
        <f t="shared" si="106"/>
        <v>0</v>
      </c>
      <c r="QB272" s="438">
        <f t="shared" si="106"/>
        <v>0</v>
      </c>
      <c r="QC272" s="438">
        <f t="shared" si="106"/>
        <v>0</v>
      </c>
      <c r="QD272" s="438">
        <f t="shared" si="106"/>
        <v>0</v>
      </c>
      <c r="QE272" s="438">
        <f t="shared" si="106"/>
        <v>0</v>
      </c>
      <c r="QF272" s="438">
        <f t="shared" si="106"/>
        <v>0</v>
      </c>
      <c r="QG272" s="438">
        <f t="shared" si="106"/>
        <v>0</v>
      </c>
      <c r="QH272" s="438">
        <f t="shared" si="106"/>
        <v>0</v>
      </c>
      <c r="QI272" s="438">
        <f t="shared" si="106"/>
        <v>0</v>
      </c>
      <c r="QJ272" s="438">
        <f t="shared" si="106"/>
        <v>0</v>
      </c>
      <c r="QK272" s="438">
        <f t="shared" si="106"/>
        <v>0</v>
      </c>
      <c r="QL272" s="438">
        <f t="shared" si="106"/>
        <v>0</v>
      </c>
      <c r="QM272" s="438">
        <f t="shared" si="106"/>
        <v>0</v>
      </c>
      <c r="QN272" s="438">
        <f t="shared" si="106"/>
        <v>0</v>
      </c>
      <c r="QO272" s="438">
        <f t="shared" ref="QO272:SZ272" si="107">COUNTIFS(QO8:QO271,"&gt;A0",QO8:QO271,"&lt;D8",QO8:QO271,"??")</f>
        <v>0</v>
      </c>
      <c r="QP272" s="438">
        <f t="shared" si="107"/>
        <v>0</v>
      </c>
      <c r="QQ272" s="438">
        <f t="shared" si="107"/>
        <v>0</v>
      </c>
      <c r="QR272" s="438">
        <f t="shared" si="107"/>
        <v>0</v>
      </c>
      <c r="QS272" s="438">
        <f t="shared" si="107"/>
        <v>0</v>
      </c>
      <c r="QT272" s="438">
        <f t="shared" si="107"/>
        <v>0</v>
      </c>
      <c r="QU272" s="438">
        <f t="shared" si="107"/>
        <v>0</v>
      </c>
      <c r="QV272" s="438">
        <f t="shared" si="107"/>
        <v>0</v>
      </c>
      <c r="QW272" s="438">
        <f t="shared" si="107"/>
        <v>0</v>
      </c>
      <c r="QX272" s="438">
        <f t="shared" si="107"/>
        <v>0</v>
      </c>
      <c r="QY272" s="438">
        <f t="shared" si="107"/>
        <v>0</v>
      </c>
      <c r="QZ272" s="438">
        <f t="shared" si="107"/>
        <v>0</v>
      </c>
      <c r="RA272" s="438">
        <f t="shared" si="107"/>
        <v>0</v>
      </c>
      <c r="RB272" s="438">
        <f t="shared" si="107"/>
        <v>0</v>
      </c>
      <c r="RC272" s="438">
        <f t="shared" si="107"/>
        <v>0</v>
      </c>
      <c r="RD272" s="438">
        <f t="shared" si="107"/>
        <v>0</v>
      </c>
      <c r="RE272" s="438">
        <f t="shared" si="107"/>
        <v>0</v>
      </c>
      <c r="RF272" s="438">
        <f t="shared" si="107"/>
        <v>0</v>
      </c>
      <c r="RG272" s="438">
        <f t="shared" si="107"/>
        <v>0</v>
      </c>
      <c r="RH272" s="438">
        <f t="shared" si="107"/>
        <v>0</v>
      </c>
      <c r="RI272" s="438">
        <f t="shared" si="107"/>
        <v>0</v>
      </c>
      <c r="RJ272" s="438">
        <f t="shared" si="107"/>
        <v>0</v>
      </c>
      <c r="RK272" s="438">
        <f t="shared" si="107"/>
        <v>0</v>
      </c>
      <c r="RL272" s="438">
        <f t="shared" si="107"/>
        <v>0</v>
      </c>
      <c r="RM272" s="438">
        <f t="shared" si="107"/>
        <v>0</v>
      </c>
      <c r="RN272" s="438">
        <f t="shared" si="107"/>
        <v>0</v>
      </c>
      <c r="RO272" s="438">
        <f t="shared" si="107"/>
        <v>0</v>
      </c>
      <c r="RP272" s="438">
        <f t="shared" si="107"/>
        <v>0</v>
      </c>
      <c r="RQ272" s="438">
        <f t="shared" si="107"/>
        <v>0</v>
      </c>
      <c r="RR272" s="438">
        <f t="shared" si="107"/>
        <v>0</v>
      </c>
      <c r="RS272" s="438">
        <f t="shared" si="107"/>
        <v>0</v>
      </c>
      <c r="RT272" s="438">
        <f t="shared" si="107"/>
        <v>0</v>
      </c>
      <c r="RU272" s="438">
        <f t="shared" si="107"/>
        <v>0</v>
      </c>
      <c r="RV272" s="438">
        <f t="shared" si="107"/>
        <v>0</v>
      </c>
      <c r="RW272" s="438">
        <f t="shared" si="107"/>
        <v>0</v>
      </c>
      <c r="RX272" s="438">
        <f t="shared" si="107"/>
        <v>0</v>
      </c>
      <c r="RY272" s="438">
        <f t="shared" si="107"/>
        <v>0</v>
      </c>
      <c r="RZ272" s="438">
        <f t="shared" si="107"/>
        <v>0</v>
      </c>
      <c r="SA272" s="438">
        <f t="shared" si="107"/>
        <v>0</v>
      </c>
      <c r="SB272" s="438">
        <f t="shared" si="107"/>
        <v>0</v>
      </c>
      <c r="SC272" s="438">
        <f t="shared" si="107"/>
        <v>0</v>
      </c>
      <c r="SD272" s="438">
        <f t="shared" si="107"/>
        <v>0</v>
      </c>
      <c r="SE272" s="438">
        <f t="shared" si="107"/>
        <v>0</v>
      </c>
      <c r="SF272" s="438">
        <f t="shared" si="107"/>
        <v>0</v>
      </c>
      <c r="SG272" s="438">
        <f t="shared" si="107"/>
        <v>0</v>
      </c>
      <c r="SH272" s="438">
        <f t="shared" si="107"/>
        <v>0</v>
      </c>
      <c r="SI272" s="438">
        <f t="shared" si="107"/>
        <v>0</v>
      </c>
      <c r="SJ272" s="438">
        <f t="shared" si="107"/>
        <v>0</v>
      </c>
      <c r="SK272" s="438">
        <f t="shared" si="107"/>
        <v>0</v>
      </c>
      <c r="SL272" s="438">
        <f t="shared" si="107"/>
        <v>0</v>
      </c>
      <c r="SM272" s="438">
        <f t="shared" si="107"/>
        <v>0</v>
      </c>
      <c r="SN272" s="438">
        <f t="shared" si="107"/>
        <v>0</v>
      </c>
      <c r="SO272" s="438">
        <f t="shared" si="107"/>
        <v>0</v>
      </c>
      <c r="SP272" s="438">
        <f t="shared" si="107"/>
        <v>0</v>
      </c>
      <c r="SQ272" s="438">
        <f t="shared" si="107"/>
        <v>0</v>
      </c>
      <c r="SR272" s="438">
        <f t="shared" si="107"/>
        <v>0</v>
      </c>
      <c r="SS272" s="438">
        <f t="shared" si="107"/>
        <v>0</v>
      </c>
      <c r="ST272" s="438">
        <f t="shared" si="107"/>
        <v>0</v>
      </c>
      <c r="SU272" s="438">
        <f t="shared" si="107"/>
        <v>0</v>
      </c>
      <c r="SV272" s="438">
        <f t="shared" si="107"/>
        <v>0</v>
      </c>
      <c r="SW272" s="438">
        <f t="shared" si="107"/>
        <v>0</v>
      </c>
      <c r="SX272" s="438">
        <f t="shared" si="107"/>
        <v>0</v>
      </c>
      <c r="SY272" s="438">
        <f t="shared" si="107"/>
        <v>0</v>
      </c>
      <c r="SZ272" s="438">
        <f t="shared" si="107"/>
        <v>0</v>
      </c>
      <c r="TA272" s="438">
        <f t="shared" ref="TA272:VL272" si="108">COUNTIFS(TA8:TA271,"&gt;A0",TA8:TA271,"&lt;D8",TA8:TA271,"??")</f>
        <v>0</v>
      </c>
      <c r="TB272" s="438">
        <f t="shared" si="108"/>
        <v>0</v>
      </c>
      <c r="TC272" s="438">
        <f t="shared" si="108"/>
        <v>0</v>
      </c>
      <c r="TD272" s="438">
        <f t="shared" si="108"/>
        <v>0</v>
      </c>
      <c r="TE272" s="438">
        <f t="shared" si="108"/>
        <v>0</v>
      </c>
      <c r="TF272" s="438">
        <f t="shared" si="108"/>
        <v>0</v>
      </c>
      <c r="TG272" s="438">
        <f t="shared" si="108"/>
        <v>0</v>
      </c>
      <c r="TH272" s="438">
        <f t="shared" si="108"/>
        <v>0</v>
      </c>
      <c r="TI272" s="438">
        <f t="shared" si="108"/>
        <v>0</v>
      </c>
      <c r="TJ272" s="438">
        <f t="shared" si="108"/>
        <v>0</v>
      </c>
      <c r="TK272" s="438">
        <f t="shared" si="108"/>
        <v>0</v>
      </c>
      <c r="TL272" s="438">
        <f t="shared" si="108"/>
        <v>0</v>
      </c>
      <c r="TM272" s="438">
        <f t="shared" si="108"/>
        <v>0</v>
      </c>
      <c r="TN272" s="438">
        <f t="shared" si="108"/>
        <v>0</v>
      </c>
      <c r="TO272" s="438">
        <f t="shared" si="108"/>
        <v>0</v>
      </c>
      <c r="TP272" s="438">
        <f t="shared" si="108"/>
        <v>0</v>
      </c>
      <c r="TQ272" s="438">
        <f t="shared" si="108"/>
        <v>0</v>
      </c>
      <c r="TR272" s="438">
        <f t="shared" si="108"/>
        <v>0</v>
      </c>
      <c r="TS272" s="438">
        <f t="shared" si="108"/>
        <v>0</v>
      </c>
      <c r="TT272" s="438">
        <f t="shared" si="108"/>
        <v>0</v>
      </c>
      <c r="TU272" s="438">
        <f t="shared" si="108"/>
        <v>0</v>
      </c>
      <c r="TV272" s="438">
        <f t="shared" si="108"/>
        <v>0</v>
      </c>
      <c r="TW272" s="438">
        <f t="shared" si="108"/>
        <v>0</v>
      </c>
      <c r="TX272" s="438">
        <f t="shared" si="108"/>
        <v>0</v>
      </c>
      <c r="TY272" s="438">
        <f t="shared" si="108"/>
        <v>0</v>
      </c>
      <c r="TZ272" s="438">
        <f t="shared" si="108"/>
        <v>0</v>
      </c>
      <c r="UA272" s="438">
        <f t="shared" si="108"/>
        <v>0</v>
      </c>
      <c r="UB272" s="438">
        <f t="shared" si="108"/>
        <v>0</v>
      </c>
      <c r="UC272" s="438">
        <f t="shared" si="108"/>
        <v>0</v>
      </c>
      <c r="UD272" s="438">
        <f t="shared" si="108"/>
        <v>0</v>
      </c>
      <c r="UE272" s="438">
        <f t="shared" si="108"/>
        <v>0</v>
      </c>
      <c r="UF272" s="438">
        <f t="shared" si="108"/>
        <v>0</v>
      </c>
      <c r="UG272" s="438">
        <f t="shared" si="108"/>
        <v>0</v>
      </c>
      <c r="UH272" s="438">
        <f t="shared" si="108"/>
        <v>0</v>
      </c>
      <c r="UI272" s="438">
        <f t="shared" si="108"/>
        <v>0</v>
      </c>
      <c r="UJ272" s="438">
        <f t="shared" si="108"/>
        <v>0</v>
      </c>
      <c r="UK272" s="438">
        <f t="shared" si="108"/>
        <v>0</v>
      </c>
      <c r="UL272" s="438">
        <f t="shared" si="108"/>
        <v>0</v>
      </c>
      <c r="UM272" s="438">
        <f t="shared" si="108"/>
        <v>0</v>
      </c>
      <c r="UN272" s="438">
        <f t="shared" si="108"/>
        <v>0</v>
      </c>
      <c r="UO272" s="438">
        <f t="shared" si="108"/>
        <v>0</v>
      </c>
      <c r="UP272" s="438">
        <f t="shared" si="108"/>
        <v>0</v>
      </c>
      <c r="UQ272" s="438">
        <f t="shared" si="108"/>
        <v>0</v>
      </c>
      <c r="UR272" s="438">
        <f t="shared" si="108"/>
        <v>0</v>
      </c>
      <c r="US272" s="438">
        <f t="shared" si="108"/>
        <v>0</v>
      </c>
      <c r="UT272" s="438">
        <f t="shared" si="108"/>
        <v>0</v>
      </c>
      <c r="UU272" s="438">
        <f t="shared" si="108"/>
        <v>0</v>
      </c>
      <c r="UV272" s="438">
        <f t="shared" si="108"/>
        <v>0</v>
      </c>
      <c r="UW272" s="438">
        <f t="shared" si="108"/>
        <v>0</v>
      </c>
      <c r="UX272" s="438">
        <f t="shared" si="108"/>
        <v>0</v>
      </c>
      <c r="UY272" s="438">
        <f t="shared" si="108"/>
        <v>0</v>
      </c>
      <c r="UZ272" s="438">
        <f t="shared" si="108"/>
        <v>0</v>
      </c>
      <c r="VA272" s="438">
        <f t="shared" si="108"/>
        <v>0</v>
      </c>
      <c r="VB272" s="438">
        <f t="shared" si="108"/>
        <v>0</v>
      </c>
      <c r="VC272" s="438">
        <f t="shared" si="108"/>
        <v>0</v>
      </c>
      <c r="VD272" s="438">
        <f t="shared" si="108"/>
        <v>0</v>
      </c>
      <c r="VE272" s="438">
        <f t="shared" si="108"/>
        <v>0</v>
      </c>
      <c r="VF272" s="438">
        <f t="shared" si="108"/>
        <v>0</v>
      </c>
      <c r="VG272" s="438">
        <f t="shared" si="108"/>
        <v>0</v>
      </c>
      <c r="VH272" s="438">
        <f t="shared" si="108"/>
        <v>0</v>
      </c>
      <c r="VI272" s="438">
        <f t="shared" si="108"/>
        <v>0</v>
      </c>
      <c r="VJ272" s="438">
        <f t="shared" si="108"/>
        <v>0</v>
      </c>
      <c r="VK272" s="438">
        <f t="shared" si="108"/>
        <v>0</v>
      </c>
      <c r="VL272" s="438">
        <f t="shared" si="108"/>
        <v>0</v>
      </c>
      <c r="VM272" s="438">
        <f t="shared" ref="VM272:XX272" si="109">COUNTIFS(VM8:VM271,"&gt;A0",VM8:VM271,"&lt;D8",VM8:VM271,"??")</f>
        <v>0</v>
      </c>
      <c r="VN272" s="438">
        <f t="shared" si="109"/>
        <v>0</v>
      </c>
      <c r="VO272" s="438">
        <f t="shared" si="109"/>
        <v>0</v>
      </c>
      <c r="VP272" s="438">
        <f t="shared" si="109"/>
        <v>0</v>
      </c>
      <c r="VQ272" s="438">
        <f t="shared" si="109"/>
        <v>0</v>
      </c>
      <c r="VR272" s="438">
        <f t="shared" si="109"/>
        <v>0</v>
      </c>
      <c r="VS272" s="438">
        <f t="shared" si="109"/>
        <v>0</v>
      </c>
      <c r="VT272" s="438">
        <f t="shared" si="109"/>
        <v>0</v>
      </c>
      <c r="VU272" s="438">
        <f t="shared" si="109"/>
        <v>0</v>
      </c>
      <c r="VV272" s="438">
        <f t="shared" si="109"/>
        <v>0</v>
      </c>
      <c r="VW272" s="438">
        <f t="shared" si="109"/>
        <v>0</v>
      </c>
      <c r="VX272" s="438">
        <f t="shared" si="109"/>
        <v>0</v>
      </c>
      <c r="VY272" s="438">
        <f t="shared" si="109"/>
        <v>0</v>
      </c>
      <c r="VZ272" s="438">
        <f t="shared" si="109"/>
        <v>0</v>
      </c>
      <c r="WA272" s="438">
        <f t="shared" si="109"/>
        <v>0</v>
      </c>
      <c r="WB272" s="438">
        <f t="shared" si="109"/>
        <v>0</v>
      </c>
      <c r="WC272" s="438">
        <f t="shared" si="109"/>
        <v>0</v>
      </c>
      <c r="WD272" s="438">
        <f t="shared" si="109"/>
        <v>0</v>
      </c>
      <c r="WE272" s="438">
        <f t="shared" si="109"/>
        <v>0</v>
      </c>
      <c r="WF272" s="438">
        <f t="shared" si="109"/>
        <v>0</v>
      </c>
      <c r="WG272" s="438">
        <f t="shared" si="109"/>
        <v>0</v>
      </c>
      <c r="WH272" s="438">
        <f t="shared" si="109"/>
        <v>0</v>
      </c>
      <c r="WI272" s="438">
        <f t="shared" si="109"/>
        <v>0</v>
      </c>
      <c r="WJ272" s="438">
        <f t="shared" si="109"/>
        <v>0</v>
      </c>
      <c r="WK272" s="438">
        <f t="shared" si="109"/>
        <v>0</v>
      </c>
      <c r="WL272" s="438">
        <f t="shared" si="109"/>
        <v>0</v>
      </c>
      <c r="WM272" s="438">
        <f t="shared" si="109"/>
        <v>0</v>
      </c>
      <c r="WN272" s="438">
        <f t="shared" si="109"/>
        <v>0</v>
      </c>
      <c r="WO272" s="438">
        <f t="shared" si="109"/>
        <v>0</v>
      </c>
      <c r="WP272" s="438">
        <f t="shared" si="109"/>
        <v>0</v>
      </c>
      <c r="WQ272" s="438">
        <f t="shared" si="109"/>
        <v>0</v>
      </c>
      <c r="WR272" s="438">
        <f t="shared" si="109"/>
        <v>0</v>
      </c>
      <c r="WS272" s="438">
        <f t="shared" si="109"/>
        <v>0</v>
      </c>
      <c r="WT272" s="438">
        <f t="shared" si="109"/>
        <v>0</v>
      </c>
      <c r="WU272" s="438">
        <f t="shared" si="109"/>
        <v>0</v>
      </c>
      <c r="WV272" s="438">
        <f t="shared" si="109"/>
        <v>0</v>
      </c>
      <c r="WW272" s="438">
        <f t="shared" si="109"/>
        <v>0</v>
      </c>
      <c r="WX272" s="438">
        <f t="shared" si="109"/>
        <v>0</v>
      </c>
      <c r="WY272" s="438">
        <f t="shared" si="109"/>
        <v>0</v>
      </c>
      <c r="WZ272" s="438">
        <f t="shared" si="109"/>
        <v>0</v>
      </c>
      <c r="XA272" s="438">
        <f t="shared" si="109"/>
        <v>0</v>
      </c>
      <c r="XB272" s="438">
        <f t="shared" si="109"/>
        <v>0</v>
      </c>
      <c r="XC272" s="438">
        <f t="shared" si="109"/>
        <v>0</v>
      </c>
      <c r="XD272" s="438">
        <f t="shared" si="109"/>
        <v>0</v>
      </c>
      <c r="XE272" s="438">
        <f t="shared" si="109"/>
        <v>0</v>
      </c>
      <c r="XF272" s="438">
        <f t="shared" si="109"/>
        <v>0</v>
      </c>
      <c r="XG272" s="438">
        <f t="shared" si="109"/>
        <v>0</v>
      </c>
      <c r="XH272" s="438">
        <f t="shared" si="109"/>
        <v>0</v>
      </c>
      <c r="XI272" s="438">
        <f t="shared" si="109"/>
        <v>0</v>
      </c>
      <c r="XJ272" s="438">
        <f t="shared" si="109"/>
        <v>0</v>
      </c>
      <c r="XK272" s="438">
        <f t="shared" si="109"/>
        <v>0</v>
      </c>
      <c r="XL272" s="438">
        <f t="shared" si="109"/>
        <v>0</v>
      </c>
      <c r="XM272" s="438">
        <f t="shared" si="109"/>
        <v>0</v>
      </c>
      <c r="XN272" s="438">
        <f t="shared" si="109"/>
        <v>0</v>
      </c>
      <c r="XO272" s="438">
        <f t="shared" si="109"/>
        <v>0</v>
      </c>
      <c r="XP272" s="438">
        <f t="shared" si="109"/>
        <v>0</v>
      </c>
      <c r="XQ272" s="438">
        <f t="shared" si="109"/>
        <v>0</v>
      </c>
      <c r="XR272" s="438">
        <f t="shared" si="109"/>
        <v>0</v>
      </c>
      <c r="XS272" s="438">
        <f t="shared" si="109"/>
        <v>0</v>
      </c>
      <c r="XT272" s="438">
        <f t="shared" si="109"/>
        <v>0</v>
      </c>
      <c r="XU272" s="438">
        <f t="shared" si="109"/>
        <v>0</v>
      </c>
      <c r="XV272" s="438">
        <f t="shared" si="109"/>
        <v>0</v>
      </c>
      <c r="XW272" s="438">
        <f t="shared" si="109"/>
        <v>0</v>
      </c>
      <c r="XX272" s="438">
        <f t="shared" si="109"/>
        <v>0</v>
      </c>
      <c r="XY272" s="438">
        <f t="shared" ref="XY272:AAJ272" si="110">COUNTIFS(XY8:XY271,"&gt;A0",XY8:XY271,"&lt;D8",XY8:XY271,"??")</f>
        <v>0</v>
      </c>
      <c r="XZ272" s="438">
        <f t="shared" si="110"/>
        <v>0</v>
      </c>
      <c r="YA272" s="438">
        <f t="shared" si="110"/>
        <v>0</v>
      </c>
      <c r="YB272" s="438">
        <f t="shared" si="110"/>
        <v>0</v>
      </c>
      <c r="YC272" s="438">
        <f t="shared" si="110"/>
        <v>0</v>
      </c>
      <c r="YD272" s="438">
        <f t="shared" si="110"/>
        <v>0</v>
      </c>
      <c r="YE272" s="438">
        <f t="shared" si="110"/>
        <v>0</v>
      </c>
      <c r="YF272" s="438">
        <f t="shared" si="110"/>
        <v>0</v>
      </c>
      <c r="YG272" s="438">
        <f t="shared" si="110"/>
        <v>0</v>
      </c>
      <c r="YH272" s="438">
        <f t="shared" si="110"/>
        <v>0</v>
      </c>
      <c r="YI272" s="438">
        <f t="shared" si="110"/>
        <v>0</v>
      </c>
      <c r="YJ272" s="438">
        <f t="shared" si="110"/>
        <v>0</v>
      </c>
      <c r="YK272" s="438">
        <f t="shared" si="110"/>
        <v>0</v>
      </c>
      <c r="YL272" s="438">
        <f t="shared" si="110"/>
        <v>0</v>
      </c>
      <c r="YM272" s="438">
        <f t="shared" si="110"/>
        <v>0</v>
      </c>
      <c r="YN272" s="438">
        <f t="shared" si="110"/>
        <v>0</v>
      </c>
      <c r="YO272" s="438">
        <f t="shared" si="110"/>
        <v>0</v>
      </c>
      <c r="YP272" s="438">
        <f t="shared" si="110"/>
        <v>0</v>
      </c>
      <c r="YQ272" s="438">
        <f t="shared" si="110"/>
        <v>0</v>
      </c>
      <c r="YR272" s="438">
        <f t="shared" si="110"/>
        <v>0</v>
      </c>
      <c r="YS272" s="438">
        <f t="shared" si="110"/>
        <v>0</v>
      </c>
      <c r="YT272" s="438">
        <f t="shared" si="110"/>
        <v>0</v>
      </c>
      <c r="YU272" s="438">
        <f t="shared" si="110"/>
        <v>0</v>
      </c>
      <c r="YV272" s="438">
        <f t="shared" si="110"/>
        <v>0</v>
      </c>
      <c r="YW272" s="438">
        <f t="shared" si="110"/>
        <v>0</v>
      </c>
      <c r="YX272" s="438">
        <f t="shared" si="110"/>
        <v>0</v>
      </c>
      <c r="YY272" s="438">
        <f t="shared" si="110"/>
        <v>0</v>
      </c>
      <c r="YZ272" s="438">
        <f t="shared" si="110"/>
        <v>0</v>
      </c>
      <c r="ZA272" s="438">
        <f t="shared" si="110"/>
        <v>0</v>
      </c>
      <c r="ZB272" s="438">
        <f t="shared" si="110"/>
        <v>0</v>
      </c>
      <c r="ZC272" s="438">
        <f t="shared" si="110"/>
        <v>0</v>
      </c>
      <c r="ZD272" s="438">
        <f t="shared" si="110"/>
        <v>0</v>
      </c>
      <c r="ZE272" s="438">
        <f t="shared" si="110"/>
        <v>0</v>
      </c>
      <c r="ZF272" s="438">
        <f t="shared" si="110"/>
        <v>0</v>
      </c>
      <c r="ZG272" s="438">
        <f t="shared" si="110"/>
        <v>0</v>
      </c>
      <c r="ZH272" s="438">
        <f t="shared" si="110"/>
        <v>0</v>
      </c>
      <c r="ZI272" s="438">
        <f t="shared" si="110"/>
        <v>0</v>
      </c>
      <c r="ZJ272" s="438">
        <f t="shared" si="110"/>
        <v>0</v>
      </c>
      <c r="ZK272" s="438">
        <f t="shared" si="110"/>
        <v>0</v>
      </c>
      <c r="ZL272" s="438">
        <f t="shared" si="110"/>
        <v>0</v>
      </c>
      <c r="ZM272" s="438">
        <f t="shared" si="110"/>
        <v>0</v>
      </c>
      <c r="ZN272" s="438">
        <f t="shared" si="110"/>
        <v>0</v>
      </c>
      <c r="ZO272" s="438">
        <f t="shared" si="110"/>
        <v>0</v>
      </c>
      <c r="ZP272" s="438">
        <f t="shared" si="110"/>
        <v>0</v>
      </c>
      <c r="ZQ272" s="438">
        <f t="shared" si="110"/>
        <v>0</v>
      </c>
      <c r="ZR272" s="438">
        <f t="shared" si="110"/>
        <v>0</v>
      </c>
      <c r="ZS272" s="438">
        <f t="shared" si="110"/>
        <v>0</v>
      </c>
      <c r="ZT272" s="438">
        <f t="shared" si="110"/>
        <v>0</v>
      </c>
      <c r="ZU272" s="438">
        <f t="shared" si="110"/>
        <v>0</v>
      </c>
      <c r="ZV272" s="438">
        <f t="shared" si="110"/>
        <v>0</v>
      </c>
      <c r="ZW272" s="438">
        <f t="shared" si="110"/>
        <v>0</v>
      </c>
      <c r="ZX272" s="438">
        <f t="shared" si="110"/>
        <v>0</v>
      </c>
      <c r="ZY272" s="438">
        <f t="shared" si="110"/>
        <v>0</v>
      </c>
      <c r="ZZ272" s="438">
        <f t="shared" si="110"/>
        <v>0</v>
      </c>
      <c r="AAA272" s="438">
        <f t="shared" si="110"/>
        <v>0</v>
      </c>
      <c r="AAB272" s="438">
        <f t="shared" si="110"/>
        <v>0</v>
      </c>
      <c r="AAC272" s="438">
        <f t="shared" si="110"/>
        <v>0</v>
      </c>
      <c r="AAD272" s="438">
        <f t="shared" si="110"/>
        <v>0</v>
      </c>
      <c r="AAE272" s="438">
        <f t="shared" si="110"/>
        <v>0</v>
      </c>
      <c r="AAF272" s="438">
        <f t="shared" si="110"/>
        <v>0</v>
      </c>
      <c r="AAG272" s="438">
        <f t="shared" si="110"/>
        <v>0</v>
      </c>
      <c r="AAH272" s="438">
        <f t="shared" si="110"/>
        <v>0</v>
      </c>
      <c r="AAI272" s="438">
        <f t="shared" si="110"/>
        <v>0</v>
      </c>
      <c r="AAJ272" s="438">
        <f t="shared" si="110"/>
        <v>0</v>
      </c>
      <c r="AAK272" s="438">
        <f t="shared" ref="AAK272:ABL272" si="111">COUNTIFS(AAK8:AAK271,"&gt;A0",AAK8:AAK271,"&lt;D8",AAK8:AAK271,"??")</f>
        <v>0</v>
      </c>
      <c r="AAL272" s="438">
        <f t="shared" si="111"/>
        <v>0</v>
      </c>
      <c r="AAM272" s="438">
        <f t="shared" si="111"/>
        <v>0</v>
      </c>
      <c r="AAN272" s="438">
        <f t="shared" si="111"/>
        <v>0</v>
      </c>
      <c r="AAO272" s="438">
        <f t="shared" si="111"/>
        <v>0</v>
      </c>
      <c r="AAP272" s="438">
        <f t="shared" si="111"/>
        <v>0</v>
      </c>
      <c r="AAQ272" s="438">
        <f t="shared" si="111"/>
        <v>0</v>
      </c>
      <c r="AAR272" s="438">
        <f t="shared" si="111"/>
        <v>0</v>
      </c>
      <c r="AAS272" s="438">
        <f t="shared" si="111"/>
        <v>0</v>
      </c>
      <c r="AAT272" s="438">
        <f t="shared" si="111"/>
        <v>0</v>
      </c>
      <c r="AAU272" s="438">
        <f t="shared" si="111"/>
        <v>0</v>
      </c>
      <c r="AAV272" s="438">
        <f t="shared" si="111"/>
        <v>0</v>
      </c>
      <c r="AAW272" s="438">
        <f t="shared" si="111"/>
        <v>0</v>
      </c>
      <c r="AAX272" s="438">
        <f t="shared" si="111"/>
        <v>0</v>
      </c>
      <c r="AAY272" s="438">
        <f t="shared" si="111"/>
        <v>0</v>
      </c>
      <c r="AAZ272" s="438">
        <f t="shared" si="111"/>
        <v>0</v>
      </c>
      <c r="ABA272" s="438">
        <f t="shared" si="111"/>
        <v>0</v>
      </c>
      <c r="ABB272" s="438">
        <f t="shared" si="111"/>
        <v>0</v>
      </c>
      <c r="ABC272" s="438">
        <f t="shared" si="111"/>
        <v>0</v>
      </c>
      <c r="ABD272" s="438">
        <f t="shared" si="111"/>
        <v>0</v>
      </c>
      <c r="ABE272" s="438">
        <f t="shared" si="111"/>
        <v>0</v>
      </c>
      <c r="ABF272" s="438">
        <f t="shared" si="111"/>
        <v>0</v>
      </c>
      <c r="ABG272" s="438">
        <f t="shared" si="111"/>
        <v>0</v>
      </c>
      <c r="ABH272" s="438">
        <f t="shared" si="111"/>
        <v>0</v>
      </c>
      <c r="ABI272" s="438">
        <f t="shared" si="111"/>
        <v>0</v>
      </c>
      <c r="ABJ272" s="438">
        <f t="shared" si="111"/>
        <v>0</v>
      </c>
      <c r="ABK272" s="438">
        <f t="shared" si="111"/>
        <v>0</v>
      </c>
      <c r="ABL272" s="438">
        <f t="shared" si="111"/>
        <v>0</v>
      </c>
      <c r="ACB272" s="576">
        <f t="shared" ref="ACB272:ACP272" si="112">SUM(ACB8:ACB271)</f>
        <v>3.5</v>
      </c>
      <c r="ACC272" s="576">
        <f t="shared" si="112"/>
        <v>0</v>
      </c>
      <c r="ACD272" s="576">
        <f t="shared" si="112"/>
        <v>0</v>
      </c>
      <c r="ACE272" s="576">
        <f t="shared" si="112"/>
        <v>0</v>
      </c>
      <c r="ACF272" s="576">
        <f t="shared" si="112"/>
        <v>0</v>
      </c>
      <c r="ACG272" s="576">
        <f t="shared" si="112"/>
        <v>0</v>
      </c>
      <c r="ACH272" s="576">
        <f t="shared" si="112"/>
        <v>0</v>
      </c>
      <c r="ACI272" s="415">
        <f t="shared" si="112"/>
        <v>0</v>
      </c>
      <c r="ACJ272" s="415">
        <f t="shared" si="112"/>
        <v>0</v>
      </c>
      <c r="ACK272" s="415">
        <f t="shared" si="112"/>
        <v>0</v>
      </c>
      <c r="ACL272" s="415">
        <f t="shared" si="112"/>
        <v>0</v>
      </c>
      <c r="ACM272" s="415">
        <f t="shared" si="112"/>
        <v>0</v>
      </c>
      <c r="ACN272" s="415">
        <f t="shared" si="112"/>
        <v>0</v>
      </c>
      <c r="ACO272" s="576">
        <f t="shared" si="112"/>
        <v>-3.5</v>
      </c>
      <c r="ACP272" s="576">
        <f t="shared" si="112"/>
        <v>3.5</v>
      </c>
    </row>
    <row r="273" spans="9:742" s="440" customFormat="1" ht="11.25" customHeight="1">
      <c r="I273" s="440" t="s">
        <v>83</v>
      </c>
      <c r="J273" s="440" t="s">
        <v>90</v>
      </c>
      <c r="K273" s="440" t="s">
        <v>83</v>
      </c>
      <c r="L273" s="440" t="s">
        <v>90</v>
      </c>
      <c r="M273" s="440" t="s">
        <v>83</v>
      </c>
      <c r="N273" s="440" t="s">
        <v>90</v>
      </c>
      <c r="O273" s="440" t="s">
        <v>83</v>
      </c>
      <c r="P273" s="440" t="s">
        <v>90</v>
      </c>
      <c r="Q273" s="440" t="s">
        <v>83</v>
      </c>
      <c r="R273" s="440" t="s">
        <v>90</v>
      </c>
      <c r="S273" s="440" t="s">
        <v>83</v>
      </c>
      <c r="T273" s="440" t="s">
        <v>90</v>
      </c>
      <c r="U273" s="440" t="s">
        <v>83</v>
      </c>
      <c r="V273" s="440" t="s">
        <v>90</v>
      </c>
      <c r="W273" s="440" t="s">
        <v>83</v>
      </c>
      <c r="X273" s="440" t="s">
        <v>90</v>
      </c>
      <c r="Y273" s="440" t="s">
        <v>83</v>
      </c>
      <c r="Z273" s="440" t="s">
        <v>90</v>
      </c>
      <c r="AA273" s="440" t="s">
        <v>83</v>
      </c>
      <c r="AB273" s="440" t="s">
        <v>90</v>
      </c>
      <c r="AC273" s="440" t="s">
        <v>83</v>
      </c>
      <c r="AD273" s="440" t="s">
        <v>90</v>
      </c>
      <c r="AE273" s="440" t="s">
        <v>83</v>
      </c>
      <c r="AF273" s="440" t="s">
        <v>90</v>
      </c>
      <c r="AG273" s="440" t="s">
        <v>83</v>
      </c>
      <c r="AH273" s="440" t="s">
        <v>90</v>
      </c>
      <c r="AI273" s="440" t="s">
        <v>83</v>
      </c>
      <c r="AJ273" s="440" t="s">
        <v>90</v>
      </c>
      <c r="AK273" s="440" t="s">
        <v>83</v>
      </c>
      <c r="AL273" s="440" t="s">
        <v>90</v>
      </c>
      <c r="AM273" s="440" t="s">
        <v>83</v>
      </c>
      <c r="AN273" s="440" t="s">
        <v>90</v>
      </c>
      <c r="AO273" s="440" t="s">
        <v>83</v>
      </c>
      <c r="AP273" s="440" t="s">
        <v>90</v>
      </c>
      <c r="AQ273" s="440" t="s">
        <v>83</v>
      </c>
      <c r="AR273" s="440" t="s">
        <v>90</v>
      </c>
      <c r="AS273" s="440" t="s">
        <v>83</v>
      </c>
      <c r="AT273" s="440" t="s">
        <v>90</v>
      </c>
      <c r="AU273" s="440" t="s">
        <v>83</v>
      </c>
      <c r="AV273" s="440" t="s">
        <v>90</v>
      </c>
      <c r="AW273" s="440" t="s">
        <v>83</v>
      </c>
      <c r="AX273" s="440" t="s">
        <v>90</v>
      </c>
      <c r="AY273" s="440" t="s">
        <v>83</v>
      </c>
      <c r="AZ273" s="440" t="s">
        <v>90</v>
      </c>
      <c r="BA273" s="440" t="s">
        <v>83</v>
      </c>
      <c r="BB273" s="440" t="s">
        <v>90</v>
      </c>
      <c r="BC273" s="440" t="s">
        <v>83</v>
      </c>
      <c r="BD273" s="440" t="s">
        <v>90</v>
      </c>
      <c r="BE273" s="440" t="s">
        <v>83</v>
      </c>
      <c r="BF273" s="440" t="s">
        <v>90</v>
      </c>
      <c r="BG273" s="440" t="s">
        <v>83</v>
      </c>
      <c r="BH273" s="440" t="s">
        <v>90</v>
      </c>
      <c r="BI273" s="440" t="s">
        <v>83</v>
      </c>
      <c r="BJ273" s="440" t="s">
        <v>90</v>
      </c>
      <c r="BK273" s="440" t="s">
        <v>83</v>
      </c>
      <c r="BL273" s="440" t="s">
        <v>90</v>
      </c>
      <c r="BM273" s="440" t="s">
        <v>83</v>
      </c>
      <c r="BN273" s="440" t="s">
        <v>90</v>
      </c>
      <c r="BO273" s="440" t="s">
        <v>83</v>
      </c>
      <c r="BP273" s="440" t="s">
        <v>90</v>
      </c>
      <c r="BQ273" s="440" t="s">
        <v>83</v>
      </c>
      <c r="BR273" s="440" t="s">
        <v>90</v>
      </c>
      <c r="BS273" s="440" t="s">
        <v>83</v>
      </c>
      <c r="BT273" s="440" t="s">
        <v>90</v>
      </c>
      <c r="BU273" s="440" t="s">
        <v>83</v>
      </c>
      <c r="BV273" s="440" t="s">
        <v>90</v>
      </c>
      <c r="BW273" s="440" t="s">
        <v>83</v>
      </c>
      <c r="BX273" s="440" t="s">
        <v>90</v>
      </c>
      <c r="BY273" s="440" t="s">
        <v>83</v>
      </c>
      <c r="BZ273" s="440" t="s">
        <v>90</v>
      </c>
      <c r="CA273" s="440" t="s">
        <v>83</v>
      </c>
      <c r="CB273" s="440" t="s">
        <v>90</v>
      </c>
      <c r="CC273" s="440" t="s">
        <v>83</v>
      </c>
      <c r="CD273" s="440" t="s">
        <v>90</v>
      </c>
      <c r="CE273" s="440" t="s">
        <v>83</v>
      </c>
      <c r="CF273" s="440" t="s">
        <v>90</v>
      </c>
      <c r="CG273" s="440" t="s">
        <v>83</v>
      </c>
      <c r="CH273" s="440" t="s">
        <v>90</v>
      </c>
      <c r="CI273" s="440" t="s">
        <v>83</v>
      </c>
      <c r="CJ273" s="440" t="s">
        <v>90</v>
      </c>
      <c r="CK273" s="440" t="s">
        <v>83</v>
      </c>
      <c r="CL273" s="440" t="s">
        <v>90</v>
      </c>
      <c r="CM273" s="440" t="s">
        <v>83</v>
      </c>
      <c r="CN273" s="440" t="s">
        <v>90</v>
      </c>
      <c r="CO273" s="440" t="s">
        <v>83</v>
      </c>
      <c r="CP273" s="440" t="s">
        <v>90</v>
      </c>
      <c r="CQ273" s="440" t="s">
        <v>83</v>
      </c>
      <c r="CR273" s="440" t="s">
        <v>90</v>
      </c>
      <c r="CS273" s="440" t="s">
        <v>83</v>
      </c>
      <c r="CT273" s="440" t="s">
        <v>90</v>
      </c>
      <c r="CU273" s="440" t="s">
        <v>83</v>
      </c>
      <c r="CV273" s="440" t="s">
        <v>90</v>
      </c>
      <c r="CW273" s="440" t="s">
        <v>83</v>
      </c>
      <c r="CX273" s="440" t="s">
        <v>90</v>
      </c>
      <c r="CY273" s="440" t="s">
        <v>83</v>
      </c>
      <c r="CZ273" s="440" t="s">
        <v>90</v>
      </c>
      <c r="DA273" s="440" t="s">
        <v>83</v>
      </c>
      <c r="DB273" s="440" t="s">
        <v>90</v>
      </c>
      <c r="DC273" s="440" t="s">
        <v>83</v>
      </c>
      <c r="DD273" s="440" t="s">
        <v>90</v>
      </c>
      <c r="DE273" s="440" t="s">
        <v>83</v>
      </c>
      <c r="DF273" s="440" t="s">
        <v>90</v>
      </c>
      <c r="DG273" s="440" t="s">
        <v>83</v>
      </c>
      <c r="DH273" s="440" t="s">
        <v>90</v>
      </c>
      <c r="DI273" s="440" t="s">
        <v>83</v>
      </c>
      <c r="DJ273" s="440" t="s">
        <v>90</v>
      </c>
      <c r="DK273" s="440" t="s">
        <v>83</v>
      </c>
      <c r="DL273" s="440" t="s">
        <v>90</v>
      </c>
      <c r="DM273" s="440" t="s">
        <v>83</v>
      </c>
      <c r="DN273" s="440" t="s">
        <v>90</v>
      </c>
      <c r="DO273" s="440" t="s">
        <v>83</v>
      </c>
      <c r="DP273" s="440" t="s">
        <v>90</v>
      </c>
      <c r="DQ273" s="440" t="s">
        <v>83</v>
      </c>
      <c r="DR273" s="440" t="s">
        <v>90</v>
      </c>
      <c r="DS273" s="440" t="s">
        <v>83</v>
      </c>
      <c r="DT273" s="440" t="s">
        <v>90</v>
      </c>
      <c r="DU273" s="440" t="s">
        <v>83</v>
      </c>
      <c r="DV273" s="440" t="s">
        <v>90</v>
      </c>
      <c r="DW273" s="440" t="s">
        <v>83</v>
      </c>
      <c r="DX273" s="440" t="s">
        <v>90</v>
      </c>
      <c r="DY273" s="440" t="s">
        <v>83</v>
      </c>
      <c r="DZ273" s="440" t="s">
        <v>90</v>
      </c>
      <c r="EA273" s="440" t="s">
        <v>83</v>
      </c>
      <c r="EB273" s="440" t="s">
        <v>90</v>
      </c>
      <c r="EC273" s="440" t="s">
        <v>83</v>
      </c>
      <c r="ED273" s="440" t="s">
        <v>90</v>
      </c>
      <c r="EE273" s="440" t="s">
        <v>83</v>
      </c>
      <c r="EF273" s="440" t="s">
        <v>90</v>
      </c>
      <c r="EG273" s="440" t="s">
        <v>83</v>
      </c>
      <c r="EH273" s="440" t="s">
        <v>90</v>
      </c>
      <c r="EI273" s="440" t="s">
        <v>83</v>
      </c>
      <c r="EJ273" s="440" t="s">
        <v>90</v>
      </c>
      <c r="EK273" s="440" t="s">
        <v>83</v>
      </c>
      <c r="EL273" s="440" t="s">
        <v>90</v>
      </c>
      <c r="EM273" s="440" t="s">
        <v>83</v>
      </c>
      <c r="EN273" s="440" t="s">
        <v>90</v>
      </c>
      <c r="EO273" s="440" t="s">
        <v>83</v>
      </c>
      <c r="EP273" s="440" t="s">
        <v>90</v>
      </c>
      <c r="EQ273" s="440" t="s">
        <v>83</v>
      </c>
      <c r="ER273" s="440" t="s">
        <v>90</v>
      </c>
      <c r="ES273" s="440" t="s">
        <v>83</v>
      </c>
      <c r="ET273" s="440" t="s">
        <v>90</v>
      </c>
      <c r="EU273" s="440" t="s">
        <v>83</v>
      </c>
      <c r="EV273" s="440" t="s">
        <v>90</v>
      </c>
      <c r="EW273" s="440" t="s">
        <v>83</v>
      </c>
      <c r="EX273" s="440" t="s">
        <v>90</v>
      </c>
      <c r="EY273" s="440" t="s">
        <v>83</v>
      </c>
      <c r="EZ273" s="440" t="s">
        <v>90</v>
      </c>
      <c r="FA273" s="440" t="s">
        <v>83</v>
      </c>
      <c r="FB273" s="440" t="s">
        <v>90</v>
      </c>
      <c r="FC273" s="440" t="s">
        <v>83</v>
      </c>
      <c r="FD273" s="440" t="s">
        <v>90</v>
      </c>
      <c r="FE273" s="440" t="s">
        <v>83</v>
      </c>
      <c r="FF273" s="440" t="s">
        <v>90</v>
      </c>
      <c r="FG273" s="440" t="s">
        <v>83</v>
      </c>
      <c r="FH273" s="440" t="s">
        <v>90</v>
      </c>
      <c r="FI273" s="440" t="s">
        <v>83</v>
      </c>
      <c r="FJ273" s="440" t="s">
        <v>90</v>
      </c>
      <c r="FK273" s="440" t="s">
        <v>83</v>
      </c>
      <c r="FL273" s="440" t="s">
        <v>90</v>
      </c>
      <c r="FM273" s="440" t="s">
        <v>83</v>
      </c>
      <c r="FN273" s="440" t="s">
        <v>90</v>
      </c>
      <c r="FO273" s="440" t="s">
        <v>83</v>
      </c>
      <c r="FP273" s="440" t="s">
        <v>90</v>
      </c>
      <c r="FQ273" s="440" t="s">
        <v>83</v>
      </c>
      <c r="FR273" s="440" t="s">
        <v>90</v>
      </c>
      <c r="FS273" s="440" t="s">
        <v>83</v>
      </c>
      <c r="FT273" s="440" t="s">
        <v>90</v>
      </c>
      <c r="FU273" s="440" t="s">
        <v>83</v>
      </c>
      <c r="FV273" s="440" t="s">
        <v>90</v>
      </c>
      <c r="FW273" s="440" t="s">
        <v>83</v>
      </c>
      <c r="FX273" s="440" t="s">
        <v>90</v>
      </c>
      <c r="FY273" s="440" t="s">
        <v>83</v>
      </c>
      <c r="FZ273" s="440" t="s">
        <v>90</v>
      </c>
      <c r="GA273" s="440" t="s">
        <v>83</v>
      </c>
      <c r="GB273" s="440" t="s">
        <v>90</v>
      </c>
      <c r="GC273" s="440" t="s">
        <v>83</v>
      </c>
      <c r="GD273" s="440" t="s">
        <v>90</v>
      </c>
      <c r="GE273" s="440" t="s">
        <v>83</v>
      </c>
      <c r="GF273" s="440" t="s">
        <v>90</v>
      </c>
      <c r="GG273" s="440" t="s">
        <v>83</v>
      </c>
      <c r="GH273" s="440" t="s">
        <v>90</v>
      </c>
      <c r="GI273" s="440" t="s">
        <v>83</v>
      </c>
      <c r="GJ273" s="440" t="s">
        <v>90</v>
      </c>
      <c r="GK273" s="440" t="s">
        <v>83</v>
      </c>
      <c r="GL273" s="440" t="s">
        <v>90</v>
      </c>
      <c r="GM273" s="440" t="s">
        <v>83</v>
      </c>
      <c r="GN273" s="440" t="s">
        <v>90</v>
      </c>
      <c r="GO273" s="440" t="s">
        <v>83</v>
      </c>
      <c r="GP273" s="440" t="s">
        <v>90</v>
      </c>
      <c r="GQ273" s="440" t="s">
        <v>83</v>
      </c>
      <c r="GR273" s="440" t="s">
        <v>90</v>
      </c>
      <c r="GS273" s="440" t="s">
        <v>83</v>
      </c>
      <c r="GT273" s="440" t="s">
        <v>90</v>
      </c>
      <c r="GU273" s="440" t="s">
        <v>83</v>
      </c>
      <c r="GV273" s="440" t="s">
        <v>90</v>
      </c>
      <c r="GW273" s="440" t="s">
        <v>83</v>
      </c>
      <c r="GX273" s="440" t="s">
        <v>90</v>
      </c>
      <c r="GY273" s="440" t="s">
        <v>83</v>
      </c>
      <c r="GZ273" s="440" t="s">
        <v>90</v>
      </c>
      <c r="HA273" s="440" t="s">
        <v>83</v>
      </c>
      <c r="HB273" s="440" t="s">
        <v>90</v>
      </c>
      <c r="HC273" s="440" t="s">
        <v>83</v>
      </c>
      <c r="HD273" s="440" t="s">
        <v>90</v>
      </c>
      <c r="HE273" s="440" t="s">
        <v>83</v>
      </c>
      <c r="HF273" s="440" t="s">
        <v>90</v>
      </c>
      <c r="HG273" s="440" t="s">
        <v>83</v>
      </c>
      <c r="HH273" s="440" t="s">
        <v>90</v>
      </c>
      <c r="HI273" s="440" t="s">
        <v>83</v>
      </c>
      <c r="HJ273" s="440" t="s">
        <v>90</v>
      </c>
      <c r="HK273" s="440" t="s">
        <v>83</v>
      </c>
      <c r="HL273" s="440" t="s">
        <v>90</v>
      </c>
      <c r="HM273" s="440" t="s">
        <v>83</v>
      </c>
      <c r="HN273" s="440" t="s">
        <v>90</v>
      </c>
      <c r="HO273" s="440" t="s">
        <v>83</v>
      </c>
      <c r="HP273" s="440" t="s">
        <v>90</v>
      </c>
      <c r="HQ273" s="440" t="s">
        <v>83</v>
      </c>
      <c r="HR273" s="440" t="s">
        <v>90</v>
      </c>
      <c r="HS273" s="440" t="s">
        <v>83</v>
      </c>
      <c r="HT273" s="440" t="s">
        <v>90</v>
      </c>
      <c r="HU273" s="440" t="s">
        <v>83</v>
      </c>
      <c r="HV273" s="440" t="s">
        <v>90</v>
      </c>
      <c r="HW273" s="440" t="s">
        <v>83</v>
      </c>
      <c r="HX273" s="440" t="s">
        <v>90</v>
      </c>
      <c r="HY273" s="440" t="s">
        <v>83</v>
      </c>
      <c r="HZ273" s="440" t="s">
        <v>90</v>
      </c>
      <c r="IA273" s="440" t="s">
        <v>83</v>
      </c>
      <c r="IB273" s="440" t="s">
        <v>90</v>
      </c>
      <c r="IC273" s="440" t="s">
        <v>83</v>
      </c>
      <c r="ID273" s="440" t="s">
        <v>90</v>
      </c>
      <c r="IE273" s="440" t="s">
        <v>83</v>
      </c>
      <c r="IF273" s="440" t="s">
        <v>90</v>
      </c>
      <c r="IG273" s="440" t="s">
        <v>83</v>
      </c>
      <c r="IH273" s="440" t="s">
        <v>90</v>
      </c>
      <c r="II273" s="440" t="s">
        <v>83</v>
      </c>
      <c r="IJ273" s="440" t="s">
        <v>90</v>
      </c>
      <c r="IK273" s="440" t="s">
        <v>83</v>
      </c>
      <c r="IL273" s="440" t="s">
        <v>90</v>
      </c>
      <c r="IM273" s="440" t="s">
        <v>83</v>
      </c>
      <c r="IN273" s="440" t="s">
        <v>90</v>
      </c>
      <c r="IO273" s="440" t="s">
        <v>83</v>
      </c>
      <c r="IP273" s="440" t="s">
        <v>90</v>
      </c>
      <c r="IQ273" s="440" t="s">
        <v>83</v>
      </c>
      <c r="IR273" s="440" t="s">
        <v>90</v>
      </c>
      <c r="IS273" s="440" t="s">
        <v>83</v>
      </c>
      <c r="IT273" s="440" t="s">
        <v>90</v>
      </c>
      <c r="IU273" s="440" t="s">
        <v>83</v>
      </c>
      <c r="IV273" s="440" t="s">
        <v>90</v>
      </c>
      <c r="IW273" s="440" t="s">
        <v>83</v>
      </c>
      <c r="IX273" s="440" t="s">
        <v>90</v>
      </c>
      <c r="IY273" s="440" t="s">
        <v>83</v>
      </c>
      <c r="IZ273" s="440" t="s">
        <v>90</v>
      </c>
      <c r="JA273" s="440" t="s">
        <v>83</v>
      </c>
      <c r="JB273" s="440" t="s">
        <v>90</v>
      </c>
      <c r="JC273" s="440" t="s">
        <v>83</v>
      </c>
      <c r="JD273" s="440" t="s">
        <v>90</v>
      </c>
      <c r="JE273" s="440" t="s">
        <v>83</v>
      </c>
      <c r="JF273" s="440" t="s">
        <v>90</v>
      </c>
      <c r="JG273" s="440" t="s">
        <v>83</v>
      </c>
      <c r="JH273" s="440" t="s">
        <v>90</v>
      </c>
      <c r="JI273" s="440" t="s">
        <v>83</v>
      </c>
      <c r="JJ273" s="440" t="s">
        <v>90</v>
      </c>
      <c r="JK273" s="440" t="s">
        <v>83</v>
      </c>
      <c r="JL273" s="440" t="s">
        <v>90</v>
      </c>
      <c r="JM273" s="440" t="s">
        <v>83</v>
      </c>
      <c r="JN273" s="440" t="s">
        <v>90</v>
      </c>
      <c r="JO273" s="440" t="s">
        <v>83</v>
      </c>
      <c r="JP273" s="440" t="s">
        <v>90</v>
      </c>
      <c r="JQ273" s="440" t="s">
        <v>83</v>
      </c>
      <c r="JR273" s="440" t="s">
        <v>90</v>
      </c>
      <c r="JS273" s="440" t="s">
        <v>83</v>
      </c>
      <c r="JT273" s="440" t="s">
        <v>90</v>
      </c>
      <c r="JU273" s="440" t="s">
        <v>83</v>
      </c>
      <c r="JV273" s="440" t="s">
        <v>90</v>
      </c>
      <c r="JW273" s="440" t="s">
        <v>83</v>
      </c>
      <c r="JX273" s="440" t="s">
        <v>90</v>
      </c>
      <c r="JY273" s="440" t="s">
        <v>83</v>
      </c>
      <c r="JZ273" s="440" t="s">
        <v>90</v>
      </c>
      <c r="KA273" s="440" t="s">
        <v>83</v>
      </c>
      <c r="KB273" s="440" t="s">
        <v>90</v>
      </c>
      <c r="KC273" s="440" t="s">
        <v>83</v>
      </c>
      <c r="KD273" s="440" t="s">
        <v>90</v>
      </c>
      <c r="KE273" s="440" t="s">
        <v>83</v>
      </c>
      <c r="KF273" s="440" t="s">
        <v>90</v>
      </c>
      <c r="KG273" s="440" t="s">
        <v>83</v>
      </c>
      <c r="KH273" s="440" t="s">
        <v>90</v>
      </c>
      <c r="KI273" s="440" t="s">
        <v>83</v>
      </c>
      <c r="KJ273" s="440" t="s">
        <v>90</v>
      </c>
      <c r="KK273" s="440" t="s">
        <v>83</v>
      </c>
      <c r="KL273" s="440" t="s">
        <v>90</v>
      </c>
      <c r="KM273" s="440" t="s">
        <v>83</v>
      </c>
      <c r="KN273" s="440" t="s">
        <v>90</v>
      </c>
      <c r="KO273" s="440" t="s">
        <v>83</v>
      </c>
      <c r="KP273" s="440" t="s">
        <v>90</v>
      </c>
      <c r="KQ273" s="440" t="s">
        <v>83</v>
      </c>
      <c r="KR273" s="440" t="s">
        <v>90</v>
      </c>
      <c r="KS273" s="440" t="s">
        <v>83</v>
      </c>
      <c r="KT273" s="440" t="s">
        <v>90</v>
      </c>
      <c r="KU273" s="440" t="s">
        <v>83</v>
      </c>
      <c r="KV273" s="440" t="s">
        <v>90</v>
      </c>
      <c r="KW273" s="440" t="s">
        <v>83</v>
      </c>
      <c r="KX273" s="440" t="s">
        <v>90</v>
      </c>
      <c r="KY273" s="440" t="s">
        <v>83</v>
      </c>
      <c r="KZ273" s="440" t="s">
        <v>90</v>
      </c>
      <c r="LA273" s="440" t="s">
        <v>83</v>
      </c>
      <c r="LB273" s="440" t="s">
        <v>90</v>
      </c>
      <c r="LC273" s="440" t="s">
        <v>83</v>
      </c>
      <c r="LD273" s="440" t="s">
        <v>90</v>
      </c>
      <c r="LE273" s="440" t="s">
        <v>83</v>
      </c>
      <c r="LF273" s="440" t="s">
        <v>90</v>
      </c>
      <c r="LG273" s="440" t="s">
        <v>83</v>
      </c>
      <c r="LH273" s="440" t="s">
        <v>90</v>
      </c>
      <c r="LI273" s="440" t="s">
        <v>83</v>
      </c>
      <c r="LJ273" s="440" t="s">
        <v>90</v>
      </c>
      <c r="LK273" s="440" t="s">
        <v>83</v>
      </c>
      <c r="LL273" s="440" t="s">
        <v>90</v>
      </c>
      <c r="LM273" s="440" t="s">
        <v>83</v>
      </c>
      <c r="LN273" s="440" t="s">
        <v>90</v>
      </c>
      <c r="LO273" s="440" t="s">
        <v>83</v>
      </c>
      <c r="LP273" s="440" t="s">
        <v>90</v>
      </c>
      <c r="LQ273" s="440" t="s">
        <v>83</v>
      </c>
      <c r="LR273" s="440" t="s">
        <v>90</v>
      </c>
      <c r="LS273" s="440" t="s">
        <v>83</v>
      </c>
      <c r="LT273" s="440" t="s">
        <v>90</v>
      </c>
      <c r="LU273" s="440" t="s">
        <v>83</v>
      </c>
      <c r="LV273" s="440" t="s">
        <v>90</v>
      </c>
      <c r="LW273" s="440" t="s">
        <v>83</v>
      </c>
      <c r="LX273" s="440" t="s">
        <v>90</v>
      </c>
      <c r="LY273" s="440" t="s">
        <v>83</v>
      </c>
      <c r="LZ273" s="440" t="s">
        <v>90</v>
      </c>
      <c r="MA273" s="440" t="s">
        <v>83</v>
      </c>
      <c r="MB273" s="440" t="s">
        <v>90</v>
      </c>
      <c r="MC273" s="440" t="s">
        <v>83</v>
      </c>
      <c r="MD273" s="440" t="s">
        <v>90</v>
      </c>
      <c r="ME273" s="440" t="s">
        <v>83</v>
      </c>
      <c r="MF273" s="440" t="s">
        <v>90</v>
      </c>
      <c r="MG273" s="440" t="s">
        <v>83</v>
      </c>
      <c r="MH273" s="440" t="s">
        <v>90</v>
      </c>
      <c r="MI273" s="440" t="s">
        <v>83</v>
      </c>
      <c r="MJ273" s="440" t="s">
        <v>90</v>
      </c>
      <c r="MK273" s="440" t="s">
        <v>83</v>
      </c>
      <c r="ML273" s="440" t="s">
        <v>90</v>
      </c>
      <c r="MM273" s="440" t="s">
        <v>83</v>
      </c>
      <c r="MN273" s="440" t="s">
        <v>90</v>
      </c>
      <c r="MO273" s="440" t="s">
        <v>83</v>
      </c>
      <c r="MP273" s="440" t="s">
        <v>90</v>
      </c>
      <c r="MQ273" s="440" t="s">
        <v>83</v>
      </c>
      <c r="MR273" s="440" t="s">
        <v>90</v>
      </c>
      <c r="MS273" s="440" t="s">
        <v>83</v>
      </c>
      <c r="MT273" s="440" t="s">
        <v>90</v>
      </c>
      <c r="MU273" s="440" t="s">
        <v>83</v>
      </c>
      <c r="MV273" s="440" t="s">
        <v>90</v>
      </c>
      <c r="MW273" s="440" t="s">
        <v>83</v>
      </c>
      <c r="MX273" s="440" t="s">
        <v>90</v>
      </c>
      <c r="MY273" s="440" t="s">
        <v>83</v>
      </c>
      <c r="MZ273" s="440" t="s">
        <v>90</v>
      </c>
      <c r="NA273" s="440" t="s">
        <v>83</v>
      </c>
      <c r="NB273" s="440" t="s">
        <v>90</v>
      </c>
      <c r="NC273" s="440" t="s">
        <v>83</v>
      </c>
      <c r="ND273" s="440" t="s">
        <v>90</v>
      </c>
      <c r="NE273" s="440" t="s">
        <v>83</v>
      </c>
      <c r="NF273" s="440" t="s">
        <v>90</v>
      </c>
      <c r="NG273" s="440" t="s">
        <v>83</v>
      </c>
      <c r="NH273" s="440" t="s">
        <v>90</v>
      </c>
      <c r="NI273" s="440" t="s">
        <v>83</v>
      </c>
      <c r="NJ273" s="440" t="s">
        <v>90</v>
      </c>
      <c r="NK273" s="440" t="s">
        <v>83</v>
      </c>
      <c r="NL273" s="440" t="s">
        <v>90</v>
      </c>
      <c r="NM273" s="440" t="s">
        <v>83</v>
      </c>
      <c r="NN273" s="440" t="s">
        <v>90</v>
      </c>
      <c r="NO273" s="440" t="s">
        <v>83</v>
      </c>
      <c r="NP273" s="440" t="s">
        <v>90</v>
      </c>
      <c r="NQ273" s="440" t="s">
        <v>83</v>
      </c>
      <c r="NR273" s="440" t="s">
        <v>90</v>
      </c>
      <c r="NS273" s="440" t="s">
        <v>83</v>
      </c>
      <c r="NT273" s="440" t="s">
        <v>90</v>
      </c>
      <c r="NU273" s="440" t="s">
        <v>83</v>
      </c>
      <c r="NV273" s="440" t="s">
        <v>90</v>
      </c>
      <c r="NW273" s="440" t="s">
        <v>83</v>
      </c>
      <c r="NX273" s="440" t="s">
        <v>90</v>
      </c>
      <c r="NY273" s="440" t="s">
        <v>83</v>
      </c>
      <c r="NZ273" s="440" t="s">
        <v>90</v>
      </c>
      <c r="OA273" s="440" t="s">
        <v>83</v>
      </c>
      <c r="OB273" s="440" t="s">
        <v>90</v>
      </c>
      <c r="OC273" s="440" t="s">
        <v>83</v>
      </c>
      <c r="OD273" s="440" t="s">
        <v>90</v>
      </c>
      <c r="OE273" s="440" t="s">
        <v>83</v>
      </c>
      <c r="OF273" s="440" t="s">
        <v>90</v>
      </c>
      <c r="OG273" s="440" t="s">
        <v>83</v>
      </c>
      <c r="OH273" s="440" t="s">
        <v>90</v>
      </c>
      <c r="OI273" s="440" t="s">
        <v>83</v>
      </c>
      <c r="OJ273" s="440" t="s">
        <v>90</v>
      </c>
      <c r="OK273" s="440" t="s">
        <v>83</v>
      </c>
      <c r="OL273" s="440" t="s">
        <v>90</v>
      </c>
      <c r="OM273" s="440" t="s">
        <v>83</v>
      </c>
      <c r="ON273" s="440" t="s">
        <v>90</v>
      </c>
      <c r="OO273" s="440" t="s">
        <v>83</v>
      </c>
      <c r="OP273" s="440" t="s">
        <v>90</v>
      </c>
      <c r="OQ273" s="440" t="s">
        <v>83</v>
      </c>
      <c r="OR273" s="440" t="s">
        <v>90</v>
      </c>
      <c r="OS273" s="440" t="s">
        <v>83</v>
      </c>
      <c r="OT273" s="440" t="s">
        <v>90</v>
      </c>
      <c r="OU273" s="440" t="s">
        <v>83</v>
      </c>
      <c r="OV273" s="440" t="s">
        <v>90</v>
      </c>
      <c r="OW273" s="440" t="s">
        <v>83</v>
      </c>
      <c r="OX273" s="440" t="s">
        <v>90</v>
      </c>
      <c r="OY273" s="440" t="s">
        <v>83</v>
      </c>
      <c r="OZ273" s="440" t="s">
        <v>90</v>
      </c>
      <c r="PA273" s="440" t="s">
        <v>83</v>
      </c>
      <c r="PB273" s="440" t="s">
        <v>90</v>
      </c>
      <c r="PC273" s="440" t="s">
        <v>83</v>
      </c>
      <c r="PD273" s="440" t="s">
        <v>90</v>
      </c>
      <c r="PE273" s="440" t="s">
        <v>83</v>
      </c>
      <c r="PF273" s="440" t="s">
        <v>90</v>
      </c>
      <c r="PG273" s="440" t="s">
        <v>83</v>
      </c>
      <c r="PH273" s="440" t="s">
        <v>90</v>
      </c>
      <c r="PI273" s="440" t="s">
        <v>83</v>
      </c>
      <c r="PJ273" s="440" t="s">
        <v>90</v>
      </c>
      <c r="PK273" s="440" t="s">
        <v>83</v>
      </c>
      <c r="PL273" s="440" t="s">
        <v>90</v>
      </c>
      <c r="PM273" s="440" t="s">
        <v>83</v>
      </c>
      <c r="PN273" s="440" t="s">
        <v>90</v>
      </c>
      <c r="PO273" s="440" t="s">
        <v>83</v>
      </c>
      <c r="PP273" s="440" t="s">
        <v>90</v>
      </c>
      <c r="PQ273" s="440" t="s">
        <v>83</v>
      </c>
      <c r="PR273" s="440" t="s">
        <v>90</v>
      </c>
      <c r="PS273" s="440" t="s">
        <v>83</v>
      </c>
      <c r="PT273" s="440" t="s">
        <v>90</v>
      </c>
      <c r="PU273" s="440" t="s">
        <v>83</v>
      </c>
      <c r="PV273" s="440" t="s">
        <v>90</v>
      </c>
      <c r="PW273" s="440" t="s">
        <v>83</v>
      </c>
      <c r="PX273" s="440" t="s">
        <v>90</v>
      </c>
      <c r="PY273" s="440" t="s">
        <v>83</v>
      </c>
      <c r="PZ273" s="440" t="s">
        <v>90</v>
      </c>
      <c r="QA273" s="440" t="s">
        <v>83</v>
      </c>
      <c r="QB273" s="440" t="s">
        <v>90</v>
      </c>
      <c r="QC273" s="440" t="s">
        <v>83</v>
      </c>
      <c r="QD273" s="440" t="s">
        <v>90</v>
      </c>
      <c r="QE273" s="440" t="s">
        <v>83</v>
      </c>
      <c r="QF273" s="440" t="s">
        <v>90</v>
      </c>
      <c r="QG273" s="440" t="s">
        <v>83</v>
      </c>
      <c r="QH273" s="440" t="s">
        <v>90</v>
      </c>
      <c r="QI273" s="440" t="s">
        <v>83</v>
      </c>
      <c r="QJ273" s="440" t="s">
        <v>90</v>
      </c>
      <c r="QK273" s="440" t="s">
        <v>83</v>
      </c>
      <c r="QL273" s="440" t="s">
        <v>90</v>
      </c>
      <c r="QM273" s="440" t="s">
        <v>83</v>
      </c>
      <c r="QN273" s="440" t="s">
        <v>90</v>
      </c>
      <c r="QO273" s="440" t="s">
        <v>83</v>
      </c>
      <c r="QP273" s="440" t="s">
        <v>90</v>
      </c>
      <c r="QQ273" s="440" t="s">
        <v>83</v>
      </c>
      <c r="QR273" s="440" t="s">
        <v>90</v>
      </c>
      <c r="QS273" s="440" t="s">
        <v>83</v>
      </c>
      <c r="QT273" s="440" t="s">
        <v>90</v>
      </c>
      <c r="QU273" s="440" t="s">
        <v>83</v>
      </c>
      <c r="QV273" s="440" t="s">
        <v>90</v>
      </c>
      <c r="QW273" s="440" t="s">
        <v>83</v>
      </c>
      <c r="QX273" s="440" t="s">
        <v>90</v>
      </c>
      <c r="QY273" s="440" t="s">
        <v>83</v>
      </c>
      <c r="QZ273" s="440" t="s">
        <v>90</v>
      </c>
      <c r="RA273" s="440" t="s">
        <v>83</v>
      </c>
      <c r="RB273" s="440" t="s">
        <v>90</v>
      </c>
      <c r="RC273" s="440" t="s">
        <v>83</v>
      </c>
      <c r="RD273" s="440" t="s">
        <v>90</v>
      </c>
      <c r="RE273" s="440" t="s">
        <v>83</v>
      </c>
      <c r="RF273" s="440" t="s">
        <v>90</v>
      </c>
      <c r="RG273" s="440" t="s">
        <v>83</v>
      </c>
      <c r="RH273" s="440" t="s">
        <v>90</v>
      </c>
      <c r="RI273" s="440" t="s">
        <v>83</v>
      </c>
      <c r="RJ273" s="440" t="s">
        <v>90</v>
      </c>
      <c r="RK273" s="440" t="s">
        <v>83</v>
      </c>
      <c r="RL273" s="440" t="s">
        <v>90</v>
      </c>
      <c r="RM273" s="440" t="s">
        <v>83</v>
      </c>
      <c r="RN273" s="440" t="s">
        <v>90</v>
      </c>
      <c r="RO273" s="440" t="s">
        <v>83</v>
      </c>
      <c r="RP273" s="440" t="s">
        <v>90</v>
      </c>
      <c r="RQ273" s="440" t="s">
        <v>83</v>
      </c>
      <c r="RR273" s="440" t="s">
        <v>90</v>
      </c>
      <c r="RS273" s="440" t="s">
        <v>83</v>
      </c>
      <c r="RT273" s="440" t="s">
        <v>90</v>
      </c>
      <c r="RU273" s="440" t="s">
        <v>83</v>
      </c>
      <c r="RV273" s="440" t="s">
        <v>90</v>
      </c>
      <c r="RW273" s="440" t="s">
        <v>83</v>
      </c>
      <c r="RX273" s="440" t="s">
        <v>90</v>
      </c>
      <c r="RY273" s="440" t="s">
        <v>83</v>
      </c>
      <c r="RZ273" s="440" t="s">
        <v>90</v>
      </c>
      <c r="SA273" s="440" t="s">
        <v>83</v>
      </c>
      <c r="SB273" s="440" t="s">
        <v>90</v>
      </c>
      <c r="SC273" s="440" t="s">
        <v>83</v>
      </c>
      <c r="SD273" s="440" t="s">
        <v>90</v>
      </c>
      <c r="SE273" s="440" t="s">
        <v>83</v>
      </c>
      <c r="SF273" s="440" t="s">
        <v>90</v>
      </c>
      <c r="SG273" s="440" t="s">
        <v>83</v>
      </c>
      <c r="SH273" s="440" t="s">
        <v>90</v>
      </c>
      <c r="SI273" s="440" t="s">
        <v>83</v>
      </c>
      <c r="SJ273" s="440" t="s">
        <v>90</v>
      </c>
      <c r="SK273" s="440" t="s">
        <v>83</v>
      </c>
      <c r="SL273" s="440" t="s">
        <v>90</v>
      </c>
      <c r="SM273" s="440" t="s">
        <v>83</v>
      </c>
      <c r="SN273" s="440" t="s">
        <v>90</v>
      </c>
      <c r="SO273" s="440" t="s">
        <v>83</v>
      </c>
      <c r="SP273" s="440" t="s">
        <v>90</v>
      </c>
      <c r="SQ273" s="440" t="s">
        <v>83</v>
      </c>
      <c r="SR273" s="440" t="s">
        <v>90</v>
      </c>
      <c r="SS273" s="440" t="s">
        <v>83</v>
      </c>
      <c r="ST273" s="440" t="s">
        <v>90</v>
      </c>
      <c r="SU273" s="440" t="s">
        <v>83</v>
      </c>
      <c r="SV273" s="440" t="s">
        <v>90</v>
      </c>
      <c r="SW273" s="440" t="s">
        <v>83</v>
      </c>
      <c r="SX273" s="440" t="s">
        <v>90</v>
      </c>
      <c r="SY273" s="440" t="s">
        <v>83</v>
      </c>
      <c r="SZ273" s="440" t="s">
        <v>90</v>
      </c>
      <c r="TA273" s="440" t="s">
        <v>83</v>
      </c>
      <c r="TB273" s="440" t="s">
        <v>90</v>
      </c>
      <c r="TC273" s="440" t="s">
        <v>83</v>
      </c>
      <c r="TD273" s="440" t="s">
        <v>90</v>
      </c>
      <c r="TE273" s="440" t="s">
        <v>83</v>
      </c>
      <c r="TF273" s="440" t="s">
        <v>90</v>
      </c>
      <c r="TG273" s="440" t="s">
        <v>83</v>
      </c>
      <c r="TH273" s="440" t="s">
        <v>90</v>
      </c>
      <c r="TI273" s="440" t="s">
        <v>83</v>
      </c>
      <c r="TJ273" s="440" t="s">
        <v>90</v>
      </c>
      <c r="TK273" s="440" t="s">
        <v>83</v>
      </c>
      <c r="TL273" s="440" t="s">
        <v>90</v>
      </c>
      <c r="TM273" s="440" t="s">
        <v>83</v>
      </c>
      <c r="TN273" s="440" t="s">
        <v>90</v>
      </c>
      <c r="TO273" s="440" t="s">
        <v>83</v>
      </c>
      <c r="TP273" s="440" t="s">
        <v>90</v>
      </c>
      <c r="TQ273" s="440" t="s">
        <v>83</v>
      </c>
      <c r="TR273" s="440" t="s">
        <v>90</v>
      </c>
      <c r="TS273" s="440" t="s">
        <v>83</v>
      </c>
      <c r="TT273" s="440" t="s">
        <v>90</v>
      </c>
      <c r="TU273" s="440" t="s">
        <v>83</v>
      </c>
      <c r="TV273" s="440" t="s">
        <v>90</v>
      </c>
      <c r="TW273" s="440" t="s">
        <v>83</v>
      </c>
      <c r="TX273" s="440" t="s">
        <v>90</v>
      </c>
      <c r="TY273" s="440" t="s">
        <v>83</v>
      </c>
      <c r="TZ273" s="440" t="s">
        <v>90</v>
      </c>
      <c r="UA273" s="440" t="s">
        <v>83</v>
      </c>
      <c r="UB273" s="440" t="s">
        <v>90</v>
      </c>
      <c r="UC273" s="440" t="s">
        <v>83</v>
      </c>
      <c r="UD273" s="440" t="s">
        <v>90</v>
      </c>
      <c r="UE273" s="440" t="s">
        <v>83</v>
      </c>
      <c r="UF273" s="440" t="s">
        <v>90</v>
      </c>
      <c r="UG273" s="440" t="s">
        <v>83</v>
      </c>
      <c r="UH273" s="440" t="s">
        <v>90</v>
      </c>
      <c r="UI273" s="440" t="s">
        <v>83</v>
      </c>
      <c r="UJ273" s="440" t="s">
        <v>90</v>
      </c>
      <c r="UK273" s="440" t="s">
        <v>83</v>
      </c>
      <c r="UL273" s="440" t="s">
        <v>90</v>
      </c>
      <c r="UM273" s="440" t="s">
        <v>83</v>
      </c>
      <c r="UN273" s="440" t="s">
        <v>90</v>
      </c>
      <c r="UO273" s="440" t="s">
        <v>83</v>
      </c>
      <c r="UP273" s="440" t="s">
        <v>90</v>
      </c>
      <c r="UQ273" s="440" t="s">
        <v>83</v>
      </c>
      <c r="UR273" s="440" t="s">
        <v>90</v>
      </c>
      <c r="US273" s="440" t="s">
        <v>83</v>
      </c>
      <c r="UT273" s="440" t="s">
        <v>90</v>
      </c>
      <c r="UU273" s="440" t="s">
        <v>83</v>
      </c>
      <c r="UV273" s="440" t="s">
        <v>90</v>
      </c>
      <c r="UW273" s="440" t="s">
        <v>83</v>
      </c>
      <c r="UX273" s="440" t="s">
        <v>90</v>
      </c>
      <c r="UY273" s="440" t="s">
        <v>83</v>
      </c>
      <c r="UZ273" s="440" t="s">
        <v>90</v>
      </c>
      <c r="VA273" s="440" t="s">
        <v>83</v>
      </c>
      <c r="VB273" s="440" t="s">
        <v>90</v>
      </c>
      <c r="VC273" s="440" t="s">
        <v>83</v>
      </c>
      <c r="VD273" s="440" t="s">
        <v>90</v>
      </c>
      <c r="VE273" s="440" t="s">
        <v>83</v>
      </c>
      <c r="VF273" s="440" t="s">
        <v>90</v>
      </c>
      <c r="VG273" s="440" t="s">
        <v>83</v>
      </c>
      <c r="VH273" s="440" t="s">
        <v>90</v>
      </c>
      <c r="VI273" s="440" t="s">
        <v>83</v>
      </c>
      <c r="VJ273" s="440" t="s">
        <v>90</v>
      </c>
      <c r="VK273" s="440" t="s">
        <v>83</v>
      </c>
      <c r="VL273" s="440" t="s">
        <v>90</v>
      </c>
      <c r="VM273" s="440" t="s">
        <v>83</v>
      </c>
      <c r="VN273" s="440" t="s">
        <v>90</v>
      </c>
      <c r="VO273" s="440" t="s">
        <v>83</v>
      </c>
      <c r="VP273" s="440" t="s">
        <v>90</v>
      </c>
      <c r="VQ273" s="440" t="s">
        <v>83</v>
      </c>
      <c r="VR273" s="440" t="s">
        <v>90</v>
      </c>
      <c r="VS273" s="440" t="s">
        <v>83</v>
      </c>
      <c r="VT273" s="440" t="s">
        <v>90</v>
      </c>
      <c r="VU273" s="440" t="s">
        <v>83</v>
      </c>
      <c r="VV273" s="440" t="s">
        <v>90</v>
      </c>
      <c r="VW273" s="440" t="s">
        <v>83</v>
      </c>
      <c r="VX273" s="440" t="s">
        <v>90</v>
      </c>
      <c r="VY273" s="440" t="s">
        <v>83</v>
      </c>
      <c r="VZ273" s="440" t="s">
        <v>90</v>
      </c>
      <c r="WA273" s="440" t="s">
        <v>83</v>
      </c>
      <c r="WB273" s="440" t="s">
        <v>90</v>
      </c>
      <c r="WC273" s="440" t="s">
        <v>83</v>
      </c>
      <c r="WD273" s="440" t="s">
        <v>90</v>
      </c>
      <c r="WE273" s="440" t="s">
        <v>83</v>
      </c>
      <c r="WF273" s="440" t="s">
        <v>90</v>
      </c>
      <c r="WG273" s="440" t="s">
        <v>83</v>
      </c>
      <c r="WH273" s="440" t="s">
        <v>90</v>
      </c>
      <c r="WI273" s="440" t="s">
        <v>83</v>
      </c>
      <c r="WJ273" s="440" t="s">
        <v>90</v>
      </c>
      <c r="WK273" s="440" t="s">
        <v>83</v>
      </c>
      <c r="WL273" s="440" t="s">
        <v>90</v>
      </c>
      <c r="WM273" s="440" t="s">
        <v>83</v>
      </c>
      <c r="WN273" s="440" t="s">
        <v>90</v>
      </c>
      <c r="WO273" s="440" t="s">
        <v>83</v>
      </c>
      <c r="WP273" s="440" t="s">
        <v>90</v>
      </c>
      <c r="WQ273" s="440" t="s">
        <v>83</v>
      </c>
      <c r="WR273" s="440" t="s">
        <v>90</v>
      </c>
      <c r="WS273" s="440" t="s">
        <v>83</v>
      </c>
      <c r="WT273" s="440" t="s">
        <v>90</v>
      </c>
      <c r="WU273" s="440" t="s">
        <v>83</v>
      </c>
      <c r="WV273" s="440" t="s">
        <v>90</v>
      </c>
      <c r="WW273" s="440" t="s">
        <v>83</v>
      </c>
      <c r="WX273" s="440" t="s">
        <v>90</v>
      </c>
      <c r="WY273" s="440" t="s">
        <v>83</v>
      </c>
      <c r="WZ273" s="440" t="s">
        <v>90</v>
      </c>
      <c r="XA273" s="440" t="s">
        <v>83</v>
      </c>
      <c r="XB273" s="440" t="s">
        <v>90</v>
      </c>
      <c r="XC273" s="440" t="s">
        <v>83</v>
      </c>
      <c r="XD273" s="440" t="s">
        <v>90</v>
      </c>
      <c r="XE273" s="440" t="s">
        <v>83</v>
      </c>
      <c r="XF273" s="440" t="s">
        <v>90</v>
      </c>
      <c r="XG273" s="440" t="s">
        <v>83</v>
      </c>
      <c r="XH273" s="440" t="s">
        <v>90</v>
      </c>
      <c r="XI273" s="440" t="s">
        <v>83</v>
      </c>
      <c r="XJ273" s="440" t="s">
        <v>90</v>
      </c>
      <c r="XK273" s="440" t="s">
        <v>83</v>
      </c>
      <c r="XL273" s="440" t="s">
        <v>90</v>
      </c>
      <c r="XM273" s="440" t="s">
        <v>83</v>
      </c>
      <c r="XN273" s="440" t="s">
        <v>90</v>
      </c>
      <c r="XO273" s="440" t="s">
        <v>83</v>
      </c>
      <c r="XP273" s="440" t="s">
        <v>90</v>
      </c>
      <c r="XQ273" s="440" t="s">
        <v>83</v>
      </c>
      <c r="XR273" s="440" t="s">
        <v>90</v>
      </c>
      <c r="XS273" s="440" t="s">
        <v>83</v>
      </c>
      <c r="XT273" s="440" t="s">
        <v>90</v>
      </c>
      <c r="XU273" s="440" t="s">
        <v>83</v>
      </c>
      <c r="XV273" s="440" t="s">
        <v>90</v>
      </c>
      <c r="XW273" s="440" t="s">
        <v>83</v>
      </c>
      <c r="XX273" s="440" t="s">
        <v>90</v>
      </c>
      <c r="XY273" s="440" t="s">
        <v>83</v>
      </c>
      <c r="XZ273" s="440" t="s">
        <v>90</v>
      </c>
      <c r="YA273" s="440" t="s">
        <v>83</v>
      </c>
      <c r="YB273" s="440" t="s">
        <v>90</v>
      </c>
      <c r="YC273" s="440" t="s">
        <v>83</v>
      </c>
      <c r="YD273" s="440" t="s">
        <v>90</v>
      </c>
      <c r="YE273" s="440" t="s">
        <v>83</v>
      </c>
      <c r="YF273" s="440" t="s">
        <v>90</v>
      </c>
      <c r="YG273" s="440" t="s">
        <v>83</v>
      </c>
      <c r="YH273" s="440" t="s">
        <v>90</v>
      </c>
      <c r="YI273" s="440" t="s">
        <v>83</v>
      </c>
      <c r="YJ273" s="440" t="s">
        <v>90</v>
      </c>
      <c r="YK273" s="440" t="s">
        <v>83</v>
      </c>
      <c r="YL273" s="440" t="s">
        <v>90</v>
      </c>
      <c r="YM273" s="440" t="s">
        <v>83</v>
      </c>
      <c r="YN273" s="440" t="s">
        <v>90</v>
      </c>
      <c r="YO273" s="440" t="s">
        <v>83</v>
      </c>
      <c r="YP273" s="440" t="s">
        <v>90</v>
      </c>
      <c r="YQ273" s="440" t="s">
        <v>83</v>
      </c>
      <c r="YR273" s="440" t="s">
        <v>90</v>
      </c>
      <c r="YS273" s="440" t="s">
        <v>83</v>
      </c>
      <c r="YT273" s="440" t="s">
        <v>90</v>
      </c>
      <c r="YU273" s="440" t="s">
        <v>83</v>
      </c>
      <c r="YV273" s="440" t="s">
        <v>90</v>
      </c>
      <c r="YW273" s="440" t="s">
        <v>83</v>
      </c>
      <c r="YX273" s="440" t="s">
        <v>90</v>
      </c>
      <c r="YY273" s="440" t="s">
        <v>83</v>
      </c>
      <c r="YZ273" s="440" t="s">
        <v>90</v>
      </c>
      <c r="ZA273" s="440" t="s">
        <v>83</v>
      </c>
      <c r="ZB273" s="440" t="s">
        <v>90</v>
      </c>
      <c r="ZC273" s="440" t="s">
        <v>83</v>
      </c>
      <c r="ZD273" s="440" t="s">
        <v>90</v>
      </c>
      <c r="ZE273" s="440" t="s">
        <v>83</v>
      </c>
      <c r="ZF273" s="440" t="s">
        <v>90</v>
      </c>
      <c r="ZG273" s="440" t="s">
        <v>83</v>
      </c>
      <c r="ZH273" s="440" t="s">
        <v>90</v>
      </c>
      <c r="ZI273" s="440" t="s">
        <v>83</v>
      </c>
      <c r="ZJ273" s="440" t="s">
        <v>90</v>
      </c>
      <c r="ZK273" s="440" t="s">
        <v>83</v>
      </c>
      <c r="ZL273" s="440" t="s">
        <v>90</v>
      </c>
      <c r="ZM273" s="440" t="s">
        <v>83</v>
      </c>
      <c r="ZN273" s="440" t="s">
        <v>90</v>
      </c>
      <c r="ZO273" s="440" t="s">
        <v>83</v>
      </c>
      <c r="ZP273" s="440" t="s">
        <v>90</v>
      </c>
      <c r="ZQ273" s="440" t="s">
        <v>83</v>
      </c>
      <c r="ZR273" s="440" t="s">
        <v>90</v>
      </c>
      <c r="ZS273" s="440" t="s">
        <v>83</v>
      </c>
      <c r="ZT273" s="440" t="s">
        <v>90</v>
      </c>
      <c r="ZU273" s="440" t="s">
        <v>83</v>
      </c>
      <c r="ZV273" s="440" t="s">
        <v>90</v>
      </c>
      <c r="ZW273" s="440" t="s">
        <v>83</v>
      </c>
      <c r="ZX273" s="440" t="s">
        <v>90</v>
      </c>
      <c r="ZY273" s="440" t="s">
        <v>83</v>
      </c>
      <c r="ZZ273" s="440" t="s">
        <v>90</v>
      </c>
      <c r="AAA273" s="440" t="s">
        <v>83</v>
      </c>
      <c r="AAB273" s="440" t="s">
        <v>90</v>
      </c>
      <c r="AAC273" s="440" t="s">
        <v>83</v>
      </c>
      <c r="AAD273" s="440" t="s">
        <v>90</v>
      </c>
      <c r="AAE273" s="440" t="s">
        <v>83</v>
      </c>
      <c r="AAF273" s="440" t="s">
        <v>90</v>
      </c>
      <c r="AAG273" s="440" t="s">
        <v>83</v>
      </c>
      <c r="AAH273" s="440" t="s">
        <v>90</v>
      </c>
      <c r="AAI273" s="440" t="s">
        <v>83</v>
      </c>
      <c r="AAJ273" s="440" t="s">
        <v>90</v>
      </c>
      <c r="AAK273" s="440" t="s">
        <v>83</v>
      </c>
      <c r="AAL273" s="440" t="s">
        <v>90</v>
      </c>
      <c r="AAM273" s="440" t="s">
        <v>83</v>
      </c>
      <c r="AAN273" s="440" t="s">
        <v>90</v>
      </c>
      <c r="AAO273" s="440" t="s">
        <v>83</v>
      </c>
      <c r="AAP273" s="440" t="s">
        <v>90</v>
      </c>
      <c r="AAQ273" s="440" t="s">
        <v>83</v>
      </c>
      <c r="AAR273" s="440" t="s">
        <v>90</v>
      </c>
      <c r="AAS273" s="440" t="s">
        <v>83</v>
      </c>
      <c r="AAT273" s="440" t="s">
        <v>90</v>
      </c>
      <c r="AAU273" s="440" t="s">
        <v>83</v>
      </c>
      <c r="AAV273" s="440" t="s">
        <v>90</v>
      </c>
      <c r="AAW273" s="440" t="s">
        <v>83</v>
      </c>
      <c r="AAX273" s="440" t="s">
        <v>90</v>
      </c>
      <c r="AAY273" s="440" t="s">
        <v>83</v>
      </c>
      <c r="AAZ273" s="440" t="s">
        <v>90</v>
      </c>
      <c r="ABA273" s="440" t="s">
        <v>83</v>
      </c>
      <c r="ABB273" s="440" t="s">
        <v>90</v>
      </c>
      <c r="ABC273" s="440" t="s">
        <v>83</v>
      </c>
      <c r="ABD273" s="440" t="s">
        <v>90</v>
      </c>
      <c r="ABE273" s="440" t="s">
        <v>83</v>
      </c>
      <c r="ABF273" s="440" t="s">
        <v>90</v>
      </c>
      <c r="ABG273" s="440" t="s">
        <v>83</v>
      </c>
      <c r="ABH273" s="440" t="s">
        <v>90</v>
      </c>
      <c r="ABI273" s="440" t="s">
        <v>83</v>
      </c>
      <c r="ABJ273" s="440" t="s">
        <v>90</v>
      </c>
      <c r="ABK273" s="440" t="s">
        <v>83</v>
      </c>
      <c r="ABL273" s="440" t="s">
        <v>90</v>
      </c>
      <c r="ABN273" s="441"/>
    </row>
    <row r="277" spans="9:742">
      <c r="DC277" s="575"/>
      <c r="PV277" s="416"/>
      <c r="ZB277" s="648"/>
    </row>
  </sheetData>
  <sheetProtection formatCells="0" autoFilter="0"/>
  <protectedRanges>
    <protectedRange algorithmName="SHA-512" hashValue="O49WTZFceJB6mjYw7aix/ABneNPbxmWQQM05HdG5Xb4ipumOXmSB7sH/ZKKEVvdIkVIG7yDjA/C4cSmMVy3dKw==" saltValue="3wcj4kbV38arUry51Acmig==" spinCount="100000" sqref="ABU8:ABZ271" name="Intervalo2"/>
    <protectedRange algorithmName="SHA-512" hashValue="CWou/7HWtSxAQI4LGIS3iXZzOnRzFyJVn8yqxqmp6eQ8O3KOtdq/IeXQTwvt8PBN3Xlx8e4aqewsPr4uQl3e8A==" saltValue="eVkMk1uyAkMeCsJjAz2IiQ==" spinCount="100000" sqref="B8:G271" name="Intervalo1"/>
  </protectedRanges>
  <autoFilter ref="A7:ACP273" xr:uid="{00000000-0009-0000-0000-000000000000}"/>
  <customSheetViews>
    <customSheetView guid="{5A4A9ADC-2985-41E2-A5C1-3D71D45B9194}" scale="110" showGridLines="0" zeroValues="0" showAutoFilter="1" hiddenColumns="1">
      <pane xSplit="7" ySplit="7" topLeftCell="J8" activePane="bottomRight" state="frozen"/>
      <selection pane="bottomRight" activeCell="BK1" sqref="BK1:BO1"/>
      <colBreaks count="10" manualBreakCount="10">
        <brk id="138" max="1048575" man="1"/>
        <brk id="200" max="1048575" man="1"/>
        <brk id="260" max="1048575" man="1"/>
        <brk id="322" max="1048575" man="1"/>
        <brk id="382" max="1048575" man="1"/>
        <brk id="444" max="1048575" man="1"/>
        <brk id="506" max="1048575" man="1"/>
        <brk id="566" max="1048575" man="1"/>
        <brk id="628" max="1048575" man="1"/>
        <brk id="688" max="1048575" man="1"/>
      </colBreaks>
      <pageMargins left="0" right="0" top="0" bottom="0" header="0" footer="0"/>
      <printOptions horizontalCentered="1" verticalCentered="1"/>
      <pageSetup paperSize="9" scale="95" orientation="landscape" r:id="rId1"/>
      <autoFilter ref="A7:ACP273" xr:uid="{00000000-0000-0000-0000-000000000000}"/>
    </customSheetView>
    <customSheetView guid="{BFAC6808-3BA3-4E09-A5F6-857115B55F07}" showPageBreaks="1" showGridLines="0" zeroValues="0" printArea="1" filter="1" showAutoFilter="1" hiddenColumns="1">
      <pane xSplit="8" ySplit="7" topLeftCell="VF13" activePane="bottomRight" state="frozen"/>
      <selection pane="bottomRight" activeCell="XK29" sqref="XK29"/>
      <pageMargins left="0" right="0" top="0" bottom="0" header="0" footer="0"/>
      <printOptions horizontalCentered="1" verticalCentered="1"/>
      <pageSetup paperSize="9" scale="95" orientation="landscape" r:id="rId2"/>
      <autoFilter ref="A7:ACP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765EF940-6B94-426A-B662-9F9CE8FEDDFA}" scale="90" showPageBreaks="1" showGridLines="0" zeroValues="0" printArea="1" filter="1" showAutoFilter="1" hiddenColumns="1">
      <pane xSplit="7" ySplit="101" topLeftCell="YI103" activePane="bottomRight" state="frozen"/>
      <selection pane="bottomRight" activeCell="ABH67" sqref="ABH67"/>
      <pageMargins left="0" right="0" top="0" bottom="0" header="0" footer="0"/>
      <printOptions horizontalCentered="1" verticalCentered="1"/>
      <pageSetup paperSize="9" scale="95" orientation="landscape" r:id="rId3"/>
      <autoFilter ref="A7:ACO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A51F699B-75BD-4C5B-835E-993060C1FD14}" scale="110" showPageBreaks="1" showGridLines="0" zeroValues="0" printArea="1" showAutoFilter="1" hiddenColumns="1" topLeftCell="B1">
      <pane xSplit="8" ySplit="39" topLeftCell="RT289"/>
      <selection activeCell="B106" sqref="A106:XFD106"/>
      <pageMargins left="0" right="0" top="0" bottom="0" header="0" footer="0"/>
      <printOptions horizontalCentered="1" verticalCentered="1"/>
      <pageSetup paperSize="9" scale="95" orientation="landscape" r:id="rId4"/>
      <autoFilter ref="A7:ACO273" xr:uid="{00000000-0000-0000-0000-000000000000}"/>
    </customSheetView>
    <customSheetView guid="{4D0E1CA9-041F-4096-BFE8-49F9F516410A}" scale="110" showPageBreaks="1" showGridLines="0" zeroValues="0" printArea="1" filter="1" showAutoFilter="1" hiddenColumns="1">
      <pane xSplit="17" ySplit="30" topLeftCell="KG32" activePane="bottomRight" state="frozenSplit"/>
      <selection pane="bottomRight" activeCell="LJ284" sqref="LJ284"/>
      <pageMargins left="0" right="0" top="0" bottom="0" header="0" footer="0"/>
      <printOptions horizontalCentered="1" verticalCentered="1"/>
      <pageSetup paperSize="9" scale="95" orientation="landscape" r:id="rId5"/>
      <autoFilter ref="A7:ACO272" xr:uid="{00000000-0000-0000-0000-000000000000}">
        <filterColumn colId="1">
          <customFilters>
            <customFilter operator="notEqual" val=" "/>
          </customFilters>
        </filterColumn>
        <filterColumn colId="2">
          <filters>
            <filter val="250"/>
            <filter val="534"/>
          </filters>
        </filterColumn>
      </autoFilter>
    </customSheetView>
    <customSheetView guid="{BCEC3B2E-A68F-314A-8CB3-44F485E8C283}" scale="110" showPageBreaks="1" showGridLines="0" zeroValues="0" printArea="1" filter="1" showAutoFilter="1" hiddenColumns="1" topLeftCell="C1">
      <pane xSplit="5" ySplit="7" topLeftCell="SC189" activePane="bottomRight" state="frozenSplit"/>
      <selection pane="bottomRight" activeCell="TY229" sqref="TY229"/>
      <colBreaks count="10" manualBreakCount="10">
        <brk id="128" max="1048575" man="1"/>
        <brk id="190" max="1048575" man="1"/>
        <brk id="250" max="1048575" man="1"/>
        <brk id="312" max="1048575" man="1"/>
        <brk id="372" max="1048575" man="1"/>
        <brk id="434" max="1048575" man="1"/>
        <brk id="496" max="1048575" man="1"/>
        <brk id="556" max="1048575" man="1"/>
        <brk id="618" max="1048575" man="1"/>
        <brk id="678" max="1048575" man="1"/>
      </colBreaks>
      <pageMargins left="0" right="0" top="0" bottom="0" header="0" footer="0"/>
      <printOptions horizontalCentered="1" verticalCentered="1"/>
      <pageSetup paperSize="9" scale="95" orientation="landscape" r:id="rId6"/>
      <autoFilter ref="B7:ABV263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6D0B5C5F-3954-4DE2-8AC2-1A0A6548A910}" scale="90" showPageBreaks="1" showGridLines="0" zeroValues="0" printArea="1" filter="1" showAutoFilter="1" hiddenColumns="1">
      <pane xSplit="8" ySplit="7" topLeftCell="AY113" activePane="bottomRight" state="frozenSplit"/>
      <selection pane="bottomRight" activeCell="BH152" sqref="BH152"/>
      <pageMargins left="0" right="0" top="0" bottom="0" header="0" footer="0"/>
      <printOptions horizontalCentered="1" verticalCentered="1"/>
      <pageSetup paperSize="9" scale="95" orientation="landscape" r:id="rId7"/>
      <autoFilter ref="B7:ABL260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7C061575-58B0-423C-9F14-C30F53CE37C9}" scale="110" showGridLines="0" zeroValues="0" showAutoFilter="1" showRuler="0">
      <pane xSplit="2" ySplit="9" topLeftCell="C118" activePane="bottomRight" state="frozenSplit"/>
      <selection pane="bottomRight" activeCell="S125" sqref="S125"/>
      <pageMargins left="0" right="0" top="0" bottom="0" header="0" footer="0"/>
      <pageSetup paperSize="9" orientation="landscape" verticalDpi="0"/>
      <headerFooter alignWithMargins="0"/>
      <autoFilter ref="B1:CB1" xr:uid="{00000000-0000-0000-0000-000000000000}"/>
    </customSheetView>
    <customSheetView guid="{2C22A4A2-A317-491F-A97D-A66602311B35}" scale="90" showGridLines="0" zeroValues="0" showAutoFilter="1" hiddenColumns="1">
      <pane xSplit="8" ySplit="35" topLeftCell="AK60" activePane="bottomRight" state="frozenSplit"/>
      <selection pane="bottomRight" activeCell="CE32" sqref="CE32"/>
      <pageMargins left="0" right="0" top="0" bottom="0" header="0" footer="0"/>
      <printOptions horizontalCentered="1" verticalCentered="1"/>
      <pageSetup paperSize="9" scale="95" orientation="landscape" r:id="rId8"/>
      <autoFilter ref="B7:ABL260" xr:uid="{00000000-0000-0000-0000-000000000000}"/>
    </customSheetView>
    <customSheetView guid="{43799E9F-FAEA-477A-A8F9-DD8CC31C2E46}" showPageBreaks="1" showGridLines="0" zeroValues="0" printArea="1" filter="1" showAutoFilter="1" hiddenColumns="1">
      <pane xSplit="8" ySplit="7" topLeftCell="LK163" activePane="bottomRight" state="frozenSplit"/>
      <selection pane="bottomRight" activeCell="MQ182" sqref="MQ182"/>
      <colBreaks count="10" manualBreakCount="10">
        <brk id="128" max="1048575" man="1"/>
        <brk id="190" max="1048575" man="1"/>
        <brk id="250" max="1048575" man="1"/>
        <brk id="312" max="1048575" man="1"/>
        <brk id="372" max="1048575" man="1"/>
        <brk id="434" max="1048575" man="1"/>
        <brk id="496" max="1048575" man="1"/>
        <brk id="556" max="1048575" man="1"/>
        <brk id="618" max="1048575" man="1"/>
        <brk id="678" max="1048575" man="1"/>
      </colBreaks>
      <pageMargins left="0" right="0" top="0" bottom="0" header="0" footer="0"/>
      <printOptions horizontalCentered="1" verticalCentered="1"/>
      <pageSetup paperSize="9" scale="95" orientation="landscape" r:id="rId9"/>
      <autoFilter ref="B7:ABL260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72A051D5-A93F-41AC-800D-892056DC87A8}" showPageBreaks="1" showGridLines="0" zeroValues="0" printArea="1" filter="1" showAutoFilter="1" hiddenColumns="1">
      <pane xSplit="16" ySplit="11" topLeftCell="PZ95" activePane="bottomRight" state="frozenSplit"/>
      <selection pane="bottomRight" activeCell="QM275" sqref="QM275"/>
      <pageMargins left="0" right="0" top="0" bottom="0" header="0" footer="0"/>
      <printOptions horizontalCentered="1" verticalCentered="1"/>
      <pageSetup paperSize="9" scale="95" orientation="landscape" r:id="rId10"/>
      <autoFilter ref="B7:ABV263" xr:uid="{00000000-0000-0000-0000-000000000000}">
        <filterColumn colId="0">
          <customFilters>
            <customFilter operator="notEqual" val=" "/>
          </customFilters>
        </filterColumn>
        <filterColumn colId="1">
          <filters>
            <filter val="681"/>
            <filter val="1037"/>
          </filters>
        </filterColumn>
      </autoFilter>
    </customSheetView>
    <customSheetView guid="{291157A5-A0EC-4D3C-9125-4AE9FA88DFF3}" scale="96" showPageBreaks="1" printArea="1" filter="1" showAutoFilter="1" hiddenColumns="1" topLeftCell="F6">
      <selection activeCell="AD12" sqref="AD10:BX12"/>
      <pageMargins left="0" right="0" top="0" bottom="0" header="0" footer="0"/>
      <printOptions horizontalCentered="1" verticalCentered="1"/>
      <pageSetup paperSize="9" scale="95" orientation="landscape" r:id="rId11"/>
      <autoFilter ref="A7:ACO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12040CE6-C003-471D-9561-39490F33570C}" scale="110" showPageBreaks="1" showGridLines="0" zeroValues="0" printArea="1" filter="1" showAutoFilter="1" hiddenColumns="1">
      <pane xSplit="8" ySplit="12" topLeftCell="QR33" activePane="bottomRight" state="frozenSplit"/>
      <selection pane="bottomRight" activeCell="TA278" sqref="TA278"/>
      <colBreaks count="10" manualBreakCount="10">
        <brk id="138" max="1048575" man="1"/>
        <brk id="200" max="1048575" man="1"/>
        <brk id="260" max="1048575" man="1"/>
        <brk id="322" max="1048575" man="1"/>
        <brk id="382" max="1048575" man="1"/>
        <brk id="444" max="1048575" man="1"/>
        <brk id="506" max="1048575" man="1"/>
        <brk id="566" max="1048575" man="1"/>
        <brk id="628" max="1048575" man="1"/>
        <brk id="688" max="1048575" man="1"/>
      </colBreaks>
      <pageMargins left="0" right="0" top="0" bottom="0" header="0" footer="0"/>
      <printOptions horizontalCentered="1" verticalCentered="1"/>
      <pageSetup paperSize="9" scale="95" orientation="landscape" r:id="rId12"/>
      <autoFilter ref="A7:ACO273" xr:uid="{00000000-0000-0000-0000-000000000000}">
        <filterColumn colId="1">
          <customFilters>
            <customFilter operator="notEqual" val=" "/>
          </customFilters>
        </filterColumn>
        <filterColumn colId="2">
          <filters>
            <filter val="137"/>
            <filter val="650"/>
            <filter val="669"/>
            <filter val="671"/>
            <filter val="672"/>
            <filter val="77"/>
          </filters>
        </filterColumn>
      </autoFilter>
    </customSheetView>
    <customSheetView guid="{39010622-F94E-42C8-B871-AD5DBF617815}" showPageBreaks="1" showGridLines="0" zeroValues="0" printArea="1" filter="1" showAutoFilter="1" hiddenColumns="1">
      <pane xSplit="7" ySplit="7" topLeftCell="PX8" activePane="bottomRight" state="frozen"/>
      <selection pane="bottomRight" activeCell="RJ39" sqref="RJ39"/>
      <colBreaks count="10" manualBreakCount="10">
        <brk id="128" max="1048575" man="1"/>
        <brk id="190" max="1048575" man="1"/>
        <brk id="250" max="1048575" man="1"/>
        <brk id="312" max="1048575" man="1"/>
        <brk id="372" max="1048575" man="1"/>
        <brk id="434" max="1048575" man="1"/>
        <brk id="496" max="1048575" man="1"/>
        <brk id="556" max="1048575" man="1"/>
        <brk id="618" max="1048575" man="1"/>
        <brk id="678" max="1048575" man="1"/>
      </colBreaks>
      <pageMargins left="0" right="0" top="0" bottom="0" header="0" footer="0"/>
      <printOptions horizontalCentered="1" verticalCentered="1"/>
      <pageSetup paperSize="9" scale="95" orientation="landscape" r:id="rId13"/>
      <autoFilter ref="A7:ACO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F54AE999-3F97-4BAD-8874-2E444712C68E}" showPageBreaks="1" showGridLines="0" zeroValues="0" printArea="1" filter="1" showAutoFilter="1" hiddenColumns="1">
      <pane xSplit="8" ySplit="29" topLeftCell="QL31" activePane="bottomRight" state="frozenSplit"/>
      <selection pane="bottomRight" activeCell="SD280" sqref="SD280"/>
      <pageMargins left="0" right="0" top="0" bottom="0" header="0" footer="0"/>
      <printOptions horizontalCentered="1" verticalCentered="1"/>
      <pageSetup paperSize="9" scale="95" orientation="landscape" r:id="rId14"/>
      <autoFilter ref="A7:ACO273" xr:uid="{00000000-0000-0000-0000-000000000000}">
        <filterColumn colId="1">
          <customFilters>
            <customFilter operator="notEqual" val=" "/>
          </customFilters>
        </filterColumn>
        <filterColumn colId="2">
          <filters>
            <filter val="495"/>
          </filters>
        </filterColumn>
      </autoFilter>
    </customSheetView>
    <customSheetView guid="{CD953094-1738-4E86-B58A-5D286EDE5DC1}" scale="110" showPageBreaks="1" showGridLines="0" zeroValues="0" printArea="1" filter="1" showAutoFilter="1" hiddenColumns="1">
      <pane xSplit="7" ySplit="7" topLeftCell="PE8" activePane="bottomRight" state="frozen"/>
      <selection pane="bottomRight" activeCell="UC32" sqref="UC32"/>
      <pageMargins left="0" right="0" top="0" bottom="0" header="0" footer="0"/>
      <printOptions horizontalCentered="1" verticalCentered="1"/>
      <pageSetup paperSize="9" orientation="portrait" r:id="rId15"/>
      <autoFilter ref="A7:ACO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BCA5690C-8EB5-4666-B7AE-A3A6D7449356}" scale="110" showPageBreaks="1" showGridLines="0" zeroValues="0" printArea="1" filter="1" showAutoFilter="1" hiddenColumns="1">
      <pane xSplit="7" ySplit="6" topLeftCell="WN56" activePane="bottomRight" state="frozen"/>
      <selection pane="bottomRight" activeCell="YH77" sqref="YH77"/>
      <pageMargins left="0" right="0" top="0" bottom="0" header="0" footer="0"/>
      <printOptions horizontalCentered="1" verticalCentered="1"/>
      <pageSetup paperSize="9" scale="95" orientation="landscape" r:id="rId16"/>
      <autoFilter ref="A7:ACP273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A3D084B7-E19C-4F00-AF1C-B65592F1B4AD}" scale="110" showPageBreaks="1" showGridLines="0" zeroValues="0" printArea="1" filter="1" showAutoFilter="1" hiddenColumns="1">
      <pane xSplit="8" ySplit="31" topLeftCell="XJ33" activePane="bottomRight" state="frozenSplit"/>
      <selection pane="bottomRight" activeCell="AAG288" sqref="AAG288"/>
      <colBreaks count="10" manualBreakCount="10">
        <brk id="138" max="1048575" man="1"/>
        <brk id="200" max="1048575" man="1"/>
        <brk id="260" max="1048575" man="1"/>
        <brk id="322" max="1048575" man="1"/>
        <brk id="382" max="1048575" man="1"/>
        <brk id="444" max="1048575" man="1"/>
        <brk id="506" max="1048575" man="1"/>
        <brk id="566" max="1048575" man="1"/>
        <brk id="628" max="1048575" man="1"/>
        <brk id="688" max="1048575" man="1"/>
      </colBreaks>
      <pageMargins left="0" right="0" top="0" bottom="0" header="0" footer="0"/>
      <printOptions horizontalCentered="1" verticalCentered="1"/>
      <pageSetup paperSize="9" scale="95" orientation="landscape" r:id="rId17"/>
      <autoFilter ref="A7:ACP273" xr:uid="{00000000-0000-0000-0000-000000000000}">
        <filterColumn colId="1">
          <customFilters>
            <customFilter operator="notEqual" val=" "/>
          </customFilters>
        </filterColumn>
        <filterColumn colId="2">
          <filters>
            <filter val="671"/>
          </filters>
        </filterColumn>
      </autoFilter>
    </customSheetView>
  </customSheetViews>
  <mergeCells count="477">
    <mergeCell ref="ZQ6:ZR6"/>
    <mergeCell ref="ZS6:ZT6"/>
    <mergeCell ref="ZU6:ZV6"/>
    <mergeCell ref="YM6:YN6"/>
    <mergeCell ref="YO6:YP6"/>
    <mergeCell ref="ABC6:ABD6"/>
    <mergeCell ref="AAK6:AAL6"/>
    <mergeCell ref="ABU4:ABU6"/>
    <mergeCell ref="ABV4:ABV6"/>
    <mergeCell ref="ABI6:ABJ6"/>
    <mergeCell ref="ABK6:ABL6"/>
    <mergeCell ref="AAU6:AAV6"/>
    <mergeCell ref="AAW6:AAX6"/>
    <mergeCell ref="AAY6:AAZ6"/>
    <mergeCell ref="ABA6:ABB6"/>
    <mergeCell ref="AAO6:AAP6"/>
    <mergeCell ref="AAM6:AAN6"/>
    <mergeCell ref="ABT4:ABT6"/>
    <mergeCell ref="AAI6:AAJ6"/>
    <mergeCell ref="ZW6:ZX6"/>
    <mergeCell ref="ZY6:ZZ6"/>
    <mergeCell ref="AAC6:AAD6"/>
    <mergeCell ref="AAE6:AAF6"/>
    <mergeCell ref="AAG6:AAH6"/>
    <mergeCell ref="XE6:XF6"/>
    <mergeCell ref="XQ6:XR6"/>
    <mergeCell ref="XM6:XN6"/>
    <mergeCell ref="XO6:XP6"/>
    <mergeCell ref="WG6:WH6"/>
    <mergeCell ref="VO6:VP6"/>
    <mergeCell ref="VQ6:VR6"/>
    <mergeCell ref="VS6:VT6"/>
    <mergeCell ref="VU6:VV6"/>
    <mergeCell ref="VW6:VX6"/>
    <mergeCell ref="WO6:WP6"/>
    <mergeCell ref="WQ6:WR6"/>
    <mergeCell ref="WS6:WT6"/>
    <mergeCell ref="XS6:XT6"/>
    <mergeCell ref="XU6:XV6"/>
    <mergeCell ref="XW6:XX6"/>
    <mergeCell ref="XY6:XZ6"/>
    <mergeCell ref="YE6:YF6"/>
    <mergeCell ref="YU6:YV6"/>
    <mergeCell ref="YW6:YX6"/>
    <mergeCell ref="YY6:YZ6"/>
    <mergeCell ref="XE3:XK3"/>
    <mergeCell ref="XM3:XS3"/>
    <mergeCell ref="XU3:YA3"/>
    <mergeCell ref="YC3:YI3"/>
    <mergeCell ref="WU4:ZB4"/>
    <mergeCell ref="WU6:WV6"/>
    <mergeCell ref="WW6:WX6"/>
    <mergeCell ref="WY6:WZ6"/>
    <mergeCell ref="XA6:XB6"/>
    <mergeCell ref="XC6:XD6"/>
    <mergeCell ref="XG6:XH6"/>
    <mergeCell ref="XI6:XJ6"/>
    <mergeCell ref="XK6:XL6"/>
    <mergeCell ref="YQ6:YR6"/>
    <mergeCell ref="YS6:YT6"/>
    <mergeCell ref="YA6:YB6"/>
    <mergeCell ref="YC6:YD6"/>
    <mergeCell ref="ZA6:ZB6"/>
    <mergeCell ref="YK6:YL6"/>
    <mergeCell ref="ABE1:ABI1"/>
    <mergeCell ref="ZC4:ABL4"/>
    <mergeCell ref="ZM3:ZS3"/>
    <mergeCell ref="ZU3:AAA3"/>
    <mergeCell ref="AAC3:AAI3"/>
    <mergeCell ref="AAK3:AAQ3"/>
    <mergeCell ref="YW1:ZA1"/>
    <mergeCell ref="YG6:YH6"/>
    <mergeCell ref="YI6:YJ6"/>
    <mergeCell ref="ZC6:ZD6"/>
    <mergeCell ref="ZE6:ZF6"/>
    <mergeCell ref="ZG6:ZH6"/>
    <mergeCell ref="ZI6:ZJ6"/>
    <mergeCell ref="ZK6:ZL6"/>
    <mergeCell ref="ZM6:ZN6"/>
    <mergeCell ref="ZO6:ZP6"/>
    <mergeCell ref="ABE6:ABF6"/>
    <mergeCell ref="ABG6:ABH6"/>
    <mergeCell ref="AAQ6:AAR6"/>
    <mergeCell ref="AAS6:AAT6"/>
    <mergeCell ref="AAA6:AAB6"/>
    <mergeCell ref="UE1:UI1"/>
    <mergeCell ref="SM3:SS3"/>
    <mergeCell ref="SU3:TA3"/>
    <mergeCell ref="TC3:TI3"/>
    <mergeCell ref="TK3:TQ3"/>
    <mergeCell ref="UG6:UH6"/>
    <mergeCell ref="TO6:TP6"/>
    <mergeCell ref="TQ6:TR6"/>
    <mergeCell ref="TS6:TT6"/>
    <mergeCell ref="TU6:TV6"/>
    <mergeCell ref="TW6:TX6"/>
    <mergeCell ref="UE6:UF6"/>
    <mergeCell ref="TY6:TZ6"/>
    <mergeCell ref="UA6:UB6"/>
    <mergeCell ref="UC6:UD6"/>
    <mergeCell ref="TG6:TH6"/>
    <mergeCell ref="TI6:TJ6"/>
    <mergeCell ref="TK6:TL6"/>
    <mergeCell ref="TM6:TN6"/>
    <mergeCell ref="WM1:WQ1"/>
    <mergeCell ref="UU3:VA3"/>
    <mergeCell ref="VC3:VI3"/>
    <mergeCell ref="VK3:VQ3"/>
    <mergeCell ref="VS3:VY3"/>
    <mergeCell ref="UK4:WT4"/>
    <mergeCell ref="UK6:UL6"/>
    <mergeCell ref="UM6:UN6"/>
    <mergeCell ref="UO6:UP6"/>
    <mergeCell ref="VG6:VH6"/>
    <mergeCell ref="VI6:VJ6"/>
    <mergeCell ref="VM6:VN6"/>
    <mergeCell ref="VY6:VZ6"/>
    <mergeCell ref="WA6:WB6"/>
    <mergeCell ref="WC6:WD6"/>
    <mergeCell ref="WK6:WL6"/>
    <mergeCell ref="WM6:WN6"/>
    <mergeCell ref="VA6:VB6"/>
    <mergeCell ref="VC6:VD6"/>
    <mergeCell ref="WI6:WJ6"/>
    <mergeCell ref="WE6:WF6"/>
    <mergeCell ref="UQ6:UR6"/>
    <mergeCell ref="US6:UT6"/>
    <mergeCell ref="UU6:UV6"/>
    <mergeCell ref="UW6:UX6"/>
    <mergeCell ref="UY6:UZ6"/>
    <mergeCell ref="VE6:VF6"/>
    <mergeCell ref="VK6:VL6"/>
    <mergeCell ref="RW6:RX6"/>
    <mergeCell ref="RY6:RZ6"/>
    <mergeCell ref="SA6:SB6"/>
    <mergeCell ref="SC4:UJ4"/>
    <mergeCell ref="SC6:SD6"/>
    <mergeCell ref="SE6:SF6"/>
    <mergeCell ref="SG6:SH6"/>
    <mergeCell ref="SI6:SJ6"/>
    <mergeCell ref="SK6:SL6"/>
    <mergeCell ref="SM6:SN6"/>
    <mergeCell ref="SO6:SP6"/>
    <mergeCell ref="SQ6:SR6"/>
    <mergeCell ref="SS6:ST6"/>
    <mergeCell ref="SU6:SV6"/>
    <mergeCell ref="SW6:SX6"/>
    <mergeCell ref="SY6:SZ6"/>
    <mergeCell ref="TA6:TB6"/>
    <mergeCell ref="TC6:TD6"/>
    <mergeCell ref="UI6:UJ6"/>
    <mergeCell ref="TE6:TF6"/>
    <mergeCell ref="QS6:QT6"/>
    <mergeCell ref="QU6:QV6"/>
    <mergeCell ref="QW6:QX6"/>
    <mergeCell ref="QY6:QZ6"/>
    <mergeCell ref="RA6:RB6"/>
    <mergeCell ref="QI6:QJ6"/>
    <mergeCell ref="QK6:QL6"/>
    <mergeCell ref="QM6:QN6"/>
    <mergeCell ref="QO6:QP6"/>
    <mergeCell ref="QQ6:QR6"/>
    <mergeCell ref="RU1:RY1"/>
    <mergeCell ref="QC3:QI3"/>
    <mergeCell ref="QK3:QQ3"/>
    <mergeCell ref="QS3:QY3"/>
    <mergeCell ref="RA3:RG3"/>
    <mergeCell ref="PS4:SB4"/>
    <mergeCell ref="PS6:PT6"/>
    <mergeCell ref="PU6:PV6"/>
    <mergeCell ref="PW6:PX6"/>
    <mergeCell ref="PY6:PZ6"/>
    <mergeCell ref="QA6:QB6"/>
    <mergeCell ref="QC6:QD6"/>
    <mergeCell ref="QE6:QF6"/>
    <mergeCell ref="QG6:QH6"/>
    <mergeCell ref="RM6:RN6"/>
    <mergeCell ref="RO6:RP6"/>
    <mergeCell ref="RQ6:RR6"/>
    <mergeCell ref="RS6:RT6"/>
    <mergeCell ref="RU6:RV6"/>
    <mergeCell ref="RC6:RD6"/>
    <mergeCell ref="RE6:RF6"/>
    <mergeCell ref="RG6:RH6"/>
    <mergeCell ref="RI6:RJ6"/>
    <mergeCell ref="RK6:RL6"/>
    <mergeCell ref="OG6:OH6"/>
    <mergeCell ref="OI6:OJ6"/>
    <mergeCell ref="OK6:OL6"/>
    <mergeCell ref="OM6:ON6"/>
    <mergeCell ref="OO6:OP6"/>
    <mergeCell ref="PA6:PB6"/>
    <mergeCell ref="PC6:PD6"/>
    <mergeCell ref="PE6:PF6"/>
    <mergeCell ref="NW6:NX6"/>
    <mergeCell ref="NY6:NZ6"/>
    <mergeCell ref="OA6:OB6"/>
    <mergeCell ref="OC6:OD6"/>
    <mergeCell ref="OE6:OF6"/>
    <mergeCell ref="PK1:PO1"/>
    <mergeCell ref="NS3:NY3"/>
    <mergeCell ref="OA3:OG3"/>
    <mergeCell ref="OI3:OO3"/>
    <mergeCell ref="OQ3:OW3"/>
    <mergeCell ref="NI4:PR4"/>
    <mergeCell ref="NI6:NJ6"/>
    <mergeCell ref="NK6:NL6"/>
    <mergeCell ref="NM6:NN6"/>
    <mergeCell ref="NO6:NP6"/>
    <mergeCell ref="NQ6:NR6"/>
    <mergeCell ref="NS6:NT6"/>
    <mergeCell ref="NU6:NV6"/>
    <mergeCell ref="PK6:PL6"/>
    <mergeCell ref="PM6:PN6"/>
    <mergeCell ref="PO6:PP6"/>
    <mergeCell ref="PQ6:PR6"/>
    <mergeCell ref="PG6:PH6"/>
    <mergeCell ref="PI6:PJ6"/>
    <mergeCell ref="OQ6:OR6"/>
    <mergeCell ref="OS6:OT6"/>
    <mergeCell ref="OU6:OV6"/>
    <mergeCell ref="OW6:OX6"/>
    <mergeCell ref="OY6:OZ6"/>
    <mergeCell ref="LM6:LN6"/>
    <mergeCell ref="LO6:LP6"/>
    <mergeCell ref="LQ6:LR6"/>
    <mergeCell ref="LS6:LT6"/>
    <mergeCell ref="LU6:LV6"/>
    <mergeCell ref="NG6:NH6"/>
    <mergeCell ref="MQ6:MR6"/>
    <mergeCell ref="MS6:MT6"/>
    <mergeCell ref="MU6:MV6"/>
    <mergeCell ref="MW6:MX6"/>
    <mergeCell ref="MY6:MZ6"/>
    <mergeCell ref="MG6:MH6"/>
    <mergeCell ref="MI6:MJ6"/>
    <mergeCell ref="MK6:ML6"/>
    <mergeCell ref="MM6:MN6"/>
    <mergeCell ref="MO6:MP6"/>
    <mergeCell ref="NA6:NB6"/>
    <mergeCell ref="NC6:ND6"/>
    <mergeCell ref="NE6:NF6"/>
    <mergeCell ref="KE6:KF6"/>
    <mergeCell ref="KG6:KH6"/>
    <mergeCell ref="KI6:KJ6"/>
    <mergeCell ref="IE6:IF6"/>
    <mergeCell ref="IG6:IH6"/>
    <mergeCell ref="II6:IJ6"/>
    <mergeCell ref="IK6:IL6"/>
    <mergeCell ref="NC1:NG1"/>
    <mergeCell ref="LK3:LQ3"/>
    <mergeCell ref="LS3:LY3"/>
    <mergeCell ref="MA3:MG3"/>
    <mergeCell ref="MI3:MO3"/>
    <mergeCell ref="LA4:NH4"/>
    <mergeCell ref="LA6:LB6"/>
    <mergeCell ref="LC6:LD6"/>
    <mergeCell ref="LE6:LF6"/>
    <mergeCell ref="LG6:LH6"/>
    <mergeCell ref="LI6:LJ6"/>
    <mergeCell ref="LK6:LL6"/>
    <mergeCell ref="LW6:LX6"/>
    <mergeCell ref="LY6:LZ6"/>
    <mergeCell ref="MA6:MB6"/>
    <mergeCell ref="MC6:MD6"/>
    <mergeCell ref="ME6:MF6"/>
    <mergeCell ref="JU6:JV6"/>
    <mergeCell ref="JW6:JX6"/>
    <mergeCell ref="JY6:JZ6"/>
    <mergeCell ref="KA6:KB6"/>
    <mergeCell ref="KC6:KD6"/>
    <mergeCell ref="JK6:JL6"/>
    <mergeCell ref="JM6:JN6"/>
    <mergeCell ref="JO6:JP6"/>
    <mergeCell ref="JQ6:JR6"/>
    <mergeCell ref="JS6:JT6"/>
    <mergeCell ref="IK1:IO1"/>
    <mergeCell ref="GS3:GY3"/>
    <mergeCell ref="HA3:HG3"/>
    <mergeCell ref="HI3:HO3"/>
    <mergeCell ref="HQ3:HW3"/>
    <mergeCell ref="IM6:IN6"/>
    <mergeCell ref="HU6:HV6"/>
    <mergeCell ref="HW6:HX6"/>
    <mergeCell ref="HY6:HZ6"/>
    <mergeCell ref="IA6:IB6"/>
    <mergeCell ref="IC6:ID6"/>
    <mergeCell ref="HK6:HL6"/>
    <mergeCell ref="HM6:HN6"/>
    <mergeCell ref="HO6:HP6"/>
    <mergeCell ref="HQ6:HR6"/>
    <mergeCell ref="HS6:HT6"/>
    <mergeCell ref="GI4:IP4"/>
    <mergeCell ref="GI6:GJ6"/>
    <mergeCell ref="GK6:GL6"/>
    <mergeCell ref="GM6:GN6"/>
    <mergeCell ref="GO6:GP6"/>
    <mergeCell ref="GQ6:GR6"/>
    <mergeCell ref="GS6:GT6"/>
    <mergeCell ref="GU6:GV6"/>
    <mergeCell ref="KS1:KW1"/>
    <mergeCell ref="JA3:JG3"/>
    <mergeCell ref="JI3:JO3"/>
    <mergeCell ref="JQ3:JW3"/>
    <mergeCell ref="JY3:KE3"/>
    <mergeCell ref="IQ4:KZ4"/>
    <mergeCell ref="IQ6:IR6"/>
    <mergeCell ref="IS6:IT6"/>
    <mergeCell ref="IU6:IV6"/>
    <mergeCell ref="IW6:IX6"/>
    <mergeCell ref="IY6:IZ6"/>
    <mergeCell ref="JA6:JB6"/>
    <mergeCell ref="JC6:JD6"/>
    <mergeCell ref="JE6:JF6"/>
    <mergeCell ref="JG6:JH6"/>
    <mergeCell ref="JI6:JJ6"/>
    <mergeCell ref="KY6:KZ6"/>
    <mergeCell ref="KO6:KP6"/>
    <mergeCell ref="KQ6:KR6"/>
    <mergeCell ref="KS6:KT6"/>
    <mergeCell ref="KU6:KV6"/>
    <mergeCell ref="KW6:KX6"/>
    <mergeCell ref="KK6:KL6"/>
    <mergeCell ref="KM6:KN6"/>
    <mergeCell ref="HC6:HD6"/>
    <mergeCell ref="HE6:HF6"/>
    <mergeCell ref="HG6:HH6"/>
    <mergeCell ref="HI6:HJ6"/>
    <mergeCell ref="IO6:IP6"/>
    <mergeCell ref="DU6:DV6"/>
    <mergeCell ref="DW6:DX6"/>
    <mergeCell ref="FM6:FN6"/>
    <mergeCell ref="FO6:FP6"/>
    <mergeCell ref="FQ6:FR6"/>
    <mergeCell ref="EY6:EZ6"/>
    <mergeCell ref="FA6:FB6"/>
    <mergeCell ref="FC6:FD6"/>
    <mergeCell ref="FE6:FF6"/>
    <mergeCell ref="FG6:FH6"/>
    <mergeCell ref="EO6:EP6"/>
    <mergeCell ref="EQ6:ER6"/>
    <mergeCell ref="ES6:ET6"/>
    <mergeCell ref="EU6:EV6"/>
    <mergeCell ref="EW6:EX6"/>
    <mergeCell ref="FS6:FT6"/>
    <mergeCell ref="FU6:FV6"/>
    <mergeCell ref="FW6:FX6"/>
    <mergeCell ref="FY6:FZ6"/>
    <mergeCell ref="GW6:GX6"/>
    <mergeCell ref="GY6:GZ6"/>
    <mergeCell ref="HA6:HB6"/>
    <mergeCell ref="DM6:DN6"/>
    <mergeCell ref="DO6:DP6"/>
    <mergeCell ref="BS4:DX4"/>
    <mergeCell ref="BS6:BT6"/>
    <mergeCell ref="BU6:BV6"/>
    <mergeCell ref="BW6:BX6"/>
    <mergeCell ref="CM6:CN6"/>
    <mergeCell ref="CO6:CP6"/>
    <mergeCell ref="BY6:BZ6"/>
    <mergeCell ref="CA6:CB6"/>
    <mergeCell ref="CC6:CD6"/>
    <mergeCell ref="CE6:CF6"/>
    <mergeCell ref="DE6:DF6"/>
    <mergeCell ref="DG6:DH6"/>
    <mergeCell ref="DI6:DJ6"/>
    <mergeCell ref="CQ6:CR6"/>
    <mergeCell ref="CS6:CT6"/>
    <mergeCell ref="CU6:CV6"/>
    <mergeCell ref="CW6:CX6"/>
    <mergeCell ref="CY6:CZ6"/>
    <mergeCell ref="DK6:DL6"/>
    <mergeCell ref="GA1:GE1"/>
    <mergeCell ref="EI3:EO3"/>
    <mergeCell ref="EQ3:EW3"/>
    <mergeCell ref="EY3:FE3"/>
    <mergeCell ref="FG3:FM3"/>
    <mergeCell ref="DY4:GH4"/>
    <mergeCell ref="DY6:DZ6"/>
    <mergeCell ref="EA6:EB6"/>
    <mergeCell ref="EC6:ED6"/>
    <mergeCell ref="EE6:EF6"/>
    <mergeCell ref="EG6:EH6"/>
    <mergeCell ref="EI6:EJ6"/>
    <mergeCell ref="EK6:EL6"/>
    <mergeCell ref="EM6:EN6"/>
    <mergeCell ref="GA6:GB6"/>
    <mergeCell ref="GC6:GD6"/>
    <mergeCell ref="GE6:GF6"/>
    <mergeCell ref="GG6:GH6"/>
    <mergeCell ref="FI6:FJ6"/>
    <mergeCell ref="FK6:FL6"/>
    <mergeCell ref="DT1:DV1"/>
    <mergeCell ref="BK1:BO1"/>
    <mergeCell ref="S3:Y3"/>
    <mergeCell ref="AA3:AG3"/>
    <mergeCell ref="AI3:AO3"/>
    <mergeCell ref="I4:BR4"/>
    <mergeCell ref="CG6:CH6"/>
    <mergeCell ref="CI6:CJ6"/>
    <mergeCell ref="CK6:CL6"/>
    <mergeCell ref="U6:V6"/>
    <mergeCell ref="W6:X6"/>
    <mergeCell ref="AI6:AJ6"/>
    <mergeCell ref="O6:P6"/>
    <mergeCell ref="AM6:AN6"/>
    <mergeCell ref="Y6:Z6"/>
    <mergeCell ref="AA6:AB6"/>
    <mergeCell ref="CC3:CI3"/>
    <mergeCell ref="CK3:CQ3"/>
    <mergeCell ref="CS3:CY3"/>
    <mergeCell ref="DA3:DG3"/>
    <mergeCell ref="DQ6:DR6"/>
    <mergeCell ref="DS6:DT6"/>
    <mergeCell ref="DA6:DB6"/>
    <mergeCell ref="DC6:DD6"/>
    <mergeCell ref="D5:D6"/>
    <mergeCell ref="E5:E6"/>
    <mergeCell ref="F5:F6"/>
    <mergeCell ref="G5:G6"/>
    <mergeCell ref="BG6:BH6"/>
    <mergeCell ref="BI6:BJ6"/>
    <mergeCell ref="BM6:BN6"/>
    <mergeCell ref="BQ6:BR6"/>
    <mergeCell ref="I6:J6"/>
    <mergeCell ref="S6:T6"/>
    <mergeCell ref="Q6:R6"/>
    <mergeCell ref="AC6:AD6"/>
    <mergeCell ref="AE6:AF6"/>
    <mergeCell ref="AG6:AH6"/>
    <mergeCell ref="AO6:AP6"/>
    <mergeCell ref="BO6:BP6"/>
    <mergeCell ref="BC6:BD6"/>
    <mergeCell ref="BK6:BL6"/>
    <mergeCell ref="AK6:AL6"/>
    <mergeCell ref="H3:H6"/>
    <mergeCell ref="B4:E4"/>
    <mergeCell ref="AQ3:AW3"/>
    <mergeCell ref="K6:L6"/>
    <mergeCell ref="M6:N6"/>
    <mergeCell ref="F3:G3"/>
    <mergeCell ref="F4:G4"/>
    <mergeCell ref="AS6:AT6"/>
    <mergeCell ref="AQ6:AR6"/>
    <mergeCell ref="AU6:AV6"/>
    <mergeCell ref="BE6:BF6"/>
    <mergeCell ref="AW6:AX6"/>
    <mergeCell ref="AY6:AZ6"/>
    <mergeCell ref="BA6:BB6"/>
    <mergeCell ref="ACM4:ACM6"/>
    <mergeCell ref="ACO4:ACO6"/>
    <mergeCell ref="ACP4:ACP6"/>
    <mergeCell ref="ACC4:ACC6"/>
    <mergeCell ref="ACD4:ACD6"/>
    <mergeCell ref="ACE4:ACE6"/>
    <mergeCell ref="ACF4:ACF6"/>
    <mergeCell ref="ACB3:ACP3"/>
    <mergeCell ref="ACN4:ACN6"/>
    <mergeCell ref="ABN3:ABT3"/>
    <mergeCell ref="ACB4:ACB6"/>
    <mergeCell ref="ACG4:ACG6"/>
    <mergeCell ref="ACH4:ACH6"/>
    <mergeCell ref="ACI4:ACI6"/>
    <mergeCell ref="ACJ4:ACJ6"/>
    <mergeCell ref="ACK4:ACK6"/>
    <mergeCell ref="ACL4:ACL6"/>
    <mergeCell ref="ABZ4:ABZ6"/>
    <mergeCell ref="ABW4:ABW6"/>
    <mergeCell ref="ABN4:ABN6"/>
    <mergeCell ref="ABO4:ABO6"/>
    <mergeCell ref="ABP4:ABP6"/>
    <mergeCell ref="ABQ4:ABQ6"/>
    <mergeCell ref="ABR4:ABR6"/>
    <mergeCell ref="ABS4:ABS6"/>
    <mergeCell ref="ABU3:ABZ3"/>
    <mergeCell ref="ABX4:ABX6"/>
    <mergeCell ref="ABY4:ABY6"/>
  </mergeCells>
  <phoneticPr fontId="14" type="noConversion"/>
  <conditionalFormatting sqref="Z3 AH3 AP3 AX3">
    <cfRule type="cellIs" dxfId="483" priority="1046" stopIfTrue="1" operator="between">
      <formula>"A"</formula>
      <formula>"D"</formula>
    </cfRule>
  </conditionalFormatting>
  <conditionalFormatting sqref="AQ3">
    <cfRule type="cellIs" dxfId="482" priority="1045" stopIfTrue="1" operator="notEqual">
      <formula>0</formula>
    </cfRule>
  </conditionalFormatting>
  <conditionalFormatting sqref="S3:Y3">
    <cfRule type="cellIs" dxfId="481" priority="1044" operator="notEqual">
      <formula>0</formula>
    </cfRule>
  </conditionalFormatting>
  <conditionalFormatting sqref="BW18:ABL18 I8:ABL17 I19:ABL271">
    <cfRule type="cellIs" dxfId="480" priority="13" operator="between">
      <formula>"R0"</formula>
      <formula>"R8"</formula>
    </cfRule>
    <cfRule type="cellIs" dxfId="479" priority="1834" stopIfTrue="1" operator="between">
      <formula>"0A"</formula>
      <formula>"7D"</formula>
    </cfRule>
    <cfRule type="cellIs" dxfId="478" priority="1835" stopIfTrue="1" operator="between">
      <formula>"A1"</formula>
      <formula>"D7"</formula>
    </cfRule>
    <cfRule type="cellIs" dxfId="477" priority="1836" stopIfTrue="1" operator="between">
      <formula>"S"</formula>
      <formula>"S2"</formula>
    </cfRule>
    <cfRule type="cellIs" dxfId="476" priority="1837" stopIfTrue="1" operator="equal">
      <formula>"X"</formula>
    </cfRule>
    <cfRule type="cellIs" dxfId="475" priority="1838" stopIfTrue="1" operator="between">
      <formula>"F0"</formula>
      <formula>"F1"</formula>
    </cfRule>
  </conditionalFormatting>
  <conditionalFormatting sqref="CJ3 CR3 CZ3 DH3">
    <cfRule type="cellIs" dxfId="474" priority="935" operator="between">
      <formula>"A"</formula>
      <formula>"D"</formula>
    </cfRule>
  </conditionalFormatting>
  <conditionalFormatting sqref="CK3 CS3 DA3">
    <cfRule type="cellIs" dxfId="473" priority="934" stopIfTrue="1" operator="notEqual">
      <formula>0</formula>
    </cfRule>
  </conditionalFormatting>
  <conditionalFormatting sqref="CC3:CI3">
    <cfRule type="cellIs" dxfId="472" priority="933" operator="notEqual">
      <formula>0</formula>
    </cfRule>
  </conditionalFormatting>
  <conditionalFormatting sqref="AA3">
    <cfRule type="cellIs" dxfId="471" priority="778" stopIfTrue="1" operator="notEqual">
      <formula>0</formula>
    </cfRule>
  </conditionalFormatting>
  <conditionalFormatting sqref="AI3">
    <cfRule type="cellIs" dxfId="470" priority="777" stopIfTrue="1" operator="notEqual">
      <formula>0</formula>
    </cfRule>
  </conditionalFormatting>
  <conditionalFormatting sqref="EP3 EX3 FF3 FN3">
    <cfRule type="cellIs" dxfId="469" priority="49" operator="between">
      <formula>"A"</formula>
      <formula>"D"</formula>
    </cfRule>
  </conditionalFormatting>
  <conditionalFormatting sqref="EQ3 EY3 FG3">
    <cfRule type="cellIs" dxfId="468" priority="48" stopIfTrue="1" operator="notEqual">
      <formula>0</formula>
    </cfRule>
  </conditionalFormatting>
  <conditionalFormatting sqref="EI3:EO3">
    <cfRule type="cellIs" dxfId="467" priority="47" operator="notEqual">
      <formula>0</formula>
    </cfRule>
  </conditionalFormatting>
  <conditionalFormatting sqref="GZ3 HH3 HP3 HX3">
    <cfRule type="cellIs" dxfId="466" priority="46" operator="between">
      <formula>"A"</formula>
      <formula>"D"</formula>
    </cfRule>
  </conditionalFormatting>
  <conditionalFormatting sqref="HA3 HI3 HQ3">
    <cfRule type="cellIs" dxfId="465" priority="45" stopIfTrue="1" operator="notEqual">
      <formula>0</formula>
    </cfRule>
  </conditionalFormatting>
  <conditionalFormatting sqref="GS3:GY3">
    <cfRule type="cellIs" dxfId="464" priority="44" operator="notEqual">
      <formula>0</formula>
    </cfRule>
  </conditionalFormatting>
  <conditionalFormatting sqref="JH3 JP3 JX3 KF3">
    <cfRule type="cellIs" dxfId="463" priority="43" operator="between">
      <formula>"A"</formula>
      <formula>"D"</formula>
    </cfRule>
  </conditionalFormatting>
  <conditionalFormatting sqref="JI3 JQ3 JY3">
    <cfRule type="cellIs" dxfId="462" priority="42" stopIfTrue="1" operator="notEqual">
      <formula>0</formula>
    </cfRule>
  </conditionalFormatting>
  <conditionalFormatting sqref="JA3:JG3">
    <cfRule type="cellIs" dxfId="461" priority="41" operator="notEqual">
      <formula>0</formula>
    </cfRule>
  </conditionalFormatting>
  <conditionalFormatting sqref="LR3 LZ3 MH3 MP3">
    <cfRule type="cellIs" dxfId="460" priority="40" operator="between">
      <formula>"A"</formula>
      <formula>"D"</formula>
    </cfRule>
  </conditionalFormatting>
  <conditionalFormatting sqref="LS3 MA3 MI3">
    <cfRule type="cellIs" dxfId="459" priority="39" stopIfTrue="1" operator="notEqual">
      <formula>0</formula>
    </cfRule>
  </conditionalFormatting>
  <conditionalFormatting sqref="LK3:LQ3">
    <cfRule type="cellIs" dxfId="458" priority="38" operator="notEqual">
      <formula>0</formula>
    </cfRule>
  </conditionalFormatting>
  <conditionalFormatting sqref="NZ3 OH3 OP3 OX3">
    <cfRule type="cellIs" dxfId="457" priority="37" operator="between">
      <formula>"A"</formula>
      <formula>"D"</formula>
    </cfRule>
  </conditionalFormatting>
  <conditionalFormatting sqref="OA3 OI3 OQ3">
    <cfRule type="cellIs" dxfId="456" priority="36" stopIfTrue="1" operator="notEqual">
      <formula>0</formula>
    </cfRule>
  </conditionalFormatting>
  <conditionalFormatting sqref="NS3:NY3">
    <cfRule type="cellIs" dxfId="455" priority="35" operator="notEqual">
      <formula>0</formula>
    </cfRule>
  </conditionalFormatting>
  <conditionalFormatting sqref="QJ3 QR3 QZ3 RH3">
    <cfRule type="cellIs" dxfId="454" priority="34" operator="between">
      <formula>"A"</formula>
      <formula>"D"</formula>
    </cfRule>
  </conditionalFormatting>
  <conditionalFormatting sqref="QK3 QS3 RA3">
    <cfRule type="cellIs" dxfId="453" priority="33" stopIfTrue="1" operator="notEqual">
      <formula>0</formula>
    </cfRule>
  </conditionalFormatting>
  <conditionalFormatting sqref="QC3:QI3">
    <cfRule type="cellIs" dxfId="452" priority="32" operator="notEqual">
      <formula>0</formula>
    </cfRule>
  </conditionalFormatting>
  <conditionalFormatting sqref="ST3 TB3 TJ3 TR3">
    <cfRule type="cellIs" dxfId="451" priority="31" operator="between">
      <formula>"A"</formula>
      <formula>"D"</formula>
    </cfRule>
  </conditionalFormatting>
  <conditionalFormatting sqref="SU3 TC3 TK3">
    <cfRule type="cellIs" dxfId="450" priority="30" stopIfTrue="1" operator="notEqual">
      <formula>0</formula>
    </cfRule>
  </conditionalFormatting>
  <conditionalFormatting sqref="SM3:SS3">
    <cfRule type="cellIs" dxfId="449" priority="29" operator="notEqual">
      <formula>0</formula>
    </cfRule>
  </conditionalFormatting>
  <conditionalFormatting sqref="VB3 VJ3 VR3 VZ3">
    <cfRule type="cellIs" dxfId="448" priority="28" operator="between">
      <formula>"A"</formula>
      <formula>"D"</formula>
    </cfRule>
  </conditionalFormatting>
  <conditionalFormatting sqref="VC3 VK3 VS3">
    <cfRule type="cellIs" dxfId="447" priority="27" stopIfTrue="1" operator="notEqual">
      <formula>0</formula>
    </cfRule>
  </conditionalFormatting>
  <conditionalFormatting sqref="UU3:VA3">
    <cfRule type="cellIs" dxfId="446" priority="26" operator="notEqual">
      <formula>0</formula>
    </cfRule>
  </conditionalFormatting>
  <conditionalFormatting sqref="XL3 XT3 YB3 YJ3">
    <cfRule type="cellIs" dxfId="445" priority="25" operator="between">
      <formula>"A"</formula>
      <formula>"D"</formula>
    </cfRule>
  </conditionalFormatting>
  <conditionalFormatting sqref="XM3 XU3 YC3">
    <cfRule type="cellIs" dxfId="444" priority="24" stopIfTrue="1" operator="notEqual">
      <formula>0</formula>
    </cfRule>
  </conditionalFormatting>
  <conditionalFormatting sqref="XE3:XK3">
    <cfRule type="cellIs" dxfId="443" priority="23" operator="notEqual">
      <formula>0</formula>
    </cfRule>
  </conditionalFormatting>
  <conditionalFormatting sqref="ZT3 AAB3 AAJ3 AAR3">
    <cfRule type="cellIs" dxfId="442" priority="22" operator="between">
      <formula>"A"</formula>
      <formula>"D"</formula>
    </cfRule>
  </conditionalFormatting>
  <conditionalFormatting sqref="ZU3 AAC3 AAK3">
    <cfRule type="cellIs" dxfId="441" priority="21" stopIfTrue="1" operator="notEqual">
      <formula>0</formula>
    </cfRule>
  </conditionalFormatting>
  <conditionalFormatting sqref="ZM3:ZS3">
    <cfRule type="cellIs" dxfId="440" priority="20" operator="notEqual">
      <formula>0</formula>
    </cfRule>
  </conditionalFormatting>
  <conditionalFormatting sqref="ABU8:ABV271">
    <cfRule type="cellIs" dxfId="439" priority="18" operator="greaterThanOrEqual">
      <formula>3</formula>
    </cfRule>
    <cfRule type="cellIs" dxfId="438" priority="19" operator="equal">
      <formula>2</formula>
    </cfRule>
  </conditionalFormatting>
  <conditionalFormatting sqref="NI272:UJ272">
    <cfRule type="cellIs" dxfId="437" priority="775" operator="greaterThan">
      <formula>8</formula>
    </cfRule>
    <cfRule type="cellIs" dxfId="436" priority="776" operator="equal">
      <formula>8</formula>
    </cfRule>
  </conditionalFormatting>
  <conditionalFormatting sqref="ABO8:ABT271">
    <cfRule type="cellIs" dxfId="435" priority="16" operator="greaterThanOrEqual">
      <formula>4</formula>
    </cfRule>
  </conditionalFormatting>
  <conditionalFormatting sqref="I18:BV18">
    <cfRule type="cellIs" dxfId="434" priority="7" operator="between">
      <formula>"R0"</formula>
      <formula>"R8"</formula>
    </cfRule>
    <cfRule type="cellIs" dxfId="433" priority="8" stopIfTrue="1" operator="between">
      <formula>"0A"</formula>
      <formula>"7D"</formula>
    </cfRule>
    <cfRule type="cellIs" dxfId="432" priority="9" stopIfTrue="1" operator="between">
      <formula>"A1"</formula>
      <formula>"D7"</formula>
    </cfRule>
    <cfRule type="cellIs" dxfId="431" priority="10" stopIfTrue="1" operator="between">
      <formula>"S"</formula>
      <formula>"S2"</formula>
    </cfRule>
    <cfRule type="cellIs" dxfId="430" priority="11" stopIfTrue="1" operator="equal">
      <formula>"X"</formula>
    </cfRule>
    <cfRule type="cellIs" dxfId="429" priority="12" stopIfTrue="1" operator="between">
      <formula>"F0"</formula>
      <formula>"F1"</formula>
    </cfRule>
  </conditionalFormatting>
  <conditionalFormatting sqref="C1:N1">
    <cfRule type="cellIs" dxfId="428" priority="1" operator="between">
      <formula>"R0"</formula>
      <formula>"R8"</formula>
    </cfRule>
    <cfRule type="cellIs" dxfId="427" priority="2" stopIfTrue="1" operator="between">
      <formula>"0A"</formula>
      <formula>"7D"</formula>
    </cfRule>
    <cfRule type="cellIs" dxfId="426" priority="3" stopIfTrue="1" operator="between">
      <formula>"A1"</formula>
      <formula>"D7"</formula>
    </cfRule>
    <cfRule type="cellIs" dxfId="425" priority="4" stopIfTrue="1" operator="between">
      <formula>"S"</formula>
      <formula>"S2"</formula>
    </cfRule>
    <cfRule type="cellIs" dxfId="424" priority="5" stopIfTrue="1" operator="equal">
      <formula>"X"</formula>
    </cfRule>
    <cfRule type="cellIs" dxfId="423" priority="6" stopIfTrue="1" operator="between">
      <formula>"F0"</formula>
      <formula>"F1"</formula>
    </cfRule>
  </conditionalFormatting>
  <printOptions horizontalCentered="1" verticalCentered="1"/>
  <pageMargins left="0" right="0" top="0" bottom="0" header="0" footer="0"/>
  <pageSetup paperSize="9" scale="95" orientation="landscape" r:id="rId18"/>
  <colBreaks count="10" manualBreakCount="10">
    <brk id="138" max="1048575" man="1"/>
    <brk id="200" max="1048575" man="1"/>
    <brk id="260" max="1048575" man="1"/>
    <brk id="322" max="1048575" man="1"/>
    <brk id="382" max="1048575" man="1"/>
    <brk id="444" max="1048575" man="1"/>
    <brk id="506" max="1048575" man="1"/>
    <brk id="566" max="1048575" man="1"/>
    <brk id="628" max="1048575" man="1"/>
    <brk id="688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BN37"/>
  <sheetViews>
    <sheetView zoomScale="110" zoomScaleNormal="110" workbookViewId="0">
      <pane xSplit="8" ySplit="4" topLeftCell="I5" activePane="bottomRight" state="frozen"/>
      <selection pane="topRight" activeCell="FR150" sqref="FR150:GD183"/>
      <selection pane="bottomLeft" activeCell="FR150" sqref="FR150:GD183"/>
      <selection pane="bottomRight" activeCell="K9" sqref="K9"/>
    </sheetView>
  </sheetViews>
  <sheetFormatPr defaultColWidth="9.140625" defaultRowHeight="15"/>
  <cols>
    <col min="1" max="1" width="2.28515625" style="24" customWidth="1"/>
    <col min="2" max="2" width="6.7109375" style="24" customWidth="1"/>
    <col min="3" max="3" width="7.7109375" style="24" customWidth="1"/>
    <col min="4" max="4" width="3.140625" style="24" bestFit="1" customWidth="1"/>
    <col min="5" max="5" width="2.42578125" style="24" customWidth="1"/>
    <col min="6" max="6" width="1.140625" style="24" customWidth="1"/>
    <col min="7" max="7" width="3.140625" style="24" customWidth="1"/>
    <col min="8" max="8" width="3.42578125" style="24" customWidth="1"/>
    <col min="9" max="9" width="1.42578125" style="24" customWidth="1"/>
    <col min="10" max="19" width="3.28515625" style="24" bestFit="1" customWidth="1"/>
    <col min="20" max="68" width="2" style="24" customWidth="1"/>
    <col min="69" max="69" width="2.42578125" style="24" customWidth="1"/>
    <col min="70" max="70" width="2" style="24" customWidth="1"/>
    <col min="71" max="71" width="1.7109375" style="24" customWidth="1"/>
    <col min="72" max="127" width="2" style="24" customWidth="1"/>
    <col min="128" max="129" width="2" style="24" hidden="1" customWidth="1"/>
    <col min="130" max="188" width="2" style="24" customWidth="1"/>
    <col min="189" max="189" width="2.42578125" style="24" customWidth="1"/>
    <col min="190" max="190" width="2" style="24" customWidth="1"/>
    <col min="191" max="191" width="1.7109375" style="24" customWidth="1"/>
    <col min="192" max="250" width="2" style="24" customWidth="1"/>
    <col min="251" max="251" width="2.42578125" style="24" customWidth="1"/>
    <col min="252" max="310" width="2" style="24" customWidth="1"/>
    <col min="311" max="311" width="2.42578125" style="24" customWidth="1"/>
    <col min="312" max="312" width="2" style="24" customWidth="1"/>
    <col min="313" max="313" width="1.7109375" style="24" customWidth="1"/>
    <col min="314" max="372" width="2" style="24" customWidth="1"/>
    <col min="373" max="373" width="2.42578125" style="24" customWidth="1"/>
    <col min="374" max="432" width="2" style="24" customWidth="1"/>
    <col min="433" max="433" width="2.42578125" style="24" customWidth="1"/>
    <col min="434" max="434" width="2" style="24" customWidth="1"/>
    <col min="435" max="435" width="2.42578125" style="24" customWidth="1"/>
    <col min="436" max="457" width="2" style="24" customWidth="1"/>
    <col min="458" max="458" width="2.7109375" style="24" customWidth="1"/>
    <col min="459" max="464" width="2" style="24" customWidth="1"/>
    <col min="465" max="465" width="2.42578125" style="24" customWidth="1"/>
    <col min="466" max="480" width="2" style="24" customWidth="1"/>
    <col min="481" max="481" width="2.42578125" style="24" customWidth="1"/>
    <col min="482" max="494" width="2" style="24" customWidth="1"/>
    <col min="495" max="495" width="2.140625" style="24" customWidth="1"/>
    <col min="496" max="496" width="2" style="24" customWidth="1"/>
    <col min="497" max="497" width="1.7109375" style="24" customWidth="1"/>
    <col min="498" max="556" width="2" style="24" customWidth="1"/>
    <col min="557" max="557" width="2.42578125" style="24" customWidth="1"/>
    <col min="558" max="616" width="2" style="24" customWidth="1"/>
    <col min="617" max="617" width="2.42578125" style="24" customWidth="1"/>
    <col min="618" max="618" width="2" style="24" customWidth="1"/>
    <col min="619" max="619" width="1.7109375" style="24" customWidth="1"/>
    <col min="620" max="678" width="2" style="24" customWidth="1"/>
    <col min="679" max="679" width="2.42578125" style="24" customWidth="1"/>
    <col min="680" max="741" width="2" style="24" customWidth="1"/>
    <col min="742" max="742" width="3.140625" style="24" customWidth="1"/>
    <col min="743" max="16384" width="9.140625" style="24"/>
  </cols>
  <sheetData>
    <row r="1" spans="1:742" ht="15.75" thickBot="1">
      <c r="A1" s="298"/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8"/>
      <c r="X1" s="298"/>
      <c r="Y1" s="298"/>
      <c r="Z1" s="298"/>
      <c r="AA1" s="298"/>
      <c r="AB1" s="298"/>
      <c r="AC1" s="298"/>
      <c r="AD1" s="298"/>
      <c r="AE1" s="298"/>
      <c r="AF1" s="298"/>
      <c r="AG1" s="298"/>
      <c r="AH1" s="298"/>
      <c r="AI1" s="298"/>
      <c r="AJ1" s="298"/>
      <c r="AK1" s="298"/>
      <c r="AL1" s="298"/>
      <c r="AM1" s="298"/>
      <c r="AN1" s="298"/>
      <c r="AO1" s="298"/>
      <c r="AP1" s="298"/>
      <c r="AQ1" s="298"/>
      <c r="AR1" s="298"/>
      <c r="AS1" s="298"/>
      <c r="AT1" s="298"/>
      <c r="AU1" s="298"/>
      <c r="AV1" s="298"/>
      <c r="AW1" s="298"/>
      <c r="AX1" s="298"/>
      <c r="AY1" s="298"/>
      <c r="AZ1" s="298"/>
      <c r="BA1" s="298"/>
      <c r="BB1" s="298"/>
      <c r="BC1" s="298"/>
      <c r="BD1" s="298"/>
      <c r="BE1" s="298"/>
      <c r="BF1" s="298"/>
      <c r="BG1" s="298"/>
      <c r="BH1" s="298"/>
      <c r="BI1" s="298"/>
      <c r="BJ1" s="298"/>
      <c r="BK1" s="298"/>
      <c r="BL1" s="298"/>
      <c r="BM1" s="298"/>
      <c r="BN1" s="298"/>
      <c r="BO1" s="298"/>
      <c r="BP1" s="298"/>
      <c r="BQ1" s="298"/>
      <c r="BR1" s="298"/>
      <c r="BS1" s="298"/>
      <c r="BT1" s="298"/>
      <c r="BU1" s="298"/>
      <c r="BV1" s="298"/>
      <c r="BW1" s="298"/>
      <c r="BX1" s="298"/>
      <c r="BY1" s="298"/>
      <c r="BZ1" s="298"/>
      <c r="CA1" s="298"/>
      <c r="CB1" s="298"/>
      <c r="CC1" s="298"/>
      <c r="CD1" s="298"/>
      <c r="CE1" s="298"/>
      <c r="CF1" s="298"/>
      <c r="CG1" s="298"/>
      <c r="CH1" s="298"/>
      <c r="CI1" s="298"/>
      <c r="CJ1" s="298"/>
      <c r="CK1" s="298"/>
      <c r="CL1" s="298"/>
      <c r="CM1" s="298"/>
      <c r="CN1" s="298"/>
      <c r="CO1" s="298"/>
      <c r="CP1" s="298"/>
      <c r="CQ1" s="298"/>
      <c r="CR1" s="298"/>
      <c r="CS1" s="298"/>
      <c r="CT1" s="298"/>
      <c r="CU1" s="298"/>
      <c r="CV1" s="298"/>
      <c r="CW1" s="298"/>
      <c r="CX1" s="298"/>
      <c r="CY1" s="298"/>
      <c r="CZ1" s="298"/>
      <c r="DA1" s="298"/>
      <c r="DB1" s="298"/>
      <c r="DC1" s="298"/>
      <c r="DD1" s="298"/>
      <c r="DE1" s="298"/>
      <c r="DF1" s="298"/>
      <c r="DG1" s="298"/>
      <c r="DH1" s="298"/>
      <c r="DI1" s="298"/>
      <c r="DJ1" s="298"/>
      <c r="DK1" s="298"/>
      <c r="DL1" s="298"/>
      <c r="DM1" s="298"/>
      <c r="DN1" s="298"/>
      <c r="DO1" s="298"/>
      <c r="DP1" s="298"/>
      <c r="DQ1" s="298"/>
      <c r="DR1" s="298"/>
      <c r="DS1" s="298"/>
      <c r="DT1" s="298"/>
      <c r="DU1" s="298"/>
      <c r="DV1" s="298"/>
      <c r="DW1" s="298"/>
      <c r="DX1" s="298"/>
      <c r="DY1" s="298"/>
      <c r="DZ1" s="298"/>
      <c r="EA1" s="298"/>
      <c r="EB1" s="298"/>
      <c r="EC1" s="298"/>
      <c r="ED1" s="298"/>
      <c r="EE1" s="298"/>
      <c r="EF1" s="298"/>
      <c r="EG1" s="298"/>
      <c r="EH1" s="298"/>
      <c r="EI1" s="298"/>
      <c r="EJ1" s="298"/>
      <c r="EK1" s="298"/>
      <c r="EL1" s="298"/>
      <c r="EM1" s="298"/>
      <c r="EN1" s="298"/>
      <c r="EO1" s="298"/>
      <c r="EP1" s="298"/>
      <c r="EQ1" s="298"/>
      <c r="ER1" s="298"/>
      <c r="ES1" s="298"/>
      <c r="ET1" s="298"/>
      <c r="EU1" s="298"/>
      <c r="EV1" s="298"/>
      <c r="EW1" s="298"/>
      <c r="EX1" s="298"/>
      <c r="EY1" s="298"/>
      <c r="EZ1" s="298"/>
      <c r="FA1" s="298"/>
      <c r="FB1" s="298"/>
      <c r="FC1" s="298"/>
      <c r="FD1" s="298"/>
      <c r="FE1" s="298"/>
      <c r="FF1" s="298"/>
      <c r="FG1" s="298"/>
      <c r="FH1" s="298"/>
      <c r="FI1" s="298"/>
      <c r="FJ1" s="298"/>
      <c r="FK1" s="298"/>
      <c r="FL1" s="298"/>
      <c r="FM1" s="298"/>
      <c r="FN1" s="298"/>
      <c r="FO1" s="298"/>
      <c r="FP1" s="298"/>
      <c r="FQ1" s="298"/>
      <c r="FR1" s="298"/>
      <c r="FS1" s="298"/>
      <c r="FT1" s="298"/>
      <c r="FU1" s="298"/>
      <c r="FV1" s="298"/>
      <c r="FW1" s="298"/>
      <c r="FX1" s="298"/>
      <c r="FY1" s="298"/>
      <c r="FZ1" s="298"/>
      <c r="GA1" s="298"/>
      <c r="GB1" s="298"/>
      <c r="GC1" s="298"/>
      <c r="GD1" s="298"/>
      <c r="GE1" s="298"/>
      <c r="GF1" s="298"/>
      <c r="GG1" s="298"/>
      <c r="GH1" s="298"/>
      <c r="GI1" s="298"/>
      <c r="GJ1" s="298"/>
      <c r="GK1" s="298"/>
      <c r="GL1" s="298"/>
      <c r="GM1" s="298"/>
      <c r="GN1" s="298"/>
      <c r="GO1" s="298"/>
      <c r="GP1" s="298"/>
      <c r="GQ1" s="298"/>
      <c r="GR1" s="298"/>
      <c r="GS1" s="298"/>
      <c r="GT1" s="298"/>
      <c r="GU1" s="298"/>
      <c r="GV1" s="298"/>
      <c r="GW1" s="298"/>
      <c r="GX1" s="298"/>
      <c r="GY1" s="298"/>
      <c r="GZ1" s="298"/>
      <c r="HA1" s="298"/>
      <c r="HB1" s="298"/>
      <c r="HC1" s="298"/>
      <c r="HD1" s="298"/>
      <c r="HE1" s="298"/>
      <c r="HF1" s="298"/>
      <c r="HG1" s="298"/>
      <c r="HH1" s="298"/>
      <c r="HI1" s="298"/>
      <c r="HJ1" s="298"/>
      <c r="HK1" s="298"/>
      <c r="HL1" s="298"/>
      <c r="HM1" s="298"/>
      <c r="HN1" s="298"/>
      <c r="HO1" s="298"/>
      <c r="HP1" s="298"/>
      <c r="HQ1" s="298"/>
      <c r="HR1" s="298"/>
      <c r="HS1" s="298"/>
      <c r="HT1" s="298"/>
      <c r="HU1" s="298"/>
      <c r="HV1" s="298"/>
      <c r="HW1" s="298"/>
      <c r="HX1" s="298"/>
      <c r="HY1" s="298"/>
      <c r="HZ1" s="298"/>
      <c r="IA1" s="298"/>
      <c r="IB1" s="298"/>
      <c r="IC1" s="298"/>
      <c r="ID1" s="298"/>
      <c r="IE1" s="298"/>
      <c r="IF1" s="298"/>
      <c r="IG1" s="298"/>
      <c r="IH1" s="298"/>
      <c r="II1" s="298"/>
      <c r="IJ1" s="298"/>
      <c r="IK1" s="298"/>
      <c r="IL1" s="298"/>
      <c r="IM1" s="298"/>
      <c r="IN1" s="298"/>
      <c r="IO1" s="298"/>
      <c r="IP1" s="298"/>
      <c r="IQ1" s="298"/>
      <c r="IR1" s="298"/>
      <c r="IS1" s="298"/>
      <c r="IT1" s="298"/>
      <c r="IU1" s="298"/>
      <c r="IV1" s="298"/>
      <c r="IW1" s="298"/>
      <c r="IX1" s="298"/>
      <c r="IY1" s="298"/>
      <c r="IZ1" s="298"/>
      <c r="JA1" s="298"/>
      <c r="JB1" s="298"/>
      <c r="JC1" s="298"/>
      <c r="JD1" s="298"/>
      <c r="JE1" s="298"/>
      <c r="JF1" s="298"/>
      <c r="JG1" s="298"/>
      <c r="JH1" s="298"/>
      <c r="JI1" s="298"/>
      <c r="JJ1" s="298"/>
      <c r="JK1" s="298"/>
      <c r="JL1" s="298"/>
      <c r="JM1" s="298"/>
      <c r="JN1" s="298"/>
      <c r="JO1" s="298"/>
      <c r="JP1" s="298"/>
      <c r="JQ1" s="298"/>
      <c r="JR1" s="298"/>
      <c r="JS1" s="298"/>
      <c r="JT1" s="298"/>
      <c r="JU1" s="298"/>
      <c r="JV1" s="298"/>
      <c r="JW1" s="298"/>
      <c r="JX1" s="298"/>
      <c r="JY1" s="298"/>
      <c r="JZ1" s="298"/>
      <c r="KA1" s="298"/>
      <c r="KB1" s="298"/>
      <c r="KC1" s="298"/>
      <c r="KD1" s="298"/>
      <c r="KE1" s="298"/>
      <c r="KF1" s="298"/>
      <c r="KG1" s="298"/>
      <c r="KH1" s="298"/>
      <c r="KI1" s="298"/>
      <c r="KJ1" s="298"/>
      <c r="KK1" s="298"/>
      <c r="KL1" s="298"/>
      <c r="KM1" s="298"/>
      <c r="KN1" s="298"/>
      <c r="KO1" s="298"/>
      <c r="KP1" s="298"/>
      <c r="KQ1" s="298"/>
      <c r="KR1" s="298"/>
      <c r="KS1" s="298"/>
      <c r="KT1" s="298"/>
      <c r="KU1" s="298"/>
      <c r="KV1" s="298"/>
      <c r="KW1" s="298"/>
      <c r="KX1" s="298"/>
      <c r="KY1" s="298"/>
      <c r="KZ1" s="298"/>
      <c r="LA1" s="298"/>
      <c r="LB1" s="298"/>
      <c r="LC1" s="298"/>
      <c r="LD1" s="298"/>
      <c r="LE1" s="298"/>
      <c r="LF1" s="298"/>
      <c r="LG1" s="298"/>
      <c r="LH1" s="298"/>
      <c r="LI1" s="298"/>
      <c r="LJ1" s="298"/>
      <c r="LK1" s="298"/>
      <c r="LL1" s="298"/>
      <c r="LM1" s="298"/>
      <c r="LN1" s="298"/>
      <c r="LO1" s="298"/>
      <c r="LP1" s="298"/>
      <c r="LQ1" s="298"/>
      <c r="LR1" s="298"/>
      <c r="LS1" s="298"/>
      <c r="LT1" s="298"/>
      <c r="LU1" s="298"/>
      <c r="LV1" s="298"/>
      <c r="LW1" s="298"/>
      <c r="LX1" s="298"/>
      <c r="LY1" s="298"/>
      <c r="LZ1" s="298"/>
      <c r="MA1" s="298"/>
      <c r="MB1" s="298"/>
      <c r="MC1" s="298"/>
      <c r="MD1" s="298"/>
      <c r="ME1" s="298"/>
      <c r="MF1" s="298"/>
      <c r="MG1" s="298"/>
      <c r="MH1" s="298"/>
      <c r="MI1" s="298"/>
      <c r="MJ1" s="298"/>
      <c r="MK1" s="298"/>
      <c r="ML1" s="298"/>
      <c r="MM1" s="298"/>
      <c r="MN1" s="298"/>
      <c r="MO1" s="298"/>
      <c r="MP1" s="298"/>
      <c r="MQ1" s="298"/>
      <c r="MR1" s="298"/>
      <c r="MS1" s="298"/>
      <c r="MT1" s="298"/>
      <c r="MU1" s="298"/>
      <c r="MV1" s="298"/>
      <c r="MW1" s="298"/>
      <c r="MX1" s="298"/>
      <c r="MY1" s="298"/>
      <c r="MZ1" s="298"/>
      <c r="NA1" s="298"/>
      <c r="NB1" s="298"/>
      <c r="NC1" s="298"/>
      <c r="ND1" s="298"/>
      <c r="NE1" s="298"/>
      <c r="NF1" s="298"/>
      <c r="NG1" s="298"/>
      <c r="NH1" s="298"/>
      <c r="NI1" s="298"/>
      <c r="NJ1" s="298"/>
      <c r="NK1" s="298"/>
      <c r="NL1" s="298"/>
      <c r="NM1" s="298"/>
      <c r="NN1" s="298"/>
      <c r="NO1" s="298"/>
      <c r="NP1" s="298"/>
      <c r="NQ1" s="298"/>
      <c r="NR1" s="298"/>
      <c r="NS1" s="298"/>
      <c r="NT1" s="298"/>
      <c r="NU1" s="298"/>
      <c r="NV1" s="298"/>
      <c r="NW1" s="298"/>
      <c r="NX1" s="298"/>
      <c r="NY1" s="298"/>
      <c r="NZ1" s="298"/>
      <c r="OA1" s="298"/>
      <c r="OB1" s="298"/>
      <c r="OC1" s="298"/>
      <c r="OD1" s="298"/>
      <c r="OE1" s="298"/>
      <c r="OF1" s="298"/>
      <c r="OG1" s="298"/>
      <c r="OH1" s="298"/>
      <c r="OI1" s="298"/>
      <c r="OJ1" s="298"/>
      <c r="OK1" s="298"/>
      <c r="OL1" s="298"/>
      <c r="OM1" s="298"/>
      <c r="ON1" s="298"/>
      <c r="OO1" s="298"/>
      <c r="OP1" s="298"/>
      <c r="OQ1" s="298"/>
      <c r="OR1" s="298"/>
      <c r="OS1" s="298"/>
      <c r="OT1" s="298"/>
      <c r="OU1" s="298"/>
      <c r="OV1" s="298"/>
      <c r="OW1" s="298"/>
      <c r="OX1" s="298"/>
      <c r="OY1" s="298"/>
      <c r="OZ1" s="298"/>
      <c r="PA1" s="298"/>
      <c r="PB1" s="298"/>
      <c r="PC1" s="298"/>
      <c r="PD1" s="298"/>
      <c r="PE1" s="298"/>
      <c r="PF1" s="298"/>
      <c r="PG1" s="298"/>
      <c r="PH1" s="298"/>
      <c r="PI1" s="298"/>
      <c r="PJ1" s="298"/>
      <c r="PK1" s="298"/>
      <c r="PL1" s="298"/>
      <c r="PM1" s="298"/>
      <c r="PN1" s="298"/>
      <c r="PO1" s="298"/>
      <c r="PP1" s="298"/>
      <c r="PQ1" s="298"/>
      <c r="PR1" s="298"/>
      <c r="PS1" s="298"/>
      <c r="PT1" s="298"/>
      <c r="PU1" s="298"/>
      <c r="PV1" s="298"/>
      <c r="PW1" s="298"/>
      <c r="PX1" s="298"/>
      <c r="PY1" s="298"/>
      <c r="PZ1" s="298"/>
      <c r="QA1" s="298"/>
      <c r="QB1" s="298"/>
      <c r="QC1" s="298"/>
      <c r="QD1" s="298"/>
      <c r="QE1" s="298"/>
      <c r="QF1" s="298"/>
      <c r="QG1" s="298"/>
      <c r="QH1" s="298"/>
      <c r="QI1" s="298"/>
      <c r="QJ1" s="298"/>
      <c r="QK1" s="298"/>
      <c r="QL1" s="298"/>
      <c r="QM1" s="298"/>
      <c r="QN1" s="298"/>
      <c r="QO1" s="298"/>
      <c r="QP1" s="298"/>
      <c r="QQ1" s="298"/>
      <c r="QR1" s="298"/>
      <c r="QS1" s="298"/>
      <c r="QT1" s="298"/>
      <c r="QU1" s="298"/>
      <c r="QV1" s="298"/>
      <c r="QW1" s="298"/>
      <c r="QX1" s="298"/>
      <c r="QY1" s="298"/>
      <c r="QZ1" s="298"/>
      <c r="RA1" s="298"/>
      <c r="RB1" s="298"/>
      <c r="RC1" s="298"/>
      <c r="RD1" s="298"/>
      <c r="RE1" s="298"/>
      <c r="RF1" s="298"/>
      <c r="RG1" s="298"/>
      <c r="RH1" s="298"/>
      <c r="RI1" s="298"/>
      <c r="RJ1" s="298"/>
      <c r="RK1" s="298"/>
      <c r="RL1" s="298"/>
      <c r="RM1" s="298"/>
      <c r="RN1" s="298"/>
      <c r="RO1" s="298"/>
      <c r="RP1" s="298"/>
      <c r="RQ1" s="298"/>
      <c r="RR1" s="298"/>
      <c r="RS1" s="298"/>
      <c r="RT1" s="298"/>
      <c r="RU1" s="298"/>
      <c r="RV1" s="298"/>
      <c r="RW1" s="298"/>
      <c r="RX1" s="298"/>
      <c r="RY1" s="298"/>
      <c r="RZ1" s="298"/>
      <c r="SA1" s="298"/>
      <c r="SB1" s="298"/>
      <c r="SC1" s="298"/>
      <c r="SD1" s="298"/>
      <c r="SE1" s="298"/>
      <c r="SF1" s="298"/>
      <c r="SG1" s="298"/>
      <c r="SH1" s="298"/>
      <c r="SI1" s="298"/>
      <c r="SJ1" s="298"/>
      <c r="SK1" s="298"/>
      <c r="SL1" s="298"/>
      <c r="SM1" s="298"/>
      <c r="SN1" s="298"/>
      <c r="SO1" s="298"/>
      <c r="SP1" s="298"/>
      <c r="SQ1" s="298"/>
      <c r="SR1" s="298"/>
      <c r="SS1" s="298"/>
      <c r="ST1" s="298"/>
      <c r="SU1" s="298"/>
      <c r="SV1" s="298"/>
      <c r="SW1" s="298"/>
      <c r="SX1" s="298"/>
      <c r="SY1" s="298"/>
      <c r="SZ1" s="298"/>
      <c r="TA1" s="298"/>
      <c r="TB1" s="298"/>
      <c r="TC1" s="298"/>
      <c r="TD1" s="298"/>
      <c r="TE1" s="298"/>
      <c r="TF1" s="298"/>
      <c r="TG1" s="298"/>
      <c r="TH1" s="298"/>
      <c r="TI1" s="298"/>
      <c r="TJ1" s="298"/>
      <c r="TK1" s="298"/>
      <c r="TL1" s="298"/>
      <c r="TM1" s="298"/>
      <c r="TN1" s="298"/>
      <c r="TO1" s="298"/>
      <c r="TP1" s="298"/>
      <c r="TQ1" s="298"/>
      <c r="TR1" s="298"/>
      <c r="TS1" s="298"/>
      <c r="TT1" s="298"/>
      <c r="TU1" s="298"/>
      <c r="TV1" s="298"/>
      <c r="TW1" s="298"/>
      <c r="TX1" s="298"/>
      <c r="TY1" s="298"/>
      <c r="TZ1" s="298"/>
      <c r="UA1" s="298"/>
      <c r="UB1" s="298"/>
      <c r="UC1" s="298"/>
      <c r="UD1" s="298"/>
      <c r="UE1" s="298"/>
      <c r="UF1" s="298"/>
      <c r="UG1" s="298"/>
      <c r="UH1" s="298"/>
      <c r="UI1" s="298"/>
      <c r="UJ1" s="298"/>
      <c r="UK1" s="298"/>
      <c r="UL1" s="298"/>
      <c r="UM1" s="298"/>
      <c r="UN1" s="298"/>
      <c r="UO1" s="298"/>
      <c r="UP1" s="298"/>
      <c r="UQ1" s="298"/>
      <c r="UR1" s="298"/>
      <c r="US1" s="298"/>
      <c r="UT1" s="298"/>
      <c r="UU1" s="298"/>
      <c r="UV1" s="298"/>
      <c r="UW1" s="298"/>
      <c r="UX1" s="298"/>
      <c r="UY1" s="298"/>
      <c r="UZ1" s="298"/>
      <c r="VA1" s="298"/>
      <c r="VB1" s="298"/>
      <c r="VC1" s="298"/>
      <c r="VD1" s="298"/>
      <c r="VE1" s="298"/>
      <c r="VF1" s="298"/>
      <c r="VG1" s="298"/>
      <c r="VH1" s="298"/>
      <c r="VI1" s="298"/>
      <c r="VJ1" s="298"/>
      <c r="VK1" s="298"/>
      <c r="VL1" s="298"/>
      <c r="VM1" s="298"/>
      <c r="VN1" s="298"/>
      <c r="VO1" s="298"/>
      <c r="VP1" s="298"/>
      <c r="VQ1" s="298"/>
      <c r="VR1" s="298"/>
      <c r="VS1" s="298"/>
      <c r="VT1" s="298"/>
      <c r="VU1" s="298"/>
      <c r="VV1" s="298"/>
      <c r="VW1" s="298"/>
      <c r="VX1" s="298"/>
      <c r="VY1" s="298"/>
      <c r="VZ1" s="298"/>
      <c r="WA1" s="298"/>
      <c r="WB1" s="298"/>
      <c r="WC1" s="298"/>
      <c r="WD1" s="298"/>
      <c r="WE1" s="298"/>
      <c r="WF1" s="298"/>
      <c r="WG1" s="298"/>
      <c r="WH1" s="298"/>
      <c r="WI1" s="298"/>
      <c r="WJ1" s="298"/>
      <c r="WK1" s="298"/>
      <c r="WL1" s="298"/>
      <c r="WM1" s="298"/>
      <c r="WN1" s="298"/>
      <c r="WO1" s="298"/>
      <c r="WP1" s="298"/>
      <c r="WQ1" s="298"/>
      <c r="WR1" s="298"/>
      <c r="WS1" s="298"/>
      <c r="WT1" s="298"/>
      <c r="WU1" s="298"/>
      <c r="WV1" s="298"/>
      <c r="WW1" s="298"/>
      <c r="WX1" s="298"/>
      <c r="WY1" s="298"/>
      <c r="WZ1" s="298"/>
      <c r="XA1" s="298"/>
      <c r="XB1" s="298"/>
      <c r="XC1" s="298"/>
      <c r="XD1" s="298"/>
      <c r="XE1" s="298"/>
      <c r="XF1" s="298"/>
      <c r="XG1" s="298"/>
      <c r="XH1" s="298"/>
      <c r="XI1" s="298"/>
      <c r="XJ1" s="298"/>
      <c r="XK1" s="298"/>
      <c r="XL1" s="298"/>
      <c r="XM1" s="298"/>
      <c r="XN1" s="298"/>
      <c r="XO1" s="298"/>
      <c r="XP1" s="298"/>
      <c r="XQ1" s="298"/>
      <c r="XR1" s="298"/>
      <c r="XS1" s="298"/>
      <c r="XT1" s="298"/>
      <c r="XU1" s="298"/>
      <c r="XV1" s="298"/>
      <c r="XW1" s="298"/>
      <c r="XX1" s="298"/>
      <c r="XY1" s="298"/>
      <c r="XZ1" s="298"/>
      <c r="YA1" s="298"/>
      <c r="YB1" s="298"/>
      <c r="YC1" s="298"/>
      <c r="YD1" s="298"/>
      <c r="YE1" s="298"/>
      <c r="YF1" s="298"/>
      <c r="YG1" s="298"/>
      <c r="YH1" s="298"/>
      <c r="YI1" s="298"/>
      <c r="YJ1" s="298"/>
      <c r="YK1" s="298"/>
      <c r="YL1" s="298"/>
      <c r="YM1" s="298"/>
      <c r="YN1" s="298"/>
      <c r="YO1" s="298"/>
      <c r="YP1" s="298"/>
      <c r="YQ1" s="298"/>
      <c r="YR1" s="298"/>
      <c r="YS1" s="298"/>
      <c r="YT1" s="298"/>
      <c r="YU1" s="298"/>
      <c r="YV1" s="298"/>
      <c r="YW1" s="298"/>
      <c r="YX1" s="298"/>
      <c r="YY1" s="298"/>
      <c r="YZ1" s="298"/>
      <c r="ZA1" s="298"/>
      <c r="ZB1" s="298"/>
      <c r="ZC1" s="298"/>
      <c r="ZD1" s="298"/>
      <c r="ZE1" s="298"/>
      <c r="ZF1" s="298"/>
      <c r="ZG1" s="298"/>
      <c r="ZH1" s="298"/>
      <c r="ZI1" s="298"/>
      <c r="ZJ1" s="298"/>
      <c r="ZK1" s="298"/>
      <c r="ZL1" s="298"/>
      <c r="ZM1" s="298"/>
      <c r="ZN1" s="298"/>
      <c r="ZO1" s="298"/>
      <c r="ZP1" s="298"/>
      <c r="ZQ1" s="298"/>
      <c r="ZR1" s="298"/>
      <c r="ZS1" s="298"/>
      <c r="ZT1" s="298"/>
      <c r="ZU1" s="298"/>
      <c r="ZV1" s="298"/>
      <c r="ZW1" s="298"/>
      <c r="ZX1" s="298"/>
      <c r="ZY1" s="298"/>
      <c r="ZZ1" s="298"/>
      <c r="AAA1" s="298"/>
      <c r="AAB1" s="298"/>
      <c r="AAC1" s="298"/>
      <c r="AAD1" s="298"/>
      <c r="AAE1" s="298"/>
      <c r="AAF1" s="298"/>
      <c r="AAG1" s="298"/>
      <c r="AAH1" s="298"/>
      <c r="AAI1" s="298"/>
      <c r="AAJ1" s="298"/>
      <c r="AAK1" s="298"/>
      <c r="AAL1" s="298"/>
      <c r="AAM1" s="298"/>
      <c r="AAN1" s="298"/>
      <c r="AAO1" s="298"/>
      <c r="AAP1" s="298"/>
      <c r="AAQ1" s="298"/>
      <c r="AAR1" s="298"/>
      <c r="AAS1" s="298"/>
      <c r="AAT1" s="298"/>
      <c r="AAU1" s="298"/>
      <c r="AAV1" s="298"/>
      <c r="AAW1" s="298"/>
      <c r="AAX1" s="298"/>
      <c r="AAY1" s="298"/>
      <c r="AAZ1" s="298"/>
      <c r="ABA1" s="298"/>
      <c r="ABB1" s="298"/>
      <c r="ABC1" s="298"/>
      <c r="ABD1" s="298"/>
      <c r="ABE1" s="298"/>
      <c r="ABF1" s="298"/>
      <c r="ABG1" s="298"/>
      <c r="ABH1" s="298"/>
      <c r="ABI1" s="298"/>
      <c r="ABJ1" s="298"/>
      <c r="ABK1" s="298"/>
      <c r="ABL1" s="298"/>
      <c r="ABM1" s="298"/>
      <c r="ABN1" s="298"/>
    </row>
    <row r="2" spans="1:742" ht="18" customHeight="1" thickTop="1" thickBot="1">
      <c r="A2" s="298"/>
      <c r="B2" s="630">
        <f>MF!B1</f>
        <v>1</v>
      </c>
      <c r="C2" s="87" t="s">
        <v>91</v>
      </c>
      <c r="D2" s="99"/>
      <c r="E2" s="100"/>
      <c r="F2" s="298"/>
      <c r="G2" s="1052" t="s">
        <v>92</v>
      </c>
      <c r="H2" s="1053"/>
      <c r="I2" s="307"/>
      <c r="J2" s="1108" t="s">
        <v>93</v>
      </c>
      <c r="K2" s="1109"/>
      <c r="L2" s="1109"/>
      <c r="M2" s="1109"/>
      <c r="N2" s="1109"/>
      <c r="O2" s="1109"/>
      <c r="P2" s="1109"/>
      <c r="Q2" s="1109"/>
      <c r="R2" s="1109"/>
      <c r="S2" s="1109"/>
      <c r="T2" s="1109"/>
      <c r="U2" s="1109"/>
      <c r="V2" s="1109"/>
      <c r="W2" s="1109"/>
      <c r="X2" s="1109"/>
      <c r="Y2" s="1109"/>
      <c r="Z2" s="1109"/>
      <c r="AA2" s="1109"/>
      <c r="AB2" s="1109"/>
      <c r="AC2" s="1109"/>
      <c r="AD2" s="1109"/>
      <c r="AE2" s="1109"/>
      <c r="AF2" s="1109"/>
      <c r="AG2" s="1109"/>
      <c r="AH2" s="1109"/>
      <c r="AI2" s="1109"/>
      <c r="AJ2" s="1109"/>
      <c r="AK2" s="1109"/>
      <c r="AL2" s="1109"/>
      <c r="AM2" s="1109"/>
      <c r="AN2" s="1109"/>
      <c r="AO2" s="1109"/>
      <c r="AP2" s="1109"/>
      <c r="AQ2" s="1109"/>
      <c r="AR2" s="1109"/>
      <c r="AS2" s="1109"/>
      <c r="AT2" s="1109"/>
      <c r="AU2" s="1109"/>
      <c r="AV2" s="1109"/>
      <c r="AW2" s="1109"/>
      <c r="AX2" s="1109"/>
      <c r="AY2" s="1109"/>
      <c r="AZ2" s="1109"/>
      <c r="BA2" s="1109"/>
      <c r="BB2" s="1109"/>
      <c r="BC2" s="1109"/>
      <c r="BD2" s="1109"/>
      <c r="BE2" s="1109"/>
      <c r="BF2" s="1109"/>
      <c r="BG2" s="1109"/>
      <c r="BH2" s="1109"/>
      <c r="BI2" s="1109"/>
      <c r="BJ2" s="1109"/>
      <c r="BK2" s="1109"/>
      <c r="BL2" s="1109"/>
      <c r="BM2" s="1109"/>
      <c r="BN2" s="1109"/>
      <c r="BO2" s="1109"/>
      <c r="BP2" s="1109"/>
      <c r="BQ2" s="1109"/>
      <c r="BR2" s="1109"/>
      <c r="BS2" s="1110"/>
      <c r="BT2" s="1105" t="s">
        <v>94</v>
      </c>
      <c r="BU2" s="1106"/>
      <c r="BV2" s="1106"/>
      <c r="BW2" s="1106"/>
      <c r="BX2" s="1106"/>
      <c r="BY2" s="1106"/>
      <c r="BZ2" s="1106"/>
      <c r="CA2" s="1106"/>
      <c r="CB2" s="1106"/>
      <c r="CC2" s="1106"/>
      <c r="CD2" s="1106"/>
      <c r="CE2" s="1106"/>
      <c r="CF2" s="1106"/>
      <c r="CG2" s="1106"/>
      <c r="CH2" s="1106"/>
      <c r="CI2" s="1106"/>
      <c r="CJ2" s="1106"/>
      <c r="CK2" s="1106"/>
      <c r="CL2" s="1106"/>
      <c r="CM2" s="1106"/>
      <c r="CN2" s="1106"/>
      <c r="CO2" s="1106"/>
      <c r="CP2" s="1106"/>
      <c r="CQ2" s="1106"/>
      <c r="CR2" s="1106"/>
      <c r="CS2" s="1106"/>
      <c r="CT2" s="1106"/>
      <c r="CU2" s="1106"/>
      <c r="CV2" s="1106"/>
      <c r="CW2" s="1106"/>
      <c r="CX2" s="1106"/>
      <c r="CY2" s="1106"/>
      <c r="CZ2" s="1106"/>
      <c r="DA2" s="1106"/>
      <c r="DB2" s="1106"/>
      <c r="DC2" s="1106"/>
      <c r="DD2" s="1106"/>
      <c r="DE2" s="1106"/>
      <c r="DF2" s="1106"/>
      <c r="DG2" s="1106"/>
      <c r="DH2" s="1106"/>
      <c r="DI2" s="1106"/>
      <c r="DJ2" s="1106"/>
      <c r="DK2" s="1106"/>
      <c r="DL2" s="1106"/>
      <c r="DM2" s="1106"/>
      <c r="DN2" s="1106"/>
      <c r="DO2" s="1106"/>
      <c r="DP2" s="1106"/>
      <c r="DQ2" s="1106"/>
      <c r="DR2" s="1106"/>
      <c r="DS2" s="1106"/>
      <c r="DT2" s="1106"/>
      <c r="DU2" s="1106"/>
      <c r="DV2" s="1106"/>
      <c r="DW2" s="1106"/>
      <c r="DX2" s="1106"/>
      <c r="DY2" s="1107"/>
      <c r="DZ2" s="1108" t="s">
        <v>95</v>
      </c>
      <c r="EA2" s="1109"/>
      <c r="EB2" s="1109"/>
      <c r="EC2" s="1109"/>
      <c r="ED2" s="1109"/>
      <c r="EE2" s="1109"/>
      <c r="EF2" s="1109"/>
      <c r="EG2" s="1109"/>
      <c r="EH2" s="1109"/>
      <c r="EI2" s="1109"/>
      <c r="EJ2" s="1109"/>
      <c r="EK2" s="1109"/>
      <c r="EL2" s="1109"/>
      <c r="EM2" s="1109"/>
      <c r="EN2" s="1109"/>
      <c r="EO2" s="1109"/>
      <c r="EP2" s="1109"/>
      <c r="EQ2" s="1109"/>
      <c r="ER2" s="1109"/>
      <c r="ES2" s="1109"/>
      <c r="ET2" s="1109"/>
      <c r="EU2" s="1109"/>
      <c r="EV2" s="1109"/>
      <c r="EW2" s="1109"/>
      <c r="EX2" s="1109"/>
      <c r="EY2" s="1109"/>
      <c r="EZ2" s="1109"/>
      <c r="FA2" s="1109"/>
      <c r="FB2" s="1109"/>
      <c r="FC2" s="1109"/>
      <c r="FD2" s="1109"/>
      <c r="FE2" s="1109"/>
      <c r="FF2" s="1109"/>
      <c r="FG2" s="1109"/>
      <c r="FH2" s="1109"/>
      <c r="FI2" s="1109"/>
      <c r="FJ2" s="1109"/>
      <c r="FK2" s="1109"/>
      <c r="FL2" s="1109"/>
      <c r="FM2" s="1109"/>
      <c r="FN2" s="1109"/>
      <c r="FO2" s="1109"/>
      <c r="FP2" s="1109"/>
      <c r="FQ2" s="1109"/>
      <c r="FR2" s="1109"/>
      <c r="FS2" s="1109"/>
      <c r="FT2" s="1109"/>
      <c r="FU2" s="1109"/>
      <c r="FV2" s="1109"/>
      <c r="FW2" s="1109"/>
      <c r="FX2" s="1109"/>
      <c r="FY2" s="1109"/>
      <c r="FZ2" s="1109"/>
      <c r="GA2" s="1109"/>
      <c r="GB2" s="1109"/>
      <c r="GC2" s="1109"/>
      <c r="GD2" s="1109"/>
      <c r="GE2" s="1109"/>
      <c r="GF2" s="1109"/>
      <c r="GG2" s="1109"/>
      <c r="GH2" s="1109"/>
      <c r="GI2" s="1110"/>
      <c r="GJ2" s="1105" t="s">
        <v>96</v>
      </c>
      <c r="GK2" s="1106"/>
      <c r="GL2" s="1106"/>
      <c r="GM2" s="1106"/>
      <c r="GN2" s="1106"/>
      <c r="GO2" s="1106"/>
      <c r="GP2" s="1106"/>
      <c r="GQ2" s="1106"/>
      <c r="GR2" s="1106"/>
      <c r="GS2" s="1106"/>
      <c r="GT2" s="1106"/>
      <c r="GU2" s="1106"/>
      <c r="GV2" s="1106"/>
      <c r="GW2" s="1106"/>
      <c r="GX2" s="1106"/>
      <c r="GY2" s="1106"/>
      <c r="GZ2" s="1106"/>
      <c r="HA2" s="1106"/>
      <c r="HB2" s="1106"/>
      <c r="HC2" s="1106"/>
      <c r="HD2" s="1106"/>
      <c r="HE2" s="1106"/>
      <c r="HF2" s="1106"/>
      <c r="HG2" s="1106"/>
      <c r="HH2" s="1106"/>
      <c r="HI2" s="1106"/>
      <c r="HJ2" s="1106"/>
      <c r="HK2" s="1106"/>
      <c r="HL2" s="1106"/>
      <c r="HM2" s="1106"/>
      <c r="HN2" s="1106"/>
      <c r="HO2" s="1106"/>
      <c r="HP2" s="1106"/>
      <c r="HQ2" s="1106"/>
      <c r="HR2" s="1106"/>
      <c r="HS2" s="1106"/>
      <c r="HT2" s="1106"/>
      <c r="HU2" s="1106"/>
      <c r="HV2" s="1106"/>
      <c r="HW2" s="1106"/>
      <c r="HX2" s="1106"/>
      <c r="HY2" s="1106"/>
      <c r="HZ2" s="1106"/>
      <c r="IA2" s="1106"/>
      <c r="IB2" s="1106"/>
      <c r="IC2" s="1106"/>
      <c r="ID2" s="1106"/>
      <c r="IE2" s="1106"/>
      <c r="IF2" s="1106"/>
      <c r="IG2" s="1106"/>
      <c r="IH2" s="1106"/>
      <c r="II2" s="1106"/>
      <c r="IJ2" s="1106"/>
      <c r="IK2" s="1106"/>
      <c r="IL2" s="1106"/>
      <c r="IM2" s="1106"/>
      <c r="IN2" s="1106"/>
      <c r="IO2" s="1106"/>
      <c r="IP2" s="1106"/>
      <c r="IQ2" s="1107"/>
      <c r="IR2" s="1108" t="s">
        <v>97</v>
      </c>
      <c r="IS2" s="1109"/>
      <c r="IT2" s="1109"/>
      <c r="IU2" s="1109"/>
      <c r="IV2" s="1109"/>
      <c r="IW2" s="1109"/>
      <c r="IX2" s="1109"/>
      <c r="IY2" s="1109"/>
      <c r="IZ2" s="1109"/>
      <c r="JA2" s="1109"/>
      <c r="JB2" s="1109"/>
      <c r="JC2" s="1109"/>
      <c r="JD2" s="1109"/>
      <c r="JE2" s="1109"/>
      <c r="JF2" s="1109"/>
      <c r="JG2" s="1109"/>
      <c r="JH2" s="1109"/>
      <c r="JI2" s="1109"/>
      <c r="JJ2" s="1109"/>
      <c r="JK2" s="1109"/>
      <c r="JL2" s="1109"/>
      <c r="JM2" s="1109"/>
      <c r="JN2" s="1109"/>
      <c r="JO2" s="1109"/>
      <c r="JP2" s="1109"/>
      <c r="JQ2" s="1109"/>
      <c r="JR2" s="1109"/>
      <c r="JS2" s="1109"/>
      <c r="JT2" s="1109"/>
      <c r="JU2" s="1109"/>
      <c r="JV2" s="1109"/>
      <c r="JW2" s="1109"/>
      <c r="JX2" s="1109"/>
      <c r="JY2" s="1109"/>
      <c r="JZ2" s="1109"/>
      <c r="KA2" s="1109"/>
      <c r="KB2" s="1109"/>
      <c r="KC2" s="1109"/>
      <c r="KD2" s="1109"/>
      <c r="KE2" s="1109"/>
      <c r="KF2" s="1109"/>
      <c r="KG2" s="1109"/>
      <c r="KH2" s="1109"/>
      <c r="KI2" s="1109"/>
      <c r="KJ2" s="1109"/>
      <c r="KK2" s="1109"/>
      <c r="KL2" s="1109"/>
      <c r="KM2" s="1109"/>
      <c r="KN2" s="1109"/>
      <c r="KO2" s="1109"/>
      <c r="KP2" s="1109"/>
      <c r="KQ2" s="1109"/>
      <c r="KR2" s="1109"/>
      <c r="KS2" s="1109"/>
      <c r="KT2" s="1109"/>
      <c r="KU2" s="1109"/>
      <c r="KV2" s="1109"/>
      <c r="KW2" s="1109"/>
      <c r="KX2" s="1109"/>
      <c r="KY2" s="1109"/>
      <c r="KZ2" s="1109"/>
      <c r="LA2" s="1110"/>
      <c r="LB2" s="1105" t="s">
        <v>98</v>
      </c>
      <c r="LC2" s="1106"/>
      <c r="LD2" s="1106"/>
      <c r="LE2" s="1106"/>
      <c r="LF2" s="1106"/>
      <c r="LG2" s="1106"/>
      <c r="LH2" s="1106"/>
      <c r="LI2" s="1106"/>
      <c r="LJ2" s="1106"/>
      <c r="LK2" s="1106"/>
      <c r="LL2" s="1106"/>
      <c r="LM2" s="1106"/>
      <c r="LN2" s="1106"/>
      <c r="LO2" s="1106"/>
      <c r="LP2" s="1106"/>
      <c r="LQ2" s="1106"/>
      <c r="LR2" s="1106"/>
      <c r="LS2" s="1106"/>
      <c r="LT2" s="1106"/>
      <c r="LU2" s="1106"/>
      <c r="LV2" s="1106"/>
      <c r="LW2" s="1106"/>
      <c r="LX2" s="1106"/>
      <c r="LY2" s="1106"/>
      <c r="LZ2" s="1106"/>
      <c r="MA2" s="1106"/>
      <c r="MB2" s="1106"/>
      <c r="MC2" s="1106"/>
      <c r="MD2" s="1106"/>
      <c r="ME2" s="1106"/>
      <c r="MF2" s="1106"/>
      <c r="MG2" s="1106"/>
      <c r="MH2" s="1106"/>
      <c r="MI2" s="1106"/>
      <c r="MJ2" s="1106"/>
      <c r="MK2" s="1106"/>
      <c r="ML2" s="1106"/>
      <c r="MM2" s="1106"/>
      <c r="MN2" s="1106"/>
      <c r="MO2" s="1106"/>
      <c r="MP2" s="1106"/>
      <c r="MQ2" s="1106"/>
      <c r="MR2" s="1106"/>
      <c r="MS2" s="1106"/>
      <c r="MT2" s="1106"/>
      <c r="MU2" s="1106"/>
      <c r="MV2" s="1106"/>
      <c r="MW2" s="1106"/>
      <c r="MX2" s="1106"/>
      <c r="MY2" s="1106"/>
      <c r="MZ2" s="1106"/>
      <c r="NA2" s="1106"/>
      <c r="NB2" s="1106"/>
      <c r="NC2" s="1106"/>
      <c r="ND2" s="1106"/>
      <c r="NE2" s="1106"/>
      <c r="NF2" s="1106"/>
      <c r="NG2" s="1106"/>
      <c r="NH2" s="1106"/>
      <c r="NI2" s="1107"/>
      <c r="NJ2" s="1108" t="s">
        <v>99</v>
      </c>
      <c r="NK2" s="1109"/>
      <c r="NL2" s="1109"/>
      <c r="NM2" s="1109"/>
      <c r="NN2" s="1109"/>
      <c r="NO2" s="1109"/>
      <c r="NP2" s="1109"/>
      <c r="NQ2" s="1109"/>
      <c r="NR2" s="1109"/>
      <c r="NS2" s="1109"/>
      <c r="NT2" s="1109"/>
      <c r="NU2" s="1109"/>
      <c r="NV2" s="1109"/>
      <c r="NW2" s="1109"/>
      <c r="NX2" s="1109"/>
      <c r="NY2" s="1109"/>
      <c r="NZ2" s="1109"/>
      <c r="OA2" s="1109"/>
      <c r="OB2" s="1109"/>
      <c r="OC2" s="1109"/>
      <c r="OD2" s="1109"/>
      <c r="OE2" s="1109"/>
      <c r="OF2" s="1109"/>
      <c r="OG2" s="1109"/>
      <c r="OH2" s="1109"/>
      <c r="OI2" s="1109"/>
      <c r="OJ2" s="1109"/>
      <c r="OK2" s="1109"/>
      <c r="OL2" s="1109"/>
      <c r="OM2" s="1109"/>
      <c r="ON2" s="1109"/>
      <c r="OO2" s="1109"/>
      <c r="OP2" s="1109"/>
      <c r="OQ2" s="1109"/>
      <c r="OR2" s="1109"/>
      <c r="OS2" s="1109"/>
      <c r="OT2" s="1109"/>
      <c r="OU2" s="1109"/>
      <c r="OV2" s="1109"/>
      <c r="OW2" s="1109"/>
      <c r="OX2" s="1109"/>
      <c r="OY2" s="1109"/>
      <c r="OZ2" s="1109"/>
      <c r="PA2" s="1109"/>
      <c r="PB2" s="1109"/>
      <c r="PC2" s="1109"/>
      <c r="PD2" s="1109"/>
      <c r="PE2" s="1109"/>
      <c r="PF2" s="1109"/>
      <c r="PG2" s="1109"/>
      <c r="PH2" s="1109"/>
      <c r="PI2" s="1109"/>
      <c r="PJ2" s="1109"/>
      <c r="PK2" s="1109"/>
      <c r="PL2" s="1109"/>
      <c r="PM2" s="1109"/>
      <c r="PN2" s="1109"/>
      <c r="PO2" s="1109"/>
      <c r="PP2" s="1109"/>
      <c r="PQ2" s="1109"/>
      <c r="PR2" s="1109"/>
      <c r="PS2" s="1110"/>
      <c r="PT2" s="1105" t="s">
        <v>100</v>
      </c>
      <c r="PU2" s="1106"/>
      <c r="PV2" s="1106"/>
      <c r="PW2" s="1106"/>
      <c r="PX2" s="1106"/>
      <c r="PY2" s="1106"/>
      <c r="PZ2" s="1106"/>
      <c r="QA2" s="1106"/>
      <c r="QB2" s="1106"/>
      <c r="QC2" s="1106"/>
      <c r="QD2" s="1106"/>
      <c r="QE2" s="1106"/>
      <c r="QF2" s="1106"/>
      <c r="QG2" s="1106"/>
      <c r="QH2" s="1106"/>
      <c r="QI2" s="1106"/>
      <c r="QJ2" s="1106"/>
      <c r="QK2" s="1106"/>
      <c r="QL2" s="1106"/>
      <c r="QM2" s="1106"/>
      <c r="QN2" s="1106"/>
      <c r="QO2" s="1106"/>
      <c r="QP2" s="1106"/>
      <c r="QQ2" s="1106"/>
      <c r="QR2" s="1106"/>
      <c r="QS2" s="1106"/>
      <c r="QT2" s="1106"/>
      <c r="QU2" s="1106"/>
      <c r="QV2" s="1106"/>
      <c r="QW2" s="1106"/>
      <c r="QX2" s="1106"/>
      <c r="QY2" s="1106"/>
      <c r="QZ2" s="1106"/>
      <c r="RA2" s="1106"/>
      <c r="RB2" s="1106"/>
      <c r="RC2" s="1106"/>
      <c r="RD2" s="1106"/>
      <c r="RE2" s="1106"/>
      <c r="RF2" s="1106"/>
      <c r="RG2" s="1106"/>
      <c r="RH2" s="1106"/>
      <c r="RI2" s="1106"/>
      <c r="RJ2" s="1106"/>
      <c r="RK2" s="1106"/>
      <c r="RL2" s="1106"/>
      <c r="RM2" s="1106"/>
      <c r="RN2" s="1106"/>
      <c r="RO2" s="1106"/>
      <c r="RP2" s="1106"/>
      <c r="RQ2" s="1106"/>
      <c r="RR2" s="1106"/>
      <c r="RS2" s="1106"/>
      <c r="RT2" s="1106"/>
      <c r="RU2" s="1106"/>
      <c r="RV2" s="1106"/>
      <c r="RW2" s="1106"/>
      <c r="RX2" s="1106"/>
      <c r="RY2" s="1106"/>
      <c r="RZ2" s="1106"/>
      <c r="SA2" s="1106"/>
      <c r="SB2" s="1106"/>
      <c r="SC2" s="1107"/>
      <c r="SD2" s="1108" t="s">
        <v>101</v>
      </c>
      <c r="SE2" s="1109"/>
      <c r="SF2" s="1109"/>
      <c r="SG2" s="1109"/>
      <c r="SH2" s="1109"/>
      <c r="SI2" s="1109"/>
      <c r="SJ2" s="1109"/>
      <c r="SK2" s="1109"/>
      <c r="SL2" s="1109"/>
      <c r="SM2" s="1109"/>
      <c r="SN2" s="1109"/>
      <c r="SO2" s="1109"/>
      <c r="SP2" s="1109"/>
      <c r="SQ2" s="1109"/>
      <c r="SR2" s="1109"/>
      <c r="SS2" s="1109"/>
      <c r="ST2" s="1109"/>
      <c r="SU2" s="1109"/>
      <c r="SV2" s="1109"/>
      <c r="SW2" s="1109"/>
      <c r="SX2" s="1109"/>
      <c r="SY2" s="1109"/>
      <c r="SZ2" s="1109"/>
      <c r="TA2" s="1109"/>
      <c r="TB2" s="1109"/>
      <c r="TC2" s="1109"/>
      <c r="TD2" s="1109"/>
      <c r="TE2" s="1109"/>
      <c r="TF2" s="1109"/>
      <c r="TG2" s="1109"/>
      <c r="TH2" s="1109"/>
      <c r="TI2" s="1109"/>
      <c r="TJ2" s="1109"/>
      <c r="TK2" s="1109"/>
      <c r="TL2" s="1109"/>
      <c r="TM2" s="1109"/>
      <c r="TN2" s="1109"/>
      <c r="TO2" s="1109"/>
      <c r="TP2" s="1109"/>
      <c r="TQ2" s="1109"/>
      <c r="TR2" s="1109"/>
      <c r="TS2" s="1109"/>
      <c r="TT2" s="1109"/>
      <c r="TU2" s="1109"/>
      <c r="TV2" s="1109"/>
      <c r="TW2" s="1109"/>
      <c r="TX2" s="1109"/>
      <c r="TY2" s="1109"/>
      <c r="TZ2" s="1109"/>
      <c r="UA2" s="1109"/>
      <c r="UB2" s="1109"/>
      <c r="UC2" s="1109"/>
      <c r="UD2" s="1109"/>
      <c r="UE2" s="1109"/>
      <c r="UF2" s="1109"/>
      <c r="UG2" s="1109"/>
      <c r="UH2" s="1109"/>
      <c r="UI2" s="1109"/>
      <c r="UJ2" s="1109"/>
      <c r="UK2" s="1110"/>
      <c r="UL2" s="1106" t="s">
        <v>102</v>
      </c>
      <c r="UM2" s="1106"/>
      <c r="UN2" s="1106"/>
      <c r="UO2" s="1106"/>
      <c r="UP2" s="1106"/>
      <c r="UQ2" s="1106"/>
      <c r="UR2" s="1106"/>
      <c r="US2" s="1106"/>
      <c r="UT2" s="1106"/>
      <c r="UU2" s="1106"/>
      <c r="UV2" s="1106"/>
      <c r="UW2" s="1106"/>
      <c r="UX2" s="1106"/>
      <c r="UY2" s="1106"/>
      <c r="UZ2" s="1106"/>
      <c r="VA2" s="1106"/>
      <c r="VB2" s="1106"/>
      <c r="VC2" s="1106"/>
      <c r="VD2" s="1106"/>
      <c r="VE2" s="1106"/>
      <c r="VF2" s="1106"/>
      <c r="VG2" s="1106"/>
      <c r="VH2" s="1106"/>
      <c r="VI2" s="1106"/>
      <c r="VJ2" s="1106"/>
      <c r="VK2" s="1106"/>
      <c r="VL2" s="1106"/>
      <c r="VM2" s="1106"/>
      <c r="VN2" s="1106"/>
      <c r="VO2" s="1106"/>
      <c r="VP2" s="1106"/>
      <c r="VQ2" s="1106"/>
      <c r="VR2" s="1106"/>
      <c r="VS2" s="1106"/>
      <c r="VT2" s="1106"/>
      <c r="VU2" s="1106"/>
      <c r="VV2" s="1106"/>
      <c r="VW2" s="1106"/>
      <c r="VX2" s="1106"/>
      <c r="VY2" s="1106"/>
      <c r="VZ2" s="1106"/>
      <c r="WA2" s="1106"/>
      <c r="WB2" s="1106"/>
      <c r="WC2" s="1106"/>
      <c r="WD2" s="1106"/>
      <c r="WE2" s="1106"/>
      <c r="WF2" s="1106"/>
      <c r="WG2" s="1106"/>
      <c r="WH2" s="1106"/>
      <c r="WI2" s="1106"/>
      <c r="WJ2" s="1106"/>
      <c r="WK2" s="1106"/>
      <c r="WL2" s="1106"/>
      <c r="WM2" s="1106"/>
      <c r="WN2" s="1106"/>
      <c r="WO2" s="1106"/>
      <c r="WP2" s="1106"/>
      <c r="WQ2" s="1106"/>
      <c r="WR2" s="1106"/>
      <c r="WS2" s="1106"/>
      <c r="WT2" s="1106"/>
      <c r="WU2" s="1107"/>
      <c r="WV2" s="1108" t="s">
        <v>103</v>
      </c>
      <c r="WW2" s="1109"/>
      <c r="WX2" s="1109"/>
      <c r="WY2" s="1109"/>
      <c r="WZ2" s="1109"/>
      <c r="XA2" s="1109"/>
      <c r="XB2" s="1109"/>
      <c r="XC2" s="1109"/>
      <c r="XD2" s="1109"/>
      <c r="XE2" s="1109"/>
      <c r="XF2" s="1109"/>
      <c r="XG2" s="1109"/>
      <c r="XH2" s="1109"/>
      <c r="XI2" s="1109"/>
      <c r="XJ2" s="1109"/>
      <c r="XK2" s="1109"/>
      <c r="XL2" s="1109"/>
      <c r="XM2" s="1109"/>
      <c r="XN2" s="1109"/>
      <c r="XO2" s="1109"/>
      <c r="XP2" s="1109"/>
      <c r="XQ2" s="1109"/>
      <c r="XR2" s="1109"/>
      <c r="XS2" s="1109"/>
      <c r="XT2" s="1109"/>
      <c r="XU2" s="1109"/>
      <c r="XV2" s="1109"/>
      <c r="XW2" s="1109"/>
      <c r="XX2" s="1109"/>
      <c r="XY2" s="1109"/>
      <c r="XZ2" s="1109"/>
      <c r="YA2" s="1109"/>
      <c r="YB2" s="1109"/>
      <c r="YC2" s="1109"/>
      <c r="YD2" s="1109"/>
      <c r="YE2" s="1109"/>
      <c r="YF2" s="1109"/>
      <c r="YG2" s="1109"/>
      <c r="YH2" s="1109"/>
      <c r="YI2" s="1109"/>
      <c r="YJ2" s="1109"/>
      <c r="YK2" s="1109"/>
      <c r="YL2" s="1109"/>
      <c r="YM2" s="1109"/>
      <c r="YN2" s="1109"/>
      <c r="YO2" s="1109"/>
      <c r="YP2" s="1109"/>
      <c r="YQ2" s="1109"/>
      <c r="YR2" s="1109"/>
      <c r="YS2" s="1109"/>
      <c r="YT2" s="1109"/>
      <c r="YU2" s="1109"/>
      <c r="YV2" s="1109"/>
      <c r="YW2" s="1109"/>
      <c r="YX2" s="1109"/>
      <c r="YY2" s="1109"/>
      <c r="YZ2" s="1109"/>
      <c r="ZA2" s="1109"/>
      <c r="ZB2" s="1109"/>
      <c r="ZC2" s="1110"/>
      <c r="ZD2" s="1105" t="s">
        <v>104</v>
      </c>
      <c r="ZE2" s="1106"/>
      <c r="ZF2" s="1106"/>
      <c r="ZG2" s="1106"/>
      <c r="ZH2" s="1106"/>
      <c r="ZI2" s="1106"/>
      <c r="ZJ2" s="1106"/>
      <c r="ZK2" s="1106"/>
      <c r="ZL2" s="1106"/>
      <c r="ZM2" s="1106"/>
      <c r="ZN2" s="1106"/>
      <c r="ZO2" s="1106"/>
      <c r="ZP2" s="1106"/>
      <c r="ZQ2" s="1106"/>
      <c r="ZR2" s="1106"/>
      <c r="ZS2" s="1106"/>
      <c r="ZT2" s="1106"/>
      <c r="ZU2" s="1106"/>
      <c r="ZV2" s="1106"/>
      <c r="ZW2" s="1106"/>
      <c r="ZX2" s="1106"/>
      <c r="ZY2" s="1106"/>
      <c r="ZZ2" s="1106"/>
      <c r="AAA2" s="1106"/>
      <c r="AAB2" s="1106"/>
      <c r="AAC2" s="1106"/>
      <c r="AAD2" s="1106"/>
      <c r="AAE2" s="1106"/>
      <c r="AAF2" s="1106"/>
      <c r="AAG2" s="1106"/>
      <c r="AAH2" s="1106"/>
      <c r="AAI2" s="1106"/>
      <c r="AAJ2" s="1106"/>
      <c r="AAK2" s="1106"/>
      <c r="AAL2" s="1106"/>
      <c r="AAM2" s="1106"/>
      <c r="AAN2" s="1106"/>
      <c r="AAO2" s="1106"/>
      <c r="AAP2" s="1106"/>
      <c r="AAQ2" s="1106"/>
      <c r="AAR2" s="1106"/>
      <c r="AAS2" s="1106"/>
      <c r="AAT2" s="1106"/>
      <c r="AAU2" s="1106"/>
      <c r="AAV2" s="1106"/>
      <c r="AAW2" s="1106"/>
      <c r="AAX2" s="1106"/>
      <c r="AAY2" s="1106"/>
      <c r="AAZ2" s="1106"/>
      <c r="ABA2" s="1106"/>
      <c r="ABB2" s="1106"/>
      <c r="ABC2" s="1106"/>
      <c r="ABD2" s="1106"/>
      <c r="ABE2" s="1106"/>
      <c r="ABF2" s="1106"/>
      <c r="ABG2" s="1106"/>
      <c r="ABH2" s="1106"/>
      <c r="ABI2" s="1106"/>
      <c r="ABJ2" s="1106"/>
      <c r="ABK2" s="1106"/>
      <c r="ABL2" s="1106"/>
      <c r="ABM2" s="1107"/>
      <c r="ABN2" s="298"/>
    </row>
    <row r="3" spans="1:742" ht="13.35" customHeight="1" thickTop="1" thickBot="1">
      <c r="A3" s="298"/>
      <c r="B3" s="101"/>
      <c r="C3" s="102"/>
      <c r="D3" s="1087" t="s">
        <v>105</v>
      </c>
      <c r="E3" s="1087" t="s">
        <v>106</v>
      </c>
      <c r="F3" s="298"/>
      <c r="G3" s="1054" t="s">
        <v>107</v>
      </c>
      <c r="H3" s="1057" t="s">
        <v>108</v>
      </c>
      <c r="I3" s="307"/>
      <c r="J3" s="97">
        <f>MF!I5</f>
        <v>2</v>
      </c>
      <c r="K3" s="72">
        <f>IF(J3=1,4,J3-1)</f>
        <v>1</v>
      </c>
      <c r="L3" s="73">
        <f>IF(J3=4,1,J3+1)</f>
        <v>3</v>
      </c>
      <c r="M3" s="72">
        <f>IF(L3=1,4,L3-1)</f>
        <v>2</v>
      </c>
      <c r="N3" s="73">
        <f>IF(L3=4,1,L3+1)</f>
        <v>4</v>
      </c>
      <c r="O3" s="72">
        <f>IF(N3=1,4,N3-1)</f>
        <v>3</v>
      </c>
      <c r="P3" s="73">
        <f>IF(N3=4,1,N3+1)</f>
        <v>1</v>
      </c>
      <c r="Q3" s="72">
        <f>IF(P3=1,4,P3-1)</f>
        <v>4</v>
      </c>
      <c r="R3" s="73">
        <f>IF(P3=4,1,P3+1)</f>
        <v>2</v>
      </c>
      <c r="S3" s="72">
        <f>IF(R3=1,4,R3-1)</f>
        <v>1</v>
      </c>
      <c r="T3" s="73">
        <f>IF(R3=4,1,R3+1)</f>
        <v>3</v>
      </c>
      <c r="U3" s="72">
        <f>IF(T3=1,4,T3-1)</f>
        <v>2</v>
      </c>
      <c r="V3" s="73">
        <f>IF(T3=4,1,T3+1)</f>
        <v>4</v>
      </c>
      <c r="W3" s="72">
        <f>IF(V3=1,4,V3-1)</f>
        <v>3</v>
      </c>
      <c r="X3" s="73">
        <f>IF(V3=4,1,V3+1)</f>
        <v>1</v>
      </c>
      <c r="Y3" s="72">
        <f>IF(X3=1,4,X3-1)</f>
        <v>4</v>
      </c>
      <c r="Z3" s="73">
        <f>IF(X3=4,1,X3+1)</f>
        <v>2</v>
      </c>
      <c r="AA3" s="72">
        <f>IF(Z3=1,4,Z3-1)</f>
        <v>1</v>
      </c>
      <c r="AB3" s="73">
        <f>IF(Z3=4,1,Z3+1)</f>
        <v>3</v>
      </c>
      <c r="AC3" s="72">
        <f>IF(AB3=1,4,AB3-1)</f>
        <v>2</v>
      </c>
      <c r="AD3" s="73">
        <f>IF(AB3=4,1,AB3+1)</f>
        <v>4</v>
      </c>
      <c r="AE3" s="72">
        <f>IF(AD3=1,4,AD3-1)</f>
        <v>3</v>
      </c>
      <c r="AF3" s="73">
        <f>IF(AD3=4,1,AD3+1)</f>
        <v>1</v>
      </c>
      <c r="AG3" s="72">
        <f>IF(AF3=1,4,AF3-1)</f>
        <v>4</v>
      </c>
      <c r="AH3" s="73">
        <f>IF(AF3=4,1,AF3+1)</f>
        <v>2</v>
      </c>
      <c r="AI3" s="72">
        <f>IF(AH3=1,4,AH3-1)</f>
        <v>1</v>
      </c>
      <c r="AJ3" s="73">
        <f>IF(AH3=4,1,AH3+1)</f>
        <v>3</v>
      </c>
      <c r="AK3" s="72">
        <f>IF(AJ3=1,4,AJ3-1)</f>
        <v>2</v>
      </c>
      <c r="AL3" s="73">
        <f>IF(AJ3=4,1,AJ3+1)</f>
        <v>4</v>
      </c>
      <c r="AM3" s="72">
        <f>IF(AL3=1,4,AL3-1)</f>
        <v>3</v>
      </c>
      <c r="AN3" s="73">
        <f>IF(AL3=4,1,AL3+1)</f>
        <v>1</v>
      </c>
      <c r="AO3" s="72">
        <f>IF(AN3=1,4,AN3-1)</f>
        <v>4</v>
      </c>
      <c r="AP3" s="73">
        <f>IF(AN3=4,1,AN3+1)</f>
        <v>2</v>
      </c>
      <c r="AQ3" s="72">
        <f>IF(AP3=1,4,AP3-1)</f>
        <v>1</v>
      </c>
      <c r="AR3" s="73">
        <f>IF(AP3=4,1,AP3+1)</f>
        <v>3</v>
      </c>
      <c r="AS3" s="72">
        <f>IF(AR3=1,4,AR3-1)</f>
        <v>2</v>
      </c>
      <c r="AT3" s="73">
        <f>IF(AR3=4,1,AR3+1)</f>
        <v>4</v>
      </c>
      <c r="AU3" s="72">
        <f>IF(AT3=1,4,AT3-1)</f>
        <v>3</v>
      </c>
      <c r="AV3" s="73">
        <f>IF(AT3=4,1,AT3+1)</f>
        <v>1</v>
      </c>
      <c r="AW3" s="72">
        <f>IF(AV3=1,4,AV3-1)</f>
        <v>4</v>
      </c>
      <c r="AX3" s="73">
        <f>IF(AV3=4,1,AV3+1)</f>
        <v>2</v>
      </c>
      <c r="AY3" s="72">
        <f>IF(AX3=1,4,AX3-1)</f>
        <v>1</v>
      </c>
      <c r="AZ3" s="73">
        <f>IF(AX3=4,1,AX3+1)</f>
        <v>3</v>
      </c>
      <c r="BA3" s="72">
        <f>IF(AZ3=1,4,AZ3-1)</f>
        <v>2</v>
      </c>
      <c r="BB3" s="73">
        <f>IF(AZ3=4,1,AZ3+1)</f>
        <v>4</v>
      </c>
      <c r="BC3" s="72">
        <f>IF(BB3=1,4,BB3-1)</f>
        <v>3</v>
      </c>
      <c r="BD3" s="73">
        <f>IF(BB3=4,1,BB3+1)</f>
        <v>1</v>
      </c>
      <c r="BE3" s="72">
        <f>IF(BD3=1,4,BD3-1)</f>
        <v>4</v>
      </c>
      <c r="BF3" s="73">
        <f>IF(BD3=4,1,BD3+1)</f>
        <v>2</v>
      </c>
      <c r="BG3" s="72">
        <f>IF(BF3=1,4,BF3-1)</f>
        <v>1</v>
      </c>
      <c r="BH3" s="73">
        <f>IF(BF3=4,1,BF3+1)</f>
        <v>3</v>
      </c>
      <c r="BI3" s="72">
        <f>IF(BH3=1,4,BH3-1)</f>
        <v>2</v>
      </c>
      <c r="BJ3" s="73">
        <f>IF(BH3=4,1,BH3+1)</f>
        <v>4</v>
      </c>
      <c r="BK3" s="72">
        <f>IF(BJ3=1,4,BJ3-1)</f>
        <v>3</v>
      </c>
      <c r="BL3" s="73">
        <f>IF(BJ3=4,1,BJ3+1)</f>
        <v>1</v>
      </c>
      <c r="BM3" s="72">
        <f>IF(BL3=1,4,BL3-1)</f>
        <v>4</v>
      </c>
      <c r="BN3" s="73">
        <f>IF(BL3=4,1,BL3+1)</f>
        <v>2</v>
      </c>
      <c r="BO3" s="72">
        <f>IF(BN3=1,4,BN3-1)</f>
        <v>1</v>
      </c>
      <c r="BP3" s="73">
        <f>IF(BN3=4,1,BN3+1)</f>
        <v>3</v>
      </c>
      <c r="BQ3" s="72">
        <f>IF(BP3=1,4,BP3-1)</f>
        <v>2</v>
      </c>
      <c r="BR3" s="73">
        <f>IF(BP3=4,1,BP3+1)</f>
        <v>4</v>
      </c>
      <c r="BS3" s="94">
        <f>IF(BR3=1,4,BR3-1)</f>
        <v>3</v>
      </c>
      <c r="BT3" s="93">
        <f>IF(BR3=4,1,BR3+1)</f>
        <v>1</v>
      </c>
      <c r="BU3" s="95">
        <f>IF(BT3=1,4,BT3-1)</f>
        <v>4</v>
      </c>
      <c r="BV3" s="96">
        <f>IF(BT3=4,1,BT3+1)</f>
        <v>2</v>
      </c>
      <c r="BW3" s="72">
        <f>IF(BV3=1,4,BV3-1)</f>
        <v>1</v>
      </c>
      <c r="BX3" s="73">
        <f>IF(BV3=4,1,BV3+1)</f>
        <v>3</v>
      </c>
      <c r="BY3" s="72">
        <f>IF(BX3=1,4,BX3-1)</f>
        <v>2</v>
      </c>
      <c r="BZ3" s="73">
        <f>IF(BX3=4,1,BX3+1)</f>
        <v>4</v>
      </c>
      <c r="CA3" s="72">
        <f>IF(BZ3=1,4,BZ3-1)</f>
        <v>3</v>
      </c>
      <c r="CB3" s="73">
        <f>IF(BZ3=4,1,BZ3+1)</f>
        <v>1</v>
      </c>
      <c r="CC3" s="72">
        <f>IF(CB3=1,4,CB3-1)</f>
        <v>4</v>
      </c>
      <c r="CD3" s="73">
        <f>IF(CB3=4,1,CB3+1)</f>
        <v>2</v>
      </c>
      <c r="CE3" s="72">
        <f>IF(CD3=1,4,CD3-1)</f>
        <v>1</v>
      </c>
      <c r="CF3" s="73">
        <f>IF(CD3=4,1,CD3+1)</f>
        <v>3</v>
      </c>
      <c r="CG3" s="72">
        <f>IF(CF3=1,4,CF3-1)</f>
        <v>2</v>
      </c>
      <c r="CH3" s="73">
        <f>IF(CF3=4,1,CF3+1)</f>
        <v>4</v>
      </c>
      <c r="CI3" s="72">
        <f>IF(CH3=1,4,CH3-1)</f>
        <v>3</v>
      </c>
      <c r="CJ3" s="73">
        <f>IF(CH3=4,1,CH3+1)</f>
        <v>1</v>
      </c>
      <c r="CK3" s="72">
        <f>IF(CJ3=1,4,CJ3-1)</f>
        <v>4</v>
      </c>
      <c r="CL3" s="73">
        <f>IF(CJ3=4,1,CJ3+1)</f>
        <v>2</v>
      </c>
      <c r="CM3" s="72">
        <f>IF(CL3=1,4,CL3-1)</f>
        <v>1</v>
      </c>
      <c r="CN3" s="73">
        <f>IF(CL3=4,1,CL3+1)</f>
        <v>3</v>
      </c>
      <c r="CO3" s="72">
        <f>IF(CN3=1,4,CN3-1)</f>
        <v>2</v>
      </c>
      <c r="CP3" s="73">
        <f>IF(CN3=4,1,CN3+1)</f>
        <v>4</v>
      </c>
      <c r="CQ3" s="72">
        <f>IF(CP3=1,4,CP3-1)</f>
        <v>3</v>
      </c>
      <c r="CR3" s="73">
        <f>IF(CP3=4,1,CP3+1)</f>
        <v>1</v>
      </c>
      <c r="CS3" s="72">
        <f>IF(CR3=1,4,CR3-1)</f>
        <v>4</v>
      </c>
      <c r="CT3" s="73">
        <f>IF(CR3=4,1,CR3+1)</f>
        <v>2</v>
      </c>
      <c r="CU3" s="72">
        <f>IF(CT3=1,4,CT3-1)</f>
        <v>1</v>
      </c>
      <c r="CV3" s="73">
        <f>IF(CT3=4,1,CT3+1)</f>
        <v>3</v>
      </c>
      <c r="CW3" s="72">
        <f>IF(CV3=1,4,CV3-1)</f>
        <v>2</v>
      </c>
      <c r="CX3" s="73">
        <f>IF(CV3=4,1,CV3+1)</f>
        <v>4</v>
      </c>
      <c r="CY3" s="72">
        <f>IF(CX3=1,4,CX3-1)</f>
        <v>3</v>
      </c>
      <c r="CZ3" s="73">
        <f>IF(CX3=4,1,CX3+1)</f>
        <v>1</v>
      </c>
      <c r="DA3" s="72">
        <f>IF(CZ3=1,4,CZ3-1)</f>
        <v>4</v>
      </c>
      <c r="DB3" s="73">
        <f>IF(CZ3=4,1,CZ3+1)</f>
        <v>2</v>
      </c>
      <c r="DC3" s="72">
        <f>IF(DB3=1,4,DB3-1)</f>
        <v>1</v>
      </c>
      <c r="DD3" s="73">
        <f>IF(DB3=4,1,DB3+1)</f>
        <v>3</v>
      </c>
      <c r="DE3" s="72">
        <f>IF(DD3=1,4,DD3-1)</f>
        <v>2</v>
      </c>
      <c r="DF3" s="73">
        <f>IF(DD3=4,1,DD3+1)</f>
        <v>4</v>
      </c>
      <c r="DG3" s="72">
        <f>IF(DF3=1,4,DF3-1)</f>
        <v>3</v>
      </c>
      <c r="DH3" s="73">
        <f>IF(DF3=4,1,DF3+1)</f>
        <v>1</v>
      </c>
      <c r="DI3" s="72">
        <f>IF(DH3=1,4,DH3-1)</f>
        <v>4</v>
      </c>
      <c r="DJ3" s="73">
        <f>IF(DH3=4,1,DH3+1)</f>
        <v>2</v>
      </c>
      <c r="DK3" s="72">
        <f>IF(DJ3=1,4,DJ3-1)</f>
        <v>1</v>
      </c>
      <c r="DL3" s="73">
        <f>IF(DJ3=4,1,DJ3+1)</f>
        <v>3</v>
      </c>
      <c r="DM3" s="72">
        <f>IF(DL3=1,4,DL3-1)</f>
        <v>2</v>
      </c>
      <c r="DN3" s="73">
        <f>IF(DL3=4,1,DL3+1)</f>
        <v>4</v>
      </c>
      <c r="DO3" s="72">
        <f>IF(DN3=1,4,DN3-1)</f>
        <v>3</v>
      </c>
      <c r="DP3" s="73">
        <f>IF(DN3=4,1,DN3+1)</f>
        <v>1</v>
      </c>
      <c r="DQ3" s="72">
        <f>IF(DP3=1,4,DP3-1)</f>
        <v>4</v>
      </c>
      <c r="DR3" s="73">
        <f>IF(DP3=4,1,DP3+1)</f>
        <v>2</v>
      </c>
      <c r="DS3" s="72">
        <f>IF(DR3=1,4,DR3-1)</f>
        <v>1</v>
      </c>
      <c r="DT3" s="73">
        <f>IF(DR3=4,1,DR3+1)</f>
        <v>3</v>
      </c>
      <c r="DU3" s="72">
        <f>IF(DT3=1,4,DT3-1)</f>
        <v>2</v>
      </c>
      <c r="DV3" s="73">
        <f>IF(DT3=4,1,DT3+1)</f>
        <v>4</v>
      </c>
      <c r="DW3" s="72">
        <f>IF(DV3=1,4,DV3-1)</f>
        <v>3</v>
      </c>
      <c r="DX3" s="73">
        <f>IF(DV3=4,1,DV3+1)</f>
        <v>1</v>
      </c>
      <c r="DY3" s="98">
        <f>IF(DX3=1,4,DX3-1)</f>
        <v>4</v>
      </c>
      <c r="DZ3" s="93">
        <f>IF(DX4=29,IF(DX3=4,1,DX3+1),DX3)</f>
        <v>1</v>
      </c>
      <c r="EA3" s="88">
        <f>IF(DZ3=1,4,DZ3-1)</f>
        <v>4</v>
      </c>
      <c r="EB3" s="73">
        <f>IF(DZ3=4,1,DZ3+1)</f>
        <v>2</v>
      </c>
      <c r="EC3" s="72">
        <f>IF(EB3=1,4,EB3-1)</f>
        <v>1</v>
      </c>
      <c r="ED3" s="73">
        <f>IF(EB3=4,1,EB3+1)</f>
        <v>3</v>
      </c>
      <c r="EE3" s="72">
        <f>IF(ED3=1,4,ED3-1)</f>
        <v>2</v>
      </c>
      <c r="EF3" s="73">
        <f>IF(ED3=4,1,ED3+1)</f>
        <v>4</v>
      </c>
      <c r="EG3" s="72">
        <f>IF(EF3=1,4,EF3-1)</f>
        <v>3</v>
      </c>
      <c r="EH3" s="73">
        <f>IF(EF3=4,1,EF3+1)</f>
        <v>1</v>
      </c>
      <c r="EI3" s="72">
        <f>IF(EH3=1,4,EH3-1)</f>
        <v>4</v>
      </c>
      <c r="EJ3" s="73">
        <f>IF(EH3=4,1,EH3+1)</f>
        <v>2</v>
      </c>
      <c r="EK3" s="72">
        <f>IF(EJ3=1,4,EJ3-1)</f>
        <v>1</v>
      </c>
      <c r="EL3" s="73">
        <f>IF(EJ3=4,1,EJ3+1)</f>
        <v>3</v>
      </c>
      <c r="EM3" s="72">
        <f>IF(EL3=1,4,EL3-1)</f>
        <v>2</v>
      </c>
      <c r="EN3" s="73">
        <f>IF(EL3=4,1,EL3+1)</f>
        <v>4</v>
      </c>
      <c r="EO3" s="72">
        <f>IF(EN3=1,4,EN3-1)</f>
        <v>3</v>
      </c>
      <c r="EP3" s="73">
        <f>IF(EN3=4,1,EN3+1)</f>
        <v>1</v>
      </c>
      <c r="EQ3" s="72">
        <f>IF(EP3=1,4,EP3-1)</f>
        <v>4</v>
      </c>
      <c r="ER3" s="73">
        <f>IF(EP3=4,1,EP3+1)</f>
        <v>2</v>
      </c>
      <c r="ES3" s="72">
        <f>IF(ER3=1,4,ER3-1)</f>
        <v>1</v>
      </c>
      <c r="ET3" s="73">
        <f>IF(ER3=4,1,ER3+1)</f>
        <v>3</v>
      </c>
      <c r="EU3" s="72">
        <f>IF(ET3=1,4,ET3-1)</f>
        <v>2</v>
      </c>
      <c r="EV3" s="73">
        <f>IF(ET3=4,1,ET3+1)</f>
        <v>4</v>
      </c>
      <c r="EW3" s="72">
        <f>IF(EV3=1,4,EV3-1)</f>
        <v>3</v>
      </c>
      <c r="EX3" s="73">
        <f>IF(EV3=4,1,EV3+1)</f>
        <v>1</v>
      </c>
      <c r="EY3" s="72">
        <f>IF(EX3=1,4,EX3-1)</f>
        <v>4</v>
      </c>
      <c r="EZ3" s="73">
        <f>IF(EX3=4,1,EX3+1)</f>
        <v>2</v>
      </c>
      <c r="FA3" s="72">
        <f>IF(EZ3=1,4,EZ3-1)</f>
        <v>1</v>
      </c>
      <c r="FB3" s="73">
        <f>IF(EZ3=4,1,EZ3+1)</f>
        <v>3</v>
      </c>
      <c r="FC3" s="72">
        <f>IF(FB3=1,4,FB3-1)</f>
        <v>2</v>
      </c>
      <c r="FD3" s="73">
        <f>IF(FB3=4,1,FB3+1)</f>
        <v>4</v>
      </c>
      <c r="FE3" s="72">
        <f>IF(FD3=1,4,FD3-1)</f>
        <v>3</v>
      </c>
      <c r="FF3" s="73">
        <f>IF(FD3=4,1,FD3+1)</f>
        <v>1</v>
      </c>
      <c r="FG3" s="72">
        <f>IF(FF3=1,4,FF3-1)</f>
        <v>4</v>
      </c>
      <c r="FH3" s="73">
        <f>IF(FF3=4,1,FF3+1)</f>
        <v>2</v>
      </c>
      <c r="FI3" s="72">
        <f>IF(FH3=1,4,FH3-1)</f>
        <v>1</v>
      </c>
      <c r="FJ3" s="73">
        <f>IF(FH3=4,1,FH3+1)</f>
        <v>3</v>
      </c>
      <c r="FK3" s="72">
        <f>IF(FJ3=1,4,FJ3-1)</f>
        <v>2</v>
      </c>
      <c r="FL3" s="73">
        <f>IF(FJ3=4,1,FJ3+1)</f>
        <v>4</v>
      </c>
      <c r="FM3" s="72">
        <f>IF(FL3=1,4,FL3-1)</f>
        <v>3</v>
      </c>
      <c r="FN3" s="73">
        <f>IF(FL3=4,1,FL3+1)</f>
        <v>1</v>
      </c>
      <c r="FO3" s="72">
        <f>IF(FN3=1,4,FN3-1)</f>
        <v>4</v>
      </c>
      <c r="FP3" s="73">
        <f>IF(FN3=4,1,FN3+1)</f>
        <v>2</v>
      </c>
      <c r="FQ3" s="72">
        <f>IF(FP3=1,4,FP3-1)</f>
        <v>1</v>
      </c>
      <c r="FR3" s="73">
        <f>IF(FP3=4,1,FP3+1)</f>
        <v>3</v>
      </c>
      <c r="FS3" s="72">
        <f>IF(FR3=1,4,FR3-1)</f>
        <v>2</v>
      </c>
      <c r="FT3" s="73">
        <f>IF(FR3=4,1,FR3+1)</f>
        <v>4</v>
      </c>
      <c r="FU3" s="72">
        <f>IF(FT3=1,4,FT3-1)</f>
        <v>3</v>
      </c>
      <c r="FV3" s="73">
        <f>IF(FT3=4,1,FT3+1)</f>
        <v>1</v>
      </c>
      <c r="FW3" s="72">
        <f>IF(FV3=1,4,FV3-1)</f>
        <v>4</v>
      </c>
      <c r="FX3" s="73">
        <f>IF(FV3=4,1,FV3+1)</f>
        <v>2</v>
      </c>
      <c r="FY3" s="72">
        <f>IF(FX3=1,4,FX3-1)</f>
        <v>1</v>
      </c>
      <c r="FZ3" s="73">
        <f>IF(FX3=4,1,FX3+1)</f>
        <v>3</v>
      </c>
      <c r="GA3" s="72">
        <f>IF(FZ3=1,4,FZ3-1)</f>
        <v>2</v>
      </c>
      <c r="GB3" s="73">
        <f>IF(FZ3=4,1,FZ3+1)</f>
        <v>4</v>
      </c>
      <c r="GC3" s="72">
        <f>IF(GB3=1,4,GB3-1)</f>
        <v>3</v>
      </c>
      <c r="GD3" s="73">
        <f>IF(GB3=4,1,GB3+1)</f>
        <v>1</v>
      </c>
      <c r="GE3" s="72">
        <f>IF(GD3=1,4,GD3-1)</f>
        <v>4</v>
      </c>
      <c r="GF3" s="73">
        <f>IF(GD3=4,1,GD3+1)</f>
        <v>2</v>
      </c>
      <c r="GG3" s="72">
        <f>IF(GF3=1,4,GF3-1)</f>
        <v>1</v>
      </c>
      <c r="GH3" s="73">
        <f>IF(GF3=4,1,GF3+1)</f>
        <v>3</v>
      </c>
      <c r="GI3" s="94">
        <f>IF(GH3=1,4,GH3-1)</f>
        <v>2</v>
      </c>
      <c r="GJ3" s="93">
        <f>IF(GH3=4,1,GH3+1)</f>
        <v>4</v>
      </c>
      <c r="GK3" s="72">
        <f>IF(GJ3=1,4,GJ3-1)</f>
        <v>3</v>
      </c>
      <c r="GL3" s="73">
        <f>IF(GJ3=4,1,GJ3+1)</f>
        <v>1</v>
      </c>
      <c r="GM3" s="72">
        <f>IF(GL3=1,4,GL3-1)</f>
        <v>4</v>
      </c>
      <c r="GN3" s="73">
        <f>IF(GL3=4,1,GL3+1)</f>
        <v>2</v>
      </c>
      <c r="GO3" s="72">
        <f>IF(GN3=1,4,GN3-1)</f>
        <v>1</v>
      </c>
      <c r="GP3" s="73">
        <f>IF(GN3=4,1,GN3+1)</f>
        <v>3</v>
      </c>
      <c r="GQ3" s="72">
        <f>IF(GP3=1,4,GP3-1)</f>
        <v>2</v>
      </c>
      <c r="GR3" s="73">
        <f>IF(GP3=4,1,GP3+1)</f>
        <v>4</v>
      </c>
      <c r="GS3" s="72">
        <f>IF(GR3=1,4,GR3-1)</f>
        <v>3</v>
      </c>
      <c r="GT3" s="73">
        <f>IF(GR3=4,1,GR3+1)</f>
        <v>1</v>
      </c>
      <c r="GU3" s="72">
        <f>IF(GT3=1,4,GT3-1)</f>
        <v>4</v>
      </c>
      <c r="GV3" s="73">
        <f>IF(GT3=4,1,GT3+1)</f>
        <v>2</v>
      </c>
      <c r="GW3" s="72">
        <f>IF(GV3=1,4,GV3-1)</f>
        <v>1</v>
      </c>
      <c r="GX3" s="73">
        <f>IF(GV3=4,1,GV3+1)</f>
        <v>3</v>
      </c>
      <c r="GY3" s="72">
        <f>IF(GX3=1,4,GX3-1)</f>
        <v>2</v>
      </c>
      <c r="GZ3" s="73">
        <f>IF(GX3=4,1,GX3+1)</f>
        <v>4</v>
      </c>
      <c r="HA3" s="72">
        <f>IF(GZ3=1,4,GZ3-1)</f>
        <v>3</v>
      </c>
      <c r="HB3" s="73">
        <f>IF(GZ3=4,1,GZ3+1)</f>
        <v>1</v>
      </c>
      <c r="HC3" s="72">
        <f>IF(HB3=1,4,HB3-1)</f>
        <v>4</v>
      </c>
      <c r="HD3" s="73">
        <f>IF(HB3=4,1,HB3+1)</f>
        <v>2</v>
      </c>
      <c r="HE3" s="72">
        <f>IF(HD3=1,4,HD3-1)</f>
        <v>1</v>
      </c>
      <c r="HF3" s="73">
        <f>IF(HD3=4,1,HD3+1)</f>
        <v>3</v>
      </c>
      <c r="HG3" s="72">
        <f>IF(HF3=1,4,HF3-1)</f>
        <v>2</v>
      </c>
      <c r="HH3" s="73">
        <f>IF(HF3=4,1,HF3+1)</f>
        <v>4</v>
      </c>
      <c r="HI3" s="72">
        <f>IF(HH3=1,4,HH3-1)</f>
        <v>3</v>
      </c>
      <c r="HJ3" s="73">
        <f>IF(HH3=4,1,HH3+1)</f>
        <v>1</v>
      </c>
      <c r="HK3" s="72">
        <f>IF(HJ3=1,4,HJ3-1)</f>
        <v>4</v>
      </c>
      <c r="HL3" s="73">
        <f>IF(HJ3=4,1,HJ3+1)</f>
        <v>2</v>
      </c>
      <c r="HM3" s="72">
        <f>IF(HL3=1,4,HL3-1)</f>
        <v>1</v>
      </c>
      <c r="HN3" s="73">
        <f>IF(HL3=4,1,HL3+1)</f>
        <v>3</v>
      </c>
      <c r="HO3" s="72">
        <f>IF(HN3=1,4,HN3-1)</f>
        <v>2</v>
      </c>
      <c r="HP3" s="73">
        <f>IF(HN3=4,1,HN3+1)</f>
        <v>4</v>
      </c>
      <c r="HQ3" s="72">
        <f>IF(HP3=1,4,HP3-1)</f>
        <v>3</v>
      </c>
      <c r="HR3" s="73">
        <f>IF(HP3=4,1,HP3+1)</f>
        <v>1</v>
      </c>
      <c r="HS3" s="72">
        <f>IF(HR3=1,4,HR3-1)</f>
        <v>4</v>
      </c>
      <c r="HT3" s="73">
        <f>IF(HR3=4,1,HR3+1)</f>
        <v>2</v>
      </c>
      <c r="HU3" s="72">
        <f>IF(HT3=1,4,HT3-1)</f>
        <v>1</v>
      </c>
      <c r="HV3" s="73">
        <f>IF(HT3=4,1,HT3+1)</f>
        <v>3</v>
      </c>
      <c r="HW3" s="72">
        <f>IF(HV3=1,4,HV3-1)</f>
        <v>2</v>
      </c>
      <c r="HX3" s="73">
        <f>IF(HV3=4,1,HV3+1)</f>
        <v>4</v>
      </c>
      <c r="HY3" s="72">
        <f>IF(HX3=1,4,HX3-1)</f>
        <v>3</v>
      </c>
      <c r="HZ3" s="73">
        <f>IF(HX3=4,1,HX3+1)</f>
        <v>1</v>
      </c>
      <c r="IA3" s="72">
        <f>IF(HZ3=1,4,HZ3-1)</f>
        <v>4</v>
      </c>
      <c r="IB3" s="73">
        <f>IF(HZ3=4,1,HZ3+1)</f>
        <v>2</v>
      </c>
      <c r="IC3" s="72">
        <f>IF(IB3=1,4,IB3-1)</f>
        <v>1</v>
      </c>
      <c r="ID3" s="73">
        <f>IF(IB3=4,1,IB3+1)</f>
        <v>3</v>
      </c>
      <c r="IE3" s="72">
        <f>IF(ID3=1,4,ID3-1)</f>
        <v>2</v>
      </c>
      <c r="IF3" s="73">
        <f>IF(ID3=4,1,ID3+1)</f>
        <v>4</v>
      </c>
      <c r="IG3" s="72">
        <f>IF(IF3=1,4,IF3-1)</f>
        <v>3</v>
      </c>
      <c r="IH3" s="73">
        <f>IF(IF3=4,1,IF3+1)</f>
        <v>1</v>
      </c>
      <c r="II3" s="72">
        <f>IF(IH3=1,4,IH3-1)</f>
        <v>4</v>
      </c>
      <c r="IJ3" s="73">
        <f>IF(IH3=4,1,IH3+1)</f>
        <v>2</v>
      </c>
      <c r="IK3" s="72">
        <f>IF(IJ3=1,4,IJ3-1)</f>
        <v>1</v>
      </c>
      <c r="IL3" s="73">
        <f>IF(IJ3=4,1,IJ3+1)</f>
        <v>3</v>
      </c>
      <c r="IM3" s="72">
        <f>IF(IL3=1,4,IL3-1)</f>
        <v>2</v>
      </c>
      <c r="IN3" s="73">
        <f>IF(IL3=4,1,IL3+1)</f>
        <v>4</v>
      </c>
      <c r="IO3" s="72">
        <f>IF(IN3=1,4,IN3-1)</f>
        <v>3</v>
      </c>
      <c r="IP3" s="73">
        <f>IF(IN3=4,1,IN3+1)</f>
        <v>1</v>
      </c>
      <c r="IQ3" s="94">
        <f>IF(IP3=1,4,IP3-1)</f>
        <v>4</v>
      </c>
      <c r="IR3" s="93">
        <f>IF(IP3=4,1,IP3+1)</f>
        <v>2</v>
      </c>
      <c r="IS3" s="72">
        <f>IF(IR3=1,4,IR3-1)</f>
        <v>1</v>
      </c>
      <c r="IT3" s="73">
        <f>IF(IR3=4,1,IR3+1)</f>
        <v>3</v>
      </c>
      <c r="IU3" s="72">
        <f>IF(IT3=1,4,IT3-1)</f>
        <v>2</v>
      </c>
      <c r="IV3" s="73">
        <f>IF(IT3=4,1,IT3+1)</f>
        <v>4</v>
      </c>
      <c r="IW3" s="72">
        <f>IF(IV3=1,4,IV3-1)</f>
        <v>3</v>
      </c>
      <c r="IX3" s="73">
        <f>IF(IV3=4,1,IV3+1)</f>
        <v>1</v>
      </c>
      <c r="IY3" s="72">
        <f>IF(IX3=1,4,IX3-1)</f>
        <v>4</v>
      </c>
      <c r="IZ3" s="73">
        <f>IF(IX3=4,1,IX3+1)</f>
        <v>2</v>
      </c>
      <c r="JA3" s="72">
        <f>IF(IZ3=1,4,IZ3-1)</f>
        <v>1</v>
      </c>
      <c r="JB3" s="73">
        <f>IF(IZ3=4,1,IZ3+1)</f>
        <v>3</v>
      </c>
      <c r="JC3" s="72">
        <f>IF(JB3=1,4,JB3-1)</f>
        <v>2</v>
      </c>
      <c r="JD3" s="73">
        <f>IF(JB3=4,1,JB3+1)</f>
        <v>4</v>
      </c>
      <c r="JE3" s="72">
        <f>IF(JD3=1,4,JD3-1)</f>
        <v>3</v>
      </c>
      <c r="JF3" s="73">
        <f>IF(JD3=4,1,JD3+1)</f>
        <v>1</v>
      </c>
      <c r="JG3" s="72">
        <f>IF(JF3=1,4,JF3-1)</f>
        <v>4</v>
      </c>
      <c r="JH3" s="73">
        <f>IF(JF3=4,1,JF3+1)</f>
        <v>2</v>
      </c>
      <c r="JI3" s="72">
        <f>IF(JH3=1,4,JH3-1)</f>
        <v>1</v>
      </c>
      <c r="JJ3" s="73">
        <f>IF(JH3=4,1,JH3+1)</f>
        <v>3</v>
      </c>
      <c r="JK3" s="72">
        <f>IF(JJ3=1,4,JJ3-1)</f>
        <v>2</v>
      </c>
      <c r="JL3" s="73">
        <f>IF(JJ3=4,1,JJ3+1)</f>
        <v>4</v>
      </c>
      <c r="JM3" s="72">
        <f>IF(JL3=1,4,JL3-1)</f>
        <v>3</v>
      </c>
      <c r="JN3" s="73">
        <f>IF(JL3=4,1,JL3+1)</f>
        <v>1</v>
      </c>
      <c r="JO3" s="72">
        <f>IF(JN3=1,4,JN3-1)</f>
        <v>4</v>
      </c>
      <c r="JP3" s="73">
        <f>IF(JN3=4,1,JN3+1)</f>
        <v>2</v>
      </c>
      <c r="JQ3" s="72">
        <f>IF(JP3=1,4,JP3-1)</f>
        <v>1</v>
      </c>
      <c r="JR3" s="73">
        <f>IF(JP3=4,1,JP3+1)</f>
        <v>3</v>
      </c>
      <c r="JS3" s="72">
        <f>IF(JR3=1,4,JR3-1)</f>
        <v>2</v>
      </c>
      <c r="JT3" s="73">
        <f>IF(JR3=4,1,JR3+1)</f>
        <v>4</v>
      </c>
      <c r="JU3" s="72">
        <f>IF(JT3=1,4,JT3-1)</f>
        <v>3</v>
      </c>
      <c r="JV3" s="73">
        <f>IF(JT3=4,1,JT3+1)</f>
        <v>1</v>
      </c>
      <c r="JW3" s="72">
        <f>IF(JV3=1,4,JV3-1)</f>
        <v>4</v>
      </c>
      <c r="JX3" s="73">
        <f>IF(JV3=4,1,JV3+1)</f>
        <v>2</v>
      </c>
      <c r="JY3" s="72">
        <f>IF(JX3=1,4,JX3-1)</f>
        <v>1</v>
      </c>
      <c r="JZ3" s="73">
        <f>IF(JX3=4,1,JX3+1)</f>
        <v>3</v>
      </c>
      <c r="KA3" s="72">
        <f>IF(JZ3=1,4,JZ3-1)</f>
        <v>2</v>
      </c>
      <c r="KB3" s="73">
        <f>IF(JZ3=4,1,JZ3+1)</f>
        <v>4</v>
      </c>
      <c r="KC3" s="72">
        <f>IF(KB3=1,4,KB3-1)</f>
        <v>3</v>
      </c>
      <c r="KD3" s="73">
        <f>IF(KB3=4,1,KB3+1)</f>
        <v>1</v>
      </c>
      <c r="KE3" s="72">
        <f>IF(KD3=1,4,KD3-1)</f>
        <v>4</v>
      </c>
      <c r="KF3" s="73">
        <f>IF(KD3=4,1,KD3+1)</f>
        <v>2</v>
      </c>
      <c r="KG3" s="72">
        <f>IF(KF3=1,4,KF3-1)</f>
        <v>1</v>
      </c>
      <c r="KH3" s="73">
        <f>IF(KF3=4,1,KF3+1)</f>
        <v>3</v>
      </c>
      <c r="KI3" s="72">
        <f>IF(KH3=1,4,KH3-1)</f>
        <v>2</v>
      </c>
      <c r="KJ3" s="73">
        <f>IF(KH3=4,1,KH3+1)</f>
        <v>4</v>
      </c>
      <c r="KK3" s="72">
        <f>IF(KJ3=1,4,KJ3-1)</f>
        <v>3</v>
      </c>
      <c r="KL3" s="73">
        <f>IF(KJ3=4,1,KJ3+1)</f>
        <v>1</v>
      </c>
      <c r="KM3" s="72">
        <f>IF(KL3=1,4,KL3-1)</f>
        <v>4</v>
      </c>
      <c r="KN3" s="73">
        <f>IF(KL3=4,1,KL3+1)</f>
        <v>2</v>
      </c>
      <c r="KO3" s="72">
        <f>IF(KN3=1,4,KN3-1)</f>
        <v>1</v>
      </c>
      <c r="KP3" s="73">
        <f>IF(KN3=4,1,KN3+1)</f>
        <v>3</v>
      </c>
      <c r="KQ3" s="72">
        <f>IF(KP3=1,4,KP3-1)</f>
        <v>2</v>
      </c>
      <c r="KR3" s="73">
        <f>IF(KP3=4,1,KP3+1)</f>
        <v>4</v>
      </c>
      <c r="KS3" s="72">
        <f>IF(KR3=1,4,KR3-1)</f>
        <v>3</v>
      </c>
      <c r="KT3" s="73">
        <f>IF(KR3=4,1,KR3+1)</f>
        <v>1</v>
      </c>
      <c r="KU3" s="72">
        <f>IF(KT3=1,4,KT3-1)</f>
        <v>4</v>
      </c>
      <c r="KV3" s="73">
        <f>IF(KT3=4,1,KT3+1)</f>
        <v>2</v>
      </c>
      <c r="KW3" s="72">
        <f>IF(KV3=1,4,KV3-1)</f>
        <v>1</v>
      </c>
      <c r="KX3" s="73">
        <f>IF(KV3=4,1,KV3+1)</f>
        <v>3</v>
      </c>
      <c r="KY3" s="72">
        <f>IF(KX3=1,4,KX3-1)</f>
        <v>2</v>
      </c>
      <c r="KZ3" s="73">
        <f>IF(KX3=4,1,KX3+1)</f>
        <v>4</v>
      </c>
      <c r="LA3" s="94">
        <f>IF(KZ3=1,4,KZ3-1)</f>
        <v>3</v>
      </c>
      <c r="LB3" s="93">
        <f>IF(KZ3=4,1,KZ3+1)</f>
        <v>1</v>
      </c>
      <c r="LC3" s="72">
        <f>IF(LB3=1,4,LB3-1)</f>
        <v>4</v>
      </c>
      <c r="LD3" s="73">
        <f>IF(LB3=4,1,LB3+1)</f>
        <v>2</v>
      </c>
      <c r="LE3" s="72">
        <f>IF(LD3=1,4,LD3-1)</f>
        <v>1</v>
      </c>
      <c r="LF3" s="73">
        <f>IF(LD3=4,1,LD3+1)</f>
        <v>3</v>
      </c>
      <c r="LG3" s="72">
        <f>IF(LF3=1,4,LF3-1)</f>
        <v>2</v>
      </c>
      <c r="LH3" s="73">
        <f>IF(LF3=4,1,LF3+1)</f>
        <v>4</v>
      </c>
      <c r="LI3" s="72">
        <f>IF(LH3=1,4,LH3-1)</f>
        <v>3</v>
      </c>
      <c r="LJ3" s="73">
        <f>IF(LH3=4,1,LH3+1)</f>
        <v>1</v>
      </c>
      <c r="LK3" s="72">
        <f>IF(LJ3=1,4,LJ3-1)</f>
        <v>4</v>
      </c>
      <c r="LL3" s="73">
        <f>IF(LJ3=4,1,LJ3+1)</f>
        <v>2</v>
      </c>
      <c r="LM3" s="72">
        <f>IF(LL3=1,4,LL3-1)</f>
        <v>1</v>
      </c>
      <c r="LN3" s="73">
        <f>IF(LL3=4,1,LL3+1)</f>
        <v>3</v>
      </c>
      <c r="LO3" s="72">
        <f>IF(LN3=1,4,LN3-1)</f>
        <v>2</v>
      </c>
      <c r="LP3" s="73">
        <f>IF(LN3=4,1,LN3+1)</f>
        <v>4</v>
      </c>
      <c r="LQ3" s="72">
        <f>IF(LP3=1,4,LP3-1)</f>
        <v>3</v>
      </c>
      <c r="LR3" s="73">
        <f>IF(LP3=4,1,LP3+1)</f>
        <v>1</v>
      </c>
      <c r="LS3" s="72">
        <f>IF(LR3=1,4,LR3-1)</f>
        <v>4</v>
      </c>
      <c r="LT3" s="73">
        <f>IF(LR3=4,1,LR3+1)</f>
        <v>2</v>
      </c>
      <c r="LU3" s="72">
        <f>IF(LT3=1,4,LT3-1)</f>
        <v>1</v>
      </c>
      <c r="LV3" s="73">
        <f>IF(LT3=4,1,LT3+1)</f>
        <v>3</v>
      </c>
      <c r="LW3" s="72">
        <f>IF(LV3=1,4,LV3-1)</f>
        <v>2</v>
      </c>
      <c r="LX3" s="73">
        <f>IF(LV3=4,1,LV3+1)</f>
        <v>4</v>
      </c>
      <c r="LY3" s="72">
        <f>IF(LX3=1,4,LX3-1)</f>
        <v>3</v>
      </c>
      <c r="LZ3" s="73">
        <f>IF(LX3=4,1,LX3+1)</f>
        <v>1</v>
      </c>
      <c r="MA3" s="72">
        <f>IF(LZ3=1,4,LZ3-1)</f>
        <v>4</v>
      </c>
      <c r="MB3" s="73">
        <f>IF(LZ3=4,1,LZ3+1)</f>
        <v>2</v>
      </c>
      <c r="MC3" s="72">
        <f>IF(MB3=1,4,MB3-1)</f>
        <v>1</v>
      </c>
      <c r="MD3" s="73">
        <f>IF(MB3=4,1,MB3+1)</f>
        <v>3</v>
      </c>
      <c r="ME3" s="72">
        <f>IF(MD3=1,4,MD3-1)</f>
        <v>2</v>
      </c>
      <c r="MF3" s="73">
        <f>IF(MD3=4,1,MD3+1)</f>
        <v>4</v>
      </c>
      <c r="MG3" s="72">
        <f>IF(MF3=1,4,MF3-1)</f>
        <v>3</v>
      </c>
      <c r="MH3" s="73">
        <f>IF(MF3=4,1,MF3+1)</f>
        <v>1</v>
      </c>
      <c r="MI3" s="72">
        <f>IF(MH3=1,4,MH3-1)</f>
        <v>4</v>
      </c>
      <c r="MJ3" s="73">
        <f>IF(MH3=4,1,MH3+1)</f>
        <v>2</v>
      </c>
      <c r="MK3" s="72">
        <f>IF(MJ3=1,4,MJ3-1)</f>
        <v>1</v>
      </c>
      <c r="ML3" s="73">
        <f>IF(MJ3=4,1,MJ3+1)</f>
        <v>3</v>
      </c>
      <c r="MM3" s="72">
        <f>IF(ML3=1,4,ML3-1)</f>
        <v>2</v>
      </c>
      <c r="MN3" s="73">
        <f>IF(ML3=4,1,ML3+1)</f>
        <v>4</v>
      </c>
      <c r="MO3" s="72">
        <f>IF(MN3=1,4,MN3-1)</f>
        <v>3</v>
      </c>
      <c r="MP3" s="73">
        <f>IF(MN3=4,1,MN3+1)</f>
        <v>1</v>
      </c>
      <c r="MQ3" s="72">
        <f>IF(MP3=1,4,MP3-1)</f>
        <v>4</v>
      </c>
      <c r="MR3" s="73">
        <f>IF(MP3=4,1,MP3+1)</f>
        <v>2</v>
      </c>
      <c r="MS3" s="72">
        <f>IF(MR3=1,4,MR3-1)</f>
        <v>1</v>
      </c>
      <c r="MT3" s="73">
        <f>IF(MR3=4,1,MR3+1)</f>
        <v>3</v>
      </c>
      <c r="MU3" s="72">
        <f>IF(MT3=1,4,MT3-1)</f>
        <v>2</v>
      </c>
      <c r="MV3" s="73">
        <f>IF(MT3=4,1,MT3+1)</f>
        <v>4</v>
      </c>
      <c r="MW3" s="72">
        <f>IF(MV3=1,4,MV3-1)</f>
        <v>3</v>
      </c>
      <c r="MX3" s="73">
        <f>IF(MV3=4,1,MV3+1)</f>
        <v>1</v>
      </c>
      <c r="MY3" s="72">
        <f>IF(MX3=1,4,MX3-1)</f>
        <v>4</v>
      </c>
      <c r="MZ3" s="73">
        <f>IF(MX3=4,1,MX3+1)</f>
        <v>2</v>
      </c>
      <c r="NA3" s="72">
        <f>IF(MZ3=1,4,MZ3-1)</f>
        <v>1</v>
      </c>
      <c r="NB3" s="73">
        <f>IF(MZ3=4,1,MZ3+1)</f>
        <v>3</v>
      </c>
      <c r="NC3" s="72">
        <f>IF(NB3=1,4,NB3-1)</f>
        <v>2</v>
      </c>
      <c r="ND3" s="73">
        <f>IF(NB3=4,1,NB3+1)</f>
        <v>4</v>
      </c>
      <c r="NE3" s="72">
        <f>IF(ND3=1,4,ND3-1)</f>
        <v>3</v>
      </c>
      <c r="NF3" s="73">
        <f>IF(ND3=4,1,ND3+1)</f>
        <v>1</v>
      </c>
      <c r="NG3" s="72">
        <f>IF(NF3=1,4,NF3-1)</f>
        <v>4</v>
      </c>
      <c r="NH3" s="73">
        <f>IF(NF3=4,1,NF3+1)</f>
        <v>2</v>
      </c>
      <c r="NI3" s="94">
        <f>IF(NH3=1,4,NH3-1)</f>
        <v>1</v>
      </c>
      <c r="NJ3" s="93">
        <f>IF(NH3=4,1,NH3+1)</f>
        <v>3</v>
      </c>
      <c r="NK3" s="72">
        <f>IF(NJ3=1,4,NJ3-1)</f>
        <v>2</v>
      </c>
      <c r="NL3" s="73">
        <f>IF(NJ3=4,1,NJ3+1)</f>
        <v>4</v>
      </c>
      <c r="NM3" s="72">
        <f>IF(NL3=1,4,NL3-1)</f>
        <v>3</v>
      </c>
      <c r="NN3" s="73">
        <f>IF(NL3=4,1,NL3+1)</f>
        <v>1</v>
      </c>
      <c r="NO3" s="72">
        <f>IF(NN3=1,4,NN3-1)</f>
        <v>4</v>
      </c>
      <c r="NP3" s="73">
        <f>IF(NN3=4,1,NN3+1)</f>
        <v>2</v>
      </c>
      <c r="NQ3" s="72">
        <f>IF(NP3=1,4,NP3-1)</f>
        <v>1</v>
      </c>
      <c r="NR3" s="73">
        <f>IF(NP3=4,1,NP3+1)</f>
        <v>3</v>
      </c>
      <c r="NS3" s="72">
        <f>IF(NR3=1,4,NR3-1)</f>
        <v>2</v>
      </c>
      <c r="NT3" s="73">
        <f>IF(NR3=4,1,NR3+1)</f>
        <v>4</v>
      </c>
      <c r="NU3" s="72">
        <f>IF(NT3=1,4,NT3-1)</f>
        <v>3</v>
      </c>
      <c r="NV3" s="73">
        <f>IF(NT3=4,1,NT3+1)</f>
        <v>1</v>
      </c>
      <c r="NW3" s="72">
        <f>IF(NV3=1,4,NV3-1)</f>
        <v>4</v>
      </c>
      <c r="NX3" s="73">
        <f>IF(NV3=4,1,NV3+1)</f>
        <v>2</v>
      </c>
      <c r="NY3" s="72">
        <f>IF(NX3=1,4,NX3-1)</f>
        <v>1</v>
      </c>
      <c r="NZ3" s="73">
        <f>IF(NX3=4,1,NX3+1)</f>
        <v>3</v>
      </c>
      <c r="OA3" s="72">
        <f>IF(NZ3=1,4,NZ3-1)</f>
        <v>2</v>
      </c>
      <c r="OB3" s="73">
        <f>IF(NZ3=4,1,NZ3+1)</f>
        <v>4</v>
      </c>
      <c r="OC3" s="72">
        <f>IF(OB3=1,4,OB3-1)</f>
        <v>3</v>
      </c>
      <c r="OD3" s="73">
        <f>IF(OB3=4,1,OB3+1)</f>
        <v>1</v>
      </c>
      <c r="OE3" s="72">
        <f>IF(OD3=1,4,OD3-1)</f>
        <v>4</v>
      </c>
      <c r="OF3" s="73">
        <f>IF(OD3=4,1,OD3+1)</f>
        <v>2</v>
      </c>
      <c r="OG3" s="72">
        <f>IF(OF3=1,4,OF3-1)</f>
        <v>1</v>
      </c>
      <c r="OH3" s="73">
        <f>IF(OF3=4,1,OF3+1)</f>
        <v>3</v>
      </c>
      <c r="OI3" s="72">
        <f>IF(OH3=1,4,OH3-1)</f>
        <v>2</v>
      </c>
      <c r="OJ3" s="73">
        <f>IF(OH3=4,1,OH3+1)</f>
        <v>4</v>
      </c>
      <c r="OK3" s="72">
        <f>IF(OJ3=1,4,OJ3-1)</f>
        <v>3</v>
      </c>
      <c r="OL3" s="73">
        <f>IF(OJ3=4,1,OJ3+1)</f>
        <v>1</v>
      </c>
      <c r="OM3" s="72">
        <f>IF(OL3=1,4,OL3-1)</f>
        <v>4</v>
      </c>
      <c r="ON3" s="73">
        <f>IF(OL3=4,1,OL3+1)</f>
        <v>2</v>
      </c>
      <c r="OO3" s="72">
        <f>IF(ON3=1,4,ON3-1)</f>
        <v>1</v>
      </c>
      <c r="OP3" s="73">
        <f>IF(ON3=4,1,ON3+1)</f>
        <v>3</v>
      </c>
      <c r="OQ3" s="72">
        <f>IF(OP3=1,4,OP3-1)</f>
        <v>2</v>
      </c>
      <c r="OR3" s="73">
        <f>IF(OP3=4,1,OP3+1)</f>
        <v>4</v>
      </c>
      <c r="OS3" s="72">
        <f>IF(OR3=1,4,OR3-1)</f>
        <v>3</v>
      </c>
      <c r="OT3" s="73">
        <f>IF(OR3=4,1,OR3+1)</f>
        <v>1</v>
      </c>
      <c r="OU3" s="72">
        <f>IF(OT3=1,4,OT3-1)</f>
        <v>4</v>
      </c>
      <c r="OV3" s="73">
        <f>IF(OT3=4,1,OT3+1)</f>
        <v>2</v>
      </c>
      <c r="OW3" s="72">
        <f>IF(OV3=1,4,OV3-1)</f>
        <v>1</v>
      </c>
      <c r="OX3" s="73">
        <f>IF(OV3=4,1,OV3+1)</f>
        <v>3</v>
      </c>
      <c r="OY3" s="72">
        <f>IF(OX3=1,4,OX3-1)</f>
        <v>2</v>
      </c>
      <c r="OZ3" s="73">
        <f>IF(OX3=4,1,OX3+1)</f>
        <v>4</v>
      </c>
      <c r="PA3" s="72">
        <f>IF(OZ3=1,4,OZ3-1)</f>
        <v>3</v>
      </c>
      <c r="PB3" s="73">
        <f>IF(OZ3=4,1,OZ3+1)</f>
        <v>1</v>
      </c>
      <c r="PC3" s="72">
        <f>IF(PB3=1,4,PB3-1)</f>
        <v>4</v>
      </c>
      <c r="PD3" s="73">
        <f>IF(PB3=4,1,PB3+1)</f>
        <v>2</v>
      </c>
      <c r="PE3" s="72">
        <f>IF(PD3=1,4,PD3-1)</f>
        <v>1</v>
      </c>
      <c r="PF3" s="73">
        <f>IF(PD3=4,1,PD3+1)</f>
        <v>3</v>
      </c>
      <c r="PG3" s="72">
        <f>IF(PF3=1,4,PF3-1)</f>
        <v>2</v>
      </c>
      <c r="PH3" s="73">
        <f>IF(PF3=4,1,PF3+1)</f>
        <v>4</v>
      </c>
      <c r="PI3" s="72">
        <f>IF(PH3=1,4,PH3-1)</f>
        <v>3</v>
      </c>
      <c r="PJ3" s="73">
        <f>IF(PH3=4,1,PH3+1)</f>
        <v>1</v>
      </c>
      <c r="PK3" s="72">
        <f>IF(PJ3=1,4,PJ3-1)</f>
        <v>4</v>
      </c>
      <c r="PL3" s="73">
        <f>IF(PJ3=4,1,PJ3+1)</f>
        <v>2</v>
      </c>
      <c r="PM3" s="72">
        <f>IF(PL3=1,4,PL3-1)</f>
        <v>1</v>
      </c>
      <c r="PN3" s="73">
        <f>IF(PL3=4,1,PL3+1)</f>
        <v>3</v>
      </c>
      <c r="PO3" s="72">
        <f>IF(PN3=1,4,PN3-1)</f>
        <v>2</v>
      </c>
      <c r="PP3" s="73">
        <f>IF(PN3=4,1,PN3+1)</f>
        <v>4</v>
      </c>
      <c r="PQ3" s="72">
        <f>IF(PP3=1,4,PP3-1)</f>
        <v>3</v>
      </c>
      <c r="PR3" s="73">
        <f>IF(PP3=4,1,PP3+1)</f>
        <v>1</v>
      </c>
      <c r="PS3" s="94">
        <f>IF(PR3=1,4,PR3-1)</f>
        <v>4</v>
      </c>
      <c r="PT3" s="93">
        <f>IF(PR3=4,1,PR3+1)</f>
        <v>2</v>
      </c>
      <c r="PU3" s="72">
        <f>IF(PT3=1,4,PT3-1)</f>
        <v>1</v>
      </c>
      <c r="PV3" s="73">
        <f>IF(PT3=4,1,PT3+1)</f>
        <v>3</v>
      </c>
      <c r="PW3" s="72">
        <f>IF(PV3=1,4,PV3-1)</f>
        <v>2</v>
      </c>
      <c r="PX3" s="73">
        <f>IF(PV3=4,1,PV3+1)</f>
        <v>4</v>
      </c>
      <c r="PY3" s="72">
        <f>IF(PX3=1,4,PX3-1)</f>
        <v>3</v>
      </c>
      <c r="PZ3" s="73">
        <f>IF(PX3=4,1,PX3+1)</f>
        <v>1</v>
      </c>
      <c r="QA3" s="72">
        <f>IF(PZ3=1,4,PZ3-1)</f>
        <v>4</v>
      </c>
      <c r="QB3" s="73">
        <f>IF(PZ3=4,1,PZ3+1)</f>
        <v>2</v>
      </c>
      <c r="QC3" s="72">
        <f>IF(QB3=1,4,QB3-1)</f>
        <v>1</v>
      </c>
      <c r="QD3" s="73">
        <f>IF(QB3=4,1,QB3+1)</f>
        <v>3</v>
      </c>
      <c r="QE3" s="72">
        <f>IF(QD3=1,4,QD3-1)</f>
        <v>2</v>
      </c>
      <c r="QF3" s="73">
        <f>IF(QD3=4,1,QD3+1)</f>
        <v>4</v>
      </c>
      <c r="QG3" s="72">
        <f>IF(QF3=1,4,QF3-1)</f>
        <v>3</v>
      </c>
      <c r="QH3" s="73">
        <f>IF(QF3=4,1,QF3+1)</f>
        <v>1</v>
      </c>
      <c r="QI3" s="72">
        <f>IF(QH3=1,4,QH3-1)</f>
        <v>4</v>
      </c>
      <c r="QJ3" s="73">
        <f>IF(QH3=4,1,QH3+1)</f>
        <v>2</v>
      </c>
      <c r="QK3" s="72">
        <f>IF(QJ3=1,4,QJ3-1)</f>
        <v>1</v>
      </c>
      <c r="QL3" s="73">
        <f>IF(QJ3=4,1,QJ3+1)</f>
        <v>3</v>
      </c>
      <c r="QM3" s="72">
        <f>IF(QL3=1,4,QL3-1)</f>
        <v>2</v>
      </c>
      <c r="QN3" s="73">
        <f>IF(QL3=4,1,QL3+1)</f>
        <v>4</v>
      </c>
      <c r="QO3" s="72">
        <f>IF(QN3=1,4,QN3-1)</f>
        <v>3</v>
      </c>
      <c r="QP3" s="73">
        <f>IF(QN3=4,1,QN3+1)</f>
        <v>1</v>
      </c>
      <c r="QQ3" s="72">
        <f>IF(QP3=1,4,QP3-1)</f>
        <v>4</v>
      </c>
      <c r="QR3" s="73">
        <f>IF(QP3=4,1,QP3+1)</f>
        <v>2</v>
      </c>
      <c r="QS3" s="72">
        <f>IF(QR3=1,4,QR3-1)</f>
        <v>1</v>
      </c>
      <c r="QT3" s="73">
        <f>IF(QR3=4,1,QR3+1)</f>
        <v>3</v>
      </c>
      <c r="QU3" s="72">
        <f>IF(QT3=1,4,QT3-1)</f>
        <v>2</v>
      </c>
      <c r="QV3" s="73">
        <f>IF(QT3=4,1,QT3+1)</f>
        <v>4</v>
      </c>
      <c r="QW3" s="72">
        <f>IF(QV3=1,4,QV3-1)</f>
        <v>3</v>
      </c>
      <c r="QX3" s="73">
        <f>IF(QV3=4,1,QV3+1)</f>
        <v>1</v>
      </c>
      <c r="QY3" s="72">
        <f>IF(QX3=1,4,QX3-1)</f>
        <v>4</v>
      </c>
      <c r="QZ3" s="73">
        <f>IF(QX3=4,1,QX3+1)</f>
        <v>2</v>
      </c>
      <c r="RA3" s="72">
        <f>IF(QZ3=1,4,QZ3-1)</f>
        <v>1</v>
      </c>
      <c r="RB3" s="73">
        <f>IF(QZ3=4,1,QZ3+1)</f>
        <v>3</v>
      </c>
      <c r="RC3" s="72">
        <f>IF(RB3=1,4,RB3-1)</f>
        <v>2</v>
      </c>
      <c r="RD3" s="73">
        <f>IF(RB3=4,1,RB3+1)</f>
        <v>4</v>
      </c>
      <c r="RE3" s="72">
        <f>IF(RD3=1,4,RD3-1)</f>
        <v>3</v>
      </c>
      <c r="RF3" s="73">
        <f>IF(RD3=4,1,RD3+1)</f>
        <v>1</v>
      </c>
      <c r="RG3" s="72">
        <f>IF(RF3=1,4,RF3-1)</f>
        <v>4</v>
      </c>
      <c r="RH3" s="73">
        <f>IF(RF3=4,1,RF3+1)</f>
        <v>2</v>
      </c>
      <c r="RI3" s="72">
        <f>IF(RH3=1,4,RH3-1)</f>
        <v>1</v>
      </c>
      <c r="RJ3" s="73">
        <f>IF(RH3=4,1,RH3+1)</f>
        <v>3</v>
      </c>
      <c r="RK3" s="72">
        <f>IF(RJ3=1,4,RJ3-1)</f>
        <v>2</v>
      </c>
      <c r="RL3" s="73">
        <f>IF(RJ3=4,1,RJ3+1)</f>
        <v>4</v>
      </c>
      <c r="RM3" s="72">
        <f>IF(RL3=1,4,RL3-1)</f>
        <v>3</v>
      </c>
      <c r="RN3" s="73">
        <f>IF(RL3=4,1,RL3+1)</f>
        <v>1</v>
      </c>
      <c r="RO3" s="72">
        <f>IF(RN3=1,4,RN3-1)</f>
        <v>4</v>
      </c>
      <c r="RP3" s="73">
        <f>IF(RN3=4,1,RN3+1)</f>
        <v>2</v>
      </c>
      <c r="RQ3" s="72">
        <f>IF(RP3=1,4,RP3-1)</f>
        <v>1</v>
      </c>
      <c r="RR3" s="73">
        <f>IF(RP3=4,1,RP3+1)</f>
        <v>3</v>
      </c>
      <c r="RS3" s="72">
        <f>IF(RR3=1,4,RR3-1)</f>
        <v>2</v>
      </c>
      <c r="RT3" s="73">
        <f>IF(RR3=4,1,RR3+1)</f>
        <v>4</v>
      </c>
      <c r="RU3" s="72">
        <f>IF(RT3=1,4,RT3-1)</f>
        <v>3</v>
      </c>
      <c r="RV3" s="73">
        <f>IF(RT3=4,1,RT3+1)</f>
        <v>1</v>
      </c>
      <c r="RW3" s="72">
        <f>IF(RV3=1,4,RV3-1)</f>
        <v>4</v>
      </c>
      <c r="RX3" s="73">
        <f>IF(RV3=4,1,RV3+1)</f>
        <v>2</v>
      </c>
      <c r="RY3" s="72">
        <f>IF(RX3=1,4,RX3-1)</f>
        <v>1</v>
      </c>
      <c r="RZ3" s="73">
        <f>IF(RX3=4,1,RX3+1)</f>
        <v>3</v>
      </c>
      <c r="SA3" s="72">
        <f>IF(RZ3=1,4,RZ3-1)</f>
        <v>2</v>
      </c>
      <c r="SB3" s="73">
        <f>IF(RZ3=4,1,RZ3+1)</f>
        <v>4</v>
      </c>
      <c r="SC3" s="94">
        <f>IF(SB3=1,4,SB3-1)</f>
        <v>3</v>
      </c>
      <c r="SD3" s="93">
        <f>IF(SB3=4,1,SB3+1)</f>
        <v>1</v>
      </c>
      <c r="SE3" s="72">
        <f>IF(SD3=1,4,SD3-1)</f>
        <v>4</v>
      </c>
      <c r="SF3" s="73">
        <f>IF(SD3=4,1,SD3+1)</f>
        <v>2</v>
      </c>
      <c r="SG3" s="72">
        <f>IF(SF3=1,4,SF3-1)</f>
        <v>1</v>
      </c>
      <c r="SH3" s="73">
        <f>IF(SF3=4,1,SF3+1)</f>
        <v>3</v>
      </c>
      <c r="SI3" s="72">
        <f>IF(SH3=1,4,SH3-1)</f>
        <v>2</v>
      </c>
      <c r="SJ3" s="73">
        <f>IF(SH3=4,1,SH3+1)</f>
        <v>4</v>
      </c>
      <c r="SK3" s="72">
        <f>IF(SJ3=1,4,SJ3-1)</f>
        <v>3</v>
      </c>
      <c r="SL3" s="73">
        <f>IF(SJ3=4,1,SJ3+1)</f>
        <v>1</v>
      </c>
      <c r="SM3" s="72">
        <f>IF(SL3=1,4,SL3-1)</f>
        <v>4</v>
      </c>
      <c r="SN3" s="73">
        <f>IF(SL3=4,1,SL3+1)</f>
        <v>2</v>
      </c>
      <c r="SO3" s="72">
        <f>IF(SN3=1,4,SN3-1)</f>
        <v>1</v>
      </c>
      <c r="SP3" s="73">
        <f>IF(SN3=4,1,SN3+1)</f>
        <v>3</v>
      </c>
      <c r="SQ3" s="72">
        <f>IF(SP3=1,4,SP3-1)</f>
        <v>2</v>
      </c>
      <c r="SR3" s="73">
        <f>IF(SP3=4,1,SP3+1)</f>
        <v>4</v>
      </c>
      <c r="SS3" s="72">
        <f>IF(SR3=1,4,SR3-1)</f>
        <v>3</v>
      </c>
      <c r="ST3" s="73">
        <f>IF(SR3=4,1,SR3+1)</f>
        <v>1</v>
      </c>
      <c r="SU3" s="72">
        <f>IF(ST3=1,4,ST3-1)</f>
        <v>4</v>
      </c>
      <c r="SV3" s="73">
        <f>IF(ST3=4,1,ST3+1)</f>
        <v>2</v>
      </c>
      <c r="SW3" s="72">
        <f>IF(SV3=1,4,SV3-1)</f>
        <v>1</v>
      </c>
      <c r="SX3" s="73">
        <f>IF(SV3=4,1,SV3+1)</f>
        <v>3</v>
      </c>
      <c r="SY3" s="72">
        <f>IF(SX3=1,4,SX3-1)</f>
        <v>2</v>
      </c>
      <c r="SZ3" s="73">
        <f>IF(SX3=4,1,SX3+1)</f>
        <v>4</v>
      </c>
      <c r="TA3" s="72">
        <f>IF(SZ3=1,4,SZ3-1)</f>
        <v>3</v>
      </c>
      <c r="TB3" s="73">
        <f>IF(SZ3=4,1,SZ3+1)</f>
        <v>1</v>
      </c>
      <c r="TC3" s="72">
        <f>IF(TB3=1,4,TB3-1)</f>
        <v>4</v>
      </c>
      <c r="TD3" s="73">
        <f>IF(TB3=4,1,TB3+1)</f>
        <v>2</v>
      </c>
      <c r="TE3" s="72">
        <f>IF(TD3=1,4,TD3-1)</f>
        <v>1</v>
      </c>
      <c r="TF3" s="73">
        <f>IF(TD3=4,1,TD3+1)</f>
        <v>3</v>
      </c>
      <c r="TG3" s="72">
        <f>IF(TF3=1,4,TF3-1)</f>
        <v>2</v>
      </c>
      <c r="TH3" s="73">
        <f>IF(TF3=4,1,TF3+1)</f>
        <v>4</v>
      </c>
      <c r="TI3" s="72">
        <f>IF(TH3=1,4,TH3-1)</f>
        <v>3</v>
      </c>
      <c r="TJ3" s="73">
        <f>IF(TH3=4,1,TH3+1)</f>
        <v>1</v>
      </c>
      <c r="TK3" s="72">
        <f>IF(TJ3=1,4,TJ3-1)</f>
        <v>4</v>
      </c>
      <c r="TL3" s="73">
        <f>IF(TJ3=4,1,TJ3+1)</f>
        <v>2</v>
      </c>
      <c r="TM3" s="72">
        <f>IF(TL3=1,4,TL3-1)</f>
        <v>1</v>
      </c>
      <c r="TN3" s="73">
        <f>IF(TL3=4,1,TL3+1)</f>
        <v>3</v>
      </c>
      <c r="TO3" s="72">
        <f>IF(TN3=1,4,TN3-1)</f>
        <v>2</v>
      </c>
      <c r="TP3" s="73">
        <f>IF(TN3=4,1,TN3+1)</f>
        <v>4</v>
      </c>
      <c r="TQ3" s="72">
        <f>IF(TP3=1,4,TP3-1)</f>
        <v>3</v>
      </c>
      <c r="TR3" s="73">
        <f>IF(TP3=4,1,TP3+1)</f>
        <v>1</v>
      </c>
      <c r="TS3" s="72">
        <f>IF(TR3=1,4,TR3-1)</f>
        <v>4</v>
      </c>
      <c r="TT3" s="73">
        <f>IF(TR3=4,1,TR3+1)</f>
        <v>2</v>
      </c>
      <c r="TU3" s="72">
        <f>IF(TT3=1,4,TT3-1)</f>
        <v>1</v>
      </c>
      <c r="TV3" s="73">
        <f>IF(TT3=4,1,TT3+1)</f>
        <v>3</v>
      </c>
      <c r="TW3" s="72">
        <f>IF(TV3=1,4,TV3-1)</f>
        <v>2</v>
      </c>
      <c r="TX3" s="73">
        <f>IF(TV3=4,1,TV3+1)</f>
        <v>4</v>
      </c>
      <c r="TY3" s="72">
        <f>IF(TX3=1,4,TX3-1)</f>
        <v>3</v>
      </c>
      <c r="TZ3" s="73">
        <f>IF(TX3=4,1,TX3+1)</f>
        <v>1</v>
      </c>
      <c r="UA3" s="72">
        <f>IF(TZ3=1,4,TZ3-1)</f>
        <v>4</v>
      </c>
      <c r="UB3" s="73">
        <f>IF(TZ3=4,1,TZ3+1)</f>
        <v>2</v>
      </c>
      <c r="UC3" s="72">
        <f>IF(UB3=1,4,UB3-1)</f>
        <v>1</v>
      </c>
      <c r="UD3" s="73">
        <f>IF(UB3=4,1,UB3+1)</f>
        <v>3</v>
      </c>
      <c r="UE3" s="72">
        <f>IF(UD3=1,4,UD3-1)</f>
        <v>2</v>
      </c>
      <c r="UF3" s="73">
        <f>IF(UD3=4,1,UD3+1)</f>
        <v>4</v>
      </c>
      <c r="UG3" s="72">
        <f>IF(UF3=1,4,UF3-1)</f>
        <v>3</v>
      </c>
      <c r="UH3" s="73">
        <f>IF(UF3=4,1,UF3+1)</f>
        <v>1</v>
      </c>
      <c r="UI3" s="72">
        <f>IF(UH3=1,4,UH3-1)</f>
        <v>4</v>
      </c>
      <c r="UJ3" s="73">
        <f>IF(UH3=4,1,UH3+1)</f>
        <v>2</v>
      </c>
      <c r="UK3" s="94">
        <f>IF(UJ3=1,4,UJ3-1)</f>
        <v>1</v>
      </c>
      <c r="UL3" s="72">
        <f>IF(UJ3=4,1,UJ3+1)</f>
        <v>3</v>
      </c>
      <c r="UM3" s="72">
        <f>IF(UL3=1,4,UL3-1)</f>
        <v>2</v>
      </c>
      <c r="UN3" s="73">
        <f>IF(UL3=4,1,UL3+1)</f>
        <v>4</v>
      </c>
      <c r="UO3" s="72">
        <f>IF(UN3=1,4,UN3-1)</f>
        <v>3</v>
      </c>
      <c r="UP3" s="73">
        <f>IF(UN3=4,1,UN3+1)</f>
        <v>1</v>
      </c>
      <c r="UQ3" s="72">
        <f>IF(UP3=1,4,UP3-1)</f>
        <v>4</v>
      </c>
      <c r="UR3" s="73">
        <f>IF(UP3=4,1,UP3+1)</f>
        <v>2</v>
      </c>
      <c r="US3" s="72">
        <f>IF(UR3=1,4,UR3-1)</f>
        <v>1</v>
      </c>
      <c r="UT3" s="73">
        <f>IF(UR3=4,1,UR3+1)</f>
        <v>3</v>
      </c>
      <c r="UU3" s="72">
        <f>IF(UT3=1,4,UT3-1)</f>
        <v>2</v>
      </c>
      <c r="UV3" s="73">
        <f>IF(UT3=4,1,UT3+1)</f>
        <v>4</v>
      </c>
      <c r="UW3" s="72">
        <f>IF(UV3=1,4,UV3-1)</f>
        <v>3</v>
      </c>
      <c r="UX3" s="73">
        <f>IF(UV3=4,1,UV3+1)</f>
        <v>1</v>
      </c>
      <c r="UY3" s="72">
        <f>IF(UX3=1,4,UX3-1)</f>
        <v>4</v>
      </c>
      <c r="UZ3" s="73">
        <f>IF(UX3=4,1,UX3+1)</f>
        <v>2</v>
      </c>
      <c r="VA3" s="72">
        <f>IF(UZ3=1,4,UZ3-1)</f>
        <v>1</v>
      </c>
      <c r="VB3" s="73">
        <f>IF(UZ3=4,1,UZ3+1)</f>
        <v>3</v>
      </c>
      <c r="VC3" s="72">
        <f>IF(VB3=1,4,VB3-1)</f>
        <v>2</v>
      </c>
      <c r="VD3" s="73">
        <f>IF(VB3=4,1,VB3+1)</f>
        <v>4</v>
      </c>
      <c r="VE3" s="72">
        <f>IF(VD3=1,4,VD3-1)</f>
        <v>3</v>
      </c>
      <c r="VF3" s="73">
        <f>IF(VD3=4,1,VD3+1)</f>
        <v>1</v>
      </c>
      <c r="VG3" s="72">
        <f>IF(VF3=1,4,VF3-1)</f>
        <v>4</v>
      </c>
      <c r="VH3" s="73">
        <f>IF(VF3=4,1,VF3+1)</f>
        <v>2</v>
      </c>
      <c r="VI3" s="72">
        <f>IF(VH3=1,4,VH3-1)</f>
        <v>1</v>
      </c>
      <c r="VJ3" s="73">
        <f>IF(VH3=4,1,VH3+1)</f>
        <v>3</v>
      </c>
      <c r="VK3" s="72">
        <f>IF(VJ3=1,4,VJ3-1)</f>
        <v>2</v>
      </c>
      <c r="VL3" s="73">
        <f>IF(VJ3=4,1,VJ3+1)</f>
        <v>4</v>
      </c>
      <c r="VM3" s="72">
        <f>IF(VL3=1,4,VL3-1)</f>
        <v>3</v>
      </c>
      <c r="VN3" s="73">
        <f>IF(VL3=4,1,VL3+1)</f>
        <v>1</v>
      </c>
      <c r="VO3" s="72">
        <f>IF(VN3=1,4,VN3-1)</f>
        <v>4</v>
      </c>
      <c r="VP3" s="73">
        <f>IF(VN3=4,1,VN3+1)</f>
        <v>2</v>
      </c>
      <c r="VQ3" s="72">
        <f>IF(VP3=1,4,VP3-1)</f>
        <v>1</v>
      </c>
      <c r="VR3" s="73">
        <f>IF(VP3=4,1,VP3+1)</f>
        <v>3</v>
      </c>
      <c r="VS3" s="72">
        <f>IF(VR3=1,4,VR3-1)</f>
        <v>2</v>
      </c>
      <c r="VT3" s="73">
        <f>IF(VR3=4,1,VR3+1)</f>
        <v>4</v>
      </c>
      <c r="VU3" s="72">
        <f>IF(VT3=1,4,VT3-1)</f>
        <v>3</v>
      </c>
      <c r="VV3" s="73">
        <f>IF(VT3=4,1,VT3+1)</f>
        <v>1</v>
      </c>
      <c r="VW3" s="72">
        <f>IF(VV3=1,4,VV3-1)</f>
        <v>4</v>
      </c>
      <c r="VX3" s="73">
        <f>IF(VV3=4,1,VV3+1)</f>
        <v>2</v>
      </c>
      <c r="VY3" s="72">
        <f>IF(VX3=1,4,VX3-1)</f>
        <v>1</v>
      </c>
      <c r="VZ3" s="73">
        <f>IF(VX3=4,1,VX3+1)</f>
        <v>3</v>
      </c>
      <c r="WA3" s="72">
        <f>IF(VZ3=1,4,VZ3-1)</f>
        <v>2</v>
      </c>
      <c r="WB3" s="73">
        <f>IF(VZ3=4,1,VZ3+1)</f>
        <v>4</v>
      </c>
      <c r="WC3" s="72">
        <f>IF(WB3=1,4,WB3-1)</f>
        <v>3</v>
      </c>
      <c r="WD3" s="73">
        <f>IF(WB3=4,1,WB3+1)</f>
        <v>1</v>
      </c>
      <c r="WE3" s="72">
        <f>IF(WD3=1,4,WD3-1)</f>
        <v>4</v>
      </c>
      <c r="WF3" s="73">
        <f>IF(WD3=4,1,WD3+1)</f>
        <v>2</v>
      </c>
      <c r="WG3" s="72">
        <f>IF(WF3=1,4,WF3-1)</f>
        <v>1</v>
      </c>
      <c r="WH3" s="73">
        <f>IF(WF3=4,1,WF3+1)</f>
        <v>3</v>
      </c>
      <c r="WI3" s="72">
        <f>IF(WH3=1,4,WH3-1)</f>
        <v>2</v>
      </c>
      <c r="WJ3" s="73">
        <f>IF(WH3=4,1,WH3+1)</f>
        <v>4</v>
      </c>
      <c r="WK3" s="72">
        <f>IF(WJ3=1,4,WJ3-1)</f>
        <v>3</v>
      </c>
      <c r="WL3" s="73">
        <f>IF(WJ3=4,1,WJ3+1)</f>
        <v>1</v>
      </c>
      <c r="WM3" s="72">
        <f>IF(WL3=1,4,WL3-1)</f>
        <v>4</v>
      </c>
      <c r="WN3" s="73">
        <f>IF(WL3=4,1,WL3+1)</f>
        <v>2</v>
      </c>
      <c r="WO3" s="72">
        <f>IF(WN3=1,4,WN3-1)</f>
        <v>1</v>
      </c>
      <c r="WP3" s="73">
        <f>IF(WN3=4,1,WN3+1)</f>
        <v>3</v>
      </c>
      <c r="WQ3" s="72">
        <f>IF(WP3=1,4,WP3-1)</f>
        <v>2</v>
      </c>
      <c r="WR3" s="73">
        <f>IF(WP3=4,1,WP3+1)</f>
        <v>4</v>
      </c>
      <c r="WS3" s="72">
        <f>IF(WR3=1,4,WR3-1)</f>
        <v>3</v>
      </c>
      <c r="WT3" s="73">
        <f>IF(WR3=4,1,WR3+1)</f>
        <v>1</v>
      </c>
      <c r="WU3" s="94">
        <f>IF(WT3=1,4,WT3-1)</f>
        <v>4</v>
      </c>
      <c r="WV3" s="93">
        <f>IF(WT3=4,1,WT3+1)</f>
        <v>2</v>
      </c>
      <c r="WW3" s="72">
        <f>IF(WV3=1,4,WV3-1)</f>
        <v>1</v>
      </c>
      <c r="WX3" s="73">
        <f>IF(WV3=4,1,WV3+1)</f>
        <v>3</v>
      </c>
      <c r="WY3" s="72">
        <f>IF(WX3=1,4,WX3-1)</f>
        <v>2</v>
      </c>
      <c r="WZ3" s="73">
        <f>IF(WX3=4,1,WX3+1)</f>
        <v>4</v>
      </c>
      <c r="XA3" s="72">
        <f>IF(WZ3=1,4,WZ3-1)</f>
        <v>3</v>
      </c>
      <c r="XB3" s="73">
        <f>IF(WZ3=4,1,WZ3+1)</f>
        <v>1</v>
      </c>
      <c r="XC3" s="72">
        <f>IF(XB3=1,4,XB3-1)</f>
        <v>4</v>
      </c>
      <c r="XD3" s="73">
        <f>IF(XB3=4,1,XB3+1)</f>
        <v>2</v>
      </c>
      <c r="XE3" s="72">
        <f>IF(XD3=1,4,XD3-1)</f>
        <v>1</v>
      </c>
      <c r="XF3" s="73">
        <f>IF(XD3=4,1,XD3+1)</f>
        <v>3</v>
      </c>
      <c r="XG3" s="72">
        <f>IF(XF3=1,4,XF3-1)</f>
        <v>2</v>
      </c>
      <c r="XH3" s="73">
        <f>IF(XF3=4,1,XF3+1)</f>
        <v>4</v>
      </c>
      <c r="XI3" s="72">
        <f>IF(XH3=1,4,XH3-1)</f>
        <v>3</v>
      </c>
      <c r="XJ3" s="73">
        <f>IF(XH3=4,1,XH3+1)</f>
        <v>1</v>
      </c>
      <c r="XK3" s="72">
        <f>IF(XJ3=1,4,XJ3-1)</f>
        <v>4</v>
      </c>
      <c r="XL3" s="73">
        <f>IF(XJ3=4,1,XJ3+1)</f>
        <v>2</v>
      </c>
      <c r="XM3" s="72">
        <f>IF(XL3=1,4,XL3-1)</f>
        <v>1</v>
      </c>
      <c r="XN3" s="73">
        <f>IF(XL3=4,1,XL3+1)</f>
        <v>3</v>
      </c>
      <c r="XO3" s="72">
        <f>IF(XN3=1,4,XN3-1)</f>
        <v>2</v>
      </c>
      <c r="XP3" s="73">
        <f>IF(XN3=4,1,XN3+1)</f>
        <v>4</v>
      </c>
      <c r="XQ3" s="72">
        <f>IF(XP3=1,4,XP3-1)</f>
        <v>3</v>
      </c>
      <c r="XR3" s="73">
        <f>IF(XP3=4,1,XP3+1)</f>
        <v>1</v>
      </c>
      <c r="XS3" s="72">
        <f>IF(XR3=1,4,XR3-1)</f>
        <v>4</v>
      </c>
      <c r="XT3" s="73">
        <f>IF(XR3=4,1,XR3+1)</f>
        <v>2</v>
      </c>
      <c r="XU3" s="72">
        <f>IF(XT3=1,4,XT3-1)</f>
        <v>1</v>
      </c>
      <c r="XV3" s="73">
        <f>IF(XT3=4,1,XT3+1)</f>
        <v>3</v>
      </c>
      <c r="XW3" s="72">
        <f>IF(XV3=1,4,XV3-1)</f>
        <v>2</v>
      </c>
      <c r="XX3" s="73">
        <f>IF(XV3=4,1,XV3+1)</f>
        <v>4</v>
      </c>
      <c r="XY3" s="72">
        <f>IF(XX3=1,4,XX3-1)</f>
        <v>3</v>
      </c>
      <c r="XZ3" s="73">
        <f>IF(XX3=4,1,XX3+1)</f>
        <v>1</v>
      </c>
      <c r="YA3" s="72">
        <f>IF(XZ3=1,4,XZ3-1)</f>
        <v>4</v>
      </c>
      <c r="YB3" s="73">
        <f>IF(XZ3=4,1,XZ3+1)</f>
        <v>2</v>
      </c>
      <c r="YC3" s="72">
        <f>IF(YB3=1,4,YB3-1)</f>
        <v>1</v>
      </c>
      <c r="YD3" s="73">
        <f>IF(YB3=4,1,YB3+1)</f>
        <v>3</v>
      </c>
      <c r="YE3" s="72">
        <f>IF(YD3=1,4,YD3-1)</f>
        <v>2</v>
      </c>
      <c r="YF3" s="73">
        <f>IF(YD3=4,1,YD3+1)</f>
        <v>4</v>
      </c>
      <c r="YG3" s="72">
        <f>IF(YF3=1,4,YF3-1)</f>
        <v>3</v>
      </c>
      <c r="YH3" s="73">
        <f>IF(YF3=4,1,YF3+1)</f>
        <v>1</v>
      </c>
      <c r="YI3" s="72">
        <f>IF(YH3=1,4,YH3-1)</f>
        <v>4</v>
      </c>
      <c r="YJ3" s="73">
        <f>IF(YH3=4,1,YH3+1)</f>
        <v>2</v>
      </c>
      <c r="YK3" s="72">
        <f>IF(YJ3=1,4,YJ3-1)</f>
        <v>1</v>
      </c>
      <c r="YL3" s="73">
        <f>IF(YJ3=4,1,YJ3+1)</f>
        <v>3</v>
      </c>
      <c r="YM3" s="72">
        <f>IF(YL3=1,4,YL3-1)</f>
        <v>2</v>
      </c>
      <c r="YN3" s="73">
        <f>IF(YL3=4,1,YL3+1)</f>
        <v>4</v>
      </c>
      <c r="YO3" s="72">
        <f>IF(YN3=1,4,YN3-1)</f>
        <v>3</v>
      </c>
      <c r="YP3" s="73">
        <f>IF(YN3=4,1,YN3+1)</f>
        <v>1</v>
      </c>
      <c r="YQ3" s="72">
        <f>IF(YP3=1,4,YP3-1)</f>
        <v>4</v>
      </c>
      <c r="YR3" s="73">
        <f>IF(YP3=4,1,YP3+1)</f>
        <v>2</v>
      </c>
      <c r="YS3" s="72">
        <f>IF(YR3=1,4,YR3-1)</f>
        <v>1</v>
      </c>
      <c r="YT3" s="73">
        <f>IF(YR3=4,1,YR3+1)</f>
        <v>3</v>
      </c>
      <c r="YU3" s="72">
        <f>IF(YT3=1,4,YT3-1)</f>
        <v>2</v>
      </c>
      <c r="YV3" s="73">
        <f>IF(YT3=4,1,YT3+1)</f>
        <v>4</v>
      </c>
      <c r="YW3" s="72">
        <f>IF(YV3=1,4,YV3-1)</f>
        <v>3</v>
      </c>
      <c r="YX3" s="73">
        <f>IF(YV3=4,1,YV3+1)</f>
        <v>1</v>
      </c>
      <c r="YY3" s="72">
        <f>IF(YX3=1,4,YX3-1)</f>
        <v>4</v>
      </c>
      <c r="YZ3" s="73">
        <f>IF(YX3=4,1,YX3+1)</f>
        <v>2</v>
      </c>
      <c r="ZA3" s="72">
        <f>IF(YZ3=1,4,YZ3-1)</f>
        <v>1</v>
      </c>
      <c r="ZB3" s="73">
        <f>IF(YZ3=4,1,YZ3+1)</f>
        <v>3</v>
      </c>
      <c r="ZC3" s="94">
        <f>IF(ZB3=1,4,ZB3-1)</f>
        <v>2</v>
      </c>
      <c r="ZD3" s="72">
        <f>IF(ZB3=4,1,ZB3+1)</f>
        <v>4</v>
      </c>
      <c r="ZE3" s="72">
        <f>IF(ZD3=1,4,ZD3-1)</f>
        <v>3</v>
      </c>
      <c r="ZF3" s="73">
        <f>IF(ZD3=4,1,ZD3+1)</f>
        <v>1</v>
      </c>
      <c r="ZG3" s="72">
        <f>IF(ZF3=1,4,ZF3-1)</f>
        <v>4</v>
      </c>
      <c r="ZH3" s="73">
        <f>IF(ZF3=4,1,ZF3+1)</f>
        <v>2</v>
      </c>
      <c r="ZI3" s="72">
        <f>IF(ZH3=1,4,ZH3-1)</f>
        <v>1</v>
      </c>
      <c r="ZJ3" s="73">
        <f>IF(ZH3=4,1,ZH3+1)</f>
        <v>3</v>
      </c>
      <c r="ZK3" s="72">
        <f>IF(ZJ3=1,4,ZJ3-1)</f>
        <v>2</v>
      </c>
      <c r="ZL3" s="73">
        <f>IF(ZJ3=4,1,ZJ3+1)</f>
        <v>4</v>
      </c>
      <c r="ZM3" s="72">
        <f>IF(ZL3=1,4,ZL3-1)</f>
        <v>3</v>
      </c>
      <c r="ZN3" s="73">
        <f>IF(ZL3=4,1,ZL3+1)</f>
        <v>1</v>
      </c>
      <c r="ZO3" s="72">
        <f>IF(ZN3=1,4,ZN3-1)</f>
        <v>4</v>
      </c>
      <c r="ZP3" s="73">
        <f>IF(ZN3=4,1,ZN3+1)</f>
        <v>2</v>
      </c>
      <c r="ZQ3" s="72">
        <f>IF(ZP3=1,4,ZP3-1)</f>
        <v>1</v>
      </c>
      <c r="ZR3" s="73">
        <f>IF(ZP3=4,1,ZP3+1)</f>
        <v>3</v>
      </c>
      <c r="ZS3" s="72">
        <f>IF(ZR3=1,4,ZR3-1)</f>
        <v>2</v>
      </c>
      <c r="ZT3" s="73">
        <f>IF(ZR3=4,1,ZR3+1)</f>
        <v>4</v>
      </c>
      <c r="ZU3" s="72">
        <f>IF(ZT3=1,4,ZT3-1)</f>
        <v>3</v>
      </c>
      <c r="ZV3" s="73">
        <f>IF(ZT3=4,1,ZT3+1)</f>
        <v>1</v>
      </c>
      <c r="ZW3" s="72">
        <f>IF(ZV3=1,4,ZV3-1)</f>
        <v>4</v>
      </c>
      <c r="ZX3" s="73">
        <f>IF(ZV3=4,1,ZV3+1)</f>
        <v>2</v>
      </c>
      <c r="ZY3" s="72">
        <f>IF(ZX3=1,4,ZX3-1)</f>
        <v>1</v>
      </c>
      <c r="ZZ3" s="73">
        <f>IF(ZX3=4,1,ZX3+1)</f>
        <v>3</v>
      </c>
      <c r="AAA3" s="72">
        <f>IF(ZZ3=1,4,ZZ3-1)</f>
        <v>2</v>
      </c>
      <c r="AAB3" s="73">
        <f>IF(ZZ3=4,1,ZZ3+1)</f>
        <v>4</v>
      </c>
      <c r="AAC3" s="72">
        <f>IF(AAB3=1,4,AAB3-1)</f>
        <v>3</v>
      </c>
      <c r="AAD3" s="73">
        <f>IF(AAB3=4,1,AAB3+1)</f>
        <v>1</v>
      </c>
      <c r="AAE3" s="72">
        <f>IF(AAD3=1,4,AAD3-1)</f>
        <v>4</v>
      </c>
      <c r="AAF3" s="73">
        <f>IF(AAD3=4,1,AAD3+1)</f>
        <v>2</v>
      </c>
      <c r="AAG3" s="72">
        <f>IF(AAF3=1,4,AAF3-1)</f>
        <v>1</v>
      </c>
      <c r="AAH3" s="73">
        <f>IF(AAF3=4,1,AAF3+1)</f>
        <v>3</v>
      </c>
      <c r="AAI3" s="72">
        <f>IF(AAH3=1,4,AAH3-1)</f>
        <v>2</v>
      </c>
      <c r="AAJ3" s="73">
        <f>IF(AAH3=4,1,AAH3+1)</f>
        <v>4</v>
      </c>
      <c r="AAK3" s="72">
        <f>IF(AAJ3=1,4,AAJ3-1)</f>
        <v>3</v>
      </c>
      <c r="AAL3" s="73">
        <f>IF(AAJ3=4,1,AAJ3+1)</f>
        <v>1</v>
      </c>
      <c r="AAM3" s="72">
        <f>IF(AAL3=1,4,AAL3-1)</f>
        <v>4</v>
      </c>
      <c r="AAN3" s="73">
        <f>IF(AAL3=4,1,AAL3+1)</f>
        <v>2</v>
      </c>
      <c r="AAO3" s="72">
        <f>IF(AAN3=1,4,AAN3-1)</f>
        <v>1</v>
      </c>
      <c r="AAP3" s="73">
        <f>IF(AAN3=4,1,AAN3+1)</f>
        <v>3</v>
      </c>
      <c r="AAQ3" s="72">
        <f>IF(AAP3=1,4,AAP3-1)</f>
        <v>2</v>
      </c>
      <c r="AAR3" s="73">
        <f>IF(AAP3=4,1,AAP3+1)</f>
        <v>4</v>
      </c>
      <c r="AAS3" s="72">
        <f>IF(AAR3=1,4,AAR3-1)</f>
        <v>3</v>
      </c>
      <c r="AAT3" s="73">
        <f>IF(AAR3=4,1,AAR3+1)</f>
        <v>1</v>
      </c>
      <c r="AAU3" s="72">
        <f>IF(AAT3=1,4,AAT3-1)</f>
        <v>4</v>
      </c>
      <c r="AAV3" s="73">
        <f>IF(AAT3=4,1,AAT3+1)</f>
        <v>2</v>
      </c>
      <c r="AAW3" s="72">
        <f>IF(AAV3=1,4,AAV3-1)</f>
        <v>1</v>
      </c>
      <c r="AAX3" s="73">
        <f>IF(AAV3=4,1,AAV3+1)</f>
        <v>3</v>
      </c>
      <c r="AAY3" s="72">
        <f>IF(AAX3=1,4,AAX3-1)</f>
        <v>2</v>
      </c>
      <c r="AAZ3" s="73">
        <f>IF(AAX3=4,1,AAX3+1)</f>
        <v>4</v>
      </c>
      <c r="ABA3" s="72">
        <f>IF(AAZ3=1,4,AAZ3-1)</f>
        <v>3</v>
      </c>
      <c r="ABB3" s="73">
        <f>IF(AAZ3=4,1,AAZ3+1)</f>
        <v>1</v>
      </c>
      <c r="ABC3" s="72">
        <f>IF(ABB3=1,4,ABB3-1)</f>
        <v>4</v>
      </c>
      <c r="ABD3" s="73">
        <f>IF(ABB3=4,1,ABB3+1)</f>
        <v>2</v>
      </c>
      <c r="ABE3" s="72">
        <f>IF(ABD3=1,4,ABD3-1)</f>
        <v>1</v>
      </c>
      <c r="ABF3" s="73">
        <f>IF(ABD3=4,1,ABD3+1)</f>
        <v>3</v>
      </c>
      <c r="ABG3" s="72">
        <f>IF(ABF3=1,4,ABF3-1)</f>
        <v>2</v>
      </c>
      <c r="ABH3" s="73">
        <f>IF(ABF3=4,1,ABF3+1)</f>
        <v>4</v>
      </c>
      <c r="ABI3" s="72">
        <f>IF(ABH3=1,4,ABH3-1)</f>
        <v>3</v>
      </c>
      <c r="ABJ3" s="73">
        <f>IF(ABH3=4,1,ABH3+1)</f>
        <v>1</v>
      </c>
      <c r="ABK3" s="72">
        <f>IF(ABJ3=1,4,ABJ3-1)</f>
        <v>4</v>
      </c>
      <c r="ABL3" s="73">
        <f>IF(ABJ3=4,1,ABJ3+1)</f>
        <v>2</v>
      </c>
      <c r="ABM3" s="94">
        <f>IF(ABL3=1,4,ABL3-1)</f>
        <v>1</v>
      </c>
      <c r="ABN3" s="298"/>
    </row>
    <row r="4" spans="1:742" ht="16.350000000000001" customHeight="1" thickBot="1">
      <c r="A4" s="298"/>
      <c r="B4" s="103" t="s">
        <v>109</v>
      </c>
      <c r="C4" s="104">
        <f>$G$26</f>
        <v>16</v>
      </c>
      <c r="D4" s="1088"/>
      <c r="E4" s="1090"/>
      <c r="F4" s="298"/>
      <c r="G4" s="1055"/>
      <c r="H4" s="1058"/>
      <c r="I4" s="307"/>
      <c r="J4" s="1092">
        <v>1</v>
      </c>
      <c r="K4" s="1025"/>
      <c r="L4" s="1014">
        <v>2</v>
      </c>
      <c r="M4" s="1015"/>
      <c r="N4" s="1014">
        <v>3</v>
      </c>
      <c r="O4" s="1015"/>
      <c r="P4" s="1014">
        <v>4</v>
      </c>
      <c r="Q4" s="1015"/>
      <c r="R4" s="1012">
        <v>5</v>
      </c>
      <c r="S4" s="1013"/>
      <c r="T4" s="1012">
        <v>6</v>
      </c>
      <c r="U4" s="1013"/>
      <c r="V4" s="1062">
        <v>7</v>
      </c>
      <c r="W4" s="1063"/>
      <c r="X4" s="1014">
        <v>8</v>
      </c>
      <c r="Y4" s="1015"/>
      <c r="Z4" s="1014">
        <v>9</v>
      </c>
      <c r="AA4" s="1015"/>
      <c r="AB4" s="1014">
        <v>10</v>
      </c>
      <c r="AC4" s="1015"/>
      <c r="AD4" s="1014">
        <v>11</v>
      </c>
      <c r="AE4" s="1015"/>
      <c r="AF4" s="1012">
        <v>12</v>
      </c>
      <c r="AG4" s="1013"/>
      <c r="AH4" s="1012">
        <v>13</v>
      </c>
      <c r="AI4" s="1013"/>
      <c r="AJ4" s="1062">
        <v>14</v>
      </c>
      <c r="AK4" s="1063"/>
      <c r="AL4" s="1014">
        <v>15</v>
      </c>
      <c r="AM4" s="1015"/>
      <c r="AN4" s="1014">
        <v>16</v>
      </c>
      <c r="AO4" s="1015"/>
      <c r="AP4" s="1014">
        <v>17</v>
      </c>
      <c r="AQ4" s="1015"/>
      <c r="AR4" s="1014">
        <v>18</v>
      </c>
      <c r="AS4" s="1015"/>
      <c r="AT4" s="1012">
        <v>19</v>
      </c>
      <c r="AU4" s="1013"/>
      <c r="AV4" s="1012">
        <v>20</v>
      </c>
      <c r="AW4" s="1013"/>
      <c r="AX4" s="1062">
        <v>21</v>
      </c>
      <c r="AY4" s="1063"/>
      <c r="AZ4" s="1014">
        <v>22</v>
      </c>
      <c r="BA4" s="1015"/>
      <c r="BB4" s="1014">
        <v>23</v>
      </c>
      <c r="BC4" s="1015"/>
      <c r="BD4" s="1014">
        <v>24</v>
      </c>
      <c r="BE4" s="1015"/>
      <c r="BF4" s="1014">
        <v>25</v>
      </c>
      <c r="BG4" s="1015"/>
      <c r="BH4" s="1012">
        <v>26</v>
      </c>
      <c r="BI4" s="1013"/>
      <c r="BJ4" s="1012">
        <v>27</v>
      </c>
      <c r="BK4" s="1013"/>
      <c r="BL4" s="1062">
        <v>28</v>
      </c>
      <c r="BM4" s="1063"/>
      <c r="BN4" s="1014">
        <v>29</v>
      </c>
      <c r="BO4" s="1015"/>
      <c r="BP4" s="1014">
        <v>30</v>
      </c>
      <c r="BQ4" s="1015"/>
      <c r="BR4" s="1014">
        <v>31</v>
      </c>
      <c r="BS4" s="1091"/>
      <c r="BT4" s="1097">
        <v>1</v>
      </c>
      <c r="BU4" s="1015"/>
      <c r="BV4" s="1012">
        <v>2</v>
      </c>
      <c r="BW4" s="1013"/>
      <c r="BX4" s="1012">
        <v>3</v>
      </c>
      <c r="BY4" s="1013"/>
      <c r="BZ4" s="1062">
        <v>4</v>
      </c>
      <c r="CA4" s="1063"/>
      <c r="CB4" s="1014">
        <v>5</v>
      </c>
      <c r="CC4" s="1015"/>
      <c r="CD4" s="1014">
        <v>6</v>
      </c>
      <c r="CE4" s="1015"/>
      <c r="CF4" s="1014">
        <v>7</v>
      </c>
      <c r="CG4" s="1015"/>
      <c r="CH4" s="1014">
        <v>8</v>
      </c>
      <c r="CI4" s="1015"/>
      <c r="CJ4" s="1012">
        <v>9</v>
      </c>
      <c r="CK4" s="1013"/>
      <c r="CL4" s="1012">
        <v>10</v>
      </c>
      <c r="CM4" s="1013"/>
      <c r="CN4" s="1062">
        <v>11</v>
      </c>
      <c r="CO4" s="1063"/>
      <c r="CP4" s="1014">
        <v>12</v>
      </c>
      <c r="CQ4" s="1015"/>
      <c r="CR4" s="1014">
        <v>13</v>
      </c>
      <c r="CS4" s="1015"/>
      <c r="CT4" s="1014">
        <v>14</v>
      </c>
      <c r="CU4" s="1015"/>
      <c r="CV4" s="1014">
        <v>15</v>
      </c>
      <c r="CW4" s="1015"/>
      <c r="CX4" s="1012">
        <v>16</v>
      </c>
      <c r="CY4" s="1013"/>
      <c r="CZ4" s="1012">
        <v>17</v>
      </c>
      <c r="DA4" s="1013"/>
      <c r="DB4" s="1062">
        <v>18</v>
      </c>
      <c r="DC4" s="1063"/>
      <c r="DD4" s="1014">
        <v>19</v>
      </c>
      <c r="DE4" s="1015"/>
      <c r="DF4" s="1014">
        <v>20</v>
      </c>
      <c r="DG4" s="1015"/>
      <c r="DH4" s="1014">
        <v>21</v>
      </c>
      <c r="DI4" s="1015"/>
      <c r="DJ4" s="1014">
        <v>22</v>
      </c>
      <c r="DK4" s="1015"/>
      <c r="DL4" s="1012">
        <v>23</v>
      </c>
      <c r="DM4" s="1013"/>
      <c r="DN4" s="1012">
        <v>24</v>
      </c>
      <c r="DO4" s="1013"/>
      <c r="DP4" s="1062">
        <v>25</v>
      </c>
      <c r="DQ4" s="1063"/>
      <c r="DR4" s="1014">
        <v>26</v>
      </c>
      <c r="DS4" s="1015"/>
      <c r="DT4" s="1014">
        <v>27</v>
      </c>
      <c r="DU4" s="1015"/>
      <c r="DV4" s="1014">
        <v>28</v>
      </c>
      <c r="DW4" s="1015"/>
      <c r="DX4" s="1044">
        <f>MF!DW6</f>
        <v>0</v>
      </c>
      <c r="DY4" s="1104"/>
      <c r="DZ4" s="1097">
        <v>1</v>
      </c>
      <c r="EA4" s="1015"/>
      <c r="EB4" s="1012">
        <v>2</v>
      </c>
      <c r="EC4" s="1013"/>
      <c r="ED4" s="1012">
        <v>3</v>
      </c>
      <c r="EE4" s="1013"/>
      <c r="EF4" s="1062">
        <v>4</v>
      </c>
      <c r="EG4" s="1063"/>
      <c r="EH4" s="1102">
        <v>5</v>
      </c>
      <c r="EI4" s="1103"/>
      <c r="EJ4" s="1014">
        <v>6</v>
      </c>
      <c r="EK4" s="1015"/>
      <c r="EL4" s="1014">
        <v>7</v>
      </c>
      <c r="EM4" s="1015"/>
      <c r="EN4" s="1014">
        <v>8</v>
      </c>
      <c r="EO4" s="1015"/>
      <c r="EP4" s="1012">
        <v>9</v>
      </c>
      <c r="EQ4" s="1013"/>
      <c r="ER4" s="1012">
        <v>10</v>
      </c>
      <c r="ES4" s="1013"/>
      <c r="ET4" s="1062">
        <v>11</v>
      </c>
      <c r="EU4" s="1063"/>
      <c r="EV4" s="1014">
        <v>12</v>
      </c>
      <c r="EW4" s="1015"/>
      <c r="EX4" s="1014">
        <v>13</v>
      </c>
      <c r="EY4" s="1015"/>
      <c r="EZ4" s="1014">
        <v>14</v>
      </c>
      <c r="FA4" s="1015"/>
      <c r="FB4" s="1014">
        <v>15</v>
      </c>
      <c r="FC4" s="1015"/>
      <c r="FD4" s="1012">
        <v>16</v>
      </c>
      <c r="FE4" s="1013"/>
      <c r="FF4" s="1012">
        <v>17</v>
      </c>
      <c r="FG4" s="1013"/>
      <c r="FH4" s="1062">
        <v>18</v>
      </c>
      <c r="FI4" s="1063"/>
      <c r="FJ4" s="1014">
        <v>19</v>
      </c>
      <c r="FK4" s="1015"/>
      <c r="FL4" s="1014">
        <v>20</v>
      </c>
      <c r="FM4" s="1015"/>
      <c r="FN4" s="1014">
        <v>21</v>
      </c>
      <c r="FO4" s="1015"/>
      <c r="FP4" s="1014">
        <v>22</v>
      </c>
      <c r="FQ4" s="1015"/>
      <c r="FR4" s="1012">
        <v>23</v>
      </c>
      <c r="FS4" s="1013"/>
      <c r="FT4" s="1012">
        <v>24</v>
      </c>
      <c r="FU4" s="1013"/>
      <c r="FV4" s="1062">
        <v>25</v>
      </c>
      <c r="FW4" s="1063"/>
      <c r="FX4" s="1014">
        <v>26</v>
      </c>
      <c r="FY4" s="1015"/>
      <c r="FZ4" s="1014">
        <v>27</v>
      </c>
      <c r="GA4" s="1015"/>
      <c r="GB4" s="1014">
        <v>28</v>
      </c>
      <c r="GC4" s="1015"/>
      <c r="GD4" s="1014">
        <v>29</v>
      </c>
      <c r="GE4" s="1015"/>
      <c r="GF4" s="1012">
        <v>30</v>
      </c>
      <c r="GG4" s="1013"/>
      <c r="GH4" s="1012">
        <v>31</v>
      </c>
      <c r="GI4" s="1060"/>
      <c r="GJ4" s="1014">
        <v>1</v>
      </c>
      <c r="GK4" s="1015"/>
      <c r="GL4" s="1014">
        <v>2</v>
      </c>
      <c r="GM4" s="1015"/>
      <c r="GN4" s="1014">
        <v>3</v>
      </c>
      <c r="GO4" s="1015"/>
      <c r="GP4" s="1014">
        <v>4</v>
      </c>
      <c r="GQ4" s="1015"/>
      <c r="GR4" s="1014">
        <v>5</v>
      </c>
      <c r="GS4" s="1015"/>
      <c r="GT4" s="1012">
        <v>6</v>
      </c>
      <c r="GU4" s="1013"/>
      <c r="GV4" s="1012">
        <v>7</v>
      </c>
      <c r="GW4" s="1013"/>
      <c r="GX4" s="1062">
        <v>8</v>
      </c>
      <c r="GY4" s="1063"/>
      <c r="GZ4" s="1014">
        <v>9</v>
      </c>
      <c r="HA4" s="1015"/>
      <c r="HB4" s="1014">
        <v>10</v>
      </c>
      <c r="HC4" s="1015"/>
      <c r="HD4" s="1014">
        <v>11</v>
      </c>
      <c r="HE4" s="1015"/>
      <c r="HF4" s="1014">
        <v>12</v>
      </c>
      <c r="HG4" s="1015"/>
      <c r="HH4" s="1012">
        <v>13</v>
      </c>
      <c r="HI4" s="1013"/>
      <c r="HJ4" s="1012">
        <v>14</v>
      </c>
      <c r="HK4" s="1013"/>
      <c r="HL4" s="1062">
        <v>15</v>
      </c>
      <c r="HM4" s="1063"/>
      <c r="HN4" s="1014">
        <v>16</v>
      </c>
      <c r="HO4" s="1015"/>
      <c r="HP4" s="1014">
        <v>17</v>
      </c>
      <c r="HQ4" s="1015"/>
      <c r="HR4" s="1014">
        <v>18</v>
      </c>
      <c r="HS4" s="1015"/>
      <c r="HT4" s="1100">
        <v>19</v>
      </c>
      <c r="HU4" s="1101"/>
      <c r="HV4" s="1012">
        <v>20</v>
      </c>
      <c r="HW4" s="1013"/>
      <c r="HX4" s="1100">
        <v>21</v>
      </c>
      <c r="HY4" s="1101"/>
      <c r="HZ4" s="1062">
        <v>22</v>
      </c>
      <c r="IA4" s="1063"/>
      <c r="IB4" s="1014">
        <v>23</v>
      </c>
      <c r="IC4" s="1015"/>
      <c r="ID4" s="1014">
        <v>24</v>
      </c>
      <c r="IE4" s="1015"/>
      <c r="IF4" s="1048">
        <v>25</v>
      </c>
      <c r="IG4" s="1025"/>
      <c r="IH4" s="1014">
        <v>26</v>
      </c>
      <c r="II4" s="1015"/>
      <c r="IJ4" s="1012">
        <v>27</v>
      </c>
      <c r="IK4" s="1013"/>
      <c r="IL4" s="1012">
        <v>28</v>
      </c>
      <c r="IM4" s="1013"/>
      <c r="IN4" s="1062">
        <v>29</v>
      </c>
      <c r="IO4" s="1063"/>
      <c r="IP4" s="1014">
        <v>30</v>
      </c>
      <c r="IQ4" s="1015"/>
      <c r="IR4" s="1092">
        <v>1</v>
      </c>
      <c r="IS4" s="1025"/>
      <c r="IT4" s="1014">
        <v>2</v>
      </c>
      <c r="IU4" s="1015"/>
      <c r="IV4" s="1014">
        <v>3</v>
      </c>
      <c r="IW4" s="1015"/>
      <c r="IX4" s="1012">
        <v>4</v>
      </c>
      <c r="IY4" s="1013"/>
      <c r="IZ4" s="1012">
        <v>5</v>
      </c>
      <c r="JA4" s="1013"/>
      <c r="JB4" s="1062">
        <v>6</v>
      </c>
      <c r="JC4" s="1063"/>
      <c r="JD4" s="1014">
        <v>7</v>
      </c>
      <c r="JE4" s="1015"/>
      <c r="JF4" s="1014">
        <v>8</v>
      </c>
      <c r="JG4" s="1015"/>
      <c r="JH4" s="1014">
        <v>9</v>
      </c>
      <c r="JI4" s="1015"/>
      <c r="JJ4" s="1014">
        <v>10</v>
      </c>
      <c r="JK4" s="1015"/>
      <c r="JL4" s="1012">
        <v>11</v>
      </c>
      <c r="JM4" s="1013"/>
      <c r="JN4" s="1012">
        <v>12</v>
      </c>
      <c r="JO4" s="1013"/>
      <c r="JP4" s="1062">
        <v>13</v>
      </c>
      <c r="JQ4" s="1063"/>
      <c r="JR4" s="1014">
        <v>14</v>
      </c>
      <c r="JS4" s="1015"/>
      <c r="JT4" s="1014">
        <v>15</v>
      </c>
      <c r="JU4" s="1015"/>
      <c r="JV4" s="1014">
        <v>16</v>
      </c>
      <c r="JW4" s="1015"/>
      <c r="JX4" s="1014">
        <v>17</v>
      </c>
      <c r="JY4" s="1015"/>
      <c r="JZ4" s="1012">
        <v>18</v>
      </c>
      <c r="KA4" s="1013"/>
      <c r="KB4" s="1012">
        <v>19</v>
      </c>
      <c r="KC4" s="1013"/>
      <c r="KD4" s="1062">
        <v>20</v>
      </c>
      <c r="KE4" s="1063"/>
      <c r="KF4" s="1014">
        <v>21</v>
      </c>
      <c r="KG4" s="1015"/>
      <c r="KH4" s="1014">
        <v>22</v>
      </c>
      <c r="KI4" s="1015"/>
      <c r="KJ4" s="1014">
        <v>23</v>
      </c>
      <c r="KK4" s="1015"/>
      <c r="KL4" s="1014">
        <v>24</v>
      </c>
      <c r="KM4" s="1015"/>
      <c r="KN4" s="1012">
        <v>25</v>
      </c>
      <c r="KO4" s="1013"/>
      <c r="KP4" s="1012">
        <v>26</v>
      </c>
      <c r="KQ4" s="1013"/>
      <c r="KR4" s="1062">
        <v>27</v>
      </c>
      <c r="KS4" s="1063"/>
      <c r="KT4" s="1014">
        <v>28</v>
      </c>
      <c r="KU4" s="1015"/>
      <c r="KV4" s="1014">
        <v>29</v>
      </c>
      <c r="KW4" s="1015"/>
      <c r="KX4" s="1014">
        <v>30</v>
      </c>
      <c r="KY4" s="1015"/>
      <c r="KZ4" s="1014">
        <v>31</v>
      </c>
      <c r="LA4" s="1091"/>
      <c r="LB4" s="1094">
        <v>1</v>
      </c>
      <c r="LC4" s="1013"/>
      <c r="LD4" s="1012">
        <v>2</v>
      </c>
      <c r="LE4" s="1013"/>
      <c r="LF4" s="1062">
        <v>3</v>
      </c>
      <c r="LG4" s="1063"/>
      <c r="LH4" s="1014">
        <v>4</v>
      </c>
      <c r="LI4" s="1015"/>
      <c r="LJ4" s="1014">
        <v>5</v>
      </c>
      <c r="LK4" s="1015"/>
      <c r="LL4" s="1014">
        <v>6</v>
      </c>
      <c r="LM4" s="1015"/>
      <c r="LN4" s="1014">
        <v>7</v>
      </c>
      <c r="LO4" s="1015"/>
      <c r="LP4" s="1012">
        <v>8</v>
      </c>
      <c r="LQ4" s="1013"/>
      <c r="LR4" s="1012">
        <v>9</v>
      </c>
      <c r="LS4" s="1013"/>
      <c r="LT4" s="1048">
        <v>10</v>
      </c>
      <c r="LU4" s="1025"/>
      <c r="LV4" s="1014">
        <v>11</v>
      </c>
      <c r="LW4" s="1015"/>
      <c r="LX4" s="1014">
        <v>12</v>
      </c>
      <c r="LY4" s="1015"/>
      <c r="LZ4" s="1048">
        <v>13</v>
      </c>
      <c r="MA4" s="1025"/>
      <c r="MB4" s="1014">
        <v>14</v>
      </c>
      <c r="MC4" s="1015"/>
      <c r="MD4" s="1012">
        <v>15</v>
      </c>
      <c r="ME4" s="1013"/>
      <c r="MF4" s="1012">
        <v>16</v>
      </c>
      <c r="MG4" s="1013"/>
      <c r="MH4" s="1062">
        <v>17</v>
      </c>
      <c r="MI4" s="1063"/>
      <c r="MJ4" s="1014">
        <v>18</v>
      </c>
      <c r="MK4" s="1015"/>
      <c r="ML4" s="1014">
        <v>19</v>
      </c>
      <c r="MM4" s="1015"/>
      <c r="MN4" s="1098">
        <v>20</v>
      </c>
      <c r="MO4" s="1099"/>
      <c r="MP4" s="1014">
        <v>21</v>
      </c>
      <c r="MQ4" s="1015"/>
      <c r="MR4" s="1012">
        <v>22</v>
      </c>
      <c r="MS4" s="1013"/>
      <c r="MT4" s="1012">
        <v>23</v>
      </c>
      <c r="MU4" s="1013"/>
      <c r="MV4" s="1062">
        <v>24</v>
      </c>
      <c r="MW4" s="1063"/>
      <c r="MX4" s="1014">
        <v>25</v>
      </c>
      <c r="MY4" s="1015"/>
      <c r="MZ4" s="1014">
        <v>26</v>
      </c>
      <c r="NA4" s="1015"/>
      <c r="NB4" s="1014">
        <v>27</v>
      </c>
      <c r="NC4" s="1015"/>
      <c r="ND4" s="1014">
        <v>28</v>
      </c>
      <c r="NE4" s="1015"/>
      <c r="NF4" s="1012">
        <v>29</v>
      </c>
      <c r="NG4" s="1013"/>
      <c r="NH4" s="1012">
        <v>30</v>
      </c>
      <c r="NI4" s="1060"/>
      <c r="NJ4" s="1062">
        <v>1</v>
      </c>
      <c r="NK4" s="1063"/>
      <c r="NL4" s="1014">
        <v>2</v>
      </c>
      <c r="NM4" s="1015"/>
      <c r="NN4" s="1014">
        <v>3</v>
      </c>
      <c r="NO4" s="1015"/>
      <c r="NP4" s="1014">
        <v>4</v>
      </c>
      <c r="NQ4" s="1015"/>
      <c r="NR4" s="1014">
        <v>5</v>
      </c>
      <c r="NS4" s="1015"/>
      <c r="NT4" s="1012">
        <v>6</v>
      </c>
      <c r="NU4" s="1013"/>
      <c r="NV4" s="1012">
        <v>7</v>
      </c>
      <c r="NW4" s="1013"/>
      <c r="NX4" s="1062">
        <v>8</v>
      </c>
      <c r="NY4" s="1063"/>
      <c r="NZ4" s="1014">
        <v>9</v>
      </c>
      <c r="OA4" s="1015"/>
      <c r="OB4" s="1014">
        <v>10</v>
      </c>
      <c r="OC4" s="1015"/>
      <c r="OD4" s="1014">
        <v>11</v>
      </c>
      <c r="OE4" s="1015"/>
      <c r="OF4" s="1014">
        <v>12</v>
      </c>
      <c r="OG4" s="1015"/>
      <c r="OH4" s="1012">
        <v>13</v>
      </c>
      <c r="OI4" s="1013"/>
      <c r="OJ4" s="1012">
        <v>14</v>
      </c>
      <c r="OK4" s="1013"/>
      <c r="OL4" s="1062">
        <v>15</v>
      </c>
      <c r="OM4" s="1063"/>
      <c r="ON4" s="1014">
        <v>16</v>
      </c>
      <c r="OO4" s="1015"/>
      <c r="OP4" s="1014">
        <v>17</v>
      </c>
      <c r="OQ4" s="1015"/>
      <c r="OR4" s="1014">
        <v>18</v>
      </c>
      <c r="OS4" s="1015"/>
      <c r="OT4" s="1014">
        <v>19</v>
      </c>
      <c r="OU4" s="1015"/>
      <c r="OV4" s="1012">
        <v>20</v>
      </c>
      <c r="OW4" s="1013"/>
      <c r="OX4" s="1012">
        <v>21</v>
      </c>
      <c r="OY4" s="1013"/>
      <c r="OZ4" s="1062">
        <v>22</v>
      </c>
      <c r="PA4" s="1063"/>
      <c r="PB4" s="1014">
        <v>23</v>
      </c>
      <c r="PC4" s="1015"/>
      <c r="PD4" s="1014">
        <v>24</v>
      </c>
      <c r="PE4" s="1015"/>
      <c r="PF4" s="1014">
        <v>25</v>
      </c>
      <c r="PG4" s="1015"/>
      <c r="PH4" s="1014">
        <v>26</v>
      </c>
      <c r="PI4" s="1015"/>
      <c r="PJ4" s="1012">
        <v>27</v>
      </c>
      <c r="PK4" s="1013"/>
      <c r="PL4" s="1012">
        <v>28</v>
      </c>
      <c r="PM4" s="1013"/>
      <c r="PN4" s="1062">
        <v>29</v>
      </c>
      <c r="PO4" s="1063"/>
      <c r="PP4" s="1014">
        <v>30</v>
      </c>
      <c r="PQ4" s="1015"/>
      <c r="PR4" s="1014">
        <v>31</v>
      </c>
      <c r="PS4" s="1091"/>
      <c r="PT4" s="1097">
        <v>1</v>
      </c>
      <c r="PU4" s="1015"/>
      <c r="PV4" s="1014">
        <v>2</v>
      </c>
      <c r="PW4" s="1015"/>
      <c r="PX4" s="1012">
        <v>3</v>
      </c>
      <c r="PY4" s="1013"/>
      <c r="PZ4" s="1012">
        <v>4</v>
      </c>
      <c r="QA4" s="1013"/>
      <c r="QB4" s="1062">
        <v>5</v>
      </c>
      <c r="QC4" s="1063"/>
      <c r="QD4" s="1014">
        <v>6</v>
      </c>
      <c r="QE4" s="1015"/>
      <c r="QF4" s="1014">
        <v>7</v>
      </c>
      <c r="QG4" s="1015"/>
      <c r="QH4" s="1014">
        <v>8</v>
      </c>
      <c r="QI4" s="1015"/>
      <c r="QJ4" s="1014">
        <v>9</v>
      </c>
      <c r="QK4" s="1015"/>
      <c r="QL4" s="1012">
        <v>10</v>
      </c>
      <c r="QM4" s="1013"/>
      <c r="QN4" s="1012">
        <v>11</v>
      </c>
      <c r="QO4" s="1013"/>
      <c r="QP4" s="1062">
        <v>12</v>
      </c>
      <c r="QQ4" s="1063"/>
      <c r="QR4" s="1014">
        <v>13</v>
      </c>
      <c r="QS4" s="1015"/>
      <c r="QT4" s="1095">
        <v>14</v>
      </c>
      <c r="QU4" s="1096"/>
      <c r="QV4" s="1048">
        <v>15</v>
      </c>
      <c r="QW4" s="1025"/>
      <c r="QX4" s="1014">
        <v>16</v>
      </c>
      <c r="QY4" s="1015"/>
      <c r="QZ4" s="1012">
        <v>17</v>
      </c>
      <c r="RA4" s="1013"/>
      <c r="RB4" s="1012">
        <v>18</v>
      </c>
      <c r="RC4" s="1013"/>
      <c r="RD4" s="1062">
        <v>19</v>
      </c>
      <c r="RE4" s="1063"/>
      <c r="RF4" s="1014">
        <v>20</v>
      </c>
      <c r="RG4" s="1015"/>
      <c r="RH4" s="1014">
        <v>21</v>
      </c>
      <c r="RI4" s="1015"/>
      <c r="RJ4" s="1014">
        <v>22</v>
      </c>
      <c r="RK4" s="1015"/>
      <c r="RL4" s="1014">
        <v>23</v>
      </c>
      <c r="RM4" s="1015"/>
      <c r="RN4" s="1012">
        <v>24</v>
      </c>
      <c r="RO4" s="1013"/>
      <c r="RP4" s="1012">
        <v>25</v>
      </c>
      <c r="RQ4" s="1013"/>
      <c r="RR4" s="1062">
        <v>26</v>
      </c>
      <c r="RS4" s="1063"/>
      <c r="RT4" s="1014">
        <v>27</v>
      </c>
      <c r="RU4" s="1015"/>
      <c r="RV4" s="1014">
        <v>28</v>
      </c>
      <c r="RW4" s="1015"/>
      <c r="RX4" s="1014">
        <v>29</v>
      </c>
      <c r="RY4" s="1015"/>
      <c r="RZ4" s="1014">
        <v>30</v>
      </c>
      <c r="SA4" s="1015"/>
      <c r="SB4" s="1012">
        <v>31</v>
      </c>
      <c r="SC4" s="1060"/>
      <c r="SD4" s="1094">
        <v>1</v>
      </c>
      <c r="SE4" s="1013"/>
      <c r="SF4" s="1062">
        <v>2</v>
      </c>
      <c r="SG4" s="1063"/>
      <c r="SH4" s="1014">
        <v>3</v>
      </c>
      <c r="SI4" s="1015"/>
      <c r="SJ4" s="1014">
        <v>4</v>
      </c>
      <c r="SK4" s="1015"/>
      <c r="SL4" s="1014">
        <v>5</v>
      </c>
      <c r="SM4" s="1015"/>
      <c r="SN4" s="1014">
        <v>6</v>
      </c>
      <c r="SO4" s="1015"/>
      <c r="SP4" s="1012">
        <v>7</v>
      </c>
      <c r="SQ4" s="1013"/>
      <c r="SR4" s="1012">
        <v>8</v>
      </c>
      <c r="SS4" s="1013"/>
      <c r="ST4" s="1062">
        <v>9</v>
      </c>
      <c r="SU4" s="1063"/>
      <c r="SV4" s="1014">
        <v>10</v>
      </c>
      <c r="SW4" s="1015"/>
      <c r="SX4" s="1014">
        <v>11</v>
      </c>
      <c r="SY4" s="1015"/>
      <c r="SZ4" s="1014">
        <v>12</v>
      </c>
      <c r="TA4" s="1015"/>
      <c r="TB4" s="1014">
        <v>13</v>
      </c>
      <c r="TC4" s="1015"/>
      <c r="TD4" s="1012">
        <v>14</v>
      </c>
      <c r="TE4" s="1013"/>
      <c r="TF4" s="1012">
        <v>15</v>
      </c>
      <c r="TG4" s="1013"/>
      <c r="TH4" s="1062">
        <v>16</v>
      </c>
      <c r="TI4" s="1063"/>
      <c r="TJ4" s="1014">
        <v>17</v>
      </c>
      <c r="TK4" s="1015"/>
      <c r="TL4" s="1014">
        <v>18</v>
      </c>
      <c r="TM4" s="1015"/>
      <c r="TN4" s="1014">
        <v>19</v>
      </c>
      <c r="TO4" s="1015"/>
      <c r="TP4" s="1014">
        <v>20</v>
      </c>
      <c r="TQ4" s="1015"/>
      <c r="TR4" s="1012">
        <v>21</v>
      </c>
      <c r="TS4" s="1013"/>
      <c r="TT4" s="1012">
        <v>22</v>
      </c>
      <c r="TU4" s="1013"/>
      <c r="TV4" s="1062">
        <v>23</v>
      </c>
      <c r="TW4" s="1063"/>
      <c r="TX4" s="1014">
        <v>24</v>
      </c>
      <c r="TY4" s="1015"/>
      <c r="TZ4" s="1014">
        <v>25</v>
      </c>
      <c r="UA4" s="1015"/>
      <c r="UB4" s="1014">
        <v>26</v>
      </c>
      <c r="UC4" s="1015"/>
      <c r="UD4" s="1014">
        <v>27</v>
      </c>
      <c r="UE4" s="1015"/>
      <c r="UF4" s="1012">
        <v>28</v>
      </c>
      <c r="UG4" s="1013"/>
      <c r="UH4" s="1012">
        <v>29</v>
      </c>
      <c r="UI4" s="1013"/>
      <c r="UJ4" s="1062">
        <v>30</v>
      </c>
      <c r="UK4" s="1093"/>
      <c r="UL4" s="1023">
        <v>1</v>
      </c>
      <c r="UM4" s="1015"/>
      <c r="UN4" s="1014">
        <v>2</v>
      </c>
      <c r="UO4" s="1015"/>
      <c r="UP4" s="1014">
        <v>3</v>
      </c>
      <c r="UQ4" s="1015"/>
      <c r="UR4" s="1014">
        <v>4</v>
      </c>
      <c r="US4" s="1015"/>
      <c r="UT4" s="1048">
        <v>5</v>
      </c>
      <c r="UU4" s="1025"/>
      <c r="UV4" s="1012">
        <v>6</v>
      </c>
      <c r="UW4" s="1013"/>
      <c r="UX4" s="1062">
        <v>7</v>
      </c>
      <c r="UY4" s="1063"/>
      <c r="UZ4" s="1014">
        <v>8</v>
      </c>
      <c r="VA4" s="1015"/>
      <c r="VB4" s="1014">
        <v>9</v>
      </c>
      <c r="VC4" s="1015"/>
      <c r="VD4" s="1014">
        <v>10</v>
      </c>
      <c r="VE4" s="1015"/>
      <c r="VF4" s="1014">
        <v>11</v>
      </c>
      <c r="VG4" s="1015"/>
      <c r="VH4" s="1012">
        <v>12</v>
      </c>
      <c r="VI4" s="1013"/>
      <c r="VJ4" s="1012">
        <v>13</v>
      </c>
      <c r="VK4" s="1013"/>
      <c r="VL4" s="1062">
        <v>14</v>
      </c>
      <c r="VM4" s="1063"/>
      <c r="VN4" s="1014">
        <v>15</v>
      </c>
      <c r="VO4" s="1015"/>
      <c r="VP4" s="1014">
        <v>16</v>
      </c>
      <c r="VQ4" s="1015"/>
      <c r="VR4" s="1014">
        <v>17</v>
      </c>
      <c r="VS4" s="1015"/>
      <c r="VT4" s="1014">
        <v>18</v>
      </c>
      <c r="VU4" s="1015"/>
      <c r="VV4" s="1012">
        <v>19</v>
      </c>
      <c r="VW4" s="1013"/>
      <c r="VX4" s="1012">
        <v>20</v>
      </c>
      <c r="VY4" s="1013"/>
      <c r="VZ4" s="1062">
        <v>21</v>
      </c>
      <c r="WA4" s="1063"/>
      <c r="WB4" s="1014">
        <v>22</v>
      </c>
      <c r="WC4" s="1015"/>
      <c r="WD4" s="1014">
        <v>23</v>
      </c>
      <c r="WE4" s="1015"/>
      <c r="WF4" s="1014">
        <v>24</v>
      </c>
      <c r="WG4" s="1015"/>
      <c r="WH4" s="1014">
        <v>25</v>
      </c>
      <c r="WI4" s="1015"/>
      <c r="WJ4" s="1012">
        <v>26</v>
      </c>
      <c r="WK4" s="1013"/>
      <c r="WL4" s="1012">
        <v>27</v>
      </c>
      <c r="WM4" s="1013"/>
      <c r="WN4" s="1062">
        <v>28</v>
      </c>
      <c r="WO4" s="1063"/>
      <c r="WP4" s="1014">
        <v>29</v>
      </c>
      <c r="WQ4" s="1015"/>
      <c r="WR4" s="1014">
        <v>30</v>
      </c>
      <c r="WS4" s="1015"/>
      <c r="WT4" s="1014">
        <v>31</v>
      </c>
      <c r="WU4" s="1091"/>
      <c r="WV4" s="1092">
        <v>1</v>
      </c>
      <c r="WW4" s="1025"/>
      <c r="WX4" s="1012">
        <v>2</v>
      </c>
      <c r="WY4" s="1013"/>
      <c r="WZ4" s="1012">
        <v>3</v>
      </c>
      <c r="XA4" s="1013"/>
      <c r="XB4" s="1062">
        <v>4</v>
      </c>
      <c r="XC4" s="1063"/>
      <c r="XD4" s="1062">
        <v>5</v>
      </c>
      <c r="XE4" s="1063"/>
      <c r="XF4" s="1014">
        <v>6</v>
      </c>
      <c r="XG4" s="1015"/>
      <c r="XH4" s="1014">
        <v>7</v>
      </c>
      <c r="XI4" s="1015"/>
      <c r="XJ4" s="1014">
        <v>8</v>
      </c>
      <c r="XK4" s="1015"/>
      <c r="XL4" s="1012">
        <v>9</v>
      </c>
      <c r="XM4" s="1013"/>
      <c r="XN4" s="1012">
        <v>10</v>
      </c>
      <c r="XO4" s="1013"/>
      <c r="XP4" s="1062">
        <v>11</v>
      </c>
      <c r="XQ4" s="1063"/>
      <c r="XR4" s="1014">
        <v>12</v>
      </c>
      <c r="XS4" s="1015"/>
      <c r="XT4" s="1014">
        <v>13</v>
      </c>
      <c r="XU4" s="1015"/>
      <c r="XV4" s="1014">
        <v>14</v>
      </c>
      <c r="XW4" s="1015"/>
      <c r="XX4" s="1014">
        <v>15</v>
      </c>
      <c r="XY4" s="1015"/>
      <c r="XZ4" s="1012">
        <v>16</v>
      </c>
      <c r="YA4" s="1013"/>
      <c r="YB4" s="1012">
        <v>17</v>
      </c>
      <c r="YC4" s="1013"/>
      <c r="YD4" s="1062">
        <v>18</v>
      </c>
      <c r="YE4" s="1063"/>
      <c r="YF4" s="1014">
        <v>19</v>
      </c>
      <c r="YG4" s="1015"/>
      <c r="YH4" s="1014">
        <v>20</v>
      </c>
      <c r="YI4" s="1015"/>
      <c r="YJ4" s="1014">
        <v>21</v>
      </c>
      <c r="YK4" s="1015"/>
      <c r="YL4" s="1014">
        <v>22</v>
      </c>
      <c r="YM4" s="1015"/>
      <c r="YN4" s="1012">
        <v>23</v>
      </c>
      <c r="YO4" s="1013"/>
      <c r="YP4" s="1012">
        <v>24</v>
      </c>
      <c r="YQ4" s="1013"/>
      <c r="YR4" s="1062">
        <v>25</v>
      </c>
      <c r="YS4" s="1063"/>
      <c r="YT4" s="1014">
        <v>26</v>
      </c>
      <c r="YU4" s="1015"/>
      <c r="YV4" s="1014">
        <v>27</v>
      </c>
      <c r="YW4" s="1015"/>
      <c r="YX4" s="1014">
        <v>28</v>
      </c>
      <c r="YY4" s="1015"/>
      <c r="YZ4" s="1014">
        <v>29</v>
      </c>
      <c r="ZA4" s="1015"/>
      <c r="ZB4" s="1012">
        <v>30</v>
      </c>
      <c r="ZC4" s="1060"/>
      <c r="ZD4" s="1061">
        <v>1</v>
      </c>
      <c r="ZE4" s="1025"/>
      <c r="ZF4" s="1062">
        <v>2</v>
      </c>
      <c r="ZG4" s="1063"/>
      <c r="ZH4" s="1014">
        <v>3</v>
      </c>
      <c r="ZI4" s="1015"/>
      <c r="ZJ4" s="1014">
        <v>4</v>
      </c>
      <c r="ZK4" s="1015"/>
      <c r="ZL4" s="1014">
        <v>5</v>
      </c>
      <c r="ZM4" s="1015"/>
      <c r="ZN4" s="1014">
        <v>6</v>
      </c>
      <c r="ZO4" s="1015"/>
      <c r="ZP4" s="1012">
        <v>7</v>
      </c>
      <c r="ZQ4" s="1013"/>
      <c r="ZR4" s="1048">
        <v>8</v>
      </c>
      <c r="ZS4" s="1025"/>
      <c r="ZT4" s="1062">
        <v>9</v>
      </c>
      <c r="ZU4" s="1063"/>
      <c r="ZV4" s="1014">
        <v>10</v>
      </c>
      <c r="ZW4" s="1015"/>
      <c r="ZX4" s="1014">
        <v>11</v>
      </c>
      <c r="ZY4" s="1015"/>
      <c r="ZZ4" s="1014">
        <v>12</v>
      </c>
      <c r="AAA4" s="1015"/>
      <c r="AAB4" s="1014">
        <v>13</v>
      </c>
      <c r="AAC4" s="1015"/>
      <c r="AAD4" s="1012">
        <v>14</v>
      </c>
      <c r="AAE4" s="1013"/>
      <c r="AAF4" s="1012">
        <v>15</v>
      </c>
      <c r="AAG4" s="1013"/>
      <c r="AAH4" s="1062">
        <v>16</v>
      </c>
      <c r="AAI4" s="1063"/>
      <c r="AAJ4" s="1014">
        <v>17</v>
      </c>
      <c r="AAK4" s="1015"/>
      <c r="AAL4" s="1014">
        <v>18</v>
      </c>
      <c r="AAM4" s="1015"/>
      <c r="AAN4" s="1014">
        <v>19</v>
      </c>
      <c r="AAO4" s="1015"/>
      <c r="AAP4" s="1014">
        <v>20</v>
      </c>
      <c r="AAQ4" s="1015"/>
      <c r="AAR4" s="1012">
        <v>21</v>
      </c>
      <c r="AAS4" s="1013"/>
      <c r="AAT4" s="1012">
        <v>22</v>
      </c>
      <c r="AAU4" s="1013"/>
      <c r="AAV4" s="1062">
        <v>23</v>
      </c>
      <c r="AAW4" s="1063"/>
      <c r="AAX4" s="1014">
        <v>24</v>
      </c>
      <c r="AAY4" s="1015"/>
      <c r="AAZ4" s="1048">
        <v>25</v>
      </c>
      <c r="ABA4" s="1025"/>
      <c r="ABB4" s="1014">
        <v>26</v>
      </c>
      <c r="ABC4" s="1015"/>
      <c r="ABD4" s="1014">
        <v>27</v>
      </c>
      <c r="ABE4" s="1015"/>
      <c r="ABF4" s="1012">
        <v>28</v>
      </c>
      <c r="ABG4" s="1013"/>
      <c r="ABH4" s="1012">
        <v>29</v>
      </c>
      <c r="ABI4" s="1013"/>
      <c r="ABJ4" s="1062">
        <v>30</v>
      </c>
      <c r="ABK4" s="1063"/>
      <c r="ABL4" s="1014">
        <v>31</v>
      </c>
      <c r="ABM4" s="1015"/>
      <c r="ABN4" s="298"/>
    </row>
    <row r="5" spans="1:742" ht="15" customHeight="1" thickBot="1">
      <c r="A5" s="298"/>
      <c r="B5" s="75" t="s">
        <v>110</v>
      </c>
      <c r="C5" s="76" t="s">
        <v>111</v>
      </c>
      <c r="D5" s="1089"/>
      <c r="E5" s="1089"/>
      <c r="F5" s="298"/>
      <c r="G5" s="1056"/>
      <c r="H5" s="1059"/>
      <c r="I5" s="307"/>
      <c r="J5" s="167"/>
      <c r="K5" s="168"/>
      <c r="L5" s="301"/>
      <c r="M5" s="301"/>
      <c r="N5" s="301"/>
      <c r="O5" s="301"/>
      <c r="P5" s="301"/>
      <c r="Q5" s="301"/>
      <c r="R5" s="821"/>
      <c r="S5" s="822"/>
      <c r="T5" s="821"/>
      <c r="U5" s="821" t="s">
        <v>112</v>
      </c>
      <c r="V5" s="301"/>
      <c r="W5" s="442"/>
      <c r="X5" s="304"/>
      <c r="Y5" s="304"/>
      <c r="Z5" s="304"/>
      <c r="AA5" s="304"/>
      <c r="AB5" s="304"/>
      <c r="AC5" s="304"/>
      <c r="AD5" s="304"/>
      <c r="AE5" s="304"/>
      <c r="AF5" s="843"/>
      <c r="AG5" s="843"/>
      <c r="AH5" s="821"/>
      <c r="AI5" s="821"/>
      <c r="AJ5" s="301"/>
      <c r="AK5" s="442"/>
      <c r="AL5" s="304"/>
      <c r="AM5" s="304"/>
      <c r="AN5" s="304"/>
      <c r="AO5" s="304"/>
      <c r="AP5" s="304"/>
      <c r="AQ5" s="304"/>
      <c r="AR5" s="304"/>
      <c r="AS5" s="304"/>
      <c r="AT5" s="843"/>
      <c r="AU5" s="843"/>
      <c r="AV5" s="821"/>
      <c r="AW5" s="821"/>
      <c r="AX5" s="301"/>
      <c r="AY5" s="442"/>
      <c r="AZ5" s="304"/>
      <c r="BA5" s="304"/>
      <c r="BB5" s="304"/>
      <c r="BC5" s="442"/>
      <c r="BD5" s="442"/>
      <c r="BE5" s="301"/>
      <c r="BF5" s="301"/>
      <c r="BG5" s="301"/>
      <c r="BH5" s="821"/>
      <c r="BI5" s="821"/>
      <c r="BJ5" s="821"/>
      <c r="BK5" s="821"/>
      <c r="BL5" s="301"/>
      <c r="BM5" s="442"/>
      <c r="BN5" s="301"/>
      <c r="BO5" s="301"/>
      <c r="BP5" s="301"/>
      <c r="BQ5" s="301"/>
      <c r="BR5" s="301"/>
      <c r="BS5" s="306"/>
      <c r="BT5" s="300"/>
      <c r="BU5" s="301"/>
      <c r="BV5" s="821"/>
      <c r="BW5" s="821"/>
      <c r="BX5" s="821"/>
      <c r="BY5" s="821"/>
      <c r="BZ5" s="301"/>
      <c r="CA5" s="442"/>
      <c r="CB5" s="301"/>
      <c r="CC5" s="442"/>
      <c r="CD5" s="442"/>
      <c r="CE5" s="304" t="str">
        <f>U5</f>
        <v>CONTROLO OPERACIONAL POR QUARTEL E POR FUNÇÃO</v>
      </c>
      <c r="CF5" s="304"/>
      <c r="CG5" s="304"/>
      <c r="CH5" s="304"/>
      <c r="CI5" s="304"/>
      <c r="CJ5" s="843"/>
      <c r="CK5" s="843"/>
      <c r="CL5" s="821"/>
      <c r="CM5" s="821"/>
      <c r="CN5" s="301"/>
      <c r="CO5" s="442"/>
      <c r="CP5" s="304"/>
      <c r="CQ5" s="304"/>
      <c r="CR5" s="301"/>
      <c r="CS5" s="301"/>
      <c r="CT5" s="301"/>
      <c r="CU5" s="442"/>
      <c r="CV5" s="304"/>
      <c r="CW5" s="304"/>
      <c r="CX5" s="843"/>
      <c r="CY5" s="843"/>
      <c r="CZ5" s="821"/>
      <c r="DA5" s="821"/>
      <c r="DB5" s="301"/>
      <c r="DC5" s="442"/>
      <c r="DD5" s="304"/>
      <c r="DE5" s="304"/>
      <c r="DF5" s="304"/>
      <c r="DG5" s="304"/>
      <c r="DH5" s="304"/>
      <c r="DI5" s="304"/>
      <c r="DJ5" s="304"/>
      <c r="DK5" s="304"/>
      <c r="DL5" s="843"/>
      <c r="DM5" s="822"/>
      <c r="DN5" s="821"/>
      <c r="DO5" s="821"/>
      <c r="DP5" s="301"/>
      <c r="DQ5" s="442"/>
      <c r="DR5" s="301"/>
      <c r="DS5" s="301"/>
      <c r="DT5" s="301"/>
      <c r="DU5" s="301"/>
      <c r="DV5" s="301"/>
      <c r="DW5" s="301"/>
      <c r="DX5" s="301"/>
      <c r="DY5" s="302"/>
      <c r="DZ5" s="300"/>
      <c r="EA5" s="301"/>
      <c r="EB5" s="821"/>
      <c r="EC5" s="821"/>
      <c r="ED5" s="821"/>
      <c r="EE5" s="821"/>
      <c r="EF5" s="301"/>
      <c r="EG5" s="442"/>
      <c r="EH5" s="846"/>
      <c r="EI5" s="846"/>
      <c r="EJ5" s="442"/>
      <c r="EK5" s="304" t="str">
        <f>U5</f>
        <v>CONTROLO OPERACIONAL POR QUARTEL E POR FUNÇÃO</v>
      </c>
      <c r="EL5" s="304"/>
      <c r="EM5" s="304"/>
      <c r="EN5" s="304"/>
      <c r="EO5" s="304"/>
      <c r="EP5" s="843"/>
      <c r="EQ5" s="843"/>
      <c r="ER5" s="821"/>
      <c r="ES5" s="821"/>
      <c r="ET5" s="301"/>
      <c r="EU5" s="442"/>
      <c r="EV5" s="301"/>
      <c r="EW5" s="301"/>
      <c r="EX5" s="304"/>
      <c r="EY5" s="304"/>
      <c r="EZ5" s="304"/>
      <c r="FA5" s="304"/>
      <c r="FB5" s="304"/>
      <c r="FC5" s="304"/>
      <c r="FD5" s="843"/>
      <c r="FE5" s="843"/>
      <c r="FF5" s="821"/>
      <c r="FG5" s="821"/>
      <c r="FH5" s="301"/>
      <c r="FI5" s="442"/>
      <c r="FJ5" s="301"/>
      <c r="FK5" s="301"/>
      <c r="FL5" s="304"/>
      <c r="FM5" s="304"/>
      <c r="FN5" s="304"/>
      <c r="FO5" s="304"/>
      <c r="FP5" s="304"/>
      <c r="FQ5" s="304"/>
      <c r="FR5" s="843"/>
      <c r="FS5" s="822"/>
      <c r="FT5" s="821"/>
      <c r="FU5" s="821"/>
      <c r="FV5" s="301"/>
      <c r="FW5" s="442"/>
      <c r="FX5" s="301"/>
      <c r="FY5" s="301"/>
      <c r="FZ5" s="301"/>
      <c r="GA5" s="301"/>
      <c r="GB5" s="301"/>
      <c r="GC5" s="301"/>
      <c r="GD5" s="301"/>
      <c r="GE5" s="301"/>
      <c r="GF5" s="821"/>
      <c r="GG5" s="821"/>
      <c r="GH5" s="821"/>
      <c r="GI5" s="822"/>
      <c r="GJ5" s="300"/>
      <c r="GK5" s="301"/>
      <c r="GL5" s="301"/>
      <c r="GM5" s="301"/>
      <c r="GN5" s="301"/>
      <c r="GO5" s="301"/>
      <c r="GP5" s="301"/>
      <c r="GQ5" s="301"/>
      <c r="GR5" s="442"/>
      <c r="GS5" s="442"/>
      <c r="GT5" s="822"/>
      <c r="GU5" s="843" t="str">
        <f>U5</f>
        <v>CONTROLO OPERACIONAL POR QUARTEL E POR FUNÇÃO</v>
      </c>
      <c r="GV5" s="821"/>
      <c r="GW5" s="821"/>
      <c r="GX5" s="301"/>
      <c r="GY5" s="442"/>
      <c r="GZ5" s="301"/>
      <c r="HA5" s="301"/>
      <c r="HB5" s="304"/>
      <c r="HC5" s="304"/>
      <c r="HD5" s="304"/>
      <c r="HE5" s="304"/>
      <c r="HF5" s="304"/>
      <c r="HG5" s="304"/>
      <c r="HH5" s="843"/>
      <c r="HI5" s="843"/>
      <c r="HJ5" s="821"/>
      <c r="HK5" s="821"/>
      <c r="HL5" s="301"/>
      <c r="HM5" s="442"/>
      <c r="HN5" s="304"/>
      <c r="HO5" s="304"/>
      <c r="HP5" s="304"/>
      <c r="HQ5" s="304"/>
      <c r="HR5" s="304"/>
      <c r="HS5" s="304"/>
      <c r="HT5" s="877"/>
      <c r="HU5" s="877"/>
      <c r="HV5" s="843"/>
      <c r="HW5" s="843"/>
      <c r="HX5" s="888"/>
      <c r="HY5" s="888"/>
      <c r="HZ5" s="301"/>
      <c r="IA5" s="442"/>
      <c r="IB5" s="301"/>
      <c r="IC5" s="301"/>
      <c r="ID5" s="301"/>
      <c r="IE5" s="301"/>
      <c r="IF5" s="168"/>
      <c r="IG5" s="168"/>
      <c r="IH5" s="301"/>
      <c r="II5" s="301"/>
      <c r="IJ5" s="821"/>
      <c r="IK5" s="821"/>
      <c r="IL5" s="821"/>
      <c r="IM5" s="821"/>
      <c r="IN5" s="301"/>
      <c r="IO5" s="442"/>
      <c r="IP5" s="301"/>
      <c r="IQ5" s="301"/>
      <c r="IR5" s="167"/>
      <c r="IS5" s="168"/>
      <c r="IT5" s="301"/>
      <c r="IU5" s="301"/>
      <c r="IV5" s="301"/>
      <c r="IW5" s="301"/>
      <c r="IX5" s="821"/>
      <c r="IY5" s="821"/>
      <c r="IZ5" s="821"/>
      <c r="JA5" s="821"/>
      <c r="JB5" s="301"/>
      <c r="JC5" s="442" t="str">
        <f>U5</f>
        <v>CONTROLO OPERACIONAL POR QUARTEL E POR FUNÇÃO</v>
      </c>
      <c r="JD5" s="301"/>
      <c r="JE5" s="301"/>
      <c r="JF5" s="304"/>
      <c r="JG5" s="304"/>
      <c r="JH5" s="304"/>
      <c r="JI5" s="304"/>
      <c r="JJ5" s="304"/>
      <c r="JK5" s="304"/>
      <c r="JL5" s="843"/>
      <c r="JM5" s="843"/>
      <c r="JN5" s="821"/>
      <c r="JO5" s="821"/>
      <c r="JP5" s="301"/>
      <c r="JQ5" s="442"/>
      <c r="JR5" s="301"/>
      <c r="JS5" s="301"/>
      <c r="JT5" s="304"/>
      <c r="JU5" s="304"/>
      <c r="JV5" s="304"/>
      <c r="JW5" s="304"/>
      <c r="JX5" s="304"/>
      <c r="JY5" s="304"/>
      <c r="JZ5" s="843"/>
      <c r="KA5" s="843"/>
      <c r="KB5" s="821"/>
      <c r="KC5" s="821"/>
      <c r="KD5" s="301"/>
      <c r="KE5" s="442"/>
      <c r="KF5" s="301"/>
      <c r="KG5" s="301"/>
      <c r="KH5" s="304"/>
      <c r="KI5" s="304"/>
      <c r="KJ5" s="304"/>
      <c r="KK5" s="442"/>
      <c r="KL5" s="442"/>
      <c r="KM5" s="301"/>
      <c r="KN5" s="821"/>
      <c r="KO5" s="821"/>
      <c r="KP5" s="821"/>
      <c r="KQ5" s="821"/>
      <c r="KR5" s="301"/>
      <c r="KS5" s="442"/>
      <c r="KT5" s="301"/>
      <c r="KU5" s="301"/>
      <c r="KV5" s="301"/>
      <c r="KW5" s="301"/>
      <c r="KX5" s="301"/>
      <c r="KY5" s="301"/>
      <c r="KZ5" s="485"/>
      <c r="LA5" s="490"/>
      <c r="LB5" s="907"/>
      <c r="LC5" s="821"/>
      <c r="LD5" s="821"/>
      <c r="LE5" s="821"/>
      <c r="LF5" s="301"/>
      <c r="LG5" s="442"/>
      <c r="LH5" s="301"/>
      <c r="LI5" s="301"/>
      <c r="LJ5" s="301"/>
      <c r="LK5" s="442"/>
      <c r="LL5" s="442"/>
      <c r="LM5" s="304" t="str">
        <f>U5</f>
        <v>CONTROLO OPERACIONAL POR QUARTEL E POR FUNÇÃO</v>
      </c>
      <c r="LN5" s="304"/>
      <c r="LO5" s="304"/>
      <c r="LP5" s="843"/>
      <c r="LQ5" s="843"/>
      <c r="LR5" s="843"/>
      <c r="LS5" s="843"/>
      <c r="LT5" s="189"/>
      <c r="LU5" s="189"/>
      <c r="LV5" s="301"/>
      <c r="LW5" s="301"/>
      <c r="LX5" s="304"/>
      <c r="LY5" s="304"/>
      <c r="LZ5" s="189"/>
      <c r="MA5" s="189"/>
      <c r="MB5" s="304"/>
      <c r="MC5" s="304"/>
      <c r="MD5" s="843"/>
      <c r="ME5" s="843"/>
      <c r="MF5" s="821"/>
      <c r="MG5" s="821"/>
      <c r="MH5" s="301"/>
      <c r="MI5" s="442"/>
      <c r="MJ5" s="301"/>
      <c r="MK5" s="301"/>
      <c r="ML5" s="304"/>
      <c r="MM5" s="304"/>
      <c r="MN5" s="922"/>
      <c r="MO5" s="922"/>
      <c r="MP5" s="304"/>
      <c r="MQ5" s="304"/>
      <c r="MR5" s="843"/>
      <c r="MS5" s="843"/>
      <c r="MT5" s="821"/>
      <c r="MU5" s="821"/>
      <c r="MV5" s="301"/>
      <c r="MW5" s="442"/>
      <c r="MX5" s="301"/>
      <c r="MY5" s="301"/>
      <c r="MZ5" s="301"/>
      <c r="NA5" s="301"/>
      <c r="NB5" s="301"/>
      <c r="NC5" s="301"/>
      <c r="ND5" s="301"/>
      <c r="NE5" s="301"/>
      <c r="NF5" s="821"/>
      <c r="NG5" s="821"/>
      <c r="NH5" s="822"/>
      <c r="NI5" s="919"/>
      <c r="NJ5" s="300"/>
      <c r="NK5" s="301"/>
      <c r="NL5" s="301"/>
      <c r="NM5" s="301"/>
      <c r="NN5" s="301"/>
      <c r="NO5" s="301"/>
      <c r="NP5" s="301"/>
      <c r="NQ5" s="301"/>
      <c r="NR5" s="442"/>
      <c r="NS5" s="442"/>
      <c r="NT5" s="822"/>
      <c r="NU5" s="843" t="str">
        <f>U5</f>
        <v>CONTROLO OPERACIONAL POR QUARTEL E POR FUNÇÃO</v>
      </c>
      <c r="NV5" s="821"/>
      <c r="NW5" s="821"/>
      <c r="NX5" s="301"/>
      <c r="NY5" s="442"/>
      <c r="NZ5" s="442"/>
      <c r="OA5" s="442"/>
      <c r="OB5" s="304"/>
      <c r="OC5" s="304"/>
      <c r="OD5" s="304"/>
      <c r="OE5" s="304"/>
      <c r="OF5" s="304"/>
      <c r="OG5" s="304"/>
      <c r="OH5" s="843"/>
      <c r="OI5" s="843"/>
      <c r="OJ5" s="821"/>
      <c r="OK5" s="821"/>
      <c r="OL5" s="301"/>
      <c r="OM5" s="442"/>
      <c r="ON5" s="442"/>
      <c r="OO5" s="442"/>
      <c r="OP5" s="304"/>
      <c r="OQ5" s="304"/>
      <c r="OR5" s="304"/>
      <c r="OS5" s="304"/>
      <c r="OT5" s="304"/>
      <c r="OU5" s="304"/>
      <c r="OV5" s="843"/>
      <c r="OW5" s="843"/>
      <c r="OX5" s="821"/>
      <c r="OY5" s="821"/>
      <c r="OZ5" s="301"/>
      <c r="PA5" s="442"/>
      <c r="PB5" s="442"/>
      <c r="PC5" s="442"/>
      <c r="PD5" s="442"/>
      <c r="PE5" s="442"/>
      <c r="PF5" s="442"/>
      <c r="PG5" s="442"/>
      <c r="PH5" s="442"/>
      <c r="PI5" s="442"/>
      <c r="PJ5" s="822"/>
      <c r="PK5" s="822"/>
      <c r="PL5" s="821"/>
      <c r="PM5" s="821"/>
      <c r="PN5" s="301"/>
      <c r="PO5" s="442"/>
      <c r="PP5" s="442"/>
      <c r="PQ5" s="442"/>
      <c r="PR5" s="442"/>
      <c r="PS5" s="306"/>
      <c r="PT5" s="300"/>
      <c r="PU5" s="301"/>
      <c r="PV5" s="301"/>
      <c r="PW5" s="301"/>
      <c r="PX5" s="821"/>
      <c r="PY5" s="821"/>
      <c r="PZ5" s="821"/>
      <c r="QA5" s="821"/>
      <c r="QB5" s="301"/>
      <c r="QC5" s="442"/>
      <c r="QD5" s="442"/>
      <c r="QE5" s="443" t="str">
        <f>U5</f>
        <v>CONTROLO OPERACIONAL POR QUARTEL E POR FUNÇÃO</v>
      </c>
      <c r="QF5" s="381"/>
      <c r="QG5" s="304"/>
      <c r="QH5" s="304"/>
      <c r="QI5" s="304"/>
      <c r="QJ5" s="304"/>
      <c r="QK5" s="304"/>
      <c r="QL5" s="843"/>
      <c r="QM5" s="843"/>
      <c r="QN5" s="821"/>
      <c r="QO5" s="821"/>
      <c r="QP5" s="301"/>
      <c r="QQ5" s="442"/>
      <c r="QR5" s="301"/>
      <c r="QS5" s="301"/>
      <c r="QT5" s="304"/>
      <c r="QU5" s="304"/>
      <c r="QV5" s="189"/>
      <c r="QW5" s="189"/>
      <c r="QX5" s="304"/>
      <c r="QY5" s="304"/>
      <c r="QZ5" s="843"/>
      <c r="RA5" s="843"/>
      <c r="RB5" s="821"/>
      <c r="RC5" s="821"/>
      <c r="RD5" s="301"/>
      <c r="RE5" s="442"/>
      <c r="RF5" s="442"/>
      <c r="RG5" s="442"/>
      <c r="RH5" s="304"/>
      <c r="RI5" s="304"/>
      <c r="RJ5" s="304"/>
      <c r="RK5" s="304"/>
      <c r="RL5" s="304"/>
      <c r="RM5" s="442"/>
      <c r="RN5" s="822"/>
      <c r="RO5" s="822"/>
      <c r="RP5" s="821"/>
      <c r="RQ5" s="821"/>
      <c r="RR5" s="301"/>
      <c r="RS5" s="442"/>
      <c r="RT5" s="442"/>
      <c r="RU5" s="442"/>
      <c r="RV5" s="301"/>
      <c r="RW5" s="301"/>
      <c r="RX5" s="301"/>
      <c r="RY5" s="301"/>
      <c r="RZ5" s="301"/>
      <c r="SA5" s="301"/>
      <c r="SB5" s="821"/>
      <c r="SC5" s="919"/>
      <c r="SD5" s="821"/>
      <c r="SE5" s="821"/>
      <c r="SF5" s="301"/>
      <c r="SG5" s="442"/>
      <c r="SH5" s="301"/>
      <c r="SI5" s="301"/>
      <c r="SJ5" s="301"/>
      <c r="SK5" s="301"/>
      <c r="SL5" s="301"/>
      <c r="SM5" s="301"/>
      <c r="SN5" s="442"/>
      <c r="SO5" s="304" t="str">
        <f>U5</f>
        <v>CONTROLO OPERACIONAL POR QUARTEL E POR FUNÇÃO</v>
      </c>
      <c r="SP5" s="843"/>
      <c r="SQ5" s="843"/>
      <c r="SR5" s="821"/>
      <c r="SS5" s="821"/>
      <c r="ST5" s="301"/>
      <c r="SU5" s="442"/>
      <c r="SV5" s="301"/>
      <c r="SW5" s="301"/>
      <c r="SX5" s="304"/>
      <c r="SY5" s="304"/>
      <c r="SZ5" s="304"/>
      <c r="TA5" s="304"/>
      <c r="TB5" s="304"/>
      <c r="TC5" s="304"/>
      <c r="TD5" s="843"/>
      <c r="TE5" s="843"/>
      <c r="TF5" s="821"/>
      <c r="TG5" s="821"/>
      <c r="TH5" s="301"/>
      <c r="TI5" s="442"/>
      <c r="TJ5" s="301"/>
      <c r="TK5" s="301"/>
      <c r="TL5" s="304"/>
      <c r="TM5" s="304"/>
      <c r="TN5" s="304"/>
      <c r="TO5" s="304"/>
      <c r="TP5" s="304"/>
      <c r="TQ5" s="304"/>
      <c r="TR5" s="843"/>
      <c r="TS5" s="843"/>
      <c r="TT5" s="821"/>
      <c r="TU5" s="821"/>
      <c r="TV5" s="301"/>
      <c r="TW5" s="442"/>
      <c r="TX5" s="301"/>
      <c r="TY5" s="301"/>
      <c r="TZ5" s="301"/>
      <c r="UA5" s="301"/>
      <c r="UB5" s="301"/>
      <c r="UC5" s="301"/>
      <c r="UD5" s="301"/>
      <c r="UE5" s="301"/>
      <c r="UF5" s="821"/>
      <c r="UG5" s="821"/>
      <c r="UH5" s="821"/>
      <c r="UI5" s="821"/>
      <c r="UJ5" s="301"/>
      <c r="UK5" s="442"/>
      <c r="UL5" s="301"/>
      <c r="UM5" s="301"/>
      <c r="UN5" s="301"/>
      <c r="UO5" s="301"/>
      <c r="UP5" s="301"/>
      <c r="UQ5" s="301"/>
      <c r="UR5" s="301"/>
      <c r="US5" s="301"/>
      <c r="UT5" s="168"/>
      <c r="UU5" s="168"/>
      <c r="UV5" s="821"/>
      <c r="UW5" s="821" t="str">
        <f>U5</f>
        <v>CONTROLO OPERACIONAL POR QUARTEL E POR FUNÇÃO</v>
      </c>
      <c r="UX5" s="301"/>
      <c r="UY5" s="442"/>
      <c r="UZ5" s="301"/>
      <c r="VA5" s="301"/>
      <c r="VB5" s="304"/>
      <c r="VC5" s="304"/>
      <c r="VD5" s="304"/>
      <c r="VE5" s="304"/>
      <c r="VF5" s="304"/>
      <c r="VG5" s="304"/>
      <c r="VH5" s="843"/>
      <c r="VI5" s="843"/>
      <c r="VJ5" s="821"/>
      <c r="VK5" s="821"/>
      <c r="VL5" s="301"/>
      <c r="VM5" s="442"/>
      <c r="VN5" s="301"/>
      <c r="VO5" s="301"/>
      <c r="VP5" s="304"/>
      <c r="VQ5" s="304"/>
      <c r="VR5" s="304"/>
      <c r="VS5" s="304"/>
      <c r="VT5" s="304"/>
      <c r="VU5" s="304"/>
      <c r="VV5" s="843"/>
      <c r="VW5" s="843"/>
      <c r="VX5" s="821"/>
      <c r="VY5" s="821"/>
      <c r="VZ5" s="301"/>
      <c r="WA5" s="442"/>
      <c r="WB5" s="301"/>
      <c r="WC5" s="301"/>
      <c r="WD5" s="305"/>
      <c r="WE5" s="301"/>
      <c r="WF5" s="301"/>
      <c r="WG5" s="301"/>
      <c r="WH5" s="301"/>
      <c r="WI5" s="301"/>
      <c r="WJ5" s="821"/>
      <c r="WK5" s="821"/>
      <c r="WL5" s="821"/>
      <c r="WM5" s="821"/>
      <c r="WN5" s="301"/>
      <c r="WO5" s="442"/>
      <c r="WP5" s="301"/>
      <c r="WQ5" s="301"/>
      <c r="WR5" s="301"/>
      <c r="WS5" s="301"/>
      <c r="WT5" s="301"/>
      <c r="WU5" s="306"/>
      <c r="WV5" s="167"/>
      <c r="WW5" s="168"/>
      <c r="WX5" s="821"/>
      <c r="WY5" s="821"/>
      <c r="WZ5" s="821"/>
      <c r="XA5" s="821"/>
      <c r="XB5" s="301"/>
      <c r="XC5" s="442"/>
      <c r="XD5" s="301"/>
      <c r="XE5" s="301"/>
      <c r="XF5" s="301"/>
      <c r="XG5" s="303" t="str">
        <f>U5</f>
        <v>CONTROLO OPERACIONAL POR QUARTEL E POR FUNÇÃO</v>
      </c>
      <c r="XH5" s="304"/>
      <c r="XI5" s="304"/>
      <c r="XJ5" s="304"/>
      <c r="XK5" s="304"/>
      <c r="XL5" s="843"/>
      <c r="XM5" s="843"/>
      <c r="XN5" s="821"/>
      <c r="XO5" s="821"/>
      <c r="XP5" s="301"/>
      <c r="XQ5" s="442"/>
      <c r="XR5" s="301"/>
      <c r="XS5" s="301"/>
      <c r="XT5" s="304"/>
      <c r="XU5" s="304"/>
      <c r="XV5" s="304"/>
      <c r="XW5" s="304"/>
      <c r="XX5" s="304"/>
      <c r="XY5" s="304"/>
      <c r="XZ5" s="843"/>
      <c r="YA5" s="843"/>
      <c r="YB5" s="821"/>
      <c r="YC5" s="821"/>
      <c r="YD5" s="301"/>
      <c r="YE5" s="442"/>
      <c r="YF5" s="301"/>
      <c r="YG5" s="301"/>
      <c r="YH5" s="304"/>
      <c r="YI5" s="304"/>
      <c r="YJ5" s="304"/>
      <c r="YK5" s="304"/>
      <c r="YL5" s="304"/>
      <c r="YM5" s="304"/>
      <c r="YN5" s="952"/>
      <c r="YO5" s="821"/>
      <c r="YP5" s="821"/>
      <c r="YQ5" s="821"/>
      <c r="YR5" s="301"/>
      <c r="YS5" s="442"/>
      <c r="YT5" s="301"/>
      <c r="YU5" s="301"/>
      <c r="YV5" s="301"/>
      <c r="YW5" s="301"/>
      <c r="YX5" s="301"/>
      <c r="YY5" s="301"/>
      <c r="YZ5" s="301"/>
      <c r="ZA5" s="301"/>
      <c r="ZB5" s="821"/>
      <c r="ZC5" s="871"/>
      <c r="ZD5" s="168"/>
      <c r="ZE5" s="168"/>
      <c r="ZF5" s="301"/>
      <c r="ZG5" s="301"/>
      <c r="ZH5" s="301"/>
      <c r="ZI5" s="442"/>
      <c r="ZJ5" s="301"/>
      <c r="ZK5" s="301"/>
      <c r="ZL5" s="301"/>
      <c r="ZM5" s="301"/>
      <c r="ZN5" s="301"/>
      <c r="ZO5" s="303" t="str">
        <f>U5</f>
        <v>CONTROLO OPERACIONAL POR QUARTEL E POR FUNÇÃO</v>
      </c>
      <c r="ZP5" s="843"/>
      <c r="ZQ5" s="843"/>
      <c r="ZR5" s="189"/>
      <c r="ZS5" s="189"/>
      <c r="ZT5" s="301"/>
      <c r="ZU5" s="301"/>
      <c r="ZV5" s="301"/>
      <c r="ZW5" s="442"/>
      <c r="ZX5" s="304"/>
      <c r="ZY5" s="304"/>
      <c r="ZZ5" s="304"/>
      <c r="AAA5" s="304"/>
      <c r="AAB5" s="304"/>
      <c r="AAC5" s="304"/>
      <c r="AAD5" s="843"/>
      <c r="AAE5" s="843"/>
      <c r="AAF5" s="821"/>
      <c r="AAG5" s="821"/>
      <c r="AAH5" s="301"/>
      <c r="AAI5" s="442"/>
      <c r="AAJ5" s="301"/>
      <c r="AAK5" s="301"/>
      <c r="AAL5" s="304"/>
      <c r="AAM5" s="304"/>
      <c r="AAN5" s="304"/>
      <c r="AAO5" s="304"/>
      <c r="AAP5" s="304"/>
      <c r="AAQ5" s="304"/>
      <c r="AAR5" s="843"/>
      <c r="AAS5" s="843"/>
      <c r="AAT5" s="821"/>
      <c r="AAU5" s="821"/>
      <c r="AAV5" s="301"/>
      <c r="AAW5" s="442"/>
      <c r="AAX5" s="301"/>
      <c r="AAY5" s="301"/>
      <c r="AAZ5" s="168"/>
      <c r="ABA5" s="168"/>
      <c r="ABB5" s="301"/>
      <c r="ABC5" s="301"/>
      <c r="ABD5" s="301"/>
      <c r="ABE5" s="301"/>
      <c r="ABF5" s="821"/>
      <c r="ABG5" s="821"/>
      <c r="ABH5" s="821"/>
      <c r="ABI5" s="821"/>
      <c r="ABJ5" s="301"/>
      <c r="ABK5" s="442"/>
      <c r="ABL5" s="301"/>
      <c r="ABM5" s="301"/>
      <c r="ABN5" s="298"/>
    </row>
    <row r="6" spans="1:742" ht="15.6" customHeight="1" thickBot="1">
      <c r="A6" s="307" t="s">
        <v>113</v>
      </c>
      <c r="B6" s="1085" t="s">
        <v>114</v>
      </c>
      <c r="C6" s="1086"/>
      <c r="D6" s="956">
        <v>1</v>
      </c>
      <c r="E6" s="312"/>
      <c r="F6" s="298"/>
      <c r="G6" s="313"/>
      <c r="H6" s="631"/>
      <c r="I6" s="308" t="s">
        <v>57</v>
      </c>
      <c r="J6" s="169">
        <f>COUNTIF(MF!I8:I271,$I6)+COUNTIF(MF!I8:I271,$A6)-$G6</f>
        <v>0</v>
      </c>
      <c r="K6" s="170">
        <f>COUNTIF(MF!J8:J271,$I6)+COUNTIF(MF!J8:J271,$A6)-$G6</f>
        <v>0</v>
      </c>
      <c r="L6" s="482">
        <f>COUNTIF(MF!K8:K271,$I6)+COUNTIF(MF!K8:K271,$A6)-$G6</f>
        <v>0</v>
      </c>
      <c r="M6" s="481">
        <f>COUNTIF(MF!L8:L271,$I6)+COUNTIF(MF!L8:L271,$A6)-$G6</f>
        <v>0</v>
      </c>
      <c r="N6" s="482">
        <f>COUNTIF(MF!M8:M271,$I6)+COUNTIF(MF!M8:M271,$A6)-$G6</f>
        <v>0</v>
      </c>
      <c r="O6" s="481">
        <f>COUNTIF(MF!N8:N271,$I6)+COUNTIF(MF!N8:N271,$A6)-$G6</f>
        <v>0</v>
      </c>
      <c r="P6" s="482">
        <f>COUNTIF(MF!O8:O271,$I6)+COUNTIF(MF!O8:O271,$A6)-$G6</f>
        <v>0</v>
      </c>
      <c r="Q6" s="481">
        <f>COUNTIF(MF!P8:P271,$I6)+COUNTIF(MF!P8:P271,$A6)-$G6</f>
        <v>0</v>
      </c>
      <c r="R6" s="823">
        <f>COUNTIF(MF!Q8:Q271,$I6)+COUNTIF(MF!Q8:Q271,$A6)-$G6</f>
        <v>0</v>
      </c>
      <c r="S6" s="824">
        <f>COUNTIF(MF!R8:R271,$I6)+COUNTIF(MF!R8:R271,$A6)-$G6</f>
        <v>0</v>
      </c>
      <c r="T6" s="823">
        <f>COUNTIF(MF!S8:S271,$I6)+COUNTIF(MF!S8:S271,$A6)-$G6</f>
        <v>0</v>
      </c>
      <c r="U6" s="824">
        <f>COUNTIF(MF!T8:T271,$I6)+COUNTIF(MF!T8:T271,$A6)-$G6</f>
        <v>0</v>
      </c>
      <c r="V6" s="482">
        <f>COUNTIF(MF!U8:U271,$I6)+COUNTIF(MF!U8:U271,$A6)-$G6</f>
        <v>0</v>
      </c>
      <c r="W6" s="481">
        <f>COUNTIF(MF!V8:V271,$I6)+COUNTIF(MF!V8:V271,$A6)-$G6</f>
        <v>0</v>
      </c>
      <c r="X6" s="482">
        <f>COUNTIF(MF!W8:W271,$I6)+COUNTIF(MF!W8:W271,$A6)-$G6</f>
        <v>0</v>
      </c>
      <c r="Y6" s="481">
        <f>COUNTIF(MF!X8:X271,$I6)+COUNTIF(MF!X8:X271,$A6)-$G6</f>
        <v>0</v>
      </c>
      <c r="Z6" s="482">
        <f>COUNTIF(MF!Y8:Y271,$I6)+COUNTIF(MF!Y8:Y271,$A6)-$G6</f>
        <v>0</v>
      </c>
      <c r="AA6" s="481">
        <f>COUNTIF(MF!Z8:Z271,$I6)+COUNTIF(MF!Z8:Z271,$A6)-$G6</f>
        <v>0</v>
      </c>
      <c r="AB6" s="482">
        <f>COUNTIF(MF!AA8:AA271,$I6)+COUNTIF(MF!AA8:AA271,$A6)-$G6</f>
        <v>0</v>
      </c>
      <c r="AC6" s="481">
        <f>COUNTIF(MF!AB8:AB271,$I6)+COUNTIF(MF!AB8:AB271,$A6)-$G6</f>
        <v>0</v>
      </c>
      <c r="AD6" s="482">
        <f>COUNTIF(MF!AC8:AC271,$I6)+COUNTIF(MF!AC8:AC271,$A6)-$G6</f>
        <v>0</v>
      </c>
      <c r="AE6" s="481">
        <f>COUNTIF(MF!AD8:AD271,$I6)+COUNTIF(MF!AD8:AD271,$A6)-$G6</f>
        <v>0</v>
      </c>
      <c r="AF6" s="823">
        <f>COUNTIF(MF!AE8:AE271,$I6)+COUNTIF(MF!AE8:AE271,$A6)-$G6</f>
        <v>0</v>
      </c>
      <c r="AG6" s="824">
        <f>COUNTIF(MF!AF8:AF271,$I6)+COUNTIF(MF!AF8:AF271,$A6)-$G6</f>
        <v>0</v>
      </c>
      <c r="AH6" s="823">
        <f>COUNTIF(MF!AG8:AG271,$I6)+COUNTIF(MF!AG8:AG271,$A6)-$G6</f>
        <v>0</v>
      </c>
      <c r="AI6" s="824">
        <f>COUNTIF(MF!AH8:AH271,$I6)+COUNTIF(MF!AH8:AH271,$A6)-$G6</f>
        <v>0</v>
      </c>
      <c r="AJ6" s="482">
        <f>COUNTIF(MF!AI8:AI271,$I6)+COUNTIF(MF!AI8:AI271,$A6)-$G6</f>
        <v>0</v>
      </c>
      <c r="AK6" s="481">
        <f>COUNTIF(MF!AJ8:AJ271,$I6)+COUNTIF(MF!AJ8:AJ271,$A6)-$G6</f>
        <v>0</v>
      </c>
      <c r="AL6" s="482">
        <f>COUNTIF(MF!AK8:AK271,$I6)+COUNTIF(MF!AK8:AK271,$A6)-$G6</f>
        <v>0</v>
      </c>
      <c r="AM6" s="481">
        <f>COUNTIF(MF!AL8:AL271,$I6)+COUNTIF(MF!AL8:AL271,$A6)-$G6</f>
        <v>0</v>
      </c>
      <c r="AN6" s="482">
        <f>COUNTIF(MF!AM8:AM271,$I6)+COUNTIF(MF!AM8:AM271,$A6)-$G6</f>
        <v>0</v>
      </c>
      <c r="AO6" s="481">
        <f>COUNTIF(MF!AN8:AN271,$I6)+COUNTIF(MF!AN8:AN271,$A6)-$G6</f>
        <v>0</v>
      </c>
      <c r="AP6" s="482">
        <f>COUNTIF(MF!AO8:AO271,$I6)+COUNTIF(MF!AO8:AO271,$A6)-$G6</f>
        <v>0</v>
      </c>
      <c r="AQ6" s="481">
        <f>COUNTIF(MF!AP8:AP271,$I6)+COUNTIF(MF!AP8:AP271,$A6)-$G6</f>
        <v>0</v>
      </c>
      <c r="AR6" s="482">
        <f>COUNTIF(MF!AQ8:AQ271,$I6)+COUNTIF(MF!AQ8:AQ271,$A6)-$G6</f>
        <v>0</v>
      </c>
      <c r="AS6" s="481">
        <f>COUNTIF(MF!AR8:AR271,$I6)+COUNTIF(MF!AR8:AR271,$A6)-$G6</f>
        <v>0</v>
      </c>
      <c r="AT6" s="823">
        <f>COUNTIF(MF!AS8:AS271,$I6)+COUNTIF(MF!AS8:AS271,$A6)-$G6</f>
        <v>0</v>
      </c>
      <c r="AU6" s="824">
        <f>COUNTIF(MF!AT8:AT271,$I6)+COUNTIF(MF!AT8:AT271,$A6)-$G6</f>
        <v>0</v>
      </c>
      <c r="AV6" s="823">
        <f>COUNTIF(MF!AU8:AU271,$I6)+COUNTIF(MF!AU8:AU271,$A6)-$G6</f>
        <v>0</v>
      </c>
      <c r="AW6" s="824">
        <f>COUNTIF(MF!AV8:AV271,$I6)+COUNTIF(MF!AV8:AV271,$A6)-$G6</f>
        <v>0</v>
      </c>
      <c r="AX6" s="482">
        <f>COUNTIF(MF!AW8:AW271,$I6)+COUNTIF(MF!AW8:AW271,$A6)-$G6</f>
        <v>0</v>
      </c>
      <c r="AY6" s="481">
        <f>COUNTIF(MF!AX8:AX271,$I6)+COUNTIF(MF!AX8:AX271,$A6)-$G6</f>
        <v>0</v>
      </c>
      <c r="AZ6" s="482">
        <f>COUNTIF(MF!AY8:AY271,$I6)+COUNTIF(MF!AY8:AY271,$A6)-$G6</f>
        <v>0</v>
      </c>
      <c r="BA6" s="481">
        <f>COUNTIF(MF!AZ8:AZ271,$I6)+COUNTIF(MF!AZ8:AZ271,$A6)-$G6</f>
        <v>0</v>
      </c>
      <c r="BB6" s="482">
        <f>COUNTIF(MF!BA8:BA271,$I6)+COUNTIF(MF!BA8:BA271,$A6)-$G6</f>
        <v>0</v>
      </c>
      <c r="BC6" s="481">
        <f>COUNTIF(MF!BB8:BB271,$I6)+COUNTIF(MF!BB8:BB271,$A6)-$G6</f>
        <v>0</v>
      </c>
      <c r="BD6" s="482">
        <f>COUNTIF(MF!BC8:BC271,$I6)+COUNTIF(MF!BC8:BC271,$A6)-$G6</f>
        <v>0</v>
      </c>
      <c r="BE6" s="481">
        <f>COUNTIF(MF!BD8:BD271,$I6)+COUNTIF(MF!BD8:BD271,$A6)-$G6</f>
        <v>0</v>
      </c>
      <c r="BF6" s="482">
        <f>COUNTIF(MF!BE8:BE271,$I6)+COUNTIF(MF!BE8:BE271,$A6)-$G6</f>
        <v>0</v>
      </c>
      <c r="BG6" s="481">
        <f>COUNTIF(MF!BF8:BF271,$I6)+COUNTIF(MF!BF8:BF271,$A6)-$G6</f>
        <v>0</v>
      </c>
      <c r="BH6" s="823">
        <f>COUNTIF(MF!BG8:BG271,$I6)+COUNTIF(MF!BG8:BG271,$A6)-$G6</f>
        <v>0</v>
      </c>
      <c r="BI6" s="824">
        <f>COUNTIF(MF!BH8:BH271,$I6)+COUNTIF(MF!BH8:BH271,$A6)-$G6</f>
        <v>0</v>
      </c>
      <c r="BJ6" s="823">
        <f>COUNTIF(MF!BI8:BI271,$I6)+COUNTIF(MF!BI8:BI271,$A6)-$G6</f>
        <v>0</v>
      </c>
      <c r="BK6" s="824">
        <f>COUNTIF(MF!BJ8:BJ271,$I6)+COUNTIF(MF!BJ8:BJ271,$A6)-$G6</f>
        <v>0</v>
      </c>
      <c r="BL6" s="482">
        <f>COUNTIF(MF!BK8:BK271,$I6)+COUNTIF(MF!BK8:BK271,$A6)-$G6</f>
        <v>0</v>
      </c>
      <c r="BM6" s="481">
        <f>COUNTIF(MF!BL8:BL271,$I6)+COUNTIF(MF!BL8:BL271,$A6)-$G6</f>
        <v>0</v>
      </c>
      <c r="BN6" s="482">
        <f>COUNTIF(MF!BM8:BM271,$I6)+COUNTIF(MF!BM8:BM271,$A6)-$G6</f>
        <v>0</v>
      </c>
      <c r="BO6" s="481">
        <f>COUNTIF(MF!BN8:BN271,$I6)+COUNTIF(MF!BN8:BN271,$A6)-$G6</f>
        <v>0</v>
      </c>
      <c r="BP6" s="482">
        <f>COUNTIF(MF!BO8:BO271,$I6)+COUNTIF(MF!BO8:BO271,$A6)-$G6</f>
        <v>0</v>
      </c>
      <c r="BQ6" s="481">
        <f>COUNTIF(MF!BP8:BP271,$I6)+COUNTIF(MF!BP8:BP271,$A6)-$G6</f>
        <v>0</v>
      </c>
      <c r="BR6" s="482">
        <f>COUNTIF(MF!BQ8:BQ271,$I6)+COUNTIF(MF!BQ8:BQ271,$A6)-$G6</f>
        <v>0</v>
      </c>
      <c r="BS6" s="483">
        <f>COUNTIF(MF!BR8:BR271,$I6)+COUNTIF(MF!BR8:BR271,$A6)-$G6</f>
        <v>0</v>
      </c>
      <c r="BT6" s="480">
        <f>COUNTIF(MF!BS8:BS271,$I6)+COUNTIF(MF!BS8:BS271,$A6)-$G6</f>
        <v>0</v>
      </c>
      <c r="BU6" s="481">
        <f>COUNTIF(MF!BT8:BT271,$I6)+COUNTIF(MF!BT8:BT271,$A6)-$G6</f>
        <v>0</v>
      </c>
      <c r="BV6" s="823">
        <f>COUNTIF(MF!BU8:BU271,$I6)+COUNTIF(MF!BU8:BU271,$A6)-$G6</f>
        <v>0</v>
      </c>
      <c r="BW6" s="824">
        <f>COUNTIF(MF!BV8:BV271,$I6)+COUNTIF(MF!BV8:BV271,$A6)-$G6</f>
        <v>0</v>
      </c>
      <c r="BX6" s="823">
        <f>COUNTIF(MF!BW8:BW271,$I6)+COUNTIF(MF!BW8:BW271,$A6)-$G6</f>
        <v>0</v>
      </c>
      <c r="BY6" s="824">
        <f>COUNTIF(MF!BX8:BX271,$I6)+COUNTIF(MF!BX8:BX271,$A6)-$G6</f>
        <v>0</v>
      </c>
      <c r="BZ6" s="482">
        <f>COUNTIF(MF!BY8:BY271,$I6)+COUNTIF(MF!BY8:BY271,$A6)-$G6</f>
        <v>0</v>
      </c>
      <c r="CA6" s="481">
        <f>COUNTIF(MF!BZ8:BZ271,$I6)+COUNTIF(MF!BZ8:BZ271,$A6)-$G6</f>
        <v>0</v>
      </c>
      <c r="CB6" s="482">
        <f>COUNTIF(MF!CA8:CA271,$I6)+COUNTIF(MF!CA8:CA271,$A6)-$G6</f>
        <v>0</v>
      </c>
      <c r="CC6" s="481">
        <f>COUNTIF(MF!CB8:CB271,$I6)+COUNTIF(MF!CB8:CB271,$A6)-$G6</f>
        <v>0</v>
      </c>
      <c r="CD6" s="482">
        <f>COUNTIF(MF!CC8:CC271,$I6)+COUNTIF(MF!CC8:CC271,$A6)-$G6</f>
        <v>0</v>
      </c>
      <c r="CE6" s="481">
        <f>COUNTIF(MF!CD8:CD271,$I6)+COUNTIF(MF!CD8:CD271,$A6)-$G6</f>
        <v>0</v>
      </c>
      <c r="CF6" s="482">
        <f>COUNTIF(MF!CE8:CE271,$I6)+COUNTIF(MF!CE8:CE271,$A6)-$G6</f>
        <v>0</v>
      </c>
      <c r="CG6" s="481">
        <f>COUNTIF(MF!CF8:CF271,$I6)+COUNTIF(MF!CF8:CF271,$A6)-$G6</f>
        <v>0</v>
      </c>
      <c r="CH6" s="482">
        <f>COUNTIF(MF!CG8:CG271,$I6)+COUNTIF(MF!CG8:CG271,$A6)-$G6</f>
        <v>0</v>
      </c>
      <c r="CI6" s="481">
        <f>COUNTIF(MF!CH8:CH271,$I6)+COUNTIF(MF!CH8:CH271,$A6)-$G6</f>
        <v>0</v>
      </c>
      <c r="CJ6" s="823">
        <f>COUNTIF(MF!CI8:CI271,$I6)+COUNTIF(MF!CI8:CI271,$A6)-$G6</f>
        <v>0</v>
      </c>
      <c r="CK6" s="824">
        <f>COUNTIF(MF!CJ8:CJ271,$I6)+COUNTIF(MF!CJ8:CJ271,$A6)-$G6</f>
        <v>0</v>
      </c>
      <c r="CL6" s="823">
        <f>COUNTIF(MF!CK8:CK271,$I6)+COUNTIF(MF!CK8:CK271,$A6)-$G6</f>
        <v>0</v>
      </c>
      <c r="CM6" s="824">
        <f>COUNTIF(MF!CL8:CL271,$I6)+COUNTIF(MF!CL8:CL271,$A6)-$G6</f>
        <v>0</v>
      </c>
      <c r="CN6" s="482">
        <f>COUNTIF(MF!CM8:CM271,$I6)+COUNTIF(MF!CM8:CM271,$A6)-$G6</f>
        <v>0</v>
      </c>
      <c r="CO6" s="481">
        <f>COUNTIF(MF!CN8:CN271,$I6)+COUNTIF(MF!CN8:CN271,$A6)-$G6</f>
        <v>0</v>
      </c>
      <c r="CP6" s="482">
        <f>COUNTIF(MF!CO8:CO271,$I6)+COUNTIF(MF!CO8:CO271,$A6)-$G6</f>
        <v>0</v>
      </c>
      <c r="CQ6" s="481">
        <f>COUNTIF(MF!CP8:CP271,$I6)+COUNTIF(MF!CP8:CP271,$A6)-$G6</f>
        <v>0</v>
      </c>
      <c r="CR6" s="482">
        <f>COUNTIF(MF!CQ8:CQ271,$I6)+COUNTIF(MF!CQ8:CQ271,$A6)-$G6</f>
        <v>0</v>
      </c>
      <c r="CS6" s="481">
        <f>COUNTIF(MF!CR8:CR271,$I6)+COUNTIF(MF!CR8:CR271,$A6)-$G6</f>
        <v>0</v>
      </c>
      <c r="CT6" s="482">
        <f>COUNTIF(MF!CS8:CS271,$I6)+COUNTIF(MF!CS8:CS271,$A6)-$G6</f>
        <v>0</v>
      </c>
      <c r="CU6" s="481">
        <f>COUNTIF(MF!CT8:CT271,$I6)+COUNTIF(MF!CT8:CT271,$A6)-$G6</f>
        <v>0</v>
      </c>
      <c r="CV6" s="482">
        <f>COUNTIF(MF!CU8:CU271,$I6)+COUNTIF(MF!CU8:CU271,$A6)-$G6</f>
        <v>0</v>
      </c>
      <c r="CW6" s="481">
        <f>COUNTIF(MF!CV8:CV271,$I6)+COUNTIF(MF!CV8:CV271,$A6)-$G6</f>
        <v>0</v>
      </c>
      <c r="CX6" s="823">
        <f>COUNTIF(MF!CW8:CW271,$I6)+COUNTIF(MF!CW8:CW271,$A6)-$G6</f>
        <v>0</v>
      </c>
      <c r="CY6" s="824">
        <f>COUNTIF(MF!CX8:CX271,$I6)+COUNTIF(MF!CX8:CX271,$A6)-$G6</f>
        <v>0</v>
      </c>
      <c r="CZ6" s="823">
        <f>COUNTIF(MF!CY8:CY271,$I6)+COUNTIF(MF!CY8:CY271,$A6)-$G6</f>
        <v>0</v>
      </c>
      <c r="DA6" s="824">
        <f>COUNTIF(MF!CZ8:CZ271,$I6)+COUNTIF(MF!CZ8:CZ271,$A6)-$G6</f>
        <v>0</v>
      </c>
      <c r="DB6" s="482">
        <f>COUNTIF(MF!DA8:DA271,$I6)+COUNTIF(MF!DA8:DA271,$A6)-$G6</f>
        <v>0</v>
      </c>
      <c r="DC6" s="481">
        <f>COUNTIF(MF!DB8:DB271,$I6)+COUNTIF(MF!DB8:DB271,$A6)-$G6</f>
        <v>0</v>
      </c>
      <c r="DD6" s="482">
        <f>COUNTIF(MF!DC8:DC271,$I6)+COUNTIF(MF!DC8:DC271,$A6)-$G6</f>
        <v>0</v>
      </c>
      <c r="DE6" s="481">
        <f>COUNTIF(MF!DD8:DD271,$I6)+COUNTIF(MF!DD8:DD271,$A6)-$G6</f>
        <v>0</v>
      </c>
      <c r="DF6" s="482">
        <f>COUNTIF(MF!DE8:DE271,$I6)+COUNTIF(MF!DE8:DE271,$A6)-$G6</f>
        <v>0</v>
      </c>
      <c r="DG6" s="481">
        <f>COUNTIF(MF!DF8:DF271,$I6)+COUNTIF(MF!DF8:DF271,$A6)-$G6</f>
        <v>0</v>
      </c>
      <c r="DH6" s="482">
        <f>COUNTIF(MF!DG8:DG271,$I6)+COUNTIF(MF!DG8:DG271,$A6)-$G6</f>
        <v>0</v>
      </c>
      <c r="DI6" s="481">
        <f>COUNTIF(MF!DH8:DH271,$I6)+COUNTIF(MF!DH8:DH271,$A6)-$G6</f>
        <v>0</v>
      </c>
      <c r="DJ6" s="482">
        <f>COUNTIF(MF!DI8:DI271,$I6)+COUNTIF(MF!DI8:DI271,$A6)-$G6</f>
        <v>0</v>
      </c>
      <c r="DK6" s="481">
        <f>COUNTIF(MF!DJ8:DJ271,$I6)+COUNTIF(MF!DJ8:DJ271,$A6)-$G6</f>
        <v>0</v>
      </c>
      <c r="DL6" s="823">
        <f>COUNTIF(MF!DK8:DK271,$I6)+COUNTIF(MF!DK8:DK271,$A6)-$G6</f>
        <v>0</v>
      </c>
      <c r="DM6" s="824">
        <f>COUNTIF(MF!DL8:DL271,$I6)+COUNTIF(MF!DL8:DL271,$A6)-$G6</f>
        <v>0</v>
      </c>
      <c r="DN6" s="823">
        <f>COUNTIF(MF!DM8:DM271,$I6)+COUNTIF(MF!DM8:DM271,$A6)-$G6</f>
        <v>0</v>
      </c>
      <c r="DO6" s="824">
        <f>COUNTIF(MF!DN8:DN271,$I6)+COUNTIF(MF!DN8:DN271,$A6)-$G6</f>
        <v>0</v>
      </c>
      <c r="DP6" s="482">
        <f>COUNTIF(MF!DO8:DO271,$I6)+COUNTIF(MF!DO8:DO271,$A6)-$G6</f>
        <v>0</v>
      </c>
      <c r="DQ6" s="481">
        <f>COUNTIF(MF!DP8:DP271,$I6)+COUNTIF(MF!DP8:DP271,$A6)-$G6</f>
        <v>0</v>
      </c>
      <c r="DR6" s="482">
        <f>COUNTIF(MF!DQ8:DQ271,$I6)+COUNTIF(MF!DQ8:DQ271,$A6)-$G6</f>
        <v>0</v>
      </c>
      <c r="DS6" s="481">
        <f>COUNTIF(MF!DR8:DR271,$I6)+COUNTIF(MF!DR8:DR271,$A6)-$G6</f>
        <v>0</v>
      </c>
      <c r="DT6" s="482">
        <f>COUNTIF(MF!DS8:DS271,$I6)+COUNTIF(MF!DS8:DS271,$A6)-$G6</f>
        <v>0</v>
      </c>
      <c r="DU6" s="481">
        <f>COUNTIF(MF!DT8:DT271,$I6)+COUNTIF(MF!DT8:DT271,$A6)-$G6</f>
        <v>0</v>
      </c>
      <c r="DV6" s="482">
        <f>COUNTIF(MF!DU8:DU271,$I6)+COUNTIF(MF!DU8:DU271,$A6)-$G6</f>
        <v>0</v>
      </c>
      <c r="DW6" s="481">
        <f>COUNTIF(MF!DV8:DV271,$I6)+COUNTIF(MF!DV8:DV271,$A6)-$G6</f>
        <v>0</v>
      </c>
      <c r="DX6" s="482">
        <f>COUNTIF(MF!DW8:DW271,$I6)+COUNTIF(MF!DW8:DW271,$A6)-$G6</f>
        <v>0</v>
      </c>
      <c r="DY6" s="483">
        <f>COUNTIF(MF!DX8:DX271,$I6)+COUNTIF(MF!DX8:DX271,$A6)-$G6</f>
        <v>0</v>
      </c>
      <c r="DZ6" s="480">
        <f>COUNTIF(MF!DY8:DY271,$I6)+COUNTIF(MF!DY8:DY271,$A6)-$G6</f>
        <v>0</v>
      </c>
      <c r="EA6" s="481">
        <f>COUNTIF(MF!DZ8:DZ271,$I6)+COUNTIF(MF!DZ8:DZ271,$A6)-$G6</f>
        <v>0</v>
      </c>
      <c r="EB6" s="823">
        <f>COUNTIF(MF!EA8:EA271,$I6)+COUNTIF(MF!EA8:EA271,$A6)-$G6</f>
        <v>0</v>
      </c>
      <c r="EC6" s="824">
        <f>COUNTIF(MF!EB8:EB271,$I6)+COUNTIF(MF!EB8:EB271,$A6)-$G6</f>
        <v>0</v>
      </c>
      <c r="ED6" s="823">
        <f>COUNTIF(MF!EC8:EC271,$I6)+COUNTIF(MF!EC8:EC271,$A6)-$G6</f>
        <v>0</v>
      </c>
      <c r="EE6" s="824">
        <f>COUNTIF(MF!ED8:ED271,$I6)+COUNTIF(MF!ED8:ED271,$A6)-$G6</f>
        <v>0</v>
      </c>
      <c r="EF6" s="482">
        <f>COUNTIF(MF!EE8:EE271,$I6)+COUNTIF(MF!EE8:EE271,$A6)-$G6</f>
        <v>0</v>
      </c>
      <c r="EG6" s="481">
        <f>COUNTIF(MF!EF8:EF271,$I6)+COUNTIF(MF!EF8:EF271,$A6)-$G6</f>
        <v>0</v>
      </c>
      <c r="EH6" s="847">
        <f>COUNTIF(MF!EG8:EG271,$I6)+COUNTIF(MF!EG8:EG271,$A6)-$G6</f>
        <v>0</v>
      </c>
      <c r="EI6" s="848">
        <f>COUNTIF(MF!EH8:EH271,$I6)+COUNTIF(MF!EH8:EH271,$A6)-$G6</f>
        <v>0</v>
      </c>
      <c r="EJ6" s="482">
        <f>COUNTIF(MF!EI8:EI271,$I6)+COUNTIF(MF!EI8:EI271,$A6)-$G6</f>
        <v>0</v>
      </c>
      <c r="EK6" s="481">
        <f>COUNTIF(MF!EJ8:EJ271,$I6)+COUNTIF(MF!EJ8:EJ271,$A6)-$G6</f>
        <v>0</v>
      </c>
      <c r="EL6" s="482">
        <f>COUNTIF(MF!EK8:EK271,$I6)+COUNTIF(MF!EK8:EK271,$A6)-$G6</f>
        <v>0</v>
      </c>
      <c r="EM6" s="481">
        <f>COUNTIF(MF!EL8:EL271,$I6)+COUNTIF(MF!EL8:EL271,$A6)-$G6</f>
        <v>0</v>
      </c>
      <c r="EN6" s="482">
        <f>COUNTIF(MF!EM8:EM271,$I6)+COUNTIF(MF!EM8:EM271,$A6)-$G6</f>
        <v>0</v>
      </c>
      <c r="EO6" s="481">
        <f>COUNTIF(MF!EN8:EN271,$I6)+COUNTIF(MF!EN8:EN271,$A6)-$G6</f>
        <v>0</v>
      </c>
      <c r="EP6" s="823">
        <f>COUNTIF(MF!EO8:EO271,$I6)+COUNTIF(MF!EO8:EO271,$A6)-$G6</f>
        <v>0</v>
      </c>
      <c r="EQ6" s="824">
        <f>COUNTIF(MF!EP8:EP271,$I6)+COUNTIF(MF!EP8:EP271,$A6)-$G6</f>
        <v>0</v>
      </c>
      <c r="ER6" s="823">
        <f>COUNTIF(MF!EQ8:EQ271,$I6)+COUNTIF(MF!EQ8:EQ271,$A6)-$G6</f>
        <v>0</v>
      </c>
      <c r="ES6" s="824">
        <f>COUNTIF(MF!ER8:ER271,$I6)+COUNTIF(MF!ER8:ER271,$A6)-$G6</f>
        <v>0</v>
      </c>
      <c r="ET6" s="482">
        <f>COUNTIF(MF!ES8:ES271,$I6)+COUNTIF(MF!ES8:ES271,$A6)-$G6</f>
        <v>0</v>
      </c>
      <c r="EU6" s="481">
        <f>COUNTIF(MF!ET8:ET271,$I6)+COUNTIF(MF!ET8:ET271,$A6)-$G6</f>
        <v>0</v>
      </c>
      <c r="EV6" s="482">
        <f>COUNTIF(MF!EU8:EU271,$I6)+COUNTIF(MF!EU8:EU271,$A6)-$G6</f>
        <v>0</v>
      </c>
      <c r="EW6" s="481">
        <f>COUNTIF(MF!EV8:EV271,$I6)+COUNTIF(MF!EV8:EV271,$A6)-$G6</f>
        <v>0</v>
      </c>
      <c r="EX6" s="482">
        <f>COUNTIF(MF!EW8:EW271,$I6)+COUNTIF(MF!EW8:EW271,$A6)-$G6</f>
        <v>0</v>
      </c>
      <c r="EY6" s="481">
        <f>COUNTIF(MF!EX8:EX271,$I6)+COUNTIF(MF!EX8:EX271,$A6)-$G6</f>
        <v>0</v>
      </c>
      <c r="EZ6" s="482">
        <f>COUNTIF(MF!EY8:EY271,$I6)+COUNTIF(MF!EY8:EY271,$A6)-$G6</f>
        <v>0</v>
      </c>
      <c r="FA6" s="481">
        <f>COUNTIF(MF!EZ8:EZ271,$I6)+COUNTIF(MF!EZ8:EZ271,$A6)-$G6</f>
        <v>0</v>
      </c>
      <c r="FB6" s="482">
        <f>COUNTIF(MF!FA8:FA271,$I6)+COUNTIF(MF!FA8:FA271,$A6)-$G6</f>
        <v>0</v>
      </c>
      <c r="FC6" s="481">
        <f>COUNTIF(MF!FB8:FB271,$I6)+COUNTIF(MF!FB8:FB271,$A6)-$G6</f>
        <v>0</v>
      </c>
      <c r="FD6" s="823">
        <f>COUNTIF(MF!FC8:FC271,$I6)+COUNTIF(MF!FC8:FC271,$A6)-$G6</f>
        <v>0</v>
      </c>
      <c r="FE6" s="824">
        <f>COUNTIF(MF!FD8:FD271,$I6)+COUNTIF(MF!FD8:FD271,$A6)-$G6</f>
        <v>0</v>
      </c>
      <c r="FF6" s="823">
        <f>COUNTIF(MF!FE8:FE271,$I6)+COUNTIF(MF!FE8:FE271,$A6)-$G6</f>
        <v>0</v>
      </c>
      <c r="FG6" s="824">
        <f>COUNTIF(MF!FF8:FF271,$I6)+COUNTIF(MF!FF8:FF271,$A6)-$G6</f>
        <v>0</v>
      </c>
      <c r="FH6" s="482">
        <f>COUNTIF(MF!FG8:FG271,$I6)+COUNTIF(MF!FG8:FG271,$A6)-$G6</f>
        <v>0</v>
      </c>
      <c r="FI6" s="481">
        <f>COUNTIF(MF!FH8:FH271,$I6)+COUNTIF(MF!FH8:FH271,$A6)-$G6</f>
        <v>0</v>
      </c>
      <c r="FJ6" s="482">
        <f>COUNTIF(MF!FI8:FI271,$I6)+COUNTIF(MF!FI8:FI271,$A6)-$G6</f>
        <v>0</v>
      </c>
      <c r="FK6" s="481">
        <f>COUNTIF(MF!FJ8:FJ271,$I6)+COUNTIF(MF!FJ8:FJ271,$A6)-$G6</f>
        <v>0</v>
      </c>
      <c r="FL6" s="482">
        <f>COUNTIF(MF!FK8:FK271,$I6)+COUNTIF(MF!FK8:FK271,$A6)-$G6</f>
        <v>0</v>
      </c>
      <c r="FM6" s="481">
        <f>COUNTIF(MF!FL8:FL271,$I6)+COUNTIF(MF!FL8:FL271,$A6)-$G6</f>
        <v>0</v>
      </c>
      <c r="FN6" s="482">
        <f>COUNTIF(MF!FM8:FM271,$I6)+COUNTIF(MF!FM8:FM271,$A6)-$G6</f>
        <v>0</v>
      </c>
      <c r="FO6" s="481">
        <f>COUNTIF(MF!FN8:FN271,$I6)+COUNTIF(MF!FN8:FN271,$A6)-$G6</f>
        <v>0</v>
      </c>
      <c r="FP6" s="482">
        <f>COUNTIF(MF!FO8:FO271,$I6)+COUNTIF(MF!FO8:FO271,$A6)-$G6</f>
        <v>0</v>
      </c>
      <c r="FQ6" s="481">
        <f>COUNTIF(MF!FP8:FP271,$I6)+COUNTIF(MF!FP8:FP271,$A6)-$G6</f>
        <v>0</v>
      </c>
      <c r="FR6" s="823">
        <f>COUNTIF(MF!FQ8:FQ271,$I6)+COUNTIF(MF!FQ8:FQ271,$A6)-$G6</f>
        <v>0</v>
      </c>
      <c r="FS6" s="824">
        <f>COUNTIF(MF!FR8:FR271,$I6)+COUNTIF(MF!FR8:FR271,$A6)-$G6</f>
        <v>0</v>
      </c>
      <c r="FT6" s="823">
        <f>COUNTIF(MF!FS8:FS271,$I6)+COUNTIF(MF!FS8:FS271,$A6)-$G6</f>
        <v>0</v>
      </c>
      <c r="FU6" s="824">
        <f>COUNTIF(MF!FT8:FT271,$I6)+COUNTIF(MF!FT8:FT271,$A6)-$G6</f>
        <v>0</v>
      </c>
      <c r="FV6" s="482">
        <f>COUNTIF(MF!FU8:FU271,$I6)+COUNTIF(MF!FU8:FU271,$A6)-$G6</f>
        <v>0</v>
      </c>
      <c r="FW6" s="481">
        <f>COUNTIF(MF!FV8:FV271,$I6)+COUNTIF(MF!FV8:FV271,$A6)-$G6</f>
        <v>0</v>
      </c>
      <c r="FX6" s="482">
        <f>COUNTIF(MF!FW8:FW271,$I6)+COUNTIF(MF!FW8:FW271,$A6)-$G6</f>
        <v>0</v>
      </c>
      <c r="FY6" s="481">
        <f>COUNTIF(MF!FX8:FX271,$I6)+COUNTIF(MF!FX8:FX271,$A6)-$G6</f>
        <v>0</v>
      </c>
      <c r="FZ6" s="482">
        <f>COUNTIF(MF!FY8:FY271,$I6)+COUNTIF(MF!FY8:FY271,$A6)-$G6</f>
        <v>0</v>
      </c>
      <c r="GA6" s="481">
        <f>COUNTIF(MF!FZ8:FZ271,$I6)+COUNTIF(MF!FZ8:FZ271,$A6)-$G6</f>
        <v>0</v>
      </c>
      <c r="GB6" s="482">
        <f>COUNTIF(MF!GA8:GA271,$I6)+COUNTIF(MF!GA8:GA271,$A6)-$G6</f>
        <v>0</v>
      </c>
      <c r="GC6" s="481">
        <f>COUNTIF(MF!GB8:GB271,$I6)+COUNTIF(MF!GB8:GB271,$A6)-$G6</f>
        <v>0</v>
      </c>
      <c r="GD6" s="482">
        <f>COUNTIF(MF!GC8:GC271,$I6)+COUNTIF(MF!GC8:GC271,$A6)-$G6</f>
        <v>0</v>
      </c>
      <c r="GE6" s="481">
        <f>COUNTIF(MF!GD8:GD271,$I6)+COUNTIF(MF!GD8:GD271,$A6)-$G6</f>
        <v>0</v>
      </c>
      <c r="GF6" s="823">
        <f>COUNTIF(MF!GE8:GE271,$I6)+COUNTIF(MF!GE8:GE271,$A6)-$G6</f>
        <v>0</v>
      </c>
      <c r="GG6" s="824">
        <f>COUNTIF(MF!GF8:GF271,$I6)+COUNTIF(MF!GF8:GF271,$A6)-$G6</f>
        <v>0</v>
      </c>
      <c r="GH6" s="823">
        <f>COUNTIF(MF!GG8:GG271,$I6)+COUNTIF(MF!GG8:GG271,$A6)-$G6</f>
        <v>0</v>
      </c>
      <c r="GI6" s="824">
        <f>COUNTIF(MF!GH8:GH271,$I6)+COUNTIF(MF!GH8:GH271,$A6)-$G6</f>
        <v>0</v>
      </c>
      <c r="GJ6" s="480">
        <f>COUNTIF(MF!GI8:GI271,$I6)+COUNTIF(MF!GI8:GI271,$A6)-$G6</f>
        <v>0</v>
      </c>
      <c r="GK6" s="481">
        <f>COUNTIF(MF!GJ8:GJ271,$I6)+COUNTIF(MF!GJ8:GJ271,$A6)-$G6</f>
        <v>0</v>
      </c>
      <c r="GL6" s="482">
        <f>COUNTIF(MF!GK8:GK271,$I6)+COUNTIF(MF!GK8:GK271,$A6)-$G6</f>
        <v>0</v>
      </c>
      <c r="GM6" s="481">
        <f>COUNTIF(MF!GL8:GL271,$I6)+COUNTIF(MF!GL8:GL271,$A6)-$G6</f>
        <v>0</v>
      </c>
      <c r="GN6" s="482">
        <f>COUNTIF(MF!GM8:GM271,$I6)+COUNTIF(MF!GM8:GM271,$A6)-$G6</f>
        <v>0</v>
      </c>
      <c r="GO6" s="481">
        <f>COUNTIF(MF!GN8:GN271,$I6)+COUNTIF(MF!GN8:GN271,$A6)-$G6</f>
        <v>0</v>
      </c>
      <c r="GP6" s="482">
        <f>COUNTIF(MF!GO8:GO271,$I6)+COUNTIF(MF!GO8:GO271,$A6)-$G6</f>
        <v>0</v>
      </c>
      <c r="GQ6" s="481">
        <f>COUNTIF(MF!GP8:GP271,$I6)+COUNTIF(MF!GP8:GP271,$A6)-$G6</f>
        <v>0</v>
      </c>
      <c r="GR6" s="482">
        <f>COUNTIF(MF!GQ8:GQ271,$I6)+COUNTIF(MF!GQ8:GQ271,$A6)-$G6</f>
        <v>0</v>
      </c>
      <c r="GS6" s="481">
        <f>COUNTIF(MF!GR8:GR271,$I6)+COUNTIF(MF!GR8:GR271,$A6)-$G6</f>
        <v>0</v>
      </c>
      <c r="GT6" s="823">
        <f>COUNTIF(MF!GS8:GS271,$I6)+COUNTIF(MF!GS8:GS271,$A6)-$G6</f>
        <v>0</v>
      </c>
      <c r="GU6" s="824">
        <f>COUNTIF(MF!GT8:GT271,$I6)+COUNTIF(MF!GT8:GT271,$A6)-$G6</f>
        <v>0</v>
      </c>
      <c r="GV6" s="823">
        <f>COUNTIF(MF!GU8:GU271,$I6)+COUNTIF(MF!GU8:GU271,$A6)-$G6</f>
        <v>0</v>
      </c>
      <c r="GW6" s="824">
        <f>COUNTIF(MF!GV8:GV271,$I6)+COUNTIF(MF!GV8:GV271,$A6)-$G6</f>
        <v>0</v>
      </c>
      <c r="GX6" s="482">
        <f>COUNTIF(MF!GW8:GW271,$I6)+COUNTIF(MF!GW8:GW271,$A6)-$G6</f>
        <v>0</v>
      </c>
      <c r="GY6" s="481">
        <f>COUNTIF(MF!GX8:GX271,$I6)+COUNTIF(MF!GX8:GX271,$A6)-$G6</f>
        <v>0</v>
      </c>
      <c r="GZ6" s="482">
        <f>COUNTIF(MF!GY8:GY271,$I6)+COUNTIF(MF!GY8:GY271,$A6)-$G6</f>
        <v>0</v>
      </c>
      <c r="HA6" s="481">
        <f>COUNTIF(MF!GZ8:GZ271,$I6)+COUNTIF(MF!GZ8:GZ271,$A6)-$G6</f>
        <v>0</v>
      </c>
      <c r="HB6" s="482">
        <f>COUNTIF(MF!HA8:HA271,$I6)+COUNTIF(MF!HA8:HA271,$A6)-$G6</f>
        <v>0</v>
      </c>
      <c r="HC6" s="481">
        <f>COUNTIF(MF!HB8:HB271,$I6)+COUNTIF(MF!HB8:HB271,$A6)-$G6</f>
        <v>0</v>
      </c>
      <c r="HD6" s="482">
        <f>COUNTIF(MF!HC8:HC271,$I6)+COUNTIF(MF!HC8:HC271,$A6)-$G6</f>
        <v>0</v>
      </c>
      <c r="HE6" s="481">
        <f>COUNTIF(MF!HD8:HD271,$I6)+COUNTIF(MF!HD8:HD271,$A6)-$G6</f>
        <v>0</v>
      </c>
      <c r="HF6" s="482">
        <f>COUNTIF(MF!HE8:HE271,$I6)+COUNTIF(MF!HE8:HE271,$A6)-$G6</f>
        <v>0</v>
      </c>
      <c r="HG6" s="481">
        <f>COUNTIF(MF!HF8:HF271,$I6)+COUNTIF(MF!HF8:HF271,$A6)-$G6</f>
        <v>0</v>
      </c>
      <c r="HH6" s="823">
        <f>COUNTIF(MF!HG8:HG271,$I6)+COUNTIF(MF!HG8:HG271,$A6)-$G6</f>
        <v>0</v>
      </c>
      <c r="HI6" s="824">
        <f>COUNTIF(MF!HH8:HH271,$I6)+COUNTIF(MF!HH8:HH271,$A6)-$G6</f>
        <v>0</v>
      </c>
      <c r="HJ6" s="823">
        <f>COUNTIF(MF!HI8:HI271,$I6)+COUNTIF(MF!HI8:HI271,$A6)-$G6</f>
        <v>0</v>
      </c>
      <c r="HK6" s="824">
        <f>COUNTIF(MF!HJ8:HJ271,$I6)+COUNTIF(MF!HJ8:HJ271,$A6)-$G6</f>
        <v>0</v>
      </c>
      <c r="HL6" s="482">
        <f>COUNTIF(MF!HK8:HK271,$I6)+COUNTIF(MF!HK8:HK271,$A6)-$G6</f>
        <v>0</v>
      </c>
      <c r="HM6" s="481">
        <f>COUNTIF(MF!HL8:HL271,$I6)+COUNTIF(MF!HL8:HL271,$A6)-$G6</f>
        <v>0</v>
      </c>
      <c r="HN6" s="482">
        <f>COUNTIF(MF!HM8:HM271,$I6)+COUNTIF(MF!HM8:HM271,$A6)-$G6</f>
        <v>0</v>
      </c>
      <c r="HO6" s="481">
        <f>COUNTIF(MF!HN8:HN271,$I6)+COUNTIF(MF!HN8:HN271,$A6)-$G6</f>
        <v>0</v>
      </c>
      <c r="HP6" s="482">
        <f>COUNTIF(MF!HO8:HO271,$I6)+COUNTIF(MF!HO8:HO271,$A6)-$G6</f>
        <v>0</v>
      </c>
      <c r="HQ6" s="481">
        <f>COUNTIF(MF!HP8:HP271,$I6)+COUNTIF(MF!HP8:HP271,$A6)-$G6</f>
        <v>0</v>
      </c>
      <c r="HR6" s="482">
        <f>COUNTIF(MF!HQ8:HQ271,$I6)+COUNTIF(MF!HQ8:HQ271,$A6)-$G6</f>
        <v>0</v>
      </c>
      <c r="HS6" s="481">
        <f>COUNTIF(MF!HR8:HR271,$I6)+COUNTIF(MF!HR8:HR271,$A6)-$G6</f>
        <v>0</v>
      </c>
      <c r="HT6" s="878">
        <f>COUNTIF(MF!HS8:HS271,$I6)+COUNTIF(MF!HS8:HS271,$A6)-$G6</f>
        <v>0</v>
      </c>
      <c r="HU6" s="879">
        <f>COUNTIF(MF!HT8:HT271,$I6)+COUNTIF(MF!HT8:HT271,$A6)-$G6</f>
        <v>0</v>
      </c>
      <c r="HV6" s="823">
        <f>COUNTIF(MF!HU8:HU271,$I6)+COUNTIF(MF!HU8:HU271,$A6)-$G6</f>
        <v>0</v>
      </c>
      <c r="HW6" s="824">
        <f>COUNTIF(MF!HV8:HV271,$I6)+COUNTIF(MF!HV8:HV271,$A6)-$G6</f>
        <v>0</v>
      </c>
      <c r="HX6" s="878">
        <f>COUNTIF(MF!HW8:HW271,$I6)+COUNTIF(MF!HW8:HW271,$A6)-$G6</f>
        <v>0</v>
      </c>
      <c r="HY6" s="879">
        <f>COUNTIF(MF!HX8:HX271,$I6)+COUNTIF(MF!HX8:HX271,$A6)-$G6</f>
        <v>0</v>
      </c>
      <c r="HZ6" s="482">
        <f>COUNTIF(MF!HY8:HY271,$I6)+COUNTIF(MF!HY8:HY271,$A6)-$G6</f>
        <v>0</v>
      </c>
      <c r="IA6" s="481">
        <f>COUNTIF(MF!HZ8:HZ271,$I6)+COUNTIF(MF!HZ8:HZ271,$A6)-$G6</f>
        <v>0</v>
      </c>
      <c r="IB6" s="482">
        <f>COUNTIF(MF!IA8:IA271,$I6)+COUNTIF(MF!IA8:IA271,$A6)-$G6</f>
        <v>0</v>
      </c>
      <c r="IC6" s="481">
        <f>COUNTIF(MF!IB8:IB271,$I6)+COUNTIF(MF!IB8:IB271,$A6)-$G6</f>
        <v>0</v>
      </c>
      <c r="ID6" s="482">
        <f>COUNTIF(MF!IC8:IC271,$I6)+COUNTIF(MF!IC8:IC271,$A6)-$G6</f>
        <v>0</v>
      </c>
      <c r="IE6" s="481">
        <f>COUNTIF(MF!ID8:ID271,$I6)+COUNTIF(MF!ID8:ID271,$A6)-$G6</f>
        <v>0</v>
      </c>
      <c r="IF6" s="190">
        <f>COUNTIF(MF!IE8:IE271,$I6)+COUNTIF(MF!IE8:IE271,$A6)-$G6</f>
        <v>0</v>
      </c>
      <c r="IG6" s="170">
        <f>COUNTIF(MF!IF8:IF271,$I6)+COUNTIF(MF!IF8:IF271,$A6)-$G6</f>
        <v>0</v>
      </c>
      <c r="IH6" s="482">
        <f>COUNTIF(MF!IG8:IG271,$I6)+COUNTIF(MF!IG8:IG271,$A6)-$G6</f>
        <v>0</v>
      </c>
      <c r="II6" s="481">
        <f>COUNTIF(MF!IH8:IH271,$I6)+COUNTIF(MF!IH8:IH271,$A6)-$G6</f>
        <v>0</v>
      </c>
      <c r="IJ6" s="823">
        <f>COUNTIF(MF!II8:II271,$I6)+COUNTIF(MF!II8:II271,$A6)-$G6</f>
        <v>0</v>
      </c>
      <c r="IK6" s="824">
        <f>COUNTIF(MF!IJ8:IJ271,$I6)+COUNTIF(MF!IJ8:IJ271,$A6)-$G6</f>
        <v>0</v>
      </c>
      <c r="IL6" s="823">
        <f>COUNTIF(MF!IK8:IK271,$I6)+COUNTIF(MF!IK8:IK271,$A6)-$G6</f>
        <v>0</v>
      </c>
      <c r="IM6" s="824">
        <f>COUNTIF(MF!IL8:IL271,$I6)+COUNTIF(MF!IL8:IL271,$A6)-$G6</f>
        <v>0</v>
      </c>
      <c r="IN6" s="482">
        <f>COUNTIF(MF!IM8:IM271,$I6)+COUNTIF(MF!IM8:IM271,$A6)-$G6</f>
        <v>0</v>
      </c>
      <c r="IO6" s="481">
        <f>COUNTIF(MF!IN8:IN271,$I6)+COUNTIF(MF!IN8:IN271,$A6)-$G6</f>
        <v>0</v>
      </c>
      <c r="IP6" s="482">
        <f>COUNTIF(MF!IO8:IO271,$I6)+COUNTIF(MF!IO8:IO271,$A6)-$G6</f>
        <v>0</v>
      </c>
      <c r="IQ6" s="481">
        <f>COUNTIF(MF!IP8:IP271,$I6)+COUNTIF(MF!IP8:IP271,$A6)-$G6</f>
        <v>0</v>
      </c>
      <c r="IR6" s="169">
        <f>COUNTIF(MF!IQ8:IQ271,$I6)+COUNTIF(MF!IQ8:IQ271,$A6)-$G6</f>
        <v>0</v>
      </c>
      <c r="IS6" s="170">
        <f>COUNTIF(MF!IR8:IR271,$I6)+COUNTIF(MF!IR8:IR271,$A6)-$G6</f>
        <v>0</v>
      </c>
      <c r="IT6" s="482">
        <f>COUNTIF(MF!IS8:IS271,$I6)+COUNTIF(MF!IS8:IS271,$A6)-$G6</f>
        <v>0</v>
      </c>
      <c r="IU6" s="481">
        <f>COUNTIF(MF!IT8:IT271,$I6)+COUNTIF(MF!IT8:IT271,$A6)-$G6</f>
        <v>0</v>
      </c>
      <c r="IV6" s="482">
        <f>COUNTIF(MF!IU8:IU271,$I6)+COUNTIF(MF!IU8:IU271,$A6)-$G6</f>
        <v>0</v>
      </c>
      <c r="IW6" s="481">
        <f>COUNTIF(MF!IV8:IV271,$I6)+COUNTIF(MF!IV8:IV271,$A6)-$G6</f>
        <v>0</v>
      </c>
      <c r="IX6" s="823">
        <f>COUNTIF(MF!IW8:IW271,$I6)+COUNTIF(MF!IW8:IW271,$A6)-$G6</f>
        <v>0</v>
      </c>
      <c r="IY6" s="824">
        <f>COUNTIF(MF!IX8:IX271,$I6)+COUNTIF(MF!IX8:IX271,$A6)-$G6</f>
        <v>0</v>
      </c>
      <c r="IZ6" s="823">
        <f>COUNTIF(MF!IY8:IY271,$I6)+COUNTIF(MF!IY8:IY271,$A6)-$G6</f>
        <v>0</v>
      </c>
      <c r="JA6" s="824">
        <f>COUNTIF(MF!IZ8:IZ271,$I6)+COUNTIF(MF!IZ8:IZ271,$A6)-$G6</f>
        <v>0</v>
      </c>
      <c r="JB6" s="482">
        <f>COUNTIF(MF!JA8:JA271,$I6)+COUNTIF(MF!JA8:JA271,$A6)-$G6</f>
        <v>0</v>
      </c>
      <c r="JC6" s="481">
        <f>COUNTIF(MF!JB8:JB271,$I6)+COUNTIF(MF!JB8:JB271,$A6)-$G6</f>
        <v>0</v>
      </c>
      <c r="JD6" s="482">
        <f>COUNTIF(MF!JC8:JC271,$I6)+COUNTIF(MF!JC8:JC271,$A6)-$G6</f>
        <v>0</v>
      </c>
      <c r="JE6" s="481">
        <f>COUNTIF(MF!JD8:JD271,$I6)+COUNTIF(MF!JD8:JD271,$A6)-$G6</f>
        <v>0</v>
      </c>
      <c r="JF6" s="482">
        <f>COUNTIF(MF!JE8:JE271,$I6)+COUNTIF(MF!JE8:JE271,$A6)-$G6</f>
        <v>0</v>
      </c>
      <c r="JG6" s="481">
        <f>COUNTIF(MF!JF8:JF271,$I6)+COUNTIF(MF!JF8:JF271,$A6)-$G6</f>
        <v>0</v>
      </c>
      <c r="JH6" s="482">
        <f>COUNTIF(MF!JG8:JG271,$I6)+COUNTIF(MF!JG8:JG271,$A6)-$G6</f>
        <v>0</v>
      </c>
      <c r="JI6" s="481">
        <f>COUNTIF(MF!JH8:JH271,$I6)+COUNTIF(MF!JH8:JH271,$A6)-$G6</f>
        <v>0</v>
      </c>
      <c r="JJ6" s="482">
        <f>COUNTIF(MF!JI8:JI271,$I6)+COUNTIF(MF!JI8:JI271,$A6)-$G6</f>
        <v>0</v>
      </c>
      <c r="JK6" s="481">
        <f>COUNTIF(MF!JJ8:JJ271,$I6)+COUNTIF(MF!JJ8:JJ271,$A6)-$G6</f>
        <v>0</v>
      </c>
      <c r="JL6" s="823">
        <f>COUNTIF(MF!JK8:JK271,$I6)+COUNTIF(MF!JK8:JK271,$A6)-$G6</f>
        <v>0</v>
      </c>
      <c r="JM6" s="824">
        <f>COUNTIF(MF!JL8:JL271,$I6)+COUNTIF(MF!JL8:JL271,$A6)-$G6</f>
        <v>0</v>
      </c>
      <c r="JN6" s="823">
        <f>COUNTIF(MF!JM8:JM271,$I6)+COUNTIF(MF!JM8:JM271,$A6)-$G6</f>
        <v>0</v>
      </c>
      <c r="JO6" s="824">
        <f>COUNTIF(MF!JN8:JN271,$I6)+COUNTIF(MF!JN8:JN271,$A6)-$G6</f>
        <v>0</v>
      </c>
      <c r="JP6" s="482">
        <f>COUNTIF(MF!JO8:JO271,$I6)+COUNTIF(MF!JO8:JO271,$A6)-$G6</f>
        <v>0</v>
      </c>
      <c r="JQ6" s="481">
        <f>COUNTIF(MF!JP8:JP271,$I6)+COUNTIF(MF!JP8:JP271,$A6)-$G6</f>
        <v>0</v>
      </c>
      <c r="JR6" s="482">
        <f>COUNTIF(MF!JQ8:JQ271,$I6)+COUNTIF(MF!JQ8:JQ271,$A6)-$G6</f>
        <v>0</v>
      </c>
      <c r="JS6" s="481">
        <f>COUNTIF(MF!JR8:JR271,$I6)+COUNTIF(MF!JR8:JR271,$A6)-$G6</f>
        <v>0</v>
      </c>
      <c r="JT6" s="482">
        <f>COUNTIF(MF!JS8:JS271,$I6)+COUNTIF(MF!JS8:JS271,$A6)-$G6</f>
        <v>0</v>
      </c>
      <c r="JU6" s="481">
        <f>COUNTIF(MF!JT8:JT271,$I6)+COUNTIF(MF!JT8:JT271,$A6)-$G6</f>
        <v>0</v>
      </c>
      <c r="JV6" s="482">
        <f>COUNTIF(MF!JU8:JU271,$I6)+COUNTIF(MF!JU8:JU271,$A6)-$G6</f>
        <v>0</v>
      </c>
      <c r="JW6" s="481">
        <f>COUNTIF(MF!JV8:JV271,$I6)+COUNTIF(MF!JV8:JV271,$A6)-$G6</f>
        <v>0</v>
      </c>
      <c r="JX6" s="482">
        <f>COUNTIF(MF!JW8:JW271,$I6)+COUNTIF(MF!JW8:JW271,$A6)-$G6</f>
        <v>0</v>
      </c>
      <c r="JY6" s="481">
        <f>COUNTIF(MF!JX8:JX271,$I6)+COUNTIF(MF!JX8:JX271,$A6)-$G6</f>
        <v>0</v>
      </c>
      <c r="JZ6" s="823">
        <f>COUNTIF(MF!JY8:JY271,$I6)+COUNTIF(MF!JY8:JY271,$A6)-$G6</f>
        <v>0</v>
      </c>
      <c r="KA6" s="824">
        <f>COUNTIF(MF!JZ8:JZ271,$I6)+COUNTIF(MF!JZ8:JZ271,$A6)-$G6</f>
        <v>0</v>
      </c>
      <c r="KB6" s="823">
        <f>COUNTIF(MF!KA8:KA271,$I6)+COUNTIF(MF!KA8:KA271,$A6)-$G6</f>
        <v>0</v>
      </c>
      <c r="KC6" s="824">
        <f>COUNTIF(MF!KB8:KB271,$I6)+COUNTIF(MF!KB8:KB271,$A6)-$G6</f>
        <v>0</v>
      </c>
      <c r="KD6" s="482">
        <f>COUNTIF(MF!KC8:KC271,$I6)+COUNTIF(MF!KC8:KC271,$A6)-$G6</f>
        <v>0</v>
      </c>
      <c r="KE6" s="481">
        <f>COUNTIF(MF!KD8:KD271,$I6)+COUNTIF(MF!KD8:KD271,$A6)-$G6</f>
        <v>0</v>
      </c>
      <c r="KF6" s="482">
        <f>COUNTIF(MF!KE8:KE271,$I6)+COUNTIF(MF!KE8:KE271,$A6)-$G6</f>
        <v>0</v>
      </c>
      <c r="KG6" s="481">
        <f>COUNTIF(MF!KF8:KF271,$I6)+COUNTIF(MF!KF8:KF271,$A6)-$G6</f>
        <v>0</v>
      </c>
      <c r="KH6" s="482">
        <f>COUNTIF(MF!KG8:KG271,$I6)+COUNTIF(MF!KG8:KG271,$A6)-$G6</f>
        <v>0</v>
      </c>
      <c r="KI6" s="481">
        <f>COUNTIF(MF!KH8:KH271,$I6)+COUNTIF(MF!KH8:KH271,$A6)-$G6</f>
        <v>0</v>
      </c>
      <c r="KJ6" s="482">
        <f>COUNTIF(MF!KI8:KI271,$I6)+COUNTIF(MF!KI8:KI271,$A6)-$G6</f>
        <v>0</v>
      </c>
      <c r="KK6" s="481">
        <f>COUNTIF(MF!KJ8:KJ271,$I6)+COUNTIF(MF!KJ8:KJ271,$A6)-$G6</f>
        <v>0</v>
      </c>
      <c r="KL6" s="482">
        <f>COUNTIF(MF!KK8:KK271,$I6)+COUNTIF(MF!KK8:KK271,$A6)-$G6</f>
        <v>0</v>
      </c>
      <c r="KM6" s="481">
        <f>COUNTIF(MF!KL8:KL271,$I6)+COUNTIF(MF!KL8:KL271,$A6)-$G6</f>
        <v>0</v>
      </c>
      <c r="KN6" s="823">
        <f>COUNTIF(MF!KM8:KM271,$I6)+COUNTIF(MF!KM8:KM271,$A6)-$G6</f>
        <v>0</v>
      </c>
      <c r="KO6" s="824">
        <f>COUNTIF(MF!KN8:KN271,$I6)+COUNTIF(MF!KN8:KN271,$A6)-$G6</f>
        <v>0</v>
      </c>
      <c r="KP6" s="823">
        <f>COUNTIF(MF!KO8:KO271,$I6)+COUNTIF(MF!KO8:KO271,$A6)-$G6</f>
        <v>0</v>
      </c>
      <c r="KQ6" s="824">
        <f>COUNTIF(MF!KP8:KP271,$I6)+COUNTIF(MF!KP8:KP271,$A6)-$G6</f>
        <v>0</v>
      </c>
      <c r="KR6" s="482">
        <f>COUNTIF(MF!KQ8:KQ271,$I6)+COUNTIF(MF!KQ8:KQ271,$A6)-$G6</f>
        <v>0</v>
      </c>
      <c r="KS6" s="481">
        <f>COUNTIF(MF!KR8:KR271,$I6)+COUNTIF(MF!KR8:KR271,$A6)-$G6</f>
        <v>0</v>
      </c>
      <c r="KT6" s="482">
        <f>COUNTIF(MF!KS8:KS271,$I6)+COUNTIF(MF!KS8:KS271,$A6)-$G6</f>
        <v>0</v>
      </c>
      <c r="KU6" s="481">
        <f>COUNTIF(MF!KT8:KT271,$I6)+COUNTIF(MF!KT8:KT271,$A6)-$G6</f>
        <v>0</v>
      </c>
      <c r="KV6" s="482">
        <f>COUNTIF(MF!KU8:KU271,$I6)+COUNTIF(MF!KU8:KU271,$A6)-$G6</f>
        <v>0</v>
      </c>
      <c r="KW6" s="481">
        <f>COUNTIF(MF!KV8:KV271,$I6)+COUNTIF(MF!KV8:KV271,$A6)-$G6</f>
        <v>0</v>
      </c>
      <c r="KX6" s="482">
        <f>COUNTIF(MF!KW8:KW271,$I6)+COUNTIF(MF!KW8:KW271,$A6)-$G6</f>
        <v>0</v>
      </c>
      <c r="KY6" s="481">
        <f>COUNTIF(MF!KX8:KX271,$I6)+COUNTIF(MF!KX8:KX271,$A6)-$G6</f>
        <v>0</v>
      </c>
      <c r="KZ6" s="482">
        <f>COUNTIF(MF!KY8:KY271,$I6)+COUNTIF(MF!KY8:KY271,$A6)-$G6</f>
        <v>0</v>
      </c>
      <c r="LA6" s="483">
        <f>COUNTIF(MF!KZ8:KZ271,$I6)+COUNTIF(MF!KZ8:KZ271,$A6)-$G6</f>
        <v>0</v>
      </c>
      <c r="LB6" s="908">
        <f>COUNTIF(MF!LA8:LA271,$I6)+COUNTIF(MF!LA8:LA271,$A6)-$G6</f>
        <v>0</v>
      </c>
      <c r="LC6" s="824">
        <f>COUNTIF(MF!LB8:LB271,$I6)+COUNTIF(MF!LB8:LB271,$A6)-$G6</f>
        <v>0</v>
      </c>
      <c r="LD6" s="823">
        <f>COUNTIF(MF!LC8:LC271,$I6)+COUNTIF(MF!LC8:LC271,$A6)-$G6</f>
        <v>0</v>
      </c>
      <c r="LE6" s="824">
        <f>COUNTIF(MF!LD8:LD271,$I6)+COUNTIF(MF!LD8:LD271,$A6)-$G6</f>
        <v>0</v>
      </c>
      <c r="LF6" s="482">
        <f>COUNTIF(MF!LE8:LE271,$I6)+COUNTIF(MF!LE8:LE271,$A6)-$G6</f>
        <v>0</v>
      </c>
      <c r="LG6" s="481">
        <f>COUNTIF(MF!LF8:LF271,$I6)+COUNTIF(MF!LF8:LF271,$A6)-$G6</f>
        <v>0</v>
      </c>
      <c r="LH6" s="482">
        <f>COUNTIF(MF!LG8:LG271,$I6)+COUNTIF(MF!LG8:LG271,$A6)-$G6</f>
        <v>0</v>
      </c>
      <c r="LI6" s="481">
        <f>COUNTIF(MF!LH8:LH271,$I6)+COUNTIF(MF!LH8:LH271,$A6)-$G6</f>
        <v>0</v>
      </c>
      <c r="LJ6" s="482">
        <f>COUNTIF(MF!LI8:LI271,$I6)+COUNTIF(MF!LI8:LI271,$A6)-$G6</f>
        <v>0</v>
      </c>
      <c r="LK6" s="481">
        <f>COUNTIF(MF!LJ8:LJ271,$I6)+COUNTIF(MF!LJ8:LJ271,$A6)-$G6</f>
        <v>0</v>
      </c>
      <c r="LL6" s="482">
        <f>COUNTIF(MF!LK8:LK271,$I6)+COUNTIF(MF!LK8:LK271,$A6)-$G6</f>
        <v>0</v>
      </c>
      <c r="LM6" s="481">
        <f>COUNTIF(MF!LL8:LL271,$I6)+COUNTIF(MF!LL8:LL271,$A6)-$G6</f>
        <v>0</v>
      </c>
      <c r="LN6" s="482">
        <f>COUNTIF(MF!LM8:LM271,$I6)+COUNTIF(MF!LM8:LM271,$A6)-$G6</f>
        <v>0</v>
      </c>
      <c r="LO6" s="481">
        <f>COUNTIF(MF!LN8:LN271,$I6)+COUNTIF(MF!LN8:LN271,$A6)-$G6</f>
        <v>0</v>
      </c>
      <c r="LP6" s="823">
        <f>COUNTIF(MF!LO8:LO271,$I6)+COUNTIF(MF!LO8:LO271,$A6)-$G6</f>
        <v>0</v>
      </c>
      <c r="LQ6" s="824">
        <f>COUNTIF(MF!LP8:LP271,$I6)+COUNTIF(MF!LP8:LP271,$A6)-$G6</f>
        <v>0</v>
      </c>
      <c r="LR6" s="823">
        <f>COUNTIF(MF!LQ8:LQ271,$I6)+COUNTIF(MF!LQ8:LQ271,$A6)-$G6</f>
        <v>0</v>
      </c>
      <c r="LS6" s="824">
        <f>COUNTIF(MF!LR8:LR271,$I6)+COUNTIF(MF!LR8:LR271,$A6)-$G6</f>
        <v>0</v>
      </c>
      <c r="LT6" s="190">
        <f>COUNTIF(MF!LS8:LS271,$I6)+COUNTIF(MF!LS8:LS271,$A6)-$G6</f>
        <v>0</v>
      </c>
      <c r="LU6" s="170">
        <f>COUNTIF(MF!LT8:LT271,$I6)+COUNTIF(MF!LT8:LT271,$A6)-$G6</f>
        <v>0</v>
      </c>
      <c r="LV6" s="482">
        <f>COUNTIF(MF!LU8:LU271,$I6)+COUNTIF(MF!LU8:LU271,$A6)-$G6</f>
        <v>0</v>
      </c>
      <c r="LW6" s="481">
        <f>COUNTIF(MF!LV8:LV271,$I6)+COUNTIF(MF!LV8:LV271,$A6)-$G6</f>
        <v>0</v>
      </c>
      <c r="LX6" s="482">
        <f>COUNTIF(MF!LW8:LW271,$I6)+COUNTIF(MF!LW8:LW271,$A6)-$G6</f>
        <v>0</v>
      </c>
      <c r="LY6" s="481">
        <f>COUNTIF(MF!LX8:LX271,$I6)+COUNTIF(MF!LX8:LX271,$A6)-$G6</f>
        <v>0</v>
      </c>
      <c r="LZ6" s="190">
        <f>COUNTIF(MF!LY8:LY271,$I6)+COUNTIF(MF!LY8:LY271,$A6)-$G6</f>
        <v>0</v>
      </c>
      <c r="MA6" s="170">
        <f>COUNTIF(MF!LZ8:LZ271,$I6)+COUNTIF(MF!LZ8:LZ271,$A6)-$G6</f>
        <v>0</v>
      </c>
      <c r="MB6" s="482">
        <f>COUNTIF(MF!MA8:MA271,$I6)+COUNTIF(MF!MA8:MA271,$A6)-$G6</f>
        <v>0</v>
      </c>
      <c r="MC6" s="481">
        <f>COUNTIF(MF!MB8:MB271,$I6)+COUNTIF(MF!MB8:MB271,$A6)-$G6</f>
        <v>0</v>
      </c>
      <c r="MD6" s="823">
        <f>COUNTIF(MF!MC8:MC271,$I6)+COUNTIF(MF!MC8:MC271,$A6)-$G6</f>
        <v>0</v>
      </c>
      <c r="ME6" s="824">
        <f>COUNTIF(MF!MD8:MD271,$I6)+COUNTIF(MF!MD8:MD271,$A6)-$G6</f>
        <v>0</v>
      </c>
      <c r="MF6" s="823">
        <f>COUNTIF(MF!ME8:ME271,$I6)+COUNTIF(MF!ME8:ME271,$A6)-$G6</f>
        <v>0</v>
      </c>
      <c r="MG6" s="824">
        <f>COUNTIF(MF!MF8:MF271,$I6)+COUNTIF(MF!MF8:MF271,$A6)-$G6</f>
        <v>0</v>
      </c>
      <c r="MH6" s="482">
        <f>COUNTIF(MF!MG8:MG271,$I6)+COUNTIF(MF!MG8:MG271,$A6)-$G6</f>
        <v>0</v>
      </c>
      <c r="MI6" s="481">
        <f>COUNTIF(MF!MH8:MH271,$I6)+COUNTIF(MF!MH8:MH271,$A6)-$G6</f>
        <v>0</v>
      </c>
      <c r="MJ6" s="482">
        <f>COUNTIF(MF!MI8:MI271,$I6)+COUNTIF(MF!MI8:MI271,$A6)-$G6</f>
        <v>0</v>
      </c>
      <c r="MK6" s="481">
        <f>COUNTIF(MF!MJ8:MJ271,$I6)+COUNTIF(MF!MJ8:MJ271,$A6)-$G6</f>
        <v>0</v>
      </c>
      <c r="ML6" s="482">
        <f>COUNTIF(MF!MK8:MK271,$I6)+COUNTIF(MF!MK8:MK271,$A6)-$G6</f>
        <v>0</v>
      </c>
      <c r="MM6" s="481">
        <f>COUNTIF(MF!ML8:ML271,$I6)+COUNTIF(MF!ML8:ML271,$A6)-$G6</f>
        <v>0</v>
      </c>
      <c r="MN6" s="923">
        <f>COUNTIF(MF!MM8:MM271,$I6)+COUNTIF(MF!MM8:MM271,$A6)-$G6</f>
        <v>0</v>
      </c>
      <c r="MO6" s="924">
        <f>COUNTIF(MF!MN8:MN271,$I6)+COUNTIF(MF!MN8:MN271,$A6)-$G6</f>
        <v>0</v>
      </c>
      <c r="MP6" s="482">
        <f>COUNTIF(MF!MO8:MO271,$I6)+COUNTIF(MF!MO8:MO271,$A6)-$G6</f>
        <v>0</v>
      </c>
      <c r="MQ6" s="481">
        <f>COUNTIF(MF!MP8:MP271,$I6)+COUNTIF(MF!MP8:MP271,$A6)-$G6</f>
        <v>0</v>
      </c>
      <c r="MR6" s="823">
        <f>COUNTIF(MF!MQ8:MQ271,$I6)+COUNTIF(MF!MQ8:MQ271,$A6)-$G6</f>
        <v>0</v>
      </c>
      <c r="MS6" s="824">
        <f>COUNTIF(MF!MR8:MR271,$I6)+COUNTIF(MF!MR8:MR271,$A6)-$G6</f>
        <v>0</v>
      </c>
      <c r="MT6" s="823">
        <f>COUNTIF(MF!MS8:MS271,$I6)+COUNTIF(MF!MS8:MS271,$A6)-$G6</f>
        <v>0</v>
      </c>
      <c r="MU6" s="824">
        <f>COUNTIF(MF!MT8:MT271,$I6)+COUNTIF(MF!MT8:MT271,$A6)-$G6</f>
        <v>0</v>
      </c>
      <c r="MV6" s="482">
        <f>COUNTIF(MF!MU8:MU271,$I6)+COUNTIF(MF!MU8:MU271,$A6)-$G6</f>
        <v>0</v>
      </c>
      <c r="MW6" s="481">
        <f>COUNTIF(MF!MV8:MV271,$I6)+COUNTIF(MF!MV8:MV271,$A6)-$G6</f>
        <v>0</v>
      </c>
      <c r="MX6" s="482">
        <f>COUNTIF(MF!MW8:MW271,$I6)+COUNTIF(MF!MW8:MW271,$A6)-$G6</f>
        <v>0</v>
      </c>
      <c r="MY6" s="481">
        <f>COUNTIF(MF!MX8:MX271,$I6)+COUNTIF(MF!MX8:MX271,$A6)-$G6</f>
        <v>0</v>
      </c>
      <c r="MZ6" s="482">
        <f>COUNTIF(MF!MY8:MY271,$I6)+COUNTIF(MF!MY8:MY271,$A6)-$G6</f>
        <v>0</v>
      </c>
      <c r="NA6" s="481">
        <f>COUNTIF(MF!MZ8:MZ271,$I6)+COUNTIF(MF!MZ8:MZ271,$A6)-$G6</f>
        <v>0</v>
      </c>
      <c r="NB6" s="482">
        <f>COUNTIF(MF!NA8:NA271,$I6)+COUNTIF(MF!NA8:NA271,$A6)-$G6</f>
        <v>0</v>
      </c>
      <c r="NC6" s="481">
        <f>COUNTIF(MF!NB8:NB271,$I6)+COUNTIF(MF!NB8:NB271,$A6)-$G6</f>
        <v>0</v>
      </c>
      <c r="ND6" s="482">
        <f>COUNTIF(MF!NC8:NC271,$I6)+COUNTIF(MF!NC8:NC271,$A6)-$G6</f>
        <v>0</v>
      </c>
      <c r="NE6" s="481">
        <f>COUNTIF(MF!ND8:ND271,$I6)+COUNTIF(MF!ND8:ND271,$A6)-$G6</f>
        <v>0</v>
      </c>
      <c r="NF6" s="823">
        <f>COUNTIF(MF!NE8:NE271,$I6)+COUNTIF(MF!NE8:NE271,$A6)-$G6</f>
        <v>0</v>
      </c>
      <c r="NG6" s="824">
        <f>COUNTIF(MF!NF8:NF271,$I6)+COUNTIF(MF!NF8:NF271,$A6)-$G6</f>
        <v>0</v>
      </c>
      <c r="NH6" s="823">
        <f>COUNTIF(MF!NG8:NG271,$I6)+COUNTIF(MF!NG8:NG271,$A6)-$G6</f>
        <v>0</v>
      </c>
      <c r="NI6" s="920">
        <f>COUNTIF(MF!NH8:NH271,$I6)+COUNTIF(MF!NH8:NH271,$A6)-$G6</f>
        <v>0</v>
      </c>
      <c r="NJ6" s="480">
        <f>COUNTIF(MF!NI8:NI271,$I6)+COUNTIF(MF!NI8:NI271,$A6)-$G6</f>
        <v>0</v>
      </c>
      <c r="NK6" s="481">
        <f>COUNTIF(MF!NJ8:NJ271,$I6)+COUNTIF(MF!NJ8:NJ271,$A6)-$G6</f>
        <v>0</v>
      </c>
      <c r="NL6" s="482">
        <f>COUNTIF(MF!NK8:NK271,$I6)+COUNTIF(MF!NK8:NK271,$A6)-$G6</f>
        <v>0</v>
      </c>
      <c r="NM6" s="481">
        <f>COUNTIF(MF!NL8:NL271,$I6)+COUNTIF(MF!NL8:NL271,$A6)-$G6</f>
        <v>0</v>
      </c>
      <c r="NN6" s="482">
        <f>COUNTIF(MF!NM8:NM271,$I6)+COUNTIF(MF!NM8:NM271,$A6)-$G6</f>
        <v>0</v>
      </c>
      <c r="NO6" s="481">
        <f>COUNTIF(MF!NN8:NN271,$I6)+COUNTIF(MF!NN8:NN271,$A6)-$G6</f>
        <v>0</v>
      </c>
      <c r="NP6" s="482">
        <f>COUNTIF(MF!NO8:NO271,$I6)+COUNTIF(MF!NO8:NO271,$A6)-$G6</f>
        <v>0</v>
      </c>
      <c r="NQ6" s="481">
        <f>COUNTIF(MF!NP8:NP271,$I6)+COUNTIF(MF!NP8:NP271,$A6)-$G6</f>
        <v>0</v>
      </c>
      <c r="NR6" s="482">
        <f>COUNTIF(MF!NQ8:NQ271,$I6)+COUNTIF(MF!NQ8:NQ271,$A6)-$G6</f>
        <v>0</v>
      </c>
      <c r="NS6" s="481">
        <f>COUNTIF(MF!NR8:NR271,$I6)+COUNTIF(MF!NR8:NR271,$A6)-$G6</f>
        <v>0</v>
      </c>
      <c r="NT6" s="823">
        <f>COUNTIF(MF!NS8:NS271,$I6)+COUNTIF(MF!NS8:NS271,$A6)-$G6</f>
        <v>0</v>
      </c>
      <c r="NU6" s="824">
        <f>COUNTIF(MF!NT8:NT271,$I6)+COUNTIF(MF!NT8:NT271,$A6)-$G6</f>
        <v>0</v>
      </c>
      <c r="NV6" s="823">
        <f>COUNTIF(MF!NU8:NU271,$I6)+COUNTIF(MF!NU8:NU271,$A6)-$G6</f>
        <v>0</v>
      </c>
      <c r="NW6" s="824">
        <f>COUNTIF(MF!NV8:NV271,$I6)+COUNTIF(MF!NV8:NV271,$A6)-$G6</f>
        <v>0</v>
      </c>
      <c r="NX6" s="482">
        <f>COUNTIF(MF!NW8:NW271,$I6)+COUNTIF(MF!NW8:NW271,$A6)-$G6</f>
        <v>0</v>
      </c>
      <c r="NY6" s="481">
        <f>COUNTIF(MF!NX8:NX271,$I6)+COUNTIF(MF!NX8:NX271,$A6)-$G6</f>
        <v>0</v>
      </c>
      <c r="NZ6" s="482">
        <f>COUNTIF(MF!NY8:NY271,$I6)+COUNTIF(MF!NY8:NY271,$A6)-$G6</f>
        <v>0</v>
      </c>
      <c r="OA6" s="481">
        <f>COUNTIF(MF!NZ8:NZ271,$I6)+COUNTIF(MF!NZ8:NZ271,$A6)-$G6</f>
        <v>0</v>
      </c>
      <c r="OB6" s="482">
        <f>COUNTIF(MF!OA8:OA271,$I6)+COUNTIF(MF!OA8:OA271,$A6)-$G6</f>
        <v>0</v>
      </c>
      <c r="OC6" s="481">
        <f>COUNTIF(MF!OB8:OB271,$I6)+COUNTIF(MF!OB8:OB271,$A6)-$G6</f>
        <v>0</v>
      </c>
      <c r="OD6" s="482">
        <f>COUNTIF(MF!OC8:OC271,$I6)+COUNTIF(MF!OC8:OC271,$A6)-$G6</f>
        <v>0</v>
      </c>
      <c r="OE6" s="481">
        <f>COUNTIF(MF!OD8:OD271,$I6)+COUNTIF(MF!OD8:OD271,$A6)-$G6</f>
        <v>0</v>
      </c>
      <c r="OF6" s="482">
        <f>COUNTIF(MF!OE8:OE271,$I6)+COUNTIF(MF!OE8:OE271,$A6)-$G6</f>
        <v>0</v>
      </c>
      <c r="OG6" s="481">
        <f>COUNTIF(MF!OF8:OF271,$I6)+COUNTIF(MF!OF8:OF271,$A6)-$G6</f>
        <v>0</v>
      </c>
      <c r="OH6" s="823">
        <f>COUNTIF(MF!OG8:OG271,$I6)+COUNTIF(MF!OG8:OG271,$A6)-$G6</f>
        <v>0</v>
      </c>
      <c r="OI6" s="824">
        <f>COUNTIF(MF!OH8:OH271,$I6)+COUNTIF(MF!OH8:OH271,$A6)-$G6</f>
        <v>0</v>
      </c>
      <c r="OJ6" s="823">
        <f>COUNTIF(MF!OI8:OI271,$I6)+COUNTIF(MF!OI8:OI271,$A6)-$G6</f>
        <v>0</v>
      </c>
      <c r="OK6" s="824">
        <f>COUNTIF(MF!OJ8:OJ271,$I6)+COUNTIF(MF!OJ8:OJ271,$A6)-$G6</f>
        <v>0</v>
      </c>
      <c r="OL6" s="482">
        <f>COUNTIF(MF!OK8:OK271,$I6)+COUNTIF(MF!OK8:OK271,$A6)-$G6</f>
        <v>0</v>
      </c>
      <c r="OM6" s="481">
        <f>COUNTIF(MF!OL8:OL271,$I6)+COUNTIF(MF!OL8:OL271,$A6)-$G6</f>
        <v>0</v>
      </c>
      <c r="ON6" s="482">
        <f>COUNTIF(MF!OM8:OM271,$I6)+COUNTIF(MF!OM8:OM271,$A6)-$G6</f>
        <v>0</v>
      </c>
      <c r="OO6" s="481">
        <f>COUNTIF(MF!ON8:ON271,$I6)+COUNTIF(MF!ON8:ON271,$A6)-$G6</f>
        <v>0</v>
      </c>
      <c r="OP6" s="482">
        <f>COUNTIF(MF!OO8:OO271,$I6)+COUNTIF(MF!OO8:OO271,$A6)-$G6</f>
        <v>0</v>
      </c>
      <c r="OQ6" s="481">
        <f>COUNTIF(MF!OP8:OP271,$I6)+COUNTIF(MF!OP8:OP271,$A6)-$G6</f>
        <v>0</v>
      </c>
      <c r="OR6" s="482">
        <f>COUNTIF(MF!OQ8:OQ271,$I6)+COUNTIF(MF!OQ8:OQ271,$A6)-$G6</f>
        <v>0</v>
      </c>
      <c r="OS6" s="481">
        <f>COUNTIF(MF!OR8:OR271,$I6)+COUNTIF(MF!OR8:OR271,$A6)-$G6</f>
        <v>0</v>
      </c>
      <c r="OT6" s="482">
        <f>COUNTIF(MF!OS8:OS271,$I6)+COUNTIF(MF!OS8:OS271,$A6)-$G6</f>
        <v>0</v>
      </c>
      <c r="OU6" s="481">
        <f>COUNTIF(MF!OT8:OT271,$I6)+COUNTIF(MF!OT8:OT271,$A6)-$G6</f>
        <v>0</v>
      </c>
      <c r="OV6" s="823">
        <f>COUNTIF(MF!OU8:OU271,$I6)+COUNTIF(MF!OU8:OU271,$A6)-$G6</f>
        <v>0</v>
      </c>
      <c r="OW6" s="824">
        <f>COUNTIF(MF!OV8:OV271,$I6)+COUNTIF(MF!OV8:OV271,$A6)-$G6</f>
        <v>0</v>
      </c>
      <c r="OX6" s="823">
        <f>COUNTIF(MF!OW8:OW271,$I6)+COUNTIF(MF!OW8:OW271,$A6)-$G6</f>
        <v>0</v>
      </c>
      <c r="OY6" s="824">
        <f>COUNTIF(MF!OX8:OX271,$I6)+COUNTIF(MF!OX8:OX271,$A6)-$G6</f>
        <v>0</v>
      </c>
      <c r="OZ6" s="482">
        <f>COUNTIF(MF!OY8:OY271,$I6)+COUNTIF(MF!OY8:OY271,$A6)-$G6</f>
        <v>0</v>
      </c>
      <c r="PA6" s="481">
        <f>COUNTIF(MF!OZ8:OZ271,$I6)+COUNTIF(MF!OZ8:OZ271,$A6)-$G6</f>
        <v>0</v>
      </c>
      <c r="PB6" s="482">
        <f>COUNTIF(MF!PA8:PA271,$I6)+COUNTIF(MF!PA8:PA271,$A6)-$G6</f>
        <v>0</v>
      </c>
      <c r="PC6" s="481">
        <f>COUNTIF(MF!PB8:PB271,$I6)+COUNTIF(MF!PB8:PB271,$A6)-$G6</f>
        <v>0</v>
      </c>
      <c r="PD6" s="482">
        <f>COUNTIF(MF!PC8:PC271,$I6)+COUNTIF(MF!PC8:PC271,$A6)-$G6</f>
        <v>0</v>
      </c>
      <c r="PE6" s="481">
        <f>COUNTIF(MF!PD8:PD271,$I6)+COUNTIF(MF!PD8:PD271,$A6)-$G6</f>
        <v>0</v>
      </c>
      <c r="PF6" s="482">
        <f>COUNTIF(MF!PE8:PE271,$I6)+COUNTIF(MF!PE8:PE271,$A6)-$G6</f>
        <v>0</v>
      </c>
      <c r="PG6" s="481">
        <f>COUNTIF(MF!PF8:PF271,$I6)+COUNTIF(MF!PF8:PF271,$A6)-$G6</f>
        <v>0</v>
      </c>
      <c r="PH6" s="482">
        <f>COUNTIF(MF!PG8:PG271,$I6)+COUNTIF(MF!PG8:PG271,$A6)-$G6</f>
        <v>0</v>
      </c>
      <c r="PI6" s="481">
        <f>COUNTIF(MF!PH8:PH271,$I6)+COUNTIF(MF!PH8:PH271,$A6)-$G6</f>
        <v>0</v>
      </c>
      <c r="PJ6" s="823">
        <f>COUNTIF(MF!PI8:PI271,$I6)+COUNTIF(MF!PI8:PI271,$A6)-$G6</f>
        <v>0</v>
      </c>
      <c r="PK6" s="824">
        <f>COUNTIF(MF!PJ8:PJ271,$I6)+COUNTIF(MF!PJ8:PJ271,$A6)-$G6</f>
        <v>0</v>
      </c>
      <c r="PL6" s="823">
        <f>COUNTIF(MF!PK8:PK271,$I6)+COUNTIF(MF!PK8:PK271,$A6)-$G6</f>
        <v>0</v>
      </c>
      <c r="PM6" s="824">
        <f>COUNTIF(MF!PL8:PL271,$I6)+COUNTIF(MF!PL8:PL271,$A6)-$G6</f>
        <v>0</v>
      </c>
      <c r="PN6" s="482">
        <f>COUNTIF(MF!PM8:PM271,$I6)+COUNTIF(MF!PM8:PM271,$A6)-$G6</f>
        <v>0</v>
      </c>
      <c r="PO6" s="481">
        <f>COUNTIF(MF!PN8:PN271,$I6)+COUNTIF(MF!PN8:PN271,$A6)-$G6</f>
        <v>0</v>
      </c>
      <c r="PP6" s="482">
        <f>COUNTIF(MF!PO8:PO271,$I6)+COUNTIF(MF!PO8:PO271,$A6)-$G6</f>
        <v>0</v>
      </c>
      <c r="PQ6" s="481">
        <f>COUNTIF(MF!PP8:PP271,$I6)+COUNTIF(MF!PP8:PP271,$A6)-$G6</f>
        <v>0</v>
      </c>
      <c r="PR6" s="482">
        <f>COUNTIF(MF!PQ8:PQ271,$I6)+COUNTIF(MF!PQ8:PQ271,$A6)-$G6</f>
        <v>0</v>
      </c>
      <c r="PS6" s="483">
        <f>COUNTIF(MF!PR8:PR271,$I6)+COUNTIF(MF!PR8:PR271,$A6)-$G6</f>
        <v>0</v>
      </c>
      <c r="PT6" s="480">
        <f>COUNTIF(MF!PS8:PS271,$I6)+COUNTIF(MF!PS8:PS271,$A6)-$G6</f>
        <v>0</v>
      </c>
      <c r="PU6" s="481">
        <f>COUNTIF(MF!PT8:PT271,$I6)+COUNTIF(MF!PT8:PT271,$A6)-$G6</f>
        <v>0</v>
      </c>
      <c r="PV6" s="482">
        <f>COUNTIF(MF!PU8:PU271,$I6)+COUNTIF(MF!PU8:PU271,$A6)-$G6</f>
        <v>0</v>
      </c>
      <c r="PW6" s="481">
        <f>COUNTIF(MF!PV8:PV271,$I6)+COUNTIF(MF!PV8:PV271,$A6)-$G6</f>
        <v>0</v>
      </c>
      <c r="PX6" s="823">
        <f>COUNTIF(MF!PW8:PW271,$I6)+COUNTIF(MF!PW8:PW271,$A6)-$G6</f>
        <v>0</v>
      </c>
      <c r="PY6" s="824">
        <f>COUNTIF(MF!PX8:PX271,$I6)+COUNTIF(MF!PX8:PX271,$A6)-$G6</f>
        <v>0</v>
      </c>
      <c r="PZ6" s="823">
        <f>COUNTIF(MF!PY8:PY271,$I6)+COUNTIF(MF!PY8:PY271,$A6)-$G6</f>
        <v>0</v>
      </c>
      <c r="QA6" s="824">
        <f>COUNTIF(MF!PZ8:PZ271,$I6)+COUNTIF(MF!PZ8:PZ271,$A6)-$G6</f>
        <v>0</v>
      </c>
      <c r="QB6" s="482">
        <f>COUNTIF(MF!QA8:QA271,$I6)+COUNTIF(MF!QA8:QA271,$A6)-$G6</f>
        <v>0</v>
      </c>
      <c r="QC6" s="481">
        <f>COUNTIF(MF!QB8:QB271,$I6)+COUNTIF(MF!QB8:QB271,$A6)-$G6</f>
        <v>0</v>
      </c>
      <c r="QD6" s="482">
        <f>COUNTIF(MF!QC8:QC271,$I6)+COUNTIF(MF!QC8:QC271,$A6)-$G6</f>
        <v>0</v>
      </c>
      <c r="QE6" s="481">
        <f>COUNTIF(MF!QD8:QD271,$I6)+COUNTIF(MF!QD8:QD271,$A6)-$G6</f>
        <v>0</v>
      </c>
      <c r="QF6" s="482">
        <f>COUNTIF(MF!QE8:QE271,$I6)+COUNTIF(MF!QE8:QE271,$A6)-$G6</f>
        <v>0</v>
      </c>
      <c r="QG6" s="481">
        <f>COUNTIF(MF!QF8:QF271,$I6)+COUNTIF(MF!QF8:QF271,$A6)-$G6</f>
        <v>0</v>
      </c>
      <c r="QH6" s="482">
        <f>COUNTIF(MF!QG8:QG271,$I6)+COUNTIF(MF!QG8:QG271,$A6)-$G6</f>
        <v>0</v>
      </c>
      <c r="QI6" s="481">
        <f>COUNTIF(MF!QH8:QH271,$I6)+COUNTIF(MF!QH8:QH271,$A6)-$G6</f>
        <v>0</v>
      </c>
      <c r="QJ6" s="482">
        <f>COUNTIF(MF!QI8:QI271,$I6)+COUNTIF(MF!QI8:QI271,$A6)-$G6</f>
        <v>0</v>
      </c>
      <c r="QK6" s="481">
        <f>COUNTIF(MF!QJ8:QJ271,$I6)+COUNTIF(MF!QJ8:QJ271,$A6)-$G6</f>
        <v>0</v>
      </c>
      <c r="QL6" s="823">
        <f>COUNTIF(MF!QK8:QK271,$I6)+COUNTIF(MF!QK8:QK271,$A6)-$G6</f>
        <v>0</v>
      </c>
      <c r="QM6" s="824">
        <f>COUNTIF(MF!QL8:QL271,$I6)+COUNTIF(MF!QL8:QL271,$A6)-$G6</f>
        <v>0</v>
      </c>
      <c r="QN6" s="823">
        <f>COUNTIF(MF!QM8:QM271,$I6)+COUNTIF(MF!QM8:QM271,$A6)-$G6</f>
        <v>0</v>
      </c>
      <c r="QO6" s="824">
        <f>COUNTIF(MF!QN8:QN271,$I6)+COUNTIF(MF!QN8:QN271,$A6)-$G6</f>
        <v>0</v>
      </c>
      <c r="QP6" s="482">
        <f>COUNTIF(MF!QO8:QO271,$I6)+COUNTIF(MF!QO8:QO271,$A6)-$G6</f>
        <v>0</v>
      </c>
      <c r="QQ6" s="481">
        <f>COUNTIF(MF!QP8:QP271,$I6)+COUNTIF(MF!QP8:QP271,$A6)-$G6</f>
        <v>0</v>
      </c>
      <c r="QR6" s="482">
        <f>COUNTIF(MF!QQ8:QQ271,$I6)+COUNTIF(MF!QQ8:QQ271,$A6)-$G6</f>
        <v>0</v>
      </c>
      <c r="QS6" s="481">
        <f>COUNTIF(MF!QR8:QR271,$I6)+COUNTIF(MF!QR8:QR271,$A6)-$G6</f>
        <v>0</v>
      </c>
      <c r="QT6" s="482">
        <f>COUNTIF(MF!QS8:QS271,$I6)+COUNTIF(MF!QS8:QS271,$A6)-$G6</f>
        <v>0</v>
      </c>
      <c r="QU6" s="481">
        <f>COUNTIF(MF!QT8:QT271,$I6)+COUNTIF(MF!QT8:QT271,$A6)-$G6</f>
        <v>0</v>
      </c>
      <c r="QV6" s="190">
        <f>COUNTIF(MF!QU8:QU271,$I6)+COUNTIF(MF!QU8:QU271,$A6)-$G6</f>
        <v>0</v>
      </c>
      <c r="QW6" s="170">
        <f>COUNTIF(MF!QV8:QV271,$I6)+COUNTIF(MF!QV8:QV271,$A6)-$G6</f>
        <v>0</v>
      </c>
      <c r="QX6" s="482">
        <f>COUNTIF(MF!QW8:QW271,$I6)+COUNTIF(MF!QW8:QW271,$A6)-$G6</f>
        <v>0</v>
      </c>
      <c r="QY6" s="481">
        <f>COUNTIF(MF!QX8:QX271,$I6)+COUNTIF(MF!QX8:QX271,$A6)-$G6</f>
        <v>0</v>
      </c>
      <c r="QZ6" s="823">
        <f>COUNTIF(MF!QY8:QY271,$I6)+COUNTIF(MF!QY8:QY271,$A6)-$G6</f>
        <v>0</v>
      </c>
      <c r="RA6" s="824">
        <f>COUNTIF(MF!QZ8:QZ271,$I6)+COUNTIF(MF!QZ8:QZ271,$A6)-$G6</f>
        <v>0</v>
      </c>
      <c r="RB6" s="823">
        <f>COUNTIF(MF!RA8:RA271,$I6)+COUNTIF(MF!RA8:RA271,$A6)-$G6</f>
        <v>0</v>
      </c>
      <c r="RC6" s="824">
        <f>COUNTIF(MF!RB8:RB271,$I6)+COUNTIF(MF!RB8:RB271,$A6)-$G6</f>
        <v>0</v>
      </c>
      <c r="RD6" s="482">
        <f>COUNTIF(MF!RC8:RC271,$I6)+COUNTIF(MF!RC8:RC271,$A6)-$G6</f>
        <v>0</v>
      </c>
      <c r="RE6" s="481">
        <f>COUNTIF(MF!RD8:RD271,$I6)+COUNTIF(MF!RD8:RD271,$A6)-$G6</f>
        <v>0</v>
      </c>
      <c r="RF6" s="482">
        <f>COUNTIF(MF!RE8:RE271,$I6)+COUNTIF(MF!RE8:RE271,$A6)-$G6</f>
        <v>0</v>
      </c>
      <c r="RG6" s="481">
        <f>COUNTIF(MF!RF8:RF271,$I6)+COUNTIF(MF!RF8:RF271,$A6)-$G6</f>
        <v>0</v>
      </c>
      <c r="RH6" s="482">
        <f>COUNTIF(MF!RG8:RG271,$I6)+COUNTIF(MF!RG8:RG271,$A6)-$G6</f>
        <v>0</v>
      </c>
      <c r="RI6" s="481">
        <f>COUNTIF(MF!RH8:RH271,$I6)+COUNTIF(MF!RH8:RH271,$A6)-$G6</f>
        <v>0</v>
      </c>
      <c r="RJ6" s="482">
        <f>COUNTIF(MF!RI8:RI271,$I6)+COUNTIF(MF!RI8:RI271,$A6)-$G6</f>
        <v>0</v>
      </c>
      <c r="RK6" s="481">
        <f>COUNTIF(MF!RJ8:RJ271,$I6)+COUNTIF(MF!RJ8:RJ271,$A6)-$G6</f>
        <v>0</v>
      </c>
      <c r="RL6" s="482">
        <f>COUNTIF(MF!RK8:RK271,$I6)+COUNTIF(MF!RK8:RK271,$A6)-$G6</f>
        <v>0</v>
      </c>
      <c r="RM6" s="481">
        <f>COUNTIF(MF!RL8:RL271,$I6)+COUNTIF(MF!RL8:RL271,$A6)-$G6</f>
        <v>0</v>
      </c>
      <c r="RN6" s="823">
        <f>COUNTIF(MF!RM8:RM271,$I6)+COUNTIF(MF!RM8:RM271,$A6)-$G6</f>
        <v>0</v>
      </c>
      <c r="RO6" s="824">
        <f>COUNTIF(MF!RN8:RN271,$I6)+COUNTIF(MF!RN8:RN271,$A6)-$G6</f>
        <v>0</v>
      </c>
      <c r="RP6" s="823">
        <f>COUNTIF(MF!RO8:RO271,$I6)+COUNTIF(MF!RO8:RO271,$A6)-$G6</f>
        <v>0</v>
      </c>
      <c r="RQ6" s="824">
        <f>COUNTIF(MF!RP8:RP271,$I6)+COUNTIF(MF!RP8:RP271,$A6)-$G6</f>
        <v>0</v>
      </c>
      <c r="RR6" s="482">
        <f>COUNTIF(MF!RQ8:RQ271,$I6)+COUNTIF(MF!RQ8:RQ271,$A6)-$G6</f>
        <v>0</v>
      </c>
      <c r="RS6" s="481">
        <f>COUNTIF(MF!RR8:RR271,$I6)+COUNTIF(MF!RR8:RR271,$A6)-$G6</f>
        <v>0</v>
      </c>
      <c r="RT6" s="482">
        <f>COUNTIF(MF!RS8:RS271,$I6)+COUNTIF(MF!RS8:RS271,$A6)-$G6</f>
        <v>0</v>
      </c>
      <c r="RU6" s="481">
        <f>COUNTIF(MF!RT8:RT271,$I6)+COUNTIF(MF!RT8:RT271,$A6)-$G6</f>
        <v>0</v>
      </c>
      <c r="RV6" s="482">
        <f>COUNTIF(MF!RU8:RU271,$I6)+COUNTIF(MF!RU8:RU271,$A6)-$G6</f>
        <v>0</v>
      </c>
      <c r="RW6" s="481">
        <f>COUNTIF(MF!RV8:RV271,$I6)+COUNTIF(MF!RV8:RV271,$A6)-$G6</f>
        <v>0</v>
      </c>
      <c r="RX6" s="482">
        <f>COUNTIF(MF!RW8:RW271,$I6)+COUNTIF(MF!RW8:RW271,$A6)-$G6</f>
        <v>0</v>
      </c>
      <c r="RY6" s="481">
        <f>COUNTIF(MF!RX8:RX271,$I6)+COUNTIF(MF!RX8:RX271,$A6)-$G6</f>
        <v>0</v>
      </c>
      <c r="RZ6" s="482">
        <f>COUNTIF(MF!RY8:RY271,$I6)+COUNTIF(MF!RY8:RY271,$A6)-$G6</f>
        <v>0</v>
      </c>
      <c r="SA6" s="481">
        <f>COUNTIF(MF!RZ8:RZ271,$I6)+COUNTIF(MF!RZ8:RZ271,$A6)-$G6</f>
        <v>0</v>
      </c>
      <c r="SB6" s="823">
        <f>COUNTIF(MF!SA8:SA271,$I6)+COUNTIF(MF!SA8:SA271,$A6)-$G6</f>
        <v>0</v>
      </c>
      <c r="SC6" s="920">
        <f>COUNTIF(MF!SB8:SB271,$I6)+COUNTIF(MF!SB8:SB271,$A6)-$G6</f>
        <v>0</v>
      </c>
      <c r="SD6" s="823">
        <f>COUNTIF(MF!SC8:SC271,$I6)+COUNTIF(MF!SC8:SC271,$A6)-$G6</f>
        <v>0</v>
      </c>
      <c r="SE6" s="824">
        <f>COUNTIF(MF!SD8:SD271,$I6)+COUNTIF(MF!SD8:SD271,$A6)-$G6</f>
        <v>0</v>
      </c>
      <c r="SF6" s="482">
        <f>COUNTIF(MF!SE8:SE271,$I6)+COUNTIF(MF!SE8:SE271,$A6)-$G6</f>
        <v>0</v>
      </c>
      <c r="SG6" s="481">
        <f>COUNTIF(MF!SF8:SF271,$I6)+COUNTIF(MF!SF8:SF271,$A6)-$G6</f>
        <v>0</v>
      </c>
      <c r="SH6" s="482">
        <f>COUNTIF(MF!SG8:SG271,$I6)+COUNTIF(MF!SG8:SG271,$A6)-$G6</f>
        <v>0</v>
      </c>
      <c r="SI6" s="481">
        <f>COUNTIF(MF!SH8:SH271,$I6)+COUNTIF(MF!SH8:SH271,$A6)-$G6</f>
        <v>0</v>
      </c>
      <c r="SJ6" s="482">
        <f>COUNTIF(MF!SI8:SI271,$I6)+COUNTIF(MF!SI8:SI271,$A6)-$G6</f>
        <v>0</v>
      </c>
      <c r="SK6" s="481">
        <f>COUNTIF(MF!SJ8:SJ271,$I6)+COUNTIF(MF!SJ8:SJ271,$A6)-$G6</f>
        <v>0</v>
      </c>
      <c r="SL6" s="482">
        <f>COUNTIF(MF!SK8:SK271,$I6)+COUNTIF(MF!SK8:SK271,$A6)-$G6</f>
        <v>0</v>
      </c>
      <c r="SM6" s="481">
        <f>COUNTIF(MF!SL8:SL271,$I6)+COUNTIF(MF!SL8:SL271,$A6)-$G6</f>
        <v>0</v>
      </c>
      <c r="SN6" s="482">
        <f>COUNTIF(MF!SM8:SM271,$I6)+COUNTIF(MF!SM8:SM271,$A6)-$G6</f>
        <v>0</v>
      </c>
      <c r="SO6" s="481">
        <f>COUNTIF(MF!SN8:SN271,$I6)+COUNTIF(MF!SN8:SN271,$A6)-$G6</f>
        <v>0</v>
      </c>
      <c r="SP6" s="823">
        <f>COUNTIF(MF!SO8:SO271,$I6)+COUNTIF(MF!SO8:SO271,$A6)-$G6</f>
        <v>0</v>
      </c>
      <c r="SQ6" s="824">
        <f>COUNTIF(MF!SP8:SP271,$I6)+COUNTIF(MF!SP8:SP271,$A6)-$G6</f>
        <v>0</v>
      </c>
      <c r="SR6" s="823">
        <f>COUNTIF(MF!SQ8:SQ271,$I6)+COUNTIF(MF!SQ8:SQ271,$A6)-$G6</f>
        <v>0</v>
      </c>
      <c r="SS6" s="824">
        <f>COUNTIF(MF!SR8:SR271,$I6)+COUNTIF(MF!SR8:SR271,$A6)-$G6</f>
        <v>0</v>
      </c>
      <c r="ST6" s="482">
        <f>COUNTIF(MF!SS8:SS271,$I6)+COUNTIF(MF!SS8:SS271,$A6)-$G6</f>
        <v>0</v>
      </c>
      <c r="SU6" s="481">
        <f>COUNTIF(MF!ST8:ST271,$I6)+COUNTIF(MF!ST8:ST271,$A6)-$G6</f>
        <v>0</v>
      </c>
      <c r="SV6" s="482">
        <f>COUNTIF(MF!SU8:SU271,$I6)+COUNTIF(MF!SU8:SU271,$A6)-$G6</f>
        <v>0</v>
      </c>
      <c r="SW6" s="481">
        <f>COUNTIF(MF!SV8:SV271,$I6)+COUNTIF(MF!SV8:SV271,$A6)-$G6</f>
        <v>0</v>
      </c>
      <c r="SX6" s="482">
        <f>COUNTIF(MF!SW8:SW271,$I6)+COUNTIF(MF!SW8:SW271,$A6)-$G6</f>
        <v>0</v>
      </c>
      <c r="SY6" s="481">
        <f>COUNTIF(MF!SX8:SX271,$I6)+COUNTIF(MF!SX8:SX271,$A6)-$G6</f>
        <v>0</v>
      </c>
      <c r="SZ6" s="482">
        <f>COUNTIF(MF!SY8:SY271,$I6)+COUNTIF(MF!SY8:SY271,$A6)-$G6</f>
        <v>0</v>
      </c>
      <c r="TA6" s="481">
        <f>COUNTIF(MF!SZ8:SZ271,$I6)+COUNTIF(MF!SZ8:SZ271,$A6)-$G6</f>
        <v>0</v>
      </c>
      <c r="TB6" s="482">
        <f>COUNTIF(MF!TA8:TA271,$I6)+COUNTIF(MF!TA8:TA271,$A6)-$G6</f>
        <v>0</v>
      </c>
      <c r="TC6" s="481">
        <f>COUNTIF(MF!TB8:TB271,$I6)+COUNTIF(MF!TB8:TB271,$A6)-$G6</f>
        <v>0</v>
      </c>
      <c r="TD6" s="823">
        <f>COUNTIF(MF!TC8:TC271,$I6)+COUNTIF(MF!TC8:TC271,$A6)-$G6</f>
        <v>0</v>
      </c>
      <c r="TE6" s="824">
        <f>COUNTIF(MF!TD8:TD271,$I6)+COUNTIF(MF!TD8:TD271,$A6)-$G6</f>
        <v>0</v>
      </c>
      <c r="TF6" s="823">
        <f>COUNTIF(MF!TE8:TE271,$I6)+COUNTIF(MF!TE8:TE271,$A6)-$G6</f>
        <v>0</v>
      </c>
      <c r="TG6" s="824">
        <f>COUNTIF(MF!TF8:TF271,$I6)+COUNTIF(MF!TF8:TF271,$A6)-$G6</f>
        <v>0</v>
      </c>
      <c r="TH6" s="482">
        <f>COUNTIF(MF!TG8:TG271,$I6)+COUNTIF(MF!TG8:TG271,$A6)-$G6</f>
        <v>0</v>
      </c>
      <c r="TI6" s="481">
        <f>COUNTIF(MF!TH8:TH271,$I6)+COUNTIF(MF!TH8:TH271,$A6)-$G6</f>
        <v>0</v>
      </c>
      <c r="TJ6" s="482">
        <f>COUNTIF(MF!TI8:TI271,$I6)+COUNTIF(MF!TI8:TI271,$A6)-$G6</f>
        <v>0</v>
      </c>
      <c r="TK6" s="481">
        <f>COUNTIF(MF!TJ8:TJ271,$I6)+COUNTIF(MF!TJ8:TJ271,$A6)-$G6</f>
        <v>0</v>
      </c>
      <c r="TL6" s="482">
        <f>COUNTIF(MF!TK8:TK271,$I6)+COUNTIF(MF!TK8:TK271,$A6)-$G6</f>
        <v>0</v>
      </c>
      <c r="TM6" s="481">
        <f>COUNTIF(MF!TL8:TL271,$I6)+COUNTIF(MF!TL8:TL271,$A6)-$G6</f>
        <v>0</v>
      </c>
      <c r="TN6" s="482">
        <f>COUNTIF(MF!TM8:TM271,$I6)+COUNTIF(MF!TM8:TM271,$A6)-$G6</f>
        <v>0</v>
      </c>
      <c r="TO6" s="481">
        <f>COUNTIF(MF!TN8:TN271,$I6)+COUNTIF(MF!TN8:TN271,$A6)-$G6</f>
        <v>0</v>
      </c>
      <c r="TP6" s="482">
        <f>COUNTIF(MF!TO8:TO271,$I6)+COUNTIF(MF!TO8:TO271,$A6)-$G6</f>
        <v>0</v>
      </c>
      <c r="TQ6" s="481">
        <f>COUNTIF(MF!TP8:TP271,$I6)+COUNTIF(MF!TP8:TP271,$A6)-$G6</f>
        <v>0</v>
      </c>
      <c r="TR6" s="823">
        <f>COUNTIF(MF!TQ8:TQ271,$I6)+COUNTIF(MF!TQ8:TQ271,$A6)-$G6</f>
        <v>0</v>
      </c>
      <c r="TS6" s="824">
        <f>COUNTIF(MF!TR8:TR271,$I6)+COUNTIF(MF!TR8:TR271,$A6)-$G6</f>
        <v>0</v>
      </c>
      <c r="TT6" s="823">
        <f>COUNTIF(MF!TS8:TS271,$I6)+COUNTIF(MF!TS8:TS271,$A6)-$G6</f>
        <v>0</v>
      </c>
      <c r="TU6" s="824">
        <f>COUNTIF(MF!TT8:TT271,$I6)+COUNTIF(MF!TT8:TT271,$A6)-$G6</f>
        <v>0</v>
      </c>
      <c r="TV6" s="482">
        <f>COUNTIF(MF!TU8:TU271,$I6)+COUNTIF(MF!TU8:TU271,$A6)-$G6</f>
        <v>0</v>
      </c>
      <c r="TW6" s="481">
        <f>COUNTIF(MF!TV8:TV271,$I6)+COUNTIF(MF!TV8:TV271,$A6)-$G6</f>
        <v>0</v>
      </c>
      <c r="TX6" s="482">
        <f>COUNTIF(MF!TW8:TW271,$I6)+COUNTIF(MF!TW8:TW271,$A6)-$G6</f>
        <v>0</v>
      </c>
      <c r="TY6" s="481">
        <f>COUNTIF(MF!TX8:TX271,$I6)+COUNTIF(MF!TX8:TX271,$A6)-$G6</f>
        <v>0</v>
      </c>
      <c r="TZ6" s="482">
        <f>COUNTIF(MF!TY8:TY271,$I6)+COUNTIF(MF!TY8:TY271,$A6)-$G6</f>
        <v>0</v>
      </c>
      <c r="UA6" s="481">
        <f>COUNTIF(MF!TZ8:TZ271,$I6)+COUNTIF(MF!TZ8:TZ271,$A6)-$G6</f>
        <v>0</v>
      </c>
      <c r="UB6" s="482">
        <f>COUNTIF(MF!UA8:UA271,$I6)+COUNTIF(MF!UA8:UA271,$A6)-$G6</f>
        <v>0</v>
      </c>
      <c r="UC6" s="481">
        <f>COUNTIF(MF!UB8:UB271,$I6)+COUNTIF(MF!UB8:UB271,$A6)-$G6</f>
        <v>0</v>
      </c>
      <c r="UD6" s="482">
        <f>COUNTIF(MF!UC8:UC271,$I6)+COUNTIF(MF!UC8:UC271,$A6)-$G6</f>
        <v>0</v>
      </c>
      <c r="UE6" s="481">
        <f>COUNTIF(MF!UD8:UD271,$I6)+COUNTIF(MF!UD8:UD271,$A6)-$G6</f>
        <v>0</v>
      </c>
      <c r="UF6" s="823">
        <f>COUNTIF(MF!UE8:UE271,$I6)+COUNTIF(MF!UE8:UE271,$A6)-$G6</f>
        <v>0</v>
      </c>
      <c r="UG6" s="824">
        <f>COUNTIF(MF!UF8:UF271,$I6)+COUNTIF(MF!UF8:UF271,$A6)-$G6</f>
        <v>0</v>
      </c>
      <c r="UH6" s="823">
        <f>COUNTIF(MF!UG8:UG271,$I6)+COUNTIF(MF!UG8:UG271,$A6)-$G6</f>
        <v>0</v>
      </c>
      <c r="UI6" s="824">
        <f>COUNTIF(MF!UH8:UH271,$I6)+COUNTIF(MF!UH8:UH271,$A6)-$G6</f>
        <v>0</v>
      </c>
      <c r="UJ6" s="482">
        <f>COUNTIF(MF!UI8:UI271,$I6)+COUNTIF(MF!UI8:UI271,$A6)-$G6</f>
        <v>0</v>
      </c>
      <c r="UK6" s="481">
        <f>COUNTIF(MF!UJ8:UJ271,$I6)+COUNTIF(MF!UJ8:UJ271,$A6)-$G6</f>
        <v>0</v>
      </c>
      <c r="UL6" s="484">
        <f>COUNTIF(MF!UK8:UK271,$I6)+COUNTIF(MF!UK8:UK271,$A6)-$G6</f>
        <v>0</v>
      </c>
      <c r="UM6" s="481">
        <f>COUNTIF(MF!UL8:UL271,$I6)+COUNTIF(MF!UL8:UL271,$A6)-$G6</f>
        <v>0</v>
      </c>
      <c r="UN6" s="482">
        <f>COUNTIF(MF!UM8:UM271,$I6)+COUNTIF(MF!UM8:UM271,$A6)-$G6</f>
        <v>0</v>
      </c>
      <c r="UO6" s="481">
        <f>COUNTIF(MF!UN8:UN271,$I6)+COUNTIF(MF!UN8:UN271,$A6)-$G6</f>
        <v>0</v>
      </c>
      <c r="UP6" s="482">
        <f>COUNTIF(MF!UO8:UO271,$I6)+COUNTIF(MF!UO8:UO271,$A6)-$G6</f>
        <v>0</v>
      </c>
      <c r="UQ6" s="481">
        <f>COUNTIF(MF!UP8:UP271,$I6)+COUNTIF(MF!UP8:UP271,$A6)-$G6</f>
        <v>0</v>
      </c>
      <c r="UR6" s="482">
        <f>COUNTIF(MF!UQ8:UQ271,$I6)+COUNTIF(MF!UQ8:UQ271,$A6)-$G6</f>
        <v>0</v>
      </c>
      <c r="US6" s="481">
        <f>COUNTIF(MF!UR8:UR271,$I6)+COUNTIF(MF!UR8:UR271,$A6)-$G6</f>
        <v>0</v>
      </c>
      <c r="UT6" s="190">
        <f>COUNTIF(MF!US8:US271,$I6)+COUNTIF(MF!US8:US271,$A6)-$G6</f>
        <v>0</v>
      </c>
      <c r="UU6" s="170">
        <f>COUNTIF(MF!UT8:UT271,$I6)+COUNTIF(MF!UT8:UT271,$A6)-$G6</f>
        <v>0</v>
      </c>
      <c r="UV6" s="823">
        <f>COUNTIF(MF!UU8:UU271,$I6)+COUNTIF(MF!UU8:UU271,$A6)-$G6</f>
        <v>0</v>
      </c>
      <c r="UW6" s="824">
        <f>COUNTIF(MF!UV8:UV271,$I6)+COUNTIF(MF!UV8:UV271,$A6)-$G6</f>
        <v>0</v>
      </c>
      <c r="UX6" s="482">
        <f>COUNTIF(MF!UW8:UW271,$I6)+COUNTIF(MF!UW8:UW271,$A6)-$G6</f>
        <v>0</v>
      </c>
      <c r="UY6" s="481">
        <f>COUNTIF(MF!UX8:UX271,$I6)+COUNTIF(MF!UX8:UX271,$A6)-$G6</f>
        <v>0</v>
      </c>
      <c r="UZ6" s="482">
        <f>COUNTIF(MF!UY8:UY271,$I6)+COUNTIF(MF!UY8:UY271,$A6)-$G6</f>
        <v>0</v>
      </c>
      <c r="VA6" s="481">
        <f>COUNTIF(MF!UZ8:UZ271,$I6)+COUNTIF(MF!UZ8:UZ271,$A6)-$G6</f>
        <v>0</v>
      </c>
      <c r="VB6" s="482">
        <f>COUNTIF(MF!VA8:VA271,$I6)+COUNTIF(MF!VA8:VA271,$A6)-$G6</f>
        <v>0</v>
      </c>
      <c r="VC6" s="481">
        <f>COUNTIF(MF!VB8:VB271,$I6)+COUNTIF(MF!VB8:VB271,$A6)-$G6</f>
        <v>0</v>
      </c>
      <c r="VD6" s="482">
        <f>COUNTIF(MF!VC8:VC271,$I6)+COUNTIF(MF!VC8:VC271,$A6)-$G6</f>
        <v>0</v>
      </c>
      <c r="VE6" s="481">
        <f>COUNTIF(MF!VD8:VD271,$I6)+COUNTIF(MF!VD8:VD271,$A6)-$G6</f>
        <v>0</v>
      </c>
      <c r="VF6" s="482">
        <f>COUNTIF(MF!VE8:VE271,$I6)+COUNTIF(MF!VE8:VE271,$A6)-$G6</f>
        <v>0</v>
      </c>
      <c r="VG6" s="481">
        <f>COUNTIF(MF!VF8:VF271,$I6)+COUNTIF(MF!VF8:VF271,$A6)-$G6</f>
        <v>0</v>
      </c>
      <c r="VH6" s="823">
        <f>COUNTIF(MF!VG8:VG271,$I6)+COUNTIF(MF!VG8:VG271,$A6)-$G6</f>
        <v>0</v>
      </c>
      <c r="VI6" s="824">
        <f>COUNTIF(MF!VH8:VH271,$I6)+COUNTIF(MF!VH8:VH271,$A6)-$G6</f>
        <v>0</v>
      </c>
      <c r="VJ6" s="823">
        <f>COUNTIF(MF!VI8:VI271,$I6)+COUNTIF(MF!VI8:VI271,$A6)-$G6</f>
        <v>0</v>
      </c>
      <c r="VK6" s="824">
        <f>COUNTIF(MF!VJ8:VJ271,$I6)+COUNTIF(MF!VJ8:VJ271,$A6)-$G6</f>
        <v>0</v>
      </c>
      <c r="VL6" s="482">
        <f>COUNTIF(MF!VK8:VK271,$I6)+COUNTIF(MF!VK8:VK271,$A6)-$G6</f>
        <v>0</v>
      </c>
      <c r="VM6" s="481">
        <f>COUNTIF(MF!VL8:VL271,$I6)+COUNTIF(MF!VL8:VL271,$A6)-$G6</f>
        <v>0</v>
      </c>
      <c r="VN6" s="482">
        <f>COUNTIF(MF!VM8:VM271,$I6)+COUNTIF(MF!VM8:VM271,$A6)-$G6</f>
        <v>0</v>
      </c>
      <c r="VO6" s="481">
        <f>COUNTIF(MF!VN8:VN271,$I6)+COUNTIF(MF!VN8:VN271,$A6)-$G6</f>
        <v>0</v>
      </c>
      <c r="VP6" s="482">
        <f>COUNTIF(MF!VO8:VO271,$I6)+COUNTIF(MF!VO8:VO271,$A6)-$G6</f>
        <v>0</v>
      </c>
      <c r="VQ6" s="481">
        <f>COUNTIF(MF!VP8:VP271,$I6)+COUNTIF(MF!VP8:VP271,$A6)-$G6</f>
        <v>0</v>
      </c>
      <c r="VR6" s="482">
        <f>COUNTIF(MF!VQ8:VQ271,$I6)+COUNTIF(MF!VQ8:VQ271,$A6)-$G6</f>
        <v>0</v>
      </c>
      <c r="VS6" s="481">
        <f>COUNTIF(MF!VR8:VR271,$I6)+COUNTIF(MF!VR8:VR271,$A6)-$G6</f>
        <v>0</v>
      </c>
      <c r="VT6" s="482">
        <f>COUNTIF(MF!VS8:VS271,$I6)+COUNTIF(MF!VS8:VS271,$A6)-$G6</f>
        <v>0</v>
      </c>
      <c r="VU6" s="481">
        <f>COUNTIF(MF!VT8:VT271,$I6)+COUNTIF(MF!VT8:VT271,$A6)-$G6</f>
        <v>0</v>
      </c>
      <c r="VV6" s="823">
        <f>COUNTIF(MF!VU8:VU271,$I6)+COUNTIF(MF!VU8:VU271,$A6)-$G6</f>
        <v>0</v>
      </c>
      <c r="VW6" s="824">
        <f>COUNTIF(MF!VV8:VV271,$I6)+COUNTIF(MF!VV8:VV271,$A6)-$G6</f>
        <v>0</v>
      </c>
      <c r="VX6" s="823">
        <f>COUNTIF(MF!VW8:VW271,$I6)+COUNTIF(MF!VW8:VW271,$A6)-$G6</f>
        <v>0</v>
      </c>
      <c r="VY6" s="824">
        <f>COUNTIF(MF!VX8:VX271,$I6)+COUNTIF(MF!VX8:VX271,$A6)-$G6</f>
        <v>0</v>
      </c>
      <c r="VZ6" s="482">
        <f>COUNTIF(MF!VY8:VY271,$I6)+COUNTIF(MF!VY8:VY271,$A6)-$G6</f>
        <v>0</v>
      </c>
      <c r="WA6" s="481">
        <f>COUNTIF(MF!VZ8:VZ271,$I6)+COUNTIF(MF!VZ8:VZ271,$A6)-$G6</f>
        <v>0</v>
      </c>
      <c r="WB6" s="482">
        <f>COUNTIF(MF!WA8:WA271,$I6)+COUNTIF(MF!WA8:WA271,$A6)-$G6</f>
        <v>0</v>
      </c>
      <c r="WC6" s="481">
        <f>COUNTIF(MF!WB8:WB271,$I6)+COUNTIF(MF!WB8:WB271,$A6)-$G6</f>
        <v>0</v>
      </c>
      <c r="WD6" s="482">
        <f>COUNTIF(MF!WC8:WC271,$I6)+COUNTIF(MF!WC8:WC271,$A6)-$G6</f>
        <v>0</v>
      </c>
      <c r="WE6" s="481">
        <f>COUNTIF(MF!WD8:WD271,$I6)+COUNTIF(MF!WD8:WD271,$A6)-$G6</f>
        <v>0</v>
      </c>
      <c r="WF6" s="482">
        <f>COUNTIF(MF!WE8:WE271,$I6)+COUNTIF(MF!WE8:WE271,$A6)-$G6</f>
        <v>0</v>
      </c>
      <c r="WG6" s="481">
        <f>COUNTIF(MF!WF8:WF271,$I6)+COUNTIF(MF!WF8:WF271,$A6)-$G6</f>
        <v>0</v>
      </c>
      <c r="WH6" s="482">
        <f>COUNTIF(MF!WG8:WG271,$I6)+COUNTIF(MF!WG8:WG271,$A6)-$G6</f>
        <v>0</v>
      </c>
      <c r="WI6" s="481">
        <f>COUNTIF(MF!WH8:WH271,$I6)+COUNTIF(MF!WH8:WH271,$A6)-$G6</f>
        <v>0</v>
      </c>
      <c r="WJ6" s="823">
        <f>COUNTIF(MF!WI8:WI271,$I6)+COUNTIF(MF!WI8:WI271,$A6)-$G6</f>
        <v>0</v>
      </c>
      <c r="WK6" s="824">
        <f>COUNTIF(MF!WJ8:WJ271,$I6)+COUNTIF(MF!WJ8:WJ271,$A6)-$G6</f>
        <v>0</v>
      </c>
      <c r="WL6" s="823">
        <f>COUNTIF(MF!WK8:WK271,$I6)+COUNTIF(MF!WK8:WK271,$A6)-$G6</f>
        <v>0</v>
      </c>
      <c r="WM6" s="824">
        <f>COUNTIF(MF!WL8:WL271,$I6)+COUNTIF(MF!WL8:WL271,$A6)-$G6</f>
        <v>0</v>
      </c>
      <c r="WN6" s="482">
        <f>COUNTIF(MF!WM8:WM271,$I6)+COUNTIF(MF!WM8:WM271,$A6)-$G6</f>
        <v>0</v>
      </c>
      <c r="WO6" s="481">
        <f>COUNTIF(MF!WN8:WN271,$I6)+COUNTIF(MF!WN8:WN271,$A6)-$G6</f>
        <v>0</v>
      </c>
      <c r="WP6" s="482">
        <f>COUNTIF(MF!WO8:WO271,$I6)+COUNTIF(MF!WO8:WO271,$A6)-$G6</f>
        <v>0</v>
      </c>
      <c r="WQ6" s="481">
        <f>COUNTIF(MF!WP8:WP271,$I6)+COUNTIF(MF!WP8:WP271,$A6)-$G6</f>
        <v>0</v>
      </c>
      <c r="WR6" s="482">
        <f>COUNTIF(MF!WQ8:WQ271,$I6)+COUNTIF(MF!WQ8:WQ271,$A6)-$G6</f>
        <v>0</v>
      </c>
      <c r="WS6" s="481">
        <f>COUNTIF(MF!WR8:WR271,$I6)+COUNTIF(MF!WR8:WR271,$A6)-$G6</f>
        <v>0</v>
      </c>
      <c r="WT6" s="482">
        <f>COUNTIF(MF!WS8:WS271,$I6)+COUNTIF(MF!WS8:WS271,$A6)-$G6</f>
        <v>0</v>
      </c>
      <c r="WU6" s="483">
        <f>COUNTIF(MF!WT8:WT271,$I6)+COUNTIF(MF!WT8:WT271,$A6)-$G6</f>
        <v>0</v>
      </c>
      <c r="WV6" s="169">
        <f>COUNTIF(MF!WU8:WU271,$I6)+COUNTIF(MF!WU8:WU271,$A6)-$G6</f>
        <v>0</v>
      </c>
      <c r="WW6" s="170">
        <f>COUNTIF(MF!WV8:WV271,$I6)+COUNTIF(MF!WV8:WV271,$A6)-$G6</f>
        <v>0</v>
      </c>
      <c r="WX6" s="823">
        <f>COUNTIF(MF!WW8:WW271,$I6)+COUNTIF(MF!WW8:WW271,$A6)-$G6</f>
        <v>0</v>
      </c>
      <c r="WY6" s="824">
        <f>COUNTIF(MF!WX8:WX271,$I6)+COUNTIF(MF!WX8:WX271,$A6)-$G6</f>
        <v>0</v>
      </c>
      <c r="WZ6" s="823">
        <f>COUNTIF(MF!WY8:WY271,$I6)+COUNTIF(MF!WY8:WY271,$A6)-$G6</f>
        <v>0</v>
      </c>
      <c r="XA6" s="824">
        <f>COUNTIF(MF!WZ8:WZ271,$I6)+COUNTIF(MF!WZ8:WZ271,$A6)-$G6</f>
        <v>0</v>
      </c>
      <c r="XB6" s="482">
        <f>COUNTIF(MF!XA8:XA271,$I6)+COUNTIF(MF!XA8:XA271,$A6)-$G6</f>
        <v>0</v>
      </c>
      <c r="XC6" s="481">
        <f>COUNTIF(MF!XB8:XB271,$I6)+COUNTIF(MF!XB8:XB271,$A6)-$G6</f>
        <v>0</v>
      </c>
      <c r="XD6" s="482">
        <f>COUNTIF(MF!XC8:XC271,$I6)+COUNTIF(MF!XC8:XC271,$A6)-$G6</f>
        <v>0</v>
      </c>
      <c r="XE6" s="481">
        <f>COUNTIF(MF!XD8:XD271,$I6)+COUNTIF(MF!XD8:XD271,$A6)-$G6</f>
        <v>0</v>
      </c>
      <c r="XF6" s="482">
        <f>COUNTIF(MF!XE8:XE271,$I6)+COUNTIF(MF!XE8:XE271,$A6)-$G6</f>
        <v>0</v>
      </c>
      <c r="XG6" s="481">
        <f>COUNTIF(MF!XF8:XF271,$I6)+COUNTIF(MF!XF8:XF271,$A6)-$G6</f>
        <v>0</v>
      </c>
      <c r="XH6" s="482">
        <f>COUNTIF(MF!XG8:XG271,$I6)+COUNTIF(MF!XG8:XG271,$A6)-$G6</f>
        <v>0</v>
      </c>
      <c r="XI6" s="481">
        <f>COUNTIF(MF!XH8:XH271,$I6)+COUNTIF(MF!XH8:XH271,$A6)-$G6</f>
        <v>0</v>
      </c>
      <c r="XJ6" s="482">
        <f>COUNTIF(MF!XI8:XI271,$I6)+COUNTIF(MF!XI8:XI271,$A6)-$G6</f>
        <v>0</v>
      </c>
      <c r="XK6" s="481">
        <f>COUNTIF(MF!XJ8:XJ271,$I6)+COUNTIF(MF!XJ8:XJ271,$A6)-$G6</f>
        <v>0</v>
      </c>
      <c r="XL6" s="823">
        <f>COUNTIF(MF!XK8:XK271,$I6)+COUNTIF(MF!XK8:XK271,$A6)-$G6</f>
        <v>0</v>
      </c>
      <c r="XM6" s="824">
        <f>COUNTIF(MF!XL8:XL271,$I6)+COUNTIF(MF!XL8:XL271,$A6)-$G6</f>
        <v>0</v>
      </c>
      <c r="XN6" s="823">
        <f>COUNTIF(MF!XM8:XM271,$I6)+COUNTIF(MF!XM8:XM271,$A6)-$G6</f>
        <v>0</v>
      </c>
      <c r="XO6" s="824">
        <f>COUNTIF(MF!XN8:XN271,$I6)+COUNTIF(MF!XN8:XN271,$A6)-$G6</f>
        <v>0</v>
      </c>
      <c r="XP6" s="482">
        <f>COUNTIF(MF!XO8:XO271,$I6)+COUNTIF(MF!XO8:XO271,$A6)-$G6</f>
        <v>0</v>
      </c>
      <c r="XQ6" s="481">
        <f>COUNTIF(MF!XP8:XP271,$I6)+COUNTIF(MF!XP8:XP271,$A6)-$G6</f>
        <v>0</v>
      </c>
      <c r="XR6" s="482">
        <f>COUNTIF(MF!XQ8:XQ271,$I6)+COUNTIF(MF!XQ8:XQ271,$A6)-$G6</f>
        <v>0</v>
      </c>
      <c r="XS6" s="481">
        <f>COUNTIF(MF!XR8:XR271,$I6)+COUNTIF(MF!XR8:XR271,$A6)-$G6</f>
        <v>0</v>
      </c>
      <c r="XT6" s="482">
        <f>COUNTIF(MF!XS8:XS271,$I6)+COUNTIF(MF!XS8:XS271,$A6)-$G6</f>
        <v>0</v>
      </c>
      <c r="XU6" s="481">
        <f>COUNTIF(MF!XT8:XT271,$I6)+COUNTIF(MF!XT8:XT271,$A6)-$G6</f>
        <v>0</v>
      </c>
      <c r="XV6" s="482">
        <f>COUNTIF(MF!XU8:XU271,$I6)+COUNTIF(MF!XU8:XU271,$A6)-$G6</f>
        <v>0</v>
      </c>
      <c r="XW6" s="481">
        <f>COUNTIF(MF!XV8:XV271,$I6)+COUNTIF(MF!XV8:XV271,$A6)-$G6</f>
        <v>0</v>
      </c>
      <c r="XX6" s="482">
        <f>COUNTIF(MF!XW8:XW271,$I6)+COUNTIF(MF!XW8:XW271,$A6)-$G6</f>
        <v>0</v>
      </c>
      <c r="XY6" s="481">
        <f>COUNTIF(MF!XX8:XX271,$I6)+COUNTIF(MF!XX8:XX271,$A6)-$G6</f>
        <v>0</v>
      </c>
      <c r="XZ6" s="823">
        <f>COUNTIF(MF!XY8:XY271,$I6)+COUNTIF(MF!XY8:XY271,$A6)-$G6</f>
        <v>0</v>
      </c>
      <c r="YA6" s="824">
        <f>COUNTIF(MF!XZ8:XZ271,$I6)+COUNTIF(MF!XZ8:XZ271,$A6)-$G6</f>
        <v>0</v>
      </c>
      <c r="YB6" s="823">
        <f>COUNTIF(MF!YA8:YA271,$I6)+COUNTIF(MF!YA8:YA271,$A6)-$G6</f>
        <v>0</v>
      </c>
      <c r="YC6" s="824">
        <f>COUNTIF(MF!YB8:YB271,$I6)+COUNTIF(MF!YB8:YB271,$A6)-$G6</f>
        <v>0</v>
      </c>
      <c r="YD6" s="482">
        <f>COUNTIF(MF!YC8:YC271,$I6)+COUNTIF(MF!YC8:YC271,$A6)-$G6</f>
        <v>0</v>
      </c>
      <c r="YE6" s="481">
        <f>COUNTIF(MF!YD8:YD271,$I6)+COUNTIF(MF!YD8:YD271,$A6)-$G6</f>
        <v>0</v>
      </c>
      <c r="YF6" s="482">
        <f>COUNTIF(MF!YE8:YE271,$I6)+COUNTIF(MF!YE8:YE271,$A6)-$G6</f>
        <v>0</v>
      </c>
      <c r="YG6" s="481">
        <f>COUNTIF(MF!YF8:YF271,$I6)+COUNTIF(MF!YF8:YF271,$A6)-$G6</f>
        <v>0</v>
      </c>
      <c r="YH6" s="482">
        <f>COUNTIF(MF!YG8:YG271,$I6)+COUNTIF(MF!YG8:YG271,$A6)-$G6</f>
        <v>0</v>
      </c>
      <c r="YI6" s="481">
        <f>COUNTIF(MF!YH8:YH271,$I6)+COUNTIF(MF!YH8:YH271,$A6)-$G6</f>
        <v>0</v>
      </c>
      <c r="YJ6" s="482">
        <f>COUNTIF(MF!YI8:YI271,$I6)+COUNTIF(MF!YI8:YI271,$A6)-$G6</f>
        <v>0</v>
      </c>
      <c r="YK6" s="481">
        <f>COUNTIF(MF!YJ8:YJ271,$I6)+COUNTIF(MF!YJ8:YJ271,$A6)-$G6</f>
        <v>0</v>
      </c>
      <c r="YL6" s="482">
        <f>COUNTIF(MF!YK8:YK271,$I6)+COUNTIF(MF!YK8:YK271,$A6)-$G6</f>
        <v>0</v>
      </c>
      <c r="YM6" s="481">
        <f>COUNTIF(MF!YL8:YL271,$I6)+COUNTIF(MF!YL8:YL271,$A6)-$G6</f>
        <v>0</v>
      </c>
      <c r="YN6" s="823">
        <f>COUNTIF(MF!YM8:YM271,$I6)+COUNTIF(MF!YM8:YM271,$A6)-$G6</f>
        <v>0</v>
      </c>
      <c r="YO6" s="824">
        <f>COUNTIF(MF!YN8:YN271,$I6)+COUNTIF(MF!YN8:YN271,$A6)-$G6</f>
        <v>0</v>
      </c>
      <c r="YP6" s="823">
        <f>COUNTIF(MF!YO8:YO271,$I6)+COUNTIF(MF!YO8:YO271,$A6)-$G6</f>
        <v>0</v>
      </c>
      <c r="YQ6" s="824">
        <f>COUNTIF(MF!YP8:YP271,$I6)+COUNTIF(MF!YP8:YP271,$A6)-$G6</f>
        <v>0</v>
      </c>
      <c r="YR6" s="482">
        <f>COUNTIF(MF!YQ8:YQ271,$I6)+COUNTIF(MF!YQ8:YQ271,$A6)-$G6</f>
        <v>0</v>
      </c>
      <c r="YS6" s="481">
        <f>COUNTIF(MF!YR8:YR271,$I6)+COUNTIF(MF!YR8:YR271,$A6)-$G6</f>
        <v>0</v>
      </c>
      <c r="YT6" s="482">
        <f>COUNTIF(MF!YS8:YS271,$I6)+COUNTIF(MF!YS8:YS271,$A6)-$G6</f>
        <v>0</v>
      </c>
      <c r="YU6" s="481">
        <f>COUNTIF(MF!YT8:YT271,$I6)+COUNTIF(MF!YT8:YT271,$A6)-$G6</f>
        <v>0</v>
      </c>
      <c r="YV6" s="482">
        <f>COUNTIF(MF!YU8:YU271,$I6)+COUNTIF(MF!YU8:YU271,$A6)-$G6</f>
        <v>0</v>
      </c>
      <c r="YW6" s="481">
        <f>COUNTIF(MF!YV8:YV271,$I6)+COUNTIF(MF!YV8:YV271,$A6)-$G6</f>
        <v>0</v>
      </c>
      <c r="YX6" s="482">
        <f>COUNTIF(MF!YW8:YW271,$I6)+COUNTIF(MF!YW8:YW271,$A6)-$G6</f>
        <v>0</v>
      </c>
      <c r="YY6" s="481">
        <f>COUNTIF(MF!YX8:YX271,$I6)+COUNTIF(MF!YX8:YX271,$A6)-$G6</f>
        <v>0</v>
      </c>
      <c r="YZ6" s="482">
        <f>COUNTIF(MF!YY8:YY271,$I6)+COUNTIF(MF!YY8:YY271,$A6)-$G6</f>
        <v>0</v>
      </c>
      <c r="ZA6" s="481">
        <f>COUNTIF(MF!YZ8:YZ271,$I6)+COUNTIF(MF!YZ8:YZ271,$A6)-$G6</f>
        <v>0</v>
      </c>
      <c r="ZB6" s="823">
        <f>COUNTIF(MF!ZA8:ZA271,$I6)+COUNTIF(MF!ZA8:ZA271,$A6)-$G6</f>
        <v>0</v>
      </c>
      <c r="ZC6" s="920">
        <f>COUNTIF(MF!ZB8:ZB271,$I6)+COUNTIF(MF!ZB8:ZB271,$A6)-$G6</f>
        <v>0</v>
      </c>
      <c r="ZD6" s="193">
        <f>COUNTIF(MF!ZC8:ZC271,$I6)+COUNTIF(MF!ZC8:ZC271,$A6)-$G6</f>
        <v>0</v>
      </c>
      <c r="ZE6" s="170">
        <f>COUNTIF(MF!ZD8:ZD271,$I6)+COUNTIF(MF!ZD8:ZD271,$A6)-$G6</f>
        <v>0</v>
      </c>
      <c r="ZF6" s="482">
        <f>COUNTIF(MF!ZE8:ZE271,$I6)+COUNTIF(MF!ZE8:ZE271,$A6)-$G6</f>
        <v>0</v>
      </c>
      <c r="ZG6" s="481">
        <f>COUNTIF(MF!ZF8:ZF271,$I6)+COUNTIF(MF!ZF8:ZF271,$A6)-$G6</f>
        <v>0</v>
      </c>
      <c r="ZH6" s="482">
        <f>COUNTIF(MF!ZG8:ZG271,$I6)+COUNTIF(MF!ZG8:ZG271,$A6)-$G6</f>
        <v>0</v>
      </c>
      <c r="ZI6" s="481">
        <f>COUNTIF(MF!ZH8:ZH271,$I6)+COUNTIF(MF!ZH8:ZH271,$A6)-$G6</f>
        <v>0</v>
      </c>
      <c r="ZJ6" s="482">
        <f>COUNTIF(MF!ZI8:ZI271,$I6)+COUNTIF(MF!ZI8:ZI271,$A6)-$G6</f>
        <v>0</v>
      </c>
      <c r="ZK6" s="481">
        <f>COUNTIF(MF!ZJ8:ZJ271,$I6)+COUNTIF(MF!ZJ8:ZJ271,$A6)-$G6</f>
        <v>0</v>
      </c>
      <c r="ZL6" s="482">
        <f>COUNTIF(MF!ZK8:ZK271,$I6)+COUNTIF(MF!ZK8:ZK271,$A6)-$G6</f>
        <v>0</v>
      </c>
      <c r="ZM6" s="481">
        <f>COUNTIF(MF!ZL8:ZL271,$I6)+COUNTIF(MF!ZL8:ZL271,$A6)-$G6</f>
        <v>0</v>
      </c>
      <c r="ZN6" s="482">
        <f>COUNTIF(MF!ZM8:ZM271,$I6)+COUNTIF(MF!ZM8:ZM271,$A6)-$G6</f>
        <v>0</v>
      </c>
      <c r="ZO6" s="481">
        <f>COUNTIF(MF!ZN8:ZN271,$I6)+COUNTIF(MF!ZN8:ZN271,$A6)-$G6</f>
        <v>0</v>
      </c>
      <c r="ZP6" s="823">
        <f>COUNTIF(MF!ZO8:ZO271,$I6)+COUNTIF(MF!ZO8:ZO271,$A6)-$G6</f>
        <v>0</v>
      </c>
      <c r="ZQ6" s="824">
        <f>COUNTIF(MF!ZP8:ZP271,$I6)+COUNTIF(MF!ZP8:ZP271,$A6)-$G6</f>
        <v>0</v>
      </c>
      <c r="ZR6" s="190">
        <f>COUNTIF(MF!ZQ8:ZQ271,$I6)+COUNTIF(MF!ZQ8:ZQ271,$A6)-$G6</f>
        <v>0</v>
      </c>
      <c r="ZS6" s="170">
        <f>COUNTIF(MF!ZR8:ZR271,$I6)+COUNTIF(MF!ZR8:ZR271,$A6)-$G6</f>
        <v>0</v>
      </c>
      <c r="ZT6" s="482">
        <f>COUNTIF(MF!ZS8:ZS271,$I6)+COUNTIF(MF!ZS8:ZS271,$A6)-$G6</f>
        <v>0</v>
      </c>
      <c r="ZU6" s="481">
        <f>COUNTIF(MF!ZT8:ZT271,$I6)+COUNTIF(MF!ZT8:ZT271,$A6)-$G6</f>
        <v>0</v>
      </c>
      <c r="ZV6" s="482">
        <f>COUNTIF(MF!ZU8:ZU271,$I6)+COUNTIF(MF!ZU8:ZU271,$A6)-$G6</f>
        <v>0</v>
      </c>
      <c r="ZW6" s="481">
        <f>COUNTIF(MF!ZV8:ZV271,$I6)+COUNTIF(MF!ZV8:ZV271,$A6)-$G6</f>
        <v>0</v>
      </c>
      <c r="ZX6" s="482">
        <f>COUNTIF(MF!ZW8:ZW271,$I6)+COUNTIF(MF!ZW8:ZW271,$A6)-$G6</f>
        <v>0</v>
      </c>
      <c r="ZY6" s="481">
        <f>COUNTIF(MF!ZX8:ZX271,$I6)+COUNTIF(MF!ZX8:ZX271,$A6)-$G6</f>
        <v>0</v>
      </c>
      <c r="ZZ6" s="482">
        <f>COUNTIF(MF!ZY8:ZY271,$I6)+COUNTIF(MF!ZY8:ZY271,$A6)-$G6</f>
        <v>0</v>
      </c>
      <c r="AAA6" s="481">
        <f>COUNTIF(MF!ZZ8:ZZ271,$I6)+COUNTIF(MF!ZZ8:ZZ271,$A6)-$G6</f>
        <v>0</v>
      </c>
      <c r="AAB6" s="482">
        <f>COUNTIF(MF!AAA8:AAA271,$I6)+COUNTIF(MF!AAA8:AAA271,$A6)-$G6</f>
        <v>0</v>
      </c>
      <c r="AAC6" s="481">
        <f>COUNTIF(MF!AAB8:AAB271,$I6)+COUNTIF(MF!AAB8:AAB271,$A6)-$G6</f>
        <v>0</v>
      </c>
      <c r="AAD6" s="823">
        <f>COUNTIF(MF!AAC8:AAC271,$I6)+COUNTIF(MF!AAC8:AAC271,$A6)-$G6</f>
        <v>0</v>
      </c>
      <c r="AAE6" s="824">
        <f>COUNTIF(MF!AAD8:AAD271,$I6)+COUNTIF(MF!AAD8:AAD271,$A6)-$G6</f>
        <v>0</v>
      </c>
      <c r="AAF6" s="823">
        <f>COUNTIF(MF!AAE8:AAE271,$I6)+COUNTIF(MF!AAE8:AAE271,$A6)-$G6</f>
        <v>0</v>
      </c>
      <c r="AAG6" s="824">
        <f>COUNTIF(MF!AAF8:AAF271,$I6)+COUNTIF(MF!AAF8:AAF271,$A6)-$G6</f>
        <v>0</v>
      </c>
      <c r="AAH6" s="482">
        <f>COUNTIF(MF!AAG8:AAG271,$I6)+COUNTIF(MF!AAG8:AAG271,$A6)-$G6</f>
        <v>0</v>
      </c>
      <c r="AAI6" s="481">
        <f>COUNTIF(MF!AAH8:AAH271,$I6)+COUNTIF(MF!AAH8:AAH271,$A6)-$G6</f>
        <v>0</v>
      </c>
      <c r="AAJ6" s="482">
        <f>COUNTIF(MF!AAI8:AAI271,$I6)+COUNTIF(MF!AAI8:AAI271,$A6)-$G6</f>
        <v>0</v>
      </c>
      <c r="AAK6" s="481">
        <f>COUNTIF(MF!AAJ8:AAJ271,$I6)+COUNTIF(MF!AAJ8:AAJ271,$A6)-$G6</f>
        <v>0</v>
      </c>
      <c r="AAL6" s="482">
        <f>COUNTIF(MF!AAK8:AAK271,$I6)+COUNTIF(MF!AAK8:AAK271,$A6)-$G6</f>
        <v>0</v>
      </c>
      <c r="AAM6" s="481">
        <f>COUNTIF(MF!AAL8:AAL271,$I6)+COUNTIF(MF!AAL8:AAL271,$A6)-$G6</f>
        <v>0</v>
      </c>
      <c r="AAN6" s="482">
        <f>COUNTIF(MF!AAM8:AAM271,$I6)+COUNTIF(MF!AAM8:AAM271,$A6)-$G6</f>
        <v>0</v>
      </c>
      <c r="AAO6" s="481">
        <f>COUNTIF(MF!AAN8:AAN271,$I6)+COUNTIF(MF!AAN8:AAN271,$A6)-$G6</f>
        <v>0</v>
      </c>
      <c r="AAP6" s="482">
        <f>COUNTIF(MF!AAO8:AAO271,$I6)+COUNTIF(MF!AAO8:AAO271,$A6)-$G6</f>
        <v>0</v>
      </c>
      <c r="AAQ6" s="481">
        <f>COUNTIF(MF!AAP8:AAP271,$I6)+COUNTIF(MF!AAP8:AAP271,$A6)-$G6</f>
        <v>0</v>
      </c>
      <c r="AAR6" s="823">
        <f>COUNTIF(MF!AAQ8:AAQ271,$I6)+COUNTIF(MF!AAQ8:AAQ271,$A6)-$G6</f>
        <v>0</v>
      </c>
      <c r="AAS6" s="824">
        <f>COUNTIF(MF!AAR8:AAR271,$I6)+COUNTIF(MF!AAR8:AAR271,$A6)-$G6</f>
        <v>0</v>
      </c>
      <c r="AAT6" s="823">
        <f>COUNTIF(MF!AAS8:AAS271,$I6)+COUNTIF(MF!AAS8:AAS271,$A6)-$G6</f>
        <v>0</v>
      </c>
      <c r="AAU6" s="824">
        <f>COUNTIF(MF!AAT8:AAT271,$I6)+COUNTIF(MF!AAT8:AAT271,$A6)-$G6</f>
        <v>0</v>
      </c>
      <c r="AAV6" s="482">
        <f>COUNTIF(MF!AAU8:AAU271,$I6)+COUNTIF(MF!AAU8:AAU271,$A6)-$G6</f>
        <v>0</v>
      </c>
      <c r="AAW6" s="481">
        <f>COUNTIF(MF!AAV8:AAV271,$I6)+COUNTIF(MF!AAV8:AAV271,$A6)-$G6</f>
        <v>0</v>
      </c>
      <c r="AAX6" s="482">
        <f>COUNTIF(MF!AAW8:AAW271,$I6)+COUNTIF(MF!AAW8:AAW271,$A6)-$G6</f>
        <v>0</v>
      </c>
      <c r="AAY6" s="481">
        <f>COUNTIF(MF!AAX8:AAX271,$I6)+COUNTIF(MF!AAX8:AAX271,$A6)-$G6</f>
        <v>0</v>
      </c>
      <c r="AAZ6" s="190">
        <f>COUNTIF(MF!AAY8:AAY271,$I6)+COUNTIF(MF!AAY8:AAY271,$A6)-$G6</f>
        <v>0</v>
      </c>
      <c r="ABA6" s="170">
        <f>COUNTIF(MF!AAZ8:AAZ271,$I6)+COUNTIF(MF!AAZ8:AAZ271,$A6)-$G6</f>
        <v>0</v>
      </c>
      <c r="ABB6" s="482">
        <f>COUNTIF(MF!ABA8:ABA271,$I6)+COUNTIF(MF!ABA8:ABA271,$A6)-$G6</f>
        <v>0</v>
      </c>
      <c r="ABC6" s="481">
        <f>COUNTIF(MF!ABB8:ABB271,$I6)+COUNTIF(MF!ABB8:ABB271,$A6)-$G6</f>
        <v>0</v>
      </c>
      <c r="ABD6" s="482">
        <f>COUNTIF(MF!ABC8:ABC271,$I6)+COUNTIF(MF!ABC8:ABC271,$A6)-$G6</f>
        <v>0</v>
      </c>
      <c r="ABE6" s="481">
        <f>COUNTIF(MF!ABD8:ABD271,$I6)+COUNTIF(MF!ABD8:ABD271,$A6)-$G6</f>
        <v>0</v>
      </c>
      <c r="ABF6" s="823">
        <f>COUNTIF(MF!ABE8:ABE271,$I6)+COUNTIF(MF!ABE8:ABE271,$A6)-$G6</f>
        <v>0</v>
      </c>
      <c r="ABG6" s="824">
        <f>COUNTIF(MF!ABF8:ABF271,$I6)+COUNTIF(MF!ABF8:ABF271,$A6)-$G6</f>
        <v>0</v>
      </c>
      <c r="ABH6" s="823">
        <f>COUNTIF(MF!ABG8:ABG271,$I6)+COUNTIF(MF!ABG8:ABG271,$A6)-$G6</f>
        <v>0</v>
      </c>
      <c r="ABI6" s="824">
        <f>COUNTIF(MF!ABH8:ABH271,$I6)+COUNTIF(MF!ABH8:ABH271,$A6)-$G6</f>
        <v>0</v>
      </c>
      <c r="ABJ6" s="482">
        <f>COUNTIF(MF!ABI8:ABI271,$I6)+COUNTIF(MF!ABI8:ABI271,$A6)-$G6</f>
        <v>0</v>
      </c>
      <c r="ABK6" s="481">
        <f>COUNTIF(MF!ABJ8:ABJ271,$I6)+COUNTIF(MF!ABJ8:ABJ271,$A6)-$G6</f>
        <v>0</v>
      </c>
      <c r="ABL6" s="482">
        <f>COUNTIF(MF!ABK8:ABK271,$I6)+COUNTIF(MF!ABK8:ABK271,$A6)-$G6</f>
        <v>0</v>
      </c>
      <c r="ABM6" s="481">
        <f>COUNTIF(MF!ABL8:ABL271,$I6)+COUNTIF(MF!ABL8:ABL271,$A6)-$G6</f>
        <v>0</v>
      </c>
      <c r="ABN6" s="298"/>
    </row>
    <row r="7" spans="1:742" ht="13.35" customHeight="1" thickBot="1">
      <c r="A7" s="307" t="s">
        <v>115</v>
      </c>
      <c r="B7" s="632" t="s">
        <v>110</v>
      </c>
      <c r="C7" s="633" t="s">
        <v>116</v>
      </c>
      <c r="D7" s="957">
        <v>2</v>
      </c>
      <c r="E7" s="314"/>
      <c r="F7" s="298"/>
      <c r="G7" s="315">
        <f>MAPA!AR31</f>
        <v>0</v>
      </c>
      <c r="H7" s="631">
        <f>G7</f>
        <v>0</v>
      </c>
      <c r="I7" s="308" t="s">
        <v>53</v>
      </c>
      <c r="J7" s="171">
        <f>COUNTIF(MF!I$8:I$271,$I7)+COUNTIF(MF!I$8:I$271,$A7)-$G7</f>
        <v>0</v>
      </c>
      <c r="K7" s="172">
        <f>COUNTIF(MF!J$8:J$271,$I7)+COUNTIF(MF!J$8:J$271,$A7)-$G7</f>
        <v>0</v>
      </c>
      <c r="L7" s="446">
        <f>COUNTIF(MF!K$8:K$271,$I7)+COUNTIF(MF!K$8:K$271,$A7)-$G7</f>
        <v>0</v>
      </c>
      <c r="M7" s="445">
        <f>COUNTIF(MF!L$8:L$271,$I7)+COUNTIF(MF!L$8:L$271,$A7)-$G7</f>
        <v>0</v>
      </c>
      <c r="N7" s="446">
        <f>COUNTIF(MF!M$8:M$271,$I7)+COUNTIF(MF!M$8:M$271,$A7)-$G7</f>
        <v>0</v>
      </c>
      <c r="O7" s="445">
        <f>COUNTIF(MF!N$8:N$271,$I7)+COUNTIF(MF!N$8:N$271,$A7)-$G7</f>
        <v>0</v>
      </c>
      <c r="P7" s="446">
        <f>COUNTIF(MF!O$8:O$271,$I7)+COUNTIF(MF!O$8:O$271,$A7)-$G7</f>
        <v>0</v>
      </c>
      <c r="Q7" s="445">
        <f>COUNTIF(MF!P$8:P$271,$I7)+COUNTIF(MF!P$8:P$271,$A7)-$G7</f>
        <v>0</v>
      </c>
      <c r="R7" s="825">
        <f>COUNTIF(MF!Q$8:Q$271,$I7)+COUNTIF(MF!Q$8:Q$271,$A7)-$G7</f>
        <v>0</v>
      </c>
      <c r="S7" s="826">
        <f>COUNTIF(MF!R$8:R$271,$I7)+COUNTIF(MF!R$8:R$271,$A7)-$G7</f>
        <v>0</v>
      </c>
      <c r="T7" s="825">
        <f>COUNTIF(MF!S$8:S$271,$I7)+COUNTIF(MF!S$8:S$271,$A7)-$G7</f>
        <v>0</v>
      </c>
      <c r="U7" s="826">
        <f>COUNTIF(MF!T$8:T$271,$I7)+COUNTIF(MF!T$8:T$271,$A7)-$G7</f>
        <v>0</v>
      </c>
      <c r="V7" s="549">
        <f>COUNTIF(MF!U$8:U$271,$I7)+COUNTIF(MF!U$8:U$271,$A7)-$G7</f>
        <v>0</v>
      </c>
      <c r="W7" s="550">
        <f>COUNTIF(MF!V$8:V$271,$I7)+COUNTIF(MF!V$8:V$271,$A7)-$G7</f>
        <v>0</v>
      </c>
      <c r="X7" s="446">
        <f>COUNTIF(MF!W$8:W$271,$I7)+COUNTIF(MF!W$8:W$271,$A7)-$G7</f>
        <v>0</v>
      </c>
      <c r="Y7" s="445">
        <f>COUNTIF(MF!X$8:X$271,$I7)+COUNTIF(MF!X$8:X$271,$A7)-$G7</f>
        <v>0</v>
      </c>
      <c r="Z7" s="446">
        <f>COUNTIF(MF!Y$8:Y$271,$I7)+COUNTIF(MF!Y$8:Y$271,$A7)-$G7</f>
        <v>0</v>
      </c>
      <c r="AA7" s="445">
        <f>COUNTIF(MF!Z$8:Z$271,$I7)+COUNTIF(MF!Z$8:Z$271,$A7)-$G7</f>
        <v>0</v>
      </c>
      <c r="AB7" s="446">
        <f>COUNTIF(MF!AA$8:AA$271,$I7)+COUNTIF(MF!AA$8:AA$271,$A7)-$G7</f>
        <v>0</v>
      </c>
      <c r="AC7" s="445">
        <f>COUNTIF(MF!AB$8:AB$271,$I7)+COUNTIF(MF!AB$8:AB$271,$A7)-$G7</f>
        <v>0</v>
      </c>
      <c r="AD7" s="446">
        <f>COUNTIF(MF!AC$8:AC$271,$I7)+COUNTIF(MF!AC$8:AC$271,$A7)-$G7</f>
        <v>0</v>
      </c>
      <c r="AE7" s="445">
        <f>COUNTIF(MF!AD$8:AD$271,$I7)+COUNTIF(MF!AD$8:AD$271,$A7)-$G7</f>
        <v>0</v>
      </c>
      <c r="AF7" s="825">
        <f>COUNTIF(MF!AE$8:AE$271,$I7)+COUNTIF(MF!AE$8:AE$271,$A7)-$G7</f>
        <v>0</v>
      </c>
      <c r="AG7" s="826">
        <f>COUNTIF(MF!AF$8:AF$271,$I7)+COUNTIF(MF!AF$8:AF$271,$A7)-$G7</f>
        <v>0</v>
      </c>
      <c r="AH7" s="825">
        <f>COUNTIF(MF!AG$8:AG$271,$I7)+COUNTIF(MF!AG$8:AG$271,$A7)-$G7</f>
        <v>0</v>
      </c>
      <c r="AI7" s="826">
        <f>COUNTIF(MF!AH$8:AH$271,$I7)+COUNTIF(MF!AH$8:AH$271,$A7)-$G7</f>
        <v>0</v>
      </c>
      <c r="AJ7" s="549">
        <f>COUNTIF(MF!AI$8:AI$271,$I7)+COUNTIF(MF!AI$8:AI$271,$A7)-$G7</f>
        <v>0</v>
      </c>
      <c r="AK7" s="550">
        <f>COUNTIF(MF!AJ$8:AJ$271,$I7)+COUNTIF(MF!AJ$8:AJ$271,$A7)-$G7</f>
        <v>0</v>
      </c>
      <c r="AL7" s="446">
        <f>COUNTIF(MF!AK$8:AK$271,$I7)+COUNTIF(MF!AK$8:AK$271,$A7)-$G7</f>
        <v>0</v>
      </c>
      <c r="AM7" s="445">
        <f>COUNTIF(MF!AL$8:AL$271,$I7)+COUNTIF(MF!AL$8:AL$271,$A7)-$G7</f>
        <v>0</v>
      </c>
      <c r="AN7" s="446">
        <f>COUNTIF(MF!AM$8:AM$271,$I7)+COUNTIF(MF!AM$8:AM$271,$A7)-$G7</f>
        <v>0</v>
      </c>
      <c r="AO7" s="445">
        <f>COUNTIF(MF!AN$8:AN$271,$I7)+COUNTIF(MF!AN$8:AN$271,$A7)-$G7</f>
        <v>0</v>
      </c>
      <c r="AP7" s="446">
        <f>COUNTIF(MF!AO$8:AO$271,$I7)+COUNTIF(MF!AO$8:AO$271,$A7)-$G7</f>
        <v>0</v>
      </c>
      <c r="AQ7" s="445">
        <f>COUNTIF(MF!AP$8:AP$271,$I7)+COUNTIF(MF!AP$8:AP$271,$A7)-$G7</f>
        <v>0</v>
      </c>
      <c r="AR7" s="446">
        <f>COUNTIF(MF!AQ$8:AQ$271,$I7)+COUNTIF(MF!AQ$8:AQ$271,$A7)-$G7</f>
        <v>0</v>
      </c>
      <c r="AS7" s="445">
        <f>COUNTIF(MF!AR$8:AR$271,$I7)+COUNTIF(MF!AR$8:AR$271,$A7)-$G7</f>
        <v>0</v>
      </c>
      <c r="AT7" s="825">
        <f>COUNTIF(MF!AS$8:AS$271,$I7)+COUNTIF(MF!AS$8:AS$271,$A7)-$G7</f>
        <v>0</v>
      </c>
      <c r="AU7" s="826">
        <f>COUNTIF(MF!AT$8:AT$271,$I7)+COUNTIF(MF!AT$8:AT$271,$A7)-$G7</f>
        <v>0</v>
      </c>
      <c r="AV7" s="825">
        <f>COUNTIF(MF!AU$8:AU$271,$I7)+COUNTIF(MF!AU$8:AU$271,$A7)-$G7</f>
        <v>0</v>
      </c>
      <c r="AW7" s="826">
        <f>COUNTIF(MF!AV$8:AV$271,$I7)+COUNTIF(MF!AV$8:AV$271,$A7)-$G7</f>
        <v>0</v>
      </c>
      <c r="AX7" s="549">
        <f>COUNTIF(MF!AW$8:AW$271,$I7)+COUNTIF(MF!AW$8:AW$271,$A7)-$G7</f>
        <v>0</v>
      </c>
      <c r="AY7" s="550">
        <f>COUNTIF(MF!AX$8:AX$271,$I7)+COUNTIF(MF!AX$8:AX$271,$A7)-$G7</f>
        <v>0</v>
      </c>
      <c r="AZ7" s="446">
        <f>COUNTIF(MF!AY$8:AY$271,$I7)+COUNTIF(MF!AY$8:AY$271,$A7)-$G7</f>
        <v>0</v>
      </c>
      <c r="BA7" s="445">
        <f>COUNTIF(MF!AZ$8:AZ$271,$I7)+COUNTIF(MF!AZ$8:AZ$271,$A7)-$G7</f>
        <v>0</v>
      </c>
      <c r="BB7" s="446">
        <f>COUNTIF(MF!BA$8:BA$271,$I7)+COUNTIF(MF!BA$8:BA$271,$A7)-$G7</f>
        <v>0</v>
      </c>
      <c r="BC7" s="445">
        <f>COUNTIF(MF!BB$8:BB$271,$I7)+COUNTIF(MF!BB$8:BB$271,$A7)-$G7</f>
        <v>0</v>
      </c>
      <c r="BD7" s="446">
        <f>COUNTIF(MF!BC$8:BC$271,$I7)+COUNTIF(MF!BC$8:BC$271,$A7)-$G7</f>
        <v>0</v>
      </c>
      <c r="BE7" s="445">
        <f>COUNTIF(MF!BD$8:BD$271,$I7)+COUNTIF(MF!BD$8:BD$271,$A7)-$G7</f>
        <v>0</v>
      </c>
      <c r="BF7" s="446">
        <f>COUNTIF(MF!BE$8:BE$271,$I7)+COUNTIF(MF!BE$8:BE$271,$A7)-$G7</f>
        <v>0</v>
      </c>
      <c r="BG7" s="445">
        <f>COUNTIF(MF!BF$8:BF$271,$I7)+COUNTIF(MF!BF$8:BF$271,$A7)-$G7</f>
        <v>0</v>
      </c>
      <c r="BH7" s="825">
        <f>COUNTIF(MF!BG$8:BG$271,$I7)+COUNTIF(MF!BG$8:BG$271,$A7)-$G7</f>
        <v>0</v>
      </c>
      <c r="BI7" s="826">
        <f>COUNTIF(MF!BH$8:BH$271,$I7)+COUNTIF(MF!BH$8:BH$271,$A7)-$G7</f>
        <v>0</v>
      </c>
      <c r="BJ7" s="825">
        <f>COUNTIF(MF!BI$8:BI$271,$I7)+COUNTIF(MF!BI$8:BI$271,$A7)-$G7</f>
        <v>0</v>
      </c>
      <c r="BK7" s="826">
        <f>COUNTIF(MF!BJ$8:BJ$271,$I7)+COUNTIF(MF!BJ$8:BJ$271,$A7)-$G7</f>
        <v>0</v>
      </c>
      <c r="BL7" s="549">
        <f>COUNTIF(MF!BK$8:BK$271,$I7)+COUNTIF(MF!BK$8:BK$271,$A7)-$G7</f>
        <v>0</v>
      </c>
      <c r="BM7" s="550">
        <f>COUNTIF(MF!BL$8:BL$271,$I7)+COUNTIF(MF!BL$8:BL$271,$A7)-$G7</f>
        <v>0</v>
      </c>
      <c r="BN7" s="446">
        <f>COUNTIF(MF!BM$8:BM$271,$I7)+COUNTIF(MF!BM$8:BM$271,$A7)-$G7</f>
        <v>0</v>
      </c>
      <c r="BO7" s="445">
        <f>COUNTIF(MF!BN$8:BN$271,$I7)+COUNTIF(MF!BN$8:BN$271,$A7)-$G7</f>
        <v>0</v>
      </c>
      <c r="BP7" s="446">
        <f>COUNTIF(MF!BO$8:BO$271,$I7)+COUNTIF(MF!BO$8:BO$271,$A7)-$G7</f>
        <v>0</v>
      </c>
      <c r="BQ7" s="445">
        <f>COUNTIF(MF!BP$8:BP$271,$I7)+COUNTIF(MF!BP$8:BP$271,$A7)-$G7</f>
        <v>0</v>
      </c>
      <c r="BR7" s="446">
        <f>COUNTIF(MF!BQ$8:BQ$271,$I7)+COUNTIF(MF!BQ$8:BQ$271,$A7)-$G7</f>
        <v>0</v>
      </c>
      <c r="BS7" s="447">
        <f>COUNTIF(MF!BR$8:BR$271,$I7)+COUNTIF(MF!BR$8:BR$271,$A7)-$G7</f>
        <v>0</v>
      </c>
      <c r="BT7" s="444">
        <f>COUNTIF(MF!BS$8:BS$271,$I7)+COUNTIF(MF!BS$8:BS$271,$A7)-$G7</f>
        <v>0</v>
      </c>
      <c r="BU7" s="445">
        <f>COUNTIF(MF!BT$8:BT$271,$I7)+COUNTIF(MF!BT$8:BT$271,$A7)-$G7</f>
        <v>0</v>
      </c>
      <c r="BV7" s="825">
        <f>COUNTIF(MF!BU$8:BU$271,$I7)+COUNTIF(MF!BU$8:BU$271,$A7)-$G7</f>
        <v>0</v>
      </c>
      <c r="BW7" s="826">
        <f>COUNTIF(MF!BV$8:BV$271,$I7)+COUNTIF(MF!BV$8:BV$271,$A7)-$G7</f>
        <v>0</v>
      </c>
      <c r="BX7" s="825">
        <f>COUNTIF(MF!BW$8:BW$271,$I7)+COUNTIF(MF!BW$8:BW$271,$A7)-$G7</f>
        <v>0</v>
      </c>
      <c r="BY7" s="826">
        <f>COUNTIF(MF!BX$8:BX$271,$I7)+COUNTIF(MF!BX$8:BX$271,$A7)-$G7</f>
        <v>0</v>
      </c>
      <c r="BZ7" s="549">
        <f>COUNTIF(MF!BY$8:BY$271,$I7)+COUNTIF(MF!BY$8:BY$271,$A7)-$G7</f>
        <v>0</v>
      </c>
      <c r="CA7" s="550">
        <f>COUNTIF(MF!BZ$8:BZ$271,$I7)+COUNTIF(MF!BZ$8:BZ$271,$A7)-$G7</f>
        <v>0</v>
      </c>
      <c r="CB7" s="446">
        <f>COUNTIF(MF!CA$8:CA$271,$I7)+COUNTIF(MF!CA$8:CA$271,$A7)-$G7</f>
        <v>0</v>
      </c>
      <c r="CC7" s="445">
        <f>COUNTIF(MF!CB$8:CB$271,$I7)+COUNTIF(MF!CB$8:CB$271,$A7)-$G7</f>
        <v>0</v>
      </c>
      <c r="CD7" s="446">
        <f>COUNTIF(MF!CC$8:CC$271,$I7)+COUNTIF(MF!CC$8:CC$271,$A7)-$G7</f>
        <v>0</v>
      </c>
      <c r="CE7" s="445">
        <f>COUNTIF(MF!CD$8:CD$271,$I7)+COUNTIF(MF!CD$8:CD$271,$A7)-$G7</f>
        <v>0</v>
      </c>
      <c r="CF7" s="446">
        <f>COUNTIF(MF!CE$8:CE$271,$I7)+COUNTIF(MF!CE$8:CE$271,$A7)-$G7</f>
        <v>0</v>
      </c>
      <c r="CG7" s="445">
        <f>COUNTIF(MF!CF$8:CF$271,$I7)+COUNTIF(MF!CF$8:CF$271,$A7)-$G7</f>
        <v>0</v>
      </c>
      <c r="CH7" s="446">
        <f>COUNTIF(MF!CG$8:CG$271,$I7)+COUNTIF(MF!CG$8:CG$271,$A7)-$G7</f>
        <v>0</v>
      </c>
      <c r="CI7" s="445">
        <f>COUNTIF(MF!CH$8:CH$271,$I7)+COUNTIF(MF!CH$8:CH$271,$A7)-$G7</f>
        <v>0</v>
      </c>
      <c r="CJ7" s="825">
        <f>COUNTIF(MF!CI$8:CI$271,$I7)+COUNTIF(MF!CI$8:CI$271,$A7)-$G7</f>
        <v>0</v>
      </c>
      <c r="CK7" s="826">
        <f>COUNTIF(MF!CJ$8:CJ$271,$I7)+COUNTIF(MF!CJ$8:CJ$271,$A7)-$G7</f>
        <v>0</v>
      </c>
      <c r="CL7" s="825">
        <f>COUNTIF(MF!CK$8:CK$271,$I7)+COUNTIF(MF!CK$8:CK$271,$A7)-$G7</f>
        <v>0</v>
      </c>
      <c r="CM7" s="826">
        <f>COUNTIF(MF!CL$8:CL$271,$I7)+COUNTIF(MF!CL$8:CL$271,$A7)-$G7</f>
        <v>0</v>
      </c>
      <c r="CN7" s="549">
        <f>COUNTIF(MF!CM$8:CM$271,$I7)+COUNTIF(MF!CM$8:CM$271,$A7)-$G7</f>
        <v>0</v>
      </c>
      <c r="CO7" s="550">
        <f>COUNTIF(MF!CN$8:CN$271,$I7)+COUNTIF(MF!CN$8:CN$271,$A7)-$G7</f>
        <v>0</v>
      </c>
      <c r="CP7" s="446">
        <f>COUNTIF(MF!CO$8:CO$271,$I7)+COUNTIF(MF!CO$8:CO$271,$A7)-$G7</f>
        <v>0</v>
      </c>
      <c r="CQ7" s="445">
        <f>COUNTIF(MF!CP$8:CP$271,$I7)+COUNTIF(MF!CP$8:CP$271,$A7)-$G7</f>
        <v>0</v>
      </c>
      <c r="CR7" s="185">
        <f>COUNTIF(MF!CQ$8:CQ$271,$I7)+COUNTIF(MF!CQ$8:CQ$271,$A7)-$G7</f>
        <v>0</v>
      </c>
      <c r="CS7" s="186">
        <f>COUNTIF(MF!CR$8:CR$271,$I7)+COUNTIF(MF!CR$8:CR$271,$A7)-$G7</f>
        <v>0</v>
      </c>
      <c r="CT7" s="446">
        <f>COUNTIF(MF!CS$8:CS$271,$I7)+COUNTIF(MF!CS$8:CS$271,$A7)-$G7</f>
        <v>0</v>
      </c>
      <c r="CU7" s="445">
        <f>COUNTIF(MF!CT$8:CT$271,$I7)+COUNTIF(MF!CT$8:CT$271,$A7)-$G7</f>
        <v>0</v>
      </c>
      <c r="CV7" s="446">
        <f>COUNTIF(MF!CU$8:CU$271,$I7)+COUNTIF(MF!CU$8:CU$271,$A7)-$G7</f>
        <v>0</v>
      </c>
      <c r="CW7" s="445">
        <f>COUNTIF(MF!CV$8:CV$271,$I7)+COUNTIF(MF!CV$8:CV$271,$A7)-$G7</f>
        <v>0</v>
      </c>
      <c r="CX7" s="825">
        <f>COUNTIF(MF!CW$8:CW$271,$I7)+COUNTIF(MF!CW$8:CW$271,$A7)-$G7</f>
        <v>0</v>
      </c>
      <c r="CY7" s="826">
        <f>COUNTIF(MF!CX$8:CX$271,$I7)+COUNTIF(MF!CX$8:CX$271,$A7)-$G7</f>
        <v>0</v>
      </c>
      <c r="CZ7" s="825">
        <f>COUNTIF(MF!CY$8:CY$271,$I7)+COUNTIF(MF!CY$8:CY$271,$A7)-$G7</f>
        <v>0</v>
      </c>
      <c r="DA7" s="826">
        <f>COUNTIF(MF!CZ$8:CZ$271,$I7)+COUNTIF(MF!CZ$8:CZ$271,$A7)-$G7</f>
        <v>0</v>
      </c>
      <c r="DB7" s="549">
        <f>COUNTIF(MF!DA$8:DA$271,$I7)+COUNTIF(MF!DA$8:DA$271,$A7)-$G7</f>
        <v>0</v>
      </c>
      <c r="DC7" s="550">
        <f>COUNTIF(MF!DB$8:DB$271,$I7)+COUNTIF(MF!DB$8:DB$271,$A7)-$G7</f>
        <v>0</v>
      </c>
      <c r="DD7" s="446">
        <f>COUNTIF(MF!DC$8:DC$271,$I7)+COUNTIF(MF!DC$8:DC$271,$A7)-$G7</f>
        <v>0</v>
      </c>
      <c r="DE7" s="445">
        <f>COUNTIF(MF!DD$8:DD$271,$I7)+COUNTIF(MF!DD$8:DD$271,$A7)-$G7</f>
        <v>0</v>
      </c>
      <c r="DF7" s="446">
        <f>COUNTIF(MF!DE$8:DE$271,$I7)+COUNTIF(MF!DE$8:DE$271,$A7)-$G7</f>
        <v>0</v>
      </c>
      <c r="DG7" s="445">
        <f>COUNTIF(MF!DF$8:DF$271,$I7)+COUNTIF(MF!DF$8:DF$271,$A7)-$G7</f>
        <v>0</v>
      </c>
      <c r="DH7" s="446">
        <f>COUNTIF(MF!DG$8:DG$271,$I7)+COUNTIF(MF!DG$8:DG$271,$A7)-$G7</f>
        <v>0</v>
      </c>
      <c r="DI7" s="445">
        <f>COUNTIF(MF!DH$8:DH$271,$I7)+COUNTIF(MF!DH$8:DH$271,$A7)-$G7</f>
        <v>0</v>
      </c>
      <c r="DJ7" s="446">
        <f>COUNTIF(MF!DI$8:DI$271,$I7)+COUNTIF(MF!DI$8:DI$271,$A7)-$G7</f>
        <v>0</v>
      </c>
      <c r="DK7" s="445">
        <f>COUNTIF(MF!DJ$8:DJ$271,$I7)+COUNTIF(MF!DJ$8:DJ$271,$A7)-$G7</f>
        <v>0</v>
      </c>
      <c r="DL7" s="825">
        <f>COUNTIF(MF!DK$8:DK$271,$I7)+COUNTIF(MF!DK$8:DK$271,$A7)-$G7</f>
        <v>0</v>
      </c>
      <c r="DM7" s="826">
        <f>COUNTIF(MF!DL$8:DL$271,$I7)+COUNTIF(MF!DL$8:DL$271,$A7)-$G7</f>
        <v>0</v>
      </c>
      <c r="DN7" s="825">
        <f>COUNTIF(MF!DM$8:DM$271,$I7)+COUNTIF(MF!DM$8:DM$271,$A7)-$G7</f>
        <v>0</v>
      </c>
      <c r="DO7" s="826">
        <f>COUNTIF(MF!DN$8:DN$271,$I7)+COUNTIF(MF!DN$8:DN$271,$A7)-$G7</f>
        <v>0</v>
      </c>
      <c r="DP7" s="549">
        <f>COUNTIF(MF!DO$8:DO$271,$I7)+COUNTIF(MF!DO$8:DO$271,$A7)-$G7</f>
        <v>0</v>
      </c>
      <c r="DQ7" s="550">
        <f>COUNTIF(MF!DP$8:DP$271,$I7)+COUNTIF(MF!DP$8:DP$271,$A7)-$G7</f>
        <v>0</v>
      </c>
      <c r="DR7" s="446">
        <f>COUNTIF(MF!DQ$8:DQ$271,$I7)+COUNTIF(MF!DQ$8:DQ$271,$A7)-$G7</f>
        <v>0</v>
      </c>
      <c r="DS7" s="445">
        <f>COUNTIF(MF!DR$8:DR$271,$I7)+COUNTIF(MF!DR$8:DR$271,$A7)-$G7</f>
        <v>0</v>
      </c>
      <c r="DT7" s="446">
        <f>COUNTIF(MF!DS$8:DS$271,$I7)+COUNTIF(MF!DS$8:DS$271,$A7)-$G7</f>
        <v>0</v>
      </c>
      <c r="DU7" s="445">
        <f>COUNTIF(MF!DT$8:DT$271,$I7)+COUNTIF(MF!DT$8:DT$271,$A7)-$G7</f>
        <v>0</v>
      </c>
      <c r="DV7" s="446">
        <f>COUNTIF(MF!DU$8:DU$271,$I7)+COUNTIF(MF!DU$8:DU$271,$A7)-$G7</f>
        <v>0</v>
      </c>
      <c r="DW7" s="445">
        <f>COUNTIF(MF!DV$8:DV$271,$I7)+COUNTIF(MF!DV$8:DV$271,$A7)-$G7</f>
        <v>0</v>
      </c>
      <c r="DX7" s="446">
        <f>COUNTIF(MF!DW$8:DW$271,$I7)+COUNTIF(MF!DW$8:DW$271,$A7)-$G7</f>
        <v>0</v>
      </c>
      <c r="DY7" s="447">
        <f>COUNTIF(MF!DX$8:DX$271,$I7)+COUNTIF(MF!DX$8:DX$271,$A7)-$G7</f>
        <v>0</v>
      </c>
      <c r="DZ7" s="444">
        <f>COUNTIF(MF!DY$8:DY$271,$I7)+COUNTIF(MF!DY$8:DY$271,$A7)-$G7</f>
        <v>0</v>
      </c>
      <c r="EA7" s="445">
        <f>COUNTIF(MF!DZ$8:DZ$271,$I7)+COUNTIF(MF!DZ$8:DZ$271,$A7)-$G7</f>
        <v>0</v>
      </c>
      <c r="EB7" s="825">
        <f>COUNTIF(MF!EA$8:EA$271,$I7)+COUNTIF(MF!EA$8:EA$271,$A7)-$G7</f>
        <v>0</v>
      </c>
      <c r="EC7" s="826">
        <f>COUNTIF(MF!EB$8:EB$271,$I7)+COUNTIF(MF!EB$8:EB$271,$A7)-$G7</f>
        <v>0</v>
      </c>
      <c r="ED7" s="825">
        <f>COUNTIF(MF!EC$8:EC$271,$I7)+COUNTIF(MF!EC$8:EC$271,$A7)-$G7</f>
        <v>0</v>
      </c>
      <c r="EE7" s="826">
        <f>COUNTIF(MF!ED$8:ED$271,$I7)+COUNTIF(MF!ED$8:ED$271,$A7)-$G7</f>
        <v>0</v>
      </c>
      <c r="EF7" s="549">
        <f>COUNTIF(MF!EE$8:EE$271,$I7)+COUNTIF(MF!EE$8:EE$271,$A7)-$G7</f>
        <v>0</v>
      </c>
      <c r="EG7" s="550">
        <f>COUNTIF(MF!EF$8:EF$271,$I7)+COUNTIF(MF!EF$8:EF$271,$A7)-$G7</f>
        <v>0</v>
      </c>
      <c r="EH7" s="849">
        <f>COUNTIF(MF!EG$8:EG$271,$I7)+COUNTIF(MF!EG$8:EG$271,$A7)-$G7</f>
        <v>0</v>
      </c>
      <c r="EI7" s="850">
        <f>COUNTIF(MF!EH$8:EH$271,$I7)+COUNTIF(MF!EH$8:EH$271,$A7)-$G7</f>
        <v>0</v>
      </c>
      <c r="EJ7" s="446">
        <f>COUNTIF(MF!EI$8:EI$271,$I7)+COUNTIF(MF!EI$8:EI$271,$A7)-$G7</f>
        <v>0</v>
      </c>
      <c r="EK7" s="445">
        <f>COUNTIF(MF!EJ$8:EJ$271,$I7)+COUNTIF(MF!EJ$8:EJ$271,$A7)-$G7</f>
        <v>0</v>
      </c>
      <c r="EL7" s="446">
        <f>COUNTIF(MF!EK$8:EK$271,$I7)+COUNTIF(MF!EK$8:EK$271,$A7)-$G7</f>
        <v>0</v>
      </c>
      <c r="EM7" s="445">
        <f>COUNTIF(MF!EL$8:EL$271,$I7)+COUNTIF(MF!EL$8:EL$271,$A7)-$G7</f>
        <v>0</v>
      </c>
      <c r="EN7" s="446">
        <f>COUNTIF(MF!EM$8:EM$271,$I7)+COUNTIF(MF!EM$8:EM$271,$A7)-$G7</f>
        <v>0</v>
      </c>
      <c r="EO7" s="445">
        <f>COUNTIF(MF!EN$8:EN$271,$I7)+COUNTIF(MF!EN$8:EN$271,$A7)-$G7</f>
        <v>0</v>
      </c>
      <c r="EP7" s="825">
        <f>COUNTIF(MF!EO$8:EO$271,$I7)+COUNTIF(MF!EO$8:EO$271,$A7)-$G7</f>
        <v>0</v>
      </c>
      <c r="EQ7" s="826">
        <f>COUNTIF(MF!EP$8:EP$271,$I7)+COUNTIF(MF!EP$8:EP$271,$A7)-$G7</f>
        <v>0</v>
      </c>
      <c r="ER7" s="825">
        <f>COUNTIF(MF!EQ$8:EQ$271,$I7)+COUNTIF(MF!EQ$8:EQ$271,$A7)-$G7</f>
        <v>0</v>
      </c>
      <c r="ES7" s="826">
        <f>COUNTIF(MF!ER$8:ER$271,$I7)+COUNTIF(MF!ER$8:ER$271,$A7)-$G7</f>
        <v>0</v>
      </c>
      <c r="ET7" s="549">
        <f>COUNTIF(MF!ES$8:ES$271,$I7)+COUNTIF(MF!ES$8:ES$271,$A7)-$G7</f>
        <v>0</v>
      </c>
      <c r="EU7" s="550">
        <f>COUNTIF(MF!ET$8:ET$271,$I7)+COUNTIF(MF!ET$8:ET$271,$A7)-$G7</f>
        <v>0</v>
      </c>
      <c r="EV7" s="446">
        <f>COUNTIF(MF!EU$8:EU$271,$I7)+COUNTIF(MF!EU$8:EU$271,$A7)-$G7</f>
        <v>0</v>
      </c>
      <c r="EW7" s="445">
        <f>COUNTIF(MF!EV$8:EV$271,$I7)+COUNTIF(MF!EV$8:EV$271,$A7)-$G7</f>
        <v>0</v>
      </c>
      <c r="EX7" s="446">
        <f>COUNTIF(MF!EW$8:EW$271,$I7)+COUNTIF(MF!EW$8:EW$271,$A7)-$G7</f>
        <v>0</v>
      </c>
      <c r="EY7" s="445">
        <f>COUNTIF(MF!EX$8:EX$271,$I7)+COUNTIF(MF!EX$8:EX$271,$A7)-$G7</f>
        <v>0</v>
      </c>
      <c r="EZ7" s="446">
        <f>COUNTIF(MF!EY$8:EY$271,$I7)+COUNTIF(MF!EY$8:EY$271,$A7)-$G7</f>
        <v>0</v>
      </c>
      <c r="FA7" s="445">
        <f>COUNTIF(MF!EZ$8:EZ$271,$I7)+COUNTIF(MF!EZ$8:EZ$271,$A7)-$G7</f>
        <v>0</v>
      </c>
      <c r="FB7" s="446">
        <f>COUNTIF(MF!FA$8:FA$271,$I7)+COUNTIF(MF!FA$8:FA$271,$A7)-$G7</f>
        <v>0</v>
      </c>
      <c r="FC7" s="445">
        <f>COUNTIF(MF!FB$8:FB$271,$I7)+COUNTIF(MF!FB$8:FB$271,$A7)-$G7</f>
        <v>0</v>
      </c>
      <c r="FD7" s="825">
        <f>COUNTIF(MF!FC$8:FC$271,$I7)+COUNTIF(MF!FC$8:FC$271,$A7)-$G7</f>
        <v>0</v>
      </c>
      <c r="FE7" s="826">
        <f>COUNTIF(MF!FD$8:FD$271,$I7)+COUNTIF(MF!FD$8:FD$271,$A7)-$G7</f>
        <v>0</v>
      </c>
      <c r="FF7" s="825">
        <f>COUNTIF(MF!FE$8:FE$271,$I7)+COUNTIF(MF!FE$8:FE$271,$A7)-$G7</f>
        <v>0</v>
      </c>
      <c r="FG7" s="826">
        <f>COUNTIF(MF!FF$8:FF$271,$I7)+COUNTIF(MF!FF$8:FF$271,$A7)-$G7</f>
        <v>0</v>
      </c>
      <c r="FH7" s="549">
        <f>COUNTIF(MF!FG$8:FG$271,$I7)+COUNTIF(MF!FG$8:FG$271,$A7)-$G7</f>
        <v>0</v>
      </c>
      <c r="FI7" s="550">
        <f>COUNTIF(MF!FH$8:FH$271,$I7)+COUNTIF(MF!FH$8:FH$271,$A7)-$G7</f>
        <v>0</v>
      </c>
      <c r="FJ7" s="446">
        <f>COUNTIF(MF!FI$8:FI$271,$I7)+COUNTIF(MF!FI$8:FI$271,$A7)-$G7</f>
        <v>0</v>
      </c>
      <c r="FK7" s="445">
        <f>COUNTIF(MF!FJ$8:FJ$271,$I7)+COUNTIF(MF!FJ$8:FJ$271,$A7)-$G7</f>
        <v>0</v>
      </c>
      <c r="FL7" s="446">
        <f>COUNTIF(MF!FK$8:FK$271,$I7)+COUNTIF(MF!FK$8:FK$271,$A7)-$G7</f>
        <v>0</v>
      </c>
      <c r="FM7" s="445">
        <f>COUNTIF(MF!FL$8:FL$271,$I7)+COUNTIF(MF!FL$8:FL$271,$A7)-$G7</f>
        <v>0</v>
      </c>
      <c r="FN7" s="446">
        <f>COUNTIF(MF!FM$8:FM$271,$I7)+COUNTIF(MF!FM$8:FM$271,$A7)-$G7</f>
        <v>0</v>
      </c>
      <c r="FO7" s="445">
        <f>COUNTIF(MF!FN$8:FN$271,$I7)+COUNTIF(MF!FN$8:FN$271,$A7)-$G7</f>
        <v>0</v>
      </c>
      <c r="FP7" s="446">
        <f>COUNTIF(MF!FO$8:FO$271,$I7)+COUNTIF(MF!FO$8:FO$271,$A7)-$G7</f>
        <v>0</v>
      </c>
      <c r="FQ7" s="445">
        <f>COUNTIF(MF!FP$8:FP$271,$I7)+COUNTIF(MF!FP$8:FP$271,$A7)-$G7</f>
        <v>0</v>
      </c>
      <c r="FR7" s="825">
        <f>COUNTIF(MF!FQ$8:FQ$271,$I7)+COUNTIF(MF!FQ$8:FQ$271,$A7)-$G7</f>
        <v>0</v>
      </c>
      <c r="FS7" s="826">
        <f>COUNTIF(MF!FR$8:FR$271,$I7)+COUNTIF(MF!FR$8:FR$271,$A7)-$G7</f>
        <v>0</v>
      </c>
      <c r="FT7" s="825">
        <f>COUNTIF(MF!FS$8:FS$271,$I7)+COUNTIF(MF!FS$8:FS$271,$A7)-$G7</f>
        <v>0</v>
      </c>
      <c r="FU7" s="826">
        <f>COUNTIF(MF!FT$8:FT$271,$I7)+COUNTIF(MF!FT$8:FT$271,$A7)-$G7</f>
        <v>0</v>
      </c>
      <c r="FV7" s="549">
        <f>COUNTIF(MF!FU$8:FU$271,$I7)+COUNTIF(MF!FU$8:FU$271,$A7)-$G7</f>
        <v>0</v>
      </c>
      <c r="FW7" s="550">
        <f>COUNTIF(MF!FV$8:FV$271,$I7)+COUNTIF(MF!FV$8:FV$271,$A7)-$G7</f>
        <v>0</v>
      </c>
      <c r="FX7" s="446">
        <f>COUNTIF(MF!FW$8:FW$271,$I7)+COUNTIF(MF!FW$8:FW$271,$A7)-$G7</f>
        <v>0</v>
      </c>
      <c r="FY7" s="445">
        <f>COUNTIF(MF!FX$8:FX$271,$I7)+COUNTIF(MF!FX$8:FX$271,$A7)-$G7</f>
        <v>0</v>
      </c>
      <c r="FZ7" s="446">
        <f>COUNTIF(MF!FY$8:FY$271,$I7)+COUNTIF(MF!FY$8:FY$271,$A7)-$G7</f>
        <v>0</v>
      </c>
      <c r="GA7" s="445">
        <f>COUNTIF(MF!FZ$8:FZ$271,$I7)+COUNTIF(MF!FZ$8:FZ$271,$A7)-$G7</f>
        <v>0</v>
      </c>
      <c r="GB7" s="446">
        <f>COUNTIF(MF!GA$8:GA$271,$I7)+COUNTIF(MF!GA$8:GA$271,$A7)-$G7</f>
        <v>0</v>
      </c>
      <c r="GC7" s="445">
        <f>COUNTIF(MF!GB$8:GB$271,$I7)+COUNTIF(MF!GB$8:GB$271,$A7)-$G7</f>
        <v>0</v>
      </c>
      <c r="GD7" s="446">
        <f>COUNTIF(MF!GC$8:GC$271,$I7)+COUNTIF(MF!GC$8:GC$271,$A7)-$G7</f>
        <v>0</v>
      </c>
      <c r="GE7" s="445">
        <f>COUNTIF(MF!GD$8:GD$271,$I7)+COUNTIF(MF!GD$8:GD$271,$A7)-$G7</f>
        <v>0</v>
      </c>
      <c r="GF7" s="825">
        <f>COUNTIF(MF!GE$8:GE$271,$I7)+COUNTIF(MF!GE$8:GE$271,$A7)-$G7</f>
        <v>0</v>
      </c>
      <c r="GG7" s="826">
        <f>COUNTIF(MF!GF$8:GF$271,$I7)+COUNTIF(MF!GF$8:GF$271,$A7)-$G7</f>
        <v>0</v>
      </c>
      <c r="GH7" s="825">
        <f>COUNTIF(MF!GG$8:GG$271,$I7)+COUNTIF(MF!GG$8:GG$271,$A7)-$G7</f>
        <v>0</v>
      </c>
      <c r="GI7" s="867">
        <f>COUNTIF(MF!GH$8:GH$271,$I7)+COUNTIF(MF!GH$8:GH$271,$A7)-$G7</f>
        <v>0</v>
      </c>
      <c r="GJ7" s="486">
        <f>COUNTIF(MF!GI$8:GI$271,$I7)+COUNTIF(MF!GI$8:GI$271,$A7)-$G7</f>
        <v>0</v>
      </c>
      <c r="GK7" s="487">
        <f>COUNTIF(MF!GJ$8:GJ$271,$I7)+COUNTIF(MF!GJ$8:GJ$271,$A7)-$G7</f>
        <v>0</v>
      </c>
      <c r="GL7" s="446">
        <f>COUNTIF(MF!GK$8:GK$271,$I7)+COUNTIF(MF!GK$8:GK$271,$A7)-$G7</f>
        <v>0</v>
      </c>
      <c r="GM7" s="445">
        <f>COUNTIF(MF!GL$8:GL$271,$I7)+COUNTIF(MF!GL$8:GL$271,$A7)-$G7</f>
        <v>0</v>
      </c>
      <c r="GN7" s="446">
        <f>COUNTIF(MF!GM$8:GM$271,$I7)+COUNTIF(MF!GM$8:GM$271,$A7)-$G7</f>
        <v>0</v>
      </c>
      <c r="GO7" s="445">
        <f>COUNTIF(MF!GN$8:GN$271,$I7)+COUNTIF(MF!GN$8:GN$271,$A7)-$G7</f>
        <v>0</v>
      </c>
      <c r="GP7" s="446">
        <f>COUNTIF(MF!GO$8:GO$271,$I7)+COUNTIF(MF!GO$8:GO$271,$A7)-$G7</f>
        <v>0</v>
      </c>
      <c r="GQ7" s="445">
        <f>COUNTIF(MF!GP$8:GP$271,$I7)+COUNTIF(MF!GP$8:GP$271,$A7)-$G7</f>
        <v>0</v>
      </c>
      <c r="GR7" s="446">
        <f>COUNTIF(MF!GQ$8:GQ$271,$I7)+COUNTIF(MF!GQ$8:GQ$271,$A7)-$G7</f>
        <v>0</v>
      </c>
      <c r="GS7" s="445">
        <f>COUNTIF(MF!GR$8:GR$271,$I7)+COUNTIF(MF!GR$8:GR$271,$A7)-$G7</f>
        <v>0</v>
      </c>
      <c r="GT7" s="825">
        <f>COUNTIF(MF!GS$8:GS$271,$I7)+COUNTIF(MF!GS$8:GS$271,$A7)-$G7</f>
        <v>0</v>
      </c>
      <c r="GU7" s="826">
        <f>COUNTIF(MF!GT$8:GT$271,$I7)+COUNTIF(MF!GT$8:GT$271,$A7)-$G7</f>
        <v>0</v>
      </c>
      <c r="GV7" s="825">
        <f>COUNTIF(MF!GU$8:GU$271,$I7)+COUNTIF(MF!GU$8:GU$271,$A7)-$G7</f>
        <v>0</v>
      </c>
      <c r="GW7" s="826">
        <f>COUNTIF(MF!GV$8:GV$271,$I7)+COUNTIF(MF!GV$8:GV$271,$A7)-$G7</f>
        <v>0</v>
      </c>
      <c r="GX7" s="549">
        <f>COUNTIF(MF!GW$8:GW$271,$I7)+COUNTIF(MF!GW$8:GW$271,$A7)-$G7</f>
        <v>0</v>
      </c>
      <c r="GY7" s="550">
        <f>COUNTIF(MF!GX$8:GX$271,$I7)+COUNTIF(MF!GX$8:GX$271,$A7)-$G7</f>
        <v>0</v>
      </c>
      <c r="GZ7" s="446">
        <f>COUNTIF(MF!GY$8:GY$271,$I7)+COUNTIF(MF!GY$8:GY$271,$A7)-$G7</f>
        <v>0</v>
      </c>
      <c r="HA7" s="445">
        <f>COUNTIF(MF!GZ$8:GZ$271,$I7)+COUNTIF(MF!GZ$8:GZ$271,$A7)-$G7</f>
        <v>0</v>
      </c>
      <c r="HB7" s="446">
        <f>COUNTIF(MF!HA$8:HA$271,$I7)+COUNTIF(MF!HA$8:HA$271,$A7)-$G7</f>
        <v>0</v>
      </c>
      <c r="HC7" s="445">
        <f>COUNTIF(MF!HB$8:HB$271,$I7)+COUNTIF(MF!HB$8:HB$271,$A7)-$G7</f>
        <v>0</v>
      </c>
      <c r="HD7" s="446">
        <f>COUNTIF(MF!HC$8:HC$271,$I7)+COUNTIF(MF!HC$8:HC$271,$A7)-$G7</f>
        <v>0</v>
      </c>
      <c r="HE7" s="445">
        <f>COUNTIF(MF!HD$8:HD$271,$I7)+COUNTIF(MF!HD$8:HD$271,$A7)-$G7</f>
        <v>0</v>
      </c>
      <c r="HF7" s="446">
        <f>COUNTIF(MF!HE$8:HE$271,$I7)+COUNTIF(MF!HE$8:HE$271,$A7)-$G7</f>
        <v>0</v>
      </c>
      <c r="HG7" s="445">
        <f>COUNTIF(MF!HF$8:HF$271,$I7)+COUNTIF(MF!HF$8:HF$271,$A7)-$G7</f>
        <v>0</v>
      </c>
      <c r="HH7" s="825">
        <f>COUNTIF(MF!HG$8:HG$271,$I7)+COUNTIF(MF!HG$8:HG$271,$A7)-$G7</f>
        <v>0</v>
      </c>
      <c r="HI7" s="826">
        <f>COUNTIF(MF!HH$8:HH$271,$I7)+COUNTIF(MF!HH$8:HH$271,$A7)-$G7</f>
        <v>0</v>
      </c>
      <c r="HJ7" s="825">
        <f>COUNTIF(MF!HI$8:HI$271,$I7)+COUNTIF(MF!HI$8:HI$271,$A7)-$G7</f>
        <v>0</v>
      </c>
      <c r="HK7" s="826">
        <f>COUNTIF(MF!HJ$8:HJ$271,$I7)+COUNTIF(MF!HJ$8:HJ$271,$A7)-$G7</f>
        <v>0</v>
      </c>
      <c r="HL7" s="549">
        <f>COUNTIF(MF!HK$8:HK$271,$I7)+COUNTIF(MF!HK$8:HK$271,$A7)-$G7</f>
        <v>0</v>
      </c>
      <c r="HM7" s="550">
        <f>COUNTIF(MF!HL$8:HL$271,$I7)+COUNTIF(MF!HL$8:HL$271,$A7)-$G7</f>
        <v>0</v>
      </c>
      <c r="HN7" s="446">
        <f>COUNTIF(MF!HM$8:HM$271,$I7)+COUNTIF(MF!HM$8:HM$271,$A7)-$G7</f>
        <v>0</v>
      </c>
      <c r="HO7" s="445">
        <f>COUNTIF(MF!HN$8:HN$271,$I7)+COUNTIF(MF!HN$8:HN$271,$A7)-$G7</f>
        <v>0</v>
      </c>
      <c r="HP7" s="446">
        <f>COUNTIF(MF!HO$8:HO$271,$I7)+COUNTIF(MF!HO$8:HO$271,$A7)-$G7</f>
        <v>0</v>
      </c>
      <c r="HQ7" s="445">
        <f>COUNTIF(MF!HP$8:HP$271,$I7)+COUNTIF(MF!HP$8:HP$271,$A7)-$G7</f>
        <v>0</v>
      </c>
      <c r="HR7" s="446">
        <f>COUNTIF(MF!HQ$8:HQ$271,$I7)+COUNTIF(MF!HQ$8:HQ$271,$A7)-$G7</f>
        <v>0</v>
      </c>
      <c r="HS7" s="445">
        <f>COUNTIF(MF!HR$8:HR$271,$I7)+COUNTIF(MF!HR$8:HR$271,$A7)-$G7</f>
        <v>0</v>
      </c>
      <c r="HT7" s="880">
        <f>COUNTIF(MF!HS$8:HS$271,$I7)+COUNTIF(MF!HS$8:HS$271,$A7)-$G7</f>
        <v>0</v>
      </c>
      <c r="HU7" s="881">
        <f>COUNTIF(MF!HT$8:HT$271,$I7)+COUNTIF(MF!HT$8:HT$271,$A7)-$G7</f>
        <v>0</v>
      </c>
      <c r="HV7" s="825">
        <f>COUNTIF(MF!HU$8:HU$271,$I7)+COUNTIF(MF!HU$8:HU$271,$A7)-$G7</f>
        <v>0</v>
      </c>
      <c r="HW7" s="826">
        <f>COUNTIF(MF!HV$8:HV$271,$I7)+COUNTIF(MF!HV$8:HV$271,$A7)-$G7</f>
        <v>0</v>
      </c>
      <c r="HX7" s="880">
        <f>COUNTIF(MF!HW$8:HW$271,$I7)+COUNTIF(MF!HW$8:HW$271,$A7)-$G7</f>
        <v>0</v>
      </c>
      <c r="HY7" s="881">
        <f>COUNTIF(MF!HX$8:HX$271,$I7)+COUNTIF(MF!HX$8:HX$271,$A7)-$G7</f>
        <v>0</v>
      </c>
      <c r="HZ7" s="549">
        <f>COUNTIF(MF!HY$8:HY$271,$I7)+COUNTIF(MF!HY$8:HY$271,$A7)-$G7</f>
        <v>0</v>
      </c>
      <c r="IA7" s="550">
        <f>COUNTIF(MF!HZ$8:HZ$271,$I7)+COUNTIF(MF!HZ$8:HZ$271,$A7)-$G7</f>
        <v>0</v>
      </c>
      <c r="IB7" s="446">
        <f>COUNTIF(MF!IA$8:IA$271,$I7)+COUNTIF(MF!IA$8:IA$271,$A7)-$G7</f>
        <v>0</v>
      </c>
      <c r="IC7" s="445">
        <f>COUNTIF(MF!IB$8:IB$271,$I7)+COUNTIF(MF!IB$8:IB$271,$A7)-$G7</f>
        <v>0</v>
      </c>
      <c r="ID7" s="446">
        <f>COUNTIF(MF!IC$8:IC$271,$I7)+COUNTIF(MF!IC$8:IC$271,$A7)-$G7</f>
        <v>0</v>
      </c>
      <c r="IE7" s="445">
        <f>COUNTIF(MF!ID$8:ID$271,$I7)+COUNTIF(MF!ID$8:ID$271,$A7)-$G7</f>
        <v>0</v>
      </c>
      <c r="IF7" s="191">
        <f>COUNTIF(MF!IE$8:IE$271,$I7)+COUNTIF(MF!IE$8:IE$271,$A7)-$G7</f>
        <v>0</v>
      </c>
      <c r="IG7" s="172">
        <f>COUNTIF(MF!IF$8:IF$271,$I7)+COUNTIF(MF!IF$8:IF$271,$A7)-$G7</f>
        <v>0</v>
      </c>
      <c r="IH7" s="446">
        <f>COUNTIF(MF!IG$8:IG$271,$I7)+COUNTIF(MF!IG$8:IG$271,$A7)-$G7</f>
        <v>0</v>
      </c>
      <c r="II7" s="445">
        <f>COUNTIF(MF!IH$8:IH$271,$I7)+COUNTIF(MF!IH$8:IH$271,$A7)-$G7</f>
        <v>0</v>
      </c>
      <c r="IJ7" s="825">
        <f>COUNTIF(MF!II$8:II$271,$I7)+COUNTIF(MF!II$8:II$271,$A7)-$G7</f>
        <v>0</v>
      </c>
      <c r="IK7" s="826">
        <f>COUNTIF(MF!IJ$8:IJ$271,$I7)+COUNTIF(MF!IJ$8:IJ$271,$A7)-$G7</f>
        <v>0</v>
      </c>
      <c r="IL7" s="825">
        <f>COUNTIF(MF!IK$8:IK$271,$I7)+COUNTIF(MF!IK$8:IK$271,$A7)-$G7</f>
        <v>0</v>
      </c>
      <c r="IM7" s="826">
        <f>COUNTIF(MF!IL$8:IL$271,$I7)+COUNTIF(MF!IL$8:IL$271,$A7)-$G7</f>
        <v>0</v>
      </c>
      <c r="IN7" s="549">
        <f>COUNTIF(MF!IM$8:IM$271,$I7)+COUNTIF(MF!IM$8:IM$271,$A7)-$G7</f>
        <v>0</v>
      </c>
      <c r="IO7" s="550">
        <f>COUNTIF(MF!IN$8:IN$271,$I7)+COUNTIF(MF!IN$8:IN$271,$A7)-$G7</f>
        <v>0</v>
      </c>
      <c r="IP7" s="446">
        <f>COUNTIF(MF!IO$8:IO$271,$I7)+COUNTIF(MF!IO$8:IO$271,$A7)-$G7</f>
        <v>0</v>
      </c>
      <c r="IQ7" s="445">
        <f>COUNTIF(MF!IP$8:IP$271,$I7)+COUNTIF(MF!IP$8:IP$271,$A7)-$G7</f>
        <v>0</v>
      </c>
      <c r="IR7" s="171">
        <f>COUNTIF(MF!IQ$8:IQ$271,$I7)+COUNTIF(MF!IQ$8:IQ$271,$A7)-$G7</f>
        <v>0</v>
      </c>
      <c r="IS7" s="172">
        <f>COUNTIF(MF!IR$8:IR$271,$I7)+COUNTIF(MF!IR$8:IR$271,$A7)-$G7</f>
        <v>0</v>
      </c>
      <c r="IT7" s="446">
        <f>COUNTIF(MF!IS$8:IS$271,$I7)+COUNTIF(MF!IS$8:IS$271,$A7)-$G7</f>
        <v>0</v>
      </c>
      <c r="IU7" s="445">
        <f>COUNTIF(MF!IT$8:IT$271,$I7)+COUNTIF(MF!IT$8:IT$271,$A7)-$G7</f>
        <v>0</v>
      </c>
      <c r="IV7" s="446">
        <f>COUNTIF(MF!IU$8:IU$271,$I7)+COUNTIF(MF!IU$8:IU$271,$A7)-$G7</f>
        <v>0</v>
      </c>
      <c r="IW7" s="445">
        <f>COUNTIF(MF!IV$8:IV$271,$I7)+COUNTIF(MF!IV$8:IV$271,$A7)-$G7</f>
        <v>0</v>
      </c>
      <c r="IX7" s="825">
        <f>COUNTIF(MF!IW$8:IW$271,$I7)+COUNTIF(MF!IW$8:IW$271,$A7)-$G7</f>
        <v>0</v>
      </c>
      <c r="IY7" s="826">
        <f>COUNTIF(MF!IX$8:IX$271,$I7)+COUNTIF(MF!IX$8:IX$271,$A7)-$G7</f>
        <v>0</v>
      </c>
      <c r="IZ7" s="825">
        <f>COUNTIF(MF!IY$8:IY$271,$I7)+COUNTIF(MF!IY$8:IY$271,$A7)-$G7</f>
        <v>0</v>
      </c>
      <c r="JA7" s="826">
        <f>COUNTIF(MF!IZ$8:IZ$271,$I7)+COUNTIF(MF!IZ$8:IZ$271,$A7)-$G7</f>
        <v>0</v>
      </c>
      <c r="JB7" s="549">
        <f>COUNTIF(MF!JA$8:JA$271,$I7)+COUNTIF(MF!JA$8:JA$271,$A7)-$G7</f>
        <v>0</v>
      </c>
      <c r="JC7" s="550">
        <f>COUNTIF(MF!JB$8:JB$271,$I7)+COUNTIF(MF!JB$8:JB$271,$A7)-$G7</f>
        <v>0</v>
      </c>
      <c r="JD7" s="446">
        <f>COUNTIF(MF!JC$8:JC$271,$I7)+COUNTIF(MF!JC$8:JC$271,$A7)-$G7</f>
        <v>0</v>
      </c>
      <c r="JE7" s="445">
        <f>COUNTIF(MF!JD$8:JD$271,$I7)+COUNTIF(MF!JD$8:JD$271,$A7)-$G7</f>
        <v>0</v>
      </c>
      <c r="JF7" s="446">
        <f>COUNTIF(MF!JE$8:JE$271,$I7)+COUNTIF(MF!JE$8:JE$271,$A7)-$G7</f>
        <v>0</v>
      </c>
      <c r="JG7" s="445">
        <f>COUNTIF(MF!JF$8:JF$271,$I7)+COUNTIF(MF!JF$8:JF$271,$A7)-$G7</f>
        <v>0</v>
      </c>
      <c r="JH7" s="446">
        <f>COUNTIF(MF!JG$8:JG$271,$I7)+COUNTIF(MF!JG$8:JG$271,$A7)-$G7</f>
        <v>0</v>
      </c>
      <c r="JI7" s="445">
        <f>COUNTIF(MF!JH$8:JH$271,$I7)+COUNTIF(MF!JH$8:JH$271,$A7)-$G7</f>
        <v>0</v>
      </c>
      <c r="JJ7" s="446">
        <f>COUNTIF(MF!JI$8:JI$271,$I7)+COUNTIF(MF!JI$8:JI$271,$A7)-$G7</f>
        <v>0</v>
      </c>
      <c r="JK7" s="445">
        <f>COUNTIF(MF!JJ$8:JJ$271,$I7)+COUNTIF(MF!JJ$8:JJ$271,$A7)-$G7</f>
        <v>0</v>
      </c>
      <c r="JL7" s="825">
        <f>COUNTIF(MF!JK$8:JK$271,$I7)+COUNTIF(MF!JK$8:JK$271,$A7)-$G7</f>
        <v>0</v>
      </c>
      <c r="JM7" s="826">
        <f>COUNTIF(MF!JL$8:JL$271,$I7)+COUNTIF(MF!JL$8:JL$271,$A7)-$G7</f>
        <v>0</v>
      </c>
      <c r="JN7" s="825">
        <f>COUNTIF(MF!JM$8:JM$271,$I7)+COUNTIF(MF!JM$8:JM$271,$A7)-$G7</f>
        <v>0</v>
      </c>
      <c r="JO7" s="826">
        <f>COUNTIF(MF!JN$8:JN$271,$I7)+COUNTIF(MF!JN$8:JN$271,$A7)-$G7</f>
        <v>0</v>
      </c>
      <c r="JP7" s="549">
        <f>COUNTIF(MF!JO$8:JO$271,$I7)+COUNTIF(MF!JO$8:JO$271,$A7)-$G7</f>
        <v>0</v>
      </c>
      <c r="JQ7" s="550">
        <f>COUNTIF(MF!JP$8:JP$271,$I7)+COUNTIF(MF!JP$8:JP$271,$A7)-$G7</f>
        <v>0</v>
      </c>
      <c r="JR7" s="446">
        <f>COUNTIF(MF!JQ$8:JQ$271,$I7)+COUNTIF(MF!JQ$8:JQ$271,$A7)-$G7</f>
        <v>0</v>
      </c>
      <c r="JS7" s="445">
        <f>COUNTIF(MF!JR$8:JR$271,$I7)+COUNTIF(MF!JR$8:JR$271,$A7)-$G7</f>
        <v>0</v>
      </c>
      <c r="JT7" s="446">
        <f>COUNTIF(MF!JS$8:JS$271,$I7)+COUNTIF(MF!JS$8:JS$271,$A7)-$G7</f>
        <v>0</v>
      </c>
      <c r="JU7" s="445">
        <f>COUNTIF(MF!JT$8:JT$271,$I7)+COUNTIF(MF!JT$8:JT$271,$A7)-$G7</f>
        <v>0</v>
      </c>
      <c r="JV7" s="446">
        <f>COUNTIF(MF!JU$8:JU$271,$I7)+COUNTIF(MF!JU$8:JU$271,$A7)-$G7</f>
        <v>0</v>
      </c>
      <c r="JW7" s="445">
        <f>COUNTIF(MF!JV$8:JV$271,$I7)+COUNTIF(MF!JV$8:JV$271,$A7)-$G7</f>
        <v>0</v>
      </c>
      <c r="JX7" s="446">
        <f>COUNTIF(MF!JW$8:JW$271,$I7)+COUNTIF(MF!JW$8:JW$271,$A7)-$G7</f>
        <v>0</v>
      </c>
      <c r="JY7" s="445">
        <f>COUNTIF(MF!JX$8:JX$271,$I7)+COUNTIF(MF!JX$8:JX$271,$A7)-$G7</f>
        <v>0</v>
      </c>
      <c r="JZ7" s="825">
        <f>COUNTIF(MF!JY$8:JY$271,$I7)+COUNTIF(MF!JY$8:JY$271,$A7)-$G7</f>
        <v>0</v>
      </c>
      <c r="KA7" s="826">
        <f>COUNTIF(MF!JZ$8:JZ$271,$I7)+COUNTIF(MF!JZ$8:JZ$271,$A7)-$G7</f>
        <v>0</v>
      </c>
      <c r="KB7" s="825">
        <f>COUNTIF(MF!KA$8:KA$271,$I7)+COUNTIF(MF!KA$8:KA$271,$A7)-$G7</f>
        <v>0</v>
      </c>
      <c r="KC7" s="826">
        <f>COUNTIF(MF!KB$8:KB$271,$I7)+COUNTIF(MF!KB$8:KB$271,$A7)-$G7</f>
        <v>0</v>
      </c>
      <c r="KD7" s="549">
        <f>COUNTIF(MF!KC$8:KC$271,$I7)+COUNTIF(MF!KC$8:KC$271,$A7)-$G7</f>
        <v>0</v>
      </c>
      <c r="KE7" s="550">
        <f>COUNTIF(MF!KD$8:KD$271,$I7)+COUNTIF(MF!KD$8:KD$271,$A7)-$G7</f>
        <v>0</v>
      </c>
      <c r="KF7" s="446">
        <f>COUNTIF(MF!KE$8:KE$271,$I7)+COUNTIF(MF!KE$8:KE$271,$A7)-$G7</f>
        <v>0</v>
      </c>
      <c r="KG7" s="445">
        <f>COUNTIF(MF!KF$8:KF$271,$I7)+COUNTIF(MF!KF$8:KF$271,$A7)-$G7</f>
        <v>0</v>
      </c>
      <c r="KH7" s="446">
        <f>COUNTIF(MF!KG$8:KG$271,$I7)+COUNTIF(MF!KG$8:KG$271,$A7)-$G7</f>
        <v>0</v>
      </c>
      <c r="KI7" s="445">
        <f>COUNTIF(MF!KH$8:KH$271,$I7)+COUNTIF(MF!KH$8:KH$271,$A7)-$G7</f>
        <v>0</v>
      </c>
      <c r="KJ7" s="446">
        <f>COUNTIF(MF!KI$8:KI$271,$I7)+COUNTIF(MF!KI$8:KI$271,$A7)-$G7</f>
        <v>0</v>
      </c>
      <c r="KK7" s="445">
        <f>COUNTIF(MF!KJ$8:KJ$271,$I7)+COUNTIF(MF!KJ$8:KJ$271,$A7)-$G7</f>
        <v>0</v>
      </c>
      <c r="KL7" s="446">
        <f>COUNTIF(MF!KK$8:KK$271,$I7)+COUNTIF(MF!KK$8:KK$271,$A7)-$G7</f>
        <v>0</v>
      </c>
      <c r="KM7" s="445">
        <f>COUNTIF(MF!KL$8:KL$271,$I7)+COUNTIF(MF!KL$8:KL$271,$A7)-$G7</f>
        <v>0</v>
      </c>
      <c r="KN7" s="825">
        <f>COUNTIF(MF!KM$8:KM$271,$I7)+COUNTIF(MF!KM$8:KM$271,$A7)-$G7</f>
        <v>0</v>
      </c>
      <c r="KO7" s="826">
        <f>COUNTIF(MF!KN$8:KN$271,$I7)+COUNTIF(MF!KN$8:KN$271,$A7)-$G7</f>
        <v>0</v>
      </c>
      <c r="KP7" s="825">
        <f>COUNTIF(MF!KO$8:KO$271,$I7)+COUNTIF(MF!KO$8:KO$271,$A7)-$G7</f>
        <v>0</v>
      </c>
      <c r="KQ7" s="826">
        <f>COUNTIF(MF!KP$8:KP$271,$I7)+COUNTIF(MF!KP$8:KP$271,$A7)-$G7</f>
        <v>0</v>
      </c>
      <c r="KR7" s="549">
        <f>COUNTIF(MF!KQ$8:KQ$271,$I7)+COUNTIF(MF!KQ$8:KQ$271,$A7)-$G7</f>
        <v>0</v>
      </c>
      <c r="KS7" s="550">
        <f>COUNTIF(MF!KR$8:KR$271,$I7)+COUNTIF(MF!KR$8:KR$271,$A7)-$G7</f>
        <v>0</v>
      </c>
      <c r="KT7" s="446">
        <f>COUNTIF(MF!KS$8:KS$271,$I7)+COUNTIF(MF!KS$8:KS$271,$A7)-$G7</f>
        <v>0</v>
      </c>
      <c r="KU7" s="445">
        <f>COUNTIF(MF!KT$8:KT$271,$I7)+COUNTIF(MF!KT$8:KT$271,$A7)-$G7</f>
        <v>0</v>
      </c>
      <c r="KV7" s="446">
        <f>COUNTIF(MF!KU$8:KU$271,$I7)+COUNTIF(MF!KU$8:KU$271,$A7)-$G7</f>
        <v>0</v>
      </c>
      <c r="KW7" s="445">
        <f>COUNTIF(MF!KV$8:KV$271,$I7)+COUNTIF(MF!KV$8:KV$271,$A7)-$G7</f>
        <v>0</v>
      </c>
      <c r="KX7" s="446">
        <f>COUNTIF(MF!KW$8:KW$271,$I7)+COUNTIF(MF!KW$8:KW$271,$A7)-$G7</f>
        <v>0</v>
      </c>
      <c r="KY7" s="445">
        <f>COUNTIF(MF!KX$8:KX$271,$I7)+COUNTIF(MF!KX$8:KX$271,$A7)-$G7</f>
        <v>0</v>
      </c>
      <c r="KZ7" s="486">
        <f>COUNTIF(MF!KY$8:KY$271,$I7)+COUNTIF(MF!KY$8:KY$271,$A7)-$G7</f>
        <v>0</v>
      </c>
      <c r="LA7" s="491">
        <f>COUNTIF(MF!KZ$8:KZ$271,$I7)+COUNTIF(MF!KZ$8:KZ$271,$A7)-$G7</f>
        <v>0</v>
      </c>
      <c r="LB7" s="909">
        <f>COUNTIF(MF!LA$8:LA$271,$I7)+COUNTIF(MF!LA$8:LA$271,$A7)-$G7</f>
        <v>0</v>
      </c>
      <c r="LC7" s="826">
        <f>COUNTIF(MF!LB$8:LB$271,$I7)+COUNTIF(MF!LB$8:LB$271,$A7)-$G7</f>
        <v>0</v>
      </c>
      <c r="LD7" s="825">
        <f>COUNTIF(MF!LC$8:LC$271,$I7)+COUNTIF(MF!LC$8:LC$271,$A7)-$G7</f>
        <v>0</v>
      </c>
      <c r="LE7" s="826">
        <f>COUNTIF(MF!LD$8:LD$271,$I7)+COUNTIF(MF!LD$8:LD$271,$A7)-$G7</f>
        <v>0</v>
      </c>
      <c r="LF7" s="549">
        <f>COUNTIF(MF!LE$8:LE$271,$I7)+COUNTIF(MF!LE$8:LE$271,$A7)-$G7</f>
        <v>0</v>
      </c>
      <c r="LG7" s="550">
        <f>COUNTIF(MF!LF$8:LF$271,$I7)+COUNTIF(MF!LF$8:LF$271,$A7)-$G7</f>
        <v>0</v>
      </c>
      <c r="LH7" s="446">
        <f>COUNTIF(MF!LG$8:LG$271,$I7)+COUNTIF(MF!LG$8:LG$271,$A7)-$G7</f>
        <v>0</v>
      </c>
      <c r="LI7" s="445">
        <f>COUNTIF(MF!LH$8:LH$271,$I7)+COUNTIF(MF!LH$8:LH$271,$A7)-$G7</f>
        <v>0</v>
      </c>
      <c r="LJ7" s="446">
        <f>COUNTIF(MF!LI$8:LI$271,$I7)+COUNTIF(MF!LI$8:LI$271,$A7)-$G7</f>
        <v>0</v>
      </c>
      <c r="LK7" s="445">
        <f>COUNTIF(MF!LJ$8:LJ$271,$I7)+COUNTIF(MF!LJ$8:LJ$271,$A7)-$G7</f>
        <v>0</v>
      </c>
      <c r="LL7" s="446">
        <f>COUNTIF(MF!LK$8:LK$271,$I7)+COUNTIF(MF!LK$8:LK$271,$A7)-$G7</f>
        <v>0</v>
      </c>
      <c r="LM7" s="445">
        <f>COUNTIF(MF!LL$8:LL$271,$I7)+COUNTIF(MF!LL$8:LL$271,$A7)-$G7</f>
        <v>0</v>
      </c>
      <c r="LN7" s="446">
        <f>COUNTIF(MF!LM$8:LM$271,$I7)+COUNTIF(MF!LM$8:LM$271,$A7)-$G7</f>
        <v>0</v>
      </c>
      <c r="LO7" s="445">
        <f>COUNTIF(MF!LN$8:LN$271,$I7)+COUNTIF(MF!LN$8:LN$271,$A7)-$G7</f>
        <v>0</v>
      </c>
      <c r="LP7" s="825">
        <f>COUNTIF(MF!LO$8:LO$271,$I7)+COUNTIF(MF!LO$8:LO$271,$A7)-$G7</f>
        <v>0</v>
      </c>
      <c r="LQ7" s="826">
        <f>COUNTIF(MF!LP$8:LP$271,$I7)+COUNTIF(MF!LP$8:LP$271,$A7)-$G7</f>
        <v>0</v>
      </c>
      <c r="LR7" s="825">
        <f>COUNTIF(MF!LQ$8:LQ$271,$I7)+COUNTIF(MF!LQ$8:LQ$271,$A7)-$G7</f>
        <v>0</v>
      </c>
      <c r="LS7" s="826">
        <f>COUNTIF(MF!LR$8:LR$271,$I7)+COUNTIF(MF!LR$8:LR$271,$A7)-$G7</f>
        <v>0</v>
      </c>
      <c r="LT7" s="191">
        <f>COUNTIF(MF!LS$8:LS$271,$I7)+COUNTIF(MF!LS$8:LS$271,$A7)-$G7</f>
        <v>0</v>
      </c>
      <c r="LU7" s="172">
        <f>COUNTIF(MF!LT$8:LT$271,$I7)+COUNTIF(MF!LT$8:LT$271,$A7)-$G7</f>
        <v>0</v>
      </c>
      <c r="LV7" s="446">
        <f>COUNTIF(MF!LU$8:LU$271,$I7)+COUNTIF(MF!LU$8:LU$271,$A7)-$G7</f>
        <v>0</v>
      </c>
      <c r="LW7" s="445">
        <f>COUNTIF(MF!LV$8:LV$271,$I7)+COUNTIF(MF!LV$8:LV$271,$A7)-$G7</f>
        <v>0</v>
      </c>
      <c r="LX7" s="446">
        <f>COUNTIF(MF!LW$8:LW$271,$I7)+COUNTIF(MF!LW$8:LW$271,$A7)-$G7</f>
        <v>0</v>
      </c>
      <c r="LY7" s="445">
        <f>COUNTIF(MF!LX$8:LX$271,$I7)+COUNTIF(MF!LX$8:LX$271,$A7)-$G7</f>
        <v>0</v>
      </c>
      <c r="LZ7" s="191">
        <f>COUNTIF(MF!LY$8:LY$271,$I7)+COUNTIF(MF!LY$8:LY$271,$A7)-$G7</f>
        <v>0</v>
      </c>
      <c r="MA7" s="172">
        <f>COUNTIF(MF!LZ$8:LZ$271,$I7)+COUNTIF(MF!LZ$8:LZ$271,$A7)-$G7</f>
        <v>0</v>
      </c>
      <c r="MB7" s="446">
        <f>COUNTIF(MF!MA$8:MA$271,$I7)+COUNTIF(MF!MA$8:MA$271,$A7)-$G7</f>
        <v>0</v>
      </c>
      <c r="MC7" s="445">
        <f>COUNTIF(MF!MB$8:MB$271,$I7)+COUNTIF(MF!MB$8:MB$271,$A7)-$G7</f>
        <v>0</v>
      </c>
      <c r="MD7" s="825">
        <f>COUNTIF(MF!MC$8:MC$271,$I7)+COUNTIF(MF!MC$8:MC$271,$A7)-$G7</f>
        <v>0</v>
      </c>
      <c r="ME7" s="826">
        <f>COUNTIF(MF!MD$8:MD$271,$I7)+COUNTIF(MF!MD$8:MD$271,$A7)-$G7</f>
        <v>0</v>
      </c>
      <c r="MF7" s="825">
        <f>COUNTIF(MF!ME$8:ME$271,$I7)+COUNTIF(MF!ME$8:ME$271,$A7)-$G7</f>
        <v>0</v>
      </c>
      <c r="MG7" s="826">
        <f>COUNTIF(MF!MF$8:MF$271,$I7)+COUNTIF(MF!MF$8:MF$271,$A7)-$G7</f>
        <v>0</v>
      </c>
      <c r="MH7" s="549">
        <f>COUNTIF(MF!MG$8:MG$271,$I7)+COUNTIF(MF!MG$8:MG$271,$A7)-$G7</f>
        <v>0</v>
      </c>
      <c r="MI7" s="550">
        <f>COUNTIF(MF!MH$8:MH$271,$I7)+COUNTIF(MF!MH$8:MH$271,$A7)-$G7</f>
        <v>0</v>
      </c>
      <c r="MJ7" s="446">
        <f>COUNTIF(MF!MI$8:MI$271,$I7)+COUNTIF(MF!MI$8:MI$271,$A7)-$G7</f>
        <v>0</v>
      </c>
      <c r="MK7" s="445">
        <f>COUNTIF(MF!MJ$8:MJ$271,$I7)+COUNTIF(MF!MJ$8:MJ$271,$A7)-$G7</f>
        <v>0</v>
      </c>
      <c r="ML7" s="446">
        <f>COUNTIF(MF!MK$8:MK$271,$I7)+COUNTIF(MF!MK$8:MK$271,$A7)-$G7</f>
        <v>0</v>
      </c>
      <c r="MM7" s="445">
        <f>COUNTIF(MF!ML$8:ML$271,$I7)+COUNTIF(MF!ML$8:ML$271,$A7)-$G7</f>
        <v>0</v>
      </c>
      <c r="MN7" s="925">
        <f>COUNTIF(MF!MM$8:MM$271,$I7)+COUNTIF(MF!MM$8:MM$271,$A7)-$G7</f>
        <v>0</v>
      </c>
      <c r="MO7" s="926">
        <f>COUNTIF(MF!MN$8:MN$271,$I7)+COUNTIF(MF!MN$8:MN$271,$A7)-$G7</f>
        <v>0</v>
      </c>
      <c r="MP7" s="446">
        <f>COUNTIF(MF!MO$8:MO$271,$I7)+COUNTIF(MF!MO$8:MO$271,$A7)-$G7</f>
        <v>0</v>
      </c>
      <c r="MQ7" s="445">
        <f>COUNTIF(MF!MP$8:MP$271,$I7)+COUNTIF(MF!MP$8:MP$271,$A7)-$G7</f>
        <v>0</v>
      </c>
      <c r="MR7" s="825">
        <f>COUNTIF(MF!MQ$8:MQ$271,$I7)+COUNTIF(MF!MQ$8:MQ$271,$A7)-$G7</f>
        <v>0</v>
      </c>
      <c r="MS7" s="826">
        <f>COUNTIF(MF!MR$8:MR$271,$I7)+COUNTIF(MF!MR$8:MR$271,$A7)-$G7</f>
        <v>0</v>
      </c>
      <c r="MT7" s="825">
        <f>COUNTIF(MF!MS$8:MS$271,$I7)+COUNTIF(MF!MS$8:MS$271,$A7)-$G7</f>
        <v>0</v>
      </c>
      <c r="MU7" s="826">
        <f>COUNTIF(MF!MT$8:MT$271,$I7)+COUNTIF(MF!MT$8:MT$271,$A7)-$G7</f>
        <v>0</v>
      </c>
      <c r="MV7" s="549">
        <f>COUNTIF(MF!MU$8:MU$271,$I7)+COUNTIF(MF!MU$8:MU$271,$A7)-$G7</f>
        <v>0</v>
      </c>
      <c r="MW7" s="550">
        <f>COUNTIF(MF!MV$8:MV$271,$I7)+COUNTIF(MF!MV$8:MV$271,$A7)-$G7</f>
        <v>0</v>
      </c>
      <c r="MX7" s="446">
        <f>COUNTIF(MF!MW$8:MW$271,$I7)+COUNTIF(MF!MW$8:MW$271,$A7)-$G7</f>
        <v>0</v>
      </c>
      <c r="MY7" s="445">
        <f>COUNTIF(MF!MX$8:MX$271,$I7)+COUNTIF(MF!MX$8:MX$271,$A7)-$G7</f>
        <v>0</v>
      </c>
      <c r="MZ7" s="446">
        <f>COUNTIF(MF!MY$8:MY$271,$I7)+COUNTIF(MF!MY$8:MY$271,$A7)-$G7</f>
        <v>0</v>
      </c>
      <c r="NA7" s="445">
        <f>COUNTIF(MF!MZ$8:MZ$271,$I7)+COUNTIF(MF!MZ$8:MZ$271,$A7)-$G7</f>
        <v>0</v>
      </c>
      <c r="NB7" s="446">
        <f>COUNTIF(MF!NA$8:NA$271,$I7)+COUNTIF(MF!NA$8:NA$271,$A7)-$G7</f>
        <v>0</v>
      </c>
      <c r="NC7" s="445">
        <f>COUNTIF(MF!NB$8:NB$271,$I7)+COUNTIF(MF!NB$8:NB$271,$A7)-$G7</f>
        <v>0</v>
      </c>
      <c r="ND7" s="446">
        <f>COUNTIF(MF!NC$8:NC$271,$I7)+COUNTIF(MF!NC$8:NC$271,$A7)-$G7</f>
        <v>0</v>
      </c>
      <c r="NE7" s="445">
        <f>COUNTIF(MF!ND$8:ND$271,$I7)+COUNTIF(MF!ND$8:ND$271,$A7)-$G7</f>
        <v>0</v>
      </c>
      <c r="NF7" s="825">
        <f>COUNTIF(MF!NE$8:NE$271,$I7)+COUNTIF(MF!NE$8:NE$271,$A7)-$G7</f>
        <v>0</v>
      </c>
      <c r="NG7" s="826">
        <f>COUNTIF(MF!NF$8:NF$271,$I7)+COUNTIF(MF!NF$8:NF$271,$A7)-$G7</f>
        <v>0</v>
      </c>
      <c r="NH7" s="825">
        <f>COUNTIF(MF!NG$8:NG$271,$I7)+COUNTIF(MF!NG$8:NG$271,$A7)-$G7</f>
        <v>0</v>
      </c>
      <c r="NI7" s="867">
        <f>COUNTIF(MF!NH$8:NH$271,$I7)+COUNTIF(MF!NH$8:NH$271,$A7)-$G7</f>
        <v>0</v>
      </c>
      <c r="NJ7" s="549">
        <f>COUNTIF(MF!NI$8:NI$271,$I7)+COUNTIF(MF!NI$8:NI$271,$A7)-$G7</f>
        <v>0</v>
      </c>
      <c r="NK7" s="550">
        <f>COUNTIF(MF!NJ$8:NJ$271,$I7)+COUNTIF(MF!NJ$8:NJ$271,$A7)-$G7</f>
        <v>0</v>
      </c>
      <c r="NL7" s="446">
        <f>COUNTIF(MF!NK$8:NK$271,$I7)+COUNTIF(MF!NK$8:NK$271,$A7)-$G7</f>
        <v>0</v>
      </c>
      <c r="NM7" s="445">
        <f>COUNTIF(MF!NL$8:NL$271,$I7)+COUNTIF(MF!NL$8:NL$271,$A7)-$G7</f>
        <v>0</v>
      </c>
      <c r="NN7" s="446">
        <f>COUNTIF(MF!NM$8:NM$271,$I7)+COUNTIF(MF!NM$8:NM$271,$A7)-$G7</f>
        <v>0</v>
      </c>
      <c r="NO7" s="445">
        <f>COUNTIF(MF!NN$8:NN$271,$I7)+COUNTIF(MF!NN$8:NN$271,$A7)-$G7</f>
        <v>0</v>
      </c>
      <c r="NP7" s="446">
        <f>COUNTIF(MF!NO$8:NO$271,$I7)+COUNTIF(MF!NO$8:NO$271,$A7)-$G7</f>
        <v>0</v>
      </c>
      <c r="NQ7" s="445">
        <f>COUNTIF(MF!NP$8:NP$271,$I7)+COUNTIF(MF!NP$8:NP$271,$A7)-$G7</f>
        <v>0</v>
      </c>
      <c r="NR7" s="446">
        <f>COUNTIF(MF!NQ$8:NQ$271,$I7)+COUNTIF(MF!NQ$8:NQ$271,$A7)-$G7</f>
        <v>0</v>
      </c>
      <c r="NS7" s="445">
        <f>COUNTIF(MF!NR$8:NR$271,$I7)+COUNTIF(MF!NR$8:NR$271,$A7)-$G7</f>
        <v>0</v>
      </c>
      <c r="NT7" s="825">
        <f>COUNTIF(MF!NS$8:NS$271,$I7)+COUNTIF(MF!NS$8:NS$271,$A7)-$G7</f>
        <v>0</v>
      </c>
      <c r="NU7" s="826">
        <f>COUNTIF(MF!NT$8:NT$271,$I7)+COUNTIF(MF!NT$8:NT$271,$A7)-$G7</f>
        <v>0</v>
      </c>
      <c r="NV7" s="825">
        <f>COUNTIF(MF!NU$8:NU$271,$I7)+COUNTIF(MF!NU$8:NU$271,$A7)-$G7</f>
        <v>0</v>
      </c>
      <c r="NW7" s="826">
        <f>COUNTIF(MF!NV$8:NV$271,$I7)+COUNTIF(MF!NV$8:NV$271,$A7)-$G7</f>
        <v>0</v>
      </c>
      <c r="NX7" s="549">
        <f>COUNTIF(MF!NW$8:NW$271,$I7)+COUNTIF(MF!NW$8:NW$271,$A7)-$G7</f>
        <v>0</v>
      </c>
      <c r="NY7" s="550">
        <f>COUNTIF(MF!NX$8:NX$271,$I7)+COUNTIF(MF!NX$8:NX$271,$A7)-$G7</f>
        <v>0</v>
      </c>
      <c r="NZ7" s="446">
        <f>COUNTIF(MF!NY$8:NY$271,$I7)+COUNTIF(MF!NY$8:NY$271,$A7)-$G7</f>
        <v>0</v>
      </c>
      <c r="OA7" s="445">
        <f>COUNTIF(MF!NZ$8:NZ$271,$I7)+COUNTIF(MF!NZ$8:NZ$271,$A7)-$G7</f>
        <v>0</v>
      </c>
      <c r="OB7" s="446">
        <f>COUNTIF(MF!OA$8:OA$271,$I7)+COUNTIF(MF!OA$8:OA$271,$A7)-$G7</f>
        <v>0</v>
      </c>
      <c r="OC7" s="445">
        <f>COUNTIF(MF!OB$8:OB$271,$I7)+COUNTIF(MF!OB$8:OB$271,$A7)-$G7</f>
        <v>0</v>
      </c>
      <c r="OD7" s="446">
        <f>COUNTIF(MF!OC$8:OC$271,$I7)+COUNTIF(MF!OC$8:OC$271,$A7)-$G7</f>
        <v>0</v>
      </c>
      <c r="OE7" s="445">
        <f>COUNTIF(MF!OD$8:OD$271,$I7)+COUNTIF(MF!OD$8:OD$271,$A7)-$G7</f>
        <v>0</v>
      </c>
      <c r="OF7" s="446">
        <f>COUNTIF(MF!OE$8:OE$271,$I7)+COUNTIF(MF!OE$8:OE$271,$A7)-$G7</f>
        <v>0</v>
      </c>
      <c r="OG7" s="445">
        <f>COUNTIF(MF!OF$8:OF$271,$I7)+COUNTIF(MF!OF$8:OF$271,$A7)-$G7</f>
        <v>0</v>
      </c>
      <c r="OH7" s="825">
        <f>COUNTIF(MF!OG$8:OG$271,$I7)+COUNTIF(MF!OG$8:OG$271,$A7)-$G7</f>
        <v>0</v>
      </c>
      <c r="OI7" s="826">
        <f>COUNTIF(MF!OH$8:OH$271,$I7)+COUNTIF(MF!OH$8:OH$271,$A7)-$G7</f>
        <v>0</v>
      </c>
      <c r="OJ7" s="825">
        <f>COUNTIF(MF!OI$8:OI$271,$I7)+COUNTIF(MF!OI$8:OI$271,$A7)-$G7</f>
        <v>0</v>
      </c>
      <c r="OK7" s="826">
        <f>COUNTIF(MF!OJ$8:OJ$271,$I7)+COUNTIF(MF!OJ$8:OJ$271,$A7)-$G7</f>
        <v>0</v>
      </c>
      <c r="OL7" s="549">
        <f>COUNTIF(MF!OK$8:OK$271,$I7)+COUNTIF(MF!OK$8:OK$271,$A7)-$G7</f>
        <v>0</v>
      </c>
      <c r="OM7" s="550">
        <f>COUNTIF(MF!OL$8:OL$271,$I7)+COUNTIF(MF!OL$8:OL$271,$A7)-$G7</f>
        <v>0</v>
      </c>
      <c r="ON7" s="446">
        <f>COUNTIF(MF!OM$8:OM$271,$I7)+COUNTIF(MF!OM$8:OM$271,$A7)-$G7</f>
        <v>0</v>
      </c>
      <c r="OO7" s="445">
        <f>COUNTIF(MF!ON$8:ON$271,$I7)+COUNTIF(MF!ON$8:ON$271,$A7)-$G7</f>
        <v>0</v>
      </c>
      <c r="OP7" s="446">
        <f>COUNTIF(MF!OO$8:OO$271,$I7)+COUNTIF(MF!OO$8:OO$271,$A7)-$G7</f>
        <v>0</v>
      </c>
      <c r="OQ7" s="445">
        <f>COUNTIF(MF!OP$8:OP$271,$I7)+COUNTIF(MF!OP$8:OP$271,$A7)-$G7</f>
        <v>0</v>
      </c>
      <c r="OR7" s="446">
        <f>COUNTIF(MF!OQ$8:OQ$271,$I7)+COUNTIF(MF!OQ$8:OQ$271,$A7)-$G7</f>
        <v>0</v>
      </c>
      <c r="OS7" s="445">
        <f>COUNTIF(MF!OR$8:OR$271,$I7)+COUNTIF(MF!OR$8:OR$271,$A7)-$G7</f>
        <v>0</v>
      </c>
      <c r="OT7" s="446">
        <f>COUNTIF(MF!OS$8:OS$271,$I7)+COUNTIF(MF!OS$8:OS$271,$A7)-$G7</f>
        <v>0</v>
      </c>
      <c r="OU7" s="445">
        <f>COUNTIF(MF!OT$8:OT$271,$I7)+COUNTIF(MF!OT$8:OT$271,$A7)-$G7</f>
        <v>0</v>
      </c>
      <c r="OV7" s="825">
        <f>COUNTIF(MF!OU$8:OU$271,$I7)+COUNTIF(MF!OU$8:OU$271,$A7)-$G7</f>
        <v>0</v>
      </c>
      <c r="OW7" s="826">
        <f>COUNTIF(MF!OV$8:OV$271,$I7)+COUNTIF(MF!OV$8:OV$271,$A7)-$G7</f>
        <v>0</v>
      </c>
      <c r="OX7" s="825">
        <f>COUNTIF(MF!OW$8:OW$271,$I7)+COUNTIF(MF!OW$8:OW$271,$A7)-$G7</f>
        <v>0</v>
      </c>
      <c r="OY7" s="826">
        <f>COUNTIF(MF!OX$8:OX$271,$I7)+COUNTIF(MF!OX$8:OX$271,$A7)-$G7</f>
        <v>0</v>
      </c>
      <c r="OZ7" s="549">
        <f>COUNTIF(MF!OY$8:OY$271,$I7)+COUNTIF(MF!OY$8:OY$271,$A7)-$G7</f>
        <v>0</v>
      </c>
      <c r="PA7" s="550">
        <f>COUNTIF(MF!OZ$8:OZ$271,$I7)+COUNTIF(MF!OZ$8:OZ$271,$A7)-$G7</f>
        <v>0</v>
      </c>
      <c r="PB7" s="446">
        <f>COUNTIF(MF!PA$8:PA$271,$I7)+COUNTIF(MF!PA$8:PA$271,$A7)-$G7</f>
        <v>0</v>
      </c>
      <c r="PC7" s="445">
        <f>COUNTIF(MF!PB$8:PB$271,$I7)+COUNTIF(MF!PB$8:PB$271,$A7)-$G7</f>
        <v>0</v>
      </c>
      <c r="PD7" s="446">
        <f>COUNTIF(MF!PC$8:PC$271,$I7)+COUNTIF(MF!PC$8:PC$271,$A7)-$G7</f>
        <v>0</v>
      </c>
      <c r="PE7" s="445">
        <f>COUNTIF(MF!PD$8:PD$271,$I7)+COUNTIF(MF!PD$8:PD$271,$A7)-$G7</f>
        <v>0</v>
      </c>
      <c r="PF7" s="446">
        <f>COUNTIF(MF!PE$8:PE$271,$I7)+COUNTIF(MF!PE$8:PE$271,$A7)-$G7</f>
        <v>0</v>
      </c>
      <c r="PG7" s="445">
        <f>COUNTIF(MF!PF$8:PF$271,$I7)+COUNTIF(MF!PF$8:PF$271,$A7)-$G7</f>
        <v>0</v>
      </c>
      <c r="PH7" s="446">
        <f>COUNTIF(MF!PG$8:PG$271,$I7)+COUNTIF(MF!PG$8:PG$271,$A7)-$G7</f>
        <v>0</v>
      </c>
      <c r="PI7" s="445">
        <f>COUNTIF(MF!PH$8:PH$271,$I7)+COUNTIF(MF!PH$8:PH$271,$A7)-$G7</f>
        <v>0</v>
      </c>
      <c r="PJ7" s="825">
        <f>COUNTIF(MF!PI$8:PI$271,$I7)+COUNTIF(MF!PI$8:PI$271,$A7)-$G7</f>
        <v>0</v>
      </c>
      <c r="PK7" s="826">
        <f>COUNTIF(MF!PJ$8:PJ$271,$I7)+COUNTIF(MF!PJ$8:PJ$271,$A7)-$G7</f>
        <v>0</v>
      </c>
      <c r="PL7" s="825">
        <f>COUNTIF(MF!PK$8:PK$271,$I7)+COUNTIF(MF!PK$8:PK$271,$A7)-$G7</f>
        <v>0</v>
      </c>
      <c r="PM7" s="826">
        <f>COUNTIF(MF!PL$8:PL$271,$I7)+COUNTIF(MF!PL$8:PL$271,$A7)-$G7</f>
        <v>0</v>
      </c>
      <c r="PN7" s="549">
        <f>COUNTIF(MF!PM$8:PM$271,$I7)+COUNTIF(MF!PM$8:PM$271,$A7)-$G7</f>
        <v>0</v>
      </c>
      <c r="PO7" s="550">
        <f>COUNTIF(MF!PN$8:PN$271,$I7)+COUNTIF(MF!PN$8:PN$271,$A7)-$G7</f>
        <v>0</v>
      </c>
      <c r="PP7" s="446">
        <f>COUNTIF(MF!PO$8:PO$271,$I7)+COUNTIF(MF!PO$8:PO$271,$A7)-$G7</f>
        <v>0</v>
      </c>
      <c r="PQ7" s="445">
        <f>COUNTIF(MF!PP$8:PP$271,$I7)+COUNTIF(MF!PP$8:PP$271,$A7)-$G7</f>
        <v>0</v>
      </c>
      <c r="PR7" s="446">
        <f>COUNTIF(MF!PQ$8:PQ$271,$I7)+COUNTIF(MF!PQ$8:PQ$271,$A7)-$G7</f>
        <v>0</v>
      </c>
      <c r="PS7" s="447">
        <f>COUNTIF(MF!PR$8:PR$271,$I7)+COUNTIF(MF!PR$8:PR$271,$A7)-$G7</f>
        <v>0</v>
      </c>
      <c r="PT7" s="444">
        <f>COUNTIF(MF!PS$8:PS$271,$I7)+COUNTIF(MF!PS$8:PS$271,$A7)-$G7</f>
        <v>0</v>
      </c>
      <c r="PU7" s="445">
        <f>COUNTIF(MF!PT$8:PT$271,$I7)+COUNTIF(MF!PT$8:PT$271,$A7)-$G7</f>
        <v>0</v>
      </c>
      <c r="PV7" s="446">
        <f>COUNTIF(MF!PU$8:PU$271,$I7)+COUNTIF(MF!PU$8:PU$271,$A7)-$G7</f>
        <v>0</v>
      </c>
      <c r="PW7" s="445">
        <f>COUNTIF(MF!PV$8:PV$271,$I7)+COUNTIF(MF!PV$8:PV$271,$A7)-$G7</f>
        <v>0</v>
      </c>
      <c r="PX7" s="825">
        <f>COUNTIF(MF!PW$8:PW$271,$I7)+COUNTIF(MF!PW$8:PW$271,$A7)-$G7</f>
        <v>0</v>
      </c>
      <c r="PY7" s="826">
        <f>COUNTIF(MF!PX$8:PX$271,$I7)+COUNTIF(MF!PX$8:PX$271,$A7)-$G7</f>
        <v>0</v>
      </c>
      <c r="PZ7" s="825">
        <f>COUNTIF(MF!PY$8:PY$271,$I7)+COUNTIF(MF!PY$8:PY$271,$A7)-$G7</f>
        <v>0</v>
      </c>
      <c r="QA7" s="826">
        <f>COUNTIF(MF!PZ$8:PZ$271,$I7)+COUNTIF(MF!PZ$8:PZ$271,$A7)-$G7</f>
        <v>0</v>
      </c>
      <c r="QB7" s="549">
        <f>COUNTIF(MF!QA$8:QA$271,$I7)+COUNTIF(MF!QA$8:QA$271,$A7)-$G7</f>
        <v>0</v>
      </c>
      <c r="QC7" s="550">
        <f>COUNTIF(MF!QB$8:QB$271,$I7)+COUNTIF(MF!QB$8:QB$271,$A7)-$G7</f>
        <v>0</v>
      </c>
      <c r="QD7" s="446">
        <f>COUNTIF(MF!QC$8:QC$271,$I7)+COUNTIF(MF!QC$8:QC$271,$A7)-$G7</f>
        <v>0</v>
      </c>
      <c r="QE7" s="445">
        <f>COUNTIF(MF!QD$8:QD$271,$I7)+COUNTIF(MF!QD$8:QD$271,$A7)-$G7</f>
        <v>0</v>
      </c>
      <c r="QF7" s="446">
        <f>COUNTIF(MF!QE$8:QE$271,$I7)+COUNTIF(MF!QE$8:QE$271,$A7)-$G7</f>
        <v>0</v>
      </c>
      <c r="QG7" s="445">
        <f>COUNTIF(MF!QF$8:QF$271,$I7)+COUNTIF(MF!QF$8:QF$271,$A7)-$G7</f>
        <v>0</v>
      </c>
      <c r="QH7" s="446">
        <f>COUNTIF(MF!QG$8:QG$271,$I7)+COUNTIF(MF!QG$8:QG$271,$A7)-$G7</f>
        <v>0</v>
      </c>
      <c r="QI7" s="445">
        <f>COUNTIF(MF!QH$8:QH$271,$I7)+COUNTIF(MF!QH$8:QH$271,$A7)-$G7</f>
        <v>0</v>
      </c>
      <c r="QJ7" s="446">
        <f>COUNTIF(MF!QI$8:QI$271,$I7)+COUNTIF(MF!QI$8:QI$271,$A7)-$G7</f>
        <v>0</v>
      </c>
      <c r="QK7" s="445">
        <f>COUNTIF(MF!QJ$8:QJ$271,$I7)+COUNTIF(MF!QJ$8:QJ$271,$A7)-$G7</f>
        <v>0</v>
      </c>
      <c r="QL7" s="825">
        <f>COUNTIF(MF!QK$8:QK$271,$I7)+COUNTIF(MF!QK$8:QK$271,$A7)-$G7</f>
        <v>0</v>
      </c>
      <c r="QM7" s="826">
        <f>COUNTIF(MF!QL$8:QL$271,$I7)+COUNTIF(MF!QL$8:QL$271,$A7)-$G7</f>
        <v>0</v>
      </c>
      <c r="QN7" s="825">
        <f>COUNTIF(MF!QM$8:QM$271,$I7)+COUNTIF(MF!QM$8:QM$271,$A7)-$G7</f>
        <v>0</v>
      </c>
      <c r="QO7" s="826">
        <f>COUNTIF(MF!QN$8:QN$271,$I7)+COUNTIF(MF!QN$8:QN$271,$A7)-$G7</f>
        <v>0</v>
      </c>
      <c r="QP7" s="549">
        <f>COUNTIF(MF!QO$8:QO$271,$I7)+COUNTIF(MF!QO$8:QO$271,$A7)-$G7</f>
        <v>0</v>
      </c>
      <c r="QQ7" s="550">
        <f>COUNTIF(MF!QP$8:QP$271,$I7)+COUNTIF(MF!QP$8:QP$271,$A7)-$G7</f>
        <v>0</v>
      </c>
      <c r="QR7" s="446">
        <f>COUNTIF(MF!QQ$8:QQ$271,$I7)+COUNTIF(MF!QQ$8:QQ$271,$A7)-$G7</f>
        <v>0</v>
      </c>
      <c r="QS7" s="445">
        <f>COUNTIF(MF!QR$8:QR$271,$I7)+COUNTIF(MF!QR$8:QR$271,$A7)-$G7</f>
        <v>0</v>
      </c>
      <c r="QT7" s="446">
        <f>COUNTIF(MF!QS$8:QS$271,$I7)+COUNTIF(MF!QS$8:QS$271,$A7)-$G7</f>
        <v>0</v>
      </c>
      <c r="QU7" s="445">
        <f>COUNTIF(MF!QT$8:QT$271,$I7)+COUNTIF(MF!QT$8:QT$271,$A7)-$G7</f>
        <v>0</v>
      </c>
      <c r="QV7" s="191">
        <f>COUNTIF(MF!QU$8:QU$271,$I7)+COUNTIF(MF!QU$8:QU$271,$A7)-$G7</f>
        <v>0</v>
      </c>
      <c r="QW7" s="172">
        <f>COUNTIF(MF!QV$8:QV$271,$I7)+COUNTIF(MF!QV$8:QV$271,$A7)-$G7</f>
        <v>0</v>
      </c>
      <c r="QX7" s="446">
        <f>COUNTIF(MF!QW$8:QW$271,$I7)+COUNTIF(MF!QW$8:QW$271,$A7)-$G7</f>
        <v>0</v>
      </c>
      <c r="QY7" s="445">
        <f>COUNTIF(MF!QX$8:QX$271,$I7)+COUNTIF(MF!QX$8:QX$271,$A7)-$G7</f>
        <v>0</v>
      </c>
      <c r="QZ7" s="825">
        <f>COUNTIF(MF!QY$8:QY$271,$I7)+COUNTIF(MF!QY$8:QY$271,$A7)-$G7</f>
        <v>0</v>
      </c>
      <c r="RA7" s="826">
        <f>COUNTIF(MF!QZ$8:QZ$271,$I7)+COUNTIF(MF!QZ$8:QZ$271,$A7)-$G7</f>
        <v>0</v>
      </c>
      <c r="RB7" s="825">
        <f>COUNTIF(MF!RA$8:RA$271,$I7)+COUNTIF(MF!RA$8:RA$271,$A7)-$G7</f>
        <v>0</v>
      </c>
      <c r="RC7" s="826">
        <f>COUNTIF(MF!RB$8:RB$271,$I7)+COUNTIF(MF!RB$8:RB$271,$A7)-$G7</f>
        <v>0</v>
      </c>
      <c r="RD7" s="549">
        <f>COUNTIF(MF!RC$8:RC$271,$I7)+COUNTIF(MF!RC$8:RC$271,$A7)-$G7</f>
        <v>0</v>
      </c>
      <c r="RE7" s="550">
        <f>COUNTIF(MF!RD$8:RD$271,$I7)+COUNTIF(MF!RD$8:RD$271,$A7)-$G7</f>
        <v>0</v>
      </c>
      <c r="RF7" s="446">
        <f>COUNTIF(MF!RE$8:RE$271,$I7)+COUNTIF(MF!RE$8:RE$271,$A7)-$G7</f>
        <v>0</v>
      </c>
      <c r="RG7" s="445">
        <f>COUNTIF(MF!RF$8:RF$271,$I7)+COUNTIF(MF!RF$8:RF$271,$A7)-$G7</f>
        <v>0</v>
      </c>
      <c r="RH7" s="446">
        <f>COUNTIF(MF!RG$8:RG$271,$I7)+COUNTIF(MF!RG$8:RG$271,$A7)-$G7</f>
        <v>0</v>
      </c>
      <c r="RI7" s="445">
        <f>COUNTIF(MF!RH$8:RH$271,$I7)+COUNTIF(MF!RH$8:RH$271,$A7)-$G7</f>
        <v>0</v>
      </c>
      <c r="RJ7" s="446">
        <f>COUNTIF(MF!RI$8:RI$271,$I7)+COUNTIF(MF!RI$8:RI$271,$A7)-$G7</f>
        <v>0</v>
      </c>
      <c r="RK7" s="445">
        <f>COUNTIF(MF!RJ$8:RJ$271,$I7)+COUNTIF(MF!RJ$8:RJ$271,$A7)-$G7</f>
        <v>0</v>
      </c>
      <c r="RL7" s="446">
        <f>COUNTIF(MF!RK$8:RK$271,$I7)+COUNTIF(MF!RK$8:RK$271,$A7)-$G7</f>
        <v>0</v>
      </c>
      <c r="RM7" s="445">
        <f>COUNTIF(MF!RL$8:RL$271,$I7)+COUNTIF(MF!RL$8:RL$271,$A7)-$G7</f>
        <v>0</v>
      </c>
      <c r="RN7" s="825">
        <f>COUNTIF(MF!RM$8:RM$271,$I7)+COUNTIF(MF!RM$8:RM$271,$A7)-$G7</f>
        <v>0</v>
      </c>
      <c r="RO7" s="826">
        <f>COUNTIF(MF!RN$8:RN$271,$I7)+COUNTIF(MF!RN$8:RN$271,$A7)-$G7</f>
        <v>0</v>
      </c>
      <c r="RP7" s="825">
        <f>COUNTIF(MF!RO$8:RO$271,$I7)+COUNTIF(MF!RO$8:RO$271,$A7)-$G7</f>
        <v>0</v>
      </c>
      <c r="RQ7" s="826">
        <f>COUNTIF(MF!RP$8:RP$271,$I7)+COUNTIF(MF!RP$8:RP$271,$A7)-$G7</f>
        <v>0</v>
      </c>
      <c r="RR7" s="549">
        <f>COUNTIF(MF!RQ$8:RQ$271,$I7)+COUNTIF(MF!RQ$8:RQ$271,$A7)-$G7</f>
        <v>0</v>
      </c>
      <c r="RS7" s="550">
        <f>COUNTIF(MF!RR$8:RR$271,$I7)+COUNTIF(MF!RR$8:RR$271,$A7)-$G7</f>
        <v>0</v>
      </c>
      <c r="RT7" s="446">
        <f>COUNTIF(MF!RS$8:RS$271,$I7)+COUNTIF(MF!RS$8:RS$271,$A7)-$G7</f>
        <v>0</v>
      </c>
      <c r="RU7" s="445">
        <f>COUNTIF(MF!RT$8:RT$271,$I7)+COUNTIF(MF!RT$8:RT$271,$A7)-$G7</f>
        <v>0</v>
      </c>
      <c r="RV7" s="446">
        <f>COUNTIF(MF!RU$8:RU$271,$I7)+COUNTIF(MF!RU$8:RU$271,$A7)-$G7</f>
        <v>0</v>
      </c>
      <c r="RW7" s="445">
        <f>COUNTIF(MF!RV$8:RV$271,$I7)+COUNTIF(MF!RV$8:RV$271,$A7)-$G7</f>
        <v>0</v>
      </c>
      <c r="RX7" s="446">
        <f>COUNTIF(MF!RW$8:RW$271,$I7)+COUNTIF(MF!RW$8:RW$271,$A7)-$G7</f>
        <v>0</v>
      </c>
      <c r="RY7" s="445">
        <f>COUNTIF(MF!RX$8:RX$271,$I7)+COUNTIF(MF!RX$8:RX$271,$A7)-$G7</f>
        <v>0</v>
      </c>
      <c r="RZ7" s="446">
        <f>COUNTIF(MF!RY$8:RY$271,$I7)+COUNTIF(MF!RY$8:RY$271,$A7)-$G7</f>
        <v>0</v>
      </c>
      <c r="SA7" s="445">
        <f>COUNTIF(MF!RZ$8:RZ$271,$I7)+COUNTIF(MF!RZ$8:RZ$271,$A7)-$G7</f>
        <v>0</v>
      </c>
      <c r="SB7" s="825">
        <f>COUNTIF(MF!SA$8:SA$271,$I7)+COUNTIF(MF!SA$8:SA$271,$A7)-$G7</f>
        <v>0</v>
      </c>
      <c r="SC7" s="867">
        <f>COUNTIF(MF!SB$8:SB$271,$I7)+COUNTIF(MF!SB$8:SB$271,$A7)-$G7</f>
        <v>0</v>
      </c>
      <c r="SD7" s="909">
        <f>COUNTIF(MF!SC$8:SC$271,$I7)+COUNTIF(MF!SC$8:SC$271,$A7)-$G7</f>
        <v>0</v>
      </c>
      <c r="SE7" s="826">
        <f>COUNTIF(MF!SD$8:SD$271,$I7)+COUNTIF(MF!SD$8:SD$271,$A7)-$G7</f>
        <v>0</v>
      </c>
      <c r="SF7" s="549">
        <f>COUNTIF(MF!SE$8:SE$271,$I7)+COUNTIF(MF!SE$8:SE$271,$A7)-$G7</f>
        <v>0</v>
      </c>
      <c r="SG7" s="550">
        <f>COUNTIF(MF!SF$8:SF$271,$I7)+COUNTIF(MF!SF$8:SF$271,$A7)-$G7</f>
        <v>0</v>
      </c>
      <c r="SH7" s="446">
        <f>COUNTIF(MF!SG$8:SG$271,$I7)+COUNTIF(MF!SG$8:SG$271,$A7)-$G7</f>
        <v>0</v>
      </c>
      <c r="SI7" s="445">
        <f>COUNTIF(MF!SH$8:SH$271,$I7)+COUNTIF(MF!SH$8:SH$271,$A7)-$G7</f>
        <v>0</v>
      </c>
      <c r="SJ7" s="446">
        <f>COUNTIF(MF!SI$8:SI$271,$I7)+COUNTIF(MF!SI$8:SI$271,$A7)-$G7</f>
        <v>0</v>
      </c>
      <c r="SK7" s="445">
        <f>COUNTIF(MF!SJ$8:SJ$271,$I7)+COUNTIF(MF!SJ$8:SJ$271,$A7)-$G7</f>
        <v>0</v>
      </c>
      <c r="SL7" s="446">
        <f>COUNTIF(MF!SK$8:SK$271,$I7)+COUNTIF(MF!SK$8:SK$271,$A7)-$G7</f>
        <v>0</v>
      </c>
      <c r="SM7" s="445">
        <f>COUNTIF(MF!SL$8:SL$271,$I7)+COUNTIF(MF!SL$8:SL$271,$A7)-$G7</f>
        <v>0</v>
      </c>
      <c r="SN7" s="446">
        <f>COUNTIF(MF!SM$8:SM$271,$I7)+COUNTIF(MF!SM$8:SM$271,$A7)-$G7</f>
        <v>0</v>
      </c>
      <c r="SO7" s="445">
        <f>COUNTIF(MF!SN$8:SN$271,$I7)+COUNTIF(MF!SN$8:SN$271,$A7)-$G7</f>
        <v>0</v>
      </c>
      <c r="SP7" s="825">
        <f>COUNTIF(MF!SO$8:SO$271,$I7)+COUNTIF(MF!SO$8:SO$271,$A7)-$G7</f>
        <v>0</v>
      </c>
      <c r="SQ7" s="826">
        <f>COUNTIF(MF!SP$8:SP$271,$I7)+COUNTIF(MF!SP$8:SP$271,$A7)-$G7</f>
        <v>0</v>
      </c>
      <c r="SR7" s="825">
        <f>COUNTIF(MF!SQ$8:SQ$271,$I7)+COUNTIF(MF!SQ$8:SQ$271,$A7)-$G7</f>
        <v>0</v>
      </c>
      <c r="SS7" s="826">
        <f>COUNTIF(MF!SR$8:SR$271,$I7)+COUNTIF(MF!SR$8:SR$271,$A7)-$G7</f>
        <v>0</v>
      </c>
      <c r="ST7" s="549">
        <f>COUNTIF(MF!SS$8:SS$271,$I7)+COUNTIF(MF!SS$8:SS$271,$A7)-$G7</f>
        <v>0</v>
      </c>
      <c r="SU7" s="550">
        <f>COUNTIF(MF!ST$8:ST$271,$I7)+COUNTIF(MF!ST$8:ST$271,$A7)-$G7</f>
        <v>0</v>
      </c>
      <c r="SV7" s="446">
        <f>COUNTIF(MF!SU$8:SU$271,$I7)+COUNTIF(MF!SU$8:SU$271,$A7)-$G7</f>
        <v>0</v>
      </c>
      <c r="SW7" s="445">
        <f>COUNTIF(MF!SV$8:SV$271,$I7)+COUNTIF(MF!SV$8:SV$271,$A7)-$G7</f>
        <v>0</v>
      </c>
      <c r="SX7" s="446">
        <f>COUNTIF(MF!SW$8:SW$271,$I7)+COUNTIF(MF!SW$8:SW$271,$A7)-$G7</f>
        <v>0</v>
      </c>
      <c r="SY7" s="445">
        <f>COUNTIF(MF!SX$8:SX$271,$I7)+COUNTIF(MF!SX$8:SX$271,$A7)-$G7</f>
        <v>0</v>
      </c>
      <c r="SZ7" s="446">
        <f>COUNTIF(MF!SY$8:SY$271,$I7)+COUNTIF(MF!SY$8:SY$271,$A7)-$G7</f>
        <v>0</v>
      </c>
      <c r="TA7" s="445">
        <f>COUNTIF(MF!SZ$8:SZ$271,$I7)+COUNTIF(MF!SZ$8:SZ$271,$A7)-$G7</f>
        <v>0</v>
      </c>
      <c r="TB7" s="446">
        <f>COUNTIF(MF!TA$8:TA$271,$I7)+COUNTIF(MF!TA$8:TA$271,$A7)-$G7</f>
        <v>0</v>
      </c>
      <c r="TC7" s="445">
        <f>COUNTIF(MF!TB$8:TB$271,$I7)+COUNTIF(MF!TB$8:TB$271,$A7)-$G7</f>
        <v>0</v>
      </c>
      <c r="TD7" s="825">
        <f>COUNTIF(MF!TC$8:TC$271,$I7)+COUNTIF(MF!TC$8:TC$271,$A7)-$G7</f>
        <v>0</v>
      </c>
      <c r="TE7" s="826">
        <f>COUNTIF(MF!TD$8:TD$271,$I7)+COUNTIF(MF!TD$8:TD$271,$A7)-$G7</f>
        <v>0</v>
      </c>
      <c r="TF7" s="825">
        <f>COUNTIF(MF!TE$8:TE$271,$I7)+COUNTIF(MF!TE$8:TE$271,$A7)-$G7</f>
        <v>0</v>
      </c>
      <c r="TG7" s="826">
        <f>COUNTIF(MF!TF$8:TF$271,$I7)+COUNTIF(MF!TF$8:TF$271,$A7)-$G7</f>
        <v>0</v>
      </c>
      <c r="TH7" s="549">
        <f>COUNTIF(MF!TG$8:TG$271,$I7)+COUNTIF(MF!TG$8:TG$271,$A7)-$G7</f>
        <v>0</v>
      </c>
      <c r="TI7" s="550">
        <f>COUNTIF(MF!TH$8:TH$271,$I7)+COUNTIF(MF!TH$8:TH$271,$A7)-$G7</f>
        <v>0</v>
      </c>
      <c r="TJ7" s="446">
        <f>COUNTIF(MF!TI$8:TI$271,$I7)+COUNTIF(MF!TI$8:TI$271,$A7)-$G7</f>
        <v>0</v>
      </c>
      <c r="TK7" s="445">
        <f>COUNTIF(MF!TJ$8:TJ$271,$I7)+COUNTIF(MF!TJ$8:TJ$271,$A7)-$G7</f>
        <v>0</v>
      </c>
      <c r="TL7" s="446">
        <f>COUNTIF(MF!TK$8:TK$271,$I7)+COUNTIF(MF!TK$8:TK$271,$A7)-$G7</f>
        <v>0</v>
      </c>
      <c r="TM7" s="445">
        <f>COUNTIF(MF!TL$8:TL$271,$I7)+COUNTIF(MF!TL$8:TL$271,$A7)-$G7</f>
        <v>0</v>
      </c>
      <c r="TN7" s="446">
        <f>COUNTIF(MF!TM$8:TM$271,$I7)+COUNTIF(MF!TM$8:TM$271,$A7)-$G7</f>
        <v>0</v>
      </c>
      <c r="TO7" s="445">
        <f>COUNTIF(MF!TN$8:TN$271,$I7)+COUNTIF(MF!TN$8:TN$271,$A7)-$G7</f>
        <v>0</v>
      </c>
      <c r="TP7" s="446">
        <f>COUNTIF(MF!TO$8:TO$271,$I7)+COUNTIF(MF!TO$8:TO$271,$A7)-$G7</f>
        <v>0</v>
      </c>
      <c r="TQ7" s="445">
        <f>COUNTIF(MF!TP$8:TP$271,$I7)+COUNTIF(MF!TP$8:TP$271,$A7)-$G7</f>
        <v>0</v>
      </c>
      <c r="TR7" s="825">
        <f>COUNTIF(MF!TQ$8:TQ$271,$I7)+COUNTIF(MF!TQ$8:TQ$271,$A7)-$G7</f>
        <v>0</v>
      </c>
      <c r="TS7" s="826">
        <f>COUNTIF(MF!TR$8:TR$271,$I7)+COUNTIF(MF!TR$8:TR$271,$A7)-$G7</f>
        <v>0</v>
      </c>
      <c r="TT7" s="825">
        <f>COUNTIF(MF!TS$8:TS$271,$I7)+COUNTIF(MF!TS$8:TS$271,$A7)-$G7</f>
        <v>0</v>
      </c>
      <c r="TU7" s="826">
        <f>COUNTIF(MF!TT$8:TT$271,$I7)+COUNTIF(MF!TT$8:TT$271,$A7)-$G7</f>
        <v>0</v>
      </c>
      <c r="TV7" s="549">
        <f>COUNTIF(MF!TU$8:TU$271,$I7)+COUNTIF(MF!TU$8:TU$271,$A7)-$G7</f>
        <v>0</v>
      </c>
      <c r="TW7" s="550">
        <f>COUNTIF(MF!TV$8:TV$271,$I7)+COUNTIF(MF!TV$8:TV$271,$A7)-$G7</f>
        <v>0</v>
      </c>
      <c r="TX7" s="446">
        <f>COUNTIF(MF!TW$8:TW$271,$I7)+COUNTIF(MF!TW$8:TW$271,$A7)-$G7</f>
        <v>0</v>
      </c>
      <c r="TY7" s="445">
        <f>COUNTIF(MF!TX$8:TX$271,$I7)+COUNTIF(MF!TX$8:TX$271,$A7)-$G7</f>
        <v>0</v>
      </c>
      <c r="TZ7" s="446">
        <f>COUNTIF(MF!TY$8:TY$271,$I7)+COUNTIF(MF!TY$8:TY$271,$A7)-$G7</f>
        <v>0</v>
      </c>
      <c r="UA7" s="445">
        <f>COUNTIF(MF!TZ$8:TZ$271,$I7)+COUNTIF(MF!TZ$8:TZ$271,$A7)-$G7</f>
        <v>0</v>
      </c>
      <c r="UB7" s="446">
        <f>COUNTIF(MF!UA$8:UA$271,$I7)+COUNTIF(MF!UA$8:UA$271,$A7)-$G7</f>
        <v>0</v>
      </c>
      <c r="UC7" s="445">
        <f>COUNTIF(MF!UB$8:UB$271,$I7)+COUNTIF(MF!UB$8:UB$271,$A7)-$G7</f>
        <v>0</v>
      </c>
      <c r="UD7" s="446">
        <f>COUNTIF(MF!UC$8:UC$271,$I7)+COUNTIF(MF!UC$8:UC$271,$A7)-$G7</f>
        <v>0</v>
      </c>
      <c r="UE7" s="445">
        <f>COUNTIF(MF!UD$8:UD$271,$I7)+COUNTIF(MF!UD$8:UD$271,$A7)-$G7</f>
        <v>0</v>
      </c>
      <c r="UF7" s="825">
        <f>COUNTIF(MF!UE$8:UE$271,$I7)+COUNTIF(MF!UE$8:UE$271,$A7)-$G7</f>
        <v>0</v>
      </c>
      <c r="UG7" s="826">
        <f>COUNTIF(MF!UF$8:UF$271,$I7)+COUNTIF(MF!UF$8:UF$271,$A7)-$G7</f>
        <v>0</v>
      </c>
      <c r="UH7" s="825">
        <f>COUNTIF(MF!UG$8:UG$271,$I7)+COUNTIF(MF!UG$8:UG$271,$A7)-$G7</f>
        <v>0</v>
      </c>
      <c r="UI7" s="826">
        <f>COUNTIF(MF!UH$8:UH$271,$I7)+COUNTIF(MF!UH$8:UH$271,$A7)-$G7</f>
        <v>0</v>
      </c>
      <c r="UJ7" s="549">
        <f>COUNTIF(MF!UI$8:UI$271,$I7)+COUNTIF(MF!UI$8:UI$271,$A7)-$G7</f>
        <v>0</v>
      </c>
      <c r="UK7" s="555">
        <f>COUNTIF(MF!UJ$8:UJ$271,$I7)+COUNTIF(MF!UJ$8:UJ$271,$A7)-$G7</f>
        <v>0</v>
      </c>
      <c r="UL7" s="448">
        <f>COUNTIF(MF!UK$8:UK$271,$I7)+COUNTIF(MF!UK$8:UK$271,$A7)-$G7</f>
        <v>0</v>
      </c>
      <c r="UM7" s="445">
        <f>COUNTIF(MF!UL$8:UL$271,$I7)+COUNTIF(MF!UL$8:UL$271,$A7)-$G7</f>
        <v>0</v>
      </c>
      <c r="UN7" s="446">
        <f>COUNTIF(MF!UM$8:UM$271,$I7)+COUNTIF(MF!UM$8:UM$271,$A7)-$G7</f>
        <v>0</v>
      </c>
      <c r="UO7" s="445">
        <f>COUNTIF(MF!UN$8:UN$271,$I7)+COUNTIF(MF!UN$8:UN$271,$A7)-$G7</f>
        <v>0</v>
      </c>
      <c r="UP7" s="446">
        <f>COUNTIF(MF!UO$8:UO$271,$I7)+COUNTIF(MF!UO$8:UO$271,$A7)-$G7</f>
        <v>0</v>
      </c>
      <c r="UQ7" s="445">
        <f>COUNTIF(MF!UP$8:UP$271,$I7)+COUNTIF(MF!UP$8:UP$271,$A7)-$G7</f>
        <v>0</v>
      </c>
      <c r="UR7" s="446">
        <f>COUNTIF(MF!UQ$8:UQ$271,$I7)+COUNTIF(MF!UQ$8:UQ$271,$A7)-$G7</f>
        <v>0</v>
      </c>
      <c r="US7" s="445">
        <f>COUNTIF(MF!UR$8:UR$271,$I7)+COUNTIF(MF!UR$8:UR$271,$A7)-$G7</f>
        <v>0</v>
      </c>
      <c r="UT7" s="191">
        <f>COUNTIF(MF!US$8:US$271,$I7)+COUNTIF(MF!US$8:US$271,$A7)-$G7</f>
        <v>0</v>
      </c>
      <c r="UU7" s="172">
        <f>COUNTIF(MF!UT$8:UT$271,$I7)+COUNTIF(MF!UT$8:UT$271,$A7)-$G7</f>
        <v>0</v>
      </c>
      <c r="UV7" s="825">
        <f>COUNTIF(MF!UU$8:UU$271,$I7)+COUNTIF(MF!UU$8:UU$271,$A7)-$G7</f>
        <v>0</v>
      </c>
      <c r="UW7" s="826">
        <f>COUNTIF(MF!UV$8:UV$271,$I7)+COUNTIF(MF!UV$8:UV$271,$A7)-$G7</f>
        <v>0</v>
      </c>
      <c r="UX7" s="549">
        <f>COUNTIF(MF!UW$8:UW$271,$I7)+COUNTIF(MF!UW$8:UW$271,$A7)-$G7</f>
        <v>0</v>
      </c>
      <c r="UY7" s="550">
        <f>COUNTIF(MF!UX$8:UX$271,$I7)+COUNTIF(MF!UX$8:UX$271,$A7)-$G7</f>
        <v>0</v>
      </c>
      <c r="UZ7" s="446">
        <f>COUNTIF(MF!UY$8:UY$271,$I7)+COUNTIF(MF!UY$8:UY$271,$A7)-$G7</f>
        <v>0</v>
      </c>
      <c r="VA7" s="445">
        <f>COUNTIF(MF!UZ$8:UZ$271,$I7)+COUNTIF(MF!UZ$8:UZ$271,$A7)-$G7</f>
        <v>0</v>
      </c>
      <c r="VB7" s="446">
        <f>COUNTIF(MF!VA$8:VA$271,$I7)+COUNTIF(MF!VA$8:VA$271,$A7)-$G7</f>
        <v>0</v>
      </c>
      <c r="VC7" s="445">
        <f>COUNTIF(MF!VB$8:VB$271,$I7)+COUNTIF(MF!VB$8:VB$271,$A7)-$G7</f>
        <v>0</v>
      </c>
      <c r="VD7" s="446">
        <f>COUNTIF(MF!VC$8:VC$271,$I7)+COUNTIF(MF!VC$8:VC$271,$A7)-$G7</f>
        <v>0</v>
      </c>
      <c r="VE7" s="445">
        <f>COUNTIF(MF!VD$8:VD$271,$I7)+COUNTIF(MF!VD$8:VD$271,$A7)-$G7</f>
        <v>0</v>
      </c>
      <c r="VF7" s="446">
        <f>COUNTIF(MF!VE$8:VE$271,$I7)+COUNTIF(MF!VE$8:VE$271,$A7)-$G7</f>
        <v>0</v>
      </c>
      <c r="VG7" s="445">
        <f>COUNTIF(MF!VF$8:VF$271,$I7)+COUNTIF(MF!VF$8:VF$271,$A7)-$G7</f>
        <v>0</v>
      </c>
      <c r="VH7" s="825">
        <f>COUNTIF(MF!VG$8:VG$271,$I7)+COUNTIF(MF!VG$8:VG$271,$A7)-$G7</f>
        <v>0</v>
      </c>
      <c r="VI7" s="826">
        <f>COUNTIF(MF!VH$8:VH$271,$I7)+COUNTIF(MF!VH$8:VH$271,$A7)-$G7</f>
        <v>0</v>
      </c>
      <c r="VJ7" s="825">
        <f>COUNTIF(MF!VI$8:VI$271,$I7)+COUNTIF(MF!VI$8:VI$271,$A7)-$G7</f>
        <v>0</v>
      </c>
      <c r="VK7" s="826">
        <f>COUNTIF(MF!VJ$8:VJ$271,$I7)+COUNTIF(MF!VJ$8:VJ$271,$A7)-$G7</f>
        <v>0</v>
      </c>
      <c r="VL7" s="549">
        <f>COUNTIF(MF!VK$8:VK$271,$I7)+COUNTIF(MF!VK$8:VK$271,$A7)-$G7</f>
        <v>0</v>
      </c>
      <c r="VM7" s="550">
        <f>COUNTIF(MF!VL$8:VL$271,$I7)+COUNTIF(MF!VL$8:VL$271,$A7)-$G7</f>
        <v>0</v>
      </c>
      <c r="VN7" s="446">
        <f>COUNTIF(MF!VM$8:VM$271,$I7)+COUNTIF(MF!VM$8:VM$271,$A7)-$G7</f>
        <v>0</v>
      </c>
      <c r="VO7" s="445">
        <f>COUNTIF(MF!VN$8:VN$271,$I7)+COUNTIF(MF!VN$8:VN$271,$A7)-$G7</f>
        <v>0</v>
      </c>
      <c r="VP7" s="446">
        <f>COUNTIF(MF!VO$8:VO$271,$I7)+COUNTIF(MF!VO$8:VO$271,$A7)-$G7</f>
        <v>0</v>
      </c>
      <c r="VQ7" s="445">
        <f>COUNTIF(MF!VP$8:VP$271,$I7)+COUNTIF(MF!VP$8:VP$271,$A7)-$G7</f>
        <v>0</v>
      </c>
      <c r="VR7" s="446">
        <f>COUNTIF(MF!VQ$8:VQ$271,$I7)+COUNTIF(MF!VQ$8:VQ$271,$A7)-$G7</f>
        <v>0</v>
      </c>
      <c r="VS7" s="445">
        <f>COUNTIF(MF!VR$8:VR$271,$I7)+COUNTIF(MF!VR$8:VR$271,$A7)-$G7</f>
        <v>0</v>
      </c>
      <c r="VT7" s="446">
        <f>COUNTIF(MF!VS$8:VS$271,$I7)+COUNTIF(MF!VS$8:VS$271,$A7)-$G7</f>
        <v>0</v>
      </c>
      <c r="VU7" s="445">
        <f>COUNTIF(MF!VT$8:VT$271,$I7)+COUNTIF(MF!VT$8:VT$271,$A7)-$G7</f>
        <v>0</v>
      </c>
      <c r="VV7" s="825">
        <f>COUNTIF(MF!VU$8:VU$271,$I7)+COUNTIF(MF!VU$8:VU$271,$A7)-$G7</f>
        <v>0</v>
      </c>
      <c r="VW7" s="826">
        <f>COUNTIF(MF!VV$8:VV$271,$I7)+COUNTIF(MF!VV$8:VV$271,$A7)-$G7</f>
        <v>0</v>
      </c>
      <c r="VX7" s="825">
        <f>COUNTIF(MF!VW$8:VW$271,$I7)+COUNTIF(MF!VW$8:VW$271,$A7)-$G7</f>
        <v>0</v>
      </c>
      <c r="VY7" s="826">
        <f>COUNTIF(MF!VX$8:VX$271,$I7)+COUNTIF(MF!VX$8:VX$271,$A7)-$G7</f>
        <v>0</v>
      </c>
      <c r="VZ7" s="549">
        <f>COUNTIF(MF!VY$8:VY$271,$I7)+COUNTIF(MF!VY$8:VY$271,$A7)-$G7</f>
        <v>0</v>
      </c>
      <c r="WA7" s="550">
        <f>COUNTIF(MF!VZ$8:VZ$271,$I7)+COUNTIF(MF!VZ$8:VZ$271,$A7)-$G7</f>
        <v>0</v>
      </c>
      <c r="WB7" s="446">
        <f>COUNTIF(MF!WA$8:WA$271,$I7)+COUNTIF(MF!WA$8:WA$271,$A7)-$G7</f>
        <v>0</v>
      </c>
      <c r="WC7" s="445">
        <f>COUNTIF(MF!WB$8:WB$271,$I7)+COUNTIF(MF!WB$8:WB$271,$A7)-$G7</f>
        <v>0</v>
      </c>
      <c r="WD7" s="446">
        <f>COUNTIF(MF!WC$8:WC$271,$I7)+COUNTIF(MF!WC$8:WC$271,$A7)-$G7</f>
        <v>0</v>
      </c>
      <c r="WE7" s="445">
        <f>COUNTIF(MF!WD$8:WD$271,$I7)+COUNTIF(MF!WD$8:WD$271,$A7)-$G7</f>
        <v>0</v>
      </c>
      <c r="WF7" s="446">
        <f>COUNTIF(MF!WE$8:WE$271,$I7)+COUNTIF(MF!WE$8:WE$271,$A7)-$G7</f>
        <v>0</v>
      </c>
      <c r="WG7" s="445">
        <f>COUNTIF(MF!WF$8:WF$271,$I7)+COUNTIF(MF!WF$8:WF$271,$A7)-$G7</f>
        <v>0</v>
      </c>
      <c r="WH7" s="446">
        <f>COUNTIF(MF!WG$8:WG$271,$I7)+COUNTIF(MF!WG$8:WG$271,$A7)-$G7</f>
        <v>0</v>
      </c>
      <c r="WI7" s="445">
        <f>COUNTIF(MF!WH$8:WH$271,$I7)+COUNTIF(MF!WH$8:WH$271,$A7)-$G7</f>
        <v>0</v>
      </c>
      <c r="WJ7" s="825">
        <f>COUNTIF(MF!WI$8:WI$271,$I7)+COUNTIF(MF!WI$8:WI$271,$A7)-$G7</f>
        <v>0</v>
      </c>
      <c r="WK7" s="826">
        <f>COUNTIF(MF!WJ$8:WJ$271,$I7)+COUNTIF(MF!WJ$8:WJ$271,$A7)-$G7</f>
        <v>0</v>
      </c>
      <c r="WL7" s="825">
        <f>COUNTIF(MF!WK$8:WK$271,$I7)+COUNTIF(MF!WK$8:WK$271,$A7)-$G7</f>
        <v>0</v>
      </c>
      <c r="WM7" s="826">
        <f>COUNTIF(MF!WL$8:WL$271,$I7)+COUNTIF(MF!WL$8:WL$271,$A7)-$G7</f>
        <v>0</v>
      </c>
      <c r="WN7" s="549">
        <f>COUNTIF(MF!WM$8:WM$271,$I7)+COUNTIF(MF!WM$8:WM$271,$A7)-$G7</f>
        <v>0</v>
      </c>
      <c r="WO7" s="550">
        <f>COUNTIF(MF!WN$8:WN$271,$I7)+COUNTIF(MF!WN$8:WN$271,$A7)-$G7</f>
        <v>0</v>
      </c>
      <c r="WP7" s="446">
        <f>COUNTIF(MF!WO$8:WO$271,$I7)+COUNTIF(MF!WO$8:WO$271,$A7)-$G7</f>
        <v>0</v>
      </c>
      <c r="WQ7" s="445">
        <f>COUNTIF(MF!WP$8:WP$271,$I7)+COUNTIF(MF!WP$8:WP$271,$A7)-$G7</f>
        <v>0</v>
      </c>
      <c r="WR7" s="446">
        <f>COUNTIF(MF!WQ$8:WQ$271,$I7)+COUNTIF(MF!WQ$8:WQ$271,$A7)-$G7</f>
        <v>0</v>
      </c>
      <c r="WS7" s="445">
        <f>COUNTIF(MF!WR$8:WR$271,$I7)+COUNTIF(MF!WR$8:WR$271,$A7)-$G7</f>
        <v>0</v>
      </c>
      <c r="WT7" s="446">
        <f>COUNTIF(MF!WS$8:WS$271,$I7)+COUNTIF(MF!WS$8:WS$271,$A7)-$G7</f>
        <v>0</v>
      </c>
      <c r="WU7" s="447">
        <f>COUNTIF(MF!WT$8:WT$271,$I7)+COUNTIF(MF!WT$8:WT$271,$A7)-$G7</f>
        <v>0</v>
      </c>
      <c r="WV7" s="171">
        <f>COUNTIF(MF!WU$8:WU$271,$I7)+COUNTIF(MF!WU$8:WU$271,$A7)-$G7</f>
        <v>0</v>
      </c>
      <c r="WW7" s="172">
        <f>COUNTIF(MF!WV$8:WV$271,$I7)+COUNTIF(MF!WV$8:WV$271,$A7)-$G7</f>
        <v>0</v>
      </c>
      <c r="WX7" s="825">
        <f>COUNTIF(MF!WW$8:WW$271,$I7)+COUNTIF(MF!WW$8:WW$271,$A7)-$G7</f>
        <v>0</v>
      </c>
      <c r="WY7" s="826">
        <f>COUNTIF(MF!WX$8:WX$271,$I7)+COUNTIF(MF!WX$8:WX$271,$A7)-$G7</f>
        <v>0</v>
      </c>
      <c r="WZ7" s="825">
        <f>COUNTIF(MF!WY$8:WY$271,$I7)+COUNTIF(MF!WY$8:WY$271,$A7)-$G7</f>
        <v>0</v>
      </c>
      <c r="XA7" s="826">
        <f>COUNTIF(MF!WZ$8:WZ$271,$I7)+COUNTIF(MF!WZ$8:WZ$271,$A7)-$G7</f>
        <v>0</v>
      </c>
      <c r="XB7" s="549">
        <f>COUNTIF(MF!XA$8:XA$271,$I7)+COUNTIF(MF!XA$8:XA$271,$A7)-$G7</f>
        <v>0</v>
      </c>
      <c r="XC7" s="550">
        <f>COUNTIF(MF!XB$8:XB$271,$I7)+COUNTIF(MF!XB$8:XB$271,$A7)-$G7</f>
        <v>0</v>
      </c>
      <c r="XD7" s="446">
        <f>COUNTIF(MF!XC$8:XC$271,$I7)+COUNTIF(MF!XC$8:XC$271,$A7)-$G7</f>
        <v>0</v>
      </c>
      <c r="XE7" s="445">
        <f>COUNTIF(MF!XD$8:XD$271,$I7)+COUNTIF(MF!XD$8:XD$271,$A7)-$G7</f>
        <v>0</v>
      </c>
      <c r="XF7" s="446">
        <f>COUNTIF(MF!XE$8:XE$271,$I7)+COUNTIF(MF!XE$8:XE$271,$A7)-$G7</f>
        <v>0</v>
      </c>
      <c r="XG7" s="445">
        <f>COUNTIF(MF!XF$8:XF$271,$I7)+COUNTIF(MF!XF$8:XF$271,$A7)-$G7</f>
        <v>0</v>
      </c>
      <c r="XH7" s="446">
        <f>COUNTIF(MF!XG$8:XG$271,$I7)+COUNTIF(MF!XG$8:XG$271,$A7)-$G7</f>
        <v>0</v>
      </c>
      <c r="XI7" s="445">
        <f>COUNTIF(MF!XH$8:XH$271,$I7)+COUNTIF(MF!XH$8:XH$271,$A7)-$G7</f>
        <v>0</v>
      </c>
      <c r="XJ7" s="446">
        <f>COUNTIF(MF!XI$8:XI$271,$I7)+COUNTIF(MF!XI$8:XI$271,$A7)-$G7</f>
        <v>0</v>
      </c>
      <c r="XK7" s="445">
        <f>COUNTIF(MF!XJ$8:XJ$271,$I7)+COUNTIF(MF!XJ$8:XJ$271,$A7)-$G7</f>
        <v>0</v>
      </c>
      <c r="XL7" s="825">
        <f>COUNTIF(MF!XK$8:XK$271,$I7)+COUNTIF(MF!XK$8:XK$271,$A7)-$G7</f>
        <v>0</v>
      </c>
      <c r="XM7" s="826">
        <f>COUNTIF(MF!XL$8:XL$271,$I7)+COUNTIF(MF!XL$8:XL$271,$A7)-$G7</f>
        <v>0</v>
      </c>
      <c r="XN7" s="825">
        <f>COUNTIF(MF!XM$8:XM$271,$I7)+COUNTIF(MF!XM$8:XM$271,$A7)-$G7</f>
        <v>0</v>
      </c>
      <c r="XO7" s="826">
        <f>COUNTIF(MF!XN$8:XN$271,$I7)+COUNTIF(MF!XN$8:XN$271,$A7)-$G7</f>
        <v>0</v>
      </c>
      <c r="XP7" s="549">
        <f>COUNTIF(MF!XO$8:XO$271,$I7)+COUNTIF(MF!XO$8:XO$271,$A7)-$G7</f>
        <v>0</v>
      </c>
      <c r="XQ7" s="550">
        <f>COUNTIF(MF!XP$8:XP$271,$I7)+COUNTIF(MF!XP$8:XP$271,$A7)-$G7</f>
        <v>0</v>
      </c>
      <c r="XR7" s="446">
        <f>COUNTIF(MF!XQ$8:XQ$271,$I7)+COUNTIF(MF!XQ$8:XQ$271,$A7)-$G7</f>
        <v>0</v>
      </c>
      <c r="XS7" s="445">
        <f>COUNTIF(MF!XR$8:XR$271,$I7)+COUNTIF(MF!XR$8:XR$271,$A7)-$G7</f>
        <v>0</v>
      </c>
      <c r="XT7" s="446">
        <f>COUNTIF(MF!XS$8:XS$271,$I7)+COUNTIF(MF!XS$8:XS$271,$A7)-$G7</f>
        <v>0</v>
      </c>
      <c r="XU7" s="445">
        <f>COUNTIF(MF!XT$8:XT$271,$I7)+COUNTIF(MF!XT$8:XT$271,$A7)-$G7</f>
        <v>0</v>
      </c>
      <c r="XV7" s="446">
        <f>COUNTIF(MF!XU$8:XU$271,$I7)+COUNTIF(MF!XU$8:XU$271,$A7)-$G7</f>
        <v>0</v>
      </c>
      <c r="XW7" s="445">
        <f>COUNTIF(MF!XV$8:XV$271,$I7)+COUNTIF(MF!XV$8:XV$271,$A7)-$G7</f>
        <v>0</v>
      </c>
      <c r="XX7" s="446">
        <f>COUNTIF(MF!XW$8:XW$271,$I7)+COUNTIF(MF!XW$8:XW$271,$A7)-$G7</f>
        <v>0</v>
      </c>
      <c r="XY7" s="445">
        <f>COUNTIF(MF!XX$8:XX$271,$I7)+COUNTIF(MF!XX$8:XX$271,$A7)-$G7</f>
        <v>0</v>
      </c>
      <c r="XZ7" s="825">
        <f>COUNTIF(MF!XY$8:XY$271,$I7)+COUNTIF(MF!XY$8:XY$271,$A7)-$G7</f>
        <v>0</v>
      </c>
      <c r="YA7" s="826">
        <f>COUNTIF(MF!XZ$8:XZ$271,$I7)+COUNTIF(MF!XZ$8:XZ$271,$A7)-$G7</f>
        <v>0</v>
      </c>
      <c r="YB7" s="825">
        <f>COUNTIF(MF!YA$8:YA$271,$I7)+COUNTIF(MF!YA$8:YA$271,$A7)-$G7</f>
        <v>0</v>
      </c>
      <c r="YC7" s="826">
        <f>COUNTIF(MF!YB$8:YB$271,$I7)+COUNTIF(MF!YB$8:YB$271,$A7)-$G7</f>
        <v>0</v>
      </c>
      <c r="YD7" s="549">
        <f>COUNTIF(MF!YC$8:YC$271,$I7)+COUNTIF(MF!YC$8:YC$271,$A7)-$G7</f>
        <v>0</v>
      </c>
      <c r="YE7" s="550">
        <f>COUNTIF(MF!YD$8:YD$271,$I7)+COUNTIF(MF!YD$8:YD$271,$A7)-$G7</f>
        <v>0</v>
      </c>
      <c r="YF7" s="446">
        <f>COUNTIF(MF!YE$8:YE$271,$I7)+COUNTIF(MF!YE$8:YE$271,$A7)-$G7</f>
        <v>0</v>
      </c>
      <c r="YG7" s="445">
        <f>COUNTIF(MF!YF$8:YF$271,$I7)+COUNTIF(MF!YF$8:YF$271,$A7)-$G7</f>
        <v>0</v>
      </c>
      <c r="YH7" s="446">
        <f>COUNTIF(MF!YG$8:YG$271,$I7)+COUNTIF(MF!YG$8:YG$271,$A7)-$G7</f>
        <v>0</v>
      </c>
      <c r="YI7" s="445">
        <f>COUNTIF(MF!YH$8:YH$271,$I7)+COUNTIF(MF!YH$8:YH$271,$A7)-$G7</f>
        <v>0</v>
      </c>
      <c r="YJ7" s="446">
        <f>COUNTIF(MF!YI$8:YI$271,$I7)+COUNTIF(MF!YI$8:YI$271,$A7)-$G7</f>
        <v>0</v>
      </c>
      <c r="YK7" s="445">
        <f>COUNTIF(MF!YJ$8:YJ$271,$I7)+COUNTIF(MF!YJ$8:YJ$271,$A7)-$G7</f>
        <v>0</v>
      </c>
      <c r="YL7" s="446">
        <f>COUNTIF(MF!YK$8:YK$271,$I7)+COUNTIF(MF!YK$8:YK$271,$A7)-$G7</f>
        <v>0</v>
      </c>
      <c r="YM7" s="445">
        <f>COUNTIF(MF!YL$8:YL$271,$I7)+COUNTIF(MF!YL$8:YL$271,$A7)-$G7</f>
        <v>0</v>
      </c>
      <c r="YN7" s="825">
        <f>COUNTIF(MF!YM$8:YM$271,$I7)+COUNTIF(MF!YM$8:YM$271,$A7)-$G7</f>
        <v>0</v>
      </c>
      <c r="YO7" s="826">
        <f>COUNTIF(MF!YN$8:YN$271,$I7)+COUNTIF(MF!YN$8:YN$271,$A7)-$G7</f>
        <v>0</v>
      </c>
      <c r="YP7" s="825">
        <f>COUNTIF(MF!YO$8:YO$271,$I7)+COUNTIF(MF!YO$8:YO$271,$A7)-$G7</f>
        <v>0</v>
      </c>
      <c r="YQ7" s="826">
        <f>COUNTIF(MF!YP$8:YP$271,$I7)+COUNTIF(MF!YP$8:YP$271,$A7)-$G7</f>
        <v>0</v>
      </c>
      <c r="YR7" s="549">
        <f>COUNTIF(MF!YQ$8:YQ$271,$I7)+COUNTIF(MF!YQ$8:YQ$271,$A7)-$G7</f>
        <v>0</v>
      </c>
      <c r="YS7" s="550">
        <f>COUNTIF(MF!YR$8:YR$271,$I7)+COUNTIF(MF!YR$8:YR$271,$A7)-$G7</f>
        <v>0</v>
      </c>
      <c r="YT7" s="446">
        <f>COUNTIF(MF!YS$8:YS$271,$I7)+COUNTIF(MF!YS$8:YS$271,$A7)-$G7</f>
        <v>0</v>
      </c>
      <c r="YU7" s="445">
        <f>COUNTIF(MF!YT$8:YT$271,$I7)+COUNTIF(MF!YT$8:YT$271,$A7)-$G7</f>
        <v>0</v>
      </c>
      <c r="YV7" s="446">
        <f>COUNTIF(MF!YU$8:YU$271,$I7)+COUNTIF(MF!YU$8:YU$271,$A7)-$G7</f>
        <v>0</v>
      </c>
      <c r="YW7" s="445">
        <f>COUNTIF(MF!YV$8:YV$271,$I7)+COUNTIF(MF!YV$8:YV$271,$A7)-$G7</f>
        <v>0</v>
      </c>
      <c r="YX7" s="446">
        <f>COUNTIF(MF!YW$8:YW$271,$I7)+COUNTIF(MF!YW$8:YW$271,$A7)-$G7</f>
        <v>0</v>
      </c>
      <c r="YY7" s="445">
        <f>COUNTIF(MF!YX$8:YX$271,$I7)+COUNTIF(MF!YX$8:YX$271,$A7)-$G7</f>
        <v>0</v>
      </c>
      <c r="YZ7" s="446">
        <f>COUNTIF(MF!YY$8:YY$271,$I7)+COUNTIF(MF!YY$8:YY$271,$A7)-$G7</f>
        <v>0</v>
      </c>
      <c r="ZA7" s="445">
        <f>COUNTIF(MF!YZ$8:YZ$271,$I7)+COUNTIF(MF!YZ$8:YZ$271,$A7)-$G7</f>
        <v>0</v>
      </c>
      <c r="ZB7" s="825">
        <f>COUNTIF(MF!ZA$8:ZA$271,$I7)+COUNTIF(MF!ZA$8:ZA$271,$A7)-$G7</f>
        <v>0</v>
      </c>
      <c r="ZC7" s="867">
        <f>COUNTIF(MF!ZB$8:ZB$271,$I7)+COUNTIF(MF!ZB$8:ZB$271,$A7)-$G7</f>
        <v>0</v>
      </c>
      <c r="ZD7" s="194">
        <f>COUNTIF(MF!ZC$8:ZC$271,$I7)+COUNTIF(MF!ZC$8:ZC$271,$A7)-$G7</f>
        <v>0</v>
      </c>
      <c r="ZE7" s="172">
        <f>COUNTIF(MF!ZD$8:ZD$271,$I7)+COUNTIF(MF!ZD$8:ZD$271,$A7)-$G7</f>
        <v>0</v>
      </c>
      <c r="ZF7" s="549">
        <f>COUNTIF(MF!ZE$8:ZE$271,$I7)+COUNTIF(MF!ZE$8:ZE$271,$A7)-$G7</f>
        <v>0</v>
      </c>
      <c r="ZG7" s="550">
        <f>COUNTIF(MF!ZF$8:ZF$271,$I7)+COUNTIF(MF!ZF$8:ZF$271,$A7)-$G7</f>
        <v>0</v>
      </c>
      <c r="ZH7" s="446">
        <f>COUNTIF(MF!ZG$8:ZG$271,$I7)+COUNTIF(MF!ZG$8:ZG$271,$A7)-$G7</f>
        <v>0</v>
      </c>
      <c r="ZI7" s="445">
        <f>COUNTIF(MF!ZH$8:ZH$271,$I7)+COUNTIF(MF!ZH$8:ZH$271,$A7)-$G7</f>
        <v>0</v>
      </c>
      <c r="ZJ7" s="446">
        <f>COUNTIF(MF!ZI$8:ZI$271,$I7)+COUNTIF(MF!ZI$8:ZI$271,$A7)-$G7</f>
        <v>0</v>
      </c>
      <c r="ZK7" s="445">
        <f>COUNTIF(MF!ZJ$8:ZJ$271,$I7)+COUNTIF(MF!ZJ$8:ZJ$271,$A7)-$G7</f>
        <v>0</v>
      </c>
      <c r="ZL7" s="446">
        <f>COUNTIF(MF!ZK$8:ZK$271,$I7)+COUNTIF(MF!ZK$8:ZK$271,$A7)-$G7</f>
        <v>0</v>
      </c>
      <c r="ZM7" s="445">
        <f>COUNTIF(MF!ZL$8:ZL$271,$I7)+COUNTIF(MF!ZL$8:ZL$271,$A7)-$G7</f>
        <v>0</v>
      </c>
      <c r="ZN7" s="446">
        <f>COUNTIF(MF!ZM$8:ZM$271,$I7)+COUNTIF(MF!ZM$8:ZM$271,$A7)-$G7</f>
        <v>0</v>
      </c>
      <c r="ZO7" s="445">
        <f>COUNTIF(MF!ZN$8:ZN$271,$I7)+COUNTIF(MF!ZN$8:ZN$271,$A7)-$G7</f>
        <v>0</v>
      </c>
      <c r="ZP7" s="825">
        <f>COUNTIF(MF!ZO$8:ZO$271,$I7)+COUNTIF(MF!ZO$8:ZO$271,$A7)-$G7</f>
        <v>0</v>
      </c>
      <c r="ZQ7" s="826">
        <f>COUNTIF(MF!ZP$8:ZP$271,$I7)+COUNTIF(MF!ZP$8:ZP$271,$A7)-$G7</f>
        <v>0</v>
      </c>
      <c r="ZR7" s="191">
        <f>COUNTIF(MF!ZQ$8:ZQ$271,$I7)+COUNTIF(MF!ZQ$8:ZQ$271,$A7)-$G7</f>
        <v>0</v>
      </c>
      <c r="ZS7" s="172">
        <f>COUNTIF(MF!ZR$8:ZR$271,$I7)+COUNTIF(MF!ZR$8:ZR$271,$A7)-$G7</f>
        <v>0</v>
      </c>
      <c r="ZT7" s="549">
        <f>COUNTIF(MF!ZS$8:ZS$271,$I7)+COUNTIF(MF!ZS$8:ZS$271,$A7)-$G7</f>
        <v>0</v>
      </c>
      <c r="ZU7" s="550">
        <f>COUNTIF(MF!ZT$8:ZT$271,$I7)+COUNTIF(MF!ZT$8:ZT$271,$A7)-$G7</f>
        <v>0</v>
      </c>
      <c r="ZV7" s="446">
        <f>COUNTIF(MF!ZU$8:ZU$271,$I7)+COUNTIF(MF!ZU$8:ZU$271,$A7)-$G7</f>
        <v>0</v>
      </c>
      <c r="ZW7" s="445">
        <f>COUNTIF(MF!ZV$8:ZV$271,$I7)+COUNTIF(MF!ZV$8:ZV$271,$A7)-$G7</f>
        <v>0</v>
      </c>
      <c r="ZX7" s="446">
        <f>COUNTIF(MF!ZW$8:ZW$271,$I7)+COUNTIF(MF!ZW$8:ZW$271,$A7)-$G7</f>
        <v>0</v>
      </c>
      <c r="ZY7" s="445">
        <f>COUNTIF(MF!ZX$8:ZX$271,$I7)+COUNTIF(MF!ZX$8:ZX$271,$A7)-$G7</f>
        <v>0</v>
      </c>
      <c r="ZZ7" s="446">
        <f>COUNTIF(MF!ZY$8:ZY$271,$I7)+COUNTIF(MF!ZY$8:ZY$271,$A7)-$G7</f>
        <v>0</v>
      </c>
      <c r="AAA7" s="445">
        <f>COUNTIF(MF!ZZ$8:ZZ$271,$I7)+COUNTIF(MF!ZZ$8:ZZ$271,$A7)-$G7</f>
        <v>0</v>
      </c>
      <c r="AAB7" s="446">
        <f>COUNTIF(MF!AAA$8:AAA$271,$I7)+COUNTIF(MF!AAA$8:AAA$271,$A7)-$G7</f>
        <v>0</v>
      </c>
      <c r="AAC7" s="445">
        <f>COUNTIF(MF!AAB$8:AAB$271,$I7)+COUNTIF(MF!AAB$8:AAB$271,$A7)-$G7</f>
        <v>0</v>
      </c>
      <c r="AAD7" s="825">
        <f>COUNTIF(MF!AAC$8:AAC$271,$I7)+COUNTIF(MF!AAC$8:AAC$271,$A7)-$G7</f>
        <v>0</v>
      </c>
      <c r="AAE7" s="826">
        <f>COUNTIF(MF!AAD$8:AAD$271,$I7)+COUNTIF(MF!AAD$8:AAD$271,$A7)-$G7</f>
        <v>0</v>
      </c>
      <c r="AAF7" s="825">
        <f>COUNTIF(MF!AAE$8:AAE$271,$I7)+COUNTIF(MF!AAE$8:AAE$271,$A7)-$G7</f>
        <v>0</v>
      </c>
      <c r="AAG7" s="826">
        <f>COUNTIF(MF!AAF$8:AAF$271,$I7)+COUNTIF(MF!AAF$8:AAF$271,$A7)-$G7</f>
        <v>0</v>
      </c>
      <c r="AAH7" s="549">
        <f>COUNTIF(MF!AAG$8:AAG$271,$I7)+COUNTIF(MF!AAG$8:AAG$271,$A7)-$G7</f>
        <v>0</v>
      </c>
      <c r="AAI7" s="550">
        <f>COUNTIF(MF!AAH$8:AAH$271,$I7)+COUNTIF(MF!AAH$8:AAH$271,$A7)-$G7</f>
        <v>0</v>
      </c>
      <c r="AAJ7" s="446">
        <f>COUNTIF(MF!AAI$8:AAI$271,$I7)+COUNTIF(MF!AAI$8:AAI$271,$A7)-$G7</f>
        <v>0</v>
      </c>
      <c r="AAK7" s="445">
        <f>COUNTIF(MF!AAJ$8:AAJ$271,$I7)+COUNTIF(MF!AAJ$8:AAJ$271,$A7)-$G7</f>
        <v>0</v>
      </c>
      <c r="AAL7" s="446">
        <f>COUNTIF(MF!AAK$8:AAK$271,$I7)+COUNTIF(MF!AAK$8:AAK$271,$A7)-$G7</f>
        <v>0</v>
      </c>
      <c r="AAM7" s="445">
        <f>COUNTIF(MF!AAL$8:AAL$271,$I7)+COUNTIF(MF!AAL$8:AAL$271,$A7)-$G7</f>
        <v>0</v>
      </c>
      <c r="AAN7" s="446">
        <f>COUNTIF(MF!AAM$8:AAM$271,$I7)+COUNTIF(MF!AAM$8:AAM$271,$A7)-$G7</f>
        <v>0</v>
      </c>
      <c r="AAO7" s="445">
        <f>COUNTIF(MF!AAN$8:AAN$271,$I7)+COUNTIF(MF!AAN$8:AAN$271,$A7)-$G7</f>
        <v>0</v>
      </c>
      <c r="AAP7" s="446">
        <f>COUNTIF(MF!AAO$8:AAO$271,$I7)+COUNTIF(MF!AAO$8:AAO$271,$A7)-$G7</f>
        <v>0</v>
      </c>
      <c r="AAQ7" s="445">
        <f>COUNTIF(MF!AAP$8:AAP$271,$I7)+COUNTIF(MF!AAP$8:AAP$271,$A7)-$G7</f>
        <v>0</v>
      </c>
      <c r="AAR7" s="825">
        <f>COUNTIF(MF!AAQ$8:AAQ$271,$I7)+COUNTIF(MF!AAQ$8:AAQ$271,$A7)-$G7</f>
        <v>0</v>
      </c>
      <c r="AAS7" s="826">
        <f>COUNTIF(MF!AAR$8:AAR$271,$I7)+COUNTIF(MF!AAR$8:AAR$271,$A7)-$G7</f>
        <v>0</v>
      </c>
      <c r="AAT7" s="825">
        <f>COUNTIF(MF!AAS$8:AAS$271,$I7)+COUNTIF(MF!AAS$8:AAS$271,$A7)-$G7</f>
        <v>0</v>
      </c>
      <c r="AAU7" s="826">
        <f>COUNTIF(MF!AAT$8:AAT$271,$I7)+COUNTIF(MF!AAT$8:AAT$271,$A7)-$G7</f>
        <v>0</v>
      </c>
      <c r="AAV7" s="549">
        <f>COUNTIF(MF!AAU$8:AAU$271,$I7)+COUNTIF(MF!AAU$8:AAU$271,$A7)-$G7</f>
        <v>0</v>
      </c>
      <c r="AAW7" s="550">
        <f>COUNTIF(MF!AAV$8:AAV$271,$I7)+COUNTIF(MF!AAV$8:AAV$271,$A7)-$G7</f>
        <v>0</v>
      </c>
      <c r="AAX7" s="446">
        <f>COUNTIF(MF!AAW$8:AAW$271,$I7)+COUNTIF(MF!AAW$8:AAW$271,$A7)-$G7</f>
        <v>0</v>
      </c>
      <c r="AAY7" s="445">
        <f>COUNTIF(MF!AAX$8:AAX$271,$I7)+COUNTIF(MF!AAX$8:AAX$271,$A7)-$G7</f>
        <v>0</v>
      </c>
      <c r="AAZ7" s="191">
        <f>COUNTIF(MF!AAY$8:AAY$271,$I7)+COUNTIF(MF!AAY$8:AAY$271,$A7)-$G7</f>
        <v>0</v>
      </c>
      <c r="ABA7" s="172">
        <f>COUNTIF(MF!AAZ$8:AAZ$271,$I7)+COUNTIF(MF!AAZ$8:AAZ$271,$A7)-$G7</f>
        <v>0</v>
      </c>
      <c r="ABB7" s="446">
        <f>COUNTIF(MF!ABA$8:ABA$271,$I7)+COUNTIF(MF!ABA$8:ABA$271,$A7)-$G7</f>
        <v>0</v>
      </c>
      <c r="ABC7" s="445">
        <f>COUNTIF(MF!ABB$8:ABB$271,$I7)+COUNTIF(MF!ABB$8:ABB$271,$A7)-$G7</f>
        <v>0</v>
      </c>
      <c r="ABD7" s="446">
        <f>COUNTIF(MF!ABC$8:ABC$271,$I7)+COUNTIF(MF!ABC$8:ABC$271,$A7)-$G7</f>
        <v>0</v>
      </c>
      <c r="ABE7" s="445">
        <f>COUNTIF(MF!ABD$8:ABD$271,$I7)+COUNTIF(MF!ABD$8:ABD$271,$A7)-$G7</f>
        <v>0</v>
      </c>
      <c r="ABF7" s="825">
        <f>COUNTIF(MF!ABE$8:ABE$271,$I7)+COUNTIF(MF!ABE$8:ABE$271,$A7)-$G7</f>
        <v>0</v>
      </c>
      <c r="ABG7" s="826">
        <f>COUNTIF(MF!ABF$8:ABF$271,$I7)+COUNTIF(MF!ABF$8:ABF$271,$A7)-$G7</f>
        <v>0</v>
      </c>
      <c r="ABH7" s="825">
        <f>COUNTIF(MF!ABG$8:ABG$271,$I7)+COUNTIF(MF!ABG$8:ABG$271,$A7)-$G7</f>
        <v>0</v>
      </c>
      <c r="ABI7" s="826">
        <f>COUNTIF(MF!ABH$8:ABH$271,$I7)+COUNTIF(MF!ABH$8:ABH$271,$A7)-$G7</f>
        <v>0</v>
      </c>
      <c r="ABJ7" s="549">
        <f>COUNTIF(MF!ABI$8:ABI$271,$I7)+COUNTIF(MF!ABI$8:ABI$271,$A7)-$G7</f>
        <v>0</v>
      </c>
      <c r="ABK7" s="550">
        <f>COUNTIF(MF!ABJ$8:ABJ$271,$I7)+COUNTIF(MF!ABJ$8:ABJ$271,$A7)-$G7</f>
        <v>0</v>
      </c>
      <c r="ABL7" s="446">
        <f>COUNTIF(MF!ABK$8:ABK$271,$I7)+COUNTIF(MF!ABK$8:ABK$271,$A7)-$G7</f>
        <v>0</v>
      </c>
      <c r="ABM7" s="445">
        <f>COUNTIF(MF!ABL$8:ABL$271,$I7)+COUNTIF(MF!ABL$8:ABL$271,$A7)-$G7</f>
        <v>0</v>
      </c>
      <c r="ABN7" s="298"/>
    </row>
    <row r="8" spans="1:742" ht="13.35" customHeight="1" thickTop="1" thickBot="1">
      <c r="A8" s="307" t="s">
        <v>65</v>
      </c>
      <c r="B8" s="1082" t="str">
        <f>MF!S3</f>
        <v>D. Carlos I</v>
      </c>
      <c r="C8" s="68" t="s">
        <v>117</v>
      </c>
      <c r="D8" s="958">
        <v>3</v>
      </c>
      <c r="E8" s="1075" t="str">
        <f>MF!Z3</f>
        <v>A</v>
      </c>
      <c r="F8" s="298"/>
      <c r="G8" s="143">
        <f>MAPA!AC12</f>
        <v>1</v>
      </c>
      <c r="H8" s="1076">
        <f>SUM(G8:G11)</f>
        <v>14</v>
      </c>
      <c r="I8" s="309" t="s">
        <v>63</v>
      </c>
      <c r="J8" s="493">
        <f>COUNTIF(MF!I$8:I$271,$I8)+COUNTIF(MF!I$8:I$271,$A8)-$G8</f>
        <v>-1</v>
      </c>
      <c r="K8" s="494">
        <f>COUNTIF(MF!J$8:J$271,$I8)+COUNTIF(MF!J$8:J$271,$A8)-$G8</f>
        <v>-1</v>
      </c>
      <c r="L8" s="495">
        <f>COUNTIF(MF!K$8:K$271,$I8)+COUNTIF(MF!K$8:K$271,$A8)-$G8</f>
        <v>-1</v>
      </c>
      <c r="M8" s="496">
        <f>COUNTIF(MF!L$8:L$271,$I8)+COUNTIF(MF!L$8:L$271,$A8)-$G8</f>
        <v>-1</v>
      </c>
      <c r="N8" s="495">
        <f>COUNTIF(MF!M$8:M$271,$I8)+COUNTIF(MF!M$8:M$271,$A8)-$G8</f>
        <v>-1</v>
      </c>
      <c r="O8" s="496">
        <f>COUNTIF(MF!N$8:N$271,$I8)+COUNTIF(MF!N$8:N$271,$A8)-$G8</f>
        <v>-1</v>
      </c>
      <c r="P8" s="495">
        <f>COUNTIF(MF!O$8:O$271,$I8)+COUNTIF(MF!O$8:O$271,$A8)-$G8</f>
        <v>-1</v>
      </c>
      <c r="Q8" s="496">
        <f>COUNTIF(MF!P$8:P$271,$I8)+COUNTIF(MF!P$8:P$271,$A8)-$G8</f>
        <v>-1</v>
      </c>
      <c r="R8" s="827">
        <f>COUNTIF(MF!Q$8:Q$271,$I8)+COUNTIF(MF!Q$8:Q$271,$A8)-$G8</f>
        <v>-1</v>
      </c>
      <c r="S8" s="828">
        <f>COUNTIF(MF!R$8:R$271,$I8)+COUNTIF(MF!R$8:R$271,$A8)-$G8</f>
        <v>-1</v>
      </c>
      <c r="T8" s="827">
        <f>COUNTIF(MF!S$8:S$271,$I8)+COUNTIF(MF!S$8:S$271,$A8)-$G8</f>
        <v>-1</v>
      </c>
      <c r="U8" s="828">
        <f>COUNTIF(MF!T$8:T$271,$I8)+COUNTIF(MF!T$8:T$271,$A8)-$G8</f>
        <v>-1</v>
      </c>
      <c r="V8" s="551">
        <f>COUNTIF(MF!U$8:U$271,$I8)+COUNTIF(MF!U$8:U$271,$A8)-$G8</f>
        <v>-1</v>
      </c>
      <c r="W8" s="552">
        <f>COUNTIF(MF!V$8:V$271,$I8)+COUNTIF(MF!V$8:V$271,$A8)-$G8</f>
        <v>-1</v>
      </c>
      <c r="X8" s="495">
        <f>COUNTIF(MF!W$8:W$271,$I8)+COUNTIF(MF!W$8:W$271,$A8)-$G8</f>
        <v>-1</v>
      </c>
      <c r="Y8" s="496">
        <f>COUNTIF(MF!X$8:X$271,$I8)+COUNTIF(MF!X$8:X$271,$A8)-$G8</f>
        <v>-1</v>
      </c>
      <c r="Z8" s="495">
        <f>COUNTIF(MF!Y$8:Y$271,$I8)+COUNTIF(MF!Y$8:Y$271,$A8)-$G8</f>
        <v>-1</v>
      </c>
      <c r="AA8" s="496">
        <f>COUNTIF(MF!Z$8:Z$271,$I8)+COUNTIF(MF!Z$8:Z$271,$A8)-$G8</f>
        <v>-1</v>
      </c>
      <c r="AB8" s="495">
        <f>COUNTIF(MF!AA$8:AA$271,$I8)+COUNTIF(MF!AA$8:AA$271,$A8)-$G8</f>
        <v>-1</v>
      </c>
      <c r="AC8" s="496">
        <f>COUNTIF(MF!AB$8:AB$271,$I8)+COUNTIF(MF!AB$8:AB$271,$A8)-$G8</f>
        <v>-1</v>
      </c>
      <c r="AD8" s="495">
        <f>COUNTIF(MF!AC$8:AC$271,$I8)+COUNTIF(MF!AC$8:AC$271,$A8)-$G8</f>
        <v>-1</v>
      </c>
      <c r="AE8" s="496">
        <f>COUNTIF(MF!AD$8:AD$271,$I8)+COUNTIF(MF!AD$8:AD$271,$A8)-$G8</f>
        <v>-1</v>
      </c>
      <c r="AF8" s="827">
        <f>COUNTIF(MF!AE$8:AE$271,$I8)+COUNTIF(MF!AE$8:AE$271,$A8)-$G8</f>
        <v>-1</v>
      </c>
      <c r="AG8" s="828">
        <f>COUNTIF(MF!AF$8:AF$271,$I8)+COUNTIF(MF!AF$8:AF$271,$A8)-$G8</f>
        <v>-1</v>
      </c>
      <c r="AH8" s="827">
        <f>COUNTIF(MF!AG$8:AG$271,$I8)+COUNTIF(MF!AG$8:AG$271,$A8)-$G8</f>
        <v>-1</v>
      </c>
      <c r="AI8" s="828">
        <f>COUNTIF(MF!AH$8:AH$271,$I8)+COUNTIF(MF!AH$8:AH$271,$A8)-$G8</f>
        <v>-1</v>
      </c>
      <c r="AJ8" s="551">
        <f>COUNTIF(MF!AI$8:AI$271,$I8)+COUNTIF(MF!AI$8:AI$271,$A8)-$G8</f>
        <v>-1</v>
      </c>
      <c r="AK8" s="552">
        <f>COUNTIF(MF!AJ$8:AJ$271,$I8)+COUNTIF(MF!AJ$8:AJ$271,$A8)-$G8</f>
        <v>-1</v>
      </c>
      <c r="AL8" s="495">
        <f>COUNTIF(MF!AK$8:AK$271,$I8)+COUNTIF(MF!AK$8:AK$271,$A8)-$G8</f>
        <v>-1</v>
      </c>
      <c r="AM8" s="496">
        <f>COUNTIF(MF!AL$8:AL$271,$I8)+COUNTIF(MF!AL$8:AL$271,$A8)-$G8</f>
        <v>-1</v>
      </c>
      <c r="AN8" s="495">
        <f>COUNTIF(MF!AM$8:AM$271,$I8)+COUNTIF(MF!AM$8:AM$271,$A8)-$G8</f>
        <v>-1</v>
      </c>
      <c r="AO8" s="496">
        <f>COUNTIF(MF!AN$8:AN$271,$I8)+COUNTIF(MF!AN$8:AN$271,$A8)-$G8</f>
        <v>-1</v>
      </c>
      <c r="AP8" s="495">
        <f>COUNTIF(MF!AO$8:AO$271,$I8)+COUNTIF(MF!AO$8:AO$271,$A8)-$G8</f>
        <v>-1</v>
      </c>
      <c r="AQ8" s="496">
        <f>COUNTIF(MF!AP$8:AP$271,$I8)+COUNTIF(MF!AP$8:AP$271,$A8)-$G8</f>
        <v>-1</v>
      </c>
      <c r="AR8" s="495">
        <f>COUNTIF(MF!AQ$8:AQ$271,$I8)+COUNTIF(MF!AQ$8:AQ$271,$A8)-$G8</f>
        <v>-1</v>
      </c>
      <c r="AS8" s="496">
        <f>COUNTIF(MF!AR$8:AR$271,$I8)+COUNTIF(MF!AR$8:AR$271,$A8)-$G8</f>
        <v>-1</v>
      </c>
      <c r="AT8" s="827">
        <f>COUNTIF(MF!AS$8:AS$271,$I8)+COUNTIF(MF!AS$8:AS$271,$A8)-$G8</f>
        <v>-1</v>
      </c>
      <c r="AU8" s="828">
        <f>COUNTIF(MF!AT$8:AT$271,$I8)+COUNTIF(MF!AT$8:AT$271,$A8)-$G8</f>
        <v>-1</v>
      </c>
      <c r="AV8" s="827">
        <f>COUNTIF(MF!AU$8:AU$271,$I8)+COUNTIF(MF!AU$8:AU$271,$A8)-$G8</f>
        <v>-1</v>
      </c>
      <c r="AW8" s="828">
        <f>COUNTIF(MF!AV$8:AV$271,$I8)+COUNTIF(MF!AV$8:AV$271,$A8)-$G8</f>
        <v>-1</v>
      </c>
      <c r="AX8" s="551">
        <f>COUNTIF(MF!AW$8:AW$271,$I8)+COUNTIF(MF!AW$8:AW$271,$A8)-$G8</f>
        <v>-1</v>
      </c>
      <c r="AY8" s="552">
        <f>COUNTIF(MF!AX$8:AX$271,$I8)+COUNTIF(MF!AX$8:AX$271,$A8)-$G8</f>
        <v>-1</v>
      </c>
      <c r="AZ8" s="495">
        <f>COUNTIF(MF!AY$8:AY$271,$I8)+COUNTIF(MF!AY$8:AY$271,$A8)-$G8</f>
        <v>-1</v>
      </c>
      <c r="BA8" s="496">
        <f>COUNTIF(MF!AZ$8:AZ$271,$I8)+COUNTIF(MF!AZ$8:AZ$271,$A8)-$G8</f>
        <v>-1</v>
      </c>
      <c r="BB8" s="495">
        <f>COUNTIF(MF!BA$8:BA$271,$I8)+COUNTIF(MF!BA$8:BA$271,$A8)-$G8</f>
        <v>-1</v>
      </c>
      <c r="BC8" s="496">
        <f>COUNTIF(MF!BB$8:BB$271,$I8)+COUNTIF(MF!BB$8:BB$271,$A8)-$G8</f>
        <v>-1</v>
      </c>
      <c r="BD8" s="495">
        <f>COUNTIF(MF!BC$8:BC$271,$I8)+COUNTIF(MF!BC$8:BC$271,$A8)-$G8</f>
        <v>-1</v>
      </c>
      <c r="BE8" s="496">
        <f>COUNTIF(MF!BD$8:BD$271,$I8)+COUNTIF(MF!BD$8:BD$271,$A8)-$G8</f>
        <v>-1</v>
      </c>
      <c r="BF8" s="495">
        <f>COUNTIF(MF!BE$8:BE$271,$I8)+COUNTIF(MF!BE$8:BE$271,$A8)-$G8</f>
        <v>-1</v>
      </c>
      <c r="BG8" s="496">
        <f>COUNTIF(MF!BF$8:BF$271,$I8)+COUNTIF(MF!BF$8:BF$271,$A8)-$G8</f>
        <v>-1</v>
      </c>
      <c r="BH8" s="827">
        <f>COUNTIF(MF!BG$8:BG$271,$I8)+COUNTIF(MF!BG$8:BG$271,$A8)-$G8</f>
        <v>-1</v>
      </c>
      <c r="BI8" s="828">
        <f>COUNTIF(MF!BH$8:BH$271,$I8)+COUNTIF(MF!BH$8:BH$271,$A8)-$G8</f>
        <v>-1</v>
      </c>
      <c r="BJ8" s="827">
        <f>COUNTIF(MF!BI$8:BI$271,$I8)+COUNTIF(MF!BI$8:BI$271,$A8)-$G8</f>
        <v>-1</v>
      </c>
      <c r="BK8" s="828">
        <f>COUNTIF(MF!BJ$8:BJ$271,$I8)+COUNTIF(MF!BJ$8:BJ$271,$A8)-$G8</f>
        <v>-1</v>
      </c>
      <c r="BL8" s="551">
        <f>COUNTIF(MF!BK$8:BK$271,$I8)+COUNTIF(MF!BK$8:BK$271,$A8)-$G8</f>
        <v>-1</v>
      </c>
      <c r="BM8" s="552">
        <f>COUNTIF(MF!BL$8:BL$271,$I8)+COUNTIF(MF!BL$8:BL$271,$A8)-$G8</f>
        <v>-1</v>
      </c>
      <c r="BN8" s="495">
        <f>COUNTIF(MF!BM$8:BM$271,$I8)+COUNTIF(MF!BM$8:BM$271,$A8)-$G8</f>
        <v>-1</v>
      </c>
      <c r="BO8" s="496">
        <f>COUNTIF(MF!BN$8:BN$271,$I8)+COUNTIF(MF!BN$8:BN$271,$A8)-$G8</f>
        <v>-1</v>
      </c>
      <c r="BP8" s="495">
        <f>COUNTIF(MF!BO$8:BO$271,$I8)+COUNTIF(MF!BO$8:BO$271,$A8)-$G8</f>
        <v>-1</v>
      </c>
      <c r="BQ8" s="496">
        <f>COUNTIF(MF!BP$8:BP$271,$I8)+COUNTIF(MF!BP$8:BP$271,$A8)-$G8</f>
        <v>-1</v>
      </c>
      <c r="BR8" s="495">
        <f>COUNTIF(MF!BQ$8:BQ$271,$I8)+COUNTIF(MF!BQ$8:BQ$271,$A8)-$G8</f>
        <v>-1</v>
      </c>
      <c r="BS8" s="497">
        <f>COUNTIF(MF!BR$8:BR$271,$I8)+COUNTIF(MF!BR$8:BR$271,$A8)-$G8</f>
        <v>-1</v>
      </c>
      <c r="BT8" s="498">
        <f>COUNTIF(MF!BS$8:BS$271,$I8)+COUNTIF(MF!BS$8:BS$271,$A8)-$G8</f>
        <v>-1</v>
      </c>
      <c r="BU8" s="496">
        <f>COUNTIF(MF!BT$8:BT$271,$I8)+COUNTIF(MF!BT$8:BT$271,$A8)-$G8</f>
        <v>-1</v>
      </c>
      <c r="BV8" s="827">
        <f>COUNTIF(MF!BU$8:BU$271,$I8)+COUNTIF(MF!BU$8:BU$271,$A8)-$G8</f>
        <v>-1</v>
      </c>
      <c r="BW8" s="828">
        <f>COUNTIF(MF!BV$8:BV$271,$I8)+COUNTIF(MF!BV$8:BV$271,$A8)-$G8</f>
        <v>-1</v>
      </c>
      <c r="BX8" s="827">
        <f>COUNTIF(MF!BW$8:BW$271,$I8)+COUNTIF(MF!BW$8:BW$271,$A8)-$G8</f>
        <v>-1</v>
      </c>
      <c r="BY8" s="828">
        <f>COUNTIF(MF!BX$8:BX$271,$I8)+COUNTIF(MF!BX$8:BX$271,$A8)-$G8</f>
        <v>-1</v>
      </c>
      <c r="BZ8" s="551">
        <f>COUNTIF(MF!BY$8:BY$271,$I8)+COUNTIF(MF!BY$8:BY$271,$A8)-$G8</f>
        <v>-1</v>
      </c>
      <c r="CA8" s="552">
        <f>COUNTIF(MF!BZ$8:BZ$271,$I8)+COUNTIF(MF!BZ$8:BZ$271,$A8)-$G8</f>
        <v>-1</v>
      </c>
      <c r="CB8" s="495">
        <f>COUNTIF(MF!CA$8:CA$271,$I8)+COUNTIF(MF!CA$8:CA$271,$A8)-$G8</f>
        <v>-1</v>
      </c>
      <c r="CC8" s="496">
        <f>COUNTIF(MF!CB$8:CB$271,$I8)+COUNTIF(MF!CB$8:CB$271,$A8)-$G8</f>
        <v>-1</v>
      </c>
      <c r="CD8" s="495">
        <f>COUNTIF(MF!CC$8:CC$271,$I8)+COUNTIF(MF!CC$8:CC$271,$A8)-$G8</f>
        <v>-1</v>
      </c>
      <c r="CE8" s="496">
        <f>COUNTIF(MF!CD$8:CD$271,$I8)+COUNTIF(MF!CD$8:CD$271,$A8)-$G8</f>
        <v>-1</v>
      </c>
      <c r="CF8" s="495">
        <f>COUNTIF(MF!CE$8:CE$271,$I8)+COUNTIF(MF!CE$8:CE$271,$A8)-$G8</f>
        <v>-1</v>
      </c>
      <c r="CG8" s="496">
        <f>COUNTIF(MF!CF$8:CF$271,$I8)+COUNTIF(MF!CF$8:CF$271,$A8)-$G8</f>
        <v>-1</v>
      </c>
      <c r="CH8" s="495">
        <f>COUNTIF(MF!CG$8:CG$271,$I8)+COUNTIF(MF!CG$8:CG$271,$A8)-$G8</f>
        <v>-1</v>
      </c>
      <c r="CI8" s="496">
        <f>COUNTIF(MF!CH$8:CH$271,$I8)+COUNTIF(MF!CH$8:CH$271,$A8)-$G8</f>
        <v>-1</v>
      </c>
      <c r="CJ8" s="827">
        <f>COUNTIF(MF!CI$8:CI$271,$I8)+COUNTIF(MF!CI$8:CI$271,$A8)-$G8</f>
        <v>-1</v>
      </c>
      <c r="CK8" s="828">
        <f>COUNTIF(MF!CJ$8:CJ$271,$I8)+COUNTIF(MF!CJ$8:CJ$271,$A8)-$G8</f>
        <v>-1</v>
      </c>
      <c r="CL8" s="827">
        <f>COUNTIF(MF!CK$8:CK$271,$I8)+COUNTIF(MF!CK$8:CK$271,$A8)-$G8</f>
        <v>-1</v>
      </c>
      <c r="CM8" s="828">
        <f>COUNTIF(MF!CL$8:CL$271,$I8)+COUNTIF(MF!CL$8:CL$271,$A8)-$G8</f>
        <v>-1</v>
      </c>
      <c r="CN8" s="551">
        <f>COUNTIF(MF!CM$8:CM$271,$I8)+COUNTIF(MF!CM$8:CM$271,$A8)-$G8</f>
        <v>-1</v>
      </c>
      <c r="CO8" s="552">
        <f>COUNTIF(MF!CN$8:CN$271,$I8)+COUNTIF(MF!CN$8:CN$271,$A8)-$G8</f>
        <v>-1</v>
      </c>
      <c r="CP8" s="495">
        <f>COUNTIF(MF!CO$8:CO$271,$I8)+COUNTIF(MF!CO$8:CO$271,$A8)-$G8</f>
        <v>-1</v>
      </c>
      <c r="CQ8" s="496">
        <f>COUNTIF(MF!CP$8:CP$271,$I8)+COUNTIF(MF!CP$8:CP$271,$A8)-$G8</f>
        <v>-1</v>
      </c>
      <c r="CR8" s="499">
        <f>COUNTIF(MF!CQ$8:CQ$271,$I8)+COUNTIF(MF!CQ$8:CQ$271,$A8)-$G8</f>
        <v>-1</v>
      </c>
      <c r="CS8" s="500">
        <f>COUNTIF(MF!CR$8:CR$271,$I8)+COUNTIF(MF!CR$8:CR$271,$A8)-$G8</f>
        <v>-1</v>
      </c>
      <c r="CT8" s="495">
        <f>COUNTIF(MF!CS$8:CS$271,$I8)+COUNTIF(MF!CS$8:CS$271,$A8)-$G8</f>
        <v>-1</v>
      </c>
      <c r="CU8" s="496">
        <f>COUNTIF(MF!CT$8:CT$271,$I8)+COUNTIF(MF!CT$8:CT$271,$A8)-$G8</f>
        <v>-1</v>
      </c>
      <c r="CV8" s="495">
        <f>COUNTIF(MF!CU$8:CU$271,$I8)+COUNTIF(MF!CU$8:CU$271,$A8)-$G8</f>
        <v>-1</v>
      </c>
      <c r="CW8" s="496">
        <f>COUNTIF(MF!CV$8:CV$271,$I8)+COUNTIF(MF!CV$8:CV$271,$A8)-$G8</f>
        <v>-1</v>
      </c>
      <c r="CX8" s="827">
        <f>COUNTIF(MF!CW$8:CW$271,$I8)+COUNTIF(MF!CW$8:CW$271,$A8)-$G8</f>
        <v>-1</v>
      </c>
      <c r="CY8" s="828">
        <f>COUNTIF(MF!CX$8:CX$271,$I8)+COUNTIF(MF!CX$8:CX$271,$A8)-$G8</f>
        <v>-1</v>
      </c>
      <c r="CZ8" s="827">
        <f>COUNTIF(MF!CY$8:CY$271,$I8)+COUNTIF(MF!CY$8:CY$271,$A8)-$G8</f>
        <v>-1</v>
      </c>
      <c r="DA8" s="828">
        <f>COUNTIF(MF!CZ$8:CZ$271,$I8)+COUNTIF(MF!CZ$8:CZ$271,$A8)-$G8</f>
        <v>-1</v>
      </c>
      <c r="DB8" s="551">
        <f>COUNTIF(MF!DA$8:DA$271,$I8)+COUNTIF(MF!DA$8:DA$271,$A8)-$G8</f>
        <v>-1</v>
      </c>
      <c r="DC8" s="552">
        <f>COUNTIF(MF!DB$8:DB$271,$I8)+COUNTIF(MF!DB$8:DB$271,$A8)-$G8</f>
        <v>-1</v>
      </c>
      <c r="DD8" s="495">
        <f>COUNTIF(MF!DC$8:DC$271,$I8)+COUNTIF(MF!DC$8:DC$271,$A8)-$G8</f>
        <v>-1</v>
      </c>
      <c r="DE8" s="496">
        <f>COUNTIF(MF!DD$8:DD$271,$I8)+COUNTIF(MF!DD$8:DD$271,$A8)-$G8</f>
        <v>-1</v>
      </c>
      <c r="DF8" s="495">
        <f>COUNTIF(MF!DE$8:DE$271,$I8)+COUNTIF(MF!DE$8:DE$271,$A8)-$G8</f>
        <v>-1</v>
      </c>
      <c r="DG8" s="496">
        <f>COUNTIF(MF!DF$8:DF$271,$I8)+COUNTIF(MF!DF$8:DF$271,$A8)-$G8</f>
        <v>-1</v>
      </c>
      <c r="DH8" s="495">
        <f>COUNTIF(MF!DG$8:DG$271,$I8)+COUNTIF(MF!DG$8:DG$271,$A8)-$G8</f>
        <v>-1</v>
      </c>
      <c r="DI8" s="496">
        <f>COUNTIF(MF!DH$8:DH$271,$I8)+COUNTIF(MF!DH$8:DH$271,$A8)-$G8</f>
        <v>-1</v>
      </c>
      <c r="DJ8" s="495">
        <f>COUNTIF(MF!DI$8:DI$271,$I8)+COUNTIF(MF!DI$8:DI$271,$A8)-$G8</f>
        <v>-1</v>
      </c>
      <c r="DK8" s="496">
        <f>COUNTIF(MF!DJ$8:DJ$271,$I8)+COUNTIF(MF!DJ$8:DJ$271,$A8)-$G8</f>
        <v>-1</v>
      </c>
      <c r="DL8" s="827">
        <f>COUNTIF(MF!DK$8:DK$271,$I8)+COUNTIF(MF!DK$8:DK$271,$A8)-$G8</f>
        <v>-1</v>
      </c>
      <c r="DM8" s="828">
        <f>COUNTIF(MF!DL$8:DL$271,$I8)+COUNTIF(MF!DL$8:DL$271,$A8)-$G8</f>
        <v>-1</v>
      </c>
      <c r="DN8" s="827">
        <f>COUNTIF(MF!DM$8:DM$271,$I8)+COUNTIF(MF!DM$8:DM$271,$A8)-$G8</f>
        <v>-1</v>
      </c>
      <c r="DO8" s="828">
        <f>COUNTIF(MF!DN$8:DN$271,$I8)+COUNTIF(MF!DN$8:DN$271,$A8)-$G8</f>
        <v>-1</v>
      </c>
      <c r="DP8" s="551">
        <f>COUNTIF(MF!DO$8:DO$271,$I8)+COUNTIF(MF!DO$8:DO$271,$A8)-$G8</f>
        <v>-1</v>
      </c>
      <c r="DQ8" s="552">
        <f>COUNTIF(MF!DP$8:DP$271,$I8)+COUNTIF(MF!DP$8:DP$271,$A8)-$G8</f>
        <v>-1</v>
      </c>
      <c r="DR8" s="495">
        <f>COUNTIF(MF!DQ$8:DQ$271,$I8)+COUNTIF(MF!DQ$8:DQ$271,$A8)-$G8</f>
        <v>-1</v>
      </c>
      <c r="DS8" s="496">
        <f>COUNTIF(MF!DR$8:DR$271,$I8)+COUNTIF(MF!DR$8:DR$271,$A8)-$G8</f>
        <v>-1</v>
      </c>
      <c r="DT8" s="495">
        <f>COUNTIF(MF!DS$8:DS$271,$I8)+COUNTIF(MF!DS$8:DS$271,$A8)-$G8</f>
        <v>-1</v>
      </c>
      <c r="DU8" s="496">
        <f>COUNTIF(MF!DT$8:DT$271,$I8)+COUNTIF(MF!DT$8:DT$271,$A8)-$G8</f>
        <v>-1</v>
      </c>
      <c r="DV8" s="495">
        <f>COUNTIF(MF!DU$8:DU$271,$I8)+COUNTIF(MF!DU$8:DU$271,$A8)-$G8</f>
        <v>-1</v>
      </c>
      <c r="DW8" s="496">
        <f>COUNTIF(MF!DV$8:DV$271,$I8)+COUNTIF(MF!DV$8:DV$271,$A8)-$G8</f>
        <v>-1</v>
      </c>
      <c r="DX8" s="495">
        <f>COUNTIF(MF!DW$8:DW$271,$I8)+COUNTIF(MF!DW$8:DW$271,$A8)-$G8</f>
        <v>-1</v>
      </c>
      <c r="DY8" s="497">
        <f>COUNTIF(MF!DX$8:DX$271,$I8)+COUNTIF(MF!DX$8:DX$271,$A8)-$G8</f>
        <v>-1</v>
      </c>
      <c r="DZ8" s="498">
        <f>COUNTIF(MF!DY$8:DY$271,$I8)+COUNTIF(MF!DY$8:DY$271,$A8)-$G8</f>
        <v>-1</v>
      </c>
      <c r="EA8" s="496">
        <f>COUNTIF(MF!DZ$8:DZ$271,$I8)+COUNTIF(MF!DZ$8:DZ$271,$A8)-$G8</f>
        <v>-1</v>
      </c>
      <c r="EB8" s="827">
        <f>COUNTIF(MF!EA$8:EA$271,$I8)+COUNTIF(MF!EA$8:EA$271,$A8)-$G8</f>
        <v>-1</v>
      </c>
      <c r="EC8" s="828">
        <f>COUNTIF(MF!EB$8:EB$271,$I8)+COUNTIF(MF!EB$8:EB$271,$A8)-$G8</f>
        <v>-1</v>
      </c>
      <c r="ED8" s="827">
        <f>COUNTIF(MF!EC$8:EC$271,$I8)+COUNTIF(MF!EC$8:EC$271,$A8)-$G8</f>
        <v>-1</v>
      </c>
      <c r="EE8" s="828">
        <f>COUNTIF(MF!ED$8:ED$271,$I8)+COUNTIF(MF!ED$8:ED$271,$A8)-$G8</f>
        <v>-1</v>
      </c>
      <c r="EF8" s="551">
        <f>COUNTIF(MF!EE$8:EE$271,$I8)+COUNTIF(MF!EE$8:EE$271,$A8)-$G8</f>
        <v>-1</v>
      </c>
      <c r="EG8" s="552">
        <f>COUNTIF(MF!EF$8:EF$271,$I8)+COUNTIF(MF!EF$8:EF$271,$A8)-$G8</f>
        <v>-1</v>
      </c>
      <c r="EH8" s="851">
        <f>COUNTIF(MF!EG$8:EG$271,$I8)+COUNTIF(MF!EG$8:EG$271,$A8)-$G8</f>
        <v>-1</v>
      </c>
      <c r="EI8" s="852">
        <f>COUNTIF(MF!EH$8:EH$271,$I8)+COUNTIF(MF!EH$8:EH$271,$A8)-$G8</f>
        <v>-1</v>
      </c>
      <c r="EJ8" s="495">
        <f>COUNTIF(MF!EI$8:EI$271,$I8)+COUNTIF(MF!EI$8:EI$271,$A8)-$G8</f>
        <v>-1</v>
      </c>
      <c r="EK8" s="496">
        <f>COUNTIF(MF!EJ$8:EJ$271,$I8)+COUNTIF(MF!EJ$8:EJ$271,$A8)-$G8</f>
        <v>-1</v>
      </c>
      <c r="EL8" s="495">
        <f>COUNTIF(MF!EK$8:EK$271,$I8)+COUNTIF(MF!EK$8:EK$271,$A8)-$G8</f>
        <v>-1</v>
      </c>
      <c r="EM8" s="496">
        <f>COUNTIF(MF!EL$8:EL$271,$I8)+COUNTIF(MF!EL$8:EL$271,$A8)-$G8</f>
        <v>-1</v>
      </c>
      <c r="EN8" s="495">
        <f>COUNTIF(MF!EM$8:EM$271,$I8)+COUNTIF(MF!EM$8:EM$271,$A8)-$G8</f>
        <v>-1</v>
      </c>
      <c r="EO8" s="496">
        <f>COUNTIF(MF!EN$8:EN$271,$I8)+COUNTIF(MF!EN$8:EN$271,$A8)-$G8</f>
        <v>-1</v>
      </c>
      <c r="EP8" s="827">
        <f>COUNTIF(MF!EO$8:EO$271,$I8)+COUNTIF(MF!EO$8:EO$271,$A8)-$G8</f>
        <v>-1</v>
      </c>
      <c r="EQ8" s="828">
        <f>COUNTIF(MF!EP$8:EP$271,$I8)+COUNTIF(MF!EP$8:EP$271,$A8)-$G8</f>
        <v>-1</v>
      </c>
      <c r="ER8" s="827">
        <f>COUNTIF(MF!EQ$8:EQ$271,$I8)+COUNTIF(MF!EQ$8:EQ$271,$A8)-$G8</f>
        <v>-1</v>
      </c>
      <c r="ES8" s="828">
        <f>COUNTIF(MF!ER$8:ER$271,$I8)+COUNTIF(MF!ER$8:ER$271,$A8)-$G8</f>
        <v>-1</v>
      </c>
      <c r="ET8" s="551">
        <f>COUNTIF(MF!ES$8:ES$271,$I8)+COUNTIF(MF!ES$8:ES$271,$A8)-$G8</f>
        <v>-1</v>
      </c>
      <c r="EU8" s="552">
        <f>COUNTIF(MF!ET$8:ET$271,$I8)+COUNTIF(MF!ET$8:ET$271,$A8)-$G8</f>
        <v>-1</v>
      </c>
      <c r="EV8" s="495">
        <f>COUNTIF(MF!EU$8:EU$271,$I8)+COUNTIF(MF!EU$8:EU$271,$A8)-$G8</f>
        <v>-1</v>
      </c>
      <c r="EW8" s="496">
        <f>COUNTIF(MF!EV$8:EV$271,$I8)+COUNTIF(MF!EV$8:EV$271,$A8)-$G8</f>
        <v>-1</v>
      </c>
      <c r="EX8" s="495">
        <f>COUNTIF(MF!EW$8:EW$271,$I8)+COUNTIF(MF!EW$8:EW$271,$A8)-$G8</f>
        <v>-1</v>
      </c>
      <c r="EY8" s="496">
        <f>COUNTIF(MF!EX$8:EX$271,$I8)+COUNTIF(MF!EX$8:EX$271,$A8)-$G8</f>
        <v>-1</v>
      </c>
      <c r="EZ8" s="495">
        <f>COUNTIF(MF!EY$8:EY$271,$I8)+COUNTIF(MF!EY$8:EY$271,$A8)-$G8</f>
        <v>-1</v>
      </c>
      <c r="FA8" s="496">
        <f>COUNTIF(MF!EZ$8:EZ$271,$I8)+COUNTIF(MF!EZ$8:EZ$271,$A8)-$G8</f>
        <v>-1</v>
      </c>
      <c r="FB8" s="495">
        <f>COUNTIF(MF!FA$8:FA$271,$I8)+COUNTIF(MF!FA$8:FA$271,$A8)-$G8</f>
        <v>-1</v>
      </c>
      <c r="FC8" s="496">
        <f>COUNTIF(MF!FB$8:FB$271,$I8)+COUNTIF(MF!FB$8:FB$271,$A8)-$G8</f>
        <v>-1</v>
      </c>
      <c r="FD8" s="827">
        <f>COUNTIF(MF!FC$8:FC$271,$I8)+COUNTIF(MF!FC$8:FC$271,$A8)-$G8</f>
        <v>-1</v>
      </c>
      <c r="FE8" s="828">
        <f>COUNTIF(MF!FD$8:FD$271,$I8)+COUNTIF(MF!FD$8:FD$271,$A8)-$G8</f>
        <v>-1</v>
      </c>
      <c r="FF8" s="827">
        <f>COUNTIF(MF!FE$8:FE$271,$I8)+COUNTIF(MF!FE$8:FE$271,$A8)-$G8</f>
        <v>-1</v>
      </c>
      <c r="FG8" s="828">
        <f>COUNTIF(MF!FF$8:FF$271,$I8)+COUNTIF(MF!FF$8:FF$271,$A8)-$G8</f>
        <v>-1</v>
      </c>
      <c r="FH8" s="551">
        <f>COUNTIF(MF!FG$8:FG$271,$I8)+COUNTIF(MF!FG$8:FG$271,$A8)-$G8</f>
        <v>-1</v>
      </c>
      <c r="FI8" s="552">
        <f>COUNTIF(MF!FH$8:FH$271,$I8)+COUNTIF(MF!FH$8:FH$271,$A8)-$G8</f>
        <v>-1</v>
      </c>
      <c r="FJ8" s="495">
        <f>COUNTIF(MF!FI$8:FI$271,$I8)+COUNTIF(MF!FI$8:FI$271,$A8)-$G8</f>
        <v>-1</v>
      </c>
      <c r="FK8" s="496">
        <f>COUNTIF(MF!FJ$8:FJ$271,$I8)+COUNTIF(MF!FJ$8:FJ$271,$A8)-$G8</f>
        <v>-1</v>
      </c>
      <c r="FL8" s="495">
        <f>COUNTIF(MF!FK$8:FK$271,$I8)+COUNTIF(MF!FK$8:FK$271,$A8)-$G8</f>
        <v>-1</v>
      </c>
      <c r="FM8" s="496">
        <f>COUNTIF(MF!FL$8:FL$271,$I8)+COUNTIF(MF!FL$8:FL$271,$A8)-$G8</f>
        <v>-1</v>
      </c>
      <c r="FN8" s="495">
        <f>COUNTIF(MF!FM$8:FM$271,$I8)+COUNTIF(MF!FM$8:FM$271,$A8)-$G8</f>
        <v>-1</v>
      </c>
      <c r="FO8" s="496">
        <f>COUNTIF(MF!FN$8:FN$271,$I8)+COUNTIF(MF!FN$8:FN$271,$A8)-$G8</f>
        <v>-1</v>
      </c>
      <c r="FP8" s="495">
        <f>COUNTIF(MF!FO$8:FO$271,$I8)+COUNTIF(MF!FO$8:FO$271,$A8)-$G8</f>
        <v>-1</v>
      </c>
      <c r="FQ8" s="496">
        <f>COUNTIF(MF!FP$8:FP$271,$I8)+COUNTIF(MF!FP$8:FP$271,$A8)-$G8</f>
        <v>-1</v>
      </c>
      <c r="FR8" s="827">
        <f>COUNTIF(MF!FQ$8:FQ$271,$I8)+COUNTIF(MF!FQ$8:FQ$271,$A8)-$G8</f>
        <v>-1</v>
      </c>
      <c r="FS8" s="828">
        <f>COUNTIF(MF!FR$8:FR$271,$I8)+COUNTIF(MF!FR$8:FR$271,$A8)-$G8</f>
        <v>-1</v>
      </c>
      <c r="FT8" s="827">
        <f>COUNTIF(MF!FS$8:FS$271,$I8)+COUNTIF(MF!FS$8:FS$271,$A8)-$G8</f>
        <v>-1</v>
      </c>
      <c r="FU8" s="828">
        <f>COUNTIF(MF!FT$8:FT$271,$I8)+COUNTIF(MF!FT$8:FT$271,$A8)-$G8</f>
        <v>-1</v>
      </c>
      <c r="FV8" s="551">
        <f>COUNTIF(MF!FU$8:FU$271,$I8)+COUNTIF(MF!FU$8:FU$271,$A8)-$G8</f>
        <v>-1</v>
      </c>
      <c r="FW8" s="552">
        <f>COUNTIF(MF!FV$8:FV$271,$I8)+COUNTIF(MF!FV$8:FV$271,$A8)-$G8</f>
        <v>-1</v>
      </c>
      <c r="FX8" s="495">
        <f>COUNTIF(MF!FW$8:FW$271,$I8)+COUNTIF(MF!FW$8:FW$271,$A8)-$G8</f>
        <v>-1</v>
      </c>
      <c r="FY8" s="496">
        <f>COUNTIF(MF!FX$8:FX$271,$I8)+COUNTIF(MF!FX$8:FX$271,$A8)-$G8</f>
        <v>-1</v>
      </c>
      <c r="FZ8" s="495">
        <f>COUNTIF(MF!FY$8:FY$271,$I8)+COUNTIF(MF!FY$8:FY$271,$A8)-$G8</f>
        <v>-1</v>
      </c>
      <c r="GA8" s="496">
        <f>COUNTIF(MF!FZ$8:FZ$271,$I8)+COUNTIF(MF!FZ$8:FZ$271,$A8)-$G8</f>
        <v>-1</v>
      </c>
      <c r="GB8" s="495">
        <f>COUNTIF(MF!GA$8:GA$271,$I8)+COUNTIF(MF!GA$8:GA$271,$A8)-$G8</f>
        <v>-1</v>
      </c>
      <c r="GC8" s="496">
        <f>COUNTIF(MF!GB$8:GB$271,$I8)+COUNTIF(MF!GB$8:GB$271,$A8)-$G8</f>
        <v>-1</v>
      </c>
      <c r="GD8" s="495">
        <f>COUNTIF(MF!GC$8:GC$271,$I8)+COUNTIF(MF!GC$8:GC$271,$A8)-$G8</f>
        <v>-1</v>
      </c>
      <c r="GE8" s="496">
        <f>COUNTIF(MF!GD$8:GD$271,$I8)+COUNTIF(MF!GD$8:GD$271,$A8)-$G8</f>
        <v>-1</v>
      </c>
      <c r="GF8" s="827">
        <f>COUNTIF(MF!GE$8:GE$271,$I8)+COUNTIF(MF!GE$8:GE$271,$A8)-$G8</f>
        <v>-1</v>
      </c>
      <c r="GG8" s="828">
        <f>COUNTIF(MF!GF$8:GF$271,$I8)+COUNTIF(MF!GF$8:GF$271,$A8)-$G8</f>
        <v>-1</v>
      </c>
      <c r="GH8" s="827">
        <f>COUNTIF(MF!GG$8:GG$271,$I8)+COUNTIF(MF!GG$8:GG$271,$A8)-$G8</f>
        <v>-1</v>
      </c>
      <c r="GI8" s="868">
        <f>COUNTIF(MF!GH$8:GH$271,$I8)+COUNTIF(MF!GH$8:GH$271,$A8)-$G8</f>
        <v>-1</v>
      </c>
      <c r="GJ8" s="501">
        <f>COUNTIF(MF!GI$8:GI$271,$I8)+COUNTIF(MF!GI$8:GI$271,$A8)-$G8</f>
        <v>-1</v>
      </c>
      <c r="GK8" s="502">
        <f>COUNTIF(MF!GJ$8:GJ$271,$I8)+COUNTIF(MF!GJ$8:GJ$271,$A8)-$G8</f>
        <v>-1</v>
      </c>
      <c r="GL8" s="495">
        <f>COUNTIF(MF!GK$8:GK$271,$I8)+COUNTIF(MF!GK$8:GK$271,$A8)-$G8</f>
        <v>-1</v>
      </c>
      <c r="GM8" s="496">
        <f>COUNTIF(MF!GL$8:GL$271,$I8)+COUNTIF(MF!GL$8:GL$271,$A8)-$G8</f>
        <v>-1</v>
      </c>
      <c r="GN8" s="495">
        <f>COUNTIF(MF!GM$8:GM$271,$I8)+COUNTIF(MF!GM$8:GM$271,$A8)-$G8</f>
        <v>-1</v>
      </c>
      <c r="GO8" s="496">
        <f>COUNTIF(MF!GN$8:GN$271,$I8)+COUNTIF(MF!GN$8:GN$271,$A8)-$G8</f>
        <v>-1</v>
      </c>
      <c r="GP8" s="495">
        <f>COUNTIF(MF!GO$8:GO$271,$I8)+COUNTIF(MF!GO$8:GO$271,$A8)-$G8</f>
        <v>-1</v>
      </c>
      <c r="GQ8" s="496">
        <f>COUNTIF(MF!GP$8:GP$271,$I8)+COUNTIF(MF!GP$8:GP$271,$A8)-$G8</f>
        <v>-1</v>
      </c>
      <c r="GR8" s="495">
        <f>COUNTIF(MF!GQ$8:GQ$271,$I8)+COUNTIF(MF!GQ$8:GQ$271,$A8)-$G8</f>
        <v>-1</v>
      </c>
      <c r="GS8" s="496">
        <f>COUNTIF(MF!GR$8:GR$271,$I8)+COUNTIF(MF!GR$8:GR$271,$A8)-$G8</f>
        <v>-1</v>
      </c>
      <c r="GT8" s="827">
        <f>COUNTIF(MF!GS$8:GS$271,$I8)+COUNTIF(MF!GS$8:GS$271,$A8)-$G8</f>
        <v>-1</v>
      </c>
      <c r="GU8" s="828">
        <f>COUNTIF(MF!GT$8:GT$271,$I8)+COUNTIF(MF!GT$8:GT$271,$A8)-$G8</f>
        <v>-1</v>
      </c>
      <c r="GV8" s="827">
        <f>COUNTIF(MF!GU$8:GU$271,$I8)+COUNTIF(MF!GU$8:GU$271,$A8)-$G8</f>
        <v>-1</v>
      </c>
      <c r="GW8" s="828">
        <f>COUNTIF(MF!GV$8:GV$271,$I8)+COUNTIF(MF!GV$8:GV$271,$A8)-$G8</f>
        <v>-1</v>
      </c>
      <c r="GX8" s="551">
        <f>COUNTIF(MF!GW$8:GW$271,$I8)+COUNTIF(MF!GW$8:GW$271,$A8)-$G8</f>
        <v>-1</v>
      </c>
      <c r="GY8" s="552">
        <f>COUNTIF(MF!GX$8:GX$271,$I8)+COUNTIF(MF!GX$8:GX$271,$A8)-$G8</f>
        <v>-1</v>
      </c>
      <c r="GZ8" s="495">
        <f>COUNTIF(MF!GY$8:GY$271,$I8)+COUNTIF(MF!GY$8:GY$271,$A8)-$G8</f>
        <v>-1</v>
      </c>
      <c r="HA8" s="496">
        <f>COUNTIF(MF!GZ$8:GZ$271,$I8)+COUNTIF(MF!GZ$8:GZ$271,$A8)-$G8</f>
        <v>-1</v>
      </c>
      <c r="HB8" s="495">
        <f>COUNTIF(MF!HA$8:HA$271,$I8)+COUNTIF(MF!HA$8:HA$271,$A8)-$G8</f>
        <v>-1</v>
      </c>
      <c r="HC8" s="496">
        <f>COUNTIF(MF!HB$8:HB$271,$I8)+COUNTIF(MF!HB$8:HB$271,$A8)-$G8</f>
        <v>-1</v>
      </c>
      <c r="HD8" s="495">
        <f>COUNTIF(MF!HC$8:HC$271,$I8)+COUNTIF(MF!HC$8:HC$271,$A8)-$G8</f>
        <v>-1</v>
      </c>
      <c r="HE8" s="496">
        <f>COUNTIF(MF!HD$8:HD$271,$I8)+COUNTIF(MF!HD$8:HD$271,$A8)-$G8</f>
        <v>-1</v>
      </c>
      <c r="HF8" s="495">
        <f>COUNTIF(MF!HE$8:HE$271,$I8)+COUNTIF(MF!HE$8:HE$271,$A8)-$G8</f>
        <v>-1</v>
      </c>
      <c r="HG8" s="496">
        <f>COUNTIF(MF!HF$8:HF$271,$I8)+COUNTIF(MF!HF$8:HF$271,$A8)-$G8</f>
        <v>-1</v>
      </c>
      <c r="HH8" s="827">
        <f>COUNTIF(MF!HG$8:HG$271,$I8)+COUNTIF(MF!HG$8:HG$271,$A8)-$G8</f>
        <v>-1</v>
      </c>
      <c r="HI8" s="828">
        <f>COUNTIF(MF!HH$8:HH$271,$I8)+COUNTIF(MF!HH$8:HH$271,$A8)-$G8</f>
        <v>-1</v>
      </c>
      <c r="HJ8" s="827">
        <f>COUNTIF(MF!HI$8:HI$271,$I8)+COUNTIF(MF!HI$8:HI$271,$A8)-$G8</f>
        <v>-1</v>
      </c>
      <c r="HK8" s="828">
        <f>COUNTIF(MF!HJ$8:HJ$271,$I8)+COUNTIF(MF!HJ$8:HJ$271,$A8)-$G8</f>
        <v>-1</v>
      </c>
      <c r="HL8" s="551">
        <f>COUNTIF(MF!HK$8:HK$271,$I8)+COUNTIF(MF!HK$8:HK$271,$A8)-$G8</f>
        <v>-1</v>
      </c>
      <c r="HM8" s="552">
        <f>COUNTIF(MF!HL$8:HL$271,$I8)+COUNTIF(MF!HL$8:HL$271,$A8)-$G8</f>
        <v>-1</v>
      </c>
      <c r="HN8" s="495">
        <f>COUNTIF(MF!HM$8:HM$271,$I8)+COUNTIF(MF!HM$8:HM$271,$A8)-$G8</f>
        <v>-1</v>
      </c>
      <c r="HO8" s="496">
        <f>COUNTIF(MF!HN$8:HN$271,$I8)+COUNTIF(MF!HN$8:HN$271,$A8)-$G8</f>
        <v>-1</v>
      </c>
      <c r="HP8" s="495">
        <f>COUNTIF(MF!HO$8:HO$271,$I8)+COUNTIF(MF!HO$8:HO$271,$A8)-$G8</f>
        <v>-1</v>
      </c>
      <c r="HQ8" s="496">
        <f>COUNTIF(MF!HP$8:HP$271,$I8)+COUNTIF(MF!HP$8:HP$271,$A8)-$G8</f>
        <v>-1</v>
      </c>
      <c r="HR8" s="495">
        <f>COUNTIF(MF!HQ$8:HQ$271,$I8)+COUNTIF(MF!HQ$8:HQ$271,$A8)-$G8</f>
        <v>-1</v>
      </c>
      <c r="HS8" s="496">
        <f>COUNTIF(MF!HR$8:HR$271,$I8)+COUNTIF(MF!HR$8:HR$271,$A8)-$G8</f>
        <v>-1</v>
      </c>
      <c r="HT8" s="882">
        <f>COUNTIF(MF!HS$8:HS$271,$I8)+COUNTIF(MF!HS$8:HS$271,$A8)-$G8</f>
        <v>-1</v>
      </c>
      <c r="HU8" s="883">
        <f>COUNTIF(MF!HT$8:HT$271,$I8)+COUNTIF(MF!HT$8:HT$271,$A8)-$G8</f>
        <v>-1</v>
      </c>
      <c r="HV8" s="827">
        <f>COUNTIF(MF!HU$8:HU$271,$I8)+COUNTIF(MF!HU$8:HU$271,$A8)-$G8</f>
        <v>-1</v>
      </c>
      <c r="HW8" s="828">
        <f>COUNTIF(MF!HV$8:HV$271,$I8)+COUNTIF(MF!HV$8:HV$271,$A8)-$G8</f>
        <v>-1</v>
      </c>
      <c r="HX8" s="882">
        <f>COUNTIF(MF!HW$8:HW$271,$I8)+COUNTIF(MF!HW$8:HW$271,$A8)-$G8</f>
        <v>-1</v>
      </c>
      <c r="HY8" s="883">
        <f>COUNTIF(MF!HX$8:HX$271,$I8)+COUNTIF(MF!HX$8:HX$271,$A8)-$G8</f>
        <v>-1</v>
      </c>
      <c r="HZ8" s="551">
        <f>COUNTIF(MF!HY$8:HY$271,$I8)+COUNTIF(MF!HY$8:HY$271,$A8)-$G8</f>
        <v>-1</v>
      </c>
      <c r="IA8" s="552">
        <f>COUNTIF(MF!HZ$8:HZ$271,$I8)+COUNTIF(MF!HZ$8:HZ$271,$A8)-$G8</f>
        <v>-1</v>
      </c>
      <c r="IB8" s="495">
        <f>COUNTIF(MF!IA$8:IA$271,$I8)+COUNTIF(MF!IA$8:IA$271,$A8)-$G8</f>
        <v>-1</v>
      </c>
      <c r="IC8" s="496">
        <f>COUNTIF(MF!IB$8:IB$271,$I8)+COUNTIF(MF!IB$8:IB$271,$A8)-$G8</f>
        <v>-1</v>
      </c>
      <c r="ID8" s="495">
        <f>COUNTIF(MF!IC$8:IC$271,$I8)+COUNTIF(MF!IC$8:IC$271,$A8)-$G8</f>
        <v>-1</v>
      </c>
      <c r="IE8" s="496">
        <f>COUNTIF(MF!ID$8:ID$271,$I8)+COUNTIF(MF!ID$8:ID$271,$A8)-$G8</f>
        <v>-1</v>
      </c>
      <c r="IF8" s="503">
        <f>COUNTIF(MF!IE$8:IE$271,$I8)+COUNTIF(MF!IE$8:IE$271,$A8)-$G8</f>
        <v>-1</v>
      </c>
      <c r="IG8" s="494">
        <f>COUNTIF(MF!IF$8:IF$271,$I8)+COUNTIF(MF!IF$8:IF$271,$A8)-$G8</f>
        <v>-1</v>
      </c>
      <c r="IH8" s="495">
        <f>COUNTIF(MF!IG$8:IG$271,$I8)+COUNTIF(MF!IG$8:IG$271,$A8)-$G8</f>
        <v>-1</v>
      </c>
      <c r="II8" s="496">
        <f>COUNTIF(MF!IH$8:IH$271,$I8)+COUNTIF(MF!IH$8:IH$271,$A8)-$G8</f>
        <v>-1</v>
      </c>
      <c r="IJ8" s="827">
        <f>COUNTIF(MF!II$8:II$271,$I8)+COUNTIF(MF!II$8:II$271,$A8)-$G8</f>
        <v>-1</v>
      </c>
      <c r="IK8" s="828">
        <f>COUNTIF(MF!IJ$8:IJ$271,$I8)+COUNTIF(MF!IJ$8:IJ$271,$A8)-$G8</f>
        <v>-1</v>
      </c>
      <c r="IL8" s="827">
        <f>COUNTIF(MF!IK$8:IK$271,$I8)+COUNTIF(MF!IK$8:IK$271,$A8)-$G8</f>
        <v>-1</v>
      </c>
      <c r="IM8" s="828">
        <f>COUNTIF(MF!IL$8:IL$271,$I8)+COUNTIF(MF!IL$8:IL$271,$A8)-$G8</f>
        <v>-1</v>
      </c>
      <c r="IN8" s="551">
        <f>COUNTIF(MF!IM$8:IM$271,$I8)+COUNTIF(MF!IM$8:IM$271,$A8)-$G8</f>
        <v>-1</v>
      </c>
      <c r="IO8" s="552">
        <f>COUNTIF(MF!IN$8:IN$271,$I8)+COUNTIF(MF!IN$8:IN$271,$A8)-$G8</f>
        <v>-1</v>
      </c>
      <c r="IP8" s="495">
        <f>COUNTIF(MF!IO$8:IO$271,$I8)+COUNTIF(MF!IO$8:IO$271,$A8)-$G8</f>
        <v>-1</v>
      </c>
      <c r="IQ8" s="496">
        <f>COUNTIF(MF!IP$8:IP$271,$I8)+COUNTIF(MF!IP$8:IP$271,$A8)-$G8</f>
        <v>-1</v>
      </c>
      <c r="IR8" s="504">
        <f>COUNTIF(MF!IQ$8:IQ$271,$I8)+COUNTIF(MF!IQ$8:IQ$271,$A8)-$G8</f>
        <v>-1</v>
      </c>
      <c r="IS8" s="494">
        <f>COUNTIF(MF!IR$8:IR$271,$I8)+COUNTIF(MF!IR$8:IR$271,$A8)-$G8</f>
        <v>-1</v>
      </c>
      <c r="IT8" s="495">
        <f>COUNTIF(MF!IS$8:IS$271,$I8)+COUNTIF(MF!IS$8:IS$271,$A8)-$G8</f>
        <v>-1</v>
      </c>
      <c r="IU8" s="496">
        <f>COUNTIF(MF!IT$8:IT$271,$I8)+COUNTIF(MF!IT$8:IT$271,$A8)-$G8</f>
        <v>-1</v>
      </c>
      <c r="IV8" s="495">
        <f>COUNTIF(MF!IU$8:IU$271,$I8)+COUNTIF(MF!IU$8:IU$271,$A8)-$G8</f>
        <v>-1</v>
      </c>
      <c r="IW8" s="496">
        <f>COUNTIF(MF!IV$8:IV$271,$I8)+COUNTIF(MF!IV$8:IV$271,$A8)-$G8</f>
        <v>-1</v>
      </c>
      <c r="IX8" s="827">
        <f>COUNTIF(MF!IW$8:IW$271,$I8)+COUNTIF(MF!IW$8:IW$271,$A8)-$G8</f>
        <v>-1</v>
      </c>
      <c r="IY8" s="828">
        <f>COUNTIF(MF!IX$8:IX$271,$I8)+COUNTIF(MF!IX$8:IX$271,$A8)-$G8</f>
        <v>-1</v>
      </c>
      <c r="IZ8" s="827">
        <f>COUNTIF(MF!IY$8:IY$271,$I8)+COUNTIF(MF!IY$8:IY$271,$A8)-$G8</f>
        <v>-1</v>
      </c>
      <c r="JA8" s="828">
        <f>COUNTIF(MF!IZ$8:IZ$271,$I8)+COUNTIF(MF!IZ$8:IZ$271,$A8)-$G8</f>
        <v>-1</v>
      </c>
      <c r="JB8" s="551">
        <f>COUNTIF(MF!JA$8:JA$271,$I8)+COUNTIF(MF!JA$8:JA$271,$A8)-$G8</f>
        <v>-1</v>
      </c>
      <c r="JC8" s="552">
        <f>COUNTIF(MF!JB$8:JB$271,$I8)+COUNTIF(MF!JB$8:JB$271,$A8)-$G8</f>
        <v>-1</v>
      </c>
      <c r="JD8" s="495">
        <f>COUNTIF(MF!JC$8:JC$271,$I8)+COUNTIF(MF!JC$8:JC$271,$A8)-$G8</f>
        <v>-1</v>
      </c>
      <c r="JE8" s="496">
        <f>COUNTIF(MF!JD$8:JD$271,$I8)+COUNTIF(MF!JD$8:JD$271,$A8)-$G8</f>
        <v>-1</v>
      </c>
      <c r="JF8" s="495">
        <f>COUNTIF(MF!JE$8:JE$271,$I8)+COUNTIF(MF!JE$8:JE$271,$A8)-$G8</f>
        <v>-1</v>
      </c>
      <c r="JG8" s="496">
        <f>COUNTIF(MF!JF$8:JF$271,$I8)+COUNTIF(MF!JF$8:JF$271,$A8)-$G8</f>
        <v>-1</v>
      </c>
      <c r="JH8" s="495">
        <f>COUNTIF(MF!JG$8:JG$271,$I8)+COUNTIF(MF!JG$8:JG$271,$A8)-$G8</f>
        <v>-1</v>
      </c>
      <c r="JI8" s="496">
        <f>COUNTIF(MF!JH$8:JH$271,$I8)+COUNTIF(MF!JH$8:JH$271,$A8)-$G8</f>
        <v>-1</v>
      </c>
      <c r="JJ8" s="495">
        <f>COUNTIF(MF!JI$8:JI$271,$I8)+COUNTIF(MF!JI$8:JI$271,$A8)-$G8</f>
        <v>-1</v>
      </c>
      <c r="JK8" s="496">
        <f>COUNTIF(MF!JJ$8:JJ$271,$I8)+COUNTIF(MF!JJ$8:JJ$271,$A8)-$G8</f>
        <v>-1</v>
      </c>
      <c r="JL8" s="827">
        <f>COUNTIF(MF!JK$8:JK$271,$I8)+COUNTIF(MF!JK$8:JK$271,$A8)-$G8</f>
        <v>-1</v>
      </c>
      <c r="JM8" s="828">
        <f>COUNTIF(MF!JL$8:JL$271,$I8)+COUNTIF(MF!JL$8:JL$271,$A8)-$G8</f>
        <v>-1</v>
      </c>
      <c r="JN8" s="827">
        <f>COUNTIF(MF!JM$8:JM$271,$I8)+COUNTIF(MF!JM$8:JM$271,$A8)-$G8</f>
        <v>-1</v>
      </c>
      <c r="JO8" s="828">
        <f>COUNTIF(MF!JN$8:JN$271,$I8)+COUNTIF(MF!JN$8:JN$271,$A8)-$G8</f>
        <v>-1</v>
      </c>
      <c r="JP8" s="551">
        <f>COUNTIF(MF!JO$8:JO$271,$I8)+COUNTIF(MF!JO$8:JO$271,$A8)-$G8</f>
        <v>-1</v>
      </c>
      <c r="JQ8" s="552">
        <f>COUNTIF(MF!JP$8:JP$271,$I8)+COUNTIF(MF!JP$8:JP$271,$A8)-$G8</f>
        <v>-1</v>
      </c>
      <c r="JR8" s="495">
        <f>COUNTIF(MF!JQ$8:JQ$271,$I8)+COUNTIF(MF!JQ$8:JQ$271,$A8)-$G8</f>
        <v>-1</v>
      </c>
      <c r="JS8" s="496">
        <f>COUNTIF(MF!JR$8:JR$271,$I8)+COUNTIF(MF!JR$8:JR$271,$A8)-$G8</f>
        <v>-1</v>
      </c>
      <c r="JT8" s="495">
        <f>COUNTIF(MF!JS$8:JS$271,$I8)+COUNTIF(MF!JS$8:JS$271,$A8)-$G8</f>
        <v>-1</v>
      </c>
      <c r="JU8" s="496">
        <f>COUNTIF(MF!JT$8:JT$271,$I8)+COUNTIF(MF!JT$8:JT$271,$A8)-$G8</f>
        <v>-1</v>
      </c>
      <c r="JV8" s="495">
        <f>COUNTIF(MF!JU$8:JU$271,$I8)+COUNTIF(MF!JU$8:JU$271,$A8)-$G8</f>
        <v>-1</v>
      </c>
      <c r="JW8" s="496">
        <f>COUNTIF(MF!JV$8:JV$271,$I8)+COUNTIF(MF!JV$8:JV$271,$A8)-$G8</f>
        <v>-1</v>
      </c>
      <c r="JX8" s="495">
        <f>COUNTIF(MF!JW$8:JW$271,$I8)+COUNTIF(MF!JW$8:JW$271,$A8)-$G8</f>
        <v>-1</v>
      </c>
      <c r="JY8" s="496">
        <f>COUNTIF(MF!JX$8:JX$271,$I8)+COUNTIF(MF!JX$8:JX$271,$A8)-$G8</f>
        <v>-1</v>
      </c>
      <c r="JZ8" s="827">
        <f>COUNTIF(MF!JY$8:JY$271,$I8)+COUNTIF(MF!JY$8:JY$271,$A8)-$G8</f>
        <v>-1</v>
      </c>
      <c r="KA8" s="828">
        <f>COUNTIF(MF!JZ$8:JZ$271,$I8)+COUNTIF(MF!JZ$8:JZ$271,$A8)-$G8</f>
        <v>-1</v>
      </c>
      <c r="KB8" s="827">
        <f>COUNTIF(MF!KA$8:KA$271,$I8)+COUNTIF(MF!KA$8:KA$271,$A8)-$G8</f>
        <v>-1</v>
      </c>
      <c r="KC8" s="828">
        <f>COUNTIF(MF!KB$8:KB$271,$I8)+COUNTIF(MF!KB$8:KB$271,$A8)-$G8</f>
        <v>-1</v>
      </c>
      <c r="KD8" s="551">
        <f>COUNTIF(MF!KC$8:KC$271,$I8)+COUNTIF(MF!KC$8:KC$271,$A8)-$G8</f>
        <v>-1</v>
      </c>
      <c r="KE8" s="552">
        <f>COUNTIF(MF!KD$8:KD$271,$I8)+COUNTIF(MF!KD$8:KD$271,$A8)-$G8</f>
        <v>-1</v>
      </c>
      <c r="KF8" s="495">
        <f>COUNTIF(MF!KE$8:KE$271,$I8)+COUNTIF(MF!KE$8:KE$271,$A8)-$G8</f>
        <v>-1</v>
      </c>
      <c r="KG8" s="496">
        <f>COUNTIF(MF!KF$8:KF$271,$I8)+COUNTIF(MF!KF$8:KF$271,$A8)-$G8</f>
        <v>-1</v>
      </c>
      <c r="KH8" s="495">
        <f>COUNTIF(MF!KG$8:KG$271,$I8)+COUNTIF(MF!KG$8:KG$271,$A8)-$G8</f>
        <v>-1</v>
      </c>
      <c r="KI8" s="496">
        <f>COUNTIF(MF!KH$8:KH$271,$I8)+COUNTIF(MF!KH$8:KH$271,$A8)-$G8</f>
        <v>-1</v>
      </c>
      <c r="KJ8" s="495">
        <f>COUNTIF(MF!KI$8:KI$271,$I8)+COUNTIF(MF!KI$8:KI$271,$A8)-$G8</f>
        <v>-1</v>
      </c>
      <c r="KK8" s="496">
        <f>COUNTIF(MF!KJ$8:KJ$271,$I8)+COUNTIF(MF!KJ$8:KJ$271,$A8)-$G8</f>
        <v>-1</v>
      </c>
      <c r="KL8" s="495">
        <f>COUNTIF(MF!KK$8:KK$271,$I8)+COUNTIF(MF!KK$8:KK$271,$A8)-$G8</f>
        <v>-1</v>
      </c>
      <c r="KM8" s="496">
        <f>COUNTIF(MF!KL$8:KL$271,$I8)+COUNTIF(MF!KL$8:KL$271,$A8)-$G8</f>
        <v>-1</v>
      </c>
      <c r="KN8" s="827">
        <f>COUNTIF(MF!KM$8:KM$271,$I8)+COUNTIF(MF!KM$8:KM$271,$A8)-$G8</f>
        <v>-1</v>
      </c>
      <c r="KO8" s="828">
        <f>COUNTIF(MF!KN$8:KN$271,$I8)+COUNTIF(MF!KN$8:KN$271,$A8)-$G8</f>
        <v>-1</v>
      </c>
      <c r="KP8" s="827">
        <f>COUNTIF(MF!KO$8:KO$271,$I8)+COUNTIF(MF!KO$8:KO$271,$A8)-$G8</f>
        <v>-1</v>
      </c>
      <c r="KQ8" s="828">
        <f>COUNTIF(MF!KP$8:KP$271,$I8)+COUNTIF(MF!KP$8:KP$271,$A8)-$G8</f>
        <v>-1</v>
      </c>
      <c r="KR8" s="551">
        <f>COUNTIF(MF!KQ$8:KQ$271,$I8)+COUNTIF(MF!KQ$8:KQ$271,$A8)-$G8</f>
        <v>-1</v>
      </c>
      <c r="KS8" s="552">
        <f>COUNTIF(MF!KR$8:KR$271,$I8)+COUNTIF(MF!KR$8:KR$271,$A8)-$G8</f>
        <v>-1</v>
      </c>
      <c r="KT8" s="495">
        <f>COUNTIF(MF!KS$8:KS$271,$I8)+COUNTIF(MF!KS$8:KS$271,$A8)-$G8</f>
        <v>-1</v>
      </c>
      <c r="KU8" s="496">
        <f>COUNTIF(MF!KT$8:KT$271,$I8)+COUNTIF(MF!KT$8:KT$271,$A8)-$G8</f>
        <v>-1</v>
      </c>
      <c r="KV8" s="495">
        <f>COUNTIF(MF!KU$8:KU$271,$I8)+COUNTIF(MF!KU$8:KU$271,$A8)-$G8</f>
        <v>-1</v>
      </c>
      <c r="KW8" s="496">
        <f>COUNTIF(MF!KV$8:KV$271,$I8)+COUNTIF(MF!KV$8:KV$271,$A8)-$G8</f>
        <v>-1</v>
      </c>
      <c r="KX8" s="495">
        <f>COUNTIF(MF!KW$8:KW$271,$I8)+COUNTIF(MF!KW$8:KW$271,$A8)-$G8</f>
        <v>-1</v>
      </c>
      <c r="KY8" s="496">
        <f>COUNTIF(MF!KX$8:KX$271,$I8)+COUNTIF(MF!KX$8:KX$271,$A8)-$G8</f>
        <v>-1</v>
      </c>
      <c r="KZ8" s="501">
        <f>COUNTIF(MF!KY$8:KY$271,$I8)+COUNTIF(MF!KY$8:KY$271,$A8)-$G8</f>
        <v>-1</v>
      </c>
      <c r="LA8" s="505">
        <f>COUNTIF(MF!KZ$8:KZ$271,$I8)+COUNTIF(MF!KZ$8:KZ$271,$A8)-$G8</f>
        <v>-1</v>
      </c>
      <c r="LB8" s="910">
        <f>COUNTIF(MF!LA$8:LA$271,$I8)+COUNTIF(MF!LA$8:LA$271,$A8)-$G8</f>
        <v>-1</v>
      </c>
      <c r="LC8" s="828">
        <f>COUNTIF(MF!LB$8:LB$271,$I8)+COUNTIF(MF!LB$8:LB$271,$A8)-$G8</f>
        <v>-1</v>
      </c>
      <c r="LD8" s="827">
        <f>COUNTIF(MF!LC$8:LC$271,$I8)+COUNTIF(MF!LC$8:LC$271,$A8)-$G8</f>
        <v>-1</v>
      </c>
      <c r="LE8" s="828">
        <f>COUNTIF(MF!LD$8:LD$271,$I8)+COUNTIF(MF!LD$8:LD$271,$A8)-$G8</f>
        <v>-1</v>
      </c>
      <c r="LF8" s="551">
        <f>COUNTIF(MF!LE$8:LE$271,$I8)+COUNTIF(MF!LE$8:LE$271,$A8)-$G8</f>
        <v>-1</v>
      </c>
      <c r="LG8" s="552">
        <f>COUNTIF(MF!LF$8:LF$271,$I8)+COUNTIF(MF!LF$8:LF$271,$A8)-$G8</f>
        <v>-1</v>
      </c>
      <c r="LH8" s="495">
        <f>COUNTIF(MF!LG$8:LG$271,$I8)+COUNTIF(MF!LG$8:LG$271,$A8)-$G8</f>
        <v>-1</v>
      </c>
      <c r="LI8" s="496">
        <f>COUNTIF(MF!LH$8:LH$271,$I8)+COUNTIF(MF!LH$8:LH$271,$A8)-$G8</f>
        <v>-1</v>
      </c>
      <c r="LJ8" s="495">
        <f>COUNTIF(MF!LI$8:LI$271,$I8)+COUNTIF(MF!LI$8:LI$271,$A8)-$G8</f>
        <v>-1</v>
      </c>
      <c r="LK8" s="496">
        <f>COUNTIF(MF!LJ$8:LJ$271,$I8)+COUNTIF(MF!LJ$8:LJ$271,$A8)-$G8</f>
        <v>-1</v>
      </c>
      <c r="LL8" s="495">
        <f>COUNTIF(MF!LK$8:LK$271,$I8)+COUNTIF(MF!LK$8:LK$271,$A8)-$G8</f>
        <v>-1</v>
      </c>
      <c r="LM8" s="496">
        <f>COUNTIF(MF!LL$8:LL$271,$I8)+COUNTIF(MF!LL$8:LL$271,$A8)-$G8</f>
        <v>-1</v>
      </c>
      <c r="LN8" s="495">
        <f>COUNTIF(MF!LM$8:LM$271,$I8)+COUNTIF(MF!LM$8:LM$271,$A8)-$G8</f>
        <v>-1</v>
      </c>
      <c r="LO8" s="496">
        <f>COUNTIF(MF!LN$8:LN$271,$I8)+COUNTIF(MF!LN$8:LN$271,$A8)-$G8</f>
        <v>-1</v>
      </c>
      <c r="LP8" s="827">
        <f>COUNTIF(MF!LO$8:LO$271,$I8)+COUNTIF(MF!LO$8:LO$271,$A8)-$G8</f>
        <v>-1</v>
      </c>
      <c r="LQ8" s="828">
        <f>COUNTIF(MF!LP$8:LP$271,$I8)+COUNTIF(MF!LP$8:LP$271,$A8)-$G8</f>
        <v>-1</v>
      </c>
      <c r="LR8" s="827">
        <f>COUNTIF(MF!LQ$8:LQ$271,$I8)+COUNTIF(MF!LQ$8:LQ$271,$A8)-$G8</f>
        <v>-1</v>
      </c>
      <c r="LS8" s="828">
        <f>COUNTIF(MF!LR$8:LR$271,$I8)+COUNTIF(MF!LR$8:LR$271,$A8)-$G8</f>
        <v>-1</v>
      </c>
      <c r="LT8" s="503">
        <f>COUNTIF(MF!LS$8:LS$271,$I8)+COUNTIF(MF!LS$8:LS$271,$A8)-$G8</f>
        <v>-1</v>
      </c>
      <c r="LU8" s="494">
        <f>COUNTIF(MF!LT$8:LT$271,$I8)+COUNTIF(MF!LT$8:LT$271,$A8)-$G8</f>
        <v>-1</v>
      </c>
      <c r="LV8" s="495">
        <f>COUNTIF(MF!LU$8:LU$271,$I8)+COUNTIF(MF!LU$8:LU$271,$A8)-$G8</f>
        <v>-1</v>
      </c>
      <c r="LW8" s="496">
        <f>COUNTIF(MF!LV$8:LV$271,$I8)+COUNTIF(MF!LV$8:LV$271,$A8)-$G8</f>
        <v>-1</v>
      </c>
      <c r="LX8" s="495">
        <f>COUNTIF(MF!LW$8:LW$271,$I8)+COUNTIF(MF!LW$8:LW$271,$A8)-$G8</f>
        <v>-1</v>
      </c>
      <c r="LY8" s="496">
        <f>COUNTIF(MF!LX$8:LX$271,$I8)+COUNTIF(MF!LX$8:LX$271,$A8)-$G8</f>
        <v>-1</v>
      </c>
      <c r="LZ8" s="503">
        <f>COUNTIF(MF!LY$8:LY$271,$I8)+COUNTIF(MF!LY$8:LY$271,$A8)-$G8</f>
        <v>-1</v>
      </c>
      <c r="MA8" s="494">
        <f>COUNTIF(MF!LZ$8:LZ$271,$I8)+COUNTIF(MF!LZ$8:LZ$271,$A8)-$G8</f>
        <v>-1</v>
      </c>
      <c r="MB8" s="495">
        <f>COUNTIF(MF!MA$8:MA$271,$I8)+COUNTIF(MF!MA$8:MA$271,$A8)-$G8</f>
        <v>-1</v>
      </c>
      <c r="MC8" s="496">
        <f>COUNTIF(MF!MB$8:MB$271,$I8)+COUNTIF(MF!MB$8:MB$271,$A8)-$G8</f>
        <v>-1</v>
      </c>
      <c r="MD8" s="827">
        <f>COUNTIF(MF!MC$8:MC$271,$I8)+COUNTIF(MF!MC$8:MC$271,$A8)-$G8</f>
        <v>-1</v>
      </c>
      <c r="ME8" s="828">
        <f>COUNTIF(MF!MD$8:MD$271,$I8)+COUNTIF(MF!MD$8:MD$271,$A8)-$G8</f>
        <v>-1</v>
      </c>
      <c r="MF8" s="827">
        <f>COUNTIF(MF!ME$8:ME$271,$I8)+COUNTIF(MF!ME$8:ME$271,$A8)-$G8</f>
        <v>-1</v>
      </c>
      <c r="MG8" s="828">
        <f>COUNTIF(MF!MF$8:MF$271,$I8)+COUNTIF(MF!MF$8:MF$271,$A8)-$G8</f>
        <v>-1</v>
      </c>
      <c r="MH8" s="551">
        <f>COUNTIF(MF!MG$8:MG$271,$I8)+COUNTIF(MF!MG$8:MG$271,$A8)-$G8</f>
        <v>-1</v>
      </c>
      <c r="MI8" s="552">
        <f>COUNTIF(MF!MH$8:MH$271,$I8)+COUNTIF(MF!MH$8:MH$271,$A8)-$G8</f>
        <v>-1</v>
      </c>
      <c r="MJ8" s="495">
        <f>COUNTIF(MF!MI$8:MI$271,$I8)+COUNTIF(MF!MI$8:MI$271,$A8)-$G8</f>
        <v>-1</v>
      </c>
      <c r="MK8" s="496">
        <f>COUNTIF(MF!MJ$8:MJ$271,$I8)+COUNTIF(MF!MJ$8:MJ$271,$A8)-$G8</f>
        <v>-1</v>
      </c>
      <c r="ML8" s="495">
        <f>COUNTIF(MF!MK$8:MK$271,$I8)+COUNTIF(MF!MK$8:MK$271,$A8)-$G8</f>
        <v>-1</v>
      </c>
      <c r="MM8" s="496">
        <f>COUNTIF(MF!ML$8:ML$271,$I8)+COUNTIF(MF!ML$8:ML$271,$A8)-$G8</f>
        <v>-1</v>
      </c>
      <c r="MN8" s="927">
        <f>COUNTIF(MF!MM$8:MM$271,$I8)+COUNTIF(MF!MM$8:MM$271,$A8)-$G8</f>
        <v>-1</v>
      </c>
      <c r="MO8" s="928">
        <f>COUNTIF(MF!MN$8:MN$271,$I8)+COUNTIF(MF!MN$8:MN$271,$A8)-$G8</f>
        <v>-1</v>
      </c>
      <c r="MP8" s="495">
        <f>COUNTIF(MF!MO$8:MO$271,$I8)+COUNTIF(MF!MO$8:MO$271,$A8)-$G8</f>
        <v>-1</v>
      </c>
      <c r="MQ8" s="496">
        <f>COUNTIF(MF!MP$8:MP$271,$I8)+COUNTIF(MF!MP$8:MP$271,$A8)-$G8</f>
        <v>-1</v>
      </c>
      <c r="MR8" s="827">
        <f>COUNTIF(MF!MQ$8:MQ$271,$I8)+COUNTIF(MF!MQ$8:MQ$271,$A8)-$G8</f>
        <v>-1</v>
      </c>
      <c r="MS8" s="828">
        <f>COUNTIF(MF!MR$8:MR$271,$I8)+COUNTIF(MF!MR$8:MR$271,$A8)-$G8</f>
        <v>-1</v>
      </c>
      <c r="MT8" s="827">
        <f>COUNTIF(MF!MS$8:MS$271,$I8)+COUNTIF(MF!MS$8:MS$271,$A8)-$G8</f>
        <v>-1</v>
      </c>
      <c r="MU8" s="828">
        <f>COUNTIF(MF!MT$8:MT$271,$I8)+COUNTIF(MF!MT$8:MT$271,$A8)-$G8</f>
        <v>-1</v>
      </c>
      <c r="MV8" s="551">
        <f>COUNTIF(MF!MU$8:MU$271,$I8)+COUNTIF(MF!MU$8:MU$271,$A8)-$G8</f>
        <v>-1</v>
      </c>
      <c r="MW8" s="552">
        <f>COUNTIF(MF!MV$8:MV$271,$I8)+COUNTIF(MF!MV$8:MV$271,$A8)-$G8</f>
        <v>-1</v>
      </c>
      <c r="MX8" s="495">
        <f>COUNTIF(MF!MW$8:MW$271,$I8)+COUNTIF(MF!MW$8:MW$271,$A8)-$G8</f>
        <v>-1</v>
      </c>
      <c r="MY8" s="496">
        <f>COUNTIF(MF!MX$8:MX$271,$I8)+COUNTIF(MF!MX$8:MX$271,$A8)-$G8</f>
        <v>-1</v>
      </c>
      <c r="MZ8" s="495">
        <f>COUNTIF(MF!MY$8:MY$271,$I8)+COUNTIF(MF!MY$8:MY$271,$A8)-$G8</f>
        <v>-1</v>
      </c>
      <c r="NA8" s="496">
        <f>COUNTIF(MF!MZ$8:MZ$271,$I8)+COUNTIF(MF!MZ$8:MZ$271,$A8)-$G8</f>
        <v>-1</v>
      </c>
      <c r="NB8" s="495">
        <f>COUNTIF(MF!NA$8:NA$271,$I8)+COUNTIF(MF!NA$8:NA$271,$A8)-$G8</f>
        <v>-1</v>
      </c>
      <c r="NC8" s="496">
        <f>COUNTIF(MF!NB$8:NB$271,$I8)+COUNTIF(MF!NB$8:NB$271,$A8)-$G8</f>
        <v>-1</v>
      </c>
      <c r="ND8" s="495">
        <f>COUNTIF(MF!NC$8:NC$271,$I8)+COUNTIF(MF!NC$8:NC$271,$A8)-$G8</f>
        <v>-1</v>
      </c>
      <c r="NE8" s="496">
        <f>COUNTIF(MF!ND$8:ND$271,$I8)+COUNTIF(MF!ND$8:ND$271,$A8)-$G8</f>
        <v>-1</v>
      </c>
      <c r="NF8" s="827">
        <f>COUNTIF(MF!NE$8:NE$271,$I8)+COUNTIF(MF!NE$8:NE$271,$A8)-$G8</f>
        <v>-1</v>
      </c>
      <c r="NG8" s="828">
        <f>COUNTIF(MF!NF$8:NF$271,$I8)+COUNTIF(MF!NF$8:NF$271,$A8)-$G8</f>
        <v>-1</v>
      </c>
      <c r="NH8" s="827">
        <f>COUNTIF(MF!NG$8:NG$271,$I8)+COUNTIF(MF!NG$8:NG$271,$A8)-$G8</f>
        <v>-1</v>
      </c>
      <c r="NI8" s="868">
        <f>COUNTIF(MF!NH$8:NH$271,$I8)+COUNTIF(MF!NH$8:NH$271,$A8)-$G8</f>
        <v>-1</v>
      </c>
      <c r="NJ8" s="551">
        <f>COUNTIF(MF!NI$8:NI$271,$I8)+COUNTIF(MF!NI$8:NI$271,$A8)-$G8</f>
        <v>-1</v>
      </c>
      <c r="NK8" s="552">
        <f>COUNTIF(MF!NJ$8:NJ$271,$I8)+COUNTIF(MF!NJ$8:NJ$271,$A8)-$G8</f>
        <v>-1</v>
      </c>
      <c r="NL8" s="495">
        <f>COUNTIF(MF!NK$8:NK$271,$I8)+COUNTIF(MF!NK$8:NK$271,$A8)-$G8</f>
        <v>-1</v>
      </c>
      <c r="NM8" s="496">
        <f>COUNTIF(MF!NL$8:NL$271,$I8)+COUNTIF(MF!NL$8:NL$271,$A8)-$G8</f>
        <v>-1</v>
      </c>
      <c r="NN8" s="495">
        <f>COUNTIF(MF!NM$8:NM$271,$I8)+COUNTIF(MF!NM$8:NM$271,$A8)-$G8</f>
        <v>-1</v>
      </c>
      <c r="NO8" s="496">
        <f>COUNTIF(MF!NN$8:NN$271,$I8)+COUNTIF(MF!NN$8:NN$271,$A8)-$G8</f>
        <v>-1</v>
      </c>
      <c r="NP8" s="495">
        <f>COUNTIF(MF!NO$8:NO$271,$I8)+COUNTIF(MF!NO$8:NO$271,$A8)-$G8</f>
        <v>-1</v>
      </c>
      <c r="NQ8" s="496">
        <f>COUNTIF(MF!NP$8:NP$271,$I8)+COUNTIF(MF!NP$8:NP$271,$A8)-$G8</f>
        <v>-1</v>
      </c>
      <c r="NR8" s="495">
        <f>COUNTIF(MF!NQ$8:NQ$271,$I8)+COUNTIF(MF!NQ$8:NQ$271,$A8)-$G8</f>
        <v>-1</v>
      </c>
      <c r="NS8" s="496">
        <f>COUNTIF(MF!NR$8:NR$271,$I8)+COUNTIF(MF!NR$8:NR$271,$A8)-$G8</f>
        <v>-1</v>
      </c>
      <c r="NT8" s="827">
        <f>COUNTIF(MF!NS$8:NS$271,$I8)+COUNTIF(MF!NS$8:NS$271,$A8)-$G8</f>
        <v>-1</v>
      </c>
      <c r="NU8" s="828">
        <f>COUNTIF(MF!NT$8:NT$271,$I8)+COUNTIF(MF!NT$8:NT$271,$A8)-$G8</f>
        <v>-1</v>
      </c>
      <c r="NV8" s="827">
        <f>COUNTIF(MF!NU$8:NU$271,$I8)+COUNTIF(MF!NU$8:NU$271,$A8)-$G8</f>
        <v>-1</v>
      </c>
      <c r="NW8" s="828">
        <f>COUNTIF(MF!NV$8:NV$271,$I8)+COUNTIF(MF!NV$8:NV$271,$A8)-$G8</f>
        <v>-1</v>
      </c>
      <c r="NX8" s="551">
        <f>COUNTIF(MF!NW$8:NW$271,$I8)+COUNTIF(MF!NW$8:NW$271,$A8)-$G8</f>
        <v>-1</v>
      </c>
      <c r="NY8" s="552">
        <f>COUNTIF(MF!NX$8:NX$271,$I8)+COUNTIF(MF!NX$8:NX$271,$A8)-$G8</f>
        <v>-1</v>
      </c>
      <c r="NZ8" s="495">
        <f>COUNTIF(MF!NY$8:NY$271,$I8)+COUNTIF(MF!NY$8:NY$271,$A8)-$G8</f>
        <v>-1</v>
      </c>
      <c r="OA8" s="496">
        <f>COUNTIF(MF!NZ$8:NZ$271,$I8)+COUNTIF(MF!NZ$8:NZ$271,$A8)-$G8</f>
        <v>-1</v>
      </c>
      <c r="OB8" s="495">
        <f>COUNTIF(MF!OA$8:OA$271,$I8)+COUNTIF(MF!OA$8:OA$271,$A8)-$G8</f>
        <v>-1</v>
      </c>
      <c r="OC8" s="496">
        <f>COUNTIF(MF!OB$8:OB$271,$I8)+COUNTIF(MF!OB$8:OB$271,$A8)-$G8</f>
        <v>-1</v>
      </c>
      <c r="OD8" s="495">
        <f>COUNTIF(MF!OC$8:OC$271,$I8)+COUNTIF(MF!OC$8:OC$271,$A8)-$G8</f>
        <v>-1</v>
      </c>
      <c r="OE8" s="496">
        <f>COUNTIF(MF!OD$8:OD$271,$I8)+COUNTIF(MF!OD$8:OD$271,$A8)-$G8</f>
        <v>-1</v>
      </c>
      <c r="OF8" s="495">
        <f>COUNTIF(MF!OE$8:OE$271,$I8)+COUNTIF(MF!OE$8:OE$271,$A8)-$G8</f>
        <v>-1</v>
      </c>
      <c r="OG8" s="496">
        <f>COUNTIF(MF!OF$8:OF$271,$I8)+COUNTIF(MF!OF$8:OF$271,$A8)-$G8</f>
        <v>-1</v>
      </c>
      <c r="OH8" s="827">
        <f>COUNTIF(MF!OG$8:OG$271,$I8)+COUNTIF(MF!OG$8:OG$271,$A8)-$G8</f>
        <v>-1</v>
      </c>
      <c r="OI8" s="828">
        <f>COUNTIF(MF!OH$8:OH$271,$I8)+COUNTIF(MF!OH$8:OH$271,$A8)-$G8</f>
        <v>-1</v>
      </c>
      <c r="OJ8" s="827">
        <f>COUNTIF(MF!OI$8:OI$271,$I8)+COUNTIF(MF!OI$8:OI$271,$A8)-$G8</f>
        <v>-1</v>
      </c>
      <c r="OK8" s="828">
        <f>COUNTIF(MF!OJ$8:OJ$271,$I8)+COUNTIF(MF!OJ$8:OJ$271,$A8)-$G8</f>
        <v>-1</v>
      </c>
      <c r="OL8" s="551">
        <f>COUNTIF(MF!OK$8:OK$271,$I8)+COUNTIF(MF!OK$8:OK$271,$A8)-$G8</f>
        <v>-1</v>
      </c>
      <c r="OM8" s="552">
        <f>COUNTIF(MF!OL$8:OL$271,$I8)+COUNTIF(MF!OL$8:OL$271,$A8)-$G8</f>
        <v>-1</v>
      </c>
      <c r="ON8" s="495">
        <f>COUNTIF(MF!OM$8:OM$271,$I8)+COUNTIF(MF!OM$8:OM$271,$A8)-$G8</f>
        <v>-1</v>
      </c>
      <c r="OO8" s="496">
        <f>COUNTIF(MF!ON$8:ON$271,$I8)+COUNTIF(MF!ON$8:ON$271,$A8)-$G8</f>
        <v>-1</v>
      </c>
      <c r="OP8" s="495">
        <f>COUNTIF(MF!OO$8:OO$271,$I8)+COUNTIF(MF!OO$8:OO$271,$A8)-$G8</f>
        <v>-1</v>
      </c>
      <c r="OQ8" s="496">
        <f>COUNTIF(MF!OP$8:OP$271,$I8)+COUNTIF(MF!OP$8:OP$271,$A8)-$G8</f>
        <v>-1</v>
      </c>
      <c r="OR8" s="495">
        <f>COUNTIF(MF!OQ$8:OQ$271,$I8)+COUNTIF(MF!OQ$8:OQ$271,$A8)-$G8</f>
        <v>-1</v>
      </c>
      <c r="OS8" s="496">
        <f>COUNTIF(MF!OR$8:OR$271,$I8)+COUNTIF(MF!OR$8:OR$271,$A8)-$G8</f>
        <v>-1</v>
      </c>
      <c r="OT8" s="495">
        <f>COUNTIF(MF!OS$8:OS$271,$I8)+COUNTIF(MF!OS$8:OS$271,$A8)-$G8</f>
        <v>-1</v>
      </c>
      <c r="OU8" s="496">
        <f>COUNTIF(MF!OT$8:OT$271,$I8)+COUNTIF(MF!OT$8:OT$271,$A8)-$G8</f>
        <v>-1</v>
      </c>
      <c r="OV8" s="827">
        <f>COUNTIF(MF!OU$8:OU$271,$I8)+COUNTIF(MF!OU$8:OU$271,$A8)-$G8</f>
        <v>-1</v>
      </c>
      <c r="OW8" s="828">
        <f>COUNTIF(MF!OV$8:OV$271,$I8)+COUNTIF(MF!OV$8:OV$271,$A8)-$G8</f>
        <v>-1</v>
      </c>
      <c r="OX8" s="827">
        <f>COUNTIF(MF!OW$8:OW$271,$I8)+COUNTIF(MF!OW$8:OW$271,$A8)-$G8</f>
        <v>-1</v>
      </c>
      <c r="OY8" s="828">
        <f>COUNTIF(MF!OX$8:OX$271,$I8)+COUNTIF(MF!OX$8:OX$271,$A8)-$G8</f>
        <v>-1</v>
      </c>
      <c r="OZ8" s="551">
        <f>COUNTIF(MF!OY$8:OY$271,$I8)+COUNTIF(MF!OY$8:OY$271,$A8)-$G8</f>
        <v>-1</v>
      </c>
      <c r="PA8" s="552">
        <f>COUNTIF(MF!OZ$8:OZ$271,$I8)+COUNTIF(MF!OZ$8:OZ$271,$A8)-$G8</f>
        <v>-1</v>
      </c>
      <c r="PB8" s="495">
        <f>COUNTIF(MF!PA$8:PA$271,$I8)+COUNTIF(MF!PA$8:PA$271,$A8)-$G8</f>
        <v>-1</v>
      </c>
      <c r="PC8" s="496">
        <f>COUNTIF(MF!PB$8:PB$271,$I8)+COUNTIF(MF!PB$8:PB$271,$A8)-$G8</f>
        <v>-1</v>
      </c>
      <c r="PD8" s="495">
        <f>COUNTIF(MF!PC$8:PC$271,$I8)+COUNTIF(MF!PC$8:PC$271,$A8)-$G8</f>
        <v>-1</v>
      </c>
      <c r="PE8" s="496">
        <f>COUNTIF(MF!PD$8:PD$271,$I8)+COUNTIF(MF!PD$8:PD$271,$A8)-$G8</f>
        <v>-1</v>
      </c>
      <c r="PF8" s="495">
        <f>COUNTIF(MF!PE$8:PE$271,$I8)+COUNTIF(MF!PE$8:PE$271,$A8)-$G8</f>
        <v>-1</v>
      </c>
      <c r="PG8" s="496">
        <f>COUNTIF(MF!PF$8:PF$271,$I8)+COUNTIF(MF!PF$8:PF$271,$A8)-$G8</f>
        <v>-1</v>
      </c>
      <c r="PH8" s="495">
        <f>COUNTIF(MF!PG$8:PG$271,$I8)+COUNTIF(MF!PG$8:PG$271,$A8)-$G8</f>
        <v>-1</v>
      </c>
      <c r="PI8" s="496">
        <f>COUNTIF(MF!PH$8:PH$271,$I8)+COUNTIF(MF!PH$8:PH$271,$A8)-$G8</f>
        <v>-1</v>
      </c>
      <c r="PJ8" s="827">
        <f>COUNTIF(MF!PI$8:PI$271,$I8)+COUNTIF(MF!PI$8:PI$271,$A8)-$G8</f>
        <v>-1</v>
      </c>
      <c r="PK8" s="828">
        <f>COUNTIF(MF!PJ$8:PJ$271,$I8)+COUNTIF(MF!PJ$8:PJ$271,$A8)-$G8</f>
        <v>-1</v>
      </c>
      <c r="PL8" s="827">
        <f>COUNTIF(MF!PK$8:PK$271,$I8)+COUNTIF(MF!PK$8:PK$271,$A8)-$G8</f>
        <v>-1</v>
      </c>
      <c r="PM8" s="828">
        <f>COUNTIF(MF!PL$8:PL$271,$I8)+COUNTIF(MF!PL$8:PL$271,$A8)-$G8</f>
        <v>-1</v>
      </c>
      <c r="PN8" s="551">
        <f>COUNTIF(MF!PM$8:PM$271,$I8)+COUNTIF(MF!PM$8:PM$271,$A8)-$G8</f>
        <v>-1</v>
      </c>
      <c r="PO8" s="552">
        <f>COUNTIF(MF!PN$8:PN$271,$I8)+COUNTIF(MF!PN$8:PN$271,$A8)-$G8</f>
        <v>-1</v>
      </c>
      <c r="PP8" s="495">
        <f>COUNTIF(MF!PO$8:PO$271,$I8)+COUNTIF(MF!PO$8:PO$271,$A8)-$G8</f>
        <v>-1</v>
      </c>
      <c r="PQ8" s="496">
        <f>COUNTIF(MF!PP$8:PP$271,$I8)+COUNTIF(MF!PP$8:PP$271,$A8)-$G8</f>
        <v>-1</v>
      </c>
      <c r="PR8" s="495">
        <f>COUNTIF(MF!PQ$8:PQ$271,$I8)+COUNTIF(MF!PQ$8:PQ$271,$A8)-$G8</f>
        <v>-1</v>
      </c>
      <c r="PS8" s="497">
        <f>COUNTIF(MF!PR$8:PR$271,$I8)+COUNTIF(MF!PR$8:PR$271,$A8)-$G8</f>
        <v>-1</v>
      </c>
      <c r="PT8" s="498">
        <f>COUNTIF(MF!PS$8:PS$271,$I8)+COUNTIF(MF!PS$8:PS$271,$A8)-$G8</f>
        <v>-1</v>
      </c>
      <c r="PU8" s="496">
        <f>COUNTIF(MF!PT$8:PT$271,$I8)+COUNTIF(MF!PT$8:PT$271,$A8)-$G8</f>
        <v>-1</v>
      </c>
      <c r="PV8" s="495">
        <f>COUNTIF(MF!PU$8:PU$271,$I8)+COUNTIF(MF!PU$8:PU$271,$A8)-$G8</f>
        <v>-1</v>
      </c>
      <c r="PW8" s="496">
        <f>COUNTIF(MF!PV$8:PV$271,$I8)+COUNTIF(MF!PV$8:PV$271,$A8)-$G8</f>
        <v>-1</v>
      </c>
      <c r="PX8" s="827">
        <f>COUNTIF(MF!PW$8:PW$271,$I8)+COUNTIF(MF!PW$8:PW$271,$A8)-$G8</f>
        <v>-1</v>
      </c>
      <c r="PY8" s="828">
        <f>COUNTIF(MF!PX$8:PX$271,$I8)+COUNTIF(MF!PX$8:PX$271,$A8)-$G8</f>
        <v>-1</v>
      </c>
      <c r="PZ8" s="827">
        <f>COUNTIF(MF!PY$8:PY$271,$I8)+COUNTIF(MF!PY$8:PY$271,$A8)-$G8</f>
        <v>-1</v>
      </c>
      <c r="QA8" s="828">
        <f>COUNTIF(MF!PZ$8:PZ$271,$I8)+COUNTIF(MF!PZ$8:PZ$271,$A8)-$G8</f>
        <v>-1</v>
      </c>
      <c r="QB8" s="551">
        <f>COUNTIF(MF!QA$8:QA$271,$I8)+COUNTIF(MF!QA$8:QA$271,$A8)-$G8</f>
        <v>-1</v>
      </c>
      <c r="QC8" s="552">
        <f>COUNTIF(MF!QB$8:QB$271,$I8)+COUNTIF(MF!QB$8:QB$271,$A8)-$G8</f>
        <v>-1</v>
      </c>
      <c r="QD8" s="495">
        <f>COUNTIF(MF!QC$8:QC$271,$I8)+COUNTIF(MF!QC$8:QC$271,$A8)-$G8</f>
        <v>-1</v>
      </c>
      <c r="QE8" s="496">
        <f>COUNTIF(MF!QD$8:QD$271,$I8)+COUNTIF(MF!QD$8:QD$271,$A8)-$G8</f>
        <v>-1</v>
      </c>
      <c r="QF8" s="495">
        <f>COUNTIF(MF!QE$8:QE$271,$I8)+COUNTIF(MF!QE$8:QE$271,$A8)-$G8</f>
        <v>-1</v>
      </c>
      <c r="QG8" s="496">
        <f>COUNTIF(MF!QF$8:QF$271,$I8)+COUNTIF(MF!QF$8:QF$271,$A8)-$G8</f>
        <v>-1</v>
      </c>
      <c r="QH8" s="495">
        <f>COUNTIF(MF!QG$8:QG$271,$I8)+COUNTIF(MF!QG$8:QG$271,$A8)-$G8</f>
        <v>-1</v>
      </c>
      <c r="QI8" s="496">
        <f>COUNTIF(MF!QH$8:QH$271,$I8)+COUNTIF(MF!QH$8:QH$271,$A8)-$G8</f>
        <v>-1</v>
      </c>
      <c r="QJ8" s="495">
        <f>COUNTIF(MF!QI$8:QI$271,$I8)+COUNTIF(MF!QI$8:QI$271,$A8)-$G8</f>
        <v>-1</v>
      </c>
      <c r="QK8" s="496">
        <f>COUNTIF(MF!QJ$8:QJ$271,$I8)+COUNTIF(MF!QJ$8:QJ$271,$A8)-$G8</f>
        <v>-1</v>
      </c>
      <c r="QL8" s="827">
        <f>COUNTIF(MF!QK$8:QK$271,$I8)+COUNTIF(MF!QK$8:QK$271,$A8)-$G8</f>
        <v>-1</v>
      </c>
      <c r="QM8" s="828">
        <f>COUNTIF(MF!QL$8:QL$271,$I8)+COUNTIF(MF!QL$8:QL$271,$A8)-$G8</f>
        <v>-1</v>
      </c>
      <c r="QN8" s="827">
        <f>COUNTIF(MF!QM$8:QM$271,$I8)+COUNTIF(MF!QM$8:QM$271,$A8)-$G8</f>
        <v>-1</v>
      </c>
      <c r="QO8" s="828">
        <f>COUNTIF(MF!QN$8:QN$271,$I8)+COUNTIF(MF!QN$8:QN$271,$A8)-$G8</f>
        <v>-1</v>
      </c>
      <c r="QP8" s="551">
        <f>COUNTIF(MF!QO$8:QO$271,$I8)+COUNTIF(MF!QO$8:QO$271,$A8)-$G8</f>
        <v>-1</v>
      </c>
      <c r="QQ8" s="552">
        <f>COUNTIF(MF!QP$8:QP$271,$I8)+COUNTIF(MF!QP$8:QP$271,$A8)-$G8</f>
        <v>-1</v>
      </c>
      <c r="QR8" s="495">
        <f>COUNTIF(MF!QQ$8:QQ$271,$I8)+COUNTIF(MF!QQ$8:QQ$271,$A8)-$G8</f>
        <v>-1</v>
      </c>
      <c r="QS8" s="496">
        <f>COUNTIF(MF!QR$8:QR$271,$I8)+COUNTIF(MF!QR$8:QR$271,$A8)-$G8</f>
        <v>-1</v>
      </c>
      <c r="QT8" s="495">
        <f>COUNTIF(MF!QS$8:QS$271,$I8)+COUNTIF(MF!QS$8:QS$271,$A8)-$G8</f>
        <v>-1</v>
      </c>
      <c r="QU8" s="496">
        <f>COUNTIF(MF!QT$8:QT$271,$I8)+COUNTIF(MF!QT$8:QT$271,$A8)-$G8</f>
        <v>-1</v>
      </c>
      <c r="QV8" s="503">
        <f>COUNTIF(MF!QU$8:QU$271,$I8)+COUNTIF(MF!QU$8:QU$271,$A8)-$G8</f>
        <v>-1</v>
      </c>
      <c r="QW8" s="494">
        <f>COUNTIF(MF!QV$8:QV$271,$I8)+COUNTIF(MF!QV$8:QV$271,$A8)-$G8</f>
        <v>-1</v>
      </c>
      <c r="QX8" s="495">
        <f>COUNTIF(MF!QW$8:QW$271,$I8)+COUNTIF(MF!QW$8:QW$271,$A8)-$G8</f>
        <v>-1</v>
      </c>
      <c r="QY8" s="496">
        <f>COUNTIF(MF!QX$8:QX$271,$I8)+COUNTIF(MF!QX$8:QX$271,$A8)-$G8</f>
        <v>-1</v>
      </c>
      <c r="QZ8" s="827">
        <f>COUNTIF(MF!QY$8:QY$271,$I8)+COUNTIF(MF!QY$8:QY$271,$A8)-$G8</f>
        <v>-1</v>
      </c>
      <c r="RA8" s="828">
        <f>COUNTIF(MF!QZ$8:QZ$271,$I8)+COUNTIF(MF!QZ$8:QZ$271,$A8)-$G8</f>
        <v>-1</v>
      </c>
      <c r="RB8" s="827">
        <f>COUNTIF(MF!RA$8:RA$271,$I8)+COUNTIF(MF!RA$8:RA$271,$A8)-$G8</f>
        <v>-1</v>
      </c>
      <c r="RC8" s="828">
        <f>COUNTIF(MF!RB$8:RB$271,$I8)+COUNTIF(MF!RB$8:RB$271,$A8)-$G8</f>
        <v>-1</v>
      </c>
      <c r="RD8" s="551">
        <f>COUNTIF(MF!RC$8:RC$271,$I8)+COUNTIF(MF!RC$8:RC$271,$A8)-$G8</f>
        <v>-1</v>
      </c>
      <c r="RE8" s="552">
        <f>COUNTIF(MF!RD$8:RD$271,$I8)+COUNTIF(MF!RD$8:RD$271,$A8)-$G8</f>
        <v>-1</v>
      </c>
      <c r="RF8" s="495">
        <f>COUNTIF(MF!RE$8:RE$271,$I8)+COUNTIF(MF!RE$8:RE$271,$A8)-$G8</f>
        <v>-1</v>
      </c>
      <c r="RG8" s="496">
        <f>COUNTIF(MF!RF$8:RF$271,$I8)+COUNTIF(MF!RF$8:RF$271,$A8)-$G8</f>
        <v>-1</v>
      </c>
      <c r="RH8" s="495">
        <f>COUNTIF(MF!RG$8:RG$271,$I8)+COUNTIF(MF!RG$8:RG$271,$A8)-$G8</f>
        <v>-1</v>
      </c>
      <c r="RI8" s="496">
        <f>COUNTIF(MF!RH$8:RH$271,$I8)+COUNTIF(MF!RH$8:RH$271,$A8)-$G8</f>
        <v>-1</v>
      </c>
      <c r="RJ8" s="495">
        <f>COUNTIF(MF!RI$8:RI$271,$I8)+COUNTIF(MF!RI$8:RI$271,$A8)-$G8</f>
        <v>-1</v>
      </c>
      <c r="RK8" s="496">
        <f>COUNTIF(MF!RJ$8:RJ$271,$I8)+COUNTIF(MF!RJ$8:RJ$271,$A8)-$G8</f>
        <v>-1</v>
      </c>
      <c r="RL8" s="495">
        <f>COUNTIF(MF!RK$8:RK$271,$I8)+COUNTIF(MF!RK$8:RK$271,$A8)-$G8</f>
        <v>-1</v>
      </c>
      <c r="RM8" s="496">
        <f>COUNTIF(MF!RL$8:RL$271,$I8)+COUNTIF(MF!RL$8:RL$271,$A8)-$G8</f>
        <v>-1</v>
      </c>
      <c r="RN8" s="827">
        <f>COUNTIF(MF!RM$8:RM$271,$I8)+COUNTIF(MF!RM$8:RM$271,$A8)-$G8</f>
        <v>-1</v>
      </c>
      <c r="RO8" s="828">
        <f>COUNTIF(MF!RN$8:RN$271,$I8)+COUNTIF(MF!RN$8:RN$271,$A8)-$G8</f>
        <v>-1</v>
      </c>
      <c r="RP8" s="827">
        <f>COUNTIF(MF!RO$8:RO$271,$I8)+COUNTIF(MF!RO$8:RO$271,$A8)-$G8</f>
        <v>-1</v>
      </c>
      <c r="RQ8" s="828">
        <f>COUNTIF(MF!RP$8:RP$271,$I8)+COUNTIF(MF!RP$8:RP$271,$A8)-$G8</f>
        <v>-1</v>
      </c>
      <c r="RR8" s="551">
        <f>COUNTIF(MF!RQ$8:RQ$271,$I8)+COUNTIF(MF!RQ$8:RQ$271,$A8)-$G8</f>
        <v>-1</v>
      </c>
      <c r="RS8" s="552">
        <f>COUNTIF(MF!RR$8:RR$271,$I8)+COUNTIF(MF!RR$8:RR$271,$A8)-$G8</f>
        <v>-1</v>
      </c>
      <c r="RT8" s="495">
        <f>COUNTIF(MF!RS$8:RS$271,$I8)+COUNTIF(MF!RS$8:RS$271,$A8)-$G8</f>
        <v>-1</v>
      </c>
      <c r="RU8" s="496">
        <f>COUNTIF(MF!RT$8:RT$271,$I8)+COUNTIF(MF!RT$8:RT$271,$A8)-$G8</f>
        <v>-1</v>
      </c>
      <c r="RV8" s="495">
        <f>COUNTIF(MF!RU$8:RU$271,$I8)+COUNTIF(MF!RU$8:RU$271,$A8)-$G8</f>
        <v>-1</v>
      </c>
      <c r="RW8" s="496">
        <f>COUNTIF(MF!RV$8:RV$271,$I8)+COUNTIF(MF!RV$8:RV$271,$A8)-$G8</f>
        <v>-1</v>
      </c>
      <c r="RX8" s="495">
        <f>COUNTIF(MF!RW$8:RW$271,$I8)+COUNTIF(MF!RW$8:RW$271,$A8)-$G8</f>
        <v>-1</v>
      </c>
      <c r="RY8" s="496">
        <f>COUNTIF(MF!RX$8:RX$271,$I8)+COUNTIF(MF!RX$8:RX$271,$A8)-$G8</f>
        <v>-1</v>
      </c>
      <c r="RZ8" s="495">
        <f>COUNTIF(MF!RY$8:RY$271,$I8)+COUNTIF(MF!RY$8:RY$271,$A8)-$G8</f>
        <v>-1</v>
      </c>
      <c r="SA8" s="496">
        <f>COUNTIF(MF!RZ$8:RZ$271,$I8)+COUNTIF(MF!RZ$8:RZ$271,$A8)-$G8</f>
        <v>-1</v>
      </c>
      <c r="SB8" s="827">
        <f>COUNTIF(MF!SA$8:SA$271,$I8)+COUNTIF(MF!SA$8:SA$271,$A8)-$G8</f>
        <v>-1</v>
      </c>
      <c r="SC8" s="868">
        <f>COUNTIF(MF!SB$8:SB$271,$I8)+COUNTIF(MF!SB$8:SB$271,$A8)-$G8</f>
        <v>-1</v>
      </c>
      <c r="SD8" s="910">
        <f>COUNTIF(MF!SC$8:SC$271,$I8)+COUNTIF(MF!SC$8:SC$271,$A8)-$G8</f>
        <v>-1</v>
      </c>
      <c r="SE8" s="828">
        <f>COUNTIF(MF!SD$8:SD$271,$I8)+COUNTIF(MF!SD$8:SD$271,$A8)-$G8</f>
        <v>-1</v>
      </c>
      <c r="SF8" s="551">
        <f>COUNTIF(MF!SE$8:SE$271,$I8)+COUNTIF(MF!SE$8:SE$271,$A8)-$G8</f>
        <v>-1</v>
      </c>
      <c r="SG8" s="552">
        <f>COUNTIF(MF!SF$8:SF$271,$I8)+COUNTIF(MF!SF$8:SF$271,$A8)-$G8</f>
        <v>-1</v>
      </c>
      <c r="SH8" s="495">
        <f>COUNTIF(MF!SG$8:SG$271,$I8)+COUNTIF(MF!SG$8:SG$271,$A8)-$G8</f>
        <v>-1</v>
      </c>
      <c r="SI8" s="496">
        <f>COUNTIF(MF!SH$8:SH$271,$I8)+COUNTIF(MF!SH$8:SH$271,$A8)-$G8</f>
        <v>-1</v>
      </c>
      <c r="SJ8" s="495">
        <f>COUNTIF(MF!SI$8:SI$271,$I8)+COUNTIF(MF!SI$8:SI$271,$A8)-$G8</f>
        <v>-1</v>
      </c>
      <c r="SK8" s="496">
        <f>COUNTIF(MF!SJ$8:SJ$271,$I8)+COUNTIF(MF!SJ$8:SJ$271,$A8)-$G8</f>
        <v>-1</v>
      </c>
      <c r="SL8" s="495">
        <f>COUNTIF(MF!SK$8:SK$271,$I8)+COUNTIF(MF!SK$8:SK$271,$A8)-$G8</f>
        <v>-1</v>
      </c>
      <c r="SM8" s="496">
        <f>COUNTIF(MF!SL$8:SL$271,$I8)+COUNTIF(MF!SL$8:SL$271,$A8)-$G8</f>
        <v>-1</v>
      </c>
      <c r="SN8" s="495">
        <f>COUNTIF(MF!SM$8:SM$271,$I8)+COUNTIF(MF!SM$8:SM$271,$A8)-$G8</f>
        <v>-1</v>
      </c>
      <c r="SO8" s="496">
        <f>COUNTIF(MF!SN$8:SN$271,$I8)+COUNTIF(MF!SN$8:SN$271,$A8)-$G8</f>
        <v>-1</v>
      </c>
      <c r="SP8" s="827">
        <f>COUNTIF(MF!SO$8:SO$271,$I8)+COUNTIF(MF!SO$8:SO$271,$A8)-$G8</f>
        <v>-1</v>
      </c>
      <c r="SQ8" s="828">
        <f>COUNTIF(MF!SP$8:SP$271,$I8)+COUNTIF(MF!SP$8:SP$271,$A8)-$G8</f>
        <v>-1</v>
      </c>
      <c r="SR8" s="827">
        <f>COUNTIF(MF!SQ$8:SQ$271,$I8)+COUNTIF(MF!SQ$8:SQ$271,$A8)-$G8</f>
        <v>-1</v>
      </c>
      <c r="SS8" s="828">
        <f>COUNTIF(MF!SR$8:SR$271,$I8)+COUNTIF(MF!SR$8:SR$271,$A8)-$G8</f>
        <v>-1</v>
      </c>
      <c r="ST8" s="551">
        <f>COUNTIF(MF!SS$8:SS$271,$I8)+COUNTIF(MF!SS$8:SS$271,$A8)-$G8</f>
        <v>-1</v>
      </c>
      <c r="SU8" s="552">
        <f>COUNTIF(MF!ST$8:ST$271,$I8)+COUNTIF(MF!ST$8:ST$271,$A8)-$G8</f>
        <v>-1</v>
      </c>
      <c r="SV8" s="495">
        <f>COUNTIF(MF!SU$8:SU$271,$I8)+COUNTIF(MF!SU$8:SU$271,$A8)-$G8</f>
        <v>-1</v>
      </c>
      <c r="SW8" s="496">
        <f>COUNTIF(MF!SV$8:SV$271,$I8)+COUNTIF(MF!SV$8:SV$271,$A8)-$G8</f>
        <v>-1</v>
      </c>
      <c r="SX8" s="495">
        <f>COUNTIF(MF!SW$8:SW$271,$I8)+COUNTIF(MF!SW$8:SW$271,$A8)-$G8</f>
        <v>-1</v>
      </c>
      <c r="SY8" s="496">
        <f>COUNTIF(MF!SX$8:SX$271,$I8)+COUNTIF(MF!SX$8:SX$271,$A8)-$G8</f>
        <v>-1</v>
      </c>
      <c r="SZ8" s="495">
        <f>COUNTIF(MF!SY$8:SY$271,$I8)+COUNTIF(MF!SY$8:SY$271,$A8)-$G8</f>
        <v>-1</v>
      </c>
      <c r="TA8" s="496">
        <f>COUNTIF(MF!SZ$8:SZ$271,$I8)+COUNTIF(MF!SZ$8:SZ$271,$A8)-$G8</f>
        <v>-1</v>
      </c>
      <c r="TB8" s="495">
        <f>COUNTIF(MF!TA$8:TA$271,$I8)+COUNTIF(MF!TA$8:TA$271,$A8)-$G8</f>
        <v>-1</v>
      </c>
      <c r="TC8" s="496">
        <f>COUNTIF(MF!TB$8:TB$271,$I8)+COUNTIF(MF!TB$8:TB$271,$A8)-$G8</f>
        <v>-1</v>
      </c>
      <c r="TD8" s="827">
        <f>COUNTIF(MF!TC$8:TC$271,$I8)+COUNTIF(MF!TC$8:TC$271,$A8)-$G8</f>
        <v>-1</v>
      </c>
      <c r="TE8" s="828">
        <f>COUNTIF(MF!TD$8:TD$271,$I8)+COUNTIF(MF!TD$8:TD$271,$A8)-$G8</f>
        <v>-1</v>
      </c>
      <c r="TF8" s="827">
        <f>COUNTIF(MF!TE$8:TE$271,$I8)+COUNTIF(MF!TE$8:TE$271,$A8)-$G8</f>
        <v>-1</v>
      </c>
      <c r="TG8" s="828">
        <f>COUNTIF(MF!TF$8:TF$271,$I8)+COUNTIF(MF!TF$8:TF$271,$A8)-$G8</f>
        <v>-1</v>
      </c>
      <c r="TH8" s="551">
        <f>COUNTIF(MF!TG$8:TG$271,$I8)+COUNTIF(MF!TG$8:TG$271,$A8)-$G8</f>
        <v>-1</v>
      </c>
      <c r="TI8" s="552">
        <f>COUNTIF(MF!TH$8:TH$271,$I8)+COUNTIF(MF!TH$8:TH$271,$A8)-$G8</f>
        <v>-1</v>
      </c>
      <c r="TJ8" s="495">
        <f>COUNTIF(MF!TI$8:TI$271,$I8)+COUNTIF(MF!TI$8:TI$271,$A8)-$G8</f>
        <v>-1</v>
      </c>
      <c r="TK8" s="496">
        <f>COUNTIF(MF!TJ$8:TJ$271,$I8)+COUNTIF(MF!TJ$8:TJ$271,$A8)-$G8</f>
        <v>-1</v>
      </c>
      <c r="TL8" s="495">
        <f>COUNTIF(MF!TK$8:TK$271,$I8)+COUNTIF(MF!TK$8:TK$271,$A8)-$G8</f>
        <v>-1</v>
      </c>
      <c r="TM8" s="496">
        <f>COUNTIF(MF!TL$8:TL$271,$I8)+COUNTIF(MF!TL$8:TL$271,$A8)-$G8</f>
        <v>-1</v>
      </c>
      <c r="TN8" s="495">
        <f>COUNTIF(MF!TM$8:TM$271,$I8)+COUNTIF(MF!TM$8:TM$271,$A8)-$G8</f>
        <v>-1</v>
      </c>
      <c r="TO8" s="496">
        <f>COUNTIF(MF!TN$8:TN$271,$I8)+COUNTIF(MF!TN$8:TN$271,$A8)-$G8</f>
        <v>-1</v>
      </c>
      <c r="TP8" s="495">
        <f>COUNTIF(MF!TO$8:TO$271,$I8)+COUNTIF(MF!TO$8:TO$271,$A8)-$G8</f>
        <v>-1</v>
      </c>
      <c r="TQ8" s="496">
        <f>COUNTIF(MF!TP$8:TP$271,$I8)+COUNTIF(MF!TP$8:TP$271,$A8)-$G8</f>
        <v>-1</v>
      </c>
      <c r="TR8" s="827">
        <f>COUNTIF(MF!TQ$8:TQ$271,$I8)+COUNTIF(MF!TQ$8:TQ$271,$A8)-$G8</f>
        <v>-1</v>
      </c>
      <c r="TS8" s="828">
        <f>COUNTIF(MF!TR$8:TR$271,$I8)+COUNTIF(MF!TR$8:TR$271,$A8)-$G8</f>
        <v>-1</v>
      </c>
      <c r="TT8" s="827">
        <f>COUNTIF(MF!TS$8:TS$271,$I8)+COUNTIF(MF!TS$8:TS$271,$A8)-$G8</f>
        <v>-1</v>
      </c>
      <c r="TU8" s="828">
        <f>COUNTIF(MF!TT$8:TT$271,$I8)+COUNTIF(MF!TT$8:TT$271,$A8)-$G8</f>
        <v>-1</v>
      </c>
      <c r="TV8" s="551">
        <f>COUNTIF(MF!TU$8:TU$271,$I8)+COUNTIF(MF!TU$8:TU$271,$A8)-$G8</f>
        <v>-1</v>
      </c>
      <c r="TW8" s="552">
        <f>COUNTIF(MF!TV$8:TV$271,$I8)+COUNTIF(MF!TV$8:TV$271,$A8)-$G8</f>
        <v>-1</v>
      </c>
      <c r="TX8" s="495">
        <f>COUNTIF(MF!TW$8:TW$271,$I8)+COUNTIF(MF!TW$8:TW$271,$A8)-$G8</f>
        <v>-1</v>
      </c>
      <c r="TY8" s="496">
        <f>COUNTIF(MF!TX$8:TX$271,$I8)+COUNTIF(MF!TX$8:TX$271,$A8)-$G8</f>
        <v>-1</v>
      </c>
      <c r="TZ8" s="495">
        <f>COUNTIF(MF!TY$8:TY$271,$I8)+COUNTIF(MF!TY$8:TY$271,$A8)-$G8</f>
        <v>-1</v>
      </c>
      <c r="UA8" s="496">
        <f>COUNTIF(MF!TZ$8:TZ$271,$I8)+COUNTIF(MF!TZ$8:TZ$271,$A8)-$G8</f>
        <v>-1</v>
      </c>
      <c r="UB8" s="495">
        <f>COUNTIF(MF!UA$8:UA$271,$I8)+COUNTIF(MF!UA$8:UA$271,$A8)-$G8</f>
        <v>-1</v>
      </c>
      <c r="UC8" s="496">
        <f>COUNTIF(MF!UB$8:UB$271,$I8)+COUNTIF(MF!UB$8:UB$271,$A8)-$G8</f>
        <v>-1</v>
      </c>
      <c r="UD8" s="495">
        <f>COUNTIF(MF!UC$8:UC$271,$I8)+COUNTIF(MF!UC$8:UC$271,$A8)-$G8</f>
        <v>-1</v>
      </c>
      <c r="UE8" s="496">
        <f>COUNTIF(MF!UD$8:UD$271,$I8)+COUNTIF(MF!UD$8:UD$271,$A8)-$G8</f>
        <v>-1</v>
      </c>
      <c r="UF8" s="827">
        <f>COUNTIF(MF!UE$8:UE$271,$I8)+COUNTIF(MF!UE$8:UE$271,$A8)-$G8</f>
        <v>-1</v>
      </c>
      <c r="UG8" s="828">
        <f>COUNTIF(MF!UF$8:UF$271,$I8)+COUNTIF(MF!UF$8:UF$271,$A8)-$G8</f>
        <v>-1</v>
      </c>
      <c r="UH8" s="827">
        <f>COUNTIF(MF!UG$8:UG$271,$I8)+COUNTIF(MF!UG$8:UG$271,$A8)-$G8</f>
        <v>-1</v>
      </c>
      <c r="UI8" s="828">
        <f>COUNTIF(MF!UH$8:UH$271,$I8)+COUNTIF(MF!UH$8:UH$271,$A8)-$G8</f>
        <v>-1</v>
      </c>
      <c r="UJ8" s="551">
        <f>COUNTIF(MF!UI$8:UI$271,$I8)+COUNTIF(MF!UI$8:UI$271,$A8)-$G8</f>
        <v>-1</v>
      </c>
      <c r="UK8" s="556">
        <f>COUNTIF(MF!UJ$8:UJ$271,$I8)+COUNTIF(MF!UJ$8:UJ$271,$A8)-$G8</f>
        <v>-1</v>
      </c>
      <c r="UL8" s="506">
        <f>COUNTIF(MF!UK$8:UK$271,$I8)+COUNTIF(MF!UK$8:UK$271,$A8)-$G8</f>
        <v>-1</v>
      </c>
      <c r="UM8" s="496">
        <f>COUNTIF(MF!UL$8:UL$271,$I8)+COUNTIF(MF!UL$8:UL$271,$A8)-$G8</f>
        <v>-1</v>
      </c>
      <c r="UN8" s="495">
        <f>COUNTIF(MF!UM$8:UM$271,$I8)+COUNTIF(MF!UM$8:UM$271,$A8)-$G8</f>
        <v>-1</v>
      </c>
      <c r="UO8" s="496">
        <f>COUNTIF(MF!UN$8:UN$271,$I8)+COUNTIF(MF!UN$8:UN$271,$A8)-$G8</f>
        <v>-1</v>
      </c>
      <c r="UP8" s="495">
        <f>COUNTIF(MF!UO$8:UO$271,$I8)+COUNTIF(MF!UO$8:UO$271,$A8)-$G8</f>
        <v>-1</v>
      </c>
      <c r="UQ8" s="496">
        <f>COUNTIF(MF!UP$8:UP$271,$I8)+COUNTIF(MF!UP$8:UP$271,$A8)-$G8</f>
        <v>-1</v>
      </c>
      <c r="UR8" s="495">
        <f>COUNTIF(MF!UQ$8:UQ$271,$I8)+COUNTIF(MF!UQ$8:UQ$271,$A8)-$G8</f>
        <v>-1</v>
      </c>
      <c r="US8" s="496">
        <f>COUNTIF(MF!UR$8:UR$271,$I8)+COUNTIF(MF!UR$8:UR$271,$A8)-$G8</f>
        <v>-1</v>
      </c>
      <c r="UT8" s="503">
        <f>COUNTIF(MF!US$8:US$271,$I8)+COUNTIF(MF!US$8:US$271,$A8)-$G8</f>
        <v>-1</v>
      </c>
      <c r="UU8" s="494">
        <f>COUNTIF(MF!UT$8:UT$271,$I8)+COUNTIF(MF!UT$8:UT$271,$A8)-$G8</f>
        <v>-1</v>
      </c>
      <c r="UV8" s="827">
        <f>COUNTIF(MF!UU$8:UU$271,$I8)+COUNTIF(MF!UU$8:UU$271,$A8)-$G8</f>
        <v>-1</v>
      </c>
      <c r="UW8" s="828">
        <f>COUNTIF(MF!UV$8:UV$271,$I8)+COUNTIF(MF!UV$8:UV$271,$A8)-$G8</f>
        <v>-1</v>
      </c>
      <c r="UX8" s="551">
        <f>COUNTIF(MF!UW$8:UW$271,$I8)+COUNTIF(MF!UW$8:UW$271,$A8)-$G8</f>
        <v>-1</v>
      </c>
      <c r="UY8" s="552">
        <f>COUNTIF(MF!UX$8:UX$271,$I8)+COUNTIF(MF!UX$8:UX$271,$A8)-$G8</f>
        <v>-1</v>
      </c>
      <c r="UZ8" s="495">
        <f>COUNTIF(MF!UY$8:UY$271,$I8)+COUNTIF(MF!UY$8:UY$271,$A8)-$G8</f>
        <v>-1</v>
      </c>
      <c r="VA8" s="496">
        <f>COUNTIF(MF!UZ$8:UZ$271,$I8)+COUNTIF(MF!UZ$8:UZ$271,$A8)-$G8</f>
        <v>-1</v>
      </c>
      <c r="VB8" s="495">
        <f>COUNTIF(MF!VA$8:VA$271,$I8)+COUNTIF(MF!VA$8:VA$271,$A8)-$G8</f>
        <v>-1</v>
      </c>
      <c r="VC8" s="496">
        <f>COUNTIF(MF!VB$8:VB$271,$I8)+COUNTIF(MF!VB$8:VB$271,$A8)-$G8</f>
        <v>-1</v>
      </c>
      <c r="VD8" s="495">
        <f>COUNTIF(MF!VC$8:VC$271,$I8)+COUNTIF(MF!VC$8:VC$271,$A8)-$G8</f>
        <v>-1</v>
      </c>
      <c r="VE8" s="496">
        <f>COUNTIF(MF!VD$8:VD$271,$I8)+COUNTIF(MF!VD$8:VD$271,$A8)-$G8</f>
        <v>-1</v>
      </c>
      <c r="VF8" s="495">
        <f>COUNTIF(MF!VE$8:VE$271,$I8)+COUNTIF(MF!VE$8:VE$271,$A8)-$G8</f>
        <v>-1</v>
      </c>
      <c r="VG8" s="496">
        <f>COUNTIF(MF!VF$8:VF$271,$I8)+COUNTIF(MF!VF$8:VF$271,$A8)-$G8</f>
        <v>-1</v>
      </c>
      <c r="VH8" s="827">
        <f>COUNTIF(MF!VG$8:VG$271,$I8)+COUNTIF(MF!VG$8:VG$271,$A8)-$G8</f>
        <v>-1</v>
      </c>
      <c r="VI8" s="828">
        <f>COUNTIF(MF!VH$8:VH$271,$I8)+COUNTIF(MF!VH$8:VH$271,$A8)-$G8</f>
        <v>-1</v>
      </c>
      <c r="VJ8" s="827">
        <f>COUNTIF(MF!VI$8:VI$271,$I8)+COUNTIF(MF!VI$8:VI$271,$A8)-$G8</f>
        <v>-1</v>
      </c>
      <c r="VK8" s="828">
        <f>COUNTIF(MF!VJ$8:VJ$271,$I8)+COUNTIF(MF!VJ$8:VJ$271,$A8)-$G8</f>
        <v>-1</v>
      </c>
      <c r="VL8" s="551">
        <f>COUNTIF(MF!VK$8:VK$271,$I8)+COUNTIF(MF!VK$8:VK$271,$A8)-$G8</f>
        <v>-1</v>
      </c>
      <c r="VM8" s="552">
        <f>COUNTIF(MF!VL$8:VL$271,$I8)+COUNTIF(MF!VL$8:VL$271,$A8)-$G8</f>
        <v>-1</v>
      </c>
      <c r="VN8" s="495">
        <f>COUNTIF(MF!VM$8:VM$271,$I8)+COUNTIF(MF!VM$8:VM$271,$A8)-$G8</f>
        <v>-1</v>
      </c>
      <c r="VO8" s="496">
        <f>COUNTIF(MF!VN$8:VN$271,$I8)+COUNTIF(MF!VN$8:VN$271,$A8)-$G8</f>
        <v>-1</v>
      </c>
      <c r="VP8" s="495">
        <f>COUNTIF(MF!VO$8:VO$271,$I8)+COUNTIF(MF!VO$8:VO$271,$A8)-$G8</f>
        <v>-1</v>
      </c>
      <c r="VQ8" s="496">
        <f>COUNTIF(MF!VP$8:VP$271,$I8)+COUNTIF(MF!VP$8:VP$271,$A8)-$G8</f>
        <v>-1</v>
      </c>
      <c r="VR8" s="495">
        <f>COUNTIF(MF!VQ$8:VQ$271,$I8)+COUNTIF(MF!VQ$8:VQ$271,$A8)-$G8</f>
        <v>-1</v>
      </c>
      <c r="VS8" s="496">
        <f>COUNTIF(MF!VR$8:VR$271,$I8)+COUNTIF(MF!VR$8:VR$271,$A8)-$G8</f>
        <v>-1</v>
      </c>
      <c r="VT8" s="495">
        <f>COUNTIF(MF!VS$8:VS$271,$I8)+COUNTIF(MF!VS$8:VS$271,$A8)-$G8</f>
        <v>-1</v>
      </c>
      <c r="VU8" s="496">
        <f>COUNTIF(MF!VT$8:VT$271,$I8)+COUNTIF(MF!VT$8:VT$271,$A8)-$G8</f>
        <v>-1</v>
      </c>
      <c r="VV8" s="827">
        <f>COUNTIF(MF!VU$8:VU$271,$I8)+COUNTIF(MF!VU$8:VU$271,$A8)-$G8</f>
        <v>-1</v>
      </c>
      <c r="VW8" s="828">
        <f>COUNTIF(MF!VV$8:VV$271,$I8)+COUNTIF(MF!VV$8:VV$271,$A8)-$G8</f>
        <v>-1</v>
      </c>
      <c r="VX8" s="827">
        <f>COUNTIF(MF!VW$8:VW$271,$I8)+COUNTIF(MF!VW$8:VW$271,$A8)-$G8</f>
        <v>-1</v>
      </c>
      <c r="VY8" s="828">
        <f>COUNTIF(MF!VX$8:VX$271,$I8)+COUNTIF(MF!VX$8:VX$271,$A8)-$G8</f>
        <v>-1</v>
      </c>
      <c r="VZ8" s="551">
        <f>COUNTIF(MF!VY$8:VY$271,$I8)+COUNTIF(MF!VY$8:VY$271,$A8)-$G8</f>
        <v>-1</v>
      </c>
      <c r="WA8" s="552">
        <f>COUNTIF(MF!VZ$8:VZ$271,$I8)+COUNTIF(MF!VZ$8:VZ$271,$A8)-$G8</f>
        <v>-1</v>
      </c>
      <c r="WB8" s="495">
        <f>COUNTIF(MF!WA$8:WA$271,$I8)+COUNTIF(MF!WA$8:WA$271,$A8)-$G8</f>
        <v>-1</v>
      </c>
      <c r="WC8" s="496">
        <f>COUNTIF(MF!WB$8:WB$271,$I8)+COUNTIF(MF!WB$8:WB$271,$A8)-$G8</f>
        <v>-1</v>
      </c>
      <c r="WD8" s="495">
        <f>COUNTIF(MF!WC$8:WC$271,$I8)+COUNTIF(MF!WC$8:WC$271,$A8)-$G8</f>
        <v>-1</v>
      </c>
      <c r="WE8" s="496">
        <f>COUNTIF(MF!WD$8:WD$271,$I8)+COUNTIF(MF!WD$8:WD$271,$A8)-$G8</f>
        <v>-1</v>
      </c>
      <c r="WF8" s="495">
        <f>COUNTIF(MF!WE$8:WE$271,$I8)+COUNTIF(MF!WE$8:WE$271,$A8)-$G8</f>
        <v>-1</v>
      </c>
      <c r="WG8" s="496">
        <f>COUNTIF(MF!WF$8:WF$271,$I8)+COUNTIF(MF!WF$8:WF$271,$A8)-$G8</f>
        <v>-1</v>
      </c>
      <c r="WH8" s="495">
        <f>COUNTIF(MF!WG$8:WG$271,$I8)+COUNTIF(MF!WG$8:WG$271,$A8)-$G8</f>
        <v>-1</v>
      </c>
      <c r="WI8" s="496">
        <f>COUNTIF(MF!WH$8:WH$271,$I8)+COUNTIF(MF!WH$8:WH$271,$A8)-$G8</f>
        <v>-1</v>
      </c>
      <c r="WJ8" s="827">
        <f>COUNTIF(MF!WI$8:WI$271,$I8)+COUNTIF(MF!WI$8:WI$271,$A8)-$G8</f>
        <v>-1</v>
      </c>
      <c r="WK8" s="828">
        <f>COUNTIF(MF!WJ$8:WJ$271,$I8)+COUNTIF(MF!WJ$8:WJ$271,$A8)-$G8</f>
        <v>-1</v>
      </c>
      <c r="WL8" s="827">
        <f>COUNTIF(MF!WK$8:WK$271,$I8)+COUNTIF(MF!WK$8:WK$271,$A8)-$G8</f>
        <v>-1</v>
      </c>
      <c r="WM8" s="828">
        <f>COUNTIF(MF!WL$8:WL$271,$I8)+COUNTIF(MF!WL$8:WL$271,$A8)-$G8</f>
        <v>-1</v>
      </c>
      <c r="WN8" s="551">
        <f>COUNTIF(MF!WM$8:WM$271,$I8)+COUNTIF(MF!WM$8:WM$271,$A8)-$G8</f>
        <v>-1</v>
      </c>
      <c r="WO8" s="552">
        <f>COUNTIF(MF!WN$8:WN$271,$I8)+COUNTIF(MF!WN$8:WN$271,$A8)-$G8</f>
        <v>-1</v>
      </c>
      <c r="WP8" s="495">
        <f>COUNTIF(MF!WO$8:WO$271,$I8)+COUNTIF(MF!WO$8:WO$271,$A8)-$G8</f>
        <v>-1</v>
      </c>
      <c r="WQ8" s="496">
        <f>COUNTIF(MF!WP$8:WP$271,$I8)+COUNTIF(MF!WP$8:WP$271,$A8)-$G8</f>
        <v>-1</v>
      </c>
      <c r="WR8" s="495">
        <f>COUNTIF(MF!WQ$8:WQ$271,$I8)+COUNTIF(MF!WQ$8:WQ$271,$A8)-$G8</f>
        <v>-1</v>
      </c>
      <c r="WS8" s="496">
        <f>COUNTIF(MF!WR$8:WR$271,$I8)+COUNTIF(MF!WR$8:WR$271,$A8)-$G8</f>
        <v>-1</v>
      </c>
      <c r="WT8" s="495">
        <f>COUNTIF(MF!WS$8:WS$271,$I8)+COUNTIF(MF!WS$8:WS$271,$A8)-$G8</f>
        <v>-1</v>
      </c>
      <c r="WU8" s="497">
        <f>COUNTIF(MF!WT$8:WT$271,$I8)+COUNTIF(MF!WT$8:WT$271,$A8)-$G8</f>
        <v>-1</v>
      </c>
      <c r="WV8" s="504">
        <f>COUNTIF(MF!WU$8:WU$271,$I8)+COUNTIF(MF!WU$8:WU$271,$A8)-$G8</f>
        <v>-1</v>
      </c>
      <c r="WW8" s="494">
        <f>COUNTIF(MF!WV$8:WV$271,$I8)+COUNTIF(MF!WV$8:WV$271,$A8)-$G8</f>
        <v>-1</v>
      </c>
      <c r="WX8" s="827">
        <f>COUNTIF(MF!WW$8:WW$271,$I8)+COUNTIF(MF!WW$8:WW$271,$A8)-$G8</f>
        <v>-1</v>
      </c>
      <c r="WY8" s="828">
        <f>COUNTIF(MF!WX$8:WX$271,$I8)+COUNTIF(MF!WX$8:WX$271,$A8)-$G8</f>
        <v>-1</v>
      </c>
      <c r="WZ8" s="827">
        <f>COUNTIF(MF!WY$8:WY$271,$I8)+COUNTIF(MF!WY$8:WY$271,$A8)-$G8</f>
        <v>-1</v>
      </c>
      <c r="XA8" s="828">
        <f>COUNTIF(MF!WZ$8:WZ$271,$I8)+COUNTIF(MF!WZ$8:WZ$271,$A8)-$G8</f>
        <v>-1</v>
      </c>
      <c r="XB8" s="551">
        <f>COUNTIF(MF!XA$8:XA$271,$I8)+COUNTIF(MF!XA$8:XA$271,$A8)-$G8</f>
        <v>-1</v>
      </c>
      <c r="XC8" s="552">
        <f>COUNTIF(MF!XB$8:XB$271,$I8)+COUNTIF(MF!XB$8:XB$271,$A8)-$G8</f>
        <v>-1</v>
      </c>
      <c r="XD8" s="495">
        <f>COUNTIF(MF!XC$8:XC$271,$I8)+COUNTIF(MF!XC$8:XC$271,$A8)-$G8</f>
        <v>-1</v>
      </c>
      <c r="XE8" s="496">
        <f>COUNTIF(MF!XD$8:XD$271,$I8)+COUNTIF(MF!XD$8:XD$271,$A8)-$G8</f>
        <v>-1</v>
      </c>
      <c r="XF8" s="495">
        <f>COUNTIF(MF!XE$8:XE$271,$I8)+COUNTIF(MF!XE$8:XE$271,$A8)-$G8</f>
        <v>-1</v>
      </c>
      <c r="XG8" s="496">
        <f>COUNTIF(MF!XF$8:XF$271,$I8)+COUNTIF(MF!XF$8:XF$271,$A8)-$G8</f>
        <v>-1</v>
      </c>
      <c r="XH8" s="495">
        <f>COUNTIF(MF!XG$8:XG$271,$I8)+COUNTIF(MF!XG$8:XG$271,$A8)-$G8</f>
        <v>-1</v>
      </c>
      <c r="XI8" s="496">
        <f>COUNTIF(MF!XH$8:XH$271,$I8)+COUNTIF(MF!XH$8:XH$271,$A8)-$G8</f>
        <v>-1</v>
      </c>
      <c r="XJ8" s="495">
        <f>COUNTIF(MF!XI$8:XI$271,$I8)+COUNTIF(MF!XI$8:XI$271,$A8)-$G8</f>
        <v>-1</v>
      </c>
      <c r="XK8" s="496">
        <f>COUNTIF(MF!XJ$8:XJ$271,$I8)+COUNTIF(MF!XJ$8:XJ$271,$A8)-$G8</f>
        <v>-1</v>
      </c>
      <c r="XL8" s="827">
        <f>COUNTIF(MF!XK$8:XK$271,$I8)+COUNTIF(MF!XK$8:XK$271,$A8)-$G8</f>
        <v>-1</v>
      </c>
      <c r="XM8" s="828">
        <f>COUNTIF(MF!XL$8:XL$271,$I8)+COUNTIF(MF!XL$8:XL$271,$A8)-$G8</f>
        <v>-1</v>
      </c>
      <c r="XN8" s="827">
        <f>COUNTIF(MF!XM$8:XM$271,$I8)+COUNTIF(MF!XM$8:XM$271,$A8)-$G8</f>
        <v>-1</v>
      </c>
      <c r="XO8" s="828">
        <f>COUNTIF(MF!XN$8:XN$271,$I8)+COUNTIF(MF!XN$8:XN$271,$A8)-$G8</f>
        <v>-1</v>
      </c>
      <c r="XP8" s="551">
        <f>COUNTIF(MF!XO$8:XO$271,$I8)+COUNTIF(MF!XO$8:XO$271,$A8)-$G8</f>
        <v>-1</v>
      </c>
      <c r="XQ8" s="552">
        <f>COUNTIF(MF!XP$8:XP$271,$I8)+COUNTIF(MF!XP$8:XP$271,$A8)-$G8</f>
        <v>-1</v>
      </c>
      <c r="XR8" s="495">
        <f>COUNTIF(MF!XQ$8:XQ$271,$I8)+COUNTIF(MF!XQ$8:XQ$271,$A8)-$G8</f>
        <v>-1</v>
      </c>
      <c r="XS8" s="496">
        <f>COUNTIF(MF!XR$8:XR$271,$I8)+COUNTIF(MF!XR$8:XR$271,$A8)-$G8</f>
        <v>-1</v>
      </c>
      <c r="XT8" s="495">
        <f>COUNTIF(MF!XS$8:XS$271,$I8)+COUNTIF(MF!XS$8:XS$271,$A8)-$G8</f>
        <v>-1</v>
      </c>
      <c r="XU8" s="496">
        <f>COUNTIF(MF!XT$8:XT$271,$I8)+COUNTIF(MF!XT$8:XT$271,$A8)-$G8</f>
        <v>-1</v>
      </c>
      <c r="XV8" s="495">
        <f>COUNTIF(MF!XU$8:XU$271,$I8)+COUNTIF(MF!XU$8:XU$271,$A8)-$G8</f>
        <v>-1</v>
      </c>
      <c r="XW8" s="496">
        <f>COUNTIF(MF!XV$8:XV$271,$I8)+COUNTIF(MF!XV$8:XV$271,$A8)-$G8</f>
        <v>-1</v>
      </c>
      <c r="XX8" s="495">
        <f>COUNTIF(MF!XW$8:XW$271,$I8)+COUNTIF(MF!XW$8:XW$271,$A8)-$G8</f>
        <v>-1</v>
      </c>
      <c r="XY8" s="496">
        <f>COUNTIF(MF!XX$8:XX$271,$I8)+COUNTIF(MF!XX$8:XX$271,$A8)-$G8</f>
        <v>-1</v>
      </c>
      <c r="XZ8" s="827">
        <f>COUNTIF(MF!XY$8:XY$271,$I8)+COUNTIF(MF!XY$8:XY$271,$A8)-$G8</f>
        <v>-1</v>
      </c>
      <c r="YA8" s="828">
        <f>COUNTIF(MF!XZ$8:XZ$271,$I8)+COUNTIF(MF!XZ$8:XZ$271,$A8)-$G8</f>
        <v>-1</v>
      </c>
      <c r="YB8" s="827">
        <f>COUNTIF(MF!YA$8:YA$271,$I8)+COUNTIF(MF!YA$8:YA$271,$A8)-$G8</f>
        <v>-1</v>
      </c>
      <c r="YC8" s="828">
        <f>COUNTIF(MF!YB$8:YB$271,$I8)+COUNTIF(MF!YB$8:YB$271,$A8)-$G8</f>
        <v>-1</v>
      </c>
      <c r="YD8" s="551">
        <f>COUNTIF(MF!YC$8:YC$271,$I8)+COUNTIF(MF!YC$8:YC$271,$A8)-$G8</f>
        <v>-1</v>
      </c>
      <c r="YE8" s="552">
        <f>COUNTIF(MF!YD$8:YD$271,$I8)+COUNTIF(MF!YD$8:YD$271,$A8)-$G8</f>
        <v>-1</v>
      </c>
      <c r="YF8" s="495">
        <f>COUNTIF(MF!YE$8:YE$271,$I8)+COUNTIF(MF!YE$8:YE$271,$A8)-$G8</f>
        <v>-1</v>
      </c>
      <c r="YG8" s="496">
        <f>COUNTIF(MF!YF$8:YF$271,$I8)+COUNTIF(MF!YF$8:YF$271,$A8)-$G8</f>
        <v>-1</v>
      </c>
      <c r="YH8" s="495">
        <f>COUNTIF(MF!YG$8:YG$271,$I8)+COUNTIF(MF!YG$8:YG$271,$A8)-$G8</f>
        <v>-1</v>
      </c>
      <c r="YI8" s="496">
        <f>COUNTIF(MF!YH$8:YH$271,$I8)+COUNTIF(MF!YH$8:YH$271,$A8)-$G8</f>
        <v>-1</v>
      </c>
      <c r="YJ8" s="495">
        <f>COUNTIF(MF!YI$8:YI$271,$I8)+COUNTIF(MF!YI$8:YI$271,$A8)-$G8</f>
        <v>-1</v>
      </c>
      <c r="YK8" s="496">
        <f>COUNTIF(MF!YJ$8:YJ$271,$I8)+COUNTIF(MF!YJ$8:YJ$271,$A8)-$G8</f>
        <v>-1</v>
      </c>
      <c r="YL8" s="495">
        <f>COUNTIF(MF!YK$8:YK$271,$I8)+COUNTIF(MF!YK$8:YK$271,$A8)-$G8</f>
        <v>-1</v>
      </c>
      <c r="YM8" s="496">
        <f>COUNTIF(MF!YL$8:YL$271,$I8)+COUNTIF(MF!YL$8:YL$271,$A8)-$G8</f>
        <v>-1</v>
      </c>
      <c r="YN8" s="827">
        <f>COUNTIF(MF!YM$8:YM$271,$I8)+COUNTIF(MF!YM$8:YM$271,$A8)-$G8</f>
        <v>-1</v>
      </c>
      <c r="YO8" s="828">
        <f>COUNTIF(MF!YN$8:YN$271,$I8)+COUNTIF(MF!YN$8:YN$271,$A8)-$G8</f>
        <v>-1</v>
      </c>
      <c r="YP8" s="827">
        <f>COUNTIF(MF!YO$8:YO$271,$I8)+COUNTIF(MF!YO$8:YO$271,$A8)-$G8</f>
        <v>-1</v>
      </c>
      <c r="YQ8" s="828">
        <f>COUNTIF(MF!YP$8:YP$271,$I8)+COUNTIF(MF!YP$8:YP$271,$A8)-$G8</f>
        <v>-1</v>
      </c>
      <c r="YR8" s="551">
        <f>COUNTIF(MF!YQ$8:YQ$271,$I8)+COUNTIF(MF!YQ$8:YQ$271,$A8)-$G8</f>
        <v>-1</v>
      </c>
      <c r="YS8" s="552">
        <f>COUNTIF(MF!YR$8:YR$271,$I8)+COUNTIF(MF!YR$8:YR$271,$A8)-$G8</f>
        <v>-1</v>
      </c>
      <c r="YT8" s="495">
        <f>COUNTIF(MF!YS$8:YS$271,$I8)+COUNTIF(MF!YS$8:YS$271,$A8)-$G8</f>
        <v>-1</v>
      </c>
      <c r="YU8" s="496">
        <f>COUNTIF(MF!YT$8:YT$271,$I8)+COUNTIF(MF!YT$8:YT$271,$A8)-$G8</f>
        <v>-1</v>
      </c>
      <c r="YV8" s="495">
        <f>COUNTIF(MF!YU$8:YU$271,$I8)+COUNTIF(MF!YU$8:YU$271,$A8)-$G8</f>
        <v>-1</v>
      </c>
      <c r="YW8" s="496">
        <f>COUNTIF(MF!YV$8:YV$271,$I8)+COUNTIF(MF!YV$8:YV$271,$A8)-$G8</f>
        <v>-1</v>
      </c>
      <c r="YX8" s="495">
        <f>COUNTIF(MF!YW$8:YW$271,$I8)+COUNTIF(MF!YW$8:YW$271,$A8)-$G8</f>
        <v>-1</v>
      </c>
      <c r="YY8" s="496">
        <f>COUNTIF(MF!YX$8:YX$271,$I8)+COUNTIF(MF!YX$8:YX$271,$A8)-$G8</f>
        <v>-1</v>
      </c>
      <c r="YZ8" s="495">
        <f>COUNTIF(MF!YY$8:YY$271,$I8)+COUNTIF(MF!YY$8:YY$271,$A8)-$G8</f>
        <v>-1</v>
      </c>
      <c r="ZA8" s="496">
        <f>COUNTIF(MF!YZ$8:YZ$271,$I8)+COUNTIF(MF!YZ$8:YZ$271,$A8)-$G8</f>
        <v>-1</v>
      </c>
      <c r="ZB8" s="827">
        <f>COUNTIF(MF!ZA$8:ZA$271,$I8)+COUNTIF(MF!ZA$8:ZA$271,$A8)-$G8</f>
        <v>-1</v>
      </c>
      <c r="ZC8" s="868">
        <f>COUNTIF(MF!ZB$8:ZB$271,$I8)+COUNTIF(MF!ZB$8:ZB$271,$A8)-$G8</f>
        <v>-1</v>
      </c>
      <c r="ZD8" s="507">
        <f>COUNTIF(MF!ZC$8:ZC$271,$I8)+COUNTIF(MF!ZC$8:ZC$271,$A8)-$G8</f>
        <v>-1</v>
      </c>
      <c r="ZE8" s="494">
        <f>COUNTIF(MF!ZD$8:ZD$271,$I8)+COUNTIF(MF!ZD$8:ZD$271,$A8)-$G8</f>
        <v>-1</v>
      </c>
      <c r="ZF8" s="551">
        <f>COUNTIF(MF!ZE$8:ZE$271,$I8)+COUNTIF(MF!ZE$8:ZE$271,$A8)-$G8</f>
        <v>-1</v>
      </c>
      <c r="ZG8" s="552">
        <f>COUNTIF(MF!ZF$8:ZF$271,$I8)+COUNTIF(MF!ZF$8:ZF$271,$A8)-$G8</f>
        <v>-1</v>
      </c>
      <c r="ZH8" s="495">
        <f>COUNTIF(MF!ZG$8:ZG$271,$I8)+COUNTIF(MF!ZG$8:ZG$271,$A8)-$G8</f>
        <v>-1</v>
      </c>
      <c r="ZI8" s="496">
        <f>COUNTIF(MF!ZH$8:ZH$271,$I8)+COUNTIF(MF!ZH$8:ZH$271,$A8)-$G8</f>
        <v>-1</v>
      </c>
      <c r="ZJ8" s="495">
        <f>COUNTIF(MF!ZI$8:ZI$271,$I8)+COUNTIF(MF!ZI$8:ZI$271,$A8)-$G8</f>
        <v>-1</v>
      </c>
      <c r="ZK8" s="496">
        <f>COUNTIF(MF!ZJ$8:ZJ$271,$I8)+COUNTIF(MF!ZJ$8:ZJ$271,$A8)-$G8</f>
        <v>-1</v>
      </c>
      <c r="ZL8" s="495">
        <f>COUNTIF(MF!ZK$8:ZK$271,$I8)+COUNTIF(MF!ZK$8:ZK$271,$A8)-$G8</f>
        <v>-1</v>
      </c>
      <c r="ZM8" s="496">
        <f>COUNTIF(MF!ZL$8:ZL$271,$I8)+COUNTIF(MF!ZL$8:ZL$271,$A8)-$G8</f>
        <v>-1</v>
      </c>
      <c r="ZN8" s="495">
        <f>COUNTIF(MF!ZM$8:ZM$271,$I8)+COUNTIF(MF!ZM$8:ZM$271,$A8)-$G8</f>
        <v>-1</v>
      </c>
      <c r="ZO8" s="496">
        <f>COUNTIF(MF!ZN$8:ZN$271,$I8)+COUNTIF(MF!ZN$8:ZN$271,$A8)-$G8</f>
        <v>-1</v>
      </c>
      <c r="ZP8" s="827">
        <f>COUNTIF(MF!ZO$8:ZO$271,$I8)+COUNTIF(MF!ZO$8:ZO$271,$A8)-$G8</f>
        <v>-1</v>
      </c>
      <c r="ZQ8" s="828">
        <f>COUNTIF(MF!ZP$8:ZP$271,$I8)+COUNTIF(MF!ZP$8:ZP$271,$A8)-$G8</f>
        <v>-1</v>
      </c>
      <c r="ZR8" s="503">
        <f>COUNTIF(MF!ZQ$8:ZQ$271,$I8)+COUNTIF(MF!ZQ$8:ZQ$271,$A8)-$G8</f>
        <v>-1</v>
      </c>
      <c r="ZS8" s="494">
        <f>COUNTIF(MF!ZR$8:ZR$271,$I8)+COUNTIF(MF!ZR$8:ZR$271,$A8)-$G8</f>
        <v>-1</v>
      </c>
      <c r="ZT8" s="551">
        <f>COUNTIF(MF!ZS$8:ZS$271,$I8)+COUNTIF(MF!ZS$8:ZS$271,$A8)-$G8</f>
        <v>-1</v>
      </c>
      <c r="ZU8" s="552">
        <f>COUNTIF(MF!ZT$8:ZT$271,$I8)+COUNTIF(MF!ZT$8:ZT$271,$A8)-$G8</f>
        <v>-1</v>
      </c>
      <c r="ZV8" s="495">
        <f>COUNTIF(MF!ZU$8:ZU$271,$I8)+COUNTIF(MF!ZU$8:ZU$271,$A8)-$G8</f>
        <v>-1</v>
      </c>
      <c r="ZW8" s="496">
        <f>COUNTIF(MF!ZV$8:ZV$271,$I8)+COUNTIF(MF!ZV$8:ZV$271,$A8)-$G8</f>
        <v>-1</v>
      </c>
      <c r="ZX8" s="495">
        <f>COUNTIF(MF!ZW$8:ZW$271,$I8)+COUNTIF(MF!ZW$8:ZW$271,$A8)-$G8</f>
        <v>-1</v>
      </c>
      <c r="ZY8" s="496">
        <f>COUNTIF(MF!ZX$8:ZX$271,$I8)+COUNTIF(MF!ZX$8:ZX$271,$A8)-$G8</f>
        <v>-1</v>
      </c>
      <c r="ZZ8" s="495">
        <f>COUNTIF(MF!ZY$8:ZY$271,$I8)+COUNTIF(MF!ZY$8:ZY$271,$A8)-$G8</f>
        <v>-1</v>
      </c>
      <c r="AAA8" s="496">
        <f>COUNTIF(MF!ZZ$8:ZZ$271,$I8)+COUNTIF(MF!ZZ$8:ZZ$271,$A8)-$G8</f>
        <v>-1</v>
      </c>
      <c r="AAB8" s="495">
        <f>COUNTIF(MF!AAA$8:AAA$271,$I8)+COUNTIF(MF!AAA$8:AAA$271,$A8)-$G8</f>
        <v>-1</v>
      </c>
      <c r="AAC8" s="496">
        <f>COUNTIF(MF!AAB$8:AAB$271,$I8)+COUNTIF(MF!AAB$8:AAB$271,$A8)-$G8</f>
        <v>-1</v>
      </c>
      <c r="AAD8" s="827">
        <f>COUNTIF(MF!AAC$8:AAC$271,$I8)+COUNTIF(MF!AAC$8:AAC$271,$A8)-$G8</f>
        <v>-1</v>
      </c>
      <c r="AAE8" s="828">
        <f>COUNTIF(MF!AAD$8:AAD$271,$I8)+COUNTIF(MF!AAD$8:AAD$271,$A8)-$G8</f>
        <v>-1</v>
      </c>
      <c r="AAF8" s="827">
        <f>COUNTIF(MF!AAE$8:AAE$271,$I8)+COUNTIF(MF!AAE$8:AAE$271,$A8)-$G8</f>
        <v>-1</v>
      </c>
      <c r="AAG8" s="828">
        <f>COUNTIF(MF!AAF$8:AAF$271,$I8)+COUNTIF(MF!AAF$8:AAF$271,$A8)-$G8</f>
        <v>-1</v>
      </c>
      <c r="AAH8" s="551">
        <f>COUNTIF(MF!AAG$8:AAG$271,$I8)+COUNTIF(MF!AAG$8:AAG$271,$A8)-$G8</f>
        <v>-1</v>
      </c>
      <c r="AAI8" s="552">
        <f>COUNTIF(MF!AAH$8:AAH$271,$I8)+COUNTIF(MF!AAH$8:AAH$271,$A8)-$G8</f>
        <v>-1</v>
      </c>
      <c r="AAJ8" s="495">
        <f>COUNTIF(MF!AAI$8:AAI$271,$I8)+COUNTIF(MF!AAI$8:AAI$271,$A8)-$G8</f>
        <v>-1</v>
      </c>
      <c r="AAK8" s="496">
        <f>COUNTIF(MF!AAJ$8:AAJ$271,$I8)+COUNTIF(MF!AAJ$8:AAJ$271,$A8)-$G8</f>
        <v>-1</v>
      </c>
      <c r="AAL8" s="495">
        <f>COUNTIF(MF!AAK$8:AAK$271,$I8)+COUNTIF(MF!AAK$8:AAK$271,$A8)-$G8</f>
        <v>-1</v>
      </c>
      <c r="AAM8" s="496">
        <f>COUNTIF(MF!AAL$8:AAL$271,$I8)+COUNTIF(MF!AAL$8:AAL$271,$A8)-$G8</f>
        <v>-1</v>
      </c>
      <c r="AAN8" s="495">
        <f>COUNTIF(MF!AAM$8:AAM$271,$I8)+COUNTIF(MF!AAM$8:AAM$271,$A8)-$G8</f>
        <v>-1</v>
      </c>
      <c r="AAO8" s="496">
        <f>COUNTIF(MF!AAN$8:AAN$271,$I8)+COUNTIF(MF!AAN$8:AAN$271,$A8)-$G8</f>
        <v>-1</v>
      </c>
      <c r="AAP8" s="495">
        <f>COUNTIF(MF!AAO$8:AAO$271,$I8)+COUNTIF(MF!AAO$8:AAO$271,$A8)-$G8</f>
        <v>-1</v>
      </c>
      <c r="AAQ8" s="496">
        <f>COUNTIF(MF!AAP$8:AAP$271,$I8)+COUNTIF(MF!AAP$8:AAP$271,$A8)-$G8</f>
        <v>-1</v>
      </c>
      <c r="AAR8" s="827">
        <f>COUNTIF(MF!AAQ$8:AAQ$271,$I8)+COUNTIF(MF!AAQ$8:AAQ$271,$A8)-$G8</f>
        <v>-1</v>
      </c>
      <c r="AAS8" s="828">
        <f>COUNTIF(MF!AAR$8:AAR$271,$I8)+COUNTIF(MF!AAR$8:AAR$271,$A8)-$G8</f>
        <v>-1</v>
      </c>
      <c r="AAT8" s="827">
        <f>COUNTIF(MF!AAS$8:AAS$271,$I8)+COUNTIF(MF!AAS$8:AAS$271,$A8)-$G8</f>
        <v>-1</v>
      </c>
      <c r="AAU8" s="828">
        <f>COUNTIF(MF!AAT$8:AAT$271,$I8)+COUNTIF(MF!AAT$8:AAT$271,$A8)-$G8</f>
        <v>-1</v>
      </c>
      <c r="AAV8" s="551">
        <f>COUNTIF(MF!AAU$8:AAU$271,$I8)+COUNTIF(MF!AAU$8:AAU$271,$A8)-$G8</f>
        <v>-1</v>
      </c>
      <c r="AAW8" s="552">
        <f>COUNTIF(MF!AAV$8:AAV$271,$I8)+COUNTIF(MF!AAV$8:AAV$271,$A8)-$G8</f>
        <v>-1</v>
      </c>
      <c r="AAX8" s="495">
        <f>COUNTIF(MF!AAW$8:AAW$271,$I8)+COUNTIF(MF!AAW$8:AAW$271,$A8)-$G8</f>
        <v>-1</v>
      </c>
      <c r="AAY8" s="496">
        <f>COUNTIF(MF!AAX$8:AAX$271,$I8)+COUNTIF(MF!AAX$8:AAX$271,$A8)-$G8</f>
        <v>-1</v>
      </c>
      <c r="AAZ8" s="503">
        <f>COUNTIF(MF!AAY$8:AAY$271,$I8)+COUNTIF(MF!AAY$8:AAY$271,$A8)-$G8</f>
        <v>-1</v>
      </c>
      <c r="ABA8" s="494">
        <f>COUNTIF(MF!AAZ$8:AAZ$271,$I8)+COUNTIF(MF!AAZ$8:AAZ$271,$A8)-$G8</f>
        <v>-1</v>
      </c>
      <c r="ABB8" s="495">
        <f>COUNTIF(MF!ABA$8:ABA$271,$I8)+COUNTIF(MF!ABA$8:ABA$271,$A8)-$G8</f>
        <v>-1</v>
      </c>
      <c r="ABC8" s="496">
        <f>COUNTIF(MF!ABB$8:ABB$271,$I8)+COUNTIF(MF!ABB$8:ABB$271,$A8)-$G8</f>
        <v>-1</v>
      </c>
      <c r="ABD8" s="495">
        <f>COUNTIF(MF!ABC$8:ABC$271,$I8)+COUNTIF(MF!ABC$8:ABC$271,$A8)-$G8</f>
        <v>-1</v>
      </c>
      <c r="ABE8" s="496">
        <f>COUNTIF(MF!ABD$8:ABD$271,$I8)+COUNTIF(MF!ABD$8:ABD$271,$A8)-$G8</f>
        <v>-1</v>
      </c>
      <c r="ABF8" s="827">
        <f>COUNTIF(MF!ABE$8:ABE$271,$I8)+COUNTIF(MF!ABE$8:ABE$271,$A8)-$G8</f>
        <v>-1</v>
      </c>
      <c r="ABG8" s="828">
        <f>COUNTIF(MF!ABF$8:ABF$271,$I8)+COUNTIF(MF!ABF$8:ABF$271,$A8)-$G8</f>
        <v>-1</v>
      </c>
      <c r="ABH8" s="827">
        <f>COUNTIF(MF!ABG$8:ABG$271,$I8)+COUNTIF(MF!ABG$8:ABG$271,$A8)-$G8</f>
        <v>-1</v>
      </c>
      <c r="ABI8" s="828">
        <f>COUNTIF(MF!ABH$8:ABH$271,$I8)+COUNTIF(MF!ABH$8:ABH$271,$A8)-$G8</f>
        <v>-1</v>
      </c>
      <c r="ABJ8" s="551">
        <f>COUNTIF(MF!ABI$8:ABI$271,$I8)+COUNTIF(MF!ABI$8:ABI$271,$A8)-$G8</f>
        <v>-1</v>
      </c>
      <c r="ABK8" s="552">
        <f>COUNTIF(MF!ABJ$8:ABJ$271,$I8)+COUNTIF(MF!ABJ$8:ABJ$271,$A8)-$G8</f>
        <v>-1</v>
      </c>
      <c r="ABL8" s="495">
        <f>COUNTIF(MF!ABK$8:ABK$271,$I8)+COUNTIF(MF!ABK$8:ABK$271,$A8)-$G8</f>
        <v>-1</v>
      </c>
      <c r="ABM8" s="508">
        <f>COUNTIF(MF!ABL$8:ABL$271,$I8)+COUNTIF(MF!ABL$8:ABL$271,$A8)-$G8</f>
        <v>-1</v>
      </c>
      <c r="ABN8" s="298"/>
    </row>
    <row r="9" spans="1:742" ht="13.35" customHeight="1" thickTop="1" thickBot="1">
      <c r="A9" s="307" t="s">
        <v>62</v>
      </c>
      <c r="B9" s="1083"/>
      <c r="C9" s="69" t="s">
        <v>118</v>
      </c>
      <c r="D9" s="959">
        <v>4</v>
      </c>
      <c r="E9" s="1075"/>
      <c r="F9" s="298"/>
      <c r="G9" s="144">
        <f>MAPA!AD12</f>
        <v>10</v>
      </c>
      <c r="H9" s="1077"/>
      <c r="I9" s="310" t="s">
        <v>61</v>
      </c>
      <c r="J9" s="509">
        <f>COUNTIF(MF!I$8:I$271,$I9)+COUNTIF(MF!I$8:I$271,$A9)-$G9</f>
        <v>-10</v>
      </c>
      <c r="K9" s="174">
        <f>COUNTIF(MF!J$8:J$271,$I9)+COUNTIF(MF!J$8:J$271,$A9)-$G9</f>
        <v>-10</v>
      </c>
      <c r="L9" s="451">
        <f>COUNTIF(MF!K$8:K$271,$I9)+COUNTIF(MF!K$8:K$271,$A9)-$G9</f>
        <v>-10</v>
      </c>
      <c r="M9" s="450">
        <f>COUNTIF(MF!L$8:L$271,$I9)+COUNTIF(MF!L$8:L$271,$A9)-$G9</f>
        <v>-10</v>
      </c>
      <c r="N9" s="451">
        <f>COUNTIF(MF!M$8:M$271,$I9)+COUNTIF(MF!M$8:M$271,$A9)-$G9</f>
        <v>-10</v>
      </c>
      <c r="O9" s="450">
        <f>COUNTIF(MF!N$8:N$271,$I9)+COUNTIF(MF!N$8:N$271,$A9)-$G9</f>
        <v>-10</v>
      </c>
      <c r="P9" s="451">
        <f>COUNTIF(MF!O$8:O$271,$I9)+COUNTIF(MF!O$8:O$271,$A9)-$G9</f>
        <v>-10</v>
      </c>
      <c r="Q9" s="450">
        <f>COUNTIF(MF!P$8:P$271,$I9)+COUNTIF(MF!P$8:P$271,$A9)-$G9</f>
        <v>-10</v>
      </c>
      <c r="R9" s="829">
        <f>COUNTIF(MF!Q$8:Q$271,$I9)+COUNTIF(MF!Q$8:Q$271,$A9)-$G9</f>
        <v>-10</v>
      </c>
      <c r="S9" s="830">
        <f>COUNTIF(MF!R$8:R$271,$I9)+COUNTIF(MF!R$8:R$271,$A9)-$G9</f>
        <v>-10</v>
      </c>
      <c r="T9" s="829">
        <f>COUNTIF(MF!S$8:S$271,$I9)+COUNTIF(MF!S$8:S$271,$A9)-$G9</f>
        <v>-10</v>
      </c>
      <c r="U9" s="830">
        <f>COUNTIF(MF!T$8:T$271,$I9)+COUNTIF(MF!T$8:T$271,$A9)-$G9</f>
        <v>-10</v>
      </c>
      <c r="V9" s="553">
        <f>COUNTIF(MF!U$8:U$271,$I9)+COUNTIF(MF!U$8:U$271,$A9)-$G9</f>
        <v>-10</v>
      </c>
      <c r="W9" s="554">
        <f>COUNTIF(MF!V$8:V$271,$I9)+COUNTIF(MF!V$8:V$271,$A9)-$G9</f>
        <v>-10</v>
      </c>
      <c r="X9" s="451">
        <f>COUNTIF(MF!W$8:W$271,$I9)+COUNTIF(MF!W$8:W$271,$A9)-$G9</f>
        <v>-10</v>
      </c>
      <c r="Y9" s="450">
        <f>COUNTIF(MF!X$8:X$271,$I9)+COUNTIF(MF!X$8:X$271,$A9)-$G9</f>
        <v>-10</v>
      </c>
      <c r="Z9" s="451">
        <f>COUNTIF(MF!Y$8:Y$271,$I9)+COUNTIF(MF!Y$8:Y$271,$A9)-$G9</f>
        <v>-10</v>
      </c>
      <c r="AA9" s="450">
        <f>COUNTIF(MF!Z$8:Z$271,$I9)+COUNTIF(MF!Z$8:Z$271,$A9)-$G9</f>
        <v>-10</v>
      </c>
      <c r="AB9" s="451">
        <f>COUNTIF(MF!AA$8:AA$271,$I9)+COUNTIF(MF!AA$8:AA$271,$A9)-$G9</f>
        <v>-10</v>
      </c>
      <c r="AC9" s="450">
        <f>COUNTIF(MF!AB$8:AB$271,$I9)+COUNTIF(MF!AB$8:AB$271,$A9)-$G9</f>
        <v>-10</v>
      </c>
      <c r="AD9" s="451">
        <f>COUNTIF(MF!AC$8:AC$271,$I9)+COUNTIF(MF!AC$8:AC$271,$A9)-$G9</f>
        <v>-10</v>
      </c>
      <c r="AE9" s="450">
        <f>COUNTIF(MF!AD$8:AD$271,$I9)+COUNTIF(MF!AD$8:AD$271,$A9)-$G9</f>
        <v>-10</v>
      </c>
      <c r="AF9" s="829">
        <f>COUNTIF(MF!AE$8:AE$271,$I9)+COUNTIF(MF!AE$8:AE$271,$A9)-$G9</f>
        <v>-10</v>
      </c>
      <c r="AG9" s="830">
        <f>COUNTIF(MF!AF$8:AF$271,$I9)+COUNTIF(MF!AF$8:AF$271,$A9)-$G9</f>
        <v>-10</v>
      </c>
      <c r="AH9" s="829">
        <f>COUNTIF(MF!AG$8:AG$271,$I9)+COUNTIF(MF!AG$8:AG$271,$A9)-$G9</f>
        <v>-10</v>
      </c>
      <c r="AI9" s="830">
        <f>COUNTIF(MF!AH$8:AH$271,$I9)+COUNTIF(MF!AH$8:AH$271,$A9)-$G9</f>
        <v>-10</v>
      </c>
      <c r="AJ9" s="553">
        <f>COUNTIF(MF!AI$8:AI$271,$I9)+COUNTIF(MF!AI$8:AI$271,$A9)-$G9</f>
        <v>-10</v>
      </c>
      <c r="AK9" s="554">
        <f>COUNTIF(MF!AJ$8:AJ$271,$I9)+COUNTIF(MF!AJ$8:AJ$271,$A9)-$G9</f>
        <v>-10</v>
      </c>
      <c r="AL9" s="451">
        <f>COUNTIF(MF!AK$8:AK$271,$I9)+COUNTIF(MF!AK$8:AK$271,$A9)-$G9</f>
        <v>-10</v>
      </c>
      <c r="AM9" s="450">
        <f>COUNTIF(MF!AL$8:AL$271,$I9)+COUNTIF(MF!AL$8:AL$271,$A9)-$G9</f>
        <v>-10</v>
      </c>
      <c r="AN9" s="451">
        <f>COUNTIF(MF!AM$8:AM$271,$I9)+COUNTIF(MF!AM$8:AM$271,$A9)-$G9</f>
        <v>-10</v>
      </c>
      <c r="AO9" s="450">
        <f>COUNTIF(MF!AN$8:AN$271,$I9)+COUNTIF(MF!AN$8:AN$271,$A9)-$G9</f>
        <v>-10</v>
      </c>
      <c r="AP9" s="451">
        <f>COUNTIF(MF!AO$8:AO$271,$I9)+COUNTIF(MF!AO$8:AO$271,$A9)-$G9</f>
        <v>-10</v>
      </c>
      <c r="AQ9" s="450">
        <f>COUNTIF(MF!AP$8:AP$271,$I9)+COUNTIF(MF!AP$8:AP$271,$A9)-$G9</f>
        <v>-10</v>
      </c>
      <c r="AR9" s="451">
        <f>COUNTIF(MF!AQ$8:AQ$271,$I9)+COUNTIF(MF!AQ$8:AQ$271,$A9)-$G9</f>
        <v>-10</v>
      </c>
      <c r="AS9" s="450">
        <f>COUNTIF(MF!AR$8:AR$271,$I9)+COUNTIF(MF!AR$8:AR$271,$A9)-$G9</f>
        <v>-10</v>
      </c>
      <c r="AT9" s="829">
        <f>COUNTIF(MF!AS$8:AS$271,$I9)+COUNTIF(MF!AS$8:AS$271,$A9)-$G9</f>
        <v>-10</v>
      </c>
      <c r="AU9" s="830">
        <f>COUNTIF(MF!AT$8:AT$271,$I9)+COUNTIF(MF!AT$8:AT$271,$A9)-$G9</f>
        <v>-10</v>
      </c>
      <c r="AV9" s="829">
        <f>COUNTIF(MF!AU$8:AU$271,$I9)+COUNTIF(MF!AU$8:AU$271,$A9)-$G9</f>
        <v>-10</v>
      </c>
      <c r="AW9" s="830">
        <f>COUNTIF(MF!AV$8:AV$271,$I9)+COUNTIF(MF!AV$8:AV$271,$A9)-$G9</f>
        <v>-10</v>
      </c>
      <c r="AX9" s="553">
        <f>COUNTIF(MF!AW$8:AW$271,$I9)+COUNTIF(MF!AW$8:AW$271,$A9)-$G9</f>
        <v>-10</v>
      </c>
      <c r="AY9" s="554">
        <f>COUNTIF(MF!AX$8:AX$271,$I9)+COUNTIF(MF!AX$8:AX$271,$A9)-$G9</f>
        <v>-10</v>
      </c>
      <c r="AZ9" s="451">
        <f>COUNTIF(MF!AY$8:AY$271,$I9)+COUNTIF(MF!AY$8:AY$271,$A9)-$G9</f>
        <v>-10</v>
      </c>
      <c r="BA9" s="450">
        <f>COUNTIF(MF!AZ$8:AZ$271,$I9)+COUNTIF(MF!AZ$8:AZ$271,$A9)-$G9</f>
        <v>-10</v>
      </c>
      <c r="BB9" s="451">
        <f>COUNTIF(MF!BA$8:BA$271,$I9)+COUNTIF(MF!BA$8:BA$271,$A9)-$G9</f>
        <v>-10</v>
      </c>
      <c r="BC9" s="450">
        <f>COUNTIF(MF!BB$8:BB$271,$I9)+COUNTIF(MF!BB$8:BB$271,$A9)-$G9</f>
        <v>-10</v>
      </c>
      <c r="BD9" s="451">
        <f>COUNTIF(MF!BC$8:BC$271,$I9)+COUNTIF(MF!BC$8:BC$271,$A9)-$G9</f>
        <v>-10</v>
      </c>
      <c r="BE9" s="450">
        <f>COUNTIF(MF!BD$8:BD$271,$I9)+COUNTIF(MF!BD$8:BD$271,$A9)-$G9</f>
        <v>-10</v>
      </c>
      <c r="BF9" s="451">
        <f>COUNTIF(MF!BE$8:BE$271,$I9)+COUNTIF(MF!BE$8:BE$271,$A9)-$G9</f>
        <v>-10</v>
      </c>
      <c r="BG9" s="450">
        <f>COUNTIF(MF!BF$8:BF$271,$I9)+COUNTIF(MF!BF$8:BF$271,$A9)-$G9</f>
        <v>-10</v>
      </c>
      <c r="BH9" s="829">
        <f>COUNTIF(MF!BG$8:BG$271,$I9)+COUNTIF(MF!BG$8:BG$271,$A9)-$G9</f>
        <v>-10</v>
      </c>
      <c r="BI9" s="830">
        <f>COUNTIF(MF!BH$8:BH$271,$I9)+COUNTIF(MF!BH$8:BH$271,$A9)-$G9</f>
        <v>-10</v>
      </c>
      <c r="BJ9" s="829">
        <f>COUNTIF(MF!BI$8:BI$271,$I9)+COUNTIF(MF!BI$8:BI$271,$A9)-$G9</f>
        <v>-10</v>
      </c>
      <c r="BK9" s="830">
        <f>COUNTIF(MF!BJ$8:BJ$271,$I9)+COUNTIF(MF!BJ$8:BJ$271,$A9)-$G9</f>
        <v>-10</v>
      </c>
      <c r="BL9" s="553">
        <f>COUNTIF(MF!BK$8:BK$271,$I9)+COUNTIF(MF!BK$8:BK$271,$A9)-$G9</f>
        <v>-10</v>
      </c>
      <c r="BM9" s="554">
        <f>COUNTIF(MF!BL$8:BL$271,$I9)+COUNTIF(MF!BL$8:BL$271,$A9)-$G9</f>
        <v>-10</v>
      </c>
      <c r="BN9" s="451">
        <f>COUNTIF(MF!BM$8:BM$271,$I9)+COUNTIF(MF!BM$8:BM$271,$A9)-$G9</f>
        <v>-10</v>
      </c>
      <c r="BO9" s="450">
        <f>COUNTIF(MF!BN$8:BN$271,$I9)+COUNTIF(MF!BN$8:BN$271,$A9)-$G9</f>
        <v>-10</v>
      </c>
      <c r="BP9" s="451">
        <f>COUNTIF(MF!BO$8:BO$271,$I9)+COUNTIF(MF!BO$8:BO$271,$A9)-$G9</f>
        <v>-10</v>
      </c>
      <c r="BQ9" s="450">
        <f>COUNTIF(MF!BP$8:BP$271,$I9)+COUNTIF(MF!BP$8:BP$271,$A9)-$G9</f>
        <v>-10</v>
      </c>
      <c r="BR9" s="451">
        <f>COUNTIF(MF!BQ$8:BQ$271,$I9)+COUNTIF(MF!BQ$8:BQ$271,$A9)-$G9</f>
        <v>-10</v>
      </c>
      <c r="BS9" s="452">
        <f>COUNTIF(MF!BR$8:BR$271,$I9)+COUNTIF(MF!BR$8:BR$271,$A9)-$G9</f>
        <v>-10</v>
      </c>
      <c r="BT9" s="449">
        <f>COUNTIF(MF!BS$8:BS$271,$I9)+COUNTIF(MF!BS$8:BS$271,$A9)-$G9</f>
        <v>-10</v>
      </c>
      <c r="BU9" s="450">
        <f>COUNTIF(MF!BT$8:BT$271,$I9)+COUNTIF(MF!BT$8:BT$271,$A9)-$G9</f>
        <v>-10</v>
      </c>
      <c r="BV9" s="829">
        <f>COUNTIF(MF!BU$8:BU$271,$I9)+COUNTIF(MF!BU$8:BU$271,$A9)-$G9</f>
        <v>-10</v>
      </c>
      <c r="BW9" s="830">
        <f>COUNTIF(MF!BV$8:BV$271,$I9)+COUNTIF(MF!BV$8:BV$271,$A9)-$G9</f>
        <v>-10</v>
      </c>
      <c r="BX9" s="829">
        <f>COUNTIF(MF!BW$8:BW$271,$I9)+COUNTIF(MF!BW$8:BW$271,$A9)-$G9</f>
        <v>-10</v>
      </c>
      <c r="BY9" s="830">
        <f>COUNTIF(MF!BX$8:BX$271,$I9)+COUNTIF(MF!BX$8:BX$271,$A9)-$G9</f>
        <v>-10</v>
      </c>
      <c r="BZ9" s="553">
        <f>COUNTIF(MF!BY$8:BY$271,$I9)+COUNTIF(MF!BY$8:BY$271,$A9)-$G9</f>
        <v>-10</v>
      </c>
      <c r="CA9" s="554">
        <f>COUNTIF(MF!BZ$8:BZ$271,$I9)+COUNTIF(MF!BZ$8:BZ$271,$A9)-$G9</f>
        <v>-10</v>
      </c>
      <c r="CB9" s="451">
        <f>COUNTIF(MF!CA$8:CA$271,$I9)+COUNTIF(MF!CA$8:CA$271,$A9)-$G9</f>
        <v>-10</v>
      </c>
      <c r="CC9" s="450">
        <f>COUNTIF(MF!CB$8:CB$271,$I9)+COUNTIF(MF!CB$8:CB$271,$A9)-$G9</f>
        <v>-10</v>
      </c>
      <c r="CD9" s="451">
        <f>COUNTIF(MF!CC$8:CC$271,$I9)+COUNTIF(MF!CC$8:CC$271,$A9)-$G9</f>
        <v>-10</v>
      </c>
      <c r="CE9" s="450">
        <f>COUNTIF(MF!CD$8:CD$271,$I9)+COUNTIF(MF!CD$8:CD$271,$A9)-$G9</f>
        <v>-10</v>
      </c>
      <c r="CF9" s="451">
        <f>COUNTIF(MF!CE$8:CE$271,$I9)+COUNTIF(MF!CE$8:CE$271,$A9)-$G9</f>
        <v>-10</v>
      </c>
      <c r="CG9" s="450">
        <f>COUNTIF(MF!CF$8:CF$271,$I9)+COUNTIF(MF!CF$8:CF$271,$A9)-$G9</f>
        <v>-10</v>
      </c>
      <c r="CH9" s="451">
        <f>COUNTIF(MF!CG$8:CG$271,$I9)+COUNTIF(MF!CG$8:CG$271,$A9)-$G9</f>
        <v>-10</v>
      </c>
      <c r="CI9" s="450">
        <f>COUNTIF(MF!CH$8:CH$271,$I9)+COUNTIF(MF!CH$8:CH$271,$A9)-$G9</f>
        <v>-10</v>
      </c>
      <c r="CJ9" s="829">
        <f>COUNTIF(MF!CI$8:CI$271,$I9)+COUNTIF(MF!CI$8:CI$271,$A9)-$G9</f>
        <v>-10</v>
      </c>
      <c r="CK9" s="830">
        <f>COUNTIF(MF!CJ$8:CJ$271,$I9)+COUNTIF(MF!CJ$8:CJ$271,$A9)-$G9</f>
        <v>-10</v>
      </c>
      <c r="CL9" s="829">
        <f>COUNTIF(MF!CK$8:CK$271,$I9)+COUNTIF(MF!CK$8:CK$271,$A9)-$G9</f>
        <v>-10</v>
      </c>
      <c r="CM9" s="830">
        <f>COUNTIF(MF!CL$8:CL$271,$I9)+COUNTIF(MF!CL$8:CL$271,$A9)-$G9</f>
        <v>-10</v>
      </c>
      <c r="CN9" s="553">
        <f>COUNTIF(MF!CM$8:CM$271,$I9)+COUNTIF(MF!CM$8:CM$271,$A9)-$G9</f>
        <v>-10</v>
      </c>
      <c r="CO9" s="554">
        <f>COUNTIF(MF!CN$8:CN$271,$I9)+COUNTIF(MF!CN$8:CN$271,$A9)-$G9</f>
        <v>-10</v>
      </c>
      <c r="CP9" s="451">
        <f>COUNTIF(MF!CO$8:CO$271,$I9)+COUNTIF(MF!CO$8:CO$271,$A9)-$G9</f>
        <v>-10</v>
      </c>
      <c r="CQ9" s="450">
        <f>COUNTIF(MF!CP$8:CP$271,$I9)+COUNTIF(MF!CP$8:CP$271,$A9)-$G9</f>
        <v>-10</v>
      </c>
      <c r="CR9" s="187">
        <f>COUNTIF(MF!CQ$8:CQ$271,$I9)+COUNTIF(MF!CQ$8:CQ$271,$A9)-$G9</f>
        <v>-10</v>
      </c>
      <c r="CS9" s="188">
        <f>COUNTIF(MF!CR$8:CR$271,$I9)+COUNTIF(MF!CR$8:CR$271,$A9)-$G9</f>
        <v>-10</v>
      </c>
      <c r="CT9" s="451">
        <f>COUNTIF(MF!CS$8:CS$271,$I9)+COUNTIF(MF!CS$8:CS$271,$A9)-$G9</f>
        <v>-10</v>
      </c>
      <c r="CU9" s="450">
        <f>COUNTIF(MF!CT$8:CT$271,$I9)+COUNTIF(MF!CT$8:CT$271,$A9)-$G9</f>
        <v>-10</v>
      </c>
      <c r="CV9" s="451">
        <f>COUNTIF(MF!CU$8:CU$271,$I9)+COUNTIF(MF!CU$8:CU$271,$A9)-$G9</f>
        <v>-10</v>
      </c>
      <c r="CW9" s="450">
        <f>COUNTIF(MF!CV$8:CV$271,$I9)+COUNTIF(MF!CV$8:CV$271,$A9)-$G9</f>
        <v>-10</v>
      </c>
      <c r="CX9" s="829">
        <f>COUNTIF(MF!CW$8:CW$271,$I9)+COUNTIF(MF!CW$8:CW$271,$A9)-$G9</f>
        <v>-10</v>
      </c>
      <c r="CY9" s="830">
        <f>COUNTIF(MF!CX$8:CX$271,$I9)+COUNTIF(MF!CX$8:CX$271,$A9)-$G9</f>
        <v>-10</v>
      </c>
      <c r="CZ9" s="829">
        <f>COUNTIF(MF!CY$8:CY$271,$I9)+COUNTIF(MF!CY$8:CY$271,$A9)-$G9</f>
        <v>-10</v>
      </c>
      <c r="DA9" s="830">
        <f>COUNTIF(MF!CZ$8:CZ$271,$I9)+COUNTIF(MF!CZ$8:CZ$271,$A9)-$G9</f>
        <v>-10</v>
      </c>
      <c r="DB9" s="553">
        <f>COUNTIF(MF!DA$8:DA$271,$I9)+COUNTIF(MF!DA$8:DA$271,$A9)-$G9</f>
        <v>-10</v>
      </c>
      <c r="DC9" s="554">
        <f>COUNTIF(MF!DB$8:DB$271,$I9)+COUNTIF(MF!DB$8:DB$271,$A9)-$G9</f>
        <v>-10</v>
      </c>
      <c r="DD9" s="451">
        <f>COUNTIF(MF!DC$8:DC$271,$I9)+COUNTIF(MF!DC$8:DC$271,$A9)-$G9</f>
        <v>-10</v>
      </c>
      <c r="DE9" s="450">
        <f>COUNTIF(MF!DD$8:DD$271,$I9)+COUNTIF(MF!DD$8:DD$271,$A9)-$G9</f>
        <v>-10</v>
      </c>
      <c r="DF9" s="451">
        <f>COUNTIF(MF!DE$8:DE$271,$I9)+COUNTIF(MF!DE$8:DE$271,$A9)-$G9</f>
        <v>-10</v>
      </c>
      <c r="DG9" s="450">
        <f>COUNTIF(MF!DF$8:DF$271,$I9)+COUNTIF(MF!DF$8:DF$271,$A9)-$G9</f>
        <v>-10</v>
      </c>
      <c r="DH9" s="451">
        <f>COUNTIF(MF!DG$8:DG$271,$I9)+COUNTIF(MF!DG$8:DG$271,$A9)-$G9</f>
        <v>-10</v>
      </c>
      <c r="DI9" s="450">
        <f>COUNTIF(MF!DH$8:DH$271,$I9)+COUNTIF(MF!DH$8:DH$271,$A9)-$G9</f>
        <v>-10</v>
      </c>
      <c r="DJ9" s="451">
        <f>COUNTIF(MF!DI$8:DI$271,$I9)+COUNTIF(MF!DI$8:DI$271,$A9)-$G9</f>
        <v>-10</v>
      </c>
      <c r="DK9" s="450">
        <f>COUNTIF(MF!DJ$8:DJ$271,$I9)+COUNTIF(MF!DJ$8:DJ$271,$A9)-$G9</f>
        <v>-10</v>
      </c>
      <c r="DL9" s="829">
        <f>COUNTIF(MF!DK$8:DK$271,$I9)+COUNTIF(MF!DK$8:DK$271,$A9)-$G9</f>
        <v>-10</v>
      </c>
      <c r="DM9" s="830">
        <f>COUNTIF(MF!DL$8:DL$271,$I9)+COUNTIF(MF!DL$8:DL$271,$A9)-$G9</f>
        <v>-10</v>
      </c>
      <c r="DN9" s="829">
        <f>COUNTIF(MF!DM$8:DM$271,$I9)+COUNTIF(MF!DM$8:DM$271,$A9)-$G9</f>
        <v>-10</v>
      </c>
      <c r="DO9" s="830">
        <f>COUNTIF(MF!DN$8:DN$271,$I9)+COUNTIF(MF!DN$8:DN$271,$A9)-$G9</f>
        <v>-10</v>
      </c>
      <c r="DP9" s="553">
        <f>COUNTIF(MF!DO$8:DO$271,$I9)+COUNTIF(MF!DO$8:DO$271,$A9)-$G9</f>
        <v>-10</v>
      </c>
      <c r="DQ9" s="554">
        <f>COUNTIF(MF!DP$8:DP$271,$I9)+COUNTIF(MF!DP$8:DP$271,$A9)-$G9</f>
        <v>-10</v>
      </c>
      <c r="DR9" s="451">
        <f>COUNTIF(MF!DQ$8:DQ$271,$I9)+COUNTIF(MF!DQ$8:DQ$271,$A9)-$G9</f>
        <v>-10</v>
      </c>
      <c r="DS9" s="450">
        <f>COUNTIF(MF!DR$8:DR$271,$I9)+COUNTIF(MF!DR$8:DR$271,$A9)-$G9</f>
        <v>-10</v>
      </c>
      <c r="DT9" s="451">
        <f>COUNTIF(MF!DS$8:DS$271,$I9)+COUNTIF(MF!DS$8:DS$271,$A9)-$G9</f>
        <v>-10</v>
      </c>
      <c r="DU9" s="450">
        <f>COUNTIF(MF!DT$8:DT$271,$I9)+COUNTIF(MF!DT$8:DT$271,$A9)-$G9</f>
        <v>-10</v>
      </c>
      <c r="DV9" s="451">
        <f>COUNTIF(MF!DU$8:DU$271,$I9)+COUNTIF(MF!DU$8:DU$271,$A9)-$G9</f>
        <v>-10</v>
      </c>
      <c r="DW9" s="450">
        <f>COUNTIF(MF!DV$8:DV$271,$I9)+COUNTIF(MF!DV$8:DV$271,$A9)-$G9</f>
        <v>-10</v>
      </c>
      <c r="DX9" s="451">
        <f>COUNTIF(MF!DW$8:DW$271,$I9)+COUNTIF(MF!DW$8:DW$271,$A9)-$G9</f>
        <v>-10</v>
      </c>
      <c r="DY9" s="452">
        <f>COUNTIF(MF!DX$8:DX$271,$I9)+COUNTIF(MF!DX$8:DX$271,$A9)-$G9</f>
        <v>-10</v>
      </c>
      <c r="DZ9" s="449">
        <f>COUNTIF(MF!DY$8:DY$271,$I9)+COUNTIF(MF!DY$8:DY$271,$A9)-$G9</f>
        <v>-10</v>
      </c>
      <c r="EA9" s="450">
        <f>COUNTIF(MF!DZ$8:DZ$271,$I9)+COUNTIF(MF!DZ$8:DZ$271,$A9)-$G9</f>
        <v>-10</v>
      </c>
      <c r="EB9" s="829">
        <f>COUNTIF(MF!EA$8:EA$271,$I9)+COUNTIF(MF!EA$8:EA$271,$A9)-$G9</f>
        <v>-10</v>
      </c>
      <c r="EC9" s="830">
        <f>COUNTIF(MF!EB$8:EB$271,$I9)+COUNTIF(MF!EB$8:EB$271,$A9)-$G9</f>
        <v>-10</v>
      </c>
      <c r="ED9" s="829">
        <f>COUNTIF(MF!EC$8:EC$271,$I9)+COUNTIF(MF!EC$8:EC$271,$A9)-$G9</f>
        <v>-10</v>
      </c>
      <c r="EE9" s="830">
        <f>COUNTIF(MF!ED$8:ED$271,$I9)+COUNTIF(MF!ED$8:ED$271,$A9)-$G9</f>
        <v>-10</v>
      </c>
      <c r="EF9" s="553">
        <f>COUNTIF(MF!EE$8:EE$271,$I9)+COUNTIF(MF!EE$8:EE$271,$A9)-$G9</f>
        <v>-10</v>
      </c>
      <c r="EG9" s="554">
        <f>COUNTIF(MF!EF$8:EF$271,$I9)+COUNTIF(MF!EF$8:EF$271,$A9)-$G9</f>
        <v>-10</v>
      </c>
      <c r="EH9" s="853">
        <f>COUNTIF(MF!EG$8:EG$271,$I9)+COUNTIF(MF!EG$8:EG$271,$A9)-$G9</f>
        <v>-10</v>
      </c>
      <c r="EI9" s="854">
        <f>COUNTIF(MF!EH$8:EH$271,$I9)+COUNTIF(MF!EH$8:EH$271,$A9)-$G9</f>
        <v>-10</v>
      </c>
      <c r="EJ9" s="451">
        <f>COUNTIF(MF!EI$8:EI$271,$I9)+COUNTIF(MF!EI$8:EI$271,$A9)-$G9</f>
        <v>-10</v>
      </c>
      <c r="EK9" s="450">
        <f>COUNTIF(MF!EJ$8:EJ$271,$I9)+COUNTIF(MF!EJ$8:EJ$271,$A9)-$G9</f>
        <v>-10</v>
      </c>
      <c r="EL9" s="451">
        <f>COUNTIF(MF!EK$8:EK$271,$I9)+COUNTIF(MF!EK$8:EK$271,$A9)-$G9</f>
        <v>-10</v>
      </c>
      <c r="EM9" s="450">
        <f>COUNTIF(MF!EL$8:EL$271,$I9)+COUNTIF(MF!EL$8:EL$271,$A9)-$G9</f>
        <v>-10</v>
      </c>
      <c r="EN9" s="451">
        <f>COUNTIF(MF!EM$8:EM$271,$I9)+COUNTIF(MF!EM$8:EM$271,$A9)-$G9</f>
        <v>-10</v>
      </c>
      <c r="EO9" s="450">
        <f>COUNTIF(MF!EN$8:EN$271,$I9)+COUNTIF(MF!EN$8:EN$271,$A9)-$G9</f>
        <v>-10</v>
      </c>
      <c r="EP9" s="829">
        <f>COUNTIF(MF!EO$8:EO$271,$I9)+COUNTIF(MF!EO$8:EO$271,$A9)-$G9</f>
        <v>-10</v>
      </c>
      <c r="EQ9" s="830">
        <f>COUNTIF(MF!EP$8:EP$271,$I9)+COUNTIF(MF!EP$8:EP$271,$A9)-$G9</f>
        <v>-10</v>
      </c>
      <c r="ER9" s="829">
        <f>COUNTIF(MF!EQ$8:EQ$271,$I9)+COUNTIF(MF!EQ$8:EQ$271,$A9)-$G9</f>
        <v>-10</v>
      </c>
      <c r="ES9" s="830">
        <f>COUNTIF(MF!ER$8:ER$271,$I9)+COUNTIF(MF!ER$8:ER$271,$A9)-$G9</f>
        <v>-10</v>
      </c>
      <c r="ET9" s="553">
        <f>COUNTIF(MF!ES$8:ES$271,$I9)+COUNTIF(MF!ES$8:ES$271,$A9)-$G9</f>
        <v>-10</v>
      </c>
      <c r="EU9" s="554">
        <f>COUNTIF(MF!ET$8:ET$271,$I9)+COUNTIF(MF!ET$8:ET$271,$A9)-$G9</f>
        <v>-10</v>
      </c>
      <c r="EV9" s="451">
        <f>COUNTIF(MF!EU$8:EU$271,$I9)+COUNTIF(MF!EU$8:EU$271,$A9)-$G9</f>
        <v>-10</v>
      </c>
      <c r="EW9" s="450">
        <f>COUNTIF(MF!EV$8:EV$271,$I9)+COUNTIF(MF!EV$8:EV$271,$A9)-$G9</f>
        <v>-10</v>
      </c>
      <c r="EX9" s="451">
        <f>COUNTIF(MF!EW$8:EW$271,$I9)+COUNTIF(MF!EW$8:EW$271,$A9)-$G9</f>
        <v>-10</v>
      </c>
      <c r="EY9" s="450">
        <f>COUNTIF(MF!EX$8:EX$271,$I9)+COUNTIF(MF!EX$8:EX$271,$A9)-$G9</f>
        <v>-10</v>
      </c>
      <c r="EZ9" s="451">
        <f>COUNTIF(MF!EY$8:EY$271,$I9)+COUNTIF(MF!EY$8:EY$271,$A9)-$G9</f>
        <v>-10</v>
      </c>
      <c r="FA9" s="450">
        <f>COUNTIF(MF!EZ$8:EZ$271,$I9)+COUNTIF(MF!EZ$8:EZ$271,$A9)-$G9</f>
        <v>-10</v>
      </c>
      <c r="FB9" s="451">
        <f>COUNTIF(MF!FA$8:FA$271,$I9)+COUNTIF(MF!FA$8:FA$271,$A9)-$G9</f>
        <v>-10</v>
      </c>
      <c r="FC9" s="450">
        <f>COUNTIF(MF!FB$8:FB$271,$I9)+COUNTIF(MF!FB$8:FB$271,$A9)-$G9</f>
        <v>-10</v>
      </c>
      <c r="FD9" s="829">
        <f>COUNTIF(MF!FC$8:FC$271,$I9)+COUNTIF(MF!FC$8:FC$271,$A9)-$G9</f>
        <v>-10</v>
      </c>
      <c r="FE9" s="830">
        <f>COUNTIF(MF!FD$8:FD$271,$I9)+COUNTIF(MF!FD$8:FD$271,$A9)-$G9</f>
        <v>-10</v>
      </c>
      <c r="FF9" s="829">
        <f>COUNTIF(MF!FE$8:FE$271,$I9)+COUNTIF(MF!FE$8:FE$271,$A9)-$G9</f>
        <v>-10</v>
      </c>
      <c r="FG9" s="830">
        <f>COUNTIF(MF!FF$8:FF$271,$I9)+COUNTIF(MF!FF$8:FF$271,$A9)-$G9</f>
        <v>-10</v>
      </c>
      <c r="FH9" s="553">
        <f>COUNTIF(MF!FG$8:FG$271,$I9)+COUNTIF(MF!FG$8:FG$271,$A9)-$G9</f>
        <v>-10</v>
      </c>
      <c r="FI9" s="554">
        <f>COUNTIF(MF!FH$8:FH$271,$I9)+COUNTIF(MF!FH$8:FH$271,$A9)-$G9</f>
        <v>-10</v>
      </c>
      <c r="FJ9" s="451">
        <f>COUNTIF(MF!FI$8:FI$271,$I9)+COUNTIF(MF!FI$8:FI$271,$A9)-$G9</f>
        <v>-10</v>
      </c>
      <c r="FK9" s="450">
        <f>COUNTIF(MF!FJ$8:FJ$271,$I9)+COUNTIF(MF!FJ$8:FJ$271,$A9)-$G9</f>
        <v>-10</v>
      </c>
      <c r="FL9" s="451">
        <f>COUNTIF(MF!FK$8:FK$271,$I9)+COUNTIF(MF!FK$8:FK$271,$A9)-$G9</f>
        <v>-10</v>
      </c>
      <c r="FM9" s="450">
        <f>COUNTIF(MF!FL$8:FL$271,$I9)+COUNTIF(MF!FL$8:FL$271,$A9)-$G9</f>
        <v>-10</v>
      </c>
      <c r="FN9" s="451">
        <f>COUNTIF(MF!FM$8:FM$271,$I9)+COUNTIF(MF!FM$8:FM$271,$A9)-$G9</f>
        <v>-10</v>
      </c>
      <c r="FO9" s="450">
        <f>COUNTIF(MF!FN$8:FN$271,$I9)+COUNTIF(MF!FN$8:FN$271,$A9)-$G9</f>
        <v>-10</v>
      </c>
      <c r="FP9" s="451">
        <f>COUNTIF(MF!FO$8:FO$271,$I9)+COUNTIF(MF!FO$8:FO$271,$A9)-$G9</f>
        <v>-10</v>
      </c>
      <c r="FQ9" s="450">
        <f>COUNTIF(MF!FP$8:FP$271,$I9)+COUNTIF(MF!FP$8:FP$271,$A9)-$G9</f>
        <v>-10</v>
      </c>
      <c r="FR9" s="829">
        <f>COUNTIF(MF!FQ$8:FQ$271,$I9)+COUNTIF(MF!FQ$8:FQ$271,$A9)-$G9</f>
        <v>-10</v>
      </c>
      <c r="FS9" s="830">
        <f>COUNTIF(MF!FR$8:FR$271,$I9)+COUNTIF(MF!FR$8:FR$271,$A9)-$G9</f>
        <v>-10</v>
      </c>
      <c r="FT9" s="829">
        <f>COUNTIF(MF!FS$8:FS$271,$I9)+COUNTIF(MF!FS$8:FS$271,$A9)-$G9</f>
        <v>-10</v>
      </c>
      <c r="FU9" s="830">
        <f>COUNTIF(MF!FT$8:FT$271,$I9)+COUNTIF(MF!FT$8:FT$271,$A9)-$G9</f>
        <v>-10</v>
      </c>
      <c r="FV9" s="553">
        <f>COUNTIF(MF!FU$8:FU$271,$I9)+COUNTIF(MF!FU$8:FU$271,$A9)-$G9</f>
        <v>-10</v>
      </c>
      <c r="FW9" s="554">
        <f>COUNTIF(MF!FV$8:FV$271,$I9)+COUNTIF(MF!FV$8:FV$271,$A9)-$G9</f>
        <v>-10</v>
      </c>
      <c r="FX9" s="451">
        <f>COUNTIF(MF!FW$8:FW$271,$I9)+COUNTIF(MF!FW$8:FW$271,$A9)-$G9</f>
        <v>-10</v>
      </c>
      <c r="FY9" s="450">
        <f>COUNTIF(MF!FX$8:FX$271,$I9)+COUNTIF(MF!FX$8:FX$271,$A9)-$G9</f>
        <v>-10</v>
      </c>
      <c r="FZ9" s="451">
        <f>COUNTIF(MF!FY$8:FY$271,$I9)+COUNTIF(MF!FY$8:FY$271,$A9)-$G9</f>
        <v>-10</v>
      </c>
      <c r="GA9" s="450">
        <f>COUNTIF(MF!FZ$8:FZ$271,$I9)+COUNTIF(MF!FZ$8:FZ$271,$A9)-$G9</f>
        <v>-10</v>
      </c>
      <c r="GB9" s="451">
        <f>COUNTIF(MF!GA$8:GA$271,$I9)+COUNTIF(MF!GA$8:GA$271,$A9)-$G9</f>
        <v>-10</v>
      </c>
      <c r="GC9" s="450">
        <f>COUNTIF(MF!GB$8:GB$271,$I9)+COUNTIF(MF!GB$8:GB$271,$A9)-$G9</f>
        <v>-10</v>
      </c>
      <c r="GD9" s="451">
        <f>COUNTIF(MF!GC$8:GC$271,$I9)+COUNTIF(MF!GC$8:GC$271,$A9)-$G9</f>
        <v>-10</v>
      </c>
      <c r="GE9" s="450">
        <f>COUNTIF(MF!GD$8:GD$271,$I9)+COUNTIF(MF!GD$8:GD$271,$A9)-$G9</f>
        <v>-10</v>
      </c>
      <c r="GF9" s="829">
        <f>COUNTIF(MF!GE$8:GE$271,$I9)+COUNTIF(MF!GE$8:GE$271,$A9)-$G9</f>
        <v>-10</v>
      </c>
      <c r="GG9" s="830">
        <f>COUNTIF(MF!GF$8:GF$271,$I9)+COUNTIF(MF!GF$8:GF$271,$A9)-$G9</f>
        <v>-10</v>
      </c>
      <c r="GH9" s="829">
        <f>COUNTIF(MF!GG$8:GG$271,$I9)+COUNTIF(MF!GG$8:GG$271,$A9)-$G9</f>
        <v>-10</v>
      </c>
      <c r="GI9" s="869">
        <f>COUNTIF(MF!GH$8:GH$271,$I9)+COUNTIF(MF!GH$8:GH$271,$A9)-$G9</f>
        <v>-10</v>
      </c>
      <c r="GJ9" s="488">
        <f>COUNTIF(MF!GI$8:GI$271,$I9)+COUNTIF(MF!GI$8:GI$271,$A9)-$G9</f>
        <v>-10</v>
      </c>
      <c r="GK9" s="489">
        <f>COUNTIF(MF!GJ$8:GJ$271,$I9)+COUNTIF(MF!GJ$8:GJ$271,$A9)-$G9</f>
        <v>-10</v>
      </c>
      <c r="GL9" s="451">
        <f>COUNTIF(MF!GK$8:GK$271,$I9)+COUNTIF(MF!GK$8:GK$271,$A9)-$G9</f>
        <v>-10</v>
      </c>
      <c r="GM9" s="450">
        <f>COUNTIF(MF!GL$8:GL$271,$I9)+COUNTIF(MF!GL$8:GL$271,$A9)-$G9</f>
        <v>-10</v>
      </c>
      <c r="GN9" s="451">
        <f>COUNTIF(MF!GM$8:GM$271,$I9)+COUNTIF(MF!GM$8:GM$271,$A9)-$G9</f>
        <v>-10</v>
      </c>
      <c r="GO9" s="450">
        <f>COUNTIF(MF!GN$8:GN$271,$I9)+COUNTIF(MF!GN$8:GN$271,$A9)-$G9</f>
        <v>-10</v>
      </c>
      <c r="GP9" s="451">
        <f>COUNTIF(MF!GO$8:GO$271,$I9)+COUNTIF(MF!GO$8:GO$271,$A9)-$G9</f>
        <v>-10</v>
      </c>
      <c r="GQ9" s="450">
        <f>COUNTIF(MF!GP$8:GP$271,$I9)+COUNTIF(MF!GP$8:GP$271,$A9)-$G9</f>
        <v>-10</v>
      </c>
      <c r="GR9" s="451">
        <f>COUNTIF(MF!GQ$8:GQ$271,$I9)+COUNTIF(MF!GQ$8:GQ$271,$A9)-$G9</f>
        <v>-10</v>
      </c>
      <c r="GS9" s="450">
        <f>COUNTIF(MF!GR$8:GR$271,$I9)+COUNTIF(MF!GR$8:GR$271,$A9)-$G9</f>
        <v>-10</v>
      </c>
      <c r="GT9" s="829">
        <f>COUNTIF(MF!GS$8:GS$271,$I9)+COUNTIF(MF!GS$8:GS$271,$A9)-$G9</f>
        <v>-10</v>
      </c>
      <c r="GU9" s="830">
        <f>COUNTIF(MF!GT$8:GT$271,$I9)+COUNTIF(MF!GT$8:GT$271,$A9)-$G9</f>
        <v>-10</v>
      </c>
      <c r="GV9" s="829">
        <f>COUNTIF(MF!GU$8:GU$271,$I9)+COUNTIF(MF!GU$8:GU$271,$A9)-$G9</f>
        <v>-10</v>
      </c>
      <c r="GW9" s="830">
        <f>COUNTIF(MF!GV$8:GV$271,$I9)+COUNTIF(MF!GV$8:GV$271,$A9)-$G9</f>
        <v>-10</v>
      </c>
      <c r="GX9" s="553">
        <f>COUNTIF(MF!GW$8:GW$271,$I9)+COUNTIF(MF!GW$8:GW$271,$A9)-$G9</f>
        <v>-10</v>
      </c>
      <c r="GY9" s="554">
        <f>COUNTIF(MF!GX$8:GX$271,$I9)+COUNTIF(MF!GX$8:GX$271,$A9)-$G9</f>
        <v>-10</v>
      </c>
      <c r="GZ9" s="451">
        <f>COUNTIF(MF!GY$8:GY$271,$I9)+COUNTIF(MF!GY$8:GY$271,$A9)-$G9</f>
        <v>-10</v>
      </c>
      <c r="HA9" s="450">
        <f>COUNTIF(MF!GZ$8:GZ$271,$I9)+COUNTIF(MF!GZ$8:GZ$271,$A9)-$G9</f>
        <v>-10</v>
      </c>
      <c r="HB9" s="451">
        <f>COUNTIF(MF!HA$8:HA$271,$I9)+COUNTIF(MF!HA$8:HA$271,$A9)-$G9</f>
        <v>-10</v>
      </c>
      <c r="HC9" s="450">
        <f>COUNTIF(MF!HB$8:HB$271,$I9)+COUNTIF(MF!HB$8:HB$271,$A9)-$G9</f>
        <v>-10</v>
      </c>
      <c r="HD9" s="451">
        <f>COUNTIF(MF!HC$8:HC$271,$I9)+COUNTIF(MF!HC$8:HC$271,$A9)-$G9</f>
        <v>-10</v>
      </c>
      <c r="HE9" s="450">
        <f>COUNTIF(MF!HD$8:HD$271,$I9)+COUNTIF(MF!HD$8:HD$271,$A9)-$G9</f>
        <v>-10</v>
      </c>
      <c r="HF9" s="451">
        <f>COUNTIF(MF!HE$8:HE$271,$I9)+COUNTIF(MF!HE$8:HE$271,$A9)-$G9</f>
        <v>-10</v>
      </c>
      <c r="HG9" s="450">
        <f>COUNTIF(MF!HF$8:HF$271,$I9)+COUNTIF(MF!HF$8:HF$271,$A9)-$G9</f>
        <v>-10</v>
      </c>
      <c r="HH9" s="829">
        <f>COUNTIF(MF!HG$8:HG$271,$I9)+COUNTIF(MF!HG$8:HG$271,$A9)-$G9</f>
        <v>-10</v>
      </c>
      <c r="HI9" s="830">
        <f>COUNTIF(MF!HH$8:HH$271,$I9)+COUNTIF(MF!HH$8:HH$271,$A9)-$G9</f>
        <v>-10</v>
      </c>
      <c r="HJ9" s="829">
        <f>COUNTIF(MF!HI$8:HI$271,$I9)+COUNTIF(MF!HI$8:HI$271,$A9)-$G9</f>
        <v>-10</v>
      </c>
      <c r="HK9" s="830">
        <f>COUNTIF(MF!HJ$8:HJ$271,$I9)+COUNTIF(MF!HJ$8:HJ$271,$A9)-$G9</f>
        <v>-10</v>
      </c>
      <c r="HL9" s="553">
        <f>COUNTIF(MF!HK$8:HK$271,$I9)+COUNTIF(MF!HK$8:HK$271,$A9)-$G9</f>
        <v>-10</v>
      </c>
      <c r="HM9" s="554">
        <f>COUNTIF(MF!HL$8:HL$271,$I9)+COUNTIF(MF!HL$8:HL$271,$A9)-$G9</f>
        <v>-10</v>
      </c>
      <c r="HN9" s="451">
        <f>COUNTIF(MF!HM$8:HM$271,$I9)+COUNTIF(MF!HM$8:HM$271,$A9)-$G9</f>
        <v>-10</v>
      </c>
      <c r="HO9" s="450">
        <f>COUNTIF(MF!HN$8:HN$271,$I9)+COUNTIF(MF!HN$8:HN$271,$A9)-$G9</f>
        <v>-10</v>
      </c>
      <c r="HP9" s="451">
        <f>COUNTIF(MF!HO$8:HO$271,$I9)+COUNTIF(MF!HO$8:HO$271,$A9)-$G9</f>
        <v>-10</v>
      </c>
      <c r="HQ9" s="450">
        <f>COUNTIF(MF!HP$8:HP$271,$I9)+COUNTIF(MF!HP$8:HP$271,$A9)-$G9</f>
        <v>-10</v>
      </c>
      <c r="HR9" s="451">
        <f>COUNTIF(MF!HQ$8:HQ$271,$I9)+COUNTIF(MF!HQ$8:HQ$271,$A9)-$G9</f>
        <v>-10</v>
      </c>
      <c r="HS9" s="450">
        <f>COUNTIF(MF!HR$8:HR$271,$I9)+COUNTIF(MF!HR$8:HR$271,$A9)-$G9</f>
        <v>-10</v>
      </c>
      <c r="HT9" s="884">
        <f>COUNTIF(MF!HS$8:HS$271,$I9)+COUNTIF(MF!HS$8:HS$271,$A9)-$G9</f>
        <v>-10</v>
      </c>
      <c r="HU9" s="885">
        <f>COUNTIF(MF!HT$8:HT$271,$I9)+COUNTIF(MF!HT$8:HT$271,$A9)-$G9</f>
        <v>-10</v>
      </c>
      <c r="HV9" s="829">
        <f>COUNTIF(MF!HU$8:HU$271,$I9)+COUNTIF(MF!HU$8:HU$271,$A9)-$G9</f>
        <v>-10</v>
      </c>
      <c r="HW9" s="830">
        <f>COUNTIF(MF!HV$8:HV$271,$I9)+COUNTIF(MF!HV$8:HV$271,$A9)-$G9</f>
        <v>-10</v>
      </c>
      <c r="HX9" s="884">
        <f>COUNTIF(MF!HW$8:HW$271,$I9)+COUNTIF(MF!HW$8:HW$271,$A9)-$G9</f>
        <v>-10</v>
      </c>
      <c r="HY9" s="885">
        <f>COUNTIF(MF!HX$8:HX$271,$I9)+COUNTIF(MF!HX$8:HX$271,$A9)-$G9</f>
        <v>-10</v>
      </c>
      <c r="HZ9" s="553">
        <f>COUNTIF(MF!HY$8:HY$271,$I9)+COUNTIF(MF!HY$8:HY$271,$A9)-$G9</f>
        <v>-10</v>
      </c>
      <c r="IA9" s="554">
        <f>COUNTIF(MF!HZ$8:HZ$271,$I9)+COUNTIF(MF!HZ$8:HZ$271,$A9)-$G9</f>
        <v>-10</v>
      </c>
      <c r="IB9" s="451">
        <f>COUNTIF(MF!IA$8:IA$271,$I9)+COUNTIF(MF!IA$8:IA$271,$A9)-$G9</f>
        <v>-10</v>
      </c>
      <c r="IC9" s="450">
        <f>COUNTIF(MF!IB$8:IB$271,$I9)+COUNTIF(MF!IB$8:IB$271,$A9)-$G9</f>
        <v>-10</v>
      </c>
      <c r="ID9" s="451">
        <f>COUNTIF(MF!IC$8:IC$271,$I9)+COUNTIF(MF!IC$8:IC$271,$A9)-$G9</f>
        <v>-10</v>
      </c>
      <c r="IE9" s="450">
        <f>COUNTIF(MF!ID$8:ID$271,$I9)+COUNTIF(MF!ID$8:ID$271,$A9)-$G9</f>
        <v>-10</v>
      </c>
      <c r="IF9" s="192">
        <f>COUNTIF(MF!IE$8:IE$271,$I9)+COUNTIF(MF!IE$8:IE$271,$A9)-$G9</f>
        <v>-10</v>
      </c>
      <c r="IG9" s="174">
        <f>COUNTIF(MF!IF$8:IF$271,$I9)+COUNTIF(MF!IF$8:IF$271,$A9)-$G9</f>
        <v>-10</v>
      </c>
      <c r="IH9" s="451">
        <f>COUNTIF(MF!IG$8:IG$271,$I9)+COUNTIF(MF!IG$8:IG$271,$A9)-$G9</f>
        <v>-10</v>
      </c>
      <c r="II9" s="450">
        <f>COUNTIF(MF!IH$8:IH$271,$I9)+COUNTIF(MF!IH$8:IH$271,$A9)-$G9</f>
        <v>-10</v>
      </c>
      <c r="IJ9" s="829">
        <f>COUNTIF(MF!II$8:II$271,$I9)+COUNTIF(MF!II$8:II$271,$A9)-$G9</f>
        <v>-10</v>
      </c>
      <c r="IK9" s="830">
        <f>COUNTIF(MF!IJ$8:IJ$271,$I9)+COUNTIF(MF!IJ$8:IJ$271,$A9)-$G9</f>
        <v>-10</v>
      </c>
      <c r="IL9" s="829">
        <f>COUNTIF(MF!IK$8:IK$271,$I9)+COUNTIF(MF!IK$8:IK$271,$A9)-$G9</f>
        <v>-10</v>
      </c>
      <c r="IM9" s="830">
        <f>COUNTIF(MF!IL$8:IL$271,$I9)+COUNTIF(MF!IL$8:IL$271,$A9)-$G9</f>
        <v>-10</v>
      </c>
      <c r="IN9" s="553">
        <f>COUNTIF(MF!IM$8:IM$271,$I9)+COUNTIF(MF!IM$8:IM$271,$A9)-$G9</f>
        <v>-10</v>
      </c>
      <c r="IO9" s="554">
        <f>COUNTIF(MF!IN$8:IN$271,$I9)+COUNTIF(MF!IN$8:IN$271,$A9)-$G9</f>
        <v>-10</v>
      </c>
      <c r="IP9" s="451">
        <f>COUNTIF(MF!IO$8:IO$271,$I9)+COUNTIF(MF!IO$8:IO$271,$A9)-$G9</f>
        <v>-10</v>
      </c>
      <c r="IQ9" s="450">
        <f>COUNTIF(MF!IP$8:IP$271,$I9)+COUNTIF(MF!IP$8:IP$271,$A9)-$G9</f>
        <v>-10</v>
      </c>
      <c r="IR9" s="173">
        <f>COUNTIF(MF!IQ$8:IQ$271,$I9)+COUNTIF(MF!IQ$8:IQ$271,$A9)-$G9</f>
        <v>-10</v>
      </c>
      <c r="IS9" s="174">
        <f>COUNTIF(MF!IR$8:IR$271,$I9)+COUNTIF(MF!IR$8:IR$271,$A9)-$G9</f>
        <v>-10</v>
      </c>
      <c r="IT9" s="451">
        <f>COUNTIF(MF!IS$8:IS$271,$I9)+COUNTIF(MF!IS$8:IS$271,$A9)-$G9</f>
        <v>-10</v>
      </c>
      <c r="IU9" s="450">
        <f>COUNTIF(MF!IT$8:IT$271,$I9)+COUNTIF(MF!IT$8:IT$271,$A9)-$G9</f>
        <v>-10</v>
      </c>
      <c r="IV9" s="451">
        <f>COUNTIF(MF!IU$8:IU$271,$I9)+COUNTIF(MF!IU$8:IU$271,$A9)-$G9</f>
        <v>-10</v>
      </c>
      <c r="IW9" s="450">
        <f>COUNTIF(MF!IV$8:IV$271,$I9)+COUNTIF(MF!IV$8:IV$271,$A9)-$G9</f>
        <v>-10</v>
      </c>
      <c r="IX9" s="829">
        <f>COUNTIF(MF!IW$8:IW$271,$I9)+COUNTIF(MF!IW$8:IW$271,$A9)-$G9</f>
        <v>-10</v>
      </c>
      <c r="IY9" s="830">
        <f>COUNTIF(MF!IX$8:IX$271,$I9)+COUNTIF(MF!IX$8:IX$271,$A9)-$G9</f>
        <v>-10</v>
      </c>
      <c r="IZ9" s="829">
        <f>COUNTIF(MF!IY$8:IY$271,$I9)+COUNTIF(MF!IY$8:IY$271,$A9)-$G9</f>
        <v>-10</v>
      </c>
      <c r="JA9" s="830">
        <f>COUNTIF(MF!IZ$8:IZ$271,$I9)+COUNTIF(MF!IZ$8:IZ$271,$A9)-$G9</f>
        <v>-10</v>
      </c>
      <c r="JB9" s="553">
        <f>COUNTIF(MF!JA$8:JA$271,$I9)+COUNTIF(MF!JA$8:JA$271,$A9)-$G9</f>
        <v>-10</v>
      </c>
      <c r="JC9" s="554">
        <f>COUNTIF(MF!JB$8:JB$271,$I9)+COUNTIF(MF!JB$8:JB$271,$A9)-$G9</f>
        <v>-10</v>
      </c>
      <c r="JD9" s="451">
        <f>COUNTIF(MF!JC$8:JC$271,$I9)+COUNTIF(MF!JC$8:JC$271,$A9)-$G9</f>
        <v>-10</v>
      </c>
      <c r="JE9" s="450">
        <f>COUNTIF(MF!JD$8:JD$271,$I9)+COUNTIF(MF!JD$8:JD$271,$A9)-$G9</f>
        <v>-10</v>
      </c>
      <c r="JF9" s="451">
        <f>COUNTIF(MF!JE$8:JE$271,$I9)+COUNTIF(MF!JE$8:JE$271,$A9)-$G9</f>
        <v>-10</v>
      </c>
      <c r="JG9" s="450">
        <f>COUNTIF(MF!JF$8:JF$271,$I9)+COUNTIF(MF!JF$8:JF$271,$A9)-$G9</f>
        <v>-10</v>
      </c>
      <c r="JH9" s="451">
        <f>COUNTIF(MF!JG$8:JG$271,$I9)+COUNTIF(MF!JG$8:JG$271,$A9)-$G9</f>
        <v>-10</v>
      </c>
      <c r="JI9" s="450">
        <f>COUNTIF(MF!JH$8:JH$271,$I9)+COUNTIF(MF!JH$8:JH$271,$A9)-$G9</f>
        <v>-10</v>
      </c>
      <c r="JJ9" s="451">
        <f>COUNTIF(MF!JI$8:JI$271,$I9)+COUNTIF(MF!JI$8:JI$271,$A9)-$G9</f>
        <v>-10</v>
      </c>
      <c r="JK9" s="450">
        <f>COUNTIF(MF!JJ$8:JJ$271,$I9)+COUNTIF(MF!JJ$8:JJ$271,$A9)-$G9</f>
        <v>-10</v>
      </c>
      <c r="JL9" s="829">
        <f>COUNTIF(MF!JK$8:JK$271,$I9)+COUNTIF(MF!JK$8:JK$271,$A9)-$G9</f>
        <v>-10</v>
      </c>
      <c r="JM9" s="830">
        <f>COUNTIF(MF!JL$8:JL$271,$I9)+COUNTIF(MF!JL$8:JL$271,$A9)-$G9</f>
        <v>-10</v>
      </c>
      <c r="JN9" s="829">
        <f>COUNTIF(MF!JM$8:JM$271,$I9)+COUNTIF(MF!JM$8:JM$271,$A9)-$G9</f>
        <v>-10</v>
      </c>
      <c r="JO9" s="830">
        <f>COUNTIF(MF!JN$8:JN$271,$I9)+COUNTIF(MF!JN$8:JN$271,$A9)-$G9</f>
        <v>-10</v>
      </c>
      <c r="JP9" s="553">
        <f>COUNTIF(MF!JO$8:JO$271,$I9)+COUNTIF(MF!JO$8:JO$271,$A9)-$G9</f>
        <v>-10</v>
      </c>
      <c r="JQ9" s="554">
        <f>COUNTIF(MF!JP$8:JP$271,$I9)+COUNTIF(MF!JP$8:JP$271,$A9)-$G9</f>
        <v>-10</v>
      </c>
      <c r="JR9" s="451">
        <f>COUNTIF(MF!JQ$8:JQ$271,$I9)+COUNTIF(MF!JQ$8:JQ$271,$A9)-$G9</f>
        <v>-10</v>
      </c>
      <c r="JS9" s="450">
        <f>COUNTIF(MF!JR$8:JR$271,$I9)+COUNTIF(MF!JR$8:JR$271,$A9)-$G9</f>
        <v>-10</v>
      </c>
      <c r="JT9" s="451">
        <f>COUNTIF(MF!JS$8:JS$271,$I9)+COUNTIF(MF!JS$8:JS$271,$A9)-$G9</f>
        <v>-10</v>
      </c>
      <c r="JU9" s="450">
        <f>COUNTIF(MF!JT$8:JT$271,$I9)+COUNTIF(MF!JT$8:JT$271,$A9)-$G9</f>
        <v>-10</v>
      </c>
      <c r="JV9" s="451">
        <f>COUNTIF(MF!JU$8:JU$271,$I9)+COUNTIF(MF!JU$8:JU$271,$A9)-$G9</f>
        <v>-10</v>
      </c>
      <c r="JW9" s="450">
        <f>COUNTIF(MF!JV$8:JV$271,$I9)+COUNTIF(MF!JV$8:JV$271,$A9)-$G9</f>
        <v>-10</v>
      </c>
      <c r="JX9" s="451">
        <f>COUNTIF(MF!JW$8:JW$271,$I9)+COUNTIF(MF!JW$8:JW$271,$A9)-$G9</f>
        <v>-10</v>
      </c>
      <c r="JY9" s="450">
        <f>COUNTIF(MF!JX$8:JX$271,$I9)+COUNTIF(MF!JX$8:JX$271,$A9)-$G9</f>
        <v>-10</v>
      </c>
      <c r="JZ9" s="829">
        <f>COUNTIF(MF!JY$8:JY$271,$I9)+COUNTIF(MF!JY$8:JY$271,$A9)-$G9</f>
        <v>-10</v>
      </c>
      <c r="KA9" s="830">
        <f>COUNTIF(MF!JZ$8:JZ$271,$I9)+COUNTIF(MF!JZ$8:JZ$271,$A9)-$G9</f>
        <v>-10</v>
      </c>
      <c r="KB9" s="829">
        <f>COUNTIF(MF!KA$8:KA$271,$I9)+COUNTIF(MF!KA$8:KA$271,$A9)-$G9</f>
        <v>-10</v>
      </c>
      <c r="KC9" s="830">
        <f>COUNTIF(MF!KB$8:KB$271,$I9)+COUNTIF(MF!KB$8:KB$271,$A9)-$G9</f>
        <v>-10</v>
      </c>
      <c r="KD9" s="553">
        <f>COUNTIF(MF!KC$8:KC$271,$I9)+COUNTIF(MF!KC$8:KC$271,$A9)-$G9</f>
        <v>-10</v>
      </c>
      <c r="KE9" s="554">
        <f>COUNTIF(MF!KD$8:KD$271,$I9)+COUNTIF(MF!KD$8:KD$271,$A9)-$G9</f>
        <v>-10</v>
      </c>
      <c r="KF9" s="451">
        <f>COUNTIF(MF!KE$8:KE$271,$I9)+COUNTIF(MF!KE$8:KE$271,$A9)-$G9</f>
        <v>-10</v>
      </c>
      <c r="KG9" s="450">
        <f>COUNTIF(MF!KF$8:KF$271,$I9)+COUNTIF(MF!KF$8:KF$271,$A9)-$G9</f>
        <v>-10</v>
      </c>
      <c r="KH9" s="451">
        <f>COUNTIF(MF!KG$8:KG$271,$I9)+COUNTIF(MF!KG$8:KG$271,$A9)-$G9</f>
        <v>-10</v>
      </c>
      <c r="KI9" s="450">
        <f>COUNTIF(MF!KH$8:KH$271,$I9)+COUNTIF(MF!KH$8:KH$271,$A9)-$G9</f>
        <v>-10</v>
      </c>
      <c r="KJ9" s="451">
        <f>COUNTIF(MF!KI$8:KI$271,$I9)+COUNTIF(MF!KI$8:KI$271,$A9)-$G9</f>
        <v>-10</v>
      </c>
      <c r="KK9" s="450">
        <f>COUNTIF(MF!KJ$8:KJ$271,$I9)+COUNTIF(MF!KJ$8:KJ$271,$A9)-$G9</f>
        <v>-10</v>
      </c>
      <c r="KL9" s="451">
        <f>COUNTIF(MF!KK$8:KK$271,$I9)+COUNTIF(MF!KK$8:KK$271,$A9)-$G9</f>
        <v>-10</v>
      </c>
      <c r="KM9" s="450">
        <f>COUNTIF(MF!KL$8:KL$271,$I9)+COUNTIF(MF!KL$8:KL$271,$A9)-$G9</f>
        <v>-10</v>
      </c>
      <c r="KN9" s="829">
        <f>COUNTIF(MF!KM$8:KM$271,$I9)+COUNTIF(MF!KM$8:KM$271,$A9)-$G9</f>
        <v>-10</v>
      </c>
      <c r="KO9" s="830">
        <f>COUNTIF(MF!KN$8:KN$271,$I9)+COUNTIF(MF!KN$8:KN$271,$A9)-$G9</f>
        <v>-10</v>
      </c>
      <c r="KP9" s="829">
        <f>COUNTIF(MF!KO$8:KO$271,$I9)+COUNTIF(MF!KO$8:KO$271,$A9)-$G9</f>
        <v>-10</v>
      </c>
      <c r="KQ9" s="830">
        <f>COUNTIF(MF!KP$8:KP$271,$I9)+COUNTIF(MF!KP$8:KP$271,$A9)-$G9</f>
        <v>-10</v>
      </c>
      <c r="KR9" s="553">
        <f>COUNTIF(MF!KQ$8:KQ$271,$I9)+COUNTIF(MF!KQ$8:KQ$271,$A9)-$G9</f>
        <v>-10</v>
      </c>
      <c r="KS9" s="554">
        <f>COUNTIF(MF!KR$8:KR$271,$I9)+COUNTIF(MF!KR$8:KR$271,$A9)-$G9</f>
        <v>-10</v>
      </c>
      <c r="KT9" s="451">
        <f>COUNTIF(MF!KS$8:KS$271,$I9)+COUNTIF(MF!KS$8:KS$271,$A9)-$G9</f>
        <v>-10</v>
      </c>
      <c r="KU9" s="450">
        <f>COUNTIF(MF!KT$8:KT$271,$I9)+COUNTIF(MF!KT$8:KT$271,$A9)-$G9</f>
        <v>-10</v>
      </c>
      <c r="KV9" s="451">
        <f>COUNTIF(MF!KU$8:KU$271,$I9)+COUNTIF(MF!KU$8:KU$271,$A9)-$G9</f>
        <v>-10</v>
      </c>
      <c r="KW9" s="450">
        <f>COUNTIF(MF!KV$8:KV$271,$I9)+COUNTIF(MF!KV$8:KV$271,$A9)-$G9</f>
        <v>-10</v>
      </c>
      <c r="KX9" s="451">
        <f>COUNTIF(MF!KW$8:KW$271,$I9)+COUNTIF(MF!KW$8:KW$271,$A9)-$G9</f>
        <v>-10</v>
      </c>
      <c r="KY9" s="450">
        <f>COUNTIF(MF!KX$8:KX$271,$I9)+COUNTIF(MF!KX$8:KX$271,$A9)-$G9</f>
        <v>-10</v>
      </c>
      <c r="KZ9" s="488">
        <f>COUNTIF(MF!KY$8:KY$271,$I9)+COUNTIF(MF!KY$8:KY$271,$A9)-$G9</f>
        <v>-10</v>
      </c>
      <c r="LA9" s="492">
        <f>COUNTIF(MF!KZ$8:KZ$271,$I9)+COUNTIF(MF!KZ$8:KZ$271,$A9)-$G9</f>
        <v>-10</v>
      </c>
      <c r="LB9" s="911">
        <f>COUNTIF(MF!LA$8:LA$271,$I9)+COUNTIF(MF!LA$8:LA$271,$A9)-$G9</f>
        <v>-10</v>
      </c>
      <c r="LC9" s="830">
        <f>COUNTIF(MF!LB$8:LB$271,$I9)+COUNTIF(MF!LB$8:LB$271,$A9)-$G9</f>
        <v>-10</v>
      </c>
      <c r="LD9" s="829">
        <f>COUNTIF(MF!LC$8:LC$271,$I9)+COUNTIF(MF!LC$8:LC$271,$A9)-$G9</f>
        <v>-10</v>
      </c>
      <c r="LE9" s="830">
        <f>COUNTIF(MF!LD$8:LD$271,$I9)+COUNTIF(MF!LD$8:LD$271,$A9)-$G9</f>
        <v>-10</v>
      </c>
      <c r="LF9" s="553">
        <f>COUNTIF(MF!LE$8:LE$271,$I9)+COUNTIF(MF!LE$8:LE$271,$A9)-$G9</f>
        <v>-10</v>
      </c>
      <c r="LG9" s="554">
        <f>COUNTIF(MF!LF$8:LF$271,$I9)+COUNTIF(MF!LF$8:LF$271,$A9)-$G9</f>
        <v>-10</v>
      </c>
      <c r="LH9" s="451">
        <f>COUNTIF(MF!LG$8:LG$271,$I9)+COUNTIF(MF!LG$8:LG$271,$A9)-$G9</f>
        <v>-10</v>
      </c>
      <c r="LI9" s="450">
        <f>COUNTIF(MF!LH$8:LH$271,$I9)+COUNTIF(MF!LH$8:LH$271,$A9)-$G9</f>
        <v>-10</v>
      </c>
      <c r="LJ9" s="451">
        <f>COUNTIF(MF!LI$8:LI$271,$I9)+COUNTIF(MF!LI$8:LI$271,$A9)-$G9</f>
        <v>-10</v>
      </c>
      <c r="LK9" s="450">
        <f>COUNTIF(MF!LJ$8:LJ$271,$I9)+COUNTIF(MF!LJ$8:LJ$271,$A9)-$G9</f>
        <v>-10</v>
      </c>
      <c r="LL9" s="451">
        <f>COUNTIF(MF!LK$8:LK$271,$I9)+COUNTIF(MF!LK$8:LK$271,$A9)-$G9</f>
        <v>-10</v>
      </c>
      <c r="LM9" s="450">
        <f>COUNTIF(MF!LL$8:LL$271,$I9)+COUNTIF(MF!LL$8:LL$271,$A9)-$G9</f>
        <v>-10</v>
      </c>
      <c r="LN9" s="451">
        <f>COUNTIF(MF!LM$8:LM$271,$I9)+COUNTIF(MF!LM$8:LM$271,$A9)-$G9</f>
        <v>-10</v>
      </c>
      <c r="LO9" s="450">
        <f>COUNTIF(MF!LN$8:LN$271,$I9)+COUNTIF(MF!LN$8:LN$271,$A9)-$G9</f>
        <v>-10</v>
      </c>
      <c r="LP9" s="829">
        <f>COUNTIF(MF!LO$8:LO$271,$I9)+COUNTIF(MF!LO$8:LO$271,$A9)-$G9</f>
        <v>-10</v>
      </c>
      <c r="LQ9" s="830">
        <f>COUNTIF(MF!LP$8:LP$271,$I9)+COUNTIF(MF!LP$8:LP$271,$A9)-$G9</f>
        <v>-10</v>
      </c>
      <c r="LR9" s="829">
        <f>COUNTIF(MF!LQ$8:LQ$271,$I9)+COUNTIF(MF!LQ$8:LQ$271,$A9)-$G9</f>
        <v>-10</v>
      </c>
      <c r="LS9" s="830">
        <f>COUNTIF(MF!LR$8:LR$271,$I9)+COUNTIF(MF!LR$8:LR$271,$A9)-$G9</f>
        <v>-10</v>
      </c>
      <c r="LT9" s="192">
        <f>COUNTIF(MF!LS$8:LS$271,$I9)+COUNTIF(MF!LS$8:LS$271,$A9)-$G9</f>
        <v>-10</v>
      </c>
      <c r="LU9" s="174">
        <f>COUNTIF(MF!LT$8:LT$271,$I9)+COUNTIF(MF!LT$8:LT$271,$A9)-$G9</f>
        <v>-10</v>
      </c>
      <c r="LV9" s="451">
        <f>COUNTIF(MF!LU$8:LU$271,$I9)+COUNTIF(MF!LU$8:LU$271,$A9)-$G9</f>
        <v>-10</v>
      </c>
      <c r="LW9" s="450">
        <f>COUNTIF(MF!LV$8:LV$271,$I9)+COUNTIF(MF!LV$8:LV$271,$A9)-$G9</f>
        <v>-10</v>
      </c>
      <c r="LX9" s="451">
        <f>COUNTIF(MF!LW$8:LW$271,$I9)+COUNTIF(MF!LW$8:LW$271,$A9)-$G9</f>
        <v>-10</v>
      </c>
      <c r="LY9" s="450">
        <f>COUNTIF(MF!LX$8:LX$271,$I9)+COUNTIF(MF!LX$8:LX$271,$A9)-$G9</f>
        <v>-10</v>
      </c>
      <c r="LZ9" s="192">
        <f>COUNTIF(MF!LY$8:LY$271,$I9)+COUNTIF(MF!LY$8:LY$271,$A9)-$G9</f>
        <v>-10</v>
      </c>
      <c r="MA9" s="174">
        <f>COUNTIF(MF!LZ$8:LZ$271,$I9)+COUNTIF(MF!LZ$8:LZ$271,$A9)-$G9</f>
        <v>-10</v>
      </c>
      <c r="MB9" s="451">
        <f>COUNTIF(MF!MA$8:MA$271,$I9)+COUNTIF(MF!MA$8:MA$271,$A9)-$G9</f>
        <v>-10</v>
      </c>
      <c r="MC9" s="450">
        <f>COUNTIF(MF!MB$8:MB$271,$I9)+COUNTIF(MF!MB$8:MB$271,$A9)-$G9</f>
        <v>-10</v>
      </c>
      <c r="MD9" s="829">
        <f>COUNTIF(MF!MC$8:MC$271,$I9)+COUNTIF(MF!MC$8:MC$271,$A9)-$G9</f>
        <v>-10</v>
      </c>
      <c r="ME9" s="830">
        <f>COUNTIF(MF!MD$8:MD$271,$I9)+COUNTIF(MF!MD$8:MD$271,$A9)-$G9</f>
        <v>-10</v>
      </c>
      <c r="MF9" s="829">
        <f>COUNTIF(MF!ME$8:ME$271,$I9)+COUNTIF(MF!ME$8:ME$271,$A9)-$G9</f>
        <v>-10</v>
      </c>
      <c r="MG9" s="830">
        <f>COUNTIF(MF!MF$8:MF$271,$I9)+COUNTIF(MF!MF$8:MF$271,$A9)-$G9</f>
        <v>-10</v>
      </c>
      <c r="MH9" s="553">
        <f>COUNTIF(MF!MG$8:MG$271,$I9)+COUNTIF(MF!MG$8:MG$271,$A9)-$G9</f>
        <v>-10</v>
      </c>
      <c r="MI9" s="554">
        <f>COUNTIF(MF!MH$8:MH$271,$I9)+COUNTIF(MF!MH$8:MH$271,$A9)-$G9</f>
        <v>-10</v>
      </c>
      <c r="MJ9" s="451">
        <f>COUNTIF(MF!MI$8:MI$271,$I9)+COUNTIF(MF!MI$8:MI$271,$A9)-$G9</f>
        <v>-10</v>
      </c>
      <c r="MK9" s="450">
        <f>COUNTIF(MF!MJ$8:MJ$271,$I9)+COUNTIF(MF!MJ$8:MJ$271,$A9)-$G9</f>
        <v>-10</v>
      </c>
      <c r="ML9" s="451">
        <f>COUNTIF(MF!MK$8:MK$271,$I9)+COUNTIF(MF!MK$8:MK$271,$A9)-$G9</f>
        <v>-10</v>
      </c>
      <c r="MM9" s="450">
        <f>COUNTIF(MF!ML$8:ML$271,$I9)+COUNTIF(MF!ML$8:ML$271,$A9)-$G9</f>
        <v>-10</v>
      </c>
      <c r="MN9" s="929">
        <f>COUNTIF(MF!MM$8:MM$271,$I9)+COUNTIF(MF!MM$8:MM$271,$A9)-$G9</f>
        <v>-10</v>
      </c>
      <c r="MO9" s="930">
        <f>COUNTIF(MF!MN$8:MN$271,$I9)+COUNTIF(MF!MN$8:MN$271,$A9)-$G9</f>
        <v>-10</v>
      </c>
      <c r="MP9" s="451">
        <f>COUNTIF(MF!MO$8:MO$271,$I9)+COUNTIF(MF!MO$8:MO$271,$A9)-$G9</f>
        <v>-10</v>
      </c>
      <c r="MQ9" s="450">
        <f>COUNTIF(MF!MP$8:MP$271,$I9)+COUNTIF(MF!MP$8:MP$271,$A9)-$G9</f>
        <v>-10</v>
      </c>
      <c r="MR9" s="829">
        <f>COUNTIF(MF!MQ$8:MQ$271,$I9)+COUNTIF(MF!MQ$8:MQ$271,$A9)-$G9</f>
        <v>-10</v>
      </c>
      <c r="MS9" s="830">
        <f>COUNTIF(MF!MR$8:MR$271,$I9)+COUNTIF(MF!MR$8:MR$271,$A9)-$G9</f>
        <v>-10</v>
      </c>
      <c r="MT9" s="829">
        <f>COUNTIF(MF!MS$8:MS$271,$I9)+COUNTIF(MF!MS$8:MS$271,$A9)-$G9</f>
        <v>-10</v>
      </c>
      <c r="MU9" s="830">
        <f>COUNTIF(MF!MT$8:MT$271,$I9)+COUNTIF(MF!MT$8:MT$271,$A9)-$G9</f>
        <v>-10</v>
      </c>
      <c r="MV9" s="553">
        <f>COUNTIF(MF!MU$8:MU$271,$I9)+COUNTIF(MF!MU$8:MU$271,$A9)-$G9</f>
        <v>-10</v>
      </c>
      <c r="MW9" s="554">
        <f>COUNTIF(MF!MV$8:MV$271,$I9)+COUNTIF(MF!MV$8:MV$271,$A9)-$G9</f>
        <v>-10</v>
      </c>
      <c r="MX9" s="451">
        <f>COUNTIF(MF!MW$8:MW$271,$I9)+COUNTIF(MF!MW$8:MW$271,$A9)-$G9</f>
        <v>-10</v>
      </c>
      <c r="MY9" s="450">
        <f>COUNTIF(MF!MX$8:MX$271,$I9)+COUNTIF(MF!MX$8:MX$271,$A9)-$G9</f>
        <v>-10</v>
      </c>
      <c r="MZ9" s="451">
        <f>COUNTIF(MF!MY$8:MY$271,$I9)+COUNTIF(MF!MY$8:MY$271,$A9)-$G9</f>
        <v>-10</v>
      </c>
      <c r="NA9" s="450">
        <f>COUNTIF(MF!MZ$8:MZ$271,$I9)+COUNTIF(MF!MZ$8:MZ$271,$A9)-$G9</f>
        <v>-10</v>
      </c>
      <c r="NB9" s="451">
        <f>COUNTIF(MF!NA$8:NA$271,$I9)+COUNTIF(MF!NA$8:NA$271,$A9)-$G9</f>
        <v>-10</v>
      </c>
      <c r="NC9" s="450">
        <f>COUNTIF(MF!NB$8:NB$271,$I9)+COUNTIF(MF!NB$8:NB$271,$A9)-$G9</f>
        <v>-10</v>
      </c>
      <c r="ND9" s="451">
        <f>COUNTIF(MF!NC$8:NC$271,$I9)+COUNTIF(MF!NC$8:NC$271,$A9)-$G9</f>
        <v>-10</v>
      </c>
      <c r="NE9" s="450">
        <f>COUNTIF(MF!ND$8:ND$271,$I9)+COUNTIF(MF!ND$8:ND$271,$A9)-$G9</f>
        <v>-10</v>
      </c>
      <c r="NF9" s="829">
        <f>COUNTIF(MF!NE$8:NE$271,$I9)+COUNTIF(MF!NE$8:NE$271,$A9)-$G9</f>
        <v>-10</v>
      </c>
      <c r="NG9" s="830">
        <f>COUNTIF(MF!NF$8:NF$271,$I9)+COUNTIF(MF!NF$8:NF$271,$A9)-$G9</f>
        <v>-10</v>
      </c>
      <c r="NH9" s="829">
        <f>COUNTIF(MF!NG$8:NG$271,$I9)+COUNTIF(MF!NG$8:NG$271,$A9)-$G9</f>
        <v>-10</v>
      </c>
      <c r="NI9" s="869">
        <f>COUNTIF(MF!NH$8:NH$271,$I9)+COUNTIF(MF!NH$8:NH$271,$A9)-$G9</f>
        <v>-10</v>
      </c>
      <c r="NJ9" s="553">
        <f>COUNTIF(MF!NI$8:NI$271,$I9)+COUNTIF(MF!NI$8:NI$271,$A9)-$G9</f>
        <v>-10</v>
      </c>
      <c r="NK9" s="554">
        <f>COUNTIF(MF!NJ$8:NJ$271,$I9)+COUNTIF(MF!NJ$8:NJ$271,$A9)-$G9</f>
        <v>-10</v>
      </c>
      <c r="NL9" s="451">
        <f>COUNTIF(MF!NK$8:NK$271,$I9)+COUNTIF(MF!NK$8:NK$271,$A9)-$G9</f>
        <v>-10</v>
      </c>
      <c r="NM9" s="450">
        <f>COUNTIF(MF!NL$8:NL$271,$I9)+COUNTIF(MF!NL$8:NL$271,$A9)-$G9</f>
        <v>-10</v>
      </c>
      <c r="NN9" s="451">
        <f>COUNTIF(MF!NM$8:NM$271,$I9)+COUNTIF(MF!NM$8:NM$271,$A9)-$G9</f>
        <v>-10</v>
      </c>
      <c r="NO9" s="450">
        <f>COUNTIF(MF!NN$8:NN$271,$I9)+COUNTIF(MF!NN$8:NN$271,$A9)-$G9</f>
        <v>-10</v>
      </c>
      <c r="NP9" s="451">
        <f>COUNTIF(MF!NO$8:NO$271,$I9)+COUNTIF(MF!NO$8:NO$271,$A9)-$G9</f>
        <v>-10</v>
      </c>
      <c r="NQ9" s="450">
        <f>COUNTIF(MF!NP$8:NP$271,$I9)+COUNTIF(MF!NP$8:NP$271,$A9)-$G9</f>
        <v>-10</v>
      </c>
      <c r="NR9" s="451">
        <f>COUNTIF(MF!NQ$8:NQ$271,$I9)+COUNTIF(MF!NQ$8:NQ$271,$A9)-$G9</f>
        <v>-10</v>
      </c>
      <c r="NS9" s="450">
        <f>COUNTIF(MF!NR$8:NR$271,$I9)+COUNTIF(MF!NR$8:NR$271,$A9)-$G9</f>
        <v>-10</v>
      </c>
      <c r="NT9" s="829">
        <f>COUNTIF(MF!NS$8:NS$271,$I9)+COUNTIF(MF!NS$8:NS$271,$A9)-$G9</f>
        <v>-10</v>
      </c>
      <c r="NU9" s="830">
        <f>COUNTIF(MF!NT$8:NT$271,$I9)+COUNTIF(MF!NT$8:NT$271,$A9)-$G9</f>
        <v>-10</v>
      </c>
      <c r="NV9" s="829">
        <f>COUNTIF(MF!NU$8:NU$271,$I9)+COUNTIF(MF!NU$8:NU$271,$A9)-$G9</f>
        <v>-10</v>
      </c>
      <c r="NW9" s="830">
        <f>COUNTIF(MF!NV$8:NV$271,$I9)+COUNTIF(MF!NV$8:NV$271,$A9)-$G9</f>
        <v>-10</v>
      </c>
      <c r="NX9" s="553">
        <f>COUNTIF(MF!NW$8:NW$271,$I9)+COUNTIF(MF!NW$8:NW$271,$A9)-$G9</f>
        <v>-10</v>
      </c>
      <c r="NY9" s="554">
        <f>COUNTIF(MF!NX$8:NX$271,$I9)+COUNTIF(MF!NX$8:NX$271,$A9)-$G9</f>
        <v>-10</v>
      </c>
      <c r="NZ9" s="451">
        <f>COUNTIF(MF!NY$8:NY$271,$I9)+COUNTIF(MF!NY$8:NY$271,$A9)-$G9</f>
        <v>-10</v>
      </c>
      <c r="OA9" s="450">
        <f>COUNTIF(MF!NZ$8:NZ$271,$I9)+COUNTIF(MF!NZ$8:NZ$271,$A9)-$G9</f>
        <v>-10</v>
      </c>
      <c r="OB9" s="451">
        <f>COUNTIF(MF!OA$8:OA$271,$I9)+COUNTIF(MF!OA$8:OA$271,$A9)-$G9</f>
        <v>-10</v>
      </c>
      <c r="OC9" s="450">
        <f>COUNTIF(MF!OB$8:OB$271,$I9)+COUNTIF(MF!OB$8:OB$271,$A9)-$G9</f>
        <v>-10</v>
      </c>
      <c r="OD9" s="451">
        <f>COUNTIF(MF!OC$8:OC$271,$I9)+COUNTIF(MF!OC$8:OC$271,$A9)-$G9</f>
        <v>-10</v>
      </c>
      <c r="OE9" s="450">
        <f>COUNTIF(MF!OD$8:OD$271,$I9)+COUNTIF(MF!OD$8:OD$271,$A9)-$G9</f>
        <v>-10</v>
      </c>
      <c r="OF9" s="451">
        <f>COUNTIF(MF!OE$8:OE$271,$I9)+COUNTIF(MF!OE$8:OE$271,$A9)-$G9</f>
        <v>-10</v>
      </c>
      <c r="OG9" s="450">
        <f>COUNTIF(MF!OF$8:OF$271,$I9)+COUNTIF(MF!OF$8:OF$271,$A9)-$G9</f>
        <v>-10</v>
      </c>
      <c r="OH9" s="829">
        <f>COUNTIF(MF!OG$8:OG$271,$I9)+COUNTIF(MF!OG$8:OG$271,$A9)-$G9</f>
        <v>-10</v>
      </c>
      <c r="OI9" s="830">
        <f>COUNTIF(MF!OH$8:OH$271,$I9)+COUNTIF(MF!OH$8:OH$271,$A9)-$G9</f>
        <v>-10</v>
      </c>
      <c r="OJ9" s="829">
        <f>COUNTIF(MF!OI$8:OI$271,$I9)+COUNTIF(MF!OI$8:OI$271,$A9)-$G9</f>
        <v>-10</v>
      </c>
      <c r="OK9" s="830">
        <f>COUNTIF(MF!OJ$8:OJ$271,$I9)+COUNTIF(MF!OJ$8:OJ$271,$A9)-$G9</f>
        <v>-10</v>
      </c>
      <c r="OL9" s="553">
        <f>COUNTIF(MF!OK$8:OK$271,$I9)+COUNTIF(MF!OK$8:OK$271,$A9)-$G9</f>
        <v>-10</v>
      </c>
      <c r="OM9" s="554">
        <f>COUNTIF(MF!OL$8:OL$271,$I9)+COUNTIF(MF!OL$8:OL$271,$A9)-$G9</f>
        <v>-10</v>
      </c>
      <c r="ON9" s="451">
        <f>COUNTIF(MF!OM$8:OM$271,$I9)+COUNTIF(MF!OM$8:OM$271,$A9)-$G9</f>
        <v>-10</v>
      </c>
      <c r="OO9" s="450">
        <f>COUNTIF(MF!ON$8:ON$271,$I9)+COUNTIF(MF!ON$8:ON$271,$A9)-$G9</f>
        <v>-10</v>
      </c>
      <c r="OP9" s="451">
        <f>COUNTIF(MF!OO$8:OO$271,$I9)+COUNTIF(MF!OO$8:OO$271,$A9)-$G9</f>
        <v>-10</v>
      </c>
      <c r="OQ9" s="450">
        <f>COUNTIF(MF!OP$8:OP$271,$I9)+COUNTIF(MF!OP$8:OP$271,$A9)-$G9</f>
        <v>-10</v>
      </c>
      <c r="OR9" s="451">
        <f>COUNTIF(MF!OQ$8:OQ$271,$I9)+COUNTIF(MF!OQ$8:OQ$271,$A9)-$G9</f>
        <v>-10</v>
      </c>
      <c r="OS9" s="450">
        <f>COUNTIF(MF!OR$8:OR$271,$I9)+COUNTIF(MF!OR$8:OR$271,$A9)-$G9</f>
        <v>-10</v>
      </c>
      <c r="OT9" s="451">
        <f>COUNTIF(MF!OS$8:OS$271,$I9)+COUNTIF(MF!OS$8:OS$271,$A9)-$G9</f>
        <v>-10</v>
      </c>
      <c r="OU9" s="450">
        <f>COUNTIF(MF!OT$8:OT$271,$I9)+COUNTIF(MF!OT$8:OT$271,$A9)-$G9</f>
        <v>-10</v>
      </c>
      <c r="OV9" s="829">
        <f>COUNTIF(MF!OU$8:OU$271,$I9)+COUNTIF(MF!OU$8:OU$271,$A9)-$G9</f>
        <v>-10</v>
      </c>
      <c r="OW9" s="830">
        <f>COUNTIF(MF!OV$8:OV$271,$I9)+COUNTIF(MF!OV$8:OV$271,$A9)-$G9</f>
        <v>-10</v>
      </c>
      <c r="OX9" s="829">
        <f>COUNTIF(MF!OW$8:OW$271,$I9)+COUNTIF(MF!OW$8:OW$271,$A9)-$G9</f>
        <v>-10</v>
      </c>
      <c r="OY9" s="830">
        <f>COUNTIF(MF!OX$8:OX$271,$I9)+COUNTIF(MF!OX$8:OX$271,$A9)-$G9</f>
        <v>-10</v>
      </c>
      <c r="OZ9" s="553">
        <f>COUNTIF(MF!OY$8:OY$271,$I9)+COUNTIF(MF!OY$8:OY$271,$A9)-$G9</f>
        <v>-10</v>
      </c>
      <c r="PA9" s="554">
        <f>COUNTIF(MF!OZ$8:OZ$271,$I9)+COUNTIF(MF!OZ$8:OZ$271,$A9)-$G9</f>
        <v>-10</v>
      </c>
      <c r="PB9" s="451">
        <f>COUNTIF(MF!PA$8:PA$271,$I9)+COUNTIF(MF!PA$8:PA$271,$A9)-$G9</f>
        <v>-10</v>
      </c>
      <c r="PC9" s="450">
        <f>COUNTIF(MF!PB$8:PB$271,$I9)+COUNTIF(MF!PB$8:PB$271,$A9)-$G9</f>
        <v>-10</v>
      </c>
      <c r="PD9" s="451">
        <f>COUNTIF(MF!PC$8:PC$271,$I9)+COUNTIF(MF!PC$8:PC$271,$A9)-$G9</f>
        <v>-10</v>
      </c>
      <c r="PE9" s="450">
        <f>COUNTIF(MF!PD$8:PD$271,$I9)+COUNTIF(MF!PD$8:PD$271,$A9)-$G9</f>
        <v>-10</v>
      </c>
      <c r="PF9" s="451">
        <f>COUNTIF(MF!PE$8:PE$271,$I9)+COUNTIF(MF!PE$8:PE$271,$A9)-$G9</f>
        <v>-10</v>
      </c>
      <c r="PG9" s="450">
        <f>COUNTIF(MF!PF$8:PF$271,$I9)+COUNTIF(MF!PF$8:PF$271,$A9)-$G9</f>
        <v>-10</v>
      </c>
      <c r="PH9" s="451">
        <f>COUNTIF(MF!PG$8:PG$271,$I9)+COUNTIF(MF!PG$8:PG$271,$A9)-$G9</f>
        <v>-10</v>
      </c>
      <c r="PI9" s="450">
        <f>COUNTIF(MF!PH$8:PH$271,$I9)+COUNTIF(MF!PH$8:PH$271,$A9)-$G9</f>
        <v>-10</v>
      </c>
      <c r="PJ9" s="829">
        <f>COUNTIF(MF!PI$8:PI$271,$I9)+COUNTIF(MF!PI$8:PI$271,$A9)-$G9</f>
        <v>-10</v>
      </c>
      <c r="PK9" s="830">
        <f>COUNTIF(MF!PJ$8:PJ$271,$I9)+COUNTIF(MF!PJ$8:PJ$271,$A9)-$G9</f>
        <v>-10</v>
      </c>
      <c r="PL9" s="829">
        <f>COUNTIF(MF!PK$8:PK$271,$I9)+COUNTIF(MF!PK$8:PK$271,$A9)-$G9</f>
        <v>-10</v>
      </c>
      <c r="PM9" s="830">
        <f>COUNTIF(MF!PL$8:PL$271,$I9)+COUNTIF(MF!PL$8:PL$271,$A9)-$G9</f>
        <v>-10</v>
      </c>
      <c r="PN9" s="553">
        <f>COUNTIF(MF!PM$8:PM$271,$I9)+COUNTIF(MF!PM$8:PM$271,$A9)-$G9</f>
        <v>-10</v>
      </c>
      <c r="PO9" s="554">
        <f>COUNTIF(MF!PN$8:PN$271,$I9)+COUNTIF(MF!PN$8:PN$271,$A9)-$G9</f>
        <v>-10</v>
      </c>
      <c r="PP9" s="451">
        <f>COUNTIF(MF!PO$8:PO$271,$I9)+COUNTIF(MF!PO$8:PO$271,$A9)-$G9</f>
        <v>-10</v>
      </c>
      <c r="PQ9" s="450">
        <f>COUNTIF(MF!PP$8:PP$271,$I9)+COUNTIF(MF!PP$8:PP$271,$A9)-$G9</f>
        <v>-10</v>
      </c>
      <c r="PR9" s="451">
        <f>COUNTIF(MF!PQ$8:PQ$271,$I9)+COUNTIF(MF!PQ$8:PQ$271,$A9)-$G9</f>
        <v>-10</v>
      </c>
      <c r="PS9" s="452">
        <f>COUNTIF(MF!PR$8:PR$271,$I9)+COUNTIF(MF!PR$8:PR$271,$A9)-$G9</f>
        <v>-10</v>
      </c>
      <c r="PT9" s="449">
        <f>COUNTIF(MF!PS$8:PS$271,$I9)+COUNTIF(MF!PS$8:PS$271,$A9)-$G9</f>
        <v>-10</v>
      </c>
      <c r="PU9" s="450">
        <f>COUNTIF(MF!PT$8:PT$271,$I9)+COUNTIF(MF!PT$8:PT$271,$A9)-$G9</f>
        <v>-10</v>
      </c>
      <c r="PV9" s="451">
        <f>COUNTIF(MF!PU$8:PU$271,$I9)+COUNTIF(MF!PU$8:PU$271,$A9)-$G9</f>
        <v>-10</v>
      </c>
      <c r="PW9" s="450">
        <f>COUNTIF(MF!PV$8:PV$271,$I9)+COUNTIF(MF!PV$8:PV$271,$A9)-$G9</f>
        <v>-10</v>
      </c>
      <c r="PX9" s="829">
        <f>COUNTIF(MF!PW$8:PW$271,$I9)+COUNTIF(MF!PW$8:PW$271,$A9)-$G9</f>
        <v>-10</v>
      </c>
      <c r="PY9" s="830">
        <f>COUNTIF(MF!PX$8:PX$271,$I9)+COUNTIF(MF!PX$8:PX$271,$A9)-$G9</f>
        <v>-10</v>
      </c>
      <c r="PZ9" s="829">
        <f>COUNTIF(MF!PY$8:PY$271,$I9)+COUNTIF(MF!PY$8:PY$271,$A9)-$G9</f>
        <v>-10</v>
      </c>
      <c r="QA9" s="830">
        <f>COUNTIF(MF!PZ$8:PZ$271,$I9)+COUNTIF(MF!PZ$8:PZ$271,$A9)-$G9</f>
        <v>-10</v>
      </c>
      <c r="QB9" s="553">
        <f>COUNTIF(MF!QA$8:QA$271,$I9)+COUNTIF(MF!QA$8:QA$271,$A9)-$G9</f>
        <v>-10</v>
      </c>
      <c r="QC9" s="554">
        <f>COUNTIF(MF!QB$8:QB$271,$I9)+COUNTIF(MF!QB$8:QB$271,$A9)-$G9</f>
        <v>-10</v>
      </c>
      <c r="QD9" s="451">
        <f>COUNTIF(MF!QC$8:QC$271,$I9)+COUNTIF(MF!QC$8:QC$271,$A9)-$G9</f>
        <v>-10</v>
      </c>
      <c r="QE9" s="450">
        <f>COUNTIF(MF!QD$8:QD$271,$I9)+COUNTIF(MF!QD$8:QD$271,$A9)-$G9</f>
        <v>-10</v>
      </c>
      <c r="QF9" s="451">
        <f>COUNTIF(MF!QE$8:QE$271,$I9)+COUNTIF(MF!QE$8:QE$271,$A9)-$G9</f>
        <v>-10</v>
      </c>
      <c r="QG9" s="450">
        <f>COUNTIF(MF!QF$8:QF$271,$I9)+COUNTIF(MF!QF$8:QF$271,$A9)-$G9</f>
        <v>-10</v>
      </c>
      <c r="QH9" s="451">
        <f>COUNTIF(MF!QG$8:QG$271,$I9)+COUNTIF(MF!QG$8:QG$271,$A9)-$G9</f>
        <v>-10</v>
      </c>
      <c r="QI9" s="450">
        <f>COUNTIF(MF!QH$8:QH$271,$I9)+COUNTIF(MF!QH$8:QH$271,$A9)-$G9</f>
        <v>-10</v>
      </c>
      <c r="QJ9" s="451">
        <f>COUNTIF(MF!QI$8:QI$271,$I9)+COUNTIF(MF!QI$8:QI$271,$A9)-$G9</f>
        <v>-10</v>
      </c>
      <c r="QK9" s="450">
        <f>COUNTIF(MF!QJ$8:QJ$271,$I9)+COUNTIF(MF!QJ$8:QJ$271,$A9)-$G9</f>
        <v>-10</v>
      </c>
      <c r="QL9" s="829">
        <f>COUNTIF(MF!QK$8:QK$271,$I9)+COUNTIF(MF!QK$8:QK$271,$A9)-$G9</f>
        <v>-10</v>
      </c>
      <c r="QM9" s="830">
        <f>COUNTIF(MF!QL$8:QL$271,$I9)+COUNTIF(MF!QL$8:QL$271,$A9)-$G9</f>
        <v>-10</v>
      </c>
      <c r="QN9" s="829">
        <f>COUNTIF(MF!QM$8:QM$271,$I9)+COUNTIF(MF!QM$8:QM$271,$A9)-$G9</f>
        <v>-10</v>
      </c>
      <c r="QO9" s="830">
        <f>COUNTIF(MF!QN$8:QN$271,$I9)+COUNTIF(MF!QN$8:QN$271,$A9)-$G9</f>
        <v>-10</v>
      </c>
      <c r="QP9" s="553">
        <f>COUNTIF(MF!QO$8:QO$271,$I9)+COUNTIF(MF!QO$8:QO$271,$A9)-$G9</f>
        <v>-10</v>
      </c>
      <c r="QQ9" s="554">
        <f>COUNTIF(MF!QP$8:QP$271,$I9)+COUNTIF(MF!QP$8:QP$271,$A9)-$G9</f>
        <v>-10</v>
      </c>
      <c r="QR9" s="451">
        <f>COUNTIF(MF!QQ$8:QQ$271,$I9)+COUNTIF(MF!QQ$8:QQ$271,$A9)-$G9</f>
        <v>-10</v>
      </c>
      <c r="QS9" s="450">
        <f>COUNTIF(MF!QR$8:QR$271,$I9)+COUNTIF(MF!QR$8:QR$271,$A9)-$G9</f>
        <v>-10</v>
      </c>
      <c r="QT9" s="451">
        <f>COUNTIF(MF!QS$8:QS$271,$I9)+COUNTIF(MF!QS$8:QS$271,$A9)-$G9</f>
        <v>-10</v>
      </c>
      <c r="QU9" s="450">
        <f>COUNTIF(MF!QT$8:QT$271,$I9)+COUNTIF(MF!QT$8:QT$271,$A9)-$G9</f>
        <v>-10</v>
      </c>
      <c r="QV9" s="192">
        <f>COUNTIF(MF!QU$8:QU$271,$I9)+COUNTIF(MF!QU$8:QU$271,$A9)-$G9</f>
        <v>-10</v>
      </c>
      <c r="QW9" s="174">
        <f>COUNTIF(MF!QV$8:QV$271,$I9)+COUNTIF(MF!QV$8:QV$271,$A9)-$G9</f>
        <v>-10</v>
      </c>
      <c r="QX9" s="451">
        <f>COUNTIF(MF!QW$8:QW$271,$I9)+COUNTIF(MF!QW$8:QW$271,$A9)-$G9</f>
        <v>-10</v>
      </c>
      <c r="QY9" s="450">
        <f>COUNTIF(MF!QX$8:QX$271,$I9)+COUNTIF(MF!QX$8:QX$271,$A9)-$G9</f>
        <v>-10</v>
      </c>
      <c r="QZ9" s="829">
        <f>COUNTIF(MF!QY$8:QY$271,$I9)+COUNTIF(MF!QY$8:QY$271,$A9)-$G9</f>
        <v>-10</v>
      </c>
      <c r="RA9" s="830">
        <f>COUNTIF(MF!QZ$8:QZ$271,$I9)+COUNTIF(MF!QZ$8:QZ$271,$A9)-$G9</f>
        <v>-10</v>
      </c>
      <c r="RB9" s="829">
        <f>COUNTIF(MF!RA$8:RA$271,$I9)+COUNTIF(MF!RA$8:RA$271,$A9)-$G9</f>
        <v>-10</v>
      </c>
      <c r="RC9" s="830">
        <f>COUNTIF(MF!RB$8:RB$271,$I9)+COUNTIF(MF!RB$8:RB$271,$A9)-$G9</f>
        <v>-10</v>
      </c>
      <c r="RD9" s="553">
        <f>COUNTIF(MF!RC$8:RC$271,$I9)+COUNTIF(MF!RC$8:RC$271,$A9)-$G9</f>
        <v>-10</v>
      </c>
      <c r="RE9" s="554">
        <f>COUNTIF(MF!RD$8:RD$271,$I9)+COUNTIF(MF!RD$8:RD$271,$A9)-$G9</f>
        <v>-10</v>
      </c>
      <c r="RF9" s="451">
        <f>COUNTIF(MF!RE$8:RE$271,$I9)+COUNTIF(MF!RE$8:RE$271,$A9)-$G9</f>
        <v>-10</v>
      </c>
      <c r="RG9" s="450">
        <f>COUNTIF(MF!RF$8:RF$271,$I9)+COUNTIF(MF!RF$8:RF$271,$A9)-$G9</f>
        <v>-10</v>
      </c>
      <c r="RH9" s="451">
        <f>COUNTIF(MF!RG$8:RG$271,$I9)+COUNTIF(MF!RG$8:RG$271,$A9)-$G9</f>
        <v>-10</v>
      </c>
      <c r="RI9" s="450">
        <f>COUNTIF(MF!RH$8:RH$271,$I9)+COUNTIF(MF!RH$8:RH$271,$A9)-$G9</f>
        <v>-10</v>
      </c>
      <c r="RJ9" s="451">
        <f>COUNTIF(MF!RI$8:RI$271,$I9)+COUNTIF(MF!RI$8:RI$271,$A9)-$G9</f>
        <v>-10</v>
      </c>
      <c r="RK9" s="450">
        <f>COUNTIF(MF!RJ$8:RJ$271,$I9)+COUNTIF(MF!RJ$8:RJ$271,$A9)-$G9</f>
        <v>-10</v>
      </c>
      <c r="RL9" s="451">
        <f>COUNTIF(MF!RK$8:RK$271,$I9)+COUNTIF(MF!RK$8:RK$271,$A9)-$G9</f>
        <v>-10</v>
      </c>
      <c r="RM9" s="450">
        <f>COUNTIF(MF!RL$8:RL$271,$I9)+COUNTIF(MF!RL$8:RL$271,$A9)-$G9</f>
        <v>-10</v>
      </c>
      <c r="RN9" s="829">
        <f>COUNTIF(MF!RM$8:RM$271,$I9)+COUNTIF(MF!RM$8:RM$271,$A9)-$G9</f>
        <v>-10</v>
      </c>
      <c r="RO9" s="830">
        <f>COUNTIF(MF!RN$8:RN$271,$I9)+COUNTIF(MF!RN$8:RN$271,$A9)-$G9</f>
        <v>-10</v>
      </c>
      <c r="RP9" s="829">
        <f>COUNTIF(MF!RO$8:RO$271,$I9)+COUNTIF(MF!RO$8:RO$271,$A9)-$G9</f>
        <v>-10</v>
      </c>
      <c r="RQ9" s="830">
        <f>COUNTIF(MF!RP$8:RP$271,$I9)+COUNTIF(MF!RP$8:RP$271,$A9)-$G9</f>
        <v>-10</v>
      </c>
      <c r="RR9" s="553">
        <f>COUNTIF(MF!RQ$8:RQ$271,$I9)+COUNTIF(MF!RQ$8:RQ$271,$A9)-$G9</f>
        <v>-10</v>
      </c>
      <c r="RS9" s="554">
        <f>COUNTIF(MF!RR$8:RR$271,$I9)+COUNTIF(MF!RR$8:RR$271,$A9)-$G9</f>
        <v>-10</v>
      </c>
      <c r="RT9" s="451">
        <f>COUNTIF(MF!RS$8:RS$271,$I9)+COUNTIF(MF!RS$8:RS$271,$A9)-$G9</f>
        <v>-10</v>
      </c>
      <c r="RU9" s="450">
        <f>COUNTIF(MF!RT$8:RT$271,$I9)+COUNTIF(MF!RT$8:RT$271,$A9)-$G9</f>
        <v>-10</v>
      </c>
      <c r="RV9" s="451">
        <f>COUNTIF(MF!RU$8:RU$271,$I9)+COUNTIF(MF!RU$8:RU$271,$A9)-$G9</f>
        <v>-10</v>
      </c>
      <c r="RW9" s="450">
        <f>COUNTIF(MF!RV$8:RV$271,$I9)+COUNTIF(MF!RV$8:RV$271,$A9)-$G9</f>
        <v>-10</v>
      </c>
      <c r="RX9" s="451">
        <f>COUNTIF(MF!RW$8:RW$271,$I9)+COUNTIF(MF!RW$8:RW$271,$A9)-$G9</f>
        <v>-10</v>
      </c>
      <c r="RY9" s="450">
        <f>COUNTIF(MF!RX$8:RX$271,$I9)+COUNTIF(MF!RX$8:RX$271,$A9)-$G9</f>
        <v>-10</v>
      </c>
      <c r="RZ9" s="451">
        <f>COUNTIF(MF!RY$8:RY$271,$I9)+COUNTIF(MF!RY$8:RY$271,$A9)-$G9</f>
        <v>-10</v>
      </c>
      <c r="SA9" s="450">
        <f>COUNTIF(MF!RZ$8:RZ$271,$I9)+COUNTIF(MF!RZ$8:RZ$271,$A9)-$G9</f>
        <v>-10</v>
      </c>
      <c r="SB9" s="829">
        <f>COUNTIF(MF!SA$8:SA$271,$I9)+COUNTIF(MF!SA$8:SA$271,$A9)-$G9</f>
        <v>-10</v>
      </c>
      <c r="SC9" s="869">
        <f>COUNTIF(MF!SB$8:SB$271,$I9)+COUNTIF(MF!SB$8:SB$271,$A9)-$G9</f>
        <v>-10</v>
      </c>
      <c r="SD9" s="911">
        <f>COUNTIF(MF!SC$8:SC$271,$I9)+COUNTIF(MF!SC$8:SC$271,$A9)-$G9</f>
        <v>-10</v>
      </c>
      <c r="SE9" s="830">
        <f>COUNTIF(MF!SD$8:SD$271,$I9)+COUNTIF(MF!SD$8:SD$271,$A9)-$G9</f>
        <v>-10</v>
      </c>
      <c r="SF9" s="553">
        <f>COUNTIF(MF!SE$8:SE$271,$I9)+COUNTIF(MF!SE$8:SE$271,$A9)-$G9</f>
        <v>-10</v>
      </c>
      <c r="SG9" s="554">
        <f>COUNTIF(MF!SF$8:SF$271,$I9)+COUNTIF(MF!SF$8:SF$271,$A9)-$G9</f>
        <v>-10</v>
      </c>
      <c r="SH9" s="451">
        <f>COUNTIF(MF!SG$8:SG$271,$I9)+COUNTIF(MF!SG$8:SG$271,$A9)-$G9</f>
        <v>-10</v>
      </c>
      <c r="SI9" s="450">
        <f>COUNTIF(MF!SH$8:SH$271,$I9)+COUNTIF(MF!SH$8:SH$271,$A9)-$G9</f>
        <v>-10</v>
      </c>
      <c r="SJ9" s="451">
        <f>COUNTIF(MF!SI$8:SI$271,$I9)+COUNTIF(MF!SI$8:SI$271,$A9)-$G9</f>
        <v>-10</v>
      </c>
      <c r="SK9" s="450">
        <f>COUNTIF(MF!SJ$8:SJ$271,$I9)+COUNTIF(MF!SJ$8:SJ$271,$A9)-$G9</f>
        <v>-10</v>
      </c>
      <c r="SL9" s="451">
        <f>COUNTIF(MF!SK$8:SK$271,$I9)+COUNTIF(MF!SK$8:SK$271,$A9)-$G9</f>
        <v>-10</v>
      </c>
      <c r="SM9" s="450">
        <f>COUNTIF(MF!SL$8:SL$271,$I9)+COUNTIF(MF!SL$8:SL$271,$A9)-$G9</f>
        <v>-10</v>
      </c>
      <c r="SN9" s="451">
        <f>COUNTIF(MF!SM$8:SM$271,$I9)+COUNTIF(MF!SM$8:SM$271,$A9)-$G9</f>
        <v>-10</v>
      </c>
      <c r="SO9" s="450">
        <f>COUNTIF(MF!SN$8:SN$271,$I9)+COUNTIF(MF!SN$8:SN$271,$A9)-$G9</f>
        <v>-10</v>
      </c>
      <c r="SP9" s="829">
        <f>COUNTIF(MF!SO$8:SO$271,$I9)+COUNTIF(MF!SO$8:SO$271,$A9)-$G9</f>
        <v>-10</v>
      </c>
      <c r="SQ9" s="830">
        <f>COUNTIF(MF!SP$8:SP$271,$I9)+COUNTIF(MF!SP$8:SP$271,$A9)-$G9</f>
        <v>-10</v>
      </c>
      <c r="SR9" s="829">
        <f>COUNTIF(MF!SQ$8:SQ$271,$I9)+COUNTIF(MF!SQ$8:SQ$271,$A9)-$G9</f>
        <v>-10</v>
      </c>
      <c r="SS9" s="830">
        <f>COUNTIF(MF!SR$8:SR$271,$I9)+COUNTIF(MF!SR$8:SR$271,$A9)-$G9</f>
        <v>-10</v>
      </c>
      <c r="ST9" s="553">
        <f>COUNTIF(MF!SS$8:SS$271,$I9)+COUNTIF(MF!SS$8:SS$271,$A9)-$G9</f>
        <v>-10</v>
      </c>
      <c r="SU9" s="554">
        <f>COUNTIF(MF!ST$8:ST$271,$I9)+COUNTIF(MF!ST$8:ST$271,$A9)-$G9</f>
        <v>-10</v>
      </c>
      <c r="SV9" s="451">
        <f>COUNTIF(MF!SU$8:SU$271,$I9)+COUNTIF(MF!SU$8:SU$271,$A9)-$G9</f>
        <v>-10</v>
      </c>
      <c r="SW9" s="450">
        <f>COUNTIF(MF!SV$8:SV$271,$I9)+COUNTIF(MF!SV$8:SV$271,$A9)-$G9</f>
        <v>-10</v>
      </c>
      <c r="SX9" s="451">
        <f>COUNTIF(MF!SW$8:SW$271,$I9)+COUNTIF(MF!SW$8:SW$271,$A9)-$G9</f>
        <v>-10</v>
      </c>
      <c r="SY9" s="450">
        <f>COUNTIF(MF!SX$8:SX$271,$I9)+COUNTIF(MF!SX$8:SX$271,$A9)-$G9</f>
        <v>-10</v>
      </c>
      <c r="SZ9" s="451">
        <f>COUNTIF(MF!SY$8:SY$271,$I9)+COUNTIF(MF!SY$8:SY$271,$A9)-$G9</f>
        <v>-10</v>
      </c>
      <c r="TA9" s="450">
        <f>COUNTIF(MF!SZ$8:SZ$271,$I9)+COUNTIF(MF!SZ$8:SZ$271,$A9)-$G9</f>
        <v>-10</v>
      </c>
      <c r="TB9" s="451">
        <f>COUNTIF(MF!TA$8:TA$271,$I9)+COUNTIF(MF!TA$8:TA$271,$A9)-$G9</f>
        <v>-10</v>
      </c>
      <c r="TC9" s="450">
        <f>COUNTIF(MF!TB$8:TB$271,$I9)+COUNTIF(MF!TB$8:TB$271,$A9)-$G9</f>
        <v>-10</v>
      </c>
      <c r="TD9" s="829">
        <f>COUNTIF(MF!TC$8:TC$271,$I9)+COUNTIF(MF!TC$8:TC$271,$A9)-$G9</f>
        <v>-10</v>
      </c>
      <c r="TE9" s="830">
        <f>COUNTIF(MF!TD$8:TD$271,$I9)+COUNTIF(MF!TD$8:TD$271,$A9)-$G9</f>
        <v>-10</v>
      </c>
      <c r="TF9" s="829">
        <f>COUNTIF(MF!TE$8:TE$271,$I9)+COUNTIF(MF!TE$8:TE$271,$A9)-$G9</f>
        <v>-10</v>
      </c>
      <c r="TG9" s="830">
        <f>COUNTIF(MF!TF$8:TF$271,$I9)+COUNTIF(MF!TF$8:TF$271,$A9)-$G9</f>
        <v>-10</v>
      </c>
      <c r="TH9" s="553">
        <f>COUNTIF(MF!TG$8:TG$271,$I9)+COUNTIF(MF!TG$8:TG$271,$A9)-$G9</f>
        <v>-10</v>
      </c>
      <c r="TI9" s="554">
        <f>COUNTIF(MF!TH$8:TH$271,$I9)+COUNTIF(MF!TH$8:TH$271,$A9)-$G9</f>
        <v>-10</v>
      </c>
      <c r="TJ9" s="451">
        <f>COUNTIF(MF!TI$8:TI$271,$I9)+COUNTIF(MF!TI$8:TI$271,$A9)-$G9</f>
        <v>-10</v>
      </c>
      <c r="TK9" s="450">
        <f>COUNTIF(MF!TJ$8:TJ$271,$I9)+COUNTIF(MF!TJ$8:TJ$271,$A9)-$G9</f>
        <v>-10</v>
      </c>
      <c r="TL9" s="451">
        <f>COUNTIF(MF!TK$8:TK$271,$I9)+COUNTIF(MF!TK$8:TK$271,$A9)-$G9</f>
        <v>-10</v>
      </c>
      <c r="TM9" s="450">
        <f>COUNTIF(MF!TL$8:TL$271,$I9)+COUNTIF(MF!TL$8:TL$271,$A9)-$G9</f>
        <v>-10</v>
      </c>
      <c r="TN9" s="451">
        <f>COUNTIF(MF!TM$8:TM$271,$I9)+COUNTIF(MF!TM$8:TM$271,$A9)-$G9</f>
        <v>-10</v>
      </c>
      <c r="TO9" s="450">
        <f>COUNTIF(MF!TN$8:TN$271,$I9)+COUNTIF(MF!TN$8:TN$271,$A9)-$G9</f>
        <v>-10</v>
      </c>
      <c r="TP9" s="451">
        <f>COUNTIF(MF!TO$8:TO$271,$I9)+COUNTIF(MF!TO$8:TO$271,$A9)-$G9</f>
        <v>-10</v>
      </c>
      <c r="TQ9" s="450">
        <f>COUNTIF(MF!TP$8:TP$271,$I9)+COUNTIF(MF!TP$8:TP$271,$A9)-$G9</f>
        <v>-10</v>
      </c>
      <c r="TR9" s="829">
        <f>COUNTIF(MF!TQ$8:TQ$271,$I9)+COUNTIF(MF!TQ$8:TQ$271,$A9)-$G9</f>
        <v>-10</v>
      </c>
      <c r="TS9" s="830">
        <f>COUNTIF(MF!TR$8:TR$271,$I9)+COUNTIF(MF!TR$8:TR$271,$A9)-$G9</f>
        <v>-10</v>
      </c>
      <c r="TT9" s="829">
        <f>COUNTIF(MF!TS$8:TS$271,$I9)+COUNTIF(MF!TS$8:TS$271,$A9)-$G9</f>
        <v>-10</v>
      </c>
      <c r="TU9" s="830">
        <f>COUNTIF(MF!TT$8:TT$271,$I9)+COUNTIF(MF!TT$8:TT$271,$A9)-$G9</f>
        <v>-10</v>
      </c>
      <c r="TV9" s="553">
        <f>COUNTIF(MF!TU$8:TU$271,$I9)+COUNTIF(MF!TU$8:TU$271,$A9)-$G9</f>
        <v>-10</v>
      </c>
      <c r="TW9" s="554">
        <f>COUNTIF(MF!TV$8:TV$271,$I9)+COUNTIF(MF!TV$8:TV$271,$A9)-$G9</f>
        <v>-10</v>
      </c>
      <c r="TX9" s="451">
        <f>COUNTIF(MF!TW$8:TW$271,$I9)+COUNTIF(MF!TW$8:TW$271,$A9)-$G9</f>
        <v>-10</v>
      </c>
      <c r="TY9" s="450">
        <f>COUNTIF(MF!TX$8:TX$271,$I9)+COUNTIF(MF!TX$8:TX$271,$A9)-$G9</f>
        <v>-10</v>
      </c>
      <c r="TZ9" s="451">
        <f>COUNTIF(MF!TY$8:TY$271,$I9)+COUNTIF(MF!TY$8:TY$271,$A9)-$G9</f>
        <v>-10</v>
      </c>
      <c r="UA9" s="450">
        <f>COUNTIF(MF!TZ$8:TZ$271,$I9)+COUNTIF(MF!TZ$8:TZ$271,$A9)-$G9</f>
        <v>-10</v>
      </c>
      <c r="UB9" s="451">
        <f>COUNTIF(MF!UA$8:UA$271,$I9)+COUNTIF(MF!UA$8:UA$271,$A9)-$G9</f>
        <v>-10</v>
      </c>
      <c r="UC9" s="450">
        <f>COUNTIF(MF!UB$8:UB$271,$I9)+COUNTIF(MF!UB$8:UB$271,$A9)-$G9</f>
        <v>-10</v>
      </c>
      <c r="UD9" s="451">
        <f>COUNTIF(MF!UC$8:UC$271,$I9)+COUNTIF(MF!UC$8:UC$271,$A9)-$G9</f>
        <v>-10</v>
      </c>
      <c r="UE9" s="450">
        <f>COUNTIF(MF!UD$8:UD$271,$I9)+COUNTIF(MF!UD$8:UD$271,$A9)-$G9</f>
        <v>-10</v>
      </c>
      <c r="UF9" s="829">
        <f>COUNTIF(MF!UE$8:UE$271,$I9)+COUNTIF(MF!UE$8:UE$271,$A9)-$G9</f>
        <v>-10</v>
      </c>
      <c r="UG9" s="830">
        <f>COUNTIF(MF!UF$8:UF$271,$I9)+COUNTIF(MF!UF$8:UF$271,$A9)-$G9</f>
        <v>-10</v>
      </c>
      <c r="UH9" s="829">
        <f>COUNTIF(MF!UG$8:UG$271,$I9)+COUNTIF(MF!UG$8:UG$271,$A9)-$G9</f>
        <v>-10</v>
      </c>
      <c r="UI9" s="830">
        <f>COUNTIF(MF!UH$8:UH$271,$I9)+COUNTIF(MF!UH$8:UH$271,$A9)-$G9</f>
        <v>-10</v>
      </c>
      <c r="UJ9" s="553">
        <f>COUNTIF(MF!UI$8:UI$271,$I9)+COUNTIF(MF!UI$8:UI$271,$A9)-$G9</f>
        <v>-10</v>
      </c>
      <c r="UK9" s="557">
        <f>COUNTIF(MF!UJ$8:UJ$271,$I9)+COUNTIF(MF!UJ$8:UJ$271,$A9)-$G9</f>
        <v>-10</v>
      </c>
      <c r="UL9" s="453">
        <f>COUNTIF(MF!UK$8:UK$271,$I9)+COUNTIF(MF!UK$8:UK$271,$A9)-$G9</f>
        <v>-10</v>
      </c>
      <c r="UM9" s="450">
        <f>COUNTIF(MF!UL$8:UL$271,$I9)+COUNTIF(MF!UL$8:UL$271,$A9)-$G9</f>
        <v>-10</v>
      </c>
      <c r="UN9" s="451">
        <f>COUNTIF(MF!UM$8:UM$271,$I9)+COUNTIF(MF!UM$8:UM$271,$A9)-$G9</f>
        <v>-10</v>
      </c>
      <c r="UO9" s="450">
        <f>COUNTIF(MF!UN$8:UN$271,$I9)+COUNTIF(MF!UN$8:UN$271,$A9)-$G9</f>
        <v>-10</v>
      </c>
      <c r="UP9" s="451">
        <f>COUNTIF(MF!UO$8:UO$271,$I9)+COUNTIF(MF!UO$8:UO$271,$A9)-$G9</f>
        <v>-10</v>
      </c>
      <c r="UQ9" s="450">
        <f>COUNTIF(MF!UP$8:UP$271,$I9)+COUNTIF(MF!UP$8:UP$271,$A9)-$G9</f>
        <v>-10</v>
      </c>
      <c r="UR9" s="451">
        <f>COUNTIF(MF!UQ$8:UQ$271,$I9)+COUNTIF(MF!UQ$8:UQ$271,$A9)-$G9</f>
        <v>-10</v>
      </c>
      <c r="US9" s="450">
        <f>COUNTIF(MF!UR$8:UR$271,$I9)+COUNTIF(MF!UR$8:UR$271,$A9)-$G9</f>
        <v>-10</v>
      </c>
      <c r="UT9" s="192">
        <f>COUNTIF(MF!US$8:US$271,$I9)+COUNTIF(MF!US$8:US$271,$A9)-$G9</f>
        <v>-10</v>
      </c>
      <c r="UU9" s="174">
        <f>COUNTIF(MF!UT$8:UT$271,$I9)+COUNTIF(MF!UT$8:UT$271,$A9)-$G9</f>
        <v>-10</v>
      </c>
      <c r="UV9" s="829">
        <f>COUNTIF(MF!UU$8:UU$271,$I9)+COUNTIF(MF!UU$8:UU$271,$A9)-$G9</f>
        <v>-10</v>
      </c>
      <c r="UW9" s="830">
        <f>COUNTIF(MF!UV$8:UV$271,$I9)+COUNTIF(MF!UV$8:UV$271,$A9)-$G9</f>
        <v>-10</v>
      </c>
      <c r="UX9" s="553">
        <f>COUNTIF(MF!UW$8:UW$271,$I9)+COUNTIF(MF!UW$8:UW$271,$A9)-$G9</f>
        <v>-10</v>
      </c>
      <c r="UY9" s="554">
        <f>COUNTIF(MF!UX$8:UX$271,$I9)+COUNTIF(MF!UX$8:UX$271,$A9)-$G9</f>
        <v>-10</v>
      </c>
      <c r="UZ9" s="451">
        <f>COUNTIF(MF!UY$8:UY$271,$I9)+COUNTIF(MF!UY$8:UY$271,$A9)-$G9</f>
        <v>-10</v>
      </c>
      <c r="VA9" s="450">
        <f>COUNTIF(MF!UZ$8:UZ$271,$I9)+COUNTIF(MF!UZ$8:UZ$271,$A9)-$G9</f>
        <v>-10</v>
      </c>
      <c r="VB9" s="451">
        <f>COUNTIF(MF!VA$8:VA$271,$I9)+COUNTIF(MF!VA$8:VA$271,$A9)-$G9</f>
        <v>-10</v>
      </c>
      <c r="VC9" s="450">
        <f>COUNTIF(MF!VB$8:VB$271,$I9)+COUNTIF(MF!VB$8:VB$271,$A9)-$G9</f>
        <v>-10</v>
      </c>
      <c r="VD9" s="451">
        <f>COUNTIF(MF!VC$8:VC$271,$I9)+COUNTIF(MF!VC$8:VC$271,$A9)-$G9</f>
        <v>-10</v>
      </c>
      <c r="VE9" s="450">
        <f>COUNTIF(MF!VD$8:VD$271,$I9)+COUNTIF(MF!VD$8:VD$271,$A9)-$G9</f>
        <v>-10</v>
      </c>
      <c r="VF9" s="451">
        <f>COUNTIF(MF!VE$8:VE$271,$I9)+COUNTIF(MF!VE$8:VE$271,$A9)-$G9</f>
        <v>-10</v>
      </c>
      <c r="VG9" s="450">
        <f>COUNTIF(MF!VF$8:VF$271,$I9)+COUNTIF(MF!VF$8:VF$271,$A9)-$G9</f>
        <v>-10</v>
      </c>
      <c r="VH9" s="829">
        <f>COUNTIF(MF!VG$8:VG$271,$I9)+COUNTIF(MF!VG$8:VG$271,$A9)-$G9</f>
        <v>-10</v>
      </c>
      <c r="VI9" s="830">
        <f>COUNTIF(MF!VH$8:VH$271,$I9)+COUNTIF(MF!VH$8:VH$271,$A9)-$G9</f>
        <v>-10</v>
      </c>
      <c r="VJ9" s="829">
        <f>COUNTIF(MF!VI$8:VI$271,$I9)+COUNTIF(MF!VI$8:VI$271,$A9)-$G9</f>
        <v>-10</v>
      </c>
      <c r="VK9" s="830">
        <f>COUNTIF(MF!VJ$8:VJ$271,$I9)+COUNTIF(MF!VJ$8:VJ$271,$A9)-$G9</f>
        <v>-10</v>
      </c>
      <c r="VL9" s="553">
        <f>COUNTIF(MF!VK$8:VK$271,$I9)+COUNTIF(MF!VK$8:VK$271,$A9)-$G9</f>
        <v>-10</v>
      </c>
      <c r="VM9" s="554">
        <f>COUNTIF(MF!VL$8:VL$271,$I9)+COUNTIF(MF!VL$8:VL$271,$A9)-$G9</f>
        <v>-10</v>
      </c>
      <c r="VN9" s="451">
        <f>COUNTIF(MF!VM$8:VM$271,$I9)+COUNTIF(MF!VM$8:VM$271,$A9)-$G9</f>
        <v>-10</v>
      </c>
      <c r="VO9" s="450">
        <f>COUNTIF(MF!VN$8:VN$271,$I9)+COUNTIF(MF!VN$8:VN$271,$A9)-$G9</f>
        <v>-10</v>
      </c>
      <c r="VP9" s="451">
        <f>COUNTIF(MF!VO$8:VO$271,$I9)+COUNTIF(MF!VO$8:VO$271,$A9)-$G9</f>
        <v>-10</v>
      </c>
      <c r="VQ9" s="450">
        <f>COUNTIF(MF!VP$8:VP$271,$I9)+COUNTIF(MF!VP$8:VP$271,$A9)-$G9</f>
        <v>-10</v>
      </c>
      <c r="VR9" s="451">
        <f>COUNTIF(MF!VQ$8:VQ$271,$I9)+COUNTIF(MF!VQ$8:VQ$271,$A9)-$G9</f>
        <v>-10</v>
      </c>
      <c r="VS9" s="450">
        <f>COUNTIF(MF!VR$8:VR$271,$I9)+COUNTIF(MF!VR$8:VR$271,$A9)-$G9</f>
        <v>-10</v>
      </c>
      <c r="VT9" s="451">
        <f>COUNTIF(MF!VS$8:VS$271,$I9)+COUNTIF(MF!VS$8:VS$271,$A9)-$G9</f>
        <v>-10</v>
      </c>
      <c r="VU9" s="450">
        <f>COUNTIF(MF!VT$8:VT$271,$I9)+COUNTIF(MF!VT$8:VT$271,$A9)-$G9</f>
        <v>-10</v>
      </c>
      <c r="VV9" s="829">
        <f>COUNTIF(MF!VU$8:VU$271,$I9)+COUNTIF(MF!VU$8:VU$271,$A9)-$G9</f>
        <v>-10</v>
      </c>
      <c r="VW9" s="830">
        <f>COUNTIF(MF!VV$8:VV$271,$I9)+COUNTIF(MF!VV$8:VV$271,$A9)-$G9</f>
        <v>-10</v>
      </c>
      <c r="VX9" s="829">
        <f>COUNTIF(MF!VW$8:VW$271,$I9)+COUNTIF(MF!VW$8:VW$271,$A9)-$G9</f>
        <v>-10</v>
      </c>
      <c r="VY9" s="830">
        <f>COUNTIF(MF!VX$8:VX$271,$I9)+COUNTIF(MF!VX$8:VX$271,$A9)-$G9</f>
        <v>-10</v>
      </c>
      <c r="VZ9" s="553">
        <f>COUNTIF(MF!VY$8:VY$271,$I9)+COUNTIF(MF!VY$8:VY$271,$A9)-$G9</f>
        <v>-10</v>
      </c>
      <c r="WA9" s="554">
        <f>COUNTIF(MF!VZ$8:VZ$271,$I9)+COUNTIF(MF!VZ$8:VZ$271,$A9)-$G9</f>
        <v>-10</v>
      </c>
      <c r="WB9" s="451">
        <f>COUNTIF(MF!WA$8:WA$271,$I9)+COUNTIF(MF!WA$8:WA$271,$A9)-$G9</f>
        <v>-10</v>
      </c>
      <c r="WC9" s="450">
        <f>COUNTIF(MF!WB$8:WB$271,$I9)+COUNTIF(MF!WB$8:WB$271,$A9)-$G9</f>
        <v>-10</v>
      </c>
      <c r="WD9" s="451">
        <f>COUNTIF(MF!WC$8:WC$271,$I9)+COUNTIF(MF!WC$8:WC$271,$A9)-$G9</f>
        <v>-10</v>
      </c>
      <c r="WE9" s="450">
        <f>COUNTIF(MF!WD$8:WD$271,$I9)+COUNTIF(MF!WD$8:WD$271,$A9)-$G9</f>
        <v>-10</v>
      </c>
      <c r="WF9" s="451">
        <f>COUNTIF(MF!WE$8:WE$271,$I9)+COUNTIF(MF!WE$8:WE$271,$A9)-$G9</f>
        <v>-10</v>
      </c>
      <c r="WG9" s="450">
        <f>COUNTIF(MF!WF$8:WF$271,$I9)+COUNTIF(MF!WF$8:WF$271,$A9)-$G9</f>
        <v>-10</v>
      </c>
      <c r="WH9" s="451">
        <f>COUNTIF(MF!WG$8:WG$271,$I9)+COUNTIF(MF!WG$8:WG$271,$A9)-$G9</f>
        <v>-10</v>
      </c>
      <c r="WI9" s="450">
        <f>COUNTIF(MF!WH$8:WH$271,$I9)+COUNTIF(MF!WH$8:WH$271,$A9)-$G9</f>
        <v>-10</v>
      </c>
      <c r="WJ9" s="829">
        <f>COUNTIF(MF!WI$8:WI$271,$I9)+COUNTIF(MF!WI$8:WI$271,$A9)-$G9</f>
        <v>-10</v>
      </c>
      <c r="WK9" s="830">
        <f>COUNTIF(MF!WJ$8:WJ$271,$I9)+COUNTIF(MF!WJ$8:WJ$271,$A9)-$G9</f>
        <v>-10</v>
      </c>
      <c r="WL9" s="829">
        <f>COUNTIF(MF!WK$8:WK$271,$I9)+COUNTIF(MF!WK$8:WK$271,$A9)-$G9</f>
        <v>-10</v>
      </c>
      <c r="WM9" s="830">
        <f>COUNTIF(MF!WL$8:WL$271,$I9)+COUNTIF(MF!WL$8:WL$271,$A9)-$G9</f>
        <v>-10</v>
      </c>
      <c r="WN9" s="553">
        <f>COUNTIF(MF!WM$8:WM$271,$I9)+COUNTIF(MF!WM$8:WM$271,$A9)-$G9</f>
        <v>-10</v>
      </c>
      <c r="WO9" s="554">
        <f>COUNTIF(MF!WN$8:WN$271,$I9)+COUNTIF(MF!WN$8:WN$271,$A9)-$G9</f>
        <v>-10</v>
      </c>
      <c r="WP9" s="451">
        <f>COUNTIF(MF!WO$8:WO$271,$I9)+COUNTIF(MF!WO$8:WO$271,$A9)-$G9</f>
        <v>-10</v>
      </c>
      <c r="WQ9" s="450">
        <f>COUNTIF(MF!WP$8:WP$271,$I9)+COUNTIF(MF!WP$8:WP$271,$A9)-$G9</f>
        <v>-10</v>
      </c>
      <c r="WR9" s="451">
        <f>COUNTIF(MF!WQ$8:WQ$271,$I9)+COUNTIF(MF!WQ$8:WQ$271,$A9)-$G9</f>
        <v>-10</v>
      </c>
      <c r="WS9" s="450">
        <f>COUNTIF(MF!WR$8:WR$271,$I9)+COUNTIF(MF!WR$8:WR$271,$A9)-$G9</f>
        <v>-10</v>
      </c>
      <c r="WT9" s="451">
        <f>COUNTIF(MF!WS$8:WS$271,$I9)+COUNTIF(MF!WS$8:WS$271,$A9)-$G9</f>
        <v>-10</v>
      </c>
      <c r="WU9" s="452">
        <f>COUNTIF(MF!WT$8:WT$271,$I9)+COUNTIF(MF!WT$8:WT$271,$A9)-$G9</f>
        <v>-10</v>
      </c>
      <c r="WV9" s="173">
        <f>COUNTIF(MF!WU$8:WU$271,$I9)+COUNTIF(MF!WU$8:WU$271,$A9)-$G9</f>
        <v>-10</v>
      </c>
      <c r="WW9" s="174">
        <f>COUNTIF(MF!WV$8:WV$271,$I9)+COUNTIF(MF!WV$8:WV$271,$A9)-$G9</f>
        <v>-10</v>
      </c>
      <c r="WX9" s="829">
        <f>COUNTIF(MF!WW$8:WW$271,$I9)+COUNTIF(MF!WW$8:WW$271,$A9)-$G9</f>
        <v>-10</v>
      </c>
      <c r="WY9" s="830">
        <f>COUNTIF(MF!WX$8:WX$271,$I9)+COUNTIF(MF!WX$8:WX$271,$A9)-$G9</f>
        <v>-10</v>
      </c>
      <c r="WZ9" s="829">
        <f>COUNTIF(MF!WY$8:WY$271,$I9)+COUNTIF(MF!WY$8:WY$271,$A9)-$G9</f>
        <v>-10</v>
      </c>
      <c r="XA9" s="830">
        <f>COUNTIF(MF!WZ$8:WZ$271,$I9)+COUNTIF(MF!WZ$8:WZ$271,$A9)-$G9</f>
        <v>-10</v>
      </c>
      <c r="XB9" s="553">
        <f>COUNTIF(MF!XA$8:XA$271,$I9)+COUNTIF(MF!XA$8:XA$271,$A9)-$G9</f>
        <v>-10</v>
      </c>
      <c r="XC9" s="554">
        <f>COUNTIF(MF!XB$8:XB$271,$I9)+COUNTIF(MF!XB$8:XB$271,$A9)-$G9</f>
        <v>-10</v>
      </c>
      <c r="XD9" s="451">
        <f>COUNTIF(MF!XC$8:XC$271,$I9)+COUNTIF(MF!XC$8:XC$271,$A9)-$G9</f>
        <v>-10</v>
      </c>
      <c r="XE9" s="450">
        <f>COUNTIF(MF!XD$8:XD$271,$I9)+COUNTIF(MF!XD$8:XD$271,$A9)-$G9</f>
        <v>-10</v>
      </c>
      <c r="XF9" s="451">
        <f>COUNTIF(MF!XE$8:XE$271,$I9)+COUNTIF(MF!XE$8:XE$271,$A9)-$G9</f>
        <v>-10</v>
      </c>
      <c r="XG9" s="450">
        <f>COUNTIF(MF!XF$8:XF$271,$I9)+COUNTIF(MF!XF$8:XF$271,$A9)-$G9</f>
        <v>-10</v>
      </c>
      <c r="XH9" s="451">
        <f>COUNTIF(MF!XG$8:XG$271,$I9)+COUNTIF(MF!XG$8:XG$271,$A9)-$G9</f>
        <v>-10</v>
      </c>
      <c r="XI9" s="450">
        <f>COUNTIF(MF!XH$8:XH$271,$I9)+COUNTIF(MF!XH$8:XH$271,$A9)-$G9</f>
        <v>-10</v>
      </c>
      <c r="XJ9" s="451">
        <f>COUNTIF(MF!XI$8:XI$271,$I9)+COUNTIF(MF!XI$8:XI$271,$A9)-$G9</f>
        <v>-10</v>
      </c>
      <c r="XK9" s="450">
        <f>COUNTIF(MF!XJ$8:XJ$271,$I9)+COUNTIF(MF!XJ$8:XJ$271,$A9)-$G9</f>
        <v>-10</v>
      </c>
      <c r="XL9" s="829">
        <f>COUNTIF(MF!XK$8:XK$271,$I9)+COUNTIF(MF!XK$8:XK$271,$A9)-$G9</f>
        <v>-10</v>
      </c>
      <c r="XM9" s="830">
        <f>COUNTIF(MF!XL$8:XL$271,$I9)+COUNTIF(MF!XL$8:XL$271,$A9)-$G9</f>
        <v>-10</v>
      </c>
      <c r="XN9" s="829">
        <f>COUNTIF(MF!XM$8:XM$271,$I9)+COUNTIF(MF!XM$8:XM$271,$A9)-$G9</f>
        <v>-10</v>
      </c>
      <c r="XO9" s="830">
        <f>COUNTIF(MF!XN$8:XN$271,$I9)+COUNTIF(MF!XN$8:XN$271,$A9)-$G9</f>
        <v>-10</v>
      </c>
      <c r="XP9" s="553">
        <f>COUNTIF(MF!XO$8:XO$271,$I9)+COUNTIF(MF!XO$8:XO$271,$A9)-$G9</f>
        <v>-10</v>
      </c>
      <c r="XQ9" s="554">
        <f>COUNTIF(MF!XP$8:XP$271,$I9)+COUNTIF(MF!XP$8:XP$271,$A9)-$G9</f>
        <v>-10</v>
      </c>
      <c r="XR9" s="451">
        <f>COUNTIF(MF!XQ$8:XQ$271,$I9)+COUNTIF(MF!XQ$8:XQ$271,$A9)-$G9</f>
        <v>-10</v>
      </c>
      <c r="XS9" s="450">
        <f>COUNTIF(MF!XR$8:XR$271,$I9)+COUNTIF(MF!XR$8:XR$271,$A9)-$G9</f>
        <v>-10</v>
      </c>
      <c r="XT9" s="451">
        <f>COUNTIF(MF!XS$8:XS$271,$I9)+COUNTIF(MF!XS$8:XS$271,$A9)-$G9</f>
        <v>-10</v>
      </c>
      <c r="XU9" s="450">
        <f>COUNTIF(MF!XT$8:XT$271,$I9)+COUNTIF(MF!XT$8:XT$271,$A9)-$G9</f>
        <v>-10</v>
      </c>
      <c r="XV9" s="451">
        <f>COUNTIF(MF!XU$8:XU$271,$I9)+COUNTIF(MF!XU$8:XU$271,$A9)-$G9</f>
        <v>-10</v>
      </c>
      <c r="XW9" s="450">
        <f>COUNTIF(MF!XV$8:XV$271,$I9)+COUNTIF(MF!XV$8:XV$271,$A9)-$G9</f>
        <v>-10</v>
      </c>
      <c r="XX9" s="451">
        <f>COUNTIF(MF!XW$8:XW$271,$I9)+COUNTIF(MF!XW$8:XW$271,$A9)-$G9</f>
        <v>-10</v>
      </c>
      <c r="XY9" s="450">
        <f>COUNTIF(MF!XX$8:XX$271,$I9)+COUNTIF(MF!XX$8:XX$271,$A9)-$G9</f>
        <v>-10</v>
      </c>
      <c r="XZ9" s="829">
        <f>COUNTIF(MF!XY$8:XY$271,$I9)+COUNTIF(MF!XY$8:XY$271,$A9)-$G9</f>
        <v>-10</v>
      </c>
      <c r="YA9" s="830">
        <f>COUNTIF(MF!XZ$8:XZ$271,$I9)+COUNTIF(MF!XZ$8:XZ$271,$A9)-$G9</f>
        <v>-10</v>
      </c>
      <c r="YB9" s="829">
        <f>COUNTIF(MF!YA$8:YA$271,$I9)+COUNTIF(MF!YA$8:YA$271,$A9)-$G9</f>
        <v>-10</v>
      </c>
      <c r="YC9" s="830">
        <f>COUNTIF(MF!YB$8:YB$271,$I9)+COUNTIF(MF!YB$8:YB$271,$A9)-$G9</f>
        <v>-10</v>
      </c>
      <c r="YD9" s="553">
        <f>COUNTIF(MF!YC$8:YC$271,$I9)+COUNTIF(MF!YC$8:YC$271,$A9)-$G9</f>
        <v>-10</v>
      </c>
      <c r="YE9" s="554">
        <f>COUNTIF(MF!YD$8:YD$271,$I9)+COUNTIF(MF!YD$8:YD$271,$A9)-$G9</f>
        <v>-10</v>
      </c>
      <c r="YF9" s="451">
        <f>COUNTIF(MF!YE$8:YE$271,$I9)+COUNTIF(MF!YE$8:YE$271,$A9)-$G9</f>
        <v>-10</v>
      </c>
      <c r="YG9" s="450">
        <f>COUNTIF(MF!YF$8:YF$271,$I9)+COUNTIF(MF!YF$8:YF$271,$A9)-$G9</f>
        <v>-10</v>
      </c>
      <c r="YH9" s="451">
        <f>COUNTIF(MF!YG$8:YG$271,$I9)+COUNTIF(MF!YG$8:YG$271,$A9)-$G9</f>
        <v>-10</v>
      </c>
      <c r="YI9" s="450">
        <f>COUNTIF(MF!YH$8:YH$271,$I9)+COUNTIF(MF!YH$8:YH$271,$A9)-$G9</f>
        <v>-10</v>
      </c>
      <c r="YJ9" s="451">
        <f>COUNTIF(MF!YI$8:YI$271,$I9)+COUNTIF(MF!YI$8:YI$271,$A9)-$G9</f>
        <v>-10</v>
      </c>
      <c r="YK9" s="450">
        <f>COUNTIF(MF!YJ$8:YJ$271,$I9)+COUNTIF(MF!YJ$8:YJ$271,$A9)-$G9</f>
        <v>-10</v>
      </c>
      <c r="YL9" s="451">
        <f>COUNTIF(MF!YK$8:YK$271,$I9)+COUNTIF(MF!YK$8:YK$271,$A9)-$G9</f>
        <v>-10</v>
      </c>
      <c r="YM9" s="450">
        <f>COUNTIF(MF!YL$8:YL$271,$I9)+COUNTIF(MF!YL$8:YL$271,$A9)-$G9</f>
        <v>-10</v>
      </c>
      <c r="YN9" s="829">
        <f>COUNTIF(MF!YM$8:YM$271,$I9)+COUNTIF(MF!YM$8:YM$271,$A9)-$G9</f>
        <v>-10</v>
      </c>
      <c r="YO9" s="830">
        <f>COUNTIF(MF!YN$8:YN$271,$I9)+COUNTIF(MF!YN$8:YN$271,$A9)-$G9</f>
        <v>-10</v>
      </c>
      <c r="YP9" s="829">
        <f>COUNTIF(MF!YO$8:YO$271,$I9)+COUNTIF(MF!YO$8:YO$271,$A9)-$G9</f>
        <v>-10</v>
      </c>
      <c r="YQ9" s="830">
        <f>COUNTIF(MF!YP$8:YP$271,$I9)+COUNTIF(MF!YP$8:YP$271,$A9)-$G9</f>
        <v>-10</v>
      </c>
      <c r="YR9" s="553">
        <f>COUNTIF(MF!YQ$8:YQ$271,$I9)+COUNTIF(MF!YQ$8:YQ$271,$A9)-$G9</f>
        <v>-10</v>
      </c>
      <c r="YS9" s="554">
        <f>COUNTIF(MF!YR$8:YR$271,$I9)+COUNTIF(MF!YR$8:YR$271,$A9)-$G9</f>
        <v>-10</v>
      </c>
      <c r="YT9" s="451">
        <f>COUNTIF(MF!YS$8:YS$271,$I9)+COUNTIF(MF!YS$8:YS$271,$A9)-$G9</f>
        <v>-10</v>
      </c>
      <c r="YU9" s="450">
        <f>COUNTIF(MF!YT$8:YT$271,$I9)+COUNTIF(MF!YT$8:YT$271,$A9)-$G9</f>
        <v>-10</v>
      </c>
      <c r="YV9" s="451">
        <f>COUNTIF(MF!YU$8:YU$271,$I9)+COUNTIF(MF!YU$8:YU$271,$A9)-$G9</f>
        <v>-10</v>
      </c>
      <c r="YW9" s="450">
        <f>COUNTIF(MF!YV$8:YV$271,$I9)+COUNTIF(MF!YV$8:YV$271,$A9)-$G9</f>
        <v>-10</v>
      </c>
      <c r="YX9" s="451">
        <f>COUNTIF(MF!YW$8:YW$271,$I9)+COUNTIF(MF!YW$8:YW$271,$A9)-$G9</f>
        <v>-10</v>
      </c>
      <c r="YY9" s="450">
        <f>COUNTIF(MF!YX$8:YX$271,$I9)+COUNTIF(MF!YX$8:YX$271,$A9)-$G9</f>
        <v>-10</v>
      </c>
      <c r="YZ9" s="451">
        <f>COUNTIF(MF!YY$8:YY$271,$I9)+COUNTIF(MF!YY$8:YY$271,$A9)-$G9</f>
        <v>-10</v>
      </c>
      <c r="ZA9" s="450">
        <f>COUNTIF(MF!YZ$8:YZ$271,$I9)+COUNTIF(MF!YZ$8:YZ$271,$A9)-$G9</f>
        <v>-10</v>
      </c>
      <c r="ZB9" s="829">
        <f>COUNTIF(MF!ZA$8:ZA$271,$I9)+COUNTIF(MF!ZA$8:ZA$271,$A9)-$G9</f>
        <v>-10</v>
      </c>
      <c r="ZC9" s="869">
        <f>COUNTIF(MF!ZB$8:ZB$271,$I9)+COUNTIF(MF!ZB$8:ZB$271,$A9)-$G9</f>
        <v>-10</v>
      </c>
      <c r="ZD9" s="195">
        <f>COUNTIF(MF!ZC$8:ZC$271,$I9)+COUNTIF(MF!ZC$8:ZC$271,$A9)-$G9</f>
        <v>-10</v>
      </c>
      <c r="ZE9" s="174">
        <f>COUNTIF(MF!ZD$8:ZD$271,$I9)+COUNTIF(MF!ZD$8:ZD$271,$A9)-$G9</f>
        <v>-10</v>
      </c>
      <c r="ZF9" s="553">
        <f>COUNTIF(MF!ZE$8:ZE$271,$I9)+COUNTIF(MF!ZE$8:ZE$271,$A9)-$G9</f>
        <v>-10</v>
      </c>
      <c r="ZG9" s="554">
        <f>COUNTIF(MF!ZF$8:ZF$271,$I9)+COUNTIF(MF!ZF$8:ZF$271,$A9)-$G9</f>
        <v>-10</v>
      </c>
      <c r="ZH9" s="451">
        <f>COUNTIF(MF!ZG$8:ZG$271,$I9)+COUNTIF(MF!ZG$8:ZG$271,$A9)-$G9</f>
        <v>-10</v>
      </c>
      <c r="ZI9" s="450">
        <f>COUNTIF(MF!ZH$8:ZH$271,$I9)+COUNTIF(MF!ZH$8:ZH$271,$A9)-$G9</f>
        <v>-10</v>
      </c>
      <c r="ZJ9" s="451">
        <f>COUNTIF(MF!ZI$8:ZI$271,$I9)+COUNTIF(MF!ZI$8:ZI$271,$A9)-$G9</f>
        <v>-10</v>
      </c>
      <c r="ZK9" s="450">
        <f>COUNTIF(MF!ZJ$8:ZJ$271,$I9)+COUNTIF(MF!ZJ$8:ZJ$271,$A9)-$G9</f>
        <v>-10</v>
      </c>
      <c r="ZL9" s="451">
        <f>COUNTIF(MF!ZK$8:ZK$271,$I9)+COUNTIF(MF!ZK$8:ZK$271,$A9)-$G9</f>
        <v>-10</v>
      </c>
      <c r="ZM9" s="450">
        <f>COUNTIF(MF!ZL$8:ZL$271,$I9)+COUNTIF(MF!ZL$8:ZL$271,$A9)-$G9</f>
        <v>-10</v>
      </c>
      <c r="ZN9" s="451">
        <f>COUNTIF(MF!ZM$8:ZM$271,$I9)+COUNTIF(MF!ZM$8:ZM$271,$A9)-$G9</f>
        <v>-10</v>
      </c>
      <c r="ZO9" s="450">
        <f>COUNTIF(MF!ZN$8:ZN$271,$I9)+COUNTIF(MF!ZN$8:ZN$271,$A9)-$G9</f>
        <v>-10</v>
      </c>
      <c r="ZP9" s="829">
        <f>COUNTIF(MF!ZO$8:ZO$271,$I9)+COUNTIF(MF!ZO$8:ZO$271,$A9)-$G9</f>
        <v>-10</v>
      </c>
      <c r="ZQ9" s="830">
        <f>COUNTIF(MF!ZP$8:ZP$271,$I9)+COUNTIF(MF!ZP$8:ZP$271,$A9)-$G9</f>
        <v>-10</v>
      </c>
      <c r="ZR9" s="192">
        <f>COUNTIF(MF!ZQ$8:ZQ$271,$I9)+COUNTIF(MF!ZQ$8:ZQ$271,$A9)-$G9</f>
        <v>-10</v>
      </c>
      <c r="ZS9" s="174">
        <f>COUNTIF(MF!ZR$8:ZR$271,$I9)+COUNTIF(MF!ZR$8:ZR$271,$A9)-$G9</f>
        <v>-10</v>
      </c>
      <c r="ZT9" s="553">
        <f>COUNTIF(MF!ZS$8:ZS$271,$I9)+COUNTIF(MF!ZS$8:ZS$271,$A9)-$G9</f>
        <v>-10</v>
      </c>
      <c r="ZU9" s="554">
        <f>COUNTIF(MF!ZT$8:ZT$271,$I9)+COUNTIF(MF!ZT$8:ZT$271,$A9)-$G9</f>
        <v>-10</v>
      </c>
      <c r="ZV9" s="451">
        <f>COUNTIF(MF!ZU$8:ZU$271,$I9)+COUNTIF(MF!ZU$8:ZU$271,$A9)-$G9</f>
        <v>-10</v>
      </c>
      <c r="ZW9" s="450">
        <f>COUNTIF(MF!ZV$8:ZV$271,$I9)+COUNTIF(MF!ZV$8:ZV$271,$A9)-$G9</f>
        <v>-10</v>
      </c>
      <c r="ZX9" s="451">
        <f>COUNTIF(MF!ZW$8:ZW$271,$I9)+COUNTIF(MF!ZW$8:ZW$271,$A9)-$G9</f>
        <v>-10</v>
      </c>
      <c r="ZY9" s="450">
        <f>COUNTIF(MF!ZX$8:ZX$271,$I9)+COUNTIF(MF!ZX$8:ZX$271,$A9)-$G9</f>
        <v>-10</v>
      </c>
      <c r="ZZ9" s="451">
        <f>COUNTIF(MF!ZY$8:ZY$271,$I9)+COUNTIF(MF!ZY$8:ZY$271,$A9)-$G9</f>
        <v>-10</v>
      </c>
      <c r="AAA9" s="450">
        <f>COUNTIF(MF!ZZ$8:ZZ$271,$I9)+COUNTIF(MF!ZZ$8:ZZ$271,$A9)-$G9</f>
        <v>-10</v>
      </c>
      <c r="AAB9" s="451">
        <f>COUNTIF(MF!AAA$8:AAA$271,$I9)+COUNTIF(MF!AAA$8:AAA$271,$A9)-$G9</f>
        <v>-10</v>
      </c>
      <c r="AAC9" s="450">
        <f>COUNTIF(MF!AAB$8:AAB$271,$I9)+COUNTIF(MF!AAB$8:AAB$271,$A9)-$G9</f>
        <v>-10</v>
      </c>
      <c r="AAD9" s="829">
        <f>COUNTIF(MF!AAC$8:AAC$271,$I9)+COUNTIF(MF!AAC$8:AAC$271,$A9)-$G9</f>
        <v>-10</v>
      </c>
      <c r="AAE9" s="830">
        <f>COUNTIF(MF!AAD$8:AAD$271,$I9)+COUNTIF(MF!AAD$8:AAD$271,$A9)-$G9</f>
        <v>-10</v>
      </c>
      <c r="AAF9" s="829">
        <f>COUNTIF(MF!AAE$8:AAE$271,$I9)+COUNTIF(MF!AAE$8:AAE$271,$A9)-$G9</f>
        <v>-10</v>
      </c>
      <c r="AAG9" s="830">
        <f>COUNTIF(MF!AAF$8:AAF$271,$I9)+COUNTIF(MF!AAF$8:AAF$271,$A9)-$G9</f>
        <v>-10</v>
      </c>
      <c r="AAH9" s="553">
        <f>COUNTIF(MF!AAG$8:AAG$271,$I9)+COUNTIF(MF!AAG$8:AAG$271,$A9)-$G9</f>
        <v>-10</v>
      </c>
      <c r="AAI9" s="554">
        <f>COUNTIF(MF!AAH$8:AAH$271,$I9)+COUNTIF(MF!AAH$8:AAH$271,$A9)-$G9</f>
        <v>-10</v>
      </c>
      <c r="AAJ9" s="451">
        <f>COUNTIF(MF!AAI$8:AAI$271,$I9)+COUNTIF(MF!AAI$8:AAI$271,$A9)-$G9</f>
        <v>-10</v>
      </c>
      <c r="AAK9" s="450">
        <f>COUNTIF(MF!AAJ$8:AAJ$271,$I9)+COUNTIF(MF!AAJ$8:AAJ$271,$A9)-$G9</f>
        <v>-10</v>
      </c>
      <c r="AAL9" s="451">
        <f>COUNTIF(MF!AAK$8:AAK$271,$I9)+COUNTIF(MF!AAK$8:AAK$271,$A9)-$G9</f>
        <v>-10</v>
      </c>
      <c r="AAM9" s="450">
        <f>COUNTIF(MF!AAL$8:AAL$271,$I9)+COUNTIF(MF!AAL$8:AAL$271,$A9)-$G9</f>
        <v>-10</v>
      </c>
      <c r="AAN9" s="451">
        <f>COUNTIF(MF!AAM$8:AAM$271,$I9)+COUNTIF(MF!AAM$8:AAM$271,$A9)-$G9</f>
        <v>-10</v>
      </c>
      <c r="AAO9" s="450">
        <f>COUNTIF(MF!AAN$8:AAN$271,$I9)+COUNTIF(MF!AAN$8:AAN$271,$A9)-$G9</f>
        <v>-10</v>
      </c>
      <c r="AAP9" s="451">
        <f>COUNTIF(MF!AAO$8:AAO$271,$I9)+COUNTIF(MF!AAO$8:AAO$271,$A9)-$G9</f>
        <v>-10</v>
      </c>
      <c r="AAQ9" s="450">
        <f>COUNTIF(MF!AAP$8:AAP$271,$I9)+COUNTIF(MF!AAP$8:AAP$271,$A9)-$G9</f>
        <v>-10</v>
      </c>
      <c r="AAR9" s="829">
        <f>COUNTIF(MF!AAQ$8:AAQ$271,$I9)+COUNTIF(MF!AAQ$8:AAQ$271,$A9)-$G9</f>
        <v>-10</v>
      </c>
      <c r="AAS9" s="830">
        <f>COUNTIF(MF!AAR$8:AAR$271,$I9)+COUNTIF(MF!AAR$8:AAR$271,$A9)-$G9</f>
        <v>-10</v>
      </c>
      <c r="AAT9" s="829">
        <f>COUNTIF(MF!AAS$8:AAS$271,$I9)+COUNTIF(MF!AAS$8:AAS$271,$A9)-$G9</f>
        <v>-10</v>
      </c>
      <c r="AAU9" s="830">
        <f>COUNTIF(MF!AAT$8:AAT$271,$I9)+COUNTIF(MF!AAT$8:AAT$271,$A9)-$G9</f>
        <v>-10</v>
      </c>
      <c r="AAV9" s="553">
        <f>COUNTIF(MF!AAU$8:AAU$271,$I9)+COUNTIF(MF!AAU$8:AAU$271,$A9)-$G9</f>
        <v>-10</v>
      </c>
      <c r="AAW9" s="554">
        <f>COUNTIF(MF!AAV$8:AAV$271,$I9)+COUNTIF(MF!AAV$8:AAV$271,$A9)-$G9</f>
        <v>-10</v>
      </c>
      <c r="AAX9" s="451">
        <f>COUNTIF(MF!AAW$8:AAW$271,$I9)+COUNTIF(MF!AAW$8:AAW$271,$A9)-$G9</f>
        <v>-10</v>
      </c>
      <c r="AAY9" s="450">
        <f>COUNTIF(MF!AAX$8:AAX$271,$I9)+COUNTIF(MF!AAX$8:AAX$271,$A9)-$G9</f>
        <v>-10</v>
      </c>
      <c r="AAZ9" s="192">
        <f>COUNTIF(MF!AAY$8:AAY$271,$I9)+COUNTIF(MF!AAY$8:AAY$271,$A9)-$G9</f>
        <v>-10</v>
      </c>
      <c r="ABA9" s="174">
        <f>COUNTIF(MF!AAZ$8:AAZ$271,$I9)+COUNTIF(MF!AAZ$8:AAZ$271,$A9)-$G9</f>
        <v>-10</v>
      </c>
      <c r="ABB9" s="451">
        <f>COUNTIF(MF!ABA$8:ABA$271,$I9)+COUNTIF(MF!ABA$8:ABA$271,$A9)-$G9</f>
        <v>-10</v>
      </c>
      <c r="ABC9" s="450">
        <f>COUNTIF(MF!ABB$8:ABB$271,$I9)+COUNTIF(MF!ABB$8:ABB$271,$A9)-$G9</f>
        <v>-10</v>
      </c>
      <c r="ABD9" s="451">
        <f>COUNTIF(MF!ABC$8:ABC$271,$I9)+COUNTIF(MF!ABC$8:ABC$271,$A9)-$G9</f>
        <v>-10</v>
      </c>
      <c r="ABE9" s="450">
        <f>COUNTIF(MF!ABD$8:ABD$271,$I9)+COUNTIF(MF!ABD$8:ABD$271,$A9)-$G9</f>
        <v>-10</v>
      </c>
      <c r="ABF9" s="829">
        <f>COUNTIF(MF!ABE$8:ABE$271,$I9)+COUNTIF(MF!ABE$8:ABE$271,$A9)-$G9</f>
        <v>-10</v>
      </c>
      <c r="ABG9" s="830">
        <f>COUNTIF(MF!ABF$8:ABF$271,$I9)+COUNTIF(MF!ABF$8:ABF$271,$A9)-$G9</f>
        <v>-10</v>
      </c>
      <c r="ABH9" s="829">
        <f>COUNTIF(MF!ABG$8:ABG$271,$I9)+COUNTIF(MF!ABG$8:ABG$271,$A9)-$G9</f>
        <v>-10</v>
      </c>
      <c r="ABI9" s="830">
        <f>COUNTIF(MF!ABH$8:ABH$271,$I9)+COUNTIF(MF!ABH$8:ABH$271,$A9)-$G9</f>
        <v>-10</v>
      </c>
      <c r="ABJ9" s="553">
        <f>COUNTIF(MF!ABI$8:ABI$271,$I9)+COUNTIF(MF!ABI$8:ABI$271,$A9)-$G9</f>
        <v>-10</v>
      </c>
      <c r="ABK9" s="554">
        <f>COUNTIF(MF!ABJ$8:ABJ$271,$I9)+COUNTIF(MF!ABJ$8:ABJ$271,$A9)-$G9</f>
        <v>-10</v>
      </c>
      <c r="ABL9" s="451">
        <f>COUNTIF(MF!ABK$8:ABK$271,$I9)+COUNTIF(MF!ABK$8:ABK$271,$A9)-$G9</f>
        <v>-10</v>
      </c>
      <c r="ABM9" s="510">
        <f>COUNTIF(MF!ABL$8:ABL$271,$I9)+COUNTIF(MF!ABL$8:ABL$271,$A9)-$G9</f>
        <v>-10</v>
      </c>
      <c r="ABN9" s="298"/>
    </row>
    <row r="10" spans="1:742" ht="13.35" customHeight="1" thickTop="1" thickBot="1">
      <c r="A10" s="307" t="s">
        <v>71</v>
      </c>
      <c r="B10" s="1083"/>
      <c r="C10" s="67" t="s">
        <v>119</v>
      </c>
      <c r="D10" s="959">
        <v>5</v>
      </c>
      <c r="E10" s="1075"/>
      <c r="F10" s="298"/>
      <c r="G10" s="145">
        <f>MAPA!AF12</f>
        <v>3</v>
      </c>
      <c r="H10" s="1077"/>
      <c r="I10" s="310" t="s">
        <v>68</v>
      </c>
      <c r="J10" s="509">
        <f>COUNTIF(MF!I$8:I$271,$I10)+COUNTIF(MF!I$8:I$271,$A10)-$G10</f>
        <v>-3</v>
      </c>
      <c r="K10" s="174">
        <f>COUNTIF(MF!J$8:J$271,$I10)+COUNTIF(MF!J$8:J$271,$A10)-$G10</f>
        <v>-3</v>
      </c>
      <c r="L10" s="451">
        <f>COUNTIF(MF!K$8:K$271,$I10)+COUNTIF(MF!K$8:K$271,$A10)-$G10</f>
        <v>-3</v>
      </c>
      <c r="M10" s="450">
        <f>COUNTIF(MF!L$8:L$271,$I10)+COUNTIF(MF!L$8:L$271,$A10)-$G10</f>
        <v>-3</v>
      </c>
      <c r="N10" s="451">
        <f>COUNTIF(MF!M$8:M$271,$I10)+COUNTIF(MF!M$8:M$271,$A10)-$G10</f>
        <v>-3</v>
      </c>
      <c r="O10" s="450">
        <f>COUNTIF(MF!N$8:N$271,$I10)+COUNTIF(MF!N$8:N$271,$A10)-$G10</f>
        <v>-3</v>
      </c>
      <c r="P10" s="451">
        <f>COUNTIF(MF!O$8:O$271,$I10)+COUNTIF(MF!O$8:O$271,$A10)-$G10</f>
        <v>-3</v>
      </c>
      <c r="Q10" s="450">
        <f>COUNTIF(MF!P$8:P$271,$I10)+COUNTIF(MF!P$8:P$271,$A10)-$G10</f>
        <v>-3</v>
      </c>
      <c r="R10" s="829">
        <f>COUNTIF(MF!Q$8:Q$271,$I10)+COUNTIF(MF!Q$8:Q$271,$A10)-$G10</f>
        <v>-3</v>
      </c>
      <c r="S10" s="830">
        <f>COUNTIF(MF!R$8:R$271,$I10)+COUNTIF(MF!R$8:R$271,$A10)-$G10</f>
        <v>-3</v>
      </c>
      <c r="T10" s="829">
        <f>COUNTIF(MF!S$8:S$271,$I10)+COUNTIF(MF!S$8:S$271,$A10)-$G10</f>
        <v>-3</v>
      </c>
      <c r="U10" s="830">
        <f>COUNTIF(MF!T$8:T$271,$I10)+COUNTIF(MF!T$8:T$271,$A10)-$G10</f>
        <v>-3</v>
      </c>
      <c r="V10" s="553">
        <f>COUNTIF(MF!U$8:U$271,$I10)+COUNTIF(MF!U$8:U$271,$A10)-$G10</f>
        <v>-3</v>
      </c>
      <c r="W10" s="554">
        <f>COUNTIF(MF!V$8:V$271,$I10)+COUNTIF(MF!V$8:V$271,$A10)-$G10</f>
        <v>-3</v>
      </c>
      <c r="X10" s="451">
        <f>COUNTIF(MF!W$8:W$271,$I10)+COUNTIF(MF!W$8:W$271,$A10)-$G10</f>
        <v>-3</v>
      </c>
      <c r="Y10" s="450">
        <f>COUNTIF(MF!X$8:X$271,$I10)+COUNTIF(MF!X$8:X$271,$A10)-$G10</f>
        <v>-3</v>
      </c>
      <c r="Z10" s="451">
        <f>COUNTIF(MF!Y$8:Y$271,$I10)+COUNTIF(MF!Y$8:Y$271,$A10)-$G10</f>
        <v>-3</v>
      </c>
      <c r="AA10" s="450">
        <f>COUNTIF(MF!Z$8:Z$271,$I10)+COUNTIF(MF!Z$8:Z$271,$A10)-$G10</f>
        <v>-3</v>
      </c>
      <c r="AB10" s="451">
        <f>COUNTIF(MF!AA$8:AA$271,$I10)+COUNTIF(MF!AA$8:AA$271,$A10)-$G10</f>
        <v>-3</v>
      </c>
      <c r="AC10" s="450">
        <f>COUNTIF(MF!AB$8:AB$271,$I10)+COUNTIF(MF!AB$8:AB$271,$A10)-$G10</f>
        <v>-3</v>
      </c>
      <c r="AD10" s="451">
        <f>COUNTIF(MF!AC$8:AC$271,$I10)+COUNTIF(MF!AC$8:AC$271,$A10)-$G10</f>
        <v>-3</v>
      </c>
      <c r="AE10" s="450">
        <f>COUNTIF(MF!AD$8:AD$271,$I10)+COUNTIF(MF!AD$8:AD$271,$A10)-$G10</f>
        <v>-3</v>
      </c>
      <c r="AF10" s="829">
        <f>COUNTIF(MF!AE$8:AE$271,$I10)+COUNTIF(MF!AE$8:AE$271,$A10)-$G10</f>
        <v>-3</v>
      </c>
      <c r="AG10" s="830">
        <f>COUNTIF(MF!AF$8:AF$271,$I10)+COUNTIF(MF!AF$8:AF$271,$A10)-$G10</f>
        <v>-3</v>
      </c>
      <c r="AH10" s="829">
        <f>COUNTIF(MF!AG$8:AG$271,$I10)+COUNTIF(MF!AG$8:AG$271,$A10)-$G10</f>
        <v>-3</v>
      </c>
      <c r="AI10" s="830">
        <f>COUNTIF(MF!AH$8:AH$271,$I10)+COUNTIF(MF!AH$8:AH$271,$A10)-$G10</f>
        <v>-3</v>
      </c>
      <c r="AJ10" s="553">
        <f>COUNTIF(MF!AI$8:AI$271,$I10)+COUNTIF(MF!AI$8:AI$271,$A10)-$G10</f>
        <v>-3</v>
      </c>
      <c r="AK10" s="554">
        <f>COUNTIF(MF!AJ$8:AJ$271,$I10)+COUNTIF(MF!AJ$8:AJ$271,$A10)-$G10</f>
        <v>-3</v>
      </c>
      <c r="AL10" s="451">
        <f>COUNTIF(MF!AK$8:AK$271,$I10)+COUNTIF(MF!AK$8:AK$271,$A10)-$G10</f>
        <v>-3</v>
      </c>
      <c r="AM10" s="450">
        <f>COUNTIF(MF!AL$8:AL$271,$I10)+COUNTIF(MF!AL$8:AL$271,$A10)-$G10</f>
        <v>-3</v>
      </c>
      <c r="AN10" s="451">
        <f>COUNTIF(MF!AM$8:AM$271,$I10)+COUNTIF(MF!AM$8:AM$271,$A10)-$G10</f>
        <v>-3</v>
      </c>
      <c r="AO10" s="450">
        <f>COUNTIF(MF!AN$8:AN$271,$I10)+COUNTIF(MF!AN$8:AN$271,$A10)-$G10</f>
        <v>-3</v>
      </c>
      <c r="AP10" s="451">
        <f>COUNTIF(MF!AO$8:AO$271,$I10)+COUNTIF(MF!AO$8:AO$271,$A10)-$G10</f>
        <v>-3</v>
      </c>
      <c r="AQ10" s="450">
        <f>COUNTIF(MF!AP$8:AP$271,$I10)+COUNTIF(MF!AP$8:AP$271,$A10)-$G10</f>
        <v>-3</v>
      </c>
      <c r="AR10" s="451">
        <f>COUNTIF(MF!AQ$8:AQ$271,$I10)+COUNTIF(MF!AQ$8:AQ$271,$A10)-$G10</f>
        <v>-3</v>
      </c>
      <c r="AS10" s="450">
        <f>COUNTIF(MF!AR$8:AR$271,$I10)+COUNTIF(MF!AR$8:AR$271,$A10)-$G10</f>
        <v>-3</v>
      </c>
      <c r="AT10" s="829">
        <f>COUNTIF(MF!AS$8:AS$271,$I10)+COUNTIF(MF!AS$8:AS$271,$A10)-$G10</f>
        <v>-3</v>
      </c>
      <c r="AU10" s="830">
        <f>COUNTIF(MF!AT$8:AT$271,$I10)+COUNTIF(MF!AT$8:AT$271,$A10)-$G10</f>
        <v>-3</v>
      </c>
      <c r="AV10" s="829">
        <f>COUNTIF(MF!AU$8:AU$271,$I10)+COUNTIF(MF!AU$8:AU$271,$A10)-$G10</f>
        <v>-3</v>
      </c>
      <c r="AW10" s="830">
        <f>COUNTIF(MF!AV$8:AV$271,$I10)+COUNTIF(MF!AV$8:AV$271,$A10)-$G10</f>
        <v>-3</v>
      </c>
      <c r="AX10" s="553">
        <f>COUNTIF(MF!AW$8:AW$271,$I10)+COUNTIF(MF!AW$8:AW$271,$A10)-$G10</f>
        <v>-3</v>
      </c>
      <c r="AY10" s="554">
        <f>COUNTIF(MF!AX$8:AX$271,$I10)+COUNTIF(MF!AX$8:AX$271,$A10)-$G10</f>
        <v>-3</v>
      </c>
      <c r="AZ10" s="451">
        <f>COUNTIF(MF!AY$8:AY$271,$I10)+COUNTIF(MF!AY$8:AY$271,$A10)-$G10</f>
        <v>-3</v>
      </c>
      <c r="BA10" s="450">
        <f>COUNTIF(MF!AZ$8:AZ$271,$I10)+COUNTIF(MF!AZ$8:AZ$271,$A10)-$G10</f>
        <v>-3</v>
      </c>
      <c r="BB10" s="451">
        <f>COUNTIF(MF!BA$8:BA$271,$I10)+COUNTIF(MF!BA$8:BA$271,$A10)-$G10</f>
        <v>-3</v>
      </c>
      <c r="BC10" s="450">
        <f>COUNTIF(MF!BB$8:BB$271,$I10)+COUNTIF(MF!BB$8:BB$271,$A10)-$G10</f>
        <v>-3</v>
      </c>
      <c r="BD10" s="451">
        <f>COUNTIF(MF!BC$8:BC$271,$I10)+COUNTIF(MF!BC$8:BC$271,$A10)-$G10</f>
        <v>-3</v>
      </c>
      <c r="BE10" s="450">
        <f>COUNTIF(MF!BD$8:BD$271,$I10)+COUNTIF(MF!BD$8:BD$271,$A10)-$G10</f>
        <v>-3</v>
      </c>
      <c r="BF10" s="451">
        <f>COUNTIF(MF!BE$8:BE$271,$I10)+COUNTIF(MF!BE$8:BE$271,$A10)-$G10</f>
        <v>-3</v>
      </c>
      <c r="BG10" s="450">
        <f>COUNTIF(MF!BF$8:BF$271,$I10)+COUNTIF(MF!BF$8:BF$271,$A10)-$G10</f>
        <v>-3</v>
      </c>
      <c r="BH10" s="829">
        <f>COUNTIF(MF!BG$8:BG$271,$I10)+COUNTIF(MF!BG$8:BG$271,$A10)-$G10</f>
        <v>-3</v>
      </c>
      <c r="BI10" s="830">
        <f>COUNTIF(MF!BH$8:BH$271,$I10)+COUNTIF(MF!BH$8:BH$271,$A10)-$G10</f>
        <v>-3</v>
      </c>
      <c r="BJ10" s="829">
        <f>COUNTIF(MF!BI$8:BI$271,$I10)+COUNTIF(MF!BI$8:BI$271,$A10)-$G10</f>
        <v>-3</v>
      </c>
      <c r="BK10" s="830">
        <f>COUNTIF(MF!BJ$8:BJ$271,$I10)+COUNTIF(MF!BJ$8:BJ$271,$A10)-$G10</f>
        <v>-3</v>
      </c>
      <c r="BL10" s="553">
        <f>COUNTIF(MF!BK$8:BK$271,$I10)+COUNTIF(MF!BK$8:BK$271,$A10)-$G10</f>
        <v>-3</v>
      </c>
      <c r="BM10" s="554">
        <f>COUNTIF(MF!BL$8:BL$271,$I10)+COUNTIF(MF!BL$8:BL$271,$A10)-$G10</f>
        <v>-3</v>
      </c>
      <c r="BN10" s="451">
        <f>COUNTIF(MF!BM$8:BM$271,$I10)+COUNTIF(MF!BM$8:BM$271,$A10)-$G10</f>
        <v>-3</v>
      </c>
      <c r="BO10" s="450">
        <f>COUNTIF(MF!BN$8:BN$271,$I10)+COUNTIF(MF!BN$8:BN$271,$A10)-$G10</f>
        <v>-3</v>
      </c>
      <c r="BP10" s="451">
        <f>COUNTIF(MF!BO$8:BO$271,$I10)+COUNTIF(MF!BO$8:BO$271,$A10)-$G10</f>
        <v>-3</v>
      </c>
      <c r="BQ10" s="450">
        <f>COUNTIF(MF!BP$8:BP$271,$I10)+COUNTIF(MF!BP$8:BP$271,$A10)-$G10</f>
        <v>-3</v>
      </c>
      <c r="BR10" s="451">
        <f>COUNTIF(MF!BQ$8:BQ$271,$I10)+COUNTIF(MF!BQ$8:BQ$271,$A10)-$G10</f>
        <v>-3</v>
      </c>
      <c r="BS10" s="452">
        <f>COUNTIF(MF!BR$8:BR$271,$I10)+COUNTIF(MF!BR$8:BR$271,$A10)-$G10</f>
        <v>-3</v>
      </c>
      <c r="BT10" s="449">
        <f>COUNTIF(MF!BS$8:BS$271,$I10)+COUNTIF(MF!BS$8:BS$271,$A10)-$G10</f>
        <v>-3</v>
      </c>
      <c r="BU10" s="450">
        <f>COUNTIF(MF!BT$8:BT$271,$I10)+COUNTIF(MF!BT$8:BT$271,$A10)-$G10</f>
        <v>-3</v>
      </c>
      <c r="BV10" s="829">
        <f>COUNTIF(MF!BU$8:BU$271,$I10)+COUNTIF(MF!BU$8:BU$271,$A10)-$G10</f>
        <v>-3</v>
      </c>
      <c r="BW10" s="830">
        <f>COUNTIF(MF!BV$8:BV$271,$I10)+COUNTIF(MF!BV$8:BV$271,$A10)-$G10</f>
        <v>-3</v>
      </c>
      <c r="BX10" s="829">
        <f>COUNTIF(MF!BW$8:BW$271,$I10)+COUNTIF(MF!BW$8:BW$271,$A10)-$G10</f>
        <v>-3</v>
      </c>
      <c r="BY10" s="830">
        <f>COUNTIF(MF!BX$8:BX$271,$I10)+COUNTIF(MF!BX$8:BX$271,$A10)-$G10</f>
        <v>-3</v>
      </c>
      <c r="BZ10" s="553">
        <f>COUNTIF(MF!BY$8:BY$271,$I10)+COUNTIF(MF!BY$8:BY$271,$A10)-$G10</f>
        <v>-3</v>
      </c>
      <c r="CA10" s="554">
        <f>COUNTIF(MF!BZ$8:BZ$271,$I10)+COUNTIF(MF!BZ$8:BZ$271,$A10)-$G10</f>
        <v>-3</v>
      </c>
      <c r="CB10" s="451">
        <f>COUNTIF(MF!CA$8:CA$271,$I10)+COUNTIF(MF!CA$8:CA$271,$A10)-$G10</f>
        <v>-3</v>
      </c>
      <c r="CC10" s="450">
        <f>COUNTIF(MF!CB$8:CB$271,$I10)+COUNTIF(MF!CB$8:CB$271,$A10)-$G10</f>
        <v>-3</v>
      </c>
      <c r="CD10" s="451">
        <f>COUNTIF(MF!CC$8:CC$271,$I10)+COUNTIF(MF!CC$8:CC$271,$A10)-$G10</f>
        <v>-3</v>
      </c>
      <c r="CE10" s="450">
        <f>COUNTIF(MF!CD$8:CD$271,$I10)+COUNTIF(MF!CD$8:CD$271,$A10)-$G10</f>
        <v>-3</v>
      </c>
      <c r="CF10" s="451">
        <f>COUNTIF(MF!CE$8:CE$271,$I10)+COUNTIF(MF!CE$8:CE$271,$A10)-$G10</f>
        <v>-3</v>
      </c>
      <c r="CG10" s="450">
        <f>COUNTIF(MF!CF$8:CF$271,$I10)+COUNTIF(MF!CF$8:CF$271,$A10)-$G10</f>
        <v>-3</v>
      </c>
      <c r="CH10" s="451">
        <f>COUNTIF(MF!CG$8:CG$271,$I10)+COUNTIF(MF!CG$8:CG$271,$A10)-$G10</f>
        <v>-3</v>
      </c>
      <c r="CI10" s="450">
        <f>COUNTIF(MF!CH$8:CH$271,$I10)+COUNTIF(MF!CH$8:CH$271,$A10)-$G10</f>
        <v>-3</v>
      </c>
      <c r="CJ10" s="829">
        <f>COUNTIF(MF!CI$8:CI$271,$I10)+COUNTIF(MF!CI$8:CI$271,$A10)-$G10</f>
        <v>-3</v>
      </c>
      <c r="CK10" s="830">
        <f>COUNTIF(MF!CJ$8:CJ$271,$I10)+COUNTIF(MF!CJ$8:CJ$271,$A10)-$G10</f>
        <v>-3</v>
      </c>
      <c r="CL10" s="829">
        <f>COUNTIF(MF!CK$8:CK$271,$I10)+COUNTIF(MF!CK$8:CK$271,$A10)-$G10</f>
        <v>-3</v>
      </c>
      <c r="CM10" s="830">
        <f>COUNTIF(MF!CL$8:CL$271,$I10)+COUNTIF(MF!CL$8:CL$271,$A10)-$G10</f>
        <v>-3</v>
      </c>
      <c r="CN10" s="553">
        <f>COUNTIF(MF!CM$8:CM$271,$I10)+COUNTIF(MF!CM$8:CM$271,$A10)-$G10</f>
        <v>-3</v>
      </c>
      <c r="CO10" s="554">
        <f>COUNTIF(MF!CN$8:CN$271,$I10)+COUNTIF(MF!CN$8:CN$271,$A10)-$G10</f>
        <v>-3</v>
      </c>
      <c r="CP10" s="451">
        <f>COUNTIF(MF!CO$8:CO$271,$I10)+COUNTIF(MF!CO$8:CO$271,$A10)-$G10</f>
        <v>-3</v>
      </c>
      <c r="CQ10" s="450">
        <f>COUNTIF(MF!CP$8:CP$271,$I10)+COUNTIF(MF!CP$8:CP$271,$A10)-$G10</f>
        <v>-3</v>
      </c>
      <c r="CR10" s="187">
        <f>COUNTIF(MF!CQ$8:CQ$271,$I10)+COUNTIF(MF!CQ$8:CQ$271,$A10)-$G10</f>
        <v>-3</v>
      </c>
      <c r="CS10" s="188">
        <f>COUNTIF(MF!CR$8:CR$271,$I10)+COUNTIF(MF!CR$8:CR$271,$A10)-$G10</f>
        <v>-3</v>
      </c>
      <c r="CT10" s="451">
        <f>COUNTIF(MF!CS$8:CS$271,$I10)+COUNTIF(MF!CS$8:CS$271,$A10)-$G10</f>
        <v>-3</v>
      </c>
      <c r="CU10" s="450">
        <f>COUNTIF(MF!CT$8:CT$271,$I10)+COUNTIF(MF!CT$8:CT$271,$A10)-$G10</f>
        <v>-3</v>
      </c>
      <c r="CV10" s="451">
        <f>COUNTIF(MF!CU$8:CU$271,$I10)+COUNTIF(MF!CU$8:CU$271,$A10)-$G10</f>
        <v>-3</v>
      </c>
      <c r="CW10" s="450">
        <f>COUNTIF(MF!CV$8:CV$271,$I10)+COUNTIF(MF!CV$8:CV$271,$A10)-$G10</f>
        <v>-3</v>
      </c>
      <c r="CX10" s="829">
        <f>COUNTIF(MF!CW$8:CW$271,$I10)+COUNTIF(MF!CW$8:CW$271,$A10)-$G10</f>
        <v>-3</v>
      </c>
      <c r="CY10" s="830">
        <f>COUNTIF(MF!CX$8:CX$271,$I10)+COUNTIF(MF!CX$8:CX$271,$A10)-$G10</f>
        <v>-3</v>
      </c>
      <c r="CZ10" s="829">
        <f>COUNTIF(MF!CY$8:CY$271,$I10)+COUNTIF(MF!CY$8:CY$271,$A10)-$G10</f>
        <v>-3</v>
      </c>
      <c r="DA10" s="830">
        <f>COUNTIF(MF!CZ$8:CZ$271,$I10)+COUNTIF(MF!CZ$8:CZ$271,$A10)-$G10</f>
        <v>-3</v>
      </c>
      <c r="DB10" s="553">
        <f>COUNTIF(MF!DA$8:DA$271,$I10)+COUNTIF(MF!DA$8:DA$271,$A10)-$G10</f>
        <v>-3</v>
      </c>
      <c r="DC10" s="554">
        <f>COUNTIF(MF!DB$8:DB$271,$I10)+COUNTIF(MF!DB$8:DB$271,$A10)-$G10</f>
        <v>-3</v>
      </c>
      <c r="DD10" s="451">
        <f>COUNTIF(MF!DC$8:DC$271,$I10)+COUNTIF(MF!DC$8:DC$271,$A10)-$G10</f>
        <v>-3</v>
      </c>
      <c r="DE10" s="450">
        <f>COUNTIF(MF!DD$8:DD$271,$I10)+COUNTIF(MF!DD$8:DD$271,$A10)-$G10</f>
        <v>-3</v>
      </c>
      <c r="DF10" s="451">
        <f>COUNTIF(MF!DE$8:DE$271,$I10)+COUNTIF(MF!DE$8:DE$271,$A10)-$G10</f>
        <v>-3</v>
      </c>
      <c r="DG10" s="450">
        <f>COUNTIF(MF!DF$8:DF$271,$I10)+COUNTIF(MF!DF$8:DF$271,$A10)-$G10</f>
        <v>-3</v>
      </c>
      <c r="DH10" s="451">
        <f>COUNTIF(MF!DG$8:DG$271,$I10)+COUNTIF(MF!DG$8:DG$271,$A10)-$G10</f>
        <v>-3</v>
      </c>
      <c r="DI10" s="450">
        <f>COUNTIF(MF!DH$8:DH$271,$I10)+COUNTIF(MF!DH$8:DH$271,$A10)-$G10</f>
        <v>-3</v>
      </c>
      <c r="DJ10" s="451">
        <f>COUNTIF(MF!DI$8:DI$271,$I10)+COUNTIF(MF!DI$8:DI$271,$A10)-$G10</f>
        <v>-3</v>
      </c>
      <c r="DK10" s="450">
        <f>COUNTIF(MF!DJ$8:DJ$271,$I10)+COUNTIF(MF!DJ$8:DJ$271,$A10)-$G10</f>
        <v>-3</v>
      </c>
      <c r="DL10" s="829">
        <f>COUNTIF(MF!DK$8:DK$271,$I10)+COUNTIF(MF!DK$8:DK$271,$A10)-$G10</f>
        <v>-3</v>
      </c>
      <c r="DM10" s="830">
        <f>COUNTIF(MF!DL$8:DL$271,$I10)+COUNTIF(MF!DL$8:DL$271,$A10)-$G10</f>
        <v>-3</v>
      </c>
      <c r="DN10" s="829">
        <f>COUNTIF(MF!DM$8:DM$271,$I10)+COUNTIF(MF!DM$8:DM$271,$A10)-$G10</f>
        <v>-3</v>
      </c>
      <c r="DO10" s="830">
        <f>COUNTIF(MF!DN$8:DN$271,$I10)+COUNTIF(MF!DN$8:DN$271,$A10)-$G10</f>
        <v>-3</v>
      </c>
      <c r="DP10" s="553">
        <f>COUNTIF(MF!DO$8:DO$271,$I10)+COUNTIF(MF!DO$8:DO$271,$A10)-$G10</f>
        <v>-3</v>
      </c>
      <c r="DQ10" s="554">
        <f>COUNTIF(MF!DP$8:DP$271,$I10)+COUNTIF(MF!DP$8:DP$271,$A10)-$G10</f>
        <v>-3</v>
      </c>
      <c r="DR10" s="451">
        <f>COUNTIF(MF!DQ$8:DQ$271,$I10)+COUNTIF(MF!DQ$8:DQ$271,$A10)-$G10</f>
        <v>-3</v>
      </c>
      <c r="DS10" s="450">
        <f>COUNTIF(MF!DR$8:DR$271,$I10)+COUNTIF(MF!DR$8:DR$271,$A10)-$G10</f>
        <v>-3</v>
      </c>
      <c r="DT10" s="451">
        <f>COUNTIF(MF!DS$8:DS$271,$I10)+COUNTIF(MF!DS$8:DS$271,$A10)-$G10</f>
        <v>-3</v>
      </c>
      <c r="DU10" s="450">
        <f>COUNTIF(MF!DT$8:DT$271,$I10)+COUNTIF(MF!DT$8:DT$271,$A10)-$G10</f>
        <v>-3</v>
      </c>
      <c r="DV10" s="451">
        <f>COUNTIF(MF!DU$8:DU$271,$I10)+COUNTIF(MF!DU$8:DU$271,$A10)-$G10</f>
        <v>-3</v>
      </c>
      <c r="DW10" s="450">
        <f>COUNTIF(MF!DV$8:DV$271,$I10)+COUNTIF(MF!DV$8:DV$271,$A10)-$G10</f>
        <v>-3</v>
      </c>
      <c r="DX10" s="451">
        <f>COUNTIF(MF!DW$8:DW$271,$I10)+COUNTIF(MF!DW$8:DW$271,$A10)-$G10</f>
        <v>-3</v>
      </c>
      <c r="DY10" s="452">
        <f>COUNTIF(MF!DX$8:DX$271,$I10)+COUNTIF(MF!DX$8:DX$271,$A10)-$G10</f>
        <v>-3</v>
      </c>
      <c r="DZ10" s="449">
        <f>COUNTIF(MF!DY$8:DY$271,$I10)+COUNTIF(MF!DY$8:DY$271,$A10)-$G10</f>
        <v>-3</v>
      </c>
      <c r="EA10" s="450">
        <f>COUNTIF(MF!DZ$8:DZ$271,$I10)+COUNTIF(MF!DZ$8:DZ$271,$A10)-$G10</f>
        <v>-3</v>
      </c>
      <c r="EB10" s="829">
        <f>COUNTIF(MF!EA$8:EA$271,$I10)+COUNTIF(MF!EA$8:EA$271,$A10)-$G10</f>
        <v>-3</v>
      </c>
      <c r="EC10" s="830">
        <f>COUNTIF(MF!EB$8:EB$271,$I10)+COUNTIF(MF!EB$8:EB$271,$A10)-$G10</f>
        <v>-3</v>
      </c>
      <c r="ED10" s="829">
        <f>COUNTIF(MF!EC$8:EC$271,$I10)+COUNTIF(MF!EC$8:EC$271,$A10)-$G10</f>
        <v>-3</v>
      </c>
      <c r="EE10" s="830">
        <f>COUNTIF(MF!ED$8:ED$271,$I10)+COUNTIF(MF!ED$8:ED$271,$A10)-$G10</f>
        <v>-3</v>
      </c>
      <c r="EF10" s="553">
        <f>COUNTIF(MF!EE$8:EE$271,$I10)+COUNTIF(MF!EE$8:EE$271,$A10)-$G10</f>
        <v>-3</v>
      </c>
      <c r="EG10" s="554">
        <f>COUNTIF(MF!EF$8:EF$271,$I10)+COUNTIF(MF!EF$8:EF$271,$A10)-$G10</f>
        <v>-3</v>
      </c>
      <c r="EH10" s="853">
        <f>COUNTIF(MF!EG$8:EG$271,$I10)+COUNTIF(MF!EG$8:EG$271,$A10)-$G10</f>
        <v>-3</v>
      </c>
      <c r="EI10" s="854">
        <f>COUNTIF(MF!EH$8:EH$271,$I10)+COUNTIF(MF!EH$8:EH$271,$A10)-$G10</f>
        <v>-3</v>
      </c>
      <c r="EJ10" s="451">
        <f>COUNTIF(MF!EI$8:EI$271,$I10)+COUNTIF(MF!EI$8:EI$271,$A10)-$G10</f>
        <v>-3</v>
      </c>
      <c r="EK10" s="450">
        <f>COUNTIF(MF!EJ$8:EJ$271,$I10)+COUNTIF(MF!EJ$8:EJ$271,$A10)-$G10</f>
        <v>-3</v>
      </c>
      <c r="EL10" s="451">
        <f>COUNTIF(MF!EK$8:EK$271,$I10)+COUNTIF(MF!EK$8:EK$271,$A10)-$G10</f>
        <v>-3</v>
      </c>
      <c r="EM10" s="450">
        <f>COUNTIF(MF!EL$8:EL$271,$I10)+COUNTIF(MF!EL$8:EL$271,$A10)-$G10</f>
        <v>-3</v>
      </c>
      <c r="EN10" s="451">
        <f>COUNTIF(MF!EM$8:EM$271,$I10)+COUNTIF(MF!EM$8:EM$271,$A10)-$G10</f>
        <v>-3</v>
      </c>
      <c r="EO10" s="450">
        <f>COUNTIF(MF!EN$8:EN$271,$I10)+COUNTIF(MF!EN$8:EN$271,$A10)-$G10</f>
        <v>-3</v>
      </c>
      <c r="EP10" s="829">
        <f>COUNTIF(MF!EO$8:EO$271,$I10)+COUNTIF(MF!EO$8:EO$271,$A10)-$G10</f>
        <v>-3</v>
      </c>
      <c r="EQ10" s="830">
        <f>COUNTIF(MF!EP$8:EP$271,$I10)+COUNTIF(MF!EP$8:EP$271,$A10)-$G10</f>
        <v>-3</v>
      </c>
      <c r="ER10" s="829">
        <f>COUNTIF(MF!EQ$8:EQ$271,$I10)+COUNTIF(MF!EQ$8:EQ$271,$A10)-$G10</f>
        <v>-3</v>
      </c>
      <c r="ES10" s="830">
        <f>COUNTIF(MF!ER$8:ER$271,$I10)+COUNTIF(MF!ER$8:ER$271,$A10)-$G10</f>
        <v>-3</v>
      </c>
      <c r="ET10" s="553">
        <f>COUNTIF(MF!ES$8:ES$271,$I10)+COUNTIF(MF!ES$8:ES$271,$A10)-$G10</f>
        <v>-3</v>
      </c>
      <c r="EU10" s="554">
        <f>COUNTIF(MF!ET$8:ET$271,$I10)+COUNTIF(MF!ET$8:ET$271,$A10)-$G10</f>
        <v>-3</v>
      </c>
      <c r="EV10" s="451">
        <f>COUNTIF(MF!EU$8:EU$271,$I10)+COUNTIF(MF!EU$8:EU$271,$A10)-$G10</f>
        <v>-3</v>
      </c>
      <c r="EW10" s="450">
        <f>COUNTIF(MF!EV$8:EV$271,$I10)+COUNTIF(MF!EV$8:EV$271,$A10)-$G10</f>
        <v>-3</v>
      </c>
      <c r="EX10" s="451">
        <f>COUNTIF(MF!EW$8:EW$271,$I10)+COUNTIF(MF!EW$8:EW$271,$A10)-$G10</f>
        <v>-3</v>
      </c>
      <c r="EY10" s="450">
        <f>COUNTIF(MF!EX$8:EX$271,$I10)+COUNTIF(MF!EX$8:EX$271,$A10)-$G10</f>
        <v>-3</v>
      </c>
      <c r="EZ10" s="451">
        <f>COUNTIF(MF!EY$8:EY$271,$I10)+COUNTIF(MF!EY$8:EY$271,$A10)-$G10</f>
        <v>-3</v>
      </c>
      <c r="FA10" s="450">
        <f>COUNTIF(MF!EZ$8:EZ$271,$I10)+COUNTIF(MF!EZ$8:EZ$271,$A10)-$G10</f>
        <v>-3</v>
      </c>
      <c r="FB10" s="451">
        <f>COUNTIF(MF!FA$8:FA$271,$I10)+COUNTIF(MF!FA$8:FA$271,$A10)-$G10</f>
        <v>-3</v>
      </c>
      <c r="FC10" s="450">
        <f>COUNTIF(MF!FB$8:FB$271,$I10)+COUNTIF(MF!FB$8:FB$271,$A10)-$G10</f>
        <v>-3</v>
      </c>
      <c r="FD10" s="829">
        <f>COUNTIF(MF!FC$8:FC$271,$I10)+COUNTIF(MF!FC$8:FC$271,$A10)-$G10</f>
        <v>-3</v>
      </c>
      <c r="FE10" s="830">
        <f>COUNTIF(MF!FD$8:FD$271,$I10)+COUNTIF(MF!FD$8:FD$271,$A10)-$G10</f>
        <v>-3</v>
      </c>
      <c r="FF10" s="829">
        <f>COUNTIF(MF!FE$8:FE$271,$I10)+COUNTIF(MF!FE$8:FE$271,$A10)-$G10</f>
        <v>-3</v>
      </c>
      <c r="FG10" s="830">
        <f>COUNTIF(MF!FF$8:FF$271,$I10)+COUNTIF(MF!FF$8:FF$271,$A10)-$G10</f>
        <v>-3</v>
      </c>
      <c r="FH10" s="553">
        <f>COUNTIF(MF!FG$8:FG$271,$I10)+COUNTIF(MF!FG$8:FG$271,$A10)-$G10</f>
        <v>-3</v>
      </c>
      <c r="FI10" s="554">
        <f>COUNTIF(MF!FH$8:FH$271,$I10)+COUNTIF(MF!FH$8:FH$271,$A10)-$G10</f>
        <v>-3</v>
      </c>
      <c r="FJ10" s="451">
        <f>COUNTIF(MF!FI$8:FI$271,$I10)+COUNTIF(MF!FI$8:FI$271,$A10)-$G10</f>
        <v>-3</v>
      </c>
      <c r="FK10" s="450">
        <f>COUNTIF(MF!FJ$8:FJ$271,$I10)+COUNTIF(MF!FJ$8:FJ$271,$A10)-$G10</f>
        <v>-3</v>
      </c>
      <c r="FL10" s="451">
        <f>COUNTIF(MF!FK$8:FK$271,$I10)+COUNTIF(MF!FK$8:FK$271,$A10)-$G10</f>
        <v>-3</v>
      </c>
      <c r="FM10" s="450">
        <f>COUNTIF(MF!FL$8:FL$271,$I10)+COUNTIF(MF!FL$8:FL$271,$A10)-$G10</f>
        <v>-3</v>
      </c>
      <c r="FN10" s="451">
        <f>COUNTIF(MF!FM$8:FM$271,$I10)+COUNTIF(MF!FM$8:FM$271,$A10)-$G10</f>
        <v>-3</v>
      </c>
      <c r="FO10" s="450">
        <f>COUNTIF(MF!FN$8:FN$271,$I10)+COUNTIF(MF!FN$8:FN$271,$A10)-$G10</f>
        <v>-3</v>
      </c>
      <c r="FP10" s="451">
        <f>COUNTIF(MF!FO$8:FO$271,$I10)+COUNTIF(MF!FO$8:FO$271,$A10)-$G10</f>
        <v>-3</v>
      </c>
      <c r="FQ10" s="450">
        <f>COUNTIF(MF!FP$8:FP$271,$I10)+COUNTIF(MF!FP$8:FP$271,$A10)-$G10</f>
        <v>-3</v>
      </c>
      <c r="FR10" s="829">
        <f>COUNTIF(MF!FQ$8:FQ$271,$I10)+COUNTIF(MF!FQ$8:FQ$271,$A10)-$G10</f>
        <v>-3</v>
      </c>
      <c r="FS10" s="830">
        <f>COUNTIF(MF!FR$8:FR$271,$I10)+COUNTIF(MF!FR$8:FR$271,$A10)-$G10</f>
        <v>-3</v>
      </c>
      <c r="FT10" s="829">
        <f>COUNTIF(MF!FS$8:FS$271,$I10)+COUNTIF(MF!FS$8:FS$271,$A10)-$G10</f>
        <v>-3</v>
      </c>
      <c r="FU10" s="830">
        <f>COUNTIF(MF!FT$8:FT$271,$I10)+COUNTIF(MF!FT$8:FT$271,$A10)-$G10</f>
        <v>-3</v>
      </c>
      <c r="FV10" s="553">
        <f>COUNTIF(MF!FU$8:FU$271,$I10)+COUNTIF(MF!FU$8:FU$271,$A10)-$G10</f>
        <v>-3</v>
      </c>
      <c r="FW10" s="554">
        <f>COUNTIF(MF!FV$8:FV$271,$I10)+COUNTIF(MF!FV$8:FV$271,$A10)-$G10</f>
        <v>-3</v>
      </c>
      <c r="FX10" s="451">
        <f>COUNTIF(MF!FW$8:FW$271,$I10)+COUNTIF(MF!FW$8:FW$271,$A10)-$G10</f>
        <v>-3</v>
      </c>
      <c r="FY10" s="450">
        <f>COUNTIF(MF!FX$8:FX$271,$I10)+COUNTIF(MF!FX$8:FX$271,$A10)-$G10</f>
        <v>-3</v>
      </c>
      <c r="FZ10" s="451">
        <f>COUNTIF(MF!FY$8:FY$271,$I10)+COUNTIF(MF!FY$8:FY$271,$A10)-$G10</f>
        <v>-3</v>
      </c>
      <c r="GA10" s="450">
        <f>COUNTIF(MF!FZ$8:FZ$271,$I10)+COUNTIF(MF!FZ$8:FZ$271,$A10)-$G10</f>
        <v>-3</v>
      </c>
      <c r="GB10" s="451">
        <f>COUNTIF(MF!GA$8:GA$271,$I10)+COUNTIF(MF!GA$8:GA$271,$A10)-$G10</f>
        <v>-3</v>
      </c>
      <c r="GC10" s="450">
        <f>COUNTIF(MF!GB$8:GB$271,$I10)+COUNTIF(MF!GB$8:GB$271,$A10)-$G10</f>
        <v>-3</v>
      </c>
      <c r="GD10" s="451">
        <f>COUNTIF(MF!GC$8:GC$271,$I10)+COUNTIF(MF!GC$8:GC$271,$A10)-$G10</f>
        <v>-3</v>
      </c>
      <c r="GE10" s="450">
        <f>COUNTIF(MF!GD$8:GD$271,$I10)+COUNTIF(MF!GD$8:GD$271,$A10)-$G10</f>
        <v>-3</v>
      </c>
      <c r="GF10" s="829">
        <f>COUNTIF(MF!GE$8:GE$271,$I10)+COUNTIF(MF!GE$8:GE$271,$A10)-$G10</f>
        <v>-3</v>
      </c>
      <c r="GG10" s="830">
        <f>COUNTIF(MF!GF$8:GF$271,$I10)+COUNTIF(MF!GF$8:GF$271,$A10)-$G10</f>
        <v>-3</v>
      </c>
      <c r="GH10" s="829">
        <f>COUNTIF(MF!GG$8:GG$271,$I10)+COUNTIF(MF!GG$8:GG$271,$A10)-$G10</f>
        <v>-3</v>
      </c>
      <c r="GI10" s="869">
        <f>COUNTIF(MF!GH$8:GH$271,$I10)+COUNTIF(MF!GH$8:GH$271,$A10)-$G10</f>
        <v>-3</v>
      </c>
      <c r="GJ10" s="488">
        <f>COUNTIF(MF!GI$8:GI$271,$I10)+COUNTIF(MF!GI$8:GI$271,$A10)-$G10</f>
        <v>-3</v>
      </c>
      <c r="GK10" s="489">
        <f>COUNTIF(MF!GJ$8:GJ$271,$I10)+COUNTIF(MF!GJ$8:GJ$271,$A10)-$G10</f>
        <v>-3</v>
      </c>
      <c r="GL10" s="451">
        <f>COUNTIF(MF!GK$8:GK$271,$I10)+COUNTIF(MF!GK$8:GK$271,$A10)-$G10</f>
        <v>-3</v>
      </c>
      <c r="GM10" s="450">
        <f>COUNTIF(MF!GL$8:GL$271,$I10)+COUNTIF(MF!GL$8:GL$271,$A10)-$G10</f>
        <v>-3</v>
      </c>
      <c r="GN10" s="451">
        <f>COUNTIF(MF!GM$8:GM$271,$I10)+COUNTIF(MF!GM$8:GM$271,$A10)-$G10</f>
        <v>-3</v>
      </c>
      <c r="GO10" s="450">
        <f>COUNTIF(MF!GN$8:GN$271,$I10)+COUNTIF(MF!GN$8:GN$271,$A10)-$G10</f>
        <v>-3</v>
      </c>
      <c r="GP10" s="451">
        <f>COUNTIF(MF!GO$8:GO$271,$I10)+COUNTIF(MF!GO$8:GO$271,$A10)-$G10</f>
        <v>-3</v>
      </c>
      <c r="GQ10" s="450">
        <f>COUNTIF(MF!GP$8:GP$271,$I10)+COUNTIF(MF!GP$8:GP$271,$A10)-$G10</f>
        <v>-3</v>
      </c>
      <c r="GR10" s="451">
        <f>COUNTIF(MF!GQ$8:GQ$271,$I10)+COUNTIF(MF!GQ$8:GQ$271,$A10)-$G10</f>
        <v>-3</v>
      </c>
      <c r="GS10" s="450">
        <f>COUNTIF(MF!GR$8:GR$271,$I10)+COUNTIF(MF!GR$8:GR$271,$A10)-$G10</f>
        <v>-3</v>
      </c>
      <c r="GT10" s="829">
        <f>COUNTIF(MF!GS$8:GS$271,$I10)+COUNTIF(MF!GS$8:GS$271,$A10)-$G10</f>
        <v>-3</v>
      </c>
      <c r="GU10" s="830">
        <f>COUNTIF(MF!GT$8:GT$271,$I10)+COUNTIF(MF!GT$8:GT$271,$A10)-$G10</f>
        <v>-3</v>
      </c>
      <c r="GV10" s="829">
        <f>COUNTIF(MF!GU$8:GU$271,$I10)+COUNTIF(MF!GU$8:GU$271,$A10)-$G10</f>
        <v>-3</v>
      </c>
      <c r="GW10" s="830">
        <f>COUNTIF(MF!GV$8:GV$271,$I10)+COUNTIF(MF!GV$8:GV$271,$A10)-$G10</f>
        <v>-3</v>
      </c>
      <c r="GX10" s="553">
        <f>COUNTIF(MF!GW$8:GW$271,$I10)+COUNTIF(MF!GW$8:GW$271,$A10)-$G10</f>
        <v>-3</v>
      </c>
      <c r="GY10" s="554">
        <f>COUNTIF(MF!GX$8:GX$271,$I10)+COUNTIF(MF!GX$8:GX$271,$A10)-$G10</f>
        <v>-3</v>
      </c>
      <c r="GZ10" s="451">
        <f>COUNTIF(MF!GY$8:GY$271,$I10)+COUNTIF(MF!GY$8:GY$271,$A10)-$G10</f>
        <v>-3</v>
      </c>
      <c r="HA10" s="450">
        <f>COUNTIF(MF!GZ$8:GZ$271,$I10)+COUNTIF(MF!GZ$8:GZ$271,$A10)-$G10</f>
        <v>-3</v>
      </c>
      <c r="HB10" s="451">
        <f>COUNTIF(MF!HA$8:HA$271,$I10)+COUNTIF(MF!HA$8:HA$271,$A10)-$G10</f>
        <v>-3</v>
      </c>
      <c r="HC10" s="450">
        <f>COUNTIF(MF!HB$8:HB$271,$I10)+COUNTIF(MF!HB$8:HB$271,$A10)-$G10</f>
        <v>-3</v>
      </c>
      <c r="HD10" s="451">
        <f>COUNTIF(MF!HC$8:HC$271,$I10)+COUNTIF(MF!HC$8:HC$271,$A10)-$G10</f>
        <v>-3</v>
      </c>
      <c r="HE10" s="450">
        <f>COUNTIF(MF!HD$8:HD$271,$I10)+COUNTIF(MF!HD$8:HD$271,$A10)-$G10</f>
        <v>-3</v>
      </c>
      <c r="HF10" s="451">
        <f>COUNTIF(MF!HE$8:HE$271,$I10)+COUNTIF(MF!HE$8:HE$271,$A10)-$G10</f>
        <v>-3</v>
      </c>
      <c r="HG10" s="450">
        <f>COUNTIF(MF!HF$8:HF$271,$I10)+COUNTIF(MF!HF$8:HF$271,$A10)-$G10</f>
        <v>-3</v>
      </c>
      <c r="HH10" s="829">
        <f>COUNTIF(MF!HG$8:HG$271,$I10)+COUNTIF(MF!HG$8:HG$271,$A10)-$G10</f>
        <v>-3</v>
      </c>
      <c r="HI10" s="830">
        <f>COUNTIF(MF!HH$8:HH$271,$I10)+COUNTIF(MF!HH$8:HH$271,$A10)-$G10</f>
        <v>-3</v>
      </c>
      <c r="HJ10" s="829">
        <f>COUNTIF(MF!HI$8:HI$271,$I10)+COUNTIF(MF!HI$8:HI$271,$A10)-$G10</f>
        <v>-3</v>
      </c>
      <c r="HK10" s="830">
        <f>COUNTIF(MF!HJ$8:HJ$271,$I10)+COUNTIF(MF!HJ$8:HJ$271,$A10)-$G10</f>
        <v>-3</v>
      </c>
      <c r="HL10" s="553">
        <f>COUNTIF(MF!HK$8:HK$271,$I10)+COUNTIF(MF!HK$8:HK$271,$A10)-$G10</f>
        <v>-3</v>
      </c>
      <c r="HM10" s="554">
        <f>COUNTIF(MF!HL$8:HL$271,$I10)+COUNTIF(MF!HL$8:HL$271,$A10)-$G10</f>
        <v>-3</v>
      </c>
      <c r="HN10" s="451">
        <f>COUNTIF(MF!HM$8:HM$271,$I10)+COUNTIF(MF!HM$8:HM$271,$A10)-$G10</f>
        <v>-3</v>
      </c>
      <c r="HO10" s="450">
        <f>COUNTIF(MF!HN$8:HN$271,$I10)+COUNTIF(MF!HN$8:HN$271,$A10)-$G10</f>
        <v>-3</v>
      </c>
      <c r="HP10" s="451">
        <f>COUNTIF(MF!HO$8:HO$271,$I10)+COUNTIF(MF!HO$8:HO$271,$A10)-$G10</f>
        <v>-3</v>
      </c>
      <c r="HQ10" s="450">
        <f>COUNTIF(MF!HP$8:HP$271,$I10)+COUNTIF(MF!HP$8:HP$271,$A10)-$G10</f>
        <v>-3</v>
      </c>
      <c r="HR10" s="451">
        <f>COUNTIF(MF!HQ$8:HQ$271,$I10)+COUNTIF(MF!HQ$8:HQ$271,$A10)-$G10</f>
        <v>-3</v>
      </c>
      <c r="HS10" s="450">
        <f>COUNTIF(MF!HR$8:HR$271,$I10)+COUNTIF(MF!HR$8:HR$271,$A10)-$G10</f>
        <v>-3</v>
      </c>
      <c r="HT10" s="884">
        <f>COUNTIF(MF!HS$8:HS$271,$I10)+COUNTIF(MF!HS$8:HS$271,$A10)-$G10</f>
        <v>-3</v>
      </c>
      <c r="HU10" s="885">
        <f>COUNTIF(MF!HT$8:HT$271,$I10)+COUNTIF(MF!HT$8:HT$271,$A10)-$G10</f>
        <v>-3</v>
      </c>
      <c r="HV10" s="829">
        <f>COUNTIF(MF!HU$8:HU$271,$I10)+COUNTIF(MF!HU$8:HU$271,$A10)-$G10</f>
        <v>-3</v>
      </c>
      <c r="HW10" s="830">
        <f>COUNTIF(MF!HV$8:HV$271,$I10)+COUNTIF(MF!HV$8:HV$271,$A10)-$G10</f>
        <v>-3</v>
      </c>
      <c r="HX10" s="884">
        <f>COUNTIF(MF!HW$8:HW$271,$I10)+COUNTIF(MF!HW$8:HW$271,$A10)-$G10</f>
        <v>-3</v>
      </c>
      <c r="HY10" s="885">
        <f>COUNTIF(MF!HX$8:HX$271,$I10)+COUNTIF(MF!HX$8:HX$271,$A10)-$G10</f>
        <v>-3</v>
      </c>
      <c r="HZ10" s="553">
        <f>COUNTIF(MF!HY$8:HY$271,$I10)+COUNTIF(MF!HY$8:HY$271,$A10)-$G10</f>
        <v>-3</v>
      </c>
      <c r="IA10" s="554">
        <f>COUNTIF(MF!HZ$8:HZ$271,$I10)+COUNTIF(MF!HZ$8:HZ$271,$A10)-$G10</f>
        <v>-3</v>
      </c>
      <c r="IB10" s="451">
        <f>COUNTIF(MF!IA$8:IA$271,$I10)+COUNTIF(MF!IA$8:IA$271,$A10)-$G10</f>
        <v>-3</v>
      </c>
      <c r="IC10" s="450">
        <f>COUNTIF(MF!IB$8:IB$271,$I10)+COUNTIF(MF!IB$8:IB$271,$A10)-$G10</f>
        <v>-3</v>
      </c>
      <c r="ID10" s="451">
        <f>COUNTIF(MF!IC$8:IC$271,$I10)+COUNTIF(MF!IC$8:IC$271,$A10)-$G10</f>
        <v>-3</v>
      </c>
      <c r="IE10" s="450">
        <f>COUNTIF(MF!ID$8:ID$271,$I10)+COUNTIF(MF!ID$8:ID$271,$A10)-$G10</f>
        <v>-3</v>
      </c>
      <c r="IF10" s="192">
        <f>COUNTIF(MF!IE$8:IE$271,$I10)+COUNTIF(MF!IE$8:IE$271,$A10)-$G10</f>
        <v>-3</v>
      </c>
      <c r="IG10" s="174">
        <f>COUNTIF(MF!IF$8:IF$271,$I10)+COUNTIF(MF!IF$8:IF$271,$A10)-$G10</f>
        <v>-3</v>
      </c>
      <c r="IH10" s="451">
        <f>COUNTIF(MF!IG$8:IG$271,$I10)+COUNTIF(MF!IG$8:IG$271,$A10)-$G10</f>
        <v>-3</v>
      </c>
      <c r="II10" s="450">
        <f>COUNTIF(MF!IH$8:IH$271,$I10)+COUNTIF(MF!IH$8:IH$271,$A10)-$G10</f>
        <v>-3</v>
      </c>
      <c r="IJ10" s="829">
        <f>COUNTIF(MF!II$8:II$271,$I10)+COUNTIF(MF!II$8:II$271,$A10)-$G10</f>
        <v>-3</v>
      </c>
      <c r="IK10" s="830">
        <f>COUNTIF(MF!IJ$8:IJ$271,$I10)+COUNTIF(MF!IJ$8:IJ$271,$A10)-$G10</f>
        <v>-3</v>
      </c>
      <c r="IL10" s="829">
        <f>COUNTIF(MF!IK$8:IK$271,$I10)+COUNTIF(MF!IK$8:IK$271,$A10)-$G10</f>
        <v>-3</v>
      </c>
      <c r="IM10" s="830">
        <f>COUNTIF(MF!IL$8:IL$271,$I10)+COUNTIF(MF!IL$8:IL$271,$A10)-$G10</f>
        <v>-3</v>
      </c>
      <c r="IN10" s="553">
        <f>COUNTIF(MF!IM$8:IM$271,$I10)+COUNTIF(MF!IM$8:IM$271,$A10)-$G10</f>
        <v>-3</v>
      </c>
      <c r="IO10" s="554">
        <f>COUNTIF(MF!IN$8:IN$271,$I10)+COUNTIF(MF!IN$8:IN$271,$A10)-$G10</f>
        <v>-3</v>
      </c>
      <c r="IP10" s="451">
        <f>COUNTIF(MF!IO$8:IO$271,$I10)+COUNTIF(MF!IO$8:IO$271,$A10)-$G10</f>
        <v>-3</v>
      </c>
      <c r="IQ10" s="450">
        <f>COUNTIF(MF!IP$8:IP$271,$I10)+COUNTIF(MF!IP$8:IP$271,$A10)-$G10</f>
        <v>-3</v>
      </c>
      <c r="IR10" s="173">
        <f>COUNTIF(MF!IQ$8:IQ$271,$I10)+COUNTIF(MF!IQ$8:IQ$271,$A10)-$G10</f>
        <v>-3</v>
      </c>
      <c r="IS10" s="174">
        <f>COUNTIF(MF!IR$8:IR$271,$I10)+COUNTIF(MF!IR$8:IR$271,$A10)-$G10</f>
        <v>-3</v>
      </c>
      <c r="IT10" s="451">
        <f>COUNTIF(MF!IS$8:IS$271,$I10)+COUNTIF(MF!IS$8:IS$271,$A10)-$G10</f>
        <v>-3</v>
      </c>
      <c r="IU10" s="450">
        <f>COUNTIF(MF!IT$8:IT$271,$I10)+COUNTIF(MF!IT$8:IT$271,$A10)-$G10</f>
        <v>-3</v>
      </c>
      <c r="IV10" s="451">
        <f>COUNTIF(MF!IU$8:IU$271,$I10)+COUNTIF(MF!IU$8:IU$271,$A10)-$G10</f>
        <v>-3</v>
      </c>
      <c r="IW10" s="450">
        <f>COUNTIF(MF!IV$8:IV$271,$I10)+COUNTIF(MF!IV$8:IV$271,$A10)-$G10</f>
        <v>-3</v>
      </c>
      <c r="IX10" s="829">
        <f>COUNTIF(MF!IW$8:IW$271,$I10)+COUNTIF(MF!IW$8:IW$271,$A10)-$G10</f>
        <v>-3</v>
      </c>
      <c r="IY10" s="830">
        <f>COUNTIF(MF!IX$8:IX$271,$I10)+COUNTIF(MF!IX$8:IX$271,$A10)-$G10</f>
        <v>-3</v>
      </c>
      <c r="IZ10" s="829">
        <f>COUNTIF(MF!IY$8:IY$271,$I10)+COUNTIF(MF!IY$8:IY$271,$A10)-$G10</f>
        <v>-3</v>
      </c>
      <c r="JA10" s="830">
        <f>COUNTIF(MF!IZ$8:IZ$271,$I10)+COUNTIF(MF!IZ$8:IZ$271,$A10)-$G10</f>
        <v>-3</v>
      </c>
      <c r="JB10" s="553">
        <f>COUNTIF(MF!JA$8:JA$271,$I10)+COUNTIF(MF!JA$8:JA$271,$A10)-$G10</f>
        <v>-3</v>
      </c>
      <c r="JC10" s="554">
        <f>COUNTIF(MF!JB$8:JB$271,$I10)+COUNTIF(MF!JB$8:JB$271,$A10)-$G10</f>
        <v>-3</v>
      </c>
      <c r="JD10" s="451">
        <f>COUNTIF(MF!JC$8:JC$271,$I10)+COUNTIF(MF!JC$8:JC$271,$A10)-$G10</f>
        <v>-3</v>
      </c>
      <c r="JE10" s="450">
        <f>COUNTIF(MF!JD$8:JD$271,$I10)+COUNTIF(MF!JD$8:JD$271,$A10)-$G10</f>
        <v>-3</v>
      </c>
      <c r="JF10" s="451">
        <f>COUNTIF(MF!JE$8:JE$271,$I10)+COUNTIF(MF!JE$8:JE$271,$A10)-$G10</f>
        <v>-3</v>
      </c>
      <c r="JG10" s="450">
        <f>COUNTIF(MF!JF$8:JF$271,$I10)+COUNTIF(MF!JF$8:JF$271,$A10)-$G10</f>
        <v>-3</v>
      </c>
      <c r="JH10" s="451">
        <f>COUNTIF(MF!JG$8:JG$271,$I10)+COUNTIF(MF!JG$8:JG$271,$A10)-$G10</f>
        <v>-3</v>
      </c>
      <c r="JI10" s="450">
        <f>COUNTIF(MF!JH$8:JH$271,$I10)+COUNTIF(MF!JH$8:JH$271,$A10)-$G10</f>
        <v>-3</v>
      </c>
      <c r="JJ10" s="451">
        <f>COUNTIF(MF!JI$8:JI$271,$I10)+COUNTIF(MF!JI$8:JI$271,$A10)-$G10</f>
        <v>-3</v>
      </c>
      <c r="JK10" s="450">
        <f>COUNTIF(MF!JJ$8:JJ$271,$I10)+COUNTIF(MF!JJ$8:JJ$271,$A10)-$G10</f>
        <v>-3</v>
      </c>
      <c r="JL10" s="829">
        <f>COUNTIF(MF!JK$8:JK$271,$I10)+COUNTIF(MF!JK$8:JK$271,$A10)-$G10</f>
        <v>-3</v>
      </c>
      <c r="JM10" s="830">
        <f>COUNTIF(MF!JL$8:JL$271,$I10)+COUNTIF(MF!JL$8:JL$271,$A10)-$G10</f>
        <v>-3</v>
      </c>
      <c r="JN10" s="829">
        <f>COUNTIF(MF!JM$8:JM$271,$I10)+COUNTIF(MF!JM$8:JM$271,$A10)-$G10</f>
        <v>-3</v>
      </c>
      <c r="JO10" s="830">
        <f>COUNTIF(MF!JN$8:JN$271,$I10)+COUNTIF(MF!JN$8:JN$271,$A10)-$G10</f>
        <v>-3</v>
      </c>
      <c r="JP10" s="553">
        <f>COUNTIF(MF!JO$8:JO$271,$I10)+COUNTIF(MF!JO$8:JO$271,$A10)-$G10</f>
        <v>-3</v>
      </c>
      <c r="JQ10" s="554">
        <f>COUNTIF(MF!JP$8:JP$271,$I10)+COUNTIF(MF!JP$8:JP$271,$A10)-$G10</f>
        <v>-3</v>
      </c>
      <c r="JR10" s="451">
        <f>COUNTIF(MF!JQ$8:JQ$271,$I10)+COUNTIF(MF!JQ$8:JQ$271,$A10)-$G10</f>
        <v>-3</v>
      </c>
      <c r="JS10" s="450">
        <f>COUNTIF(MF!JR$8:JR$271,$I10)+COUNTIF(MF!JR$8:JR$271,$A10)-$G10</f>
        <v>-3</v>
      </c>
      <c r="JT10" s="451">
        <f>COUNTIF(MF!JS$8:JS$271,$I10)+COUNTIF(MF!JS$8:JS$271,$A10)-$G10</f>
        <v>-3</v>
      </c>
      <c r="JU10" s="450">
        <f>COUNTIF(MF!JT$8:JT$271,$I10)+COUNTIF(MF!JT$8:JT$271,$A10)-$G10</f>
        <v>-3</v>
      </c>
      <c r="JV10" s="451">
        <f>COUNTIF(MF!JU$8:JU$271,$I10)+COUNTIF(MF!JU$8:JU$271,$A10)-$G10</f>
        <v>-3</v>
      </c>
      <c r="JW10" s="450">
        <f>COUNTIF(MF!JV$8:JV$271,$I10)+COUNTIF(MF!JV$8:JV$271,$A10)-$G10</f>
        <v>-3</v>
      </c>
      <c r="JX10" s="451">
        <f>COUNTIF(MF!JW$8:JW$271,$I10)+COUNTIF(MF!JW$8:JW$271,$A10)-$G10</f>
        <v>-3</v>
      </c>
      <c r="JY10" s="450">
        <f>COUNTIF(MF!JX$8:JX$271,$I10)+COUNTIF(MF!JX$8:JX$271,$A10)-$G10</f>
        <v>-3</v>
      </c>
      <c r="JZ10" s="829">
        <f>COUNTIF(MF!JY$8:JY$271,$I10)+COUNTIF(MF!JY$8:JY$271,$A10)-$G10</f>
        <v>-3</v>
      </c>
      <c r="KA10" s="830">
        <f>COUNTIF(MF!JZ$8:JZ$271,$I10)+COUNTIF(MF!JZ$8:JZ$271,$A10)-$G10</f>
        <v>-3</v>
      </c>
      <c r="KB10" s="829">
        <f>COUNTIF(MF!KA$8:KA$271,$I10)+COUNTIF(MF!KA$8:KA$271,$A10)-$G10</f>
        <v>-3</v>
      </c>
      <c r="KC10" s="830">
        <f>COUNTIF(MF!KB$8:KB$271,$I10)+COUNTIF(MF!KB$8:KB$271,$A10)-$G10</f>
        <v>-3</v>
      </c>
      <c r="KD10" s="553">
        <f>COUNTIF(MF!KC$8:KC$271,$I10)+COUNTIF(MF!KC$8:KC$271,$A10)-$G10</f>
        <v>-3</v>
      </c>
      <c r="KE10" s="554">
        <f>COUNTIF(MF!KD$8:KD$271,$I10)+COUNTIF(MF!KD$8:KD$271,$A10)-$G10</f>
        <v>-3</v>
      </c>
      <c r="KF10" s="451">
        <f>COUNTIF(MF!KE$8:KE$271,$I10)+COUNTIF(MF!KE$8:KE$271,$A10)-$G10</f>
        <v>-3</v>
      </c>
      <c r="KG10" s="450">
        <f>COUNTIF(MF!KF$8:KF$271,$I10)+COUNTIF(MF!KF$8:KF$271,$A10)-$G10</f>
        <v>-3</v>
      </c>
      <c r="KH10" s="451">
        <f>COUNTIF(MF!KG$8:KG$271,$I10)+COUNTIF(MF!KG$8:KG$271,$A10)-$G10</f>
        <v>-3</v>
      </c>
      <c r="KI10" s="450">
        <f>COUNTIF(MF!KH$8:KH$271,$I10)+COUNTIF(MF!KH$8:KH$271,$A10)-$G10</f>
        <v>-3</v>
      </c>
      <c r="KJ10" s="451">
        <f>COUNTIF(MF!KI$8:KI$271,$I10)+COUNTIF(MF!KI$8:KI$271,$A10)-$G10</f>
        <v>-3</v>
      </c>
      <c r="KK10" s="450">
        <f>COUNTIF(MF!KJ$8:KJ$271,$I10)+COUNTIF(MF!KJ$8:KJ$271,$A10)-$G10</f>
        <v>-3</v>
      </c>
      <c r="KL10" s="451">
        <f>COUNTIF(MF!KK$8:KK$271,$I10)+COUNTIF(MF!KK$8:KK$271,$A10)-$G10</f>
        <v>-3</v>
      </c>
      <c r="KM10" s="450">
        <f>COUNTIF(MF!KL$8:KL$271,$I10)+COUNTIF(MF!KL$8:KL$271,$A10)-$G10</f>
        <v>-3</v>
      </c>
      <c r="KN10" s="829">
        <f>COUNTIF(MF!KM$8:KM$271,$I10)+COUNTIF(MF!KM$8:KM$271,$A10)-$G10</f>
        <v>-3</v>
      </c>
      <c r="KO10" s="830">
        <f>COUNTIF(MF!KN$8:KN$271,$I10)+COUNTIF(MF!KN$8:KN$271,$A10)-$G10</f>
        <v>-3</v>
      </c>
      <c r="KP10" s="829">
        <f>COUNTIF(MF!KO$8:KO$271,$I10)+COUNTIF(MF!KO$8:KO$271,$A10)-$G10</f>
        <v>-3</v>
      </c>
      <c r="KQ10" s="830">
        <f>COUNTIF(MF!KP$8:KP$271,$I10)+COUNTIF(MF!KP$8:KP$271,$A10)-$G10</f>
        <v>-3</v>
      </c>
      <c r="KR10" s="553">
        <f>COUNTIF(MF!KQ$8:KQ$271,$I10)+COUNTIF(MF!KQ$8:KQ$271,$A10)-$G10</f>
        <v>-3</v>
      </c>
      <c r="KS10" s="554">
        <f>COUNTIF(MF!KR$8:KR$271,$I10)+COUNTIF(MF!KR$8:KR$271,$A10)-$G10</f>
        <v>-3</v>
      </c>
      <c r="KT10" s="451">
        <f>COUNTIF(MF!KS$8:KS$271,$I10)+COUNTIF(MF!KS$8:KS$271,$A10)-$G10</f>
        <v>-3</v>
      </c>
      <c r="KU10" s="450">
        <f>COUNTIF(MF!KT$8:KT$271,$I10)+COUNTIF(MF!KT$8:KT$271,$A10)-$G10</f>
        <v>-3</v>
      </c>
      <c r="KV10" s="451">
        <f>COUNTIF(MF!KU$8:KU$271,$I10)+COUNTIF(MF!KU$8:KU$271,$A10)-$G10</f>
        <v>-3</v>
      </c>
      <c r="KW10" s="450">
        <f>COUNTIF(MF!KV$8:KV$271,$I10)+COUNTIF(MF!KV$8:KV$271,$A10)-$G10</f>
        <v>-3</v>
      </c>
      <c r="KX10" s="451">
        <f>COUNTIF(MF!KW$8:KW$271,$I10)+COUNTIF(MF!KW$8:KW$271,$A10)-$G10</f>
        <v>-3</v>
      </c>
      <c r="KY10" s="450">
        <f>COUNTIF(MF!KX$8:KX$271,$I10)+COUNTIF(MF!KX$8:KX$271,$A10)-$G10</f>
        <v>-3</v>
      </c>
      <c r="KZ10" s="488">
        <f>COUNTIF(MF!KY$8:KY$271,$I10)+COUNTIF(MF!KY$8:KY$271,$A10)-$G10</f>
        <v>-3</v>
      </c>
      <c r="LA10" s="492">
        <f>COUNTIF(MF!KZ$8:KZ$271,$I10)+COUNTIF(MF!KZ$8:KZ$271,$A10)-$G10</f>
        <v>-3</v>
      </c>
      <c r="LB10" s="911">
        <f>COUNTIF(MF!LA$8:LA$271,$I10)+COUNTIF(MF!LA$8:LA$271,$A10)-$G10</f>
        <v>-3</v>
      </c>
      <c r="LC10" s="830">
        <f>COUNTIF(MF!LB$8:LB$271,$I10)+COUNTIF(MF!LB$8:LB$271,$A10)-$G10</f>
        <v>-3</v>
      </c>
      <c r="LD10" s="829">
        <f>COUNTIF(MF!LC$8:LC$271,$I10)+COUNTIF(MF!LC$8:LC$271,$A10)-$G10</f>
        <v>-3</v>
      </c>
      <c r="LE10" s="830">
        <f>COUNTIF(MF!LD$8:LD$271,$I10)+COUNTIF(MF!LD$8:LD$271,$A10)-$G10</f>
        <v>-3</v>
      </c>
      <c r="LF10" s="553">
        <f>COUNTIF(MF!LE$8:LE$271,$I10)+COUNTIF(MF!LE$8:LE$271,$A10)-$G10</f>
        <v>-3</v>
      </c>
      <c r="LG10" s="554">
        <f>COUNTIF(MF!LF$8:LF$271,$I10)+COUNTIF(MF!LF$8:LF$271,$A10)-$G10</f>
        <v>-3</v>
      </c>
      <c r="LH10" s="451">
        <f>COUNTIF(MF!LG$8:LG$271,$I10)+COUNTIF(MF!LG$8:LG$271,$A10)-$G10</f>
        <v>-3</v>
      </c>
      <c r="LI10" s="450">
        <f>COUNTIF(MF!LH$8:LH$271,$I10)+COUNTIF(MF!LH$8:LH$271,$A10)-$G10</f>
        <v>-3</v>
      </c>
      <c r="LJ10" s="451">
        <f>COUNTIF(MF!LI$8:LI$271,$I10)+COUNTIF(MF!LI$8:LI$271,$A10)-$G10</f>
        <v>-3</v>
      </c>
      <c r="LK10" s="450">
        <f>COUNTIF(MF!LJ$8:LJ$271,$I10)+COUNTIF(MF!LJ$8:LJ$271,$A10)-$G10</f>
        <v>-3</v>
      </c>
      <c r="LL10" s="451">
        <f>COUNTIF(MF!LK$8:LK$271,$I10)+COUNTIF(MF!LK$8:LK$271,$A10)-$G10</f>
        <v>-3</v>
      </c>
      <c r="LM10" s="450">
        <f>COUNTIF(MF!LL$8:LL$271,$I10)+COUNTIF(MF!LL$8:LL$271,$A10)-$G10</f>
        <v>-3</v>
      </c>
      <c r="LN10" s="451">
        <f>COUNTIF(MF!LM$8:LM$271,$I10)+COUNTIF(MF!LM$8:LM$271,$A10)-$G10</f>
        <v>-3</v>
      </c>
      <c r="LO10" s="450">
        <f>COUNTIF(MF!LN$8:LN$271,$I10)+COUNTIF(MF!LN$8:LN$271,$A10)-$G10</f>
        <v>-3</v>
      </c>
      <c r="LP10" s="829">
        <f>COUNTIF(MF!LO$8:LO$271,$I10)+COUNTIF(MF!LO$8:LO$271,$A10)-$G10</f>
        <v>-3</v>
      </c>
      <c r="LQ10" s="830">
        <f>COUNTIF(MF!LP$8:LP$271,$I10)+COUNTIF(MF!LP$8:LP$271,$A10)-$G10</f>
        <v>-3</v>
      </c>
      <c r="LR10" s="829">
        <f>COUNTIF(MF!LQ$8:LQ$271,$I10)+COUNTIF(MF!LQ$8:LQ$271,$A10)-$G10</f>
        <v>-3</v>
      </c>
      <c r="LS10" s="830">
        <f>COUNTIF(MF!LR$8:LR$271,$I10)+COUNTIF(MF!LR$8:LR$271,$A10)-$G10</f>
        <v>-3</v>
      </c>
      <c r="LT10" s="192">
        <f>COUNTIF(MF!LS$8:LS$271,$I10)+COUNTIF(MF!LS$8:LS$271,$A10)-$G10</f>
        <v>-3</v>
      </c>
      <c r="LU10" s="174">
        <f>COUNTIF(MF!LT$8:LT$271,$I10)+COUNTIF(MF!LT$8:LT$271,$A10)-$G10</f>
        <v>-3</v>
      </c>
      <c r="LV10" s="451">
        <f>COUNTIF(MF!LU$8:LU$271,$I10)+COUNTIF(MF!LU$8:LU$271,$A10)-$G10</f>
        <v>-3</v>
      </c>
      <c r="LW10" s="450">
        <f>COUNTIF(MF!LV$8:LV$271,$I10)+COUNTIF(MF!LV$8:LV$271,$A10)-$G10</f>
        <v>-3</v>
      </c>
      <c r="LX10" s="451">
        <f>COUNTIF(MF!LW$8:LW$271,$I10)+COUNTIF(MF!LW$8:LW$271,$A10)-$G10</f>
        <v>-3</v>
      </c>
      <c r="LY10" s="450">
        <f>COUNTIF(MF!LX$8:LX$271,$I10)+COUNTIF(MF!LX$8:LX$271,$A10)-$G10</f>
        <v>-3</v>
      </c>
      <c r="LZ10" s="192">
        <f>COUNTIF(MF!LY$8:LY$271,$I10)+COUNTIF(MF!LY$8:LY$271,$A10)-$G10</f>
        <v>-3</v>
      </c>
      <c r="MA10" s="174">
        <f>COUNTIF(MF!LZ$8:LZ$271,$I10)+COUNTIF(MF!LZ$8:LZ$271,$A10)-$G10</f>
        <v>-3</v>
      </c>
      <c r="MB10" s="451">
        <f>COUNTIF(MF!MA$8:MA$271,$I10)+COUNTIF(MF!MA$8:MA$271,$A10)-$G10</f>
        <v>-3</v>
      </c>
      <c r="MC10" s="450">
        <f>COUNTIF(MF!MB$8:MB$271,$I10)+COUNTIF(MF!MB$8:MB$271,$A10)-$G10</f>
        <v>-3</v>
      </c>
      <c r="MD10" s="829">
        <f>COUNTIF(MF!MC$8:MC$271,$I10)+COUNTIF(MF!MC$8:MC$271,$A10)-$G10</f>
        <v>-3</v>
      </c>
      <c r="ME10" s="830">
        <f>COUNTIF(MF!MD$8:MD$271,$I10)+COUNTIF(MF!MD$8:MD$271,$A10)-$G10</f>
        <v>-3</v>
      </c>
      <c r="MF10" s="829">
        <f>COUNTIF(MF!ME$8:ME$271,$I10)+COUNTIF(MF!ME$8:ME$271,$A10)-$G10</f>
        <v>-3</v>
      </c>
      <c r="MG10" s="830">
        <f>COUNTIF(MF!MF$8:MF$271,$I10)+COUNTIF(MF!MF$8:MF$271,$A10)-$G10</f>
        <v>-3</v>
      </c>
      <c r="MH10" s="553">
        <f>COUNTIF(MF!MG$8:MG$271,$I10)+COUNTIF(MF!MG$8:MG$271,$A10)-$G10</f>
        <v>-3</v>
      </c>
      <c r="MI10" s="554">
        <f>COUNTIF(MF!MH$8:MH$271,$I10)+COUNTIF(MF!MH$8:MH$271,$A10)-$G10</f>
        <v>-3</v>
      </c>
      <c r="MJ10" s="451">
        <f>COUNTIF(MF!MI$8:MI$271,$I10)+COUNTIF(MF!MI$8:MI$271,$A10)-$G10</f>
        <v>-3</v>
      </c>
      <c r="MK10" s="450">
        <f>COUNTIF(MF!MJ$8:MJ$271,$I10)+COUNTIF(MF!MJ$8:MJ$271,$A10)-$G10</f>
        <v>-3</v>
      </c>
      <c r="ML10" s="451">
        <f>COUNTIF(MF!MK$8:MK$271,$I10)+COUNTIF(MF!MK$8:MK$271,$A10)-$G10</f>
        <v>-3</v>
      </c>
      <c r="MM10" s="450">
        <f>COUNTIF(MF!ML$8:ML$271,$I10)+COUNTIF(MF!ML$8:ML$271,$A10)-$G10</f>
        <v>-3</v>
      </c>
      <c r="MN10" s="929">
        <f>COUNTIF(MF!MM$8:MM$271,$I10)+COUNTIF(MF!MM$8:MM$271,$A10)-$G10</f>
        <v>-3</v>
      </c>
      <c r="MO10" s="930">
        <f>COUNTIF(MF!MN$8:MN$271,$I10)+COUNTIF(MF!MN$8:MN$271,$A10)-$G10</f>
        <v>-3</v>
      </c>
      <c r="MP10" s="451">
        <f>COUNTIF(MF!MO$8:MO$271,$I10)+COUNTIF(MF!MO$8:MO$271,$A10)-$G10</f>
        <v>-3</v>
      </c>
      <c r="MQ10" s="450">
        <f>COUNTIF(MF!MP$8:MP$271,$I10)+COUNTIF(MF!MP$8:MP$271,$A10)-$G10</f>
        <v>-3</v>
      </c>
      <c r="MR10" s="829">
        <f>COUNTIF(MF!MQ$8:MQ$271,$I10)+COUNTIF(MF!MQ$8:MQ$271,$A10)-$G10</f>
        <v>-3</v>
      </c>
      <c r="MS10" s="830">
        <f>COUNTIF(MF!MR$8:MR$271,$I10)+COUNTIF(MF!MR$8:MR$271,$A10)-$G10</f>
        <v>-3</v>
      </c>
      <c r="MT10" s="829">
        <f>COUNTIF(MF!MS$8:MS$271,$I10)+COUNTIF(MF!MS$8:MS$271,$A10)-$G10</f>
        <v>-3</v>
      </c>
      <c r="MU10" s="830">
        <f>COUNTIF(MF!MT$8:MT$271,$I10)+COUNTIF(MF!MT$8:MT$271,$A10)-$G10</f>
        <v>-3</v>
      </c>
      <c r="MV10" s="553">
        <f>COUNTIF(MF!MU$8:MU$271,$I10)+COUNTIF(MF!MU$8:MU$271,$A10)-$G10</f>
        <v>-3</v>
      </c>
      <c r="MW10" s="554">
        <f>COUNTIF(MF!MV$8:MV$271,$I10)+COUNTIF(MF!MV$8:MV$271,$A10)-$G10</f>
        <v>-3</v>
      </c>
      <c r="MX10" s="451">
        <f>COUNTIF(MF!MW$8:MW$271,$I10)+COUNTIF(MF!MW$8:MW$271,$A10)-$G10</f>
        <v>-3</v>
      </c>
      <c r="MY10" s="450">
        <f>COUNTIF(MF!MX$8:MX$271,$I10)+COUNTIF(MF!MX$8:MX$271,$A10)-$G10</f>
        <v>-3</v>
      </c>
      <c r="MZ10" s="451">
        <f>COUNTIF(MF!MY$8:MY$271,$I10)+COUNTIF(MF!MY$8:MY$271,$A10)-$G10</f>
        <v>-3</v>
      </c>
      <c r="NA10" s="450">
        <f>COUNTIF(MF!MZ$8:MZ$271,$I10)+COUNTIF(MF!MZ$8:MZ$271,$A10)-$G10</f>
        <v>-3</v>
      </c>
      <c r="NB10" s="451">
        <f>COUNTIF(MF!NA$8:NA$271,$I10)+COUNTIF(MF!NA$8:NA$271,$A10)-$G10</f>
        <v>-3</v>
      </c>
      <c r="NC10" s="450">
        <f>COUNTIF(MF!NB$8:NB$271,$I10)+COUNTIF(MF!NB$8:NB$271,$A10)-$G10</f>
        <v>-3</v>
      </c>
      <c r="ND10" s="451">
        <f>COUNTIF(MF!NC$8:NC$271,$I10)+COUNTIF(MF!NC$8:NC$271,$A10)-$G10</f>
        <v>-3</v>
      </c>
      <c r="NE10" s="450">
        <f>COUNTIF(MF!ND$8:ND$271,$I10)+COUNTIF(MF!ND$8:ND$271,$A10)-$G10</f>
        <v>-3</v>
      </c>
      <c r="NF10" s="829">
        <f>COUNTIF(MF!NE$8:NE$271,$I10)+COUNTIF(MF!NE$8:NE$271,$A10)-$G10</f>
        <v>-3</v>
      </c>
      <c r="NG10" s="830">
        <f>COUNTIF(MF!NF$8:NF$271,$I10)+COUNTIF(MF!NF$8:NF$271,$A10)-$G10</f>
        <v>-3</v>
      </c>
      <c r="NH10" s="829">
        <f>COUNTIF(MF!NG$8:NG$271,$I10)+COUNTIF(MF!NG$8:NG$271,$A10)-$G10</f>
        <v>-3</v>
      </c>
      <c r="NI10" s="869">
        <f>COUNTIF(MF!NH$8:NH$271,$I10)+COUNTIF(MF!NH$8:NH$271,$A10)-$G10</f>
        <v>-3</v>
      </c>
      <c r="NJ10" s="553">
        <f>COUNTIF(MF!NI$8:NI$271,$I10)+COUNTIF(MF!NI$8:NI$271,$A10)-$G10</f>
        <v>-3</v>
      </c>
      <c r="NK10" s="554">
        <f>COUNTIF(MF!NJ$8:NJ$271,$I10)+COUNTIF(MF!NJ$8:NJ$271,$A10)-$G10</f>
        <v>-3</v>
      </c>
      <c r="NL10" s="451">
        <f>COUNTIF(MF!NK$8:NK$271,$I10)+COUNTIF(MF!NK$8:NK$271,$A10)-$G10</f>
        <v>-3</v>
      </c>
      <c r="NM10" s="450">
        <f>COUNTIF(MF!NL$8:NL$271,$I10)+COUNTIF(MF!NL$8:NL$271,$A10)-$G10</f>
        <v>-3</v>
      </c>
      <c r="NN10" s="451">
        <f>COUNTIF(MF!NM$8:NM$271,$I10)+COUNTIF(MF!NM$8:NM$271,$A10)-$G10</f>
        <v>-3</v>
      </c>
      <c r="NO10" s="450">
        <f>COUNTIF(MF!NN$8:NN$271,$I10)+COUNTIF(MF!NN$8:NN$271,$A10)-$G10</f>
        <v>-3</v>
      </c>
      <c r="NP10" s="451">
        <f>COUNTIF(MF!NO$8:NO$271,$I10)+COUNTIF(MF!NO$8:NO$271,$A10)-$G10</f>
        <v>-3</v>
      </c>
      <c r="NQ10" s="450">
        <f>COUNTIF(MF!NP$8:NP$271,$I10)+COUNTIF(MF!NP$8:NP$271,$A10)-$G10</f>
        <v>-3</v>
      </c>
      <c r="NR10" s="451">
        <f>COUNTIF(MF!NQ$8:NQ$271,$I10)+COUNTIF(MF!NQ$8:NQ$271,$A10)-$G10</f>
        <v>-3</v>
      </c>
      <c r="NS10" s="450">
        <f>COUNTIF(MF!NR$8:NR$271,$I10)+COUNTIF(MF!NR$8:NR$271,$A10)-$G10</f>
        <v>-3</v>
      </c>
      <c r="NT10" s="829">
        <f>COUNTIF(MF!NS$8:NS$271,$I10)+COUNTIF(MF!NS$8:NS$271,$A10)-$G10</f>
        <v>-3</v>
      </c>
      <c r="NU10" s="830">
        <f>COUNTIF(MF!NT$8:NT$271,$I10)+COUNTIF(MF!NT$8:NT$271,$A10)-$G10</f>
        <v>-3</v>
      </c>
      <c r="NV10" s="829">
        <f>COUNTIF(MF!NU$8:NU$271,$I10)+COUNTIF(MF!NU$8:NU$271,$A10)-$G10</f>
        <v>-3</v>
      </c>
      <c r="NW10" s="830">
        <f>COUNTIF(MF!NV$8:NV$271,$I10)+COUNTIF(MF!NV$8:NV$271,$A10)-$G10</f>
        <v>-3</v>
      </c>
      <c r="NX10" s="553">
        <f>COUNTIF(MF!NW$8:NW$271,$I10)+COUNTIF(MF!NW$8:NW$271,$A10)-$G10</f>
        <v>-3</v>
      </c>
      <c r="NY10" s="554">
        <f>COUNTIF(MF!NX$8:NX$271,$I10)+COUNTIF(MF!NX$8:NX$271,$A10)-$G10</f>
        <v>-3</v>
      </c>
      <c r="NZ10" s="451">
        <f>COUNTIF(MF!NY$8:NY$271,$I10)+COUNTIF(MF!NY$8:NY$271,$A10)-$G10</f>
        <v>-3</v>
      </c>
      <c r="OA10" s="450">
        <f>COUNTIF(MF!NZ$8:NZ$271,$I10)+COUNTIF(MF!NZ$8:NZ$271,$A10)-$G10</f>
        <v>-3</v>
      </c>
      <c r="OB10" s="451">
        <f>COUNTIF(MF!OA$8:OA$271,$I10)+COUNTIF(MF!OA$8:OA$271,$A10)-$G10</f>
        <v>-3</v>
      </c>
      <c r="OC10" s="450">
        <f>COUNTIF(MF!OB$8:OB$271,$I10)+COUNTIF(MF!OB$8:OB$271,$A10)-$G10</f>
        <v>-3</v>
      </c>
      <c r="OD10" s="451">
        <f>COUNTIF(MF!OC$8:OC$271,$I10)+COUNTIF(MF!OC$8:OC$271,$A10)-$G10</f>
        <v>-3</v>
      </c>
      <c r="OE10" s="450">
        <f>COUNTIF(MF!OD$8:OD$271,$I10)+COUNTIF(MF!OD$8:OD$271,$A10)-$G10</f>
        <v>-3</v>
      </c>
      <c r="OF10" s="451">
        <f>COUNTIF(MF!OE$8:OE$271,$I10)+COUNTIF(MF!OE$8:OE$271,$A10)-$G10</f>
        <v>-3</v>
      </c>
      <c r="OG10" s="450">
        <f>COUNTIF(MF!OF$8:OF$271,$I10)+COUNTIF(MF!OF$8:OF$271,$A10)-$G10</f>
        <v>-3</v>
      </c>
      <c r="OH10" s="829">
        <f>COUNTIF(MF!OG$8:OG$271,$I10)+COUNTIF(MF!OG$8:OG$271,$A10)-$G10</f>
        <v>-3</v>
      </c>
      <c r="OI10" s="830">
        <f>COUNTIF(MF!OH$8:OH$271,$I10)+COUNTIF(MF!OH$8:OH$271,$A10)-$G10</f>
        <v>-3</v>
      </c>
      <c r="OJ10" s="829">
        <f>COUNTIF(MF!OI$8:OI$271,$I10)+COUNTIF(MF!OI$8:OI$271,$A10)-$G10</f>
        <v>-3</v>
      </c>
      <c r="OK10" s="830">
        <f>COUNTIF(MF!OJ$8:OJ$271,$I10)+COUNTIF(MF!OJ$8:OJ$271,$A10)-$G10</f>
        <v>-3</v>
      </c>
      <c r="OL10" s="553">
        <f>COUNTIF(MF!OK$8:OK$271,$I10)+COUNTIF(MF!OK$8:OK$271,$A10)-$G10</f>
        <v>-3</v>
      </c>
      <c r="OM10" s="554">
        <f>COUNTIF(MF!OL$8:OL$271,$I10)+COUNTIF(MF!OL$8:OL$271,$A10)-$G10</f>
        <v>-3</v>
      </c>
      <c r="ON10" s="451">
        <f>COUNTIF(MF!OM$8:OM$271,$I10)+COUNTIF(MF!OM$8:OM$271,$A10)-$G10</f>
        <v>-3</v>
      </c>
      <c r="OO10" s="450">
        <f>COUNTIF(MF!ON$8:ON$271,$I10)+COUNTIF(MF!ON$8:ON$271,$A10)-$G10</f>
        <v>-3</v>
      </c>
      <c r="OP10" s="451">
        <f>COUNTIF(MF!OO$8:OO$271,$I10)+COUNTIF(MF!OO$8:OO$271,$A10)-$G10</f>
        <v>-3</v>
      </c>
      <c r="OQ10" s="450">
        <f>COUNTIF(MF!OP$8:OP$271,$I10)+COUNTIF(MF!OP$8:OP$271,$A10)-$G10</f>
        <v>-3</v>
      </c>
      <c r="OR10" s="451">
        <f>COUNTIF(MF!OQ$8:OQ$271,$I10)+COUNTIF(MF!OQ$8:OQ$271,$A10)-$G10</f>
        <v>-3</v>
      </c>
      <c r="OS10" s="450">
        <f>COUNTIF(MF!OR$8:OR$271,$I10)+COUNTIF(MF!OR$8:OR$271,$A10)-$G10</f>
        <v>-3</v>
      </c>
      <c r="OT10" s="451">
        <f>COUNTIF(MF!OS$8:OS$271,$I10)+COUNTIF(MF!OS$8:OS$271,$A10)-$G10</f>
        <v>-3</v>
      </c>
      <c r="OU10" s="450">
        <f>COUNTIF(MF!OT$8:OT$271,$I10)+COUNTIF(MF!OT$8:OT$271,$A10)-$G10</f>
        <v>-3</v>
      </c>
      <c r="OV10" s="829">
        <f>COUNTIF(MF!OU$8:OU$271,$I10)+COUNTIF(MF!OU$8:OU$271,$A10)-$G10</f>
        <v>-3</v>
      </c>
      <c r="OW10" s="830">
        <f>COUNTIF(MF!OV$8:OV$271,$I10)+COUNTIF(MF!OV$8:OV$271,$A10)-$G10</f>
        <v>-3</v>
      </c>
      <c r="OX10" s="829">
        <f>COUNTIF(MF!OW$8:OW$271,$I10)+COUNTIF(MF!OW$8:OW$271,$A10)-$G10</f>
        <v>-3</v>
      </c>
      <c r="OY10" s="830">
        <f>COUNTIF(MF!OX$8:OX$271,$I10)+COUNTIF(MF!OX$8:OX$271,$A10)-$G10</f>
        <v>-3</v>
      </c>
      <c r="OZ10" s="553">
        <f>COUNTIF(MF!OY$8:OY$271,$I10)+COUNTIF(MF!OY$8:OY$271,$A10)-$G10</f>
        <v>-3</v>
      </c>
      <c r="PA10" s="554">
        <f>COUNTIF(MF!OZ$8:OZ$271,$I10)+COUNTIF(MF!OZ$8:OZ$271,$A10)-$G10</f>
        <v>-3</v>
      </c>
      <c r="PB10" s="451">
        <f>COUNTIF(MF!PA$8:PA$271,$I10)+COUNTIF(MF!PA$8:PA$271,$A10)-$G10</f>
        <v>-3</v>
      </c>
      <c r="PC10" s="450">
        <f>COUNTIF(MF!PB$8:PB$271,$I10)+COUNTIF(MF!PB$8:PB$271,$A10)-$G10</f>
        <v>-3</v>
      </c>
      <c r="PD10" s="451">
        <f>COUNTIF(MF!PC$8:PC$271,$I10)+COUNTIF(MF!PC$8:PC$271,$A10)-$G10</f>
        <v>-3</v>
      </c>
      <c r="PE10" s="450">
        <f>COUNTIF(MF!PD$8:PD$271,$I10)+COUNTIF(MF!PD$8:PD$271,$A10)-$G10</f>
        <v>-3</v>
      </c>
      <c r="PF10" s="451">
        <f>COUNTIF(MF!PE$8:PE$271,$I10)+COUNTIF(MF!PE$8:PE$271,$A10)-$G10</f>
        <v>-3</v>
      </c>
      <c r="PG10" s="450">
        <f>COUNTIF(MF!PF$8:PF$271,$I10)+COUNTIF(MF!PF$8:PF$271,$A10)-$G10</f>
        <v>-3</v>
      </c>
      <c r="PH10" s="451">
        <f>COUNTIF(MF!PG$8:PG$271,$I10)+COUNTIF(MF!PG$8:PG$271,$A10)-$G10</f>
        <v>-3</v>
      </c>
      <c r="PI10" s="450">
        <f>COUNTIF(MF!PH$8:PH$271,$I10)+COUNTIF(MF!PH$8:PH$271,$A10)-$G10</f>
        <v>-3</v>
      </c>
      <c r="PJ10" s="829">
        <f>COUNTIF(MF!PI$8:PI$271,$I10)+COUNTIF(MF!PI$8:PI$271,$A10)-$G10</f>
        <v>-3</v>
      </c>
      <c r="PK10" s="830">
        <f>COUNTIF(MF!PJ$8:PJ$271,$I10)+COUNTIF(MF!PJ$8:PJ$271,$A10)-$G10</f>
        <v>-3</v>
      </c>
      <c r="PL10" s="829">
        <f>COUNTIF(MF!PK$8:PK$271,$I10)+COUNTIF(MF!PK$8:PK$271,$A10)-$G10</f>
        <v>-3</v>
      </c>
      <c r="PM10" s="830">
        <f>COUNTIF(MF!PL$8:PL$271,$I10)+COUNTIF(MF!PL$8:PL$271,$A10)-$G10</f>
        <v>-3</v>
      </c>
      <c r="PN10" s="553">
        <f>COUNTIF(MF!PM$8:PM$271,$I10)+COUNTIF(MF!PM$8:PM$271,$A10)-$G10</f>
        <v>-3</v>
      </c>
      <c r="PO10" s="554">
        <f>COUNTIF(MF!PN$8:PN$271,$I10)+COUNTIF(MF!PN$8:PN$271,$A10)-$G10</f>
        <v>-3</v>
      </c>
      <c r="PP10" s="451">
        <f>COUNTIF(MF!PO$8:PO$271,$I10)+COUNTIF(MF!PO$8:PO$271,$A10)-$G10</f>
        <v>-3</v>
      </c>
      <c r="PQ10" s="450">
        <f>COUNTIF(MF!PP$8:PP$271,$I10)+COUNTIF(MF!PP$8:PP$271,$A10)-$G10</f>
        <v>-3</v>
      </c>
      <c r="PR10" s="451">
        <f>COUNTIF(MF!PQ$8:PQ$271,$I10)+COUNTIF(MF!PQ$8:PQ$271,$A10)-$G10</f>
        <v>-3</v>
      </c>
      <c r="PS10" s="452">
        <f>COUNTIF(MF!PR$8:PR$271,$I10)+COUNTIF(MF!PR$8:PR$271,$A10)-$G10</f>
        <v>-3</v>
      </c>
      <c r="PT10" s="449">
        <f>COUNTIF(MF!PS$8:PS$271,$I10)+COUNTIF(MF!PS$8:PS$271,$A10)-$G10</f>
        <v>-3</v>
      </c>
      <c r="PU10" s="450">
        <f>COUNTIF(MF!PT$8:PT$271,$I10)+COUNTIF(MF!PT$8:PT$271,$A10)-$G10</f>
        <v>-3</v>
      </c>
      <c r="PV10" s="451">
        <f>COUNTIF(MF!PU$8:PU$271,$I10)+COUNTIF(MF!PU$8:PU$271,$A10)-$G10</f>
        <v>-3</v>
      </c>
      <c r="PW10" s="450">
        <f>COUNTIF(MF!PV$8:PV$271,$I10)+COUNTIF(MF!PV$8:PV$271,$A10)-$G10</f>
        <v>-3</v>
      </c>
      <c r="PX10" s="829">
        <f>COUNTIF(MF!PW$8:PW$271,$I10)+COUNTIF(MF!PW$8:PW$271,$A10)-$G10</f>
        <v>-3</v>
      </c>
      <c r="PY10" s="830">
        <f>COUNTIF(MF!PX$8:PX$271,$I10)+COUNTIF(MF!PX$8:PX$271,$A10)-$G10</f>
        <v>-3</v>
      </c>
      <c r="PZ10" s="829">
        <f>COUNTIF(MF!PY$8:PY$271,$I10)+COUNTIF(MF!PY$8:PY$271,$A10)-$G10</f>
        <v>-3</v>
      </c>
      <c r="QA10" s="830">
        <f>COUNTIF(MF!PZ$8:PZ$271,$I10)+COUNTIF(MF!PZ$8:PZ$271,$A10)-$G10</f>
        <v>-3</v>
      </c>
      <c r="QB10" s="553">
        <f>COUNTIF(MF!QA$8:QA$271,$I10)+COUNTIF(MF!QA$8:QA$271,$A10)-$G10</f>
        <v>-3</v>
      </c>
      <c r="QC10" s="554">
        <f>COUNTIF(MF!QB$8:QB$271,$I10)+COUNTIF(MF!QB$8:QB$271,$A10)-$G10</f>
        <v>-3</v>
      </c>
      <c r="QD10" s="451">
        <f>COUNTIF(MF!QC$8:QC$271,$I10)+COUNTIF(MF!QC$8:QC$271,$A10)-$G10</f>
        <v>-3</v>
      </c>
      <c r="QE10" s="450">
        <f>COUNTIF(MF!QD$8:QD$271,$I10)+COUNTIF(MF!QD$8:QD$271,$A10)-$G10</f>
        <v>-3</v>
      </c>
      <c r="QF10" s="451">
        <f>COUNTIF(MF!QE$8:QE$271,$I10)+COUNTIF(MF!QE$8:QE$271,$A10)-$G10</f>
        <v>-3</v>
      </c>
      <c r="QG10" s="450">
        <f>COUNTIF(MF!QF$8:QF$271,$I10)+COUNTIF(MF!QF$8:QF$271,$A10)-$G10</f>
        <v>-3</v>
      </c>
      <c r="QH10" s="451">
        <f>COUNTIF(MF!QG$8:QG$271,$I10)+COUNTIF(MF!QG$8:QG$271,$A10)-$G10</f>
        <v>-3</v>
      </c>
      <c r="QI10" s="450">
        <f>COUNTIF(MF!QH$8:QH$271,$I10)+COUNTIF(MF!QH$8:QH$271,$A10)-$G10</f>
        <v>-3</v>
      </c>
      <c r="QJ10" s="451">
        <f>COUNTIF(MF!QI$8:QI$271,$I10)+COUNTIF(MF!QI$8:QI$271,$A10)-$G10</f>
        <v>-3</v>
      </c>
      <c r="QK10" s="450">
        <f>COUNTIF(MF!QJ$8:QJ$271,$I10)+COUNTIF(MF!QJ$8:QJ$271,$A10)-$G10</f>
        <v>-3</v>
      </c>
      <c r="QL10" s="829">
        <f>COUNTIF(MF!QK$8:QK$271,$I10)+COUNTIF(MF!QK$8:QK$271,$A10)-$G10</f>
        <v>-3</v>
      </c>
      <c r="QM10" s="830">
        <f>COUNTIF(MF!QL$8:QL$271,$I10)+COUNTIF(MF!QL$8:QL$271,$A10)-$G10</f>
        <v>-3</v>
      </c>
      <c r="QN10" s="829">
        <f>COUNTIF(MF!QM$8:QM$271,$I10)+COUNTIF(MF!QM$8:QM$271,$A10)-$G10</f>
        <v>-3</v>
      </c>
      <c r="QO10" s="830">
        <f>COUNTIF(MF!QN$8:QN$271,$I10)+COUNTIF(MF!QN$8:QN$271,$A10)-$G10</f>
        <v>-3</v>
      </c>
      <c r="QP10" s="553">
        <f>COUNTIF(MF!QO$8:QO$271,$I10)+COUNTIF(MF!QO$8:QO$271,$A10)-$G10</f>
        <v>-3</v>
      </c>
      <c r="QQ10" s="554">
        <f>COUNTIF(MF!QP$8:QP$271,$I10)+COUNTIF(MF!QP$8:QP$271,$A10)-$G10</f>
        <v>-3</v>
      </c>
      <c r="QR10" s="451">
        <f>COUNTIF(MF!QQ$8:QQ$271,$I10)+COUNTIF(MF!QQ$8:QQ$271,$A10)-$G10</f>
        <v>-3</v>
      </c>
      <c r="QS10" s="450">
        <f>COUNTIF(MF!QR$8:QR$271,$I10)+COUNTIF(MF!QR$8:QR$271,$A10)-$G10</f>
        <v>-3</v>
      </c>
      <c r="QT10" s="451">
        <f>COUNTIF(MF!QS$8:QS$271,$I10)+COUNTIF(MF!QS$8:QS$271,$A10)-$G10</f>
        <v>-3</v>
      </c>
      <c r="QU10" s="450">
        <f>COUNTIF(MF!QT$8:QT$271,$I10)+COUNTIF(MF!QT$8:QT$271,$A10)-$G10</f>
        <v>-3</v>
      </c>
      <c r="QV10" s="192">
        <f>COUNTIF(MF!QU$8:QU$271,$I10)+COUNTIF(MF!QU$8:QU$271,$A10)-$G10</f>
        <v>-3</v>
      </c>
      <c r="QW10" s="174">
        <f>COUNTIF(MF!QV$8:QV$271,$I10)+COUNTIF(MF!QV$8:QV$271,$A10)-$G10</f>
        <v>-3</v>
      </c>
      <c r="QX10" s="451">
        <f>COUNTIF(MF!QW$8:QW$271,$I10)+COUNTIF(MF!QW$8:QW$271,$A10)-$G10</f>
        <v>-3</v>
      </c>
      <c r="QY10" s="450">
        <f>COUNTIF(MF!QX$8:QX$271,$I10)+COUNTIF(MF!QX$8:QX$271,$A10)-$G10</f>
        <v>-3</v>
      </c>
      <c r="QZ10" s="829">
        <f>COUNTIF(MF!QY$8:QY$271,$I10)+COUNTIF(MF!QY$8:QY$271,$A10)-$G10</f>
        <v>-3</v>
      </c>
      <c r="RA10" s="830">
        <f>COUNTIF(MF!QZ$8:QZ$271,$I10)+COUNTIF(MF!QZ$8:QZ$271,$A10)-$G10</f>
        <v>-3</v>
      </c>
      <c r="RB10" s="829">
        <f>COUNTIF(MF!RA$8:RA$271,$I10)+COUNTIF(MF!RA$8:RA$271,$A10)-$G10</f>
        <v>-3</v>
      </c>
      <c r="RC10" s="830">
        <f>COUNTIF(MF!RB$8:RB$271,$I10)+COUNTIF(MF!RB$8:RB$271,$A10)-$G10</f>
        <v>-3</v>
      </c>
      <c r="RD10" s="553">
        <f>COUNTIF(MF!RC$8:RC$271,$I10)+COUNTIF(MF!RC$8:RC$271,$A10)-$G10</f>
        <v>-3</v>
      </c>
      <c r="RE10" s="554">
        <f>COUNTIF(MF!RD$8:RD$271,$I10)+COUNTIF(MF!RD$8:RD$271,$A10)-$G10</f>
        <v>-3</v>
      </c>
      <c r="RF10" s="451">
        <f>COUNTIF(MF!RE$8:RE$271,$I10)+COUNTIF(MF!RE$8:RE$271,$A10)-$G10</f>
        <v>-3</v>
      </c>
      <c r="RG10" s="450">
        <f>COUNTIF(MF!RF$8:RF$271,$I10)+COUNTIF(MF!RF$8:RF$271,$A10)-$G10</f>
        <v>-3</v>
      </c>
      <c r="RH10" s="451">
        <f>COUNTIF(MF!RG$8:RG$271,$I10)+COUNTIF(MF!RG$8:RG$271,$A10)-$G10</f>
        <v>-3</v>
      </c>
      <c r="RI10" s="450">
        <f>COUNTIF(MF!RH$8:RH$271,$I10)+COUNTIF(MF!RH$8:RH$271,$A10)-$G10</f>
        <v>-3</v>
      </c>
      <c r="RJ10" s="451">
        <f>COUNTIF(MF!RI$8:RI$271,$I10)+COUNTIF(MF!RI$8:RI$271,$A10)-$G10</f>
        <v>-3</v>
      </c>
      <c r="RK10" s="450">
        <f>COUNTIF(MF!RJ$8:RJ$271,$I10)+COUNTIF(MF!RJ$8:RJ$271,$A10)-$G10</f>
        <v>-3</v>
      </c>
      <c r="RL10" s="451">
        <f>COUNTIF(MF!RK$8:RK$271,$I10)+COUNTIF(MF!RK$8:RK$271,$A10)-$G10</f>
        <v>-3</v>
      </c>
      <c r="RM10" s="450">
        <f>COUNTIF(MF!RL$8:RL$271,$I10)+COUNTIF(MF!RL$8:RL$271,$A10)-$G10</f>
        <v>-3</v>
      </c>
      <c r="RN10" s="829">
        <f>COUNTIF(MF!RM$8:RM$271,$I10)+COUNTIF(MF!RM$8:RM$271,$A10)-$G10</f>
        <v>-3</v>
      </c>
      <c r="RO10" s="830">
        <f>COUNTIF(MF!RN$8:RN$271,$I10)+COUNTIF(MF!RN$8:RN$271,$A10)-$G10</f>
        <v>-3</v>
      </c>
      <c r="RP10" s="829">
        <f>COUNTIF(MF!RO$8:RO$271,$I10)+COUNTIF(MF!RO$8:RO$271,$A10)-$G10</f>
        <v>-3</v>
      </c>
      <c r="RQ10" s="830">
        <f>COUNTIF(MF!RP$8:RP$271,$I10)+COUNTIF(MF!RP$8:RP$271,$A10)-$G10</f>
        <v>-3</v>
      </c>
      <c r="RR10" s="553">
        <f>COUNTIF(MF!RQ$8:RQ$271,$I10)+COUNTIF(MF!RQ$8:RQ$271,$A10)-$G10</f>
        <v>-3</v>
      </c>
      <c r="RS10" s="554">
        <f>COUNTIF(MF!RR$8:RR$271,$I10)+COUNTIF(MF!RR$8:RR$271,$A10)-$G10</f>
        <v>-3</v>
      </c>
      <c r="RT10" s="451">
        <f>COUNTIF(MF!RS$8:RS$271,$I10)+COUNTIF(MF!RS$8:RS$271,$A10)-$G10</f>
        <v>-3</v>
      </c>
      <c r="RU10" s="450">
        <f>COUNTIF(MF!RT$8:RT$271,$I10)+COUNTIF(MF!RT$8:RT$271,$A10)-$G10</f>
        <v>-3</v>
      </c>
      <c r="RV10" s="451">
        <f>COUNTIF(MF!RU$8:RU$271,$I10)+COUNTIF(MF!RU$8:RU$271,$A10)-$G10</f>
        <v>-3</v>
      </c>
      <c r="RW10" s="450">
        <f>COUNTIF(MF!RV$8:RV$271,$I10)+COUNTIF(MF!RV$8:RV$271,$A10)-$G10</f>
        <v>-3</v>
      </c>
      <c r="RX10" s="451">
        <f>COUNTIF(MF!RW$8:RW$271,$I10)+COUNTIF(MF!RW$8:RW$271,$A10)-$G10</f>
        <v>-3</v>
      </c>
      <c r="RY10" s="450">
        <f>COUNTIF(MF!RX$8:RX$271,$I10)+COUNTIF(MF!RX$8:RX$271,$A10)-$G10</f>
        <v>-3</v>
      </c>
      <c r="RZ10" s="451">
        <f>COUNTIF(MF!RY$8:RY$271,$I10)+COUNTIF(MF!RY$8:RY$271,$A10)-$G10</f>
        <v>-3</v>
      </c>
      <c r="SA10" s="450">
        <f>COUNTIF(MF!RZ$8:RZ$271,$I10)+COUNTIF(MF!RZ$8:RZ$271,$A10)-$G10</f>
        <v>-3</v>
      </c>
      <c r="SB10" s="829">
        <f>COUNTIF(MF!SA$8:SA$271,$I10)+COUNTIF(MF!SA$8:SA$271,$A10)-$G10</f>
        <v>-3</v>
      </c>
      <c r="SC10" s="869">
        <f>COUNTIF(MF!SB$8:SB$271,$I10)+COUNTIF(MF!SB$8:SB$271,$A10)-$G10</f>
        <v>-3</v>
      </c>
      <c r="SD10" s="911">
        <f>COUNTIF(MF!SC$8:SC$271,$I10)+COUNTIF(MF!SC$8:SC$271,$A10)-$G10</f>
        <v>-3</v>
      </c>
      <c r="SE10" s="830">
        <f>COUNTIF(MF!SD$8:SD$271,$I10)+COUNTIF(MF!SD$8:SD$271,$A10)-$G10</f>
        <v>-3</v>
      </c>
      <c r="SF10" s="553">
        <f>COUNTIF(MF!SE$8:SE$271,$I10)+COUNTIF(MF!SE$8:SE$271,$A10)-$G10</f>
        <v>-3</v>
      </c>
      <c r="SG10" s="554">
        <f>COUNTIF(MF!SF$8:SF$271,$I10)+COUNTIF(MF!SF$8:SF$271,$A10)-$G10</f>
        <v>-3</v>
      </c>
      <c r="SH10" s="451">
        <f>COUNTIF(MF!SG$8:SG$271,$I10)+COUNTIF(MF!SG$8:SG$271,$A10)-$G10</f>
        <v>-3</v>
      </c>
      <c r="SI10" s="450">
        <f>COUNTIF(MF!SH$8:SH$271,$I10)+COUNTIF(MF!SH$8:SH$271,$A10)-$G10</f>
        <v>-3</v>
      </c>
      <c r="SJ10" s="451">
        <f>COUNTIF(MF!SI$8:SI$271,$I10)+COUNTIF(MF!SI$8:SI$271,$A10)-$G10</f>
        <v>-3</v>
      </c>
      <c r="SK10" s="450">
        <f>COUNTIF(MF!SJ$8:SJ$271,$I10)+COUNTIF(MF!SJ$8:SJ$271,$A10)-$G10</f>
        <v>-3</v>
      </c>
      <c r="SL10" s="451">
        <f>COUNTIF(MF!SK$8:SK$271,$I10)+COUNTIF(MF!SK$8:SK$271,$A10)-$G10</f>
        <v>-3</v>
      </c>
      <c r="SM10" s="450">
        <f>COUNTIF(MF!SL$8:SL$271,$I10)+COUNTIF(MF!SL$8:SL$271,$A10)-$G10</f>
        <v>-3</v>
      </c>
      <c r="SN10" s="451">
        <f>COUNTIF(MF!SM$8:SM$271,$I10)+COUNTIF(MF!SM$8:SM$271,$A10)-$G10</f>
        <v>-3</v>
      </c>
      <c r="SO10" s="450">
        <f>COUNTIF(MF!SN$8:SN$271,$I10)+COUNTIF(MF!SN$8:SN$271,$A10)-$G10</f>
        <v>-3</v>
      </c>
      <c r="SP10" s="829">
        <f>COUNTIF(MF!SO$8:SO$271,$I10)+COUNTIF(MF!SO$8:SO$271,$A10)-$G10</f>
        <v>-3</v>
      </c>
      <c r="SQ10" s="830">
        <f>COUNTIF(MF!SP$8:SP$271,$I10)+COUNTIF(MF!SP$8:SP$271,$A10)-$G10</f>
        <v>-3</v>
      </c>
      <c r="SR10" s="829">
        <f>COUNTIF(MF!SQ$8:SQ$271,$I10)+COUNTIF(MF!SQ$8:SQ$271,$A10)-$G10</f>
        <v>-3</v>
      </c>
      <c r="SS10" s="830">
        <f>COUNTIF(MF!SR$8:SR$271,$I10)+COUNTIF(MF!SR$8:SR$271,$A10)-$G10</f>
        <v>-3</v>
      </c>
      <c r="ST10" s="553">
        <f>COUNTIF(MF!SS$8:SS$271,$I10)+COUNTIF(MF!SS$8:SS$271,$A10)-$G10</f>
        <v>-3</v>
      </c>
      <c r="SU10" s="554">
        <f>COUNTIF(MF!ST$8:ST$271,$I10)+COUNTIF(MF!ST$8:ST$271,$A10)-$G10</f>
        <v>-3</v>
      </c>
      <c r="SV10" s="451">
        <f>COUNTIF(MF!SU$8:SU$271,$I10)+COUNTIF(MF!SU$8:SU$271,$A10)-$G10</f>
        <v>-3</v>
      </c>
      <c r="SW10" s="450">
        <f>COUNTIF(MF!SV$8:SV$271,$I10)+COUNTIF(MF!SV$8:SV$271,$A10)-$G10</f>
        <v>-3</v>
      </c>
      <c r="SX10" s="451">
        <f>COUNTIF(MF!SW$8:SW$271,$I10)+COUNTIF(MF!SW$8:SW$271,$A10)-$G10</f>
        <v>-3</v>
      </c>
      <c r="SY10" s="450">
        <f>COUNTIF(MF!SX$8:SX$271,$I10)+COUNTIF(MF!SX$8:SX$271,$A10)-$G10</f>
        <v>-3</v>
      </c>
      <c r="SZ10" s="451">
        <f>COUNTIF(MF!SY$8:SY$271,$I10)+COUNTIF(MF!SY$8:SY$271,$A10)-$G10</f>
        <v>-3</v>
      </c>
      <c r="TA10" s="450">
        <f>COUNTIF(MF!SZ$8:SZ$271,$I10)+COUNTIF(MF!SZ$8:SZ$271,$A10)-$G10</f>
        <v>-3</v>
      </c>
      <c r="TB10" s="451">
        <f>COUNTIF(MF!TA$8:TA$271,$I10)+COUNTIF(MF!TA$8:TA$271,$A10)-$G10</f>
        <v>-3</v>
      </c>
      <c r="TC10" s="450">
        <f>COUNTIF(MF!TB$8:TB$271,$I10)+COUNTIF(MF!TB$8:TB$271,$A10)-$G10</f>
        <v>-3</v>
      </c>
      <c r="TD10" s="829">
        <f>COUNTIF(MF!TC$8:TC$271,$I10)+COUNTIF(MF!TC$8:TC$271,$A10)-$G10</f>
        <v>-3</v>
      </c>
      <c r="TE10" s="830">
        <f>COUNTIF(MF!TD$8:TD$271,$I10)+COUNTIF(MF!TD$8:TD$271,$A10)-$G10</f>
        <v>-3</v>
      </c>
      <c r="TF10" s="829">
        <f>COUNTIF(MF!TE$8:TE$271,$I10)+COUNTIF(MF!TE$8:TE$271,$A10)-$G10</f>
        <v>-3</v>
      </c>
      <c r="TG10" s="830">
        <f>COUNTIF(MF!TF$8:TF$271,$I10)+COUNTIF(MF!TF$8:TF$271,$A10)-$G10</f>
        <v>-3</v>
      </c>
      <c r="TH10" s="553">
        <f>COUNTIF(MF!TG$8:TG$271,$I10)+COUNTIF(MF!TG$8:TG$271,$A10)-$G10</f>
        <v>-3</v>
      </c>
      <c r="TI10" s="554">
        <f>COUNTIF(MF!TH$8:TH$271,$I10)+COUNTIF(MF!TH$8:TH$271,$A10)-$G10</f>
        <v>-3</v>
      </c>
      <c r="TJ10" s="451">
        <f>COUNTIF(MF!TI$8:TI$271,$I10)+COUNTIF(MF!TI$8:TI$271,$A10)-$G10</f>
        <v>-3</v>
      </c>
      <c r="TK10" s="450">
        <f>COUNTIF(MF!TJ$8:TJ$271,$I10)+COUNTIF(MF!TJ$8:TJ$271,$A10)-$G10</f>
        <v>-3</v>
      </c>
      <c r="TL10" s="451">
        <f>COUNTIF(MF!TK$8:TK$271,$I10)+COUNTIF(MF!TK$8:TK$271,$A10)-$G10</f>
        <v>-3</v>
      </c>
      <c r="TM10" s="450">
        <f>COUNTIF(MF!TL$8:TL$271,$I10)+COUNTIF(MF!TL$8:TL$271,$A10)-$G10</f>
        <v>-3</v>
      </c>
      <c r="TN10" s="451">
        <f>COUNTIF(MF!TM$8:TM$271,$I10)+COUNTIF(MF!TM$8:TM$271,$A10)-$G10</f>
        <v>-3</v>
      </c>
      <c r="TO10" s="450">
        <f>COUNTIF(MF!TN$8:TN$271,$I10)+COUNTIF(MF!TN$8:TN$271,$A10)-$G10</f>
        <v>-3</v>
      </c>
      <c r="TP10" s="451">
        <f>COUNTIF(MF!TO$8:TO$271,$I10)+COUNTIF(MF!TO$8:TO$271,$A10)-$G10</f>
        <v>-3</v>
      </c>
      <c r="TQ10" s="450">
        <f>COUNTIF(MF!TP$8:TP$271,$I10)+COUNTIF(MF!TP$8:TP$271,$A10)-$G10</f>
        <v>-3</v>
      </c>
      <c r="TR10" s="829">
        <f>COUNTIF(MF!TQ$8:TQ$271,$I10)+COUNTIF(MF!TQ$8:TQ$271,$A10)-$G10</f>
        <v>-3</v>
      </c>
      <c r="TS10" s="830">
        <f>COUNTIF(MF!TR$8:TR$271,$I10)+COUNTIF(MF!TR$8:TR$271,$A10)-$G10</f>
        <v>-3</v>
      </c>
      <c r="TT10" s="829">
        <f>COUNTIF(MF!TS$8:TS$271,$I10)+COUNTIF(MF!TS$8:TS$271,$A10)-$G10</f>
        <v>-3</v>
      </c>
      <c r="TU10" s="830">
        <f>COUNTIF(MF!TT$8:TT$271,$I10)+COUNTIF(MF!TT$8:TT$271,$A10)-$G10</f>
        <v>-3</v>
      </c>
      <c r="TV10" s="553">
        <f>COUNTIF(MF!TU$8:TU$271,$I10)+COUNTIF(MF!TU$8:TU$271,$A10)-$G10</f>
        <v>-3</v>
      </c>
      <c r="TW10" s="554">
        <f>COUNTIF(MF!TV$8:TV$271,$I10)+COUNTIF(MF!TV$8:TV$271,$A10)-$G10</f>
        <v>-3</v>
      </c>
      <c r="TX10" s="451">
        <f>COUNTIF(MF!TW$8:TW$271,$I10)+COUNTIF(MF!TW$8:TW$271,$A10)-$G10</f>
        <v>-3</v>
      </c>
      <c r="TY10" s="450">
        <f>COUNTIF(MF!TX$8:TX$271,$I10)+COUNTIF(MF!TX$8:TX$271,$A10)-$G10</f>
        <v>-3</v>
      </c>
      <c r="TZ10" s="451">
        <f>COUNTIF(MF!TY$8:TY$271,$I10)+COUNTIF(MF!TY$8:TY$271,$A10)-$G10</f>
        <v>-3</v>
      </c>
      <c r="UA10" s="450">
        <f>COUNTIF(MF!TZ$8:TZ$271,$I10)+COUNTIF(MF!TZ$8:TZ$271,$A10)-$G10</f>
        <v>-3</v>
      </c>
      <c r="UB10" s="451">
        <f>COUNTIF(MF!UA$8:UA$271,$I10)+COUNTIF(MF!UA$8:UA$271,$A10)-$G10</f>
        <v>-3</v>
      </c>
      <c r="UC10" s="450">
        <f>COUNTIF(MF!UB$8:UB$271,$I10)+COUNTIF(MF!UB$8:UB$271,$A10)-$G10</f>
        <v>-3</v>
      </c>
      <c r="UD10" s="451">
        <f>COUNTIF(MF!UC$8:UC$271,$I10)+COUNTIF(MF!UC$8:UC$271,$A10)-$G10</f>
        <v>-3</v>
      </c>
      <c r="UE10" s="450">
        <f>COUNTIF(MF!UD$8:UD$271,$I10)+COUNTIF(MF!UD$8:UD$271,$A10)-$G10</f>
        <v>-3</v>
      </c>
      <c r="UF10" s="829">
        <f>COUNTIF(MF!UE$8:UE$271,$I10)+COUNTIF(MF!UE$8:UE$271,$A10)-$G10</f>
        <v>-3</v>
      </c>
      <c r="UG10" s="830">
        <f>COUNTIF(MF!UF$8:UF$271,$I10)+COUNTIF(MF!UF$8:UF$271,$A10)-$G10</f>
        <v>-3</v>
      </c>
      <c r="UH10" s="829">
        <f>COUNTIF(MF!UG$8:UG$271,$I10)+COUNTIF(MF!UG$8:UG$271,$A10)-$G10</f>
        <v>-3</v>
      </c>
      <c r="UI10" s="830">
        <f>COUNTIF(MF!UH$8:UH$271,$I10)+COUNTIF(MF!UH$8:UH$271,$A10)-$G10</f>
        <v>-3</v>
      </c>
      <c r="UJ10" s="553">
        <f>COUNTIF(MF!UI$8:UI$271,$I10)+COUNTIF(MF!UI$8:UI$271,$A10)-$G10</f>
        <v>-3</v>
      </c>
      <c r="UK10" s="557">
        <f>COUNTIF(MF!UJ$8:UJ$271,$I10)+COUNTIF(MF!UJ$8:UJ$271,$A10)-$G10</f>
        <v>-3</v>
      </c>
      <c r="UL10" s="453">
        <f>COUNTIF(MF!UK$8:UK$271,$I10)+COUNTIF(MF!UK$8:UK$271,$A10)-$G10</f>
        <v>-3</v>
      </c>
      <c r="UM10" s="450">
        <f>COUNTIF(MF!UL$8:UL$271,$I10)+COUNTIF(MF!UL$8:UL$271,$A10)-$G10</f>
        <v>-3</v>
      </c>
      <c r="UN10" s="451">
        <f>COUNTIF(MF!UM$8:UM$271,$I10)+COUNTIF(MF!UM$8:UM$271,$A10)-$G10</f>
        <v>-3</v>
      </c>
      <c r="UO10" s="450">
        <f>COUNTIF(MF!UN$8:UN$271,$I10)+COUNTIF(MF!UN$8:UN$271,$A10)-$G10</f>
        <v>-3</v>
      </c>
      <c r="UP10" s="451">
        <f>COUNTIF(MF!UO$8:UO$271,$I10)+COUNTIF(MF!UO$8:UO$271,$A10)-$G10</f>
        <v>-3</v>
      </c>
      <c r="UQ10" s="450">
        <f>COUNTIF(MF!UP$8:UP$271,$I10)+COUNTIF(MF!UP$8:UP$271,$A10)-$G10</f>
        <v>-3</v>
      </c>
      <c r="UR10" s="451">
        <f>COUNTIF(MF!UQ$8:UQ$271,$I10)+COUNTIF(MF!UQ$8:UQ$271,$A10)-$G10</f>
        <v>-3</v>
      </c>
      <c r="US10" s="450">
        <f>COUNTIF(MF!UR$8:UR$271,$I10)+COUNTIF(MF!UR$8:UR$271,$A10)-$G10</f>
        <v>-3</v>
      </c>
      <c r="UT10" s="192">
        <f>COUNTIF(MF!US$8:US$271,$I10)+COUNTIF(MF!US$8:US$271,$A10)-$G10</f>
        <v>-3</v>
      </c>
      <c r="UU10" s="174">
        <f>COUNTIF(MF!UT$8:UT$271,$I10)+COUNTIF(MF!UT$8:UT$271,$A10)-$G10</f>
        <v>-3</v>
      </c>
      <c r="UV10" s="829">
        <f>COUNTIF(MF!UU$8:UU$271,$I10)+COUNTIF(MF!UU$8:UU$271,$A10)-$G10</f>
        <v>-3</v>
      </c>
      <c r="UW10" s="830">
        <f>COUNTIF(MF!UV$8:UV$271,$I10)+COUNTIF(MF!UV$8:UV$271,$A10)-$G10</f>
        <v>-3</v>
      </c>
      <c r="UX10" s="553">
        <f>COUNTIF(MF!UW$8:UW$271,$I10)+COUNTIF(MF!UW$8:UW$271,$A10)-$G10</f>
        <v>-3</v>
      </c>
      <c r="UY10" s="554">
        <f>COUNTIF(MF!UX$8:UX$271,$I10)+COUNTIF(MF!UX$8:UX$271,$A10)-$G10</f>
        <v>-3</v>
      </c>
      <c r="UZ10" s="451">
        <f>COUNTIF(MF!UY$8:UY$271,$I10)+COUNTIF(MF!UY$8:UY$271,$A10)-$G10</f>
        <v>-3</v>
      </c>
      <c r="VA10" s="450">
        <f>COUNTIF(MF!UZ$8:UZ$271,$I10)+COUNTIF(MF!UZ$8:UZ$271,$A10)-$G10</f>
        <v>-3</v>
      </c>
      <c r="VB10" s="451">
        <f>COUNTIF(MF!VA$8:VA$271,$I10)+COUNTIF(MF!VA$8:VA$271,$A10)-$G10</f>
        <v>-3</v>
      </c>
      <c r="VC10" s="450">
        <f>COUNTIF(MF!VB$8:VB$271,$I10)+COUNTIF(MF!VB$8:VB$271,$A10)-$G10</f>
        <v>-3</v>
      </c>
      <c r="VD10" s="451">
        <f>COUNTIF(MF!VC$8:VC$271,$I10)+COUNTIF(MF!VC$8:VC$271,$A10)-$G10</f>
        <v>-3</v>
      </c>
      <c r="VE10" s="450">
        <f>COUNTIF(MF!VD$8:VD$271,$I10)+COUNTIF(MF!VD$8:VD$271,$A10)-$G10</f>
        <v>-3</v>
      </c>
      <c r="VF10" s="451">
        <f>COUNTIF(MF!VE$8:VE$271,$I10)+COUNTIF(MF!VE$8:VE$271,$A10)-$G10</f>
        <v>-3</v>
      </c>
      <c r="VG10" s="450">
        <f>COUNTIF(MF!VF$8:VF$271,$I10)+COUNTIF(MF!VF$8:VF$271,$A10)-$G10</f>
        <v>-3</v>
      </c>
      <c r="VH10" s="829">
        <f>COUNTIF(MF!VG$8:VG$271,$I10)+COUNTIF(MF!VG$8:VG$271,$A10)-$G10</f>
        <v>-3</v>
      </c>
      <c r="VI10" s="830">
        <f>COUNTIF(MF!VH$8:VH$271,$I10)+COUNTIF(MF!VH$8:VH$271,$A10)-$G10</f>
        <v>-3</v>
      </c>
      <c r="VJ10" s="829">
        <f>COUNTIF(MF!VI$8:VI$271,$I10)+COUNTIF(MF!VI$8:VI$271,$A10)-$G10</f>
        <v>-3</v>
      </c>
      <c r="VK10" s="830">
        <f>COUNTIF(MF!VJ$8:VJ$271,$I10)+COUNTIF(MF!VJ$8:VJ$271,$A10)-$G10</f>
        <v>-3</v>
      </c>
      <c r="VL10" s="553">
        <f>COUNTIF(MF!VK$8:VK$271,$I10)+COUNTIF(MF!VK$8:VK$271,$A10)-$G10</f>
        <v>-3</v>
      </c>
      <c r="VM10" s="554">
        <f>COUNTIF(MF!VL$8:VL$271,$I10)+COUNTIF(MF!VL$8:VL$271,$A10)-$G10</f>
        <v>-3</v>
      </c>
      <c r="VN10" s="451">
        <f>COUNTIF(MF!VM$8:VM$271,$I10)+COUNTIF(MF!VM$8:VM$271,$A10)-$G10</f>
        <v>-3</v>
      </c>
      <c r="VO10" s="450">
        <f>COUNTIF(MF!VN$8:VN$271,$I10)+COUNTIF(MF!VN$8:VN$271,$A10)-$G10</f>
        <v>-3</v>
      </c>
      <c r="VP10" s="451">
        <f>COUNTIF(MF!VO$8:VO$271,$I10)+COUNTIF(MF!VO$8:VO$271,$A10)-$G10</f>
        <v>-3</v>
      </c>
      <c r="VQ10" s="450">
        <f>COUNTIF(MF!VP$8:VP$271,$I10)+COUNTIF(MF!VP$8:VP$271,$A10)-$G10</f>
        <v>-3</v>
      </c>
      <c r="VR10" s="451">
        <f>COUNTIF(MF!VQ$8:VQ$271,$I10)+COUNTIF(MF!VQ$8:VQ$271,$A10)-$G10</f>
        <v>-3</v>
      </c>
      <c r="VS10" s="450">
        <f>COUNTIF(MF!VR$8:VR$271,$I10)+COUNTIF(MF!VR$8:VR$271,$A10)-$G10</f>
        <v>-3</v>
      </c>
      <c r="VT10" s="451">
        <f>COUNTIF(MF!VS$8:VS$271,$I10)+COUNTIF(MF!VS$8:VS$271,$A10)-$G10</f>
        <v>-3</v>
      </c>
      <c r="VU10" s="450">
        <f>COUNTIF(MF!VT$8:VT$271,$I10)+COUNTIF(MF!VT$8:VT$271,$A10)-$G10</f>
        <v>-3</v>
      </c>
      <c r="VV10" s="829">
        <f>COUNTIF(MF!VU$8:VU$271,$I10)+COUNTIF(MF!VU$8:VU$271,$A10)-$G10</f>
        <v>-3</v>
      </c>
      <c r="VW10" s="830">
        <f>COUNTIF(MF!VV$8:VV$271,$I10)+COUNTIF(MF!VV$8:VV$271,$A10)-$G10</f>
        <v>-3</v>
      </c>
      <c r="VX10" s="829">
        <f>COUNTIF(MF!VW$8:VW$271,$I10)+COUNTIF(MF!VW$8:VW$271,$A10)-$G10</f>
        <v>-3</v>
      </c>
      <c r="VY10" s="830">
        <f>COUNTIF(MF!VX$8:VX$271,$I10)+COUNTIF(MF!VX$8:VX$271,$A10)-$G10</f>
        <v>-3</v>
      </c>
      <c r="VZ10" s="553">
        <f>COUNTIF(MF!VY$8:VY$271,$I10)+COUNTIF(MF!VY$8:VY$271,$A10)-$G10</f>
        <v>-3</v>
      </c>
      <c r="WA10" s="554">
        <f>COUNTIF(MF!VZ$8:VZ$271,$I10)+COUNTIF(MF!VZ$8:VZ$271,$A10)-$G10</f>
        <v>-3</v>
      </c>
      <c r="WB10" s="451">
        <f>COUNTIF(MF!WA$8:WA$271,$I10)+COUNTIF(MF!WA$8:WA$271,$A10)-$G10</f>
        <v>-3</v>
      </c>
      <c r="WC10" s="450">
        <f>COUNTIF(MF!WB$8:WB$271,$I10)+COUNTIF(MF!WB$8:WB$271,$A10)-$G10</f>
        <v>-3</v>
      </c>
      <c r="WD10" s="451">
        <f>COUNTIF(MF!WC$8:WC$271,$I10)+COUNTIF(MF!WC$8:WC$271,$A10)-$G10</f>
        <v>-3</v>
      </c>
      <c r="WE10" s="450">
        <f>COUNTIF(MF!WD$8:WD$271,$I10)+COUNTIF(MF!WD$8:WD$271,$A10)-$G10</f>
        <v>-3</v>
      </c>
      <c r="WF10" s="451">
        <f>COUNTIF(MF!WE$8:WE$271,$I10)+COUNTIF(MF!WE$8:WE$271,$A10)-$G10</f>
        <v>-3</v>
      </c>
      <c r="WG10" s="450">
        <f>COUNTIF(MF!WF$8:WF$271,$I10)+COUNTIF(MF!WF$8:WF$271,$A10)-$G10</f>
        <v>-3</v>
      </c>
      <c r="WH10" s="451">
        <f>COUNTIF(MF!WG$8:WG$271,$I10)+COUNTIF(MF!WG$8:WG$271,$A10)-$G10</f>
        <v>-3</v>
      </c>
      <c r="WI10" s="450">
        <f>COUNTIF(MF!WH$8:WH$271,$I10)+COUNTIF(MF!WH$8:WH$271,$A10)-$G10</f>
        <v>-3</v>
      </c>
      <c r="WJ10" s="829">
        <f>COUNTIF(MF!WI$8:WI$271,$I10)+COUNTIF(MF!WI$8:WI$271,$A10)-$G10</f>
        <v>-3</v>
      </c>
      <c r="WK10" s="830">
        <f>COUNTIF(MF!WJ$8:WJ$271,$I10)+COUNTIF(MF!WJ$8:WJ$271,$A10)-$G10</f>
        <v>-3</v>
      </c>
      <c r="WL10" s="829">
        <f>COUNTIF(MF!WK$8:WK$271,$I10)+COUNTIF(MF!WK$8:WK$271,$A10)-$G10</f>
        <v>-3</v>
      </c>
      <c r="WM10" s="830">
        <f>COUNTIF(MF!WL$8:WL$271,$I10)+COUNTIF(MF!WL$8:WL$271,$A10)-$G10</f>
        <v>-3</v>
      </c>
      <c r="WN10" s="553">
        <f>COUNTIF(MF!WM$8:WM$271,$I10)+COUNTIF(MF!WM$8:WM$271,$A10)-$G10</f>
        <v>-3</v>
      </c>
      <c r="WO10" s="554">
        <f>COUNTIF(MF!WN$8:WN$271,$I10)+COUNTIF(MF!WN$8:WN$271,$A10)-$G10</f>
        <v>-3</v>
      </c>
      <c r="WP10" s="451">
        <f>COUNTIF(MF!WO$8:WO$271,$I10)+COUNTIF(MF!WO$8:WO$271,$A10)-$G10</f>
        <v>-3</v>
      </c>
      <c r="WQ10" s="450">
        <f>COUNTIF(MF!WP$8:WP$271,$I10)+COUNTIF(MF!WP$8:WP$271,$A10)-$G10</f>
        <v>-3</v>
      </c>
      <c r="WR10" s="451">
        <f>COUNTIF(MF!WQ$8:WQ$271,$I10)+COUNTIF(MF!WQ$8:WQ$271,$A10)-$G10</f>
        <v>-3</v>
      </c>
      <c r="WS10" s="450">
        <f>COUNTIF(MF!WR$8:WR$271,$I10)+COUNTIF(MF!WR$8:WR$271,$A10)-$G10</f>
        <v>-3</v>
      </c>
      <c r="WT10" s="451">
        <f>COUNTIF(MF!WS$8:WS$271,$I10)+COUNTIF(MF!WS$8:WS$271,$A10)-$G10</f>
        <v>-3</v>
      </c>
      <c r="WU10" s="452">
        <f>COUNTIF(MF!WT$8:WT$271,$I10)+COUNTIF(MF!WT$8:WT$271,$A10)-$G10</f>
        <v>-3</v>
      </c>
      <c r="WV10" s="173">
        <f>COUNTIF(MF!WU$8:WU$271,$I10)+COUNTIF(MF!WU$8:WU$271,$A10)-$G10</f>
        <v>-3</v>
      </c>
      <c r="WW10" s="174">
        <f>COUNTIF(MF!WV$8:WV$271,$I10)+COUNTIF(MF!WV$8:WV$271,$A10)-$G10</f>
        <v>-3</v>
      </c>
      <c r="WX10" s="829">
        <f>COUNTIF(MF!WW$8:WW$271,$I10)+COUNTIF(MF!WW$8:WW$271,$A10)-$G10</f>
        <v>-3</v>
      </c>
      <c r="WY10" s="830">
        <f>COUNTIF(MF!WX$8:WX$271,$I10)+COUNTIF(MF!WX$8:WX$271,$A10)-$G10</f>
        <v>-3</v>
      </c>
      <c r="WZ10" s="829">
        <f>COUNTIF(MF!WY$8:WY$271,$I10)+COUNTIF(MF!WY$8:WY$271,$A10)-$G10</f>
        <v>-3</v>
      </c>
      <c r="XA10" s="830">
        <f>COUNTIF(MF!WZ$8:WZ$271,$I10)+COUNTIF(MF!WZ$8:WZ$271,$A10)-$G10</f>
        <v>-3</v>
      </c>
      <c r="XB10" s="553">
        <f>COUNTIF(MF!XA$8:XA$271,$I10)+COUNTIF(MF!XA$8:XA$271,$A10)-$G10</f>
        <v>-3</v>
      </c>
      <c r="XC10" s="554">
        <f>COUNTIF(MF!XB$8:XB$271,$I10)+COUNTIF(MF!XB$8:XB$271,$A10)-$G10</f>
        <v>-3</v>
      </c>
      <c r="XD10" s="451">
        <f>COUNTIF(MF!XC$8:XC$271,$I10)+COUNTIF(MF!XC$8:XC$271,$A10)-$G10</f>
        <v>-3</v>
      </c>
      <c r="XE10" s="450">
        <f>COUNTIF(MF!XD$8:XD$271,$I10)+COUNTIF(MF!XD$8:XD$271,$A10)-$G10</f>
        <v>-3</v>
      </c>
      <c r="XF10" s="451">
        <f>COUNTIF(MF!XE$8:XE$271,$I10)+COUNTIF(MF!XE$8:XE$271,$A10)-$G10</f>
        <v>-3</v>
      </c>
      <c r="XG10" s="450">
        <f>COUNTIF(MF!XF$8:XF$271,$I10)+COUNTIF(MF!XF$8:XF$271,$A10)-$G10</f>
        <v>-3</v>
      </c>
      <c r="XH10" s="451">
        <f>COUNTIF(MF!XG$8:XG$271,$I10)+COUNTIF(MF!XG$8:XG$271,$A10)-$G10</f>
        <v>-3</v>
      </c>
      <c r="XI10" s="450">
        <f>COUNTIF(MF!XH$8:XH$271,$I10)+COUNTIF(MF!XH$8:XH$271,$A10)-$G10</f>
        <v>-3</v>
      </c>
      <c r="XJ10" s="451">
        <f>COUNTIF(MF!XI$8:XI$271,$I10)+COUNTIF(MF!XI$8:XI$271,$A10)-$G10</f>
        <v>-3</v>
      </c>
      <c r="XK10" s="450">
        <f>COUNTIF(MF!XJ$8:XJ$271,$I10)+COUNTIF(MF!XJ$8:XJ$271,$A10)-$G10</f>
        <v>-3</v>
      </c>
      <c r="XL10" s="829">
        <f>COUNTIF(MF!XK$8:XK$271,$I10)+COUNTIF(MF!XK$8:XK$271,$A10)-$G10</f>
        <v>-3</v>
      </c>
      <c r="XM10" s="830">
        <f>COUNTIF(MF!XL$8:XL$271,$I10)+COUNTIF(MF!XL$8:XL$271,$A10)-$G10</f>
        <v>-3</v>
      </c>
      <c r="XN10" s="829">
        <f>COUNTIF(MF!XM$8:XM$271,$I10)+COUNTIF(MF!XM$8:XM$271,$A10)-$G10</f>
        <v>-3</v>
      </c>
      <c r="XO10" s="830">
        <f>COUNTIF(MF!XN$8:XN$271,$I10)+COUNTIF(MF!XN$8:XN$271,$A10)-$G10</f>
        <v>-3</v>
      </c>
      <c r="XP10" s="553">
        <f>COUNTIF(MF!XO$8:XO$271,$I10)+COUNTIF(MF!XO$8:XO$271,$A10)-$G10</f>
        <v>-3</v>
      </c>
      <c r="XQ10" s="554">
        <f>COUNTIF(MF!XP$8:XP$271,$I10)+COUNTIF(MF!XP$8:XP$271,$A10)-$G10</f>
        <v>-3</v>
      </c>
      <c r="XR10" s="451">
        <f>COUNTIF(MF!XQ$8:XQ$271,$I10)+COUNTIF(MF!XQ$8:XQ$271,$A10)-$G10</f>
        <v>-3</v>
      </c>
      <c r="XS10" s="450">
        <f>COUNTIF(MF!XR$8:XR$271,$I10)+COUNTIF(MF!XR$8:XR$271,$A10)-$G10</f>
        <v>-3</v>
      </c>
      <c r="XT10" s="451">
        <f>COUNTIF(MF!XS$8:XS$271,$I10)+COUNTIF(MF!XS$8:XS$271,$A10)-$G10</f>
        <v>-3</v>
      </c>
      <c r="XU10" s="450">
        <f>COUNTIF(MF!XT$8:XT$271,$I10)+COUNTIF(MF!XT$8:XT$271,$A10)-$G10</f>
        <v>-3</v>
      </c>
      <c r="XV10" s="451">
        <f>COUNTIF(MF!XU$8:XU$271,$I10)+COUNTIF(MF!XU$8:XU$271,$A10)-$G10</f>
        <v>-3</v>
      </c>
      <c r="XW10" s="450">
        <f>COUNTIF(MF!XV$8:XV$271,$I10)+COUNTIF(MF!XV$8:XV$271,$A10)-$G10</f>
        <v>-3</v>
      </c>
      <c r="XX10" s="451">
        <f>COUNTIF(MF!XW$8:XW$271,$I10)+COUNTIF(MF!XW$8:XW$271,$A10)-$G10</f>
        <v>-3</v>
      </c>
      <c r="XY10" s="450">
        <f>COUNTIF(MF!XX$8:XX$271,$I10)+COUNTIF(MF!XX$8:XX$271,$A10)-$G10</f>
        <v>-3</v>
      </c>
      <c r="XZ10" s="829">
        <f>COUNTIF(MF!XY$8:XY$271,$I10)+COUNTIF(MF!XY$8:XY$271,$A10)-$G10</f>
        <v>-3</v>
      </c>
      <c r="YA10" s="830">
        <f>COUNTIF(MF!XZ$8:XZ$271,$I10)+COUNTIF(MF!XZ$8:XZ$271,$A10)-$G10</f>
        <v>-3</v>
      </c>
      <c r="YB10" s="829">
        <f>COUNTIF(MF!YA$8:YA$271,$I10)+COUNTIF(MF!YA$8:YA$271,$A10)-$G10</f>
        <v>-3</v>
      </c>
      <c r="YC10" s="830">
        <f>COUNTIF(MF!YB$8:YB$271,$I10)+COUNTIF(MF!YB$8:YB$271,$A10)-$G10</f>
        <v>-3</v>
      </c>
      <c r="YD10" s="553">
        <f>COUNTIF(MF!YC$8:YC$271,$I10)+COUNTIF(MF!YC$8:YC$271,$A10)-$G10</f>
        <v>-3</v>
      </c>
      <c r="YE10" s="554">
        <f>COUNTIF(MF!YD$8:YD$271,$I10)+COUNTIF(MF!YD$8:YD$271,$A10)-$G10</f>
        <v>-3</v>
      </c>
      <c r="YF10" s="451">
        <f>COUNTIF(MF!YE$8:YE$271,$I10)+COUNTIF(MF!YE$8:YE$271,$A10)-$G10</f>
        <v>-3</v>
      </c>
      <c r="YG10" s="450">
        <f>COUNTIF(MF!YF$8:YF$271,$I10)+COUNTIF(MF!YF$8:YF$271,$A10)-$G10</f>
        <v>-3</v>
      </c>
      <c r="YH10" s="451">
        <f>COUNTIF(MF!YG$8:YG$271,$I10)+COUNTIF(MF!YG$8:YG$271,$A10)-$G10</f>
        <v>-3</v>
      </c>
      <c r="YI10" s="450">
        <f>COUNTIF(MF!YH$8:YH$271,$I10)+COUNTIF(MF!YH$8:YH$271,$A10)-$G10</f>
        <v>-3</v>
      </c>
      <c r="YJ10" s="451">
        <f>COUNTIF(MF!YI$8:YI$271,$I10)+COUNTIF(MF!YI$8:YI$271,$A10)-$G10</f>
        <v>-3</v>
      </c>
      <c r="YK10" s="450">
        <f>COUNTIF(MF!YJ$8:YJ$271,$I10)+COUNTIF(MF!YJ$8:YJ$271,$A10)-$G10</f>
        <v>-3</v>
      </c>
      <c r="YL10" s="451">
        <f>COUNTIF(MF!YK$8:YK$271,$I10)+COUNTIF(MF!YK$8:YK$271,$A10)-$G10</f>
        <v>-3</v>
      </c>
      <c r="YM10" s="450">
        <f>COUNTIF(MF!YL$8:YL$271,$I10)+COUNTIF(MF!YL$8:YL$271,$A10)-$G10</f>
        <v>-3</v>
      </c>
      <c r="YN10" s="829">
        <f>COUNTIF(MF!YM$8:YM$271,$I10)+COUNTIF(MF!YM$8:YM$271,$A10)-$G10</f>
        <v>-3</v>
      </c>
      <c r="YO10" s="830">
        <f>COUNTIF(MF!YN$8:YN$271,$I10)+COUNTIF(MF!YN$8:YN$271,$A10)-$G10</f>
        <v>-3</v>
      </c>
      <c r="YP10" s="829">
        <f>COUNTIF(MF!YO$8:YO$271,$I10)+COUNTIF(MF!YO$8:YO$271,$A10)-$G10</f>
        <v>-3</v>
      </c>
      <c r="YQ10" s="830">
        <f>COUNTIF(MF!YP$8:YP$271,$I10)+COUNTIF(MF!YP$8:YP$271,$A10)-$G10</f>
        <v>-3</v>
      </c>
      <c r="YR10" s="553">
        <f>COUNTIF(MF!YQ$8:YQ$271,$I10)+COUNTIF(MF!YQ$8:YQ$271,$A10)-$G10</f>
        <v>-3</v>
      </c>
      <c r="YS10" s="554">
        <f>COUNTIF(MF!YR$8:YR$271,$I10)+COUNTIF(MF!YR$8:YR$271,$A10)-$G10</f>
        <v>-3</v>
      </c>
      <c r="YT10" s="451">
        <f>COUNTIF(MF!YS$8:YS$271,$I10)+COUNTIF(MF!YS$8:YS$271,$A10)-$G10</f>
        <v>-3</v>
      </c>
      <c r="YU10" s="450">
        <f>COUNTIF(MF!YT$8:YT$271,$I10)+COUNTIF(MF!YT$8:YT$271,$A10)-$G10</f>
        <v>-3</v>
      </c>
      <c r="YV10" s="451">
        <f>COUNTIF(MF!YU$8:YU$271,$I10)+COUNTIF(MF!YU$8:YU$271,$A10)-$G10</f>
        <v>-3</v>
      </c>
      <c r="YW10" s="450">
        <f>COUNTIF(MF!YV$8:YV$271,$I10)+COUNTIF(MF!YV$8:YV$271,$A10)-$G10</f>
        <v>-3</v>
      </c>
      <c r="YX10" s="451">
        <f>COUNTIF(MF!YW$8:YW$271,$I10)+COUNTIF(MF!YW$8:YW$271,$A10)-$G10</f>
        <v>-3</v>
      </c>
      <c r="YY10" s="450">
        <f>COUNTIF(MF!YX$8:YX$271,$I10)+COUNTIF(MF!YX$8:YX$271,$A10)-$G10</f>
        <v>-3</v>
      </c>
      <c r="YZ10" s="451">
        <f>COUNTIF(MF!YY$8:YY$271,$I10)+COUNTIF(MF!YY$8:YY$271,$A10)-$G10</f>
        <v>-3</v>
      </c>
      <c r="ZA10" s="450">
        <f>COUNTIF(MF!YZ$8:YZ$271,$I10)+COUNTIF(MF!YZ$8:YZ$271,$A10)-$G10</f>
        <v>-3</v>
      </c>
      <c r="ZB10" s="829">
        <f>COUNTIF(MF!ZA$8:ZA$271,$I10)+COUNTIF(MF!ZA$8:ZA$271,$A10)-$G10</f>
        <v>-3</v>
      </c>
      <c r="ZC10" s="869">
        <f>COUNTIF(MF!ZB$8:ZB$271,$I10)+COUNTIF(MF!ZB$8:ZB$271,$A10)-$G10</f>
        <v>-3</v>
      </c>
      <c r="ZD10" s="195">
        <f>COUNTIF(MF!ZC$8:ZC$271,$I10)+COUNTIF(MF!ZC$8:ZC$271,$A10)-$G10</f>
        <v>-3</v>
      </c>
      <c r="ZE10" s="174">
        <f>COUNTIF(MF!ZD$8:ZD$271,$I10)+COUNTIF(MF!ZD$8:ZD$271,$A10)-$G10</f>
        <v>-3</v>
      </c>
      <c r="ZF10" s="553">
        <f>COUNTIF(MF!ZE$8:ZE$271,$I10)+COUNTIF(MF!ZE$8:ZE$271,$A10)-$G10</f>
        <v>-3</v>
      </c>
      <c r="ZG10" s="554">
        <f>COUNTIF(MF!ZF$8:ZF$271,$I10)+COUNTIF(MF!ZF$8:ZF$271,$A10)-$G10</f>
        <v>-3</v>
      </c>
      <c r="ZH10" s="451">
        <f>COUNTIF(MF!ZG$8:ZG$271,$I10)+COUNTIF(MF!ZG$8:ZG$271,$A10)-$G10</f>
        <v>-3</v>
      </c>
      <c r="ZI10" s="450">
        <f>COUNTIF(MF!ZH$8:ZH$271,$I10)+COUNTIF(MF!ZH$8:ZH$271,$A10)-$G10</f>
        <v>-3</v>
      </c>
      <c r="ZJ10" s="451">
        <f>COUNTIF(MF!ZI$8:ZI$271,$I10)+COUNTIF(MF!ZI$8:ZI$271,$A10)-$G10</f>
        <v>-3</v>
      </c>
      <c r="ZK10" s="450">
        <f>COUNTIF(MF!ZJ$8:ZJ$271,$I10)+COUNTIF(MF!ZJ$8:ZJ$271,$A10)-$G10</f>
        <v>-3</v>
      </c>
      <c r="ZL10" s="451">
        <f>COUNTIF(MF!ZK$8:ZK$271,$I10)+COUNTIF(MF!ZK$8:ZK$271,$A10)-$G10</f>
        <v>-3</v>
      </c>
      <c r="ZM10" s="450">
        <f>COUNTIF(MF!ZL$8:ZL$271,$I10)+COUNTIF(MF!ZL$8:ZL$271,$A10)-$G10</f>
        <v>-3</v>
      </c>
      <c r="ZN10" s="451">
        <f>COUNTIF(MF!ZM$8:ZM$271,$I10)+COUNTIF(MF!ZM$8:ZM$271,$A10)-$G10</f>
        <v>-3</v>
      </c>
      <c r="ZO10" s="450">
        <f>COUNTIF(MF!ZN$8:ZN$271,$I10)+COUNTIF(MF!ZN$8:ZN$271,$A10)-$G10</f>
        <v>-3</v>
      </c>
      <c r="ZP10" s="829">
        <f>COUNTIF(MF!ZO$8:ZO$271,$I10)+COUNTIF(MF!ZO$8:ZO$271,$A10)-$G10</f>
        <v>-3</v>
      </c>
      <c r="ZQ10" s="830">
        <f>COUNTIF(MF!ZP$8:ZP$271,$I10)+COUNTIF(MF!ZP$8:ZP$271,$A10)-$G10</f>
        <v>-3</v>
      </c>
      <c r="ZR10" s="192">
        <f>COUNTIF(MF!ZQ$8:ZQ$271,$I10)+COUNTIF(MF!ZQ$8:ZQ$271,$A10)-$G10</f>
        <v>-3</v>
      </c>
      <c r="ZS10" s="174">
        <f>COUNTIF(MF!ZR$8:ZR$271,$I10)+COUNTIF(MF!ZR$8:ZR$271,$A10)-$G10</f>
        <v>-3</v>
      </c>
      <c r="ZT10" s="553">
        <f>COUNTIF(MF!ZS$8:ZS$271,$I10)+COUNTIF(MF!ZS$8:ZS$271,$A10)-$G10</f>
        <v>-3</v>
      </c>
      <c r="ZU10" s="554">
        <f>COUNTIF(MF!ZT$8:ZT$271,$I10)+COUNTIF(MF!ZT$8:ZT$271,$A10)-$G10</f>
        <v>-3</v>
      </c>
      <c r="ZV10" s="451">
        <f>COUNTIF(MF!ZU$8:ZU$271,$I10)+COUNTIF(MF!ZU$8:ZU$271,$A10)-$G10</f>
        <v>-3</v>
      </c>
      <c r="ZW10" s="450">
        <f>COUNTIF(MF!ZV$8:ZV$271,$I10)+COUNTIF(MF!ZV$8:ZV$271,$A10)-$G10</f>
        <v>-3</v>
      </c>
      <c r="ZX10" s="451">
        <f>COUNTIF(MF!ZW$8:ZW$271,$I10)+COUNTIF(MF!ZW$8:ZW$271,$A10)-$G10</f>
        <v>-3</v>
      </c>
      <c r="ZY10" s="450">
        <f>COUNTIF(MF!ZX$8:ZX$271,$I10)+COUNTIF(MF!ZX$8:ZX$271,$A10)-$G10</f>
        <v>-3</v>
      </c>
      <c r="ZZ10" s="451">
        <f>COUNTIF(MF!ZY$8:ZY$271,$I10)+COUNTIF(MF!ZY$8:ZY$271,$A10)-$G10</f>
        <v>-3</v>
      </c>
      <c r="AAA10" s="450">
        <f>COUNTIF(MF!ZZ$8:ZZ$271,$I10)+COUNTIF(MF!ZZ$8:ZZ$271,$A10)-$G10</f>
        <v>-3</v>
      </c>
      <c r="AAB10" s="451">
        <f>COUNTIF(MF!AAA$8:AAA$271,$I10)+COUNTIF(MF!AAA$8:AAA$271,$A10)-$G10</f>
        <v>-3</v>
      </c>
      <c r="AAC10" s="450">
        <f>COUNTIF(MF!AAB$8:AAB$271,$I10)+COUNTIF(MF!AAB$8:AAB$271,$A10)-$G10</f>
        <v>-3</v>
      </c>
      <c r="AAD10" s="829">
        <f>COUNTIF(MF!AAC$8:AAC$271,$I10)+COUNTIF(MF!AAC$8:AAC$271,$A10)-$G10</f>
        <v>-3</v>
      </c>
      <c r="AAE10" s="830">
        <f>COUNTIF(MF!AAD$8:AAD$271,$I10)+COUNTIF(MF!AAD$8:AAD$271,$A10)-$G10</f>
        <v>-3</v>
      </c>
      <c r="AAF10" s="829">
        <f>COUNTIF(MF!AAE$8:AAE$271,$I10)+COUNTIF(MF!AAE$8:AAE$271,$A10)-$G10</f>
        <v>-3</v>
      </c>
      <c r="AAG10" s="830">
        <f>COUNTIF(MF!AAF$8:AAF$271,$I10)+COUNTIF(MF!AAF$8:AAF$271,$A10)-$G10</f>
        <v>-3</v>
      </c>
      <c r="AAH10" s="553">
        <f>COUNTIF(MF!AAG$8:AAG$271,$I10)+COUNTIF(MF!AAG$8:AAG$271,$A10)-$G10</f>
        <v>-3</v>
      </c>
      <c r="AAI10" s="554">
        <f>COUNTIF(MF!AAH$8:AAH$271,$I10)+COUNTIF(MF!AAH$8:AAH$271,$A10)-$G10</f>
        <v>-3</v>
      </c>
      <c r="AAJ10" s="451">
        <f>COUNTIF(MF!AAI$8:AAI$271,$I10)+COUNTIF(MF!AAI$8:AAI$271,$A10)-$G10</f>
        <v>-3</v>
      </c>
      <c r="AAK10" s="450">
        <f>COUNTIF(MF!AAJ$8:AAJ$271,$I10)+COUNTIF(MF!AAJ$8:AAJ$271,$A10)-$G10</f>
        <v>-3</v>
      </c>
      <c r="AAL10" s="451">
        <f>COUNTIF(MF!AAK$8:AAK$271,$I10)+COUNTIF(MF!AAK$8:AAK$271,$A10)-$G10</f>
        <v>-3</v>
      </c>
      <c r="AAM10" s="450">
        <f>COUNTIF(MF!AAL$8:AAL$271,$I10)+COUNTIF(MF!AAL$8:AAL$271,$A10)-$G10</f>
        <v>-3</v>
      </c>
      <c r="AAN10" s="451">
        <f>COUNTIF(MF!AAM$8:AAM$271,$I10)+COUNTIF(MF!AAM$8:AAM$271,$A10)-$G10</f>
        <v>-3</v>
      </c>
      <c r="AAO10" s="450">
        <f>COUNTIF(MF!AAN$8:AAN$271,$I10)+COUNTIF(MF!AAN$8:AAN$271,$A10)-$G10</f>
        <v>-3</v>
      </c>
      <c r="AAP10" s="451">
        <f>COUNTIF(MF!AAO$8:AAO$271,$I10)+COUNTIF(MF!AAO$8:AAO$271,$A10)-$G10</f>
        <v>-3</v>
      </c>
      <c r="AAQ10" s="450">
        <f>COUNTIF(MF!AAP$8:AAP$271,$I10)+COUNTIF(MF!AAP$8:AAP$271,$A10)-$G10</f>
        <v>-3</v>
      </c>
      <c r="AAR10" s="829">
        <f>COUNTIF(MF!AAQ$8:AAQ$271,$I10)+COUNTIF(MF!AAQ$8:AAQ$271,$A10)-$G10</f>
        <v>-3</v>
      </c>
      <c r="AAS10" s="830">
        <f>COUNTIF(MF!AAR$8:AAR$271,$I10)+COUNTIF(MF!AAR$8:AAR$271,$A10)-$G10</f>
        <v>-3</v>
      </c>
      <c r="AAT10" s="829">
        <f>COUNTIF(MF!AAS$8:AAS$271,$I10)+COUNTIF(MF!AAS$8:AAS$271,$A10)-$G10</f>
        <v>-3</v>
      </c>
      <c r="AAU10" s="830">
        <f>COUNTIF(MF!AAT$8:AAT$271,$I10)+COUNTIF(MF!AAT$8:AAT$271,$A10)-$G10</f>
        <v>-3</v>
      </c>
      <c r="AAV10" s="553">
        <f>COUNTIF(MF!AAU$8:AAU$271,$I10)+COUNTIF(MF!AAU$8:AAU$271,$A10)-$G10</f>
        <v>-3</v>
      </c>
      <c r="AAW10" s="554">
        <f>COUNTIF(MF!AAV$8:AAV$271,$I10)+COUNTIF(MF!AAV$8:AAV$271,$A10)-$G10</f>
        <v>-3</v>
      </c>
      <c r="AAX10" s="451">
        <f>COUNTIF(MF!AAW$8:AAW$271,$I10)+COUNTIF(MF!AAW$8:AAW$271,$A10)-$G10</f>
        <v>-3</v>
      </c>
      <c r="AAY10" s="450">
        <f>COUNTIF(MF!AAX$8:AAX$271,$I10)+COUNTIF(MF!AAX$8:AAX$271,$A10)-$G10</f>
        <v>-3</v>
      </c>
      <c r="AAZ10" s="192">
        <f>COUNTIF(MF!AAY$8:AAY$271,$I10)+COUNTIF(MF!AAY$8:AAY$271,$A10)-$G10</f>
        <v>-3</v>
      </c>
      <c r="ABA10" s="174">
        <f>COUNTIF(MF!AAZ$8:AAZ$271,$I10)+COUNTIF(MF!AAZ$8:AAZ$271,$A10)-$G10</f>
        <v>-3</v>
      </c>
      <c r="ABB10" s="451">
        <f>COUNTIF(MF!ABA$8:ABA$271,$I10)+COUNTIF(MF!ABA$8:ABA$271,$A10)-$G10</f>
        <v>-3</v>
      </c>
      <c r="ABC10" s="450">
        <f>COUNTIF(MF!ABB$8:ABB$271,$I10)+COUNTIF(MF!ABB$8:ABB$271,$A10)-$G10</f>
        <v>-3</v>
      </c>
      <c r="ABD10" s="451">
        <f>COUNTIF(MF!ABC$8:ABC$271,$I10)+COUNTIF(MF!ABC$8:ABC$271,$A10)-$G10</f>
        <v>-3</v>
      </c>
      <c r="ABE10" s="450">
        <f>COUNTIF(MF!ABD$8:ABD$271,$I10)+COUNTIF(MF!ABD$8:ABD$271,$A10)-$G10</f>
        <v>-3</v>
      </c>
      <c r="ABF10" s="829">
        <f>COUNTIF(MF!ABE$8:ABE$271,$I10)+COUNTIF(MF!ABE$8:ABE$271,$A10)-$G10</f>
        <v>-3</v>
      </c>
      <c r="ABG10" s="830">
        <f>COUNTIF(MF!ABF$8:ABF$271,$I10)+COUNTIF(MF!ABF$8:ABF$271,$A10)-$G10</f>
        <v>-3</v>
      </c>
      <c r="ABH10" s="829">
        <f>COUNTIF(MF!ABG$8:ABG$271,$I10)+COUNTIF(MF!ABG$8:ABG$271,$A10)-$G10</f>
        <v>-3</v>
      </c>
      <c r="ABI10" s="830">
        <f>COUNTIF(MF!ABH$8:ABH$271,$I10)+COUNTIF(MF!ABH$8:ABH$271,$A10)-$G10</f>
        <v>-3</v>
      </c>
      <c r="ABJ10" s="553">
        <f>COUNTIF(MF!ABI$8:ABI$271,$I10)+COUNTIF(MF!ABI$8:ABI$271,$A10)-$G10</f>
        <v>-3</v>
      </c>
      <c r="ABK10" s="554">
        <f>COUNTIF(MF!ABJ$8:ABJ$271,$I10)+COUNTIF(MF!ABJ$8:ABJ$271,$A10)-$G10</f>
        <v>-3</v>
      </c>
      <c r="ABL10" s="451">
        <f>COUNTIF(MF!ABK$8:ABK$271,$I10)+COUNTIF(MF!ABK$8:ABK$271,$A10)-$G10</f>
        <v>-3</v>
      </c>
      <c r="ABM10" s="510">
        <f>COUNTIF(MF!ABL$8:ABL$271,$I10)+COUNTIF(MF!ABL$8:ABL$271,$A10)-$G10</f>
        <v>-3</v>
      </c>
      <c r="ABN10" s="298"/>
    </row>
    <row r="11" spans="1:742" ht="13.35" customHeight="1" thickTop="1" thickBot="1">
      <c r="A11" s="307" t="s">
        <v>120</v>
      </c>
      <c r="B11" s="1084"/>
      <c r="C11" s="70" t="s">
        <v>121</v>
      </c>
      <c r="D11" s="960">
        <v>6</v>
      </c>
      <c r="E11" s="1075"/>
      <c r="F11" s="298"/>
      <c r="G11" s="146"/>
      <c r="H11" s="1078"/>
      <c r="I11" s="311" t="s">
        <v>122</v>
      </c>
      <c r="J11" s="511">
        <f>COUNTIF(MF!I$8:I$271,$I11)+COUNTIF(MF!I$8:I$271,$A11)-$G11</f>
        <v>0</v>
      </c>
      <c r="K11" s="512">
        <f>COUNTIF(MF!J$8:J$271,$I11)+COUNTIF(MF!J$8:J$271,$A11)-$G11</f>
        <v>0</v>
      </c>
      <c r="L11" s="513">
        <f>COUNTIF(MF!K$8:K$271,$I11)+COUNTIF(MF!K$8:K$271,$A11)-$G11</f>
        <v>0</v>
      </c>
      <c r="M11" s="514">
        <f>COUNTIF(MF!L$8:L$271,$I11)+COUNTIF(MF!L$8:L$271,$A11)-$G11</f>
        <v>0</v>
      </c>
      <c r="N11" s="513">
        <f>COUNTIF(MF!M$8:M$271,$I11)+COUNTIF(MF!M$8:M$271,$A11)-$G11</f>
        <v>0</v>
      </c>
      <c r="O11" s="514">
        <f>COUNTIF(MF!N$8:N$271,$I11)+COUNTIF(MF!N$8:N$271,$A11)-$G11</f>
        <v>0</v>
      </c>
      <c r="P11" s="513">
        <f>COUNTIF(MF!O$8:O$271,$I11)+COUNTIF(MF!O$8:O$271,$A11)-$G11</f>
        <v>0</v>
      </c>
      <c r="Q11" s="514">
        <f>COUNTIF(MF!P$8:P$271,$I11)+COUNTIF(MF!P$8:P$271,$A11)-$G11</f>
        <v>0</v>
      </c>
      <c r="R11" s="831">
        <f>COUNTIF(MF!Q$8:Q$271,$I11)+COUNTIF(MF!Q$8:Q$271,$A11)-$G11</f>
        <v>0</v>
      </c>
      <c r="S11" s="832">
        <f>COUNTIF(MF!R$8:R$271,$I11)+COUNTIF(MF!R$8:R$271,$A11)-$G11</f>
        <v>0</v>
      </c>
      <c r="T11" s="831">
        <f>COUNTIF(MF!S$8:S$271,$I11)+COUNTIF(MF!S$8:S$271,$A11)-$G11</f>
        <v>0</v>
      </c>
      <c r="U11" s="832">
        <f>COUNTIF(MF!T$8:T$271,$I11)+COUNTIF(MF!T$8:T$271,$A11)-$G11</f>
        <v>0</v>
      </c>
      <c r="V11" s="513">
        <f>COUNTIF(MF!U$8:U$271,$I11)+COUNTIF(MF!U$8:U$271,$A11)-$G11</f>
        <v>0</v>
      </c>
      <c r="W11" s="514">
        <f>COUNTIF(MF!V$8:V$271,$I11)+COUNTIF(MF!V$8:V$271,$A11)-$G11</f>
        <v>0</v>
      </c>
      <c r="X11" s="513">
        <f>COUNTIF(MF!W$8:W$271,$I11)+COUNTIF(MF!W$8:W$271,$A11)-$G11</f>
        <v>0</v>
      </c>
      <c r="Y11" s="514">
        <f>COUNTIF(MF!X$8:X$271,$I11)+COUNTIF(MF!X$8:X$271,$A11)-$G11</f>
        <v>0</v>
      </c>
      <c r="Z11" s="513">
        <f>COUNTIF(MF!Y$8:Y$271,$I11)+COUNTIF(MF!Y$8:Y$271,$A11)-$G11</f>
        <v>0</v>
      </c>
      <c r="AA11" s="514">
        <f>COUNTIF(MF!Z$8:Z$271,$I11)+COUNTIF(MF!Z$8:Z$271,$A11)-$G11</f>
        <v>0</v>
      </c>
      <c r="AB11" s="513">
        <f>COUNTIF(MF!AA$8:AA$271,$I11)+COUNTIF(MF!AA$8:AA$271,$A11)-$G11</f>
        <v>0</v>
      </c>
      <c r="AC11" s="514">
        <f>COUNTIF(MF!AB$8:AB$271,$I11)+COUNTIF(MF!AB$8:AB$271,$A11)-$G11</f>
        <v>0</v>
      </c>
      <c r="AD11" s="513">
        <f>COUNTIF(MF!AC$8:AC$271,$I11)+COUNTIF(MF!AC$8:AC$271,$A11)-$G11</f>
        <v>0</v>
      </c>
      <c r="AE11" s="514">
        <f>COUNTIF(MF!AD$8:AD$271,$I11)+COUNTIF(MF!AD$8:AD$271,$A11)-$G11</f>
        <v>0</v>
      </c>
      <c r="AF11" s="831">
        <f>COUNTIF(MF!AE$8:AE$271,$I11)+COUNTIF(MF!AE$8:AE$271,$A11)-$G11</f>
        <v>0</v>
      </c>
      <c r="AG11" s="832">
        <f>COUNTIF(MF!AF$8:AF$271,$I11)+COUNTIF(MF!AF$8:AF$271,$A11)-$G11</f>
        <v>0</v>
      </c>
      <c r="AH11" s="831">
        <f>COUNTIF(MF!AG$8:AG$271,$I11)+COUNTIF(MF!AG$8:AG$271,$A11)-$G11</f>
        <v>0</v>
      </c>
      <c r="AI11" s="832">
        <f>COUNTIF(MF!AH$8:AH$271,$I11)+COUNTIF(MF!AH$8:AH$271,$A11)-$G11</f>
        <v>0</v>
      </c>
      <c r="AJ11" s="513">
        <f>COUNTIF(MF!AI$8:AI$271,$I11)+COUNTIF(MF!AI$8:AI$271,$A11)-$G11</f>
        <v>0</v>
      </c>
      <c r="AK11" s="514">
        <f>COUNTIF(MF!AJ$8:AJ$271,$I11)+COUNTIF(MF!AJ$8:AJ$271,$A11)-$G11</f>
        <v>0</v>
      </c>
      <c r="AL11" s="513">
        <f>COUNTIF(MF!AK$8:AK$271,$I11)+COUNTIF(MF!AK$8:AK$271,$A11)-$G11</f>
        <v>0</v>
      </c>
      <c r="AM11" s="514">
        <f>COUNTIF(MF!AL$8:AL$271,$I11)+COUNTIF(MF!AL$8:AL$271,$A11)-$G11</f>
        <v>0</v>
      </c>
      <c r="AN11" s="513">
        <f>COUNTIF(MF!AM$8:AM$271,$I11)+COUNTIF(MF!AM$8:AM$271,$A11)-$G11</f>
        <v>0</v>
      </c>
      <c r="AO11" s="514">
        <f>COUNTIF(MF!AN$8:AN$271,$I11)+COUNTIF(MF!AN$8:AN$271,$A11)-$G11</f>
        <v>0</v>
      </c>
      <c r="AP11" s="513">
        <f>COUNTIF(MF!AO$8:AO$271,$I11)+COUNTIF(MF!AO$8:AO$271,$A11)-$G11</f>
        <v>0</v>
      </c>
      <c r="AQ11" s="514">
        <f>COUNTIF(MF!AP$8:AP$271,$I11)+COUNTIF(MF!AP$8:AP$271,$A11)-$G11</f>
        <v>0</v>
      </c>
      <c r="AR11" s="513">
        <f>COUNTIF(MF!AQ$8:AQ$271,$I11)+COUNTIF(MF!AQ$8:AQ$271,$A11)-$G11</f>
        <v>0</v>
      </c>
      <c r="AS11" s="514">
        <f>COUNTIF(MF!AR$8:AR$271,$I11)+COUNTIF(MF!AR$8:AR$271,$A11)-$G11</f>
        <v>0</v>
      </c>
      <c r="AT11" s="831">
        <f>COUNTIF(MF!AS$8:AS$271,$I11)+COUNTIF(MF!AS$8:AS$271,$A11)-$G11</f>
        <v>0</v>
      </c>
      <c r="AU11" s="832">
        <f>COUNTIF(MF!AT$8:AT$271,$I11)+COUNTIF(MF!AT$8:AT$271,$A11)-$G11</f>
        <v>0</v>
      </c>
      <c r="AV11" s="831">
        <f>COUNTIF(MF!AU$8:AU$271,$I11)+COUNTIF(MF!AU$8:AU$271,$A11)-$G11</f>
        <v>0</v>
      </c>
      <c r="AW11" s="832">
        <f>COUNTIF(MF!AV$8:AV$271,$I11)+COUNTIF(MF!AV$8:AV$271,$A11)-$G11</f>
        <v>0</v>
      </c>
      <c r="AX11" s="513">
        <f>COUNTIF(MF!AW$8:AW$271,$I11)+COUNTIF(MF!AW$8:AW$271,$A11)-$G11</f>
        <v>0</v>
      </c>
      <c r="AY11" s="514">
        <f>COUNTIF(MF!AX$8:AX$271,$I11)+COUNTIF(MF!AX$8:AX$271,$A11)-$G11</f>
        <v>0</v>
      </c>
      <c r="AZ11" s="513">
        <f>COUNTIF(MF!AY$8:AY$271,$I11)+COUNTIF(MF!AY$8:AY$271,$A11)-$G11</f>
        <v>0</v>
      </c>
      <c r="BA11" s="514">
        <f>COUNTIF(MF!AZ$8:AZ$271,$I11)+COUNTIF(MF!AZ$8:AZ$271,$A11)-$G11</f>
        <v>0</v>
      </c>
      <c r="BB11" s="513">
        <f>COUNTIF(MF!BA$8:BA$271,$I11)+COUNTIF(MF!BA$8:BA$271,$A11)-$G11</f>
        <v>0</v>
      </c>
      <c r="BC11" s="514">
        <f>COUNTIF(MF!BB$8:BB$271,$I11)+COUNTIF(MF!BB$8:BB$271,$A11)-$G11</f>
        <v>0</v>
      </c>
      <c r="BD11" s="513">
        <f>COUNTIF(MF!BC$8:BC$271,$I11)+COUNTIF(MF!BC$8:BC$271,$A11)-$G11</f>
        <v>0</v>
      </c>
      <c r="BE11" s="514">
        <f>COUNTIF(MF!BD$8:BD$271,$I11)+COUNTIF(MF!BD$8:BD$271,$A11)-$G11</f>
        <v>0</v>
      </c>
      <c r="BF11" s="513">
        <f>COUNTIF(MF!BE$8:BE$271,$I11)+COUNTIF(MF!BE$8:BE$271,$A11)-$G11</f>
        <v>0</v>
      </c>
      <c r="BG11" s="514">
        <f>COUNTIF(MF!BF$8:BF$271,$I11)+COUNTIF(MF!BF$8:BF$271,$A11)-$G11</f>
        <v>0</v>
      </c>
      <c r="BH11" s="831">
        <f>COUNTIF(MF!BG$8:BG$271,$I11)+COUNTIF(MF!BG$8:BG$271,$A11)-$G11</f>
        <v>0</v>
      </c>
      <c r="BI11" s="832">
        <f>COUNTIF(MF!BH$8:BH$271,$I11)+COUNTIF(MF!BH$8:BH$271,$A11)-$G11</f>
        <v>0</v>
      </c>
      <c r="BJ11" s="831">
        <f>COUNTIF(MF!BI$8:BI$271,$I11)+COUNTIF(MF!BI$8:BI$271,$A11)-$G11</f>
        <v>0</v>
      </c>
      <c r="BK11" s="832">
        <f>COUNTIF(MF!BJ$8:BJ$271,$I11)+COUNTIF(MF!BJ$8:BJ$271,$A11)-$G11</f>
        <v>0</v>
      </c>
      <c r="BL11" s="513">
        <f>COUNTIF(MF!BK$8:BK$271,$I11)+COUNTIF(MF!BK$8:BK$271,$A11)-$G11</f>
        <v>0</v>
      </c>
      <c r="BM11" s="514">
        <f>COUNTIF(MF!BL$8:BL$271,$I11)+COUNTIF(MF!BL$8:BL$271,$A11)-$G11</f>
        <v>0</v>
      </c>
      <c r="BN11" s="513">
        <f>COUNTIF(MF!BM$8:BM$271,$I11)+COUNTIF(MF!BM$8:BM$271,$A11)-$G11</f>
        <v>0</v>
      </c>
      <c r="BO11" s="514">
        <f>COUNTIF(MF!BN$8:BN$271,$I11)+COUNTIF(MF!BN$8:BN$271,$A11)-$G11</f>
        <v>0</v>
      </c>
      <c r="BP11" s="513">
        <f>COUNTIF(MF!BO$8:BO$271,$I11)+COUNTIF(MF!BO$8:BO$271,$A11)-$G11</f>
        <v>0</v>
      </c>
      <c r="BQ11" s="514">
        <f>COUNTIF(MF!BP$8:BP$271,$I11)+COUNTIF(MF!BP$8:BP$271,$A11)-$G11</f>
        <v>0</v>
      </c>
      <c r="BR11" s="513">
        <f>COUNTIF(MF!BQ$8:BQ$271,$I11)+COUNTIF(MF!BQ$8:BQ$271,$A11)-$G11</f>
        <v>0</v>
      </c>
      <c r="BS11" s="515">
        <f>COUNTIF(MF!BR$8:BR$271,$I11)+COUNTIF(MF!BR$8:BR$271,$A11)-$G11</f>
        <v>0</v>
      </c>
      <c r="BT11" s="516">
        <f>COUNTIF(MF!BS$8:BS$271,$I11)+COUNTIF(MF!BS$8:BS$271,$A11)-$G11</f>
        <v>0</v>
      </c>
      <c r="BU11" s="514">
        <f>COUNTIF(MF!BT$8:BT$271,$I11)+COUNTIF(MF!BT$8:BT$271,$A11)-$G11</f>
        <v>0</v>
      </c>
      <c r="BV11" s="831">
        <f>COUNTIF(MF!BU$8:BU$271,$I11)+COUNTIF(MF!BU$8:BU$271,$A11)-$G11</f>
        <v>0</v>
      </c>
      <c r="BW11" s="832">
        <f>COUNTIF(MF!BV$8:BV$271,$I11)+COUNTIF(MF!BV$8:BV$271,$A11)-$G11</f>
        <v>0</v>
      </c>
      <c r="BX11" s="831">
        <f>COUNTIF(MF!BW$8:BW$271,$I11)+COUNTIF(MF!BW$8:BW$271,$A11)-$G11</f>
        <v>0</v>
      </c>
      <c r="BY11" s="832">
        <f>COUNTIF(MF!BX$8:BX$271,$I11)+COUNTIF(MF!BX$8:BX$271,$A11)-$G11</f>
        <v>0</v>
      </c>
      <c r="BZ11" s="513">
        <f>COUNTIF(MF!BY$8:BY$271,$I11)+COUNTIF(MF!BY$8:BY$271,$A11)-$G11</f>
        <v>0</v>
      </c>
      <c r="CA11" s="514">
        <f>COUNTIF(MF!BZ$8:BZ$271,$I11)+COUNTIF(MF!BZ$8:BZ$271,$A11)-$G11</f>
        <v>0</v>
      </c>
      <c r="CB11" s="513">
        <f>COUNTIF(MF!CA$8:CA$271,$I11)+COUNTIF(MF!CA$8:CA$271,$A11)-$G11</f>
        <v>0</v>
      </c>
      <c r="CC11" s="514">
        <f>COUNTIF(MF!CB$8:CB$271,$I11)+COUNTIF(MF!CB$8:CB$271,$A11)-$G11</f>
        <v>0</v>
      </c>
      <c r="CD11" s="513">
        <f>COUNTIF(MF!CC$8:CC$271,$I11)+COUNTIF(MF!CC$8:CC$271,$A11)-$G11</f>
        <v>0</v>
      </c>
      <c r="CE11" s="514">
        <f>COUNTIF(MF!CD$8:CD$271,$I11)+COUNTIF(MF!CD$8:CD$271,$A11)-$G11</f>
        <v>0</v>
      </c>
      <c r="CF11" s="513">
        <f>COUNTIF(MF!CE$8:CE$271,$I11)+COUNTIF(MF!CE$8:CE$271,$A11)-$G11</f>
        <v>0</v>
      </c>
      <c r="CG11" s="514">
        <f>COUNTIF(MF!CF$8:CF$271,$I11)+COUNTIF(MF!CF$8:CF$271,$A11)-$G11</f>
        <v>0</v>
      </c>
      <c r="CH11" s="513">
        <f>COUNTIF(MF!CG$8:CG$271,$I11)+COUNTIF(MF!CG$8:CG$271,$A11)-$G11</f>
        <v>0</v>
      </c>
      <c r="CI11" s="514">
        <f>COUNTIF(MF!CH$8:CH$271,$I11)+COUNTIF(MF!CH$8:CH$271,$A11)-$G11</f>
        <v>0</v>
      </c>
      <c r="CJ11" s="831">
        <f>COUNTIF(MF!CI$8:CI$271,$I11)+COUNTIF(MF!CI$8:CI$271,$A11)-$G11</f>
        <v>0</v>
      </c>
      <c r="CK11" s="832">
        <f>COUNTIF(MF!CJ$8:CJ$271,$I11)+COUNTIF(MF!CJ$8:CJ$271,$A11)-$G11</f>
        <v>0</v>
      </c>
      <c r="CL11" s="831">
        <f>COUNTIF(MF!CK$8:CK$271,$I11)+COUNTIF(MF!CK$8:CK$271,$A11)-$G11</f>
        <v>0</v>
      </c>
      <c r="CM11" s="832">
        <f>COUNTIF(MF!CL$8:CL$271,$I11)+COUNTIF(MF!CL$8:CL$271,$A11)-$G11</f>
        <v>0</v>
      </c>
      <c r="CN11" s="513">
        <f>COUNTIF(MF!CM$8:CM$271,$I11)+COUNTIF(MF!CM$8:CM$271,$A11)-$G11</f>
        <v>0</v>
      </c>
      <c r="CO11" s="514">
        <f>COUNTIF(MF!CN$8:CN$271,$I11)+COUNTIF(MF!CN$8:CN$271,$A11)-$G11</f>
        <v>0</v>
      </c>
      <c r="CP11" s="513">
        <f>COUNTIF(MF!CO$8:CO$271,$I11)+COUNTIF(MF!CO$8:CO$271,$A11)-$G11</f>
        <v>0</v>
      </c>
      <c r="CQ11" s="514">
        <f>COUNTIF(MF!CP$8:CP$271,$I11)+COUNTIF(MF!CP$8:CP$271,$A11)-$G11</f>
        <v>0</v>
      </c>
      <c r="CR11" s="513">
        <f>COUNTIF(MF!CQ$8:CQ$271,$I11)+COUNTIF(MF!CQ$8:CQ$271,$A11)-$G11</f>
        <v>0</v>
      </c>
      <c r="CS11" s="514">
        <f>COUNTIF(MF!CR$8:CR$271,$I11)+COUNTIF(MF!CR$8:CR$271,$A11)-$G11</f>
        <v>0</v>
      </c>
      <c r="CT11" s="513">
        <f>COUNTIF(MF!CS$8:CS$271,$I11)+COUNTIF(MF!CS$8:CS$271,$A11)-$G11</f>
        <v>0</v>
      </c>
      <c r="CU11" s="514">
        <f>COUNTIF(MF!CT$8:CT$271,$I11)+COUNTIF(MF!CT$8:CT$271,$A11)-$G11</f>
        <v>0</v>
      </c>
      <c r="CV11" s="513">
        <f>COUNTIF(MF!CU$8:CU$271,$I11)+COUNTIF(MF!CU$8:CU$271,$A11)-$G11</f>
        <v>0</v>
      </c>
      <c r="CW11" s="514">
        <f>COUNTIF(MF!CV$8:CV$271,$I11)+COUNTIF(MF!CV$8:CV$271,$A11)-$G11</f>
        <v>0</v>
      </c>
      <c r="CX11" s="831">
        <f>COUNTIF(MF!CW$8:CW$271,$I11)+COUNTIF(MF!CW$8:CW$271,$A11)-$G11</f>
        <v>0</v>
      </c>
      <c r="CY11" s="832">
        <f>COUNTIF(MF!CX$8:CX$271,$I11)+COUNTIF(MF!CX$8:CX$271,$A11)-$G11</f>
        <v>0</v>
      </c>
      <c r="CZ11" s="831">
        <f>COUNTIF(MF!CY$8:CY$271,$I11)+COUNTIF(MF!CY$8:CY$271,$A11)-$G11</f>
        <v>0</v>
      </c>
      <c r="DA11" s="832">
        <f>COUNTIF(MF!CZ$8:CZ$271,$I11)+COUNTIF(MF!CZ$8:CZ$271,$A11)-$G11</f>
        <v>0</v>
      </c>
      <c r="DB11" s="513">
        <f>COUNTIF(MF!DA$8:DA$271,$I11)+COUNTIF(MF!DA$8:DA$271,$A11)-$G11</f>
        <v>0</v>
      </c>
      <c r="DC11" s="514">
        <f>COUNTIF(MF!DB$8:DB$271,$I11)+COUNTIF(MF!DB$8:DB$271,$A11)-$G11</f>
        <v>0</v>
      </c>
      <c r="DD11" s="513">
        <f>COUNTIF(MF!DC$8:DC$271,$I11)+COUNTIF(MF!DC$8:DC$271,$A11)-$G11</f>
        <v>0</v>
      </c>
      <c r="DE11" s="514">
        <f>COUNTIF(MF!DD$8:DD$271,$I11)+COUNTIF(MF!DD$8:DD$271,$A11)-$G11</f>
        <v>0</v>
      </c>
      <c r="DF11" s="513">
        <f>COUNTIF(MF!DE$8:DE$271,$I11)+COUNTIF(MF!DE$8:DE$271,$A11)-$G11</f>
        <v>0</v>
      </c>
      <c r="DG11" s="514">
        <f>COUNTIF(MF!DF$8:DF$271,$I11)+COUNTIF(MF!DF$8:DF$271,$A11)-$G11</f>
        <v>0</v>
      </c>
      <c r="DH11" s="513">
        <f>COUNTIF(MF!DG$8:DG$271,$I11)+COUNTIF(MF!DG$8:DG$271,$A11)-$G11</f>
        <v>0</v>
      </c>
      <c r="DI11" s="514">
        <f>COUNTIF(MF!DH$8:DH$271,$I11)+COUNTIF(MF!DH$8:DH$271,$A11)-$G11</f>
        <v>0</v>
      </c>
      <c r="DJ11" s="513">
        <f>COUNTIF(MF!DI$8:DI$271,$I11)+COUNTIF(MF!DI$8:DI$271,$A11)-$G11</f>
        <v>0</v>
      </c>
      <c r="DK11" s="514">
        <f>COUNTIF(MF!DJ$8:DJ$271,$I11)+COUNTIF(MF!DJ$8:DJ$271,$A11)-$G11</f>
        <v>0</v>
      </c>
      <c r="DL11" s="831">
        <f>COUNTIF(MF!DK$8:DK$271,$I11)+COUNTIF(MF!DK$8:DK$271,$A11)-$G11</f>
        <v>0</v>
      </c>
      <c r="DM11" s="832">
        <f>COUNTIF(MF!DL$8:DL$271,$I11)+COUNTIF(MF!DL$8:DL$271,$A11)-$G11</f>
        <v>0</v>
      </c>
      <c r="DN11" s="831">
        <f>COUNTIF(MF!DM$8:DM$271,$I11)+COUNTIF(MF!DM$8:DM$271,$A11)-$G11</f>
        <v>0</v>
      </c>
      <c r="DO11" s="832">
        <f>COUNTIF(MF!DN$8:DN$271,$I11)+COUNTIF(MF!DN$8:DN$271,$A11)-$G11</f>
        <v>0</v>
      </c>
      <c r="DP11" s="513">
        <f>COUNTIF(MF!DO$8:DO$271,$I11)+COUNTIF(MF!DO$8:DO$271,$A11)-$G11</f>
        <v>0</v>
      </c>
      <c r="DQ11" s="514">
        <f>COUNTIF(MF!DP$8:DP$271,$I11)+COUNTIF(MF!DP$8:DP$271,$A11)-$G11</f>
        <v>0</v>
      </c>
      <c r="DR11" s="513">
        <f>COUNTIF(MF!DQ$8:DQ$271,$I11)+COUNTIF(MF!DQ$8:DQ$271,$A11)-$G11</f>
        <v>0</v>
      </c>
      <c r="DS11" s="514">
        <f>COUNTIF(MF!DR$8:DR$271,$I11)+COUNTIF(MF!DR$8:DR$271,$A11)-$G11</f>
        <v>0</v>
      </c>
      <c r="DT11" s="513">
        <f>COUNTIF(MF!DS$8:DS$271,$I11)+COUNTIF(MF!DS$8:DS$271,$A11)-$G11</f>
        <v>0</v>
      </c>
      <c r="DU11" s="514">
        <f>COUNTIF(MF!DT$8:DT$271,$I11)+COUNTIF(MF!DT$8:DT$271,$A11)-$G11</f>
        <v>0</v>
      </c>
      <c r="DV11" s="513">
        <f>COUNTIF(MF!DU$8:DU$271,$I11)+COUNTIF(MF!DU$8:DU$271,$A11)-$G11</f>
        <v>0</v>
      </c>
      <c r="DW11" s="514">
        <f>COUNTIF(MF!DV$8:DV$271,$I11)+COUNTIF(MF!DV$8:DV$271,$A11)-$G11</f>
        <v>0</v>
      </c>
      <c r="DX11" s="513">
        <f>COUNTIF(MF!DW$8:DW$271,$I11)+COUNTIF(MF!DW$8:DW$271,$A11)-$G11</f>
        <v>0</v>
      </c>
      <c r="DY11" s="515">
        <f>COUNTIF(MF!DX$8:DX$271,$I11)+COUNTIF(MF!DX$8:DX$271,$A11)-$G11</f>
        <v>0</v>
      </c>
      <c r="DZ11" s="516">
        <f>COUNTIF(MF!DY$8:DY$271,$I11)+COUNTIF(MF!DY$8:DY$271,$A11)-$G11</f>
        <v>0</v>
      </c>
      <c r="EA11" s="514">
        <f>COUNTIF(MF!DZ$8:DZ$271,$I11)+COUNTIF(MF!DZ$8:DZ$271,$A11)-$G11</f>
        <v>0</v>
      </c>
      <c r="EB11" s="831">
        <f>COUNTIF(MF!EA$8:EA$271,$I11)+COUNTIF(MF!EA$8:EA$271,$A11)-$G11</f>
        <v>0</v>
      </c>
      <c r="EC11" s="832">
        <f>COUNTIF(MF!EB$8:EB$271,$I11)+COUNTIF(MF!EB$8:EB$271,$A11)-$G11</f>
        <v>0</v>
      </c>
      <c r="ED11" s="831">
        <f>COUNTIF(MF!EC$8:EC$271,$I11)+COUNTIF(MF!EC$8:EC$271,$A11)-$G11</f>
        <v>0</v>
      </c>
      <c r="EE11" s="832">
        <f>COUNTIF(MF!ED$8:ED$271,$I11)+COUNTIF(MF!ED$8:ED$271,$A11)-$G11</f>
        <v>0</v>
      </c>
      <c r="EF11" s="513">
        <f>COUNTIF(MF!EE$8:EE$271,$I11)+COUNTIF(MF!EE$8:EE$271,$A11)-$G11</f>
        <v>0</v>
      </c>
      <c r="EG11" s="514">
        <f>COUNTIF(MF!EF$8:EF$271,$I11)+COUNTIF(MF!EF$8:EF$271,$A11)-$G11</f>
        <v>0</v>
      </c>
      <c r="EH11" s="855">
        <f>COUNTIF(MF!EG$8:EG$271,$I11)+COUNTIF(MF!EG$8:EG$271,$A11)-$G11</f>
        <v>0</v>
      </c>
      <c r="EI11" s="856">
        <f>COUNTIF(MF!EH$8:EH$271,$I11)+COUNTIF(MF!EH$8:EH$271,$A11)-$G11</f>
        <v>0</v>
      </c>
      <c r="EJ11" s="513">
        <f>COUNTIF(MF!EI$8:EI$271,$I11)+COUNTIF(MF!EI$8:EI$271,$A11)-$G11</f>
        <v>0</v>
      </c>
      <c r="EK11" s="514">
        <f>COUNTIF(MF!EJ$8:EJ$271,$I11)+COUNTIF(MF!EJ$8:EJ$271,$A11)-$G11</f>
        <v>0</v>
      </c>
      <c r="EL11" s="513">
        <f>COUNTIF(MF!EK$8:EK$271,$I11)+COUNTIF(MF!EK$8:EK$271,$A11)-$G11</f>
        <v>0</v>
      </c>
      <c r="EM11" s="514">
        <f>COUNTIF(MF!EL$8:EL$271,$I11)+COUNTIF(MF!EL$8:EL$271,$A11)-$G11</f>
        <v>0</v>
      </c>
      <c r="EN11" s="513">
        <f>COUNTIF(MF!EM$8:EM$271,$I11)+COUNTIF(MF!EM$8:EM$271,$A11)-$G11</f>
        <v>0</v>
      </c>
      <c r="EO11" s="514">
        <f>COUNTIF(MF!EN$8:EN$271,$I11)+COUNTIF(MF!EN$8:EN$271,$A11)-$G11</f>
        <v>0</v>
      </c>
      <c r="EP11" s="831">
        <f>COUNTIF(MF!EO$8:EO$271,$I11)+COUNTIF(MF!EO$8:EO$271,$A11)-$G11</f>
        <v>0</v>
      </c>
      <c r="EQ11" s="832">
        <f>COUNTIF(MF!EP$8:EP$271,$I11)+COUNTIF(MF!EP$8:EP$271,$A11)-$G11</f>
        <v>0</v>
      </c>
      <c r="ER11" s="831">
        <f>COUNTIF(MF!EQ$8:EQ$271,$I11)+COUNTIF(MF!EQ$8:EQ$271,$A11)-$G11</f>
        <v>0</v>
      </c>
      <c r="ES11" s="832">
        <f>COUNTIF(MF!ER$8:ER$271,$I11)+COUNTIF(MF!ER$8:ER$271,$A11)-$G11</f>
        <v>0</v>
      </c>
      <c r="ET11" s="513">
        <f>COUNTIF(MF!ES$8:ES$271,$I11)+COUNTIF(MF!ES$8:ES$271,$A11)-$G11</f>
        <v>0</v>
      </c>
      <c r="EU11" s="514">
        <f>COUNTIF(MF!ET$8:ET$271,$I11)+COUNTIF(MF!ET$8:ET$271,$A11)-$G11</f>
        <v>0</v>
      </c>
      <c r="EV11" s="513">
        <f>COUNTIF(MF!EU$8:EU$271,$I11)+COUNTIF(MF!EU$8:EU$271,$A11)-$G11</f>
        <v>0</v>
      </c>
      <c r="EW11" s="514">
        <f>COUNTIF(MF!EV$8:EV$271,$I11)+COUNTIF(MF!EV$8:EV$271,$A11)-$G11</f>
        <v>0</v>
      </c>
      <c r="EX11" s="513">
        <f>COUNTIF(MF!EW$8:EW$271,$I11)+COUNTIF(MF!EW$8:EW$271,$A11)-$G11</f>
        <v>0</v>
      </c>
      <c r="EY11" s="514">
        <f>COUNTIF(MF!EX$8:EX$271,$I11)+COUNTIF(MF!EX$8:EX$271,$A11)-$G11</f>
        <v>0</v>
      </c>
      <c r="EZ11" s="513">
        <f>COUNTIF(MF!EY$8:EY$271,$I11)+COUNTIF(MF!EY$8:EY$271,$A11)-$G11</f>
        <v>0</v>
      </c>
      <c r="FA11" s="514">
        <f>COUNTIF(MF!EZ$8:EZ$271,$I11)+COUNTIF(MF!EZ$8:EZ$271,$A11)-$G11</f>
        <v>0</v>
      </c>
      <c r="FB11" s="513">
        <f>COUNTIF(MF!FA$8:FA$271,$I11)+COUNTIF(MF!FA$8:FA$271,$A11)-$G11</f>
        <v>0</v>
      </c>
      <c r="FC11" s="514">
        <f>COUNTIF(MF!FB$8:FB$271,$I11)+COUNTIF(MF!FB$8:FB$271,$A11)-$G11</f>
        <v>0</v>
      </c>
      <c r="FD11" s="831">
        <f>COUNTIF(MF!FC$8:FC$271,$I11)+COUNTIF(MF!FC$8:FC$271,$A11)-$G11</f>
        <v>0</v>
      </c>
      <c r="FE11" s="832">
        <f>COUNTIF(MF!FD$8:FD$271,$I11)+COUNTIF(MF!FD$8:FD$271,$A11)-$G11</f>
        <v>0</v>
      </c>
      <c r="FF11" s="831">
        <f>COUNTIF(MF!FE$8:FE$271,$I11)+COUNTIF(MF!FE$8:FE$271,$A11)-$G11</f>
        <v>0</v>
      </c>
      <c r="FG11" s="832">
        <f>COUNTIF(MF!FF$8:FF$271,$I11)+COUNTIF(MF!FF$8:FF$271,$A11)-$G11</f>
        <v>0</v>
      </c>
      <c r="FH11" s="513">
        <f>COUNTIF(MF!FG$8:FG$271,$I11)+COUNTIF(MF!FG$8:FG$271,$A11)-$G11</f>
        <v>0</v>
      </c>
      <c r="FI11" s="514">
        <f>COUNTIF(MF!FH$8:FH$271,$I11)+COUNTIF(MF!FH$8:FH$271,$A11)-$G11</f>
        <v>0</v>
      </c>
      <c r="FJ11" s="513">
        <f>COUNTIF(MF!FI$8:FI$271,$I11)+COUNTIF(MF!FI$8:FI$271,$A11)-$G11</f>
        <v>0</v>
      </c>
      <c r="FK11" s="514">
        <f>COUNTIF(MF!FJ$8:FJ$271,$I11)+COUNTIF(MF!FJ$8:FJ$271,$A11)-$G11</f>
        <v>0</v>
      </c>
      <c r="FL11" s="513">
        <f>COUNTIF(MF!FK$8:FK$271,$I11)+COUNTIF(MF!FK$8:FK$271,$A11)-$G11</f>
        <v>0</v>
      </c>
      <c r="FM11" s="514">
        <f>COUNTIF(MF!FL$8:FL$271,$I11)+COUNTIF(MF!FL$8:FL$271,$A11)-$G11</f>
        <v>0</v>
      </c>
      <c r="FN11" s="513">
        <f>COUNTIF(MF!FM$8:FM$271,$I11)+COUNTIF(MF!FM$8:FM$271,$A11)-$G11</f>
        <v>0</v>
      </c>
      <c r="FO11" s="514">
        <f>COUNTIF(MF!FN$8:FN$271,$I11)+COUNTIF(MF!FN$8:FN$271,$A11)-$G11</f>
        <v>0</v>
      </c>
      <c r="FP11" s="513">
        <f>COUNTIF(MF!FO$8:FO$271,$I11)+COUNTIF(MF!FO$8:FO$271,$A11)-$G11</f>
        <v>0</v>
      </c>
      <c r="FQ11" s="514">
        <f>COUNTIF(MF!FP$8:FP$271,$I11)+COUNTIF(MF!FP$8:FP$271,$A11)-$G11</f>
        <v>0</v>
      </c>
      <c r="FR11" s="831">
        <f>COUNTIF(MF!FQ$8:FQ$271,$I11)+COUNTIF(MF!FQ$8:FQ$271,$A11)-$G11</f>
        <v>0</v>
      </c>
      <c r="FS11" s="832">
        <f>COUNTIF(MF!FR$8:FR$271,$I11)+COUNTIF(MF!FR$8:FR$271,$A11)-$G11</f>
        <v>0</v>
      </c>
      <c r="FT11" s="831">
        <f>COUNTIF(MF!FS$8:FS$271,$I11)+COUNTIF(MF!FS$8:FS$271,$A11)-$G11</f>
        <v>0</v>
      </c>
      <c r="FU11" s="832">
        <f>COUNTIF(MF!FT$8:FT$271,$I11)+COUNTIF(MF!FT$8:FT$271,$A11)-$G11</f>
        <v>0</v>
      </c>
      <c r="FV11" s="513">
        <f>COUNTIF(MF!FU$8:FU$271,$I11)+COUNTIF(MF!FU$8:FU$271,$A11)-$G11</f>
        <v>0</v>
      </c>
      <c r="FW11" s="514">
        <f>COUNTIF(MF!FV$8:FV$271,$I11)+COUNTIF(MF!FV$8:FV$271,$A11)-$G11</f>
        <v>0</v>
      </c>
      <c r="FX11" s="513">
        <f>COUNTIF(MF!FW$8:FW$271,$I11)+COUNTIF(MF!FW$8:FW$271,$A11)-$G11</f>
        <v>0</v>
      </c>
      <c r="FY11" s="514">
        <f>COUNTIF(MF!FX$8:FX$271,$I11)+COUNTIF(MF!FX$8:FX$271,$A11)-$G11</f>
        <v>0</v>
      </c>
      <c r="FZ11" s="513">
        <f>COUNTIF(MF!FY$8:FY$271,$I11)+COUNTIF(MF!FY$8:FY$271,$A11)-$G11</f>
        <v>0</v>
      </c>
      <c r="GA11" s="514">
        <f>COUNTIF(MF!FZ$8:FZ$271,$I11)+COUNTIF(MF!FZ$8:FZ$271,$A11)-$G11</f>
        <v>0</v>
      </c>
      <c r="GB11" s="513">
        <f>COUNTIF(MF!GA$8:GA$271,$I11)+COUNTIF(MF!GA$8:GA$271,$A11)-$G11</f>
        <v>0</v>
      </c>
      <c r="GC11" s="514">
        <f>COUNTIF(MF!GB$8:GB$271,$I11)+COUNTIF(MF!GB$8:GB$271,$A11)-$G11</f>
        <v>0</v>
      </c>
      <c r="GD11" s="513">
        <f>COUNTIF(MF!GC$8:GC$271,$I11)+COUNTIF(MF!GC$8:GC$271,$A11)-$G11</f>
        <v>0</v>
      </c>
      <c r="GE11" s="514">
        <f>COUNTIF(MF!GD$8:GD$271,$I11)+COUNTIF(MF!GD$8:GD$271,$A11)-$G11</f>
        <v>0</v>
      </c>
      <c r="GF11" s="831">
        <f>COUNTIF(MF!GE$8:GE$271,$I11)+COUNTIF(MF!GE$8:GE$271,$A11)-$G11</f>
        <v>0</v>
      </c>
      <c r="GG11" s="832">
        <f>COUNTIF(MF!GF$8:GF$271,$I11)+COUNTIF(MF!GF$8:GF$271,$A11)-$G11</f>
        <v>0</v>
      </c>
      <c r="GH11" s="831">
        <f>COUNTIF(MF!GG$8:GG$271,$I11)+COUNTIF(MF!GG$8:GG$271,$A11)-$G11</f>
        <v>0</v>
      </c>
      <c r="GI11" s="870">
        <f>COUNTIF(MF!GH$8:GH$271,$I11)+COUNTIF(MF!GH$8:GH$271,$A11)-$G11</f>
        <v>0</v>
      </c>
      <c r="GJ11" s="513">
        <f>COUNTIF(MF!GI$8:GI$271,$I11)+COUNTIF(MF!GI$8:GI$271,$A11)-$G11</f>
        <v>0</v>
      </c>
      <c r="GK11" s="514">
        <f>COUNTIF(MF!GJ$8:GJ$271,$I11)+COUNTIF(MF!GJ$8:GJ$271,$A11)-$G11</f>
        <v>0</v>
      </c>
      <c r="GL11" s="513">
        <f>COUNTIF(MF!GK$8:GK$271,$I11)+COUNTIF(MF!GK$8:GK$271,$A11)-$G11</f>
        <v>0</v>
      </c>
      <c r="GM11" s="514">
        <f>COUNTIF(MF!GL$8:GL$271,$I11)+COUNTIF(MF!GL$8:GL$271,$A11)-$G11</f>
        <v>0</v>
      </c>
      <c r="GN11" s="513">
        <f>COUNTIF(MF!GM$8:GM$271,$I11)+COUNTIF(MF!GM$8:GM$271,$A11)-$G11</f>
        <v>0</v>
      </c>
      <c r="GO11" s="514">
        <f>COUNTIF(MF!GN$8:GN$271,$I11)+COUNTIF(MF!GN$8:GN$271,$A11)-$G11</f>
        <v>0</v>
      </c>
      <c r="GP11" s="513">
        <f>COUNTIF(MF!GO$8:GO$271,$I11)+COUNTIF(MF!GO$8:GO$271,$A11)-$G11</f>
        <v>0</v>
      </c>
      <c r="GQ11" s="514">
        <f>COUNTIF(MF!GP$8:GP$271,$I11)+COUNTIF(MF!GP$8:GP$271,$A11)-$G11</f>
        <v>0</v>
      </c>
      <c r="GR11" s="513">
        <f>COUNTIF(MF!GQ$8:GQ$271,$I11)+COUNTIF(MF!GQ$8:GQ$271,$A11)-$G11</f>
        <v>0</v>
      </c>
      <c r="GS11" s="514">
        <f>COUNTIF(MF!GR$8:GR$271,$I11)+COUNTIF(MF!GR$8:GR$271,$A11)-$G11</f>
        <v>0</v>
      </c>
      <c r="GT11" s="831">
        <f>COUNTIF(MF!GS$8:GS$271,$I11)+COUNTIF(MF!GS$8:GS$271,$A11)-$G11</f>
        <v>0</v>
      </c>
      <c r="GU11" s="832">
        <f>COUNTIF(MF!GT$8:GT$271,$I11)+COUNTIF(MF!GT$8:GT$271,$A11)-$G11</f>
        <v>0</v>
      </c>
      <c r="GV11" s="831">
        <f>COUNTIF(MF!GU$8:GU$271,$I11)+COUNTIF(MF!GU$8:GU$271,$A11)-$G11</f>
        <v>0</v>
      </c>
      <c r="GW11" s="832">
        <f>COUNTIF(MF!GV$8:GV$271,$I11)+COUNTIF(MF!GV$8:GV$271,$A11)-$G11</f>
        <v>0</v>
      </c>
      <c r="GX11" s="513">
        <f>COUNTIF(MF!GW$8:GW$271,$I11)+COUNTIF(MF!GW$8:GW$271,$A11)-$G11</f>
        <v>0</v>
      </c>
      <c r="GY11" s="514">
        <f>COUNTIF(MF!GX$8:GX$271,$I11)+COUNTIF(MF!GX$8:GX$271,$A11)-$G11</f>
        <v>0</v>
      </c>
      <c r="GZ11" s="513">
        <f>COUNTIF(MF!GY$8:GY$271,$I11)+COUNTIF(MF!GY$8:GY$271,$A11)-$G11</f>
        <v>0</v>
      </c>
      <c r="HA11" s="514">
        <f>COUNTIF(MF!GZ$8:GZ$271,$I11)+COUNTIF(MF!GZ$8:GZ$271,$A11)-$G11</f>
        <v>0</v>
      </c>
      <c r="HB11" s="513">
        <f>COUNTIF(MF!HA$8:HA$271,$I11)+COUNTIF(MF!HA$8:HA$271,$A11)-$G11</f>
        <v>0</v>
      </c>
      <c r="HC11" s="514">
        <f>COUNTIF(MF!HB$8:HB$271,$I11)+COUNTIF(MF!HB$8:HB$271,$A11)-$G11</f>
        <v>0</v>
      </c>
      <c r="HD11" s="513">
        <f>COUNTIF(MF!HC$8:HC$271,$I11)+COUNTIF(MF!HC$8:HC$271,$A11)-$G11</f>
        <v>0</v>
      </c>
      <c r="HE11" s="514">
        <f>COUNTIF(MF!HD$8:HD$271,$I11)+COUNTIF(MF!HD$8:HD$271,$A11)-$G11</f>
        <v>0</v>
      </c>
      <c r="HF11" s="513">
        <f>COUNTIF(MF!HE$8:HE$271,$I11)+COUNTIF(MF!HE$8:HE$271,$A11)-$G11</f>
        <v>0</v>
      </c>
      <c r="HG11" s="514">
        <f>COUNTIF(MF!HF$8:HF$271,$I11)+COUNTIF(MF!HF$8:HF$271,$A11)-$G11</f>
        <v>0</v>
      </c>
      <c r="HH11" s="831">
        <f>COUNTIF(MF!HG$8:HG$271,$I11)+COUNTIF(MF!HG$8:HG$271,$A11)-$G11</f>
        <v>0</v>
      </c>
      <c r="HI11" s="832">
        <f>COUNTIF(MF!HH$8:HH$271,$I11)+COUNTIF(MF!HH$8:HH$271,$A11)-$G11</f>
        <v>0</v>
      </c>
      <c r="HJ11" s="831">
        <f>COUNTIF(MF!HI$8:HI$271,$I11)+COUNTIF(MF!HI$8:HI$271,$A11)-$G11</f>
        <v>0</v>
      </c>
      <c r="HK11" s="832">
        <f>COUNTIF(MF!HJ$8:HJ$271,$I11)+COUNTIF(MF!HJ$8:HJ$271,$A11)-$G11</f>
        <v>0</v>
      </c>
      <c r="HL11" s="513">
        <f>COUNTIF(MF!HK$8:HK$271,$I11)+COUNTIF(MF!HK$8:HK$271,$A11)-$G11</f>
        <v>0</v>
      </c>
      <c r="HM11" s="514">
        <f>COUNTIF(MF!HL$8:HL$271,$I11)+COUNTIF(MF!HL$8:HL$271,$A11)-$G11</f>
        <v>0</v>
      </c>
      <c r="HN11" s="513">
        <f>COUNTIF(MF!HM$8:HM$271,$I11)+COUNTIF(MF!HM$8:HM$271,$A11)-$G11</f>
        <v>0</v>
      </c>
      <c r="HO11" s="514">
        <f>COUNTIF(MF!HN$8:HN$271,$I11)+COUNTIF(MF!HN$8:HN$271,$A11)-$G11</f>
        <v>0</v>
      </c>
      <c r="HP11" s="513">
        <f>COUNTIF(MF!HO$8:HO$271,$I11)+COUNTIF(MF!HO$8:HO$271,$A11)-$G11</f>
        <v>0</v>
      </c>
      <c r="HQ11" s="514">
        <f>COUNTIF(MF!HP$8:HP$271,$I11)+COUNTIF(MF!HP$8:HP$271,$A11)-$G11</f>
        <v>0</v>
      </c>
      <c r="HR11" s="513">
        <f>COUNTIF(MF!HQ$8:HQ$271,$I11)+COUNTIF(MF!HQ$8:HQ$271,$A11)-$G11</f>
        <v>0</v>
      </c>
      <c r="HS11" s="514">
        <f>COUNTIF(MF!HR$8:HR$271,$I11)+COUNTIF(MF!HR$8:HR$271,$A11)-$G11</f>
        <v>0</v>
      </c>
      <c r="HT11" s="886">
        <f>COUNTIF(MF!HS$8:HS$271,$I11)+COUNTIF(MF!HS$8:HS$271,$A11)-$G11</f>
        <v>0</v>
      </c>
      <c r="HU11" s="887">
        <f>COUNTIF(MF!HT$8:HT$271,$I11)+COUNTIF(MF!HT$8:HT$271,$A11)-$G11</f>
        <v>0</v>
      </c>
      <c r="HV11" s="831">
        <f>COUNTIF(MF!HU$8:HU$271,$I11)+COUNTIF(MF!HU$8:HU$271,$A11)-$G11</f>
        <v>0</v>
      </c>
      <c r="HW11" s="832">
        <f>COUNTIF(MF!HV$8:HV$271,$I11)+COUNTIF(MF!HV$8:HV$271,$A11)-$G11</f>
        <v>0</v>
      </c>
      <c r="HX11" s="886">
        <f>COUNTIF(MF!HW$8:HW$271,$I11)+COUNTIF(MF!HW$8:HW$271,$A11)-$G11</f>
        <v>0</v>
      </c>
      <c r="HY11" s="887">
        <f>COUNTIF(MF!HX$8:HX$271,$I11)+COUNTIF(MF!HX$8:HX$271,$A11)-$G11</f>
        <v>0</v>
      </c>
      <c r="HZ11" s="513">
        <f>COUNTIF(MF!HY$8:HY$271,$I11)+COUNTIF(MF!HY$8:HY$271,$A11)-$G11</f>
        <v>0</v>
      </c>
      <c r="IA11" s="514">
        <f>COUNTIF(MF!HZ$8:HZ$271,$I11)+COUNTIF(MF!HZ$8:HZ$271,$A11)-$G11</f>
        <v>0</v>
      </c>
      <c r="IB11" s="513">
        <f>COUNTIF(MF!IA$8:IA$271,$I11)+COUNTIF(MF!IA$8:IA$271,$A11)-$G11</f>
        <v>0</v>
      </c>
      <c r="IC11" s="514">
        <f>COUNTIF(MF!IB$8:IB$271,$I11)+COUNTIF(MF!IB$8:IB$271,$A11)-$G11</f>
        <v>0</v>
      </c>
      <c r="ID11" s="513">
        <f>COUNTIF(MF!IC$8:IC$271,$I11)+COUNTIF(MF!IC$8:IC$271,$A11)-$G11</f>
        <v>0</v>
      </c>
      <c r="IE11" s="514">
        <f>COUNTIF(MF!ID$8:ID$271,$I11)+COUNTIF(MF!ID$8:ID$271,$A11)-$G11</f>
        <v>0</v>
      </c>
      <c r="IF11" s="900">
        <f>COUNTIF(MF!IE$8:IE$271,$I11)+COUNTIF(MF!IE$8:IE$271,$A11)-$G11</f>
        <v>0</v>
      </c>
      <c r="IG11" s="512">
        <f>COUNTIF(MF!IF$8:IF$271,$I11)+COUNTIF(MF!IF$8:IF$271,$A11)-$G11</f>
        <v>0</v>
      </c>
      <c r="IH11" s="513">
        <f>COUNTIF(MF!IG$8:IG$271,$I11)+COUNTIF(MF!IG$8:IG$271,$A11)-$G11</f>
        <v>0</v>
      </c>
      <c r="II11" s="514">
        <f>COUNTIF(MF!IH$8:IH$271,$I11)+COUNTIF(MF!IH$8:IH$271,$A11)-$G11</f>
        <v>0</v>
      </c>
      <c r="IJ11" s="831">
        <f>COUNTIF(MF!II$8:II$271,$I11)+COUNTIF(MF!II$8:II$271,$A11)-$G11</f>
        <v>0</v>
      </c>
      <c r="IK11" s="832">
        <f>COUNTIF(MF!IJ$8:IJ$271,$I11)+COUNTIF(MF!IJ$8:IJ$271,$A11)-$G11</f>
        <v>0</v>
      </c>
      <c r="IL11" s="831">
        <f>COUNTIF(MF!IK$8:IK$271,$I11)+COUNTIF(MF!IK$8:IK$271,$A11)-$G11</f>
        <v>0</v>
      </c>
      <c r="IM11" s="832">
        <f>COUNTIF(MF!IL$8:IL$271,$I11)+COUNTIF(MF!IL$8:IL$271,$A11)-$G11</f>
        <v>0</v>
      </c>
      <c r="IN11" s="513">
        <f>COUNTIF(MF!IM$8:IM$271,$I11)+COUNTIF(MF!IM$8:IM$271,$A11)-$G11</f>
        <v>0</v>
      </c>
      <c r="IO11" s="514">
        <f>COUNTIF(MF!IN$8:IN$271,$I11)+COUNTIF(MF!IN$8:IN$271,$A11)-$G11</f>
        <v>0</v>
      </c>
      <c r="IP11" s="513">
        <f>COUNTIF(MF!IO$8:IO$271,$I11)+COUNTIF(MF!IO$8:IO$271,$A11)-$G11</f>
        <v>0</v>
      </c>
      <c r="IQ11" s="514">
        <f>COUNTIF(MF!IP$8:IP$271,$I11)+COUNTIF(MF!IP$8:IP$271,$A11)-$G11</f>
        <v>0</v>
      </c>
      <c r="IR11" s="906">
        <f>COUNTIF(MF!IQ$8:IQ$271,$I11)+COUNTIF(MF!IQ$8:IQ$271,$A11)-$G11</f>
        <v>0</v>
      </c>
      <c r="IS11" s="512">
        <f>COUNTIF(MF!IR$8:IR$271,$I11)+COUNTIF(MF!IR$8:IR$271,$A11)-$G11</f>
        <v>0</v>
      </c>
      <c r="IT11" s="513">
        <f>COUNTIF(MF!IS$8:IS$271,$I11)+COUNTIF(MF!IS$8:IS$271,$A11)-$G11</f>
        <v>0</v>
      </c>
      <c r="IU11" s="514">
        <f>COUNTIF(MF!IT$8:IT$271,$I11)+COUNTIF(MF!IT$8:IT$271,$A11)-$G11</f>
        <v>0</v>
      </c>
      <c r="IV11" s="513">
        <f>COUNTIF(MF!IU$8:IU$271,$I11)+COUNTIF(MF!IU$8:IU$271,$A11)-$G11</f>
        <v>0</v>
      </c>
      <c r="IW11" s="514">
        <f>COUNTIF(MF!IV$8:IV$271,$I11)+COUNTIF(MF!IV$8:IV$271,$A11)-$G11</f>
        <v>0</v>
      </c>
      <c r="IX11" s="831">
        <f>COUNTIF(MF!IW$8:IW$271,$I11)+COUNTIF(MF!IW$8:IW$271,$A11)-$G11</f>
        <v>0</v>
      </c>
      <c r="IY11" s="832">
        <f>COUNTIF(MF!IX$8:IX$271,$I11)+COUNTIF(MF!IX$8:IX$271,$A11)-$G11</f>
        <v>0</v>
      </c>
      <c r="IZ11" s="831">
        <f>COUNTIF(MF!IY$8:IY$271,$I11)+COUNTIF(MF!IY$8:IY$271,$A11)-$G11</f>
        <v>0</v>
      </c>
      <c r="JA11" s="832">
        <f>COUNTIF(MF!IZ$8:IZ$271,$I11)+COUNTIF(MF!IZ$8:IZ$271,$A11)-$G11</f>
        <v>0</v>
      </c>
      <c r="JB11" s="513">
        <f>COUNTIF(MF!JA$8:JA$271,$I11)+COUNTIF(MF!JA$8:JA$271,$A11)-$G11</f>
        <v>0</v>
      </c>
      <c r="JC11" s="514">
        <f>COUNTIF(MF!JB$8:JB$271,$I11)+COUNTIF(MF!JB$8:JB$271,$A11)-$G11</f>
        <v>0</v>
      </c>
      <c r="JD11" s="513">
        <f>COUNTIF(MF!JC$8:JC$271,$I11)+COUNTIF(MF!JC$8:JC$271,$A11)-$G11</f>
        <v>0</v>
      </c>
      <c r="JE11" s="514">
        <f>COUNTIF(MF!JD$8:JD$271,$I11)+COUNTIF(MF!JD$8:JD$271,$A11)-$G11</f>
        <v>0</v>
      </c>
      <c r="JF11" s="513">
        <f>COUNTIF(MF!JE$8:JE$271,$I11)+COUNTIF(MF!JE$8:JE$271,$A11)-$G11</f>
        <v>0</v>
      </c>
      <c r="JG11" s="514">
        <f>COUNTIF(MF!JF$8:JF$271,$I11)+COUNTIF(MF!JF$8:JF$271,$A11)-$G11</f>
        <v>0</v>
      </c>
      <c r="JH11" s="513">
        <f>COUNTIF(MF!JG$8:JG$271,$I11)+COUNTIF(MF!JG$8:JG$271,$A11)-$G11</f>
        <v>0</v>
      </c>
      <c r="JI11" s="514">
        <f>COUNTIF(MF!JH$8:JH$271,$I11)+COUNTIF(MF!JH$8:JH$271,$A11)-$G11</f>
        <v>0</v>
      </c>
      <c r="JJ11" s="513">
        <f>COUNTIF(MF!JI$8:JI$271,$I11)+COUNTIF(MF!JI$8:JI$271,$A11)-$G11</f>
        <v>0</v>
      </c>
      <c r="JK11" s="514">
        <f>COUNTIF(MF!JJ$8:JJ$271,$I11)+COUNTIF(MF!JJ$8:JJ$271,$A11)-$G11</f>
        <v>0</v>
      </c>
      <c r="JL11" s="831">
        <f>COUNTIF(MF!JK$8:JK$271,$I11)+COUNTIF(MF!JK$8:JK$271,$A11)-$G11</f>
        <v>0</v>
      </c>
      <c r="JM11" s="832">
        <f>COUNTIF(MF!JL$8:JL$271,$I11)+COUNTIF(MF!JL$8:JL$271,$A11)-$G11</f>
        <v>0</v>
      </c>
      <c r="JN11" s="831">
        <f>COUNTIF(MF!JM$8:JM$271,$I11)+COUNTIF(MF!JM$8:JM$271,$A11)-$G11</f>
        <v>0</v>
      </c>
      <c r="JO11" s="832">
        <f>COUNTIF(MF!JN$8:JN$271,$I11)+COUNTIF(MF!JN$8:JN$271,$A11)-$G11</f>
        <v>0</v>
      </c>
      <c r="JP11" s="513">
        <f>COUNTIF(MF!JO$8:JO$271,$I11)+COUNTIF(MF!JO$8:JO$271,$A11)-$G11</f>
        <v>0</v>
      </c>
      <c r="JQ11" s="514">
        <f>COUNTIF(MF!JP$8:JP$271,$I11)+COUNTIF(MF!JP$8:JP$271,$A11)-$G11</f>
        <v>0</v>
      </c>
      <c r="JR11" s="513">
        <f>COUNTIF(MF!JQ$8:JQ$271,$I11)+COUNTIF(MF!JQ$8:JQ$271,$A11)-$G11</f>
        <v>0</v>
      </c>
      <c r="JS11" s="514">
        <f>COUNTIF(MF!JR$8:JR$271,$I11)+COUNTIF(MF!JR$8:JR$271,$A11)-$G11</f>
        <v>0</v>
      </c>
      <c r="JT11" s="513">
        <f>COUNTIF(MF!JS$8:JS$271,$I11)+COUNTIF(MF!JS$8:JS$271,$A11)-$G11</f>
        <v>0</v>
      </c>
      <c r="JU11" s="514">
        <f>COUNTIF(MF!JT$8:JT$271,$I11)+COUNTIF(MF!JT$8:JT$271,$A11)-$G11</f>
        <v>0</v>
      </c>
      <c r="JV11" s="513">
        <f>COUNTIF(MF!JU$8:JU$271,$I11)+COUNTIF(MF!JU$8:JU$271,$A11)-$G11</f>
        <v>0</v>
      </c>
      <c r="JW11" s="514">
        <f>COUNTIF(MF!JV$8:JV$271,$I11)+COUNTIF(MF!JV$8:JV$271,$A11)-$G11</f>
        <v>0</v>
      </c>
      <c r="JX11" s="513">
        <f>COUNTIF(MF!JW$8:JW$271,$I11)+COUNTIF(MF!JW$8:JW$271,$A11)-$G11</f>
        <v>0</v>
      </c>
      <c r="JY11" s="514">
        <f>COUNTIF(MF!JX$8:JX$271,$I11)+COUNTIF(MF!JX$8:JX$271,$A11)-$G11</f>
        <v>0</v>
      </c>
      <c r="JZ11" s="831">
        <f>COUNTIF(MF!JY$8:JY$271,$I11)+COUNTIF(MF!JY$8:JY$271,$A11)-$G11</f>
        <v>0</v>
      </c>
      <c r="KA11" s="832">
        <f>COUNTIF(MF!JZ$8:JZ$271,$I11)+COUNTIF(MF!JZ$8:JZ$271,$A11)-$G11</f>
        <v>0</v>
      </c>
      <c r="KB11" s="831">
        <f>COUNTIF(MF!KA$8:KA$271,$I11)+COUNTIF(MF!KA$8:KA$271,$A11)-$G11</f>
        <v>0</v>
      </c>
      <c r="KC11" s="832">
        <f>COUNTIF(MF!KB$8:KB$271,$I11)+COUNTIF(MF!KB$8:KB$271,$A11)-$G11</f>
        <v>0</v>
      </c>
      <c r="KD11" s="513">
        <f>COUNTIF(MF!KC$8:KC$271,$I11)+COUNTIF(MF!KC$8:KC$271,$A11)-$G11</f>
        <v>0</v>
      </c>
      <c r="KE11" s="514">
        <f>COUNTIF(MF!KD$8:KD$271,$I11)+COUNTIF(MF!KD$8:KD$271,$A11)-$G11</f>
        <v>0</v>
      </c>
      <c r="KF11" s="513">
        <f>COUNTIF(MF!KE$8:KE$271,$I11)+COUNTIF(MF!KE$8:KE$271,$A11)-$G11</f>
        <v>0</v>
      </c>
      <c r="KG11" s="514">
        <f>COUNTIF(MF!KF$8:KF$271,$I11)+COUNTIF(MF!KF$8:KF$271,$A11)-$G11</f>
        <v>0</v>
      </c>
      <c r="KH11" s="513">
        <f>COUNTIF(MF!KG$8:KG$271,$I11)+COUNTIF(MF!KG$8:KG$271,$A11)-$G11</f>
        <v>0</v>
      </c>
      <c r="KI11" s="514">
        <f>COUNTIF(MF!KH$8:KH$271,$I11)+COUNTIF(MF!KH$8:KH$271,$A11)-$G11</f>
        <v>0</v>
      </c>
      <c r="KJ11" s="513">
        <f>COUNTIF(MF!KI$8:KI$271,$I11)+COUNTIF(MF!KI$8:KI$271,$A11)-$G11</f>
        <v>0</v>
      </c>
      <c r="KK11" s="514">
        <f>COUNTIF(MF!KJ$8:KJ$271,$I11)+COUNTIF(MF!KJ$8:KJ$271,$A11)-$G11</f>
        <v>0</v>
      </c>
      <c r="KL11" s="513">
        <f>COUNTIF(MF!KK$8:KK$271,$I11)+COUNTIF(MF!KK$8:KK$271,$A11)-$G11</f>
        <v>0</v>
      </c>
      <c r="KM11" s="514">
        <f>COUNTIF(MF!KL$8:KL$271,$I11)+COUNTIF(MF!KL$8:KL$271,$A11)-$G11</f>
        <v>0</v>
      </c>
      <c r="KN11" s="831">
        <f>COUNTIF(MF!KM$8:KM$271,$I11)+COUNTIF(MF!KM$8:KM$271,$A11)-$G11</f>
        <v>0</v>
      </c>
      <c r="KO11" s="832">
        <f>COUNTIF(MF!KN$8:KN$271,$I11)+COUNTIF(MF!KN$8:KN$271,$A11)-$G11</f>
        <v>0</v>
      </c>
      <c r="KP11" s="831">
        <f>COUNTIF(MF!KO$8:KO$271,$I11)+COUNTIF(MF!KO$8:KO$271,$A11)-$G11</f>
        <v>0</v>
      </c>
      <c r="KQ11" s="832">
        <f>COUNTIF(MF!KP$8:KP$271,$I11)+COUNTIF(MF!KP$8:KP$271,$A11)-$G11</f>
        <v>0</v>
      </c>
      <c r="KR11" s="513">
        <f>COUNTIF(MF!KQ$8:KQ$271,$I11)+COUNTIF(MF!KQ$8:KQ$271,$A11)-$G11</f>
        <v>0</v>
      </c>
      <c r="KS11" s="514">
        <f>COUNTIF(MF!KR$8:KR$271,$I11)+COUNTIF(MF!KR$8:KR$271,$A11)-$G11</f>
        <v>0</v>
      </c>
      <c r="KT11" s="513">
        <f>COUNTIF(MF!KS$8:KS$271,$I11)+COUNTIF(MF!KS$8:KS$271,$A11)-$G11</f>
        <v>0</v>
      </c>
      <c r="KU11" s="514">
        <f>COUNTIF(MF!KT$8:KT$271,$I11)+COUNTIF(MF!KT$8:KT$271,$A11)-$G11</f>
        <v>0</v>
      </c>
      <c r="KV11" s="513">
        <f>COUNTIF(MF!KU$8:KU$271,$I11)+COUNTIF(MF!KU$8:KU$271,$A11)-$G11</f>
        <v>0</v>
      </c>
      <c r="KW11" s="514">
        <f>COUNTIF(MF!KV$8:KV$271,$I11)+COUNTIF(MF!KV$8:KV$271,$A11)-$G11</f>
        <v>0</v>
      </c>
      <c r="KX11" s="513">
        <f>COUNTIF(MF!KW$8:KW$271,$I11)+COUNTIF(MF!KW$8:KW$271,$A11)-$G11</f>
        <v>0</v>
      </c>
      <c r="KY11" s="514">
        <f>COUNTIF(MF!KX$8:KX$271,$I11)+COUNTIF(MF!KX$8:KX$271,$A11)-$G11</f>
        <v>0</v>
      </c>
      <c r="KZ11" s="513">
        <f>COUNTIF(MF!KY$8:KY$271,$I11)+COUNTIF(MF!KY$8:KY$271,$A11)-$G11</f>
        <v>0</v>
      </c>
      <c r="LA11" s="515">
        <f>COUNTIF(MF!KZ$8:KZ$271,$I11)+COUNTIF(MF!KZ$8:KZ$271,$A11)-$G11</f>
        <v>0</v>
      </c>
      <c r="LB11" s="912">
        <f>COUNTIF(MF!LA$8:LA$271,$I11)+COUNTIF(MF!LA$8:LA$271,$A11)-$G11</f>
        <v>0</v>
      </c>
      <c r="LC11" s="832">
        <f>COUNTIF(MF!LB$8:LB$271,$I11)+COUNTIF(MF!LB$8:LB$271,$A11)-$G11</f>
        <v>0</v>
      </c>
      <c r="LD11" s="831">
        <f>COUNTIF(MF!LC$8:LC$271,$I11)+COUNTIF(MF!LC$8:LC$271,$A11)-$G11</f>
        <v>0</v>
      </c>
      <c r="LE11" s="832">
        <f>COUNTIF(MF!LD$8:LD$271,$I11)+COUNTIF(MF!LD$8:LD$271,$A11)-$G11</f>
        <v>0</v>
      </c>
      <c r="LF11" s="513">
        <f>COUNTIF(MF!LE$8:LE$271,$I11)+COUNTIF(MF!LE$8:LE$271,$A11)-$G11</f>
        <v>0</v>
      </c>
      <c r="LG11" s="514">
        <f>COUNTIF(MF!LF$8:LF$271,$I11)+COUNTIF(MF!LF$8:LF$271,$A11)-$G11</f>
        <v>0</v>
      </c>
      <c r="LH11" s="513">
        <f>COUNTIF(MF!LG$8:LG$271,$I11)+COUNTIF(MF!LG$8:LG$271,$A11)-$G11</f>
        <v>0</v>
      </c>
      <c r="LI11" s="514">
        <f>COUNTIF(MF!LH$8:LH$271,$I11)+COUNTIF(MF!LH$8:LH$271,$A11)-$G11</f>
        <v>0</v>
      </c>
      <c r="LJ11" s="513">
        <f>COUNTIF(MF!LI$8:LI$271,$I11)+COUNTIF(MF!LI$8:LI$271,$A11)-$G11</f>
        <v>0</v>
      </c>
      <c r="LK11" s="514">
        <f>COUNTIF(MF!LJ$8:LJ$271,$I11)+COUNTIF(MF!LJ$8:LJ$271,$A11)-$G11</f>
        <v>0</v>
      </c>
      <c r="LL11" s="513">
        <f>COUNTIF(MF!LK$8:LK$271,$I11)+COUNTIF(MF!LK$8:LK$271,$A11)-$G11</f>
        <v>0</v>
      </c>
      <c r="LM11" s="514">
        <f>COUNTIF(MF!LL$8:LL$271,$I11)+COUNTIF(MF!LL$8:LL$271,$A11)-$G11</f>
        <v>0</v>
      </c>
      <c r="LN11" s="513">
        <f>COUNTIF(MF!LM$8:LM$271,$I11)+COUNTIF(MF!LM$8:LM$271,$A11)-$G11</f>
        <v>0</v>
      </c>
      <c r="LO11" s="514">
        <f>COUNTIF(MF!LN$8:LN$271,$I11)+COUNTIF(MF!LN$8:LN$271,$A11)-$G11</f>
        <v>0</v>
      </c>
      <c r="LP11" s="831">
        <f>COUNTIF(MF!LO$8:LO$271,$I11)+COUNTIF(MF!LO$8:LO$271,$A11)-$G11</f>
        <v>0</v>
      </c>
      <c r="LQ11" s="832">
        <f>COUNTIF(MF!LP$8:LP$271,$I11)+COUNTIF(MF!LP$8:LP$271,$A11)-$G11</f>
        <v>0</v>
      </c>
      <c r="LR11" s="831">
        <f>COUNTIF(MF!LQ$8:LQ$271,$I11)+COUNTIF(MF!LQ$8:LQ$271,$A11)-$G11</f>
        <v>0</v>
      </c>
      <c r="LS11" s="832">
        <f>COUNTIF(MF!LR$8:LR$271,$I11)+COUNTIF(MF!LR$8:LR$271,$A11)-$G11</f>
        <v>0</v>
      </c>
      <c r="LT11" s="900">
        <f>COUNTIF(MF!LS$8:LS$271,$I11)+COUNTIF(MF!LS$8:LS$271,$A11)-$G11</f>
        <v>0</v>
      </c>
      <c r="LU11" s="512">
        <f>COUNTIF(MF!LT$8:LT$271,$I11)+COUNTIF(MF!LT$8:LT$271,$A11)-$G11</f>
        <v>0</v>
      </c>
      <c r="LV11" s="513">
        <f>COUNTIF(MF!LU$8:LU$271,$I11)+COUNTIF(MF!LU$8:LU$271,$A11)-$G11</f>
        <v>0</v>
      </c>
      <c r="LW11" s="514">
        <f>COUNTIF(MF!LV$8:LV$271,$I11)+COUNTIF(MF!LV$8:LV$271,$A11)-$G11</f>
        <v>0</v>
      </c>
      <c r="LX11" s="513">
        <f>COUNTIF(MF!LW$8:LW$271,$I11)+COUNTIF(MF!LW$8:LW$271,$A11)-$G11</f>
        <v>0</v>
      </c>
      <c r="LY11" s="514">
        <f>COUNTIF(MF!LX$8:LX$271,$I11)+COUNTIF(MF!LX$8:LX$271,$A11)-$G11</f>
        <v>0</v>
      </c>
      <c r="LZ11" s="900">
        <f>COUNTIF(MF!LY$8:LY$271,$I11)+COUNTIF(MF!LY$8:LY$271,$A11)-$G11</f>
        <v>0</v>
      </c>
      <c r="MA11" s="512">
        <f>COUNTIF(MF!LZ$8:LZ$271,$I11)+COUNTIF(MF!LZ$8:LZ$271,$A11)-$G11</f>
        <v>0</v>
      </c>
      <c r="MB11" s="513">
        <f>COUNTIF(MF!MA$8:MA$271,$I11)+COUNTIF(MF!MA$8:MA$271,$A11)-$G11</f>
        <v>0</v>
      </c>
      <c r="MC11" s="514">
        <f>COUNTIF(MF!MB$8:MB$271,$I11)+COUNTIF(MF!MB$8:MB$271,$A11)-$G11</f>
        <v>0</v>
      </c>
      <c r="MD11" s="831">
        <f>COUNTIF(MF!MC$8:MC$271,$I11)+COUNTIF(MF!MC$8:MC$271,$A11)-$G11</f>
        <v>0</v>
      </c>
      <c r="ME11" s="832">
        <f>COUNTIF(MF!MD$8:MD$271,$I11)+COUNTIF(MF!MD$8:MD$271,$A11)-$G11</f>
        <v>0</v>
      </c>
      <c r="MF11" s="831">
        <f>COUNTIF(MF!ME$8:ME$271,$I11)+COUNTIF(MF!ME$8:ME$271,$A11)-$G11</f>
        <v>0</v>
      </c>
      <c r="MG11" s="832">
        <f>COUNTIF(MF!MF$8:MF$271,$I11)+COUNTIF(MF!MF$8:MF$271,$A11)-$G11</f>
        <v>0</v>
      </c>
      <c r="MH11" s="513">
        <f>COUNTIF(MF!MG$8:MG$271,$I11)+COUNTIF(MF!MG$8:MG$271,$A11)-$G11</f>
        <v>0</v>
      </c>
      <c r="MI11" s="514">
        <f>COUNTIF(MF!MH$8:MH$271,$I11)+COUNTIF(MF!MH$8:MH$271,$A11)-$G11</f>
        <v>0</v>
      </c>
      <c r="MJ11" s="513">
        <f>COUNTIF(MF!MI$8:MI$271,$I11)+COUNTIF(MF!MI$8:MI$271,$A11)-$G11</f>
        <v>0</v>
      </c>
      <c r="MK11" s="514">
        <f>COUNTIF(MF!MJ$8:MJ$271,$I11)+COUNTIF(MF!MJ$8:MJ$271,$A11)-$G11</f>
        <v>0</v>
      </c>
      <c r="ML11" s="513">
        <f>COUNTIF(MF!MK$8:MK$271,$I11)+COUNTIF(MF!MK$8:MK$271,$A11)-$G11</f>
        <v>0</v>
      </c>
      <c r="MM11" s="514">
        <f>COUNTIF(MF!ML$8:ML$271,$I11)+COUNTIF(MF!ML$8:ML$271,$A11)-$G11</f>
        <v>0</v>
      </c>
      <c r="MN11" s="931">
        <f>COUNTIF(MF!MM$8:MM$271,$I11)+COUNTIF(MF!MM$8:MM$271,$A11)-$G11</f>
        <v>0</v>
      </c>
      <c r="MO11" s="932">
        <f>COUNTIF(MF!MN$8:MN$271,$I11)+COUNTIF(MF!MN$8:MN$271,$A11)-$G11</f>
        <v>0</v>
      </c>
      <c r="MP11" s="513">
        <f>COUNTIF(MF!MO$8:MO$271,$I11)+COUNTIF(MF!MO$8:MO$271,$A11)-$G11</f>
        <v>0</v>
      </c>
      <c r="MQ11" s="514">
        <f>COUNTIF(MF!MP$8:MP$271,$I11)+COUNTIF(MF!MP$8:MP$271,$A11)-$G11</f>
        <v>0</v>
      </c>
      <c r="MR11" s="831">
        <f>COUNTIF(MF!MQ$8:MQ$271,$I11)+COUNTIF(MF!MQ$8:MQ$271,$A11)-$G11</f>
        <v>0</v>
      </c>
      <c r="MS11" s="832">
        <f>COUNTIF(MF!MR$8:MR$271,$I11)+COUNTIF(MF!MR$8:MR$271,$A11)-$G11</f>
        <v>0</v>
      </c>
      <c r="MT11" s="831">
        <f>COUNTIF(MF!MS$8:MS$271,$I11)+COUNTIF(MF!MS$8:MS$271,$A11)-$G11</f>
        <v>0</v>
      </c>
      <c r="MU11" s="832">
        <f>COUNTIF(MF!MT$8:MT$271,$I11)+COUNTIF(MF!MT$8:MT$271,$A11)-$G11</f>
        <v>0</v>
      </c>
      <c r="MV11" s="513">
        <f>COUNTIF(MF!MU$8:MU$271,$I11)+COUNTIF(MF!MU$8:MU$271,$A11)-$G11</f>
        <v>0</v>
      </c>
      <c r="MW11" s="514">
        <f>COUNTIF(MF!MV$8:MV$271,$I11)+COUNTIF(MF!MV$8:MV$271,$A11)-$G11</f>
        <v>0</v>
      </c>
      <c r="MX11" s="513">
        <f>COUNTIF(MF!MW$8:MW$271,$I11)+COUNTIF(MF!MW$8:MW$271,$A11)-$G11</f>
        <v>0</v>
      </c>
      <c r="MY11" s="514">
        <f>COUNTIF(MF!MX$8:MX$271,$I11)+COUNTIF(MF!MX$8:MX$271,$A11)-$G11</f>
        <v>0</v>
      </c>
      <c r="MZ11" s="513">
        <f>COUNTIF(MF!MY$8:MY$271,$I11)+COUNTIF(MF!MY$8:MY$271,$A11)-$G11</f>
        <v>0</v>
      </c>
      <c r="NA11" s="514">
        <f>COUNTIF(MF!MZ$8:MZ$271,$I11)+COUNTIF(MF!MZ$8:MZ$271,$A11)-$G11</f>
        <v>0</v>
      </c>
      <c r="NB11" s="513">
        <f>COUNTIF(MF!NA$8:NA$271,$I11)+COUNTIF(MF!NA$8:NA$271,$A11)-$G11</f>
        <v>0</v>
      </c>
      <c r="NC11" s="514">
        <f>COUNTIF(MF!NB$8:NB$271,$I11)+COUNTIF(MF!NB$8:NB$271,$A11)-$G11</f>
        <v>0</v>
      </c>
      <c r="ND11" s="513">
        <f>COUNTIF(MF!NC$8:NC$271,$I11)+COUNTIF(MF!NC$8:NC$271,$A11)-$G11</f>
        <v>0</v>
      </c>
      <c r="NE11" s="514">
        <f>COUNTIF(MF!ND$8:ND$271,$I11)+COUNTIF(MF!ND$8:ND$271,$A11)-$G11</f>
        <v>0</v>
      </c>
      <c r="NF11" s="831">
        <f>COUNTIF(MF!NE$8:NE$271,$I11)+COUNTIF(MF!NE$8:NE$271,$A11)-$G11</f>
        <v>0</v>
      </c>
      <c r="NG11" s="832">
        <f>COUNTIF(MF!NF$8:NF$271,$I11)+COUNTIF(MF!NF$8:NF$271,$A11)-$G11</f>
        <v>0</v>
      </c>
      <c r="NH11" s="831">
        <f>COUNTIF(MF!NG$8:NG$271,$I11)+COUNTIF(MF!NG$8:NG$271,$A11)-$G11</f>
        <v>0</v>
      </c>
      <c r="NI11" s="870">
        <f>COUNTIF(MF!NH$8:NH$271,$I11)+COUNTIF(MF!NH$8:NH$271,$A11)-$G11</f>
        <v>0</v>
      </c>
      <c r="NJ11" s="513">
        <f>COUNTIF(MF!NI$8:NI$271,$I11)+COUNTIF(MF!NI$8:NI$271,$A11)-$G11</f>
        <v>0</v>
      </c>
      <c r="NK11" s="514">
        <f>COUNTIF(MF!NJ$8:NJ$271,$I11)+COUNTIF(MF!NJ$8:NJ$271,$A11)-$G11</f>
        <v>0</v>
      </c>
      <c r="NL11" s="513">
        <f>COUNTIF(MF!NK$8:NK$271,$I11)+COUNTIF(MF!NK$8:NK$271,$A11)-$G11</f>
        <v>0</v>
      </c>
      <c r="NM11" s="514">
        <f>COUNTIF(MF!NL$8:NL$271,$I11)+COUNTIF(MF!NL$8:NL$271,$A11)-$G11</f>
        <v>0</v>
      </c>
      <c r="NN11" s="513">
        <f>COUNTIF(MF!NM$8:NM$271,$I11)+COUNTIF(MF!NM$8:NM$271,$A11)-$G11</f>
        <v>0</v>
      </c>
      <c r="NO11" s="514">
        <f>COUNTIF(MF!NN$8:NN$271,$I11)+COUNTIF(MF!NN$8:NN$271,$A11)-$G11</f>
        <v>0</v>
      </c>
      <c r="NP11" s="513">
        <f>COUNTIF(MF!NO$8:NO$271,$I11)+COUNTIF(MF!NO$8:NO$271,$A11)-$G11</f>
        <v>0</v>
      </c>
      <c r="NQ11" s="514">
        <f>COUNTIF(MF!NP$8:NP$271,$I11)+COUNTIF(MF!NP$8:NP$271,$A11)-$G11</f>
        <v>0</v>
      </c>
      <c r="NR11" s="513">
        <f>COUNTIF(MF!NQ$8:NQ$271,$I11)+COUNTIF(MF!NQ$8:NQ$271,$A11)-$G11</f>
        <v>0</v>
      </c>
      <c r="NS11" s="514">
        <f>COUNTIF(MF!NR$8:NR$271,$I11)+COUNTIF(MF!NR$8:NR$271,$A11)-$G11</f>
        <v>0</v>
      </c>
      <c r="NT11" s="831">
        <f>COUNTIF(MF!NS$8:NS$271,$I11)+COUNTIF(MF!NS$8:NS$271,$A11)-$G11</f>
        <v>0</v>
      </c>
      <c r="NU11" s="832">
        <f>COUNTIF(MF!NT$8:NT$271,$I11)+COUNTIF(MF!NT$8:NT$271,$A11)-$G11</f>
        <v>0</v>
      </c>
      <c r="NV11" s="831">
        <f>COUNTIF(MF!NU$8:NU$271,$I11)+COUNTIF(MF!NU$8:NU$271,$A11)-$G11</f>
        <v>0</v>
      </c>
      <c r="NW11" s="832">
        <f>COUNTIF(MF!NV$8:NV$271,$I11)+COUNTIF(MF!NV$8:NV$271,$A11)-$G11</f>
        <v>0</v>
      </c>
      <c r="NX11" s="513">
        <f>COUNTIF(MF!NW$8:NW$271,$I11)+COUNTIF(MF!NW$8:NW$271,$A11)-$G11</f>
        <v>0</v>
      </c>
      <c r="NY11" s="514">
        <f>COUNTIF(MF!NX$8:NX$271,$I11)+COUNTIF(MF!NX$8:NX$271,$A11)-$G11</f>
        <v>0</v>
      </c>
      <c r="NZ11" s="513">
        <f>COUNTIF(MF!NY$8:NY$271,$I11)+COUNTIF(MF!NY$8:NY$271,$A11)-$G11</f>
        <v>0</v>
      </c>
      <c r="OA11" s="514">
        <f>COUNTIF(MF!NZ$8:NZ$271,$I11)+COUNTIF(MF!NZ$8:NZ$271,$A11)-$G11</f>
        <v>0</v>
      </c>
      <c r="OB11" s="513">
        <f>COUNTIF(MF!OA$8:OA$271,$I11)+COUNTIF(MF!OA$8:OA$271,$A11)-$G11</f>
        <v>0</v>
      </c>
      <c r="OC11" s="514">
        <f>COUNTIF(MF!OB$8:OB$271,$I11)+COUNTIF(MF!OB$8:OB$271,$A11)-$G11</f>
        <v>0</v>
      </c>
      <c r="OD11" s="513">
        <f>COUNTIF(MF!OC$8:OC$271,$I11)+COUNTIF(MF!OC$8:OC$271,$A11)-$G11</f>
        <v>0</v>
      </c>
      <c r="OE11" s="514">
        <f>COUNTIF(MF!OD$8:OD$271,$I11)+COUNTIF(MF!OD$8:OD$271,$A11)-$G11</f>
        <v>0</v>
      </c>
      <c r="OF11" s="513">
        <f>COUNTIF(MF!OE$8:OE$271,$I11)+COUNTIF(MF!OE$8:OE$271,$A11)-$G11</f>
        <v>0</v>
      </c>
      <c r="OG11" s="514">
        <f>COUNTIF(MF!OF$8:OF$271,$I11)+COUNTIF(MF!OF$8:OF$271,$A11)-$G11</f>
        <v>0</v>
      </c>
      <c r="OH11" s="831">
        <f>COUNTIF(MF!OG$8:OG$271,$I11)+COUNTIF(MF!OG$8:OG$271,$A11)-$G11</f>
        <v>0</v>
      </c>
      <c r="OI11" s="832">
        <f>COUNTIF(MF!OH$8:OH$271,$I11)+COUNTIF(MF!OH$8:OH$271,$A11)-$G11</f>
        <v>0</v>
      </c>
      <c r="OJ11" s="831">
        <f>COUNTIF(MF!OI$8:OI$271,$I11)+COUNTIF(MF!OI$8:OI$271,$A11)-$G11</f>
        <v>0</v>
      </c>
      <c r="OK11" s="832">
        <f>COUNTIF(MF!OJ$8:OJ$271,$I11)+COUNTIF(MF!OJ$8:OJ$271,$A11)-$G11</f>
        <v>0</v>
      </c>
      <c r="OL11" s="513">
        <f>COUNTIF(MF!OK$8:OK$271,$I11)+COUNTIF(MF!OK$8:OK$271,$A11)-$G11</f>
        <v>0</v>
      </c>
      <c r="OM11" s="514">
        <f>COUNTIF(MF!OL$8:OL$271,$I11)+COUNTIF(MF!OL$8:OL$271,$A11)-$G11</f>
        <v>0</v>
      </c>
      <c r="ON11" s="513">
        <f>COUNTIF(MF!OM$8:OM$271,$I11)+COUNTIF(MF!OM$8:OM$271,$A11)-$G11</f>
        <v>0</v>
      </c>
      <c r="OO11" s="514">
        <f>COUNTIF(MF!ON$8:ON$271,$I11)+COUNTIF(MF!ON$8:ON$271,$A11)-$G11</f>
        <v>0</v>
      </c>
      <c r="OP11" s="513">
        <f>COUNTIF(MF!OO$8:OO$271,$I11)+COUNTIF(MF!OO$8:OO$271,$A11)-$G11</f>
        <v>0</v>
      </c>
      <c r="OQ11" s="514">
        <f>COUNTIF(MF!OP$8:OP$271,$I11)+COUNTIF(MF!OP$8:OP$271,$A11)-$G11</f>
        <v>0</v>
      </c>
      <c r="OR11" s="513">
        <f>COUNTIF(MF!OQ$8:OQ$271,$I11)+COUNTIF(MF!OQ$8:OQ$271,$A11)-$G11</f>
        <v>0</v>
      </c>
      <c r="OS11" s="514">
        <f>COUNTIF(MF!OR$8:OR$271,$I11)+COUNTIF(MF!OR$8:OR$271,$A11)-$G11</f>
        <v>0</v>
      </c>
      <c r="OT11" s="513">
        <f>COUNTIF(MF!OS$8:OS$271,$I11)+COUNTIF(MF!OS$8:OS$271,$A11)-$G11</f>
        <v>0</v>
      </c>
      <c r="OU11" s="514">
        <f>COUNTIF(MF!OT$8:OT$271,$I11)+COUNTIF(MF!OT$8:OT$271,$A11)-$G11</f>
        <v>0</v>
      </c>
      <c r="OV11" s="831">
        <f>COUNTIF(MF!OU$8:OU$271,$I11)+COUNTIF(MF!OU$8:OU$271,$A11)-$G11</f>
        <v>0</v>
      </c>
      <c r="OW11" s="832">
        <f>COUNTIF(MF!OV$8:OV$271,$I11)+COUNTIF(MF!OV$8:OV$271,$A11)-$G11</f>
        <v>0</v>
      </c>
      <c r="OX11" s="831">
        <f>COUNTIF(MF!OW$8:OW$271,$I11)+COUNTIF(MF!OW$8:OW$271,$A11)-$G11</f>
        <v>0</v>
      </c>
      <c r="OY11" s="832">
        <f>COUNTIF(MF!OX$8:OX$271,$I11)+COUNTIF(MF!OX$8:OX$271,$A11)-$G11</f>
        <v>0</v>
      </c>
      <c r="OZ11" s="513">
        <f>COUNTIF(MF!OY$8:OY$271,$I11)+COUNTIF(MF!OY$8:OY$271,$A11)-$G11</f>
        <v>0</v>
      </c>
      <c r="PA11" s="514">
        <f>COUNTIF(MF!OZ$8:OZ$271,$I11)+COUNTIF(MF!OZ$8:OZ$271,$A11)-$G11</f>
        <v>0</v>
      </c>
      <c r="PB11" s="513">
        <f>COUNTIF(MF!PA$8:PA$271,$I11)+COUNTIF(MF!PA$8:PA$271,$A11)-$G11</f>
        <v>0</v>
      </c>
      <c r="PC11" s="514">
        <f>COUNTIF(MF!PB$8:PB$271,$I11)+COUNTIF(MF!PB$8:PB$271,$A11)-$G11</f>
        <v>0</v>
      </c>
      <c r="PD11" s="513">
        <f>COUNTIF(MF!PC$8:PC$271,$I11)+COUNTIF(MF!PC$8:PC$271,$A11)-$G11</f>
        <v>0</v>
      </c>
      <c r="PE11" s="514">
        <f>COUNTIF(MF!PD$8:PD$271,$I11)+COUNTIF(MF!PD$8:PD$271,$A11)-$G11</f>
        <v>0</v>
      </c>
      <c r="PF11" s="513">
        <f>COUNTIF(MF!PE$8:PE$271,$I11)+COUNTIF(MF!PE$8:PE$271,$A11)-$G11</f>
        <v>0</v>
      </c>
      <c r="PG11" s="514">
        <f>COUNTIF(MF!PF$8:PF$271,$I11)+COUNTIF(MF!PF$8:PF$271,$A11)-$G11</f>
        <v>0</v>
      </c>
      <c r="PH11" s="513">
        <f>COUNTIF(MF!PG$8:PG$271,$I11)+COUNTIF(MF!PG$8:PG$271,$A11)-$G11</f>
        <v>0</v>
      </c>
      <c r="PI11" s="514">
        <f>COUNTIF(MF!PH$8:PH$271,$I11)+COUNTIF(MF!PH$8:PH$271,$A11)-$G11</f>
        <v>0</v>
      </c>
      <c r="PJ11" s="831">
        <f>COUNTIF(MF!PI$8:PI$271,$I11)+COUNTIF(MF!PI$8:PI$271,$A11)-$G11</f>
        <v>0</v>
      </c>
      <c r="PK11" s="832">
        <f>COUNTIF(MF!PJ$8:PJ$271,$I11)+COUNTIF(MF!PJ$8:PJ$271,$A11)-$G11</f>
        <v>0</v>
      </c>
      <c r="PL11" s="831">
        <f>COUNTIF(MF!PK$8:PK$271,$I11)+COUNTIF(MF!PK$8:PK$271,$A11)-$G11</f>
        <v>0</v>
      </c>
      <c r="PM11" s="832">
        <f>COUNTIF(MF!PL$8:PL$271,$I11)+COUNTIF(MF!PL$8:PL$271,$A11)-$G11</f>
        <v>0</v>
      </c>
      <c r="PN11" s="513">
        <f>COUNTIF(MF!PM$8:PM$271,$I11)+COUNTIF(MF!PM$8:PM$271,$A11)-$G11</f>
        <v>0</v>
      </c>
      <c r="PO11" s="514">
        <f>COUNTIF(MF!PN$8:PN$271,$I11)+COUNTIF(MF!PN$8:PN$271,$A11)-$G11</f>
        <v>0</v>
      </c>
      <c r="PP11" s="513">
        <f>COUNTIF(MF!PO$8:PO$271,$I11)+COUNTIF(MF!PO$8:PO$271,$A11)-$G11</f>
        <v>0</v>
      </c>
      <c r="PQ11" s="514">
        <f>COUNTIF(MF!PP$8:PP$271,$I11)+COUNTIF(MF!PP$8:PP$271,$A11)-$G11</f>
        <v>0</v>
      </c>
      <c r="PR11" s="513">
        <f>COUNTIF(MF!PQ$8:PQ$271,$I11)+COUNTIF(MF!PQ$8:PQ$271,$A11)-$G11</f>
        <v>0</v>
      </c>
      <c r="PS11" s="515">
        <f>COUNTIF(MF!PR$8:PR$271,$I11)+COUNTIF(MF!PR$8:PR$271,$A11)-$G11</f>
        <v>0</v>
      </c>
      <c r="PT11" s="516">
        <f>COUNTIF(MF!PS$8:PS$271,$I11)+COUNTIF(MF!PS$8:PS$271,$A11)-$G11</f>
        <v>0</v>
      </c>
      <c r="PU11" s="514">
        <f>COUNTIF(MF!PT$8:PT$271,$I11)+COUNTIF(MF!PT$8:PT$271,$A11)-$G11</f>
        <v>0</v>
      </c>
      <c r="PV11" s="513">
        <f>COUNTIF(MF!PU$8:PU$271,$I11)+COUNTIF(MF!PU$8:PU$271,$A11)-$G11</f>
        <v>0</v>
      </c>
      <c r="PW11" s="514">
        <f>COUNTIF(MF!PV$8:PV$271,$I11)+COUNTIF(MF!PV$8:PV$271,$A11)-$G11</f>
        <v>0</v>
      </c>
      <c r="PX11" s="831">
        <f>COUNTIF(MF!PW$8:PW$271,$I11)+COUNTIF(MF!PW$8:PW$271,$A11)-$G11</f>
        <v>0</v>
      </c>
      <c r="PY11" s="832">
        <f>COUNTIF(MF!PX$8:PX$271,$I11)+COUNTIF(MF!PX$8:PX$271,$A11)-$G11</f>
        <v>0</v>
      </c>
      <c r="PZ11" s="831">
        <f>COUNTIF(MF!PY$8:PY$271,$I11)+COUNTIF(MF!PY$8:PY$271,$A11)-$G11</f>
        <v>0</v>
      </c>
      <c r="QA11" s="832">
        <f>COUNTIF(MF!PZ$8:PZ$271,$I11)+COUNTIF(MF!PZ$8:PZ$271,$A11)-$G11</f>
        <v>0</v>
      </c>
      <c r="QB11" s="513">
        <f>COUNTIF(MF!QA$8:QA$271,$I11)+COUNTIF(MF!QA$8:QA$271,$A11)-$G11</f>
        <v>0</v>
      </c>
      <c r="QC11" s="514">
        <f>COUNTIF(MF!QB$8:QB$271,$I11)+COUNTIF(MF!QB$8:QB$271,$A11)-$G11</f>
        <v>0</v>
      </c>
      <c r="QD11" s="513">
        <f>COUNTIF(MF!QC$8:QC$271,$I11)+COUNTIF(MF!QC$8:QC$271,$A11)-$G11</f>
        <v>0</v>
      </c>
      <c r="QE11" s="514">
        <f>COUNTIF(MF!QD$8:QD$271,$I11)+COUNTIF(MF!QD$8:QD$271,$A11)-$G11</f>
        <v>0</v>
      </c>
      <c r="QF11" s="513">
        <f>COUNTIF(MF!QE$8:QE$271,$I11)+COUNTIF(MF!QE$8:QE$271,$A11)-$G11</f>
        <v>0</v>
      </c>
      <c r="QG11" s="514">
        <f>COUNTIF(MF!QF$8:QF$271,$I11)+COUNTIF(MF!QF$8:QF$271,$A11)-$G11</f>
        <v>0</v>
      </c>
      <c r="QH11" s="513">
        <f>COUNTIF(MF!QG$8:QG$271,$I11)+COUNTIF(MF!QG$8:QG$271,$A11)-$G11</f>
        <v>0</v>
      </c>
      <c r="QI11" s="514">
        <f>COUNTIF(MF!QH$8:QH$271,$I11)+COUNTIF(MF!QH$8:QH$271,$A11)-$G11</f>
        <v>0</v>
      </c>
      <c r="QJ11" s="513">
        <f>COUNTIF(MF!QI$8:QI$271,$I11)+COUNTIF(MF!QI$8:QI$271,$A11)-$G11</f>
        <v>0</v>
      </c>
      <c r="QK11" s="514">
        <f>COUNTIF(MF!QJ$8:QJ$271,$I11)+COUNTIF(MF!QJ$8:QJ$271,$A11)-$G11</f>
        <v>0</v>
      </c>
      <c r="QL11" s="831">
        <f>COUNTIF(MF!QK$8:QK$271,$I11)+COUNTIF(MF!QK$8:QK$271,$A11)-$G11</f>
        <v>0</v>
      </c>
      <c r="QM11" s="832">
        <f>COUNTIF(MF!QL$8:QL$271,$I11)+COUNTIF(MF!QL$8:QL$271,$A11)-$G11</f>
        <v>0</v>
      </c>
      <c r="QN11" s="831">
        <f>COUNTIF(MF!QM$8:QM$271,$I11)+COUNTIF(MF!QM$8:QM$271,$A11)-$G11</f>
        <v>0</v>
      </c>
      <c r="QO11" s="832">
        <f>COUNTIF(MF!QN$8:QN$271,$I11)+COUNTIF(MF!QN$8:QN$271,$A11)-$G11</f>
        <v>0</v>
      </c>
      <c r="QP11" s="513">
        <f>COUNTIF(MF!QO$8:QO$271,$I11)+COUNTIF(MF!QO$8:QO$271,$A11)-$G11</f>
        <v>0</v>
      </c>
      <c r="QQ11" s="514">
        <f>COUNTIF(MF!QP$8:QP$271,$I11)+COUNTIF(MF!QP$8:QP$271,$A11)-$G11</f>
        <v>0</v>
      </c>
      <c r="QR11" s="513">
        <f>COUNTIF(MF!QQ$8:QQ$271,$I11)+COUNTIF(MF!QQ$8:QQ$271,$A11)-$G11</f>
        <v>0</v>
      </c>
      <c r="QS11" s="514">
        <f>COUNTIF(MF!QR$8:QR$271,$I11)+COUNTIF(MF!QR$8:QR$271,$A11)-$G11</f>
        <v>0</v>
      </c>
      <c r="QT11" s="513">
        <f>COUNTIF(MF!QS$8:QS$271,$I11)+COUNTIF(MF!QS$8:QS$271,$A11)-$G11</f>
        <v>0</v>
      </c>
      <c r="QU11" s="514">
        <f>COUNTIF(MF!QT$8:QT$271,$I11)+COUNTIF(MF!QT$8:QT$271,$A11)-$G11</f>
        <v>0</v>
      </c>
      <c r="QV11" s="900">
        <f>COUNTIF(MF!QU$8:QU$271,$I11)+COUNTIF(MF!QU$8:QU$271,$A11)-$G11</f>
        <v>0</v>
      </c>
      <c r="QW11" s="512">
        <f>COUNTIF(MF!QV$8:QV$271,$I11)+COUNTIF(MF!QV$8:QV$271,$A11)-$G11</f>
        <v>0</v>
      </c>
      <c r="QX11" s="513">
        <f>COUNTIF(MF!QW$8:QW$271,$I11)+COUNTIF(MF!QW$8:QW$271,$A11)-$G11</f>
        <v>0</v>
      </c>
      <c r="QY11" s="514">
        <f>COUNTIF(MF!QX$8:QX$271,$I11)+COUNTIF(MF!QX$8:QX$271,$A11)-$G11</f>
        <v>0</v>
      </c>
      <c r="QZ11" s="831">
        <f>COUNTIF(MF!QY$8:QY$271,$I11)+COUNTIF(MF!QY$8:QY$271,$A11)-$G11</f>
        <v>0</v>
      </c>
      <c r="RA11" s="832">
        <f>COUNTIF(MF!QZ$8:QZ$271,$I11)+COUNTIF(MF!QZ$8:QZ$271,$A11)-$G11</f>
        <v>0</v>
      </c>
      <c r="RB11" s="831">
        <f>COUNTIF(MF!RA$8:RA$271,$I11)+COUNTIF(MF!RA$8:RA$271,$A11)-$G11</f>
        <v>0</v>
      </c>
      <c r="RC11" s="832">
        <f>COUNTIF(MF!RB$8:RB$271,$I11)+COUNTIF(MF!RB$8:RB$271,$A11)-$G11</f>
        <v>0</v>
      </c>
      <c r="RD11" s="513">
        <f>COUNTIF(MF!RC$8:RC$271,$I11)+COUNTIF(MF!RC$8:RC$271,$A11)-$G11</f>
        <v>0</v>
      </c>
      <c r="RE11" s="514">
        <f>COUNTIF(MF!RD$8:RD$271,$I11)+COUNTIF(MF!RD$8:RD$271,$A11)-$G11</f>
        <v>0</v>
      </c>
      <c r="RF11" s="513">
        <f>COUNTIF(MF!RE$8:RE$271,$I11)+COUNTIF(MF!RE$8:RE$271,$A11)-$G11</f>
        <v>0</v>
      </c>
      <c r="RG11" s="514">
        <f>COUNTIF(MF!RF$8:RF$271,$I11)+COUNTIF(MF!RF$8:RF$271,$A11)-$G11</f>
        <v>0</v>
      </c>
      <c r="RH11" s="513">
        <f>COUNTIF(MF!RG$8:RG$271,$I11)+COUNTIF(MF!RG$8:RG$271,$A11)-$G11</f>
        <v>0</v>
      </c>
      <c r="RI11" s="514">
        <f>COUNTIF(MF!RH$8:RH$271,$I11)+COUNTIF(MF!RH$8:RH$271,$A11)-$G11</f>
        <v>0</v>
      </c>
      <c r="RJ11" s="513">
        <f>COUNTIF(MF!RI$8:RI$271,$I11)+COUNTIF(MF!RI$8:RI$271,$A11)-$G11</f>
        <v>0</v>
      </c>
      <c r="RK11" s="514">
        <f>COUNTIF(MF!RJ$8:RJ$271,$I11)+COUNTIF(MF!RJ$8:RJ$271,$A11)-$G11</f>
        <v>0</v>
      </c>
      <c r="RL11" s="513">
        <f>COUNTIF(MF!RK$8:RK$271,$I11)+COUNTIF(MF!RK$8:RK$271,$A11)-$G11</f>
        <v>0</v>
      </c>
      <c r="RM11" s="514">
        <f>COUNTIF(MF!RL$8:RL$271,$I11)+COUNTIF(MF!RL$8:RL$271,$A11)-$G11</f>
        <v>0</v>
      </c>
      <c r="RN11" s="831">
        <f>COUNTIF(MF!RM$8:RM$271,$I11)+COUNTIF(MF!RM$8:RM$271,$A11)-$G11</f>
        <v>0</v>
      </c>
      <c r="RO11" s="832">
        <f>COUNTIF(MF!RN$8:RN$271,$I11)+COUNTIF(MF!RN$8:RN$271,$A11)-$G11</f>
        <v>0</v>
      </c>
      <c r="RP11" s="831">
        <f>COUNTIF(MF!RO$8:RO$271,$I11)+COUNTIF(MF!RO$8:RO$271,$A11)-$G11</f>
        <v>0</v>
      </c>
      <c r="RQ11" s="832">
        <f>COUNTIF(MF!RP$8:RP$271,$I11)+COUNTIF(MF!RP$8:RP$271,$A11)-$G11</f>
        <v>0</v>
      </c>
      <c r="RR11" s="513">
        <f>COUNTIF(MF!RQ$8:RQ$271,$I11)+COUNTIF(MF!RQ$8:RQ$271,$A11)-$G11</f>
        <v>0</v>
      </c>
      <c r="RS11" s="514">
        <f>COUNTIF(MF!RR$8:RR$271,$I11)+COUNTIF(MF!RR$8:RR$271,$A11)-$G11</f>
        <v>0</v>
      </c>
      <c r="RT11" s="513">
        <f>COUNTIF(MF!RS$8:RS$271,$I11)+COUNTIF(MF!RS$8:RS$271,$A11)-$G11</f>
        <v>0</v>
      </c>
      <c r="RU11" s="514">
        <f>COUNTIF(MF!RT$8:RT$271,$I11)+COUNTIF(MF!RT$8:RT$271,$A11)-$G11</f>
        <v>0</v>
      </c>
      <c r="RV11" s="513">
        <f>COUNTIF(MF!RU$8:RU$271,$I11)+COUNTIF(MF!RU$8:RU$271,$A11)-$G11</f>
        <v>0</v>
      </c>
      <c r="RW11" s="514">
        <f>COUNTIF(MF!RV$8:RV$271,$I11)+COUNTIF(MF!RV$8:RV$271,$A11)-$G11</f>
        <v>0</v>
      </c>
      <c r="RX11" s="513">
        <f>COUNTIF(MF!RW$8:RW$271,$I11)+COUNTIF(MF!RW$8:RW$271,$A11)-$G11</f>
        <v>0</v>
      </c>
      <c r="RY11" s="514">
        <f>COUNTIF(MF!RX$8:RX$271,$I11)+COUNTIF(MF!RX$8:RX$271,$A11)-$G11</f>
        <v>0</v>
      </c>
      <c r="RZ11" s="513">
        <f>COUNTIF(MF!RY$8:RY$271,$I11)+COUNTIF(MF!RY$8:RY$271,$A11)-$G11</f>
        <v>0</v>
      </c>
      <c r="SA11" s="514">
        <f>COUNTIF(MF!RZ$8:RZ$271,$I11)+COUNTIF(MF!RZ$8:RZ$271,$A11)-$G11</f>
        <v>0</v>
      </c>
      <c r="SB11" s="831">
        <f>COUNTIF(MF!SA$8:SA$271,$I11)+COUNTIF(MF!SA$8:SA$271,$A11)-$G11</f>
        <v>0</v>
      </c>
      <c r="SC11" s="870">
        <f>COUNTIF(MF!SB$8:SB$271,$I11)+COUNTIF(MF!SB$8:SB$271,$A11)-$G11</f>
        <v>0</v>
      </c>
      <c r="SD11" s="912">
        <f>COUNTIF(MF!SC$8:SC$271,$I11)+COUNTIF(MF!SC$8:SC$271,$A11)-$G11</f>
        <v>0</v>
      </c>
      <c r="SE11" s="832">
        <f>COUNTIF(MF!SD$8:SD$271,$I11)+COUNTIF(MF!SD$8:SD$271,$A11)-$G11</f>
        <v>0</v>
      </c>
      <c r="SF11" s="513">
        <f>COUNTIF(MF!SE$8:SE$271,$I11)+COUNTIF(MF!SE$8:SE$271,$A11)-$G11</f>
        <v>0</v>
      </c>
      <c r="SG11" s="514">
        <f>COUNTIF(MF!SF$8:SF$271,$I11)+COUNTIF(MF!SF$8:SF$271,$A11)-$G11</f>
        <v>0</v>
      </c>
      <c r="SH11" s="513">
        <f>COUNTIF(MF!SG$8:SG$271,$I11)+COUNTIF(MF!SG$8:SG$271,$A11)-$G11</f>
        <v>0</v>
      </c>
      <c r="SI11" s="514">
        <f>COUNTIF(MF!SH$8:SH$271,$I11)+COUNTIF(MF!SH$8:SH$271,$A11)-$G11</f>
        <v>0</v>
      </c>
      <c r="SJ11" s="513">
        <f>COUNTIF(MF!SI$8:SI$271,$I11)+COUNTIF(MF!SI$8:SI$271,$A11)-$G11</f>
        <v>0</v>
      </c>
      <c r="SK11" s="514">
        <f>COUNTIF(MF!SJ$8:SJ$271,$I11)+COUNTIF(MF!SJ$8:SJ$271,$A11)-$G11</f>
        <v>0</v>
      </c>
      <c r="SL11" s="513">
        <f>COUNTIF(MF!SK$8:SK$271,$I11)+COUNTIF(MF!SK$8:SK$271,$A11)-$G11</f>
        <v>0</v>
      </c>
      <c r="SM11" s="514">
        <f>COUNTIF(MF!SL$8:SL$271,$I11)+COUNTIF(MF!SL$8:SL$271,$A11)-$G11</f>
        <v>0</v>
      </c>
      <c r="SN11" s="513">
        <f>COUNTIF(MF!SM$8:SM$271,$I11)+COUNTIF(MF!SM$8:SM$271,$A11)-$G11</f>
        <v>0</v>
      </c>
      <c r="SO11" s="514">
        <f>COUNTIF(MF!SN$8:SN$271,$I11)+COUNTIF(MF!SN$8:SN$271,$A11)-$G11</f>
        <v>0</v>
      </c>
      <c r="SP11" s="831">
        <f>COUNTIF(MF!SO$8:SO$271,$I11)+COUNTIF(MF!SO$8:SO$271,$A11)-$G11</f>
        <v>0</v>
      </c>
      <c r="SQ11" s="832">
        <f>COUNTIF(MF!SP$8:SP$271,$I11)+COUNTIF(MF!SP$8:SP$271,$A11)-$G11</f>
        <v>0</v>
      </c>
      <c r="SR11" s="831">
        <f>COUNTIF(MF!SQ$8:SQ$271,$I11)+COUNTIF(MF!SQ$8:SQ$271,$A11)-$G11</f>
        <v>0</v>
      </c>
      <c r="SS11" s="832">
        <f>COUNTIF(MF!SR$8:SR$271,$I11)+COUNTIF(MF!SR$8:SR$271,$A11)-$G11</f>
        <v>0</v>
      </c>
      <c r="ST11" s="513">
        <f>COUNTIF(MF!SS$8:SS$271,$I11)+COUNTIF(MF!SS$8:SS$271,$A11)-$G11</f>
        <v>0</v>
      </c>
      <c r="SU11" s="514">
        <f>COUNTIF(MF!ST$8:ST$271,$I11)+COUNTIF(MF!ST$8:ST$271,$A11)-$G11</f>
        <v>0</v>
      </c>
      <c r="SV11" s="513">
        <f>COUNTIF(MF!SU$8:SU$271,$I11)+COUNTIF(MF!SU$8:SU$271,$A11)-$G11</f>
        <v>0</v>
      </c>
      <c r="SW11" s="514">
        <f>COUNTIF(MF!SV$8:SV$271,$I11)+COUNTIF(MF!SV$8:SV$271,$A11)-$G11</f>
        <v>0</v>
      </c>
      <c r="SX11" s="513">
        <f>COUNTIF(MF!SW$8:SW$271,$I11)+COUNTIF(MF!SW$8:SW$271,$A11)-$G11</f>
        <v>0</v>
      </c>
      <c r="SY11" s="514">
        <f>COUNTIF(MF!SX$8:SX$271,$I11)+COUNTIF(MF!SX$8:SX$271,$A11)-$G11</f>
        <v>0</v>
      </c>
      <c r="SZ11" s="513">
        <f>COUNTIF(MF!SY$8:SY$271,$I11)+COUNTIF(MF!SY$8:SY$271,$A11)-$G11</f>
        <v>0</v>
      </c>
      <c r="TA11" s="514">
        <f>COUNTIF(MF!SZ$8:SZ$271,$I11)+COUNTIF(MF!SZ$8:SZ$271,$A11)-$G11</f>
        <v>0</v>
      </c>
      <c r="TB11" s="513">
        <f>COUNTIF(MF!TA$8:TA$271,$I11)+COUNTIF(MF!TA$8:TA$271,$A11)-$G11</f>
        <v>0</v>
      </c>
      <c r="TC11" s="514">
        <f>COUNTIF(MF!TB$8:TB$271,$I11)+COUNTIF(MF!TB$8:TB$271,$A11)-$G11</f>
        <v>0</v>
      </c>
      <c r="TD11" s="831">
        <f>COUNTIF(MF!TC$8:TC$271,$I11)+COUNTIF(MF!TC$8:TC$271,$A11)-$G11</f>
        <v>0</v>
      </c>
      <c r="TE11" s="832">
        <f>COUNTIF(MF!TD$8:TD$271,$I11)+COUNTIF(MF!TD$8:TD$271,$A11)-$G11</f>
        <v>0</v>
      </c>
      <c r="TF11" s="831">
        <f>COUNTIF(MF!TE$8:TE$271,$I11)+COUNTIF(MF!TE$8:TE$271,$A11)-$G11</f>
        <v>0</v>
      </c>
      <c r="TG11" s="832">
        <f>COUNTIF(MF!TF$8:TF$271,$I11)+COUNTIF(MF!TF$8:TF$271,$A11)-$G11</f>
        <v>0</v>
      </c>
      <c r="TH11" s="513">
        <f>COUNTIF(MF!TG$8:TG$271,$I11)+COUNTIF(MF!TG$8:TG$271,$A11)-$G11</f>
        <v>0</v>
      </c>
      <c r="TI11" s="514">
        <f>COUNTIF(MF!TH$8:TH$271,$I11)+COUNTIF(MF!TH$8:TH$271,$A11)-$G11</f>
        <v>0</v>
      </c>
      <c r="TJ11" s="513">
        <f>COUNTIF(MF!TI$8:TI$271,$I11)+COUNTIF(MF!TI$8:TI$271,$A11)-$G11</f>
        <v>0</v>
      </c>
      <c r="TK11" s="514">
        <f>COUNTIF(MF!TJ$8:TJ$271,$I11)+COUNTIF(MF!TJ$8:TJ$271,$A11)-$G11</f>
        <v>0</v>
      </c>
      <c r="TL11" s="513">
        <f>COUNTIF(MF!TK$8:TK$271,$I11)+COUNTIF(MF!TK$8:TK$271,$A11)-$G11</f>
        <v>0</v>
      </c>
      <c r="TM11" s="514">
        <f>COUNTIF(MF!TL$8:TL$271,$I11)+COUNTIF(MF!TL$8:TL$271,$A11)-$G11</f>
        <v>0</v>
      </c>
      <c r="TN11" s="513">
        <f>COUNTIF(MF!TM$8:TM$271,$I11)+COUNTIF(MF!TM$8:TM$271,$A11)-$G11</f>
        <v>0</v>
      </c>
      <c r="TO11" s="514">
        <f>COUNTIF(MF!TN$8:TN$271,$I11)+COUNTIF(MF!TN$8:TN$271,$A11)-$G11</f>
        <v>0</v>
      </c>
      <c r="TP11" s="513">
        <f>COUNTIF(MF!TO$8:TO$271,$I11)+COUNTIF(MF!TO$8:TO$271,$A11)-$G11</f>
        <v>0</v>
      </c>
      <c r="TQ11" s="514">
        <f>COUNTIF(MF!TP$8:TP$271,$I11)+COUNTIF(MF!TP$8:TP$271,$A11)-$G11</f>
        <v>0</v>
      </c>
      <c r="TR11" s="831">
        <f>COUNTIF(MF!TQ$8:TQ$271,$I11)+COUNTIF(MF!TQ$8:TQ$271,$A11)-$G11</f>
        <v>0</v>
      </c>
      <c r="TS11" s="832">
        <f>COUNTIF(MF!TR$8:TR$271,$I11)+COUNTIF(MF!TR$8:TR$271,$A11)-$G11</f>
        <v>0</v>
      </c>
      <c r="TT11" s="831">
        <f>COUNTIF(MF!TS$8:TS$271,$I11)+COUNTIF(MF!TS$8:TS$271,$A11)-$G11</f>
        <v>0</v>
      </c>
      <c r="TU11" s="832">
        <f>COUNTIF(MF!TT$8:TT$271,$I11)+COUNTIF(MF!TT$8:TT$271,$A11)-$G11</f>
        <v>0</v>
      </c>
      <c r="TV11" s="513">
        <f>COUNTIF(MF!TU$8:TU$271,$I11)+COUNTIF(MF!TU$8:TU$271,$A11)-$G11</f>
        <v>0</v>
      </c>
      <c r="TW11" s="514">
        <f>COUNTIF(MF!TV$8:TV$271,$I11)+COUNTIF(MF!TV$8:TV$271,$A11)-$G11</f>
        <v>0</v>
      </c>
      <c r="TX11" s="513">
        <f>COUNTIF(MF!TW$8:TW$271,$I11)+COUNTIF(MF!TW$8:TW$271,$A11)-$G11</f>
        <v>0</v>
      </c>
      <c r="TY11" s="514">
        <f>COUNTIF(MF!TX$8:TX$271,$I11)+COUNTIF(MF!TX$8:TX$271,$A11)-$G11</f>
        <v>0</v>
      </c>
      <c r="TZ11" s="513">
        <f>COUNTIF(MF!TY$8:TY$271,$I11)+COUNTIF(MF!TY$8:TY$271,$A11)-$G11</f>
        <v>0</v>
      </c>
      <c r="UA11" s="514">
        <f>COUNTIF(MF!TZ$8:TZ$271,$I11)+COUNTIF(MF!TZ$8:TZ$271,$A11)-$G11</f>
        <v>0</v>
      </c>
      <c r="UB11" s="513">
        <f>COUNTIF(MF!UA$8:UA$271,$I11)+COUNTIF(MF!UA$8:UA$271,$A11)-$G11</f>
        <v>0</v>
      </c>
      <c r="UC11" s="514">
        <f>COUNTIF(MF!UB$8:UB$271,$I11)+COUNTIF(MF!UB$8:UB$271,$A11)-$G11</f>
        <v>0</v>
      </c>
      <c r="UD11" s="513">
        <f>COUNTIF(MF!UC$8:UC$271,$I11)+COUNTIF(MF!UC$8:UC$271,$A11)-$G11</f>
        <v>0</v>
      </c>
      <c r="UE11" s="514">
        <f>COUNTIF(MF!UD$8:UD$271,$I11)+COUNTIF(MF!UD$8:UD$271,$A11)-$G11</f>
        <v>0</v>
      </c>
      <c r="UF11" s="831">
        <f>COUNTIF(MF!UE$8:UE$271,$I11)+COUNTIF(MF!UE$8:UE$271,$A11)-$G11</f>
        <v>0</v>
      </c>
      <c r="UG11" s="832">
        <f>COUNTIF(MF!UF$8:UF$271,$I11)+COUNTIF(MF!UF$8:UF$271,$A11)-$G11</f>
        <v>0</v>
      </c>
      <c r="UH11" s="831">
        <f>COUNTIF(MF!UG$8:UG$271,$I11)+COUNTIF(MF!UG$8:UG$271,$A11)-$G11</f>
        <v>0</v>
      </c>
      <c r="UI11" s="832">
        <f>COUNTIF(MF!UH$8:UH$271,$I11)+COUNTIF(MF!UH$8:UH$271,$A11)-$G11</f>
        <v>0</v>
      </c>
      <c r="UJ11" s="513">
        <f>COUNTIF(MF!UI$8:UI$271,$I11)+COUNTIF(MF!UI$8:UI$271,$A11)-$G11</f>
        <v>0</v>
      </c>
      <c r="UK11" s="515">
        <f>COUNTIF(MF!UJ$8:UJ$271,$I11)+COUNTIF(MF!UJ$8:UJ$271,$A11)-$G11</f>
        <v>0</v>
      </c>
      <c r="UL11" s="517">
        <f>COUNTIF(MF!UK$8:UK$271,$I11)+COUNTIF(MF!UK$8:UK$271,$A11)-$G11</f>
        <v>0</v>
      </c>
      <c r="UM11" s="514">
        <f>COUNTIF(MF!UL$8:UL$271,$I11)+COUNTIF(MF!UL$8:UL$271,$A11)-$G11</f>
        <v>0</v>
      </c>
      <c r="UN11" s="513">
        <f>COUNTIF(MF!UM$8:UM$271,$I11)+COUNTIF(MF!UM$8:UM$271,$A11)-$G11</f>
        <v>0</v>
      </c>
      <c r="UO11" s="514">
        <f>COUNTIF(MF!UN$8:UN$271,$I11)+COUNTIF(MF!UN$8:UN$271,$A11)-$G11</f>
        <v>0</v>
      </c>
      <c r="UP11" s="513">
        <f>COUNTIF(MF!UO$8:UO$271,$I11)+COUNTIF(MF!UO$8:UO$271,$A11)-$G11</f>
        <v>0</v>
      </c>
      <c r="UQ11" s="514">
        <f>COUNTIF(MF!UP$8:UP$271,$I11)+COUNTIF(MF!UP$8:UP$271,$A11)-$G11</f>
        <v>0</v>
      </c>
      <c r="UR11" s="513">
        <f>COUNTIF(MF!UQ$8:UQ$271,$I11)+COUNTIF(MF!UQ$8:UQ$271,$A11)-$G11</f>
        <v>0</v>
      </c>
      <c r="US11" s="514">
        <f>COUNTIF(MF!UR$8:UR$271,$I11)+COUNTIF(MF!UR$8:UR$271,$A11)-$G11</f>
        <v>0</v>
      </c>
      <c r="UT11" s="900">
        <f>COUNTIF(MF!US$8:US$271,$I11)+COUNTIF(MF!US$8:US$271,$A11)-$G11</f>
        <v>0</v>
      </c>
      <c r="UU11" s="512">
        <f>COUNTIF(MF!UT$8:UT$271,$I11)+COUNTIF(MF!UT$8:UT$271,$A11)-$G11</f>
        <v>0</v>
      </c>
      <c r="UV11" s="831">
        <f>COUNTIF(MF!UU$8:UU$271,$I11)+COUNTIF(MF!UU$8:UU$271,$A11)-$G11</f>
        <v>0</v>
      </c>
      <c r="UW11" s="832">
        <f>COUNTIF(MF!UV$8:UV$271,$I11)+COUNTIF(MF!UV$8:UV$271,$A11)-$G11</f>
        <v>0</v>
      </c>
      <c r="UX11" s="513">
        <f>COUNTIF(MF!UW$8:UW$271,$I11)+COUNTIF(MF!UW$8:UW$271,$A11)-$G11</f>
        <v>0</v>
      </c>
      <c r="UY11" s="514">
        <f>COUNTIF(MF!UX$8:UX$271,$I11)+COUNTIF(MF!UX$8:UX$271,$A11)-$G11</f>
        <v>0</v>
      </c>
      <c r="UZ11" s="513">
        <f>COUNTIF(MF!UY$8:UY$271,$I11)+COUNTIF(MF!UY$8:UY$271,$A11)-$G11</f>
        <v>0</v>
      </c>
      <c r="VA11" s="514">
        <f>COUNTIF(MF!UZ$8:UZ$271,$I11)+COUNTIF(MF!UZ$8:UZ$271,$A11)-$G11</f>
        <v>0</v>
      </c>
      <c r="VB11" s="513">
        <f>COUNTIF(MF!VA$8:VA$271,$I11)+COUNTIF(MF!VA$8:VA$271,$A11)-$G11</f>
        <v>0</v>
      </c>
      <c r="VC11" s="514">
        <f>COUNTIF(MF!VB$8:VB$271,$I11)+COUNTIF(MF!VB$8:VB$271,$A11)-$G11</f>
        <v>0</v>
      </c>
      <c r="VD11" s="513">
        <f>COUNTIF(MF!VC$8:VC$271,$I11)+COUNTIF(MF!VC$8:VC$271,$A11)-$G11</f>
        <v>0</v>
      </c>
      <c r="VE11" s="514">
        <f>COUNTIF(MF!VD$8:VD$271,$I11)+COUNTIF(MF!VD$8:VD$271,$A11)-$G11</f>
        <v>0</v>
      </c>
      <c r="VF11" s="513">
        <f>COUNTIF(MF!VE$8:VE$271,$I11)+COUNTIF(MF!VE$8:VE$271,$A11)-$G11</f>
        <v>0</v>
      </c>
      <c r="VG11" s="514">
        <f>COUNTIF(MF!VF$8:VF$271,$I11)+COUNTIF(MF!VF$8:VF$271,$A11)-$G11</f>
        <v>0</v>
      </c>
      <c r="VH11" s="831">
        <f>COUNTIF(MF!VG$8:VG$271,$I11)+COUNTIF(MF!VG$8:VG$271,$A11)-$G11</f>
        <v>0</v>
      </c>
      <c r="VI11" s="832">
        <f>COUNTIF(MF!VH$8:VH$271,$I11)+COUNTIF(MF!VH$8:VH$271,$A11)-$G11</f>
        <v>0</v>
      </c>
      <c r="VJ11" s="831">
        <f>COUNTIF(MF!VI$8:VI$271,$I11)+COUNTIF(MF!VI$8:VI$271,$A11)-$G11</f>
        <v>0</v>
      </c>
      <c r="VK11" s="832">
        <f>COUNTIF(MF!VJ$8:VJ$271,$I11)+COUNTIF(MF!VJ$8:VJ$271,$A11)-$G11</f>
        <v>0</v>
      </c>
      <c r="VL11" s="513">
        <f>COUNTIF(MF!VK$8:VK$271,$I11)+COUNTIF(MF!VK$8:VK$271,$A11)-$G11</f>
        <v>0</v>
      </c>
      <c r="VM11" s="514">
        <f>COUNTIF(MF!VL$8:VL$271,$I11)+COUNTIF(MF!VL$8:VL$271,$A11)-$G11</f>
        <v>0</v>
      </c>
      <c r="VN11" s="513">
        <f>COUNTIF(MF!VM$8:VM$271,$I11)+COUNTIF(MF!VM$8:VM$271,$A11)-$G11</f>
        <v>0</v>
      </c>
      <c r="VO11" s="514">
        <f>COUNTIF(MF!VN$8:VN$271,$I11)+COUNTIF(MF!VN$8:VN$271,$A11)-$G11</f>
        <v>0</v>
      </c>
      <c r="VP11" s="513">
        <f>COUNTIF(MF!VO$8:VO$271,$I11)+COUNTIF(MF!VO$8:VO$271,$A11)-$G11</f>
        <v>0</v>
      </c>
      <c r="VQ11" s="514">
        <f>COUNTIF(MF!VP$8:VP$271,$I11)+COUNTIF(MF!VP$8:VP$271,$A11)-$G11</f>
        <v>0</v>
      </c>
      <c r="VR11" s="513">
        <f>COUNTIF(MF!VQ$8:VQ$271,$I11)+COUNTIF(MF!VQ$8:VQ$271,$A11)-$G11</f>
        <v>0</v>
      </c>
      <c r="VS11" s="514">
        <f>COUNTIF(MF!VR$8:VR$271,$I11)+COUNTIF(MF!VR$8:VR$271,$A11)-$G11</f>
        <v>0</v>
      </c>
      <c r="VT11" s="513">
        <f>COUNTIF(MF!VS$8:VS$271,$I11)+COUNTIF(MF!VS$8:VS$271,$A11)-$G11</f>
        <v>0</v>
      </c>
      <c r="VU11" s="514">
        <f>COUNTIF(MF!VT$8:VT$271,$I11)+COUNTIF(MF!VT$8:VT$271,$A11)-$G11</f>
        <v>0</v>
      </c>
      <c r="VV11" s="831">
        <f>COUNTIF(MF!VU$8:VU$271,$I11)+COUNTIF(MF!VU$8:VU$271,$A11)-$G11</f>
        <v>0</v>
      </c>
      <c r="VW11" s="832">
        <f>COUNTIF(MF!VV$8:VV$271,$I11)+COUNTIF(MF!VV$8:VV$271,$A11)-$G11</f>
        <v>0</v>
      </c>
      <c r="VX11" s="831">
        <f>COUNTIF(MF!VW$8:VW$271,$I11)+COUNTIF(MF!VW$8:VW$271,$A11)-$G11</f>
        <v>0</v>
      </c>
      <c r="VY11" s="832">
        <f>COUNTIF(MF!VX$8:VX$271,$I11)+COUNTIF(MF!VX$8:VX$271,$A11)-$G11</f>
        <v>0</v>
      </c>
      <c r="VZ11" s="513">
        <f>COUNTIF(MF!VY$8:VY$271,$I11)+COUNTIF(MF!VY$8:VY$271,$A11)-$G11</f>
        <v>0</v>
      </c>
      <c r="WA11" s="514">
        <f>COUNTIF(MF!VZ$8:VZ$271,$I11)+COUNTIF(MF!VZ$8:VZ$271,$A11)-$G11</f>
        <v>0</v>
      </c>
      <c r="WB11" s="513">
        <f>COUNTIF(MF!WA$8:WA$271,$I11)+COUNTIF(MF!WA$8:WA$271,$A11)-$G11</f>
        <v>0</v>
      </c>
      <c r="WC11" s="514">
        <f>COUNTIF(MF!WB$8:WB$271,$I11)+COUNTIF(MF!WB$8:WB$271,$A11)-$G11</f>
        <v>0</v>
      </c>
      <c r="WD11" s="513">
        <f>COUNTIF(MF!WC$8:WC$271,$I11)+COUNTIF(MF!WC$8:WC$271,$A11)-$G11</f>
        <v>0</v>
      </c>
      <c r="WE11" s="514">
        <f>COUNTIF(MF!WD$8:WD$271,$I11)+COUNTIF(MF!WD$8:WD$271,$A11)-$G11</f>
        <v>0</v>
      </c>
      <c r="WF11" s="513">
        <f>COUNTIF(MF!WE$8:WE$271,$I11)+COUNTIF(MF!WE$8:WE$271,$A11)-$G11</f>
        <v>0</v>
      </c>
      <c r="WG11" s="514">
        <f>COUNTIF(MF!WF$8:WF$271,$I11)+COUNTIF(MF!WF$8:WF$271,$A11)-$G11</f>
        <v>0</v>
      </c>
      <c r="WH11" s="513">
        <f>COUNTIF(MF!WG$8:WG$271,$I11)+COUNTIF(MF!WG$8:WG$271,$A11)-$G11</f>
        <v>0</v>
      </c>
      <c r="WI11" s="514">
        <f>COUNTIF(MF!WH$8:WH$271,$I11)+COUNTIF(MF!WH$8:WH$271,$A11)-$G11</f>
        <v>0</v>
      </c>
      <c r="WJ11" s="831">
        <f>COUNTIF(MF!WI$8:WI$271,$I11)+COUNTIF(MF!WI$8:WI$271,$A11)-$G11</f>
        <v>0</v>
      </c>
      <c r="WK11" s="832">
        <f>COUNTIF(MF!WJ$8:WJ$271,$I11)+COUNTIF(MF!WJ$8:WJ$271,$A11)-$G11</f>
        <v>0</v>
      </c>
      <c r="WL11" s="831">
        <f>COUNTIF(MF!WK$8:WK$271,$I11)+COUNTIF(MF!WK$8:WK$271,$A11)-$G11</f>
        <v>0</v>
      </c>
      <c r="WM11" s="832">
        <f>COUNTIF(MF!WL$8:WL$271,$I11)+COUNTIF(MF!WL$8:WL$271,$A11)-$G11</f>
        <v>0</v>
      </c>
      <c r="WN11" s="513">
        <f>COUNTIF(MF!WM$8:WM$271,$I11)+COUNTIF(MF!WM$8:WM$271,$A11)-$G11</f>
        <v>0</v>
      </c>
      <c r="WO11" s="514">
        <f>COUNTIF(MF!WN$8:WN$271,$I11)+COUNTIF(MF!WN$8:WN$271,$A11)-$G11</f>
        <v>0</v>
      </c>
      <c r="WP11" s="513">
        <f>COUNTIF(MF!WO$8:WO$271,$I11)+COUNTIF(MF!WO$8:WO$271,$A11)-$G11</f>
        <v>0</v>
      </c>
      <c r="WQ11" s="514">
        <f>COUNTIF(MF!WP$8:WP$271,$I11)+COUNTIF(MF!WP$8:WP$271,$A11)-$G11</f>
        <v>0</v>
      </c>
      <c r="WR11" s="513">
        <f>COUNTIF(MF!WQ$8:WQ$271,$I11)+COUNTIF(MF!WQ$8:WQ$271,$A11)-$G11</f>
        <v>0</v>
      </c>
      <c r="WS11" s="514">
        <f>COUNTIF(MF!WR$8:WR$271,$I11)+COUNTIF(MF!WR$8:WR$271,$A11)-$G11</f>
        <v>0</v>
      </c>
      <c r="WT11" s="513">
        <f>COUNTIF(MF!WS$8:WS$271,$I11)+COUNTIF(MF!WS$8:WS$271,$A11)-$G11</f>
        <v>0</v>
      </c>
      <c r="WU11" s="515">
        <f>COUNTIF(MF!WT$8:WT$271,$I11)+COUNTIF(MF!WT$8:WT$271,$A11)-$G11</f>
        <v>0</v>
      </c>
      <c r="WV11" s="906">
        <f>COUNTIF(MF!WU$8:WU$271,$I11)+COUNTIF(MF!WU$8:WU$271,$A11)-$G11</f>
        <v>0</v>
      </c>
      <c r="WW11" s="512">
        <f>COUNTIF(MF!WV$8:WV$271,$I11)+COUNTIF(MF!WV$8:WV$271,$A11)-$G11</f>
        <v>0</v>
      </c>
      <c r="WX11" s="831">
        <f>COUNTIF(MF!WW$8:WW$271,$I11)+COUNTIF(MF!WW$8:WW$271,$A11)-$G11</f>
        <v>0</v>
      </c>
      <c r="WY11" s="832">
        <f>COUNTIF(MF!WX$8:WX$271,$I11)+COUNTIF(MF!WX$8:WX$271,$A11)-$G11</f>
        <v>0</v>
      </c>
      <c r="WZ11" s="831">
        <f>COUNTIF(MF!WY$8:WY$271,$I11)+COUNTIF(MF!WY$8:WY$271,$A11)-$G11</f>
        <v>0</v>
      </c>
      <c r="XA11" s="832">
        <f>COUNTIF(MF!WZ$8:WZ$271,$I11)+COUNTIF(MF!WZ$8:WZ$271,$A11)-$G11</f>
        <v>0</v>
      </c>
      <c r="XB11" s="513">
        <f>COUNTIF(MF!XA$8:XA$271,$I11)+COUNTIF(MF!XA$8:XA$271,$A11)-$G11</f>
        <v>0</v>
      </c>
      <c r="XC11" s="514">
        <f>COUNTIF(MF!XB$8:XB$271,$I11)+COUNTIF(MF!XB$8:XB$271,$A11)-$G11</f>
        <v>0</v>
      </c>
      <c r="XD11" s="513">
        <f>COUNTIF(MF!XC$8:XC$271,$I11)+COUNTIF(MF!XC$8:XC$271,$A11)-$G11</f>
        <v>0</v>
      </c>
      <c r="XE11" s="514">
        <f>COUNTIF(MF!XD$8:XD$271,$I11)+COUNTIF(MF!XD$8:XD$271,$A11)-$G11</f>
        <v>0</v>
      </c>
      <c r="XF11" s="513">
        <f>COUNTIF(MF!XE$8:XE$271,$I11)+COUNTIF(MF!XE$8:XE$271,$A11)-$G11</f>
        <v>0</v>
      </c>
      <c r="XG11" s="514">
        <f>COUNTIF(MF!XF$8:XF$271,$I11)+COUNTIF(MF!XF$8:XF$271,$A11)-$G11</f>
        <v>0</v>
      </c>
      <c r="XH11" s="513">
        <f>COUNTIF(MF!XG$8:XG$271,$I11)+COUNTIF(MF!XG$8:XG$271,$A11)-$G11</f>
        <v>0</v>
      </c>
      <c r="XI11" s="514">
        <f>COUNTIF(MF!XH$8:XH$271,$I11)+COUNTIF(MF!XH$8:XH$271,$A11)-$G11</f>
        <v>0</v>
      </c>
      <c r="XJ11" s="513">
        <f>COUNTIF(MF!XI$8:XI$271,$I11)+COUNTIF(MF!XI$8:XI$271,$A11)-$G11</f>
        <v>0</v>
      </c>
      <c r="XK11" s="514">
        <f>COUNTIF(MF!XJ$8:XJ$271,$I11)+COUNTIF(MF!XJ$8:XJ$271,$A11)-$G11</f>
        <v>0</v>
      </c>
      <c r="XL11" s="831">
        <f>COUNTIF(MF!XK$8:XK$271,$I11)+COUNTIF(MF!XK$8:XK$271,$A11)-$G11</f>
        <v>0</v>
      </c>
      <c r="XM11" s="832">
        <f>COUNTIF(MF!XL$8:XL$271,$I11)+COUNTIF(MF!XL$8:XL$271,$A11)-$G11</f>
        <v>0</v>
      </c>
      <c r="XN11" s="831">
        <f>COUNTIF(MF!XM$8:XM$271,$I11)+COUNTIF(MF!XM$8:XM$271,$A11)-$G11</f>
        <v>0</v>
      </c>
      <c r="XO11" s="832">
        <f>COUNTIF(MF!XN$8:XN$271,$I11)+COUNTIF(MF!XN$8:XN$271,$A11)-$G11</f>
        <v>0</v>
      </c>
      <c r="XP11" s="513">
        <f>COUNTIF(MF!XO$8:XO$271,$I11)+COUNTIF(MF!XO$8:XO$271,$A11)-$G11</f>
        <v>0</v>
      </c>
      <c r="XQ11" s="514">
        <f>COUNTIF(MF!XP$8:XP$271,$I11)+COUNTIF(MF!XP$8:XP$271,$A11)-$G11</f>
        <v>0</v>
      </c>
      <c r="XR11" s="513">
        <f>COUNTIF(MF!XQ$8:XQ$271,$I11)+COUNTIF(MF!XQ$8:XQ$271,$A11)-$G11</f>
        <v>0</v>
      </c>
      <c r="XS11" s="514">
        <f>COUNTIF(MF!XR$8:XR$271,$I11)+COUNTIF(MF!XR$8:XR$271,$A11)-$G11</f>
        <v>0</v>
      </c>
      <c r="XT11" s="513">
        <f>COUNTIF(MF!XS$8:XS$271,$I11)+COUNTIF(MF!XS$8:XS$271,$A11)-$G11</f>
        <v>0</v>
      </c>
      <c r="XU11" s="514">
        <f>COUNTIF(MF!XT$8:XT$271,$I11)+COUNTIF(MF!XT$8:XT$271,$A11)-$G11</f>
        <v>0</v>
      </c>
      <c r="XV11" s="513">
        <f>COUNTIF(MF!XU$8:XU$271,$I11)+COUNTIF(MF!XU$8:XU$271,$A11)-$G11</f>
        <v>0</v>
      </c>
      <c r="XW11" s="514">
        <f>COUNTIF(MF!XV$8:XV$271,$I11)+COUNTIF(MF!XV$8:XV$271,$A11)-$G11</f>
        <v>0</v>
      </c>
      <c r="XX11" s="513">
        <f>COUNTIF(MF!XW$8:XW$271,$I11)+COUNTIF(MF!XW$8:XW$271,$A11)-$G11</f>
        <v>0</v>
      </c>
      <c r="XY11" s="514">
        <f>COUNTIF(MF!XX$8:XX$271,$I11)+COUNTIF(MF!XX$8:XX$271,$A11)-$G11</f>
        <v>0</v>
      </c>
      <c r="XZ11" s="831">
        <f>COUNTIF(MF!XY$8:XY$271,$I11)+COUNTIF(MF!XY$8:XY$271,$A11)-$G11</f>
        <v>0</v>
      </c>
      <c r="YA11" s="832">
        <f>COUNTIF(MF!XZ$8:XZ$271,$I11)+COUNTIF(MF!XZ$8:XZ$271,$A11)-$G11</f>
        <v>0</v>
      </c>
      <c r="YB11" s="831">
        <f>COUNTIF(MF!YA$8:YA$271,$I11)+COUNTIF(MF!YA$8:YA$271,$A11)-$G11</f>
        <v>0</v>
      </c>
      <c r="YC11" s="832">
        <f>COUNTIF(MF!YB$8:YB$271,$I11)+COUNTIF(MF!YB$8:YB$271,$A11)-$G11</f>
        <v>0</v>
      </c>
      <c r="YD11" s="513">
        <f>COUNTIF(MF!YC$8:YC$271,$I11)+COUNTIF(MF!YC$8:YC$271,$A11)-$G11</f>
        <v>0</v>
      </c>
      <c r="YE11" s="514">
        <f>COUNTIF(MF!YD$8:YD$271,$I11)+COUNTIF(MF!YD$8:YD$271,$A11)-$G11</f>
        <v>0</v>
      </c>
      <c r="YF11" s="513">
        <f>COUNTIF(MF!YE$8:YE$271,$I11)+COUNTIF(MF!YE$8:YE$271,$A11)-$G11</f>
        <v>0</v>
      </c>
      <c r="YG11" s="514">
        <f>COUNTIF(MF!YF$8:YF$271,$I11)+COUNTIF(MF!YF$8:YF$271,$A11)-$G11</f>
        <v>0</v>
      </c>
      <c r="YH11" s="513">
        <f>COUNTIF(MF!YG$8:YG$271,$I11)+COUNTIF(MF!YG$8:YG$271,$A11)-$G11</f>
        <v>0</v>
      </c>
      <c r="YI11" s="514">
        <f>COUNTIF(MF!YH$8:YH$271,$I11)+COUNTIF(MF!YH$8:YH$271,$A11)-$G11</f>
        <v>0</v>
      </c>
      <c r="YJ11" s="513">
        <f>COUNTIF(MF!YI$8:YI$271,$I11)+COUNTIF(MF!YI$8:YI$271,$A11)-$G11</f>
        <v>0</v>
      </c>
      <c r="YK11" s="514">
        <f>COUNTIF(MF!YJ$8:YJ$271,$I11)+COUNTIF(MF!YJ$8:YJ$271,$A11)-$G11</f>
        <v>0</v>
      </c>
      <c r="YL11" s="513">
        <f>COUNTIF(MF!YK$8:YK$271,$I11)+COUNTIF(MF!YK$8:YK$271,$A11)-$G11</f>
        <v>0</v>
      </c>
      <c r="YM11" s="514">
        <f>COUNTIF(MF!YL$8:YL$271,$I11)+COUNTIF(MF!YL$8:YL$271,$A11)-$G11</f>
        <v>0</v>
      </c>
      <c r="YN11" s="831">
        <f>COUNTIF(MF!YM$8:YM$271,$I11)+COUNTIF(MF!YM$8:YM$271,$A11)-$G11</f>
        <v>0</v>
      </c>
      <c r="YO11" s="832">
        <f>COUNTIF(MF!YN$8:YN$271,$I11)+COUNTIF(MF!YN$8:YN$271,$A11)-$G11</f>
        <v>0</v>
      </c>
      <c r="YP11" s="831">
        <f>COUNTIF(MF!YO$8:YO$271,$I11)+COUNTIF(MF!YO$8:YO$271,$A11)-$G11</f>
        <v>0</v>
      </c>
      <c r="YQ11" s="832">
        <f>COUNTIF(MF!YP$8:YP$271,$I11)+COUNTIF(MF!YP$8:YP$271,$A11)-$G11</f>
        <v>0</v>
      </c>
      <c r="YR11" s="513">
        <f>COUNTIF(MF!YQ$8:YQ$271,$I11)+COUNTIF(MF!YQ$8:YQ$271,$A11)-$G11</f>
        <v>0</v>
      </c>
      <c r="YS11" s="514">
        <f>COUNTIF(MF!YR$8:YR$271,$I11)+COUNTIF(MF!YR$8:YR$271,$A11)-$G11</f>
        <v>0</v>
      </c>
      <c r="YT11" s="513">
        <f>COUNTIF(MF!YS$8:YS$271,$I11)+COUNTIF(MF!YS$8:YS$271,$A11)-$G11</f>
        <v>0</v>
      </c>
      <c r="YU11" s="514">
        <f>COUNTIF(MF!YT$8:YT$271,$I11)+COUNTIF(MF!YT$8:YT$271,$A11)-$G11</f>
        <v>0</v>
      </c>
      <c r="YV11" s="513">
        <f>COUNTIF(MF!YU$8:YU$271,$I11)+COUNTIF(MF!YU$8:YU$271,$A11)-$G11</f>
        <v>0</v>
      </c>
      <c r="YW11" s="514">
        <f>COUNTIF(MF!YV$8:YV$271,$I11)+COUNTIF(MF!YV$8:YV$271,$A11)-$G11</f>
        <v>0</v>
      </c>
      <c r="YX11" s="513">
        <f>COUNTIF(MF!YW$8:YW$271,$I11)+COUNTIF(MF!YW$8:YW$271,$A11)-$G11</f>
        <v>0</v>
      </c>
      <c r="YY11" s="514">
        <f>COUNTIF(MF!YX$8:YX$271,$I11)+COUNTIF(MF!YX$8:YX$271,$A11)-$G11</f>
        <v>0</v>
      </c>
      <c r="YZ11" s="513">
        <f>COUNTIF(MF!YY$8:YY$271,$I11)+COUNTIF(MF!YY$8:YY$271,$A11)-$G11</f>
        <v>0</v>
      </c>
      <c r="ZA11" s="514">
        <f>COUNTIF(MF!YZ$8:YZ$271,$I11)+COUNTIF(MF!YZ$8:YZ$271,$A11)-$G11</f>
        <v>0</v>
      </c>
      <c r="ZB11" s="831">
        <f>COUNTIF(MF!ZA$8:ZA$271,$I11)+COUNTIF(MF!ZA$8:ZA$271,$A11)-$G11</f>
        <v>0</v>
      </c>
      <c r="ZC11" s="870">
        <f>COUNTIF(MF!ZB$8:ZB$271,$I11)+COUNTIF(MF!ZB$8:ZB$271,$A11)-$G11</f>
        <v>0</v>
      </c>
      <c r="ZD11" s="945">
        <f>COUNTIF(MF!ZC$8:ZC$271,$I11)+COUNTIF(MF!ZC$8:ZC$271,$A11)-$G11</f>
        <v>0</v>
      </c>
      <c r="ZE11" s="512">
        <f>COUNTIF(MF!ZD$8:ZD$271,$I11)+COUNTIF(MF!ZD$8:ZD$271,$A11)-$G11</f>
        <v>0</v>
      </c>
      <c r="ZF11" s="513">
        <f>COUNTIF(MF!ZE$8:ZE$271,$I11)+COUNTIF(MF!ZE$8:ZE$271,$A11)-$G11</f>
        <v>0</v>
      </c>
      <c r="ZG11" s="514">
        <f>COUNTIF(MF!ZF$8:ZF$271,$I11)+COUNTIF(MF!ZF$8:ZF$271,$A11)-$G11</f>
        <v>0</v>
      </c>
      <c r="ZH11" s="513">
        <f>COUNTIF(MF!ZG$8:ZG$271,$I11)+COUNTIF(MF!ZG$8:ZG$271,$A11)-$G11</f>
        <v>0</v>
      </c>
      <c r="ZI11" s="514">
        <f>COUNTIF(MF!ZH$8:ZH$271,$I11)+COUNTIF(MF!ZH$8:ZH$271,$A11)-$G11</f>
        <v>0</v>
      </c>
      <c r="ZJ11" s="513">
        <f>COUNTIF(MF!ZI$8:ZI$271,$I11)+COUNTIF(MF!ZI$8:ZI$271,$A11)-$G11</f>
        <v>0</v>
      </c>
      <c r="ZK11" s="514">
        <f>COUNTIF(MF!ZJ$8:ZJ$271,$I11)+COUNTIF(MF!ZJ$8:ZJ$271,$A11)-$G11</f>
        <v>0</v>
      </c>
      <c r="ZL11" s="513">
        <f>COUNTIF(MF!ZK$8:ZK$271,$I11)+COUNTIF(MF!ZK$8:ZK$271,$A11)-$G11</f>
        <v>0</v>
      </c>
      <c r="ZM11" s="514">
        <f>COUNTIF(MF!ZL$8:ZL$271,$I11)+COUNTIF(MF!ZL$8:ZL$271,$A11)-$G11</f>
        <v>0</v>
      </c>
      <c r="ZN11" s="513">
        <f>COUNTIF(MF!ZM$8:ZM$271,$I11)+COUNTIF(MF!ZM$8:ZM$271,$A11)-$G11</f>
        <v>0</v>
      </c>
      <c r="ZO11" s="514">
        <f>COUNTIF(MF!ZN$8:ZN$271,$I11)+COUNTIF(MF!ZN$8:ZN$271,$A11)-$G11</f>
        <v>0</v>
      </c>
      <c r="ZP11" s="831">
        <f>COUNTIF(MF!ZO$8:ZO$271,$I11)+COUNTIF(MF!ZO$8:ZO$271,$A11)-$G11</f>
        <v>0</v>
      </c>
      <c r="ZQ11" s="832">
        <f>COUNTIF(MF!ZP$8:ZP$271,$I11)+COUNTIF(MF!ZP$8:ZP$271,$A11)-$G11</f>
        <v>0</v>
      </c>
      <c r="ZR11" s="900">
        <f>COUNTIF(MF!ZQ$8:ZQ$271,$I11)+COUNTIF(MF!ZQ$8:ZQ$271,$A11)-$G11</f>
        <v>0</v>
      </c>
      <c r="ZS11" s="512">
        <f>COUNTIF(MF!ZR$8:ZR$271,$I11)+COUNTIF(MF!ZR$8:ZR$271,$A11)-$G11</f>
        <v>0</v>
      </c>
      <c r="ZT11" s="513">
        <f>COUNTIF(MF!ZS$8:ZS$271,$I11)+COUNTIF(MF!ZS$8:ZS$271,$A11)-$G11</f>
        <v>0</v>
      </c>
      <c r="ZU11" s="514">
        <f>COUNTIF(MF!ZT$8:ZT$271,$I11)+COUNTIF(MF!ZT$8:ZT$271,$A11)-$G11</f>
        <v>0</v>
      </c>
      <c r="ZV11" s="513">
        <f>COUNTIF(MF!ZU$8:ZU$271,$I11)+COUNTIF(MF!ZU$8:ZU$271,$A11)-$G11</f>
        <v>0</v>
      </c>
      <c r="ZW11" s="514">
        <f>COUNTIF(MF!ZV$8:ZV$271,$I11)+COUNTIF(MF!ZV$8:ZV$271,$A11)-$G11</f>
        <v>0</v>
      </c>
      <c r="ZX11" s="513">
        <f>COUNTIF(MF!ZW$8:ZW$271,$I11)+COUNTIF(MF!ZW$8:ZW$271,$A11)-$G11</f>
        <v>0</v>
      </c>
      <c r="ZY11" s="514">
        <f>COUNTIF(MF!ZX$8:ZX$271,$I11)+COUNTIF(MF!ZX$8:ZX$271,$A11)-$G11</f>
        <v>0</v>
      </c>
      <c r="ZZ11" s="513">
        <f>COUNTIF(MF!ZY$8:ZY$271,$I11)+COUNTIF(MF!ZY$8:ZY$271,$A11)-$G11</f>
        <v>0</v>
      </c>
      <c r="AAA11" s="514">
        <f>COUNTIF(MF!ZZ$8:ZZ$271,$I11)+COUNTIF(MF!ZZ$8:ZZ$271,$A11)-$G11</f>
        <v>0</v>
      </c>
      <c r="AAB11" s="513">
        <f>COUNTIF(MF!AAA$8:AAA$271,$I11)+COUNTIF(MF!AAA$8:AAA$271,$A11)-$G11</f>
        <v>0</v>
      </c>
      <c r="AAC11" s="514">
        <f>COUNTIF(MF!AAB$8:AAB$271,$I11)+COUNTIF(MF!AAB$8:AAB$271,$A11)-$G11</f>
        <v>0</v>
      </c>
      <c r="AAD11" s="831">
        <f>COUNTIF(MF!AAC$8:AAC$271,$I11)+COUNTIF(MF!AAC$8:AAC$271,$A11)-$G11</f>
        <v>0</v>
      </c>
      <c r="AAE11" s="832">
        <f>COUNTIF(MF!AAD$8:AAD$271,$I11)+COUNTIF(MF!AAD$8:AAD$271,$A11)-$G11</f>
        <v>0</v>
      </c>
      <c r="AAF11" s="831">
        <f>COUNTIF(MF!AAE$8:AAE$271,$I11)+COUNTIF(MF!AAE$8:AAE$271,$A11)-$G11</f>
        <v>0</v>
      </c>
      <c r="AAG11" s="832">
        <f>COUNTIF(MF!AAF$8:AAF$271,$I11)+COUNTIF(MF!AAF$8:AAF$271,$A11)-$G11</f>
        <v>0</v>
      </c>
      <c r="AAH11" s="513">
        <f>COUNTIF(MF!AAG$8:AAG$271,$I11)+COUNTIF(MF!AAG$8:AAG$271,$A11)-$G11</f>
        <v>0</v>
      </c>
      <c r="AAI11" s="514">
        <f>COUNTIF(MF!AAH$8:AAH$271,$I11)+COUNTIF(MF!AAH$8:AAH$271,$A11)-$G11</f>
        <v>0</v>
      </c>
      <c r="AAJ11" s="513">
        <f>COUNTIF(MF!AAI$8:AAI$271,$I11)+COUNTIF(MF!AAI$8:AAI$271,$A11)-$G11</f>
        <v>0</v>
      </c>
      <c r="AAK11" s="514">
        <f>COUNTIF(MF!AAJ$8:AAJ$271,$I11)+COUNTIF(MF!AAJ$8:AAJ$271,$A11)-$G11</f>
        <v>0</v>
      </c>
      <c r="AAL11" s="513">
        <f>COUNTIF(MF!AAK$8:AAK$271,$I11)+COUNTIF(MF!AAK$8:AAK$271,$A11)-$G11</f>
        <v>0</v>
      </c>
      <c r="AAM11" s="514">
        <f>COUNTIF(MF!AAL$8:AAL$271,$I11)+COUNTIF(MF!AAL$8:AAL$271,$A11)-$G11</f>
        <v>0</v>
      </c>
      <c r="AAN11" s="513">
        <f>COUNTIF(MF!AAM$8:AAM$271,$I11)+COUNTIF(MF!AAM$8:AAM$271,$A11)-$G11</f>
        <v>0</v>
      </c>
      <c r="AAO11" s="514">
        <f>COUNTIF(MF!AAN$8:AAN$271,$I11)+COUNTIF(MF!AAN$8:AAN$271,$A11)-$G11</f>
        <v>0</v>
      </c>
      <c r="AAP11" s="513">
        <f>COUNTIF(MF!AAO$8:AAO$271,$I11)+COUNTIF(MF!AAO$8:AAO$271,$A11)-$G11</f>
        <v>0</v>
      </c>
      <c r="AAQ11" s="514">
        <f>COUNTIF(MF!AAP$8:AAP$271,$I11)+COUNTIF(MF!AAP$8:AAP$271,$A11)-$G11</f>
        <v>0</v>
      </c>
      <c r="AAR11" s="831">
        <f>COUNTIF(MF!AAQ$8:AAQ$271,$I11)+COUNTIF(MF!AAQ$8:AAQ$271,$A11)-$G11</f>
        <v>0</v>
      </c>
      <c r="AAS11" s="832">
        <f>COUNTIF(MF!AAR$8:AAR$271,$I11)+COUNTIF(MF!AAR$8:AAR$271,$A11)-$G11</f>
        <v>0</v>
      </c>
      <c r="AAT11" s="831">
        <f>COUNTIF(MF!AAS$8:AAS$271,$I11)+COUNTIF(MF!AAS$8:AAS$271,$A11)-$G11</f>
        <v>0</v>
      </c>
      <c r="AAU11" s="832">
        <f>COUNTIF(MF!AAT$8:AAT$271,$I11)+COUNTIF(MF!AAT$8:AAT$271,$A11)-$G11</f>
        <v>0</v>
      </c>
      <c r="AAV11" s="513">
        <f>COUNTIF(MF!AAU$8:AAU$271,$I11)+COUNTIF(MF!AAU$8:AAU$271,$A11)-$G11</f>
        <v>0</v>
      </c>
      <c r="AAW11" s="514">
        <f>COUNTIF(MF!AAV$8:AAV$271,$I11)+COUNTIF(MF!AAV$8:AAV$271,$A11)-$G11</f>
        <v>0</v>
      </c>
      <c r="AAX11" s="513">
        <f>COUNTIF(MF!AAW$8:AAW$271,$I11)+COUNTIF(MF!AAW$8:AAW$271,$A11)-$G11</f>
        <v>0</v>
      </c>
      <c r="AAY11" s="514">
        <f>COUNTIF(MF!AAX$8:AAX$271,$I11)+COUNTIF(MF!AAX$8:AAX$271,$A11)-$G11</f>
        <v>0</v>
      </c>
      <c r="AAZ11" s="900">
        <f>COUNTIF(MF!AAY$8:AAY$271,$I11)+COUNTIF(MF!AAY$8:AAY$271,$A11)-$G11</f>
        <v>0</v>
      </c>
      <c r="ABA11" s="512">
        <f>COUNTIF(MF!AAZ$8:AAZ$271,$I11)+COUNTIF(MF!AAZ$8:AAZ$271,$A11)-$G11</f>
        <v>0</v>
      </c>
      <c r="ABB11" s="513">
        <f>COUNTIF(MF!ABA$8:ABA$271,$I11)+COUNTIF(MF!ABA$8:ABA$271,$A11)-$G11</f>
        <v>0</v>
      </c>
      <c r="ABC11" s="514">
        <f>COUNTIF(MF!ABB$8:ABB$271,$I11)+COUNTIF(MF!ABB$8:ABB$271,$A11)-$G11</f>
        <v>0</v>
      </c>
      <c r="ABD11" s="513">
        <f>COUNTIF(MF!ABC$8:ABC$271,$I11)+COUNTIF(MF!ABC$8:ABC$271,$A11)-$G11</f>
        <v>0</v>
      </c>
      <c r="ABE11" s="514">
        <f>COUNTIF(MF!ABD$8:ABD$271,$I11)+COUNTIF(MF!ABD$8:ABD$271,$A11)-$G11</f>
        <v>0</v>
      </c>
      <c r="ABF11" s="831">
        <f>COUNTIF(MF!ABE$8:ABE$271,$I11)+COUNTIF(MF!ABE$8:ABE$271,$A11)-$G11</f>
        <v>0</v>
      </c>
      <c r="ABG11" s="832">
        <f>COUNTIF(MF!ABF$8:ABF$271,$I11)+COUNTIF(MF!ABF$8:ABF$271,$A11)-$G11</f>
        <v>0</v>
      </c>
      <c r="ABH11" s="831">
        <f>COUNTIF(MF!ABG$8:ABG$271,$I11)+COUNTIF(MF!ABG$8:ABG$271,$A11)-$G11</f>
        <v>0</v>
      </c>
      <c r="ABI11" s="832">
        <f>COUNTIF(MF!ABH$8:ABH$271,$I11)+COUNTIF(MF!ABH$8:ABH$271,$A11)-$G11</f>
        <v>0</v>
      </c>
      <c r="ABJ11" s="513">
        <f>COUNTIF(MF!ABI$8:ABI$271,$I11)+COUNTIF(MF!ABI$8:ABI$271,$A11)-$G11</f>
        <v>0</v>
      </c>
      <c r="ABK11" s="514">
        <f>COUNTIF(MF!ABJ$8:ABJ$271,$I11)+COUNTIF(MF!ABJ$8:ABJ$271,$A11)-$G11</f>
        <v>0</v>
      </c>
      <c r="ABL11" s="513">
        <f>COUNTIF(MF!ABK$8:ABK$271,$I11)+COUNTIF(MF!ABK$8:ABK$271,$A11)-$G11</f>
        <v>0</v>
      </c>
      <c r="ABM11" s="518">
        <f>COUNTIF(MF!ABL$8:ABL$271,$I11)+COUNTIF(MF!ABL$8:ABL$271,$A11)-$G11</f>
        <v>0</v>
      </c>
      <c r="ABN11" s="298"/>
    </row>
    <row r="12" spans="1:742" ht="13.35" customHeight="1" thickTop="1" thickBot="1">
      <c r="A12" s="307" t="s">
        <v>73</v>
      </c>
      <c r="B12" s="1065" t="str">
        <f>MF!AA3</f>
        <v>Pr da Alegria</v>
      </c>
      <c r="C12" s="68" t="s">
        <v>123</v>
      </c>
      <c r="D12" s="961">
        <v>3</v>
      </c>
      <c r="E12" s="1075" t="str">
        <f>MF!AH3</f>
        <v>B</v>
      </c>
      <c r="F12" s="298"/>
      <c r="G12" s="147">
        <f>MAPA!AC22</f>
        <v>0</v>
      </c>
      <c r="H12" s="1077">
        <f>SUM(G12:G15)</f>
        <v>1</v>
      </c>
      <c r="I12" s="308" t="s">
        <v>70</v>
      </c>
      <c r="J12" s="493">
        <f>COUNTIF(MF!I$8:I$271,$I12)+COUNTIF(MF!I$8:I$271,$A12)-$G12</f>
        <v>1</v>
      </c>
      <c r="K12" s="494">
        <f>COUNTIF(MF!J$8:J$271,$I12)+COUNTIF(MF!J$8:J$271,$A12)-$G12</f>
        <v>1</v>
      </c>
      <c r="L12" s="495">
        <f>COUNTIF(MF!K$8:K$271,$I12)+COUNTIF(MF!K$8:K$271,$A12)-$G12</f>
        <v>1</v>
      </c>
      <c r="M12" s="496">
        <f>COUNTIF(MF!L$8:L$271,$I12)+COUNTIF(MF!L$8:L$271,$A12)-$G12</f>
        <v>1</v>
      </c>
      <c r="N12" s="495">
        <f>COUNTIF(MF!M$8:M$271,$I12)+COUNTIF(MF!M$8:M$271,$A12)-$G12</f>
        <v>1</v>
      </c>
      <c r="O12" s="496">
        <f>COUNTIF(MF!N$8:N$271,$I12)+COUNTIF(MF!N$8:N$271,$A12)-$G12</f>
        <v>1</v>
      </c>
      <c r="P12" s="495">
        <f>COUNTIF(MF!O$8:O$271,$I12)+COUNTIF(MF!O$8:O$271,$A12)-$G12</f>
        <v>0</v>
      </c>
      <c r="Q12" s="496">
        <f>COUNTIF(MF!P$8:P$271,$I12)+COUNTIF(MF!P$8:P$271,$A12)-$G12</f>
        <v>0</v>
      </c>
      <c r="R12" s="827">
        <f>COUNTIF(MF!Q$8:Q$271,$I12)+COUNTIF(MF!Q$8:Q$271,$A12)-$G12</f>
        <v>0</v>
      </c>
      <c r="S12" s="828">
        <f>COUNTIF(MF!R$8:R$271,$I12)+COUNTIF(MF!R$8:R$271,$A12)-$G12</f>
        <v>0</v>
      </c>
      <c r="T12" s="827">
        <f>COUNTIF(MF!S$8:S$271,$I12)+COUNTIF(MF!S$8:S$271,$A12)-$G12</f>
        <v>0</v>
      </c>
      <c r="U12" s="828">
        <f>COUNTIF(MF!T$8:T$271,$I12)+COUNTIF(MF!T$8:T$271,$A12)-$G12</f>
        <v>0</v>
      </c>
      <c r="V12" s="495">
        <f>COUNTIF(MF!U$8:U$271,$I12)+COUNTIF(MF!U$8:U$271,$A12)-$G12</f>
        <v>0</v>
      </c>
      <c r="W12" s="496">
        <f>COUNTIF(MF!V$8:V$271,$I12)+COUNTIF(MF!V$8:V$271,$A12)-$G12</f>
        <v>0</v>
      </c>
      <c r="X12" s="495">
        <f>COUNTIF(MF!W$8:W$271,$I12)+COUNTIF(MF!W$8:W$271,$A12)-$G12</f>
        <v>0</v>
      </c>
      <c r="Y12" s="496">
        <f>COUNTIF(MF!X$8:X$271,$I12)+COUNTIF(MF!X$8:X$271,$A12)-$G12</f>
        <v>0</v>
      </c>
      <c r="Z12" s="495">
        <f>COUNTIF(MF!Y$8:Y$271,$I12)+COUNTIF(MF!Y$8:Y$271,$A12)-$G12</f>
        <v>0</v>
      </c>
      <c r="AA12" s="496">
        <f>COUNTIF(MF!Z$8:Z$271,$I12)+COUNTIF(MF!Z$8:Z$271,$A12)-$G12</f>
        <v>0</v>
      </c>
      <c r="AB12" s="495">
        <f>COUNTIF(MF!AA$8:AA$271,$I12)+COUNTIF(MF!AA$8:AA$271,$A12)-$G12</f>
        <v>0</v>
      </c>
      <c r="AC12" s="496">
        <f>COUNTIF(MF!AB$8:AB$271,$I12)+COUNTIF(MF!AB$8:AB$271,$A12)-$G12</f>
        <v>0</v>
      </c>
      <c r="AD12" s="495">
        <f>COUNTIF(MF!AC$8:AC$271,$I12)+COUNTIF(MF!AC$8:AC$271,$A12)-$G12</f>
        <v>0</v>
      </c>
      <c r="AE12" s="496">
        <f>COUNTIF(MF!AD$8:AD$271,$I12)+COUNTIF(MF!AD$8:AD$271,$A12)-$G12</f>
        <v>0</v>
      </c>
      <c r="AF12" s="827">
        <f>COUNTIF(MF!AE$8:AE$271,$I12)+COUNTIF(MF!AE$8:AE$271,$A12)-$G12</f>
        <v>0</v>
      </c>
      <c r="AG12" s="828">
        <f>COUNTIF(MF!AF$8:AF$271,$I12)+COUNTIF(MF!AF$8:AF$271,$A12)-$G12</f>
        <v>0</v>
      </c>
      <c r="AH12" s="827">
        <f>COUNTIF(MF!AG$8:AG$271,$I12)+COUNTIF(MF!AG$8:AG$271,$A12)-$G12</f>
        <v>0</v>
      </c>
      <c r="AI12" s="828">
        <f>COUNTIF(MF!AH$8:AH$271,$I12)+COUNTIF(MF!AH$8:AH$271,$A12)-$G12</f>
        <v>0</v>
      </c>
      <c r="AJ12" s="495">
        <f>COUNTIF(MF!AI$8:AI$271,$I12)+COUNTIF(MF!AI$8:AI$271,$A12)-$G12</f>
        <v>0</v>
      </c>
      <c r="AK12" s="496">
        <f>COUNTIF(MF!AJ$8:AJ$271,$I12)+COUNTIF(MF!AJ$8:AJ$271,$A12)-$G12</f>
        <v>0</v>
      </c>
      <c r="AL12" s="495">
        <f>COUNTIF(MF!AK$8:AK$271,$I12)+COUNTIF(MF!AK$8:AK$271,$A12)-$G12</f>
        <v>0</v>
      </c>
      <c r="AM12" s="496">
        <f>COUNTIF(MF!AL$8:AL$271,$I12)+COUNTIF(MF!AL$8:AL$271,$A12)-$G12</f>
        <v>0</v>
      </c>
      <c r="AN12" s="495">
        <f>COUNTIF(MF!AM$8:AM$271,$I12)+COUNTIF(MF!AM$8:AM$271,$A12)-$G12</f>
        <v>0</v>
      </c>
      <c r="AO12" s="496">
        <f>COUNTIF(MF!AN$8:AN$271,$I12)+COUNTIF(MF!AN$8:AN$271,$A12)-$G12</f>
        <v>0</v>
      </c>
      <c r="AP12" s="495">
        <f>COUNTIF(MF!AO$8:AO$271,$I12)+COUNTIF(MF!AO$8:AO$271,$A12)-$G12</f>
        <v>0</v>
      </c>
      <c r="AQ12" s="496">
        <f>COUNTIF(MF!AP$8:AP$271,$I12)+COUNTIF(MF!AP$8:AP$271,$A12)-$G12</f>
        <v>0</v>
      </c>
      <c r="AR12" s="495">
        <f>COUNTIF(MF!AQ$8:AQ$271,$I12)+COUNTIF(MF!AQ$8:AQ$271,$A12)-$G12</f>
        <v>0</v>
      </c>
      <c r="AS12" s="496">
        <f>COUNTIF(MF!AR$8:AR$271,$I12)+COUNTIF(MF!AR$8:AR$271,$A12)-$G12</f>
        <v>0</v>
      </c>
      <c r="AT12" s="827">
        <f>COUNTIF(MF!AS$8:AS$271,$I12)+COUNTIF(MF!AS$8:AS$271,$A12)-$G12</f>
        <v>0</v>
      </c>
      <c r="AU12" s="828">
        <f>COUNTIF(MF!AT$8:AT$271,$I12)+COUNTIF(MF!AT$8:AT$271,$A12)-$G12</f>
        <v>0</v>
      </c>
      <c r="AV12" s="827">
        <f>COUNTIF(MF!AU$8:AU$271,$I12)+COUNTIF(MF!AU$8:AU$271,$A12)-$G12</f>
        <v>0</v>
      </c>
      <c r="AW12" s="828">
        <f>COUNTIF(MF!AV$8:AV$271,$I12)+COUNTIF(MF!AV$8:AV$271,$A12)-$G12</f>
        <v>0</v>
      </c>
      <c r="AX12" s="495">
        <f>COUNTIF(MF!AW$8:AW$271,$I12)+COUNTIF(MF!AW$8:AW$271,$A12)-$G12</f>
        <v>0</v>
      </c>
      <c r="AY12" s="496">
        <f>COUNTIF(MF!AX$8:AX$271,$I12)+COUNTIF(MF!AX$8:AX$271,$A12)-$G12</f>
        <v>0</v>
      </c>
      <c r="AZ12" s="495">
        <f>COUNTIF(MF!AY$8:AY$271,$I12)+COUNTIF(MF!AY$8:AY$271,$A12)-$G12</f>
        <v>0</v>
      </c>
      <c r="BA12" s="496">
        <f>COUNTIF(MF!AZ$8:AZ$271,$I12)+COUNTIF(MF!AZ$8:AZ$271,$A12)-$G12</f>
        <v>0</v>
      </c>
      <c r="BB12" s="495">
        <f>COUNTIF(MF!BA$8:BA$271,$I12)+COUNTIF(MF!BA$8:BA$271,$A12)-$G12</f>
        <v>0</v>
      </c>
      <c r="BC12" s="496">
        <f>COUNTIF(MF!BB$8:BB$271,$I12)+COUNTIF(MF!BB$8:BB$271,$A12)-$G12</f>
        <v>0</v>
      </c>
      <c r="BD12" s="495">
        <f>COUNTIF(MF!BC$8:BC$271,$I12)+COUNTIF(MF!BC$8:BC$271,$A12)-$G12</f>
        <v>0</v>
      </c>
      <c r="BE12" s="496">
        <f>COUNTIF(MF!BD$8:BD$271,$I12)+COUNTIF(MF!BD$8:BD$271,$A12)-$G12</f>
        <v>0</v>
      </c>
      <c r="BF12" s="495">
        <f>COUNTIF(MF!BE$8:BE$271,$I12)+COUNTIF(MF!BE$8:BE$271,$A12)-$G12</f>
        <v>0</v>
      </c>
      <c r="BG12" s="496">
        <f>COUNTIF(MF!BF$8:BF$271,$I12)+COUNTIF(MF!BF$8:BF$271,$A12)-$G12</f>
        <v>0</v>
      </c>
      <c r="BH12" s="827">
        <f>COUNTIF(MF!BG$8:BG$271,$I12)+COUNTIF(MF!BG$8:BG$271,$A12)-$G12</f>
        <v>0</v>
      </c>
      <c r="BI12" s="828">
        <f>COUNTIF(MF!BH$8:BH$271,$I12)+COUNTIF(MF!BH$8:BH$271,$A12)-$G12</f>
        <v>0</v>
      </c>
      <c r="BJ12" s="827">
        <f>COUNTIF(MF!BI$8:BI$271,$I12)+COUNTIF(MF!BI$8:BI$271,$A12)-$G12</f>
        <v>0</v>
      </c>
      <c r="BK12" s="828">
        <f>COUNTIF(MF!BJ$8:BJ$271,$I12)+COUNTIF(MF!BJ$8:BJ$271,$A12)-$G12</f>
        <v>0</v>
      </c>
      <c r="BL12" s="495">
        <f>COUNTIF(MF!BK$8:BK$271,$I12)+COUNTIF(MF!BK$8:BK$271,$A12)-$G12</f>
        <v>0</v>
      </c>
      <c r="BM12" s="496">
        <f>COUNTIF(MF!BL$8:BL$271,$I12)+COUNTIF(MF!BL$8:BL$271,$A12)-$G12</f>
        <v>0</v>
      </c>
      <c r="BN12" s="495">
        <f>COUNTIF(MF!BM$8:BM$271,$I12)+COUNTIF(MF!BM$8:BM$271,$A12)-$G12</f>
        <v>0</v>
      </c>
      <c r="BO12" s="496">
        <f>COUNTIF(MF!BN$8:BN$271,$I12)+COUNTIF(MF!BN$8:BN$271,$A12)-$G12</f>
        <v>0</v>
      </c>
      <c r="BP12" s="495">
        <f>COUNTIF(MF!BO$8:BO$271,$I12)+COUNTIF(MF!BO$8:BO$271,$A12)-$G12</f>
        <v>0</v>
      </c>
      <c r="BQ12" s="496">
        <f>COUNTIF(MF!BP$8:BP$271,$I12)+COUNTIF(MF!BP$8:BP$271,$A12)-$G12</f>
        <v>0</v>
      </c>
      <c r="BR12" s="495">
        <f>COUNTIF(MF!BQ$8:BQ$271,$I12)+COUNTIF(MF!BQ$8:BQ$271,$A12)-$G12</f>
        <v>0</v>
      </c>
      <c r="BS12" s="497">
        <f>COUNTIF(MF!BR$8:BR$271,$I12)+COUNTIF(MF!BR$8:BR$271,$A12)-$G12</f>
        <v>0</v>
      </c>
      <c r="BT12" s="498">
        <f>COUNTIF(MF!BS$8:BS$271,$I12)+COUNTIF(MF!BS$8:BS$271,$A12)-$G12</f>
        <v>0</v>
      </c>
      <c r="BU12" s="496">
        <f>COUNTIF(MF!BT$8:BT$271,$I12)+COUNTIF(MF!BT$8:BT$271,$A12)-$G12</f>
        <v>0</v>
      </c>
      <c r="BV12" s="827">
        <f>COUNTIF(MF!BU$8:BU$271,$I12)+COUNTIF(MF!BU$8:BU$271,$A12)-$G12</f>
        <v>0</v>
      </c>
      <c r="BW12" s="828">
        <f>COUNTIF(MF!BV$8:BV$271,$I12)+COUNTIF(MF!BV$8:BV$271,$A12)-$G12</f>
        <v>0</v>
      </c>
      <c r="BX12" s="827">
        <f>COUNTIF(MF!BW$8:BW$271,$I12)+COUNTIF(MF!BW$8:BW$271,$A12)-$G12</f>
        <v>0</v>
      </c>
      <c r="BY12" s="828">
        <f>COUNTIF(MF!BX$8:BX$271,$I12)+COUNTIF(MF!BX$8:BX$271,$A12)-$G12</f>
        <v>0</v>
      </c>
      <c r="BZ12" s="495">
        <f>COUNTIF(MF!BY$8:BY$271,$I12)+COUNTIF(MF!BY$8:BY$271,$A12)-$G12</f>
        <v>0</v>
      </c>
      <c r="CA12" s="496">
        <f>COUNTIF(MF!BZ$8:BZ$271,$I12)+COUNTIF(MF!BZ$8:BZ$271,$A12)-$G12</f>
        <v>0</v>
      </c>
      <c r="CB12" s="495">
        <f>COUNTIF(MF!CA$8:CA$271,$I12)+COUNTIF(MF!CA$8:CA$271,$A12)-$G12</f>
        <v>0</v>
      </c>
      <c r="CC12" s="496">
        <f>COUNTIF(MF!CB$8:CB$271,$I12)+COUNTIF(MF!CB$8:CB$271,$A12)-$G12</f>
        <v>0</v>
      </c>
      <c r="CD12" s="495">
        <f>COUNTIF(MF!CC$8:CC$271,$I12)+COUNTIF(MF!CC$8:CC$271,$A12)-$G12</f>
        <v>0</v>
      </c>
      <c r="CE12" s="496">
        <f>COUNTIF(MF!CD$8:CD$271,$I12)+COUNTIF(MF!CD$8:CD$271,$A12)-$G12</f>
        <v>0</v>
      </c>
      <c r="CF12" s="495">
        <f>COUNTIF(MF!CE$8:CE$271,$I12)+COUNTIF(MF!CE$8:CE$271,$A12)-$G12</f>
        <v>0</v>
      </c>
      <c r="CG12" s="496">
        <f>COUNTIF(MF!CF$8:CF$271,$I12)+COUNTIF(MF!CF$8:CF$271,$A12)-$G12</f>
        <v>0</v>
      </c>
      <c r="CH12" s="495">
        <f>COUNTIF(MF!CG$8:CG$271,$I12)+COUNTIF(MF!CG$8:CG$271,$A12)-$G12</f>
        <v>0</v>
      </c>
      <c r="CI12" s="496">
        <f>COUNTIF(MF!CH$8:CH$271,$I12)+COUNTIF(MF!CH$8:CH$271,$A12)-$G12</f>
        <v>0</v>
      </c>
      <c r="CJ12" s="827">
        <f>COUNTIF(MF!CI$8:CI$271,$I12)+COUNTIF(MF!CI$8:CI$271,$A12)-$G12</f>
        <v>0</v>
      </c>
      <c r="CK12" s="828">
        <f>COUNTIF(MF!CJ$8:CJ$271,$I12)+COUNTIF(MF!CJ$8:CJ$271,$A12)-$G12</f>
        <v>0</v>
      </c>
      <c r="CL12" s="827">
        <f>COUNTIF(MF!CK$8:CK$271,$I12)+COUNTIF(MF!CK$8:CK$271,$A12)-$G12</f>
        <v>0</v>
      </c>
      <c r="CM12" s="828">
        <f>COUNTIF(MF!CL$8:CL$271,$I12)+COUNTIF(MF!CL$8:CL$271,$A12)-$G12</f>
        <v>0</v>
      </c>
      <c r="CN12" s="495">
        <f>COUNTIF(MF!CM$8:CM$271,$I12)+COUNTIF(MF!CM$8:CM$271,$A12)-$G12</f>
        <v>0</v>
      </c>
      <c r="CO12" s="496">
        <f>COUNTIF(MF!CN$8:CN$271,$I12)+COUNTIF(MF!CN$8:CN$271,$A12)-$G12</f>
        <v>0</v>
      </c>
      <c r="CP12" s="495">
        <f>COUNTIF(MF!CO$8:CO$271,$I12)+COUNTIF(MF!CO$8:CO$271,$A12)-$G12</f>
        <v>0</v>
      </c>
      <c r="CQ12" s="496">
        <f>COUNTIF(MF!CP$8:CP$271,$I12)+COUNTIF(MF!CP$8:CP$271,$A12)-$G12</f>
        <v>0</v>
      </c>
      <c r="CR12" s="495">
        <f>COUNTIF(MF!CQ$8:CQ$271,$I12)+COUNTIF(MF!CQ$8:CQ$271,$A12)-$G12</f>
        <v>0</v>
      </c>
      <c r="CS12" s="496">
        <f>COUNTIF(MF!CR$8:CR$271,$I12)+COUNTIF(MF!CR$8:CR$271,$A12)-$G12</f>
        <v>0</v>
      </c>
      <c r="CT12" s="495">
        <f>COUNTIF(MF!CS$8:CS$271,$I12)+COUNTIF(MF!CS$8:CS$271,$A12)-$G12</f>
        <v>0</v>
      </c>
      <c r="CU12" s="496">
        <f>COUNTIF(MF!CT$8:CT$271,$I12)+COUNTIF(MF!CT$8:CT$271,$A12)-$G12</f>
        <v>0</v>
      </c>
      <c r="CV12" s="495">
        <f>COUNTIF(MF!CU$8:CU$271,$I12)+COUNTIF(MF!CU$8:CU$271,$A12)-$G12</f>
        <v>0</v>
      </c>
      <c r="CW12" s="496">
        <f>COUNTIF(MF!CV$8:CV$271,$I12)+COUNTIF(MF!CV$8:CV$271,$A12)-$G12</f>
        <v>0</v>
      </c>
      <c r="CX12" s="827">
        <f>COUNTIF(MF!CW$8:CW$271,$I12)+COUNTIF(MF!CW$8:CW$271,$A12)-$G12</f>
        <v>0</v>
      </c>
      <c r="CY12" s="828">
        <f>COUNTIF(MF!CX$8:CX$271,$I12)+COUNTIF(MF!CX$8:CX$271,$A12)-$G12</f>
        <v>0</v>
      </c>
      <c r="CZ12" s="827">
        <f>COUNTIF(MF!CY$8:CY$271,$I12)+COUNTIF(MF!CY$8:CY$271,$A12)-$G12</f>
        <v>0</v>
      </c>
      <c r="DA12" s="828">
        <f>COUNTIF(MF!CZ$8:CZ$271,$I12)+COUNTIF(MF!CZ$8:CZ$271,$A12)-$G12</f>
        <v>0</v>
      </c>
      <c r="DB12" s="495">
        <f>COUNTIF(MF!DA$8:DA$271,$I12)+COUNTIF(MF!DA$8:DA$271,$A12)-$G12</f>
        <v>0</v>
      </c>
      <c r="DC12" s="496">
        <f>COUNTIF(MF!DB$8:DB$271,$I12)+COUNTIF(MF!DB$8:DB$271,$A12)-$G12</f>
        <v>0</v>
      </c>
      <c r="DD12" s="495">
        <f>COUNTIF(MF!DC$8:DC$271,$I12)+COUNTIF(MF!DC$8:DC$271,$A12)-$G12</f>
        <v>0</v>
      </c>
      <c r="DE12" s="496">
        <f>COUNTIF(MF!DD$8:DD$271,$I12)+COUNTIF(MF!DD$8:DD$271,$A12)-$G12</f>
        <v>0</v>
      </c>
      <c r="DF12" s="495">
        <f>COUNTIF(MF!DE$8:DE$271,$I12)+COUNTIF(MF!DE$8:DE$271,$A12)-$G12</f>
        <v>0</v>
      </c>
      <c r="DG12" s="496">
        <f>COUNTIF(MF!DF$8:DF$271,$I12)+COUNTIF(MF!DF$8:DF$271,$A12)-$G12</f>
        <v>0</v>
      </c>
      <c r="DH12" s="495">
        <f>COUNTIF(MF!DG$8:DG$271,$I12)+COUNTIF(MF!DG$8:DG$271,$A12)-$G12</f>
        <v>0</v>
      </c>
      <c r="DI12" s="496">
        <f>COUNTIF(MF!DH$8:DH$271,$I12)+COUNTIF(MF!DH$8:DH$271,$A12)-$G12</f>
        <v>0</v>
      </c>
      <c r="DJ12" s="495">
        <f>COUNTIF(MF!DI$8:DI$271,$I12)+COUNTIF(MF!DI$8:DI$271,$A12)-$G12</f>
        <v>0</v>
      </c>
      <c r="DK12" s="496">
        <f>COUNTIF(MF!DJ$8:DJ$271,$I12)+COUNTIF(MF!DJ$8:DJ$271,$A12)-$G12</f>
        <v>0</v>
      </c>
      <c r="DL12" s="827">
        <f>COUNTIF(MF!DK$8:DK$271,$I12)+COUNTIF(MF!DK$8:DK$271,$A12)-$G12</f>
        <v>0</v>
      </c>
      <c r="DM12" s="828">
        <f>COUNTIF(MF!DL$8:DL$271,$I12)+COUNTIF(MF!DL$8:DL$271,$A12)-$G12</f>
        <v>0</v>
      </c>
      <c r="DN12" s="827">
        <f>COUNTIF(MF!DM$8:DM$271,$I12)+COUNTIF(MF!DM$8:DM$271,$A12)-$G12</f>
        <v>0</v>
      </c>
      <c r="DO12" s="828">
        <f>COUNTIF(MF!DN$8:DN$271,$I12)+COUNTIF(MF!DN$8:DN$271,$A12)-$G12</f>
        <v>0</v>
      </c>
      <c r="DP12" s="495">
        <f>COUNTIF(MF!DO$8:DO$271,$I12)+COUNTIF(MF!DO$8:DO$271,$A12)-$G12</f>
        <v>0</v>
      </c>
      <c r="DQ12" s="496">
        <f>COUNTIF(MF!DP$8:DP$271,$I12)+COUNTIF(MF!DP$8:DP$271,$A12)-$G12</f>
        <v>0</v>
      </c>
      <c r="DR12" s="495">
        <f>COUNTIF(MF!DQ$8:DQ$271,$I12)+COUNTIF(MF!DQ$8:DQ$271,$A12)-$G12</f>
        <v>0</v>
      </c>
      <c r="DS12" s="496">
        <f>COUNTIF(MF!DR$8:DR$271,$I12)+COUNTIF(MF!DR$8:DR$271,$A12)-$G12</f>
        <v>0</v>
      </c>
      <c r="DT12" s="495">
        <f>COUNTIF(MF!DS$8:DS$271,$I12)+COUNTIF(MF!DS$8:DS$271,$A12)-$G12</f>
        <v>0</v>
      </c>
      <c r="DU12" s="496">
        <f>COUNTIF(MF!DT$8:DT$271,$I12)+COUNTIF(MF!DT$8:DT$271,$A12)-$G12</f>
        <v>0</v>
      </c>
      <c r="DV12" s="495">
        <f>COUNTIF(MF!DU$8:DU$271,$I12)+COUNTIF(MF!DU$8:DU$271,$A12)-$G12</f>
        <v>0</v>
      </c>
      <c r="DW12" s="496">
        <f>COUNTIF(MF!DV$8:DV$271,$I12)+COUNTIF(MF!DV$8:DV$271,$A12)-$G12</f>
        <v>0</v>
      </c>
      <c r="DX12" s="495">
        <f>COUNTIF(MF!DW$8:DW$271,$I12)+COUNTIF(MF!DW$8:DW$271,$A12)-$G12</f>
        <v>0</v>
      </c>
      <c r="DY12" s="497">
        <f>COUNTIF(MF!DX$8:DX$271,$I12)+COUNTIF(MF!DX$8:DX$271,$A12)-$G12</f>
        <v>0</v>
      </c>
      <c r="DZ12" s="498">
        <f>COUNTIF(MF!DY$8:DY$271,$I12)+COUNTIF(MF!DY$8:DY$271,$A12)-$G12</f>
        <v>0</v>
      </c>
      <c r="EA12" s="496">
        <f>COUNTIF(MF!DZ$8:DZ$271,$I12)+COUNTIF(MF!DZ$8:DZ$271,$A12)-$G12</f>
        <v>0</v>
      </c>
      <c r="EB12" s="827">
        <f>COUNTIF(MF!EA$8:EA$271,$I12)+COUNTIF(MF!EA$8:EA$271,$A12)-$G12</f>
        <v>0</v>
      </c>
      <c r="EC12" s="828">
        <f>COUNTIF(MF!EB$8:EB$271,$I12)+COUNTIF(MF!EB$8:EB$271,$A12)-$G12</f>
        <v>0</v>
      </c>
      <c r="ED12" s="827">
        <f>COUNTIF(MF!EC$8:EC$271,$I12)+COUNTIF(MF!EC$8:EC$271,$A12)-$G12</f>
        <v>0</v>
      </c>
      <c r="EE12" s="828">
        <f>COUNTIF(MF!ED$8:ED$271,$I12)+COUNTIF(MF!ED$8:ED$271,$A12)-$G12</f>
        <v>0</v>
      </c>
      <c r="EF12" s="495">
        <f>COUNTIF(MF!EE$8:EE$271,$I12)+COUNTIF(MF!EE$8:EE$271,$A12)-$G12</f>
        <v>0</v>
      </c>
      <c r="EG12" s="496">
        <f>COUNTIF(MF!EF$8:EF$271,$I12)+COUNTIF(MF!EF$8:EF$271,$A12)-$G12</f>
        <v>0</v>
      </c>
      <c r="EH12" s="851">
        <f>COUNTIF(MF!EG$8:EG$271,$I12)+COUNTIF(MF!EG$8:EG$271,$A12)-$G12</f>
        <v>0</v>
      </c>
      <c r="EI12" s="852">
        <f>COUNTIF(MF!EH$8:EH$271,$I12)+COUNTIF(MF!EH$8:EH$271,$A12)-$G12</f>
        <v>0</v>
      </c>
      <c r="EJ12" s="495">
        <f>COUNTIF(MF!EI$8:EI$271,$I12)+COUNTIF(MF!EI$8:EI$271,$A12)-$G12</f>
        <v>0</v>
      </c>
      <c r="EK12" s="496">
        <f>COUNTIF(MF!EJ$8:EJ$271,$I12)+COUNTIF(MF!EJ$8:EJ$271,$A12)-$G12</f>
        <v>0</v>
      </c>
      <c r="EL12" s="495">
        <f>COUNTIF(MF!EK$8:EK$271,$I12)+COUNTIF(MF!EK$8:EK$271,$A12)-$G12</f>
        <v>0</v>
      </c>
      <c r="EM12" s="496">
        <f>COUNTIF(MF!EL$8:EL$271,$I12)+COUNTIF(MF!EL$8:EL$271,$A12)-$G12</f>
        <v>0</v>
      </c>
      <c r="EN12" s="495">
        <f>COUNTIF(MF!EM$8:EM$271,$I12)+COUNTIF(MF!EM$8:EM$271,$A12)-$G12</f>
        <v>0</v>
      </c>
      <c r="EO12" s="496">
        <f>COUNTIF(MF!EN$8:EN$271,$I12)+COUNTIF(MF!EN$8:EN$271,$A12)-$G12</f>
        <v>0</v>
      </c>
      <c r="EP12" s="827">
        <f>COUNTIF(MF!EO$8:EO$271,$I12)+COUNTIF(MF!EO$8:EO$271,$A12)-$G12</f>
        <v>0</v>
      </c>
      <c r="EQ12" s="828">
        <f>COUNTIF(MF!EP$8:EP$271,$I12)+COUNTIF(MF!EP$8:EP$271,$A12)-$G12</f>
        <v>0</v>
      </c>
      <c r="ER12" s="827">
        <f>COUNTIF(MF!EQ$8:EQ$271,$I12)+COUNTIF(MF!EQ$8:EQ$271,$A12)-$G12</f>
        <v>0</v>
      </c>
      <c r="ES12" s="828">
        <f>COUNTIF(MF!ER$8:ER$271,$I12)+COUNTIF(MF!ER$8:ER$271,$A12)-$G12</f>
        <v>0</v>
      </c>
      <c r="ET12" s="495">
        <f>COUNTIF(MF!ES$8:ES$271,$I12)+COUNTIF(MF!ES$8:ES$271,$A12)-$G12</f>
        <v>0</v>
      </c>
      <c r="EU12" s="496">
        <f>COUNTIF(MF!ET$8:ET$271,$I12)+COUNTIF(MF!ET$8:ET$271,$A12)-$G12</f>
        <v>0</v>
      </c>
      <c r="EV12" s="495">
        <f>COUNTIF(MF!EU$8:EU$271,$I12)+COUNTIF(MF!EU$8:EU$271,$A12)-$G12</f>
        <v>0</v>
      </c>
      <c r="EW12" s="496">
        <f>COUNTIF(MF!EV$8:EV$271,$I12)+COUNTIF(MF!EV$8:EV$271,$A12)-$G12</f>
        <v>0</v>
      </c>
      <c r="EX12" s="495">
        <f>COUNTIF(MF!EW$8:EW$271,$I12)+COUNTIF(MF!EW$8:EW$271,$A12)-$G12</f>
        <v>0</v>
      </c>
      <c r="EY12" s="496">
        <f>COUNTIF(MF!EX$8:EX$271,$I12)+COUNTIF(MF!EX$8:EX$271,$A12)-$G12</f>
        <v>0</v>
      </c>
      <c r="EZ12" s="495">
        <f>COUNTIF(MF!EY$8:EY$271,$I12)+COUNTIF(MF!EY$8:EY$271,$A12)-$G12</f>
        <v>0</v>
      </c>
      <c r="FA12" s="496">
        <f>COUNTIF(MF!EZ$8:EZ$271,$I12)+COUNTIF(MF!EZ$8:EZ$271,$A12)-$G12</f>
        <v>0</v>
      </c>
      <c r="FB12" s="495">
        <f>COUNTIF(MF!FA$8:FA$271,$I12)+COUNTIF(MF!FA$8:FA$271,$A12)-$G12</f>
        <v>0</v>
      </c>
      <c r="FC12" s="496">
        <f>COUNTIF(MF!FB$8:FB$271,$I12)+COUNTIF(MF!FB$8:FB$271,$A12)-$G12</f>
        <v>0</v>
      </c>
      <c r="FD12" s="827">
        <f>COUNTIF(MF!FC$8:FC$271,$I12)+COUNTIF(MF!FC$8:FC$271,$A12)-$G12</f>
        <v>0</v>
      </c>
      <c r="FE12" s="828">
        <f>COUNTIF(MF!FD$8:FD$271,$I12)+COUNTIF(MF!FD$8:FD$271,$A12)-$G12</f>
        <v>0</v>
      </c>
      <c r="FF12" s="827">
        <f>COUNTIF(MF!FE$8:FE$271,$I12)+COUNTIF(MF!FE$8:FE$271,$A12)-$G12</f>
        <v>0</v>
      </c>
      <c r="FG12" s="828">
        <f>COUNTIF(MF!FF$8:FF$271,$I12)+COUNTIF(MF!FF$8:FF$271,$A12)-$G12</f>
        <v>0</v>
      </c>
      <c r="FH12" s="495">
        <f>COUNTIF(MF!FG$8:FG$271,$I12)+COUNTIF(MF!FG$8:FG$271,$A12)-$G12</f>
        <v>0</v>
      </c>
      <c r="FI12" s="496">
        <f>COUNTIF(MF!FH$8:FH$271,$I12)+COUNTIF(MF!FH$8:FH$271,$A12)-$G12</f>
        <v>0</v>
      </c>
      <c r="FJ12" s="495">
        <f>COUNTIF(MF!FI$8:FI$271,$I12)+COUNTIF(MF!FI$8:FI$271,$A12)-$G12</f>
        <v>0</v>
      </c>
      <c r="FK12" s="496">
        <f>COUNTIF(MF!FJ$8:FJ$271,$I12)+COUNTIF(MF!FJ$8:FJ$271,$A12)-$G12</f>
        <v>0</v>
      </c>
      <c r="FL12" s="495">
        <f>COUNTIF(MF!FK$8:FK$271,$I12)+COUNTIF(MF!FK$8:FK$271,$A12)-$G12</f>
        <v>0</v>
      </c>
      <c r="FM12" s="496">
        <f>COUNTIF(MF!FL$8:FL$271,$I12)+COUNTIF(MF!FL$8:FL$271,$A12)-$G12</f>
        <v>0</v>
      </c>
      <c r="FN12" s="495">
        <f>COUNTIF(MF!FM$8:FM$271,$I12)+COUNTIF(MF!FM$8:FM$271,$A12)-$G12</f>
        <v>0</v>
      </c>
      <c r="FO12" s="496">
        <f>COUNTIF(MF!FN$8:FN$271,$I12)+COUNTIF(MF!FN$8:FN$271,$A12)-$G12</f>
        <v>0</v>
      </c>
      <c r="FP12" s="495">
        <f>COUNTIF(MF!FO$8:FO$271,$I12)+COUNTIF(MF!FO$8:FO$271,$A12)-$G12</f>
        <v>0</v>
      </c>
      <c r="FQ12" s="496">
        <f>COUNTIF(MF!FP$8:FP$271,$I12)+COUNTIF(MF!FP$8:FP$271,$A12)-$G12</f>
        <v>0</v>
      </c>
      <c r="FR12" s="827">
        <f>COUNTIF(MF!FQ$8:FQ$271,$I12)+COUNTIF(MF!FQ$8:FQ$271,$A12)-$G12</f>
        <v>0</v>
      </c>
      <c r="FS12" s="828">
        <f>COUNTIF(MF!FR$8:FR$271,$I12)+COUNTIF(MF!FR$8:FR$271,$A12)-$G12</f>
        <v>0</v>
      </c>
      <c r="FT12" s="827">
        <f>COUNTIF(MF!FS$8:FS$271,$I12)+COUNTIF(MF!FS$8:FS$271,$A12)-$G12</f>
        <v>0</v>
      </c>
      <c r="FU12" s="828">
        <f>COUNTIF(MF!FT$8:FT$271,$I12)+COUNTIF(MF!FT$8:FT$271,$A12)-$G12</f>
        <v>0</v>
      </c>
      <c r="FV12" s="495">
        <f>COUNTIF(MF!FU$8:FU$271,$I12)+COUNTIF(MF!FU$8:FU$271,$A12)-$G12</f>
        <v>0</v>
      </c>
      <c r="FW12" s="496">
        <f>COUNTIF(MF!FV$8:FV$271,$I12)+COUNTIF(MF!FV$8:FV$271,$A12)-$G12</f>
        <v>0</v>
      </c>
      <c r="FX12" s="495">
        <f>COUNTIF(MF!FW$8:FW$271,$I12)+COUNTIF(MF!FW$8:FW$271,$A12)-$G12</f>
        <v>0</v>
      </c>
      <c r="FY12" s="496">
        <f>COUNTIF(MF!FX$8:FX$271,$I12)+COUNTIF(MF!FX$8:FX$271,$A12)-$G12</f>
        <v>0</v>
      </c>
      <c r="FZ12" s="495">
        <f>COUNTIF(MF!FY$8:FY$271,$I12)+COUNTIF(MF!FY$8:FY$271,$A12)-$G12</f>
        <v>0</v>
      </c>
      <c r="GA12" s="496">
        <f>COUNTIF(MF!FZ$8:FZ$271,$I12)+COUNTIF(MF!FZ$8:FZ$271,$A12)-$G12</f>
        <v>0</v>
      </c>
      <c r="GB12" s="495">
        <f>COUNTIF(MF!GA$8:GA$271,$I12)+COUNTIF(MF!GA$8:GA$271,$A12)-$G12</f>
        <v>0</v>
      </c>
      <c r="GC12" s="496">
        <f>COUNTIF(MF!GB$8:GB$271,$I12)+COUNTIF(MF!GB$8:GB$271,$A12)-$G12</f>
        <v>0</v>
      </c>
      <c r="GD12" s="495">
        <f>COUNTIF(MF!GC$8:GC$271,$I12)+COUNTIF(MF!GC$8:GC$271,$A12)-$G12</f>
        <v>0</v>
      </c>
      <c r="GE12" s="496">
        <f>COUNTIF(MF!GD$8:GD$271,$I12)+COUNTIF(MF!GD$8:GD$271,$A12)-$G12</f>
        <v>0</v>
      </c>
      <c r="GF12" s="827">
        <f>COUNTIF(MF!GE$8:GE$271,$I12)+COUNTIF(MF!GE$8:GE$271,$A12)-$G12</f>
        <v>0</v>
      </c>
      <c r="GG12" s="828">
        <f>COUNTIF(MF!GF$8:GF$271,$I12)+COUNTIF(MF!GF$8:GF$271,$A12)-$G12</f>
        <v>0</v>
      </c>
      <c r="GH12" s="827">
        <f>COUNTIF(MF!GG$8:GG$271,$I12)+COUNTIF(MF!GG$8:GG$271,$A12)-$G12</f>
        <v>0</v>
      </c>
      <c r="GI12" s="868">
        <f>COUNTIF(MF!GH$8:GH$271,$I12)+COUNTIF(MF!GH$8:GH$271,$A12)-$G12</f>
        <v>0</v>
      </c>
      <c r="GJ12" s="495">
        <f>COUNTIF(MF!GI$8:GI$271,$I12)+COUNTIF(MF!GI$8:GI$271,$A12)-$G12</f>
        <v>0</v>
      </c>
      <c r="GK12" s="496">
        <f>COUNTIF(MF!GJ$8:GJ$271,$I12)+COUNTIF(MF!GJ$8:GJ$271,$A12)-$G12</f>
        <v>0</v>
      </c>
      <c r="GL12" s="495">
        <f>COUNTIF(MF!GK$8:GK$271,$I12)+COUNTIF(MF!GK$8:GK$271,$A12)-$G12</f>
        <v>0</v>
      </c>
      <c r="GM12" s="496">
        <f>COUNTIF(MF!GL$8:GL$271,$I12)+COUNTIF(MF!GL$8:GL$271,$A12)-$G12</f>
        <v>0</v>
      </c>
      <c r="GN12" s="495">
        <f>COUNTIF(MF!GM$8:GM$271,$I12)+COUNTIF(MF!GM$8:GM$271,$A12)-$G12</f>
        <v>0</v>
      </c>
      <c r="GO12" s="496">
        <f>COUNTIF(MF!GN$8:GN$271,$I12)+COUNTIF(MF!GN$8:GN$271,$A12)-$G12</f>
        <v>0</v>
      </c>
      <c r="GP12" s="495">
        <f>COUNTIF(MF!GO$8:GO$271,$I12)+COUNTIF(MF!GO$8:GO$271,$A12)-$G12</f>
        <v>0</v>
      </c>
      <c r="GQ12" s="496">
        <f>COUNTIF(MF!GP$8:GP$271,$I12)+COUNTIF(MF!GP$8:GP$271,$A12)-$G12</f>
        <v>0</v>
      </c>
      <c r="GR12" s="495">
        <f>COUNTIF(MF!GQ$8:GQ$271,$I12)+COUNTIF(MF!GQ$8:GQ$271,$A12)-$G12</f>
        <v>0</v>
      </c>
      <c r="GS12" s="496">
        <f>COUNTIF(MF!GR$8:GR$271,$I12)+COUNTIF(MF!GR$8:GR$271,$A12)-$G12</f>
        <v>0</v>
      </c>
      <c r="GT12" s="827">
        <f>COUNTIF(MF!GS$8:GS$271,$I12)+COUNTIF(MF!GS$8:GS$271,$A12)-$G12</f>
        <v>0</v>
      </c>
      <c r="GU12" s="828">
        <f>COUNTIF(MF!GT$8:GT$271,$I12)+COUNTIF(MF!GT$8:GT$271,$A12)-$G12</f>
        <v>0</v>
      </c>
      <c r="GV12" s="827">
        <f>COUNTIF(MF!GU$8:GU$271,$I12)+COUNTIF(MF!GU$8:GU$271,$A12)-$G12</f>
        <v>0</v>
      </c>
      <c r="GW12" s="828">
        <f>COUNTIF(MF!GV$8:GV$271,$I12)+COUNTIF(MF!GV$8:GV$271,$A12)-$G12</f>
        <v>0</v>
      </c>
      <c r="GX12" s="495">
        <f>COUNTIF(MF!GW$8:GW$271,$I12)+COUNTIF(MF!GW$8:GW$271,$A12)-$G12</f>
        <v>0</v>
      </c>
      <c r="GY12" s="496">
        <f>COUNTIF(MF!GX$8:GX$271,$I12)+COUNTIF(MF!GX$8:GX$271,$A12)-$G12</f>
        <v>0</v>
      </c>
      <c r="GZ12" s="495">
        <f>COUNTIF(MF!GY$8:GY$271,$I12)+COUNTIF(MF!GY$8:GY$271,$A12)-$G12</f>
        <v>0</v>
      </c>
      <c r="HA12" s="496">
        <f>COUNTIF(MF!GZ$8:GZ$271,$I12)+COUNTIF(MF!GZ$8:GZ$271,$A12)-$G12</f>
        <v>0</v>
      </c>
      <c r="HB12" s="495">
        <f>COUNTIF(MF!HA$8:HA$271,$I12)+COUNTIF(MF!HA$8:HA$271,$A12)-$G12</f>
        <v>0</v>
      </c>
      <c r="HC12" s="496">
        <f>COUNTIF(MF!HB$8:HB$271,$I12)+COUNTIF(MF!HB$8:HB$271,$A12)-$G12</f>
        <v>0</v>
      </c>
      <c r="HD12" s="495">
        <f>COUNTIF(MF!HC$8:HC$271,$I12)+COUNTIF(MF!HC$8:HC$271,$A12)-$G12</f>
        <v>0</v>
      </c>
      <c r="HE12" s="496">
        <f>COUNTIF(MF!HD$8:HD$271,$I12)+COUNTIF(MF!HD$8:HD$271,$A12)-$G12</f>
        <v>0</v>
      </c>
      <c r="HF12" s="495">
        <f>COUNTIF(MF!HE$8:HE$271,$I12)+COUNTIF(MF!HE$8:HE$271,$A12)-$G12</f>
        <v>0</v>
      </c>
      <c r="HG12" s="496">
        <f>COUNTIF(MF!HF$8:HF$271,$I12)+COUNTIF(MF!HF$8:HF$271,$A12)-$G12</f>
        <v>0</v>
      </c>
      <c r="HH12" s="827">
        <f>COUNTIF(MF!HG$8:HG$271,$I12)+COUNTIF(MF!HG$8:HG$271,$A12)-$G12</f>
        <v>0</v>
      </c>
      <c r="HI12" s="828">
        <f>COUNTIF(MF!HH$8:HH$271,$I12)+COUNTIF(MF!HH$8:HH$271,$A12)-$G12</f>
        <v>0</v>
      </c>
      <c r="HJ12" s="827">
        <f>COUNTIF(MF!HI$8:HI$271,$I12)+COUNTIF(MF!HI$8:HI$271,$A12)-$G12</f>
        <v>0</v>
      </c>
      <c r="HK12" s="828">
        <f>COUNTIF(MF!HJ$8:HJ$271,$I12)+COUNTIF(MF!HJ$8:HJ$271,$A12)-$G12</f>
        <v>0</v>
      </c>
      <c r="HL12" s="495">
        <f>COUNTIF(MF!HK$8:HK$271,$I12)+COUNTIF(MF!HK$8:HK$271,$A12)-$G12</f>
        <v>0</v>
      </c>
      <c r="HM12" s="496">
        <f>COUNTIF(MF!HL$8:HL$271,$I12)+COUNTIF(MF!HL$8:HL$271,$A12)-$G12</f>
        <v>0</v>
      </c>
      <c r="HN12" s="495">
        <f>COUNTIF(MF!HM$8:HM$271,$I12)+COUNTIF(MF!HM$8:HM$271,$A12)-$G12</f>
        <v>0</v>
      </c>
      <c r="HO12" s="496">
        <f>COUNTIF(MF!HN$8:HN$271,$I12)+COUNTIF(MF!HN$8:HN$271,$A12)-$G12</f>
        <v>0</v>
      </c>
      <c r="HP12" s="495">
        <f>COUNTIF(MF!HO$8:HO$271,$I12)+COUNTIF(MF!HO$8:HO$271,$A12)-$G12</f>
        <v>0</v>
      </c>
      <c r="HQ12" s="496">
        <f>COUNTIF(MF!HP$8:HP$271,$I12)+COUNTIF(MF!HP$8:HP$271,$A12)-$G12</f>
        <v>0</v>
      </c>
      <c r="HR12" s="495">
        <f>COUNTIF(MF!HQ$8:HQ$271,$I12)+COUNTIF(MF!HQ$8:HQ$271,$A12)-$G12</f>
        <v>0</v>
      </c>
      <c r="HS12" s="496">
        <f>COUNTIF(MF!HR$8:HR$271,$I12)+COUNTIF(MF!HR$8:HR$271,$A12)-$G12</f>
        <v>0</v>
      </c>
      <c r="HT12" s="882">
        <f>COUNTIF(MF!HS$8:HS$271,$I12)+COUNTIF(MF!HS$8:HS$271,$A12)-$G12</f>
        <v>0</v>
      </c>
      <c r="HU12" s="883">
        <f>COUNTIF(MF!HT$8:HT$271,$I12)+COUNTIF(MF!HT$8:HT$271,$A12)-$G12</f>
        <v>0</v>
      </c>
      <c r="HV12" s="827">
        <f>COUNTIF(MF!HU$8:HU$271,$I12)+COUNTIF(MF!HU$8:HU$271,$A12)-$G12</f>
        <v>0</v>
      </c>
      <c r="HW12" s="828">
        <f>COUNTIF(MF!HV$8:HV$271,$I12)+COUNTIF(MF!HV$8:HV$271,$A12)-$G12</f>
        <v>0</v>
      </c>
      <c r="HX12" s="882">
        <f>COUNTIF(MF!HW$8:HW$271,$I12)+COUNTIF(MF!HW$8:HW$271,$A12)-$G12</f>
        <v>0</v>
      </c>
      <c r="HY12" s="883">
        <f>COUNTIF(MF!HX$8:HX$271,$I12)+COUNTIF(MF!HX$8:HX$271,$A12)-$G12</f>
        <v>0</v>
      </c>
      <c r="HZ12" s="495">
        <f>COUNTIF(MF!HY$8:HY$271,$I12)+COUNTIF(MF!HY$8:HY$271,$A12)-$G12</f>
        <v>0</v>
      </c>
      <c r="IA12" s="496">
        <f>COUNTIF(MF!HZ$8:HZ$271,$I12)+COUNTIF(MF!HZ$8:HZ$271,$A12)-$G12</f>
        <v>0</v>
      </c>
      <c r="IB12" s="495">
        <f>COUNTIF(MF!IA$8:IA$271,$I12)+COUNTIF(MF!IA$8:IA$271,$A12)-$G12</f>
        <v>0</v>
      </c>
      <c r="IC12" s="496">
        <f>COUNTIF(MF!IB$8:IB$271,$I12)+COUNTIF(MF!IB$8:IB$271,$A12)-$G12</f>
        <v>0</v>
      </c>
      <c r="ID12" s="495">
        <f>COUNTIF(MF!IC$8:IC$271,$I12)+COUNTIF(MF!IC$8:IC$271,$A12)-$G12</f>
        <v>0</v>
      </c>
      <c r="IE12" s="496">
        <f>COUNTIF(MF!ID$8:ID$271,$I12)+COUNTIF(MF!ID$8:ID$271,$A12)-$G12</f>
        <v>0</v>
      </c>
      <c r="IF12" s="503">
        <f>COUNTIF(MF!IE$8:IE$271,$I12)+COUNTIF(MF!IE$8:IE$271,$A12)-$G12</f>
        <v>0</v>
      </c>
      <c r="IG12" s="494">
        <f>COUNTIF(MF!IF$8:IF$271,$I12)+COUNTIF(MF!IF$8:IF$271,$A12)-$G12</f>
        <v>0</v>
      </c>
      <c r="IH12" s="495">
        <f>COUNTIF(MF!IG$8:IG$271,$I12)+COUNTIF(MF!IG$8:IG$271,$A12)-$G12</f>
        <v>0</v>
      </c>
      <c r="II12" s="496">
        <f>COUNTIF(MF!IH$8:IH$271,$I12)+COUNTIF(MF!IH$8:IH$271,$A12)-$G12</f>
        <v>0</v>
      </c>
      <c r="IJ12" s="827">
        <f>COUNTIF(MF!II$8:II$271,$I12)+COUNTIF(MF!II$8:II$271,$A12)-$G12</f>
        <v>0</v>
      </c>
      <c r="IK12" s="828">
        <f>COUNTIF(MF!IJ$8:IJ$271,$I12)+COUNTIF(MF!IJ$8:IJ$271,$A12)-$G12</f>
        <v>0</v>
      </c>
      <c r="IL12" s="827">
        <f>COUNTIF(MF!IK$8:IK$271,$I12)+COUNTIF(MF!IK$8:IK$271,$A12)-$G12</f>
        <v>0</v>
      </c>
      <c r="IM12" s="828">
        <f>COUNTIF(MF!IL$8:IL$271,$I12)+COUNTIF(MF!IL$8:IL$271,$A12)-$G12</f>
        <v>0</v>
      </c>
      <c r="IN12" s="495">
        <f>COUNTIF(MF!IM$8:IM$271,$I12)+COUNTIF(MF!IM$8:IM$271,$A12)-$G12</f>
        <v>0</v>
      </c>
      <c r="IO12" s="496">
        <f>COUNTIF(MF!IN$8:IN$271,$I12)+COUNTIF(MF!IN$8:IN$271,$A12)-$G12</f>
        <v>0</v>
      </c>
      <c r="IP12" s="495">
        <f>COUNTIF(MF!IO$8:IO$271,$I12)+COUNTIF(MF!IO$8:IO$271,$A12)-$G12</f>
        <v>0</v>
      </c>
      <c r="IQ12" s="496">
        <f>COUNTIF(MF!IP$8:IP$271,$I12)+COUNTIF(MF!IP$8:IP$271,$A12)-$G12</f>
        <v>0</v>
      </c>
      <c r="IR12" s="504">
        <f>COUNTIF(MF!IQ$8:IQ$271,$I12)+COUNTIF(MF!IQ$8:IQ$271,$A12)-$G12</f>
        <v>0</v>
      </c>
      <c r="IS12" s="494">
        <f>COUNTIF(MF!IR$8:IR$271,$I12)+COUNTIF(MF!IR$8:IR$271,$A12)-$G12</f>
        <v>0</v>
      </c>
      <c r="IT12" s="495">
        <f>COUNTIF(MF!IS$8:IS$271,$I12)+COUNTIF(MF!IS$8:IS$271,$A12)-$G12</f>
        <v>0</v>
      </c>
      <c r="IU12" s="496">
        <f>COUNTIF(MF!IT$8:IT$271,$I12)+COUNTIF(MF!IT$8:IT$271,$A12)-$G12</f>
        <v>0</v>
      </c>
      <c r="IV12" s="495">
        <f>COUNTIF(MF!IU$8:IU$271,$I12)+COUNTIF(MF!IU$8:IU$271,$A12)-$G12</f>
        <v>0</v>
      </c>
      <c r="IW12" s="496">
        <f>COUNTIF(MF!IV$8:IV$271,$I12)+COUNTIF(MF!IV$8:IV$271,$A12)-$G12</f>
        <v>0</v>
      </c>
      <c r="IX12" s="827">
        <f>COUNTIF(MF!IW$8:IW$271,$I12)+COUNTIF(MF!IW$8:IW$271,$A12)-$G12</f>
        <v>0</v>
      </c>
      <c r="IY12" s="828">
        <f>COUNTIF(MF!IX$8:IX$271,$I12)+COUNTIF(MF!IX$8:IX$271,$A12)-$G12</f>
        <v>0</v>
      </c>
      <c r="IZ12" s="827">
        <f>COUNTIF(MF!IY$8:IY$271,$I12)+COUNTIF(MF!IY$8:IY$271,$A12)-$G12</f>
        <v>0</v>
      </c>
      <c r="JA12" s="828">
        <f>COUNTIF(MF!IZ$8:IZ$271,$I12)+COUNTIF(MF!IZ$8:IZ$271,$A12)-$G12</f>
        <v>0</v>
      </c>
      <c r="JB12" s="495">
        <f>COUNTIF(MF!JA$8:JA$271,$I12)+COUNTIF(MF!JA$8:JA$271,$A12)-$G12</f>
        <v>0</v>
      </c>
      <c r="JC12" s="496">
        <f>COUNTIF(MF!JB$8:JB$271,$I12)+COUNTIF(MF!JB$8:JB$271,$A12)-$G12</f>
        <v>0</v>
      </c>
      <c r="JD12" s="495">
        <f>COUNTIF(MF!JC$8:JC$271,$I12)+COUNTIF(MF!JC$8:JC$271,$A12)-$G12</f>
        <v>0</v>
      </c>
      <c r="JE12" s="496">
        <f>COUNTIF(MF!JD$8:JD$271,$I12)+COUNTIF(MF!JD$8:JD$271,$A12)-$G12</f>
        <v>0</v>
      </c>
      <c r="JF12" s="495">
        <f>COUNTIF(MF!JE$8:JE$271,$I12)+COUNTIF(MF!JE$8:JE$271,$A12)-$G12</f>
        <v>0</v>
      </c>
      <c r="JG12" s="496">
        <f>COUNTIF(MF!JF$8:JF$271,$I12)+COUNTIF(MF!JF$8:JF$271,$A12)-$G12</f>
        <v>0</v>
      </c>
      <c r="JH12" s="495">
        <f>COUNTIF(MF!JG$8:JG$271,$I12)+COUNTIF(MF!JG$8:JG$271,$A12)-$G12</f>
        <v>0</v>
      </c>
      <c r="JI12" s="496">
        <f>COUNTIF(MF!JH$8:JH$271,$I12)+COUNTIF(MF!JH$8:JH$271,$A12)-$G12</f>
        <v>0</v>
      </c>
      <c r="JJ12" s="495">
        <f>COUNTIF(MF!JI$8:JI$271,$I12)+COUNTIF(MF!JI$8:JI$271,$A12)-$G12</f>
        <v>0</v>
      </c>
      <c r="JK12" s="496">
        <f>COUNTIF(MF!JJ$8:JJ$271,$I12)+COUNTIF(MF!JJ$8:JJ$271,$A12)-$G12</f>
        <v>0</v>
      </c>
      <c r="JL12" s="827">
        <f>COUNTIF(MF!JK$8:JK$271,$I12)+COUNTIF(MF!JK$8:JK$271,$A12)-$G12</f>
        <v>0</v>
      </c>
      <c r="JM12" s="828">
        <f>COUNTIF(MF!JL$8:JL$271,$I12)+COUNTIF(MF!JL$8:JL$271,$A12)-$G12</f>
        <v>0</v>
      </c>
      <c r="JN12" s="827">
        <f>COUNTIF(MF!JM$8:JM$271,$I12)+COUNTIF(MF!JM$8:JM$271,$A12)-$G12</f>
        <v>0</v>
      </c>
      <c r="JO12" s="828">
        <f>COUNTIF(MF!JN$8:JN$271,$I12)+COUNTIF(MF!JN$8:JN$271,$A12)-$G12</f>
        <v>0</v>
      </c>
      <c r="JP12" s="495">
        <f>COUNTIF(MF!JO$8:JO$271,$I12)+COUNTIF(MF!JO$8:JO$271,$A12)-$G12</f>
        <v>0</v>
      </c>
      <c r="JQ12" s="496">
        <f>COUNTIF(MF!JP$8:JP$271,$I12)+COUNTIF(MF!JP$8:JP$271,$A12)-$G12</f>
        <v>0</v>
      </c>
      <c r="JR12" s="495">
        <f>COUNTIF(MF!JQ$8:JQ$271,$I12)+COUNTIF(MF!JQ$8:JQ$271,$A12)-$G12</f>
        <v>0</v>
      </c>
      <c r="JS12" s="496">
        <f>COUNTIF(MF!JR$8:JR$271,$I12)+COUNTIF(MF!JR$8:JR$271,$A12)-$G12</f>
        <v>0</v>
      </c>
      <c r="JT12" s="495">
        <f>COUNTIF(MF!JS$8:JS$271,$I12)+COUNTIF(MF!JS$8:JS$271,$A12)-$G12</f>
        <v>0</v>
      </c>
      <c r="JU12" s="496">
        <f>COUNTIF(MF!JT$8:JT$271,$I12)+COUNTIF(MF!JT$8:JT$271,$A12)-$G12</f>
        <v>0</v>
      </c>
      <c r="JV12" s="495">
        <f>COUNTIF(MF!JU$8:JU$271,$I12)+COUNTIF(MF!JU$8:JU$271,$A12)-$G12</f>
        <v>0</v>
      </c>
      <c r="JW12" s="496">
        <f>COUNTIF(MF!JV$8:JV$271,$I12)+COUNTIF(MF!JV$8:JV$271,$A12)-$G12</f>
        <v>0</v>
      </c>
      <c r="JX12" s="495">
        <f>COUNTIF(MF!JW$8:JW$271,$I12)+COUNTIF(MF!JW$8:JW$271,$A12)-$G12</f>
        <v>0</v>
      </c>
      <c r="JY12" s="496">
        <f>COUNTIF(MF!JX$8:JX$271,$I12)+COUNTIF(MF!JX$8:JX$271,$A12)-$G12</f>
        <v>0</v>
      </c>
      <c r="JZ12" s="827">
        <f>COUNTIF(MF!JY$8:JY$271,$I12)+COUNTIF(MF!JY$8:JY$271,$A12)-$G12</f>
        <v>0</v>
      </c>
      <c r="KA12" s="828">
        <f>COUNTIF(MF!JZ$8:JZ$271,$I12)+COUNTIF(MF!JZ$8:JZ$271,$A12)-$G12</f>
        <v>0</v>
      </c>
      <c r="KB12" s="827">
        <f>COUNTIF(MF!KA$8:KA$271,$I12)+COUNTIF(MF!KA$8:KA$271,$A12)-$G12</f>
        <v>0</v>
      </c>
      <c r="KC12" s="828">
        <f>COUNTIF(MF!KB$8:KB$271,$I12)+COUNTIF(MF!KB$8:KB$271,$A12)-$G12</f>
        <v>0</v>
      </c>
      <c r="KD12" s="495">
        <f>COUNTIF(MF!KC$8:KC$271,$I12)+COUNTIF(MF!KC$8:KC$271,$A12)-$G12</f>
        <v>0</v>
      </c>
      <c r="KE12" s="496">
        <f>COUNTIF(MF!KD$8:KD$271,$I12)+COUNTIF(MF!KD$8:KD$271,$A12)-$G12</f>
        <v>0</v>
      </c>
      <c r="KF12" s="495">
        <f>COUNTIF(MF!KE$8:KE$271,$I12)+COUNTIF(MF!KE$8:KE$271,$A12)-$G12</f>
        <v>0</v>
      </c>
      <c r="KG12" s="496">
        <f>COUNTIF(MF!KF$8:KF$271,$I12)+COUNTIF(MF!KF$8:KF$271,$A12)-$G12</f>
        <v>0</v>
      </c>
      <c r="KH12" s="495">
        <f>COUNTIF(MF!KG$8:KG$271,$I12)+COUNTIF(MF!KG$8:KG$271,$A12)-$G12</f>
        <v>0</v>
      </c>
      <c r="KI12" s="496">
        <f>COUNTIF(MF!KH$8:KH$271,$I12)+COUNTIF(MF!KH$8:KH$271,$A12)-$G12</f>
        <v>0</v>
      </c>
      <c r="KJ12" s="495">
        <f>COUNTIF(MF!KI$8:KI$271,$I12)+COUNTIF(MF!KI$8:KI$271,$A12)-$G12</f>
        <v>0</v>
      </c>
      <c r="KK12" s="496">
        <f>COUNTIF(MF!KJ$8:KJ$271,$I12)+COUNTIF(MF!KJ$8:KJ$271,$A12)-$G12</f>
        <v>0</v>
      </c>
      <c r="KL12" s="495">
        <f>COUNTIF(MF!KK$8:KK$271,$I12)+COUNTIF(MF!KK$8:KK$271,$A12)-$G12</f>
        <v>0</v>
      </c>
      <c r="KM12" s="496">
        <f>COUNTIF(MF!KL$8:KL$271,$I12)+COUNTIF(MF!KL$8:KL$271,$A12)-$G12</f>
        <v>0</v>
      </c>
      <c r="KN12" s="827">
        <f>COUNTIF(MF!KM$8:KM$271,$I12)+COUNTIF(MF!KM$8:KM$271,$A12)-$G12</f>
        <v>0</v>
      </c>
      <c r="KO12" s="828">
        <f>COUNTIF(MF!KN$8:KN$271,$I12)+COUNTIF(MF!KN$8:KN$271,$A12)-$G12</f>
        <v>0</v>
      </c>
      <c r="KP12" s="827">
        <f>COUNTIF(MF!KO$8:KO$271,$I12)+COUNTIF(MF!KO$8:KO$271,$A12)-$G12</f>
        <v>0</v>
      </c>
      <c r="KQ12" s="828">
        <f>COUNTIF(MF!KP$8:KP$271,$I12)+COUNTIF(MF!KP$8:KP$271,$A12)-$G12</f>
        <v>0</v>
      </c>
      <c r="KR12" s="495">
        <f>COUNTIF(MF!KQ$8:KQ$271,$I12)+COUNTIF(MF!KQ$8:KQ$271,$A12)-$G12</f>
        <v>0</v>
      </c>
      <c r="KS12" s="496">
        <f>COUNTIF(MF!KR$8:KR$271,$I12)+COUNTIF(MF!KR$8:KR$271,$A12)-$G12</f>
        <v>0</v>
      </c>
      <c r="KT12" s="495">
        <f>COUNTIF(MF!KS$8:KS$271,$I12)+COUNTIF(MF!KS$8:KS$271,$A12)-$G12</f>
        <v>0</v>
      </c>
      <c r="KU12" s="496">
        <f>COUNTIF(MF!KT$8:KT$271,$I12)+COUNTIF(MF!KT$8:KT$271,$A12)-$G12</f>
        <v>0</v>
      </c>
      <c r="KV12" s="495">
        <f>COUNTIF(MF!KU$8:KU$271,$I12)+COUNTIF(MF!KU$8:KU$271,$A12)-$G12</f>
        <v>0</v>
      </c>
      <c r="KW12" s="496">
        <f>COUNTIF(MF!KV$8:KV$271,$I12)+COUNTIF(MF!KV$8:KV$271,$A12)-$G12</f>
        <v>0</v>
      </c>
      <c r="KX12" s="495">
        <f>COUNTIF(MF!KW$8:KW$271,$I12)+COUNTIF(MF!KW$8:KW$271,$A12)-$G12</f>
        <v>0</v>
      </c>
      <c r="KY12" s="496">
        <f>COUNTIF(MF!KX$8:KX$271,$I12)+COUNTIF(MF!KX$8:KX$271,$A12)-$G12</f>
        <v>0</v>
      </c>
      <c r="KZ12" s="495">
        <f>COUNTIF(MF!KY$8:KY$271,$I12)+COUNTIF(MF!KY$8:KY$271,$A12)-$G12</f>
        <v>0</v>
      </c>
      <c r="LA12" s="497">
        <f>COUNTIF(MF!KZ$8:KZ$271,$I12)+COUNTIF(MF!KZ$8:KZ$271,$A12)-$G12</f>
        <v>0</v>
      </c>
      <c r="LB12" s="910">
        <f>COUNTIF(MF!LA$8:LA$271,$I12)+COUNTIF(MF!LA$8:LA$271,$A12)-$G12</f>
        <v>0</v>
      </c>
      <c r="LC12" s="828">
        <f>COUNTIF(MF!LB$8:LB$271,$I12)+COUNTIF(MF!LB$8:LB$271,$A12)-$G12</f>
        <v>0</v>
      </c>
      <c r="LD12" s="827">
        <f>COUNTIF(MF!LC$8:LC$271,$I12)+COUNTIF(MF!LC$8:LC$271,$A12)-$G12</f>
        <v>0</v>
      </c>
      <c r="LE12" s="828">
        <f>COUNTIF(MF!LD$8:LD$271,$I12)+COUNTIF(MF!LD$8:LD$271,$A12)-$G12</f>
        <v>0</v>
      </c>
      <c r="LF12" s="495">
        <f>COUNTIF(MF!LE$8:LE$271,$I12)+COUNTIF(MF!LE$8:LE$271,$A12)-$G12</f>
        <v>0</v>
      </c>
      <c r="LG12" s="496">
        <f>COUNTIF(MF!LF$8:LF$271,$I12)+COUNTIF(MF!LF$8:LF$271,$A12)-$G12</f>
        <v>0</v>
      </c>
      <c r="LH12" s="495">
        <f>COUNTIF(MF!LG$8:LG$271,$I12)+COUNTIF(MF!LG$8:LG$271,$A12)-$G12</f>
        <v>0</v>
      </c>
      <c r="LI12" s="496">
        <f>COUNTIF(MF!LH$8:LH$271,$I12)+COUNTIF(MF!LH$8:LH$271,$A12)-$G12</f>
        <v>0</v>
      </c>
      <c r="LJ12" s="495">
        <f>COUNTIF(MF!LI$8:LI$271,$I12)+COUNTIF(MF!LI$8:LI$271,$A12)-$G12</f>
        <v>0</v>
      </c>
      <c r="LK12" s="496">
        <f>COUNTIF(MF!LJ$8:LJ$271,$I12)+COUNTIF(MF!LJ$8:LJ$271,$A12)-$G12</f>
        <v>0</v>
      </c>
      <c r="LL12" s="495">
        <f>COUNTIF(MF!LK$8:LK$271,$I12)+COUNTIF(MF!LK$8:LK$271,$A12)-$G12</f>
        <v>0</v>
      </c>
      <c r="LM12" s="496">
        <f>COUNTIF(MF!LL$8:LL$271,$I12)+COUNTIF(MF!LL$8:LL$271,$A12)-$G12</f>
        <v>0</v>
      </c>
      <c r="LN12" s="495">
        <f>COUNTIF(MF!LM$8:LM$271,$I12)+COUNTIF(MF!LM$8:LM$271,$A12)-$G12</f>
        <v>0</v>
      </c>
      <c r="LO12" s="496">
        <f>COUNTIF(MF!LN$8:LN$271,$I12)+COUNTIF(MF!LN$8:LN$271,$A12)-$G12</f>
        <v>0</v>
      </c>
      <c r="LP12" s="827">
        <f>COUNTIF(MF!LO$8:LO$271,$I12)+COUNTIF(MF!LO$8:LO$271,$A12)-$G12</f>
        <v>0</v>
      </c>
      <c r="LQ12" s="828">
        <f>COUNTIF(MF!LP$8:LP$271,$I12)+COUNTIF(MF!LP$8:LP$271,$A12)-$G12</f>
        <v>0</v>
      </c>
      <c r="LR12" s="827">
        <f>COUNTIF(MF!LQ$8:LQ$271,$I12)+COUNTIF(MF!LQ$8:LQ$271,$A12)-$G12</f>
        <v>0</v>
      </c>
      <c r="LS12" s="828">
        <f>COUNTIF(MF!LR$8:LR$271,$I12)+COUNTIF(MF!LR$8:LR$271,$A12)-$G12</f>
        <v>0</v>
      </c>
      <c r="LT12" s="503">
        <f>COUNTIF(MF!LS$8:LS$271,$I12)+COUNTIF(MF!LS$8:LS$271,$A12)-$G12</f>
        <v>0</v>
      </c>
      <c r="LU12" s="494">
        <f>COUNTIF(MF!LT$8:LT$271,$I12)+COUNTIF(MF!LT$8:LT$271,$A12)-$G12</f>
        <v>0</v>
      </c>
      <c r="LV12" s="495">
        <f>COUNTIF(MF!LU$8:LU$271,$I12)+COUNTIF(MF!LU$8:LU$271,$A12)-$G12</f>
        <v>0</v>
      </c>
      <c r="LW12" s="496">
        <f>COUNTIF(MF!LV$8:LV$271,$I12)+COUNTIF(MF!LV$8:LV$271,$A12)-$G12</f>
        <v>0</v>
      </c>
      <c r="LX12" s="495">
        <f>COUNTIF(MF!LW$8:LW$271,$I12)+COUNTIF(MF!LW$8:LW$271,$A12)-$G12</f>
        <v>0</v>
      </c>
      <c r="LY12" s="496">
        <f>COUNTIF(MF!LX$8:LX$271,$I12)+COUNTIF(MF!LX$8:LX$271,$A12)-$G12</f>
        <v>0</v>
      </c>
      <c r="LZ12" s="503">
        <f>COUNTIF(MF!LY$8:LY$271,$I12)+COUNTIF(MF!LY$8:LY$271,$A12)-$G12</f>
        <v>0</v>
      </c>
      <c r="MA12" s="494">
        <f>COUNTIF(MF!LZ$8:LZ$271,$I12)+COUNTIF(MF!LZ$8:LZ$271,$A12)-$G12</f>
        <v>0</v>
      </c>
      <c r="MB12" s="495">
        <f>COUNTIF(MF!MA$8:MA$271,$I12)+COUNTIF(MF!MA$8:MA$271,$A12)-$G12</f>
        <v>0</v>
      </c>
      <c r="MC12" s="496">
        <f>COUNTIF(MF!MB$8:MB$271,$I12)+COUNTIF(MF!MB$8:MB$271,$A12)-$G12</f>
        <v>0</v>
      </c>
      <c r="MD12" s="827">
        <f>COUNTIF(MF!MC$8:MC$271,$I12)+COUNTIF(MF!MC$8:MC$271,$A12)-$G12</f>
        <v>0</v>
      </c>
      <c r="ME12" s="828">
        <f>COUNTIF(MF!MD$8:MD$271,$I12)+COUNTIF(MF!MD$8:MD$271,$A12)-$G12</f>
        <v>0</v>
      </c>
      <c r="MF12" s="827">
        <f>COUNTIF(MF!ME$8:ME$271,$I12)+COUNTIF(MF!ME$8:ME$271,$A12)-$G12</f>
        <v>0</v>
      </c>
      <c r="MG12" s="828">
        <f>COUNTIF(MF!MF$8:MF$271,$I12)+COUNTIF(MF!MF$8:MF$271,$A12)-$G12</f>
        <v>0</v>
      </c>
      <c r="MH12" s="495">
        <f>COUNTIF(MF!MG$8:MG$271,$I12)+COUNTIF(MF!MG$8:MG$271,$A12)-$G12</f>
        <v>0</v>
      </c>
      <c r="MI12" s="496">
        <f>COUNTIF(MF!MH$8:MH$271,$I12)+COUNTIF(MF!MH$8:MH$271,$A12)-$G12</f>
        <v>0</v>
      </c>
      <c r="MJ12" s="495">
        <f>COUNTIF(MF!MI$8:MI$271,$I12)+COUNTIF(MF!MI$8:MI$271,$A12)-$G12</f>
        <v>0</v>
      </c>
      <c r="MK12" s="496">
        <f>COUNTIF(MF!MJ$8:MJ$271,$I12)+COUNTIF(MF!MJ$8:MJ$271,$A12)-$G12</f>
        <v>0</v>
      </c>
      <c r="ML12" s="495">
        <f>COUNTIF(MF!MK$8:MK$271,$I12)+COUNTIF(MF!MK$8:MK$271,$A12)-$G12</f>
        <v>0</v>
      </c>
      <c r="MM12" s="496">
        <f>COUNTIF(MF!ML$8:ML$271,$I12)+COUNTIF(MF!ML$8:ML$271,$A12)-$G12</f>
        <v>0</v>
      </c>
      <c r="MN12" s="927">
        <f>COUNTIF(MF!MM$8:MM$271,$I12)+COUNTIF(MF!MM$8:MM$271,$A12)-$G12</f>
        <v>0</v>
      </c>
      <c r="MO12" s="928">
        <f>COUNTIF(MF!MN$8:MN$271,$I12)+COUNTIF(MF!MN$8:MN$271,$A12)-$G12</f>
        <v>0</v>
      </c>
      <c r="MP12" s="495">
        <f>COUNTIF(MF!MO$8:MO$271,$I12)+COUNTIF(MF!MO$8:MO$271,$A12)-$G12</f>
        <v>0</v>
      </c>
      <c r="MQ12" s="496">
        <f>COUNTIF(MF!MP$8:MP$271,$I12)+COUNTIF(MF!MP$8:MP$271,$A12)-$G12</f>
        <v>0</v>
      </c>
      <c r="MR12" s="827">
        <f>COUNTIF(MF!MQ$8:MQ$271,$I12)+COUNTIF(MF!MQ$8:MQ$271,$A12)-$G12</f>
        <v>0</v>
      </c>
      <c r="MS12" s="828">
        <f>COUNTIF(MF!MR$8:MR$271,$I12)+COUNTIF(MF!MR$8:MR$271,$A12)-$G12</f>
        <v>0</v>
      </c>
      <c r="MT12" s="827">
        <f>COUNTIF(MF!MS$8:MS$271,$I12)+COUNTIF(MF!MS$8:MS$271,$A12)-$G12</f>
        <v>0</v>
      </c>
      <c r="MU12" s="828">
        <f>COUNTIF(MF!MT$8:MT$271,$I12)+COUNTIF(MF!MT$8:MT$271,$A12)-$G12</f>
        <v>0</v>
      </c>
      <c r="MV12" s="495">
        <f>COUNTIF(MF!MU$8:MU$271,$I12)+COUNTIF(MF!MU$8:MU$271,$A12)-$G12</f>
        <v>0</v>
      </c>
      <c r="MW12" s="496">
        <f>COUNTIF(MF!MV$8:MV$271,$I12)+COUNTIF(MF!MV$8:MV$271,$A12)-$G12</f>
        <v>0</v>
      </c>
      <c r="MX12" s="495">
        <f>COUNTIF(MF!MW$8:MW$271,$I12)+COUNTIF(MF!MW$8:MW$271,$A12)-$G12</f>
        <v>0</v>
      </c>
      <c r="MY12" s="496">
        <f>COUNTIF(MF!MX$8:MX$271,$I12)+COUNTIF(MF!MX$8:MX$271,$A12)-$G12</f>
        <v>0</v>
      </c>
      <c r="MZ12" s="495">
        <f>COUNTIF(MF!MY$8:MY$271,$I12)+COUNTIF(MF!MY$8:MY$271,$A12)-$G12</f>
        <v>0</v>
      </c>
      <c r="NA12" s="496">
        <f>COUNTIF(MF!MZ$8:MZ$271,$I12)+COUNTIF(MF!MZ$8:MZ$271,$A12)-$G12</f>
        <v>0</v>
      </c>
      <c r="NB12" s="495">
        <f>COUNTIF(MF!NA$8:NA$271,$I12)+COUNTIF(MF!NA$8:NA$271,$A12)-$G12</f>
        <v>0</v>
      </c>
      <c r="NC12" s="496">
        <f>COUNTIF(MF!NB$8:NB$271,$I12)+COUNTIF(MF!NB$8:NB$271,$A12)-$G12</f>
        <v>0</v>
      </c>
      <c r="ND12" s="495">
        <f>COUNTIF(MF!NC$8:NC$271,$I12)+COUNTIF(MF!NC$8:NC$271,$A12)-$G12</f>
        <v>0</v>
      </c>
      <c r="NE12" s="496">
        <f>COUNTIF(MF!ND$8:ND$271,$I12)+COUNTIF(MF!ND$8:ND$271,$A12)-$G12</f>
        <v>0</v>
      </c>
      <c r="NF12" s="827">
        <f>COUNTIF(MF!NE$8:NE$271,$I12)+COUNTIF(MF!NE$8:NE$271,$A12)-$G12</f>
        <v>0</v>
      </c>
      <c r="NG12" s="828">
        <f>COUNTIF(MF!NF$8:NF$271,$I12)+COUNTIF(MF!NF$8:NF$271,$A12)-$G12</f>
        <v>0</v>
      </c>
      <c r="NH12" s="827">
        <f>COUNTIF(MF!NG$8:NG$271,$I12)+COUNTIF(MF!NG$8:NG$271,$A12)-$G12</f>
        <v>0</v>
      </c>
      <c r="NI12" s="868">
        <f>COUNTIF(MF!NH$8:NH$271,$I12)+COUNTIF(MF!NH$8:NH$271,$A12)-$G12</f>
        <v>0</v>
      </c>
      <c r="NJ12" s="495">
        <f>COUNTIF(MF!NI$8:NI$271,$I12)+COUNTIF(MF!NI$8:NI$271,$A12)-$G12</f>
        <v>0</v>
      </c>
      <c r="NK12" s="496">
        <f>COUNTIF(MF!NJ$8:NJ$271,$I12)+COUNTIF(MF!NJ$8:NJ$271,$A12)-$G12</f>
        <v>0</v>
      </c>
      <c r="NL12" s="495">
        <f>COUNTIF(MF!NK$8:NK$271,$I12)+COUNTIF(MF!NK$8:NK$271,$A12)-$G12</f>
        <v>0</v>
      </c>
      <c r="NM12" s="496">
        <f>COUNTIF(MF!NL$8:NL$271,$I12)+COUNTIF(MF!NL$8:NL$271,$A12)-$G12</f>
        <v>0</v>
      </c>
      <c r="NN12" s="495">
        <f>COUNTIF(MF!NM$8:NM$271,$I12)+COUNTIF(MF!NM$8:NM$271,$A12)-$G12</f>
        <v>0</v>
      </c>
      <c r="NO12" s="496">
        <f>COUNTIF(MF!NN$8:NN$271,$I12)+COUNTIF(MF!NN$8:NN$271,$A12)-$G12</f>
        <v>0</v>
      </c>
      <c r="NP12" s="495">
        <f>COUNTIF(MF!NO$8:NO$271,$I12)+COUNTIF(MF!NO$8:NO$271,$A12)-$G12</f>
        <v>0</v>
      </c>
      <c r="NQ12" s="496">
        <f>COUNTIF(MF!NP$8:NP$271,$I12)+COUNTIF(MF!NP$8:NP$271,$A12)-$G12</f>
        <v>0</v>
      </c>
      <c r="NR12" s="495">
        <f>COUNTIF(MF!NQ$8:NQ$271,$I12)+COUNTIF(MF!NQ$8:NQ$271,$A12)-$G12</f>
        <v>0</v>
      </c>
      <c r="NS12" s="496">
        <f>COUNTIF(MF!NR$8:NR$271,$I12)+COUNTIF(MF!NR$8:NR$271,$A12)-$G12</f>
        <v>0</v>
      </c>
      <c r="NT12" s="827">
        <f>COUNTIF(MF!NS$8:NS$271,$I12)+COUNTIF(MF!NS$8:NS$271,$A12)-$G12</f>
        <v>0</v>
      </c>
      <c r="NU12" s="828">
        <f>COUNTIF(MF!NT$8:NT$271,$I12)+COUNTIF(MF!NT$8:NT$271,$A12)-$G12</f>
        <v>0</v>
      </c>
      <c r="NV12" s="827">
        <f>COUNTIF(MF!NU$8:NU$271,$I12)+COUNTIF(MF!NU$8:NU$271,$A12)-$G12</f>
        <v>0</v>
      </c>
      <c r="NW12" s="828">
        <f>COUNTIF(MF!NV$8:NV$271,$I12)+COUNTIF(MF!NV$8:NV$271,$A12)-$G12</f>
        <v>0</v>
      </c>
      <c r="NX12" s="495">
        <f>COUNTIF(MF!NW$8:NW$271,$I12)+COUNTIF(MF!NW$8:NW$271,$A12)-$G12</f>
        <v>0</v>
      </c>
      <c r="NY12" s="496">
        <f>COUNTIF(MF!NX$8:NX$271,$I12)+COUNTIF(MF!NX$8:NX$271,$A12)-$G12</f>
        <v>0</v>
      </c>
      <c r="NZ12" s="495">
        <f>COUNTIF(MF!NY$8:NY$271,$I12)+COUNTIF(MF!NY$8:NY$271,$A12)-$G12</f>
        <v>0</v>
      </c>
      <c r="OA12" s="496">
        <f>COUNTIF(MF!NZ$8:NZ$271,$I12)+COUNTIF(MF!NZ$8:NZ$271,$A12)-$G12</f>
        <v>0</v>
      </c>
      <c r="OB12" s="495">
        <f>COUNTIF(MF!OA$8:OA$271,$I12)+COUNTIF(MF!OA$8:OA$271,$A12)-$G12</f>
        <v>0</v>
      </c>
      <c r="OC12" s="496">
        <f>COUNTIF(MF!OB$8:OB$271,$I12)+COUNTIF(MF!OB$8:OB$271,$A12)-$G12</f>
        <v>0</v>
      </c>
      <c r="OD12" s="495">
        <f>COUNTIF(MF!OC$8:OC$271,$I12)+COUNTIF(MF!OC$8:OC$271,$A12)-$G12</f>
        <v>0</v>
      </c>
      <c r="OE12" s="496">
        <f>COUNTIF(MF!OD$8:OD$271,$I12)+COUNTIF(MF!OD$8:OD$271,$A12)-$G12</f>
        <v>0</v>
      </c>
      <c r="OF12" s="495">
        <f>COUNTIF(MF!OE$8:OE$271,$I12)+COUNTIF(MF!OE$8:OE$271,$A12)-$G12</f>
        <v>0</v>
      </c>
      <c r="OG12" s="496">
        <f>COUNTIF(MF!OF$8:OF$271,$I12)+COUNTIF(MF!OF$8:OF$271,$A12)-$G12</f>
        <v>0</v>
      </c>
      <c r="OH12" s="827">
        <f>COUNTIF(MF!OG$8:OG$271,$I12)+COUNTIF(MF!OG$8:OG$271,$A12)-$G12</f>
        <v>0</v>
      </c>
      <c r="OI12" s="828">
        <f>COUNTIF(MF!OH$8:OH$271,$I12)+COUNTIF(MF!OH$8:OH$271,$A12)-$G12</f>
        <v>0</v>
      </c>
      <c r="OJ12" s="827">
        <f>COUNTIF(MF!OI$8:OI$271,$I12)+COUNTIF(MF!OI$8:OI$271,$A12)-$G12</f>
        <v>0</v>
      </c>
      <c r="OK12" s="828">
        <f>COUNTIF(MF!OJ$8:OJ$271,$I12)+COUNTIF(MF!OJ$8:OJ$271,$A12)-$G12</f>
        <v>0</v>
      </c>
      <c r="OL12" s="495">
        <f>COUNTIF(MF!OK$8:OK$271,$I12)+COUNTIF(MF!OK$8:OK$271,$A12)-$G12</f>
        <v>0</v>
      </c>
      <c r="OM12" s="496">
        <f>COUNTIF(MF!OL$8:OL$271,$I12)+COUNTIF(MF!OL$8:OL$271,$A12)-$G12</f>
        <v>0</v>
      </c>
      <c r="ON12" s="495">
        <f>COUNTIF(MF!OM$8:OM$271,$I12)+COUNTIF(MF!OM$8:OM$271,$A12)-$G12</f>
        <v>0</v>
      </c>
      <c r="OO12" s="496">
        <f>COUNTIF(MF!ON$8:ON$271,$I12)+COUNTIF(MF!ON$8:ON$271,$A12)-$G12</f>
        <v>0</v>
      </c>
      <c r="OP12" s="495">
        <f>COUNTIF(MF!OO$8:OO$271,$I12)+COUNTIF(MF!OO$8:OO$271,$A12)-$G12</f>
        <v>0</v>
      </c>
      <c r="OQ12" s="496">
        <f>COUNTIF(MF!OP$8:OP$271,$I12)+COUNTIF(MF!OP$8:OP$271,$A12)-$G12</f>
        <v>0</v>
      </c>
      <c r="OR12" s="495">
        <f>COUNTIF(MF!OQ$8:OQ$271,$I12)+COUNTIF(MF!OQ$8:OQ$271,$A12)-$G12</f>
        <v>0</v>
      </c>
      <c r="OS12" s="496">
        <f>COUNTIF(MF!OR$8:OR$271,$I12)+COUNTIF(MF!OR$8:OR$271,$A12)-$G12</f>
        <v>0</v>
      </c>
      <c r="OT12" s="495">
        <f>COUNTIF(MF!OS$8:OS$271,$I12)+COUNTIF(MF!OS$8:OS$271,$A12)-$G12</f>
        <v>0</v>
      </c>
      <c r="OU12" s="496">
        <f>COUNTIF(MF!OT$8:OT$271,$I12)+COUNTIF(MF!OT$8:OT$271,$A12)-$G12</f>
        <v>0</v>
      </c>
      <c r="OV12" s="827">
        <f>COUNTIF(MF!OU$8:OU$271,$I12)+COUNTIF(MF!OU$8:OU$271,$A12)-$G12</f>
        <v>0</v>
      </c>
      <c r="OW12" s="828">
        <f>COUNTIF(MF!OV$8:OV$271,$I12)+COUNTIF(MF!OV$8:OV$271,$A12)-$G12</f>
        <v>0</v>
      </c>
      <c r="OX12" s="827">
        <f>COUNTIF(MF!OW$8:OW$271,$I12)+COUNTIF(MF!OW$8:OW$271,$A12)-$G12</f>
        <v>0</v>
      </c>
      <c r="OY12" s="828">
        <f>COUNTIF(MF!OX$8:OX$271,$I12)+COUNTIF(MF!OX$8:OX$271,$A12)-$G12</f>
        <v>0</v>
      </c>
      <c r="OZ12" s="495">
        <f>COUNTIF(MF!OY$8:OY$271,$I12)+COUNTIF(MF!OY$8:OY$271,$A12)-$G12</f>
        <v>0</v>
      </c>
      <c r="PA12" s="496">
        <f>COUNTIF(MF!OZ$8:OZ$271,$I12)+COUNTIF(MF!OZ$8:OZ$271,$A12)-$G12</f>
        <v>0</v>
      </c>
      <c r="PB12" s="495">
        <f>COUNTIF(MF!PA$8:PA$271,$I12)+COUNTIF(MF!PA$8:PA$271,$A12)-$G12</f>
        <v>0</v>
      </c>
      <c r="PC12" s="496">
        <f>COUNTIF(MF!PB$8:PB$271,$I12)+COUNTIF(MF!PB$8:PB$271,$A12)-$G12</f>
        <v>0</v>
      </c>
      <c r="PD12" s="495">
        <f>COUNTIF(MF!PC$8:PC$271,$I12)+COUNTIF(MF!PC$8:PC$271,$A12)-$G12</f>
        <v>0</v>
      </c>
      <c r="PE12" s="496">
        <f>COUNTIF(MF!PD$8:PD$271,$I12)+COUNTIF(MF!PD$8:PD$271,$A12)-$G12</f>
        <v>0</v>
      </c>
      <c r="PF12" s="495">
        <f>COUNTIF(MF!PE$8:PE$271,$I12)+COUNTIF(MF!PE$8:PE$271,$A12)-$G12</f>
        <v>0</v>
      </c>
      <c r="PG12" s="496">
        <f>COUNTIF(MF!PF$8:PF$271,$I12)+COUNTIF(MF!PF$8:PF$271,$A12)-$G12</f>
        <v>0</v>
      </c>
      <c r="PH12" s="495">
        <f>COUNTIF(MF!PG$8:PG$271,$I12)+COUNTIF(MF!PG$8:PG$271,$A12)-$G12</f>
        <v>0</v>
      </c>
      <c r="PI12" s="496">
        <f>COUNTIF(MF!PH$8:PH$271,$I12)+COUNTIF(MF!PH$8:PH$271,$A12)-$G12</f>
        <v>0</v>
      </c>
      <c r="PJ12" s="827">
        <f>COUNTIF(MF!PI$8:PI$271,$I12)+COUNTIF(MF!PI$8:PI$271,$A12)-$G12</f>
        <v>0</v>
      </c>
      <c r="PK12" s="828">
        <f>COUNTIF(MF!PJ$8:PJ$271,$I12)+COUNTIF(MF!PJ$8:PJ$271,$A12)-$G12</f>
        <v>0</v>
      </c>
      <c r="PL12" s="827">
        <f>COUNTIF(MF!PK$8:PK$271,$I12)+COUNTIF(MF!PK$8:PK$271,$A12)-$G12</f>
        <v>0</v>
      </c>
      <c r="PM12" s="828">
        <f>COUNTIF(MF!PL$8:PL$271,$I12)+COUNTIF(MF!PL$8:PL$271,$A12)-$G12</f>
        <v>0</v>
      </c>
      <c r="PN12" s="495">
        <f>COUNTIF(MF!PM$8:PM$271,$I12)+COUNTIF(MF!PM$8:PM$271,$A12)-$G12</f>
        <v>0</v>
      </c>
      <c r="PO12" s="496">
        <f>COUNTIF(MF!PN$8:PN$271,$I12)+COUNTIF(MF!PN$8:PN$271,$A12)-$G12</f>
        <v>0</v>
      </c>
      <c r="PP12" s="495">
        <f>COUNTIF(MF!PO$8:PO$271,$I12)+COUNTIF(MF!PO$8:PO$271,$A12)-$G12</f>
        <v>0</v>
      </c>
      <c r="PQ12" s="496">
        <f>COUNTIF(MF!PP$8:PP$271,$I12)+COUNTIF(MF!PP$8:PP$271,$A12)-$G12</f>
        <v>0</v>
      </c>
      <c r="PR12" s="495">
        <f>COUNTIF(MF!PQ$8:PQ$271,$I12)+COUNTIF(MF!PQ$8:PQ$271,$A12)-$G12</f>
        <v>0</v>
      </c>
      <c r="PS12" s="497">
        <f>COUNTIF(MF!PR$8:PR$271,$I12)+COUNTIF(MF!PR$8:PR$271,$A12)-$G12</f>
        <v>0</v>
      </c>
      <c r="PT12" s="498">
        <f>COUNTIF(MF!PS$8:PS$271,$I12)+COUNTIF(MF!PS$8:PS$271,$A12)-$G12</f>
        <v>0</v>
      </c>
      <c r="PU12" s="496">
        <f>COUNTIF(MF!PT$8:PT$271,$I12)+COUNTIF(MF!PT$8:PT$271,$A12)-$G12</f>
        <v>0</v>
      </c>
      <c r="PV12" s="495">
        <f>COUNTIF(MF!PU$8:PU$271,$I12)+COUNTIF(MF!PU$8:PU$271,$A12)-$G12</f>
        <v>0</v>
      </c>
      <c r="PW12" s="496">
        <f>COUNTIF(MF!PV$8:PV$271,$I12)+COUNTIF(MF!PV$8:PV$271,$A12)-$G12</f>
        <v>0</v>
      </c>
      <c r="PX12" s="827">
        <f>COUNTIF(MF!PW$8:PW$271,$I12)+COUNTIF(MF!PW$8:PW$271,$A12)-$G12</f>
        <v>0</v>
      </c>
      <c r="PY12" s="828">
        <f>COUNTIF(MF!PX$8:PX$271,$I12)+COUNTIF(MF!PX$8:PX$271,$A12)-$G12</f>
        <v>0</v>
      </c>
      <c r="PZ12" s="827">
        <f>COUNTIF(MF!PY$8:PY$271,$I12)+COUNTIF(MF!PY$8:PY$271,$A12)-$G12</f>
        <v>0</v>
      </c>
      <c r="QA12" s="828">
        <f>COUNTIF(MF!PZ$8:PZ$271,$I12)+COUNTIF(MF!PZ$8:PZ$271,$A12)-$G12</f>
        <v>0</v>
      </c>
      <c r="QB12" s="495">
        <f>COUNTIF(MF!QA$8:QA$271,$I12)+COUNTIF(MF!QA$8:QA$271,$A12)-$G12</f>
        <v>0</v>
      </c>
      <c r="QC12" s="496">
        <f>COUNTIF(MF!QB$8:QB$271,$I12)+COUNTIF(MF!QB$8:QB$271,$A12)-$G12</f>
        <v>0</v>
      </c>
      <c r="QD12" s="495">
        <f>COUNTIF(MF!QC$8:QC$271,$I12)+COUNTIF(MF!QC$8:QC$271,$A12)-$G12</f>
        <v>0</v>
      </c>
      <c r="QE12" s="496">
        <f>COUNTIF(MF!QD$8:QD$271,$I12)+COUNTIF(MF!QD$8:QD$271,$A12)-$G12</f>
        <v>0</v>
      </c>
      <c r="QF12" s="495">
        <f>COUNTIF(MF!QE$8:QE$271,$I12)+COUNTIF(MF!QE$8:QE$271,$A12)-$G12</f>
        <v>0</v>
      </c>
      <c r="QG12" s="496">
        <f>COUNTIF(MF!QF$8:QF$271,$I12)+COUNTIF(MF!QF$8:QF$271,$A12)-$G12</f>
        <v>0</v>
      </c>
      <c r="QH12" s="495">
        <f>COUNTIF(MF!QG$8:QG$271,$I12)+COUNTIF(MF!QG$8:QG$271,$A12)-$G12</f>
        <v>0</v>
      </c>
      <c r="QI12" s="496">
        <f>COUNTIF(MF!QH$8:QH$271,$I12)+COUNTIF(MF!QH$8:QH$271,$A12)-$G12</f>
        <v>0</v>
      </c>
      <c r="QJ12" s="495">
        <f>COUNTIF(MF!QI$8:QI$271,$I12)+COUNTIF(MF!QI$8:QI$271,$A12)-$G12</f>
        <v>0</v>
      </c>
      <c r="QK12" s="496">
        <f>COUNTIF(MF!QJ$8:QJ$271,$I12)+COUNTIF(MF!QJ$8:QJ$271,$A12)-$G12</f>
        <v>0</v>
      </c>
      <c r="QL12" s="827">
        <f>COUNTIF(MF!QK$8:QK$271,$I12)+COUNTIF(MF!QK$8:QK$271,$A12)-$G12</f>
        <v>0</v>
      </c>
      <c r="QM12" s="828">
        <f>COUNTIF(MF!QL$8:QL$271,$I12)+COUNTIF(MF!QL$8:QL$271,$A12)-$G12</f>
        <v>0</v>
      </c>
      <c r="QN12" s="827">
        <f>COUNTIF(MF!QM$8:QM$271,$I12)+COUNTIF(MF!QM$8:QM$271,$A12)-$G12</f>
        <v>0</v>
      </c>
      <c r="QO12" s="828">
        <f>COUNTIF(MF!QN$8:QN$271,$I12)+COUNTIF(MF!QN$8:QN$271,$A12)-$G12</f>
        <v>0</v>
      </c>
      <c r="QP12" s="495">
        <f>COUNTIF(MF!QO$8:QO$271,$I12)+COUNTIF(MF!QO$8:QO$271,$A12)-$G12</f>
        <v>0</v>
      </c>
      <c r="QQ12" s="496">
        <f>COUNTIF(MF!QP$8:QP$271,$I12)+COUNTIF(MF!QP$8:QP$271,$A12)-$G12</f>
        <v>0</v>
      </c>
      <c r="QR12" s="495">
        <f>COUNTIF(MF!QQ$8:QQ$271,$I12)+COUNTIF(MF!QQ$8:QQ$271,$A12)-$G12</f>
        <v>0</v>
      </c>
      <c r="QS12" s="496">
        <f>COUNTIF(MF!QR$8:QR$271,$I12)+COUNTIF(MF!QR$8:QR$271,$A12)-$G12</f>
        <v>0</v>
      </c>
      <c r="QT12" s="495">
        <f>COUNTIF(MF!QS$8:QS$271,$I12)+COUNTIF(MF!QS$8:QS$271,$A12)-$G12</f>
        <v>0</v>
      </c>
      <c r="QU12" s="496">
        <f>COUNTIF(MF!QT$8:QT$271,$I12)+COUNTIF(MF!QT$8:QT$271,$A12)-$G12</f>
        <v>0</v>
      </c>
      <c r="QV12" s="503">
        <f>COUNTIF(MF!QU$8:QU$271,$I12)+COUNTIF(MF!QU$8:QU$271,$A12)-$G12</f>
        <v>0</v>
      </c>
      <c r="QW12" s="494">
        <f>COUNTIF(MF!QV$8:QV$271,$I12)+COUNTIF(MF!QV$8:QV$271,$A12)-$G12</f>
        <v>0</v>
      </c>
      <c r="QX12" s="495">
        <f>COUNTIF(MF!QW$8:QW$271,$I12)+COUNTIF(MF!QW$8:QW$271,$A12)-$G12</f>
        <v>0</v>
      </c>
      <c r="QY12" s="496">
        <f>COUNTIF(MF!QX$8:QX$271,$I12)+COUNTIF(MF!QX$8:QX$271,$A12)-$G12</f>
        <v>0</v>
      </c>
      <c r="QZ12" s="827">
        <f>COUNTIF(MF!QY$8:QY$271,$I12)+COUNTIF(MF!QY$8:QY$271,$A12)-$G12</f>
        <v>0</v>
      </c>
      <c r="RA12" s="828">
        <f>COUNTIF(MF!QZ$8:QZ$271,$I12)+COUNTIF(MF!QZ$8:QZ$271,$A12)-$G12</f>
        <v>0</v>
      </c>
      <c r="RB12" s="827">
        <f>COUNTIF(MF!RA$8:RA$271,$I12)+COUNTIF(MF!RA$8:RA$271,$A12)-$G12</f>
        <v>0</v>
      </c>
      <c r="RC12" s="828">
        <f>COUNTIF(MF!RB$8:RB$271,$I12)+COUNTIF(MF!RB$8:RB$271,$A12)-$G12</f>
        <v>0</v>
      </c>
      <c r="RD12" s="495">
        <f>COUNTIF(MF!RC$8:RC$271,$I12)+COUNTIF(MF!RC$8:RC$271,$A12)-$G12</f>
        <v>0</v>
      </c>
      <c r="RE12" s="496">
        <f>COUNTIF(MF!RD$8:RD$271,$I12)+COUNTIF(MF!RD$8:RD$271,$A12)-$G12</f>
        <v>0</v>
      </c>
      <c r="RF12" s="495">
        <f>COUNTIF(MF!RE$8:RE$271,$I12)+COUNTIF(MF!RE$8:RE$271,$A12)-$G12</f>
        <v>0</v>
      </c>
      <c r="RG12" s="496">
        <f>COUNTIF(MF!RF$8:RF$271,$I12)+COUNTIF(MF!RF$8:RF$271,$A12)-$G12</f>
        <v>0</v>
      </c>
      <c r="RH12" s="495">
        <f>COUNTIF(MF!RG$8:RG$271,$I12)+COUNTIF(MF!RG$8:RG$271,$A12)-$G12</f>
        <v>0</v>
      </c>
      <c r="RI12" s="496">
        <f>COUNTIF(MF!RH$8:RH$271,$I12)+COUNTIF(MF!RH$8:RH$271,$A12)-$G12</f>
        <v>0</v>
      </c>
      <c r="RJ12" s="495">
        <f>COUNTIF(MF!RI$8:RI$271,$I12)+COUNTIF(MF!RI$8:RI$271,$A12)-$G12</f>
        <v>0</v>
      </c>
      <c r="RK12" s="496">
        <f>COUNTIF(MF!RJ$8:RJ$271,$I12)+COUNTIF(MF!RJ$8:RJ$271,$A12)-$G12</f>
        <v>0</v>
      </c>
      <c r="RL12" s="495">
        <f>COUNTIF(MF!RK$8:RK$271,$I12)+COUNTIF(MF!RK$8:RK$271,$A12)-$G12</f>
        <v>0</v>
      </c>
      <c r="RM12" s="496">
        <f>COUNTIF(MF!RL$8:RL$271,$I12)+COUNTIF(MF!RL$8:RL$271,$A12)-$G12</f>
        <v>0</v>
      </c>
      <c r="RN12" s="827">
        <f>COUNTIF(MF!RM$8:RM$271,$I12)+COUNTIF(MF!RM$8:RM$271,$A12)-$G12</f>
        <v>0</v>
      </c>
      <c r="RO12" s="828">
        <f>COUNTIF(MF!RN$8:RN$271,$I12)+COUNTIF(MF!RN$8:RN$271,$A12)-$G12</f>
        <v>0</v>
      </c>
      <c r="RP12" s="827">
        <f>COUNTIF(MF!RO$8:RO$271,$I12)+COUNTIF(MF!RO$8:RO$271,$A12)-$G12</f>
        <v>0</v>
      </c>
      <c r="RQ12" s="828">
        <f>COUNTIF(MF!RP$8:RP$271,$I12)+COUNTIF(MF!RP$8:RP$271,$A12)-$G12</f>
        <v>0</v>
      </c>
      <c r="RR12" s="495">
        <f>COUNTIF(MF!RQ$8:RQ$271,$I12)+COUNTIF(MF!RQ$8:RQ$271,$A12)-$G12</f>
        <v>0</v>
      </c>
      <c r="RS12" s="496">
        <f>COUNTIF(MF!RR$8:RR$271,$I12)+COUNTIF(MF!RR$8:RR$271,$A12)-$G12</f>
        <v>0</v>
      </c>
      <c r="RT12" s="495">
        <f>COUNTIF(MF!RS$8:RS$271,$I12)+COUNTIF(MF!RS$8:RS$271,$A12)-$G12</f>
        <v>0</v>
      </c>
      <c r="RU12" s="496">
        <f>COUNTIF(MF!RT$8:RT$271,$I12)+COUNTIF(MF!RT$8:RT$271,$A12)-$G12</f>
        <v>0</v>
      </c>
      <c r="RV12" s="495">
        <f>COUNTIF(MF!RU$8:RU$271,$I12)+COUNTIF(MF!RU$8:RU$271,$A12)-$G12</f>
        <v>0</v>
      </c>
      <c r="RW12" s="496">
        <f>COUNTIF(MF!RV$8:RV$271,$I12)+COUNTIF(MF!RV$8:RV$271,$A12)-$G12</f>
        <v>0</v>
      </c>
      <c r="RX12" s="495">
        <f>COUNTIF(MF!RW$8:RW$271,$I12)+COUNTIF(MF!RW$8:RW$271,$A12)-$G12</f>
        <v>0</v>
      </c>
      <c r="RY12" s="496">
        <f>COUNTIF(MF!RX$8:RX$271,$I12)+COUNTIF(MF!RX$8:RX$271,$A12)-$G12</f>
        <v>0</v>
      </c>
      <c r="RZ12" s="495">
        <f>COUNTIF(MF!RY$8:RY$271,$I12)+COUNTIF(MF!RY$8:RY$271,$A12)-$G12</f>
        <v>0</v>
      </c>
      <c r="SA12" s="496">
        <f>COUNTIF(MF!RZ$8:RZ$271,$I12)+COUNTIF(MF!RZ$8:RZ$271,$A12)-$G12</f>
        <v>0</v>
      </c>
      <c r="SB12" s="827">
        <f>COUNTIF(MF!SA$8:SA$271,$I12)+COUNTIF(MF!SA$8:SA$271,$A12)-$G12</f>
        <v>0</v>
      </c>
      <c r="SC12" s="868">
        <f>COUNTIF(MF!SB$8:SB$271,$I12)+COUNTIF(MF!SB$8:SB$271,$A12)-$G12</f>
        <v>0</v>
      </c>
      <c r="SD12" s="910">
        <f>COUNTIF(MF!SC$8:SC$271,$I12)+COUNTIF(MF!SC$8:SC$271,$A12)-$G12</f>
        <v>0</v>
      </c>
      <c r="SE12" s="828">
        <f>COUNTIF(MF!SD$8:SD$271,$I12)+COUNTIF(MF!SD$8:SD$271,$A12)-$G12</f>
        <v>0</v>
      </c>
      <c r="SF12" s="495">
        <f>COUNTIF(MF!SE$8:SE$271,$I12)+COUNTIF(MF!SE$8:SE$271,$A12)-$G12</f>
        <v>0</v>
      </c>
      <c r="SG12" s="496">
        <f>COUNTIF(MF!SF$8:SF$271,$I12)+COUNTIF(MF!SF$8:SF$271,$A12)-$G12</f>
        <v>0</v>
      </c>
      <c r="SH12" s="495">
        <f>COUNTIF(MF!SG$8:SG$271,$I12)+COUNTIF(MF!SG$8:SG$271,$A12)-$G12</f>
        <v>0</v>
      </c>
      <c r="SI12" s="496">
        <f>COUNTIF(MF!SH$8:SH$271,$I12)+COUNTIF(MF!SH$8:SH$271,$A12)-$G12</f>
        <v>0</v>
      </c>
      <c r="SJ12" s="495">
        <f>COUNTIF(MF!SI$8:SI$271,$I12)+COUNTIF(MF!SI$8:SI$271,$A12)-$G12</f>
        <v>0</v>
      </c>
      <c r="SK12" s="496">
        <f>COUNTIF(MF!SJ$8:SJ$271,$I12)+COUNTIF(MF!SJ$8:SJ$271,$A12)-$G12</f>
        <v>0</v>
      </c>
      <c r="SL12" s="495">
        <f>COUNTIF(MF!SK$8:SK$271,$I12)+COUNTIF(MF!SK$8:SK$271,$A12)-$G12</f>
        <v>0</v>
      </c>
      <c r="SM12" s="496">
        <f>COUNTIF(MF!SL$8:SL$271,$I12)+COUNTIF(MF!SL$8:SL$271,$A12)-$G12</f>
        <v>0</v>
      </c>
      <c r="SN12" s="495">
        <f>COUNTIF(MF!SM$8:SM$271,$I12)+COUNTIF(MF!SM$8:SM$271,$A12)-$G12</f>
        <v>0</v>
      </c>
      <c r="SO12" s="496">
        <f>COUNTIF(MF!SN$8:SN$271,$I12)+COUNTIF(MF!SN$8:SN$271,$A12)-$G12</f>
        <v>0</v>
      </c>
      <c r="SP12" s="827">
        <f>COUNTIF(MF!SO$8:SO$271,$I12)+COUNTIF(MF!SO$8:SO$271,$A12)-$G12</f>
        <v>0</v>
      </c>
      <c r="SQ12" s="828">
        <f>COUNTIF(MF!SP$8:SP$271,$I12)+COUNTIF(MF!SP$8:SP$271,$A12)-$G12</f>
        <v>0</v>
      </c>
      <c r="SR12" s="827">
        <f>COUNTIF(MF!SQ$8:SQ$271,$I12)+COUNTIF(MF!SQ$8:SQ$271,$A12)-$G12</f>
        <v>0</v>
      </c>
      <c r="SS12" s="828">
        <f>COUNTIF(MF!SR$8:SR$271,$I12)+COUNTIF(MF!SR$8:SR$271,$A12)-$G12</f>
        <v>0</v>
      </c>
      <c r="ST12" s="495">
        <f>COUNTIF(MF!SS$8:SS$271,$I12)+COUNTIF(MF!SS$8:SS$271,$A12)-$G12</f>
        <v>0</v>
      </c>
      <c r="SU12" s="496">
        <f>COUNTIF(MF!ST$8:ST$271,$I12)+COUNTIF(MF!ST$8:ST$271,$A12)-$G12</f>
        <v>0</v>
      </c>
      <c r="SV12" s="495">
        <f>COUNTIF(MF!SU$8:SU$271,$I12)+COUNTIF(MF!SU$8:SU$271,$A12)-$G12</f>
        <v>0</v>
      </c>
      <c r="SW12" s="496">
        <f>COUNTIF(MF!SV$8:SV$271,$I12)+COUNTIF(MF!SV$8:SV$271,$A12)-$G12</f>
        <v>0</v>
      </c>
      <c r="SX12" s="495">
        <f>COUNTIF(MF!SW$8:SW$271,$I12)+COUNTIF(MF!SW$8:SW$271,$A12)-$G12</f>
        <v>0</v>
      </c>
      <c r="SY12" s="496">
        <f>COUNTIF(MF!SX$8:SX$271,$I12)+COUNTIF(MF!SX$8:SX$271,$A12)-$G12</f>
        <v>0</v>
      </c>
      <c r="SZ12" s="495">
        <f>COUNTIF(MF!SY$8:SY$271,$I12)+COUNTIF(MF!SY$8:SY$271,$A12)-$G12</f>
        <v>0</v>
      </c>
      <c r="TA12" s="496">
        <f>COUNTIF(MF!SZ$8:SZ$271,$I12)+COUNTIF(MF!SZ$8:SZ$271,$A12)-$G12</f>
        <v>0</v>
      </c>
      <c r="TB12" s="495">
        <f>COUNTIF(MF!TA$8:TA$271,$I12)+COUNTIF(MF!TA$8:TA$271,$A12)-$G12</f>
        <v>0</v>
      </c>
      <c r="TC12" s="496">
        <f>COUNTIF(MF!TB$8:TB$271,$I12)+COUNTIF(MF!TB$8:TB$271,$A12)-$G12</f>
        <v>0</v>
      </c>
      <c r="TD12" s="827">
        <f>COUNTIF(MF!TC$8:TC$271,$I12)+COUNTIF(MF!TC$8:TC$271,$A12)-$G12</f>
        <v>0</v>
      </c>
      <c r="TE12" s="828">
        <f>COUNTIF(MF!TD$8:TD$271,$I12)+COUNTIF(MF!TD$8:TD$271,$A12)-$G12</f>
        <v>0</v>
      </c>
      <c r="TF12" s="827">
        <f>COUNTIF(MF!TE$8:TE$271,$I12)+COUNTIF(MF!TE$8:TE$271,$A12)-$G12</f>
        <v>0</v>
      </c>
      <c r="TG12" s="828">
        <f>COUNTIF(MF!TF$8:TF$271,$I12)+COUNTIF(MF!TF$8:TF$271,$A12)-$G12</f>
        <v>0</v>
      </c>
      <c r="TH12" s="495">
        <f>COUNTIF(MF!TG$8:TG$271,$I12)+COUNTIF(MF!TG$8:TG$271,$A12)-$G12</f>
        <v>0</v>
      </c>
      <c r="TI12" s="496">
        <f>COUNTIF(MF!TH$8:TH$271,$I12)+COUNTIF(MF!TH$8:TH$271,$A12)-$G12</f>
        <v>0</v>
      </c>
      <c r="TJ12" s="495">
        <f>COUNTIF(MF!TI$8:TI$271,$I12)+COUNTIF(MF!TI$8:TI$271,$A12)-$G12</f>
        <v>0</v>
      </c>
      <c r="TK12" s="496">
        <f>COUNTIF(MF!TJ$8:TJ$271,$I12)+COUNTIF(MF!TJ$8:TJ$271,$A12)-$G12</f>
        <v>0</v>
      </c>
      <c r="TL12" s="495">
        <f>COUNTIF(MF!TK$8:TK$271,$I12)+COUNTIF(MF!TK$8:TK$271,$A12)-$G12</f>
        <v>0</v>
      </c>
      <c r="TM12" s="496">
        <f>COUNTIF(MF!TL$8:TL$271,$I12)+COUNTIF(MF!TL$8:TL$271,$A12)-$G12</f>
        <v>0</v>
      </c>
      <c r="TN12" s="495">
        <f>COUNTIF(MF!TM$8:TM$271,$I12)+COUNTIF(MF!TM$8:TM$271,$A12)-$G12</f>
        <v>0</v>
      </c>
      <c r="TO12" s="496">
        <f>COUNTIF(MF!TN$8:TN$271,$I12)+COUNTIF(MF!TN$8:TN$271,$A12)-$G12</f>
        <v>0</v>
      </c>
      <c r="TP12" s="495">
        <f>COUNTIF(MF!TO$8:TO$271,$I12)+COUNTIF(MF!TO$8:TO$271,$A12)-$G12</f>
        <v>0</v>
      </c>
      <c r="TQ12" s="496">
        <f>COUNTIF(MF!TP$8:TP$271,$I12)+COUNTIF(MF!TP$8:TP$271,$A12)-$G12</f>
        <v>0</v>
      </c>
      <c r="TR12" s="827">
        <f>COUNTIF(MF!TQ$8:TQ$271,$I12)+COUNTIF(MF!TQ$8:TQ$271,$A12)-$G12</f>
        <v>0</v>
      </c>
      <c r="TS12" s="828">
        <f>COUNTIF(MF!TR$8:TR$271,$I12)+COUNTIF(MF!TR$8:TR$271,$A12)-$G12</f>
        <v>0</v>
      </c>
      <c r="TT12" s="827">
        <f>COUNTIF(MF!TS$8:TS$271,$I12)+COUNTIF(MF!TS$8:TS$271,$A12)-$G12</f>
        <v>0</v>
      </c>
      <c r="TU12" s="828">
        <f>COUNTIF(MF!TT$8:TT$271,$I12)+COUNTIF(MF!TT$8:TT$271,$A12)-$G12</f>
        <v>0</v>
      </c>
      <c r="TV12" s="495">
        <f>COUNTIF(MF!TU$8:TU$271,$I12)+COUNTIF(MF!TU$8:TU$271,$A12)-$G12</f>
        <v>0</v>
      </c>
      <c r="TW12" s="496">
        <f>COUNTIF(MF!TV$8:TV$271,$I12)+COUNTIF(MF!TV$8:TV$271,$A12)-$G12</f>
        <v>0</v>
      </c>
      <c r="TX12" s="495">
        <f>COUNTIF(MF!TW$8:TW$271,$I12)+COUNTIF(MF!TW$8:TW$271,$A12)-$G12</f>
        <v>0</v>
      </c>
      <c r="TY12" s="496">
        <f>COUNTIF(MF!TX$8:TX$271,$I12)+COUNTIF(MF!TX$8:TX$271,$A12)-$G12</f>
        <v>0</v>
      </c>
      <c r="TZ12" s="495">
        <f>COUNTIF(MF!TY$8:TY$271,$I12)+COUNTIF(MF!TY$8:TY$271,$A12)-$G12</f>
        <v>0</v>
      </c>
      <c r="UA12" s="496">
        <f>COUNTIF(MF!TZ$8:TZ$271,$I12)+COUNTIF(MF!TZ$8:TZ$271,$A12)-$G12</f>
        <v>0</v>
      </c>
      <c r="UB12" s="495">
        <f>COUNTIF(MF!UA$8:UA$271,$I12)+COUNTIF(MF!UA$8:UA$271,$A12)-$G12</f>
        <v>0</v>
      </c>
      <c r="UC12" s="496">
        <f>COUNTIF(MF!UB$8:UB$271,$I12)+COUNTIF(MF!UB$8:UB$271,$A12)-$G12</f>
        <v>0</v>
      </c>
      <c r="UD12" s="495">
        <f>COUNTIF(MF!UC$8:UC$271,$I12)+COUNTIF(MF!UC$8:UC$271,$A12)-$G12</f>
        <v>0</v>
      </c>
      <c r="UE12" s="496">
        <f>COUNTIF(MF!UD$8:UD$271,$I12)+COUNTIF(MF!UD$8:UD$271,$A12)-$G12</f>
        <v>0</v>
      </c>
      <c r="UF12" s="827">
        <f>COUNTIF(MF!UE$8:UE$271,$I12)+COUNTIF(MF!UE$8:UE$271,$A12)-$G12</f>
        <v>0</v>
      </c>
      <c r="UG12" s="828">
        <f>COUNTIF(MF!UF$8:UF$271,$I12)+COUNTIF(MF!UF$8:UF$271,$A12)-$G12</f>
        <v>0</v>
      </c>
      <c r="UH12" s="827">
        <f>COUNTIF(MF!UG$8:UG$271,$I12)+COUNTIF(MF!UG$8:UG$271,$A12)-$G12</f>
        <v>0</v>
      </c>
      <c r="UI12" s="828">
        <f>COUNTIF(MF!UH$8:UH$271,$I12)+COUNTIF(MF!UH$8:UH$271,$A12)-$G12</f>
        <v>0</v>
      </c>
      <c r="UJ12" s="495">
        <f>COUNTIF(MF!UI$8:UI$271,$I12)+COUNTIF(MF!UI$8:UI$271,$A12)-$G12</f>
        <v>0</v>
      </c>
      <c r="UK12" s="497">
        <f>COUNTIF(MF!UJ$8:UJ$271,$I12)+COUNTIF(MF!UJ$8:UJ$271,$A12)-$G12</f>
        <v>0</v>
      </c>
      <c r="UL12" s="506">
        <f>COUNTIF(MF!UK$8:UK$271,$I12)+COUNTIF(MF!UK$8:UK$271,$A12)-$G12</f>
        <v>0</v>
      </c>
      <c r="UM12" s="496">
        <f>COUNTIF(MF!UL$8:UL$271,$I12)+COUNTIF(MF!UL$8:UL$271,$A12)-$G12</f>
        <v>0</v>
      </c>
      <c r="UN12" s="495">
        <f>COUNTIF(MF!UM$8:UM$271,$I12)+COUNTIF(MF!UM$8:UM$271,$A12)-$G12</f>
        <v>0</v>
      </c>
      <c r="UO12" s="496">
        <f>COUNTIF(MF!UN$8:UN$271,$I12)+COUNTIF(MF!UN$8:UN$271,$A12)-$G12</f>
        <v>0</v>
      </c>
      <c r="UP12" s="495">
        <f>COUNTIF(MF!UO$8:UO$271,$I12)+COUNTIF(MF!UO$8:UO$271,$A12)-$G12</f>
        <v>0</v>
      </c>
      <c r="UQ12" s="496">
        <f>COUNTIF(MF!UP$8:UP$271,$I12)+COUNTIF(MF!UP$8:UP$271,$A12)-$G12</f>
        <v>0</v>
      </c>
      <c r="UR12" s="495">
        <f>COUNTIF(MF!UQ$8:UQ$271,$I12)+COUNTIF(MF!UQ$8:UQ$271,$A12)-$G12</f>
        <v>0</v>
      </c>
      <c r="US12" s="496">
        <f>COUNTIF(MF!UR$8:UR$271,$I12)+COUNTIF(MF!UR$8:UR$271,$A12)-$G12</f>
        <v>0</v>
      </c>
      <c r="UT12" s="503">
        <f>COUNTIF(MF!US$8:US$271,$I12)+COUNTIF(MF!US$8:US$271,$A12)-$G12</f>
        <v>0</v>
      </c>
      <c r="UU12" s="494">
        <f>COUNTIF(MF!UT$8:UT$271,$I12)+COUNTIF(MF!UT$8:UT$271,$A12)-$G12</f>
        <v>0</v>
      </c>
      <c r="UV12" s="827">
        <f>COUNTIF(MF!UU$8:UU$271,$I12)+COUNTIF(MF!UU$8:UU$271,$A12)-$G12</f>
        <v>0</v>
      </c>
      <c r="UW12" s="828">
        <f>COUNTIF(MF!UV$8:UV$271,$I12)+COUNTIF(MF!UV$8:UV$271,$A12)-$G12</f>
        <v>0</v>
      </c>
      <c r="UX12" s="495">
        <f>COUNTIF(MF!UW$8:UW$271,$I12)+COUNTIF(MF!UW$8:UW$271,$A12)-$G12</f>
        <v>0</v>
      </c>
      <c r="UY12" s="496">
        <f>COUNTIF(MF!UX$8:UX$271,$I12)+COUNTIF(MF!UX$8:UX$271,$A12)-$G12</f>
        <v>0</v>
      </c>
      <c r="UZ12" s="495">
        <f>COUNTIF(MF!UY$8:UY$271,$I12)+COUNTIF(MF!UY$8:UY$271,$A12)-$G12</f>
        <v>0</v>
      </c>
      <c r="VA12" s="496">
        <f>COUNTIF(MF!UZ$8:UZ$271,$I12)+COUNTIF(MF!UZ$8:UZ$271,$A12)-$G12</f>
        <v>0</v>
      </c>
      <c r="VB12" s="495">
        <f>COUNTIF(MF!VA$8:VA$271,$I12)+COUNTIF(MF!VA$8:VA$271,$A12)-$G12</f>
        <v>0</v>
      </c>
      <c r="VC12" s="496">
        <f>COUNTIF(MF!VB$8:VB$271,$I12)+COUNTIF(MF!VB$8:VB$271,$A12)-$G12</f>
        <v>0</v>
      </c>
      <c r="VD12" s="495">
        <f>COUNTIF(MF!VC$8:VC$271,$I12)+COUNTIF(MF!VC$8:VC$271,$A12)-$G12</f>
        <v>0</v>
      </c>
      <c r="VE12" s="496">
        <f>COUNTIF(MF!VD$8:VD$271,$I12)+COUNTIF(MF!VD$8:VD$271,$A12)-$G12</f>
        <v>0</v>
      </c>
      <c r="VF12" s="495">
        <f>COUNTIF(MF!VE$8:VE$271,$I12)+COUNTIF(MF!VE$8:VE$271,$A12)-$G12</f>
        <v>0</v>
      </c>
      <c r="VG12" s="496">
        <f>COUNTIF(MF!VF$8:VF$271,$I12)+COUNTIF(MF!VF$8:VF$271,$A12)-$G12</f>
        <v>0</v>
      </c>
      <c r="VH12" s="827">
        <f>COUNTIF(MF!VG$8:VG$271,$I12)+COUNTIF(MF!VG$8:VG$271,$A12)-$G12</f>
        <v>0</v>
      </c>
      <c r="VI12" s="828">
        <f>COUNTIF(MF!VH$8:VH$271,$I12)+COUNTIF(MF!VH$8:VH$271,$A12)-$G12</f>
        <v>0</v>
      </c>
      <c r="VJ12" s="827">
        <f>COUNTIF(MF!VI$8:VI$271,$I12)+COUNTIF(MF!VI$8:VI$271,$A12)-$G12</f>
        <v>0</v>
      </c>
      <c r="VK12" s="828">
        <f>COUNTIF(MF!VJ$8:VJ$271,$I12)+COUNTIF(MF!VJ$8:VJ$271,$A12)-$G12</f>
        <v>0</v>
      </c>
      <c r="VL12" s="495">
        <f>COUNTIF(MF!VK$8:VK$271,$I12)+COUNTIF(MF!VK$8:VK$271,$A12)-$G12</f>
        <v>0</v>
      </c>
      <c r="VM12" s="496">
        <f>COUNTIF(MF!VL$8:VL$271,$I12)+COUNTIF(MF!VL$8:VL$271,$A12)-$G12</f>
        <v>0</v>
      </c>
      <c r="VN12" s="495">
        <f>COUNTIF(MF!VM$8:VM$271,$I12)+COUNTIF(MF!VM$8:VM$271,$A12)-$G12</f>
        <v>0</v>
      </c>
      <c r="VO12" s="496">
        <f>COUNTIF(MF!VN$8:VN$271,$I12)+COUNTIF(MF!VN$8:VN$271,$A12)-$G12</f>
        <v>0</v>
      </c>
      <c r="VP12" s="495">
        <f>COUNTIF(MF!VO$8:VO$271,$I12)+COUNTIF(MF!VO$8:VO$271,$A12)-$G12</f>
        <v>0</v>
      </c>
      <c r="VQ12" s="496">
        <f>COUNTIF(MF!VP$8:VP$271,$I12)+COUNTIF(MF!VP$8:VP$271,$A12)-$G12</f>
        <v>0</v>
      </c>
      <c r="VR12" s="495">
        <f>COUNTIF(MF!VQ$8:VQ$271,$I12)+COUNTIF(MF!VQ$8:VQ$271,$A12)-$G12</f>
        <v>0</v>
      </c>
      <c r="VS12" s="496">
        <f>COUNTIF(MF!VR$8:VR$271,$I12)+COUNTIF(MF!VR$8:VR$271,$A12)-$G12</f>
        <v>0</v>
      </c>
      <c r="VT12" s="495">
        <f>COUNTIF(MF!VS$8:VS$271,$I12)+COUNTIF(MF!VS$8:VS$271,$A12)-$G12</f>
        <v>0</v>
      </c>
      <c r="VU12" s="496">
        <f>COUNTIF(MF!VT$8:VT$271,$I12)+COUNTIF(MF!VT$8:VT$271,$A12)-$G12</f>
        <v>0</v>
      </c>
      <c r="VV12" s="827">
        <f>COUNTIF(MF!VU$8:VU$271,$I12)+COUNTIF(MF!VU$8:VU$271,$A12)-$G12</f>
        <v>0</v>
      </c>
      <c r="VW12" s="828">
        <f>COUNTIF(MF!VV$8:VV$271,$I12)+COUNTIF(MF!VV$8:VV$271,$A12)-$G12</f>
        <v>0</v>
      </c>
      <c r="VX12" s="827">
        <f>COUNTIF(MF!VW$8:VW$271,$I12)+COUNTIF(MF!VW$8:VW$271,$A12)-$G12</f>
        <v>0</v>
      </c>
      <c r="VY12" s="828">
        <f>COUNTIF(MF!VX$8:VX$271,$I12)+COUNTIF(MF!VX$8:VX$271,$A12)-$G12</f>
        <v>0</v>
      </c>
      <c r="VZ12" s="495">
        <f>COUNTIF(MF!VY$8:VY$271,$I12)+COUNTIF(MF!VY$8:VY$271,$A12)-$G12</f>
        <v>0</v>
      </c>
      <c r="WA12" s="496">
        <f>COUNTIF(MF!VZ$8:VZ$271,$I12)+COUNTIF(MF!VZ$8:VZ$271,$A12)-$G12</f>
        <v>0</v>
      </c>
      <c r="WB12" s="495">
        <f>COUNTIF(MF!WA$8:WA$271,$I12)+COUNTIF(MF!WA$8:WA$271,$A12)-$G12</f>
        <v>0</v>
      </c>
      <c r="WC12" s="496">
        <f>COUNTIF(MF!WB$8:WB$271,$I12)+COUNTIF(MF!WB$8:WB$271,$A12)-$G12</f>
        <v>0</v>
      </c>
      <c r="WD12" s="495">
        <f>COUNTIF(MF!WC$8:WC$271,$I12)+COUNTIF(MF!WC$8:WC$271,$A12)-$G12</f>
        <v>0</v>
      </c>
      <c r="WE12" s="496">
        <f>COUNTIF(MF!WD$8:WD$271,$I12)+COUNTIF(MF!WD$8:WD$271,$A12)-$G12</f>
        <v>0</v>
      </c>
      <c r="WF12" s="495">
        <f>COUNTIF(MF!WE$8:WE$271,$I12)+COUNTIF(MF!WE$8:WE$271,$A12)-$G12</f>
        <v>0</v>
      </c>
      <c r="WG12" s="496">
        <f>COUNTIF(MF!WF$8:WF$271,$I12)+COUNTIF(MF!WF$8:WF$271,$A12)-$G12</f>
        <v>0</v>
      </c>
      <c r="WH12" s="495">
        <f>COUNTIF(MF!WG$8:WG$271,$I12)+COUNTIF(MF!WG$8:WG$271,$A12)-$G12</f>
        <v>0</v>
      </c>
      <c r="WI12" s="496">
        <f>COUNTIF(MF!WH$8:WH$271,$I12)+COUNTIF(MF!WH$8:WH$271,$A12)-$G12</f>
        <v>0</v>
      </c>
      <c r="WJ12" s="827">
        <f>COUNTIF(MF!WI$8:WI$271,$I12)+COUNTIF(MF!WI$8:WI$271,$A12)-$G12</f>
        <v>0</v>
      </c>
      <c r="WK12" s="828">
        <f>COUNTIF(MF!WJ$8:WJ$271,$I12)+COUNTIF(MF!WJ$8:WJ$271,$A12)-$G12</f>
        <v>0</v>
      </c>
      <c r="WL12" s="827">
        <f>COUNTIF(MF!WK$8:WK$271,$I12)+COUNTIF(MF!WK$8:WK$271,$A12)-$G12</f>
        <v>0</v>
      </c>
      <c r="WM12" s="828">
        <f>COUNTIF(MF!WL$8:WL$271,$I12)+COUNTIF(MF!WL$8:WL$271,$A12)-$G12</f>
        <v>0</v>
      </c>
      <c r="WN12" s="495">
        <f>COUNTIF(MF!WM$8:WM$271,$I12)+COUNTIF(MF!WM$8:WM$271,$A12)-$G12</f>
        <v>0</v>
      </c>
      <c r="WO12" s="496">
        <f>COUNTIF(MF!WN$8:WN$271,$I12)+COUNTIF(MF!WN$8:WN$271,$A12)-$G12</f>
        <v>0</v>
      </c>
      <c r="WP12" s="495">
        <f>COUNTIF(MF!WO$8:WO$271,$I12)+COUNTIF(MF!WO$8:WO$271,$A12)-$G12</f>
        <v>0</v>
      </c>
      <c r="WQ12" s="496">
        <f>COUNTIF(MF!WP$8:WP$271,$I12)+COUNTIF(MF!WP$8:WP$271,$A12)-$G12</f>
        <v>0</v>
      </c>
      <c r="WR12" s="495">
        <f>COUNTIF(MF!WQ$8:WQ$271,$I12)+COUNTIF(MF!WQ$8:WQ$271,$A12)-$G12</f>
        <v>0</v>
      </c>
      <c r="WS12" s="496">
        <f>COUNTIF(MF!WR$8:WR$271,$I12)+COUNTIF(MF!WR$8:WR$271,$A12)-$G12</f>
        <v>0</v>
      </c>
      <c r="WT12" s="495">
        <f>COUNTIF(MF!WS$8:WS$271,$I12)+COUNTIF(MF!WS$8:WS$271,$A12)-$G12</f>
        <v>0</v>
      </c>
      <c r="WU12" s="497">
        <f>COUNTIF(MF!WT$8:WT$271,$I12)+COUNTIF(MF!WT$8:WT$271,$A12)-$G12</f>
        <v>0</v>
      </c>
      <c r="WV12" s="504">
        <f>COUNTIF(MF!WU$8:WU$271,$I12)+COUNTIF(MF!WU$8:WU$271,$A12)-$G12</f>
        <v>0</v>
      </c>
      <c r="WW12" s="494">
        <f>COUNTIF(MF!WV$8:WV$271,$I12)+COUNTIF(MF!WV$8:WV$271,$A12)-$G12</f>
        <v>0</v>
      </c>
      <c r="WX12" s="827">
        <f>COUNTIF(MF!WW$8:WW$271,$I12)+COUNTIF(MF!WW$8:WW$271,$A12)-$G12</f>
        <v>0</v>
      </c>
      <c r="WY12" s="828">
        <f>COUNTIF(MF!WX$8:WX$271,$I12)+COUNTIF(MF!WX$8:WX$271,$A12)-$G12</f>
        <v>0</v>
      </c>
      <c r="WZ12" s="827">
        <f>COUNTIF(MF!WY$8:WY$271,$I12)+COUNTIF(MF!WY$8:WY$271,$A12)-$G12</f>
        <v>0</v>
      </c>
      <c r="XA12" s="828">
        <f>COUNTIF(MF!WZ$8:WZ$271,$I12)+COUNTIF(MF!WZ$8:WZ$271,$A12)-$G12</f>
        <v>0</v>
      </c>
      <c r="XB12" s="495">
        <f>COUNTIF(MF!XA$8:XA$271,$I12)+COUNTIF(MF!XA$8:XA$271,$A12)-$G12</f>
        <v>0</v>
      </c>
      <c r="XC12" s="496">
        <f>COUNTIF(MF!XB$8:XB$271,$I12)+COUNTIF(MF!XB$8:XB$271,$A12)-$G12</f>
        <v>0</v>
      </c>
      <c r="XD12" s="495">
        <f>COUNTIF(MF!XC$8:XC$271,$I12)+COUNTIF(MF!XC$8:XC$271,$A12)-$G12</f>
        <v>0</v>
      </c>
      <c r="XE12" s="496">
        <f>COUNTIF(MF!XD$8:XD$271,$I12)+COUNTIF(MF!XD$8:XD$271,$A12)-$G12</f>
        <v>0</v>
      </c>
      <c r="XF12" s="495">
        <f>COUNTIF(MF!XE$8:XE$271,$I12)+COUNTIF(MF!XE$8:XE$271,$A12)-$G12</f>
        <v>0</v>
      </c>
      <c r="XG12" s="496">
        <f>COUNTIF(MF!XF$8:XF$271,$I12)+COUNTIF(MF!XF$8:XF$271,$A12)-$G12</f>
        <v>0</v>
      </c>
      <c r="XH12" s="495">
        <f>COUNTIF(MF!XG$8:XG$271,$I12)+COUNTIF(MF!XG$8:XG$271,$A12)-$G12</f>
        <v>0</v>
      </c>
      <c r="XI12" s="496">
        <f>COUNTIF(MF!XH$8:XH$271,$I12)+COUNTIF(MF!XH$8:XH$271,$A12)-$G12</f>
        <v>0</v>
      </c>
      <c r="XJ12" s="495">
        <f>COUNTIF(MF!XI$8:XI$271,$I12)+COUNTIF(MF!XI$8:XI$271,$A12)-$G12</f>
        <v>0</v>
      </c>
      <c r="XK12" s="496">
        <f>COUNTIF(MF!XJ$8:XJ$271,$I12)+COUNTIF(MF!XJ$8:XJ$271,$A12)-$G12</f>
        <v>0</v>
      </c>
      <c r="XL12" s="827">
        <f>COUNTIF(MF!XK$8:XK$271,$I12)+COUNTIF(MF!XK$8:XK$271,$A12)-$G12</f>
        <v>0</v>
      </c>
      <c r="XM12" s="828">
        <f>COUNTIF(MF!XL$8:XL$271,$I12)+COUNTIF(MF!XL$8:XL$271,$A12)-$G12</f>
        <v>0</v>
      </c>
      <c r="XN12" s="827">
        <f>COUNTIF(MF!XM$8:XM$271,$I12)+COUNTIF(MF!XM$8:XM$271,$A12)-$G12</f>
        <v>0</v>
      </c>
      <c r="XO12" s="828">
        <f>COUNTIF(MF!XN$8:XN$271,$I12)+COUNTIF(MF!XN$8:XN$271,$A12)-$G12</f>
        <v>0</v>
      </c>
      <c r="XP12" s="495">
        <f>COUNTIF(MF!XO$8:XO$271,$I12)+COUNTIF(MF!XO$8:XO$271,$A12)-$G12</f>
        <v>0</v>
      </c>
      <c r="XQ12" s="496">
        <f>COUNTIF(MF!XP$8:XP$271,$I12)+COUNTIF(MF!XP$8:XP$271,$A12)-$G12</f>
        <v>0</v>
      </c>
      <c r="XR12" s="495">
        <f>COUNTIF(MF!XQ$8:XQ$271,$I12)+COUNTIF(MF!XQ$8:XQ$271,$A12)-$G12</f>
        <v>0</v>
      </c>
      <c r="XS12" s="496">
        <f>COUNTIF(MF!XR$8:XR$271,$I12)+COUNTIF(MF!XR$8:XR$271,$A12)-$G12</f>
        <v>0</v>
      </c>
      <c r="XT12" s="495">
        <f>COUNTIF(MF!XS$8:XS$271,$I12)+COUNTIF(MF!XS$8:XS$271,$A12)-$G12</f>
        <v>0</v>
      </c>
      <c r="XU12" s="496">
        <f>COUNTIF(MF!XT$8:XT$271,$I12)+COUNTIF(MF!XT$8:XT$271,$A12)-$G12</f>
        <v>0</v>
      </c>
      <c r="XV12" s="495">
        <f>COUNTIF(MF!XU$8:XU$271,$I12)+COUNTIF(MF!XU$8:XU$271,$A12)-$G12</f>
        <v>0</v>
      </c>
      <c r="XW12" s="496">
        <f>COUNTIF(MF!XV$8:XV$271,$I12)+COUNTIF(MF!XV$8:XV$271,$A12)-$G12</f>
        <v>0</v>
      </c>
      <c r="XX12" s="495">
        <f>COUNTIF(MF!XW$8:XW$271,$I12)+COUNTIF(MF!XW$8:XW$271,$A12)-$G12</f>
        <v>0</v>
      </c>
      <c r="XY12" s="496">
        <f>COUNTIF(MF!XX$8:XX$271,$I12)+COUNTIF(MF!XX$8:XX$271,$A12)-$G12</f>
        <v>0</v>
      </c>
      <c r="XZ12" s="827">
        <f>COUNTIF(MF!XY$8:XY$271,$I12)+COUNTIF(MF!XY$8:XY$271,$A12)-$G12</f>
        <v>0</v>
      </c>
      <c r="YA12" s="828">
        <f>COUNTIF(MF!XZ$8:XZ$271,$I12)+COUNTIF(MF!XZ$8:XZ$271,$A12)-$G12</f>
        <v>0</v>
      </c>
      <c r="YB12" s="827">
        <f>COUNTIF(MF!YA$8:YA$271,$I12)+COUNTIF(MF!YA$8:YA$271,$A12)-$G12</f>
        <v>0</v>
      </c>
      <c r="YC12" s="828">
        <f>COUNTIF(MF!YB$8:YB$271,$I12)+COUNTIF(MF!YB$8:YB$271,$A12)-$G12</f>
        <v>0</v>
      </c>
      <c r="YD12" s="495">
        <f>COUNTIF(MF!YC$8:YC$271,$I12)+COUNTIF(MF!YC$8:YC$271,$A12)-$G12</f>
        <v>0</v>
      </c>
      <c r="YE12" s="496">
        <f>COUNTIF(MF!YD$8:YD$271,$I12)+COUNTIF(MF!YD$8:YD$271,$A12)-$G12</f>
        <v>0</v>
      </c>
      <c r="YF12" s="495">
        <f>COUNTIF(MF!YE$8:YE$271,$I12)+COUNTIF(MF!YE$8:YE$271,$A12)-$G12</f>
        <v>0</v>
      </c>
      <c r="YG12" s="496">
        <f>COUNTIF(MF!YF$8:YF$271,$I12)+COUNTIF(MF!YF$8:YF$271,$A12)-$G12</f>
        <v>0</v>
      </c>
      <c r="YH12" s="495">
        <f>COUNTIF(MF!YG$8:YG$271,$I12)+COUNTIF(MF!YG$8:YG$271,$A12)-$G12</f>
        <v>0</v>
      </c>
      <c r="YI12" s="496">
        <f>COUNTIF(MF!YH$8:YH$271,$I12)+COUNTIF(MF!YH$8:YH$271,$A12)-$G12</f>
        <v>0</v>
      </c>
      <c r="YJ12" s="495">
        <f>COUNTIF(MF!YI$8:YI$271,$I12)+COUNTIF(MF!YI$8:YI$271,$A12)-$G12</f>
        <v>0</v>
      </c>
      <c r="YK12" s="496">
        <f>COUNTIF(MF!YJ$8:YJ$271,$I12)+COUNTIF(MF!YJ$8:YJ$271,$A12)-$G12</f>
        <v>0</v>
      </c>
      <c r="YL12" s="495">
        <f>COUNTIF(MF!YK$8:YK$271,$I12)+COUNTIF(MF!YK$8:YK$271,$A12)-$G12</f>
        <v>0</v>
      </c>
      <c r="YM12" s="496">
        <f>COUNTIF(MF!YL$8:YL$271,$I12)+COUNTIF(MF!YL$8:YL$271,$A12)-$G12</f>
        <v>0</v>
      </c>
      <c r="YN12" s="827">
        <f>COUNTIF(MF!YM$8:YM$271,$I12)+COUNTIF(MF!YM$8:YM$271,$A12)-$G12</f>
        <v>0</v>
      </c>
      <c r="YO12" s="828">
        <f>COUNTIF(MF!YN$8:YN$271,$I12)+COUNTIF(MF!YN$8:YN$271,$A12)-$G12</f>
        <v>0</v>
      </c>
      <c r="YP12" s="827">
        <f>COUNTIF(MF!YO$8:YO$271,$I12)+COUNTIF(MF!YO$8:YO$271,$A12)-$G12</f>
        <v>0</v>
      </c>
      <c r="YQ12" s="828">
        <f>COUNTIF(MF!YP$8:YP$271,$I12)+COUNTIF(MF!YP$8:YP$271,$A12)-$G12</f>
        <v>0</v>
      </c>
      <c r="YR12" s="495">
        <f>COUNTIF(MF!YQ$8:YQ$271,$I12)+COUNTIF(MF!YQ$8:YQ$271,$A12)-$G12</f>
        <v>0</v>
      </c>
      <c r="YS12" s="496">
        <f>COUNTIF(MF!YR$8:YR$271,$I12)+COUNTIF(MF!YR$8:YR$271,$A12)-$G12</f>
        <v>0</v>
      </c>
      <c r="YT12" s="495">
        <f>COUNTIF(MF!YS$8:YS$271,$I12)+COUNTIF(MF!YS$8:YS$271,$A12)-$G12</f>
        <v>0</v>
      </c>
      <c r="YU12" s="496">
        <f>COUNTIF(MF!YT$8:YT$271,$I12)+COUNTIF(MF!YT$8:YT$271,$A12)-$G12</f>
        <v>0</v>
      </c>
      <c r="YV12" s="495">
        <f>COUNTIF(MF!YU$8:YU$271,$I12)+COUNTIF(MF!YU$8:YU$271,$A12)-$G12</f>
        <v>0</v>
      </c>
      <c r="YW12" s="496">
        <f>COUNTIF(MF!YV$8:YV$271,$I12)+COUNTIF(MF!YV$8:YV$271,$A12)-$G12</f>
        <v>0</v>
      </c>
      <c r="YX12" s="495">
        <f>COUNTIF(MF!YW$8:YW$271,$I12)+COUNTIF(MF!YW$8:YW$271,$A12)-$G12</f>
        <v>0</v>
      </c>
      <c r="YY12" s="496">
        <f>COUNTIF(MF!YX$8:YX$271,$I12)+COUNTIF(MF!YX$8:YX$271,$A12)-$G12</f>
        <v>0</v>
      </c>
      <c r="YZ12" s="495">
        <f>COUNTIF(MF!YY$8:YY$271,$I12)+COUNTIF(MF!YY$8:YY$271,$A12)-$G12</f>
        <v>0</v>
      </c>
      <c r="ZA12" s="496">
        <f>COUNTIF(MF!YZ$8:YZ$271,$I12)+COUNTIF(MF!YZ$8:YZ$271,$A12)-$G12</f>
        <v>0</v>
      </c>
      <c r="ZB12" s="827">
        <f>COUNTIF(MF!ZA$8:ZA$271,$I12)+COUNTIF(MF!ZA$8:ZA$271,$A12)-$G12</f>
        <v>0</v>
      </c>
      <c r="ZC12" s="868">
        <f>COUNTIF(MF!ZB$8:ZB$271,$I12)+COUNTIF(MF!ZB$8:ZB$271,$A12)-$G12</f>
        <v>0</v>
      </c>
      <c r="ZD12" s="507">
        <f>COUNTIF(MF!ZC$8:ZC$271,$I12)+COUNTIF(MF!ZC$8:ZC$271,$A12)-$G12</f>
        <v>0</v>
      </c>
      <c r="ZE12" s="494">
        <f>COUNTIF(MF!ZD$8:ZD$271,$I12)+COUNTIF(MF!ZD$8:ZD$271,$A12)-$G12</f>
        <v>0</v>
      </c>
      <c r="ZF12" s="495">
        <f>COUNTIF(MF!ZE$8:ZE$271,$I12)+COUNTIF(MF!ZE$8:ZE$271,$A12)-$G12</f>
        <v>0</v>
      </c>
      <c r="ZG12" s="496">
        <f>COUNTIF(MF!ZF$8:ZF$271,$I12)+COUNTIF(MF!ZF$8:ZF$271,$A12)-$G12</f>
        <v>0</v>
      </c>
      <c r="ZH12" s="495">
        <f>COUNTIF(MF!ZG$8:ZG$271,$I12)+COUNTIF(MF!ZG$8:ZG$271,$A12)-$G12</f>
        <v>0</v>
      </c>
      <c r="ZI12" s="496">
        <f>COUNTIF(MF!ZH$8:ZH$271,$I12)+COUNTIF(MF!ZH$8:ZH$271,$A12)-$G12</f>
        <v>0</v>
      </c>
      <c r="ZJ12" s="495">
        <f>COUNTIF(MF!ZI$8:ZI$271,$I12)+COUNTIF(MF!ZI$8:ZI$271,$A12)-$G12</f>
        <v>0</v>
      </c>
      <c r="ZK12" s="496">
        <f>COUNTIF(MF!ZJ$8:ZJ$271,$I12)+COUNTIF(MF!ZJ$8:ZJ$271,$A12)-$G12</f>
        <v>0</v>
      </c>
      <c r="ZL12" s="495">
        <f>COUNTIF(MF!ZK$8:ZK$271,$I12)+COUNTIF(MF!ZK$8:ZK$271,$A12)-$G12</f>
        <v>0</v>
      </c>
      <c r="ZM12" s="496">
        <f>COUNTIF(MF!ZL$8:ZL$271,$I12)+COUNTIF(MF!ZL$8:ZL$271,$A12)-$G12</f>
        <v>0</v>
      </c>
      <c r="ZN12" s="495">
        <f>COUNTIF(MF!ZM$8:ZM$271,$I12)+COUNTIF(MF!ZM$8:ZM$271,$A12)-$G12</f>
        <v>0</v>
      </c>
      <c r="ZO12" s="496">
        <f>COUNTIF(MF!ZN$8:ZN$271,$I12)+COUNTIF(MF!ZN$8:ZN$271,$A12)-$G12</f>
        <v>0</v>
      </c>
      <c r="ZP12" s="827">
        <f>COUNTIF(MF!ZO$8:ZO$271,$I12)+COUNTIF(MF!ZO$8:ZO$271,$A12)-$G12</f>
        <v>0</v>
      </c>
      <c r="ZQ12" s="828">
        <f>COUNTIF(MF!ZP$8:ZP$271,$I12)+COUNTIF(MF!ZP$8:ZP$271,$A12)-$G12</f>
        <v>0</v>
      </c>
      <c r="ZR12" s="503">
        <f>COUNTIF(MF!ZQ$8:ZQ$271,$I12)+COUNTIF(MF!ZQ$8:ZQ$271,$A12)-$G12</f>
        <v>0</v>
      </c>
      <c r="ZS12" s="494">
        <f>COUNTIF(MF!ZR$8:ZR$271,$I12)+COUNTIF(MF!ZR$8:ZR$271,$A12)-$G12</f>
        <v>0</v>
      </c>
      <c r="ZT12" s="495">
        <f>COUNTIF(MF!ZS$8:ZS$271,$I12)+COUNTIF(MF!ZS$8:ZS$271,$A12)-$G12</f>
        <v>0</v>
      </c>
      <c r="ZU12" s="496">
        <f>COUNTIF(MF!ZT$8:ZT$271,$I12)+COUNTIF(MF!ZT$8:ZT$271,$A12)-$G12</f>
        <v>0</v>
      </c>
      <c r="ZV12" s="495">
        <f>COUNTIF(MF!ZU$8:ZU$271,$I12)+COUNTIF(MF!ZU$8:ZU$271,$A12)-$G12</f>
        <v>0</v>
      </c>
      <c r="ZW12" s="496">
        <f>COUNTIF(MF!ZV$8:ZV$271,$I12)+COUNTIF(MF!ZV$8:ZV$271,$A12)-$G12</f>
        <v>0</v>
      </c>
      <c r="ZX12" s="495">
        <f>COUNTIF(MF!ZW$8:ZW$271,$I12)+COUNTIF(MF!ZW$8:ZW$271,$A12)-$G12</f>
        <v>0</v>
      </c>
      <c r="ZY12" s="496">
        <f>COUNTIF(MF!ZX$8:ZX$271,$I12)+COUNTIF(MF!ZX$8:ZX$271,$A12)-$G12</f>
        <v>0</v>
      </c>
      <c r="ZZ12" s="495">
        <f>COUNTIF(MF!ZY$8:ZY$271,$I12)+COUNTIF(MF!ZY$8:ZY$271,$A12)-$G12</f>
        <v>0</v>
      </c>
      <c r="AAA12" s="496">
        <f>COUNTIF(MF!ZZ$8:ZZ$271,$I12)+COUNTIF(MF!ZZ$8:ZZ$271,$A12)-$G12</f>
        <v>0</v>
      </c>
      <c r="AAB12" s="495">
        <f>COUNTIF(MF!AAA$8:AAA$271,$I12)+COUNTIF(MF!AAA$8:AAA$271,$A12)-$G12</f>
        <v>0</v>
      </c>
      <c r="AAC12" s="496">
        <f>COUNTIF(MF!AAB$8:AAB$271,$I12)+COUNTIF(MF!AAB$8:AAB$271,$A12)-$G12</f>
        <v>0</v>
      </c>
      <c r="AAD12" s="827">
        <f>COUNTIF(MF!AAC$8:AAC$271,$I12)+COUNTIF(MF!AAC$8:AAC$271,$A12)-$G12</f>
        <v>0</v>
      </c>
      <c r="AAE12" s="828">
        <f>COUNTIF(MF!AAD$8:AAD$271,$I12)+COUNTIF(MF!AAD$8:AAD$271,$A12)-$G12</f>
        <v>0</v>
      </c>
      <c r="AAF12" s="827">
        <f>COUNTIF(MF!AAE$8:AAE$271,$I12)+COUNTIF(MF!AAE$8:AAE$271,$A12)-$G12</f>
        <v>0</v>
      </c>
      <c r="AAG12" s="828">
        <f>COUNTIF(MF!AAF$8:AAF$271,$I12)+COUNTIF(MF!AAF$8:AAF$271,$A12)-$G12</f>
        <v>0</v>
      </c>
      <c r="AAH12" s="495">
        <f>COUNTIF(MF!AAG$8:AAG$271,$I12)+COUNTIF(MF!AAG$8:AAG$271,$A12)-$G12</f>
        <v>0</v>
      </c>
      <c r="AAI12" s="496">
        <f>COUNTIF(MF!AAH$8:AAH$271,$I12)+COUNTIF(MF!AAH$8:AAH$271,$A12)-$G12</f>
        <v>0</v>
      </c>
      <c r="AAJ12" s="495">
        <f>COUNTIF(MF!AAI$8:AAI$271,$I12)+COUNTIF(MF!AAI$8:AAI$271,$A12)-$G12</f>
        <v>0</v>
      </c>
      <c r="AAK12" s="496">
        <f>COUNTIF(MF!AAJ$8:AAJ$271,$I12)+COUNTIF(MF!AAJ$8:AAJ$271,$A12)-$G12</f>
        <v>0</v>
      </c>
      <c r="AAL12" s="495">
        <f>COUNTIF(MF!AAK$8:AAK$271,$I12)+COUNTIF(MF!AAK$8:AAK$271,$A12)-$G12</f>
        <v>0</v>
      </c>
      <c r="AAM12" s="496">
        <f>COUNTIF(MF!AAL$8:AAL$271,$I12)+COUNTIF(MF!AAL$8:AAL$271,$A12)-$G12</f>
        <v>0</v>
      </c>
      <c r="AAN12" s="495">
        <f>COUNTIF(MF!AAM$8:AAM$271,$I12)+COUNTIF(MF!AAM$8:AAM$271,$A12)-$G12</f>
        <v>0</v>
      </c>
      <c r="AAO12" s="496">
        <f>COUNTIF(MF!AAN$8:AAN$271,$I12)+COUNTIF(MF!AAN$8:AAN$271,$A12)-$G12</f>
        <v>0</v>
      </c>
      <c r="AAP12" s="495">
        <f>COUNTIF(MF!AAO$8:AAO$271,$I12)+COUNTIF(MF!AAO$8:AAO$271,$A12)-$G12</f>
        <v>0</v>
      </c>
      <c r="AAQ12" s="496">
        <f>COUNTIF(MF!AAP$8:AAP$271,$I12)+COUNTIF(MF!AAP$8:AAP$271,$A12)-$G12</f>
        <v>0</v>
      </c>
      <c r="AAR12" s="827">
        <f>COUNTIF(MF!AAQ$8:AAQ$271,$I12)+COUNTIF(MF!AAQ$8:AAQ$271,$A12)-$G12</f>
        <v>0</v>
      </c>
      <c r="AAS12" s="828">
        <f>COUNTIF(MF!AAR$8:AAR$271,$I12)+COUNTIF(MF!AAR$8:AAR$271,$A12)-$G12</f>
        <v>0</v>
      </c>
      <c r="AAT12" s="827">
        <f>COUNTIF(MF!AAS$8:AAS$271,$I12)+COUNTIF(MF!AAS$8:AAS$271,$A12)-$G12</f>
        <v>0</v>
      </c>
      <c r="AAU12" s="828">
        <f>COUNTIF(MF!AAT$8:AAT$271,$I12)+COUNTIF(MF!AAT$8:AAT$271,$A12)-$G12</f>
        <v>0</v>
      </c>
      <c r="AAV12" s="495">
        <f>COUNTIF(MF!AAU$8:AAU$271,$I12)+COUNTIF(MF!AAU$8:AAU$271,$A12)-$G12</f>
        <v>0</v>
      </c>
      <c r="AAW12" s="496">
        <f>COUNTIF(MF!AAV$8:AAV$271,$I12)+COUNTIF(MF!AAV$8:AAV$271,$A12)-$G12</f>
        <v>0</v>
      </c>
      <c r="AAX12" s="495">
        <f>COUNTIF(MF!AAW$8:AAW$271,$I12)+COUNTIF(MF!AAW$8:AAW$271,$A12)-$G12</f>
        <v>0</v>
      </c>
      <c r="AAY12" s="496">
        <f>COUNTIF(MF!AAX$8:AAX$271,$I12)+COUNTIF(MF!AAX$8:AAX$271,$A12)-$G12</f>
        <v>0</v>
      </c>
      <c r="AAZ12" s="503">
        <f>COUNTIF(MF!AAY$8:AAY$271,$I12)+COUNTIF(MF!AAY$8:AAY$271,$A12)-$G12</f>
        <v>0</v>
      </c>
      <c r="ABA12" s="494">
        <f>COUNTIF(MF!AAZ$8:AAZ$271,$I12)+COUNTIF(MF!AAZ$8:AAZ$271,$A12)-$G12</f>
        <v>0</v>
      </c>
      <c r="ABB12" s="495">
        <f>COUNTIF(MF!ABA$8:ABA$271,$I12)+COUNTIF(MF!ABA$8:ABA$271,$A12)-$G12</f>
        <v>0</v>
      </c>
      <c r="ABC12" s="496">
        <f>COUNTIF(MF!ABB$8:ABB$271,$I12)+COUNTIF(MF!ABB$8:ABB$271,$A12)-$G12</f>
        <v>0</v>
      </c>
      <c r="ABD12" s="495">
        <f>COUNTIF(MF!ABC$8:ABC$271,$I12)+COUNTIF(MF!ABC$8:ABC$271,$A12)-$G12</f>
        <v>0</v>
      </c>
      <c r="ABE12" s="496">
        <f>COUNTIF(MF!ABD$8:ABD$271,$I12)+COUNTIF(MF!ABD$8:ABD$271,$A12)-$G12</f>
        <v>0</v>
      </c>
      <c r="ABF12" s="827">
        <f>COUNTIF(MF!ABE$8:ABE$271,$I12)+COUNTIF(MF!ABE$8:ABE$271,$A12)-$G12</f>
        <v>0</v>
      </c>
      <c r="ABG12" s="828">
        <f>COUNTIF(MF!ABF$8:ABF$271,$I12)+COUNTIF(MF!ABF$8:ABF$271,$A12)-$G12</f>
        <v>0</v>
      </c>
      <c r="ABH12" s="827">
        <f>COUNTIF(MF!ABG$8:ABG$271,$I12)+COUNTIF(MF!ABG$8:ABG$271,$A12)-$G12</f>
        <v>0</v>
      </c>
      <c r="ABI12" s="828">
        <f>COUNTIF(MF!ABH$8:ABH$271,$I12)+COUNTIF(MF!ABH$8:ABH$271,$A12)-$G12</f>
        <v>0</v>
      </c>
      <c r="ABJ12" s="495">
        <f>COUNTIF(MF!ABI$8:ABI$271,$I12)+COUNTIF(MF!ABI$8:ABI$271,$A12)-$G12</f>
        <v>0</v>
      </c>
      <c r="ABK12" s="496">
        <f>COUNTIF(MF!ABJ$8:ABJ$271,$I12)+COUNTIF(MF!ABJ$8:ABJ$271,$A12)-$G12</f>
        <v>0</v>
      </c>
      <c r="ABL12" s="495">
        <f>COUNTIF(MF!ABK$8:ABK$271,$I12)+COUNTIF(MF!ABK$8:ABK$271,$A12)-$G12</f>
        <v>0</v>
      </c>
      <c r="ABM12" s="508">
        <f>COUNTIF(MF!ABL$8:ABL$271,$I12)+COUNTIF(MF!ABL$8:ABL$271,$A12)-$G12</f>
        <v>0</v>
      </c>
      <c r="ABN12" s="298"/>
    </row>
    <row r="13" spans="1:742" ht="13.35" customHeight="1" thickTop="1" thickBot="1">
      <c r="A13" s="307" t="s">
        <v>74</v>
      </c>
      <c r="B13" s="1065"/>
      <c r="C13" s="69" t="s">
        <v>118</v>
      </c>
      <c r="D13" s="959">
        <v>4</v>
      </c>
      <c r="E13" s="1075"/>
      <c r="F13" s="298"/>
      <c r="G13" s="144">
        <f>MAPA!AD22</f>
        <v>1</v>
      </c>
      <c r="H13" s="1077"/>
      <c r="I13" s="308" t="s">
        <v>69</v>
      </c>
      <c r="J13" s="509">
        <f>COUNTIF(MF!I$8:I$271,$I13)+COUNTIF(MF!I$8:I$271,$A13)-$G13</f>
        <v>0</v>
      </c>
      <c r="K13" s="174">
        <f>COUNTIF(MF!J$8:J$271,$I13)+COUNTIF(MF!J$8:J$271,$A13)-$G13</f>
        <v>-1</v>
      </c>
      <c r="L13" s="451">
        <f>COUNTIF(MF!K$8:K$271,$I13)+COUNTIF(MF!K$8:K$271,$A13)-$G13</f>
        <v>0</v>
      </c>
      <c r="M13" s="450">
        <f>COUNTIF(MF!L$8:L$271,$I13)+COUNTIF(MF!L$8:L$271,$A13)-$G13</f>
        <v>-1</v>
      </c>
      <c r="N13" s="451">
        <f>COUNTIF(MF!M$8:M$271,$I13)+COUNTIF(MF!M$8:M$271,$A13)-$G13</f>
        <v>-1</v>
      </c>
      <c r="O13" s="450">
        <f>COUNTIF(MF!N$8:N$271,$I13)+COUNTIF(MF!N$8:N$271,$A13)-$G13</f>
        <v>-1</v>
      </c>
      <c r="P13" s="451">
        <f>COUNTIF(MF!O$8:O$271,$I13)+COUNTIF(MF!O$8:O$271,$A13)-$G13</f>
        <v>-1</v>
      </c>
      <c r="Q13" s="450">
        <f>COUNTIF(MF!P$8:P$271,$I13)+COUNTIF(MF!P$8:P$271,$A13)-$G13</f>
        <v>-1</v>
      </c>
      <c r="R13" s="829">
        <f>COUNTIF(MF!Q$8:Q$271,$I13)+COUNTIF(MF!Q$8:Q$271,$A13)-$G13</f>
        <v>-1</v>
      </c>
      <c r="S13" s="830">
        <f>COUNTIF(MF!R$8:R$271,$I13)+COUNTIF(MF!R$8:R$271,$A13)-$G13</f>
        <v>-1</v>
      </c>
      <c r="T13" s="829">
        <f>COUNTIF(MF!S$8:S$271,$I13)+COUNTIF(MF!S$8:S$271,$A13)-$G13</f>
        <v>-1</v>
      </c>
      <c r="U13" s="830">
        <f>COUNTIF(MF!T$8:T$271,$I13)+COUNTIF(MF!T$8:T$271,$A13)-$G13</f>
        <v>-1</v>
      </c>
      <c r="V13" s="451">
        <f>COUNTIF(MF!U$8:U$271,$I13)+COUNTIF(MF!U$8:U$271,$A13)-$G13</f>
        <v>-1</v>
      </c>
      <c r="W13" s="450">
        <f>COUNTIF(MF!V$8:V$271,$I13)+COUNTIF(MF!V$8:V$271,$A13)-$G13</f>
        <v>-1</v>
      </c>
      <c r="X13" s="451">
        <f>COUNTIF(MF!W$8:W$271,$I13)+COUNTIF(MF!W$8:W$271,$A13)-$G13</f>
        <v>-1</v>
      </c>
      <c r="Y13" s="450">
        <f>COUNTIF(MF!X$8:X$271,$I13)+COUNTIF(MF!X$8:X$271,$A13)-$G13</f>
        <v>-1</v>
      </c>
      <c r="Z13" s="451">
        <f>COUNTIF(MF!Y$8:Y$271,$I13)+COUNTIF(MF!Y$8:Y$271,$A13)-$G13</f>
        <v>-1</v>
      </c>
      <c r="AA13" s="450">
        <f>COUNTIF(MF!Z$8:Z$271,$I13)+COUNTIF(MF!Z$8:Z$271,$A13)-$G13</f>
        <v>-1</v>
      </c>
      <c r="AB13" s="451">
        <f>COUNTIF(MF!AA$8:AA$271,$I13)+COUNTIF(MF!AA$8:AA$271,$A13)-$G13</f>
        <v>-1</v>
      </c>
      <c r="AC13" s="450">
        <f>COUNTIF(MF!AB$8:AB$271,$I13)+COUNTIF(MF!AB$8:AB$271,$A13)-$G13</f>
        <v>-1</v>
      </c>
      <c r="AD13" s="451">
        <f>COUNTIF(MF!AC$8:AC$271,$I13)+COUNTIF(MF!AC$8:AC$271,$A13)-$G13</f>
        <v>-1</v>
      </c>
      <c r="AE13" s="450">
        <f>COUNTIF(MF!AD$8:AD$271,$I13)+COUNTIF(MF!AD$8:AD$271,$A13)-$G13</f>
        <v>-1</v>
      </c>
      <c r="AF13" s="829">
        <f>COUNTIF(MF!AE$8:AE$271,$I13)+COUNTIF(MF!AE$8:AE$271,$A13)-$G13</f>
        <v>-1</v>
      </c>
      <c r="AG13" s="830">
        <f>COUNTIF(MF!AF$8:AF$271,$I13)+COUNTIF(MF!AF$8:AF$271,$A13)-$G13</f>
        <v>-1</v>
      </c>
      <c r="AH13" s="829">
        <f>COUNTIF(MF!AG$8:AG$271,$I13)+COUNTIF(MF!AG$8:AG$271,$A13)-$G13</f>
        <v>-1</v>
      </c>
      <c r="AI13" s="830">
        <f>COUNTIF(MF!AH$8:AH$271,$I13)+COUNTIF(MF!AH$8:AH$271,$A13)-$G13</f>
        <v>-1</v>
      </c>
      <c r="AJ13" s="451">
        <f>COUNTIF(MF!AI$8:AI$271,$I13)+COUNTIF(MF!AI$8:AI$271,$A13)-$G13</f>
        <v>-1</v>
      </c>
      <c r="AK13" s="450">
        <f>COUNTIF(MF!AJ$8:AJ$271,$I13)+COUNTIF(MF!AJ$8:AJ$271,$A13)-$G13</f>
        <v>-1</v>
      </c>
      <c r="AL13" s="451">
        <f>COUNTIF(MF!AK$8:AK$271,$I13)+COUNTIF(MF!AK$8:AK$271,$A13)-$G13</f>
        <v>-1</v>
      </c>
      <c r="AM13" s="450">
        <f>COUNTIF(MF!AL$8:AL$271,$I13)+COUNTIF(MF!AL$8:AL$271,$A13)-$G13</f>
        <v>-1</v>
      </c>
      <c r="AN13" s="451">
        <f>COUNTIF(MF!AM$8:AM$271,$I13)+COUNTIF(MF!AM$8:AM$271,$A13)-$G13</f>
        <v>-1</v>
      </c>
      <c r="AO13" s="450">
        <f>COUNTIF(MF!AN$8:AN$271,$I13)+COUNTIF(MF!AN$8:AN$271,$A13)-$G13</f>
        <v>-1</v>
      </c>
      <c r="AP13" s="451">
        <f>COUNTIF(MF!AO$8:AO$271,$I13)+COUNTIF(MF!AO$8:AO$271,$A13)-$G13</f>
        <v>-1</v>
      </c>
      <c r="AQ13" s="450">
        <f>COUNTIF(MF!AP$8:AP$271,$I13)+COUNTIF(MF!AP$8:AP$271,$A13)-$G13</f>
        <v>-1</v>
      </c>
      <c r="AR13" s="451">
        <f>COUNTIF(MF!AQ$8:AQ$271,$I13)+COUNTIF(MF!AQ$8:AQ$271,$A13)-$G13</f>
        <v>-1</v>
      </c>
      <c r="AS13" s="450">
        <f>COUNTIF(MF!AR$8:AR$271,$I13)+COUNTIF(MF!AR$8:AR$271,$A13)-$G13</f>
        <v>-1</v>
      </c>
      <c r="AT13" s="829">
        <f>COUNTIF(MF!AS$8:AS$271,$I13)+COUNTIF(MF!AS$8:AS$271,$A13)-$G13</f>
        <v>-1</v>
      </c>
      <c r="AU13" s="830">
        <f>COUNTIF(MF!AT$8:AT$271,$I13)+COUNTIF(MF!AT$8:AT$271,$A13)-$G13</f>
        <v>-1</v>
      </c>
      <c r="AV13" s="829">
        <f>COUNTIF(MF!AU$8:AU$271,$I13)+COUNTIF(MF!AU$8:AU$271,$A13)-$G13</f>
        <v>-1</v>
      </c>
      <c r="AW13" s="830">
        <f>COUNTIF(MF!AV$8:AV$271,$I13)+COUNTIF(MF!AV$8:AV$271,$A13)-$G13</f>
        <v>-1</v>
      </c>
      <c r="AX13" s="451">
        <f>COUNTIF(MF!AW$8:AW$271,$I13)+COUNTIF(MF!AW$8:AW$271,$A13)-$G13</f>
        <v>-1</v>
      </c>
      <c r="AY13" s="450">
        <f>COUNTIF(MF!AX$8:AX$271,$I13)+COUNTIF(MF!AX$8:AX$271,$A13)-$G13</f>
        <v>-1</v>
      </c>
      <c r="AZ13" s="451">
        <f>COUNTIF(MF!AY$8:AY$271,$I13)+COUNTIF(MF!AY$8:AY$271,$A13)-$G13</f>
        <v>-1</v>
      </c>
      <c r="BA13" s="450">
        <f>COUNTIF(MF!AZ$8:AZ$271,$I13)+COUNTIF(MF!AZ$8:AZ$271,$A13)-$G13</f>
        <v>-1</v>
      </c>
      <c r="BB13" s="451">
        <f>COUNTIF(MF!BA$8:BA$271,$I13)+COUNTIF(MF!BA$8:BA$271,$A13)-$G13</f>
        <v>-1</v>
      </c>
      <c r="BC13" s="450">
        <f>COUNTIF(MF!BB$8:BB$271,$I13)+COUNTIF(MF!BB$8:BB$271,$A13)-$G13</f>
        <v>-1</v>
      </c>
      <c r="BD13" s="451">
        <f>COUNTIF(MF!BC$8:BC$271,$I13)+COUNTIF(MF!BC$8:BC$271,$A13)-$G13</f>
        <v>-1</v>
      </c>
      <c r="BE13" s="450">
        <f>COUNTIF(MF!BD$8:BD$271,$I13)+COUNTIF(MF!BD$8:BD$271,$A13)-$G13</f>
        <v>-1</v>
      </c>
      <c r="BF13" s="451">
        <f>COUNTIF(MF!BE$8:BE$271,$I13)+COUNTIF(MF!BE$8:BE$271,$A13)-$G13</f>
        <v>-1</v>
      </c>
      <c r="BG13" s="450">
        <f>COUNTIF(MF!BF$8:BF$271,$I13)+COUNTIF(MF!BF$8:BF$271,$A13)-$G13</f>
        <v>-1</v>
      </c>
      <c r="BH13" s="829">
        <f>COUNTIF(MF!BG$8:BG$271,$I13)+COUNTIF(MF!BG$8:BG$271,$A13)-$G13</f>
        <v>-1</v>
      </c>
      <c r="BI13" s="830">
        <f>COUNTIF(MF!BH$8:BH$271,$I13)+COUNTIF(MF!BH$8:BH$271,$A13)-$G13</f>
        <v>-1</v>
      </c>
      <c r="BJ13" s="829">
        <f>COUNTIF(MF!BI$8:BI$271,$I13)+COUNTIF(MF!BI$8:BI$271,$A13)-$G13</f>
        <v>-1</v>
      </c>
      <c r="BK13" s="830">
        <f>COUNTIF(MF!BJ$8:BJ$271,$I13)+COUNTIF(MF!BJ$8:BJ$271,$A13)-$G13</f>
        <v>-1</v>
      </c>
      <c r="BL13" s="451">
        <f>COUNTIF(MF!BK$8:BK$271,$I13)+COUNTIF(MF!BK$8:BK$271,$A13)-$G13</f>
        <v>-1</v>
      </c>
      <c r="BM13" s="450">
        <f>COUNTIF(MF!BL$8:BL$271,$I13)+COUNTIF(MF!BL$8:BL$271,$A13)-$G13</f>
        <v>-1</v>
      </c>
      <c r="BN13" s="451">
        <f>COUNTIF(MF!BM$8:BM$271,$I13)+COUNTIF(MF!BM$8:BM$271,$A13)-$G13</f>
        <v>-1</v>
      </c>
      <c r="BO13" s="450">
        <f>COUNTIF(MF!BN$8:BN$271,$I13)+COUNTIF(MF!BN$8:BN$271,$A13)-$G13</f>
        <v>-1</v>
      </c>
      <c r="BP13" s="451">
        <f>COUNTIF(MF!BO$8:BO$271,$I13)+COUNTIF(MF!BO$8:BO$271,$A13)-$G13</f>
        <v>-1</v>
      </c>
      <c r="BQ13" s="450">
        <f>COUNTIF(MF!BP$8:BP$271,$I13)+COUNTIF(MF!BP$8:BP$271,$A13)-$G13</f>
        <v>-1</v>
      </c>
      <c r="BR13" s="451">
        <f>COUNTIF(MF!BQ$8:BQ$271,$I13)+COUNTIF(MF!BQ$8:BQ$271,$A13)-$G13</f>
        <v>-1</v>
      </c>
      <c r="BS13" s="452">
        <f>COUNTIF(MF!BR$8:BR$271,$I13)+COUNTIF(MF!BR$8:BR$271,$A13)-$G13</f>
        <v>-1</v>
      </c>
      <c r="BT13" s="449">
        <f>COUNTIF(MF!BS$8:BS$271,$I13)+COUNTIF(MF!BS$8:BS$271,$A13)-$G13</f>
        <v>-1</v>
      </c>
      <c r="BU13" s="450">
        <f>COUNTIF(MF!BT$8:BT$271,$I13)+COUNTIF(MF!BT$8:BT$271,$A13)-$G13</f>
        <v>-1</v>
      </c>
      <c r="BV13" s="829">
        <f>COUNTIF(MF!BU$8:BU$271,$I13)+COUNTIF(MF!BU$8:BU$271,$A13)-$G13</f>
        <v>-1</v>
      </c>
      <c r="BW13" s="830">
        <f>COUNTIF(MF!BV$8:BV$271,$I13)+COUNTIF(MF!BV$8:BV$271,$A13)-$G13</f>
        <v>-1</v>
      </c>
      <c r="BX13" s="829">
        <f>COUNTIF(MF!BW$8:BW$271,$I13)+COUNTIF(MF!BW$8:BW$271,$A13)-$G13</f>
        <v>-1</v>
      </c>
      <c r="BY13" s="830">
        <f>COUNTIF(MF!BX$8:BX$271,$I13)+COUNTIF(MF!BX$8:BX$271,$A13)-$G13</f>
        <v>-1</v>
      </c>
      <c r="BZ13" s="451">
        <f>COUNTIF(MF!BY$8:BY$271,$I13)+COUNTIF(MF!BY$8:BY$271,$A13)-$G13</f>
        <v>-1</v>
      </c>
      <c r="CA13" s="450">
        <f>COUNTIF(MF!BZ$8:BZ$271,$I13)+COUNTIF(MF!BZ$8:BZ$271,$A13)-$G13</f>
        <v>-1</v>
      </c>
      <c r="CB13" s="451">
        <f>COUNTIF(MF!CA$8:CA$271,$I13)+COUNTIF(MF!CA$8:CA$271,$A13)-$G13</f>
        <v>-1</v>
      </c>
      <c r="CC13" s="450">
        <f>COUNTIF(MF!CB$8:CB$271,$I13)+COUNTIF(MF!CB$8:CB$271,$A13)-$G13</f>
        <v>-1</v>
      </c>
      <c r="CD13" s="451">
        <f>COUNTIF(MF!CC$8:CC$271,$I13)+COUNTIF(MF!CC$8:CC$271,$A13)-$G13</f>
        <v>-1</v>
      </c>
      <c r="CE13" s="450">
        <f>COUNTIF(MF!CD$8:CD$271,$I13)+COUNTIF(MF!CD$8:CD$271,$A13)-$G13</f>
        <v>-1</v>
      </c>
      <c r="CF13" s="451">
        <f>COUNTIF(MF!CE$8:CE$271,$I13)+COUNTIF(MF!CE$8:CE$271,$A13)-$G13</f>
        <v>-1</v>
      </c>
      <c r="CG13" s="450">
        <f>COUNTIF(MF!CF$8:CF$271,$I13)+COUNTIF(MF!CF$8:CF$271,$A13)-$G13</f>
        <v>-1</v>
      </c>
      <c r="CH13" s="451">
        <f>COUNTIF(MF!CG$8:CG$271,$I13)+COUNTIF(MF!CG$8:CG$271,$A13)-$G13</f>
        <v>-1</v>
      </c>
      <c r="CI13" s="450">
        <f>COUNTIF(MF!CH$8:CH$271,$I13)+COUNTIF(MF!CH$8:CH$271,$A13)-$G13</f>
        <v>-1</v>
      </c>
      <c r="CJ13" s="829">
        <f>COUNTIF(MF!CI$8:CI$271,$I13)+COUNTIF(MF!CI$8:CI$271,$A13)-$G13</f>
        <v>-1</v>
      </c>
      <c r="CK13" s="830">
        <f>COUNTIF(MF!CJ$8:CJ$271,$I13)+COUNTIF(MF!CJ$8:CJ$271,$A13)-$G13</f>
        <v>-1</v>
      </c>
      <c r="CL13" s="829">
        <f>COUNTIF(MF!CK$8:CK$271,$I13)+COUNTIF(MF!CK$8:CK$271,$A13)-$G13</f>
        <v>-1</v>
      </c>
      <c r="CM13" s="830">
        <f>COUNTIF(MF!CL$8:CL$271,$I13)+COUNTIF(MF!CL$8:CL$271,$A13)-$G13</f>
        <v>-1</v>
      </c>
      <c r="CN13" s="451">
        <f>COUNTIF(MF!CM$8:CM$271,$I13)+COUNTIF(MF!CM$8:CM$271,$A13)-$G13</f>
        <v>-1</v>
      </c>
      <c r="CO13" s="450">
        <f>COUNTIF(MF!CN$8:CN$271,$I13)+COUNTIF(MF!CN$8:CN$271,$A13)-$G13</f>
        <v>-1</v>
      </c>
      <c r="CP13" s="451">
        <f>COUNTIF(MF!CO$8:CO$271,$I13)+COUNTIF(MF!CO$8:CO$271,$A13)-$G13</f>
        <v>-1</v>
      </c>
      <c r="CQ13" s="450">
        <f>COUNTIF(MF!CP$8:CP$271,$I13)+COUNTIF(MF!CP$8:CP$271,$A13)-$G13</f>
        <v>-1</v>
      </c>
      <c r="CR13" s="451">
        <f>COUNTIF(MF!CQ$8:CQ$271,$I13)+COUNTIF(MF!CQ$8:CQ$271,$A13)-$G13</f>
        <v>-1</v>
      </c>
      <c r="CS13" s="450">
        <f>COUNTIF(MF!CR$8:CR$271,$I13)+COUNTIF(MF!CR$8:CR$271,$A13)-$G13</f>
        <v>-1</v>
      </c>
      <c r="CT13" s="451">
        <f>COUNTIF(MF!CS$8:CS$271,$I13)+COUNTIF(MF!CS$8:CS$271,$A13)-$G13</f>
        <v>-1</v>
      </c>
      <c r="CU13" s="450">
        <f>COUNTIF(MF!CT$8:CT$271,$I13)+COUNTIF(MF!CT$8:CT$271,$A13)-$G13</f>
        <v>-1</v>
      </c>
      <c r="CV13" s="451">
        <f>COUNTIF(MF!CU$8:CU$271,$I13)+COUNTIF(MF!CU$8:CU$271,$A13)-$G13</f>
        <v>-1</v>
      </c>
      <c r="CW13" s="450">
        <f>COUNTIF(MF!CV$8:CV$271,$I13)+COUNTIF(MF!CV$8:CV$271,$A13)-$G13</f>
        <v>-1</v>
      </c>
      <c r="CX13" s="829">
        <f>COUNTIF(MF!CW$8:CW$271,$I13)+COUNTIF(MF!CW$8:CW$271,$A13)-$G13</f>
        <v>-1</v>
      </c>
      <c r="CY13" s="830">
        <f>COUNTIF(MF!CX$8:CX$271,$I13)+COUNTIF(MF!CX$8:CX$271,$A13)-$G13</f>
        <v>-1</v>
      </c>
      <c r="CZ13" s="829">
        <f>COUNTIF(MF!CY$8:CY$271,$I13)+COUNTIF(MF!CY$8:CY$271,$A13)-$G13</f>
        <v>-1</v>
      </c>
      <c r="DA13" s="830">
        <f>COUNTIF(MF!CZ$8:CZ$271,$I13)+COUNTIF(MF!CZ$8:CZ$271,$A13)-$G13</f>
        <v>-1</v>
      </c>
      <c r="DB13" s="451">
        <f>COUNTIF(MF!DA$8:DA$271,$I13)+COUNTIF(MF!DA$8:DA$271,$A13)-$G13</f>
        <v>-1</v>
      </c>
      <c r="DC13" s="450">
        <f>COUNTIF(MF!DB$8:DB$271,$I13)+COUNTIF(MF!DB$8:DB$271,$A13)-$G13</f>
        <v>-1</v>
      </c>
      <c r="DD13" s="451">
        <f>COUNTIF(MF!DC$8:DC$271,$I13)+COUNTIF(MF!DC$8:DC$271,$A13)-$G13</f>
        <v>-1</v>
      </c>
      <c r="DE13" s="450">
        <f>COUNTIF(MF!DD$8:DD$271,$I13)+COUNTIF(MF!DD$8:DD$271,$A13)-$G13</f>
        <v>-1</v>
      </c>
      <c r="DF13" s="451">
        <f>COUNTIF(MF!DE$8:DE$271,$I13)+COUNTIF(MF!DE$8:DE$271,$A13)-$G13</f>
        <v>-1</v>
      </c>
      <c r="DG13" s="450">
        <f>COUNTIF(MF!DF$8:DF$271,$I13)+COUNTIF(MF!DF$8:DF$271,$A13)-$G13</f>
        <v>-1</v>
      </c>
      <c r="DH13" s="451">
        <f>COUNTIF(MF!DG$8:DG$271,$I13)+COUNTIF(MF!DG$8:DG$271,$A13)-$G13</f>
        <v>-1</v>
      </c>
      <c r="DI13" s="450">
        <f>COUNTIF(MF!DH$8:DH$271,$I13)+COUNTIF(MF!DH$8:DH$271,$A13)-$G13</f>
        <v>-1</v>
      </c>
      <c r="DJ13" s="451">
        <f>COUNTIF(MF!DI$8:DI$271,$I13)+COUNTIF(MF!DI$8:DI$271,$A13)-$G13</f>
        <v>-1</v>
      </c>
      <c r="DK13" s="450">
        <f>COUNTIF(MF!DJ$8:DJ$271,$I13)+COUNTIF(MF!DJ$8:DJ$271,$A13)-$G13</f>
        <v>-1</v>
      </c>
      <c r="DL13" s="829">
        <f>COUNTIF(MF!DK$8:DK$271,$I13)+COUNTIF(MF!DK$8:DK$271,$A13)-$G13</f>
        <v>-1</v>
      </c>
      <c r="DM13" s="830">
        <f>COUNTIF(MF!DL$8:DL$271,$I13)+COUNTIF(MF!DL$8:DL$271,$A13)-$G13</f>
        <v>-1</v>
      </c>
      <c r="DN13" s="829">
        <f>COUNTIF(MF!DM$8:DM$271,$I13)+COUNTIF(MF!DM$8:DM$271,$A13)-$G13</f>
        <v>-1</v>
      </c>
      <c r="DO13" s="830">
        <f>COUNTIF(MF!DN$8:DN$271,$I13)+COUNTIF(MF!DN$8:DN$271,$A13)-$G13</f>
        <v>-1</v>
      </c>
      <c r="DP13" s="451">
        <f>COUNTIF(MF!DO$8:DO$271,$I13)+COUNTIF(MF!DO$8:DO$271,$A13)-$G13</f>
        <v>-1</v>
      </c>
      <c r="DQ13" s="450">
        <f>COUNTIF(MF!DP$8:DP$271,$I13)+COUNTIF(MF!DP$8:DP$271,$A13)-$G13</f>
        <v>-1</v>
      </c>
      <c r="DR13" s="451">
        <f>COUNTIF(MF!DQ$8:DQ$271,$I13)+COUNTIF(MF!DQ$8:DQ$271,$A13)-$G13</f>
        <v>-1</v>
      </c>
      <c r="DS13" s="450">
        <f>COUNTIF(MF!DR$8:DR$271,$I13)+COUNTIF(MF!DR$8:DR$271,$A13)-$G13</f>
        <v>-1</v>
      </c>
      <c r="DT13" s="451">
        <f>COUNTIF(MF!DS$8:DS$271,$I13)+COUNTIF(MF!DS$8:DS$271,$A13)-$G13</f>
        <v>-1</v>
      </c>
      <c r="DU13" s="450">
        <f>COUNTIF(MF!DT$8:DT$271,$I13)+COUNTIF(MF!DT$8:DT$271,$A13)-$G13</f>
        <v>-1</v>
      </c>
      <c r="DV13" s="451">
        <f>COUNTIF(MF!DU$8:DU$271,$I13)+COUNTIF(MF!DU$8:DU$271,$A13)-$G13</f>
        <v>-1</v>
      </c>
      <c r="DW13" s="450">
        <f>COUNTIF(MF!DV$8:DV$271,$I13)+COUNTIF(MF!DV$8:DV$271,$A13)-$G13</f>
        <v>-1</v>
      </c>
      <c r="DX13" s="451">
        <f>COUNTIF(MF!DW$8:DW$271,$I13)+COUNTIF(MF!DW$8:DW$271,$A13)-$G13</f>
        <v>-1</v>
      </c>
      <c r="DY13" s="452">
        <f>COUNTIF(MF!DX$8:DX$271,$I13)+COUNTIF(MF!DX$8:DX$271,$A13)-$G13</f>
        <v>-1</v>
      </c>
      <c r="DZ13" s="449">
        <f>COUNTIF(MF!DY$8:DY$271,$I13)+COUNTIF(MF!DY$8:DY$271,$A13)-$G13</f>
        <v>-1</v>
      </c>
      <c r="EA13" s="450">
        <f>COUNTIF(MF!DZ$8:DZ$271,$I13)+COUNTIF(MF!DZ$8:DZ$271,$A13)-$G13</f>
        <v>-1</v>
      </c>
      <c r="EB13" s="829">
        <f>COUNTIF(MF!EA$8:EA$271,$I13)+COUNTIF(MF!EA$8:EA$271,$A13)-$G13</f>
        <v>-1</v>
      </c>
      <c r="EC13" s="830">
        <f>COUNTIF(MF!EB$8:EB$271,$I13)+COUNTIF(MF!EB$8:EB$271,$A13)-$G13</f>
        <v>-1</v>
      </c>
      <c r="ED13" s="829">
        <f>COUNTIF(MF!EC$8:EC$271,$I13)+COUNTIF(MF!EC$8:EC$271,$A13)-$G13</f>
        <v>-1</v>
      </c>
      <c r="EE13" s="830">
        <f>COUNTIF(MF!ED$8:ED$271,$I13)+COUNTIF(MF!ED$8:ED$271,$A13)-$G13</f>
        <v>-1</v>
      </c>
      <c r="EF13" s="451">
        <f>COUNTIF(MF!EE$8:EE$271,$I13)+COUNTIF(MF!EE$8:EE$271,$A13)-$G13</f>
        <v>-1</v>
      </c>
      <c r="EG13" s="450">
        <f>COUNTIF(MF!EF$8:EF$271,$I13)+COUNTIF(MF!EF$8:EF$271,$A13)-$G13</f>
        <v>-1</v>
      </c>
      <c r="EH13" s="853">
        <f>COUNTIF(MF!EG$8:EG$271,$I13)+COUNTIF(MF!EG$8:EG$271,$A13)-$G13</f>
        <v>-1</v>
      </c>
      <c r="EI13" s="854">
        <f>COUNTIF(MF!EH$8:EH$271,$I13)+COUNTIF(MF!EH$8:EH$271,$A13)-$G13</f>
        <v>-1</v>
      </c>
      <c r="EJ13" s="451">
        <f>COUNTIF(MF!EI$8:EI$271,$I13)+COUNTIF(MF!EI$8:EI$271,$A13)-$G13</f>
        <v>-1</v>
      </c>
      <c r="EK13" s="450">
        <f>COUNTIF(MF!EJ$8:EJ$271,$I13)+COUNTIF(MF!EJ$8:EJ$271,$A13)-$G13</f>
        <v>-1</v>
      </c>
      <c r="EL13" s="451">
        <f>COUNTIF(MF!EK$8:EK$271,$I13)+COUNTIF(MF!EK$8:EK$271,$A13)-$G13</f>
        <v>-1</v>
      </c>
      <c r="EM13" s="450">
        <f>COUNTIF(MF!EL$8:EL$271,$I13)+COUNTIF(MF!EL$8:EL$271,$A13)-$G13</f>
        <v>-1</v>
      </c>
      <c r="EN13" s="451">
        <f>COUNTIF(MF!EM$8:EM$271,$I13)+COUNTIF(MF!EM$8:EM$271,$A13)-$G13</f>
        <v>-1</v>
      </c>
      <c r="EO13" s="450">
        <f>COUNTIF(MF!EN$8:EN$271,$I13)+COUNTIF(MF!EN$8:EN$271,$A13)-$G13</f>
        <v>-1</v>
      </c>
      <c r="EP13" s="829">
        <f>COUNTIF(MF!EO$8:EO$271,$I13)+COUNTIF(MF!EO$8:EO$271,$A13)-$G13</f>
        <v>-1</v>
      </c>
      <c r="EQ13" s="830">
        <f>COUNTIF(MF!EP$8:EP$271,$I13)+COUNTIF(MF!EP$8:EP$271,$A13)-$G13</f>
        <v>-1</v>
      </c>
      <c r="ER13" s="829">
        <f>COUNTIF(MF!EQ$8:EQ$271,$I13)+COUNTIF(MF!EQ$8:EQ$271,$A13)-$G13</f>
        <v>-1</v>
      </c>
      <c r="ES13" s="830">
        <f>COUNTIF(MF!ER$8:ER$271,$I13)+COUNTIF(MF!ER$8:ER$271,$A13)-$G13</f>
        <v>-1</v>
      </c>
      <c r="ET13" s="451">
        <f>COUNTIF(MF!ES$8:ES$271,$I13)+COUNTIF(MF!ES$8:ES$271,$A13)-$G13</f>
        <v>-1</v>
      </c>
      <c r="EU13" s="450">
        <f>COUNTIF(MF!ET$8:ET$271,$I13)+COUNTIF(MF!ET$8:ET$271,$A13)-$G13</f>
        <v>-1</v>
      </c>
      <c r="EV13" s="451">
        <f>COUNTIF(MF!EU$8:EU$271,$I13)+COUNTIF(MF!EU$8:EU$271,$A13)-$G13</f>
        <v>-1</v>
      </c>
      <c r="EW13" s="450">
        <f>COUNTIF(MF!EV$8:EV$271,$I13)+COUNTIF(MF!EV$8:EV$271,$A13)-$G13</f>
        <v>-1</v>
      </c>
      <c r="EX13" s="451">
        <f>COUNTIF(MF!EW$8:EW$271,$I13)+COUNTIF(MF!EW$8:EW$271,$A13)-$G13</f>
        <v>-1</v>
      </c>
      <c r="EY13" s="450">
        <f>COUNTIF(MF!EX$8:EX$271,$I13)+COUNTIF(MF!EX$8:EX$271,$A13)-$G13</f>
        <v>-1</v>
      </c>
      <c r="EZ13" s="451">
        <f>COUNTIF(MF!EY$8:EY$271,$I13)+COUNTIF(MF!EY$8:EY$271,$A13)-$G13</f>
        <v>-1</v>
      </c>
      <c r="FA13" s="450">
        <f>COUNTIF(MF!EZ$8:EZ$271,$I13)+COUNTIF(MF!EZ$8:EZ$271,$A13)-$G13</f>
        <v>-1</v>
      </c>
      <c r="FB13" s="451">
        <f>COUNTIF(MF!FA$8:FA$271,$I13)+COUNTIF(MF!FA$8:FA$271,$A13)-$G13</f>
        <v>-1</v>
      </c>
      <c r="FC13" s="450">
        <f>COUNTIF(MF!FB$8:FB$271,$I13)+COUNTIF(MF!FB$8:FB$271,$A13)-$G13</f>
        <v>-1</v>
      </c>
      <c r="FD13" s="829">
        <f>COUNTIF(MF!FC$8:FC$271,$I13)+COUNTIF(MF!FC$8:FC$271,$A13)-$G13</f>
        <v>-1</v>
      </c>
      <c r="FE13" s="830">
        <f>COUNTIF(MF!FD$8:FD$271,$I13)+COUNTIF(MF!FD$8:FD$271,$A13)-$G13</f>
        <v>-1</v>
      </c>
      <c r="FF13" s="829">
        <f>COUNTIF(MF!FE$8:FE$271,$I13)+COUNTIF(MF!FE$8:FE$271,$A13)-$G13</f>
        <v>-1</v>
      </c>
      <c r="FG13" s="830">
        <f>COUNTIF(MF!FF$8:FF$271,$I13)+COUNTIF(MF!FF$8:FF$271,$A13)-$G13</f>
        <v>-1</v>
      </c>
      <c r="FH13" s="451">
        <f>COUNTIF(MF!FG$8:FG$271,$I13)+COUNTIF(MF!FG$8:FG$271,$A13)-$G13</f>
        <v>-1</v>
      </c>
      <c r="FI13" s="450">
        <f>COUNTIF(MF!FH$8:FH$271,$I13)+COUNTIF(MF!FH$8:FH$271,$A13)-$G13</f>
        <v>-1</v>
      </c>
      <c r="FJ13" s="451">
        <f>COUNTIF(MF!FI$8:FI$271,$I13)+COUNTIF(MF!FI$8:FI$271,$A13)-$G13</f>
        <v>-1</v>
      </c>
      <c r="FK13" s="450">
        <f>COUNTIF(MF!FJ$8:FJ$271,$I13)+COUNTIF(MF!FJ$8:FJ$271,$A13)-$G13</f>
        <v>-1</v>
      </c>
      <c r="FL13" s="451">
        <f>COUNTIF(MF!FK$8:FK$271,$I13)+COUNTIF(MF!FK$8:FK$271,$A13)-$G13</f>
        <v>-1</v>
      </c>
      <c r="FM13" s="450">
        <f>COUNTIF(MF!FL$8:FL$271,$I13)+COUNTIF(MF!FL$8:FL$271,$A13)-$G13</f>
        <v>-1</v>
      </c>
      <c r="FN13" s="451">
        <f>COUNTIF(MF!FM$8:FM$271,$I13)+COUNTIF(MF!FM$8:FM$271,$A13)-$G13</f>
        <v>-1</v>
      </c>
      <c r="FO13" s="450">
        <f>COUNTIF(MF!FN$8:FN$271,$I13)+COUNTIF(MF!FN$8:FN$271,$A13)-$G13</f>
        <v>-1</v>
      </c>
      <c r="FP13" s="451">
        <f>COUNTIF(MF!FO$8:FO$271,$I13)+COUNTIF(MF!FO$8:FO$271,$A13)-$G13</f>
        <v>-1</v>
      </c>
      <c r="FQ13" s="450">
        <f>COUNTIF(MF!FP$8:FP$271,$I13)+COUNTIF(MF!FP$8:FP$271,$A13)-$G13</f>
        <v>-1</v>
      </c>
      <c r="FR13" s="829">
        <f>COUNTIF(MF!FQ$8:FQ$271,$I13)+COUNTIF(MF!FQ$8:FQ$271,$A13)-$G13</f>
        <v>-1</v>
      </c>
      <c r="FS13" s="830">
        <f>COUNTIF(MF!FR$8:FR$271,$I13)+COUNTIF(MF!FR$8:FR$271,$A13)-$G13</f>
        <v>-1</v>
      </c>
      <c r="FT13" s="829">
        <f>COUNTIF(MF!FS$8:FS$271,$I13)+COUNTIF(MF!FS$8:FS$271,$A13)-$G13</f>
        <v>-1</v>
      </c>
      <c r="FU13" s="830">
        <f>COUNTIF(MF!FT$8:FT$271,$I13)+COUNTIF(MF!FT$8:FT$271,$A13)-$G13</f>
        <v>-1</v>
      </c>
      <c r="FV13" s="451">
        <f>COUNTIF(MF!FU$8:FU$271,$I13)+COUNTIF(MF!FU$8:FU$271,$A13)-$G13</f>
        <v>-1</v>
      </c>
      <c r="FW13" s="450">
        <f>COUNTIF(MF!FV$8:FV$271,$I13)+COUNTIF(MF!FV$8:FV$271,$A13)-$G13</f>
        <v>-1</v>
      </c>
      <c r="FX13" s="451">
        <f>COUNTIF(MF!FW$8:FW$271,$I13)+COUNTIF(MF!FW$8:FW$271,$A13)-$G13</f>
        <v>-1</v>
      </c>
      <c r="FY13" s="450">
        <f>COUNTIF(MF!FX$8:FX$271,$I13)+COUNTIF(MF!FX$8:FX$271,$A13)-$G13</f>
        <v>-1</v>
      </c>
      <c r="FZ13" s="451">
        <f>COUNTIF(MF!FY$8:FY$271,$I13)+COUNTIF(MF!FY$8:FY$271,$A13)-$G13</f>
        <v>-1</v>
      </c>
      <c r="GA13" s="450">
        <f>COUNTIF(MF!FZ$8:FZ$271,$I13)+COUNTIF(MF!FZ$8:FZ$271,$A13)-$G13</f>
        <v>-1</v>
      </c>
      <c r="GB13" s="451">
        <f>COUNTIF(MF!GA$8:GA$271,$I13)+COUNTIF(MF!GA$8:GA$271,$A13)-$G13</f>
        <v>-1</v>
      </c>
      <c r="GC13" s="450">
        <f>COUNTIF(MF!GB$8:GB$271,$I13)+COUNTIF(MF!GB$8:GB$271,$A13)-$G13</f>
        <v>-1</v>
      </c>
      <c r="GD13" s="451">
        <f>COUNTIF(MF!GC$8:GC$271,$I13)+COUNTIF(MF!GC$8:GC$271,$A13)-$G13</f>
        <v>-1</v>
      </c>
      <c r="GE13" s="450">
        <f>COUNTIF(MF!GD$8:GD$271,$I13)+COUNTIF(MF!GD$8:GD$271,$A13)-$G13</f>
        <v>-1</v>
      </c>
      <c r="GF13" s="829">
        <f>COUNTIF(MF!GE$8:GE$271,$I13)+COUNTIF(MF!GE$8:GE$271,$A13)-$G13</f>
        <v>-1</v>
      </c>
      <c r="GG13" s="830">
        <f>COUNTIF(MF!GF$8:GF$271,$I13)+COUNTIF(MF!GF$8:GF$271,$A13)-$G13</f>
        <v>-1</v>
      </c>
      <c r="GH13" s="829">
        <f>COUNTIF(MF!GG$8:GG$271,$I13)+COUNTIF(MF!GG$8:GG$271,$A13)-$G13</f>
        <v>-1</v>
      </c>
      <c r="GI13" s="869">
        <f>COUNTIF(MF!GH$8:GH$271,$I13)+COUNTIF(MF!GH$8:GH$271,$A13)-$G13</f>
        <v>-1</v>
      </c>
      <c r="GJ13" s="451">
        <f>COUNTIF(MF!GI$8:GI$271,$I13)+COUNTIF(MF!GI$8:GI$271,$A13)-$G13</f>
        <v>-1</v>
      </c>
      <c r="GK13" s="450">
        <f>COUNTIF(MF!GJ$8:GJ$271,$I13)+COUNTIF(MF!GJ$8:GJ$271,$A13)-$G13</f>
        <v>-1</v>
      </c>
      <c r="GL13" s="451">
        <f>COUNTIF(MF!GK$8:GK$271,$I13)+COUNTIF(MF!GK$8:GK$271,$A13)-$G13</f>
        <v>-1</v>
      </c>
      <c r="GM13" s="450">
        <f>COUNTIF(MF!GL$8:GL$271,$I13)+COUNTIF(MF!GL$8:GL$271,$A13)-$G13</f>
        <v>-1</v>
      </c>
      <c r="GN13" s="451">
        <f>COUNTIF(MF!GM$8:GM$271,$I13)+COUNTIF(MF!GM$8:GM$271,$A13)-$G13</f>
        <v>-1</v>
      </c>
      <c r="GO13" s="450">
        <f>COUNTIF(MF!GN$8:GN$271,$I13)+COUNTIF(MF!GN$8:GN$271,$A13)-$G13</f>
        <v>-1</v>
      </c>
      <c r="GP13" s="451">
        <f>COUNTIF(MF!GO$8:GO$271,$I13)+COUNTIF(MF!GO$8:GO$271,$A13)-$G13</f>
        <v>-1</v>
      </c>
      <c r="GQ13" s="450">
        <f>COUNTIF(MF!GP$8:GP$271,$I13)+COUNTIF(MF!GP$8:GP$271,$A13)-$G13</f>
        <v>-1</v>
      </c>
      <c r="GR13" s="451">
        <f>COUNTIF(MF!GQ$8:GQ$271,$I13)+COUNTIF(MF!GQ$8:GQ$271,$A13)-$G13</f>
        <v>-1</v>
      </c>
      <c r="GS13" s="450">
        <f>COUNTIF(MF!GR$8:GR$271,$I13)+COUNTIF(MF!GR$8:GR$271,$A13)-$G13</f>
        <v>-1</v>
      </c>
      <c r="GT13" s="829">
        <f>COUNTIF(MF!GS$8:GS$271,$I13)+COUNTIF(MF!GS$8:GS$271,$A13)-$G13</f>
        <v>-1</v>
      </c>
      <c r="GU13" s="830">
        <f>COUNTIF(MF!GT$8:GT$271,$I13)+COUNTIF(MF!GT$8:GT$271,$A13)-$G13</f>
        <v>-1</v>
      </c>
      <c r="GV13" s="829">
        <f>COUNTIF(MF!GU$8:GU$271,$I13)+COUNTIF(MF!GU$8:GU$271,$A13)-$G13</f>
        <v>-1</v>
      </c>
      <c r="GW13" s="830">
        <f>COUNTIF(MF!GV$8:GV$271,$I13)+COUNTIF(MF!GV$8:GV$271,$A13)-$G13</f>
        <v>-1</v>
      </c>
      <c r="GX13" s="451">
        <f>COUNTIF(MF!GW$8:GW$271,$I13)+COUNTIF(MF!GW$8:GW$271,$A13)-$G13</f>
        <v>-1</v>
      </c>
      <c r="GY13" s="450">
        <f>COUNTIF(MF!GX$8:GX$271,$I13)+COUNTIF(MF!GX$8:GX$271,$A13)-$G13</f>
        <v>-1</v>
      </c>
      <c r="GZ13" s="451">
        <f>COUNTIF(MF!GY$8:GY$271,$I13)+COUNTIF(MF!GY$8:GY$271,$A13)-$G13</f>
        <v>-1</v>
      </c>
      <c r="HA13" s="450">
        <f>COUNTIF(MF!GZ$8:GZ$271,$I13)+COUNTIF(MF!GZ$8:GZ$271,$A13)-$G13</f>
        <v>-1</v>
      </c>
      <c r="HB13" s="451">
        <f>COUNTIF(MF!HA$8:HA$271,$I13)+COUNTIF(MF!HA$8:HA$271,$A13)-$G13</f>
        <v>-1</v>
      </c>
      <c r="HC13" s="450">
        <f>COUNTIF(MF!HB$8:HB$271,$I13)+COUNTIF(MF!HB$8:HB$271,$A13)-$G13</f>
        <v>-1</v>
      </c>
      <c r="HD13" s="451">
        <f>COUNTIF(MF!HC$8:HC$271,$I13)+COUNTIF(MF!HC$8:HC$271,$A13)-$G13</f>
        <v>-1</v>
      </c>
      <c r="HE13" s="450">
        <f>COUNTIF(MF!HD$8:HD$271,$I13)+COUNTIF(MF!HD$8:HD$271,$A13)-$G13</f>
        <v>-1</v>
      </c>
      <c r="HF13" s="451">
        <f>COUNTIF(MF!HE$8:HE$271,$I13)+COUNTIF(MF!HE$8:HE$271,$A13)-$G13</f>
        <v>-1</v>
      </c>
      <c r="HG13" s="450">
        <f>COUNTIF(MF!HF$8:HF$271,$I13)+COUNTIF(MF!HF$8:HF$271,$A13)-$G13</f>
        <v>-1</v>
      </c>
      <c r="HH13" s="829">
        <f>COUNTIF(MF!HG$8:HG$271,$I13)+COUNTIF(MF!HG$8:HG$271,$A13)-$G13</f>
        <v>-1</v>
      </c>
      <c r="HI13" s="830">
        <f>COUNTIF(MF!HH$8:HH$271,$I13)+COUNTIF(MF!HH$8:HH$271,$A13)-$G13</f>
        <v>-1</v>
      </c>
      <c r="HJ13" s="829">
        <f>COUNTIF(MF!HI$8:HI$271,$I13)+COUNTIF(MF!HI$8:HI$271,$A13)-$G13</f>
        <v>-1</v>
      </c>
      <c r="HK13" s="830">
        <f>COUNTIF(MF!HJ$8:HJ$271,$I13)+COUNTIF(MF!HJ$8:HJ$271,$A13)-$G13</f>
        <v>-1</v>
      </c>
      <c r="HL13" s="451">
        <f>COUNTIF(MF!HK$8:HK$271,$I13)+COUNTIF(MF!HK$8:HK$271,$A13)-$G13</f>
        <v>-1</v>
      </c>
      <c r="HM13" s="450">
        <f>COUNTIF(MF!HL$8:HL$271,$I13)+COUNTIF(MF!HL$8:HL$271,$A13)-$G13</f>
        <v>-1</v>
      </c>
      <c r="HN13" s="451">
        <f>COUNTIF(MF!HM$8:HM$271,$I13)+COUNTIF(MF!HM$8:HM$271,$A13)-$G13</f>
        <v>-1</v>
      </c>
      <c r="HO13" s="450">
        <f>COUNTIF(MF!HN$8:HN$271,$I13)+COUNTIF(MF!HN$8:HN$271,$A13)-$G13</f>
        <v>-1</v>
      </c>
      <c r="HP13" s="451">
        <f>COUNTIF(MF!HO$8:HO$271,$I13)+COUNTIF(MF!HO$8:HO$271,$A13)-$G13</f>
        <v>-1</v>
      </c>
      <c r="HQ13" s="450">
        <f>COUNTIF(MF!HP$8:HP$271,$I13)+COUNTIF(MF!HP$8:HP$271,$A13)-$G13</f>
        <v>-1</v>
      </c>
      <c r="HR13" s="451">
        <f>COUNTIF(MF!HQ$8:HQ$271,$I13)+COUNTIF(MF!HQ$8:HQ$271,$A13)-$G13</f>
        <v>-1</v>
      </c>
      <c r="HS13" s="450">
        <f>COUNTIF(MF!HR$8:HR$271,$I13)+COUNTIF(MF!HR$8:HR$271,$A13)-$G13</f>
        <v>-1</v>
      </c>
      <c r="HT13" s="884">
        <f>COUNTIF(MF!HS$8:HS$271,$I13)+COUNTIF(MF!HS$8:HS$271,$A13)-$G13</f>
        <v>-1</v>
      </c>
      <c r="HU13" s="885">
        <f>COUNTIF(MF!HT$8:HT$271,$I13)+COUNTIF(MF!HT$8:HT$271,$A13)-$G13</f>
        <v>-1</v>
      </c>
      <c r="HV13" s="829">
        <f>COUNTIF(MF!HU$8:HU$271,$I13)+COUNTIF(MF!HU$8:HU$271,$A13)-$G13</f>
        <v>-1</v>
      </c>
      <c r="HW13" s="830">
        <f>COUNTIF(MF!HV$8:HV$271,$I13)+COUNTIF(MF!HV$8:HV$271,$A13)-$G13</f>
        <v>-1</v>
      </c>
      <c r="HX13" s="884">
        <f>COUNTIF(MF!HW$8:HW$271,$I13)+COUNTIF(MF!HW$8:HW$271,$A13)-$G13</f>
        <v>-1</v>
      </c>
      <c r="HY13" s="885">
        <f>COUNTIF(MF!HX$8:HX$271,$I13)+COUNTIF(MF!HX$8:HX$271,$A13)-$G13</f>
        <v>-1</v>
      </c>
      <c r="HZ13" s="451">
        <f>COUNTIF(MF!HY$8:HY$271,$I13)+COUNTIF(MF!HY$8:HY$271,$A13)-$G13</f>
        <v>-1</v>
      </c>
      <c r="IA13" s="450">
        <f>COUNTIF(MF!HZ$8:HZ$271,$I13)+COUNTIF(MF!HZ$8:HZ$271,$A13)-$G13</f>
        <v>-1</v>
      </c>
      <c r="IB13" s="451">
        <f>COUNTIF(MF!IA$8:IA$271,$I13)+COUNTIF(MF!IA$8:IA$271,$A13)-$G13</f>
        <v>-1</v>
      </c>
      <c r="IC13" s="450">
        <f>COUNTIF(MF!IB$8:IB$271,$I13)+COUNTIF(MF!IB$8:IB$271,$A13)-$G13</f>
        <v>-1</v>
      </c>
      <c r="ID13" s="451">
        <f>COUNTIF(MF!IC$8:IC$271,$I13)+COUNTIF(MF!IC$8:IC$271,$A13)-$G13</f>
        <v>-1</v>
      </c>
      <c r="IE13" s="450">
        <f>COUNTIF(MF!ID$8:ID$271,$I13)+COUNTIF(MF!ID$8:ID$271,$A13)-$G13</f>
        <v>-1</v>
      </c>
      <c r="IF13" s="192">
        <f>COUNTIF(MF!IE$8:IE$271,$I13)+COUNTIF(MF!IE$8:IE$271,$A13)-$G13</f>
        <v>-1</v>
      </c>
      <c r="IG13" s="174">
        <f>COUNTIF(MF!IF$8:IF$271,$I13)+COUNTIF(MF!IF$8:IF$271,$A13)-$G13</f>
        <v>-1</v>
      </c>
      <c r="IH13" s="451">
        <f>COUNTIF(MF!IG$8:IG$271,$I13)+COUNTIF(MF!IG$8:IG$271,$A13)-$G13</f>
        <v>-1</v>
      </c>
      <c r="II13" s="450">
        <f>COUNTIF(MF!IH$8:IH$271,$I13)+COUNTIF(MF!IH$8:IH$271,$A13)-$G13</f>
        <v>-1</v>
      </c>
      <c r="IJ13" s="829">
        <f>COUNTIF(MF!II$8:II$271,$I13)+COUNTIF(MF!II$8:II$271,$A13)-$G13</f>
        <v>-1</v>
      </c>
      <c r="IK13" s="830">
        <f>COUNTIF(MF!IJ$8:IJ$271,$I13)+COUNTIF(MF!IJ$8:IJ$271,$A13)-$G13</f>
        <v>-1</v>
      </c>
      <c r="IL13" s="829">
        <f>COUNTIF(MF!IK$8:IK$271,$I13)+COUNTIF(MF!IK$8:IK$271,$A13)-$G13</f>
        <v>-1</v>
      </c>
      <c r="IM13" s="830">
        <f>COUNTIF(MF!IL$8:IL$271,$I13)+COUNTIF(MF!IL$8:IL$271,$A13)-$G13</f>
        <v>-1</v>
      </c>
      <c r="IN13" s="451">
        <f>COUNTIF(MF!IM$8:IM$271,$I13)+COUNTIF(MF!IM$8:IM$271,$A13)-$G13</f>
        <v>-1</v>
      </c>
      <c r="IO13" s="450">
        <f>COUNTIF(MF!IN$8:IN$271,$I13)+COUNTIF(MF!IN$8:IN$271,$A13)-$G13</f>
        <v>-1</v>
      </c>
      <c r="IP13" s="451">
        <f>COUNTIF(MF!IO$8:IO$271,$I13)+COUNTIF(MF!IO$8:IO$271,$A13)-$G13</f>
        <v>-1</v>
      </c>
      <c r="IQ13" s="450">
        <f>COUNTIF(MF!IP$8:IP$271,$I13)+COUNTIF(MF!IP$8:IP$271,$A13)-$G13</f>
        <v>-1</v>
      </c>
      <c r="IR13" s="173">
        <f>COUNTIF(MF!IQ$8:IQ$271,$I13)+COUNTIF(MF!IQ$8:IQ$271,$A13)-$G13</f>
        <v>-1</v>
      </c>
      <c r="IS13" s="174">
        <f>COUNTIF(MF!IR$8:IR$271,$I13)+COUNTIF(MF!IR$8:IR$271,$A13)-$G13</f>
        <v>-1</v>
      </c>
      <c r="IT13" s="451">
        <f>COUNTIF(MF!IS$8:IS$271,$I13)+COUNTIF(MF!IS$8:IS$271,$A13)-$G13</f>
        <v>-1</v>
      </c>
      <c r="IU13" s="450">
        <f>COUNTIF(MF!IT$8:IT$271,$I13)+COUNTIF(MF!IT$8:IT$271,$A13)-$G13</f>
        <v>-1</v>
      </c>
      <c r="IV13" s="451">
        <f>COUNTIF(MF!IU$8:IU$271,$I13)+COUNTIF(MF!IU$8:IU$271,$A13)-$G13</f>
        <v>-1</v>
      </c>
      <c r="IW13" s="450">
        <f>COUNTIF(MF!IV$8:IV$271,$I13)+COUNTIF(MF!IV$8:IV$271,$A13)-$G13</f>
        <v>-1</v>
      </c>
      <c r="IX13" s="829">
        <f>COUNTIF(MF!IW$8:IW$271,$I13)+COUNTIF(MF!IW$8:IW$271,$A13)-$G13</f>
        <v>-1</v>
      </c>
      <c r="IY13" s="830">
        <f>COUNTIF(MF!IX$8:IX$271,$I13)+COUNTIF(MF!IX$8:IX$271,$A13)-$G13</f>
        <v>-1</v>
      </c>
      <c r="IZ13" s="829">
        <f>COUNTIF(MF!IY$8:IY$271,$I13)+COUNTIF(MF!IY$8:IY$271,$A13)-$G13</f>
        <v>-1</v>
      </c>
      <c r="JA13" s="830">
        <f>COUNTIF(MF!IZ$8:IZ$271,$I13)+COUNTIF(MF!IZ$8:IZ$271,$A13)-$G13</f>
        <v>-1</v>
      </c>
      <c r="JB13" s="451">
        <f>COUNTIF(MF!JA$8:JA$271,$I13)+COUNTIF(MF!JA$8:JA$271,$A13)-$G13</f>
        <v>-1</v>
      </c>
      <c r="JC13" s="450">
        <f>COUNTIF(MF!JB$8:JB$271,$I13)+COUNTIF(MF!JB$8:JB$271,$A13)-$G13</f>
        <v>-1</v>
      </c>
      <c r="JD13" s="451">
        <f>COUNTIF(MF!JC$8:JC$271,$I13)+COUNTIF(MF!JC$8:JC$271,$A13)-$G13</f>
        <v>-1</v>
      </c>
      <c r="JE13" s="450">
        <f>COUNTIF(MF!JD$8:JD$271,$I13)+COUNTIF(MF!JD$8:JD$271,$A13)-$G13</f>
        <v>-1</v>
      </c>
      <c r="JF13" s="451">
        <f>COUNTIF(MF!JE$8:JE$271,$I13)+COUNTIF(MF!JE$8:JE$271,$A13)-$G13</f>
        <v>-1</v>
      </c>
      <c r="JG13" s="450">
        <f>COUNTIF(MF!JF$8:JF$271,$I13)+COUNTIF(MF!JF$8:JF$271,$A13)-$G13</f>
        <v>-1</v>
      </c>
      <c r="JH13" s="451">
        <f>COUNTIF(MF!JG$8:JG$271,$I13)+COUNTIF(MF!JG$8:JG$271,$A13)-$G13</f>
        <v>-1</v>
      </c>
      <c r="JI13" s="450">
        <f>COUNTIF(MF!JH$8:JH$271,$I13)+COUNTIF(MF!JH$8:JH$271,$A13)-$G13</f>
        <v>-1</v>
      </c>
      <c r="JJ13" s="451">
        <f>COUNTIF(MF!JI$8:JI$271,$I13)+COUNTIF(MF!JI$8:JI$271,$A13)-$G13</f>
        <v>-1</v>
      </c>
      <c r="JK13" s="450">
        <f>COUNTIF(MF!JJ$8:JJ$271,$I13)+COUNTIF(MF!JJ$8:JJ$271,$A13)-$G13</f>
        <v>-1</v>
      </c>
      <c r="JL13" s="829">
        <f>COUNTIF(MF!JK$8:JK$271,$I13)+COUNTIF(MF!JK$8:JK$271,$A13)-$G13</f>
        <v>-1</v>
      </c>
      <c r="JM13" s="830">
        <f>COUNTIF(MF!JL$8:JL$271,$I13)+COUNTIF(MF!JL$8:JL$271,$A13)-$G13</f>
        <v>-1</v>
      </c>
      <c r="JN13" s="829">
        <f>COUNTIF(MF!JM$8:JM$271,$I13)+COUNTIF(MF!JM$8:JM$271,$A13)-$G13</f>
        <v>-1</v>
      </c>
      <c r="JO13" s="830">
        <f>COUNTIF(MF!JN$8:JN$271,$I13)+COUNTIF(MF!JN$8:JN$271,$A13)-$G13</f>
        <v>-1</v>
      </c>
      <c r="JP13" s="451">
        <f>COUNTIF(MF!JO$8:JO$271,$I13)+COUNTIF(MF!JO$8:JO$271,$A13)-$G13</f>
        <v>-1</v>
      </c>
      <c r="JQ13" s="450">
        <f>COUNTIF(MF!JP$8:JP$271,$I13)+COUNTIF(MF!JP$8:JP$271,$A13)-$G13</f>
        <v>-1</v>
      </c>
      <c r="JR13" s="451">
        <f>COUNTIF(MF!JQ$8:JQ$271,$I13)+COUNTIF(MF!JQ$8:JQ$271,$A13)-$G13</f>
        <v>-1</v>
      </c>
      <c r="JS13" s="450">
        <f>COUNTIF(MF!JR$8:JR$271,$I13)+COUNTIF(MF!JR$8:JR$271,$A13)-$G13</f>
        <v>-1</v>
      </c>
      <c r="JT13" s="451">
        <f>COUNTIF(MF!JS$8:JS$271,$I13)+COUNTIF(MF!JS$8:JS$271,$A13)-$G13</f>
        <v>-1</v>
      </c>
      <c r="JU13" s="450">
        <f>COUNTIF(MF!JT$8:JT$271,$I13)+COUNTIF(MF!JT$8:JT$271,$A13)-$G13</f>
        <v>-1</v>
      </c>
      <c r="JV13" s="451">
        <f>COUNTIF(MF!JU$8:JU$271,$I13)+COUNTIF(MF!JU$8:JU$271,$A13)-$G13</f>
        <v>-1</v>
      </c>
      <c r="JW13" s="450">
        <f>COUNTIF(MF!JV$8:JV$271,$I13)+COUNTIF(MF!JV$8:JV$271,$A13)-$G13</f>
        <v>-1</v>
      </c>
      <c r="JX13" s="451">
        <f>COUNTIF(MF!JW$8:JW$271,$I13)+COUNTIF(MF!JW$8:JW$271,$A13)-$G13</f>
        <v>-1</v>
      </c>
      <c r="JY13" s="450">
        <f>COUNTIF(MF!JX$8:JX$271,$I13)+COUNTIF(MF!JX$8:JX$271,$A13)-$G13</f>
        <v>-1</v>
      </c>
      <c r="JZ13" s="829">
        <f>COUNTIF(MF!JY$8:JY$271,$I13)+COUNTIF(MF!JY$8:JY$271,$A13)-$G13</f>
        <v>-1</v>
      </c>
      <c r="KA13" s="830">
        <f>COUNTIF(MF!JZ$8:JZ$271,$I13)+COUNTIF(MF!JZ$8:JZ$271,$A13)-$G13</f>
        <v>-1</v>
      </c>
      <c r="KB13" s="829">
        <f>COUNTIF(MF!KA$8:KA$271,$I13)+COUNTIF(MF!KA$8:KA$271,$A13)-$G13</f>
        <v>-1</v>
      </c>
      <c r="KC13" s="830">
        <f>COUNTIF(MF!KB$8:KB$271,$I13)+COUNTIF(MF!KB$8:KB$271,$A13)-$G13</f>
        <v>-1</v>
      </c>
      <c r="KD13" s="451">
        <f>COUNTIF(MF!KC$8:KC$271,$I13)+COUNTIF(MF!KC$8:KC$271,$A13)-$G13</f>
        <v>-1</v>
      </c>
      <c r="KE13" s="450">
        <f>COUNTIF(MF!KD$8:KD$271,$I13)+COUNTIF(MF!KD$8:KD$271,$A13)-$G13</f>
        <v>-1</v>
      </c>
      <c r="KF13" s="451">
        <f>COUNTIF(MF!KE$8:KE$271,$I13)+COUNTIF(MF!KE$8:KE$271,$A13)-$G13</f>
        <v>-1</v>
      </c>
      <c r="KG13" s="450">
        <f>COUNTIF(MF!KF$8:KF$271,$I13)+COUNTIF(MF!KF$8:KF$271,$A13)-$G13</f>
        <v>-1</v>
      </c>
      <c r="KH13" s="451">
        <f>COUNTIF(MF!KG$8:KG$271,$I13)+COUNTIF(MF!KG$8:KG$271,$A13)-$G13</f>
        <v>-1</v>
      </c>
      <c r="KI13" s="450">
        <f>COUNTIF(MF!KH$8:KH$271,$I13)+COUNTIF(MF!KH$8:KH$271,$A13)-$G13</f>
        <v>-1</v>
      </c>
      <c r="KJ13" s="451">
        <f>COUNTIF(MF!KI$8:KI$271,$I13)+COUNTIF(MF!KI$8:KI$271,$A13)-$G13</f>
        <v>-1</v>
      </c>
      <c r="KK13" s="450">
        <f>COUNTIF(MF!KJ$8:KJ$271,$I13)+COUNTIF(MF!KJ$8:KJ$271,$A13)-$G13</f>
        <v>-1</v>
      </c>
      <c r="KL13" s="451">
        <f>COUNTIF(MF!KK$8:KK$271,$I13)+COUNTIF(MF!KK$8:KK$271,$A13)-$G13</f>
        <v>-1</v>
      </c>
      <c r="KM13" s="450">
        <f>COUNTIF(MF!KL$8:KL$271,$I13)+COUNTIF(MF!KL$8:KL$271,$A13)-$G13</f>
        <v>-1</v>
      </c>
      <c r="KN13" s="829">
        <f>COUNTIF(MF!KM$8:KM$271,$I13)+COUNTIF(MF!KM$8:KM$271,$A13)-$G13</f>
        <v>-1</v>
      </c>
      <c r="KO13" s="830">
        <f>COUNTIF(MF!KN$8:KN$271,$I13)+COUNTIF(MF!KN$8:KN$271,$A13)-$G13</f>
        <v>-1</v>
      </c>
      <c r="KP13" s="829">
        <f>COUNTIF(MF!KO$8:KO$271,$I13)+COUNTIF(MF!KO$8:KO$271,$A13)-$G13</f>
        <v>-1</v>
      </c>
      <c r="KQ13" s="830">
        <f>COUNTIF(MF!KP$8:KP$271,$I13)+COUNTIF(MF!KP$8:KP$271,$A13)-$G13</f>
        <v>-1</v>
      </c>
      <c r="KR13" s="451">
        <f>COUNTIF(MF!KQ$8:KQ$271,$I13)+COUNTIF(MF!KQ$8:KQ$271,$A13)-$G13</f>
        <v>-1</v>
      </c>
      <c r="KS13" s="450">
        <f>COUNTIF(MF!KR$8:KR$271,$I13)+COUNTIF(MF!KR$8:KR$271,$A13)-$G13</f>
        <v>-1</v>
      </c>
      <c r="KT13" s="451">
        <f>COUNTIF(MF!KS$8:KS$271,$I13)+COUNTIF(MF!KS$8:KS$271,$A13)-$G13</f>
        <v>-1</v>
      </c>
      <c r="KU13" s="450">
        <f>COUNTIF(MF!KT$8:KT$271,$I13)+COUNTIF(MF!KT$8:KT$271,$A13)-$G13</f>
        <v>-1</v>
      </c>
      <c r="KV13" s="451">
        <f>COUNTIF(MF!KU$8:KU$271,$I13)+COUNTIF(MF!KU$8:KU$271,$A13)-$G13</f>
        <v>-1</v>
      </c>
      <c r="KW13" s="450">
        <f>COUNTIF(MF!KV$8:KV$271,$I13)+COUNTIF(MF!KV$8:KV$271,$A13)-$G13</f>
        <v>-1</v>
      </c>
      <c r="KX13" s="451">
        <f>COUNTIF(MF!KW$8:KW$271,$I13)+COUNTIF(MF!KW$8:KW$271,$A13)-$G13</f>
        <v>-1</v>
      </c>
      <c r="KY13" s="450">
        <f>COUNTIF(MF!KX$8:KX$271,$I13)+COUNTIF(MF!KX$8:KX$271,$A13)-$G13</f>
        <v>-1</v>
      </c>
      <c r="KZ13" s="451">
        <f>COUNTIF(MF!KY$8:KY$271,$I13)+COUNTIF(MF!KY$8:KY$271,$A13)-$G13</f>
        <v>-1</v>
      </c>
      <c r="LA13" s="452">
        <f>COUNTIF(MF!KZ$8:KZ$271,$I13)+COUNTIF(MF!KZ$8:KZ$271,$A13)-$G13</f>
        <v>-1</v>
      </c>
      <c r="LB13" s="911">
        <f>COUNTIF(MF!LA$8:LA$271,$I13)+COUNTIF(MF!LA$8:LA$271,$A13)-$G13</f>
        <v>-1</v>
      </c>
      <c r="LC13" s="830">
        <f>COUNTIF(MF!LB$8:LB$271,$I13)+COUNTIF(MF!LB$8:LB$271,$A13)-$G13</f>
        <v>-1</v>
      </c>
      <c r="LD13" s="829">
        <f>COUNTIF(MF!LC$8:LC$271,$I13)+COUNTIF(MF!LC$8:LC$271,$A13)-$G13</f>
        <v>-1</v>
      </c>
      <c r="LE13" s="830">
        <f>COUNTIF(MF!LD$8:LD$271,$I13)+COUNTIF(MF!LD$8:LD$271,$A13)-$G13</f>
        <v>-1</v>
      </c>
      <c r="LF13" s="451">
        <f>COUNTIF(MF!LE$8:LE$271,$I13)+COUNTIF(MF!LE$8:LE$271,$A13)-$G13</f>
        <v>-1</v>
      </c>
      <c r="LG13" s="450">
        <f>COUNTIF(MF!LF$8:LF$271,$I13)+COUNTIF(MF!LF$8:LF$271,$A13)-$G13</f>
        <v>-1</v>
      </c>
      <c r="LH13" s="451">
        <f>COUNTIF(MF!LG$8:LG$271,$I13)+COUNTIF(MF!LG$8:LG$271,$A13)-$G13</f>
        <v>-1</v>
      </c>
      <c r="LI13" s="450">
        <f>COUNTIF(MF!LH$8:LH$271,$I13)+COUNTIF(MF!LH$8:LH$271,$A13)-$G13</f>
        <v>-1</v>
      </c>
      <c r="LJ13" s="451">
        <f>COUNTIF(MF!LI$8:LI$271,$I13)+COUNTIF(MF!LI$8:LI$271,$A13)-$G13</f>
        <v>-1</v>
      </c>
      <c r="LK13" s="450">
        <f>COUNTIF(MF!LJ$8:LJ$271,$I13)+COUNTIF(MF!LJ$8:LJ$271,$A13)-$G13</f>
        <v>-1</v>
      </c>
      <c r="LL13" s="451">
        <f>COUNTIF(MF!LK$8:LK$271,$I13)+COUNTIF(MF!LK$8:LK$271,$A13)-$G13</f>
        <v>-1</v>
      </c>
      <c r="LM13" s="450">
        <f>COUNTIF(MF!LL$8:LL$271,$I13)+COUNTIF(MF!LL$8:LL$271,$A13)-$G13</f>
        <v>-1</v>
      </c>
      <c r="LN13" s="451">
        <f>COUNTIF(MF!LM$8:LM$271,$I13)+COUNTIF(MF!LM$8:LM$271,$A13)-$G13</f>
        <v>-1</v>
      </c>
      <c r="LO13" s="450">
        <f>COUNTIF(MF!LN$8:LN$271,$I13)+COUNTIF(MF!LN$8:LN$271,$A13)-$G13</f>
        <v>-1</v>
      </c>
      <c r="LP13" s="829">
        <f>COUNTIF(MF!LO$8:LO$271,$I13)+COUNTIF(MF!LO$8:LO$271,$A13)-$G13</f>
        <v>-1</v>
      </c>
      <c r="LQ13" s="830">
        <f>COUNTIF(MF!LP$8:LP$271,$I13)+COUNTIF(MF!LP$8:LP$271,$A13)-$G13</f>
        <v>-1</v>
      </c>
      <c r="LR13" s="829">
        <f>COUNTIF(MF!LQ$8:LQ$271,$I13)+COUNTIF(MF!LQ$8:LQ$271,$A13)-$G13</f>
        <v>-1</v>
      </c>
      <c r="LS13" s="830">
        <f>COUNTIF(MF!LR$8:LR$271,$I13)+COUNTIF(MF!LR$8:LR$271,$A13)-$G13</f>
        <v>-1</v>
      </c>
      <c r="LT13" s="192">
        <f>COUNTIF(MF!LS$8:LS$271,$I13)+COUNTIF(MF!LS$8:LS$271,$A13)-$G13</f>
        <v>-1</v>
      </c>
      <c r="LU13" s="174">
        <f>COUNTIF(MF!LT$8:LT$271,$I13)+COUNTIF(MF!LT$8:LT$271,$A13)-$G13</f>
        <v>-1</v>
      </c>
      <c r="LV13" s="451">
        <f>COUNTIF(MF!LU$8:LU$271,$I13)+COUNTIF(MF!LU$8:LU$271,$A13)-$G13</f>
        <v>-1</v>
      </c>
      <c r="LW13" s="450">
        <f>COUNTIF(MF!LV$8:LV$271,$I13)+COUNTIF(MF!LV$8:LV$271,$A13)-$G13</f>
        <v>-1</v>
      </c>
      <c r="LX13" s="451">
        <f>COUNTIF(MF!LW$8:LW$271,$I13)+COUNTIF(MF!LW$8:LW$271,$A13)-$G13</f>
        <v>-1</v>
      </c>
      <c r="LY13" s="450">
        <f>COUNTIF(MF!LX$8:LX$271,$I13)+COUNTIF(MF!LX$8:LX$271,$A13)-$G13</f>
        <v>-1</v>
      </c>
      <c r="LZ13" s="192">
        <f>COUNTIF(MF!LY$8:LY$271,$I13)+COUNTIF(MF!LY$8:LY$271,$A13)-$G13</f>
        <v>-1</v>
      </c>
      <c r="MA13" s="174">
        <f>COUNTIF(MF!LZ$8:LZ$271,$I13)+COUNTIF(MF!LZ$8:LZ$271,$A13)-$G13</f>
        <v>-1</v>
      </c>
      <c r="MB13" s="451">
        <f>COUNTIF(MF!MA$8:MA$271,$I13)+COUNTIF(MF!MA$8:MA$271,$A13)-$G13</f>
        <v>-1</v>
      </c>
      <c r="MC13" s="450">
        <f>COUNTIF(MF!MB$8:MB$271,$I13)+COUNTIF(MF!MB$8:MB$271,$A13)-$G13</f>
        <v>-1</v>
      </c>
      <c r="MD13" s="829">
        <f>COUNTIF(MF!MC$8:MC$271,$I13)+COUNTIF(MF!MC$8:MC$271,$A13)-$G13</f>
        <v>-1</v>
      </c>
      <c r="ME13" s="830">
        <f>COUNTIF(MF!MD$8:MD$271,$I13)+COUNTIF(MF!MD$8:MD$271,$A13)-$G13</f>
        <v>-1</v>
      </c>
      <c r="MF13" s="829">
        <f>COUNTIF(MF!ME$8:ME$271,$I13)+COUNTIF(MF!ME$8:ME$271,$A13)-$G13</f>
        <v>-1</v>
      </c>
      <c r="MG13" s="830">
        <f>COUNTIF(MF!MF$8:MF$271,$I13)+COUNTIF(MF!MF$8:MF$271,$A13)-$G13</f>
        <v>-1</v>
      </c>
      <c r="MH13" s="451">
        <f>COUNTIF(MF!MG$8:MG$271,$I13)+COUNTIF(MF!MG$8:MG$271,$A13)-$G13</f>
        <v>-1</v>
      </c>
      <c r="MI13" s="450">
        <f>COUNTIF(MF!MH$8:MH$271,$I13)+COUNTIF(MF!MH$8:MH$271,$A13)-$G13</f>
        <v>-1</v>
      </c>
      <c r="MJ13" s="451">
        <f>COUNTIF(MF!MI$8:MI$271,$I13)+COUNTIF(MF!MI$8:MI$271,$A13)-$G13</f>
        <v>-1</v>
      </c>
      <c r="MK13" s="450">
        <f>COUNTIF(MF!MJ$8:MJ$271,$I13)+COUNTIF(MF!MJ$8:MJ$271,$A13)-$G13</f>
        <v>-1</v>
      </c>
      <c r="ML13" s="451">
        <f>COUNTIF(MF!MK$8:MK$271,$I13)+COUNTIF(MF!MK$8:MK$271,$A13)-$G13</f>
        <v>-1</v>
      </c>
      <c r="MM13" s="450">
        <f>COUNTIF(MF!ML$8:ML$271,$I13)+COUNTIF(MF!ML$8:ML$271,$A13)-$G13</f>
        <v>-1</v>
      </c>
      <c r="MN13" s="929">
        <f>COUNTIF(MF!MM$8:MM$271,$I13)+COUNTIF(MF!MM$8:MM$271,$A13)-$G13</f>
        <v>-1</v>
      </c>
      <c r="MO13" s="930">
        <f>COUNTIF(MF!MN$8:MN$271,$I13)+COUNTIF(MF!MN$8:MN$271,$A13)-$G13</f>
        <v>-1</v>
      </c>
      <c r="MP13" s="451">
        <f>COUNTIF(MF!MO$8:MO$271,$I13)+COUNTIF(MF!MO$8:MO$271,$A13)-$G13</f>
        <v>-1</v>
      </c>
      <c r="MQ13" s="450">
        <f>COUNTIF(MF!MP$8:MP$271,$I13)+COUNTIF(MF!MP$8:MP$271,$A13)-$G13</f>
        <v>-1</v>
      </c>
      <c r="MR13" s="829">
        <f>COUNTIF(MF!MQ$8:MQ$271,$I13)+COUNTIF(MF!MQ$8:MQ$271,$A13)-$G13</f>
        <v>-1</v>
      </c>
      <c r="MS13" s="830">
        <f>COUNTIF(MF!MR$8:MR$271,$I13)+COUNTIF(MF!MR$8:MR$271,$A13)-$G13</f>
        <v>-1</v>
      </c>
      <c r="MT13" s="829">
        <f>COUNTIF(MF!MS$8:MS$271,$I13)+COUNTIF(MF!MS$8:MS$271,$A13)-$G13</f>
        <v>-1</v>
      </c>
      <c r="MU13" s="830">
        <f>COUNTIF(MF!MT$8:MT$271,$I13)+COUNTIF(MF!MT$8:MT$271,$A13)-$G13</f>
        <v>-1</v>
      </c>
      <c r="MV13" s="451">
        <f>COUNTIF(MF!MU$8:MU$271,$I13)+COUNTIF(MF!MU$8:MU$271,$A13)-$G13</f>
        <v>-1</v>
      </c>
      <c r="MW13" s="450">
        <f>COUNTIF(MF!MV$8:MV$271,$I13)+COUNTIF(MF!MV$8:MV$271,$A13)-$G13</f>
        <v>-1</v>
      </c>
      <c r="MX13" s="451">
        <f>COUNTIF(MF!MW$8:MW$271,$I13)+COUNTIF(MF!MW$8:MW$271,$A13)-$G13</f>
        <v>-1</v>
      </c>
      <c r="MY13" s="450">
        <f>COUNTIF(MF!MX$8:MX$271,$I13)+COUNTIF(MF!MX$8:MX$271,$A13)-$G13</f>
        <v>-1</v>
      </c>
      <c r="MZ13" s="451">
        <f>COUNTIF(MF!MY$8:MY$271,$I13)+COUNTIF(MF!MY$8:MY$271,$A13)-$G13</f>
        <v>-1</v>
      </c>
      <c r="NA13" s="450">
        <f>COUNTIF(MF!MZ$8:MZ$271,$I13)+COUNTIF(MF!MZ$8:MZ$271,$A13)-$G13</f>
        <v>-1</v>
      </c>
      <c r="NB13" s="451">
        <f>COUNTIF(MF!NA$8:NA$271,$I13)+COUNTIF(MF!NA$8:NA$271,$A13)-$G13</f>
        <v>-1</v>
      </c>
      <c r="NC13" s="450">
        <f>COUNTIF(MF!NB$8:NB$271,$I13)+COUNTIF(MF!NB$8:NB$271,$A13)-$G13</f>
        <v>-1</v>
      </c>
      <c r="ND13" s="451">
        <f>COUNTIF(MF!NC$8:NC$271,$I13)+COUNTIF(MF!NC$8:NC$271,$A13)-$G13</f>
        <v>-1</v>
      </c>
      <c r="NE13" s="450">
        <f>COUNTIF(MF!ND$8:ND$271,$I13)+COUNTIF(MF!ND$8:ND$271,$A13)-$G13</f>
        <v>-1</v>
      </c>
      <c r="NF13" s="829">
        <f>COUNTIF(MF!NE$8:NE$271,$I13)+COUNTIF(MF!NE$8:NE$271,$A13)-$G13</f>
        <v>-1</v>
      </c>
      <c r="NG13" s="830">
        <f>COUNTIF(MF!NF$8:NF$271,$I13)+COUNTIF(MF!NF$8:NF$271,$A13)-$G13</f>
        <v>-1</v>
      </c>
      <c r="NH13" s="829">
        <f>COUNTIF(MF!NG$8:NG$271,$I13)+COUNTIF(MF!NG$8:NG$271,$A13)-$G13</f>
        <v>-1</v>
      </c>
      <c r="NI13" s="869">
        <f>COUNTIF(MF!NH$8:NH$271,$I13)+COUNTIF(MF!NH$8:NH$271,$A13)-$G13</f>
        <v>-1</v>
      </c>
      <c r="NJ13" s="451">
        <f>COUNTIF(MF!NI$8:NI$271,$I13)+COUNTIF(MF!NI$8:NI$271,$A13)-$G13</f>
        <v>-1</v>
      </c>
      <c r="NK13" s="450">
        <f>COUNTIF(MF!NJ$8:NJ$271,$I13)+COUNTIF(MF!NJ$8:NJ$271,$A13)-$G13</f>
        <v>-1</v>
      </c>
      <c r="NL13" s="451">
        <f>COUNTIF(MF!NK$8:NK$271,$I13)+COUNTIF(MF!NK$8:NK$271,$A13)-$G13</f>
        <v>-1</v>
      </c>
      <c r="NM13" s="450">
        <f>COUNTIF(MF!NL$8:NL$271,$I13)+COUNTIF(MF!NL$8:NL$271,$A13)-$G13</f>
        <v>-1</v>
      </c>
      <c r="NN13" s="451">
        <f>COUNTIF(MF!NM$8:NM$271,$I13)+COUNTIF(MF!NM$8:NM$271,$A13)-$G13</f>
        <v>-1</v>
      </c>
      <c r="NO13" s="450">
        <f>COUNTIF(MF!NN$8:NN$271,$I13)+COUNTIF(MF!NN$8:NN$271,$A13)-$G13</f>
        <v>-1</v>
      </c>
      <c r="NP13" s="451">
        <f>COUNTIF(MF!NO$8:NO$271,$I13)+COUNTIF(MF!NO$8:NO$271,$A13)-$G13</f>
        <v>-1</v>
      </c>
      <c r="NQ13" s="450">
        <f>COUNTIF(MF!NP$8:NP$271,$I13)+COUNTIF(MF!NP$8:NP$271,$A13)-$G13</f>
        <v>-1</v>
      </c>
      <c r="NR13" s="451">
        <f>COUNTIF(MF!NQ$8:NQ$271,$I13)+COUNTIF(MF!NQ$8:NQ$271,$A13)-$G13</f>
        <v>-1</v>
      </c>
      <c r="NS13" s="450">
        <f>COUNTIF(MF!NR$8:NR$271,$I13)+COUNTIF(MF!NR$8:NR$271,$A13)-$G13</f>
        <v>-1</v>
      </c>
      <c r="NT13" s="829">
        <f>COUNTIF(MF!NS$8:NS$271,$I13)+COUNTIF(MF!NS$8:NS$271,$A13)-$G13</f>
        <v>-1</v>
      </c>
      <c r="NU13" s="830">
        <f>COUNTIF(MF!NT$8:NT$271,$I13)+COUNTIF(MF!NT$8:NT$271,$A13)-$G13</f>
        <v>-1</v>
      </c>
      <c r="NV13" s="829">
        <f>COUNTIF(MF!NU$8:NU$271,$I13)+COUNTIF(MF!NU$8:NU$271,$A13)-$G13</f>
        <v>-1</v>
      </c>
      <c r="NW13" s="830">
        <f>COUNTIF(MF!NV$8:NV$271,$I13)+COUNTIF(MF!NV$8:NV$271,$A13)-$G13</f>
        <v>-1</v>
      </c>
      <c r="NX13" s="451">
        <f>COUNTIF(MF!NW$8:NW$271,$I13)+COUNTIF(MF!NW$8:NW$271,$A13)-$G13</f>
        <v>-1</v>
      </c>
      <c r="NY13" s="450">
        <f>COUNTIF(MF!NX$8:NX$271,$I13)+COUNTIF(MF!NX$8:NX$271,$A13)-$G13</f>
        <v>-1</v>
      </c>
      <c r="NZ13" s="451">
        <f>COUNTIF(MF!NY$8:NY$271,$I13)+COUNTIF(MF!NY$8:NY$271,$A13)-$G13</f>
        <v>-1</v>
      </c>
      <c r="OA13" s="450">
        <f>COUNTIF(MF!NZ$8:NZ$271,$I13)+COUNTIF(MF!NZ$8:NZ$271,$A13)-$G13</f>
        <v>-1</v>
      </c>
      <c r="OB13" s="451">
        <f>COUNTIF(MF!OA$8:OA$271,$I13)+COUNTIF(MF!OA$8:OA$271,$A13)-$G13</f>
        <v>-1</v>
      </c>
      <c r="OC13" s="450">
        <f>COUNTIF(MF!OB$8:OB$271,$I13)+COUNTIF(MF!OB$8:OB$271,$A13)-$G13</f>
        <v>-1</v>
      </c>
      <c r="OD13" s="451">
        <f>COUNTIF(MF!OC$8:OC$271,$I13)+COUNTIF(MF!OC$8:OC$271,$A13)-$G13</f>
        <v>-1</v>
      </c>
      <c r="OE13" s="450">
        <f>COUNTIF(MF!OD$8:OD$271,$I13)+COUNTIF(MF!OD$8:OD$271,$A13)-$G13</f>
        <v>-1</v>
      </c>
      <c r="OF13" s="451">
        <f>COUNTIF(MF!OE$8:OE$271,$I13)+COUNTIF(MF!OE$8:OE$271,$A13)-$G13</f>
        <v>-1</v>
      </c>
      <c r="OG13" s="450">
        <f>COUNTIF(MF!OF$8:OF$271,$I13)+COUNTIF(MF!OF$8:OF$271,$A13)-$G13</f>
        <v>-1</v>
      </c>
      <c r="OH13" s="829">
        <f>COUNTIF(MF!OG$8:OG$271,$I13)+COUNTIF(MF!OG$8:OG$271,$A13)-$G13</f>
        <v>-1</v>
      </c>
      <c r="OI13" s="830">
        <f>COUNTIF(MF!OH$8:OH$271,$I13)+COUNTIF(MF!OH$8:OH$271,$A13)-$G13</f>
        <v>-1</v>
      </c>
      <c r="OJ13" s="829">
        <f>COUNTIF(MF!OI$8:OI$271,$I13)+COUNTIF(MF!OI$8:OI$271,$A13)-$G13</f>
        <v>-1</v>
      </c>
      <c r="OK13" s="830">
        <f>COUNTIF(MF!OJ$8:OJ$271,$I13)+COUNTIF(MF!OJ$8:OJ$271,$A13)-$G13</f>
        <v>-1</v>
      </c>
      <c r="OL13" s="451">
        <f>COUNTIF(MF!OK$8:OK$271,$I13)+COUNTIF(MF!OK$8:OK$271,$A13)-$G13</f>
        <v>-1</v>
      </c>
      <c r="OM13" s="450">
        <f>COUNTIF(MF!OL$8:OL$271,$I13)+COUNTIF(MF!OL$8:OL$271,$A13)-$G13</f>
        <v>-1</v>
      </c>
      <c r="ON13" s="451">
        <f>COUNTIF(MF!OM$8:OM$271,$I13)+COUNTIF(MF!OM$8:OM$271,$A13)-$G13</f>
        <v>-1</v>
      </c>
      <c r="OO13" s="450">
        <f>COUNTIF(MF!ON$8:ON$271,$I13)+COUNTIF(MF!ON$8:ON$271,$A13)-$G13</f>
        <v>-1</v>
      </c>
      <c r="OP13" s="451">
        <f>COUNTIF(MF!OO$8:OO$271,$I13)+COUNTIF(MF!OO$8:OO$271,$A13)-$G13</f>
        <v>-1</v>
      </c>
      <c r="OQ13" s="450">
        <f>COUNTIF(MF!OP$8:OP$271,$I13)+COUNTIF(MF!OP$8:OP$271,$A13)-$G13</f>
        <v>-1</v>
      </c>
      <c r="OR13" s="451">
        <f>COUNTIF(MF!OQ$8:OQ$271,$I13)+COUNTIF(MF!OQ$8:OQ$271,$A13)-$G13</f>
        <v>-1</v>
      </c>
      <c r="OS13" s="450">
        <f>COUNTIF(MF!OR$8:OR$271,$I13)+COUNTIF(MF!OR$8:OR$271,$A13)-$G13</f>
        <v>-1</v>
      </c>
      <c r="OT13" s="451">
        <f>COUNTIF(MF!OS$8:OS$271,$I13)+COUNTIF(MF!OS$8:OS$271,$A13)-$G13</f>
        <v>-1</v>
      </c>
      <c r="OU13" s="450">
        <f>COUNTIF(MF!OT$8:OT$271,$I13)+COUNTIF(MF!OT$8:OT$271,$A13)-$G13</f>
        <v>-1</v>
      </c>
      <c r="OV13" s="829">
        <f>COUNTIF(MF!OU$8:OU$271,$I13)+COUNTIF(MF!OU$8:OU$271,$A13)-$G13</f>
        <v>-1</v>
      </c>
      <c r="OW13" s="830">
        <f>COUNTIF(MF!OV$8:OV$271,$I13)+COUNTIF(MF!OV$8:OV$271,$A13)-$G13</f>
        <v>-1</v>
      </c>
      <c r="OX13" s="829">
        <f>COUNTIF(MF!OW$8:OW$271,$I13)+COUNTIF(MF!OW$8:OW$271,$A13)-$G13</f>
        <v>-1</v>
      </c>
      <c r="OY13" s="830">
        <f>COUNTIF(MF!OX$8:OX$271,$I13)+COUNTIF(MF!OX$8:OX$271,$A13)-$G13</f>
        <v>-1</v>
      </c>
      <c r="OZ13" s="451">
        <f>COUNTIF(MF!OY$8:OY$271,$I13)+COUNTIF(MF!OY$8:OY$271,$A13)-$G13</f>
        <v>-1</v>
      </c>
      <c r="PA13" s="450">
        <f>COUNTIF(MF!OZ$8:OZ$271,$I13)+COUNTIF(MF!OZ$8:OZ$271,$A13)-$G13</f>
        <v>-1</v>
      </c>
      <c r="PB13" s="451">
        <f>COUNTIF(MF!PA$8:PA$271,$I13)+COUNTIF(MF!PA$8:PA$271,$A13)-$G13</f>
        <v>-1</v>
      </c>
      <c r="PC13" s="450">
        <f>COUNTIF(MF!PB$8:PB$271,$I13)+COUNTIF(MF!PB$8:PB$271,$A13)-$G13</f>
        <v>-1</v>
      </c>
      <c r="PD13" s="451">
        <f>COUNTIF(MF!PC$8:PC$271,$I13)+COUNTIF(MF!PC$8:PC$271,$A13)-$G13</f>
        <v>-1</v>
      </c>
      <c r="PE13" s="450">
        <f>COUNTIF(MF!PD$8:PD$271,$I13)+COUNTIF(MF!PD$8:PD$271,$A13)-$G13</f>
        <v>-1</v>
      </c>
      <c r="PF13" s="451">
        <f>COUNTIF(MF!PE$8:PE$271,$I13)+COUNTIF(MF!PE$8:PE$271,$A13)-$G13</f>
        <v>-1</v>
      </c>
      <c r="PG13" s="450">
        <f>COUNTIF(MF!PF$8:PF$271,$I13)+COUNTIF(MF!PF$8:PF$271,$A13)-$G13</f>
        <v>-1</v>
      </c>
      <c r="PH13" s="451">
        <f>COUNTIF(MF!PG$8:PG$271,$I13)+COUNTIF(MF!PG$8:PG$271,$A13)-$G13</f>
        <v>-1</v>
      </c>
      <c r="PI13" s="450">
        <f>COUNTIF(MF!PH$8:PH$271,$I13)+COUNTIF(MF!PH$8:PH$271,$A13)-$G13</f>
        <v>-1</v>
      </c>
      <c r="PJ13" s="829">
        <f>COUNTIF(MF!PI$8:PI$271,$I13)+COUNTIF(MF!PI$8:PI$271,$A13)-$G13</f>
        <v>-1</v>
      </c>
      <c r="PK13" s="830">
        <f>COUNTIF(MF!PJ$8:PJ$271,$I13)+COUNTIF(MF!PJ$8:PJ$271,$A13)-$G13</f>
        <v>-1</v>
      </c>
      <c r="PL13" s="829">
        <f>COUNTIF(MF!PK$8:PK$271,$I13)+COUNTIF(MF!PK$8:PK$271,$A13)-$G13</f>
        <v>-1</v>
      </c>
      <c r="PM13" s="830">
        <f>COUNTIF(MF!PL$8:PL$271,$I13)+COUNTIF(MF!PL$8:PL$271,$A13)-$G13</f>
        <v>-1</v>
      </c>
      <c r="PN13" s="451">
        <f>COUNTIF(MF!PM$8:PM$271,$I13)+COUNTIF(MF!PM$8:PM$271,$A13)-$G13</f>
        <v>-1</v>
      </c>
      <c r="PO13" s="450">
        <f>COUNTIF(MF!PN$8:PN$271,$I13)+COUNTIF(MF!PN$8:PN$271,$A13)-$G13</f>
        <v>-1</v>
      </c>
      <c r="PP13" s="451">
        <f>COUNTIF(MF!PO$8:PO$271,$I13)+COUNTIF(MF!PO$8:PO$271,$A13)-$G13</f>
        <v>-1</v>
      </c>
      <c r="PQ13" s="450">
        <f>COUNTIF(MF!PP$8:PP$271,$I13)+COUNTIF(MF!PP$8:PP$271,$A13)-$G13</f>
        <v>-1</v>
      </c>
      <c r="PR13" s="451">
        <f>COUNTIF(MF!PQ$8:PQ$271,$I13)+COUNTIF(MF!PQ$8:PQ$271,$A13)-$G13</f>
        <v>-1</v>
      </c>
      <c r="PS13" s="452">
        <f>COUNTIF(MF!PR$8:PR$271,$I13)+COUNTIF(MF!PR$8:PR$271,$A13)-$G13</f>
        <v>-1</v>
      </c>
      <c r="PT13" s="449">
        <f>COUNTIF(MF!PS$8:PS$271,$I13)+COUNTIF(MF!PS$8:PS$271,$A13)-$G13</f>
        <v>-1</v>
      </c>
      <c r="PU13" s="450">
        <f>COUNTIF(MF!PT$8:PT$271,$I13)+COUNTIF(MF!PT$8:PT$271,$A13)-$G13</f>
        <v>-1</v>
      </c>
      <c r="PV13" s="451">
        <f>COUNTIF(MF!PU$8:PU$271,$I13)+COUNTIF(MF!PU$8:PU$271,$A13)-$G13</f>
        <v>-1</v>
      </c>
      <c r="PW13" s="450">
        <f>COUNTIF(MF!PV$8:PV$271,$I13)+COUNTIF(MF!PV$8:PV$271,$A13)-$G13</f>
        <v>-1</v>
      </c>
      <c r="PX13" s="829">
        <f>COUNTIF(MF!PW$8:PW$271,$I13)+COUNTIF(MF!PW$8:PW$271,$A13)-$G13</f>
        <v>-1</v>
      </c>
      <c r="PY13" s="830">
        <f>COUNTIF(MF!PX$8:PX$271,$I13)+COUNTIF(MF!PX$8:PX$271,$A13)-$G13</f>
        <v>-1</v>
      </c>
      <c r="PZ13" s="829">
        <f>COUNTIF(MF!PY$8:PY$271,$I13)+COUNTIF(MF!PY$8:PY$271,$A13)-$G13</f>
        <v>-1</v>
      </c>
      <c r="QA13" s="830">
        <f>COUNTIF(MF!PZ$8:PZ$271,$I13)+COUNTIF(MF!PZ$8:PZ$271,$A13)-$G13</f>
        <v>-1</v>
      </c>
      <c r="QB13" s="451">
        <f>COUNTIF(MF!QA$8:QA$271,$I13)+COUNTIF(MF!QA$8:QA$271,$A13)-$G13</f>
        <v>-1</v>
      </c>
      <c r="QC13" s="450">
        <f>COUNTIF(MF!QB$8:QB$271,$I13)+COUNTIF(MF!QB$8:QB$271,$A13)-$G13</f>
        <v>-1</v>
      </c>
      <c r="QD13" s="451">
        <f>COUNTIF(MF!QC$8:QC$271,$I13)+COUNTIF(MF!QC$8:QC$271,$A13)-$G13</f>
        <v>-1</v>
      </c>
      <c r="QE13" s="450">
        <f>COUNTIF(MF!QD$8:QD$271,$I13)+COUNTIF(MF!QD$8:QD$271,$A13)-$G13</f>
        <v>-1</v>
      </c>
      <c r="QF13" s="451">
        <f>COUNTIF(MF!QE$8:QE$271,$I13)+COUNTIF(MF!QE$8:QE$271,$A13)-$G13</f>
        <v>-1</v>
      </c>
      <c r="QG13" s="450">
        <f>COUNTIF(MF!QF$8:QF$271,$I13)+COUNTIF(MF!QF$8:QF$271,$A13)-$G13</f>
        <v>-1</v>
      </c>
      <c r="QH13" s="451">
        <f>COUNTIF(MF!QG$8:QG$271,$I13)+COUNTIF(MF!QG$8:QG$271,$A13)-$G13</f>
        <v>-1</v>
      </c>
      <c r="QI13" s="450">
        <f>COUNTIF(MF!QH$8:QH$271,$I13)+COUNTIF(MF!QH$8:QH$271,$A13)-$G13</f>
        <v>-1</v>
      </c>
      <c r="QJ13" s="451">
        <f>COUNTIF(MF!QI$8:QI$271,$I13)+COUNTIF(MF!QI$8:QI$271,$A13)-$G13</f>
        <v>-1</v>
      </c>
      <c r="QK13" s="450">
        <f>COUNTIF(MF!QJ$8:QJ$271,$I13)+COUNTIF(MF!QJ$8:QJ$271,$A13)-$G13</f>
        <v>-1</v>
      </c>
      <c r="QL13" s="829">
        <f>COUNTIF(MF!QK$8:QK$271,$I13)+COUNTIF(MF!QK$8:QK$271,$A13)-$G13</f>
        <v>-1</v>
      </c>
      <c r="QM13" s="830">
        <f>COUNTIF(MF!QL$8:QL$271,$I13)+COUNTIF(MF!QL$8:QL$271,$A13)-$G13</f>
        <v>-1</v>
      </c>
      <c r="QN13" s="829">
        <f>COUNTIF(MF!QM$8:QM$271,$I13)+COUNTIF(MF!QM$8:QM$271,$A13)-$G13</f>
        <v>-1</v>
      </c>
      <c r="QO13" s="830">
        <f>COUNTIF(MF!QN$8:QN$271,$I13)+COUNTIF(MF!QN$8:QN$271,$A13)-$G13</f>
        <v>-1</v>
      </c>
      <c r="QP13" s="451">
        <f>COUNTIF(MF!QO$8:QO$271,$I13)+COUNTIF(MF!QO$8:QO$271,$A13)-$G13</f>
        <v>-1</v>
      </c>
      <c r="QQ13" s="450">
        <f>COUNTIF(MF!QP$8:QP$271,$I13)+COUNTIF(MF!QP$8:QP$271,$A13)-$G13</f>
        <v>-1</v>
      </c>
      <c r="QR13" s="451">
        <f>COUNTIF(MF!QQ$8:QQ$271,$I13)+COUNTIF(MF!QQ$8:QQ$271,$A13)-$G13</f>
        <v>-1</v>
      </c>
      <c r="QS13" s="450">
        <f>COUNTIF(MF!QR$8:QR$271,$I13)+COUNTIF(MF!QR$8:QR$271,$A13)-$G13</f>
        <v>-1</v>
      </c>
      <c r="QT13" s="451">
        <f>COUNTIF(MF!QS$8:QS$271,$I13)+COUNTIF(MF!QS$8:QS$271,$A13)-$G13</f>
        <v>-1</v>
      </c>
      <c r="QU13" s="450">
        <f>COUNTIF(MF!QT$8:QT$271,$I13)+COUNTIF(MF!QT$8:QT$271,$A13)-$G13</f>
        <v>-1</v>
      </c>
      <c r="QV13" s="192">
        <f>COUNTIF(MF!QU$8:QU$271,$I13)+COUNTIF(MF!QU$8:QU$271,$A13)-$G13</f>
        <v>-1</v>
      </c>
      <c r="QW13" s="174">
        <f>COUNTIF(MF!QV$8:QV$271,$I13)+COUNTIF(MF!QV$8:QV$271,$A13)-$G13</f>
        <v>-1</v>
      </c>
      <c r="QX13" s="451">
        <f>COUNTIF(MF!QW$8:QW$271,$I13)+COUNTIF(MF!QW$8:QW$271,$A13)-$G13</f>
        <v>-1</v>
      </c>
      <c r="QY13" s="450">
        <f>COUNTIF(MF!QX$8:QX$271,$I13)+COUNTIF(MF!QX$8:QX$271,$A13)-$G13</f>
        <v>-1</v>
      </c>
      <c r="QZ13" s="829">
        <f>COUNTIF(MF!QY$8:QY$271,$I13)+COUNTIF(MF!QY$8:QY$271,$A13)-$G13</f>
        <v>-1</v>
      </c>
      <c r="RA13" s="830">
        <f>COUNTIF(MF!QZ$8:QZ$271,$I13)+COUNTIF(MF!QZ$8:QZ$271,$A13)-$G13</f>
        <v>-1</v>
      </c>
      <c r="RB13" s="829">
        <f>COUNTIF(MF!RA$8:RA$271,$I13)+COUNTIF(MF!RA$8:RA$271,$A13)-$G13</f>
        <v>-1</v>
      </c>
      <c r="RC13" s="830">
        <f>COUNTIF(MF!RB$8:RB$271,$I13)+COUNTIF(MF!RB$8:RB$271,$A13)-$G13</f>
        <v>-1</v>
      </c>
      <c r="RD13" s="451">
        <f>COUNTIF(MF!RC$8:RC$271,$I13)+COUNTIF(MF!RC$8:RC$271,$A13)-$G13</f>
        <v>-1</v>
      </c>
      <c r="RE13" s="450">
        <f>COUNTIF(MF!RD$8:RD$271,$I13)+COUNTIF(MF!RD$8:RD$271,$A13)-$G13</f>
        <v>-1</v>
      </c>
      <c r="RF13" s="451">
        <f>COUNTIF(MF!RE$8:RE$271,$I13)+COUNTIF(MF!RE$8:RE$271,$A13)-$G13</f>
        <v>-1</v>
      </c>
      <c r="RG13" s="450">
        <f>COUNTIF(MF!RF$8:RF$271,$I13)+COUNTIF(MF!RF$8:RF$271,$A13)-$G13</f>
        <v>-1</v>
      </c>
      <c r="RH13" s="451">
        <f>COUNTIF(MF!RG$8:RG$271,$I13)+COUNTIF(MF!RG$8:RG$271,$A13)-$G13</f>
        <v>-1</v>
      </c>
      <c r="RI13" s="450">
        <f>COUNTIF(MF!RH$8:RH$271,$I13)+COUNTIF(MF!RH$8:RH$271,$A13)-$G13</f>
        <v>-1</v>
      </c>
      <c r="RJ13" s="451">
        <f>COUNTIF(MF!RI$8:RI$271,$I13)+COUNTIF(MF!RI$8:RI$271,$A13)-$G13</f>
        <v>-1</v>
      </c>
      <c r="RK13" s="450">
        <f>COUNTIF(MF!RJ$8:RJ$271,$I13)+COUNTIF(MF!RJ$8:RJ$271,$A13)-$G13</f>
        <v>-1</v>
      </c>
      <c r="RL13" s="451">
        <f>COUNTIF(MF!RK$8:RK$271,$I13)+COUNTIF(MF!RK$8:RK$271,$A13)-$G13</f>
        <v>-1</v>
      </c>
      <c r="RM13" s="450">
        <f>COUNTIF(MF!RL$8:RL$271,$I13)+COUNTIF(MF!RL$8:RL$271,$A13)-$G13</f>
        <v>-1</v>
      </c>
      <c r="RN13" s="829">
        <f>COUNTIF(MF!RM$8:RM$271,$I13)+COUNTIF(MF!RM$8:RM$271,$A13)-$G13</f>
        <v>-1</v>
      </c>
      <c r="RO13" s="830">
        <f>COUNTIF(MF!RN$8:RN$271,$I13)+COUNTIF(MF!RN$8:RN$271,$A13)-$G13</f>
        <v>-1</v>
      </c>
      <c r="RP13" s="829">
        <f>COUNTIF(MF!RO$8:RO$271,$I13)+COUNTIF(MF!RO$8:RO$271,$A13)-$G13</f>
        <v>-1</v>
      </c>
      <c r="RQ13" s="830">
        <f>COUNTIF(MF!RP$8:RP$271,$I13)+COUNTIF(MF!RP$8:RP$271,$A13)-$G13</f>
        <v>-1</v>
      </c>
      <c r="RR13" s="451">
        <f>COUNTIF(MF!RQ$8:RQ$271,$I13)+COUNTIF(MF!RQ$8:RQ$271,$A13)-$G13</f>
        <v>-1</v>
      </c>
      <c r="RS13" s="450">
        <f>COUNTIF(MF!RR$8:RR$271,$I13)+COUNTIF(MF!RR$8:RR$271,$A13)-$G13</f>
        <v>-1</v>
      </c>
      <c r="RT13" s="451">
        <f>COUNTIF(MF!RS$8:RS$271,$I13)+COUNTIF(MF!RS$8:RS$271,$A13)-$G13</f>
        <v>-1</v>
      </c>
      <c r="RU13" s="450">
        <f>COUNTIF(MF!RT$8:RT$271,$I13)+COUNTIF(MF!RT$8:RT$271,$A13)-$G13</f>
        <v>-1</v>
      </c>
      <c r="RV13" s="451">
        <f>COUNTIF(MF!RU$8:RU$271,$I13)+COUNTIF(MF!RU$8:RU$271,$A13)-$G13</f>
        <v>-1</v>
      </c>
      <c r="RW13" s="450">
        <f>COUNTIF(MF!RV$8:RV$271,$I13)+COUNTIF(MF!RV$8:RV$271,$A13)-$G13</f>
        <v>-1</v>
      </c>
      <c r="RX13" s="451">
        <f>COUNTIF(MF!RW$8:RW$271,$I13)+COUNTIF(MF!RW$8:RW$271,$A13)-$G13</f>
        <v>-1</v>
      </c>
      <c r="RY13" s="450">
        <f>COUNTIF(MF!RX$8:RX$271,$I13)+COUNTIF(MF!RX$8:RX$271,$A13)-$G13</f>
        <v>-1</v>
      </c>
      <c r="RZ13" s="451">
        <f>COUNTIF(MF!RY$8:RY$271,$I13)+COUNTIF(MF!RY$8:RY$271,$A13)-$G13</f>
        <v>-1</v>
      </c>
      <c r="SA13" s="450">
        <f>COUNTIF(MF!RZ$8:RZ$271,$I13)+COUNTIF(MF!RZ$8:RZ$271,$A13)-$G13</f>
        <v>-1</v>
      </c>
      <c r="SB13" s="829">
        <f>COUNTIF(MF!SA$8:SA$271,$I13)+COUNTIF(MF!SA$8:SA$271,$A13)-$G13</f>
        <v>-1</v>
      </c>
      <c r="SC13" s="869">
        <f>COUNTIF(MF!SB$8:SB$271,$I13)+COUNTIF(MF!SB$8:SB$271,$A13)-$G13</f>
        <v>-1</v>
      </c>
      <c r="SD13" s="911">
        <f>COUNTIF(MF!SC$8:SC$271,$I13)+COUNTIF(MF!SC$8:SC$271,$A13)-$G13</f>
        <v>-1</v>
      </c>
      <c r="SE13" s="830">
        <f>COUNTIF(MF!SD$8:SD$271,$I13)+COUNTIF(MF!SD$8:SD$271,$A13)-$G13</f>
        <v>-1</v>
      </c>
      <c r="SF13" s="451">
        <f>COUNTIF(MF!SE$8:SE$271,$I13)+COUNTIF(MF!SE$8:SE$271,$A13)-$G13</f>
        <v>-1</v>
      </c>
      <c r="SG13" s="450">
        <f>COUNTIF(MF!SF$8:SF$271,$I13)+COUNTIF(MF!SF$8:SF$271,$A13)-$G13</f>
        <v>-1</v>
      </c>
      <c r="SH13" s="451">
        <f>COUNTIF(MF!SG$8:SG$271,$I13)+COUNTIF(MF!SG$8:SG$271,$A13)-$G13</f>
        <v>-1</v>
      </c>
      <c r="SI13" s="450">
        <f>COUNTIF(MF!SH$8:SH$271,$I13)+COUNTIF(MF!SH$8:SH$271,$A13)-$G13</f>
        <v>-1</v>
      </c>
      <c r="SJ13" s="451">
        <f>COUNTIF(MF!SI$8:SI$271,$I13)+COUNTIF(MF!SI$8:SI$271,$A13)-$G13</f>
        <v>-1</v>
      </c>
      <c r="SK13" s="450">
        <f>COUNTIF(MF!SJ$8:SJ$271,$I13)+COUNTIF(MF!SJ$8:SJ$271,$A13)-$G13</f>
        <v>-1</v>
      </c>
      <c r="SL13" s="451">
        <f>COUNTIF(MF!SK$8:SK$271,$I13)+COUNTIF(MF!SK$8:SK$271,$A13)-$G13</f>
        <v>-1</v>
      </c>
      <c r="SM13" s="450">
        <f>COUNTIF(MF!SL$8:SL$271,$I13)+COUNTIF(MF!SL$8:SL$271,$A13)-$G13</f>
        <v>-1</v>
      </c>
      <c r="SN13" s="451">
        <f>COUNTIF(MF!SM$8:SM$271,$I13)+COUNTIF(MF!SM$8:SM$271,$A13)-$G13</f>
        <v>-1</v>
      </c>
      <c r="SO13" s="450">
        <f>COUNTIF(MF!SN$8:SN$271,$I13)+COUNTIF(MF!SN$8:SN$271,$A13)-$G13</f>
        <v>-1</v>
      </c>
      <c r="SP13" s="829">
        <f>COUNTIF(MF!SO$8:SO$271,$I13)+COUNTIF(MF!SO$8:SO$271,$A13)-$G13</f>
        <v>-1</v>
      </c>
      <c r="SQ13" s="830">
        <f>COUNTIF(MF!SP$8:SP$271,$I13)+COUNTIF(MF!SP$8:SP$271,$A13)-$G13</f>
        <v>-1</v>
      </c>
      <c r="SR13" s="829">
        <f>COUNTIF(MF!SQ$8:SQ$271,$I13)+COUNTIF(MF!SQ$8:SQ$271,$A13)-$G13</f>
        <v>-1</v>
      </c>
      <c r="SS13" s="830">
        <f>COUNTIF(MF!SR$8:SR$271,$I13)+COUNTIF(MF!SR$8:SR$271,$A13)-$G13</f>
        <v>-1</v>
      </c>
      <c r="ST13" s="451">
        <f>COUNTIF(MF!SS$8:SS$271,$I13)+COUNTIF(MF!SS$8:SS$271,$A13)-$G13</f>
        <v>-1</v>
      </c>
      <c r="SU13" s="450">
        <f>COUNTIF(MF!ST$8:ST$271,$I13)+COUNTIF(MF!ST$8:ST$271,$A13)-$G13</f>
        <v>-1</v>
      </c>
      <c r="SV13" s="451">
        <f>COUNTIF(MF!SU$8:SU$271,$I13)+COUNTIF(MF!SU$8:SU$271,$A13)-$G13</f>
        <v>-1</v>
      </c>
      <c r="SW13" s="450">
        <f>COUNTIF(MF!SV$8:SV$271,$I13)+COUNTIF(MF!SV$8:SV$271,$A13)-$G13</f>
        <v>-1</v>
      </c>
      <c r="SX13" s="451">
        <f>COUNTIF(MF!SW$8:SW$271,$I13)+COUNTIF(MF!SW$8:SW$271,$A13)-$G13</f>
        <v>-1</v>
      </c>
      <c r="SY13" s="450">
        <f>COUNTIF(MF!SX$8:SX$271,$I13)+COUNTIF(MF!SX$8:SX$271,$A13)-$G13</f>
        <v>-1</v>
      </c>
      <c r="SZ13" s="451">
        <f>COUNTIF(MF!SY$8:SY$271,$I13)+COUNTIF(MF!SY$8:SY$271,$A13)-$G13</f>
        <v>-1</v>
      </c>
      <c r="TA13" s="450">
        <f>COUNTIF(MF!SZ$8:SZ$271,$I13)+COUNTIF(MF!SZ$8:SZ$271,$A13)-$G13</f>
        <v>-1</v>
      </c>
      <c r="TB13" s="451">
        <f>COUNTIF(MF!TA$8:TA$271,$I13)+COUNTIF(MF!TA$8:TA$271,$A13)-$G13</f>
        <v>-1</v>
      </c>
      <c r="TC13" s="450">
        <f>COUNTIF(MF!TB$8:TB$271,$I13)+COUNTIF(MF!TB$8:TB$271,$A13)-$G13</f>
        <v>-1</v>
      </c>
      <c r="TD13" s="829">
        <f>COUNTIF(MF!TC$8:TC$271,$I13)+COUNTIF(MF!TC$8:TC$271,$A13)-$G13</f>
        <v>-1</v>
      </c>
      <c r="TE13" s="830">
        <f>COUNTIF(MF!TD$8:TD$271,$I13)+COUNTIF(MF!TD$8:TD$271,$A13)-$G13</f>
        <v>-1</v>
      </c>
      <c r="TF13" s="829">
        <f>COUNTIF(MF!TE$8:TE$271,$I13)+COUNTIF(MF!TE$8:TE$271,$A13)-$G13</f>
        <v>-1</v>
      </c>
      <c r="TG13" s="830">
        <f>COUNTIF(MF!TF$8:TF$271,$I13)+COUNTIF(MF!TF$8:TF$271,$A13)-$G13</f>
        <v>-1</v>
      </c>
      <c r="TH13" s="451">
        <f>COUNTIF(MF!TG$8:TG$271,$I13)+COUNTIF(MF!TG$8:TG$271,$A13)-$G13</f>
        <v>-1</v>
      </c>
      <c r="TI13" s="450">
        <f>COUNTIF(MF!TH$8:TH$271,$I13)+COUNTIF(MF!TH$8:TH$271,$A13)-$G13</f>
        <v>-1</v>
      </c>
      <c r="TJ13" s="451">
        <f>COUNTIF(MF!TI$8:TI$271,$I13)+COUNTIF(MF!TI$8:TI$271,$A13)-$G13</f>
        <v>-1</v>
      </c>
      <c r="TK13" s="450">
        <f>COUNTIF(MF!TJ$8:TJ$271,$I13)+COUNTIF(MF!TJ$8:TJ$271,$A13)-$G13</f>
        <v>-1</v>
      </c>
      <c r="TL13" s="451">
        <f>COUNTIF(MF!TK$8:TK$271,$I13)+COUNTIF(MF!TK$8:TK$271,$A13)-$G13</f>
        <v>-1</v>
      </c>
      <c r="TM13" s="450">
        <f>COUNTIF(MF!TL$8:TL$271,$I13)+COUNTIF(MF!TL$8:TL$271,$A13)-$G13</f>
        <v>-1</v>
      </c>
      <c r="TN13" s="451">
        <f>COUNTIF(MF!TM$8:TM$271,$I13)+COUNTIF(MF!TM$8:TM$271,$A13)-$G13</f>
        <v>-1</v>
      </c>
      <c r="TO13" s="450">
        <f>COUNTIF(MF!TN$8:TN$271,$I13)+COUNTIF(MF!TN$8:TN$271,$A13)-$G13</f>
        <v>-1</v>
      </c>
      <c r="TP13" s="451">
        <f>COUNTIF(MF!TO$8:TO$271,$I13)+COUNTIF(MF!TO$8:TO$271,$A13)-$G13</f>
        <v>-1</v>
      </c>
      <c r="TQ13" s="450">
        <f>COUNTIF(MF!TP$8:TP$271,$I13)+COUNTIF(MF!TP$8:TP$271,$A13)-$G13</f>
        <v>-1</v>
      </c>
      <c r="TR13" s="829">
        <f>COUNTIF(MF!TQ$8:TQ$271,$I13)+COUNTIF(MF!TQ$8:TQ$271,$A13)-$G13</f>
        <v>-1</v>
      </c>
      <c r="TS13" s="830">
        <f>COUNTIF(MF!TR$8:TR$271,$I13)+COUNTIF(MF!TR$8:TR$271,$A13)-$G13</f>
        <v>-1</v>
      </c>
      <c r="TT13" s="829">
        <f>COUNTIF(MF!TS$8:TS$271,$I13)+COUNTIF(MF!TS$8:TS$271,$A13)-$G13</f>
        <v>-1</v>
      </c>
      <c r="TU13" s="830">
        <f>COUNTIF(MF!TT$8:TT$271,$I13)+COUNTIF(MF!TT$8:TT$271,$A13)-$G13</f>
        <v>-1</v>
      </c>
      <c r="TV13" s="451">
        <f>COUNTIF(MF!TU$8:TU$271,$I13)+COUNTIF(MF!TU$8:TU$271,$A13)-$G13</f>
        <v>-1</v>
      </c>
      <c r="TW13" s="450">
        <f>COUNTIF(MF!TV$8:TV$271,$I13)+COUNTIF(MF!TV$8:TV$271,$A13)-$G13</f>
        <v>-1</v>
      </c>
      <c r="TX13" s="451">
        <f>COUNTIF(MF!TW$8:TW$271,$I13)+COUNTIF(MF!TW$8:TW$271,$A13)-$G13</f>
        <v>-1</v>
      </c>
      <c r="TY13" s="450">
        <f>COUNTIF(MF!TX$8:TX$271,$I13)+COUNTIF(MF!TX$8:TX$271,$A13)-$G13</f>
        <v>-1</v>
      </c>
      <c r="TZ13" s="451">
        <f>COUNTIF(MF!TY$8:TY$271,$I13)+COUNTIF(MF!TY$8:TY$271,$A13)-$G13</f>
        <v>-1</v>
      </c>
      <c r="UA13" s="450">
        <f>COUNTIF(MF!TZ$8:TZ$271,$I13)+COUNTIF(MF!TZ$8:TZ$271,$A13)-$G13</f>
        <v>-1</v>
      </c>
      <c r="UB13" s="451">
        <f>COUNTIF(MF!UA$8:UA$271,$I13)+COUNTIF(MF!UA$8:UA$271,$A13)-$G13</f>
        <v>-1</v>
      </c>
      <c r="UC13" s="450">
        <f>COUNTIF(MF!UB$8:UB$271,$I13)+COUNTIF(MF!UB$8:UB$271,$A13)-$G13</f>
        <v>-1</v>
      </c>
      <c r="UD13" s="451">
        <f>COUNTIF(MF!UC$8:UC$271,$I13)+COUNTIF(MF!UC$8:UC$271,$A13)-$G13</f>
        <v>-1</v>
      </c>
      <c r="UE13" s="450">
        <f>COUNTIF(MF!UD$8:UD$271,$I13)+COUNTIF(MF!UD$8:UD$271,$A13)-$G13</f>
        <v>-1</v>
      </c>
      <c r="UF13" s="829">
        <f>COUNTIF(MF!UE$8:UE$271,$I13)+COUNTIF(MF!UE$8:UE$271,$A13)-$G13</f>
        <v>-1</v>
      </c>
      <c r="UG13" s="830">
        <f>COUNTIF(MF!UF$8:UF$271,$I13)+COUNTIF(MF!UF$8:UF$271,$A13)-$G13</f>
        <v>-1</v>
      </c>
      <c r="UH13" s="829">
        <f>COUNTIF(MF!UG$8:UG$271,$I13)+COUNTIF(MF!UG$8:UG$271,$A13)-$G13</f>
        <v>-1</v>
      </c>
      <c r="UI13" s="830">
        <f>COUNTIF(MF!UH$8:UH$271,$I13)+COUNTIF(MF!UH$8:UH$271,$A13)-$G13</f>
        <v>-1</v>
      </c>
      <c r="UJ13" s="451">
        <f>COUNTIF(MF!UI$8:UI$271,$I13)+COUNTIF(MF!UI$8:UI$271,$A13)-$G13</f>
        <v>-1</v>
      </c>
      <c r="UK13" s="452">
        <f>COUNTIF(MF!UJ$8:UJ$271,$I13)+COUNTIF(MF!UJ$8:UJ$271,$A13)-$G13</f>
        <v>-1</v>
      </c>
      <c r="UL13" s="453">
        <f>COUNTIF(MF!UK$8:UK$271,$I13)+COUNTIF(MF!UK$8:UK$271,$A13)-$G13</f>
        <v>-1</v>
      </c>
      <c r="UM13" s="450">
        <f>COUNTIF(MF!UL$8:UL$271,$I13)+COUNTIF(MF!UL$8:UL$271,$A13)-$G13</f>
        <v>-1</v>
      </c>
      <c r="UN13" s="451">
        <f>COUNTIF(MF!UM$8:UM$271,$I13)+COUNTIF(MF!UM$8:UM$271,$A13)-$G13</f>
        <v>-1</v>
      </c>
      <c r="UO13" s="450">
        <f>COUNTIF(MF!UN$8:UN$271,$I13)+COUNTIF(MF!UN$8:UN$271,$A13)-$G13</f>
        <v>-1</v>
      </c>
      <c r="UP13" s="451">
        <f>COUNTIF(MF!UO$8:UO$271,$I13)+COUNTIF(MF!UO$8:UO$271,$A13)-$G13</f>
        <v>-1</v>
      </c>
      <c r="UQ13" s="450">
        <f>COUNTIF(MF!UP$8:UP$271,$I13)+COUNTIF(MF!UP$8:UP$271,$A13)-$G13</f>
        <v>-1</v>
      </c>
      <c r="UR13" s="451">
        <f>COUNTIF(MF!UQ$8:UQ$271,$I13)+COUNTIF(MF!UQ$8:UQ$271,$A13)-$G13</f>
        <v>-1</v>
      </c>
      <c r="US13" s="450">
        <f>COUNTIF(MF!UR$8:UR$271,$I13)+COUNTIF(MF!UR$8:UR$271,$A13)-$G13</f>
        <v>-1</v>
      </c>
      <c r="UT13" s="192">
        <f>COUNTIF(MF!US$8:US$271,$I13)+COUNTIF(MF!US$8:US$271,$A13)-$G13</f>
        <v>-1</v>
      </c>
      <c r="UU13" s="174">
        <f>COUNTIF(MF!UT$8:UT$271,$I13)+COUNTIF(MF!UT$8:UT$271,$A13)-$G13</f>
        <v>-1</v>
      </c>
      <c r="UV13" s="829">
        <f>COUNTIF(MF!UU$8:UU$271,$I13)+COUNTIF(MF!UU$8:UU$271,$A13)-$G13</f>
        <v>-1</v>
      </c>
      <c r="UW13" s="830">
        <f>COUNTIF(MF!UV$8:UV$271,$I13)+COUNTIF(MF!UV$8:UV$271,$A13)-$G13</f>
        <v>-1</v>
      </c>
      <c r="UX13" s="451">
        <f>COUNTIF(MF!UW$8:UW$271,$I13)+COUNTIF(MF!UW$8:UW$271,$A13)-$G13</f>
        <v>-1</v>
      </c>
      <c r="UY13" s="450">
        <f>COUNTIF(MF!UX$8:UX$271,$I13)+COUNTIF(MF!UX$8:UX$271,$A13)-$G13</f>
        <v>-1</v>
      </c>
      <c r="UZ13" s="451">
        <f>COUNTIF(MF!UY$8:UY$271,$I13)+COUNTIF(MF!UY$8:UY$271,$A13)-$G13</f>
        <v>-1</v>
      </c>
      <c r="VA13" s="450">
        <f>COUNTIF(MF!UZ$8:UZ$271,$I13)+COUNTIF(MF!UZ$8:UZ$271,$A13)-$G13</f>
        <v>-1</v>
      </c>
      <c r="VB13" s="451">
        <f>COUNTIF(MF!VA$8:VA$271,$I13)+COUNTIF(MF!VA$8:VA$271,$A13)-$G13</f>
        <v>-1</v>
      </c>
      <c r="VC13" s="450">
        <f>COUNTIF(MF!VB$8:VB$271,$I13)+COUNTIF(MF!VB$8:VB$271,$A13)-$G13</f>
        <v>-1</v>
      </c>
      <c r="VD13" s="451">
        <f>COUNTIF(MF!VC$8:VC$271,$I13)+COUNTIF(MF!VC$8:VC$271,$A13)-$G13</f>
        <v>-1</v>
      </c>
      <c r="VE13" s="450">
        <f>COUNTIF(MF!VD$8:VD$271,$I13)+COUNTIF(MF!VD$8:VD$271,$A13)-$G13</f>
        <v>-1</v>
      </c>
      <c r="VF13" s="451">
        <f>COUNTIF(MF!VE$8:VE$271,$I13)+COUNTIF(MF!VE$8:VE$271,$A13)-$G13</f>
        <v>-1</v>
      </c>
      <c r="VG13" s="450">
        <f>COUNTIF(MF!VF$8:VF$271,$I13)+COUNTIF(MF!VF$8:VF$271,$A13)-$G13</f>
        <v>-1</v>
      </c>
      <c r="VH13" s="829">
        <f>COUNTIF(MF!VG$8:VG$271,$I13)+COUNTIF(MF!VG$8:VG$271,$A13)-$G13</f>
        <v>-1</v>
      </c>
      <c r="VI13" s="830">
        <f>COUNTIF(MF!VH$8:VH$271,$I13)+COUNTIF(MF!VH$8:VH$271,$A13)-$G13</f>
        <v>-1</v>
      </c>
      <c r="VJ13" s="829">
        <f>COUNTIF(MF!VI$8:VI$271,$I13)+COUNTIF(MF!VI$8:VI$271,$A13)-$G13</f>
        <v>-1</v>
      </c>
      <c r="VK13" s="830">
        <f>COUNTIF(MF!VJ$8:VJ$271,$I13)+COUNTIF(MF!VJ$8:VJ$271,$A13)-$G13</f>
        <v>-1</v>
      </c>
      <c r="VL13" s="451">
        <f>COUNTIF(MF!VK$8:VK$271,$I13)+COUNTIF(MF!VK$8:VK$271,$A13)-$G13</f>
        <v>-1</v>
      </c>
      <c r="VM13" s="450">
        <f>COUNTIF(MF!VL$8:VL$271,$I13)+COUNTIF(MF!VL$8:VL$271,$A13)-$G13</f>
        <v>-1</v>
      </c>
      <c r="VN13" s="451">
        <f>COUNTIF(MF!VM$8:VM$271,$I13)+COUNTIF(MF!VM$8:VM$271,$A13)-$G13</f>
        <v>-1</v>
      </c>
      <c r="VO13" s="450">
        <f>COUNTIF(MF!VN$8:VN$271,$I13)+COUNTIF(MF!VN$8:VN$271,$A13)-$G13</f>
        <v>-1</v>
      </c>
      <c r="VP13" s="451">
        <f>COUNTIF(MF!VO$8:VO$271,$I13)+COUNTIF(MF!VO$8:VO$271,$A13)-$G13</f>
        <v>-1</v>
      </c>
      <c r="VQ13" s="450">
        <f>COUNTIF(MF!VP$8:VP$271,$I13)+COUNTIF(MF!VP$8:VP$271,$A13)-$G13</f>
        <v>-1</v>
      </c>
      <c r="VR13" s="451">
        <f>COUNTIF(MF!VQ$8:VQ$271,$I13)+COUNTIF(MF!VQ$8:VQ$271,$A13)-$G13</f>
        <v>-1</v>
      </c>
      <c r="VS13" s="450">
        <f>COUNTIF(MF!VR$8:VR$271,$I13)+COUNTIF(MF!VR$8:VR$271,$A13)-$G13</f>
        <v>-1</v>
      </c>
      <c r="VT13" s="451">
        <f>COUNTIF(MF!VS$8:VS$271,$I13)+COUNTIF(MF!VS$8:VS$271,$A13)-$G13</f>
        <v>-1</v>
      </c>
      <c r="VU13" s="450">
        <f>COUNTIF(MF!VT$8:VT$271,$I13)+COUNTIF(MF!VT$8:VT$271,$A13)-$G13</f>
        <v>-1</v>
      </c>
      <c r="VV13" s="829">
        <f>COUNTIF(MF!VU$8:VU$271,$I13)+COUNTIF(MF!VU$8:VU$271,$A13)-$G13</f>
        <v>-1</v>
      </c>
      <c r="VW13" s="830">
        <f>COUNTIF(MF!VV$8:VV$271,$I13)+COUNTIF(MF!VV$8:VV$271,$A13)-$G13</f>
        <v>-1</v>
      </c>
      <c r="VX13" s="829">
        <f>COUNTIF(MF!VW$8:VW$271,$I13)+COUNTIF(MF!VW$8:VW$271,$A13)-$G13</f>
        <v>-1</v>
      </c>
      <c r="VY13" s="830">
        <f>COUNTIF(MF!VX$8:VX$271,$I13)+COUNTIF(MF!VX$8:VX$271,$A13)-$G13</f>
        <v>-1</v>
      </c>
      <c r="VZ13" s="451">
        <f>COUNTIF(MF!VY$8:VY$271,$I13)+COUNTIF(MF!VY$8:VY$271,$A13)-$G13</f>
        <v>-1</v>
      </c>
      <c r="WA13" s="450">
        <f>COUNTIF(MF!VZ$8:VZ$271,$I13)+COUNTIF(MF!VZ$8:VZ$271,$A13)-$G13</f>
        <v>-1</v>
      </c>
      <c r="WB13" s="451">
        <f>COUNTIF(MF!WA$8:WA$271,$I13)+COUNTIF(MF!WA$8:WA$271,$A13)-$G13</f>
        <v>-1</v>
      </c>
      <c r="WC13" s="450">
        <f>COUNTIF(MF!WB$8:WB$271,$I13)+COUNTIF(MF!WB$8:WB$271,$A13)-$G13</f>
        <v>-1</v>
      </c>
      <c r="WD13" s="451">
        <f>COUNTIF(MF!WC$8:WC$271,$I13)+COUNTIF(MF!WC$8:WC$271,$A13)-$G13</f>
        <v>-1</v>
      </c>
      <c r="WE13" s="450">
        <f>COUNTIF(MF!WD$8:WD$271,$I13)+COUNTIF(MF!WD$8:WD$271,$A13)-$G13</f>
        <v>-1</v>
      </c>
      <c r="WF13" s="451">
        <f>COUNTIF(MF!WE$8:WE$271,$I13)+COUNTIF(MF!WE$8:WE$271,$A13)-$G13</f>
        <v>-1</v>
      </c>
      <c r="WG13" s="450">
        <f>COUNTIF(MF!WF$8:WF$271,$I13)+COUNTIF(MF!WF$8:WF$271,$A13)-$G13</f>
        <v>-1</v>
      </c>
      <c r="WH13" s="451">
        <f>COUNTIF(MF!WG$8:WG$271,$I13)+COUNTIF(MF!WG$8:WG$271,$A13)-$G13</f>
        <v>-1</v>
      </c>
      <c r="WI13" s="450">
        <f>COUNTIF(MF!WH$8:WH$271,$I13)+COUNTIF(MF!WH$8:WH$271,$A13)-$G13</f>
        <v>-1</v>
      </c>
      <c r="WJ13" s="829">
        <f>COUNTIF(MF!WI$8:WI$271,$I13)+COUNTIF(MF!WI$8:WI$271,$A13)-$G13</f>
        <v>-1</v>
      </c>
      <c r="WK13" s="830">
        <f>COUNTIF(MF!WJ$8:WJ$271,$I13)+COUNTIF(MF!WJ$8:WJ$271,$A13)-$G13</f>
        <v>-1</v>
      </c>
      <c r="WL13" s="829">
        <f>COUNTIF(MF!WK$8:WK$271,$I13)+COUNTIF(MF!WK$8:WK$271,$A13)-$G13</f>
        <v>-1</v>
      </c>
      <c r="WM13" s="830">
        <f>COUNTIF(MF!WL$8:WL$271,$I13)+COUNTIF(MF!WL$8:WL$271,$A13)-$G13</f>
        <v>-1</v>
      </c>
      <c r="WN13" s="451">
        <f>COUNTIF(MF!WM$8:WM$271,$I13)+COUNTIF(MF!WM$8:WM$271,$A13)-$G13</f>
        <v>-1</v>
      </c>
      <c r="WO13" s="450">
        <f>COUNTIF(MF!WN$8:WN$271,$I13)+COUNTIF(MF!WN$8:WN$271,$A13)-$G13</f>
        <v>-1</v>
      </c>
      <c r="WP13" s="451">
        <f>COUNTIF(MF!WO$8:WO$271,$I13)+COUNTIF(MF!WO$8:WO$271,$A13)-$G13</f>
        <v>-1</v>
      </c>
      <c r="WQ13" s="450">
        <f>COUNTIF(MF!WP$8:WP$271,$I13)+COUNTIF(MF!WP$8:WP$271,$A13)-$G13</f>
        <v>-1</v>
      </c>
      <c r="WR13" s="451">
        <f>COUNTIF(MF!WQ$8:WQ$271,$I13)+COUNTIF(MF!WQ$8:WQ$271,$A13)-$G13</f>
        <v>-1</v>
      </c>
      <c r="WS13" s="450">
        <f>COUNTIF(MF!WR$8:WR$271,$I13)+COUNTIF(MF!WR$8:WR$271,$A13)-$G13</f>
        <v>-1</v>
      </c>
      <c r="WT13" s="451">
        <f>COUNTIF(MF!WS$8:WS$271,$I13)+COUNTIF(MF!WS$8:WS$271,$A13)-$G13</f>
        <v>-1</v>
      </c>
      <c r="WU13" s="452">
        <f>COUNTIF(MF!WT$8:WT$271,$I13)+COUNTIF(MF!WT$8:WT$271,$A13)-$G13</f>
        <v>-1</v>
      </c>
      <c r="WV13" s="173">
        <f>COUNTIF(MF!WU$8:WU$271,$I13)+COUNTIF(MF!WU$8:WU$271,$A13)-$G13</f>
        <v>-1</v>
      </c>
      <c r="WW13" s="174">
        <f>COUNTIF(MF!WV$8:WV$271,$I13)+COUNTIF(MF!WV$8:WV$271,$A13)-$G13</f>
        <v>-1</v>
      </c>
      <c r="WX13" s="829">
        <f>COUNTIF(MF!WW$8:WW$271,$I13)+COUNTIF(MF!WW$8:WW$271,$A13)-$G13</f>
        <v>-1</v>
      </c>
      <c r="WY13" s="830">
        <f>COUNTIF(MF!WX$8:WX$271,$I13)+COUNTIF(MF!WX$8:WX$271,$A13)-$G13</f>
        <v>-1</v>
      </c>
      <c r="WZ13" s="829">
        <f>COUNTIF(MF!WY$8:WY$271,$I13)+COUNTIF(MF!WY$8:WY$271,$A13)-$G13</f>
        <v>-1</v>
      </c>
      <c r="XA13" s="830">
        <f>COUNTIF(MF!WZ$8:WZ$271,$I13)+COUNTIF(MF!WZ$8:WZ$271,$A13)-$G13</f>
        <v>-1</v>
      </c>
      <c r="XB13" s="451">
        <f>COUNTIF(MF!XA$8:XA$271,$I13)+COUNTIF(MF!XA$8:XA$271,$A13)-$G13</f>
        <v>-1</v>
      </c>
      <c r="XC13" s="450">
        <f>COUNTIF(MF!XB$8:XB$271,$I13)+COUNTIF(MF!XB$8:XB$271,$A13)-$G13</f>
        <v>-1</v>
      </c>
      <c r="XD13" s="451">
        <f>COUNTIF(MF!XC$8:XC$271,$I13)+COUNTIF(MF!XC$8:XC$271,$A13)-$G13</f>
        <v>-1</v>
      </c>
      <c r="XE13" s="450">
        <f>COUNTIF(MF!XD$8:XD$271,$I13)+COUNTIF(MF!XD$8:XD$271,$A13)-$G13</f>
        <v>-1</v>
      </c>
      <c r="XF13" s="451">
        <f>COUNTIF(MF!XE$8:XE$271,$I13)+COUNTIF(MF!XE$8:XE$271,$A13)-$G13</f>
        <v>-1</v>
      </c>
      <c r="XG13" s="450">
        <f>COUNTIF(MF!XF$8:XF$271,$I13)+COUNTIF(MF!XF$8:XF$271,$A13)-$G13</f>
        <v>-1</v>
      </c>
      <c r="XH13" s="451">
        <f>COUNTIF(MF!XG$8:XG$271,$I13)+COUNTIF(MF!XG$8:XG$271,$A13)-$G13</f>
        <v>-1</v>
      </c>
      <c r="XI13" s="450">
        <f>COUNTIF(MF!XH$8:XH$271,$I13)+COUNTIF(MF!XH$8:XH$271,$A13)-$G13</f>
        <v>-1</v>
      </c>
      <c r="XJ13" s="451">
        <f>COUNTIF(MF!XI$8:XI$271,$I13)+COUNTIF(MF!XI$8:XI$271,$A13)-$G13</f>
        <v>-1</v>
      </c>
      <c r="XK13" s="450">
        <f>COUNTIF(MF!XJ$8:XJ$271,$I13)+COUNTIF(MF!XJ$8:XJ$271,$A13)-$G13</f>
        <v>-1</v>
      </c>
      <c r="XL13" s="829">
        <f>COUNTIF(MF!XK$8:XK$271,$I13)+COUNTIF(MF!XK$8:XK$271,$A13)-$G13</f>
        <v>-1</v>
      </c>
      <c r="XM13" s="830">
        <f>COUNTIF(MF!XL$8:XL$271,$I13)+COUNTIF(MF!XL$8:XL$271,$A13)-$G13</f>
        <v>-1</v>
      </c>
      <c r="XN13" s="829">
        <f>COUNTIF(MF!XM$8:XM$271,$I13)+COUNTIF(MF!XM$8:XM$271,$A13)-$G13</f>
        <v>-1</v>
      </c>
      <c r="XO13" s="830">
        <f>COUNTIF(MF!XN$8:XN$271,$I13)+COUNTIF(MF!XN$8:XN$271,$A13)-$G13</f>
        <v>-1</v>
      </c>
      <c r="XP13" s="451">
        <f>COUNTIF(MF!XO$8:XO$271,$I13)+COUNTIF(MF!XO$8:XO$271,$A13)-$G13</f>
        <v>-1</v>
      </c>
      <c r="XQ13" s="450">
        <f>COUNTIF(MF!XP$8:XP$271,$I13)+COUNTIF(MF!XP$8:XP$271,$A13)-$G13</f>
        <v>-1</v>
      </c>
      <c r="XR13" s="451">
        <f>COUNTIF(MF!XQ$8:XQ$271,$I13)+COUNTIF(MF!XQ$8:XQ$271,$A13)-$G13</f>
        <v>-1</v>
      </c>
      <c r="XS13" s="450">
        <f>COUNTIF(MF!XR$8:XR$271,$I13)+COUNTIF(MF!XR$8:XR$271,$A13)-$G13</f>
        <v>-1</v>
      </c>
      <c r="XT13" s="451">
        <f>COUNTIF(MF!XS$8:XS$271,$I13)+COUNTIF(MF!XS$8:XS$271,$A13)-$G13</f>
        <v>-1</v>
      </c>
      <c r="XU13" s="450">
        <f>COUNTIF(MF!XT$8:XT$271,$I13)+COUNTIF(MF!XT$8:XT$271,$A13)-$G13</f>
        <v>-1</v>
      </c>
      <c r="XV13" s="451">
        <f>COUNTIF(MF!XU$8:XU$271,$I13)+COUNTIF(MF!XU$8:XU$271,$A13)-$G13</f>
        <v>-1</v>
      </c>
      <c r="XW13" s="450">
        <f>COUNTIF(MF!XV$8:XV$271,$I13)+COUNTIF(MF!XV$8:XV$271,$A13)-$G13</f>
        <v>-1</v>
      </c>
      <c r="XX13" s="451">
        <f>COUNTIF(MF!XW$8:XW$271,$I13)+COUNTIF(MF!XW$8:XW$271,$A13)-$G13</f>
        <v>-1</v>
      </c>
      <c r="XY13" s="450">
        <f>COUNTIF(MF!XX$8:XX$271,$I13)+COUNTIF(MF!XX$8:XX$271,$A13)-$G13</f>
        <v>-1</v>
      </c>
      <c r="XZ13" s="829">
        <f>COUNTIF(MF!XY$8:XY$271,$I13)+COUNTIF(MF!XY$8:XY$271,$A13)-$G13</f>
        <v>-1</v>
      </c>
      <c r="YA13" s="830">
        <f>COUNTIF(MF!XZ$8:XZ$271,$I13)+COUNTIF(MF!XZ$8:XZ$271,$A13)-$G13</f>
        <v>-1</v>
      </c>
      <c r="YB13" s="829">
        <f>COUNTIF(MF!YA$8:YA$271,$I13)+COUNTIF(MF!YA$8:YA$271,$A13)-$G13</f>
        <v>-1</v>
      </c>
      <c r="YC13" s="830">
        <f>COUNTIF(MF!YB$8:YB$271,$I13)+COUNTIF(MF!YB$8:YB$271,$A13)-$G13</f>
        <v>-1</v>
      </c>
      <c r="YD13" s="451">
        <f>COUNTIF(MF!YC$8:YC$271,$I13)+COUNTIF(MF!YC$8:YC$271,$A13)-$G13</f>
        <v>-1</v>
      </c>
      <c r="YE13" s="450">
        <f>COUNTIF(MF!YD$8:YD$271,$I13)+COUNTIF(MF!YD$8:YD$271,$A13)-$G13</f>
        <v>-1</v>
      </c>
      <c r="YF13" s="451">
        <f>COUNTIF(MF!YE$8:YE$271,$I13)+COUNTIF(MF!YE$8:YE$271,$A13)-$G13</f>
        <v>-1</v>
      </c>
      <c r="YG13" s="450">
        <f>COUNTIF(MF!YF$8:YF$271,$I13)+COUNTIF(MF!YF$8:YF$271,$A13)-$G13</f>
        <v>-1</v>
      </c>
      <c r="YH13" s="451">
        <f>COUNTIF(MF!YG$8:YG$271,$I13)+COUNTIF(MF!YG$8:YG$271,$A13)-$G13</f>
        <v>-1</v>
      </c>
      <c r="YI13" s="450">
        <f>COUNTIF(MF!YH$8:YH$271,$I13)+COUNTIF(MF!YH$8:YH$271,$A13)-$G13</f>
        <v>-1</v>
      </c>
      <c r="YJ13" s="451">
        <f>COUNTIF(MF!YI$8:YI$271,$I13)+COUNTIF(MF!YI$8:YI$271,$A13)-$G13</f>
        <v>-1</v>
      </c>
      <c r="YK13" s="450">
        <f>COUNTIF(MF!YJ$8:YJ$271,$I13)+COUNTIF(MF!YJ$8:YJ$271,$A13)-$G13</f>
        <v>-1</v>
      </c>
      <c r="YL13" s="451">
        <f>COUNTIF(MF!YK$8:YK$271,$I13)+COUNTIF(MF!YK$8:YK$271,$A13)-$G13</f>
        <v>-1</v>
      </c>
      <c r="YM13" s="450">
        <f>COUNTIF(MF!YL$8:YL$271,$I13)+COUNTIF(MF!YL$8:YL$271,$A13)-$G13</f>
        <v>-1</v>
      </c>
      <c r="YN13" s="829">
        <f>COUNTIF(MF!YM$8:YM$271,$I13)+COUNTIF(MF!YM$8:YM$271,$A13)-$G13</f>
        <v>-1</v>
      </c>
      <c r="YO13" s="830">
        <f>COUNTIF(MF!YN$8:YN$271,$I13)+COUNTIF(MF!YN$8:YN$271,$A13)-$G13</f>
        <v>-1</v>
      </c>
      <c r="YP13" s="829">
        <f>COUNTIF(MF!YO$8:YO$271,$I13)+COUNTIF(MF!YO$8:YO$271,$A13)-$G13</f>
        <v>-1</v>
      </c>
      <c r="YQ13" s="830">
        <f>COUNTIF(MF!YP$8:YP$271,$I13)+COUNTIF(MF!YP$8:YP$271,$A13)-$G13</f>
        <v>-1</v>
      </c>
      <c r="YR13" s="451">
        <f>COUNTIF(MF!YQ$8:YQ$271,$I13)+COUNTIF(MF!YQ$8:YQ$271,$A13)-$G13</f>
        <v>-1</v>
      </c>
      <c r="YS13" s="450">
        <f>COUNTIF(MF!YR$8:YR$271,$I13)+COUNTIF(MF!YR$8:YR$271,$A13)-$G13</f>
        <v>-1</v>
      </c>
      <c r="YT13" s="451">
        <f>COUNTIF(MF!YS$8:YS$271,$I13)+COUNTIF(MF!YS$8:YS$271,$A13)-$G13</f>
        <v>-1</v>
      </c>
      <c r="YU13" s="450">
        <f>COUNTIF(MF!YT$8:YT$271,$I13)+COUNTIF(MF!YT$8:YT$271,$A13)-$G13</f>
        <v>-1</v>
      </c>
      <c r="YV13" s="451">
        <f>COUNTIF(MF!YU$8:YU$271,$I13)+COUNTIF(MF!YU$8:YU$271,$A13)-$G13</f>
        <v>-1</v>
      </c>
      <c r="YW13" s="450">
        <f>COUNTIF(MF!YV$8:YV$271,$I13)+COUNTIF(MF!YV$8:YV$271,$A13)-$G13</f>
        <v>-1</v>
      </c>
      <c r="YX13" s="451">
        <f>COUNTIF(MF!YW$8:YW$271,$I13)+COUNTIF(MF!YW$8:YW$271,$A13)-$G13</f>
        <v>-1</v>
      </c>
      <c r="YY13" s="450">
        <f>COUNTIF(MF!YX$8:YX$271,$I13)+COUNTIF(MF!YX$8:YX$271,$A13)-$G13</f>
        <v>-1</v>
      </c>
      <c r="YZ13" s="451">
        <f>COUNTIF(MF!YY$8:YY$271,$I13)+COUNTIF(MF!YY$8:YY$271,$A13)-$G13</f>
        <v>-1</v>
      </c>
      <c r="ZA13" s="450">
        <f>COUNTIF(MF!YZ$8:YZ$271,$I13)+COUNTIF(MF!YZ$8:YZ$271,$A13)-$G13</f>
        <v>-1</v>
      </c>
      <c r="ZB13" s="829">
        <f>COUNTIF(MF!ZA$8:ZA$271,$I13)+COUNTIF(MF!ZA$8:ZA$271,$A13)-$G13</f>
        <v>-1</v>
      </c>
      <c r="ZC13" s="869">
        <f>COUNTIF(MF!ZB$8:ZB$271,$I13)+COUNTIF(MF!ZB$8:ZB$271,$A13)-$G13</f>
        <v>-1</v>
      </c>
      <c r="ZD13" s="195">
        <f>COUNTIF(MF!ZC$8:ZC$271,$I13)+COUNTIF(MF!ZC$8:ZC$271,$A13)-$G13</f>
        <v>-1</v>
      </c>
      <c r="ZE13" s="174">
        <f>COUNTIF(MF!ZD$8:ZD$271,$I13)+COUNTIF(MF!ZD$8:ZD$271,$A13)-$G13</f>
        <v>-1</v>
      </c>
      <c r="ZF13" s="451">
        <f>COUNTIF(MF!ZE$8:ZE$271,$I13)+COUNTIF(MF!ZE$8:ZE$271,$A13)-$G13</f>
        <v>-1</v>
      </c>
      <c r="ZG13" s="450">
        <f>COUNTIF(MF!ZF$8:ZF$271,$I13)+COUNTIF(MF!ZF$8:ZF$271,$A13)-$G13</f>
        <v>-1</v>
      </c>
      <c r="ZH13" s="451">
        <f>COUNTIF(MF!ZG$8:ZG$271,$I13)+COUNTIF(MF!ZG$8:ZG$271,$A13)-$G13</f>
        <v>-1</v>
      </c>
      <c r="ZI13" s="450">
        <f>COUNTIF(MF!ZH$8:ZH$271,$I13)+COUNTIF(MF!ZH$8:ZH$271,$A13)-$G13</f>
        <v>-1</v>
      </c>
      <c r="ZJ13" s="451">
        <f>COUNTIF(MF!ZI$8:ZI$271,$I13)+COUNTIF(MF!ZI$8:ZI$271,$A13)-$G13</f>
        <v>-1</v>
      </c>
      <c r="ZK13" s="450">
        <f>COUNTIF(MF!ZJ$8:ZJ$271,$I13)+COUNTIF(MF!ZJ$8:ZJ$271,$A13)-$G13</f>
        <v>-1</v>
      </c>
      <c r="ZL13" s="451">
        <f>COUNTIF(MF!ZK$8:ZK$271,$I13)+COUNTIF(MF!ZK$8:ZK$271,$A13)-$G13</f>
        <v>-1</v>
      </c>
      <c r="ZM13" s="450">
        <f>COUNTIF(MF!ZL$8:ZL$271,$I13)+COUNTIF(MF!ZL$8:ZL$271,$A13)-$G13</f>
        <v>-1</v>
      </c>
      <c r="ZN13" s="451">
        <f>COUNTIF(MF!ZM$8:ZM$271,$I13)+COUNTIF(MF!ZM$8:ZM$271,$A13)-$G13</f>
        <v>-1</v>
      </c>
      <c r="ZO13" s="450">
        <f>COUNTIF(MF!ZN$8:ZN$271,$I13)+COUNTIF(MF!ZN$8:ZN$271,$A13)-$G13</f>
        <v>-1</v>
      </c>
      <c r="ZP13" s="829">
        <f>COUNTIF(MF!ZO$8:ZO$271,$I13)+COUNTIF(MF!ZO$8:ZO$271,$A13)-$G13</f>
        <v>-1</v>
      </c>
      <c r="ZQ13" s="830">
        <f>COUNTIF(MF!ZP$8:ZP$271,$I13)+COUNTIF(MF!ZP$8:ZP$271,$A13)-$G13</f>
        <v>-1</v>
      </c>
      <c r="ZR13" s="192">
        <f>COUNTIF(MF!ZQ$8:ZQ$271,$I13)+COUNTIF(MF!ZQ$8:ZQ$271,$A13)-$G13</f>
        <v>-1</v>
      </c>
      <c r="ZS13" s="174">
        <f>COUNTIF(MF!ZR$8:ZR$271,$I13)+COUNTIF(MF!ZR$8:ZR$271,$A13)-$G13</f>
        <v>-1</v>
      </c>
      <c r="ZT13" s="451">
        <f>COUNTIF(MF!ZS$8:ZS$271,$I13)+COUNTIF(MF!ZS$8:ZS$271,$A13)-$G13</f>
        <v>-1</v>
      </c>
      <c r="ZU13" s="450">
        <f>COUNTIF(MF!ZT$8:ZT$271,$I13)+COUNTIF(MF!ZT$8:ZT$271,$A13)-$G13</f>
        <v>-1</v>
      </c>
      <c r="ZV13" s="451">
        <f>COUNTIF(MF!ZU$8:ZU$271,$I13)+COUNTIF(MF!ZU$8:ZU$271,$A13)-$G13</f>
        <v>-1</v>
      </c>
      <c r="ZW13" s="450">
        <f>COUNTIF(MF!ZV$8:ZV$271,$I13)+COUNTIF(MF!ZV$8:ZV$271,$A13)-$G13</f>
        <v>-1</v>
      </c>
      <c r="ZX13" s="451">
        <f>COUNTIF(MF!ZW$8:ZW$271,$I13)+COUNTIF(MF!ZW$8:ZW$271,$A13)-$G13</f>
        <v>-1</v>
      </c>
      <c r="ZY13" s="450">
        <f>COUNTIF(MF!ZX$8:ZX$271,$I13)+COUNTIF(MF!ZX$8:ZX$271,$A13)-$G13</f>
        <v>-1</v>
      </c>
      <c r="ZZ13" s="451">
        <f>COUNTIF(MF!ZY$8:ZY$271,$I13)+COUNTIF(MF!ZY$8:ZY$271,$A13)-$G13</f>
        <v>-1</v>
      </c>
      <c r="AAA13" s="450">
        <f>COUNTIF(MF!ZZ$8:ZZ$271,$I13)+COUNTIF(MF!ZZ$8:ZZ$271,$A13)-$G13</f>
        <v>-1</v>
      </c>
      <c r="AAB13" s="451">
        <f>COUNTIF(MF!AAA$8:AAA$271,$I13)+COUNTIF(MF!AAA$8:AAA$271,$A13)-$G13</f>
        <v>-1</v>
      </c>
      <c r="AAC13" s="450">
        <f>COUNTIF(MF!AAB$8:AAB$271,$I13)+COUNTIF(MF!AAB$8:AAB$271,$A13)-$G13</f>
        <v>-1</v>
      </c>
      <c r="AAD13" s="829">
        <f>COUNTIF(MF!AAC$8:AAC$271,$I13)+COUNTIF(MF!AAC$8:AAC$271,$A13)-$G13</f>
        <v>-1</v>
      </c>
      <c r="AAE13" s="830">
        <f>COUNTIF(MF!AAD$8:AAD$271,$I13)+COUNTIF(MF!AAD$8:AAD$271,$A13)-$G13</f>
        <v>-1</v>
      </c>
      <c r="AAF13" s="829">
        <f>COUNTIF(MF!AAE$8:AAE$271,$I13)+COUNTIF(MF!AAE$8:AAE$271,$A13)-$G13</f>
        <v>-1</v>
      </c>
      <c r="AAG13" s="830">
        <f>COUNTIF(MF!AAF$8:AAF$271,$I13)+COUNTIF(MF!AAF$8:AAF$271,$A13)-$G13</f>
        <v>-1</v>
      </c>
      <c r="AAH13" s="451">
        <f>COUNTIF(MF!AAG$8:AAG$271,$I13)+COUNTIF(MF!AAG$8:AAG$271,$A13)-$G13</f>
        <v>-1</v>
      </c>
      <c r="AAI13" s="450">
        <f>COUNTIF(MF!AAH$8:AAH$271,$I13)+COUNTIF(MF!AAH$8:AAH$271,$A13)-$G13</f>
        <v>-1</v>
      </c>
      <c r="AAJ13" s="451">
        <f>COUNTIF(MF!AAI$8:AAI$271,$I13)+COUNTIF(MF!AAI$8:AAI$271,$A13)-$G13</f>
        <v>-1</v>
      </c>
      <c r="AAK13" s="450">
        <f>COUNTIF(MF!AAJ$8:AAJ$271,$I13)+COUNTIF(MF!AAJ$8:AAJ$271,$A13)-$G13</f>
        <v>-1</v>
      </c>
      <c r="AAL13" s="451">
        <f>COUNTIF(MF!AAK$8:AAK$271,$I13)+COUNTIF(MF!AAK$8:AAK$271,$A13)-$G13</f>
        <v>-1</v>
      </c>
      <c r="AAM13" s="450">
        <f>COUNTIF(MF!AAL$8:AAL$271,$I13)+COUNTIF(MF!AAL$8:AAL$271,$A13)-$G13</f>
        <v>-1</v>
      </c>
      <c r="AAN13" s="451">
        <f>COUNTIF(MF!AAM$8:AAM$271,$I13)+COUNTIF(MF!AAM$8:AAM$271,$A13)-$G13</f>
        <v>-1</v>
      </c>
      <c r="AAO13" s="450">
        <f>COUNTIF(MF!AAN$8:AAN$271,$I13)+COUNTIF(MF!AAN$8:AAN$271,$A13)-$G13</f>
        <v>-1</v>
      </c>
      <c r="AAP13" s="451">
        <f>COUNTIF(MF!AAO$8:AAO$271,$I13)+COUNTIF(MF!AAO$8:AAO$271,$A13)-$G13</f>
        <v>-1</v>
      </c>
      <c r="AAQ13" s="450">
        <f>COUNTIF(MF!AAP$8:AAP$271,$I13)+COUNTIF(MF!AAP$8:AAP$271,$A13)-$G13</f>
        <v>-1</v>
      </c>
      <c r="AAR13" s="829">
        <f>COUNTIF(MF!AAQ$8:AAQ$271,$I13)+COUNTIF(MF!AAQ$8:AAQ$271,$A13)-$G13</f>
        <v>-1</v>
      </c>
      <c r="AAS13" s="830">
        <f>COUNTIF(MF!AAR$8:AAR$271,$I13)+COUNTIF(MF!AAR$8:AAR$271,$A13)-$G13</f>
        <v>-1</v>
      </c>
      <c r="AAT13" s="829">
        <f>COUNTIF(MF!AAS$8:AAS$271,$I13)+COUNTIF(MF!AAS$8:AAS$271,$A13)-$G13</f>
        <v>-1</v>
      </c>
      <c r="AAU13" s="830">
        <f>COUNTIF(MF!AAT$8:AAT$271,$I13)+COUNTIF(MF!AAT$8:AAT$271,$A13)-$G13</f>
        <v>-1</v>
      </c>
      <c r="AAV13" s="451">
        <f>COUNTIF(MF!AAU$8:AAU$271,$I13)+COUNTIF(MF!AAU$8:AAU$271,$A13)-$G13</f>
        <v>-1</v>
      </c>
      <c r="AAW13" s="450">
        <f>COUNTIF(MF!AAV$8:AAV$271,$I13)+COUNTIF(MF!AAV$8:AAV$271,$A13)-$G13</f>
        <v>-1</v>
      </c>
      <c r="AAX13" s="451">
        <f>COUNTIF(MF!AAW$8:AAW$271,$I13)+COUNTIF(MF!AAW$8:AAW$271,$A13)-$G13</f>
        <v>-1</v>
      </c>
      <c r="AAY13" s="450">
        <f>COUNTIF(MF!AAX$8:AAX$271,$I13)+COUNTIF(MF!AAX$8:AAX$271,$A13)-$G13</f>
        <v>-1</v>
      </c>
      <c r="AAZ13" s="192">
        <f>COUNTIF(MF!AAY$8:AAY$271,$I13)+COUNTIF(MF!AAY$8:AAY$271,$A13)-$G13</f>
        <v>-1</v>
      </c>
      <c r="ABA13" s="174">
        <f>COUNTIF(MF!AAZ$8:AAZ$271,$I13)+COUNTIF(MF!AAZ$8:AAZ$271,$A13)-$G13</f>
        <v>-1</v>
      </c>
      <c r="ABB13" s="451">
        <f>COUNTIF(MF!ABA$8:ABA$271,$I13)+COUNTIF(MF!ABA$8:ABA$271,$A13)-$G13</f>
        <v>-1</v>
      </c>
      <c r="ABC13" s="450">
        <f>COUNTIF(MF!ABB$8:ABB$271,$I13)+COUNTIF(MF!ABB$8:ABB$271,$A13)-$G13</f>
        <v>-1</v>
      </c>
      <c r="ABD13" s="451">
        <f>COUNTIF(MF!ABC$8:ABC$271,$I13)+COUNTIF(MF!ABC$8:ABC$271,$A13)-$G13</f>
        <v>-1</v>
      </c>
      <c r="ABE13" s="450">
        <f>COUNTIF(MF!ABD$8:ABD$271,$I13)+COUNTIF(MF!ABD$8:ABD$271,$A13)-$G13</f>
        <v>-1</v>
      </c>
      <c r="ABF13" s="829">
        <f>COUNTIF(MF!ABE$8:ABE$271,$I13)+COUNTIF(MF!ABE$8:ABE$271,$A13)-$G13</f>
        <v>-1</v>
      </c>
      <c r="ABG13" s="830">
        <f>COUNTIF(MF!ABF$8:ABF$271,$I13)+COUNTIF(MF!ABF$8:ABF$271,$A13)-$G13</f>
        <v>-1</v>
      </c>
      <c r="ABH13" s="829">
        <f>COUNTIF(MF!ABG$8:ABG$271,$I13)+COUNTIF(MF!ABG$8:ABG$271,$A13)-$G13</f>
        <v>-1</v>
      </c>
      <c r="ABI13" s="830">
        <f>COUNTIF(MF!ABH$8:ABH$271,$I13)+COUNTIF(MF!ABH$8:ABH$271,$A13)-$G13</f>
        <v>-1</v>
      </c>
      <c r="ABJ13" s="451">
        <f>COUNTIF(MF!ABI$8:ABI$271,$I13)+COUNTIF(MF!ABI$8:ABI$271,$A13)-$G13</f>
        <v>-1</v>
      </c>
      <c r="ABK13" s="450">
        <f>COUNTIF(MF!ABJ$8:ABJ$271,$I13)+COUNTIF(MF!ABJ$8:ABJ$271,$A13)-$G13</f>
        <v>-1</v>
      </c>
      <c r="ABL13" s="451">
        <f>COUNTIF(MF!ABK$8:ABK$271,$I13)+COUNTIF(MF!ABK$8:ABK$271,$A13)-$G13</f>
        <v>-1</v>
      </c>
      <c r="ABM13" s="510">
        <f>COUNTIF(MF!ABL$8:ABL$271,$I13)+COUNTIF(MF!ABL$8:ABL$271,$A13)-$G13</f>
        <v>-1</v>
      </c>
      <c r="ABN13" s="298"/>
    </row>
    <row r="14" spans="1:742" ht="13.35" customHeight="1" thickTop="1" thickBot="1">
      <c r="A14" s="307" t="s">
        <v>82</v>
      </c>
      <c r="B14" s="1065"/>
      <c r="C14" s="67" t="s">
        <v>119</v>
      </c>
      <c r="D14" s="959">
        <v>5</v>
      </c>
      <c r="E14" s="1075"/>
      <c r="F14" s="298"/>
      <c r="G14" s="145">
        <f>MAPA!AF22</f>
        <v>0</v>
      </c>
      <c r="H14" s="1077"/>
      <c r="I14" s="308" t="s">
        <v>81</v>
      </c>
      <c r="J14" s="509">
        <f>COUNTIF(MF!I$8:I$271,$I14)+COUNTIF(MF!I$8:I$271,$A14)-$G14</f>
        <v>1</v>
      </c>
      <c r="K14" s="174">
        <f>COUNTIF(MF!J$8:J$271,$I14)+COUNTIF(MF!J$8:J$271,$A14)-$G14</f>
        <v>0</v>
      </c>
      <c r="L14" s="451">
        <f>COUNTIF(MF!K$8:K$271,$I14)+COUNTIF(MF!K$8:K$271,$A14)-$G14</f>
        <v>1</v>
      </c>
      <c r="M14" s="450">
        <f>COUNTIF(MF!L$8:L$271,$I14)+COUNTIF(MF!L$8:L$271,$A14)-$G14</f>
        <v>0</v>
      </c>
      <c r="N14" s="451">
        <f>COUNTIF(MF!M$8:M$271,$I14)+COUNTIF(MF!M$8:M$271,$A14)-$G14</f>
        <v>1</v>
      </c>
      <c r="O14" s="450">
        <f>COUNTIF(MF!N$8:N$271,$I14)+COUNTIF(MF!N$8:N$271,$A14)-$G14</f>
        <v>0</v>
      </c>
      <c r="P14" s="451">
        <f>COUNTIF(MF!O$8:O$271,$I14)+COUNTIF(MF!O$8:O$271,$A14)-$G14</f>
        <v>1</v>
      </c>
      <c r="Q14" s="450">
        <f>COUNTIF(MF!P$8:P$271,$I14)+COUNTIF(MF!P$8:P$271,$A14)-$G14</f>
        <v>0</v>
      </c>
      <c r="R14" s="829">
        <f>COUNTIF(MF!Q$8:Q$271,$I14)+COUNTIF(MF!Q$8:Q$271,$A14)-$G14</f>
        <v>0</v>
      </c>
      <c r="S14" s="830">
        <f>COUNTIF(MF!R$8:R$271,$I14)+COUNTIF(MF!R$8:R$271,$A14)-$G14</f>
        <v>0</v>
      </c>
      <c r="T14" s="829">
        <f>COUNTIF(MF!S$8:S$271,$I14)+COUNTIF(MF!S$8:S$271,$A14)-$G14</f>
        <v>0</v>
      </c>
      <c r="U14" s="830">
        <f>COUNTIF(MF!T$8:T$271,$I14)+COUNTIF(MF!T$8:T$271,$A14)-$G14</f>
        <v>0</v>
      </c>
      <c r="V14" s="451">
        <f>COUNTIF(MF!U$8:U$271,$I14)+COUNTIF(MF!U$8:U$271,$A14)-$G14</f>
        <v>0</v>
      </c>
      <c r="W14" s="450">
        <f>COUNTIF(MF!V$8:V$271,$I14)+COUNTIF(MF!V$8:V$271,$A14)-$G14</f>
        <v>0</v>
      </c>
      <c r="X14" s="451">
        <f>COUNTIF(MF!W$8:W$271,$I14)+COUNTIF(MF!W$8:W$271,$A14)-$G14</f>
        <v>0</v>
      </c>
      <c r="Y14" s="450">
        <f>COUNTIF(MF!X$8:X$271,$I14)+COUNTIF(MF!X$8:X$271,$A14)-$G14</f>
        <v>0</v>
      </c>
      <c r="Z14" s="451">
        <f>COUNTIF(MF!Y$8:Y$271,$I14)+COUNTIF(MF!Y$8:Y$271,$A14)-$G14</f>
        <v>0</v>
      </c>
      <c r="AA14" s="450">
        <f>COUNTIF(MF!Z$8:Z$271,$I14)+COUNTIF(MF!Z$8:Z$271,$A14)-$G14</f>
        <v>0</v>
      </c>
      <c r="AB14" s="451">
        <f>COUNTIF(MF!AA$8:AA$271,$I14)+COUNTIF(MF!AA$8:AA$271,$A14)-$G14</f>
        <v>0</v>
      </c>
      <c r="AC14" s="450">
        <f>COUNTIF(MF!AB$8:AB$271,$I14)+COUNTIF(MF!AB$8:AB$271,$A14)-$G14</f>
        <v>0</v>
      </c>
      <c r="AD14" s="451">
        <f>COUNTIF(MF!AC$8:AC$271,$I14)+COUNTIF(MF!AC$8:AC$271,$A14)-$G14</f>
        <v>0</v>
      </c>
      <c r="AE14" s="450">
        <f>COUNTIF(MF!AD$8:AD$271,$I14)+COUNTIF(MF!AD$8:AD$271,$A14)-$G14</f>
        <v>0</v>
      </c>
      <c r="AF14" s="829">
        <f>COUNTIF(MF!AE$8:AE$271,$I14)+COUNTIF(MF!AE$8:AE$271,$A14)-$G14</f>
        <v>0</v>
      </c>
      <c r="AG14" s="830">
        <f>COUNTIF(MF!AF$8:AF$271,$I14)+COUNTIF(MF!AF$8:AF$271,$A14)-$G14</f>
        <v>0</v>
      </c>
      <c r="AH14" s="829">
        <f>COUNTIF(MF!AG$8:AG$271,$I14)+COUNTIF(MF!AG$8:AG$271,$A14)-$G14</f>
        <v>0</v>
      </c>
      <c r="AI14" s="830">
        <f>COUNTIF(MF!AH$8:AH$271,$I14)+COUNTIF(MF!AH$8:AH$271,$A14)-$G14</f>
        <v>0</v>
      </c>
      <c r="AJ14" s="451">
        <f>COUNTIF(MF!AI$8:AI$271,$I14)+COUNTIF(MF!AI$8:AI$271,$A14)-$G14</f>
        <v>0</v>
      </c>
      <c r="AK14" s="450">
        <f>COUNTIF(MF!AJ$8:AJ$271,$I14)+COUNTIF(MF!AJ$8:AJ$271,$A14)-$G14</f>
        <v>0</v>
      </c>
      <c r="AL14" s="451">
        <f>COUNTIF(MF!AK$8:AK$271,$I14)+COUNTIF(MF!AK$8:AK$271,$A14)-$G14</f>
        <v>0</v>
      </c>
      <c r="AM14" s="450">
        <f>COUNTIF(MF!AL$8:AL$271,$I14)+COUNTIF(MF!AL$8:AL$271,$A14)-$G14</f>
        <v>0</v>
      </c>
      <c r="AN14" s="451">
        <f>COUNTIF(MF!AM$8:AM$271,$I14)+COUNTIF(MF!AM$8:AM$271,$A14)-$G14</f>
        <v>0</v>
      </c>
      <c r="AO14" s="450">
        <f>COUNTIF(MF!AN$8:AN$271,$I14)+COUNTIF(MF!AN$8:AN$271,$A14)-$G14</f>
        <v>0</v>
      </c>
      <c r="AP14" s="451">
        <f>COUNTIF(MF!AO$8:AO$271,$I14)+COUNTIF(MF!AO$8:AO$271,$A14)-$G14</f>
        <v>0</v>
      </c>
      <c r="AQ14" s="450">
        <f>COUNTIF(MF!AP$8:AP$271,$I14)+COUNTIF(MF!AP$8:AP$271,$A14)-$G14</f>
        <v>0</v>
      </c>
      <c r="AR14" s="451">
        <f>COUNTIF(MF!AQ$8:AQ$271,$I14)+COUNTIF(MF!AQ$8:AQ$271,$A14)-$G14</f>
        <v>0</v>
      </c>
      <c r="AS14" s="450">
        <f>COUNTIF(MF!AR$8:AR$271,$I14)+COUNTIF(MF!AR$8:AR$271,$A14)-$G14</f>
        <v>0</v>
      </c>
      <c r="AT14" s="829">
        <f>COUNTIF(MF!AS$8:AS$271,$I14)+COUNTIF(MF!AS$8:AS$271,$A14)-$G14</f>
        <v>0</v>
      </c>
      <c r="AU14" s="830">
        <f>COUNTIF(MF!AT$8:AT$271,$I14)+COUNTIF(MF!AT$8:AT$271,$A14)-$G14</f>
        <v>0</v>
      </c>
      <c r="AV14" s="829">
        <f>COUNTIF(MF!AU$8:AU$271,$I14)+COUNTIF(MF!AU$8:AU$271,$A14)-$G14</f>
        <v>0</v>
      </c>
      <c r="AW14" s="830">
        <f>COUNTIF(MF!AV$8:AV$271,$I14)+COUNTIF(MF!AV$8:AV$271,$A14)-$G14</f>
        <v>0</v>
      </c>
      <c r="AX14" s="451">
        <f>COUNTIF(MF!AW$8:AW$271,$I14)+COUNTIF(MF!AW$8:AW$271,$A14)-$G14</f>
        <v>0</v>
      </c>
      <c r="AY14" s="450">
        <f>COUNTIF(MF!AX$8:AX$271,$I14)+COUNTIF(MF!AX$8:AX$271,$A14)-$G14</f>
        <v>0</v>
      </c>
      <c r="AZ14" s="451">
        <f>COUNTIF(MF!AY$8:AY$271,$I14)+COUNTIF(MF!AY$8:AY$271,$A14)-$G14</f>
        <v>0</v>
      </c>
      <c r="BA14" s="450">
        <f>COUNTIF(MF!AZ$8:AZ$271,$I14)+COUNTIF(MF!AZ$8:AZ$271,$A14)-$G14</f>
        <v>0</v>
      </c>
      <c r="BB14" s="451">
        <f>COUNTIF(MF!BA$8:BA$271,$I14)+COUNTIF(MF!BA$8:BA$271,$A14)-$G14</f>
        <v>0</v>
      </c>
      <c r="BC14" s="450">
        <f>COUNTIF(MF!BB$8:BB$271,$I14)+COUNTIF(MF!BB$8:BB$271,$A14)-$G14</f>
        <v>0</v>
      </c>
      <c r="BD14" s="451">
        <f>COUNTIF(MF!BC$8:BC$271,$I14)+COUNTIF(MF!BC$8:BC$271,$A14)-$G14</f>
        <v>0</v>
      </c>
      <c r="BE14" s="450">
        <f>COUNTIF(MF!BD$8:BD$271,$I14)+COUNTIF(MF!BD$8:BD$271,$A14)-$G14</f>
        <v>0</v>
      </c>
      <c r="BF14" s="451">
        <f>COUNTIF(MF!BE$8:BE$271,$I14)+COUNTIF(MF!BE$8:BE$271,$A14)-$G14</f>
        <v>0</v>
      </c>
      <c r="BG14" s="450">
        <f>COUNTIF(MF!BF$8:BF$271,$I14)+COUNTIF(MF!BF$8:BF$271,$A14)-$G14</f>
        <v>0</v>
      </c>
      <c r="BH14" s="829">
        <f>COUNTIF(MF!BG$8:BG$271,$I14)+COUNTIF(MF!BG$8:BG$271,$A14)-$G14</f>
        <v>0</v>
      </c>
      <c r="BI14" s="830">
        <f>COUNTIF(MF!BH$8:BH$271,$I14)+COUNTIF(MF!BH$8:BH$271,$A14)-$G14</f>
        <v>0</v>
      </c>
      <c r="BJ14" s="829">
        <f>COUNTIF(MF!BI$8:BI$271,$I14)+COUNTIF(MF!BI$8:BI$271,$A14)-$G14</f>
        <v>0</v>
      </c>
      <c r="BK14" s="830">
        <f>COUNTIF(MF!BJ$8:BJ$271,$I14)+COUNTIF(MF!BJ$8:BJ$271,$A14)-$G14</f>
        <v>0</v>
      </c>
      <c r="BL14" s="451">
        <f>COUNTIF(MF!BK$8:BK$271,$I14)+COUNTIF(MF!BK$8:BK$271,$A14)-$G14</f>
        <v>0</v>
      </c>
      <c r="BM14" s="450">
        <f>COUNTIF(MF!BL$8:BL$271,$I14)+COUNTIF(MF!BL$8:BL$271,$A14)-$G14</f>
        <v>0</v>
      </c>
      <c r="BN14" s="451">
        <f>COUNTIF(MF!BM$8:BM$271,$I14)+COUNTIF(MF!BM$8:BM$271,$A14)-$G14</f>
        <v>0</v>
      </c>
      <c r="BO14" s="450">
        <f>COUNTIF(MF!BN$8:BN$271,$I14)+COUNTIF(MF!BN$8:BN$271,$A14)-$G14</f>
        <v>0</v>
      </c>
      <c r="BP14" s="451">
        <f>COUNTIF(MF!BO$8:BO$271,$I14)+COUNTIF(MF!BO$8:BO$271,$A14)-$G14</f>
        <v>0</v>
      </c>
      <c r="BQ14" s="450">
        <f>COUNTIF(MF!BP$8:BP$271,$I14)+COUNTIF(MF!BP$8:BP$271,$A14)-$G14</f>
        <v>0</v>
      </c>
      <c r="BR14" s="451">
        <f>COUNTIF(MF!BQ$8:BQ$271,$I14)+COUNTIF(MF!BQ$8:BQ$271,$A14)-$G14</f>
        <v>0</v>
      </c>
      <c r="BS14" s="452">
        <f>COUNTIF(MF!BR$8:BR$271,$I14)+COUNTIF(MF!BR$8:BR$271,$A14)-$G14</f>
        <v>0</v>
      </c>
      <c r="BT14" s="449">
        <f>COUNTIF(MF!BS$8:BS$271,$I14)+COUNTIF(MF!BS$8:BS$271,$A14)-$G14</f>
        <v>0</v>
      </c>
      <c r="BU14" s="450">
        <f>COUNTIF(MF!BT$8:BT$271,$I14)+COUNTIF(MF!BT$8:BT$271,$A14)-$G14</f>
        <v>0</v>
      </c>
      <c r="BV14" s="829">
        <f>COUNTIF(MF!BU$8:BU$271,$I14)+COUNTIF(MF!BU$8:BU$271,$A14)-$G14</f>
        <v>0</v>
      </c>
      <c r="BW14" s="830">
        <f>COUNTIF(MF!BV$8:BV$271,$I14)+COUNTIF(MF!BV$8:BV$271,$A14)-$G14</f>
        <v>0</v>
      </c>
      <c r="BX14" s="829">
        <f>COUNTIF(MF!BW$8:BW$271,$I14)+COUNTIF(MF!BW$8:BW$271,$A14)-$G14</f>
        <v>0</v>
      </c>
      <c r="BY14" s="830">
        <f>COUNTIF(MF!BX$8:BX$271,$I14)+COUNTIF(MF!BX$8:BX$271,$A14)-$G14</f>
        <v>0</v>
      </c>
      <c r="BZ14" s="451">
        <f>COUNTIF(MF!BY$8:BY$271,$I14)+COUNTIF(MF!BY$8:BY$271,$A14)-$G14</f>
        <v>0</v>
      </c>
      <c r="CA14" s="450">
        <f>COUNTIF(MF!BZ$8:BZ$271,$I14)+COUNTIF(MF!BZ$8:BZ$271,$A14)-$G14</f>
        <v>0</v>
      </c>
      <c r="CB14" s="451">
        <f>COUNTIF(MF!CA$8:CA$271,$I14)+COUNTIF(MF!CA$8:CA$271,$A14)-$G14</f>
        <v>0</v>
      </c>
      <c r="CC14" s="450">
        <f>COUNTIF(MF!CB$8:CB$271,$I14)+COUNTIF(MF!CB$8:CB$271,$A14)-$G14</f>
        <v>0</v>
      </c>
      <c r="CD14" s="451">
        <f>COUNTIF(MF!CC$8:CC$271,$I14)+COUNTIF(MF!CC$8:CC$271,$A14)-$G14</f>
        <v>0</v>
      </c>
      <c r="CE14" s="450">
        <f>COUNTIF(MF!CD$8:CD$271,$I14)+COUNTIF(MF!CD$8:CD$271,$A14)-$G14</f>
        <v>0</v>
      </c>
      <c r="CF14" s="451">
        <f>COUNTIF(MF!CE$8:CE$271,$I14)+COUNTIF(MF!CE$8:CE$271,$A14)-$G14</f>
        <v>0</v>
      </c>
      <c r="CG14" s="450">
        <f>COUNTIF(MF!CF$8:CF$271,$I14)+COUNTIF(MF!CF$8:CF$271,$A14)-$G14</f>
        <v>0</v>
      </c>
      <c r="CH14" s="451">
        <f>COUNTIF(MF!CG$8:CG$271,$I14)+COUNTIF(MF!CG$8:CG$271,$A14)-$G14</f>
        <v>0</v>
      </c>
      <c r="CI14" s="450">
        <f>COUNTIF(MF!CH$8:CH$271,$I14)+COUNTIF(MF!CH$8:CH$271,$A14)-$G14</f>
        <v>0</v>
      </c>
      <c r="CJ14" s="829">
        <f>COUNTIF(MF!CI$8:CI$271,$I14)+COUNTIF(MF!CI$8:CI$271,$A14)-$G14</f>
        <v>0</v>
      </c>
      <c r="CK14" s="830">
        <f>COUNTIF(MF!CJ$8:CJ$271,$I14)+COUNTIF(MF!CJ$8:CJ$271,$A14)-$G14</f>
        <v>0</v>
      </c>
      <c r="CL14" s="829">
        <f>COUNTIF(MF!CK$8:CK$271,$I14)+COUNTIF(MF!CK$8:CK$271,$A14)-$G14</f>
        <v>0</v>
      </c>
      <c r="CM14" s="830">
        <f>COUNTIF(MF!CL$8:CL$271,$I14)+COUNTIF(MF!CL$8:CL$271,$A14)-$G14</f>
        <v>0</v>
      </c>
      <c r="CN14" s="451">
        <f>COUNTIF(MF!CM$8:CM$271,$I14)+COUNTIF(MF!CM$8:CM$271,$A14)-$G14</f>
        <v>0</v>
      </c>
      <c r="CO14" s="450">
        <f>COUNTIF(MF!CN$8:CN$271,$I14)+COUNTIF(MF!CN$8:CN$271,$A14)-$G14</f>
        <v>0</v>
      </c>
      <c r="CP14" s="451">
        <f>COUNTIF(MF!CO$8:CO$271,$I14)+COUNTIF(MF!CO$8:CO$271,$A14)-$G14</f>
        <v>0</v>
      </c>
      <c r="CQ14" s="450">
        <f>COUNTIF(MF!CP$8:CP$271,$I14)+COUNTIF(MF!CP$8:CP$271,$A14)-$G14</f>
        <v>0</v>
      </c>
      <c r="CR14" s="451">
        <f>COUNTIF(MF!CQ$8:CQ$271,$I14)+COUNTIF(MF!CQ$8:CQ$271,$A14)-$G14</f>
        <v>0</v>
      </c>
      <c r="CS14" s="450">
        <f>COUNTIF(MF!CR$8:CR$271,$I14)+COUNTIF(MF!CR$8:CR$271,$A14)-$G14</f>
        <v>0</v>
      </c>
      <c r="CT14" s="451">
        <f>COUNTIF(MF!CS$8:CS$271,$I14)+COUNTIF(MF!CS$8:CS$271,$A14)-$G14</f>
        <v>0</v>
      </c>
      <c r="CU14" s="450">
        <f>COUNTIF(MF!CT$8:CT$271,$I14)+COUNTIF(MF!CT$8:CT$271,$A14)-$G14</f>
        <v>0</v>
      </c>
      <c r="CV14" s="451">
        <f>COUNTIF(MF!CU$8:CU$271,$I14)+COUNTIF(MF!CU$8:CU$271,$A14)-$G14</f>
        <v>0</v>
      </c>
      <c r="CW14" s="450">
        <f>COUNTIF(MF!CV$8:CV$271,$I14)+COUNTIF(MF!CV$8:CV$271,$A14)-$G14</f>
        <v>0</v>
      </c>
      <c r="CX14" s="829">
        <f>COUNTIF(MF!CW$8:CW$271,$I14)+COUNTIF(MF!CW$8:CW$271,$A14)-$G14</f>
        <v>0</v>
      </c>
      <c r="CY14" s="830">
        <f>COUNTIF(MF!CX$8:CX$271,$I14)+COUNTIF(MF!CX$8:CX$271,$A14)-$G14</f>
        <v>0</v>
      </c>
      <c r="CZ14" s="829">
        <f>COUNTIF(MF!CY$8:CY$271,$I14)+COUNTIF(MF!CY$8:CY$271,$A14)-$G14</f>
        <v>0</v>
      </c>
      <c r="DA14" s="830">
        <f>COUNTIF(MF!CZ$8:CZ$271,$I14)+COUNTIF(MF!CZ$8:CZ$271,$A14)-$G14</f>
        <v>0</v>
      </c>
      <c r="DB14" s="451">
        <f>COUNTIF(MF!DA$8:DA$271,$I14)+COUNTIF(MF!DA$8:DA$271,$A14)-$G14</f>
        <v>0</v>
      </c>
      <c r="DC14" s="450">
        <f>COUNTIF(MF!DB$8:DB$271,$I14)+COUNTIF(MF!DB$8:DB$271,$A14)-$G14</f>
        <v>0</v>
      </c>
      <c r="DD14" s="451">
        <f>COUNTIF(MF!DC$8:DC$271,$I14)+COUNTIF(MF!DC$8:DC$271,$A14)-$G14</f>
        <v>0</v>
      </c>
      <c r="DE14" s="450">
        <f>COUNTIF(MF!DD$8:DD$271,$I14)+COUNTIF(MF!DD$8:DD$271,$A14)-$G14</f>
        <v>0</v>
      </c>
      <c r="DF14" s="451">
        <f>COUNTIF(MF!DE$8:DE$271,$I14)+COUNTIF(MF!DE$8:DE$271,$A14)-$G14</f>
        <v>0</v>
      </c>
      <c r="DG14" s="450">
        <f>COUNTIF(MF!DF$8:DF$271,$I14)+COUNTIF(MF!DF$8:DF$271,$A14)-$G14</f>
        <v>0</v>
      </c>
      <c r="DH14" s="451">
        <f>COUNTIF(MF!DG$8:DG$271,$I14)+COUNTIF(MF!DG$8:DG$271,$A14)-$G14</f>
        <v>0</v>
      </c>
      <c r="DI14" s="450">
        <f>COUNTIF(MF!DH$8:DH$271,$I14)+COUNTIF(MF!DH$8:DH$271,$A14)-$G14</f>
        <v>0</v>
      </c>
      <c r="DJ14" s="451">
        <f>COUNTIF(MF!DI$8:DI$271,$I14)+COUNTIF(MF!DI$8:DI$271,$A14)-$G14</f>
        <v>0</v>
      </c>
      <c r="DK14" s="450">
        <f>COUNTIF(MF!DJ$8:DJ$271,$I14)+COUNTIF(MF!DJ$8:DJ$271,$A14)-$G14</f>
        <v>0</v>
      </c>
      <c r="DL14" s="829">
        <f>COUNTIF(MF!DK$8:DK$271,$I14)+COUNTIF(MF!DK$8:DK$271,$A14)-$G14</f>
        <v>0</v>
      </c>
      <c r="DM14" s="830">
        <f>COUNTIF(MF!DL$8:DL$271,$I14)+COUNTIF(MF!DL$8:DL$271,$A14)-$G14</f>
        <v>0</v>
      </c>
      <c r="DN14" s="829">
        <f>COUNTIF(MF!DM$8:DM$271,$I14)+COUNTIF(MF!DM$8:DM$271,$A14)-$G14</f>
        <v>0</v>
      </c>
      <c r="DO14" s="830">
        <f>COUNTIF(MF!DN$8:DN$271,$I14)+COUNTIF(MF!DN$8:DN$271,$A14)-$G14</f>
        <v>0</v>
      </c>
      <c r="DP14" s="451">
        <f>COUNTIF(MF!DO$8:DO$271,$I14)+COUNTIF(MF!DO$8:DO$271,$A14)-$G14</f>
        <v>0</v>
      </c>
      <c r="DQ14" s="450">
        <f>COUNTIF(MF!DP$8:DP$271,$I14)+COUNTIF(MF!DP$8:DP$271,$A14)-$G14</f>
        <v>0</v>
      </c>
      <c r="DR14" s="451">
        <f>COUNTIF(MF!DQ$8:DQ$271,$I14)+COUNTIF(MF!DQ$8:DQ$271,$A14)-$G14</f>
        <v>0</v>
      </c>
      <c r="DS14" s="450">
        <f>COUNTIF(MF!DR$8:DR$271,$I14)+COUNTIF(MF!DR$8:DR$271,$A14)-$G14</f>
        <v>0</v>
      </c>
      <c r="DT14" s="451">
        <f>COUNTIF(MF!DS$8:DS$271,$I14)+COUNTIF(MF!DS$8:DS$271,$A14)-$G14</f>
        <v>0</v>
      </c>
      <c r="DU14" s="450">
        <f>COUNTIF(MF!DT$8:DT$271,$I14)+COUNTIF(MF!DT$8:DT$271,$A14)-$G14</f>
        <v>0</v>
      </c>
      <c r="DV14" s="451">
        <f>COUNTIF(MF!DU$8:DU$271,$I14)+COUNTIF(MF!DU$8:DU$271,$A14)-$G14</f>
        <v>0</v>
      </c>
      <c r="DW14" s="450">
        <f>COUNTIF(MF!DV$8:DV$271,$I14)+COUNTIF(MF!DV$8:DV$271,$A14)-$G14</f>
        <v>0</v>
      </c>
      <c r="DX14" s="451">
        <f>COUNTIF(MF!DW$8:DW$271,$I14)+COUNTIF(MF!DW$8:DW$271,$A14)-$G14</f>
        <v>0</v>
      </c>
      <c r="DY14" s="452">
        <f>COUNTIF(MF!DX$8:DX$271,$I14)+COUNTIF(MF!DX$8:DX$271,$A14)-$G14</f>
        <v>0</v>
      </c>
      <c r="DZ14" s="449">
        <f>COUNTIF(MF!DY$8:DY$271,$I14)+COUNTIF(MF!DY$8:DY$271,$A14)-$G14</f>
        <v>0</v>
      </c>
      <c r="EA14" s="450">
        <f>COUNTIF(MF!DZ$8:DZ$271,$I14)+COUNTIF(MF!DZ$8:DZ$271,$A14)-$G14</f>
        <v>0</v>
      </c>
      <c r="EB14" s="829">
        <f>COUNTIF(MF!EA$8:EA$271,$I14)+COUNTIF(MF!EA$8:EA$271,$A14)-$G14</f>
        <v>0</v>
      </c>
      <c r="EC14" s="830">
        <f>COUNTIF(MF!EB$8:EB$271,$I14)+COUNTIF(MF!EB$8:EB$271,$A14)-$G14</f>
        <v>0</v>
      </c>
      <c r="ED14" s="829">
        <f>COUNTIF(MF!EC$8:EC$271,$I14)+COUNTIF(MF!EC$8:EC$271,$A14)-$G14</f>
        <v>0</v>
      </c>
      <c r="EE14" s="830">
        <f>COUNTIF(MF!ED$8:ED$271,$I14)+COUNTIF(MF!ED$8:ED$271,$A14)-$G14</f>
        <v>0</v>
      </c>
      <c r="EF14" s="451">
        <f>COUNTIF(MF!EE$8:EE$271,$I14)+COUNTIF(MF!EE$8:EE$271,$A14)-$G14</f>
        <v>0</v>
      </c>
      <c r="EG14" s="450">
        <f>COUNTIF(MF!EF$8:EF$271,$I14)+COUNTIF(MF!EF$8:EF$271,$A14)-$G14</f>
        <v>0</v>
      </c>
      <c r="EH14" s="853">
        <f>COUNTIF(MF!EG$8:EG$271,$I14)+COUNTIF(MF!EG$8:EG$271,$A14)-$G14</f>
        <v>0</v>
      </c>
      <c r="EI14" s="854">
        <f>COUNTIF(MF!EH$8:EH$271,$I14)+COUNTIF(MF!EH$8:EH$271,$A14)-$G14</f>
        <v>0</v>
      </c>
      <c r="EJ14" s="451">
        <f>COUNTIF(MF!EI$8:EI$271,$I14)+COUNTIF(MF!EI$8:EI$271,$A14)-$G14</f>
        <v>0</v>
      </c>
      <c r="EK14" s="450">
        <f>COUNTIF(MF!EJ$8:EJ$271,$I14)+COUNTIF(MF!EJ$8:EJ$271,$A14)-$G14</f>
        <v>0</v>
      </c>
      <c r="EL14" s="451">
        <f>COUNTIF(MF!EK$8:EK$271,$I14)+COUNTIF(MF!EK$8:EK$271,$A14)-$G14</f>
        <v>0</v>
      </c>
      <c r="EM14" s="450">
        <f>COUNTIF(MF!EL$8:EL$271,$I14)+COUNTIF(MF!EL$8:EL$271,$A14)-$G14</f>
        <v>0</v>
      </c>
      <c r="EN14" s="451">
        <f>COUNTIF(MF!EM$8:EM$271,$I14)+COUNTIF(MF!EM$8:EM$271,$A14)-$G14</f>
        <v>0</v>
      </c>
      <c r="EO14" s="450">
        <f>COUNTIF(MF!EN$8:EN$271,$I14)+COUNTIF(MF!EN$8:EN$271,$A14)-$G14</f>
        <v>0</v>
      </c>
      <c r="EP14" s="829">
        <f>COUNTIF(MF!EO$8:EO$271,$I14)+COUNTIF(MF!EO$8:EO$271,$A14)-$G14</f>
        <v>0</v>
      </c>
      <c r="EQ14" s="830">
        <f>COUNTIF(MF!EP$8:EP$271,$I14)+COUNTIF(MF!EP$8:EP$271,$A14)-$G14</f>
        <v>0</v>
      </c>
      <c r="ER14" s="829">
        <f>COUNTIF(MF!EQ$8:EQ$271,$I14)+COUNTIF(MF!EQ$8:EQ$271,$A14)-$G14</f>
        <v>0</v>
      </c>
      <c r="ES14" s="830">
        <f>COUNTIF(MF!ER$8:ER$271,$I14)+COUNTIF(MF!ER$8:ER$271,$A14)-$G14</f>
        <v>0</v>
      </c>
      <c r="ET14" s="451">
        <f>COUNTIF(MF!ES$8:ES$271,$I14)+COUNTIF(MF!ES$8:ES$271,$A14)-$G14</f>
        <v>0</v>
      </c>
      <c r="EU14" s="450">
        <f>COUNTIF(MF!ET$8:ET$271,$I14)+COUNTIF(MF!ET$8:ET$271,$A14)-$G14</f>
        <v>0</v>
      </c>
      <c r="EV14" s="451">
        <f>COUNTIF(MF!EU$8:EU$271,$I14)+COUNTIF(MF!EU$8:EU$271,$A14)-$G14</f>
        <v>0</v>
      </c>
      <c r="EW14" s="450">
        <f>COUNTIF(MF!EV$8:EV$271,$I14)+COUNTIF(MF!EV$8:EV$271,$A14)-$G14</f>
        <v>0</v>
      </c>
      <c r="EX14" s="451">
        <f>COUNTIF(MF!EW$8:EW$271,$I14)+COUNTIF(MF!EW$8:EW$271,$A14)-$G14</f>
        <v>0</v>
      </c>
      <c r="EY14" s="450">
        <f>COUNTIF(MF!EX$8:EX$271,$I14)+COUNTIF(MF!EX$8:EX$271,$A14)-$G14</f>
        <v>0</v>
      </c>
      <c r="EZ14" s="451">
        <f>COUNTIF(MF!EY$8:EY$271,$I14)+COUNTIF(MF!EY$8:EY$271,$A14)-$G14</f>
        <v>0</v>
      </c>
      <c r="FA14" s="450">
        <f>COUNTIF(MF!EZ$8:EZ$271,$I14)+COUNTIF(MF!EZ$8:EZ$271,$A14)-$G14</f>
        <v>0</v>
      </c>
      <c r="FB14" s="451">
        <f>COUNTIF(MF!FA$8:FA$271,$I14)+COUNTIF(MF!FA$8:FA$271,$A14)-$G14</f>
        <v>0</v>
      </c>
      <c r="FC14" s="450">
        <f>COUNTIF(MF!FB$8:FB$271,$I14)+COUNTIF(MF!FB$8:FB$271,$A14)-$G14</f>
        <v>0</v>
      </c>
      <c r="FD14" s="829">
        <f>COUNTIF(MF!FC$8:FC$271,$I14)+COUNTIF(MF!FC$8:FC$271,$A14)-$G14</f>
        <v>0</v>
      </c>
      <c r="FE14" s="830">
        <f>COUNTIF(MF!FD$8:FD$271,$I14)+COUNTIF(MF!FD$8:FD$271,$A14)-$G14</f>
        <v>0</v>
      </c>
      <c r="FF14" s="829">
        <f>COUNTIF(MF!FE$8:FE$271,$I14)+COUNTIF(MF!FE$8:FE$271,$A14)-$G14</f>
        <v>0</v>
      </c>
      <c r="FG14" s="830">
        <f>COUNTIF(MF!FF$8:FF$271,$I14)+COUNTIF(MF!FF$8:FF$271,$A14)-$G14</f>
        <v>0</v>
      </c>
      <c r="FH14" s="451">
        <f>COUNTIF(MF!FG$8:FG$271,$I14)+COUNTIF(MF!FG$8:FG$271,$A14)-$G14</f>
        <v>0</v>
      </c>
      <c r="FI14" s="450">
        <f>COUNTIF(MF!FH$8:FH$271,$I14)+COUNTIF(MF!FH$8:FH$271,$A14)-$G14</f>
        <v>0</v>
      </c>
      <c r="FJ14" s="451">
        <f>COUNTIF(MF!FI$8:FI$271,$I14)+COUNTIF(MF!FI$8:FI$271,$A14)-$G14</f>
        <v>0</v>
      </c>
      <c r="FK14" s="450">
        <f>COUNTIF(MF!FJ$8:FJ$271,$I14)+COUNTIF(MF!FJ$8:FJ$271,$A14)-$G14</f>
        <v>0</v>
      </c>
      <c r="FL14" s="451">
        <f>COUNTIF(MF!FK$8:FK$271,$I14)+COUNTIF(MF!FK$8:FK$271,$A14)-$G14</f>
        <v>0</v>
      </c>
      <c r="FM14" s="450">
        <f>COUNTIF(MF!FL$8:FL$271,$I14)+COUNTIF(MF!FL$8:FL$271,$A14)-$G14</f>
        <v>0</v>
      </c>
      <c r="FN14" s="451">
        <f>COUNTIF(MF!FM$8:FM$271,$I14)+COUNTIF(MF!FM$8:FM$271,$A14)-$G14</f>
        <v>0</v>
      </c>
      <c r="FO14" s="450">
        <f>COUNTIF(MF!FN$8:FN$271,$I14)+COUNTIF(MF!FN$8:FN$271,$A14)-$G14</f>
        <v>0</v>
      </c>
      <c r="FP14" s="451">
        <f>COUNTIF(MF!FO$8:FO$271,$I14)+COUNTIF(MF!FO$8:FO$271,$A14)-$G14</f>
        <v>0</v>
      </c>
      <c r="FQ14" s="450">
        <f>COUNTIF(MF!FP$8:FP$271,$I14)+COUNTIF(MF!FP$8:FP$271,$A14)-$G14</f>
        <v>0</v>
      </c>
      <c r="FR14" s="829">
        <f>COUNTIF(MF!FQ$8:FQ$271,$I14)+COUNTIF(MF!FQ$8:FQ$271,$A14)-$G14</f>
        <v>0</v>
      </c>
      <c r="FS14" s="830">
        <f>COUNTIF(MF!FR$8:FR$271,$I14)+COUNTIF(MF!FR$8:FR$271,$A14)-$G14</f>
        <v>0</v>
      </c>
      <c r="FT14" s="829">
        <f>COUNTIF(MF!FS$8:FS$271,$I14)+COUNTIF(MF!FS$8:FS$271,$A14)-$G14</f>
        <v>0</v>
      </c>
      <c r="FU14" s="830">
        <f>COUNTIF(MF!FT$8:FT$271,$I14)+COUNTIF(MF!FT$8:FT$271,$A14)-$G14</f>
        <v>0</v>
      </c>
      <c r="FV14" s="451">
        <f>COUNTIF(MF!FU$8:FU$271,$I14)+COUNTIF(MF!FU$8:FU$271,$A14)-$G14</f>
        <v>0</v>
      </c>
      <c r="FW14" s="450">
        <f>COUNTIF(MF!FV$8:FV$271,$I14)+COUNTIF(MF!FV$8:FV$271,$A14)-$G14</f>
        <v>0</v>
      </c>
      <c r="FX14" s="451">
        <f>COUNTIF(MF!FW$8:FW$271,$I14)+COUNTIF(MF!FW$8:FW$271,$A14)-$G14</f>
        <v>0</v>
      </c>
      <c r="FY14" s="450">
        <f>COUNTIF(MF!FX$8:FX$271,$I14)+COUNTIF(MF!FX$8:FX$271,$A14)-$G14</f>
        <v>0</v>
      </c>
      <c r="FZ14" s="451">
        <f>COUNTIF(MF!FY$8:FY$271,$I14)+COUNTIF(MF!FY$8:FY$271,$A14)-$G14</f>
        <v>0</v>
      </c>
      <c r="GA14" s="450">
        <f>COUNTIF(MF!FZ$8:FZ$271,$I14)+COUNTIF(MF!FZ$8:FZ$271,$A14)-$G14</f>
        <v>0</v>
      </c>
      <c r="GB14" s="451">
        <f>COUNTIF(MF!GA$8:GA$271,$I14)+COUNTIF(MF!GA$8:GA$271,$A14)-$G14</f>
        <v>0</v>
      </c>
      <c r="GC14" s="450">
        <f>COUNTIF(MF!GB$8:GB$271,$I14)+COUNTIF(MF!GB$8:GB$271,$A14)-$G14</f>
        <v>0</v>
      </c>
      <c r="GD14" s="451">
        <f>COUNTIF(MF!GC$8:GC$271,$I14)+COUNTIF(MF!GC$8:GC$271,$A14)-$G14</f>
        <v>0</v>
      </c>
      <c r="GE14" s="450">
        <f>COUNTIF(MF!GD$8:GD$271,$I14)+COUNTIF(MF!GD$8:GD$271,$A14)-$G14</f>
        <v>0</v>
      </c>
      <c r="GF14" s="829">
        <f>COUNTIF(MF!GE$8:GE$271,$I14)+COUNTIF(MF!GE$8:GE$271,$A14)-$G14</f>
        <v>0</v>
      </c>
      <c r="GG14" s="830">
        <f>COUNTIF(MF!GF$8:GF$271,$I14)+COUNTIF(MF!GF$8:GF$271,$A14)-$G14</f>
        <v>0</v>
      </c>
      <c r="GH14" s="829">
        <f>COUNTIF(MF!GG$8:GG$271,$I14)+COUNTIF(MF!GG$8:GG$271,$A14)-$G14</f>
        <v>0</v>
      </c>
      <c r="GI14" s="869">
        <f>COUNTIF(MF!GH$8:GH$271,$I14)+COUNTIF(MF!GH$8:GH$271,$A14)-$G14</f>
        <v>0</v>
      </c>
      <c r="GJ14" s="451">
        <f>COUNTIF(MF!GI$8:GI$271,$I14)+COUNTIF(MF!GI$8:GI$271,$A14)-$G14</f>
        <v>0</v>
      </c>
      <c r="GK14" s="450">
        <f>COUNTIF(MF!GJ$8:GJ$271,$I14)+COUNTIF(MF!GJ$8:GJ$271,$A14)-$G14</f>
        <v>0</v>
      </c>
      <c r="GL14" s="451">
        <f>COUNTIF(MF!GK$8:GK$271,$I14)+COUNTIF(MF!GK$8:GK$271,$A14)-$G14</f>
        <v>0</v>
      </c>
      <c r="GM14" s="450">
        <f>COUNTIF(MF!GL$8:GL$271,$I14)+COUNTIF(MF!GL$8:GL$271,$A14)-$G14</f>
        <v>0</v>
      </c>
      <c r="GN14" s="451">
        <f>COUNTIF(MF!GM$8:GM$271,$I14)+COUNTIF(MF!GM$8:GM$271,$A14)-$G14</f>
        <v>0</v>
      </c>
      <c r="GO14" s="450">
        <f>COUNTIF(MF!GN$8:GN$271,$I14)+COUNTIF(MF!GN$8:GN$271,$A14)-$G14</f>
        <v>0</v>
      </c>
      <c r="GP14" s="451">
        <f>COUNTIF(MF!GO$8:GO$271,$I14)+COUNTIF(MF!GO$8:GO$271,$A14)-$G14</f>
        <v>0</v>
      </c>
      <c r="GQ14" s="450">
        <f>COUNTIF(MF!GP$8:GP$271,$I14)+COUNTIF(MF!GP$8:GP$271,$A14)-$G14</f>
        <v>0</v>
      </c>
      <c r="GR14" s="451">
        <f>COUNTIF(MF!GQ$8:GQ$271,$I14)+COUNTIF(MF!GQ$8:GQ$271,$A14)-$G14</f>
        <v>0</v>
      </c>
      <c r="GS14" s="450">
        <f>COUNTIF(MF!GR$8:GR$271,$I14)+COUNTIF(MF!GR$8:GR$271,$A14)-$G14</f>
        <v>0</v>
      </c>
      <c r="GT14" s="829">
        <f>COUNTIF(MF!GS$8:GS$271,$I14)+COUNTIF(MF!GS$8:GS$271,$A14)-$G14</f>
        <v>0</v>
      </c>
      <c r="GU14" s="830">
        <f>COUNTIF(MF!GT$8:GT$271,$I14)+COUNTIF(MF!GT$8:GT$271,$A14)-$G14</f>
        <v>0</v>
      </c>
      <c r="GV14" s="829">
        <f>COUNTIF(MF!GU$8:GU$271,$I14)+COUNTIF(MF!GU$8:GU$271,$A14)-$G14</f>
        <v>0</v>
      </c>
      <c r="GW14" s="830">
        <f>COUNTIF(MF!GV$8:GV$271,$I14)+COUNTIF(MF!GV$8:GV$271,$A14)-$G14</f>
        <v>0</v>
      </c>
      <c r="GX14" s="451">
        <f>COUNTIF(MF!GW$8:GW$271,$I14)+COUNTIF(MF!GW$8:GW$271,$A14)-$G14</f>
        <v>0</v>
      </c>
      <c r="GY14" s="450">
        <f>COUNTIF(MF!GX$8:GX$271,$I14)+COUNTIF(MF!GX$8:GX$271,$A14)-$G14</f>
        <v>0</v>
      </c>
      <c r="GZ14" s="451">
        <f>COUNTIF(MF!GY$8:GY$271,$I14)+COUNTIF(MF!GY$8:GY$271,$A14)-$G14</f>
        <v>0</v>
      </c>
      <c r="HA14" s="450">
        <f>COUNTIF(MF!GZ$8:GZ$271,$I14)+COUNTIF(MF!GZ$8:GZ$271,$A14)-$G14</f>
        <v>0</v>
      </c>
      <c r="HB14" s="451">
        <f>COUNTIF(MF!HA$8:HA$271,$I14)+COUNTIF(MF!HA$8:HA$271,$A14)-$G14</f>
        <v>0</v>
      </c>
      <c r="HC14" s="450">
        <f>COUNTIF(MF!HB$8:HB$271,$I14)+COUNTIF(MF!HB$8:HB$271,$A14)-$G14</f>
        <v>0</v>
      </c>
      <c r="HD14" s="451">
        <f>COUNTIF(MF!HC$8:HC$271,$I14)+COUNTIF(MF!HC$8:HC$271,$A14)-$G14</f>
        <v>0</v>
      </c>
      <c r="HE14" s="450">
        <f>COUNTIF(MF!HD$8:HD$271,$I14)+COUNTIF(MF!HD$8:HD$271,$A14)-$G14</f>
        <v>0</v>
      </c>
      <c r="HF14" s="451">
        <f>COUNTIF(MF!HE$8:HE$271,$I14)+COUNTIF(MF!HE$8:HE$271,$A14)-$G14</f>
        <v>0</v>
      </c>
      <c r="HG14" s="450">
        <f>COUNTIF(MF!HF$8:HF$271,$I14)+COUNTIF(MF!HF$8:HF$271,$A14)-$G14</f>
        <v>0</v>
      </c>
      <c r="HH14" s="829">
        <f>COUNTIF(MF!HG$8:HG$271,$I14)+COUNTIF(MF!HG$8:HG$271,$A14)-$G14</f>
        <v>0</v>
      </c>
      <c r="HI14" s="830">
        <f>COUNTIF(MF!HH$8:HH$271,$I14)+COUNTIF(MF!HH$8:HH$271,$A14)-$G14</f>
        <v>0</v>
      </c>
      <c r="HJ14" s="829">
        <f>COUNTIF(MF!HI$8:HI$271,$I14)+COUNTIF(MF!HI$8:HI$271,$A14)-$G14</f>
        <v>0</v>
      </c>
      <c r="HK14" s="830">
        <f>COUNTIF(MF!HJ$8:HJ$271,$I14)+COUNTIF(MF!HJ$8:HJ$271,$A14)-$G14</f>
        <v>0</v>
      </c>
      <c r="HL14" s="451">
        <f>COUNTIF(MF!HK$8:HK$271,$I14)+COUNTIF(MF!HK$8:HK$271,$A14)-$G14</f>
        <v>0</v>
      </c>
      <c r="HM14" s="450">
        <f>COUNTIF(MF!HL$8:HL$271,$I14)+COUNTIF(MF!HL$8:HL$271,$A14)-$G14</f>
        <v>0</v>
      </c>
      <c r="HN14" s="451">
        <f>COUNTIF(MF!HM$8:HM$271,$I14)+COUNTIF(MF!HM$8:HM$271,$A14)-$G14</f>
        <v>0</v>
      </c>
      <c r="HO14" s="450">
        <f>COUNTIF(MF!HN$8:HN$271,$I14)+COUNTIF(MF!HN$8:HN$271,$A14)-$G14</f>
        <v>0</v>
      </c>
      <c r="HP14" s="451">
        <f>COUNTIF(MF!HO$8:HO$271,$I14)+COUNTIF(MF!HO$8:HO$271,$A14)-$G14</f>
        <v>0</v>
      </c>
      <c r="HQ14" s="450">
        <f>COUNTIF(MF!HP$8:HP$271,$I14)+COUNTIF(MF!HP$8:HP$271,$A14)-$G14</f>
        <v>0</v>
      </c>
      <c r="HR14" s="451">
        <f>COUNTIF(MF!HQ$8:HQ$271,$I14)+COUNTIF(MF!HQ$8:HQ$271,$A14)-$G14</f>
        <v>0</v>
      </c>
      <c r="HS14" s="450">
        <f>COUNTIF(MF!HR$8:HR$271,$I14)+COUNTIF(MF!HR$8:HR$271,$A14)-$G14</f>
        <v>0</v>
      </c>
      <c r="HT14" s="884">
        <f>COUNTIF(MF!HS$8:HS$271,$I14)+COUNTIF(MF!HS$8:HS$271,$A14)-$G14</f>
        <v>0</v>
      </c>
      <c r="HU14" s="885">
        <f>COUNTIF(MF!HT$8:HT$271,$I14)+COUNTIF(MF!HT$8:HT$271,$A14)-$G14</f>
        <v>0</v>
      </c>
      <c r="HV14" s="829">
        <f>COUNTIF(MF!HU$8:HU$271,$I14)+COUNTIF(MF!HU$8:HU$271,$A14)-$G14</f>
        <v>0</v>
      </c>
      <c r="HW14" s="830">
        <f>COUNTIF(MF!HV$8:HV$271,$I14)+COUNTIF(MF!HV$8:HV$271,$A14)-$G14</f>
        <v>0</v>
      </c>
      <c r="HX14" s="884">
        <f>COUNTIF(MF!HW$8:HW$271,$I14)+COUNTIF(MF!HW$8:HW$271,$A14)-$G14</f>
        <v>0</v>
      </c>
      <c r="HY14" s="885">
        <f>COUNTIF(MF!HX$8:HX$271,$I14)+COUNTIF(MF!HX$8:HX$271,$A14)-$G14</f>
        <v>0</v>
      </c>
      <c r="HZ14" s="451">
        <f>COUNTIF(MF!HY$8:HY$271,$I14)+COUNTIF(MF!HY$8:HY$271,$A14)-$G14</f>
        <v>0</v>
      </c>
      <c r="IA14" s="450">
        <f>COUNTIF(MF!HZ$8:HZ$271,$I14)+COUNTIF(MF!HZ$8:HZ$271,$A14)-$G14</f>
        <v>0</v>
      </c>
      <c r="IB14" s="451">
        <f>COUNTIF(MF!IA$8:IA$271,$I14)+COUNTIF(MF!IA$8:IA$271,$A14)-$G14</f>
        <v>0</v>
      </c>
      <c r="IC14" s="450">
        <f>COUNTIF(MF!IB$8:IB$271,$I14)+COUNTIF(MF!IB$8:IB$271,$A14)-$G14</f>
        <v>0</v>
      </c>
      <c r="ID14" s="451">
        <f>COUNTIF(MF!IC$8:IC$271,$I14)+COUNTIF(MF!IC$8:IC$271,$A14)-$G14</f>
        <v>0</v>
      </c>
      <c r="IE14" s="450">
        <f>COUNTIF(MF!ID$8:ID$271,$I14)+COUNTIF(MF!ID$8:ID$271,$A14)-$G14</f>
        <v>0</v>
      </c>
      <c r="IF14" s="192">
        <f>COUNTIF(MF!IE$8:IE$271,$I14)+COUNTIF(MF!IE$8:IE$271,$A14)-$G14</f>
        <v>0</v>
      </c>
      <c r="IG14" s="174">
        <f>COUNTIF(MF!IF$8:IF$271,$I14)+COUNTIF(MF!IF$8:IF$271,$A14)-$G14</f>
        <v>0</v>
      </c>
      <c r="IH14" s="451">
        <f>COUNTIF(MF!IG$8:IG$271,$I14)+COUNTIF(MF!IG$8:IG$271,$A14)-$G14</f>
        <v>0</v>
      </c>
      <c r="II14" s="450">
        <f>COUNTIF(MF!IH$8:IH$271,$I14)+COUNTIF(MF!IH$8:IH$271,$A14)-$G14</f>
        <v>0</v>
      </c>
      <c r="IJ14" s="829">
        <f>COUNTIF(MF!II$8:II$271,$I14)+COUNTIF(MF!II$8:II$271,$A14)-$G14</f>
        <v>0</v>
      </c>
      <c r="IK14" s="830">
        <f>COUNTIF(MF!IJ$8:IJ$271,$I14)+COUNTIF(MF!IJ$8:IJ$271,$A14)-$G14</f>
        <v>0</v>
      </c>
      <c r="IL14" s="829">
        <f>COUNTIF(MF!IK$8:IK$271,$I14)+COUNTIF(MF!IK$8:IK$271,$A14)-$G14</f>
        <v>0</v>
      </c>
      <c r="IM14" s="830">
        <f>COUNTIF(MF!IL$8:IL$271,$I14)+COUNTIF(MF!IL$8:IL$271,$A14)-$G14</f>
        <v>0</v>
      </c>
      <c r="IN14" s="451">
        <f>COUNTIF(MF!IM$8:IM$271,$I14)+COUNTIF(MF!IM$8:IM$271,$A14)-$G14</f>
        <v>0</v>
      </c>
      <c r="IO14" s="450">
        <f>COUNTIF(MF!IN$8:IN$271,$I14)+COUNTIF(MF!IN$8:IN$271,$A14)-$G14</f>
        <v>0</v>
      </c>
      <c r="IP14" s="451">
        <f>COUNTIF(MF!IO$8:IO$271,$I14)+COUNTIF(MF!IO$8:IO$271,$A14)-$G14</f>
        <v>0</v>
      </c>
      <c r="IQ14" s="450">
        <f>COUNTIF(MF!IP$8:IP$271,$I14)+COUNTIF(MF!IP$8:IP$271,$A14)-$G14</f>
        <v>0</v>
      </c>
      <c r="IR14" s="173">
        <f>COUNTIF(MF!IQ$8:IQ$271,$I14)+COUNTIF(MF!IQ$8:IQ$271,$A14)-$G14</f>
        <v>0</v>
      </c>
      <c r="IS14" s="174">
        <f>COUNTIF(MF!IR$8:IR$271,$I14)+COUNTIF(MF!IR$8:IR$271,$A14)-$G14</f>
        <v>0</v>
      </c>
      <c r="IT14" s="451">
        <f>COUNTIF(MF!IS$8:IS$271,$I14)+COUNTIF(MF!IS$8:IS$271,$A14)-$G14</f>
        <v>0</v>
      </c>
      <c r="IU14" s="450">
        <f>COUNTIF(MF!IT$8:IT$271,$I14)+COUNTIF(MF!IT$8:IT$271,$A14)-$G14</f>
        <v>0</v>
      </c>
      <c r="IV14" s="451">
        <f>COUNTIF(MF!IU$8:IU$271,$I14)+COUNTIF(MF!IU$8:IU$271,$A14)-$G14</f>
        <v>0</v>
      </c>
      <c r="IW14" s="450">
        <f>COUNTIF(MF!IV$8:IV$271,$I14)+COUNTIF(MF!IV$8:IV$271,$A14)-$G14</f>
        <v>0</v>
      </c>
      <c r="IX14" s="829">
        <f>COUNTIF(MF!IW$8:IW$271,$I14)+COUNTIF(MF!IW$8:IW$271,$A14)-$G14</f>
        <v>0</v>
      </c>
      <c r="IY14" s="830">
        <f>COUNTIF(MF!IX$8:IX$271,$I14)+COUNTIF(MF!IX$8:IX$271,$A14)-$G14</f>
        <v>0</v>
      </c>
      <c r="IZ14" s="829">
        <f>COUNTIF(MF!IY$8:IY$271,$I14)+COUNTIF(MF!IY$8:IY$271,$A14)-$G14</f>
        <v>0</v>
      </c>
      <c r="JA14" s="830">
        <f>COUNTIF(MF!IZ$8:IZ$271,$I14)+COUNTIF(MF!IZ$8:IZ$271,$A14)-$G14</f>
        <v>0</v>
      </c>
      <c r="JB14" s="451">
        <f>COUNTIF(MF!JA$8:JA$271,$I14)+COUNTIF(MF!JA$8:JA$271,$A14)-$G14</f>
        <v>0</v>
      </c>
      <c r="JC14" s="450">
        <f>COUNTIF(MF!JB$8:JB$271,$I14)+COUNTIF(MF!JB$8:JB$271,$A14)-$G14</f>
        <v>0</v>
      </c>
      <c r="JD14" s="451">
        <f>COUNTIF(MF!JC$8:JC$271,$I14)+COUNTIF(MF!JC$8:JC$271,$A14)-$G14</f>
        <v>0</v>
      </c>
      <c r="JE14" s="450">
        <f>COUNTIF(MF!JD$8:JD$271,$I14)+COUNTIF(MF!JD$8:JD$271,$A14)-$G14</f>
        <v>0</v>
      </c>
      <c r="JF14" s="451">
        <f>COUNTIF(MF!JE$8:JE$271,$I14)+COUNTIF(MF!JE$8:JE$271,$A14)-$G14</f>
        <v>0</v>
      </c>
      <c r="JG14" s="450">
        <f>COUNTIF(MF!JF$8:JF$271,$I14)+COUNTIF(MF!JF$8:JF$271,$A14)-$G14</f>
        <v>0</v>
      </c>
      <c r="JH14" s="451">
        <f>COUNTIF(MF!JG$8:JG$271,$I14)+COUNTIF(MF!JG$8:JG$271,$A14)-$G14</f>
        <v>0</v>
      </c>
      <c r="JI14" s="450">
        <f>COUNTIF(MF!JH$8:JH$271,$I14)+COUNTIF(MF!JH$8:JH$271,$A14)-$G14</f>
        <v>0</v>
      </c>
      <c r="JJ14" s="451">
        <f>COUNTIF(MF!JI$8:JI$271,$I14)+COUNTIF(MF!JI$8:JI$271,$A14)-$G14</f>
        <v>0</v>
      </c>
      <c r="JK14" s="450">
        <f>COUNTIF(MF!JJ$8:JJ$271,$I14)+COUNTIF(MF!JJ$8:JJ$271,$A14)-$G14</f>
        <v>0</v>
      </c>
      <c r="JL14" s="829">
        <f>COUNTIF(MF!JK$8:JK$271,$I14)+COUNTIF(MF!JK$8:JK$271,$A14)-$G14</f>
        <v>0</v>
      </c>
      <c r="JM14" s="830">
        <f>COUNTIF(MF!JL$8:JL$271,$I14)+COUNTIF(MF!JL$8:JL$271,$A14)-$G14</f>
        <v>0</v>
      </c>
      <c r="JN14" s="829">
        <f>COUNTIF(MF!JM$8:JM$271,$I14)+COUNTIF(MF!JM$8:JM$271,$A14)-$G14</f>
        <v>0</v>
      </c>
      <c r="JO14" s="830">
        <f>COUNTIF(MF!JN$8:JN$271,$I14)+COUNTIF(MF!JN$8:JN$271,$A14)-$G14</f>
        <v>0</v>
      </c>
      <c r="JP14" s="451">
        <f>COUNTIF(MF!JO$8:JO$271,$I14)+COUNTIF(MF!JO$8:JO$271,$A14)-$G14</f>
        <v>0</v>
      </c>
      <c r="JQ14" s="450">
        <f>COUNTIF(MF!JP$8:JP$271,$I14)+COUNTIF(MF!JP$8:JP$271,$A14)-$G14</f>
        <v>0</v>
      </c>
      <c r="JR14" s="451">
        <f>COUNTIF(MF!JQ$8:JQ$271,$I14)+COUNTIF(MF!JQ$8:JQ$271,$A14)-$G14</f>
        <v>0</v>
      </c>
      <c r="JS14" s="450">
        <f>COUNTIF(MF!JR$8:JR$271,$I14)+COUNTIF(MF!JR$8:JR$271,$A14)-$G14</f>
        <v>0</v>
      </c>
      <c r="JT14" s="451">
        <f>COUNTIF(MF!JS$8:JS$271,$I14)+COUNTIF(MF!JS$8:JS$271,$A14)-$G14</f>
        <v>0</v>
      </c>
      <c r="JU14" s="450">
        <f>COUNTIF(MF!JT$8:JT$271,$I14)+COUNTIF(MF!JT$8:JT$271,$A14)-$G14</f>
        <v>0</v>
      </c>
      <c r="JV14" s="451">
        <f>COUNTIF(MF!JU$8:JU$271,$I14)+COUNTIF(MF!JU$8:JU$271,$A14)-$G14</f>
        <v>0</v>
      </c>
      <c r="JW14" s="450">
        <f>COUNTIF(MF!JV$8:JV$271,$I14)+COUNTIF(MF!JV$8:JV$271,$A14)-$G14</f>
        <v>0</v>
      </c>
      <c r="JX14" s="451">
        <f>COUNTIF(MF!JW$8:JW$271,$I14)+COUNTIF(MF!JW$8:JW$271,$A14)-$G14</f>
        <v>0</v>
      </c>
      <c r="JY14" s="450">
        <f>COUNTIF(MF!JX$8:JX$271,$I14)+COUNTIF(MF!JX$8:JX$271,$A14)-$G14</f>
        <v>0</v>
      </c>
      <c r="JZ14" s="829">
        <f>COUNTIF(MF!JY$8:JY$271,$I14)+COUNTIF(MF!JY$8:JY$271,$A14)-$G14</f>
        <v>0</v>
      </c>
      <c r="KA14" s="830">
        <f>COUNTIF(MF!JZ$8:JZ$271,$I14)+COUNTIF(MF!JZ$8:JZ$271,$A14)-$G14</f>
        <v>0</v>
      </c>
      <c r="KB14" s="829">
        <f>COUNTIF(MF!KA$8:KA$271,$I14)+COUNTIF(MF!KA$8:KA$271,$A14)-$G14</f>
        <v>0</v>
      </c>
      <c r="KC14" s="830">
        <f>COUNTIF(MF!KB$8:KB$271,$I14)+COUNTIF(MF!KB$8:KB$271,$A14)-$G14</f>
        <v>0</v>
      </c>
      <c r="KD14" s="451">
        <f>COUNTIF(MF!KC$8:KC$271,$I14)+COUNTIF(MF!KC$8:KC$271,$A14)-$G14</f>
        <v>0</v>
      </c>
      <c r="KE14" s="450">
        <f>COUNTIF(MF!KD$8:KD$271,$I14)+COUNTIF(MF!KD$8:KD$271,$A14)-$G14</f>
        <v>0</v>
      </c>
      <c r="KF14" s="451">
        <f>COUNTIF(MF!KE$8:KE$271,$I14)+COUNTIF(MF!KE$8:KE$271,$A14)-$G14</f>
        <v>0</v>
      </c>
      <c r="KG14" s="450">
        <f>COUNTIF(MF!KF$8:KF$271,$I14)+COUNTIF(MF!KF$8:KF$271,$A14)-$G14</f>
        <v>0</v>
      </c>
      <c r="KH14" s="451">
        <f>COUNTIF(MF!KG$8:KG$271,$I14)+COUNTIF(MF!KG$8:KG$271,$A14)-$G14</f>
        <v>0</v>
      </c>
      <c r="KI14" s="450">
        <f>COUNTIF(MF!KH$8:KH$271,$I14)+COUNTIF(MF!KH$8:KH$271,$A14)-$G14</f>
        <v>0</v>
      </c>
      <c r="KJ14" s="451">
        <f>COUNTIF(MF!KI$8:KI$271,$I14)+COUNTIF(MF!KI$8:KI$271,$A14)-$G14</f>
        <v>0</v>
      </c>
      <c r="KK14" s="450">
        <f>COUNTIF(MF!KJ$8:KJ$271,$I14)+COUNTIF(MF!KJ$8:KJ$271,$A14)-$G14</f>
        <v>0</v>
      </c>
      <c r="KL14" s="451">
        <f>COUNTIF(MF!KK$8:KK$271,$I14)+COUNTIF(MF!KK$8:KK$271,$A14)-$G14</f>
        <v>0</v>
      </c>
      <c r="KM14" s="450">
        <f>COUNTIF(MF!KL$8:KL$271,$I14)+COUNTIF(MF!KL$8:KL$271,$A14)-$G14</f>
        <v>0</v>
      </c>
      <c r="KN14" s="829">
        <f>COUNTIF(MF!KM$8:KM$271,$I14)+COUNTIF(MF!KM$8:KM$271,$A14)-$G14</f>
        <v>0</v>
      </c>
      <c r="KO14" s="830">
        <f>COUNTIF(MF!KN$8:KN$271,$I14)+COUNTIF(MF!KN$8:KN$271,$A14)-$G14</f>
        <v>0</v>
      </c>
      <c r="KP14" s="829">
        <f>COUNTIF(MF!KO$8:KO$271,$I14)+COUNTIF(MF!KO$8:KO$271,$A14)-$G14</f>
        <v>0</v>
      </c>
      <c r="KQ14" s="830">
        <f>COUNTIF(MF!KP$8:KP$271,$I14)+COUNTIF(MF!KP$8:KP$271,$A14)-$G14</f>
        <v>0</v>
      </c>
      <c r="KR14" s="451">
        <f>COUNTIF(MF!KQ$8:KQ$271,$I14)+COUNTIF(MF!KQ$8:KQ$271,$A14)-$G14</f>
        <v>0</v>
      </c>
      <c r="KS14" s="450">
        <f>COUNTIF(MF!KR$8:KR$271,$I14)+COUNTIF(MF!KR$8:KR$271,$A14)-$G14</f>
        <v>0</v>
      </c>
      <c r="KT14" s="451">
        <f>COUNTIF(MF!KS$8:KS$271,$I14)+COUNTIF(MF!KS$8:KS$271,$A14)-$G14</f>
        <v>0</v>
      </c>
      <c r="KU14" s="450">
        <f>COUNTIF(MF!KT$8:KT$271,$I14)+COUNTIF(MF!KT$8:KT$271,$A14)-$G14</f>
        <v>0</v>
      </c>
      <c r="KV14" s="451">
        <f>COUNTIF(MF!KU$8:KU$271,$I14)+COUNTIF(MF!KU$8:KU$271,$A14)-$G14</f>
        <v>0</v>
      </c>
      <c r="KW14" s="450">
        <f>COUNTIF(MF!KV$8:KV$271,$I14)+COUNTIF(MF!KV$8:KV$271,$A14)-$G14</f>
        <v>0</v>
      </c>
      <c r="KX14" s="451">
        <f>COUNTIF(MF!KW$8:KW$271,$I14)+COUNTIF(MF!KW$8:KW$271,$A14)-$G14</f>
        <v>0</v>
      </c>
      <c r="KY14" s="450">
        <f>COUNTIF(MF!KX$8:KX$271,$I14)+COUNTIF(MF!KX$8:KX$271,$A14)-$G14</f>
        <v>0</v>
      </c>
      <c r="KZ14" s="451">
        <f>COUNTIF(MF!KY$8:KY$271,$I14)+COUNTIF(MF!KY$8:KY$271,$A14)-$G14</f>
        <v>0</v>
      </c>
      <c r="LA14" s="452">
        <f>COUNTIF(MF!KZ$8:KZ$271,$I14)+COUNTIF(MF!KZ$8:KZ$271,$A14)-$G14</f>
        <v>0</v>
      </c>
      <c r="LB14" s="911">
        <f>COUNTIF(MF!LA$8:LA$271,$I14)+COUNTIF(MF!LA$8:LA$271,$A14)-$G14</f>
        <v>0</v>
      </c>
      <c r="LC14" s="830">
        <f>COUNTIF(MF!LB$8:LB$271,$I14)+COUNTIF(MF!LB$8:LB$271,$A14)-$G14</f>
        <v>0</v>
      </c>
      <c r="LD14" s="829">
        <f>COUNTIF(MF!LC$8:LC$271,$I14)+COUNTIF(MF!LC$8:LC$271,$A14)-$G14</f>
        <v>0</v>
      </c>
      <c r="LE14" s="830">
        <f>COUNTIF(MF!LD$8:LD$271,$I14)+COUNTIF(MF!LD$8:LD$271,$A14)-$G14</f>
        <v>0</v>
      </c>
      <c r="LF14" s="451">
        <f>COUNTIF(MF!LE$8:LE$271,$I14)+COUNTIF(MF!LE$8:LE$271,$A14)-$G14</f>
        <v>0</v>
      </c>
      <c r="LG14" s="450">
        <f>COUNTIF(MF!LF$8:LF$271,$I14)+COUNTIF(MF!LF$8:LF$271,$A14)-$G14</f>
        <v>0</v>
      </c>
      <c r="LH14" s="451">
        <f>COUNTIF(MF!LG$8:LG$271,$I14)+COUNTIF(MF!LG$8:LG$271,$A14)-$G14</f>
        <v>0</v>
      </c>
      <c r="LI14" s="450">
        <f>COUNTIF(MF!LH$8:LH$271,$I14)+COUNTIF(MF!LH$8:LH$271,$A14)-$G14</f>
        <v>0</v>
      </c>
      <c r="LJ14" s="451">
        <f>COUNTIF(MF!LI$8:LI$271,$I14)+COUNTIF(MF!LI$8:LI$271,$A14)-$G14</f>
        <v>0</v>
      </c>
      <c r="LK14" s="450">
        <f>COUNTIF(MF!LJ$8:LJ$271,$I14)+COUNTIF(MF!LJ$8:LJ$271,$A14)-$G14</f>
        <v>0</v>
      </c>
      <c r="LL14" s="451">
        <f>COUNTIF(MF!LK$8:LK$271,$I14)+COUNTIF(MF!LK$8:LK$271,$A14)-$G14</f>
        <v>0</v>
      </c>
      <c r="LM14" s="450">
        <f>COUNTIF(MF!LL$8:LL$271,$I14)+COUNTIF(MF!LL$8:LL$271,$A14)-$G14</f>
        <v>0</v>
      </c>
      <c r="LN14" s="451">
        <f>COUNTIF(MF!LM$8:LM$271,$I14)+COUNTIF(MF!LM$8:LM$271,$A14)-$G14</f>
        <v>0</v>
      </c>
      <c r="LO14" s="450">
        <f>COUNTIF(MF!LN$8:LN$271,$I14)+COUNTIF(MF!LN$8:LN$271,$A14)-$G14</f>
        <v>0</v>
      </c>
      <c r="LP14" s="829">
        <f>COUNTIF(MF!LO$8:LO$271,$I14)+COUNTIF(MF!LO$8:LO$271,$A14)-$G14</f>
        <v>0</v>
      </c>
      <c r="LQ14" s="830">
        <f>COUNTIF(MF!LP$8:LP$271,$I14)+COUNTIF(MF!LP$8:LP$271,$A14)-$G14</f>
        <v>0</v>
      </c>
      <c r="LR14" s="829">
        <f>COUNTIF(MF!LQ$8:LQ$271,$I14)+COUNTIF(MF!LQ$8:LQ$271,$A14)-$G14</f>
        <v>0</v>
      </c>
      <c r="LS14" s="830">
        <f>COUNTIF(MF!LR$8:LR$271,$I14)+COUNTIF(MF!LR$8:LR$271,$A14)-$G14</f>
        <v>0</v>
      </c>
      <c r="LT14" s="192">
        <f>COUNTIF(MF!LS$8:LS$271,$I14)+COUNTIF(MF!LS$8:LS$271,$A14)-$G14</f>
        <v>0</v>
      </c>
      <c r="LU14" s="174">
        <f>COUNTIF(MF!LT$8:LT$271,$I14)+COUNTIF(MF!LT$8:LT$271,$A14)-$G14</f>
        <v>0</v>
      </c>
      <c r="LV14" s="451">
        <f>COUNTIF(MF!LU$8:LU$271,$I14)+COUNTIF(MF!LU$8:LU$271,$A14)-$G14</f>
        <v>0</v>
      </c>
      <c r="LW14" s="450">
        <f>COUNTIF(MF!LV$8:LV$271,$I14)+COUNTIF(MF!LV$8:LV$271,$A14)-$G14</f>
        <v>0</v>
      </c>
      <c r="LX14" s="451">
        <f>COUNTIF(MF!LW$8:LW$271,$I14)+COUNTIF(MF!LW$8:LW$271,$A14)-$G14</f>
        <v>0</v>
      </c>
      <c r="LY14" s="450">
        <f>COUNTIF(MF!LX$8:LX$271,$I14)+COUNTIF(MF!LX$8:LX$271,$A14)-$G14</f>
        <v>0</v>
      </c>
      <c r="LZ14" s="192">
        <f>COUNTIF(MF!LY$8:LY$271,$I14)+COUNTIF(MF!LY$8:LY$271,$A14)-$G14</f>
        <v>0</v>
      </c>
      <c r="MA14" s="174">
        <f>COUNTIF(MF!LZ$8:LZ$271,$I14)+COUNTIF(MF!LZ$8:LZ$271,$A14)-$G14</f>
        <v>0</v>
      </c>
      <c r="MB14" s="451">
        <f>COUNTIF(MF!MA$8:MA$271,$I14)+COUNTIF(MF!MA$8:MA$271,$A14)-$G14</f>
        <v>0</v>
      </c>
      <c r="MC14" s="450">
        <f>COUNTIF(MF!MB$8:MB$271,$I14)+COUNTIF(MF!MB$8:MB$271,$A14)-$G14</f>
        <v>0</v>
      </c>
      <c r="MD14" s="829">
        <f>COUNTIF(MF!MC$8:MC$271,$I14)+COUNTIF(MF!MC$8:MC$271,$A14)-$G14</f>
        <v>0</v>
      </c>
      <c r="ME14" s="830">
        <f>COUNTIF(MF!MD$8:MD$271,$I14)+COUNTIF(MF!MD$8:MD$271,$A14)-$G14</f>
        <v>0</v>
      </c>
      <c r="MF14" s="829">
        <f>COUNTIF(MF!ME$8:ME$271,$I14)+COUNTIF(MF!ME$8:ME$271,$A14)-$G14</f>
        <v>0</v>
      </c>
      <c r="MG14" s="830">
        <f>COUNTIF(MF!MF$8:MF$271,$I14)+COUNTIF(MF!MF$8:MF$271,$A14)-$G14</f>
        <v>0</v>
      </c>
      <c r="MH14" s="451">
        <f>COUNTIF(MF!MG$8:MG$271,$I14)+COUNTIF(MF!MG$8:MG$271,$A14)-$G14</f>
        <v>0</v>
      </c>
      <c r="MI14" s="450">
        <f>COUNTIF(MF!MH$8:MH$271,$I14)+COUNTIF(MF!MH$8:MH$271,$A14)-$G14</f>
        <v>0</v>
      </c>
      <c r="MJ14" s="451">
        <f>COUNTIF(MF!MI$8:MI$271,$I14)+COUNTIF(MF!MI$8:MI$271,$A14)-$G14</f>
        <v>0</v>
      </c>
      <c r="MK14" s="450">
        <f>COUNTIF(MF!MJ$8:MJ$271,$I14)+COUNTIF(MF!MJ$8:MJ$271,$A14)-$G14</f>
        <v>0</v>
      </c>
      <c r="ML14" s="451">
        <f>COUNTIF(MF!MK$8:MK$271,$I14)+COUNTIF(MF!MK$8:MK$271,$A14)-$G14</f>
        <v>0</v>
      </c>
      <c r="MM14" s="450">
        <f>COUNTIF(MF!ML$8:ML$271,$I14)+COUNTIF(MF!ML$8:ML$271,$A14)-$G14</f>
        <v>0</v>
      </c>
      <c r="MN14" s="929">
        <f>COUNTIF(MF!MM$8:MM$271,$I14)+COUNTIF(MF!MM$8:MM$271,$A14)-$G14</f>
        <v>0</v>
      </c>
      <c r="MO14" s="930">
        <f>COUNTIF(MF!MN$8:MN$271,$I14)+COUNTIF(MF!MN$8:MN$271,$A14)-$G14</f>
        <v>0</v>
      </c>
      <c r="MP14" s="451">
        <f>COUNTIF(MF!MO$8:MO$271,$I14)+COUNTIF(MF!MO$8:MO$271,$A14)-$G14</f>
        <v>0</v>
      </c>
      <c r="MQ14" s="450">
        <f>COUNTIF(MF!MP$8:MP$271,$I14)+COUNTIF(MF!MP$8:MP$271,$A14)-$G14</f>
        <v>0</v>
      </c>
      <c r="MR14" s="829">
        <f>COUNTIF(MF!MQ$8:MQ$271,$I14)+COUNTIF(MF!MQ$8:MQ$271,$A14)-$G14</f>
        <v>0</v>
      </c>
      <c r="MS14" s="830">
        <f>COUNTIF(MF!MR$8:MR$271,$I14)+COUNTIF(MF!MR$8:MR$271,$A14)-$G14</f>
        <v>0</v>
      </c>
      <c r="MT14" s="829">
        <f>COUNTIF(MF!MS$8:MS$271,$I14)+COUNTIF(MF!MS$8:MS$271,$A14)-$G14</f>
        <v>0</v>
      </c>
      <c r="MU14" s="830">
        <f>COUNTIF(MF!MT$8:MT$271,$I14)+COUNTIF(MF!MT$8:MT$271,$A14)-$G14</f>
        <v>0</v>
      </c>
      <c r="MV14" s="451">
        <f>COUNTIF(MF!MU$8:MU$271,$I14)+COUNTIF(MF!MU$8:MU$271,$A14)-$G14</f>
        <v>0</v>
      </c>
      <c r="MW14" s="450">
        <f>COUNTIF(MF!MV$8:MV$271,$I14)+COUNTIF(MF!MV$8:MV$271,$A14)-$G14</f>
        <v>0</v>
      </c>
      <c r="MX14" s="451">
        <f>COUNTIF(MF!MW$8:MW$271,$I14)+COUNTIF(MF!MW$8:MW$271,$A14)-$G14</f>
        <v>0</v>
      </c>
      <c r="MY14" s="450">
        <f>COUNTIF(MF!MX$8:MX$271,$I14)+COUNTIF(MF!MX$8:MX$271,$A14)-$G14</f>
        <v>0</v>
      </c>
      <c r="MZ14" s="451">
        <f>COUNTIF(MF!MY$8:MY$271,$I14)+COUNTIF(MF!MY$8:MY$271,$A14)-$G14</f>
        <v>0</v>
      </c>
      <c r="NA14" s="450">
        <f>COUNTIF(MF!MZ$8:MZ$271,$I14)+COUNTIF(MF!MZ$8:MZ$271,$A14)-$G14</f>
        <v>0</v>
      </c>
      <c r="NB14" s="451">
        <f>COUNTIF(MF!NA$8:NA$271,$I14)+COUNTIF(MF!NA$8:NA$271,$A14)-$G14</f>
        <v>0</v>
      </c>
      <c r="NC14" s="450">
        <f>COUNTIF(MF!NB$8:NB$271,$I14)+COUNTIF(MF!NB$8:NB$271,$A14)-$G14</f>
        <v>0</v>
      </c>
      <c r="ND14" s="451">
        <f>COUNTIF(MF!NC$8:NC$271,$I14)+COUNTIF(MF!NC$8:NC$271,$A14)-$G14</f>
        <v>0</v>
      </c>
      <c r="NE14" s="450">
        <f>COUNTIF(MF!ND$8:ND$271,$I14)+COUNTIF(MF!ND$8:ND$271,$A14)-$G14</f>
        <v>0</v>
      </c>
      <c r="NF14" s="829">
        <f>COUNTIF(MF!NE$8:NE$271,$I14)+COUNTIF(MF!NE$8:NE$271,$A14)-$G14</f>
        <v>0</v>
      </c>
      <c r="NG14" s="830">
        <f>COUNTIF(MF!NF$8:NF$271,$I14)+COUNTIF(MF!NF$8:NF$271,$A14)-$G14</f>
        <v>0</v>
      </c>
      <c r="NH14" s="829">
        <f>COUNTIF(MF!NG$8:NG$271,$I14)+COUNTIF(MF!NG$8:NG$271,$A14)-$G14</f>
        <v>0</v>
      </c>
      <c r="NI14" s="869">
        <f>COUNTIF(MF!NH$8:NH$271,$I14)+COUNTIF(MF!NH$8:NH$271,$A14)-$G14</f>
        <v>0</v>
      </c>
      <c r="NJ14" s="451">
        <f>COUNTIF(MF!NI$8:NI$271,$I14)+COUNTIF(MF!NI$8:NI$271,$A14)-$G14</f>
        <v>0</v>
      </c>
      <c r="NK14" s="450">
        <f>COUNTIF(MF!NJ$8:NJ$271,$I14)+COUNTIF(MF!NJ$8:NJ$271,$A14)-$G14</f>
        <v>0</v>
      </c>
      <c r="NL14" s="451">
        <f>COUNTIF(MF!NK$8:NK$271,$I14)+COUNTIF(MF!NK$8:NK$271,$A14)-$G14</f>
        <v>0</v>
      </c>
      <c r="NM14" s="450">
        <f>COUNTIF(MF!NL$8:NL$271,$I14)+COUNTIF(MF!NL$8:NL$271,$A14)-$G14</f>
        <v>0</v>
      </c>
      <c r="NN14" s="451">
        <f>COUNTIF(MF!NM$8:NM$271,$I14)+COUNTIF(MF!NM$8:NM$271,$A14)-$G14</f>
        <v>0</v>
      </c>
      <c r="NO14" s="450">
        <f>COUNTIF(MF!NN$8:NN$271,$I14)+COUNTIF(MF!NN$8:NN$271,$A14)-$G14</f>
        <v>0</v>
      </c>
      <c r="NP14" s="451">
        <f>COUNTIF(MF!NO$8:NO$271,$I14)+COUNTIF(MF!NO$8:NO$271,$A14)-$G14</f>
        <v>0</v>
      </c>
      <c r="NQ14" s="450">
        <f>COUNTIF(MF!NP$8:NP$271,$I14)+COUNTIF(MF!NP$8:NP$271,$A14)-$G14</f>
        <v>0</v>
      </c>
      <c r="NR14" s="451">
        <f>COUNTIF(MF!NQ$8:NQ$271,$I14)+COUNTIF(MF!NQ$8:NQ$271,$A14)-$G14</f>
        <v>0</v>
      </c>
      <c r="NS14" s="450">
        <f>COUNTIF(MF!NR$8:NR$271,$I14)+COUNTIF(MF!NR$8:NR$271,$A14)-$G14</f>
        <v>0</v>
      </c>
      <c r="NT14" s="829">
        <f>COUNTIF(MF!NS$8:NS$271,$I14)+COUNTIF(MF!NS$8:NS$271,$A14)-$G14</f>
        <v>0</v>
      </c>
      <c r="NU14" s="830">
        <f>COUNTIF(MF!NT$8:NT$271,$I14)+COUNTIF(MF!NT$8:NT$271,$A14)-$G14</f>
        <v>0</v>
      </c>
      <c r="NV14" s="829">
        <f>COUNTIF(MF!NU$8:NU$271,$I14)+COUNTIF(MF!NU$8:NU$271,$A14)-$G14</f>
        <v>0</v>
      </c>
      <c r="NW14" s="830">
        <f>COUNTIF(MF!NV$8:NV$271,$I14)+COUNTIF(MF!NV$8:NV$271,$A14)-$G14</f>
        <v>0</v>
      </c>
      <c r="NX14" s="451">
        <f>COUNTIF(MF!NW$8:NW$271,$I14)+COUNTIF(MF!NW$8:NW$271,$A14)-$G14</f>
        <v>0</v>
      </c>
      <c r="NY14" s="450">
        <f>COUNTIF(MF!NX$8:NX$271,$I14)+COUNTIF(MF!NX$8:NX$271,$A14)-$G14</f>
        <v>0</v>
      </c>
      <c r="NZ14" s="451">
        <f>COUNTIF(MF!NY$8:NY$271,$I14)+COUNTIF(MF!NY$8:NY$271,$A14)-$G14</f>
        <v>0</v>
      </c>
      <c r="OA14" s="450">
        <f>COUNTIF(MF!NZ$8:NZ$271,$I14)+COUNTIF(MF!NZ$8:NZ$271,$A14)-$G14</f>
        <v>0</v>
      </c>
      <c r="OB14" s="451">
        <f>COUNTIF(MF!OA$8:OA$271,$I14)+COUNTIF(MF!OA$8:OA$271,$A14)-$G14</f>
        <v>0</v>
      </c>
      <c r="OC14" s="450">
        <f>COUNTIF(MF!OB$8:OB$271,$I14)+COUNTIF(MF!OB$8:OB$271,$A14)-$G14</f>
        <v>0</v>
      </c>
      <c r="OD14" s="451">
        <f>COUNTIF(MF!OC$8:OC$271,$I14)+COUNTIF(MF!OC$8:OC$271,$A14)-$G14</f>
        <v>0</v>
      </c>
      <c r="OE14" s="450">
        <f>COUNTIF(MF!OD$8:OD$271,$I14)+COUNTIF(MF!OD$8:OD$271,$A14)-$G14</f>
        <v>0</v>
      </c>
      <c r="OF14" s="451">
        <f>COUNTIF(MF!OE$8:OE$271,$I14)+COUNTIF(MF!OE$8:OE$271,$A14)-$G14</f>
        <v>0</v>
      </c>
      <c r="OG14" s="450">
        <f>COUNTIF(MF!OF$8:OF$271,$I14)+COUNTIF(MF!OF$8:OF$271,$A14)-$G14</f>
        <v>0</v>
      </c>
      <c r="OH14" s="829">
        <f>COUNTIF(MF!OG$8:OG$271,$I14)+COUNTIF(MF!OG$8:OG$271,$A14)-$G14</f>
        <v>0</v>
      </c>
      <c r="OI14" s="830">
        <f>COUNTIF(MF!OH$8:OH$271,$I14)+COUNTIF(MF!OH$8:OH$271,$A14)-$G14</f>
        <v>0</v>
      </c>
      <c r="OJ14" s="829">
        <f>COUNTIF(MF!OI$8:OI$271,$I14)+COUNTIF(MF!OI$8:OI$271,$A14)-$G14</f>
        <v>0</v>
      </c>
      <c r="OK14" s="830">
        <f>COUNTIF(MF!OJ$8:OJ$271,$I14)+COUNTIF(MF!OJ$8:OJ$271,$A14)-$G14</f>
        <v>0</v>
      </c>
      <c r="OL14" s="451">
        <f>COUNTIF(MF!OK$8:OK$271,$I14)+COUNTIF(MF!OK$8:OK$271,$A14)-$G14</f>
        <v>0</v>
      </c>
      <c r="OM14" s="450">
        <f>COUNTIF(MF!OL$8:OL$271,$I14)+COUNTIF(MF!OL$8:OL$271,$A14)-$G14</f>
        <v>0</v>
      </c>
      <c r="ON14" s="451">
        <f>COUNTIF(MF!OM$8:OM$271,$I14)+COUNTIF(MF!OM$8:OM$271,$A14)-$G14</f>
        <v>0</v>
      </c>
      <c r="OO14" s="450">
        <f>COUNTIF(MF!ON$8:ON$271,$I14)+COUNTIF(MF!ON$8:ON$271,$A14)-$G14</f>
        <v>0</v>
      </c>
      <c r="OP14" s="451">
        <f>COUNTIF(MF!OO$8:OO$271,$I14)+COUNTIF(MF!OO$8:OO$271,$A14)-$G14</f>
        <v>0</v>
      </c>
      <c r="OQ14" s="450">
        <f>COUNTIF(MF!OP$8:OP$271,$I14)+COUNTIF(MF!OP$8:OP$271,$A14)-$G14</f>
        <v>0</v>
      </c>
      <c r="OR14" s="451">
        <f>COUNTIF(MF!OQ$8:OQ$271,$I14)+COUNTIF(MF!OQ$8:OQ$271,$A14)-$G14</f>
        <v>0</v>
      </c>
      <c r="OS14" s="450">
        <f>COUNTIF(MF!OR$8:OR$271,$I14)+COUNTIF(MF!OR$8:OR$271,$A14)-$G14</f>
        <v>0</v>
      </c>
      <c r="OT14" s="451">
        <f>COUNTIF(MF!OS$8:OS$271,$I14)+COUNTIF(MF!OS$8:OS$271,$A14)-$G14</f>
        <v>0</v>
      </c>
      <c r="OU14" s="450">
        <f>COUNTIF(MF!OT$8:OT$271,$I14)+COUNTIF(MF!OT$8:OT$271,$A14)-$G14</f>
        <v>0</v>
      </c>
      <c r="OV14" s="829">
        <f>COUNTIF(MF!OU$8:OU$271,$I14)+COUNTIF(MF!OU$8:OU$271,$A14)-$G14</f>
        <v>0</v>
      </c>
      <c r="OW14" s="830">
        <f>COUNTIF(MF!OV$8:OV$271,$I14)+COUNTIF(MF!OV$8:OV$271,$A14)-$G14</f>
        <v>0</v>
      </c>
      <c r="OX14" s="829">
        <f>COUNTIF(MF!OW$8:OW$271,$I14)+COUNTIF(MF!OW$8:OW$271,$A14)-$G14</f>
        <v>0</v>
      </c>
      <c r="OY14" s="830">
        <f>COUNTIF(MF!OX$8:OX$271,$I14)+COUNTIF(MF!OX$8:OX$271,$A14)-$G14</f>
        <v>0</v>
      </c>
      <c r="OZ14" s="451">
        <f>COUNTIF(MF!OY$8:OY$271,$I14)+COUNTIF(MF!OY$8:OY$271,$A14)-$G14</f>
        <v>0</v>
      </c>
      <c r="PA14" s="450">
        <f>COUNTIF(MF!OZ$8:OZ$271,$I14)+COUNTIF(MF!OZ$8:OZ$271,$A14)-$G14</f>
        <v>0</v>
      </c>
      <c r="PB14" s="451">
        <f>COUNTIF(MF!PA$8:PA$271,$I14)+COUNTIF(MF!PA$8:PA$271,$A14)-$G14</f>
        <v>0</v>
      </c>
      <c r="PC14" s="450">
        <f>COUNTIF(MF!PB$8:PB$271,$I14)+COUNTIF(MF!PB$8:PB$271,$A14)-$G14</f>
        <v>0</v>
      </c>
      <c r="PD14" s="451">
        <f>COUNTIF(MF!PC$8:PC$271,$I14)+COUNTIF(MF!PC$8:PC$271,$A14)-$G14</f>
        <v>0</v>
      </c>
      <c r="PE14" s="450">
        <f>COUNTIF(MF!PD$8:PD$271,$I14)+COUNTIF(MF!PD$8:PD$271,$A14)-$G14</f>
        <v>0</v>
      </c>
      <c r="PF14" s="451">
        <f>COUNTIF(MF!PE$8:PE$271,$I14)+COUNTIF(MF!PE$8:PE$271,$A14)-$G14</f>
        <v>0</v>
      </c>
      <c r="PG14" s="450">
        <f>COUNTIF(MF!PF$8:PF$271,$I14)+COUNTIF(MF!PF$8:PF$271,$A14)-$G14</f>
        <v>0</v>
      </c>
      <c r="PH14" s="451">
        <f>COUNTIF(MF!PG$8:PG$271,$I14)+COUNTIF(MF!PG$8:PG$271,$A14)-$G14</f>
        <v>0</v>
      </c>
      <c r="PI14" s="450">
        <f>COUNTIF(MF!PH$8:PH$271,$I14)+COUNTIF(MF!PH$8:PH$271,$A14)-$G14</f>
        <v>0</v>
      </c>
      <c r="PJ14" s="829">
        <f>COUNTIF(MF!PI$8:PI$271,$I14)+COUNTIF(MF!PI$8:PI$271,$A14)-$G14</f>
        <v>0</v>
      </c>
      <c r="PK14" s="830">
        <f>COUNTIF(MF!PJ$8:PJ$271,$I14)+COUNTIF(MF!PJ$8:PJ$271,$A14)-$G14</f>
        <v>0</v>
      </c>
      <c r="PL14" s="829">
        <f>COUNTIF(MF!PK$8:PK$271,$I14)+COUNTIF(MF!PK$8:PK$271,$A14)-$G14</f>
        <v>0</v>
      </c>
      <c r="PM14" s="830">
        <f>COUNTIF(MF!PL$8:PL$271,$I14)+COUNTIF(MF!PL$8:PL$271,$A14)-$G14</f>
        <v>0</v>
      </c>
      <c r="PN14" s="451">
        <f>COUNTIF(MF!PM$8:PM$271,$I14)+COUNTIF(MF!PM$8:PM$271,$A14)-$G14</f>
        <v>0</v>
      </c>
      <c r="PO14" s="450">
        <f>COUNTIF(MF!PN$8:PN$271,$I14)+COUNTIF(MF!PN$8:PN$271,$A14)-$G14</f>
        <v>0</v>
      </c>
      <c r="PP14" s="451">
        <f>COUNTIF(MF!PO$8:PO$271,$I14)+COUNTIF(MF!PO$8:PO$271,$A14)-$G14</f>
        <v>0</v>
      </c>
      <c r="PQ14" s="450">
        <f>COUNTIF(MF!PP$8:PP$271,$I14)+COUNTIF(MF!PP$8:PP$271,$A14)-$G14</f>
        <v>0</v>
      </c>
      <c r="PR14" s="451">
        <f>COUNTIF(MF!PQ$8:PQ$271,$I14)+COUNTIF(MF!PQ$8:PQ$271,$A14)-$G14</f>
        <v>0</v>
      </c>
      <c r="PS14" s="452">
        <f>COUNTIF(MF!PR$8:PR$271,$I14)+COUNTIF(MF!PR$8:PR$271,$A14)-$G14</f>
        <v>0</v>
      </c>
      <c r="PT14" s="449">
        <f>COUNTIF(MF!PS$8:PS$271,$I14)+COUNTIF(MF!PS$8:PS$271,$A14)-$G14</f>
        <v>0</v>
      </c>
      <c r="PU14" s="450">
        <f>COUNTIF(MF!PT$8:PT$271,$I14)+COUNTIF(MF!PT$8:PT$271,$A14)-$G14</f>
        <v>0</v>
      </c>
      <c r="PV14" s="451">
        <f>COUNTIF(MF!PU$8:PU$271,$I14)+COUNTIF(MF!PU$8:PU$271,$A14)-$G14</f>
        <v>0</v>
      </c>
      <c r="PW14" s="450">
        <f>COUNTIF(MF!PV$8:PV$271,$I14)+COUNTIF(MF!PV$8:PV$271,$A14)-$G14</f>
        <v>0</v>
      </c>
      <c r="PX14" s="829">
        <f>COUNTIF(MF!PW$8:PW$271,$I14)+COUNTIF(MF!PW$8:PW$271,$A14)-$G14</f>
        <v>0</v>
      </c>
      <c r="PY14" s="830">
        <f>COUNTIF(MF!PX$8:PX$271,$I14)+COUNTIF(MF!PX$8:PX$271,$A14)-$G14</f>
        <v>0</v>
      </c>
      <c r="PZ14" s="829">
        <f>COUNTIF(MF!PY$8:PY$271,$I14)+COUNTIF(MF!PY$8:PY$271,$A14)-$G14</f>
        <v>0</v>
      </c>
      <c r="QA14" s="830">
        <f>COUNTIF(MF!PZ$8:PZ$271,$I14)+COUNTIF(MF!PZ$8:PZ$271,$A14)-$G14</f>
        <v>0</v>
      </c>
      <c r="QB14" s="451">
        <f>COUNTIF(MF!QA$8:QA$271,$I14)+COUNTIF(MF!QA$8:QA$271,$A14)-$G14</f>
        <v>0</v>
      </c>
      <c r="QC14" s="450">
        <f>COUNTIF(MF!QB$8:QB$271,$I14)+COUNTIF(MF!QB$8:QB$271,$A14)-$G14</f>
        <v>0</v>
      </c>
      <c r="QD14" s="451">
        <f>COUNTIF(MF!QC$8:QC$271,$I14)+COUNTIF(MF!QC$8:QC$271,$A14)-$G14</f>
        <v>0</v>
      </c>
      <c r="QE14" s="450">
        <f>COUNTIF(MF!QD$8:QD$271,$I14)+COUNTIF(MF!QD$8:QD$271,$A14)-$G14</f>
        <v>0</v>
      </c>
      <c r="QF14" s="451">
        <f>COUNTIF(MF!QE$8:QE$271,$I14)+COUNTIF(MF!QE$8:QE$271,$A14)-$G14</f>
        <v>0</v>
      </c>
      <c r="QG14" s="450">
        <f>COUNTIF(MF!QF$8:QF$271,$I14)+COUNTIF(MF!QF$8:QF$271,$A14)-$G14</f>
        <v>0</v>
      </c>
      <c r="QH14" s="451">
        <f>COUNTIF(MF!QG$8:QG$271,$I14)+COUNTIF(MF!QG$8:QG$271,$A14)-$G14</f>
        <v>0</v>
      </c>
      <c r="QI14" s="450">
        <f>COUNTIF(MF!QH$8:QH$271,$I14)+COUNTIF(MF!QH$8:QH$271,$A14)-$G14</f>
        <v>0</v>
      </c>
      <c r="QJ14" s="451">
        <f>COUNTIF(MF!QI$8:QI$271,$I14)+COUNTIF(MF!QI$8:QI$271,$A14)-$G14</f>
        <v>0</v>
      </c>
      <c r="QK14" s="450">
        <f>COUNTIF(MF!QJ$8:QJ$271,$I14)+COUNTIF(MF!QJ$8:QJ$271,$A14)-$G14</f>
        <v>0</v>
      </c>
      <c r="QL14" s="829">
        <f>COUNTIF(MF!QK$8:QK$271,$I14)+COUNTIF(MF!QK$8:QK$271,$A14)-$G14</f>
        <v>0</v>
      </c>
      <c r="QM14" s="830">
        <f>COUNTIF(MF!QL$8:QL$271,$I14)+COUNTIF(MF!QL$8:QL$271,$A14)-$G14</f>
        <v>0</v>
      </c>
      <c r="QN14" s="829">
        <f>COUNTIF(MF!QM$8:QM$271,$I14)+COUNTIF(MF!QM$8:QM$271,$A14)-$G14</f>
        <v>0</v>
      </c>
      <c r="QO14" s="830">
        <f>COUNTIF(MF!QN$8:QN$271,$I14)+COUNTIF(MF!QN$8:QN$271,$A14)-$G14</f>
        <v>0</v>
      </c>
      <c r="QP14" s="451">
        <f>COUNTIF(MF!QO$8:QO$271,$I14)+COUNTIF(MF!QO$8:QO$271,$A14)-$G14</f>
        <v>0</v>
      </c>
      <c r="QQ14" s="450">
        <f>COUNTIF(MF!QP$8:QP$271,$I14)+COUNTIF(MF!QP$8:QP$271,$A14)-$G14</f>
        <v>0</v>
      </c>
      <c r="QR14" s="451">
        <f>COUNTIF(MF!QQ$8:QQ$271,$I14)+COUNTIF(MF!QQ$8:QQ$271,$A14)-$G14</f>
        <v>0</v>
      </c>
      <c r="QS14" s="450">
        <f>COUNTIF(MF!QR$8:QR$271,$I14)+COUNTIF(MF!QR$8:QR$271,$A14)-$G14</f>
        <v>0</v>
      </c>
      <c r="QT14" s="451">
        <f>COUNTIF(MF!QS$8:QS$271,$I14)+COUNTIF(MF!QS$8:QS$271,$A14)-$G14</f>
        <v>0</v>
      </c>
      <c r="QU14" s="450">
        <f>COUNTIF(MF!QT$8:QT$271,$I14)+COUNTIF(MF!QT$8:QT$271,$A14)-$G14</f>
        <v>0</v>
      </c>
      <c r="QV14" s="192">
        <f>COUNTIF(MF!QU$8:QU$271,$I14)+COUNTIF(MF!QU$8:QU$271,$A14)-$G14</f>
        <v>0</v>
      </c>
      <c r="QW14" s="174">
        <f>COUNTIF(MF!QV$8:QV$271,$I14)+COUNTIF(MF!QV$8:QV$271,$A14)-$G14</f>
        <v>0</v>
      </c>
      <c r="QX14" s="451">
        <f>COUNTIF(MF!QW$8:QW$271,$I14)+COUNTIF(MF!QW$8:QW$271,$A14)-$G14</f>
        <v>0</v>
      </c>
      <c r="QY14" s="450">
        <f>COUNTIF(MF!QX$8:QX$271,$I14)+COUNTIF(MF!QX$8:QX$271,$A14)-$G14</f>
        <v>0</v>
      </c>
      <c r="QZ14" s="829">
        <f>COUNTIF(MF!QY$8:QY$271,$I14)+COUNTIF(MF!QY$8:QY$271,$A14)-$G14</f>
        <v>0</v>
      </c>
      <c r="RA14" s="830">
        <f>COUNTIF(MF!QZ$8:QZ$271,$I14)+COUNTIF(MF!QZ$8:QZ$271,$A14)-$G14</f>
        <v>0</v>
      </c>
      <c r="RB14" s="829">
        <f>COUNTIF(MF!RA$8:RA$271,$I14)+COUNTIF(MF!RA$8:RA$271,$A14)-$G14</f>
        <v>0</v>
      </c>
      <c r="RC14" s="830">
        <f>COUNTIF(MF!RB$8:RB$271,$I14)+COUNTIF(MF!RB$8:RB$271,$A14)-$G14</f>
        <v>0</v>
      </c>
      <c r="RD14" s="451">
        <f>COUNTIF(MF!RC$8:RC$271,$I14)+COUNTIF(MF!RC$8:RC$271,$A14)-$G14</f>
        <v>0</v>
      </c>
      <c r="RE14" s="450">
        <f>COUNTIF(MF!RD$8:RD$271,$I14)+COUNTIF(MF!RD$8:RD$271,$A14)-$G14</f>
        <v>0</v>
      </c>
      <c r="RF14" s="451">
        <f>COUNTIF(MF!RE$8:RE$271,$I14)+COUNTIF(MF!RE$8:RE$271,$A14)-$G14</f>
        <v>0</v>
      </c>
      <c r="RG14" s="450">
        <f>COUNTIF(MF!RF$8:RF$271,$I14)+COUNTIF(MF!RF$8:RF$271,$A14)-$G14</f>
        <v>0</v>
      </c>
      <c r="RH14" s="451">
        <f>COUNTIF(MF!RG$8:RG$271,$I14)+COUNTIF(MF!RG$8:RG$271,$A14)-$G14</f>
        <v>0</v>
      </c>
      <c r="RI14" s="450">
        <f>COUNTIF(MF!RH$8:RH$271,$I14)+COUNTIF(MF!RH$8:RH$271,$A14)-$G14</f>
        <v>0</v>
      </c>
      <c r="RJ14" s="451">
        <f>COUNTIF(MF!RI$8:RI$271,$I14)+COUNTIF(MF!RI$8:RI$271,$A14)-$G14</f>
        <v>0</v>
      </c>
      <c r="RK14" s="450">
        <f>COUNTIF(MF!RJ$8:RJ$271,$I14)+COUNTIF(MF!RJ$8:RJ$271,$A14)-$G14</f>
        <v>0</v>
      </c>
      <c r="RL14" s="451">
        <f>COUNTIF(MF!RK$8:RK$271,$I14)+COUNTIF(MF!RK$8:RK$271,$A14)-$G14</f>
        <v>0</v>
      </c>
      <c r="RM14" s="450">
        <f>COUNTIF(MF!RL$8:RL$271,$I14)+COUNTIF(MF!RL$8:RL$271,$A14)-$G14</f>
        <v>0</v>
      </c>
      <c r="RN14" s="829">
        <f>COUNTIF(MF!RM$8:RM$271,$I14)+COUNTIF(MF!RM$8:RM$271,$A14)-$G14</f>
        <v>0</v>
      </c>
      <c r="RO14" s="830">
        <f>COUNTIF(MF!RN$8:RN$271,$I14)+COUNTIF(MF!RN$8:RN$271,$A14)-$G14</f>
        <v>0</v>
      </c>
      <c r="RP14" s="829">
        <f>COUNTIF(MF!RO$8:RO$271,$I14)+COUNTIF(MF!RO$8:RO$271,$A14)-$G14</f>
        <v>0</v>
      </c>
      <c r="RQ14" s="830">
        <f>COUNTIF(MF!RP$8:RP$271,$I14)+COUNTIF(MF!RP$8:RP$271,$A14)-$G14</f>
        <v>0</v>
      </c>
      <c r="RR14" s="451">
        <f>COUNTIF(MF!RQ$8:RQ$271,$I14)+COUNTIF(MF!RQ$8:RQ$271,$A14)-$G14</f>
        <v>0</v>
      </c>
      <c r="RS14" s="450">
        <f>COUNTIF(MF!RR$8:RR$271,$I14)+COUNTIF(MF!RR$8:RR$271,$A14)-$G14</f>
        <v>0</v>
      </c>
      <c r="RT14" s="451">
        <f>COUNTIF(MF!RS$8:RS$271,$I14)+COUNTIF(MF!RS$8:RS$271,$A14)-$G14</f>
        <v>0</v>
      </c>
      <c r="RU14" s="450">
        <f>COUNTIF(MF!RT$8:RT$271,$I14)+COUNTIF(MF!RT$8:RT$271,$A14)-$G14</f>
        <v>0</v>
      </c>
      <c r="RV14" s="451">
        <f>COUNTIF(MF!RU$8:RU$271,$I14)+COUNTIF(MF!RU$8:RU$271,$A14)-$G14</f>
        <v>0</v>
      </c>
      <c r="RW14" s="450">
        <f>COUNTIF(MF!RV$8:RV$271,$I14)+COUNTIF(MF!RV$8:RV$271,$A14)-$G14</f>
        <v>0</v>
      </c>
      <c r="RX14" s="451">
        <f>COUNTIF(MF!RW$8:RW$271,$I14)+COUNTIF(MF!RW$8:RW$271,$A14)-$G14</f>
        <v>0</v>
      </c>
      <c r="RY14" s="450">
        <f>COUNTIF(MF!RX$8:RX$271,$I14)+COUNTIF(MF!RX$8:RX$271,$A14)-$G14</f>
        <v>0</v>
      </c>
      <c r="RZ14" s="451">
        <f>COUNTIF(MF!RY$8:RY$271,$I14)+COUNTIF(MF!RY$8:RY$271,$A14)-$G14</f>
        <v>0</v>
      </c>
      <c r="SA14" s="450">
        <f>COUNTIF(MF!RZ$8:RZ$271,$I14)+COUNTIF(MF!RZ$8:RZ$271,$A14)-$G14</f>
        <v>0</v>
      </c>
      <c r="SB14" s="829">
        <f>COUNTIF(MF!SA$8:SA$271,$I14)+COUNTIF(MF!SA$8:SA$271,$A14)-$G14</f>
        <v>0</v>
      </c>
      <c r="SC14" s="869">
        <f>COUNTIF(MF!SB$8:SB$271,$I14)+COUNTIF(MF!SB$8:SB$271,$A14)-$G14</f>
        <v>0</v>
      </c>
      <c r="SD14" s="911">
        <f>COUNTIF(MF!SC$8:SC$271,$I14)+COUNTIF(MF!SC$8:SC$271,$A14)-$G14</f>
        <v>0</v>
      </c>
      <c r="SE14" s="830">
        <f>COUNTIF(MF!SD$8:SD$271,$I14)+COUNTIF(MF!SD$8:SD$271,$A14)-$G14</f>
        <v>0</v>
      </c>
      <c r="SF14" s="451">
        <f>COUNTIF(MF!SE$8:SE$271,$I14)+COUNTIF(MF!SE$8:SE$271,$A14)-$G14</f>
        <v>0</v>
      </c>
      <c r="SG14" s="450">
        <f>COUNTIF(MF!SF$8:SF$271,$I14)+COUNTIF(MF!SF$8:SF$271,$A14)-$G14</f>
        <v>0</v>
      </c>
      <c r="SH14" s="451">
        <f>COUNTIF(MF!SG$8:SG$271,$I14)+COUNTIF(MF!SG$8:SG$271,$A14)-$G14</f>
        <v>0</v>
      </c>
      <c r="SI14" s="450">
        <f>COUNTIF(MF!SH$8:SH$271,$I14)+COUNTIF(MF!SH$8:SH$271,$A14)-$G14</f>
        <v>0</v>
      </c>
      <c r="SJ14" s="451">
        <f>COUNTIF(MF!SI$8:SI$271,$I14)+COUNTIF(MF!SI$8:SI$271,$A14)-$G14</f>
        <v>0</v>
      </c>
      <c r="SK14" s="450">
        <f>COUNTIF(MF!SJ$8:SJ$271,$I14)+COUNTIF(MF!SJ$8:SJ$271,$A14)-$G14</f>
        <v>0</v>
      </c>
      <c r="SL14" s="451">
        <f>COUNTIF(MF!SK$8:SK$271,$I14)+COUNTIF(MF!SK$8:SK$271,$A14)-$G14</f>
        <v>0</v>
      </c>
      <c r="SM14" s="450">
        <f>COUNTIF(MF!SL$8:SL$271,$I14)+COUNTIF(MF!SL$8:SL$271,$A14)-$G14</f>
        <v>0</v>
      </c>
      <c r="SN14" s="451">
        <f>COUNTIF(MF!SM$8:SM$271,$I14)+COUNTIF(MF!SM$8:SM$271,$A14)-$G14</f>
        <v>0</v>
      </c>
      <c r="SO14" s="450">
        <f>COUNTIF(MF!SN$8:SN$271,$I14)+COUNTIF(MF!SN$8:SN$271,$A14)-$G14</f>
        <v>0</v>
      </c>
      <c r="SP14" s="829">
        <f>COUNTIF(MF!SO$8:SO$271,$I14)+COUNTIF(MF!SO$8:SO$271,$A14)-$G14</f>
        <v>0</v>
      </c>
      <c r="SQ14" s="830">
        <f>COUNTIF(MF!SP$8:SP$271,$I14)+COUNTIF(MF!SP$8:SP$271,$A14)-$G14</f>
        <v>0</v>
      </c>
      <c r="SR14" s="829">
        <f>COUNTIF(MF!SQ$8:SQ$271,$I14)+COUNTIF(MF!SQ$8:SQ$271,$A14)-$G14</f>
        <v>0</v>
      </c>
      <c r="SS14" s="830">
        <f>COUNTIF(MF!SR$8:SR$271,$I14)+COUNTIF(MF!SR$8:SR$271,$A14)-$G14</f>
        <v>0</v>
      </c>
      <c r="ST14" s="451">
        <f>COUNTIF(MF!SS$8:SS$271,$I14)+COUNTIF(MF!SS$8:SS$271,$A14)-$G14</f>
        <v>0</v>
      </c>
      <c r="SU14" s="450">
        <f>COUNTIF(MF!ST$8:ST$271,$I14)+COUNTIF(MF!ST$8:ST$271,$A14)-$G14</f>
        <v>0</v>
      </c>
      <c r="SV14" s="451">
        <f>COUNTIF(MF!SU$8:SU$271,$I14)+COUNTIF(MF!SU$8:SU$271,$A14)-$G14</f>
        <v>0</v>
      </c>
      <c r="SW14" s="450">
        <f>COUNTIF(MF!SV$8:SV$271,$I14)+COUNTIF(MF!SV$8:SV$271,$A14)-$G14</f>
        <v>0</v>
      </c>
      <c r="SX14" s="451">
        <f>COUNTIF(MF!SW$8:SW$271,$I14)+COUNTIF(MF!SW$8:SW$271,$A14)-$G14</f>
        <v>0</v>
      </c>
      <c r="SY14" s="450">
        <f>COUNTIF(MF!SX$8:SX$271,$I14)+COUNTIF(MF!SX$8:SX$271,$A14)-$G14</f>
        <v>0</v>
      </c>
      <c r="SZ14" s="451">
        <f>COUNTIF(MF!SY$8:SY$271,$I14)+COUNTIF(MF!SY$8:SY$271,$A14)-$G14</f>
        <v>0</v>
      </c>
      <c r="TA14" s="450">
        <f>COUNTIF(MF!SZ$8:SZ$271,$I14)+COUNTIF(MF!SZ$8:SZ$271,$A14)-$G14</f>
        <v>0</v>
      </c>
      <c r="TB14" s="451">
        <f>COUNTIF(MF!TA$8:TA$271,$I14)+COUNTIF(MF!TA$8:TA$271,$A14)-$G14</f>
        <v>0</v>
      </c>
      <c r="TC14" s="450">
        <f>COUNTIF(MF!TB$8:TB$271,$I14)+COUNTIF(MF!TB$8:TB$271,$A14)-$G14</f>
        <v>0</v>
      </c>
      <c r="TD14" s="829">
        <f>COUNTIF(MF!TC$8:TC$271,$I14)+COUNTIF(MF!TC$8:TC$271,$A14)-$G14</f>
        <v>0</v>
      </c>
      <c r="TE14" s="830">
        <f>COUNTIF(MF!TD$8:TD$271,$I14)+COUNTIF(MF!TD$8:TD$271,$A14)-$G14</f>
        <v>0</v>
      </c>
      <c r="TF14" s="829">
        <f>COUNTIF(MF!TE$8:TE$271,$I14)+COUNTIF(MF!TE$8:TE$271,$A14)-$G14</f>
        <v>0</v>
      </c>
      <c r="TG14" s="830">
        <f>COUNTIF(MF!TF$8:TF$271,$I14)+COUNTIF(MF!TF$8:TF$271,$A14)-$G14</f>
        <v>0</v>
      </c>
      <c r="TH14" s="451">
        <f>COUNTIF(MF!TG$8:TG$271,$I14)+COUNTIF(MF!TG$8:TG$271,$A14)-$G14</f>
        <v>0</v>
      </c>
      <c r="TI14" s="450">
        <f>COUNTIF(MF!TH$8:TH$271,$I14)+COUNTIF(MF!TH$8:TH$271,$A14)-$G14</f>
        <v>0</v>
      </c>
      <c r="TJ14" s="451">
        <f>COUNTIF(MF!TI$8:TI$271,$I14)+COUNTIF(MF!TI$8:TI$271,$A14)-$G14</f>
        <v>0</v>
      </c>
      <c r="TK14" s="450">
        <f>COUNTIF(MF!TJ$8:TJ$271,$I14)+COUNTIF(MF!TJ$8:TJ$271,$A14)-$G14</f>
        <v>0</v>
      </c>
      <c r="TL14" s="451">
        <f>COUNTIF(MF!TK$8:TK$271,$I14)+COUNTIF(MF!TK$8:TK$271,$A14)-$G14</f>
        <v>0</v>
      </c>
      <c r="TM14" s="450">
        <f>COUNTIF(MF!TL$8:TL$271,$I14)+COUNTIF(MF!TL$8:TL$271,$A14)-$G14</f>
        <v>0</v>
      </c>
      <c r="TN14" s="451">
        <f>COUNTIF(MF!TM$8:TM$271,$I14)+COUNTIF(MF!TM$8:TM$271,$A14)-$G14</f>
        <v>0</v>
      </c>
      <c r="TO14" s="450">
        <f>COUNTIF(MF!TN$8:TN$271,$I14)+COUNTIF(MF!TN$8:TN$271,$A14)-$G14</f>
        <v>0</v>
      </c>
      <c r="TP14" s="451">
        <f>COUNTIF(MF!TO$8:TO$271,$I14)+COUNTIF(MF!TO$8:TO$271,$A14)-$G14</f>
        <v>0</v>
      </c>
      <c r="TQ14" s="450">
        <f>COUNTIF(MF!TP$8:TP$271,$I14)+COUNTIF(MF!TP$8:TP$271,$A14)-$G14</f>
        <v>0</v>
      </c>
      <c r="TR14" s="829">
        <f>COUNTIF(MF!TQ$8:TQ$271,$I14)+COUNTIF(MF!TQ$8:TQ$271,$A14)-$G14</f>
        <v>0</v>
      </c>
      <c r="TS14" s="830">
        <f>COUNTIF(MF!TR$8:TR$271,$I14)+COUNTIF(MF!TR$8:TR$271,$A14)-$G14</f>
        <v>0</v>
      </c>
      <c r="TT14" s="829">
        <f>COUNTIF(MF!TS$8:TS$271,$I14)+COUNTIF(MF!TS$8:TS$271,$A14)-$G14</f>
        <v>0</v>
      </c>
      <c r="TU14" s="830">
        <f>COUNTIF(MF!TT$8:TT$271,$I14)+COUNTIF(MF!TT$8:TT$271,$A14)-$G14</f>
        <v>0</v>
      </c>
      <c r="TV14" s="451">
        <f>COUNTIF(MF!TU$8:TU$271,$I14)+COUNTIF(MF!TU$8:TU$271,$A14)-$G14</f>
        <v>0</v>
      </c>
      <c r="TW14" s="450">
        <f>COUNTIF(MF!TV$8:TV$271,$I14)+COUNTIF(MF!TV$8:TV$271,$A14)-$G14</f>
        <v>0</v>
      </c>
      <c r="TX14" s="451">
        <f>COUNTIF(MF!TW$8:TW$271,$I14)+COUNTIF(MF!TW$8:TW$271,$A14)-$G14</f>
        <v>0</v>
      </c>
      <c r="TY14" s="450">
        <f>COUNTIF(MF!TX$8:TX$271,$I14)+COUNTIF(MF!TX$8:TX$271,$A14)-$G14</f>
        <v>0</v>
      </c>
      <c r="TZ14" s="451">
        <f>COUNTIF(MF!TY$8:TY$271,$I14)+COUNTIF(MF!TY$8:TY$271,$A14)-$G14</f>
        <v>0</v>
      </c>
      <c r="UA14" s="450">
        <f>COUNTIF(MF!TZ$8:TZ$271,$I14)+COUNTIF(MF!TZ$8:TZ$271,$A14)-$G14</f>
        <v>0</v>
      </c>
      <c r="UB14" s="451">
        <f>COUNTIF(MF!UA$8:UA$271,$I14)+COUNTIF(MF!UA$8:UA$271,$A14)-$G14</f>
        <v>0</v>
      </c>
      <c r="UC14" s="450">
        <f>COUNTIF(MF!UB$8:UB$271,$I14)+COUNTIF(MF!UB$8:UB$271,$A14)-$G14</f>
        <v>0</v>
      </c>
      <c r="UD14" s="451">
        <f>COUNTIF(MF!UC$8:UC$271,$I14)+COUNTIF(MF!UC$8:UC$271,$A14)-$G14</f>
        <v>0</v>
      </c>
      <c r="UE14" s="450">
        <f>COUNTIF(MF!UD$8:UD$271,$I14)+COUNTIF(MF!UD$8:UD$271,$A14)-$G14</f>
        <v>0</v>
      </c>
      <c r="UF14" s="829">
        <f>COUNTIF(MF!UE$8:UE$271,$I14)+COUNTIF(MF!UE$8:UE$271,$A14)-$G14</f>
        <v>0</v>
      </c>
      <c r="UG14" s="830">
        <f>COUNTIF(MF!UF$8:UF$271,$I14)+COUNTIF(MF!UF$8:UF$271,$A14)-$G14</f>
        <v>0</v>
      </c>
      <c r="UH14" s="829">
        <f>COUNTIF(MF!UG$8:UG$271,$I14)+COUNTIF(MF!UG$8:UG$271,$A14)-$G14</f>
        <v>0</v>
      </c>
      <c r="UI14" s="830">
        <f>COUNTIF(MF!UH$8:UH$271,$I14)+COUNTIF(MF!UH$8:UH$271,$A14)-$G14</f>
        <v>0</v>
      </c>
      <c r="UJ14" s="451">
        <f>COUNTIF(MF!UI$8:UI$271,$I14)+COUNTIF(MF!UI$8:UI$271,$A14)-$G14</f>
        <v>0</v>
      </c>
      <c r="UK14" s="452">
        <f>COUNTIF(MF!UJ$8:UJ$271,$I14)+COUNTIF(MF!UJ$8:UJ$271,$A14)-$G14</f>
        <v>0</v>
      </c>
      <c r="UL14" s="453">
        <f>COUNTIF(MF!UK$8:UK$271,$I14)+COUNTIF(MF!UK$8:UK$271,$A14)-$G14</f>
        <v>0</v>
      </c>
      <c r="UM14" s="450">
        <f>COUNTIF(MF!UL$8:UL$271,$I14)+COUNTIF(MF!UL$8:UL$271,$A14)-$G14</f>
        <v>0</v>
      </c>
      <c r="UN14" s="451">
        <f>COUNTIF(MF!UM$8:UM$271,$I14)+COUNTIF(MF!UM$8:UM$271,$A14)-$G14</f>
        <v>0</v>
      </c>
      <c r="UO14" s="450">
        <f>COUNTIF(MF!UN$8:UN$271,$I14)+COUNTIF(MF!UN$8:UN$271,$A14)-$G14</f>
        <v>0</v>
      </c>
      <c r="UP14" s="451">
        <f>COUNTIF(MF!UO$8:UO$271,$I14)+COUNTIF(MF!UO$8:UO$271,$A14)-$G14</f>
        <v>0</v>
      </c>
      <c r="UQ14" s="450">
        <f>COUNTIF(MF!UP$8:UP$271,$I14)+COUNTIF(MF!UP$8:UP$271,$A14)-$G14</f>
        <v>0</v>
      </c>
      <c r="UR14" s="451">
        <f>COUNTIF(MF!UQ$8:UQ$271,$I14)+COUNTIF(MF!UQ$8:UQ$271,$A14)-$G14</f>
        <v>0</v>
      </c>
      <c r="US14" s="450">
        <f>COUNTIF(MF!UR$8:UR$271,$I14)+COUNTIF(MF!UR$8:UR$271,$A14)-$G14</f>
        <v>0</v>
      </c>
      <c r="UT14" s="192">
        <f>COUNTIF(MF!US$8:US$271,$I14)+COUNTIF(MF!US$8:US$271,$A14)-$G14</f>
        <v>0</v>
      </c>
      <c r="UU14" s="174">
        <f>COUNTIF(MF!UT$8:UT$271,$I14)+COUNTIF(MF!UT$8:UT$271,$A14)-$G14</f>
        <v>0</v>
      </c>
      <c r="UV14" s="829">
        <f>COUNTIF(MF!UU$8:UU$271,$I14)+COUNTIF(MF!UU$8:UU$271,$A14)-$G14</f>
        <v>0</v>
      </c>
      <c r="UW14" s="830">
        <f>COUNTIF(MF!UV$8:UV$271,$I14)+COUNTIF(MF!UV$8:UV$271,$A14)-$G14</f>
        <v>0</v>
      </c>
      <c r="UX14" s="451">
        <f>COUNTIF(MF!UW$8:UW$271,$I14)+COUNTIF(MF!UW$8:UW$271,$A14)-$G14</f>
        <v>0</v>
      </c>
      <c r="UY14" s="450">
        <f>COUNTIF(MF!UX$8:UX$271,$I14)+COUNTIF(MF!UX$8:UX$271,$A14)-$G14</f>
        <v>0</v>
      </c>
      <c r="UZ14" s="451">
        <f>COUNTIF(MF!UY$8:UY$271,$I14)+COUNTIF(MF!UY$8:UY$271,$A14)-$G14</f>
        <v>0</v>
      </c>
      <c r="VA14" s="450">
        <f>COUNTIF(MF!UZ$8:UZ$271,$I14)+COUNTIF(MF!UZ$8:UZ$271,$A14)-$G14</f>
        <v>0</v>
      </c>
      <c r="VB14" s="451">
        <f>COUNTIF(MF!VA$8:VA$271,$I14)+COUNTIF(MF!VA$8:VA$271,$A14)-$G14</f>
        <v>0</v>
      </c>
      <c r="VC14" s="450">
        <f>COUNTIF(MF!VB$8:VB$271,$I14)+COUNTIF(MF!VB$8:VB$271,$A14)-$G14</f>
        <v>0</v>
      </c>
      <c r="VD14" s="451">
        <f>COUNTIF(MF!VC$8:VC$271,$I14)+COUNTIF(MF!VC$8:VC$271,$A14)-$G14</f>
        <v>0</v>
      </c>
      <c r="VE14" s="450">
        <f>COUNTIF(MF!VD$8:VD$271,$I14)+COUNTIF(MF!VD$8:VD$271,$A14)-$G14</f>
        <v>0</v>
      </c>
      <c r="VF14" s="451">
        <f>COUNTIF(MF!VE$8:VE$271,$I14)+COUNTIF(MF!VE$8:VE$271,$A14)-$G14</f>
        <v>0</v>
      </c>
      <c r="VG14" s="450">
        <f>COUNTIF(MF!VF$8:VF$271,$I14)+COUNTIF(MF!VF$8:VF$271,$A14)-$G14</f>
        <v>0</v>
      </c>
      <c r="VH14" s="829">
        <f>COUNTIF(MF!VG$8:VG$271,$I14)+COUNTIF(MF!VG$8:VG$271,$A14)-$G14</f>
        <v>0</v>
      </c>
      <c r="VI14" s="830">
        <f>COUNTIF(MF!VH$8:VH$271,$I14)+COUNTIF(MF!VH$8:VH$271,$A14)-$G14</f>
        <v>0</v>
      </c>
      <c r="VJ14" s="829">
        <f>COUNTIF(MF!VI$8:VI$271,$I14)+COUNTIF(MF!VI$8:VI$271,$A14)-$G14</f>
        <v>0</v>
      </c>
      <c r="VK14" s="830">
        <f>COUNTIF(MF!VJ$8:VJ$271,$I14)+COUNTIF(MF!VJ$8:VJ$271,$A14)-$G14</f>
        <v>0</v>
      </c>
      <c r="VL14" s="451">
        <f>COUNTIF(MF!VK$8:VK$271,$I14)+COUNTIF(MF!VK$8:VK$271,$A14)-$G14</f>
        <v>0</v>
      </c>
      <c r="VM14" s="450">
        <f>COUNTIF(MF!VL$8:VL$271,$I14)+COUNTIF(MF!VL$8:VL$271,$A14)-$G14</f>
        <v>0</v>
      </c>
      <c r="VN14" s="451">
        <f>COUNTIF(MF!VM$8:VM$271,$I14)+COUNTIF(MF!VM$8:VM$271,$A14)-$G14</f>
        <v>0</v>
      </c>
      <c r="VO14" s="450">
        <f>COUNTIF(MF!VN$8:VN$271,$I14)+COUNTIF(MF!VN$8:VN$271,$A14)-$G14</f>
        <v>0</v>
      </c>
      <c r="VP14" s="451">
        <f>COUNTIF(MF!VO$8:VO$271,$I14)+COUNTIF(MF!VO$8:VO$271,$A14)-$G14</f>
        <v>0</v>
      </c>
      <c r="VQ14" s="450">
        <f>COUNTIF(MF!VP$8:VP$271,$I14)+COUNTIF(MF!VP$8:VP$271,$A14)-$G14</f>
        <v>0</v>
      </c>
      <c r="VR14" s="451">
        <f>COUNTIF(MF!VQ$8:VQ$271,$I14)+COUNTIF(MF!VQ$8:VQ$271,$A14)-$G14</f>
        <v>0</v>
      </c>
      <c r="VS14" s="450">
        <f>COUNTIF(MF!VR$8:VR$271,$I14)+COUNTIF(MF!VR$8:VR$271,$A14)-$G14</f>
        <v>0</v>
      </c>
      <c r="VT14" s="451">
        <f>COUNTIF(MF!VS$8:VS$271,$I14)+COUNTIF(MF!VS$8:VS$271,$A14)-$G14</f>
        <v>0</v>
      </c>
      <c r="VU14" s="450">
        <f>COUNTIF(MF!VT$8:VT$271,$I14)+COUNTIF(MF!VT$8:VT$271,$A14)-$G14</f>
        <v>0</v>
      </c>
      <c r="VV14" s="829">
        <f>COUNTIF(MF!VU$8:VU$271,$I14)+COUNTIF(MF!VU$8:VU$271,$A14)-$G14</f>
        <v>0</v>
      </c>
      <c r="VW14" s="830">
        <f>COUNTIF(MF!VV$8:VV$271,$I14)+COUNTIF(MF!VV$8:VV$271,$A14)-$G14</f>
        <v>0</v>
      </c>
      <c r="VX14" s="829">
        <f>COUNTIF(MF!VW$8:VW$271,$I14)+COUNTIF(MF!VW$8:VW$271,$A14)-$G14</f>
        <v>0</v>
      </c>
      <c r="VY14" s="830">
        <f>COUNTIF(MF!VX$8:VX$271,$I14)+COUNTIF(MF!VX$8:VX$271,$A14)-$G14</f>
        <v>0</v>
      </c>
      <c r="VZ14" s="451">
        <f>COUNTIF(MF!VY$8:VY$271,$I14)+COUNTIF(MF!VY$8:VY$271,$A14)-$G14</f>
        <v>0</v>
      </c>
      <c r="WA14" s="450">
        <f>COUNTIF(MF!VZ$8:VZ$271,$I14)+COUNTIF(MF!VZ$8:VZ$271,$A14)-$G14</f>
        <v>0</v>
      </c>
      <c r="WB14" s="451">
        <f>COUNTIF(MF!WA$8:WA$271,$I14)+COUNTIF(MF!WA$8:WA$271,$A14)-$G14</f>
        <v>0</v>
      </c>
      <c r="WC14" s="450">
        <f>COUNTIF(MF!WB$8:WB$271,$I14)+COUNTIF(MF!WB$8:WB$271,$A14)-$G14</f>
        <v>0</v>
      </c>
      <c r="WD14" s="451">
        <f>COUNTIF(MF!WC$8:WC$271,$I14)+COUNTIF(MF!WC$8:WC$271,$A14)-$G14</f>
        <v>0</v>
      </c>
      <c r="WE14" s="450">
        <f>COUNTIF(MF!WD$8:WD$271,$I14)+COUNTIF(MF!WD$8:WD$271,$A14)-$G14</f>
        <v>0</v>
      </c>
      <c r="WF14" s="451">
        <f>COUNTIF(MF!WE$8:WE$271,$I14)+COUNTIF(MF!WE$8:WE$271,$A14)-$G14</f>
        <v>0</v>
      </c>
      <c r="WG14" s="450">
        <f>COUNTIF(MF!WF$8:WF$271,$I14)+COUNTIF(MF!WF$8:WF$271,$A14)-$G14</f>
        <v>0</v>
      </c>
      <c r="WH14" s="451">
        <f>COUNTIF(MF!WG$8:WG$271,$I14)+COUNTIF(MF!WG$8:WG$271,$A14)-$G14</f>
        <v>0</v>
      </c>
      <c r="WI14" s="450">
        <f>COUNTIF(MF!WH$8:WH$271,$I14)+COUNTIF(MF!WH$8:WH$271,$A14)-$G14</f>
        <v>0</v>
      </c>
      <c r="WJ14" s="829">
        <f>COUNTIF(MF!WI$8:WI$271,$I14)+COUNTIF(MF!WI$8:WI$271,$A14)-$G14</f>
        <v>0</v>
      </c>
      <c r="WK14" s="830">
        <f>COUNTIF(MF!WJ$8:WJ$271,$I14)+COUNTIF(MF!WJ$8:WJ$271,$A14)-$G14</f>
        <v>0</v>
      </c>
      <c r="WL14" s="829">
        <f>COUNTIF(MF!WK$8:WK$271,$I14)+COUNTIF(MF!WK$8:WK$271,$A14)-$G14</f>
        <v>0</v>
      </c>
      <c r="WM14" s="830">
        <f>COUNTIF(MF!WL$8:WL$271,$I14)+COUNTIF(MF!WL$8:WL$271,$A14)-$G14</f>
        <v>0</v>
      </c>
      <c r="WN14" s="451">
        <f>COUNTIF(MF!WM$8:WM$271,$I14)+COUNTIF(MF!WM$8:WM$271,$A14)-$G14</f>
        <v>0</v>
      </c>
      <c r="WO14" s="450">
        <f>COUNTIF(MF!WN$8:WN$271,$I14)+COUNTIF(MF!WN$8:WN$271,$A14)-$G14</f>
        <v>0</v>
      </c>
      <c r="WP14" s="451">
        <f>COUNTIF(MF!WO$8:WO$271,$I14)+COUNTIF(MF!WO$8:WO$271,$A14)-$G14</f>
        <v>0</v>
      </c>
      <c r="WQ14" s="450">
        <f>COUNTIF(MF!WP$8:WP$271,$I14)+COUNTIF(MF!WP$8:WP$271,$A14)-$G14</f>
        <v>0</v>
      </c>
      <c r="WR14" s="451">
        <f>COUNTIF(MF!WQ$8:WQ$271,$I14)+COUNTIF(MF!WQ$8:WQ$271,$A14)-$G14</f>
        <v>0</v>
      </c>
      <c r="WS14" s="450">
        <f>COUNTIF(MF!WR$8:WR$271,$I14)+COUNTIF(MF!WR$8:WR$271,$A14)-$G14</f>
        <v>0</v>
      </c>
      <c r="WT14" s="451">
        <f>COUNTIF(MF!WS$8:WS$271,$I14)+COUNTIF(MF!WS$8:WS$271,$A14)-$G14</f>
        <v>0</v>
      </c>
      <c r="WU14" s="452">
        <f>COUNTIF(MF!WT$8:WT$271,$I14)+COUNTIF(MF!WT$8:WT$271,$A14)-$G14</f>
        <v>0</v>
      </c>
      <c r="WV14" s="173">
        <f>COUNTIF(MF!WU$8:WU$271,$I14)+COUNTIF(MF!WU$8:WU$271,$A14)-$G14</f>
        <v>0</v>
      </c>
      <c r="WW14" s="174">
        <f>COUNTIF(MF!WV$8:WV$271,$I14)+COUNTIF(MF!WV$8:WV$271,$A14)-$G14</f>
        <v>0</v>
      </c>
      <c r="WX14" s="829">
        <f>COUNTIF(MF!WW$8:WW$271,$I14)+COUNTIF(MF!WW$8:WW$271,$A14)-$G14</f>
        <v>0</v>
      </c>
      <c r="WY14" s="830">
        <f>COUNTIF(MF!WX$8:WX$271,$I14)+COUNTIF(MF!WX$8:WX$271,$A14)-$G14</f>
        <v>0</v>
      </c>
      <c r="WZ14" s="829">
        <f>COUNTIF(MF!WY$8:WY$271,$I14)+COUNTIF(MF!WY$8:WY$271,$A14)-$G14</f>
        <v>0</v>
      </c>
      <c r="XA14" s="830">
        <f>COUNTIF(MF!WZ$8:WZ$271,$I14)+COUNTIF(MF!WZ$8:WZ$271,$A14)-$G14</f>
        <v>0</v>
      </c>
      <c r="XB14" s="451">
        <f>COUNTIF(MF!XA$8:XA$271,$I14)+COUNTIF(MF!XA$8:XA$271,$A14)-$G14</f>
        <v>0</v>
      </c>
      <c r="XC14" s="450">
        <f>COUNTIF(MF!XB$8:XB$271,$I14)+COUNTIF(MF!XB$8:XB$271,$A14)-$G14</f>
        <v>0</v>
      </c>
      <c r="XD14" s="451">
        <f>COUNTIF(MF!XC$8:XC$271,$I14)+COUNTIF(MF!XC$8:XC$271,$A14)-$G14</f>
        <v>0</v>
      </c>
      <c r="XE14" s="450">
        <f>COUNTIF(MF!XD$8:XD$271,$I14)+COUNTIF(MF!XD$8:XD$271,$A14)-$G14</f>
        <v>0</v>
      </c>
      <c r="XF14" s="451">
        <f>COUNTIF(MF!XE$8:XE$271,$I14)+COUNTIF(MF!XE$8:XE$271,$A14)-$G14</f>
        <v>0</v>
      </c>
      <c r="XG14" s="450">
        <f>COUNTIF(MF!XF$8:XF$271,$I14)+COUNTIF(MF!XF$8:XF$271,$A14)-$G14</f>
        <v>0</v>
      </c>
      <c r="XH14" s="451">
        <f>COUNTIF(MF!XG$8:XG$271,$I14)+COUNTIF(MF!XG$8:XG$271,$A14)-$G14</f>
        <v>0</v>
      </c>
      <c r="XI14" s="450">
        <f>COUNTIF(MF!XH$8:XH$271,$I14)+COUNTIF(MF!XH$8:XH$271,$A14)-$G14</f>
        <v>0</v>
      </c>
      <c r="XJ14" s="451">
        <f>COUNTIF(MF!XI$8:XI$271,$I14)+COUNTIF(MF!XI$8:XI$271,$A14)-$G14</f>
        <v>0</v>
      </c>
      <c r="XK14" s="450">
        <f>COUNTIF(MF!XJ$8:XJ$271,$I14)+COUNTIF(MF!XJ$8:XJ$271,$A14)-$G14</f>
        <v>0</v>
      </c>
      <c r="XL14" s="829">
        <f>COUNTIF(MF!XK$8:XK$271,$I14)+COUNTIF(MF!XK$8:XK$271,$A14)-$G14</f>
        <v>0</v>
      </c>
      <c r="XM14" s="830">
        <f>COUNTIF(MF!XL$8:XL$271,$I14)+COUNTIF(MF!XL$8:XL$271,$A14)-$G14</f>
        <v>0</v>
      </c>
      <c r="XN14" s="829">
        <f>COUNTIF(MF!XM$8:XM$271,$I14)+COUNTIF(MF!XM$8:XM$271,$A14)-$G14</f>
        <v>0</v>
      </c>
      <c r="XO14" s="830">
        <f>COUNTIF(MF!XN$8:XN$271,$I14)+COUNTIF(MF!XN$8:XN$271,$A14)-$G14</f>
        <v>0</v>
      </c>
      <c r="XP14" s="451">
        <f>COUNTIF(MF!XO$8:XO$271,$I14)+COUNTIF(MF!XO$8:XO$271,$A14)-$G14</f>
        <v>0</v>
      </c>
      <c r="XQ14" s="450">
        <f>COUNTIF(MF!XP$8:XP$271,$I14)+COUNTIF(MF!XP$8:XP$271,$A14)-$G14</f>
        <v>0</v>
      </c>
      <c r="XR14" s="451">
        <f>COUNTIF(MF!XQ$8:XQ$271,$I14)+COUNTIF(MF!XQ$8:XQ$271,$A14)-$G14</f>
        <v>0</v>
      </c>
      <c r="XS14" s="450">
        <f>COUNTIF(MF!XR$8:XR$271,$I14)+COUNTIF(MF!XR$8:XR$271,$A14)-$G14</f>
        <v>0</v>
      </c>
      <c r="XT14" s="451">
        <f>COUNTIF(MF!XS$8:XS$271,$I14)+COUNTIF(MF!XS$8:XS$271,$A14)-$G14</f>
        <v>0</v>
      </c>
      <c r="XU14" s="450">
        <f>COUNTIF(MF!XT$8:XT$271,$I14)+COUNTIF(MF!XT$8:XT$271,$A14)-$G14</f>
        <v>0</v>
      </c>
      <c r="XV14" s="451">
        <f>COUNTIF(MF!XU$8:XU$271,$I14)+COUNTIF(MF!XU$8:XU$271,$A14)-$G14</f>
        <v>0</v>
      </c>
      <c r="XW14" s="450">
        <f>COUNTIF(MF!XV$8:XV$271,$I14)+COUNTIF(MF!XV$8:XV$271,$A14)-$G14</f>
        <v>0</v>
      </c>
      <c r="XX14" s="451">
        <f>COUNTIF(MF!XW$8:XW$271,$I14)+COUNTIF(MF!XW$8:XW$271,$A14)-$G14</f>
        <v>0</v>
      </c>
      <c r="XY14" s="450">
        <f>COUNTIF(MF!XX$8:XX$271,$I14)+COUNTIF(MF!XX$8:XX$271,$A14)-$G14</f>
        <v>0</v>
      </c>
      <c r="XZ14" s="829">
        <f>COUNTIF(MF!XY$8:XY$271,$I14)+COUNTIF(MF!XY$8:XY$271,$A14)-$G14</f>
        <v>0</v>
      </c>
      <c r="YA14" s="830">
        <f>COUNTIF(MF!XZ$8:XZ$271,$I14)+COUNTIF(MF!XZ$8:XZ$271,$A14)-$G14</f>
        <v>0</v>
      </c>
      <c r="YB14" s="829">
        <f>COUNTIF(MF!YA$8:YA$271,$I14)+COUNTIF(MF!YA$8:YA$271,$A14)-$G14</f>
        <v>0</v>
      </c>
      <c r="YC14" s="830">
        <f>COUNTIF(MF!YB$8:YB$271,$I14)+COUNTIF(MF!YB$8:YB$271,$A14)-$G14</f>
        <v>0</v>
      </c>
      <c r="YD14" s="451">
        <f>COUNTIF(MF!YC$8:YC$271,$I14)+COUNTIF(MF!YC$8:YC$271,$A14)-$G14</f>
        <v>0</v>
      </c>
      <c r="YE14" s="450">
        <f>COUNTIF(MF!YD$8:YD$271,$I14)+COUNTIF(MF!YD$8:YD$271,$A14)-$G14</f>
        <v>0</v>
      </c>
      <c r="YF14" s="451">
        <f>COUNTIF(MF!YE$8:YE$271,$I14)+COUNTIF(MF!YE$8:YE$271,$A14)-$G14</f>
        <v>0</v>
      </c>
      <c r="YG14" s="450">
        <f>COUNTIF(MF!YF$8:YF$271,$I14)+COUNTIF(MF!YF$8:YF$271,$A14)-$G14</f>
        <v>0</v>
      </c>
      <c r="YH14" s="451">
        <f>COUNTIF(MF!YG$8:YG$271,$I14)+COUNTIF(MF!YG$8:YG$271,$A14)-$G14</f>
        <v>0</v>
      </c>
      <c r="YI14" s="450">
        <f>COUNTIF(MF!YH$8:YH$271,$I14)+COUNTIF(MF!YH$8:YH$271,$A14)-$G14</f>
        <v>0</v>
      </c>
      <c r="YJ14" s="451">
        <f>COUNTIF(MF!YI$8:YI$271,$I14)+COUNTIF(MF!YI$8:YI$271,$A14)-$G14</f>
        <v>0</v>
      </c>
      <c r="YK14" s="450">
        <f>COUNTIF(MF!YJ$8:YJ$271,$I14)+COUNTIF(MF!YJ$8:YJ$271,$A14)-$G14</f>
        <v>0</v>
      </c>
      <c r="YL14" s="451">
        <f>COUNTIF(MF!YK$8:YK$271,$I14)+COUNTIF(MF!YK$8:YK$271,$A14)-$G14</f>
        <v>0</v>
      </c>
      <c r="YM14" s="450">
        <f>COUNTIF(MF!YL$8:YL$271,$I14)+COUNTIF(MF!YL$8:YL$271,$A14)-$G14</f>
        <v>0</v>
      </c>
      <c r="YN14" s="829">
        <f>COUNTIF(MF!YM$8:YM$271,$I14)+COUNTIF(MF!YM$8:YM$271,$A14)-$G14</f>
        <v>0</v>
      </c>
      <c r="YO14" s="830">
        <f>COUNTIF(MF!YN$8:YN$271,$I14)+COUNTIF(MF!YN$8:YN$271,$A14)-$G14</f>
        <v>0</v>
      </c>
      <c r="YP14" s="829">
        <f>COUNTIF(MF!YO$8:YO$271,$I14)+COUNTIF(MF!YO$8:YO$271,$A14)-$G14</f>
        <v>0</v>
      </c>
      <c r="YQ14" s="830">
        <f>COUNTIF(MF!YP$8:YP$271,$I14)+COUNTIF(MF!YP$8:YP$271,$A14)-$G14</f>
        <v>0</v>
      </c>
      <c r="YR14" s="451">
        <f>COUNTIF(MF!YQ$8:YQ$271,$I14)+COUNTIF(MF!YQ$8:YQ$271,$A14)-$G14</f>
        <v>0</v>
      </c>
      <c r="YS14" s="450">
        <f>COUNTIF(MF!YR$8:YR$271,$I14)+COUNTIF(MF!YR$8:YR$271,$A14)-$G14</f>
        <v>0</v>
      </c>
      <c r="YT14" s="451">
        <f>COUNTIF(MF!YS$8:YS$271,$I14)+COUNTIF(MF!YS$8:YS$271,$A14)-$G14</f>
        <v>0</v>
      </c>
      <c r="YU14" s="450">
        <f>COUNTIF(MF!YT$8:YT$271,$I14)+COUNTIF(MF!YT$8:YT$271,$A14)-$G14</f>
        <v>0</v>
      </c>
      <c r="YV14" s="451">
        <f>COUNTIF(MF!YU$8:YU$271,$I14)+COUNTIF(MF!YU$8:YU$271,$A14)-$G14</f>
        <v>0</v>
      </c>
      <c r="YW14" s="450">
        <f>COUNTIF(MF!YV$8:YV$271,$I14)+COUNTIF(MF!YV$8:YV$271,$A14)-$G14</f>
        <v>0</v>
      </c>
      <c r="YX14" s="451">
        <f>COUNTIF(MF!YW$8:YW$271,$I14)+COUNTIF(MF!YW$8:YW$271,$A14)-$G14</f>
        <v>0</v>
      </c>
      <c r="YY14" s="450">
        <f>COUNTIF(MF!YX$8:YX$271,$I14)+COUNTIF(MF!YX$8:YX$271,$A14)-$G14</f>
        <v>0</v>
      </c>
      <c r="YZ14" s="451">
        <f>COUNTIF(MF!YY$8:YY$271,$I14)+COUNTIF(MF!YY$8:YY$271,$A14)-$G14</f>
        <v>0</v>
      </c>
      <c r="ZA14" s="450">
        <f>COUNTIF(MF!YZ$8:YZ$271,$I14)+COUNTIF(MF!YZ$8:YZ$271,$A14)-$G14</f>
        <v>0</v>
      </c>
      <c r="ZB14" s="829">
        <f>COUNTIF(MF!ZA$8:ZA$271,$I14)+COUNTIF(MF!ZA$8:ZA$271,$A14)-$G14</f>
        <v>0</v>
      </c>
      <c r="ZC14" s="869">
        <f>COUNTIF(MF!ZB$8:ZB$271,$I14)+COUNTIF(MF!ZB$8:ZB$271,$A14)-$G14</f>
        <v>0</v>
      </c>
      <c r="ZD14" s="195">
        <f>COUNTIF(MF!ZC$8:ZC$271,$I14)+COUNTIF(MF!ZC$8:ZC$271,$A14)-$G14</f>
        <v>0</v>
      </c>
      <c r="ZE14" s="174">
        <f>COUNTIF(MF!ZD$8:ZD$271,$I14)+COUNTIF(MF!ZD$8:ZD$271,$A14)-$G14</f>
        <v>0</v>
      </c>
      <c r="ZF14" s="451">
        <f>COUNTIF(MF!ZE$8:ZE$271,$I14)+COUNTIF(MF!ZE$8:ZE$271,$A14)-$G14</f>
        <v>0</v>
      </c>
      <c r="ZG14" s="450">
        <f>COUNTIF(MF!ZF$8:ZF$271,$I14)+COUNTIF(MF!ZF$8:ZF$271,$A14)-$G14</f>
        <v>0</v>
      </c>
      <c r="ZH14" s="451">
        <f>COUNTIF(MF!ZG$8:ZG$271,$I14)+COUNTIF(MF!ZG$8:ZG$271,$A14)-$G14</f>
        <v>0</v>
      </c>
      <c r="ZI14" s="450">
        <f>COUNTIF(MF!ZH$8:ZH$271,$I14)+COUNTIF(MF!ZH$8:ZH$271,$A14)-$G14</f>
        <v>0</v>
      </c>
      <c r="ZJ14" s="451">
        <f>COUNTIF(MF!ZI$8:ZI$271,$I14)+COUNTIF(MF!ZI$8:ZI$271,$A14)-$G14</f>
        <v>0</v>
      </c>
      <c r="ZK14" s="450">
        <f>COUNTIF(MF!ZJ$8:ZJ$271,$I14)+COUNTIF(MF!ZJ$8:ZJ$271,$A14)-$G14</f>
        <v>0</v>
      </c>
      <c r="ZL14" s="451">
        <f>COUNTIF(MF!ZK$8:ZK$271,$I14)+COUNTIF(MF!ZK$8:ZK$271,$A14)-$G14</f>
        <v>0</v>
      </c>
      <c r="ZM14" s="450">
        <f>COUNTIF(MF!ZL$8:ZL$271,$I14)+COUNTIF(MF!ZL$8:ZL$271,$A14)-$G14</f>
        <v>0</v>
      </c>
      <c r="ZN14" s="451">
        <f>COUNTIF(MF!ZM$8:ZM$271,$I14)+COUNTIF(MF!ZM$8:ZM$271,$A14)-$G14</f>
        <v>0</v>
      </c>
      <c r="ZO14" s="450">
        <f>COUNTIF(MF!ZN$8:ZN$271,$I14)+COUNTIF(MF!ZN$8:ZN$271,$A14)-$G14</f>
        <v>0</v>
      </c>
      <c r="ZP14" s="829">
        <f>COUNTIF(MF!ZO$8:ZO$271,$I14)+COUNTIF(MF!ZO$8:ZO$271,$A14)-$G14</f>
        <v>0</v>
      </c>
      <c r="ZQ14" s="830">
        <f>COUNTIF(MF!ZP$8:ZP$271,$I14)+COUNTIF(MF!ZP$8:ZP$271,$A14)-$G14</f>
        <v>0</v>
      </c>
      <c r="ZR14" s="192">
        <f>COUNTIF(MF!ZQ$8:ZQ$271,$I14)+COUNTIF(MF!ZQ$8:ZQ$271,$A14)-$G14</f>
        <v>0</v>
      </c>
      <c r="ZS14" s="174">
        <f>COUNTIF(MF!ZR$8:ZR$271,$I14)+COUNTIF(MF!ZR$8:ZR$271,$A14)-$G14</f>
        <v>0</v>
      </c>
      <c r="ZT14" s="451">
        <f>COUNTIF(MF!ZS$8:ZS$271,$I14)+COUNTIF(MF!ZS$8:ZS$271,$A14)-$G14</f>
        <v>0</v>
      </c>
      <c r="ZU14" s="450">
        <f>COUNTIF(MF!ZT$8:ZT$271,$I14)+COUNTIF(MF!ZT$8:ZT$271,$A14)-$G14</f>
        <v>0</v>
      </c>
      <c r="ZV14" s="451">
        <f>COUNTIF(MF!ZU$8:ZU$271,$I14)+COUNTIF(MF!ZU$8:ZU$271,$A14)-$G14</f>
        <v>0</v>
      </c>
      <c r="ZW14" s="450">
        <f>COUNTIF(MF!ZV$8:ZV$271,$I14)+COUNTIF(MF!ZV$8:ZV$271,$A14)-$G14</f>
        <v>0</v>
      </c>
      <c r="ZX14" s="451">
        <f>COUNTIF(MF!ZW$8:ZW$271,$I14)+COUNTIF(MF!ZW$8:ZW$271,$A14)-$G14</f>
        <v>0</v>
      </c>
      <c r="ZY14" s="450">
        <f>COUNTIF(MF!ZX$8:ZX$271,$I14)+COUNTIF(MF!ZX$8:ZX$271,$A14)-$G14</f>
        <v>0</v>
      </c>
      <c r="ZZ14" s="451">
        <f>COUNTIF(MF!ZY$8:ZY$271,$I14)+COUNTIF(MF!ZY$8:ZY$271,$A14)-$G14</f>
        <v>0</v>
      </c>
      <c r="AAA14" s="450">
        <f>COUNTIF(MF!ZZ$8:ZZ$271,$I14)+COUNTIF(MF!ZZ$8:ZZ$271,$A14)-$G14</f>
        <v>0</v>
      </c>
      <c r="AAB14" s="451">
        <f>COUNTIF(MF!AAA$8:AAA$271,$I14)+COUNTIF(MF!AAA$8:AAA$271,$A14)-$G14</f>
        <v>0</v>
      </c>
      <c r="AAC14" s="450">
        <f>COUNTIF(MF!AAB$8:AAB$271,$I14)+COUNTIF(MF!AAB$8:AAB$271,$A14)-$G14</f>
        <v>0</v>
      </c>
      <c r="AAD14" s="829">
        <f>COUNTIF(MF!AAC$8:AAC$271,$I14)+COUNTIF(MF!AAC$8:AAC$271,$A14)-$G14</f>
        <v>0</v>
      </c>
      <c r="AAE14" s="830">
        <f>COUNTIF(MF!AAD$8:AAD$271,$I14)+COUNTIF(MF!AAD$8:AAD$271,$A14)-$G14</f>
        <v>0</v>
      </c>
      <c r="AAF14" s="829">
        <f>COUNTIF(MF!AAE$8:AAE$271,$I14)+COUNTIF(MF!AAE$8:AAE$271,$A14)-$G14</f>
        <v>0</v>
      </c>
      <c r="AAG14" s="830">
        <f>COUNTIF(MF!AAF$8:AAF$271,$I14)+COUNTIF(MF!AAF$8:AAF$271,$A14)-$G14</f>
        <v>0</v>
      </c>
      <c r="AAH14" s="451">
        <f>COUNTIF(MF!AAG$8:AAG$271,$I14)+COUNTIF(MF!AAG$8:AAG$271,$A14)-$G14</f>
        <v>0</v>
      </c>
      <c r="AAI14" s="450">
        <f>COUNTIF(MF!AAH$8:AAH$271,$I14)+COUNTIF(MF!AAH$8:AAH$271,$A14)-$G14</f>
        <v>0</v>
      </c>
      <c r="AAJ14" s="451">
        <f>COUNTIF(MF!AAI$8:AAI$271,$I14)+COUNTIF(MF!AAI$8:AAI$271,$A14)-$G14</f>
        <v>0</v>
      </c>
      <c r="AAK14" s="450">
        <f>COUNTIF(MF!AAJ$8:AAJ$271,$I14)+COUNTIF(MF!AAJ$8:AAJ$271,$A14)-$G14</f>
        <v>0</v>
      </c>
      <c r="AAL14" s="451">
        <f>COUNTIF(MF!AAK$8:AAK$271,$I14)+COUNTIF(MF!AAK$8:AAK$271,$A14)-$G14</f>
        <v>0</v>
      </c>
      <c r="AAM14" s="450">
        <f>COUNTIF(MF!AAL$8:AAL$271,$I14)+COUNTIF(MF!AAL$8:AAL$271,$A14)-$G14</f>
        <v>0</v>
      </c>
      <c r="AAN14" s="451">
        <f>COUNTIF(MF!AAM$8:AAM$271,$I14)+COUNTIF(MF!AAM$8:AAM$271,$A14)-$G14</f>
        <v>0</v>
      </c>
      <c r="AAO14" s="450">
        <f>COUNTIF(MF!AAN$8:AAN$271,$I14)+COUNTIF(MF!AAN$8:AAN$271,$A14)-$G14</f>
        <v>0</v>
      </c>
      <c r="AAP14" s="451">
        <f>COUNTIF(MF!AAO$8:AAO$271,$I14)+COUNTIF(MF!AAO$8:AAO$271,$A14)-$G14</f>
        <v>0</v>
      </c>
      <c r="AAQ14" s="450">
        <f>COUNTIF(MF!AAP$8:AAP$271,$I14)+COUNTIF(MF!AAP$8:AAP$271,$A14)-$G14</f>
        <v>0</v>
      </c>
      <c r="AAR14" s="829">
        <f>COUNTIF(MF!AAQ$8:AAQ$271,$I14)+COUNTIF(MF!AAQ$8:AAQ$271,$A14)-$G14</f>
        <v>0</v>
      </c>
      <c r="AAS14" s="830">
        <f>COUNTIF(MF!AAR$8:AAR$271,$I14)+COUNTIF(MF!AAR$8:AAR$271,$A14)-$G14</f>
        <v>0</v>
      </c>
      <c r="AAT14" s="829">
        <f>COUNTIF(MF!AAS$8:AAS$271,$I14)+COUNTIF(MF!AAS$8:AAS$271,$A14)-$G14</f>
        <v>0</v>
      </c>
      <c r="AAU14" s="830">
        <f>COUNTIF(MF!AAT$8:AAT$271,$I14)+COUNTIF(MF!AAT$8:AAT$271,$A14)-$G14</f>
        <v>0</v>
      </c>
      <c r="AAV14" s="451">
        <f>COUNTIF(MF!AAU$8:AAU$271,$I14)+COUNTIF(MF!AAU$8:AAU$271,$A14)-$G14</f>
        <v>0</v>
      </c>
      <c r="AAW14" s="450">
        <f>COUNTIF(MF!AAV$8:AAV$271,$I14)+COUNTIF(MF!AAV$8:AAV$271,$A14)-$G14</f>
        <v>0</v>
      </c>
      <c r="AAX14" s="451">
        <f>COUNTIF(MF!AAW$8:AAW$271,$I14)+COUNTIF(MF!AAW$8:AAW$271,$A14)-$G14</f>
        <v>0</v>
      </c>
      <c r="AAY14" s="450">
        <f>COUNTIF(MF!AAX$8:AAX$271,$I14)+COUNTIF(MF!AAX$8:AAX$271,$A14)-$G14</f>
        <v>0</v>
      </c>
      <c r="AAZ14" s="192">
        <f>COUNTIF(MF!AAY$8:AAY$271,$I14)+COUNTIF(MF!AAY$8:AAY$271,$A14)-$G14</f>
        <v>0</v>
      </c>
      <c r="ABA14" s="174">
        <f>COUNTIF(MF!AAZ$8:AAZ$271,$I14)+COUNTIF(MF!AAZ$8:AAZ$271,$A14)-$G14</f>
        <v>0</v>
      </c>
      <c r="ABB14" s="451">
        <f>COUNTIF(MF!ABA$8:ABA$271,$I14)+COUNTIF(MF!ABA$8:ABA$271,$A14)-$G14</f>
        <v>0</v>
      </c>
      <c r="ABC14" s="450">
        <f>COUNTIF(MF!ABB$8:ABB$271,$I14)+COUNTIF(MF!ABB$8:ABB$271,$A14)-$G14</f>
        <v>0</v>
      </c>
      <c r="ABD14" s="451">
        <f>COUNTIF(MF!ABC$8:ABC$271,$I14)+COUNTIF(MF!ABC$8:ABC$271,$A14)-$G14</f>
        <v>0</v>
      </c>
      <c r="ABE14" s="450">
        <f>COUNTIF(MF!ABD$8:ABD$271,$I14)+COUNTIF(MF!ABD$8:ABD$271,$A14)-$G14</f>
        <v>0</v>
      </c>
      <c r="ABF14" s="829">
        <f>COUNTIF(MF!ABE$8:ABE$271,$I14)+COUNTIF(MF!ABE$8:ABE$271,$A14)-$G14</f>
        <v>0</v>
      </c>
      <c r="ABG14" s="830">
        <f>COUNTIF(MF!ABF$8:ABF$271,$I14)+COUNTIF(MF!ABF$8:ABF$271,$A14)-$G14</f>
        <v>0</v>
      </c>
      <c r="ABH14" s="829">
        <f>COUNTIF(MF!ABG$8:ABG$271,$I14)+COUNTIF(MF!ABG$8:ABG$271,$A14)-$G14</f>
        <v>0</v>
      </c>
      <c r="ABI14" s="830">
        <f>COUNTIF(MF!ABH$8:ABH$271,$I14)+COUNTIF(MF!ABH$8:ABH$271,$A14)-$G14</f>
        <v>0</v>
      </c>
      <c r="ABJ14" s="451">
        <f>COUNTIF(MF!ABI$8:ABI$271,$I14)+COUNTIF(MF!ABI$8:ABI$271,$A14)-$G14</f>
        <v>0</v>
      </c>
      <c r="ABK14" s="450">
        <f>COUNTIF(MF!ABJ$8:ABJ$271,$I14)+COUNTIF(MF!ABJ$8:ABJ$271,$A14)-$G14</f>
        <v>0</v>
      </c>
      <c r="ABL14" s="451">
        <f>COUNTIF(MF!ABK$8:ABK$271,$I14)+COUNTIF(MF!ABK$8:ABK$271,$A14)-$G14</f>
        <v>0</v>
      </c>
      <c r="ABM14" s="510">
        <f>COUNTIF(MF!ABL$8:ABL$271,$I14)+COUNTIF(MF!ABL$8:ABL$271,$A14)-$G14</f>
        <v>0</v>
      </c>
      <c r="ABN14" s="298"/>
    </row>
    <row r="15" spans="1:742" ht="13.35" customHeight="1" thickTop="1" thickBot="1">
      <c r="A15" s="307" t="s">
        <v>124</v>
      </c>
      <c r="B15" s="1065"/>
      <c r="C15" s="70" t="s">
        <v>121</v>
      </c>
      <c r="D15" s="960">
        <v>6</v>
      </c>
      <c r="E15" s="1075"/>
      <c r="F15" s="298"/>
      <c r="G15" s="148"/>
      <c r="H15" s="1077"/>
      <c r="I15" s="308" t="s">
        <v>125</v>
      </c>
      <c r="J15" s="511">
        <f>COUNTIF(MF!I$8:I$271,$I15)+COUNTIF(MF!I$8:I$271,$A15)-$G15</f>
        <v>0</v>
      </c>
      <c r="K15" s="512">
        <f>COUNTIF(MF!J$8:J$271,$I15)+COUNTIF(MF!J$8:J$271,$A15)-$G15</f>
        <v>0</v>
      </c>
      <c r="L15" s="513">
        <f>COUNTIF(MF!K$8:K$271,$I15)+COUNTIF(MF!K$8:K$271,$A15)-$G15</f>
        <v>0</v>
      </c>
      <c r="M15" s="514">
        <f>COUNTIF(MF!L$8:L$271,$I15)+COUNTIF(MF!L$8:L$271,$A15)-$G15</f>
        <v>0</v>
      </c>
      <c r="N15" s="513">
        <f>COUNTIF(MF!M$8:M$271,$I15)+COUNTIF(MF!M$8:M$271,$A15)-$G15</f>
        <v>0</v>
      </c>
      <c r="O15" s="514">
        <f>COUNTIF(MF!N$8:N$271,$I15)+COUNTIF(MF!N$8:N$271,$A15)-$G15</f>
        <v>0</v>
      </c>
      <c r="P15" s="513">
        <f>COUNTIF(MF!O$8:O$271,$I15)+COUNTIF(MF!O$8:O$271,$A15)-$G15</f>
        <v>0</v>
      </c>
      <c r="Q15" s="514">
        <f>COUNTIF(MF!P$8:P$271,$I15)+COUNTIF(MF!P$8:P$271,$A15)-$G15</f>
        <v>0</v>
      </c>
      <c r="R15" s="831">
        <f>COUNTIF(MF!Q$8:Q$271,$I15)+COUNTIF(MF!Q$8:Q$271,$A15)-$G15</f>
        <v>0</v>
      </c>
      <c r="S15" s="832">
        <f>COUNTIF(MF!R$8:R$271,$I15)+COUNTIF(MF!R$8:R$271,$A15)-$G15</f>
        <v>0</v>
      </c>
      <c r="T15" s="831">
        <f>COUNTIF(MF!S$8:S$271,$I15)+COUNTIF(MF!S$8:S$271,$A15)-$G15</f>
        <v>0</v>
      </c>
      <c r="U15" s="832">
        <f>COUNTIF(MF!T$8:T$271,$I15)+COUNTIF(MF!T$8:T$271,$A15)-$G15</f>
        <v>0</v>
      </c>
      <c r="V15" s="513">
        <f>COUNTIF(MF!U$8:U$271,$I15)+COUNTIF(MF!U$8:U$271,$A15)-$G15</f>
        <v>0</v>
      </c>
      <c r="W15" s="514">
        <f>COUNTIF(MF!V$8:V$271,$I15)+COUNTIF(MF!V$8:V$271,$A15)-$G15</f>
        <v>0</v>
      </c>
      <c r="X15" s="513">
        <f>COUNTIF(MF!W$8:W$271,$I15)+COUNTIF(MF!W$8:W$271,$A15)-$G15</f>
        <v>0</v>
      </c>
      <c r="Y15" s="514">
        <f>COUNTIF(MF!X$8:X$271,$I15)+COUNTIF(MF!X$8:X$271,$A15)-$G15</f>
        <v>0</v>
      </c>
      <c r="Z15" s="513">
        <f>COUNTIF(MF!Y$8:Y$271,$I15)+COUNTIF(MF!Y$8:Y$271,$A15)-$G15</f>
        <v>0</v>
      </c>
      <c r="AA15" s="514">
        <f>COUNTIF(MF!Z$8:Z$271,$I15)+COUNTIF(MF!Z$8:Z$271,$A15)-$G15</f>
        <v>0</v>
      </c>
      <c r="AB15" s="513">
        <f>COUNTIF(MF!AA$8:AA$271,$I15)+COUNTIF(MF!AA$8:AA$271,$A15)-$G15</f>
        <v>0</v>
      </c>
      <c r="AC15" s="514">
        <f>COUNTIF(MF!AB$8:AB$271,$I15)+COUNTIF(MF!AB$8:AB$271,$A15)-$G15</f>
        <v>0</v>
      </c>
      <c r="AD15" s="513">
        <f>COUNTIF(MF!AC$8:AC$271,$I15)+COUNTIF(MF!AC$8:AC$271,$A15)-$G15</f>
        <v>0</v>
      </c>
      <c r="AE15" s="514">
        <f>COUNTIF(MF!AD$8:AD$271,$I15)+COUNTIF(MF!AD$8:AD$271,$A15)-$G15</f>
        <v>0</v>
      </c>
      <c r="AF15" s="831">
        <f>COUNTIF(MF!AE$8:AE$271,$I15)+COUNTIF(MF!AE$8:AE$271,$A15)-$G15</f>
        <v>0</v>
      </c>
      <c r="AG15" s="832">
        <f>COUNTIF(MF!AF$8:AF$271,$I15)+COUNTIF(MF!AF$8:AF$271,$A15)-$G15</f>
        <v>0</v>
      </c>
      <c r="AH15" s="831">
        <f>COUNTIF(MF!AG$8:AG$271,$I15)+COUNTIF(MF!AG$8:AG$271,$A15)-$G15</f>
        <v>0</v>
      </c>
      <c r="AI15" s="832">
        <f>COUNTIF(MF!AH$8:AH$271,$I15)+COUNTIF(MF!AH$8:AH$271,$A15)-$G15</f>
        <v>0</v>
      </c>
      <c r="AJ15" s="513">
        <f>COUNTIF(MF!AI$8:AI$271,$I15)+COUNTIF(MF!AI$8:AI$271,$A15)-$G15</f>
        <v>0</v>
      </c>
      <c r="AK15" s="514">
        <f>COUNTIF(MF!AJ$8:AJ$271,$I15)+COUNTIF(MF!AJ$8:AJ$271,$A15)-$G15</f>
        <v>0</v>
      </c>
      <c r="AL15" s="513">
        <f>COUNTIF(MF!AK$8:AK$271,$I15)+COUNTIF(MF!AK$8:AK$271,$A15)-$G15</f>
        <v>0</v>
      </c>
      <c r="AM15" s="514">
        <f>COUNTIF(MF!AL$8:AL$271,$I15)+COUNTIF(MF!AL$8:AL$271,$A15)-$G15</f>
        <v>0</v>
      </c>
      <c r="AN15" s="513">
        <f>COUNTIF(MF!AM$8:AM$271,$I15)+COUNTIF(MF!AM$8:AM$271,$A15)-$G15</f>
        <v>0</v>
      </c>
      <c r="AO15" s="514">
        <f>COUNTIF(MF!AN$8:AN$271,$I15)+COUNTIF(MF!AN$8:AN$271,$A15)-$G15</f>
        <v>0</v>
      </c>
      <c r="AP15" s="513">
        <f>COUNTIF(MF!AO$8:AO$271,$I15)+COUNTIF(MF!AO$8:AO$271,$A15)-$G15</f>
        <v>0</v>
      </c>
      <c r="AQ15" s="514">
        <f>COUNTIF(MF!AP$8:AP$271,$I15)+COUNTIF(MF!AP$8:AP$271,$A15)-$G15</f>
        <v>0</v>
      </c>
      <c r="AR15" s="513">
        <f>COUNTIF(MF!AQ$8:AQ$271,$I15)+COUNTIF(MF!AQ$8:AQ$271,$A15)-$G15</f>
        <v>0</v>
      </c>
      <c r="AS15" s="514">
        <f>COUNTIF(MF!AR$8:AR$271,$I15)+COUNTIF(MF!AR$8:AR$271,$A15)-$G15</f>
        <v>0</v>
      </c>
      <c r="AT15" s="831">
        <f>COUNTIF(MF!AS$8:AS$271,$I15)+COUNTIF(MF!AS$8:AS$271,$A15)-$G15</f>
        <v>0</v>
      </c>
      <c r="AU15" s="832">
        <f>COUNTIF(MF!AT$8:AT$271,$I15)+COUNTIF(MF!AT$8:AT$271,$A15)-$G15</f>
        <v>0</v>
      </c>
      <c r="AV15" s="831">
        <f>COUNTIF(MF!AU$8:AU$271,$I15)+COUNTIF(MF!AU$8:AU$271,$A15)-$G15</f>
        <v>0</v>
      </c>
      <c r="AW15" s="832">
        <f>COUNTIF(MF!AV$8:AV$271,$I15)+COUNTIF(MF!AV$8:AV$271,$A15)-$G15</f>
        <v>0</v>
      </c>
      <c r="AX15" s="513">
        <f>COUNTIF(MF!AW$8:AW$271,$I15)+COUNTIF(MF!AW$8:AW$271,$A15)-$G15</f>
        <v>0</v>
      </c>
      <c r="AY15" s="514">
        <f>COUNTIF(MF!AX$8:AX$271,$I15)+COUNTIF(MF!AX$8:AX$271,$A15)-$G15</f>
        <v>0</v>
      </c>
      <c r="AZ15" s="513">
        <f>COUNTIF(MF!AY$8:AY$271,$I15)+COUNTIF(MF!AY$8:AY$271,$A15)-$G15</f>
        <v>0</v>
      </c>
      <c r="BA15" s="514">
        <f>COUNTIF(MF!AZ$8:AZ$271,$I15)+COUNTIF(MF!AZ$8:AZ$271,$A15)-$G15</f>
        <v>0</v>
      </c>
      <c r="BB15" s="513">
        <f>COUNTIF(MF!BA$8:BA$271,$I15)+COUNTIF(MF!BA$8:BA$271,$A15)-$G15</f>
        <v>0</v>
      </c>
      <c r="BC15" s="514">
        <f>COUNTIF(MF!BB$8:BB$271,$I15)+COUNTIF(MF!BB$8:BB$271,$A15)-$G15</f>
        <v>0</v>
      </c>
      <c r="BD15" s="513">
        <f>COUNTIF(MF!BC$8:BC$271,$I15)+COUNTIF(MF!BC$8:BC$271,$A15)-$G15</f>
        <v>0</v>
      </c>
      <c r="BE15" s="514">
        <f>COUNTIF(MF!BD$8:BD$271,$I15)+COUNTIF(MF!BD$8:BD$271,$A15)-$G15</f>
        <v>0</v>
      </c>
      <c r="BF15" s="513">
        <f>COUNTIF(MF!BE$8:BE$271,$I15)+COUNTIF(MF!BE$8:BE$271,$A15)-$G15</f>
        <v>0</v>
      </c>
      <c r="BG15" s="514">
        <f>COUNTIF(MF!BF$8:BF$271,$I15)+COUNTIF(MF!BF$8:BF$271,$A15)-$G15</f>
        <v>0</v>
      </c>
      <c r="BH15" s="831">
        <f>COUNTIF(MF!BG$8:BG$271,$I15)+COUNTIF(MF!BG$8:BG$271,$A15)-$G15</f>
        <v>0</v>
      </c>
      <c r="BI15" s="832">
        <f>COUNTIF(MF!BH$8:BH$271,$I15)+COUNTIF(MF!BH$8:BH$271,$A15)-$G15</f>
        <v>0</v>
      </c>
      <c r="BJ15" s="831">
        <f>COUNTIF(MF!BI$8:BI$271,$I15)+COUNTIF(MF!BI$8:BI$271,$A15)-$G15</f>
        <v>0</v>
      </c>
      <c r="BK15" s="832">
        <f>COUNTIF(MF!BJ$8:BJ$271,$I15)+COUNTIF(MF!BJ$8:BJ$271,$A15)-$G15</f>
        <v>0</v>
      </c>
      <c r="BL15" s="513">
        <f>COUNTIF(MF!BK$8:BK$271,$I15)+COUNTIF(MF!BK$8:BK$271,$A15)-$G15</f>
        <v>0</v>
      </c>
      <c r="BM15" s="514">
        <f>COUNTIF(MF!BL$8:BL$271,$I15)+COUNTIF(MF!BL$8:BL$271,$A15)-$G15</f>
        <v>0</v>
      </c>
      <c r="BN15" s="513">
        <f>COUNTIF(MF!BM$8:BM$271,$I15)+COUNTIF(MF!BM$8:BM$271,$A15)-$G15</f>
        <v>0</v>
      </c>
      <c r="BO15" s="514">
        <f>COUNTIF(MF!BN$8:BN$271,$I15)+COUNTIF(MF!BN$8:BN$271,$A15)-$G15</f>
        <v>0</v>
      </c>
      <c r="BP15" s="513">
        <f>COUNTIF(MF!BO$8:BO$271,$I15)+COUNTIF(MF!BO$8:BO$271,$A15)-$G15</f>
        <v>0</v>
      </c>
      <c r="BQ15" s="514">
        <f>COUNTIF(MF!BP$8:BP$271,$I15)+COUNTIF(MF!BP$8:BP$271,$A15)-$G15</f>
        <v>0</v>
      </c>
      <c r="BR15" s="513">
        <f>COUNTIF(MF!BQ$8:BQ$271,$I15)+COUNTIF(MF!BQ$8:BQ$271,$A15)-$G15</f>
        <v>0</v>
      </c>
      <c r="BS15" s="515">
        <f>COUNTIF(MF!BR$8:BR$271,$I15)+COUNTIF(MF!BR$8:BR$271,$A15)-$G15</f>
        <v>0</v>
      </c>
      <c r="BT15" s="516">
        <f>COUNTIF(MF!BS$8:BS$271,$I15)+COUNTIF(MF!BS$8:BS$271,$A15)-$G15</f>
        <v>0</v>
      </c>
      <c r="BU15" s="514">
        <f>COUNTIF(MF!BT$8:BT$271,$I15)+COUNTIF(MF!BT$8:BT$271,$A15)-$G15</f>
        <v>0</v>
      </c>
      <c r="BV15" s="831">
        <f>COUNTIF(MF!BU$8:BU$271,$I15)+COUNTIF(MF!BU$8:BU$271,$A15)-$G15</f>
        <v>0</v>
      </c>
      <c r="BW15" s="832">
        <f>COUNTIF(MF!BV$8:BV$271,$I15)+COUNTIF(MF!BV$8:BV$271,$A15)-$G15</f>
        <v>0</v>
      </c>
      <c r="BX15" s="831">
        <f>COUNTIF(MF!BW$8:BW$271,$I15)+COUNTIF(MF!BW$8:BW$271,$A15)-$G15</f>
        <v>0</v>
      </c>
      <c r="BY15" s="832">
        <f>COUNTIF(MF!BX$8:BX$271,$I15)+COUNTIF(MF!BX$8:BX$271,$A15)-$G15</f>
        <v>0</v>
      </c>
      <c r="BZ15" s="513">
        <f>COUNTIF(MF!BY$8:BY$271,$I15)+COUNTIF(MF!BY$8:BY$271,$A15)-$G15</f>
        <v>0</v>
      </c>
      <c r="CA15" s="514">
        <f>COUNTIF(MF!BZ$8:BZ$271,$I15)+COUNTIF(MF!BZ$8:BZ$271,$A15)-$G15</f>
        <v>0</v>
      </c>
      <c r="CB15" s="513">
        <f>COUNTIF(MF!CA$8:CA$271,$I15)+COUNTIF(MF!CA$8:CA$271,$A15)-$G15</f>
        <v>0</v>
      </c>
      <c r="CC15" s="514">
        <f>COUNTIF(MF!CB$8:CB$271,$I15)+COUNTIF(MF!CB$8:CB$271,$A15)-$G15</f>
        <v>0</v>
      </c>
      <c r="CD15" s="513">
        <f>COUNTIF(MF!CC$8:CC$271,$I15)+COUNTIF(MF!CC$8:CC$271,$A15)-$G15</f>
        <v>0</v>
      </c>
      <c r="CE15" s="514">
        <f>COUNTIF(MF!CD$8:CD$271,$I15)+COUNTIF(MF!CD$8:CD$271,$A15)-$G15</f>
        <v>0</v>
      </c>
      <c r="CF15" s="513">
        <f>COUNTIF(MF!CE$8:CE$271,$I15)+COUNTIF(MF!CE$8:CE$271,$A15)-$G15</f>
        <v>0</v>
      </c>
      <c r="CG15" s="514">
        <f>COUNTIF(MF!CF$8:CF$271,$I15)+COUNTIF(MF!CF$8:CF$271,$A15)-$G15</f>
        <v>0</v>
      </c>
      <c r="CH15" s="513">
        <f>COUNTIF(MF!CG$8:CG$271,$I15)+COUNTIF(MF!CG$8:CG$271,$A15)-$G15</f>
        <v>0</v>
      </c>
      <c r="CI15" s="514">
        <f>COUNTIF(MF!CH$8:CH$271,$I15)+COUNTIF(MF!CH$8:CH$271,$A15)-$G15</f>
        <v>0</v>
      </c>
      <c r="CJ15" s="831">
        <f>COUNTIF(MF!CI$8:CI$271,$I15)+COUNTIF(MF!CI$8:CI$271,$A15)-$G15</f>
        <v>0</v>
      </c>
      <c r="CK15" s="832">
        <f>COUNTIF(MF!CJ$8:CJ$271,$I15)+COUNTIF(MF!CJ$8:CJ$271,$A15)-$G15</f>
        <v>0</v>
      </c>
      <c r="CL15" s="831">
        <f>COUNTIF(MF!CK$8:CK$271,$I15)+COUNTIF(MF!CK$8:CK$271,$A15)-$G15</f>
        <v>0</v>
      </c>
      <c r="CM15" s="832">
        <f>COUNTIF(MF!CL$8:CL$271,$I15)+COUNTIF(MF!CL$8:CL$271,$A15)-$G15</f>
        <v>0</v>
      </c>
      <c r="CN15" s="513">
        <f>COUNTIF(MF!CM$8:CM$271,$I15)+COUNTIF(MF!CM$8:CM$271,$A15)-$G15</f>
        <v>0</v>
      </c>
      <c r="CO15" s="514">
        <f>COUNTIF(MF!CN$8:CN$271,$I15)+COUNTIF(MF!CN$8:CN$271,$A15)-$G15</f>
        <v>0</v>
      </c>
      <c r="CP15" s="513">
        <f>COUNTIF(MF!CO$8:CO$271,$I15)+COUNTIF(MF!CO$8:CO$271,$A15)-$G15</f>
        <v>0</v>
      </c>
      <c r="CQ15" s="514">
        <f>COUNTIF(MF!CP$8:CP$271,$I15)+COUNTIF(MF!CP$8:CP$271,$A15)-$G15</f>
        <v>0</v>
      </c>
      <c r="CR15" s="513">
        <f>COUNTIF(MF!CQ$8:CQ$271,$I15)+COUNTIF(MF!CQ$8:CQ$271,$A15)-$G15</f>
        <v>0</v>
      </c>
      <c r="CS15" s="514">
        <f>COUNTIF(MF!CR$8:CR$271,$I15)+COUNTIF(MF!CR$8:CR$271,$A15)-$G15</f>
        <v>0</v>
      </c>
      <c r="CT15" s="513">
        <f>COUNTIF(MF!CS$8:CS$271,$I15)+COUNTIF(MF!CS$8:CS$271,$A15)-$G15</f>
        <v>0</v>
      </c>
      <c r="CU15" s="514">
        <f>COUNTIF(MF!CT$8:CT$271,$I15)+COUNTIF(MF!CT$8:CT$271,$A15)-$G15</f>
        <v>0</v>
      </c>
      <c r="CV15" s="513">
        <f>COUNTIF(MF!CU$8:CU$271,$I15)+COUNTIF(MF!CU$8:CU$271,$A15)-$G15</f>
        <v>0</v>
      </c>
      <c r="CW15" s="514">
        <f>COUNTIF(MF!CV$8:CV$271,$I15)+COUNTIF(MF!CV$8:CV$271,$A15)-$G15</f>
        <v>0</v>
      </c>
      <c r="CX15" s="831">
        <f>COUNTIF(MF!CW$8:CW$271,$I15)+COUNTIF(MF!CW$8:CW$271,$A15)-$G15</f>
        <v>0</v>
      </c>
      <c r="CY15" s="832">
        <f>COUNTIF(MF!CX$8:CX$271,$I15)+COUNTIF(MF!CX$8:CX$271,$A15)-$G15</f>
        <v>0</v>
      </c>
      <c r="CZ15" s="831">
        <f>COUNTIF(MF!CY$8:CY$271,$I15)+COUNTIF(MF!CY$8:CY$271,$A15)-$G15</f>
        <v>0</v>
      </c>
      <c r="DA15" s="832">
        <f>COUNTIF(MF!CZ$8:CZ$271,$I15)+COUNTIF(MF!CZ$8:CZ$271,$A15)-$G15</f>
        <v>0</v>
      </c>
      <c r="DB15" s="513">
        <f>COUNTIF(MF!DA$8:DA$271,$I15)+COUNTIF(MF!DA$8:DA$271,$A15)-$G15</f>
        <v>0</v>
      </c>
      <c r="DC15" s="514">
        <f>COUNTIF(MF!DB$8:DB$271,$I15)+COUNTIF(MF!DB$8:DB$271,$A15)-$G15</f>
        <v>0</v>
      </c>
      <c r="DD15" s="513">
        <f>COUNTIF(MF!DC$8:DC$271,$I15)+COUNTIF(MF!DC$8:DC$271,$A15)-$G15</f>
        <v>0</v>
      </c>
      <c r="DE15" s="514">
        <f>COUNTIF(MF!DD$8:DD$271,$I15)+COUNTIF(MF!DD$8:DD$271,$A15)-$G15</f>
        <v>0</v>
      </c>
      <c r="DF15" s="513">
        <f>COUNTIF(MF!DE$8:DE$271,$I15)+COUNTIF(MF!DE$8:DE$271,$A15)-$G15</f>
        <v>0</v>
      </c>
      <c r="DG15" s="514">
        <f>COUNTIF(MF!DF$8:DF$271,$I15)+COUNTIF(MF!DF$8:DF$271,$A15)-$G15</f>
        <v>0</v>
      </c>
      <c r="DH15" s="513">
        <f>COUNTIF(MF!DG$8:DG$271,$I15)+COUNTIF(MF!DG$8:DG$271,$A15)-$G15</f>
        <v>0</v>
      </c>
      <c r="DI15" s="514">
        <f>COUNTIF(MF!DH$8:DH$271,$I15)+COUNTIF(MF!DH$8:DH$271,$A15)-$G15</f>
        <v>0</v>
      </c>
      <c r="DJ15" s="513">
        <f>COUNTIF(MF!DI$8:DI$271,$I15)+COUNTIF(MF!DI$8:DI$271,$A15)-$G15</f>
        <v>0</v>
      </c>
      <c r="DK15" s="514">
        <f>COUNTIF(MF!DJ$8:DJ$271,$I15)+COUNTIF(MF!DJ$8:DJ$271,$A15)-$G15</f>
        <v>0</v>
      </c>
      <c r="DL15" s="831">
        <f>COUNTIF(MF!DK$8:DK$271,$I15)+COUNTIF(MF!DK$8:DK$271,$A15)-$G15</f>
        <v>0</v>
      </c>
      <c r="DM15" s="832">
        <f>COUNTIF(MF!DL$8:DL$271,$I15)+COUNTIF(MF!DL$8:DL$271,$A15)-$G15</f>
        <v>0</v>
      </c>
      <c r="DN15" s="831">
        <f>COUNTIF(MF!DM$8:DM$271,$I15)+COUNTIF(MF!DM$8:DM$271,$A15)-$G15</f>
        <v>0</v>
      </c>
      <c r="DO15" s="832">
        <f>COUNTIF(MF!DN$8:DN$271,$I15)+COUNTIF(MF!DN$8:DN$271,$A15)-$G15</f>
        <v>0</v>
      </c>
      <c r="DP15" s="513">
        <f>COUNTIF(MF!DO$8:DO$271,$I15)+COUNTIF(MF!DO$8:DO$271,$A15)-$G15</f>
        <v>0</v>
      </c>
      <c r="DQ15" s="514">
        <f>COUNTIF(MF!DP$8:DP$271,$I15)+COUNTIF(MF!DP$8:DP$271,$A15)-$G15</f>
        <v>0</v>
      </c>
      <c r="DR15" s="513">
        <f>COUNTIF(MF!DQ$8:DQ$271,$I15)+COUNTIF(MF!DQ$8:DQ$271,$A15)-$G15</f>
        <v>0</v>
      </c>
      <c r="DS15" s="514">
        <f>COUNTIF(MF!DR$8:DR$271,$I15)+COUNTIF(MF!DR$8:DR$271,$A15)-$G15</f>
        <v>0</v>
      </c>
      <c r="DT15" s="513">
        <f>COUNTIF(MF!DS$8:DS$271,$I15)+COUNTIF(MF!DS$8:DS$271,$A15)-$G15</f>
        <v>0</v>
      </c>
      <c r="DU15" s="514">
        <f>COUNTIF(MF!DT$8:DT$271,$I15)+COUNTIF(MF!DT$8:DT$271,$A15)-$G15</f>
        <v>0</v>
      </c>
      <c r="DV15" s="513">
        <f>COUNTIF(MF!DU$8:DU$271,$I15)+COUNTIF(MF!DU$8:DU$271,$A15)-$G15</f>
        <v>0</v>
      </c>
      <c r="DW15" s="514">
        <f>COUNTIF(MF!DV$8:DV$271,$I15)+COUNTIF(MF!DV$8:DV$271,$A15)-$G15</f>
        <v>0</v>
      </c>
      <c r="DX15" s="513">
        <f>COUNTIF(MF!DW$8:DW$271,$I15)+COUNTIF(MF!DW$8:DW$271,$A15)-$G15</f>
        <v>0</v>
      </c>
      <c r="DY15" s="515">
        <f>COUNTIF(MF!DX$8:DX$271,$I15)+COUNTIF(MF!DX$8:DX$271,$A15)-$G15</f>
        <v>0</v>
      </c>
      <c r="DZ15" s="516">
        <f>COUNTIF(MF!DY$8:DY$271,$I15)+COUNTIF(MF!DY$8:DY$271,$A15)-$G15</f>
        <v>0</v>
      </c>
      <c r="EA15" s="514">
        <f>COUNTIF(MF!DZ$8:DZ$271,$I15)+COUNTIF(MF!DZ$8:DZ$271,$A15)-$G15</f>
        <v>0</v>
      </c>
      <c r="EB15" s="831">
        <f>COUNTIF(MF!EA$8:EA$271,$I15)+COUNTIF(MF!EA$8:EA$271,$A15)-$G15</f>
        <v>0</v>
      </c>
      <c r="EC15" s="832">
        <f>COUNTIF(MF!EB$8:EB$271,$I15)+COUNTIF(MF!EB$8:EB$271,$A15)-$G15</f>
        <v>0</v>
      </c>
      <c r="ED15" s="831">
        <f>COUNTIF(MF!EC$8:EC$271,$I15)+COUNTIF(MF!EC$8:EC$271,$A15)-$G15</f>
        <v>0</v>
      </c>
      <c r="EE15" s="832">
        <f>COUNTIF(MF!ED$8:ED$271,$I15)+COUNTIF(MF!ED$8:ED$271,$A15)-$G15</f>
        <v>0</v>
      </c>
      <c r="EF15" s="513">
        <f>COUNTIF(MF!EE$8:EE$271,$I15)+COUNTIF(MF!EE$8:EE$271,$A15)-$G15</f>
        <v>0</v>
      </c>
      <c r="EG15" s="514">
        <f>COUNTIF(MF!EF$8:EF$271,$I15)+COUNTIF(MF!EF$8:EF$271,$A15)-$G15</f>
        <v>0</v>
      </c>
      <c r="EH15" s="855">
        <f>COUNTIF(MF!EG$8:EG$271,$I15)+COUNTIF(MF!EG$8:EG$271,$A15)-$G15</f>
        <v>0</v>
      </c>
      <c r="EI15" s="856">
        <f>COUNTIF(MF!EH$8:EH$271,$I15)+COUNTIF(MF!EH$8:EH$271,$A15)-$G15</f>
        <v>0</v>
      </c>
      <c r="EJ15" s="513">
        <f>COUNTIF(MF!EI$8:EI$271,$I15)+COUNTIF(MF!EI$8:EI$271,$A15)-$G15</f>
        <v>0</v>
      </c>
      <c r="EK15" s="514">
        <f>COUNTIF(MF!EJ$8:EJ$271,$I15)+COUNTIF(MF!EJ$8:EJ$271,$A15)-$G15</f>
        <v>0</v>
      </c>
      <c r="EL15" s="513">
        <f>COUNTIF(MF!EK$8:EK$271,$I15)+COUNTIF(MF!EK$8:EK$271,$A15)-$G15</f>
        <v>0</v>
      </c>
      <c r="EM15" s="514">
        <f>COUNTIF(MF!EL$8:EL$271,$I15)+COUNTIF(MF!EL$8:EL$271,$A15)-$G15</f>
        <v>0</v>
      </c>
      <c r="EN15" s="513">
        <f>COUNTIF(MF!EM$8:EM$271,$I15)+COUNTIF(MF!EM$8:EM$271,$A15)-$G15</f>
        <v>0</v>
      </c>
      <c r="EO15" s="514">
        <f>COUNTIF(MF!EN$8:EN$271,$I15)+COUNTIF(MF!EN$8:EN$271,$A15)-$G15</f>
        <v>0</v>
      </c>
      <c r="EP15" s="831">
        <f>COUNTIF(MF!EO$8:EO$271,$I15)+COUNTIF(MF!EO$8:EO$271,$A15)-$G15</f>
        <v>0</v>
      </c>
      <c r="EQ15" s="832">
        <f>COUNTIF(MF!EP$8:EP$271,$I15)+COUNTIF(MF!EP$8:EP$271,$A15)-$G15</f>
        <v>0</v>
      </c>
      <c r="ER15" s="831">
        <f>COUNTIF(MF!EQ$8:EQ$271,$I15)+COUNTIF(MF!EQ$8:EQ$271,$A15)-$G15</f>
        <v>0</v>
      </c>
      <c r="ES15" s="832">
        <f>COUNTIF(MF!ER$8:ER$271,$I15)+COUNTIF(MF!ER$8:ER$271,$A15)-$G15</f>
        <v>0</v>
      </c>
      <c r="ET15" s="513">
        <f>COUNTIF(MF!ES$8:ES$271,$I15)+COUNTIF(MF!ES$8:ES$271,$A15)-$G15</f>
        <v>0</v>
      </c>
      <c r="EU15" s="514">
        <f>COUNTIF(MF!ET$8:ET$271,$I15)+COUNTIF(MF!ET$8:ET$271,$A15)-$G15</f>
        <v>0</v>
      </c>
      <c r="EV15" s="513">
        <f>COUNTIF(MF!EU$8:EU$271,$I15)+COUNTIF(MF!EU$8:EU$271,$A15)-$G15</f>
        <v>0</v>
      </c>
      <c r="EW15" s="514">
        <f>COUNTIF(MF!EV$8:EV$271,$I15)+COUNTIF(MF!EV$8:EV$271,$A15)-$G15</f>
        <v>0</v>
      </c>
      <c r="EX15" s="513">
        <f>COUNTIF(MF!EW$8:EW$271,$I15)+COUNTIF(MF!EW$8:EW$271,$A15)-$G15</f>
        <v>0</v>
      </c>
      <c r="EY15" s="514">
        <f>COUNTIF(MF!EX$8:EX$271,$I15)+COUNTIF(MF!EX$8:EX$271,$A15)-$G15</f>
        <v>0</v>
      </c>
      <c r="EZ15" s="513">
        <f>COUNTIF(MF!EY$8:EY$271,$I15)+COUNTIF(MF!EY$8:EY$271,$A15)-$G15</f>
        <v>0</v>
      </c>
      <c r="FA15" s="514">
        <f>COUNTIF(MF!EZ$8:EZ$271,$I15)+COUNTIF(MF!EZ$8:EZ$271,$A15)-$G15</f>
        <v>0</v>
      </c>
      <c r="FB15" s="513">
        <f>COUNTIF(MF!FA$8:FA$271,$I15)+COUNTIF(MF!FA$8:FA$271,$A15)-$G15</f>
        <v>0</v>
      </c>
      <c r="FC15" s="514">
        <f>COUNTIF(MF!FB$8:FB$271,$I15)+COUNTIF(MF!FB$8:FB$271,$A15)-$G15</f>
        <v>0</v>
      </c>
      <c r="FD15" s="831">
        <f>COUNTIF(MF!FC$8:FC$271,$I15)+COUNTIF(MF!FC$8:FC$271,$A15)-$G15</f>
        <v>0</v>
      </c>
      <c r="FE15" s="832">
        <f>COUNTIF(MF!FD$8:FD$271,$I15)+COUNTIF(MF!FD$8:FD$271,$A15)-$G15</f>
        <v>0</v>
      </c>
      <c r="FF15" s="831">
        <f>COUNTIF(MF!FE$8:FE$271,$I15)+COUNTIF(MF!FE$8:FE$271,$A15)-$G15</f>
        <v>0</v>
      </c>
      <c r="FG15" s="832">
        <f>COUNTIF(MF!FF$8:FF$271,$I15)+COUNTIF(MF!FF$8:FF$271,$A15)-$G15</f>
        <v>0</v>
      </c>
      <c r="FH15" s="513">
        <f>COUNTIF(MF!FG$8:FG$271,$I15)+COUNTIF(MF!FG$8:FG$271,$A15)-$G15</f>
        <v>0</v>
      </c>
      <c r="FI15" s="514">
        <f>COUNTIF(MF!FH$8:FH$271,$I15)+COUNTIF(MF!FH$8:FH$271,$A15)-$G15</f>
        <v>0</v>
      </c>
      <c r="FJ15" s="513">
        <f>COUNTIF(MF!FI$8:FI$271,$I15)+COUNTIF(MF!FI$8:FI$271,$A15)-$G15</f>
        <v>0</v>
      </c>
      <c r="FK15" s="514">
        <f>COUNTIF(MF!FJ$8:FJ$271,$I15)+COUNTIF(MF!FJ$8:FJ$271,$A15)-$G15</f>
        <v>0</v>
      </c>
      <c r="FL15" s="513">
        <f>COUNTIF(MF!FK$8:FK$271,$I15)+COUNTIF(MF!FK$8:FK$271,$A15)-$G15</f>
        <v>0</v>
      </c>
      <c r="FM15" s="514">
        <f>COUNTIF(MF!FL$8:FL$271,$I15)+COUNTIF(MF!FL$8:FL$271,$A15)-$G15</f>
        <v>0</v>
      </c>
      <c r="FN15" s="513">
        <f>COUNTIF(MF!FM$8:FM$271,$I15)+COUNTIF(MF!FM$8:FM$271,$A15)-$G15</f>
        <v>0</v>
      </c>
      <c r="FO15" s="514">
        <f>COUNTIF(MF!FN$8:FN$271,$I15)+COUNTIF(MF!FN$8:FN$271,$A15)-$G15</f>
        <v>0</v>
      </c>
      <c r="FP15" s="513">
        <f>COUNTIF(MF!FO$8:FO$271,$I15)+COUNTIF(MF!FO$8:FO$271,$A15)-$G15</f>
        <v>0</v>
      </c>
      <c r="FQ15" s="514">
        <f>COUNTIF(MF!FP$8:FP$271,$I15)+COUNTIF(MF!FP$8:FP$271,$A15)-$G15</f>
        <v>0</v>
      </c>
      <c r="FR15" s="831">
        <f>COUNTIF(MF!FQ$8:FQ$271,$I15)+COUNTIF(MF!FQ$8:FQ$271,$A15)-$G15</f>
        <v>0</v>
      </c>
      <c r="FS15" s="832">
        <f>COUNTIF(MF!FR$8:FR$271,$I15)+COUNTIF(MF!FR$8:FR$271,$A15)-$G15</f>
        <v>0</v>
      </c>
      <c r="FT15" s="831">
        <f>COUNTIF(MF!FS$8:FS$271,$I15)+COUNTIF(MF!FS$8:FS$271,$A15)-$G15</f>
        <v>0</v>
      </c>
      <c r="FU15" s="832">
        <f>COUNTIF(MF!FT$8:FT$271,$I15)+COUNTIF(MF!FT$8:FT$271,$A15)-$G15</f>
        <v>0</v>
      </c>
      <c r="FV15" s="513">
        <f>COUNTIF(MF!FU$8:FU$271,$I15)+COUNTIF(MF!FU$8:FU$271,$A15)-$G15</f>
        <v>0</v>
      </c>
      <c r="FW15" s="514">
        <f>COUNTIF(MF!FV$8:FV$271,$I15)+COUNTIF(MF!FV$8:FV$271,$A15)-$G15</f>
        <v>0</v>
      </c>
      <c r="FX15" s="513">
        <f>COUNTIF(MF!FW$8:FW$271,$I15)+COUNTIF(MF!FW$8:FW$271,$A15)-$G15</f>
        <v>0</v>
      </c>
      <c r="FY15" s="514">
        <f>COUNTIF(MF!FX$8:FX$271,$I15)+COUNTIF(MF!FX$8:FX$271,$A15)-$G15</f>
        <v>0</v>
      </c>
      <c r="FZ15" s="513">
        <f>COUNTIF(MF!FY$8:FY$271,$I15)+COUNTIF(MF!FY$8:FY$271,$A15)-$G15</f>
        <v>0</v>
      </c>
      <c r="GA15" s="514">
        <f>COUNTIF(MF!FZ$8:FZ$271,$I15)+COUNTIF(MF!FZ$8:FZ$271,$A15)-$G15</f>
        <v>0</v>
      </c>
      <c r="GB15" s="513">
        <f>COUNTIF(MF!GA$8:GA$271,$I15)+COUNTIF(MF!GA$8:GA$271,$A15)-$G15</f>
        <v>0</v>
      </c>
      <c r="GC15" s="514">
        <f>COUNTIF(MF!GB$8:GB$271,$I15)+COUNTIF(MF!GB$8:GB$271,$A15)-$G15</f>
        <v>0</v>
      </c>
      <c r="GD15" s="513">
        <f>COUNTIF(MF!GC$8:GC$271,$I15)+COUNTIF(MF!GC$8:GC$271,$A15)-$G15</f>
        <v>0</v>
      </c>
      <c r="GE15" s="514">
        <f>COUNTIF(MF!GD$8:GD$271,$I15)+COUNTIF(MF!GD$8:GD$271,$A15)-$G15</f>
        <v>0</v>
      </c>
      <c r="GF15" s="831">
        <f>COUNTIF(MF!GE$8:GE$271,$I15)+COUNTIF(MF!GE$8:GE$271,$A15)-$G15</f>
        <v>0</v>
      </c>
      <c r="GG15" s="832">
        <f>COUNTIF(MF!GF$8:GF$271,$I15)+COUNTIF(MF!GF$8:GF$271,$A15)-$G15</f>
        <v>0</v>
      </c>
      <c r="GH15" s="831">
        <f>COUNTIF(MF!GG$8:GG$271,$I15)+COUNTIF(MF!GG$8:GG$271,$A15)-$G15</f>
        <v>0</v>
      </c>
      <c r="GI15" s="870">
        <f>COUNTIF(MF!GH$8:GH$271,$I15)+COUNTIF(MF!GH$8:GH$271,$A15)-$G15</f>
        <v>0</v>
      </c>
      <c r="GJ15" s="513">
        <f>COUNTIF(MF!GI$8:GI$271,$I15)+COUNTIF(MF!GI$8:GI$271,$A15)-$G15</f>
        <v>0</v>
      </c>
      <c r="GK15" s="514">
        <f>COUNTIF(MF!GJ$8:GJ$271,$I15)+COUNTIF(MF!GJ$8:GJ$271,$A15)-$G15</f>
        <v>0</v>
      </c>
      <c r="GL15" s="513">
        <f>COUNTIF(MF!GK$8:GK$271,$I15)+COUNTIF(MF!GK$8:GK$271,$A15)-$G15</f>
        <v>0</v>
      </c>
      <c r="GM15" s="514">
        <f>COUNTIF(MF!GL$8:GL$271,$I15)+COUNTIF(MF!GL$8:GL$271,$A15)-$G15</f>
        <v>0</v>
      </c>
      <c r="GN15" s="513">
        <f>COUNTIF(MF!GM$8:GM$271,$I15)+COUNTIF(MF!GM$8:GM$271,$A15)-$G15</f>
        <v>0</v>
      </c>
      <c r="GO15" s="514">
        <f>COUNTIF(MF!GN$8:GN$271,$I15)+COUNTIF(MF!GN$8:GN$271,$A15)-$G15</f>
        <v>0</v>
      </c>
      <c r="GP15" s="513">
        <f>COUNTIF(MF!GO$8:GO$271,$I15)+COUNTIF(MF!GO$8:GO$271,$A15)-$G15</f>
        <v>0</v>
      </c>
      <c r="GQ15" s="514">
        <f>COUNTIF(MF!GP$8:GP$271,$I15)+COUNTIF(MF!GP$8:GP$271,$A15)-$G15</f>
        <v>0</v>
      </c>
      <c r="GR15" s="513">
        <f>COUNTIF(MF!GQ$8:GQ$271,$I15)+COUNTIF(MF!GQ$8:GQ$271,$A15)-$G15</f>
        <v>0</v>
      </c>
      <c r="GS15" s="514">
        <f>COUNTIF(MF!GR$8:GR$271,$I15)+COUNTIF(MF!GR$8:GR$271,$A15)-$G15</f>
        <v>0</v>
      </c>
      <c r="GT15" s="831">
        <f>COUNTIF(MF!GS$8:GS$271,$I15)+COUNTIF(MF!GS$8:GS$271,$A15)-$G15</f>
        <v>0</v>
      </c>
      <c r="GU15" s="832">
        <f>COUNTIF(MF!GT$8:GT$271,$I15)+COUNTIF(MF!GT$8:GT$271,$A15)-$G15</f>
        <v>0</v>
      </c>
      <c r="GV15" s="831">
        <f>COUNTIF(MF!GU$8:GU$271,$I15)+COUNTIF(MF!GU$8:GU$271,$A15)-$G15</f>
        <v>0</v>
      </c>
      <c r="GW15" s="832">
        <f>COUNTIF(MF!GV$8:GV$271,$I15)+COUNTIF(MF!GV$8:GV$271,$A15)-$G15</f>
        <v>0</v>
      </c>
      <c r="GX15" s="513">
        <f>COUNTIF(MF!GW$8:GW$271,$I15)+COUNTIF(MF!GW$8:GW$271,$A15)-$G15</f>
        <v>0</v>
      </c>
      <c r="GY15" s="514">
        <f>COUNTIF(MF!GX$8:GX$271,$I15)+COUNTIF(MF!GX$8:GX$271,$A15)-$G15</f>
        <v>0</v>
      </c>
      <c r="GZ15" s="513">
        <f>COUNTIF(MF!GY$8:GY$271,$I15)+COUNTIF(MF!GY$8:GY$271,$A15)-$G15</f>
        <v>0</v>
      </c>
      <c r="HA15" s="514">
        <f>COUNTIF(MF!GZ$8:GZ$271,$I15)+COUNTIF(MF!GZ$8:GZ$271,$A15)-$G15</f>
        <v>0</v>
      </c>
      <c r="HB15" s="513">
        <f>COUNTIF(MF!HA$8:HA$271,$I15)+COUNTIF(MF!HA$8:HA$271,$A15)-$G15</f>
        <v>0</v>
      </c>
      <c r="HC15" s="514">
        <f>COUNTIF(MF!HB$8:HB$271,$I15)+COUNTIF(MF!HB$8:HB$271,$A15)-$G15</f>
        <v>0</v>
      </c>
      <c r="HD15" s="513">
        <f>COUNTIF(MF!HC$8:HC$271,$I15)+COUNTIF(MF!HC$8:HC$271,$A15)-$G15</f>
        <v>0</v>
      </c>
      <c r="HE15" s="514">
        <f>COUNTIF(MF!HD$8:HD$271,$I15)+COUNTIF(MF!HD$8:HD$271,$A15)-$G15</f>
        <v>0</v>
      </c>
      <c r="HF15" s="513">
        <f>COUNTIF(MF!HE$8:HE$271,$I15)+COUNTIF(MF!HE$8:HE$271,$A15)-$G15</f>
        <v>0</v>
      </c>
      <c r="HG15" s="514">
        <f>COUNTIF(MF!HF$8:HF$271,$I15)+COUNTIF(MF!HF$8:HF$271,$A15)-$G15</f>
        <v>0</v>
      </c>
      <c r="HH15" s="831">
        <f>COUNTIF(MF!HG$8:HG$271,$I15)+COUNTIF(MF!HG$8:HG$271,$A15)-$G15</f>
        <v>0</v>
      </c>
      <c r="HI15" s="832">
        <f>COUNTIF(MF!HH$8:HH$271,$I15)+COUNTIF(MF!HH$8:HH$271,$A15)-$G15</f>
        <v>0</v>
      </c>
      <c r="HJ15" s="831">
        <f>COUNTIF(MF!HI$8:HI$271,$I15)+COUNTIF(MF!HI$8:HI$271,$A15)-$G15</f>
        <v>0</v>
      </c>
      <c r="HK15" s="832">
        <f>COUNTIF(MF!HJ$8:HJ$271,$I15)+COUNTIF(MF!HJ$8:HJ$271,$A15)-$G15</f>
        <v>0</v>
      </c>
      <c r="HL15" s="513">
        <f>COUNTIF(MF!HK$8:HK$271,$I15)+COUNTIF(MF!HK$8:HK$271,$A15)-$G15</f>
        <v>0</v>
      </c>
      <c r="HM15" s="514">
        <f>COUNTIF(MF!HL$8:HL$271,$I15)+COUNTIF(MF!HL$8:HL$271,$A15)-$G15</f>
        <v>0</v>
      </c>
      <c r="HN15" s="513">
        <f>COUNTIF(MF!HM$8:HM$271,$I15)+COUNTIF(MF!HM$8:HM$271,$A15)-$G15</f>
        <v>0</v>
      </c>
      <c r="HO15" s="514">
        <f>COUNTIF(MF!HN$8:HN$271,$I15)+COUNTIF(MF!HN$8:HN$271,$A15)-$G15</f>
        <v>0</v>
      </c>
      <c r="HP15" s="513">
        <f>COUNTIF(MF!HO$8:HO$271,$I15)+COUNTIF(MF!HO$8:HO$271,$A15)-$G15</f>
        <v>0</v>
      </c>
      <c r="HQ15" s="514">
        <f>COUNTIF(MF!HP$8:HP$271,$I15)+COUNTIF(MF!HP$8:HP$271,$A15)-$G15</f>
        <v>0</v>
      </c>
      <c r="HR15" s="513">
        <f>COUNTIF(MF!HQ$8:HQ$271,$I15)+COUNTIF(MF!HQ$8:HQ$271,$A15)-$G15</f>
        <v>0</v>
      </c>
      <c r="HS15" s="514">
        <f>COUNTIF(MF!HR$8:HR$271,$I15)+COUNTIF(MF!HR$8:HR$271,$A15)-$G15</f>
        <v>0</v>
      </c>
      <c r="HT15" s="886">
        <f>COUNTIF(MF!HS$8:HS$271,$I15)+COUNTIF(MF!HS$8:HS$271,$A15)-$G15</f>
        <v>0</v>
      </c>
      <c r="HU15" s="887">
        <f>COUNTIF(MF!HT$8:HT$271,$I15)+COUNTIF(MF!HT$8:HT$271,$A15)-$G15</f>
        <v>0</v>
      </c>
      <c r="HV15" s="831">
        <f>COUNTIF(MF!HU$8:HU$271,$I15)+COUNTIF(MF!HU$8:HU$271,$A15)-$G15</f>
        <v>0</v>
      </c>
      <c r="HW15" s="832">
        <f>COUNTIF(MF!HV$8:HV$271,$I15)+COUNTIF(MF!HV$8:HV$271,$A15)-$G15</f>
        <v>0</v>
      </c>
      <c r="HX15" s="886">
        <f>COUNTIF(MF!HW$8:HW$271,$I15)+COUNTIF(MF!HW$8:HW$271,$A15)-$G15</f>
        <v>0</v>
      </c>
      <c r="HY15" s="887">
        <f>COUNTIF(MF!HX$8:HX$271,$I15)+COUNTIF(MF!HX$8:HX$271,$A15)-$G15</f>
        <v>0</v>
      </c>
      <c r="HZ15" s="513">
        <f>COUNTIF(MF!HY$8:HY$271,$I15)+COUNTIF(MF!HY$8:HY$271,$A15)-$G15</f>
        <v>0</v>
      </c>
      <c r="IA15" s="514">
        <f>COUNTIF(MF!HZ$8:HZ$271,$I15)+COUNTIF(MF!HZ$8:HZ$271,$A15)-$G15</f>
        <v>0</v>
      </c>
      <c r="IB15" s="513">
        <f>COUNTIF(MF!IA$8:IA$271,$I15)+COUNTIF(MF!IA$8:IA$271,$A15)-$G15</f>
        <v>0</v>
      </c>
      <c r="IC15" s="514">
        <f>COUNTIF(MF!IB$8:IB$271,$I15)+COUNTIF(MF!IB$8:IB$271,$A15)-$G15</f>
        <v>0</v>
      </c>
      <c r="ID15" s="513">
        <f>COUNTIF(MF!IC$8:IC$271,$I15)+COUNTIF(MF!IC$8:IC$271,$A15)-$G15</f>
        <v>0</v>
      </c>
      <c r="IE15" s="514">
        <f>COUNTIF(MF!ID$8:ID$271,$I15)+COUNTIF(MF!ID$8:ID$271,$A15)-$G15</f>
        <v>0</v>
      </c>
      <c r="IF15" s="900">
        <f>COUNTIF(MF!IE$8:IE$271,$I15)+COUNTIF(MF!IE$8:IE$271,$A15)-$G15</f>
        <v>0</v>
      </c>
      <c r="IG15" s="512">
        <f>COUNTIF(MF!IF$8:IF$271,$I15)+COUNTIF(MF!IF$8:IF$271,$A15)-$G15</f>
        <v>0</v>
      </c>
      <c r="IH15" s="513">
        <f>COUNTIF(MF!IG$8:IG$271,$I15)+COUNTIF(MF!IG$8:IG$271,$A15)-$G15</f>
        <v>0</v>
      </c>
      <c r="II15" s="514">
        <f>COUNTIF(MF!IH$8:IH$271,$I15)+COUNTIF(MF!IH$8:IH$271,$A15)-$G15</f>
        <v>0</v>
      </c>
      <c r="IJ15" s="831">
        <f>COUNTIF(MF!II$8:II$271,$I15)+COUNTIF(MF!II$8:II$271,$A15)-$G15</f>
        <v>0</v>
      </c>
      <c r="IK15" s="832">
        <f>COUNTIF(MF!IJ$8:IJ$271,$I15)+COUNTIF(MF!IJ$8:IJ$271,$A15)-$G15</f>
        <v>0</v>
      </c>
      <c r="IL15" s="831">
        <f>COUNTIF(MF!IK$8:IK$271,$I15)+COUNTIF(MF!IK$8:IK$271,$A15)-$G15</f>
        <v>0</v>
      </c>
      <c r="IM15" s="832">
        <f>COUNTIF(MF!IL$8:IL$271,$I15)+COUNTIF(MF!IL$8:IL$271,$A15)-$G15</f>
        <v>0</v>
      </c>
      <c r="IN15" s="513">
        <f>COUNTIF(MF!IM$8:IM$271,$I15)+COUNTIF(MF!IM$8:IM$271,$A15)-$G15</f>
        <v>0</v>
      </c>
      <c r="IO15" s="514">
        <f>COUNTIF(MF!IN$8:IN$271,$I15)+COUNTIF(MF!IN$8:IN$271,$A15)-$G15</f>
        <v>0</v>
      </c>
      <c r="IP15" s="513">
        <f>COUNTIF(MF!IO$8:IO$271,$I15)+COUNTIF(MF!IO$8:IO$271,$A15)-$G15</f>
        <v>0</v>
      </c>
      <c r="IQ15" s="514">
        <f>COUNTIF(MF!IP$8:IP$271,$I15)+COUNTIF(MF!IP$8:IP$271,$A15)-$G15</f>
        <v>0</v>
      </c>
      <c r="IR15" s="906">
        <f>COUNTIF(MF!IQ$8:IQ$271,$I15)+COUNTIF(MF!IQ$8:IQ$271,$A15)-$G15</f>
        <v>0</v>
      </c>
      <c r="IS15" s="512">
        <f>COUNTIF(MF!IR$8:IR$271,$I15)+COUNTIF(MF!IR$8:IR$271,$A15)-$G15</f>
        <v>0</v>
      </c>
      <c r="IT15" s="513">
        <f>COUNTIF(MF!IS$8:IS$271,$I15)+COUNTIF(MF!IS$8:IS$271,$A15)-$G15</f>
        <v>0</v>
      </c>
      <c r="IU15" s="514">
        <f>COUNTIF(MF!IT$8:IT$271,$I15)+COUNTIF(MF!IT$8:IT$271,$A15)-$G15</f>
        <v>0</v>
      </c>
      <c r="IV15" s="513">
        <f>COUNTIF(MF!IU$8:IU$271,$I15)+COUNTIF(MF!IU$8:IU$271,$A15)-$G15</f>
        <v>0</v>
      </c>
      <c r="IW15" s="514">
        <f>COUNTIF(MF!IV$8:IV$271,$I15)+COUNTIF(MF!IV$8:IV$271,$A15)-$G15</f>
        <v>0</v>
      </c>
      <c r="IX15" s="831">
        <f>COUNTIF(MF!IW$8:IW$271,$I15)+COUNTIF(MF!IW$8:IW$271,$A15)-$G15</f>
        <v>0</v>
      </c>
      <c r="IY15" s="832">
        <f>COUNTIF(MF!IX$8:IX$271,$I15)+COUNTIF(MF!IX$8:IX$271,$A15)-$G15</f>
        <v>0</v>
      </c>
      <c r="IZ15" s="831">
        <f>COUNTIF(MF!IY$8:IY$271,$I15)+COUNTIF(MF!IY$8:IY$271,$A15)-$G15</f>
        <v>0</v>
      </c>
      <c r="JA15" s="832">
        <f>COUNTIF(MF!IZ$8:IZ$271,$I15)+COUNTIF(MF!IZ$8:IZ$271,$A15)-$G15</f>
        <v>0</v>
      </c>
      <c r="JB15" s="513">
        <f>COUNTIF(MF!JA$8:JA$271,$I15)+COUNTIF(MF!JA$8:JA$271,$A15)-$G15</f>
        <v>0</v>
      </c>
      <c r="JC15" s="514">
        <f>COUNTIF(MF!JB$8:JB$271,$I15)+COUNTIF(MF!JB$8:JB$271,$A15)-$G15</f>
        <v>0</v>
      </c>
      <c r="JD15" s="513">
        <f>COUNTIF(MF!JC$8:JC$271,$I15)+COUNTIF(MF!JC$8:JC$271,$A15)-$G15</f>
        <v>0</v>
      </c>
      <c r="JE15" s="514">
        <f>COUNTIF(MF!JD$8:JD$271,$I15)+COUNTIF(MF!JD$8:JD$271,$A15)-$G15</f>
        <v>0</v>
      </c>
      <c r="JF15" s="513">
        <f>COUNTIF(MF!JE$8:JE$271,$I15)+COUNTIF(MF!JE$8:JE$271,$A15)-$G15</f>
        <v>0</v>
      </c>
      <c r="JG15" s="514">
        <f>COUNTIF(MF!JF$8:JF$271,$I15)+COUNTIF(MF!JF$8:JF$271,$A15)-$G15</f>
        <v>0</v>
      </c>
      <c r="JH15" s="513">
        <f>COUNTIF(MF!JG$8:JG$271,$I15)+COUNTIF(MF!JG$8:JG$271,$A15)-$G15</f>
        <v>0</v>
      </c>
      <c r="JI15" s="514">
        <f>COUNTIF(MF!JH$8:JH$271,$I15)+COUNTIF(MF!JH$8:JH$271,$A15)-$G15</f>
        <v>0</v>
      </c>
      <c r="JJ15" s="513">
        <f>COUNTIF(MF!JI$8:JI$271,$I15)+COUNTIF(MF!JI$8:JI$271,$A15)-$G15</f>
        <v>0</v>
      </c>
      <c r="JK15" s="514">
        <f>COUNTIF(MF!JJ$8:JJ$271,$I15)+COUNTIF(MF!JJ$8:JJ$271,$A15)-$G15</f>
        <v>0</v>
      </c>
      <c r="JL15" s="831">
        <f>COUNTIF(MF!JK$8:JK$271,$I15)+COUNTIF(MF!JK$8:JK$271,$A15)-$G15</f>
        <v>0</v>
      </c>
      <c r="JM15" s="832">
        <f>COUNTIF(MF!JL$8:JL$271,$I15)+COUNTIF(MF!JL$8:JL$271,$A15)-$G15</f>
        <v>0</v>
      </c>
      <c r="JN15" s="831">
        <f>COUNTIF(MF!JM$8:JM$271,$I15)+COUNTIF(MF!JM$8:JM$271,$A15)-$G15</f>
        <v>0</v>
      </c>
      <c r="JO15" s="832">
        <f>COUNTIF(MF!JN$8:JN$271,$I15)+COUNTIF(MF!JN$8:JN$271,$A15)-$G15</f>
        <v>0</v>
      </c>
      <c r="JP15" s="513">
        <f>COUNTIF(MF!JO$8:JO$271,$I15)+COUNTIF(MF!JO$8:JO$271,$A15)-$G15</f>
        <v>0</v>
      </c>
      <c r="JQ15" s="514">
        <f>COUNTIF(MF!JP$8:JP$271,$I15)+COUNTIF(MF!JP$8:JP$271,$A15)-$G15</f>
        <v>0</v>
      </c>
      <c r="JR15" s="513">
        <f>COUNTIF(MF!JQ$8:JQ$271,$I15)+COUNTIF(MF!JQ$8:JQ$271,$A15)-$G15</f>
        <v>0</v>
      </c>
      <c r="JS15" s="514">
        <f>COUNTIF(MF!JR$8:JR$271,$I15)+COUNTIF(MF!JR$8:JR$271,$A15)-$G15</f>
        <v>0</v>
      </c>
      <c r="JT15" s="513">
        <f>COUNTIF(MF!JS$8:JS$271,$I15)+COUNTIF(MF!JS$8:JS$271,$A15)-$G15</f>
        <v>0</v>
      </c>
      <c r="JU15" s="514">
        <f>COUNTIF(MF!JT$8:JT$271,$I15)+COUNTIF(MF!JT$8:JT$271,$A15)-$G15</f>
        <v>0</v>
      </c>
      <c r="JV15" s="513">
        <f>COUNTIF(MF!JU$8:JU$271,$I15)+COUNTIF(MF!JU$8:JU$271,$A15)-$G15</f>
        <v>0</v>
      </c>
      <c r="JW15" s="514">
        <f>COUNTIF(MF!JV$8:JV$271,$I15)+COUNTIF(MF!JV$8:JV$271,$A15)-$G15</f>
        <v>0</v>
      </c>
      <c r="JX15" s="513">
        <f>COUNTIF(MF!JW$8:JW$271,$I15)+COUNTIF(MF!JW$8:JW$271,$A15)-$G15</f>
        <v>0</v>
      </c>
      <c r="JY15" s="514">
        <f>COUNTIF(MF!JX$8:JX$271,$I15)+COUNTIF(MF!JX$8:JX$271,$A15)-$G15</f>
        <v>0</v>
      </c>
      <c r="JZ15" s="831">
        <f>COUNTIF(MF!JY$8:JY$271,$I15)+COUNTIF(MF!JY$8:JY$271,$A15)-$G15</f>
        <v>0</v>
      </c>
      <c r="KA15" s="832">
        <f>COUNTIF(MF!JZ$8:JZ$271,$I15)+COUNTIF(MF!JZ$8:JZ$271,$A15)-$G15</f>
        <v>0</v>
      </c>
      <c r="KB15" s="831">
        <f>COUNTIF(MF!KA$8:KA$271,$I15)+COUNTIF(MF!KA$8:KA$271,$A15)-$G15</f>
        <v>0</v>
      </c>
      <c r="KC15" s="832">
        <f>COUNTIF(MF!KB$8:KB$271,$I15)+COUNTIF(MF!KB$8:KB$271,$A15)-$G15</f>
        <v>0</v>
      </c>
      <c r="KD15" s="513">
        <f>COUNTIF(MF!KC$8:KC$271,$I15)+COUNTIF(MF!KC$8:KC$271,$A15)-$G15</f>
        <v>0</v>
      </c>
      <c r="KE15" s="514">
        <f>COUNTIF(MF!KD$8:KD$271,$I15)+COUNTIF(MF!KD$8:KD$271,$A15)-$G15</f>
        <v>0</v>
      </c>
      <c r="KF15" s="513">
        <f>COUNTIF(MF!KE$8:KE$271,$I15)+COUNTIF(MF!KE$8:KE$271,$A15)-$G15</f>
        <v>0</v>
      </c>
      <c r="KG15" s="514">
        <f>COUNTIF(MF!KF$8:KF$271,$I15)+COUNTIF(MF!KF$8:KF$271,$A15)-$G15</f>
        <v>0</v>
      </c>
      <c r="KH15" s="513">
        <f>COUNTIF(MF!KG$8:KG$271,$I15)+COUNTIF(MF!KG$8:KG$271,$A15)-$G15</f>
        <v>0</v>
      </c>
      <c r="KI15" s="514">
        <f>COUNTIF(MF!KH$8:KH$271,$I15)+COUNTIF(MF!KH$8:KH$271,$A15)-$G15</f>
        <v>0</v>
      </c>
      <c r="KJ15" s="513">
        <f>COUNTIF(MF!KI$8:KI$271,$I15)+COUNTIF(MF!KI$8:KI$271,$A15)-$G15</f>
        <v>0</v>
      </c>
      <c r="KK15" s="514">
        <f>COUNTIF(MF!KJ$8:KJ$271,$I15)+COUNTIF(MF!KJ$8:KJ$271,$A15)-$G15</f>
        <v>0</v>
      </c>
      <c r="KL15" s="513">
        <f>COUNTIF(MF!KK$8:KK$271,$I15)+COUNTIF(MF!KK$8:KK$271,$A15)-$G15</f>
        <v>0</v>
      </c>
      <c r="KM15" s="514">
        <f>COUNTIF(MF!KL$8:KL$271,$I15)+COUNTIF(MF!KL$8:KL$271,$A15)-$G15</f>
        <v>0</v>
      </c>
      <c r="KN15" s="831">
        <f>COUNTIF(MF!KM$8:KM$271,$I15)+COUNTIF(MF!KM$8:KM$271,$A15)-$G15</f>
        <v>0</v>
      </c>
      <c r="KO15" s="832">
        <f>COUNTIF(MF!KN$8:KN$271,$I15)+COUNTIF(MF!KN$8:KN$271,$A15)-$G15</f>
        <v>0</v>
      </c>
      <c r="KP15" s="831">
        <f>COUNTIF(MF!KO$8:KO$271,$I15)+COUNTIF(MF!KO$8:KO$271,$A15)-$G15</f>
        <v>0</v>
      </c>
      <c r="KQ15" s="832">
        <f>COUNTIF(MF!KP$8:KP$271,$I15)+COUNTIF(MF!KP$8:KP$271,$A15)-$G15</f>
        <v>0</v>
      </c>
      <c r="KR15" s="513">
        <f>COUNTIF(MF!KQ$8:KQ$271,$I15)+COUNTIF(MF!KQ$8:KQ$271,$A15)-$G15</f>
        <v>0</v>
      </c>
      <c r="KS15" s="514">
        <f>COUNTIF(MF!KR$8:KR$271,$I15)+COUNTIF(MF!KR$8:KR$271,$A15)-$G15</f>
        <v>0</v>
      </c>
      <c r="KT15" s="513">
        <f>COUNTIF(MF!KS$8:KS$271,$I15)+COUNTIF(MF!KS$8:KS$271,$A15)-$G15</f>
        <v>0</v>
      </c>
      <c r="KU15" s="514">
        <f>COUNTIF(MF!KT$8:KT$271,$I15)+COUNTIF(MF!KT$8:KT$271,$A15)-$G15</f>
        <v>0</v>
      </c>
      <c r="KV15" s="513">
        <f>COUNTIF(MF!KU$8:KU$271,$I15)+COUNTIF(MF!KU$8:KU$271,$A15)-$G15</f>
        <v>0</v>
      </c>
      <c r="KW15" s="514">
        <f>COUNTIF(MF!KV$8:KV$271,$I15)+COUNTIF(MF!KV$8:KV$271,$A15)-$G15</f>
        <v>0</v>
      </c>
      <c r="KX15" s="513">
        <f>COUNTIF(MF!KW$8:KW$271,$I15)+COUNTIF(MF!KW$8:KW$271,$A15)-$G15</f>
        <v>0</v>
      </c>
      <c r="KY15" s="514">
        <f>COUNTIF(MF!KX$8:KX$271,$I15)+COUNTIF(MF!KX$8:KX$271,$A15)-$G15</f>
        <v>0</v>
      </c>
      <c r="KZ15" s="513">
        <f>COUNTIF(MF!KY$8:KY$271,$I15)+COUNTIF(MF!KY$8:KY$271,$A15)-$G15</f>
        <v>0</v>
      </c>
      <c r="LA15" s="515">
        <f>COUNTIF(MF!KZ$8:KZ$271,$I15)+COUNTIF(MF!KZ$8:KZ$271,$A15)-$G15</f>
        <v>0</v>
      </c>
      <c r="LB15" s="912">
        <f>COUNTIF(MF!LA$8:LA$271,$I15)+COUNTIF(MF!LA$8:LA$271,$A15)-$G15</f>
        <v>0</v>
      </c>
      <c r="LC15" s="832">
        <f>COUNTIF(MF!LB$8:LB$271,$I15)+COUNTIF(MF!LB$8:LB$271,$A15)-$G15</f>
        <v>0</v>
      </c>
      <c r="LD15" s="831">
        <f>COUNTIF(MF!LC$8:LC$271,$I15)+COUNTIF(MF!LC$8:LC$271,$A15)-$G15</f>
        <v>0</v>
      </c>
      <c r="LE15" s="832">
        <f>COUNTIF(MF!LD$8:LD$271,$I15)+COUNTIF(MF!LD$8:LD$271,$A15)-$G15</f>
        <v>0</v>
      </c>
      <c r="LF15" s="513">
        <f>COUNTIF(MF!LE$8:LE$271,$I15)+COUNTIF(MF!LE$8:LE$271,$A15)-$G15</f>
        <v>0</v>
      </c>
      <c r="LG15" s="514">
        <f>COUNTIF(MF!LF$8:LF$271,$I15)+COUNTIF(MF!LF$8:LF$271,$A15)-$G15</f>
        <v>0</v>
      </c>
      <c r="LH15" s="513">
        <f>COUNTIF(MF!LG$8:LG$271,$I15)+COUNTIF(MF!LG$8:LG$271,$A15)-$G15</f>
        <v>0</v>
      </c>
      <c r="LI15" s="514">
        <f>COUNTIF(MF!LH$8:LH$271,$I15)+COUNTIF(MF!LH$8:LH$271,$A15)-$G15</f>
        <v>0</v>
      </c>
      <c r="LJ15" s="513">
        <f>COUNTIF(MF!LI$8:LI$271,$I15)+COUNTIF(MF!LI$8:LI$271,$A15)-$G15</f>
        <v>0</v>
      </c>
      <c r="LK15" s="514">
        <f>COUNTIF(MF!LJ$8:LJ$271,$I15)+COUNTIF(MF!LJ$8:LJ$271,$A15)-$G15</f>
        <v>0</v>
      </c>
      <c r="LL15" s="513">
        <f>COUNTIF(MF!LK$8:LK$271,$I15)+COUNTIF(MF!LK$8:LK$271,$A15)-$G15</f>
        <v>0</v>
      </c>
      <c r="LM15" s="514">
        <f>COUNTIF(MF!LL$8:LL$271,$I15)+COUNTIF(MF!LL$8:LL$271,$A15)-$G15</f>
        <v>0</v>
      </c>
      <c r="LN15" s="513">
        <f>COUNTIF(MF!LM$8:LM$271,$I15)+COUNTIF(MF!LM$8:LM$271,$A15)-$G15</f>
        <v>0</v>
      </c>
      <c r="LO15" s="514">
        <f>COUNTIF(MF!LN$8:LN$271,$I15)+COUNTIF(MF!LN$8:LN$271,$A15)-$G15</f>
        <v>0</v>
      </c>
      <c r="LP15" s="831">
        <f>COUNTIF(MF!LO$8:LO$271,$I15)+COUNTIF(MF!LO$8:LO$271,$A15)-$G15</f>
        <v>0</v>
      </c>
      <c r="LQ15" s="832">
        <f>COUNTIF(MF!LP$8:LP$271,$I15)+COUNTIF(MF!LP$8:LP$271,$A15)-$G15</f>
        <v>0</v>
      </c>
      <c r="LR15" s="831">
        <f>COUNTIF(MF!LQ$8:LQ$271,$I15)+COUNTIF(MF!LQ$8:LQ$271,$A15)-$G15</f>
        <v>0</v>
      </c>
      <c r="LS15" s="832">
        <f>COUNTIF(MF!LR$8:LR$271,$I15)+COUNTIF(MF!LR$8:LR$271,$A15)-$G15</f>
        <v>0</v>
      </c>
      <c r="LT15" s="900">
        <f>COUNTIF(MF!LS$8:LS$271,$I15)+COUNTIF(MF!LS$8:LS$271,$A15)-$G15</f>
        <v>0</v>
      </c>
      <c r="LU15" s="512">
        <f>COUNTIF(MF!LT$8:LT$271,$I15)+COUNTIF(MF!LT$8:LT$271,$A15)-$G15</f>
        <v>0</v>
      </c>
      <c r="LV15" s="513">
        <f>COUNTIF(MF!LU$8:LU$271,$I15)+COUNTIF(MF!LU$8:LU$271,$A15)-$G15</f>
        <v>0</v>
      </c>
      <c r="LW15" s="514">
        <f>COUNTIF(MF!LV$8:LV$271,$I15)+COUNTIF(MF!LV$8:LV$271,$A15)-$G15</f>
        <v>0</v>
      </c>
      <c r="LX15" s="513">
        <f>COUNTIF(MF!LW$8:LW$271,$I15)+COUNTIF(MF!LW$8:LW$271,$A15)-$G15</f>
        <v>0</v>
      </c>
      <c r="LY15" s="514">
        <f>COUNTIF(MF!LX$8:LX$271,$I15)+COUNTIF(MF!LX$8:LX$271,$A15)-$G15</f>
        <v>0</v>
      </c>
      <c r="LZ15" s="900">
        <f>COUNTIF(MF!LY$8:LY$271,$I15)+COUNTIF(MF!LY$8:LY$271,$A15)-$G15</f>
        <v>0</v>
      </c>
      <c r="MA15" s="512">
        <f>COUNTIF(MF!LZ$8:LZ$271,$I15)+COUNTIF(MF!LZ$8:LZ$271,$A15)-$G15</f>
        <v>0</v>
      </c>
      <c r="MB15" s="513">
        <f>COUNTIF(MF!MA$8:MA$271,$I15)+COUNTIF(MF!MA$8:MA$271,$A15)-$G15</f>
        <v>0</v>
      </c>
      <c r="MC15" s="514">
        <f>COUNTIF(MF!MB$8:MB$271,$I15)+COUNTIF(MF!MB$8:MB$271,$A15)-$G15</f>
        <v>0</v>
      </c>
      <c r="MD15" s="831">
        <f>COUNTIF(MF!MC$8:MC$271,$I15)+COUNTIF(MF!MC$8:MC$271,$A15)-$G15</f>
        <v>0</v>
      </c>
      <c r="ME15" s="832">
        <f>COUNTIF(MF!MD$8:MD$271,$I15)+COUNTIF(MF!MD$8:MD$271,$A15)-$G15</f>
        <v>0</v>
      </c>
      <c r="MF15" s="831">
        <f>COUNTIF(MF!ME$8:ME$271,$I15)+COUNTIF(MF!ME$8:ME$271,$A15)-$G15</f>
        <v>0</v>
      </c>
      <c r="MG15" s="832">
        <f>COUNTIF(MF!MF$8:MF$271,$I15)+COUNTIF(MF!MF$8:MF$271,$A15)-$G15</f>
        <v>0</v>
      </c>
      <c r="MH15" s="513">
        <f>COUNTIF(MF!MG$8:MG$271,$I15)+COUNTIF(MF!MG$8:MG$271,$A15)-$G15</f>
        <v>0</v>
      </c>
      <c r="MI15" s="514">
        <f>COUNTIF(MF!MH$8:MH$271,$I15)+COUNTIF(MF!MH$8:MH$271,$A15)-$G15</f>
        <v>0</v>
      </c>
      <c r="MJ15" s="513">
        <f>COUNTIF(MF!MI$8:MI$271,$I15)+COUNTIF(MF!MI$8:MI$271,$A15)-$G15</f>
        <v>0</v>
      </c>
      <c r="MK15" s="514">
        <f>COUNTIF(MF!MJ$8:MJ$271,$I15)+COUNTIF(MF!MJ$8:MJ$271,$A15)-$G15</f>
        <v>0</v>
      </c>
      <c r="ML15" s="513">
        <f>COUNTIF(MF!MK$8:MK$271,$I15)+COUNTIF(MF!MK$8:MK$271,$A15)-$G15</f>
        <v>0</v>
      </c>
      <c r="MM15" s="514">
        <f>COUNTIF(MF!ML$8:ML$271,$I15)+COUNTIF(MF!ML$8:ML$271,$A15)-$G15</f>
        <v>0</v>
      </c>
      <c r="MN15" s="931">
        <f>COUNTIF(MF!MM$8:MM$271,$I15)+COUNTIF(MF!MM$8:MM$271,$A15)-$G15</f>
        <v>0</v>
      </c>
      <c r="MO15" s="932">
        <f>COUNTIF(MF!MN$8:MN$271,$I15)+COUNTIF(MF!MN$8:MN$271,$A15)-$G15</f>
        <v>0</v>
      </c>
      <c r="MP15" s="513">
        <f>COUNTIF(MF!MO$8:MO$271,$I15)+COUNTIF(MF!MO$8:MO$271,$A15)-$G15</f>
        <v>0</v>
      </c>
      <c r="MQ15" s="514">
        <f>COUNTIF(MF!MP$8:MP$271,$I15)+COUNTIF(MF!MP$8:MP$271,$A15)-$G15</f>
        <v>0</v>
      </c>
      <c r="MR15" s="831">
        <f>COUNTIF(MF!MQ$8:MQ$271,$I15)+COUNTIF(MF!MQ$8:MQ$271,$A15)-$G15</f>
        <v>0</v>
      </c>
      <c r="MS15" s="832">
        <f>COUNTIF(MF!MR$8:MR$271,$I15)+COUNTIF(MF!MR$8:MR$271,$A15)-$G15</f>
        <v>0</v>
      </c>
      <c r="MT15" s="831">
        <f>COUNTIF(MF!MS$8:MS$271,$I15)+COUNTIF(MF!MS$8:MS$271,$A15)-$G15</f>
        <v>0</v>
      </c>
      <c r="MU15" s="832">
        <f>COUNTIF(MF!MT$8:MT$271,$I15)+COUNTIF(MF!MT$8:MT$271,$A15)-$G15</f>
        <v>0</v>
      </c>
      <c r="MV15" s="513">
        <f>COUNTIF(MF!MU$8:MU$271,$I15)+COUNTIF(MF!MU$8:MU$271,$A15)-$G15</f>
        <v>0</v>
      </c>
      <c r="MW15" s="514">
        <f>COUNTIF(MF!MV$8:MV$271,$I15)+COUNTIF(MF!MV$8:MV$271,$A15)-$G15</f>
        <v>0</v>
      </c>
      <c r="MX15" s="513">
        <f>COUNTIF(MF!MW$8:MW$271,$I15)+COUNTIF(MF!MW$8:MW$271,$A15)-$G15</f>
        <v>0</v>
      </c>
      <c r="MY15" s="514">
        <f>COUNTIF(MF!MX$8:MX$271,$I15)+COUNTIF(MF!MX$8:MX$271,$A15)-$G15</f>
        <v>0</v>
      </c>
      <c r="MZ15" s="513">
        <f>COUNTIF(MF!MY$8:MY$271,$I15)+COUNTIF(MF!MY$8:MY$271,$A15)-$G15</f>
        <v>0</v>
      </c>
      <c r="NA15" s="514">
        <f>COUNTIF(MF!MZ$8:MZ$271,$I15)+COUNTIF(MF!MZ$8:MZ$271,$A15)-$G15</f>
        <v>0</v>
      </c>
      <c r="NB15" s="513">
        <f>COUNTIF(MF!NA$8:NA$271,$I15)+COUNTIF(MF!NA$8:NA$271,$A15)-$G15</f>
        <v>0</v>
      </c>
      <c r="NC15" s="514">
        <f>COUNTIF(MF!NB$8:NB$271,$I15)+COUNTIF(MF!NB$8:NB$271,$A15)-$G15</f>
        <v>0</v>
      </c>
      <c r="ND15" s="513">
        <f>COUNTIF(MF!NC$8:NC$271,$I15)+COUNTIF(MF!NC$8:NC$271,$A15)-$G15</f>
        <v>0</v>
      </c>
      <c r="NE15" s="514">
        <f>COUNTIF(MF!ND$8:ND$271,$I15)+COUNTIF(MF!ND$8:ND$271,$A15)-$G15</f>
        <v>0</v>
      </c>
      <c r="NF15" s="831">
        <f>COUNTIF(MF!NE$8:NE$271,$I15)+COUNTIF(MF!NE$8:NE$271,$A15)-$G15</f>
        <v>0</v>
      </c>
      <c r="NG15" s="832">
        <f>COUNTIF(MF!NF$8:NF$271,$I15)+COUNTIF(MF!NF$8:NF$271,$A15)-$G15</f>
        <v>0</v>
      </c>
      <c r="NH15" s="831">
        <f>COUNTIF(MF!NG$8:NG$271,$I15)+COUNTIF(MF!NG$8:NG$271,$A15)-$G15</f>
        <v>0</v>
      </c>
      <c r="NI15" s="870">
        <f>COUNTIF(MF!NH$8:NH$271,$I15)+COUNTIF(MF!NH$8:NH$271,$A15)-$G15</f>
        <v>0</v>
      </c>
      <c r="NJ15" s="513">
        <f>COUNTIF(MF!NI$8:NI$271,$I15)+COUNTIF(MF!NI$8:NI$271,$A15)-$G15</f>
        <v>0</v>
      </c>
      <c r="NK15" s="514">
        <f>COUNTIF(MF!NJ$8:NJ$271,$I15)+COUNTIF(MF!NJ$8:NJ$271,$A15)-$G15</f>
        <v>0</v>
      </c>
      <c r="NL15" s="513">
        <f>COUNTIF(MF!NK$8:NK$271,$I15)+COUNTIF(MF!NK$8:NK$271,$A15)-$G15</f>
        <v>0</v>
      </c>
      <c r="NM15" s="514">
        <f>COUNTIF(MF!NL$8:NL$271,$I15)+COUNTIF(MF!NL$8:NL$271,$A15)-$G15</f>
        <v>0</v>
      </c>
      <c r="NN15" s="513">
        <f>COUNTIF(MF!NM$8:NM$271,$I15)+COUNTIF(MF!NM$8:NM$271,$A15)-$G15</f>
        <v>0</v>
      </c>
      <c r="NO15" s="514">
        <f>COUNTIF(MF!NN$8:NN$271,$I15)+COUNTIF(MF!NN$8:NN$271,$A15)-$G15</f>
        <v>0</v>
      </c>
      <c r="NP15" s="513">
        <f>COUNTIF(MF!NO$8:NO$271,$I15)+COUNTIF(MF!NO$8:NO$271,$A15)-$G15</f>
        <v>0</v>
      </c>
      <c r="NQ15" s="514">
        <f>COUNTIF(MF!NP$8:NP$271,$I15)+COUNTIF(MF!NP$8:NP$271,$A15)-$G15</f>
        <v>0</v>
      </c>
      <c r="NR15" s="513">
        <f>COUNTIF(MF!NQ$8:NQ$271,$I15)+COUNTIF(MF!NQ$8:NQ$271,$A15)-$G15</f>
        <v>0</v>
      </c>
      <c r="NS15" s="514">
        <f>COUNTIF(MF!NR$8:NR$271,$I15)+COUNTIF(MF!NR$8:NR$271,$A15)-$G15</f>
        <v>0</v>
      </c>
      <c r="NT15" s="831">
        <f>COUNTIF(MF!NS$8:NS$271,$I15)+COUNTIF(MF!NS$8:NS$271,$A15)-$G15</f>
        <v>0</v>
      </c>
      <c r="NU15" s="832">
        <f>COUNTIF(MF!NT$8:NT$271,$I15)+COUNTIF(MF!NT$8:NT$271,$A15)-$G15</f>
        <v>0</v>
      </c>
      <c r="NV15" s="831">
        <f>COUNTIF(MF!NU$8:NU$271,$I15)+COUNTIF(MF!NU$8:NU$271,$A15)-$G15</f>
        <v>0</v>
      </c>
      <c r="NW15" s="832">
        <f>COUNTIF(MF!NV$8:NV$271,$I15)+COUNTIF(MF!NV$8:NV$271,$A15)-$G15</f>
        <v>0</v>
      </c>
      <c r="NX15" s="513">
        <f>COUNTIF(MF!NW$8:NW$271,$I15)+COUNTIF(MF!NW$8:NW$271,$A15)-$G15</f>
        <v>0</v>
      </c>
      <c r="NY15" s="514">
        <f>COUNTIF(MF!NX$8:NX$271,$I15)+COUNTIF(MF!NX$8:NX$271,$A15)-$G15</f>
        <v>0</v>
      </c>
      <c r="NZ15" s="513">
        <f>COUNTIF(MF!NY$8:NY$271,$I15)+COUNTIF(MF!NY$8:NY$271,$A15)-$G15</f>
        <v>0</v>
      </c>
      <c r="OA15" s="514">
        <f>COUNTIF(MF!NZ$8:NZ$271,$I15)+COUNTIF(MF!NZ$8:NZ$271,$A15)-$G15</f>
        <v>0</v>
      </c>
      <c r="OB15" s="513">
        <f>COUNTIF(MF!OA$8:OA$271,$I15)+COUNTIF(MF!OA$8:OA$271,$A15)-$G15</f>
        <v>0</v>
      </c>
      <c r="OC15" s="514">
        <f>COUNTIF(MF!OB$8:OB$271,$I15)+COUNTIF(MF!OB$8:OB$271,$A15)-$G15</f>
        <v>0</v>
      </c>
      <c r="OD15" s="513">
        <f>COUNTIF(MF!OC$8:OC$271,$I15)+COUNTIF(MF!OC$8:OC$271,$A15)-$G15</f>
        <v>0</v>
      </c>
      <c r="OE15" s="514">
        <f>COUNTIF(MF!OD$8:OD$271,$I15)+COUNTIF(MF!OD$8:OD$271,$A15)-$G15</f>
        <v>0</v>
      </c>
      <c r="OF15" s="513">
        <f>COUNTIF(MF!OE$8:OE$271,$I15)+COUNTIF(MF!OE$8:OE$271,$A15)-$G15</f>
        <v>0</v>
      </c>
      <c r="OG15" s="514">
        <f>COUNTIF(MF!OF$8:OF$271,$I15)+COUNTIF(MF!OF$8:OF$271,$A15)-$G15</f>
        <v>0</v>
      </c>
      <c r="OH15" s="831">
        <f>COUNTIF(MF!OG$8:OG$271,$I15)+COUNTIF(MF!OG$8:OG$271,$A15)-$G15</f>
        <v>0</v>
      </c>
      <c r="OI15" s="832">
        <f>COUNTIF(MF!OH$8:OH$271,$I15)+COUNTIF(MF!OH$8:OH$271,$A15)-$G15</f>
        <v>0</v>
      </c>
      <c r="OJ15" s="831">
        <f>COUNTIF(MF!OI$8:OI$271,$I15)+COUNTIF(MF!OI$8:OI$271,$A15)-$G15</f>
        <v>0</v>
      </c>
      <c r="OK15" s="832">
        <f>COUNTIF(MF!OJ$8:OJ$271,$I15)+COUNTIF(MF!OJ$8:OJ$271,$A15)-$G15</f>
        <v>0</v>
      </c>
      <c r="OL15" s="513">
        <f>COUNTIF(MF!OK$8:OK$271,$I15)+COUNTIF(MF!OK$8:OK$271,$A15)-$G15</f>
        <v>0</v>
      </c>
      <c r="OM15" s="514">
        <f>COUNTIF(MF!OL$8:OL$271,$I15)+COUNTIF(MF!OL$8:OL$271,$A15)-$G15</f>
        <v>0</v>
      </c>
      <c r="ON15" s="513">
        <f>COUNTIF(MF!OM$8:OM$271,$I15)+COUNTIF(MF!OM$8:OM$271,$A15)-$G15</f>
        <v>0</v>
      </c>
      <c r="OO15" s="514">
        <f>COUNTIF(MF!ON$8:ON$271,$I15)+COUNTIF(MF!ON$8:ON$271,$A15)-$G15</f>
        <v>0</v>
      </c>
      <c r="OP15" s="513">
        <f>COUNTIF(MF!OO$8:OO$271,$I15)+COUNTIF(MF!OO$8:OO$271,$A15)-$G15</f>
        <v>0</v>
      </c>
      <c r="OQ15" s="514">
        <f>COUNTIF(MF!OP$8:OP$271,$I15)+COUNTIF(MF!OP$8:OP$271,$A15)-$G15</f>
        <v>0</v>
      </c>
      <c r="OR15" s="513">
        <f>COUNTIF(MF!OQ$8:OQ$271,$I15)+COUNTIF(MF!OQ$8:OQ$271,$A15)-$G15</f>
        <v>0</v>
      </c>
      <c r="OS15" s="514">
        <f>COUNTIF(MF!OR$8:OR$271,$I15)+COUNTIF(MF!OR$8:OR$271,$A15)-$G15</f>
        <v>0</v>
      </c>
      <c r="OT15" s="513">
        <f>COUNTIF(MF!OS$8:OS$271,$I15)+COUNTIF(MF!OS$8:OS$271,$A15)-$G15</f>
        <v>0</v>
      </c>
      <c r="OU15" s="514">
        <f>COUNTIF(MF!OT$8:OT$271,$I15)+COUNTIF(MF!OT$8:OT$271,$A15)-$G15</f>
        <v>0</v>
      </c>
      <c r="OV15" s="831">
        <f>COUNTIF(MF!OU$8:OU$271,$I15)+COUNTIF(MF!OU$8:OU$271,$A15)-$G15</f>
        <v>0</v>
      </c>
      <c r="OW15" s="832">
        <f>COUNTIF(MF!OV$8:OV$271,$I15)+COUNTIF(MF!OV$8:OV$271,$A15)-$G15</f>
        <v>0</v>
      </c>
      <c r="OX15" s="831">
        <f>COUNTIF(MF!OW$8:OW$271,$I15)+COUNTIF(MF!OW$8:OW$271,$A15)-$G15</f>
        <v>0</v>
      </c>
      <c r="OY15" s="832">
        <f>COUNTIF(MF!OX$8:OX$271,$I15)+COUNTIF(MF!OX$8:OX$271,$A15)-$G15</f>
        <v>0</v>
      </c>
      <c r="OZ15" s="513">
        <f>COUNTIF(MF!OY$8:OY$271,$I15)+COUNTIF(MF!OY$8:OY$271,$A15)-$G15</f>
        <v>0</v>
      </c>
      <c r="PA15" s="514">
        <f>COUNTIF(MF!OZ$8:OZ$271,$I15)+COUNTIF(MF!OZ$8:OZ$271,$A15)-$G15</f>
        <v>0</v>
      </c>
      <c r="PB15" s="513">
        <f>COUNTIF(MF!PA$8:PA$271,$I15)+COUNTIF(MF!PA$8:PA$271,$A15)-$G15</f>
        <v>0</v>
      </c>
      <c r="PC15" s="514">
        <f>COUNTIF(MF!PB$8:PB$271,$I15)+COUNTIF(MF!PB$8:PB$271,$A15)-$G15</f>
        <v>0</v>
      </c>
      <c r="PD15" s="513">
        <f>COUNTIF(MF!PC$8:PC$271,$I15)+COUNTIF(MF!PC$8:PC$271,$A15)-$G15</f>
        <v>0</v>
      </c>
      <c r="PE15" s="514">
        <f>COUNTIF(MF!PD$8:PD$271,$I15)+COUNTIF(MF!PD$8:PD$271,$A15)-$G15</f>
        <v>0</v>
      </c>
      <c r="PF15" s="513">
        <f>COUNTIF(MF!PE$8:PE$271,$I15)+COUNTIF(MF!PE$8:PE$271,$A15)-$G15</f>
        <v>0</v>
      </c>
      <c r="PG15" s="514">
        <f>COUNTIF(MF!PF$8:PF$271,$I15)+COUNTIF(MF!PF$8:PF$271,$A15)-$G15</f>
        <v>0</v>
      </c>
      <c r="PH15" s="513">
        <f>COUNTIF(MF!PG$8:PG$271,$I15)+COUNTIF(MF!PG$8:PG$271,$A15)-$G15</f>
        <v>0</v>
      </c>
      <c r="PI15" s="514">
        <f>COUNTIF(MF!PH$8:PH$271,$I15)+COUNTIF(MF!PH$8:PH$271,$A15)-$G15</f>
        <v>0</v>
      </c>
      <c r="PJ15" s="831">
        <f>COUNTIF(MF!PI$8:PI$271,$I15)+COUNTIF(MF!PI$8:PI$271,$A15)-$G15</f>
        <v>0</v>
      </c>
      <c r="PK15" s="832">
        <f>COUNTIF(MF!PJ$8:PJ$271,$I15)+COUNTIF(MF!PJ$8:PJ$271,$A15)-$G15</f>
        <v>0</v>
      </c>
      <c r="PL15" s="831">
        <f>COUNTIF(MF!PK$8:PK$271,$I15)+COUNTIF(MF!PK$8:PK$271,$A15)-$G15</f>
        <v>0</v>
      </c>
      <c r="PM15" s="832">
        <f>COUNTIF(MF!PL$8:PL$271,$I15)+COUNTIF(MF!PL$8:PL$271,$A15)-$G15</f>
        <v>0</v>
      </c>
      <c r="PN15" s="513">
        <f>COUNTIF(MF!PM$8:PM$271,$I15)+COUNTIF(MF!PM$8:PM$271,$A15)-$G15</f>
        <v>0</v>
      </c>
      <c r="PO15" s="514">
        <f>COUNTIF(MF!PN$8:PN$271,$I15)+COUNTIF(MF!PN$8:PN$271,$A15)-$G15</f>
        <v>0</v>
      </c>
      <c r="PP15" s="513">
        <f>COUNTIF(MF!PO$8:PO$271,$I15)+COUNTIF(MF!PO$8:PO$271,$A15)-$G15</f>
        <v>0</v>
      </c>
      <c r="PQ15" s="514">
        <f>COUNTIF(MF!PP$8:PP$271,$I15)+COUNTIF(MF!PP$8:PP$271,$A15)-$G15</f>
        <v>0</v>
      </c>
      <c r="PR15" s="513">
        <f>COUNTIF(MF!PQ$8:PQ$271,$I15)+COUNTIF(MF!PQ$8:PQ$271,$A15)-$G15</f>
        <v>0</v>
      </c>
      <c r="PS15" s="515">
        <f>COUNTIF(MF!PR$8:PR$271,$I15)+COUNTIF(MF!PR$8:PR$271,$A15)-$G15</f>
        <v>0</v>
      </c>
      <c r="PT15" s="516">
        <f>COUNTIF(MF!PS$8:PS$271,$I15)+COUNTIF(MF!PS$8:PS$271,$A15)-$G15</f>
        <v>0</v>
      </c>
      <c r="PU15" s="514">
        <f>COUNTIF(MF!PT$8:PT$271,$I15)+COUNTIF(MF!PT$8:PT$271,$A15)-$G15</f>
        <v>0</v>
      </c>
      <c r="PV15" s="513">
        <f>COUNTIF(MF!PU$8:PU$271,$I15)+COUNTIF(MF!PU$8:PU$271,$A15)-$G15</f>
        <v>0</v>
      </c>
      <c r="PW15" s="514">
        <f>COUNTIF(MF!PV$8:PV$271,$I15)+COUNTIF(MF!PV$8:PV$271,$A15)-$G15</f>
        <v>0</v>
      </c>
      <c r="PX15" s="831">
        <f>COUNTIF(MF!PW$8:PW$271,$I15)+COUNTIF(MF!PW$8:PW$271,$A15)-$G15</f>
        <v>0</v>
      </c>
      <c r="PY15" s="832">
        <f>COUNTIF(MF!PX$8:PX$271,$I15)+COUNTIF(MF!PX$8:PX$271,$A15)-$G15</f>
        <v>0</v>
      </c>
      <c r="PZ15" s="831">
        <f>COUNTIF(MF!PY$8:PY$271,$I15)+COUNTIF(MF!PY$8:PY$271,$A15)-$G15</f>
        <v>0</v>
      </c>
      <c r="QA15" s="832">
        <f>COUNTIF(MF!PZ$8:PZ$271,$I15)+COUNTIF(MF!PZ$8:PZ$271,$A15)-$G15</f>
        <v>0</v>
      </c>
      <c r="QB15" s="513">
        <f>COUNTIF(MF!QA$8:QA$271,$I15)+COUNTIF(MF!QA$8:QA$271,$A15)-$G15</f>
        <v>0</v>
      </c>
      <c r="QC15" s="514">
        <f>COUNTIF(MF!QB$8:QB$271,$I15)+COUNTIF(MF!QB$8:QB$271,$A15)-$G15</f>
        <v>0</v>
      </c>
      <c r="QD15" s="513">
        <f>COUNTIF(MF!QC$8:QC$271,$I15)+COUNTIF(MF!QC$8:QC$271,$A15)-$G15</f>
        <v>0</v>
      </c>
      <c r="QE15" s="514">
        <f>COUNTIF(MF!QD$8:QD$271,$I15)+COUNTIF(MF!QD$8:QD$271,$A15)-$G15</f>
        <v>0</v>
      </c>
      <c r="QF15" s="513">
        <f>COUNTIF(MF!QE$8:QE$271,$I15)+COUNTIF(MF!QE$8:QE$271,$A15)-$G15</f>
        <v>0</v>
      </c>
      <c r="QG15" s="514">
        <f>COUNTIF(MF!QF$8:QF$271,$I15)+COUNTIF(MF!QF$8:QF$271,$A15)-$G15</f>
        <v>0</v>
      </c>
      <c r="QH15" s="513">
        <f>COUNTIF(MF!QG$8:QG$271,$I15)+COUNTIF(MF!QG$8:QG$271,$A15)-$G15</f>
        <v>0</v>
      </c>
      <c r="QI15" s="514">
        <f>COUNTIF(MF!QH$8:QH$271,$I15)+COUNTIF(MF!QH$8:QH$271,$A15)-$G15</f>
        <v>0</v>
      </c>
      <c r="QJ15" s="513">
        <f>COUNTIF(MF!QI$8:QI$271,$I15)+COUNTIF(MF!QI$8:QI$271,$A15)-$G15</f>
        <v>0</v>
      </c>
      <c r="QK15" s="514">
        <f>COUNTIF(MF!QJ$8:QJ$271,$I15)+COUNTIF(MF!QJ$8:QJ$271,$A15)-$G15</f>
        <v>0</v>
      </c>
      <c r="QL15" s="831">
        <f>COUNTIF(MF!QK$8:QK$271,$I15)+COUNTIF(MF!QK$8:QK$271,$A15)-$G15</f>
        <v>0</v>
      </c>
      <c r="QM15" s="832">
        <f>COUNTIF(MF!QL$8:QL$271,$I15)+COUNTIF(MF!QL$8:QL$271,$A15)-$G15</f>
        <v>0</v>
      </c>
      <c r="QN15" s="831">
        <f>COUNTIF(MF!QM$8:QM$271,$I15)+COUNTIF(MF!QM$8:QM$271,$A15)-$G15</f>
        <v>0</v>
      </c>
      <c r="QO15" s="832">
        <f>COUNTIF(MF!QN$8:QN$271,$I15)+COUNTIF(MF!QN$8:QN$271,$A15)-$G15</f>
        <v>0</v>
      </c>
      <c r="QP15" s="513">
        <f>COUNTIF(MF!QO$8:QO$271,$I15)+COUNTIF(MF!QO$8:QO$271,$A15)-$G15</f>
        <v>0</v>
      </c>
      <c r="QQ15" s="514">
        <f>COUNTIF(MF!QP$8:QP$271,$I15)+COUNTIF(MF!QP$8:QP$271,$A15)-$G15</f>
        <v>0</v>
      </c>
      <c r="QR15" s="513">
        <f>COUNTIF(MF!QQ$8:QQ$271,$I15)+COUNTIF(MF!QQ$8:QQ$271,$A15)-$G15</f>
        <v>0</v>
      </c>
      <c r="QS15" s="514">
        <f>COUNTIF(MF!QR$8:QR$271,$I15)+COUNTIF(MF!QR$8:QR$271,$A15)-$G15</f>
        <v>0</v>
      </c>
      <c r="QT15" s="513">
        <f>COUNTIF(MF!QS$8:QS$271,$I15)+COUNTIF(MF!QS$8:QS$271,$A15)-$G15</f>
        <v>0</v>
      </c>
      <c r="QU15" s="514">
        <f>COUNTIF(MF!QT$8:QT$271,$I15)+COUNTIF(MF!QT$8:QT$271,$A15)-$G15</f>
        <v>0</v>
      </c>
      <c r="QV15" s="900">
        <f>COUNTIF(MF!QU$8:QU$271,$I15)+COUNTIF(MF!QU$8:QU$271,$A15)-$G15</f>
        <v>0</v>
      </c>
      <c r="QW15" s="512">
        <f>COUNTIF(MF!QV$8:QV$271,$I15)+COUNTIF(MF!QV$8:QV$271,$A15)-$G15</f>
        <v>0</v>
      </c>
      <c r="QX15" s="513">
        <f>COUNTIF(MF!QW$8:QW$271,$I15)+COUNTIF(MF!QW$8:QW$271,$A15)-$G15</f>
        <v>0</v>
      </c>
      <c r="QY15" s="514">
        <f>COUNTIF(MF!QX$8:QX$271,$I15)+COUNTIF(MF!QX$8:QX$271,$A15)-$G15</f>
        <v>0</v>
      </c>
      <c r="QZ15" s="831">
        <f>COUNTIF(MF!QY$8:QY$271,$I15)+COUNTIF(MF!QY$8:QY$271,$A15)-$G15</f>
        <v>0</v>
      </c>
      <c r="RA15" s="832">
        <f>COUNTIF(MF!QZ$8:QZ$271,$I15)+COUNTIF(MF!QZ$8:QZ$271,$A15)-$G15</f>
        <v>0</v>
      </c>
      <c r="RB15" s="831">
        <f>COUNTIF(MF!RA$8:RA$271,$I15)+COUNTIF(MF!RA$8:RA$271,$A15)-$G15</f>
        <v>0</v>
      </c>
      <c r="RC15" s="832">
        <f>COUNTIF(MF!RB$8:RB$271,$I15)+COUNTIF(MF!RB$8:RB$271,$A15)-$G15</f>
        <v>0</v>
      </c>
      <c r="RD15" s="513">
        <f>COUNTIF(MF!RC$8:RC$271,$I15)+COUNTIF(MF!RC$8:RC$271,$A15)-$G15</f>
        <v>0</v>
      </c>
      <c r="RE15" s="514">
        <f>COUNTIF(MF!RD$8:RD$271,$I15)+COUNTIF(MF!RD$8:RD$271,$A15)-$G15</f>
        <v>0</v>
      </c>
      <c r="RF15" s="513">
        <f>COUNTIF(MF!RE$8:RE$271,$I15)+COUNTIF(MF!RE$8:RE$271,$A15)-$G15</f>
        <v>0</v>
      </c>
      <c r="RG15" s="514">
        <f>COUNTIF(MF!RF$8:RF$271,$I15)+COUNTIF(MF!RF$8:RF$271,$A15)-$G15</f>
        <v>0</v>
      </c>
      <c r="RH15" s="513">
        <f>COUNTIF(MF!RG$8:RG$271,$I15)+COUNTIF(MF!RG$8:RG$271,$A15)-$G15</f>
        <v>0</v>
      </c>
      <c r="RI15" s="514">
        <f>COUNTIF(MF!RH$8:RH$271,$I15)+COUNTIF(MF!RH$8:RH$271,$A15)-$G15</f>
        <v>0</v>
      </c>
      <c r="RJ15" s="513">
        <f>COUNTIF(MF!RI$8:RI$271,$I15)+COUNTIF(MF!RI$8:RI$271,$A15)-$G15</f>
        <v>0</v>
      </c>
      <c r="RK15" s="514">
        <f>COUNTIF(MF!RJ$8:RJ$271,$I15)+COUNTIF(MF!RJ$8:RJ$271,$A15)-$G15</f>
        <v>0</v>
      </c>
      <c r="RL15" s="513">
        <f>COUNTIF(MF!RK$8:RK$271,$I15)+COUNTIF(MF!RK$8:RK$271,$A15)-$G15</f>
        <v>0</v>
      </c>
      <c r="RM15" s="514">
        <f>COUNTIF(MF!RL$8:RL$271,$I15)+COUNTIF(MF!RL$8:RL$271,$A15)-$G15</f>
        <v>0</v>
      </c>
      <c r="RN15" s="831">
        <f>COUNTIF(MF!RM$8:RM$271,$I15)+COUNTIF(MF!RM$8:RM$271,$A15)-$G15</f>
        <v>0</v>
      </c>
      <c r="RO15" s="832">
        <f>COUNTIF(MF!RN$8:RN$271,$I15)+COUNTIF(MF!RN$8:RN$271,$A15)-$G15</f>
        <v>0</v>
      </c>
      <c r="RP15" s="831">
        <f>COUNTIF(MF!RO$8:RO$271,$I15)+COUNTIF(MF!RO$8:RO$271,$A15)-$G15</f>
        <v>0</v>
      </c>
      <c r="RQ15" s="832">
        <f>COUNTIF(MF!RP$8:RP$271,$I15)+COUNTIF(MF!RP$8:RP$271,$A15)-$G15</f>
        <v>0</v>
      </c>
      <c r="RR15" s="513">
        <f>COUNTIF(MF!RQ$8:RQ$271,$I15)+COUNTIF(MF!RQ$8:RQ$271,$A15)-$G15</f>
        <v>0</v>
      </c>
      <c r="RS15" s="514">
        <f>COUNTIF(MF!RR$8:RR$271,$I15)+COUNTIF(MF!RR$8:RR$271,$A15)-$G15</f>
        <v>0</v>
      </c>
      <c r="RT15" s="513">
        <f>COUNTIF(MF!RS$8:RS$271,$I15)+COUNTIF(MF!RS$8:RS$271,$A15)-$G15</f>
        <v>0</v>
      </c>
      <c r="RU15" s="514">
        <f>COUNTIF(MF!RT$8:RT$271,$I15)+COUNTIF(MF!RT$8:RT$271,$A15)-$G15</f>
        <v>0</v>
      </c>
      <c r="RV15" s="513">
        <f>COUNTIF(MF!RU$8:RU$271,$I15)+COUNTIF(MF!RU$8:RU$271,$A15)-$G15</f>
        <v>0</v>
      </c>
      <c r="RW15" s="514">
        <f>COUNTIF(MF!RV$8:RV$271,$I15)+COUNTIF(MF!RV$8:RV$271,$A15)-$G15</f>
        <v>0</v>
      </c>
      <c r="RX15" s="513">
        <f>COUNTIF(MF!RW$8:RW$271,$I15)+COUNTIF(MF!RW$8:RW$271,$A15)-$G15</f>
        <v>0</v>
      </c>
      <c r="RY15" s="514">
        <f>COUNTIF(MF!RX$8:RX$271,$I15)+COUNTIF(MF!RX$8:RX$271,$A15)-$G15</f>
        <v>0</v>
      </c>
      <c r="RZ15" s="513">
        <f>COUNTIF(MF!RY$8:RY$271,$I15)+COUNTIF(MF!RY$8:RY$271,$A15)-$G15</f>
        <v>0</v>
      </c>
      <c r="SA15" s="514">
        <f>COUNTIF(MF!RZ$8:RZ$271,$I15)+COUNTIF(MF!RZ$8:RZ$271,$A15)-$G15</f>
        <v>0</v>
      </c>
      <c r="SB15" s="831">
        <f>COUNTIF(MF!SA$8:SA$271,$I15)+COUNTIF(MF!SA$8:SA$271,$A15)-$G15</f>
        <v>0</v>
      </c>
      <c r="SC15" s="870">
        <f>COUNTIF(MF!SB$8:SB$271,$I15)+COUNTIF(MF!SB$8:SB$271,$A15)-$G15</f>
        <v>0</v>
      </c>
      <c r="SD15" s="912">
        <f>COUNTIF(MF!SC$8:SC$271,$I15)+COUNTIF(MF!SC$8:SC$271,$A15)-$G15</f>
        <v>0</v>
      </c>
      <c r="SE15" s="832">
        <f>COUNTIF(MF!SD$8:SD$271,$I15)+COUNTIF(MF!SD$8:SD$271,$A15)-$G15</f>
        <v>0</v>
      </c>
      <c r="SF15" s="513">
        <f>COUNTIF(MF!SE$8:SE$271,$I15)+COUNTIF(MF!SE$8:SE$271,$A15)-$G15</f>
        <v>0</v>
      </c>
      <c r="SG15" s="514">
        <f>COUNTIF(MF!SF$8:SF$271,$I15)+COUNTIF(MF!SF$8:SF$271,$A15)-$G15</f>
        <v>0</v>
      </c>
      <c r="SH15" s="513">
        <f>COUNTIF(MF!SG$8:SG$271,$I15)+COUNTIF(MF!SG$8:SG$271,$A15)-$G15</f>
        <v>0</v>
      </c>
      <c r="SI15" s="514">
        <f>COUNTIF(MF!SH$8:SH$271,$I15)+COUNTIF(MF!SH$8:SH$271,$A15)-$G15</f>
        <v>0</v>
      </c>
      <c r="SJ15" s="513">
        <f>COUNTIF(MF!SI$8:SI$271,$I15)+COUNTIF(MF!SI$8:SI$271,$A15)-$G15</f>
        <v>0</v>
      </c>
      <c r="SK15" s="514">
        <f>COUNTIF(MF!SJ$8:SJ$271,$I15)+COUNTIF(MF!SJ$8:SJ$271,$A15)-$G15</f>
        <v>0</v>
      </c>
      <c r="SL15" s="513">
        <f>COUNTIF(MF!SK$8:SK$271,$I15)+COUNTIF(MF!SK$8:SK$271,$A15)-$G15</f>
        <v>0</v>
      </c>
      <c r="SM15" s="514">
        <f>COUNTIF(MF!SL$8:SL$271,$I15)+COUNTIF(MF!SL$8:SL$271,$A15)-$G15</f>
        <v>0</v>
      </c>
      <c r="SN15" s="513">
        <f>COUNTIF(MF!SM$8:SM$271,$I15)+COUNTIF(MF!SM$8:SM$271,$A15)-$G15</f>
        <v>0</v>
      </c>
      <c r="SO15" s="514">
        <f>COUNTIF(MF!SN$8:SN$271,$I15)+COUNTIF(MF!SN$8:SN$271,$A15)-$G15</f>
        <v>0</v>
      </c>
      <c r="SP15" s="831">
        <f>COUNTIF(MF!SO$8:SO$271,$I15)+COUNTIF(MF!SO$8:SO$271,$A15)-$G15</f>
        <v>0</v>
      </c>
      <c r="SQ15" s="832">
        <f>COUNTIF(MF!SP$8:SP$271,$I15)+COUNTIF(MF!SP$8:SP$271,$A15)-$G15</f>
        <v>0</v>
      </c>
      <c r="SR15" s="831">
        <f>COUNTIF(MF!SQ$8:SQ$271,$I15)+COUNTIF(MF!SQ$8:SQ$271,$A15)-$G15</f>
        <v>0</v>
      </c>
      <c r="SS15" s="832">
        <f>COUNTIF(MF!SR$8:SR$271,$I15)+COUNTIF(MF!SR$8:SR$271,$A15)-$G15</f>
        <v>0</v>
      </c>
      <c r="ST15" s="513">
        <f>COUNTIF(MF!SS$8:SS$271,$I15)+COUNTIF(MF!SS$8:SS$271,$A15)-$G15</f>
        <v>0</v>
      </c>
      <c r="SU15" s="514">
        <f>COUNTIF(MF!ST$8:ST$271,$I15)+COUNTIF(MF!ST$8:ST$271,$A15)-$G15</f>
        <v>0</v>
      </c>
      <c r="SV15" s="513">
        <f>COUNTIF(MF!SU$8:SU$271,$I15)+COUNTIF(MF!SU$8:SU$271,$A15)-$G15</f>
        <v>0</v>
      </c>
      <c r="SW15" s="514">
        <f>COUNTIF(MF!SV$8:SV$271,$I15)+COUNTIF(MF!SV$8:SV$271,$A15)-$G15</f>
        <v>0</v>
      </c>
      <c r="SX15" s="513">
        <f>COUNTIF(MF!SW$8:SW$271,$I15)+COUNTIF(MF!SW$8:SW$271,$A15)-$G15</f>
        <v>0</v>
      </c>
      <c r="SY15" s="514">
        <f>COUNTIF(MF!SX$8:SX$271,$I15)+COUNTIF(MF!SX$8:SX$271,$A15)-$G15</f>
        <v>0</v>
      </c>
      <c r="SZ15" s="513">
        <f>COUNTIF(MF!SY$8:SY$271,$I15)+COUNTIF(MF!SY$8:SY$271,$A15)-$G15</f>
        <v>0</v>
      </c>
      <c r="TA15" s="514">
        <f>COUNTIF(MF!SZ$8:SZ$271,$I15)+COUNTIF(MF!SZ$8:SZ$271,$A15)-$G15</f>
        <v>0</v>
      </c>
      <c r="TB15" s="513">
        <f>COUNTIF(MF!TA$8:TA$271,$I15)+COUNTIF(MF!TA$8:TA$271,$A15)-$G15</f>
        <v>0</v>
      </c>
      <c r="TC15" s="514">
        <f>COUNTIF(MF!TB$8:TB$271,$I15)+COUNTIF(MF!TB$8:TB$271,$A15)-$G15</f>
        <v>0</v>
      </c>
      <c r="TD15" s="831">
        <f>COUNTIF(MF!TC$8:TC$271,$I15)+COUNTIF(MF!TC$8:TC$271,$A15)-$G15</f>
        <v>0</v>
      </c>
      <c r="TE15" s="832">
        <f>COUNTIF(MF!TD$8:TD$271,$I15)+COUNTIF(MF!TD$8:TD$271,$A15)-$G15</f>
        <v>0</v>
      </c>
      <c r="TF15" s="831">
        <f>COUNTIF(MF!TE$8:TE$271,$I15)+COUNTIF(MF!TE$8:TE$271,$A15)-$G15</f>
        <v>0</v>
      </c>
      <c r="TG15" s="832">
        <f>COUNTIF(MF!TF$8:TF$271,$I15)+COUNTIF(MF!TF$8:TF$271,$A15)-$G15</f>
        <v>0</v>
      </c>
      <c r="TH15" s="513">
        <f>COUNTIF(MF!TG$8:TG$271,$I15)+COUNTIF(MF!TG$8:TG$271,$A15)-$G15</f>
        <v>0</v>
      </c>
      <c r="TI15" s="514">
        <f>COUNTIF(MF!TH$8:TH$271,$I15)+COUNTIF(MF!TH$8:TH$271,$A15)-$G15</f>
        <v>0</v>
      </c>
      <c r="TJ15" s="513">
        <f>COUNTIF(MF!TI$8:TI$271,$I15)+COUNTIF(MF!TI$8:TI$271,$A15)-$G15</f>
        <v>0</v>
      </c>
      <c r="TK15" s="514">
        <f>COUNTIF(MF!TJ$8:TJ$271,$I15)+COUNTIF(MF!TJ$8:TJ$271,$A15)-$G15</f>
        <v>0</v>
      </c>
      <c r="TL15" s="513">
        <f>COUNTIF(MF!TK$8:TK$271,$I15)+COUNTIF(MF!TK$8:TK$271,$A15)-$G15</f>
        <v>0</v>
      </c>
      <c r="TM15" s="514">
        <f>COUNTIF(MF!TL$8:TL$271,$I15)+COUNTIF(MF!TL$8:TL$271,$A15)-$G15</f>
        <v>0</v>
      </c>
      <c r="TN15" s="513">
        <f>COUNTIF(MF!TM$8:TM$271,$I15)+COUNTIF(MF!TM$8:TM$271,$A15)-$G15</f>
        <v>0</v>
      </c>
      <c r="TO15" s="514">
        <f>COUNTIF(MF!TN$8:TN$271,$I15)+COUNTIF(MF!TN$8:TN$271,$A15)-$G15</f>
        <v>0</v>
      </c>
      <c r="TP15" s="513">
        <f>COUNTIF(MF!TO$8:TO$271,$I15)+COUNTIF(MF!TO$8:TO$271,$A15)-$G15</f>
        <v>0</v>
      </c>
      <c r="TQ15" s="514">
        <f>COUNTIF(MF!TP$8:TP$271,$I15)+COUNTIF(MF!TP$8:TP$271,$A15)-$G15</f>
        <v>0</v>
      </c>
      <c r="TR15" s="831">
        <f>COUNTIF(MF!TQ$8:TQ$271,$I15)+COUNTIF(MF!TQ$8:TQ$271,$A15)-$G15</f>
        <v>0</v>
      </c>
      <c r="TS15" s="832">
        <f>COUNTIF(MF!TR$8:TR$271,$I15)+COUNTIF(MF!TR$8:TR$271,$A15)-$G15</f>
        <v>0</v>
      </c>
      <c r="TT15" s="831">
        <f>COUNTIF(MF!TS$8:TS$271,$I15)+COUNTIF(MF!TS$8:TS$271,$A15)-$G15</f>
        <v>0</v>
      </c>
      <c r="TU15" s="832">
        <f>COUNTIF(MF!TT$8:TT$271,$I15)+COUNTIF(MF!TT$8:TT$271,$A15)-$G15</f>
        <v>0</v>
      </c>
      <c r="TV15" s="513">
        <f>COUNTIF(MF!TU$8:TU$271,$I15)+COUNTIF(MF!TU$8:TU$271,$A15)-$G15</f>
        <v>0</v>
      </c>
      <c r="TW15" s="514">
        <f>COUNTIF(MF!TV$8:TV$271,$I15)+COUNTIF(MF!TV$8:TV$271,$A15)-$G15</f>
        <v>0</v>
      </c>
      <c r="TX15" s="513">
        <f>COUNTIF(MF!TW$8:TW$271,$I15)+COUNTIF(MF!TW$8:TW$271,$A15)-$G15</f>
        <v>0</v>
      </c>
      <c r="TY15" s="514">
        <f>COUNTIF(MF!TX$8:TX$271,$I15)+COUNTIF(MF!TX$8:TX$271,$A15)-$G15</f>
        <v>0</v>
      </c>
      <c r="TZ15" s="513">
        <f>COUNTIF(MF!TY$8:TY$271,$I15)+COUNTIF(MF!TY$8:TY$271,$A15)-$G15</f>
        <v>0</v>
      </c>
      <c r="UA15" s="514">
        <f>COUNTIF(MF!TZ$8:TZ$271,$I15)+COUNTIF(MF!TZ$8:TZ$271,$A15)-$G15</f>
        <v>0</v>
      </c>
      <c r="UB15" s="513">
        <f>COUNTIF(MF!UA$8:UA$271,$I15)+COUNTIF(MF!UA$8:UA$271,$A15)-$G15</f>
        <v>0</v>
      </c>
      <c r="UC15" s="514">
        <f>COUNTIF(MF!UB$8:UB$271,$I15)+COUNTIF(MF!UB$8:UB$271,$A15)-$G15</f>
        <v>0</v>
      </c>
      <c r="UD15" s="513">
        <f>COUNTIF(MF!UC$8:UC$271,$I15)+COUNTIF(MF!UC$8:UC$271,$A15)-$G15</f>
        <v>0</v>
      </c>
      <c r="UE15" s="514">
        <f>COUNTIF(MF!UD$8:UD$271,$I15)+COUNTIF(MF!UD$8:UD$271,$A15)-$G15</f>
        <v>0</v>
      </c>
      <c r="UF15" s="831">
        <f>COUNTIF(MF!UE$8:UE$271,$I15)+COUNTIF(MF!UE$8:UE$271,$A15)-$G15</f>
        <v>0</v>
      </c>
      <c r="UG15" s="832">
        <f>COUNTIF(MF!UF$8:UF$271,$I15)+COUNTIF(MF!UF$8:UF$271,$A15)-$G15</f>
        <v>0</v>
      </c>
      <c r="UH15" s="831">
        <f>COUNTIF(MF!UG$8:UG$271,$I15)+COUNTIF(MF!UG$8:UG$271,$A15)-$G15</f>
        <v>0</v>
      </c>
      <c r="UI15" s="832">
        <f>COUNTIF(MF!UH$8:UH$271,$I15)+COUNTIF(MF!UH$8:UH$271,$A15)-$G15</f>
        <v>0</v>
      </c>
      <c r="UJ15" s="513">
        <f>COUNTIF(MF!UI$8:UI$271,$I15)+COUNTIF(MF!UI$8:UI$271,$A15)-$G15</f>
        <v>0</v>
      </c>
      <c r="UK15" s="515">
        <f>COUNTIF(MF!UJ$8:UJ$271,$I15)+COUNTIF(MF!UJ$8:UJ$271,$A15)-$G15</f>
        <v>0</v>
      </c>
      <c r="UL15" s="517">
        <f>COUNTIF(MF!UK$8:UK$271,$I15)+COUNTIF(MF!UK$8:UK$271,$A15)-$G15</f>
        <v>0</v>
      </c>
      <c r="UM15" s="514">
        <f>COUNTIF(MF!UL$8:UL$271,$I15)+COUNTIF(MF!UL$8:UL$271,$A15)-$G15</f>
        <v>0</v>
      </c>
      <c r="UN15" s="513">
        <f>COUNTIF(MF!UM$8:UM$271,$I15)+COUNTIF(MF!UM$8:UM$271,$A15)-$G15</f>
        <v>0</v>
      </c>
      <c r="UO15" s="514">
        <f>COUNTIF(MF!UN$8:UN$271,$I15)+COUNTIF(MF!UN$8:UN$271,$A15)-$G15</f>
        <v>0</v>
      </c>
      <c r="UP15" s="513">
        <f>COUNTIF(MF!UO$8:UO$271,$I15)+COUNTIF(MF!UO$8:UO$271,$A15)-$G15</f>
        <v>0</v>
      </c>
      <c r="UQ15" s="514">
        <f>COUNTIF(MF!UP$8:UP$271,$I15)+COUNTIF(MF!UP$8:UP$271,$A15)-$G15</f>
        <v>0</v>
      </c>
      <c r="UR15" s="513">
        <f>COUNTIF(MF!UQ$8:UQ$271,$I15)+COUNTIF(MF!UQ$8:UQ$271,$A15)-$G15</f>
        <v>0</v>
      </c>
      <c r="US15" s="514">
        <f>COUNTIF(MF!UR$8:UR$271,$I15)+COUNTIF(MF!UR$8:UR$271,$A15)-$G15</f>
        <v>0</v>
      </c>
      <c r="UT15" s="900">
        <f>COUNTIF(MF!US$8:US$271,$I15)+COUNTIF(MF!US$8:US$271,$A15)-$G15</f>
        <v>0</v>
      </c>
      <c r="UU15" s="512">
        <f>COUNTIF(MF!UT$8:UT$271,$I15)+COUNTIF(MF!UT$8:UT$271,$A15)-$G15</f>
        <v>0</v>
      </c>
      <c r="UV15" s="831">
        <f>COUNTIF(MF!UU$8:UU$271,$I15)+COUNTIF(MF!UU$8:UU$271,$A15)-$G15</f>
        <v>0</v>
      </c>
      <c r="UW15" s="832">
        <f>COUNTIF(MF!UV$8:UV$271,$I15)+COUNTIF(MF!UV$8:UV$271,$A15)-$G15</f>
        <v>0</v>
      </c>
      <c r="UX15" s="513">
        <f>COUNTIF(MF!UW$8:UW$271,$I15)+COUNTIF(MF!UW$8:UW$271,$A15)-$G15</f>
        <v>0</v>
      </c>
      <c r="UY15" s="514">
        <f>COUNTIF(MF!UX$8:UX$271,$I15)+COUNTIF(MF!UX$8:UX$271,$A15)-$G15</f>
        <v>0</v>
      </c>
      <c r="UZ15" s="513">
        <f>COUNTIF(MF!UY$8:UY$271,$I15)+COUNTIF(MF!UY$8:UY$271,$A15)-$G15</f>
        <v>0</v>
      </c>
      <c r="VA15" s="514">
        <f>COUNTIF(MF!UZ$8:UZ$271,$I15)+COUNTIF(MF!UZ$8:UZ$271,$A15)-$G15</f>
        <v>0</v>
      </c>
      <c r="VB15" s="513">
        <f>COUNTIF(MF!VA$8:VA$271,$I15)+COUNTIF(MF!VA$8:VA$271,$A15)-$G15</f>
        <v>0</v>
      </c>
      <c r="VC15" s="514">
        <f>COUNTIF(MF!VB$8:VB$271,$I15)+COUNTIF(MF!VB$8:VB$271,$A15)-$G15</f>
        <v>0</v>
      </c>
      <c r="VD15" s="513">
        <f>COUNTIF(MF!VC$8:VC$271,$I15)+COUNTIF(MF!VC$8:VC$271,$A15)-$G15</f>
        <v>0</v>
      </c>
      <c r="VE15" s="514">
        <f>COUNTIF(MF!VD$8:VD$271,$I15)+COUNTIF(MF!VD$8:VD$271,$A15)-$G15</f>
        <v>0</v>
      </c>
      <c r="VF15" s="513">
        <f>COUNTIF(MF!VE$8:VE$271,$I15)+COUNTIF(MF!VE$8:VE$271,$A15)-$G15</f>
        <v>0</v>
      </c>
      <c r="VG15" s="514">
        <f>COUNTIF(MF!VF$8:VF$271,$I15)+COUNTIF(MF!VF$8:VF$271,$A15)-$G15</f>
        <v>0</v>
      </c>
      <c r="VH15" s="831">
        <f>COUNTIF(MF!VG$8:VG$271,$I15)+COUNTIF(MF!VG$8:VG$271,$A15)-$G15</f>
        <v>0</v>
      </c>
      <c r="VI15" s="832">
        <f>COUNTIF(MF!VH$8:VH$271,$I15)+COUNTIF(MF!VH$8:VH$271,$A15)-$G15</f>
        <v>0</v>
      </c>
      <c r="VJ15" s="831">
        <f>COUNTIF(MF!VI$8:VI$271,$I15)+COUNTIF(MF!VI$8:VI$271,$A15)-$G15</f>
        <v>0</v>
      </c>
      <c r="VK15" s="832">
        <f>COUNTIF(MF!VJ$8:VJ$271,$I15)+COUNTIF(MF!VJ$8:VJ$271,$A15)-$G15</f>
        <v>0</v>
      </c>
      <c r="VL15" s="513">
        <f>COUNTIF(MF!VK$8:VK$271,$I15)+COUNTIF(MF!VK$8:VK$271,$A15)-$G15</f>
        <v>0</v>
      </c>
      <c r="VM15" s="514">
        <f>COUNTIF(MF!VL$8:VL$271,$I15)+COUNTIF(MF!VL$8:VL$271,$A15)-$G15</f>
        <v>0</v>
      </c>
      <c r="VN15" s="513">
        <f>COUNTIF(MF!VM$8:VM$271,$I15)+COUNTIF(MF!VM$8:VM$271,$A15)-$G15</f>
        <v>0</v>
      </c>
      <c r="VO15" s="514">
        <f>COUNTIF(MF!VN$8:VN$271,$I15)+COUNTIF(MF!VN$8:VN$271,$A15)-$G15</f>
        <v>0</v>
      </c>
      <c r="VP15" s="513">
        <f>COUNTIF(MF!VO$8:VO$271,$I15)+COUNTIF(MF!VO$8:VO$271,$A15)-$G15</f>
        <v>0</v>
      </c>
      <c r="VQ15" s="514">
        <f>COUNTIF(MF!VP$8:VP$271,$I15)+COUNTIF(MF!VP$8:VP$271,$A15)-$G15</f>
        <v>0</v>
      </c>
      <c r="VR15" s="513">
        <f>COUNTIF(MF!VQ$8:VQ$271,$I15)+COUNTIF(MF!VQ$8:VQ$271,$A15)-$G15</f>
        <v>0</v>
      </c>
      <c r="VS15" s="514">
        <f>COUNTIF(MF!VR$8:VR$271,$I15)+COUNTIF(MF!VR$8:VR$271,$A15)-$G15</f>
        <v>0</v>
      </c>
      <c r="VT15" s="513">
        <f>COUNTIF(MF!VS$8:VS$271,$I15)+COUNTIF(MF!VS$8:VS$271,$A15)-$G15</f>
        <v>0</v>
      </c>
      <c r="VU15" s="514">
        <f>COUNTIF(MF!VT$8:VT$271,$I15)+COUNTIF(MF!VT$8:VT$271,$A15)-$G15</f>
        <v>0</v>
      </c>
      <c r="VV15" s="831">
        <f>COUNTIF(MF!VU$8:VU$271,$I15)+COUNTIF(MF!VU$8:VU$271,$A15)-$G15</f>
        <v>0</v>
      </c>
      <c r="VW15" s="832">
        <f>COUNTIF(MF!VV$8:VV$271,$I15)+COUNTIF(MF!VV$8:VV$271,$A15)-$G15</f>
        <v>0</v>
      </c>
      <c r="VX15" s="831">
        <f>COUNTIF(MF!VW$8:VW$271,$I15)+COUNTIF(MF!VW$8:VW$271,$A15)-$G15</f>
        <v>0</v>
      </c>
      <c r="VY15" s="832">
        <f>COUNTIF(MF!VX$8:VX$271,$I15)+COUNTIF(MF!VX$8:VX$271,$A15)-$G15</f>
        <v>0</v>
      </c>
      <c r="VZ15" s="513">
        <f>COUNTIF(MF!VY$8:VY$271,$I15)+COUNTIF(MF!VY$8:VY$271,$A15)-$G15</f>
        <v>0</v>
      </c>
      <c r="WA15" s="514">
        <f>COUNTIF(MF!VZ$8:VZ$271,$I15)+COUNTIF(MF!VZ$8:VZ$271,$A15)-$G15</f>
        <v>0</v>
      </c>
      <c r="WB15" s="513">
        <f>COUNTIF(MF!WA$8:WA$271,$I15)+COUNTIF(MF!WA$8:WA$271,$A15)-$G15</f>
        <v>0</v>
      </c>
      <c r="WC15" s="514">
        <f>COUNTIF(MF!WB$8:WB$271,$I15)+COUNTIF(MF!WB$8:WB$271,$A15)-$G15</f>
        <v>0</v>
      </c>
      <c r="WD15" s="513">
        <f>COUNTIF(MF!WC$8:WC$271,$I15)+COUNTIF(MF!WC$8:WC$271,$A15)-$G15</f>
        <v>0</v>
      </c>
      <c r="WE15" s="514">
        <f>COUNTIF(MF!WD$8:WD$271,$I15)+COUNTIF(MF!WD$8:WD$271,$A15)-$G15</f>
        <v>0</v>
      </c>
      <c r="WF15" s="513">
        <f>COUNTIF(MF!WE$8:WE$271,$I15)+COUNTIF(MF!WE$8:WE$271,$A15)-$G15</f>
        <v>0</v>
      </c>
      <c r="WG15" s="514">
        <f>COUNTIF(MF!WF$8:WF$271,$I15)+COUNTIF(MF!WF$8:WF$271,$A15)-$G15</f>
        <v>0</v>
      </c>
      <c r="WH15" s="513">
        <f>COUNTIF(MF!WG$8:WG$271,$I15)+COUNTIF(MF!WG$8:WG$271,$A15)-$G15</f>
        <v>0</v>
      </c>
      <c r="WI15" s="514">
        <f>COUNTIF(MF!WH$8:WH$271,$I15)+COUNTIF(MF!WH$8:WH$271,$A15)-$G15</f>
        <v>0</v>
      </c>
      <c r="WJ15" s="831">
        <f>COUNTIF(MF!WI$8:WI$271,$I15)+COUNTIF(MF!WI$8:WI$271,$A15)-$G15</f>
        <v>0</v>
      </c>
      <c r="WK15" s="832">
        <f>COUNTIF(MF!WJ$8:WJ$271,$I15)+COUNTIF(MF!WJ$8:WJ$271,$A15)-$G15</f>
        <v>0</v>
      </c>
      <c r="WL15" s="831">
        <f>COUNTIF(MF!WK$8:WK$271,$I15)+COUNTIF(MF!WK$8:WK$271,$A15)-$G15</f>
        <v>0</v>
      </c>
      <c r="WM15" s="832">
        <f>COUNTIF(MF!WL$8:WL$271,$I15)+COUNTIF(MF!WL$8:WL$271,$A15)-$G15</f>
        <v>0</v>
      </c>
      <c r="WN15" s="513">
        <f>COUNTIF(MF!WM$8:WM$271,$I15)+COUNTIF(MF!WM$8:WM$271,$A15)-$G15</f>
        <v>0</v>
      </c>
      <c r="WO15" s="514">
        <f>COUNTIF(MF!WN$8:WN$271,$I15)+COUNTIF(MF!WN$8:WN$271,$A15)-$G15</f>
        <v>0</v>
      </c>
      <c r="WP15" s="513">
        <f>COUNTIF(MF!WO$8:WO$271,$I15)+COUNTIF(MF!WO$8:WO$271,$A15)-$G15</f>
        <v>0</v>
      </c>
      <c r="WQ15" s="514">
        <f>COUNTIF(MF!WP$8:WP$271,$I15)+COUNTIF(MF!WP$8:WP$271,$A15)-$G15</f>
        <v>0</v>
      </c>
      <c r="WR15" s="513">
        <f>COUNTIF(MF!WQ$8:WQ$271,$I15)+COUNTIF(MF!WQ$8:WQ$271,$A15)-$G15</f>
        <v>0</v>
      </c>
      <c r="WS15" s="514">
        <f>COUNTIF(MF!WR$8:WR$271,$I15)+COUNTIF(MF!WR$8:WR$271,$A15)-$G15</f>
        <v>0</v>
      </c>
      <c r="WT15" s="513">
        <f>COUNTIF(MF!WS$8:WS$271,$I15)+COUNTIF(MF!WS$8:WS$271,$A15)-$G15</f>
        <v>0</v>
      </c>
      <c r="WU15" s="515">
        <f>COUNTIF(MF!WT$8:WT$271,$I15)+COUNTIF(MF!WT$8:WT$271,$A15)-$G15</f>
        <v>0</v>
      </c>
      <c r="WV15" s="906">
        <f>COUNTIF(MF!WU$8:WU$271,$I15)+COUNTIF(MF!WU$8:WU$271,$A15)-$G15</f>
        <v>0</v>
      </c>
      <c r="WW15" s="512">
        <f>COUNTIF(MF!WV$8:WV$271,$I15)+COUNTIF(MF!WV$8:WV$271,$A15)-$G15</f>
        <v>0</v>
      </c>
      <c r="WX15" s="831">
        <f>COUNTIF(MF!WW$8:WW$271,$I15)+COUNTIF(MF!WW$8:WW$271,$A15)-$G15</f>
        <v>0</v>
      </c>
      <c r="WY15" s="832">
        <f>COUNTIF(MF!WX$8:WX$271,$I15)+COUNTIF(MF!WX$8:WX$271,$A15)-$G15</f>
        <v>0</v>
      </c>
      <c r="WZ15" s="831">
        <f>COUNTIF(MF!WY$8:WY$271,$I15)+COUNTIF(MF!WY$8:WY$271,$A15)-$G15</f>
        <v>0</v>
      </c>
      <c r="XA15" s="832">
        <f>COUNTIF(MF!WZ$8:WZ$271,$I15)+COUNTIF(MF!WZ$8:WZ$271,$A15)-$G15</f>
        <v>0</v>
      </c>
      <c r="XB15" s="513">
        <f>COUNTIF(MF!XA$8:XA$271,$I15)+COUNTIF(MF!XA$8:XA$271,$A15)-$G15</f>
        <v>0</v>
      </c>
      <c r="XC15" s="514">
        <f>COUNTIF(MF!XB$8:XB$271,$I15)+COUNTIF(MF!XB$8:XB$271,$A15)-$G15</f>
        <v>0</v>
      </c>
      <c r="XD15" s="513">
        <f>COUNTIF(MF!XC$8:XC$271,$I15)+COUNTIF(MF!XC$8:XC$271,$A15)-$G15</f>
        <v>0</v>
      </c>
      <c r="XE15" s="514">
        <f>COUNTIF(MF!XD$8:XD$271,$I15)+COUNTIF(MF!XD$8:XD$271,$A15)-$G15</f>
        <v>0</v>
      </c>
      <c r="XF15" s="513">
        <f>COUNTIF(MF!XE$8:XE$271,$I15)+COUNTIF(MF!XE$8:XE$271,$A15)-$G15</f>
        <v>0</v>
      </c>
      <c r="XG15" s="514">
        <f>COUNTIF(MF!XF$8:XF$271,$I15)+COUNTIF(MF!XF$8:XF$271,$A15)-$G15</f>
        <v>0</v>
      </c>
      <c r="XH15" s="513">
        <f>COUNTIF(MF!XG$8:XG$271,$I15)+COUNTIF(MF!XG$8:XG$271,$A15)-$G15</f>
        <v>0</v>
      </c>
      <c r="XI15" s="514">
        <f>COUNTIF(MF!XH$8:XH$271,$I15)+COUNTIF(MF!XH$8:XH$271,$A15)-$G15</f>
        <v>0</v>
      </c>
      <c r="XJ15" s="513">
        <f>COUNTIF(MF!XI$8:XI$271,$I15)+COUNTIF(MF!XI$8:XI$271,$A15)-$G15</f>
        <v>0</v>
      </c>
      <c r="XK15" s="514">
        <f>COUNTIF(MF!XJ$8:XJ$271,$I15)+COUNTIF(MF!XJ$8:XJ$271,$A15)-$G15</f>
        <v>0</v>
      </c>
      <c r="XL15" s="831">
        <f>COUNTIF(MF!XK$8:XK$271,$I15)+COUNTIF(MF!XK$8:XK$271,$A15)-$G15</f>
        <v>0</v>
      </c>
      <c r="XM15" s="832">
        <f>COUNTIF(MF!XL$8:XL$271,$I15)+COUNTIF(MF!XL$8:XL$271,$A15)-$G15</f>
        <v>0</v>
      </c>
      <c r="XN15" s="831">
        <f>COUNTIF(MF!XM$8:XM$271,$I15)+COUNTIF(MF!XM$8:XM$271,$A15)-$G15</f>
        <v>0</v>
      </c>
      <c r="XO15" s="832">
        <f>COUNTIF(MF!XN$8:XN$271,$I15)+COUNTIF(MF!XN$8:XN$271,$A15)-$G15</f>
        <v>0</v>
      </c>
      <c r="XP15" s="513">
        <f>COUNTIF(MF!XO$8:XO$271,$I15)+COUNTIF(MF!XO$8:XO$271,$A15)-$G15</f>
        <v>0</v>
      </c>
      <c r="XQ15" s="514">
        <f>COUNTIF(MF!XP$8:XP$271,$I15)+COUNTIF(MF!XP$8:XP$271,$A15)-$G15</f>
        <v>0</v>
      </c>
      <c r="XR15" s="513">
        <f>COUNTIF(MF!XQ$8:XQ$271,$I15)+COUNTIF(MF!XQ$8:XQ$271,$A15)-$G15</f>
        <v>0</v>
      </c>
      <c r="XS15" s="514">
        <f>COUNTIF(MF!XR$8:XR$271,$I15)+COUNTIF(MF!XR$8:XR$271,$A15)-$G15</f>
        <v>0</v>
      </c>
      <c r="XT15" s="513">
        <f>COUNTIF(MF!XS$8:XS$271,$I15)+COUNTIF(MF!XS$8:XS$271,$A15)-$G15</f>
        <v>0</v>
      </c>
      <c r="XU15" s="514">
        <f>COUNTIF(MF!XT$8:XT$271,$I15)+COUNTIF(MF!XT$8:XT$271,$A15)-$G15</f>
        <v>0</v>
      </c>
      <c r="XV15" s="513">
        <f>COUNTIF(MF!XU$8:XU$271,$I15)+COUNTIF(MF!XU$8:XU$271,$A15)-$G15</f>
        <v>0</v>
      </c>
      <c r="XW15" s="514">
        <f>COUNTIF(MF!XV$8:XV$271,$I15)+COUNTIF(MF!XV$8:XV$271,$A15)-$G15</f>
        <v>0</v>
      </c>
      <c r="XX15" s="513">
        <f>COUNTIF(MF!XW$8:XW$271,$I15)+COUNTIF(MF!XW$8:XW$271,$A15)-$G15</f>
        <v>0</v>
      </c>
      <c r="XY15" s="514">
        <f>COUNTIF(MF!XX$8:XX$271,$I15)+COUNTIF(MF!XX$8:XX$271,$A15)-$G15</f>
        <v>0</v>
      </c>
      <c r="XZ15" s="831">
        <f>COUNTIF(MF!XY$8:XY$271,$I15)+COUNTIF(MF!XY$8:XY$271,$A15)-$G15</f>
        <v>0</v>
      </c>
      <c r="YA15" s="832">
        <f>COUNTIF(MF!XZ$8:XZ$271,$I15)+COUNTIF(MF!XZ$8:XZ$271,$A15)-$G15</f>
        <v>0</v>
      </c>
      <c r="YB15" s="831">
        <f>COUNTIF(MF!YA$8:YA$271,$I15)+COUNTIF(MF!YA$8:YA$271,$A15)-$G15</f>
        <v>0</v>
      </c>
      <c r="YC15" s="832">
        <f>COUNTIF(MF!YB$8:YB$271,$I15)+COUNTIF(MF!YB$8:YB$271,$A15)-$G15</f>
        <v>0</v>
      </c>
      <c r="YD15" s="513">
        <f>COUNTIF(MF!YC$8:YC$271,$I15)+COUNTIF(MF!YC$8:YC$271,$A15)-$G15</f>
        <v>0</v>
      </c>
      <c r="YE15" s="514">
        <f>COUNTIF(MF!YD$8:YD$271,$I15)+COUNTIF(MF!YD$8:YD$271,$A15)-$G15</f>
        <v>0</v>
      </c>
      <c r="YF15" s="513">
        <f>COUNTIF(MF!YE$8:YE$271,$I15)+COUNTIF(MF!YE$8:YE$271,$A15)-$G15</f>
        <v>0</v>
      </c>
      <c r="YG15" s="514">
        <f>COUNTIF(MF!YF$8:YF$271,$I15)+COUNTIF(MF!YF$8:YF$271,$A15)-$G15</f>
        <v>0</v>
      </c>
      <c r="YH15" s="513">
        <f>COUNTIF(MF!YG$8:YG$271,$I15)+COUNTIF(MF!YG$8:YG$271,$A15)-$G15</f>
        <v>0</v>
      </c>
      <c r="YI15" s="514">
        <f>COUNTIF(MF!YH$8:YH$271,$I15)+COUNTIF(MF!YH$8:YH$271,$A15)-$G15</f>
        <v>0</v>
      </c>
      <c r="YJ15" s="513">
        <f>COUNTIF(MF!YI$8:YI$271,$I15)+COUNTIF(MF!YI$8:YI$271,$A15)-$G15</f>
        <v>0</v>
      </c>
      <c r="YK15" s="514">
        <f>COUNTIF(MF!YJ$8:YJ$271,$I15)+COUNTIF(MF!YJ$8:YJ$271,$A15)-$G15</f>
        <v>0</v>
      </c>
      <c r="YL15" s="513">
        <f>COUNTIF(MF!YK$8:YK$271,$I15)+COUNTIF(MF!YK$8:YK$271,$A15)-$G15</f>
        <v>0</v>
      </c>
      <c r="YM15" s="514">
        <f>COUNTIF(MF!YL$8:YL$271,$I15)+COUNTIF(MF!YL$8:YL$271,$A15)-$G15</f>
        <v>0</v>
      </c>
      <c r="YN15" s="831">
        <f>COUNTIF(MF!YM$8:YM$271,$I15)+COUNTIF(MF!YM$8:YM$271,$A15)-$G15</f>
        <v>0</v>
      </c>
      <c r="YO15" s="832">
        <f>COUNTIF(MF!YN$8:YN$271,$I15)+COUNTIF(MF!YN$8:YN$271,$A15)-$G15</f>
        <v>0</v>
      </c>
      <c r="YP15" s="831">
        <f>COUNTIF(MF!YO$8:YO$271,$I15)+COUNTIF(MF!YO$8:YO$271,$A15)-$G15</f>
        <v>0</v>
      </c>
      <c r="YQ15" s="832">
        <f>COUNTIF(MF!YP$8:YP$271,$I15)+COUNTIF(MF!YP$8:YP$271,$A15)-$G15</f>
        <v>0</v>
      </c>
      <c r="YR15" s="513">
        <f>COUNTIF(MF!YQ$8:YQ$271,$I15)+COUNTIF(MF!YQ$8:YQ$271,$A15)-$G15</f>
        <v>0</v>
      </c>
      <c r="YS15" s="514">
        <f>COUNTIF(MF!YR$8:YR$271,$I15)+COUNTIF(MF!YR$8:YR$271,$A15)-$G15</f>
        <v>0</v>
      </c>
      <c r="YT15" s="513">
        <f>COUNTIF(MF!YS$8:YS$271,$I15)+COUNTIF(MF!YS$8:YS$271,$A15)-$G15</f>
        <v>0</v>
      </c>
      <c r="YU15" s="514">
        <f>COUNTIF(MF!YT$8:YT$271,$I15)+COUNTIF(MF!YT$8:YT$271,$A15)-$G15</f>
        <v>0</v>
      </c>
      <c r="YV15" s="513">
        <f>COUNTIF(MF!YU$8:YU$271,$I15)+COUNTIF(MF!YU$8:YU$271,$A15)-$G15</f>
        <v>0</v>
      </c>
      <c r="YW15" s="514">
        <f>COUNTIF(MF!YV$8:YV$271,$I15)+COUNTIF(MF!YV$8:YV$271,$A15)-$G15</f>
        <v>0</v>
      </c>
      <c r="YX15" s="513">
        <f>COUNTIF(MF!YW$8:YW$271,$I15)+COUNTIF(MF!YW$8:YW$271,$A15)-$G15</f>
        <v>0</v>
      </c>
      <c r="YY15" s="514">
        <f>COUNTIF(MF!YX$8:YX$271,$I15)+COUNTIF(MF!YX$8:YX$271,$A15)-$G15</f>
        <v>0</v>
      </c>
      <c r="YZ15" s="513">
        <f>COUNTIF(MF!YY$8:YY$271,$I15)+COUNTIF(MF!YY$8:YY$271,$A15)-$G15</f>
        <v>0</v>
      </c>
      <c r="ZA15" s="514">
        <f>COUNTIF(MF!YZ$8:YZ$271,$I15)+COUNTIF(MF!YZ$8:YZ$271,$A15)-$G15</f>
        <v>0</v>
      </c>
      <c r="ZB15" s="831">
        <f>COUNTIF(MF!ZA$8:ZA$271,$I15)+COUNTIF(MF!ZA$8:ZA$271,$A15)-$G15</f>
        <v>0</v>
      </c>
      <c r="ZC15" s="870">
        <f>COUNTIF(MF!ZB$8:ZB$271,$I15)+COUNTIF(MF!ZB$8:ZB$271,$A15)-$G15</f>
        <v>0</v>
      </c>
      <c r="ZD15" s="945">
        <f>COUNTIF(MF!ZC$8:ZC$271,$I15)+COUNTIF(MF!ZC$8:ZC$271,$A15)-$G15</f>
        <v>0</v>
      </c>
      <c r="ZE15" s="512">
        <f>COUNTIF(MF!ZD$8:ZD$271,$I15)+COUNTIF(MF!ZD$8:ZD$271,$A15)-$G15</f>
        <v>0</v>
      </c>
      <c r="ZF15" s="513">
        <f>COUNTIF(MF!ZE$8:ZE$271,$I15)+COUNTIF(MF!ZE$8:ZE$271,$A15)-$G15</f>
        <v>0</v>
      </c>
      <c r="ZG15" s="514">
        <f>COUNTIF(MF!ZF$8:ZF$271,$I15)+COUNTIF(MF!ZF$8:ZF$271,$A15)-$G15</f>
        <v>0</v>
      </c>
      <c r="ZH15" s="513">
        <f>COUNTIF(MF!ZG$8:ZG$271,$I15)+COUNTIF(MF!ZG$8:ZG$271,$A15)-$G15</f>
        <v>0</v>
      </c>
      <c r="ZI15" s="514">
        <f>COUNTIF(MF!ZH$8:ZH$271,$I15)+COUNTIF(MF!ZH$8:ZH$271,$A15)-$G15</f>
        <v>0</v>
      </c>
      <c r="ZJ15" s="513">
        <f>COUNTIF(MF!ZI$8:ZI$271,$I15)+COUNTIF(MF!ZI$8:ZI$271,$A15)-$G15</f>
        <v>0</v>
      </c>
      <c r="ZK15" s="514">
        <f>COUNTIF(MF!ZJ$8:ZJ$271,$I15)+COUNTIF(MF!ZJ$8:ZJ$271,$A15)-$G15</f>
        <v>0</v>
      </c>
      <c r="ZL15" s="513">
        <f>COUNTIF(MF!ZK$8:ZK$271,$I15)+COUNTIF(MF!ZK$8:ZK$271,$A15)-$G15</f>
        <v>0</v>
      </c>
      <c r="ZM15" s="514">
        <f>COUNTIF(MF!ZL$8:ZL$271,$I15)+COUNTIF(MF!ZL$8:ZL$271,$A15)-$G15</f>
        <v>0</v>
      </c>
      <c r="ZN15" s="513">
        <f>COUNTIF(MF!ZM$8:ZM$271,$I15)+COUNTIF(MF!ZM$8:ZM$271,$A15)-$G15</f>
        <v>0</v>
      </c>
      <c r="ZO15" s="514">
        <f>COUNTIF(MF!ZN$8:ZN$271,$I15)+COUNTIF(MF!ZN$8:ZN$271,$A15)-$G15</f>
        <v>0</v>
      </c>
      <c r="ZP15" s="831">
        <f>COUNTIF(MF!ZO$8:ZO$271,$I15)+COUNTIF(MF!ZO$8:ZO$271,$A15)-$G15</f>
        <v>0</v>
      </c>
      <c r="ZQ15" s="832">
        <f>COUNTIF(MF!ZP$8:ZP$271,$I15)+COUNTIF(MF!ZP$8:ZP$271,$A15)-$G15</f>
        <v>0</v>
      </c>
      <c r="ZR15" s="900">
        <f>COUNTIF(MF!ZQ$8:ZQ$271,$I15)+COUNTIF(MF!ZQ$8:ZQ$271,$A15)-$G15</f>
        <v>0</v>
      </c>
      <c r="ZS15" s="512">
        <f>COUNTIF(MF!ZR$8:ZR$271,$I15)+COUNTIF(MF!ZR$8:ZR$271,$A15)-$G15</f>
        <v>0</v>
      </c>
      <c r="ZT15" s="513">
        <f>COUNTIF(MF!ZS$8:ZS$271,$I15)+COUNTIF(MF!ZS$8:ZS$271,$A15)-$G15</f>
        <v>0</v>
      </c>
      <c r="ZU15" s="514">
        <f>COUNTIF(MF!ZT$8:ZT$271,$I15)+COUNTIF(MF!ZT$8:ZT$271,$A15)-$G15</f>
        <v>0</v>
      </c>
      <c r="ZV15" s="513">
        <f>COUNTIF(MF!ZU$8:ZU$271,$I15)+COUNTIF(MF!ZU$8:ZU$271,$A15)-$G15</f>
        <v>0</v>
      </c>
      <c r="ZW15" s="514">
        <f>COUNTIF(MF!ZV$8:ZV$271,$I15)+COUNTIF(MF!ZV$8:ZV$271,$A15)-$G15</f>
        <v>0</v>
      </c>
      <c r="ZX15" s="513">
        <f>COUNTIF(MF!ZW$8:ZW$271,$I15)+COUNTIF(MF!ZW$8:ZW$271,$A15)-$G15</f>
        <v>0</v>
      </c>
      <c r="ZY15" s="514">
        <f>COUNTIF(MF!ZX$8:ZX$271,$I15)+COUNTIF(MF!ZX$8:ZX$271,$A15)-$G15</f>
        <v>0</v>
      </c>
      <c r="ZZ15" s="513">
        <f>COUNTIF(MF!ZY$8:ZY$271,$I15)+COUNTIF(MF!ZY$8:ZY$271,$A15)-$G15</f>
        <v>0</v>
      </c>
      <c r="AAA15" s="514">
        <f>COUNTIF(MF!ZZ$8:ZZ$271,$I15)+COUNTIF(MF!ZZ$8:ZZ$271,$A15)-$G15</f>
        <v>0</v>
      </c>
      <c r="AAB15" s="513">
        <f>COUNTIF(MF!AAA$8:AAA$271,$I15)+COUNTIF(MF!AAA$8:AAA$271,$A15)-$G15</f>
        <v>0</v>
      </c>
      <c r="AAC15" s="514">
        <f>COUNTIF(MF!AAB$8:AAB$271,$I15)+COUNTIF(MF!AAB$8:AAB$271,$A15)-$G15</f>
        <v>0</v>
      </c>
      <c r="AAD15" s="831">
        <f>COUNTIF(MF!AAC$8:AAC$271,$I15)+COUNTIF(MF!AAC$8:AAC$271,$A15)-$G15</f>
        <v>0</v>
      </c>
      <c r="AAE15" s="832">
        <f>COUNTIF(MF!AAD$8:AAD$271,$I15)+COUNTIF(MF!AAD$8:AAD$271,$A15)-$G15</f>
        <v>0</v>
      </c>
      <c r="AAF15" s="831">
        <f>COUNTIF(MF!AAE$8:AAE$271,$I15)+COUNTIF(MF!AAE$8:AAE$271,$A15)-$G15</f>
        <v>0</v>
      </c>
      <c r="AAG15" s="832">
        <f>COUNTIF(MF!AAF$8:AAF$271,$I15)+COUNTIF(MF!AAF$8:AAF$271,$A15)-$G15</f>
        <v>0</v>
      </c>
      <c r="AAH15" s="513">
        <f>COUNTIF(MF!AAG$8:AAG$271,$I15)+COUNTIF(MF!AAG$8:AAG$271,$A15)-$G15</f>
        <v>0</v>
      </c>
      <c r="AAI15" s="514">
        <f>COUNTIF(MF!AAH$8:AAH$271,$I15)+COUNTIF(MF!AAH$8:AAH$271,$A15)-$G15</f>
        <v>0</v>
      </c>
      <c r="AAJ15" s="513">
        <f>COUNTIF(MF!AAI$8:AAI$271,$I15)+COUNTIF(MF!AAI$8:AAI$271,$A15)-$G15</f>
        <v>0</v>
      </c>
      <c r="AAK15" s="514">
        <f>COUNTIF(MF!AAJ$8:AAJ$271,$I15)+COUNTIF(MF!AAJ$8:AAJ$271,$A15)-$G15</f>
        <v>0</v>
      </c>
      <c r="AAL15" s="513">
        <f>COUNTIF(MF!AAK$8:AAK$271,$I15)+COUNTIF(MF!AAK$8:AAK$271,$A15)-$G15</f>
        <v>0</v>
      </c>
      <c r="AAM15" s="514">
        <f>COUNTIF(MF!AAL$8:AAL$271,$I15)+COUNTIF(MF!AAL$8:AAL$271,$A15)-$G15</f>
        <v>0</v>
      </c>
      <c r="AAN15" s="513">
        <f>COUNTIF(MF!AAM$8:AAM$271,$I15)+COUNTIF(MF!AAM$8:AAM$271,$A15)-$G15</f>
        <v>0</v>
      </c>
      <c r="AAO15" s="514">
        <f>COUNTIF(MF!AAN$8:AAN$271,$I15)+COUNTIF(MF!AAN$8:AAN$271,$A15)-$G15</f>
        <v>0</v>
      </c>
      <c r="AAP15" s="513">
        <f>COUNTIF(MF!AAO$8:AAO$271,$I15)+COUNTIF(MF!AAO$8:AAO$271,$A15)-$G15</f>
        <v>0</v>
      </c>
      <c r="AAQ15" s="514">
        <f>COUNTIF(MF!AAP$8:AAP$271,$I15)+COUNTIF(MF!AAP$8:AAP$271,$A15)-$G15</f>
        <v>0</v>
      </c>
      <c r="AAR15" s="831">
        <f>COUNTIF(MF!AAQ$8:AAQ$271,$I15)+COUNTIF(MF!AAQ$8:AAQ$271,$A15)-$G15</f>
        <v>0</v>
      </c>
      <c r="AAS15" s="832">
        <f>COUNTIF(MF!AAR$8:AAR$271,$I15)+COUNTIF(MF!AAR$8:AAR$271,$A15)-$G15</f>
        <v>0</v>
      </c>
      <c r="AAT15" s="831">
        <f>COUNTIF(MF!AAS$8:AAS$271,$I15)+COUNTIF(MF!AAS$8:AAS$271,$A15)-$G15</f>
        <v>0</v>
      </c>
      <c r="AAU15" s="832">
        <f>COUNTIF(MF!AAT$8:AAT$271,$I15)+COUNTIF(MF!AAT$8:AAT$271,$A15)-$G15</f>
        <v>0</v>
      </c>
      <c r="AAV15" s="513">
        <f>COUNTIF(MF!AAU$8:AAU$271,$I15)+COUNTIF(MF!AAU$8:AAU$271,$A15)-$G15</f>
        <v>0</v>
      </c>
      <c r="AAW15" s="514">
        <f>COUNTIF(MF!AAV$8:AAV$271,$I15)+COUNTIF(MF!AAV$8:AAV$271,$A15)-$G15</f>
        <v>0</v>
      </c>
      <c r="AAX15" s="513">
        <f>COUNTIF(MF!AAW$8:AAW$271,$I15)+COUNTIF(MF!AAW$8:AAW$271,$A15)-$G15</f>
        <v>0</v>
      </c>
      <c r="AAY15" s="514">
        <f>COUNTIF(MF!AAX$8:AAX$271,$I15)+COUNTIF(MF!AAX$8:AAX$271,$A15)-$G15</f>
        <v>0</v>
      </c>
      <c r="AAZ15" s="900">
        <f>COUNTIF(MF!AAY$8:AAY$271,$I15)+COUNTIF(MF!AAY$8:AAY$271,$A15)-$G15</f>
        <v>0</v>
      </c>
      <c r="ABA15" s="512">
        <f>COUNTIF(MF!AAZ$8:AAZ$271,$I15)+COUNTIF(MF!AAZ$8:AAZ$271,$A15)-$G15</f>
        <v>0</v>
      </c>
      <c r="ABB15" s="513">
        <f>COUNTIF(MF!ABA$8:ABA$271,$I15)+COUNTIF(MF!ABA$8:ABA$271,$A15)-$G15</f>
        <v>0</v>
      </c>
      <c r="ABC15" s="514">
        <f>COUNTIF(MF!ABB$8:ABB$271,$I15)+COUNTIF(MF!ABB$8:ABB$271,$A15)-$G15</f>
        <v>0</v>
      </c>
      <c r="ABD15" s="513">
        <f>COUNTIF(MF!ABC$8:ABC$271,$I15)+COUNTIF(MF!ABC$8:ABC$271,$A15)-$G15</f>
        <v>0</v>
      </c>
      <c r="ABE15" s="514">
        <f>COUNTIF(MF!ABD$8:ABD$271,$I15)+COUNTIF(MF!ABD$8:ABD$271,$A15)-$G15</f>
        <v>0</v>
      </c>
      <c r="ABF15" s="831">
        <f>COUNTIF(MF!ABE$8:ABE$271,$I15)+COUNTIF(MF!ABE$8:ABE$271,$A15)-$G15</f>
        <v>0</v>
      </c>
      <c r="ABG15" s="832">
        <f>COUNTIF(MF!ABF$8:ABF$271,$I15)+COUNTIF(MF!ABF$8:ABF$271,$A15)-$G15</f>
        <v>0</v>
      </c>
      <c r="ABH15" s="831">
        <f>COUNTIF(MF!ABG$8:ABG$271,$I15)+COUNTIF(MF!ABG$8:ABG$271,$A15)-$G15</f>
        <v>0</v>
      </c>
      <c r="ABI15" s="832">
        <f>COUNTIF(MF!ABH$8:ABH$271,$I15)+COUNTIF(MF!ABH$8:ABH$271,$A15)-$G15</f>
        <v>0</v>
      </c>
      <c r="ABJ15" s="513">
        <f>COUNTIF(MF!ABI$8:ABI$271,$I15)+COUNTIF(MF!ABI$8:ABI$271,$A15)-$G15</f>
        <v>0</v>
      </c>
      <c r="ABK15" s="514">
        <f>COUNTIF(MF!ABJ$8:ABJ$271,$I15)+COUNTIF(MF!ABJ$8:ABJ$271,$A15)-$G15</f>
        <v>0</v>
      </c>
      <c r="ABL15" s="513">
        <f>COUNTIF(MF!ABK$8:ABK$271,$I15)+COUNTIF(MF!ABK$8:ABK$271,$A15)-$G15</f>
        <v>0</v>
      </c>
      <c r="ABM15" s="518">
        <f>COUNTIF(MF!ABL$8:ABL$271,$I15)+COUNTIF(MF!ABL$8:ABL$271,$A15)-$G15</f>
        <v>0</v>
      </c>
      <c r="ABN15" s="298"/>
    </row>
    <row r="16" spans="1:742" ht="13.35" customHeight="1" thickTop="1" thickBot="1">
      <c r="A16" s="307" t="s">
        <v>76</v>
      </c>
      <c r="B16" s="1064" t="str">
        <f>MF!AI3</f>
        <v>Graça</v>
      </c>
      <c r="C16" s="68" t="s">
        <v>123</v>
      </c>
      <c r="D16" s="958">
        <v>3</v>
      </c>
      <c r="E16" s="1075" t="str">
        <f>MF!AP3</f>
        <v>C</v>
      </c>
      <c r="F16" s="298"/>
      <c r="G16" s="143">
        <f>MAPA!AS12</f>
        <v>0</v>
      </c>
      <c r="H16" s="1076">
        <f>SUM(G16:G19)</f>
        <v>1</v>
      </c>
      <c r="I16" s="309" t="s">
        <v>67</v>
      </c>
      <c r="J16" s="493">
        <f>COUNTIF(MF!I$8:I$271,$I16)+COUNTIF(MF!I$8:I$271,$A16)-$G16</f>
        <v>1</v>
      </c>
      <c r="K16" s="494">
        <f>COUNTIF(MF!J$8:J$271,$I16)+COUNTIF(MF!J$8:J$271,$A16)-$G16</f>
        <v>0</v>
      </c>
      <c r="L16" s="495">
        <f>COUNTIF(MF!K$8:K$271,$I16)+COUNTIF(MF!K$8:K$271,$A16)-$G16</f>
        <v>1</v>
      </c>
      <c r="M16" s="496">
        <f>COUNTIF(MF!L$8:L$271,$I16)+COUNTIF(MF!L$8:L$271,$A16)-$G16</f>
        <v>1</v>
      </c>
      <c r="N16" s="495">
        <f>COUNTIF(MF!M$8:M$271,$I16)+COUNTIF(MF!M$8:M$271,$A16)-$G16</f>
        <v>1</v>
      </c>
      <c r="O16" s="496">
        <f>COUNTIF(MF!N$8:N$271,$I16)+COUNTIF(MF!N$8:N$271,$A16)-$G16</f>
        <v>0</v>
      </c>
      <c r="P16" s="495">
        <f>COUNTIF(MF!O$8:O$271,$I16)+COUNTIF(MF!O$8:O$271,$A16)-$G16</f>
        <v>1</v>
      </c>
      <c r="Q16" s="496">
        <f>COUNTIF(MF!P$8:P$271,$I16)+COUNTIF(MF!P$8:P$271,$A16)-$G16</f>
        <v>0</v>
      </c>
      <c r="R16" s="827">
        <f>COUNTIF(MF!Q$8:Q$271,$I16)+COUNTIF(MF!Q$8:Q$271,$A16)-$G16</f>
        <v>0</v>
      </c>
      <c r="S16" s="828">
        <f>COUNTIF(MF!R$8:R$271,$I16)+COUNTIF(MF!R$8:R$271,$A16)-$G16</f>
        <v>0</v>
      </c>
      <c r="T16" s="827">
        <f>COUNTIF(MF!S$8:S$271,$I16)+COUNTIF(MF!S$8:S$271,$A16)-$G16</f>
        <v>0</v>
      </c>
      <c r="U16" s="828">
        <f>COUNTIF(MF!T$8:T$271,$I16)+COUNTIF(MF!T$8:T$271,$A16)-$G16</f>
        <v>0</v>
      </c>
      <c r="V16" s="495">
        <f>COUNTIF(MF!U$8:U$271,$I16)+COUNTIF(MF!U$8:U$271,$A16)-$G16</f>
        <v>0</v>
      </c>
      <c r="W16" s="496">
        <f>COUNTIF(MF!V$8:V$271,$I16)+COUNTIF(MF!V$8:V$271,$A16)-$G16</f>
        <v>0</v>
      </c>
      <c r="X16" s="495">
        <f>COUNTIF(MF!W$8:W$271,$I16)+COUNTIF(MF!W$8:W$271,$A16)-$G16</f>
        <v>0</v>
      </c>
      <c r="Y16" s="496">
        <f>COUNTIF(MF!X$8:X$271,$I16)+COUNTIF(MF!X$8:X$271,$A16)-$G16</f>
        <v>0</v>
      </c>
      <c r="Z16" s="495">
        <f>COUNTIF(MF!Y$8:Y$271,$I16)+COUNTIF(MF!Y$8:Y$271,$A16)-$G16</f>
        <v>0</v>
      </c>
      <c r="AA16" s="496">
        <f>COUNTIF(MF!Z$8:Z$271,$I16)+COUNTIF(MF!Z$8:Z$271,$A16)-$G16</f>
        <v>0</v>
      </c>
      <c r="AB16" s="495">
        <f>COUNTIF(MF!AA$8:AA$271,$I16)+COUNTIF(MF!AA$8:AA$271,$A16)-$G16</f>
        <v>0</v>
      </c>
      <c r="AC16" s="496">
        <f>COUNTIF(MF!AB$8:AB$271,$I16)+COUNTIF(MF!AB$8:AB$271,$A16)-$G16</f>
        <v>0</v>
      </c>
      <c r="AD16" s="495">
        <f>COUNTIF(MF!AC$8:AC$271,$I16)+COUNTIF(MF!AC$8:AC$271,$A16)-$G16</f>
        <v>0</v>
      </c>
      <c r="AE16" s="496">
        <f>COUNTIF(MF!AD$8:AD$271,$I16)+COUNTIF(MF!AD$8:AD$271,$A16)-$G16</f>
        <v>0</v>
      </c>
      <c r="AF16" s="827">
        <f>COUNTIF(MF!AE$8:AE$271,$I16)+COUNTIF(MF!AE$8:AE$271,$A16)-$G16</f>
        <v>0</v>
      </c>
      <c r="AG16" s="828">
        <f>COUNTIF(MF!AF$8:AF$271,$I16)+COUNTIF(MF!AF$8:AF$271,$A16)-$G16</f>
        <v>0</v>
      </c>
      <c r="AH16" s="827">
        <f>COUNTIF(MF!AG$8:AG$271,$I16)+COUNTIF(MF!AG$8:AG$271,$A16)-$G16</f>
        <v>0</v>
      </c>
      <c r="AI16" s="828">
        <f>COUNTIF(MF!AH$8:AH$271,$I16)+COUNTIF(MF!AH$8:AH$271,$A16)-$G16</f>
        <v>0</v>
      </c>
      <c r="AJ16" s="495">
        <f>COUNTIF(MF!AI$8:AI$271,$I16)+COUNTIF(MF!AI$8:AI$271,$A16)-$G16</f>
        <v>0</v>
      </c>
      <c r="AK16" s="496">
        <f>COUNTIF(MF!AJ$8:AJ$271,$I16)+COUNTIF(MF!AJ$8:AJ$271,$A16)-$G16</f>
        <v>0</v>
      </c>
      <c r="AL16" s="495">
        <f>COUNTIF(MF!AK$8:AK$271,$I16)+COUNTIF(MF!AK$8:AK$271,$A16)-$G16</f>
        <v>0</v>
      </c>
      <c r="AM16" s="496">
        <f>COUNTIF(MF!AL$8:AL$271,$I16)+COUNTIF(MF!AL$8:AL$271,$A16)-$G16</f>
        <v>0</v>
      </c>
      <c r="AN16" s="495">
        <f>COUNTIF(MF!AM$8:AM$271,$I16)+COUNTIF(MF!AM$8:AM$271,$A16)-$G16</f>
        <v>0</v>
      </c>
      <c r="AO16" s="496">
        <f>COUNTIF(MF!AN$8:AN$271,$I16)+COUNTIF(MF!AN$8:AN$271,$A16)-$G16</f>
        <v>0</v>
      </c>
      <c r="AP16" s="495">
        <f>COUNTIF(MF!AO$8:AO$271,$I16)+COUNTIF(MF!AO$8:AO$271,$A16)-$G16</f>
        <v>0</v>
      </c>
      <c r="AQ16" s="496">
        <f>COUNTIF(MF!AP$8:AP$271,$I16)+COUNTIF(MF!AP$8:AP$271,$A16)-$G16</f>
        <v>0</v>
      </c>
      <c r="AR16" s="495">
        <f>COUNTIF(MF!AQ$8:AQ$271,$I16)+COUNTIF(MF!AQ$8:AQ$271,$A16)-$G16</f>
        <v>0</v>
      </c>
      <c r="AS16" s="496">
        <f>COUNTIF(MF!AR$8:AR$271,$I16)+COUNTIF(MF!AR$8:AR$271,$A16)-$G16</f>
        <v>0</v>
      </c>
      <c r="AT16" s="827">
        <f>COUNTIF(MF!AS$8:AS$271,$I16)+COUNTIF(MF!AS$8:AS$271,$A16)-$G16</f>
        <v>0</v>
      </c>
      <c r="AU16" s="828">
        <f>COUNTIF(MF!AT$8:AT$271,$I16)+COUNTIF(MF!AT$8:AT$271,$A16)-$G16</f>
        <v>0</v>
      </c>
      <c r="AV16" s="827">
        <f>COUNTIF(MF!AU$8:AU$271,$I16)+COUNTIF(MF!AU$8:AU$271,$A16)-$G16</f>
        <v>0</v>
      </c>
      <c r="AW16" s="828">
        <f>COUNTIF(MF!AV$8:AV$271,$I16)+COUNTIF(MF!AV$8:AV$271,$A16)-$G16</f>
        <v>0</v>
      </c>
      <c r="AX16" s="495">
        <f>COUNTIF(MF!AW$8:AW$271,$I16)+COUNTIF(MF!AW$8:AW$271,$A16)-$G16</f>
        <v>0</v>
      </c>
      <c r="AY16" s="496">
        <f>COUNTIF(MF!AX$8:AX$271,$I16)+COUNTIF(MF!AX$8:AX$271,$A16)-$G16</f>
        <v>0</v>
      </c>
      <c r="AZ16" s="495">
        <f>COUNTIF(MF!AY$8:AY$271,$I16)+COUNTIF(MF!AY$8:AY$271,$A16)-$G16</f>
        <v>0</v>
      </c>
      <c r="BA16" s="496">
        <f>COUNTIF(MF!AZ$8:AZ$271,$I16)+COUNTIF(MF!AZ$8:AZ$271,$A16)-$G16</f>
        <v>0</v>
      </c>
      <c r="BB16" s="495">
        <f>COUNTIF(MF!BA$8:BA$271,$I16)+COUNTIF(MF!BA$8:BA$271,$A16)-$G16</f>
        <v>0</v>
      </c>
      <c r="BC16" s="496">
        <f>COUNTIF(MF!BB$8:BB$271,$I16)+COUNTIF(MF!BB$8:BB$271,$A16)-$G16</f>
        <v>0</v>
      </c>
      <c r="BD16" s="495">
        <f>COUNTIF(MF!BC$8:BC$271,$I16)+COUNTIF(MF!BC$8:BC$271,$A16)-$G16</f>
        <v>0</v>
      </c>
      <c r="BE16" s="496">
        <f>COUNTIF(MF!BD$8:BD$271,$I16)+COUNTIF(MF!BD$8:BD$271,$A16)-$G16</f>
        <v>0</v>
      </c>
      <c r="BF16" s="495">
        <f>COUNTIF(MF!BE$8:BE$271,$I16)+COUNTIF(MF!BE$8:BE$271,$A16)-$G16</f>
        <v>0</v>
      </c>
      <c r="BG16" s="496">
        <f>COUNTIF(MF!BF$8:BF$271,$I16)+COUNTIF(MF!BF$8:BF$271,$A16)-$G16</f>
        <v>0</v>
      </c>
      <c r="BH16" s="827">
        <f>COUNTIF(MF!BG$8:BG$271,$I16)+COUNTIF(MF!BG$8:BG$271,$A16)-$G16</f>
        <v>0</v>
      </c>
      <c r="BI16" s="828">
        <f>COUNTIF(MF!BH$8:BH$271,$I16)+COUNTIF(MF!BH$8:BH$271,$A16)-$G16</f>
        <v>0</v>
      </c>
      <c r="BJ16" s="827">
        <f>COUNTIF(MF!BI$8:BI$271,$I16)+COUNTIF(MF!BI$8:BI$271,$A16)-$G16</f>
        <v>0</v>
      </c>
      <c r="BK16" s="828">
        <f>COUNTIF(MF!BJ$8:BJ$271,$I16)+COUNTIF(MF!BJ$8:BJ$271,$A16)-$G16</f>
        <v>0</v>
      </c>
      <c r="BL16" s="495">
        <f>COUNTIF(MF!BK$8:BK$271,$I16)+COUNTIF(MF!BK$8:BK$271,$A16)-$G16</f>
        <v>0</v>
      </c>
      <c r="BM16" s="496">
        <f>COUNTIF(MF!BL$8:BL$271,$I16)+COUNTIF(MF!BL$8:BL$271,$A16)-$G16</f>
        <v>0</v>
      </c>
      <c r="BN16" s="495">
        <f>COUNTIF(MF!BM$8:BM$271,$I16)+COUNTIF(MF!BM$8:BM$271,$A16)-$G16</f>
        <v>0</v>
      </c>
      <c r="BO16" s="496">
        <f>COUNTIF(MF!BN$8:BN$271,$I16)+COUNTIF(MF!BN$8:BN$271,$A16)-$G16</f>
        <v>0</v>
      </c>
      <c r="BP16" s="495">
        <f>COUNTIF(MF!BO$8:BO$271,$I16)+COUNTIF(MF!BO$8:BO$271,$A16)-$G16</f>
        <v>0</v>
      </c>
      <c r="BQ16" s="496">
        <f>COUNTIF(MF!BP$8:BP$271,$I16)+COUNTIF(MF!BP$8:BP$271,$A16)-$G16</f>
        <v>0</v>
      </c>
      <c r="BR16" s="495">
        <f>COUNTIF(MF!BQ$8:BQ$271,$I16)+COUNTIF(MF!BQ$8:BQ$271,$A16)-$G16</f>
        <v>0</v>
      </c>
      <c r="BS16" s="497">
        <f>COUNTIF(MF!BR$8:BR$271,$I16)+COUNTIF(MF!BR$8:BR$271,$A16)-$G16</f>
        <v>0</v>
      </c>
      <c r="BT16" s="498">
        <f>COUNTIF(MF!BS$8:BS$271,$I16)+COUNTIF(MF!BS$8:BS$271,$A16)-$G16</f>
        <v>0</v>
      </c>
      <c r="BU16" s="496">
        <f>COUNTIF(MF!BT$8:BT$271,$I16)+COUNTIF(MF!BT$8:BT$271,$A16)-$G16</f>
        <v>0</v>
      </c>
      <c r="BV16" s="827">
        <f>COUNTIF(MF!BU$8:BU$271,$I16)+COUNTIF(MF!BU$8:BU$271,$A16)-$G16</f>
        <v>0</v>
      </c>
      <c r="BW16" s="828">
        <f>COUNTIF(MF!BV$8:BV$271,$I16)+COUNTIF(MF!BV$8:BV$271,$A16)-$G16</f>
        <v>0</v>
      </c>
      <c r="BX16" s="827">
        <f>COUNTIF(MF!BW$8:BW$271,$I16)+COUNTIF(MF!BW$8:BW$271,$A16)-$G16</f>
        <v>0</v>
      </c>
      <c r="BY16" s="828">
        <f>COUNTIF(MF!BX$8:BX$271,$I16)+COUNTIF(MF!BX$8:BX$271,$A16)-$G16</f>
        <v>0</v>
      </c>
      <c r="BZ16" s="495">
        <f>COUNTIF(MF!BY$8:BY$271,$I16)+COUNTIF(MF!BY$8:BY$271,$A16)-$G16</f>
        <v>0</v>
      </c>
      <c r="CA16" s="496">
        <f>COUNTIF(MF!BZ$8:BZ$271,$I16)+COUNTIF(MF!BZ$8:BZ$271,$A16)-$G16</f>
        <v>0</v>
      </c>
      <c r="CB16" s="495">
        <f>COUNTIF(MF!CA$8:CA$271,$I16)+COUNTIF(MF!CA$8:CA$271,$A16)-$G16</f>
        <v>0</v>
      </c>
      <c r="CC16" s="496">
        <f>COUNTIF(MF!CB$8:CB$271,$I16)+COUNTIF(MF!CB$8:CB$271,$A16)-$G16</f>
        <v>0</v>
      </c>
      <c r="CD16" s="495">
        <f>COUNTIF(MF!CC$8:CC$271,$I16)+COUNTIF(MF!CC$8:CC$271,$A16)-$G16</f>
        <v>0</v>
      </c>
      <c r="CE16" s="496">
        <f>COUNTIF(MF!CD$8:CD$271,$I16)+COUNTIF(MF!CD$8:CD$271,$A16)-$G16</f>
        <v>0</v>
      </c>
      <c r="CF16" s="495">
        <f>COUNTIF(MF!CE$8:CE$271,$I16)+COUNTIF(MF!CE$8:CE$271,$A16)-$G16</f>
        <v>0</v>
      </c>
      <c r="CG16" s="496">
        <f>COUNTIF(MF!CF$8:CF$271,$I16)+COUNTIF(MF!CF$8:CF$271,$A16)-$G16</f>
        <v>0</v>
      </c>
      <c r="CH16" s="495">
        <f>COUNTIF(MF!CG$8:CG$271,$I16)+COUNTIF(MF!CG$8:CG$271,$A16)-$G16</f>
        <v>0</v>
      </c>
      <c r="CI16" s="496">
        <f>COUNTIF(MF!CH$8:CH$271,$I16)+COUNTIF(MF!CH$8:CH$271,$A16)-$G16</f>
        <v>0</v>
      </c>
      <c r="CJ16" s="827">
        <f>COUNTIF(MF!CI$8:CI$271,$I16)+COUNTIF(MF!CI$8:CI$271,$A16)-$G16</f>
        <v>0</v>
      </c>
      <c r="CK16" s="828">
        <f>COUNTIF(MF!CJ$8:CJ$271,$I16)+COUNTIF(MF!CJ$8:CJ$271,$A16)-$G16</f>
        <v>0</v>
      </c>
      <c r="CL16" s="827">
        <f>COUNTIF(MF!CK$8:CK$271,$I16)+COUNTIF(MF!CK$8:CK$271,$A16)-$G16</f>
        <v>0</v>
      </c>
      <c r="CM16" s="828">
        <f>COUNTIF(MF!CL$8:CL$271,$I16)+COUNTIF(MF!CL$8:CL$271,$A16)-$G16</f>
        <v>0</v>
      </c>
      <c r="CN16" s="495">
        <f>COUNTIF(MF!CM$8:CM$271,$I16)+COUNTIF(MF!CM$8:CM$271,$A16)-$G16</f>
        <v>0</v>
      </c>
      <c r="CO16" s="496">
        <f>COUNTIF(MF!CN$8:CN$271,$I16)+COUNTIF(MF!CN$8:CN$271,$A16)-$G16</f>
        <v>0</v>
      </c>
      <c r="CP16" s="495">
        <f>COUNTIF(MF!CO$8:CO$271,$I16)+COUNTIF(MF!CO$8:CO$271,$A16)-$G16</f>
        <v>0</v>
      </c>
      <c r="CQ16" s="496">
        <f>COUNTIF(MF!CP$8:CP$271,$I16)+COUNTIF(MF!CP$8:CP$271,$A16)-$G16</f>
        <v>0</v>
      </c>
      <c r="CR16" s="495">
        <f>COUNTIF(MF!CQ$8:CQ$271,$I16)+COUNTIF(MF!CQ$8:CQ$271,$A16)-$G16</f>
        <v>0</v>
      </c>
      <c r="CS16" s="496">
        <f>COUNTIF(MF!CR$8:CR$271,$I16)+COUNTIF(MF!CR$8:CR$271,$A16)-$G16</f>
        <v>0</v>
      </c>
      <c r="CT16" s="495">
        <f>COUNTIF(MF!CS$8:CS$271,$I16)+COUNTIF(MF!CS$8:CS$271,$A16)-$G16</f>
        <v>0</v>
      </c>
      <c r="CU16" s="496">
        <f>COUNTIF(MF!CT$8:CT$271,$I16)+COUNTIF(MF!CT$8:CT$271,$A16)-$G16</f>
        <v>0</v>
      </c>
      <c r="CV16" s="495">
        <f>COUNTIF(MF!CU$8:CU$271,$I16)+COUNTIF(MF!CU$8:CU$271,$A16)-$G16</f>
        <v>0</v>
      </c>
      <c r="CW16" s="496">
        <f>COUNTIF(MF!CV$8:CV$271,$I16)+COUNTIF(MF!CV$8:CV$271,$A16)-$G16</f>
        <v>0</v>
      </c>
      <c r="CX16" s="827">
        <f>COUNTIF(MF!CW$8:CW$271,$I16)+COUNTIF(MF!CW$8:CW$271,$A16)-$G16</f>
        <v>0</v>
      </c>
      <c r="CY16" s="828">
        <f>COUNTIF(MF!CX$8:CX$271,$I16)+COUNTIF(MF!CX$8:CX$271,$A16)-$G16</f>
        <v>0</v>
      </c>
      <c r="CZ16" s="827">
        <f>COUNTIF(MF!CY$8:CY$271,$I16)+COUNTIF(MF!CY$8:CY$271,$A16)-$G16</f>
        <v>0</v>
      </c>
      <c r="DA16" s="828">
        <f>COUNTIF(MF!CZ$8:CZ$271,$I16)+COUNTIF(MF!CZ$8:CZ$271,$A16)-$G16</f>
        <v>0</v>
      </c>
      <c r="DB16" s="495">
        <f>COUNTIF(MF!DA$8:DA$271,$I16)+COUNTIF(MF!DA$8:DA$271,$A16)-$G16</f>
        <v>0</v>
      </c>
      <c r="DC16" s="496">
        <f>COUNTIF(MF!DB$8:DB$271,$I16)+COUNTIF(MF!DB$8:DB$271,$A16)-$G16</f>
        <v>0</v>
      </c>
      <c r="DD16" s="495">
        <f>COUNTIF(MF!DC$8:DC$271,$I16)+COUNTIF(MF!DC$8:DC$271,$A16)-$G16</f>
        <v>0</v>
      </c>
      <c r="DE16" s="496">
        <f>COUNTIF(MF!DD$8:DD$271,$I16)+COUNTIF(MF!DD$8:DD$271,$A16)-$G16</f>
        <v>0</v>
      </c>
      <c r="DF16" s="495">
        <f>COUNTIF(MF!DE$8:DE$271,$I16)+COUNTIF(MF!DE$8:DE$271,$A16)-$G16</f>
        <v>0</v>
      </c>
      <c r="DG16" s="496">
        <f>COUNTIF(MF!DF$8:DF$271,$I16)+COUNTIF(MF!DF$8:DF$271,$A16)-$G16</f>
        <v>0</v>
      </c>
      <c r="DH16" s="495">
        <f>COUNTIF(MF!DG$8:DG$271,$I16)+COUNTIF(MF!DG$8:DG$271,$A16)-$G16</f>
        <v>0</v>
      </c>
      <c r="DI16" s="496">
        <f>COUNTIF(MF!DH$8:DH$271,$I16)+COUNTIF(MF!DH$8:DH$271,$A16)-$G16</f>
        <v>0</v>
      </c>
      <c r="DJ16" s="495">
        <f>COUNTIF(MF!DI$8:DI$271,$I16)+COUNTIF(MF!DI$8:DI$271,$A16)-$G16</f>
        <v>0</v>
      </c>
      <c r="DK16" s="496">
        <f>COUNTIF(MF!DJ$8:DJ$271,$I16)+COUNTIF(MF!DJ$8:DJ$271,$A16)-$G16</f>
        <v>0</v>
      </c>
      <c r="DL16" s="827">
        <f>COUNTIF(MF!DK$8:DK$271,$I16)+COUNTIF(MF!DK$8:DK$271,$A16)-$G16</f>
        <v>0</v>
      </c>
      <c r="DM16" s="828">
        <f>COUNTIF(MF!DL$8:DL$271,$I16)+COUNTIF(MF!DL$8:DL$271,$A16)-$G16</f>
        <v>0</v>
      </c>
      <c r="DN16" s="827">
        <f>COUNTIF(MF!DM$8:DM$271,$I16)+COUNTIF(MF!DM$8:DM$271,$A16)-$G16</f>
        <v>0</v>
      </c>
      <c r="DO16" s="828">
        <f>COUNTIF(MF!DN$8:DN$271,$I16)+COUNTIF(MF!DN$8:DN$271,$A16)-$G16</f>
        <v>0</v>
      </c>
      <c r="DP16" s="495">
        <f>COUNTIF(MF!DO$8:DO$271,$I16)+COUNTIF(MF!DO$8:DO$271,$A16)-$G16</f>
        <v>0</v>
      </c>
      <c r="DQ16" s="496">
        <f>COUNTIF(MF!DP$8:DP$271,$I16)+COUNTIF(MF!DP$8:DP$271,$A16)-$G16</f>
        <v>0</v>
      </c>
      <c r="DR16" s="495">
        <f>COUNTIF(MF!DQ$8:DQ$271,$I16)+COUNTIF(MF!DQ$8:DQ$271,$A16)-$G16</f>
        <v>0</v>
      </c>
      <c r="DS16" s="496">
        <f>COUNTIF(MF!DR$8:DR$271,$I16)+COUNTIF(MF!DR$8:DR$271,$A16)-$G16</f>
        <v>0</v>
      </c>
      <c r="DT16" s="495">
        <f>COUNTIF(MF!DS$8:DS$271,$I16)+COUNTIF(MF!DS$8:DS$271,$A16)-$G16</f>
        <v>0</v>
      </c>
      <c r="DU16" s="496">
        <f>COUNTIF(MF!DT$8:DT$271,$I16)+COUNTIF(MF!DT$8:DT$271,$A16)-$G16</f>
        <v>0</v>
      </c>
      <c r="DV16" s="495">
        <f>COUNTIF(MF!DU$8:DU$271,$I16)+COUNTIF(MF!DU$8:DU$271,$A16)-$G16</f>
        <v>0</v>
      </c>
      <c r="DW16" s="496">
        <f>COUNTIF(MF!DV$8:DV$271,$I16)+COUNTIF(MF!DV$8:DV$271,$A16)-$G16</f>
        <v>0</v>
      </c>
      <c r="DX16" s="495">
        <f>COUNTIF(MF!DW$8:DW$271,$I16)+COUNTIF(MF!DW$8:DW$271,$A16)-$G16</f>
        <v>0</v>
      </c>
      <c r="DY16" s="497">
        <f>COUNTIF(MF!DX$8:DX$271,$I16)+COUNTIF(MF!DX$8:DX$271,$A16)-$G16</f>
        <v>0</v>
      </c>
      <c r="DZ16" s="498">
        <f>COUNTIF(MF!DY$8:DY$271,$I16)+COUNTIF(MF!DY$8:DY$271,$A16)-$G16</f>
        <v>0</v>
      </c>
      <c r="EA16" s="496">
        <f>COUNTIF(MF!DZ$8:DZ$271,$I16)+COUNTIF(MF!DZ$8:DZ$271,$A16)-$G16</f>
        <v>0</v>
      </c>
      <c r="EB16" s="827">
        <f>COUNTIF(MF!EA$8:EA$271,$I16)+COUNTIF(MF!EA$8:EA$271,$A16)-$G16</f>
        <v>0</v>
      </c>
      <c r="EC16" s="828">
        <f>COUNTIF(MF!EB$8:EB$271,$I16)+COUNTIF(MF!EB$8:EB$271,$A16)-$G16</f>
        <v>0</v>
      </c>
      <c r="ED16" s="827">
        <f>COUNTIF(MF!EC$8:EC$271,$I16)+COUNTIF(MF!EC$8:EC$271,$A16)-$G16</f>
        <v>0</v>
      </c>
      <c r="EE16" s="828">
        <f>COUNTIF(MF!ED$8:ED$271,$I16)+COUNTIF(MF!ED$8:ED$271,$A16)-$G16</f>
        <v>0</v>
      </c>
      <c r="EF16" s="495">
        <f>COUNTIF(MF!EE$8:EE$271,$I16)+COUNTIF(MF!EE$8:EE$271,$A16)-$G16</f>
        <v>0</v>
      </c>
      <c r="EG16" s="496">
        <f>COUNTIF(MF!EF$8:EF$271,$I16)+COUNTIF(MF!EF$8:EF$271,$A16)-$G16</f>
        <v>0</v>
      </c>
      <c r="EH16" s="851">
        <f>COUNTIF(MF!EG$8:EG$271,$I16)+COUNTIF(MF!EG$8:EG$271,$A16)-$G16</f>
        <v>0</v>
      </c>
      <c r="EI16" s="852">
        <f>COUNTIF(MF!EH$8:EH$271,$I16)+COUNTIF(MF!EH$8:EH$271,$A16)-$G16</f>
        <v>0</v>
      </c>
      <c r="EJ16" s="495">
        <f>COUNTIF(MF!EI$8:EI$271,$I16)+COUNTIF(MF!EI$8:EI$271,$A16)-$G16</f>
        <v>0</v>
      </c>
      <c r="EK16" s="496">
        <f>COUNTIF(MF!EJ$8:EJ$271,$I16)+COUNTIF(MF!EJ$8:EJ$271,$A16)-$G16</f>
        <v>0</v>
      </c>
      <c r="EL16" s="495">
        <f>COUNTIF(MF!EK$8:EK$271,$I16)+COUNTIF(MF!EK$8:EK$271,$A16)-$G16</f>
        <v>0</v>
      </c>
      <c r="EM16" s="496">
        <f>COUNTIF(MF!EL$8:EL$271,$I16)+COUNTIF(MF!EL$8:EL$271,$A16)-$G16</f>
        <v>0</v>
      </c>
      <c r="EN16" s="495">
        <f>COUNTIF(MF!EM$8:EM$271,$I16)+COUNTIF(MF!EM$8:EM$271,$A16)-$G16</f>
        <v>0</v>
      </c>
      <c r="EO16" s="496">
        <f>COUNTIF(MF!EN$8:EN$271,$I16)+COUNTIF(MF!EN$8:EN$271,$A16)-$G16</f>
        <v>0</v>
      </c>
      <c r="EP16" s="827">
        <f>COUNTIF(MF!EO$8:EO$271,$I16)+COUNTIF(MF!EO$8:EO$271,$A16)-$G16</f>
        <v>0</v>
      </c>
      <c r="EQ16" s="828">
        <f>COUNTIF(MF!EP$8:EP$271,$I16)+COUNTIF(MF!EP$8:EP$271,$A16)-$G16</f>
        <v>0</v>
      </c>
      <c r="ER16" s="827">
        <f>COUNTIF(MF!EQ$8:EQ$271,$I16)+COUNTIF(MF!EQ$8:EQ$271,$A16)-$G16</f>
        <v>0</v>
      </c>
      <c r="ES16" s="828">
        <f>COUNTIF(MF!ER$8:ER$271,$I16)+COUNTIF(MF!ER$8:ER$271,$A16)-$G16</f>
        <v>0</v>
      </c>
      <c r="ET16" s="495">
        <f>COUNTIF(MF!ES$8:ES$271,$I16)+COUNTIF(MF!ES$8:ES$271,$A16)-$G16</f>
        <v>0</v>
      </c>
      <c r="EU16" s="496">
        <f>COUNTIF(MF!ET$8:ET$271,$I16)+COUNTIF(MF!ET$8:ET$271,$A16)-$G16</f>
        <v>0</v>
      </c>
      <c r="EV16" s="495">
        <f>COUNTIF(MF!EU$8:EU$271,$I16)+COUNTIF(MF!EU$8:EU$271,$A16)-$G16</f>
        <v>0</v>
      </c>
      <c r="EW16" s="496">
        <f>COUNTIF(MF!EV$8:EV$271,$I16)+COUNTIF(MF!EV$8:EV$271,$A16)-$G16</f>
        <v>0</v>
      </c>
      <c r="EX16" s="495">
        <f>COUNTIF(MF!EW$8:EW$271,$I16)+COUNTIF(MF!EW$8:EW$271,$A16)-$G16</f>
        <v>0</v>
      </c>
      <c r="EY16" s="496">
        <f>COUNTIF(MF!EX$8:EX$271,$I16)+COUNTIF(MF!EX$8:EX$271,$A16)-$G16</f>
        <v>0</v>
      </c>
      <c r="EZ16" s="495">
        <f>COUNTIF(MF!EY$8:EY$271,$I16)+COUNTIF(MF!EY$8:EY$271,$A16)-$G16</f>
        <v>0</v>
      </c>
      <c r="FA16" s="496">
        <f>COUNTIF(MF!EZ$8:EZ$271,$I16)+COUNTIF(MF!EZ$8:EZ$271,$A16)-$G16</f>
        <v>0</v>
      </c>
      <c r="FB16" s="495">
        <f>COUNTIF(MF!FA$8:FA$271,$I16)+COUNTIF(MF!FA$8:FA$271,$A16)-$G16</f>
        <v>0</v>
      </c>
      <c r="FC16" s="496">
        <f>COUNTIF(MF!FB$8:FB$271,$I16)+COUNTIF(MF!FB$8:FB$271,$A16)-$G16</f>
        <v>0</v>
      </c>
      <c r="FD16" s="827">
        <f>COUNTIF(MF!FC$8:FC$271,$I16)+COUNTIF(MF!FC$8:FC$271,$A16)-$G16</f>
        <v>0</v>
      </c>
      <c r="FE16" s="828">
        <f>COUNTIF(MF!FD$8:FD$271,$I16)+COUNTIF(MF!FD$8:FD$271,$A16)-$G16</f>
        <v>0</v>
      </c>
      <c r="FF16" s="827">
        <f>COUNTIF(MF!FE$8:FE$271,$I16)+COUNTIF(MF!FE$8:FE$271,$A16)-$G16</f>
        <v>0</v>
      </c>
      <c r="FG16" s="828">
        <f>COUNTIF(MF!FF$8:FF$271,$I16)+COUNTIF(MF!FF$8:FF$271,$A16)-$G16</f>
        <v>0</v>
      </c>
      <c r="FH16" s="495">
        <f>COUNTIF(MF!FG$8:FG$271,$I16)+COUNTIF(MF!FG$8:FG$271,$A16)-$G16</f>
        <v>0</v>
      </c>
      <c r="FI16" s="496">
        <f>COUNTIF(MF!FH$8:FH$271,$I16)+COUNTIF(MF!FH$8:FH$271,$A16)-$G16</f>
        <v>0</v>
      </c>
      <c r="FJ16" s="495">
        <f>COUNTIF(MF!FI$8:FI$271,$I16)+COUNTIF(MF!FI$8:FI$271,$A16)-$G16</f>
        <v>0</v>
      </c>
      <c r="FK16" s="496">
        <f>COUNTIF(MF!FJ$8:FJ$271,$I16)+COUNTIF(MF!FJ$8:FJ$271,$A16)-$G16</f>
        <v>0</v>
      </c>
      <c r="FL16" s="495">
        <f>COUNTIF(MF!FK$8:FK$271,$I16)+COUNTIF(MF!FK$8:FK$271,$A16)-$G16</f>
        <v>0</v>
      </c>
      <c r="FM16" s="496">
        <f>COUNTIF(MF!FL$8:FL$271,$I16)+COUNTIF(MF!FL$8:FL$271,$A16)-$G16</f>
        <v>0</v>
      </c>
      <c r="FN16" s="495">
        <f>COUNTIF(MF!FM$8:FM$271,$I16)+COUNTIF(MF!FM$8:FM$271,$A16)-$G16</f>
        <v>0</v>
      </c>
      <c r="FO16" s="496">
        <f>COUNTIF(MF!FN$8:FN$271,$I16)+COUNTIF(MF!FN$8:FN$271,$A16)-$G16</f>
        <v>0</v>
      </c>
      <c r="FP16" s="495">
        <f>COUNTIF(MF!FO$8:FO$271,$I16)+COUNTIF(MF!FO$8:FO$271,$A16)-$G16</f>
        <v>0</v>
      </c>
      <c r="FQ16" s="496">
        <f>COUNTIF(MF!FP$8:FP$271,$I16)+COUNTIF(MF!FP$8:FP$271,$A16)-$G16</f>
        <v>0</v>
      </c>
      <c r="FR16" s="827">
        <f>COUNTIF(MF!FQ$8:FQ$271,$I16)+COUNTIF(MF!FQ$8:FQ$271,$A16)-$G16</f>
        <v>0</v>
      </c>
      <c r="FS16" s="828">
        <f>COUNTIF(MF!FR$8:FR$271,$I16)+COUNTIF(MF!FR$8:FR$271,$A16)-$G16</f>
        <v>0</v>
      </c>
      <c r="FT16" s="827">
        <f>COUNTIF(MF!FS$8:FS$271,$I16)+COUNTIF(MF!FS$8:FS$271,$A16)-$G16</f>
        <v>0</v>
      </c>
      <c r="FU16" s="828">
        <f>COUNTIF(MF!FT$8:FT$271,$I16)+COUNTIF(MF!FT$8:FT$271,$A16)-$G16</f>
        <v>0</v>
      </c>
      <c r="FV16" s="495">
        <f>COUNTIF(MF!FU$8:FU$271,$I16)+COUNTIF(MF!FU$8:FU$271,$A16)-$G16</f>
        <v>0</v>
      </c>
      <c r="FW16" s="496">
        <f>COUNTIF(MF!FV$8:FV$271,$I16)+COUNTIF(MF!FV$8:FV$271,$A16)-$G16</f>
        <v>0</v>
      </c>
      <c r="FX16" s="495">
        <f>COUNTIF(MF!FW$8:FW$271,$I16)+COUNTIF(MF!FW$8:FW$271,$A16)-$G16</f>
        <v>0</v>
      </c>
      <c r="FY16" s="496">
        <f>COUNTIF(MF!FX$8:FX$271,$I16)+COUNTIF(MF!FX$8:FX$271,$A16)-$G16</f>
        <v>0</v>
      </c>
      <c r="FZ16" s="495">
        <f>COUNTIF(MF!FY$8:FY$271,$I16)+COUNTIF(MF!FY$8:FY$271,$A16)-$G16</f>
        <v>0</v>
      </c>
      <c r="GA16" s="496">
        <f>COUNTIF(MF!FZ$8:FZ$271,$I16)+COUNTIF(MF!FZ$8:FZ$271,$A16)-$G16</f>
        <v>0</v>
      </c>
      <c r="GB16" s="495">
        <f>COUNTIF(MF!GA$8:GA$271,$I16)+COUNTIF(MF!GA$8:GA$271,$A16)-$G16</f>
        <v>0</v>
      </c>
      <c r="GC16" s="496">
        <f>COUNTIF(MF!GB$8:GB$271,$I16)+COUNTIF(MF!GB$8:GB$271,$A16)-$G16</f>
        <v>0</v>
      </c>
      <c r="GD16" s="495">
        <f>COUNTIF(MF!GC$8:GC$271,$I16)+COUNTIF(MF!GC$8:GC$271,$A16)-$G16</f>
        <v>0</v>
      </c>
      <c r="GE16" s="496">
        <f>COUNTIF(MF!GD$8:GD$271,$I16)+COUNTIF(MF!GD$8:GD$271,$A16)-$G16</f>
        <v>0</v>
      </c>
      <c r="GF16" s="827">
        <f>COUNTIF(MF!GE$8:GE$271,$I16)+COUNTIF(MF!GE$8:GE$271,$A16)-$G16</f>
        <v>0</v>
      </c>
      <c r="GG16" s="828">
        <f>COUNTIF(MF!GF$8:GF$271,$I16)+COUNTIF(MF!GF$8:GF$271,$A16)-$G16</f>
        <v>0</v>
      </c>
      <c r="GH16" s="827">
        <f>COUNTIF(MF!GG$8:GG$271,$I16)+COUNTIF(MF!GG$8:GG$271,$A16)-$G16</f>
        <v>0</v>
      </c>
      <c r="GI16" s="868">
        <f>COUNTIF(MF!GH$8:GH$271,$I16)+COUNTIF(MF!GH$8:GH$271,$A16)-$G16</f>
        <v>0</v>
      </c>
      <c r="GJ16" s="495">
        <f>COUNTIF(MF!GI$8:GI$271,$I16)+COUNTIF(MF!GI$8:GI$271,$A16)-$G16</f>
        <v>0</v>
      </c>
      <c r="GK16" s="496">
        <f>COUNTIF(MF!GJ$8:GJ$271,$I16)+COUNTIF(MF!GJ$8:GJ$271,$A16)-$G16</f>
        <v>0</v>
      </c>
      <c r="GL16" s="495">
        <f>COUNTIF(MF!GK$8:GK$271,$I16)+COUNTIF(MF!GK$8:GK$271,$A16)-$G16</f>
        <v>0</v>
      </c>
      <c r="GM16" s="496">
        <f>COUNTIF(MF!GL$8:GL$271,$I16)+COUNTIF(MF!GL$8:GL$271,$A16)-$G16</f>
        <v>0</v>
      </c>
      <c r="GN16" s="495">
        <f>COUNTIF(MF!GM$8:GM$271,$I16)+COUNTIF(MF!GM$8:GM$271,$A16)-$G16</f>
        <v>0</v>
      </c>
      <c r="GO16" s="496">
        <f>COUNTIF(MF!GN$8:GN$271,$I16)+COUNTIF(MF!GN$8:GN$271,$A16)-$G16</f>
        <v>0</v>
      </c>
      <c r="GP16" s="495">
        <f>COUNTIF(MF!GO$8:GO$271,$I16)+COUNTIF(MF!GO$8:GO$271,$A16)-$G16</f>
        <v>0</v>
      </c>
      <c r="GQ16" s="496">
        <f>COUNTIF(MF!GP$8:GP$271,$I16)+COUNTIF(MF!GP$8:GP$271,$A16)-$G16</f>
        <v>0</v>
      </c>
      <c r="GR16" s="495">
        <f>COUNTIF(MF!GQ$8:GQ$271,$I16)+COUNTIF(MF!GQ$8:GQ$271,$A16)-$G16</f>
        <v>0</v>
      </c>
      <c r="GS16" s="496">
        <f>COUNTIF(MF!GR$8:GR$271,$I16)+COUNTIF(MF!GR$8:GR$271,$A16)-$G16</f>
        <v>0</v>
      </c>
      <c r="GT16" s="827">
        <f>COUNTIF(MF!GS$8:GS$271,$I16)+COUNTIF(MF!GS$8:GS$271,$A16)-$G16</f>
        <v>0</v>
      </c>
      <c r="GU16" s="828">
        <f>COUNTIF(MF!GT$8:GT$271,$I16)+COUNTIF(MF!GT$8:GT$271,$A16)-$G16</f>
        <v>0</v>
      </c>
      <c r="GV16" s="827">
        <f>COUNTIF(MF!GU$8:GU$271,$I16)+COUNTIF(MF!GU$8:GU$271,$A16)-$G16</f>
        <v>0</v>
      </c>
      <c r="GW16" s="828">
        <f>COUNTIF(MF!GV$8:GV$271,$I16)+COUNTIF(MF!GV$8:GV$271,$A16)-$G16</f>
        <v>0</v>
      </c>
      <c r="GX16" s="495">
        <f>COUNTIF(MF!GW$8:GW$271,$I16)+COUNTIF(MF!GW$8:GW$271,$A16)-$G16</f>
        <v>0</v>
      </c>
      <c r="GY16" s="496">
        <f>COUNTIF(MF!GX$8:GX$271,$I16)+COUNTIF(MF!GX$8:GX$271,$A16)-$G16</f>
        <v>0</v>
      </c>
      <c r="GZ16" s="495">
        <f>COUNTIF(MF!GY$8:GY$271,$I16)+COUNTIF(MF!GY$8:GY$271,$A16)-$G16</f>
        <v>0</v>
      </c>
      <c r="HA16" s="496">
        <f>COUNTIF(MF!GZ$8:GZ$271,$I16)+COUNTIF(MF!GZ$8:GZ$271,$A16)-$G16</f>
        <v>0</v>
      </c>
      <c r="HB16" s="495">
        <f>COUNTIF(MF!HA$8:HA$271,$I16)+COUNTIF(MF!HA$8:HA$271,$A16)-$G16</f>
        <v>0</v>
      </c>
      <c r="HC16" s="496">
        <f>COUNTIF(MF!HB$8:HB$271,$I16)+COUNTIF(MF!HB$8:HB$271,$A16)-$G16</f>
        <v>0</v>
      </c>
      <c r="HD16" s="495">
        <f>COUNTIF(MF!HC$8:HC$271,$I16)+COUNTIF(MF!HC$8:HC$271,$A16)-$G16</f>
        <v>0</v>
      </c>
      <c r="HE16" s="496">
        <f>COUNTIF(MF!HD$8:HD$271,$I16)+COUNTIF(MF!HD$8:HD$271,$A16)-$G16</f>
        <v>0</v>
      </c>
      <c r="HF16" s="495">
        <f>COUNTIF(MF!HE$8:HE$271,$I16)+COUNTIF(MF!HE$8:HE$271,$A16)-$G16</f>
        <v>0</v>
      </c>
      <c r="HG16" s="496">
        <f>COUNTIF(MF!HF$8:HF$271,$I16)+COUNTIF(MF!HF$8:HF$271,$A16)-$G16</f>
        <v>0</v>
      </c>
      <c r="HH16" s="827">
        <f>COUNTIF(MF!HG$8:HG$271,$I16)+COUNTIF(MF!HG$8:HG$271,$A16)-$G16</f>
        <v>0</v>
      </c>
      <c r="HI16" s="828">
        <f>COUNTIF(MF!HH$8:HH$271,$I16)+COUNTIF(MF!HH$8:HH$271,$A16)-$G16</f>
        <v>0</v>
      </c>
      <c r="HJ16" s="827">
        <f>COUNTIF(MF!HI$8:HI$271,$I16)+COUNTIF(MF!HI$8:HI$271,$A16)-$G16</f>
        <v>0</v>
      </c>
      <c r="HK16" s="828">
        <f>COUNTIF(MF!HJ$8:HJ$271,$I16)+COUNTIF(MF!HJ$8:HJ$271,$A16)-$G16</f>
        <v>0</v>
      </c>
      <c r="HL16" s="495">
        <f>COUNTIF(MF!HK$8:HK$271,$I16)+COUNTIF(MF!HK$8:HK$271,$A16)-$G16</f>
        <v>0</v>
      </c>
      <c r="HM16" s="496">
        <f>COUNTIF(MF!HL$8:HL$271,$I16)+COUNTIF(MF!HL$8:HL$271,$A16)-$G16</f>
        <v>0</v>
      </c>
      <c r="HN16" s="495">
        <f>COUNTIF(MF!HM$8:HM$271,$I16)+COUNTIF(MF!HM$8:HM$271,$A16)-$G16</f>
        <v>0</v>
      </c>
      <c r="HO16" s="496">
        <f>COUNTIF(MF!HN$8:HN$271,$I16)+COUNTIF(MF!HN$8:HN$271,$A16)-$G16</f>
        <v>0</v>
      </c>
      <c r="HP16" s="495">
        <f>COUNTIF(MF!HO$8:HO$271,$I16)+COUNTIF(MF!HO$8:HO$271,$A16)-$G16</f>
        <v>0</v>
      </c>
      <c r="HQ16" s="496">
        <f>COUNTIF(MF!HP$8:HP$271,$I16)+COUNTIF(MF!HP$8:HP$271,$A16)-$G16</f>
        <v>0</v>
      </c>
      <c r="HR16" s="495">
        <f>COUNTIF(MF!HQ$8:HQ$271,$I16)+COUNTIF(MF!HQ$8:HQ$271,$A16)-$G16</f>
        <v>0</v>
      </c>
      <c r="HS16" s="496">
        <f>COUNTIF(MF!HR$8:HR$271,$I16)+COUNTIF(MF!HR$8:HR$271,$A16)-$G16</f>
        <v>0</v>
      </c>
      <c r="HT16" s="882">
        <f>COUNTIF(MF!HS$8:HS$271,$I16)+COUNTIF(MF!HS$8:HS$271,$A16)-$G16</f>
        <v>0</v>
      </c>
      <c r="HU16" s="883">
        <f>COUNTIF(MF!HT$8:HT$271,$I16)+COUNTIF(MF!HT$8:HT$271,$A16)-$G16</f>
        <v>0</v>
      </c>
      <c r="HV16" s="827">
        <f>COUNTIF(MF!HU$8:HU$271,$I16)+COUNTIF(MF!HU$8:HU$271,$A16)-$G16</f>
        <v>0</v>
      </c>
      <c r="HW16" s="828">
        <f>COUNTIF(MF!HV$8:HV$271,$I16)+COUNTIF(MF!HV$8:HV$271,$A16)-$G16</f>
        <v>0</v>
      </c>
      <c r="HX16" s="882">
        <f>COUNTIF(MF!HW$8:HW$271,$I16)+COUNTIF(MF!HW$8:HW$271,$A16)-$G16</f>
        <v>0</v>
      </c>
      <c r="HY16" s="883">
        <f>COUNTIF(MF!HX$8:HX$271,$I16)+COUNTIF(MF!HX$8:HX$271,$A16)-$G16</f>
        <v>0</v>
      </c>
      <c r="HZ16" s="495">
        <f>COUNTIF(MF!HY$8:HY$271,$I16)+COUNTIF(MF!HY$8:HY$271,$A16)-$G16</f>
        <v>0</v>
      </c>
      <c r="IA16" s="496">
        <f>COUNTIF(MF!HZ$8:HZ$271,$I16)+COUNTIF(MF!HZ$8:HZ$271,$A16)-$G16</f>
        <v>0</v>
      </c>
      <c r="IB16" s="495">
        <f>COUNTIF(MF!IA$8:IA$271,$I16)+COUNTIF(MF!IA$8:IA$271,$A16)-$G16</f>
        <v>0</v>
      </c>
      <c r="IC16" s="496">
        <f>COUNTIF(MF!IB$8:IB$271,$I16)+COUNTIF(MF!IB$8:IB$271,$A16)-$G16</f>
        <v>0</v>
      </c>
      <c r="ID16" s="495">
        <f>COUNTIF(MF!IC$8:IC$271,$I16)+COUNTIF(MF!IC$8:IC$271,$A16)-$G16</f>
        <v>0</v>
      </c>
      <c r="IE16" s="496">
        <f>COUNTIF(MF!ID$8:ID$271,$I16)+COUNTIF(MF!ID$8:ID$271,$A16)-$G16</f>
        <v>0</v>
      </c>
      <c r="IF16" s="503">
        <f>COUNTIF(MF!IE$8:IE$271,$I16)+COUNTIF(MF!IE$8:IE$271,$A16)-$G16</f>
        <v>0</v>
      </c>
      <c r="IG16" s="494">
        <f>COUNTIF(MF!IF$8:IF$271,$I16)+COUNTIF(MF!IF$8:IF$271,$A16)-$G16</f>
        <v>0</v>
      </c>
      <c r="IH16" s="495">
        <f>COUNTIF(MF!IG$8:IG$271,$I16)+COUNTIF(MF!IG$8:IG$271,$A16)-$G16</f>
        <v>0</v>
      </c>
      <c r="II16" s="496">
        <f>COUNTIF(MF!IH$8:IH$271,$I16)+COUNTIF(MF!IH$8:IH$271,$A16)-$G16</f>
        <v>0</v>
      </c>
      <c r="IJ16" s="827">
        <f>COUNTIF(MF!II$8:II$271,$I16)+COUNTIF(MF!II$8:II$271,$A16)-$G16</f>
        <v>0</v>
      </c>
      <c r="IK16" s="828">
        <f>COUNTIF(MF!IJ$8:IJ$271,$I16)+COUNTIF(MF!IJ$8:IJ$271,$A16)-$G16</f>
        <v>0</v>
      </c>
      <c r="IL16" s="827">
        <f>COUNTIF(MF!IK$8:IK$271,$I16)+COUNTIF(MF!IK$8:IK$271,$A16)-$G16</f>
        <v>0</v>
      </c>
      <c r="IM16" s="828">
        <f>COUNTIF(MF!IL$8:IL$271,$I16)+COUNTIF(MF!IL$8:IL$271,$A16)-$G16</f>
        <v>0</v>
      </c>
      <c r="IN16" s="495">
        <f>COUNTIF(MF!IM$8:IM$271,$I16)+COUNTIF(MF!IM$8:IM$271,$A16)-$G16</f>
        <v>0</v>
      </c>
      <c r="IO16" s="496">
        <f>COUNTIF(MF!IN$8:IN$271,$I16)+COUNTIF(MF!IN$8:IN$271,$A16)-$G16</f>
        <v>0</v>
      </c>
      <c r="IP16" s="495">
        <f>COUNTIF(MF!IO$8:IO$271,$I16)+COUNTIF(MF!IO$8:IO$271,$A16)-$G16</f>
        <v>0</v>
      </c>
      <c r="IQ16" s="496">
        <f>COUNTIF(MF!IP$8:IP$271,$I16)+COUNTIF(MF!IP$8:IP$271,$A16)-$G16</f>
        <v>0</v>
      </c>
      <c r="IR16" s="504">
        <f>COUNTIF(MF!IQ$8:IQ$271,$I16)+COUNTIF(MF!IQ$8:IQ$271,$A16)-$G16</f>
        <v>0</v>
      </c>
      <c r="IS16" s="494">
        <f>COUNTIF(MF!IR$8:IR$271,$I16)+COUNTIF(MF!IR$8:IR$271,$A16)-$G16</f>
        <v>0</v>
      </c>
      <c r="IT16" s="495">
        <f>COUNTIF(MF!IS$8:IS$271,$I16)+COUNTIF(MF!IS$8:IS$271,$A16)-$G16</f>
        <v>0</v>
      </c>
      <c r="IU16" s="496">
        <f>COUNTIF(MF!IT$8:IT$271,$I16)+COUNTIF(MF!IT$8:IT$271,$A16)-$G16</f>
        <v>0</v>
      </c>
      <c r="IV16" s="495">
        <f>COUNTIF(MF!IU$8:IU$271,$I16)+COUNTIF(MF!IU$8:IU$271,$A16)-$G16</f>
        <v>0</v>
      </c>
      <c r="IW16" s="496">
        <f>COUNTIF(MF!IV$8:IV$271,$I16)+COUNTIF(MF!IV$8:IV$271,$A16)-$G16</f>
        <v>0</v>
      </c>
      <c r="IX16" s="827">
        <f>COUNTIF(MF!IW$8:IW$271,$I16)+COUNTIF(MF!IW$8:IW$271,$A16)-$G16</f>
        <v>0</v>
      </c>
      <c r="IY16" s="828">
        <f>COUNTIF(MF!IX$8:IX$271,$I16)+COUNTIF(MF!IX$8:IX$271,$A16)-$G16</f>
        <v>0</v>
      </c>
      <c r="IZ16" s="827">
        <f>COUNTIF(MF!IY$8:IY$271,$I16)+COUNTIF(MF!IY$8:IY$271,$A16)-$G16</f>
        <v>0</v>
      </c>
      <c r="JA16" s="828">
        <f>COUNTIF(MF!IZ$8:IZ$271,$I16)+COUNTIF(MF!IZ$8:IZ$271,$A16)-$G16</f>
        <v>0</v>
      </c>
      <c r="JB16" s="495">
        <f>COUNTIF(MF!JA$8:JA$271,$I16)+COUNTIF(MF!JA$8:JA$271,$A16)-$G16</f>
        <v>0</v>
      </c>
      <c r="JC16" s="496">
        <f>COUNTIF(MF!JB$8:JB$271,$I16)+COUNTIF(MF!JB$8:JB$271,$A16)-$G16</f>
        <v>0</v>
      </c>
      <c r="JD16" s="495">
        <f>COUNTIF(MF!JC$8:JC$271,$I16)+COUNTIF(MF!JC$8:JC$271,$A16)-$G16</f>
        <v>0</v>
      </c>
      <c r="JE16" s="496">
        <f>COUNTIF(MF!JD$8:JD$271,$I16)+COUNTIF(MF!JD$8:JD$271,$A16)-$G16</f>
        <v>0</v>
      </c>
      <c r="JF16" s="495">
        <f>COUNTIF(MF!JE$8:JE$271,$I16)+COUNTIF(MF!JE$8:JE$271,$A16)-$G16</f>
        <v>0</v>
      </c>
      <c r="JG16" s="496">
        <f>COUNTIF(MF!JF$8:JF$271,$I16)+COUNTIF(MF!JF$8:JF$271,$A16)-$G16</f>
        <v>0</v>
      </c>
      <c r="JH16" s="495">
        <f>COUNTIF(MF!JG$8:JG$271,$I16)+COUNTIF(MF!JG$8:JG$271,$A16)-$G16</f>
        <v>0</v>
      </c>
      <c r="JI16" s="496">
        <f>COUNTIF(MF!JH$8:JH$271,$I16)+COUNTIF(MF!JH$8:JH$271,$A16)-$G16</f>
        <v>0</v>
      </c>
      <c r="JJ16" s="495">
        <f>COUNTIF(MF!JI$8:JI$271,$I16)+COUNTIF(MF!JI$8:JI$271,$A16)-$G16</f>
        <v>0</v>
      </c>
      <c r="JK16" s="496">
        <f>COUNTIF(MF!JJ$8:JJ$271,$I16)+COUNTIF(MF!JJ$8:JJ$271,$A16)-$G16</f>
        <v>0</v>
      </c>
      <c r="JL16" s="827">
        <f>COUNTIF(MF!JK$8:JK$271,$I16)+COUNTIF(MF!JK$8:JK$271,$A16)-$G16</f>
        <v>0</v>
      </c>
      <c r="JM16" s="828">
        <f>COUNTIF(MF!JL$8:JL$271,$I16)+COUNTIF(MF!JL$8:JL$271,$A16)-$G16</f>
        <v>0</v>
      </c>
      <c r="JN16" s="827">
        <f>COUNTIF(MF!JM$8:JM$271,$I16)+COUNTIF(MF!JM$8:JM$271,$A16)-$G16</f>
        <v>0</v>
      </c>
      <c r="JO16" s="828">
        <f>COUNTIF(MF!JN$8:JN$271,$I16)+COUNTIF(MF!JN$8:JN$271,$A16)-$G16</f>
        <v>0</v>
      </c>
      <c r="JP16" s="495">
        <f>COUNTIF(MF!JO$8:JO$271,$I16)+COUNTIF(MF!JO$8:JO$271,$A16)-$G16</f>
        <v>0</v>
      </c>
      <c r="JQ16" s="496">
        <f>COUNTIF(MF!JP$8:JP$271,$I16)+COUNTIF(MF!JP$8:JP$271,$A16)-$G16</f>
        <v>0</v>
      </c>
      <c r="JR16" s="495">
        <f>COUNTIF(MF!JQ$8:JQ$271,$I16)+COUNTIF(MF!JQ$8:JQ$271,$A16)-$G16</f>
        <v>0</v>
      </c>
      <c r="JS16" s="496">
        <f>COUNTIF(MF!JR$8:JR$271,$I16)+COUNTIF(MF!JR$8:JR$271,$A16)-$G16</f>
        <v>0</v>
      </c>
      <c r="JT16" s="495">
        <f>COUNTIF(MF!JS$8:JS$271,$I16)+COUNTIF(MF!JS$8:JS$271,$A16)-$G16</f>
        <v>0</v>
      </c>
      <c r="JU16" s="496">
        <f>COUNTIF(MF!JT$8:JT$271,$I16)+COUNTIF(MF!JT$8:JT$271,$A16)-$G16</f>
        <v>0</v>
      </c>
      <c r="JV16" s="495">
        <f>COUNTIF(MF!JU$8:JU$271,$I16)+COUNTIF(MF!JU$8:JU$271,$A16)-$G16</f>
        <v>0</v>
      </c>
      <c r="JW16" s="496">
        <f>COUNTIF(MF!JV$8:JV$271,$I16)+COUNTIF(MF!JV$8:JV$271,$A16)-$G16</f>
        <v>0</v>
      </c>
      <c r="JX16" s="495">
        <f>COUNTIF(MF!JW$8:JW$271,$I16)+COUNTIF(MF!JW$8:JW$271,$A16)-$G16</f>
        <v>0</v>
      </c>
      <c r="JY16" s="496">
        <f>COUNTIF(MF!JX$8:JX$271,$I16)+COUNTIF(MF!JX$8:JX$271,$A16)-$G16</f>
        <v>0</v>
      </c>
      <c r="JZ16" s="827">
        <f>COUNTIF(MF!JY$8:JY$271,$I16)+COUNTIF(MF!JY$8:JY$271,$A16)-$G16</f>
        <v>0</v>
      </c>
      <c r="KA16" s="828">
        <f>COUNTIF(MF!JZ$8:JZ$271,$I16)+COUNTIF(MF!JZ$8:JZ$271,$A16)-$G16</f>
        <v>0</v>
      </c>
      <c r="KB16" s="827">
        <f>COUNTIF(MF!KA$8:KA$271,$I16)+COUNTIF(MF!KA$8:KA$271,$A16)-$G16</f>
        <v>0</v>
      </c>
      <c r="KC16" s="828">
        <f>COUNTIF(MF!KB$8:KB$271,$I16)+COUNTIF(MF!KB$8:KB$271,$A16)-$G16</f>
        <v>0</v>
      </c>
      <c r="KD16" s="495">
        <f>COUNTIF(MF!KC$8:KC$271,$I16)+COUNTIF(MF!KC$8:KC$271,$A16)-$G16</f>
        <v>0</v>
      </c>
      <c r="KE16" s="496">
        <f>COUNTIF(MF!KD$8:KD$271,$I16)+COUNTIF(MF!KD$8:KD$271,$A16)-$G16</f>
        <v>0</v>
      </c>
      <c r="KF16" s="495">
        <f>COUNTIF(MF!KE$8:KE$271,$I16)+COUNTIF(MF!KE$8:KE$271,$A16)-$G16</f>
        <v>0</v>
      </c>
      <c r="KG16" s="496">
        <f>COUNTIF(MF!KF$8:KF$271,$I16)+COUNTIF(MF!KF$8:KF$271,$A16)-$G16</f>
        <v>0</v>
      </c>
      <c r="KH16" s="495">
        <f>COUNTIF(MF!KG$8:KG$271,$I16)+COUNTIF(MF!KG$8:KG$271,$A16)-$G16</f>
        <v>0</v>
      </c>
      <c r="KI16" s="496">
        <f>COUNTIF(MF!KH$8:KH$271,$I16)+COUNTIF(MF!KH$8:KH$271,$A16)-$G16</f>
        <v>0</v>
      </c>
      <c r="KJ16" s="495">
        <f>COUNTIF(MF!KI$8:KI$271,$I16)+COUNTIF(MF!KI$8:KI$271,$A16)-$G16</f>
        <v>0</v>
      </c>
      <c r="KK16" s="496">
        <f>COUNTIF(MF!KJ$8:KJ$271,$I16)+COUNTIF(MF!KJ$8:KJ$271,$A16)-$G16</f>
        <v>0</v>
      </c>
      <c r="KL16" s="495">
        <f>COUNTIF(MF!KK$8:KK$271,$I16)+COUNTIF(MF!KK$8:KK$271,$A16)-$G16</f>
        <v>0</v>
      </c>
      <c r="KM16" s="496">
        <f>COUNTIF(MF!KL$8:KL$271,$I16)+COUNTIF(MF!KL$8:KL$271,$A16)-$G16</f>
        <v>0</v>
      </c>
      <c r="KN16" s="827">
        <f>COUNTIF(MF!KM$8:KM$271,$I16)+COUNTIF(MF!KM$8:KM$271,$A16)-$G16</f>
        <v>0</v>
      </c>
      <c r="KO16" s="828">
        <f>COUNTIF(MF!KN$8:KN$271,$I16)+COUNTIF(MF!KN$8:KN$271,$A16)-$G16</f>
        <v>0</v>
      </c>
      <c r="KP16" s="827">
        <f>COUNTIF(MF!KO$8:KO$271,$I16)+COUNTIF(MF!KO$8:KO$271,$A16)-$G16</f>
        <v>0</v>
      </c>
      <c r="KQ16" s="828">
        <f>COUNTIF(MF!KP$8:KP$271,$I16)+COUNTIF(MF!KP$8:KP$271,$A16)-$G16</f>
        <v>0</v>
      </c>
      <c r="KR16" s="495">
        <f>COUNTIF(MF!KQ$8:KQ$271,$I16)+COUNTIF(MF!KQ$8:KQ$271,$A16)-$G16</f>
        <v>0</v>
      </c>
      <c r="KS16" s="496">
        <f>COUNTIF(MF!KR$8:KR$271,$I16)+COUNTIF(MF!KR$8:KR$271,$A16)-$G16</f>
        <v>0</v>
      </c>
      <c r="KT16" s="495">
        <f>COUNTIF(MF!KS$8:KS$271,$I16)+COUNTIF(MF!KS$8:KS$271,$A16)-$G16</f>
        <v>0</v>
      </c>
      <c r="KU16" s="496">
        <f>COUNTIF(MF!KT$8:KT$271,$I16)+COUNTIF(MF!KT$8:KT$271,$A16)-$G16</f>
        <v>0</v>
      </c>
      <c r="KV16" s="495">
        <f>COUNTIF(MF!KU$8:KU$271,$I16)+COUNTIF(MF!KU$8:KU$271,$A16)-$G16</f>
        <v>0</v>
      </c>
      <c r="KW16" s="496">
        <f>COUNTIF(MF!KV$8:KV$271,$I16)+COUNTIF(MF!KV$8:KV$271,$A16)-$G16</f>
        <v>0</v>
      </c>
      <c r="KX16" s="495">
        <f>COUNTIF(MF!KW$8:KW$271,$I16)+COUNTIF(MF!KW$8:KW$271,$A16)-$G16</f>
        <v>0</v>
      </c>
      <c r="KY16" s="496">
        <f>COUNTIF(MF!KX$8:KX$271,$I16)+COUNTIF(MF!KX$8:KX$271,$A16)-$G16</f>
        <v>0</v>
      </c>
      <c r="KZ16" s="495">
        <f>COUNTIF(MF!KY$8:KY$271,$I16)+COUNTIF(MF!KY$8:KY$271,$A16)-$G16</f>
        <v>0</v>
      </c>
      <c r="LA16" s="497">
        <f>COUNTIF(MF!KZ$8:KZ$271,$I16)+COUNTIF(MF!KZ$8:KZ$271,$A16)-$G16</f>
        <v>0</v>
      </c>
      <c r="LB16" s="910">
        <f>COUNTIF(MF!LA$8:LA$271,$I16)+COUNTIF(MF!LA$8:LA$271,$A16)-$G16</f>
        <v>0</v>
      </c>
      <c r="LC16" s="828">
        <f>COUNTIF(MF!LB$8:LB$271,$I16)+COUNTIF(MF!LB$8:LB$271,$A16)-$G16</f>
        <v>0</v>
      </c>
      <c r="LD16" s="827">
        <f>COUNTIF(MF!LC$8:LC$271,$I16)+COUNTIF(MF!LC$8:LC$271,$A16)-$G16</f>
        <v>0</v>
      </c>
      <c r="LE16" s="828">
        <f>COUNTIF(MF!LD$8:LD$271,$I16)+COUNTIF(MF!LD$8:LD$271,$A16)-$G16</f>
        <v>0</v>
      </c>
      <c r="LF16" s="495">
        <f>COUNTIF(MF!LE$8:LE$271,$I16)+COUNTIF(MF!LE$8:LE$271,$A16)-$G16</f>
        <v>0</v>
      </c>
      <c r="LG16" s="496">
        <f>COUNTIF(MF!LF$8:LF$271,$I16)+COUNTIF(MF!LF$8:LF$271,$A16)-$G16</f>
        <v>0</v>
      </c>
      <c r="LH16" s="495">
        <f>COUNTIF(MF!LG$8:LG$271,$I16)+COUNTIF(MF!LG$8:LG$271,$A16)-$G16</f>
        <v>0</v>
      </c>
      <c r="LI16" s="496">
        <f>COUNTIF(MF!LH$8:LH$271,$I16)+COUNTIF(MF!LH$8:LH$271,$A16)-$G16</f>
        <v>0</v>
      </c>
      <c r="LJ16" s="495">
        <f>COUNTIF(MF!LI$8:LI$271,$I16)+COUNTIF(MF!LI$8:LI$271,$A16)-$G16</f>
        <v>0</v>
      </c>
      <c r="LK16" s="496">
        <f>COUNTIF(MF!LJ$8:LJ$271,$I16)+COUNTIF(MF!LJ$8:LJ$271,$A16)-$G16</f>
        <v>0</v>
      </c>
      <c r="LL16" s="495">
        <f>COUNTIF(MF!LK$8:LK$271,$I16)+COUNTIF(MF!LK$8:LK$271,$A16)-$G16</f>
        <v>0</v>
      </c>
      <c r="LM16" s="496">
        <f>COUNTIF(MF!LL$8:LL$271,$I16)+COUNTIF(MF!LL$8:LL$271,$A16)-$G16</f>
        <v>0</v>
      </c>
      <c r="LN16" s="495">
        <f>COUNTIF(MF!LM$8:LM$271,$I16)+COUNTIF(MF!LM$8:LM$271,$A16)-$G16</f>
        <v>0</v>
      </c>
      <c r="LO16" s="496">
        <f>COUNTIF(MF!LN$8:LN$271,$I16)+COUNTIF(MF!LN$8:LN$271,$A16)-$G16</f>
        <v>0</v>
      </c>
      <c r="LP16" s="827">
        <f>COUNTIF(MF!LO$8:LO$271,$I16)+COUNTIF(MF!LO$8:LO$271,$A16)-$G16</f>
        <v>0</v>
      </c>
      <c r="LQ16" s="828">
        <f>COUNTIF(MF!LP$8:LP$271,$I16)+COUNTIF(MF!LP$8:LP$271,$A16)-$G16</f>
        <v>0</v>
      </c>
      <c r="LR16" s="827">
        <f>COUNTIF(MF!LQ$8:LQ$271,$I16)+COUNTIF(MF!LQ$8:LQ$271,$A16)-$G16</f>
        <v>0</v>
      </c>
      <c r="LS16" s="828">
        <f>COUNTIF(MF!LR$8:LR$271,$I16)+COUNTIF(MF!LR$8:LR$271,$A16)-$G16</f>
        <v>0</v>
      </c>
      <c r="LT16" s="503">
        <f>COUNTIF(MF!LS$8:LS$271,$I16)+COUNTIF(MF!LS$8:LS$271,$A16)-$G16</f>
        <v>0</v>
      </c>
      <c r="LU16" s="494">
        <f>COUNTIF(MF!LT$8:LT$271,$I16)+COUNTIF(MF!LT$8:LT$271,$A16)-$G16</f>
        <v>0</v>
      </c>
      <c r="LV16" s="495">
        <f>COUNTIF(MF!LU$8:LU$271,$I16)+COUNTIF(MF!LU$8:LU$271,$A16)-$G16</f>
        <v>0</v>
      </c>
      <c r="LW16" s="496">
        <f>COUNTIF(MF!LV$8:LV$271,$I16)+COUNTIF(MF!LV$8:LV$271,$A16)-$G16</f>
        <v>0</v>
      </c>
      <c r="LX16" s="495">
        <f>COUNTIF(MF!LW$8:LW$271,$I16)+COUNTIF(MF!LW$8:LW$271,$A16)-$G16</f>
        <v>0</v>
      </c>
      <c r="LY16" s="496">
        <f>COUNTIF(MF!LX$8:LX$271,$I16)+COUNTIF(MF!LX$8:LX$271,$A16)-$G16</f>
        <v>0</v>
      </c>
      <c r="LZ16" s="503">
        <f>COUNTIF(MF!LY$8:LY$271,$I16)+COUNTIF(MF!LY$8:LY$271,$A16)-$G16</f>
        <v>0</v>
      </c>
      <c r="MA16" s="494">
        <f>COUNTIF(MF!LZ$8:LZ$271,$I16)+COUNTIF(MF!LZ$8:LZ$271,$A16)-$G16</f>
        <v>0</v>
      </c>
      <c r="MB16" s="495">
        <f>COUNTIF(MF!MA$8:MA$271,$I16)+COUNTIF(MF!MA$8:MA$271,$A16)-$G16</f>
        <v>0</v>
      </c>
      <c r="MC16" s="496">
        <f>COUNTIF(MF!MB$8:MB$271,$I16)+COUNTIF(MF!MB$8:MB$271,$A16)-$G16</f>
        <v>0</v>
      </c>
      <c r="MD16" s="827">
        <f>COUNTIF(MF!MC$8:MC$271,$I16)+COUNTIF(MF!MC$8:MC$271,$A16)-$G16</f>
        <v>0</v>
      </c>
      <c r="ME16" s="828">
        <f>COUNTIF(MF!MD$8:MD$271,$I16)+COUNTIF(MF!MD$8:MD$271,$A16)-$G16</f>
        <v>0</v>
      </c>
      <c r="MF16" s="827">
        <f>COUNTIF(MF!ME$8:ME$271,$I16)+COUNTIF(MF!ME$8:ME$271,$A16)-$G16</f>
        <v>0</v>
      </c>
      <c r="MG16" s="828">
        <f>COUNTIF(MF!MF$8:MF$271,$I16)+COUNTIF(MF!MF$8:MF$271,$A16)-$G16</f>
        <v>0</v>
      </c>
      <c r="MH16" s="495">
        <f>COUNTIF(MF!MG$8:MG$271,$I16)+COUNTIF(MF!MG$8:MG$271,$A16)-$G16</f>
        <v>0</v>
      </c>
      <c r="MI16" s="496">
        <f>COUNTIF(MF!MH$8:MH$271,$I16)+COUNTIF(MF!MH$8:MH$271,$A16)-$G16</f>
        <v>0</v>
      </c>
      <c r="MJ16" s="495">
        <f>COUNTIF(MF!MI$8:MI$271,$I16)+COUNTIF(MF!MI$8:MI$271,$A16)-$G16</f>
        <v>0</v>
      </c>
      <c r="MK16" s="496">
        <f>COUNTIF(MF!MJ$8:MJ$271,$I16)+COUNTIF(MF!MJ$8:MJ$271,$A16)-$G16</f>
        <v>0</v>
      </c>
      <c r="ML16" s="495">
        <f>COUNTIF(MF!MK$8:MK$271,$I16)+COUNTIF(MF!MK$8:MK$271,$A16)-$G16</f>
        <v>0</v>
      </c>
      <c r="MM16" s="496">
        <f>COUNTIF(MF!ML$8:ML$271,$I16)+COUNTIF(MF!ML$8:ML$271,$A16)-$G16</f>
        <v>0</v>
      </c>
      <c r="MN16" s="927">
        <f>COUNTIF(MF!MM$8:MM$271,$I16)+COUNTIF(MF!MM$8:MM$271,$A16)-$G16</f>
        <v>0</v>
      </c>
      <c r="MO16" s="928">
        <f>COUNTIF(MF!MN$8:MN$271,$I16)+COUNTIF(MF!MN$8:MN$271,$A16)-$G16</f>
        <v>0</v>
      </c>
      <c r="MP16" s="495">
        <f>COUNTIF(MF!MO$8:MO$271,$I16)+COUNTIF(MF!MO$8:MO$271,$A16)-$G16</f>
        <v>0</v>
      </c>
      <c r="MQ16" s="496">
        <f>COUNTIF(MF!MP$8:MP$271,$I16)+COUNTIF(MF!MP$8:MP$271,$A16)-$G16</f>
        <v>0</v>
      </c>
      <c r="MR16" s="827">
        <f>COUNTIF(MF!MQ$8:MQ$271,$I16)+COUNTIF(MF!MQ$8:MQ$271,$A16)-$G16</f>
        <v>0</v>
      </c>
      <c r="MS16" s="828">
        <f>COUNTIF(MF!MR$8:MR$271,$I16)+COUNTIF(MF!MR$8:MR$271,$A16)-$G16</f>
        <v>0</v>
      </c>
      <c r="MT16" s="827">
        <f>COUNTIF(MF!MS$8:MS$271,$I16)+COUNTIF(MF!MS$8:MS$271,$A16)-$G16</f>
        <v>0</v>
      </c>
      <c r="MU16" s="828">
        <f>COUNTIF(MF!MT$8:MT$271,$I16)+COUNTIF(MF!MT$8:MT$271,$A16)-$G16</f>
        <v>0</v>
      </c>
      <c r="MV16" s="495">
        <f>COUNTIF(MF!MU$8:MU$271,$I16)+COUNTIF(MF!MU$8:MU$271,$A16)-$G16</f>
        <v>0</v>
      </c>
      <c r="MW16" s="496">
        <f>COUNTIF(MF!MV$8:MV$271,$I16)+COUNTIF(MF!MV$8:MV$271,$A16)-$G16</f>
        <v>0</v>
      </c>
      <c r="MX16" s="495">
        <f>COUNTIF(MF!MW$8:MW$271,$I16)+COUNTIF(MF!MW$8:MW$271,$A16)-$G16</f>
        <v>0</v>
      </c>
      <c r="MY16" s="496">
        <f>COUNTIF(MF!MX$8:MX$271,$I16)+COUNTIF(MF!MX$8:MX$271,$A16)-$G16</f>
        <v>0</v>
      </c>
      <c r="MZ16" s="495">
        <f>COUNTIF(MF!MY$8:MY$271,$I16)+COUNTIF(MF!MY$8:MY$271,$A16)-$G16</f>
        <v>0</v>
      </c>
      <c r="NA16" s="496">
        <f>COUNTIF(MF!MZ$8:MZ$271,$I16)+COUNTIF(MF!MZ$8:MZ$271,$A16)-$G16</f>
        <v>0</v>
      </c>
      <c r="NB16" s="495">
        <f>COUNTIF(MF!NA$8:NA$271,$I16)+COUNTIF(MF!NA$8:NA$271,$A16)-$G16</f>
        <v>0</v>
      </c>
      <c r="NC16" s="496">
        <f>COUNTIF(MF!NB$8:NB$271,$I16)+COUNTIF(MF!NB$8:NB$271,$A16)-$G16</f>
        <v>0</v>
      </c>
      <c r="ND16" s="495">
        <f>COUNTIF(MF!NC$8:NC$271,$I16)+COUNTIF(MF!NC$8:NC$271,$A16)-$G16</f>
        <v>0</v>
      </c>
      <c r="NE16" s="496">
        <f>COUNTIF(MF!ND$8:ND$271,$I16)+COUNTIF(MF!ND$8:ND$271,$A16)-$G16</f>
        <v>0</v>
      </c>
      <c r="NF16" s="827">
        <f>COUNTIF(MF!NE$8:NE$271,$I16)+COUNTIF(MF!NE$8:NE$271,$A16)-$G16</f>
        <v>0</v>
      </c>
      <c r="NG16" s="828">
        <f>COUNTIF(MF!NF$8:NF$271,$I16)+COUNTIF(MF!NF$8:NF$271,$A16)-$G16</f>
        <v>0</v>
      </c>
      <c r="NH16" s="827">
        <f>COUNTIF(MF!NG$8:NG$271,$I16)+COUNTIF(MF!NG$8:NG$271,$A16)-$G16</f>
        <v>0</v>
      </c>
      <c r="NI16" s="868">
        <f>COUNTIF(MF!NH$8:NH$271,$I16)+COUNTIF(MF!NH$8:NH$271,$A16)-$G16</f>
        <v>0</v>
      </c>
      <c r="NJ16" s="495">
        <f>COUNTIF(MF!NI$8:NI$271,$I16)+COUNTIF(MF!NI$8:NI$271,$A16)-$G16</f>
        <v>0</v>
      </c>
      <c r="NK16" s="496">
        <f>COUNTIF(MF!NJ$8:NJ$271,$I16)+COUNTIF(MF!NJ$8:NJ$271,$A16)-$G16</f>
        <v>0</v>
      </c>
      <c r="NL16" s="495">
        <f>COUNTIF(MF!NK$8:NK$271,$I16)+COUNTIF(MF!NK$8:NK$271,$A16)-$G16</f>
        <v>0</v>
      </c>
      <c r="NM16" s="496">
        <f>COUNTIF(MF!NL$8:NL$271,$I16)+COUNTIF(MF!NL$8:NL$271,$A16)-$G16</f>
        <v>0</v>
      </c>
      <c r="NN16" s="495">
        <f>COUNTIF(MF!NM$8:NM$271,$I16)+COUNTIF(MF!NM$8:NM$271,$A16)-$G16</f>
        <v>0</v>
      </c>
      <c r="NO16" s="496">
        <f>COUNTIF(MF!NN$8:NN$271,$I16)+COUNTIF(MF!NN$8:NN$271,$A16)-$G16</f>
        <v>0</v>
      </c>
      <c r="NP16" s="495">
        <f>COUNTIF(MF!NO$8:NO$271,$I16)+COUNTIF(MF!NO$8:NO$271,$A16)-$G16</f>
        <v>0</v>
      </c>
      <c r="NQ16" s="496">
        <f>COUNTIF(MF!NP$8:NP$271,$I16)+COUNTIF(MF!NP$8:NP$271,$A16)-$G16</f>
        <v>0</v>
      </c>
      <c r="NR16" s="495">
        <f>COUNTIF(MF!NQ$8:NQ$271,$I16)+COUNTIF(MF!NQ$8:NQ$271,$A16)-$G16</f>
        <v>0</v>
      </c>
      <c r="NS16" s="496">
        <f>COUNTIF(MF!NR$8:NR$271,$I16)+COUNTIF(MF!NR$8:NR$271,$A16)-$G16</f>
        <v>0</v>
      </c>
      <c r="NT16" s="827">
        <f>COUNTIF(MF!NS$8:NS$271,$I16)+COUNTIF(MF!NS$8:NS$271,$A16)-$G16</f>
        <v>0</v>
      </c>
      <c r="NU16" s="828">
        <f>COUNTIF(MF!NT$8:NT$271,$I16)+COUNTIF(MF!NT$8:NT$271,$A16)-$G16</f>
        <v>0</v>
      </c>
      <c r="NV16" s="827">
        <f>COUNTIF(MF!NU$8:NU$271,$I16)+COUNTIF(MF!NU$8:NU$271,$A16)-$G16</f>
        <v>0</v>
      </c>
      <c r="NW16" s="828">
        <f>COUNTIF(MF!NV$8:NV$271,$I16)+COUNTIF(MF!NV$8:NV$271,$A16)-$G16</f>
        <v>0</v>
      </c>
      <c r="NX16" s="495">
        <f>COUNTIF(MF!NW$8:NW$271,$I16)+COUNTIF(MF!NW$8:NW$271,$A16)-$G16</f>
        <v>0</v>
      </c>
      <c r="NY16" s="496">
        <f>COUNTIF(MF!NX$8:NX$271,$I16)+COUNTIF(MF!NX$8:NX$271,$A16)-$G16</f>
        <v>0</v>
      </c>
      <c r="NZ16" s="495">
        <f>COUNTIF(MF!NY$8:NY$271,$I16)+COUNTIF(MF!NY$8:NY$271,$A16)-$G16</f>
        <v>0</v>
      </c>
      <c r="OA16" s="496">
        <f>COUNTIF(MF!NZ$8:NZ$271,$I16)+COUNTIF(MF!NZ$8:NZ$271,$A16)-$G16</f>
        <v>0</v>
      </c>
      <c r="OB16" s="495">
        <f>COUNTIF(MF!OA$8:OA$271,$I16)+COUNTIF(MF!OA$8:OA$271,$A16)-$G16</f>
        <v>0</v>
      </c>
      <c r="OC16" s="496">
        <f>COUNTIF(MF!OB$8:OB$271,$I16)+COUNTIF(MF!OB$8:OB$271,$A16)-$G16</f>
        <v>0</v>
      </c>
      <c r="OD16" s="495">
        <f>COUNTIF(MF!OC$8:OC$271,$I16)+COUNTIF(MF!OC$8:OC$271,$A16)-$G16</f>
        <v>0</v>
      </c>
      <c r="OE16" s="496">
        <f>COUNTIF(MF!OD$8:OD$271,$I16)+COUNTIF(MF!OD$8:OD$271,$A16)-$G16</f>
        <v>0</v>
      </c>
      <c r="OF16" s="495">
        <f>COUNTIF(MF!OE$8:OE$271,$I16)+COUNTIF(MF!OE$8:OE$271,$A16)-$G16</f>
        <v>0</v>
      </c>
      <c r="OG16" s="496">
        <f>COUNTIF(MF!OF$8:OF$271,$I16)+COUNTIF(MF!OF$8:OF$271,$A16)-$G16</f>
        <v>0</v>
      </c>
      <c r="OH16" s="827">
        <f>COUNTIF(MF!OG$8:OG$271,$I16)+COUNTIF(MF!OG$8:OG$271,$A16)-$G16</f>
        <v>0</v>
      </c>
      <c r="OI16" s="828">
        <f>COUNTIF(MF!OH$8:OH$271,$I16)+COUNTIF(MF!OH$8:OH$271,$A16)-$G16</f>
        <v>0</v>
      </c>
      <c r="OJ16" s="827">
        <f>COUNTIF(MF!OI$8:OI$271,$I16)+COUNTIF(MF!OI$8:OI$271,$A16)-$G16</f>
        <v>0</v>
      </c>
      <c r="OK16" s="828">
        <f>COUNTIF(MF!OJ$8:OJ$271,$I16)+COUNTIF(MF!OJ$8:OJ$271,$A16)-$G16</f>
        <v>0</v>
      </c>
      <c r="OL16" s="495">
        <f>COUNTIF(MF!OK$8:OK$271,$I16)+COUNTIF(MF!OK$8:OK$271,$A16)-$G16</f>
        <v>0</v>
      </c>
      <c r="OM16" s="496">
        <f>COUNTIF(MF!OL$8:OL$271,$I16)+COUNTIF(MF!OL$8:OL$271,$A16)-$G16</f>
        <v>0</v>
      </c>
      <c r="ON16" s="495">
        <f>COUNTIF(MF!OM$8:OM$271,$I16)+COUNTIF(MF!OM$8:OM$271,$A16)-$G16</f>
        <v>0</v>
      </c>
      <c r="OO16" s="496">
        <f>COUNTIF(MF!ON$8:ON$271,$I16)+COUNTIF(MF!ON$8:ON$271,$A16)-$G16</f>
        <v>0</v>
      </c>
      <c r="OP16" s="495">
        <f>COUNTIF(MF!OO$8:OO$271,$I16)+COUNTIF(MF!OO$8:OO$271,$A16)-$G16</f>
        <v>0</v>
      </c>
      <c r="OQ16" s="496">
        <f>COUNTIF(MF!OP$8:OP$271,$I16)+COUNTIF(MF!OP$8:OP$271,$A16)-$G16</f>
        <v>0</v>
      </c>
      <c r="OR16" s="495">
        <f>COUNTIF(MF!OQ$8:OQ$271,$I16)+COUNTIF(MF!OQ$8:OQ$271,$A16)-$G16</f>
        <v>0</v>
      </c>
      <c r="OS16" s="496">
        <f>COUNTIF(MF!OR$8:OR$271,$I16)+COUNTIF(MF!OR$8:OR$271,$A16)-$G16</f>
        <v>0</v>
      </c>
      <c r="OT16" s="495">
        <f>COUNTIF(MF!OS$8:OS$271,$I16)+COUNTIF(MF!OS$8:OS$271,$A16)-$G16</f>
        <v>0</v>
      </c>
      <c r="OU16" s="496">
        <f>COUNTIF(MF!OT$8:OT$271,$I16)+COUNTIF(MF!OT$8:OT$271,$A16)-$G16</f>
        <v>0</v>
      </c>
      <c r="OV16" s="827">
        <f>COUNTIF(MF!OU$8:OU$271,$I16)+COUNTIF(MF!OU$8:OU$271,$A16)-$G16</f>
        <v>0</v>
      </c>
      <c r="OW16" s="828">
        <f>COUNTIF(MF!OV$8:OV$271,$I16)+COUNTIF(MF!OV$8:OV$271,$A16)-$G16</f>
        <v>0</v>
      </c>
      <c r="OX16" s="827">
        <f>COUNTIF(MF!OW$8:OW$271,$I16)+COUNTIF(MF!OW$8:OW$271,$A16)-$G16</f>
        <v>0</v>
      </c>
      <c r="OY16" s="828">
        <f>COUNTIF(MF!OX$8:OX$271,$I16)+COUNTIF(MF!OX$8:OX$271,$A16)-$G16</f>
        <v>0</v>
      </c>
      <c r="OZ16" s="495">
        <f>COUNTIF(MF!OY$8:OY$271,$I16)+COUNTIF(MF!OY$8:OY$271,$A16)-$G16</f>
        <v>0</v>
      </c>
      <c r="PA16" s="496">
        <f>COUNTIF(MF!OZ$8:OZ$271,$I16)+COUNTIF(MF!OZ$8:OZ$271,$A16)-$G16</f>
        <v>0</v>
      </c>
      <c r="PB16" s="495">
        <f>COUNTIF(MF!PA$8:PA$271,$I16)+COUNTIF(MF!PA$8:PA$271,$A16)-$G16</f>
        <v>0</v>
      </c>
      <c r="PC16" s="496">
        <f>COUNTIF(MF!PB$8:PB$271,$I16)+COUNTIF(MF!PB$8:PB$271,$A16)-$G16</f>
        <v>0</v>
      </c>
      <c r="PD16" s="495">
        <f>COUNTIF(MF!PC$8:PC$271,$I16)+COUNTIF(MF!PC$8:PC$271,$A16)-$G16</f>
        <v>0</v>
      </c>
      <c r="PE16" s="496">
        <f>COUNTIF(MF!PD$8:PD$271,$I16)+COUNTIF(MF!PD$8:PD$271,$A16)-$G16</f>
        <v>0</v>
      </c>
      <c r="PF16" s="495">
        <f>COUNTIF(MF!PE$8:PE$271,$I16)+COUNTIF(MF!PE$8:PE$271,$A16)-$G16</f>
        <v>0</v>
      </c>
      <c r="PG16" s="496">
        <f>COUNTIF(MF!PF$8:PF$271,$I16)+COUNTIF(MF!PF$8:PF$271,$A16)-$G16</f>
        <v>0</v>
      </c>
      <c r="PH16" s="495">
        <f>COUNTIF(MF!PG$8:PG$271,$I16)+COUNTIF(MF!PG$8:PG$271,$A16)-$G16</f>
        <v>0</v>
      </c>
      <c r="PI16" s="496">
        <f>COUNTIF(MF!PH$8:PH$271,$I16)+COUNTIF(MF!PH$8:PH$271,$A16)-$G16</f>
        <v>0</v>
      </c>
      <c r="PJ16" s="827">
        <f>COUNTIF(MF!PI$8:PI$271,$I16)+COUNTIF(MF!PI$8:PI$271,$A16)-$G16</f>
        <v>0</v>
      </c>
      <c r="PK16" s="828">
        <f>COUNTIF(MF!PJ$8:PJ$271,$I16)+COUNTIF(MF!PJ$8:PJ$271,$A16)-$G16</f>
        <v>0</v>
      </c>
      <c r="PL16" s="827">
        <f>COUNTIF(MF!PK$8:PK$271,$I16)+COUNTIF(MF!PK$8:PK$271,$A16)-$G16</f>
        <v>0</v>
      </c>
      <c r="PM16" s="828">
        <f>COUNTIF(MF!PL$8:PL$271,$I16)+COUNTIF(MF!PL$8:PL$271,$A16)-$G16</f>
        <v>0</v>
      </c>
      <c r="PN16" s="495">
        <f>COUNTIF(MF!PM$8:PM$271,$I16)+COUNTIF(MF!PM$8:PM$271,$A16)-$G16</f>
        <v>0</v>
      </c>
      <c r="PO16" s="496">
        <f>COUNTIF(MF!PN$8:PN$271,$I16)+COUNTIF(MF!PN$8:PN$271,$A16)-$G16</f>
        <v>0</v>
      </c>
      <c r="PP16" s="495">
        <f>COUNTIF(MF!PO$8:PO$271,$I16)+COUNTIF(MF!PO$8:PO$271,$A16)-$G16</f>
        <v>0</v>
      </c>
      <c r="PQ16" s="496">
        <f>COUNTIF(MF!PP$8:PP$271,$I16)+COUNTIF(MF!PP$8:PP$271,$A16)-$G16</f>
        <v>0</v>
      </c>
      <c r="PR16" s="495">
        <f>COUNTIF(MF!PQ$8:PQ$271,$I16)+COUNTIF(MF!PQ$8:PQ$271,$A16)-$G16</f>
        <v>0</v>
      </c>
      <c r="PS16" s="497">
        <f>COUNTIF(MF!PR$8:PR$271,$I16)+COUNTIF(MF!PR$8:PR$271,$A16)-$G16</f>
        <v>0</v>
      </c>
      <c r="PT16" s="498">
        <f>COUNTIF(MF!PS$8:PS$271,$I16)+COUNTIF(MF!PS$8:PS$271,$A16)-$G16</f>
        <v>0</v>
      </c>
      <c r="PU16" s="496">
        <f>COUNTIF(MF!PT$8:PT$271,$I16)+COUNTIF(MF!PT$8:PT$271,$A16)-$G16</f>
        <v>0</v>
      </c>
      <c r="PV16" s="495">
        <f>COUNTIF(MF!PU$8:PU$271,$I16)+COUNTIF(MF!PU$8:PU$271,$A16)-$G16</f>
        <v>0</v>
      </c>
      <c r="PW16" s="496">
        <f>COUNTIF(MF!PV$8:PV$271,$I16)+COUNTIF(MF!PV$8:PV$271,$A16)-$G16</f>
        <v>0</v>
      </c>
      <c r="PX16" s="827">
        <f>COUNTIF(MF!PW$8:PW$271,$I16)+COUNTIF(MF!PW$8:PW$271,$A16)-$G16</f>
        <v>0</v>
      </c>
      <c r="PY16" s="828">
        <f>COUNTIF(MF!PX$8:PX$271,$I16)+COUNTIF(MF!PX$8:PX$271,$A16)-$G16</f>
        <v>0</v>
      </c>
      <c r="PZ16" s="827">
        <f>COUNTIF(MF!PY$8:PY$271,$I16)+COUNTIF(MF!PY$8:PY$271,$A16)-$G16</f>
        <v>0</v>
      </c>
      <c r="QA16" s="828">
        <f>COUNTIF(MF!PZ$8:PZ$271,$I16)+COUNTIF(MF!PZ$8:PZ$271,$A16)-$G16</f>
        <v>0</v>
      </c>
      <c r="QB16" s="495">
        <f>COUNTIF(MF!QA$8:QA$271,$I16)+COUNTIF(MF!QA$8:QA$271,$A16)-$G16</f>
        <v>0</v>
      </c>
      <c r="QC16" s="496">
        <f>COUNTIF(MF!QB$8:QB$271,$I16)+COUNTIF(MF!QB$8:QB$271,$A16)-$G16</f>
        <v>0</v>
      </c>
      <c r="QD16" s="495">
        <f>COUNTIF(MF!QC$8:QC$271,$I16)+COUNTIF(MF!QC$8:QC$271,$A16)-$G16</f>
        <v>0</v>
      </c>
      <c r="QE16" s="496">
        <f>COUNTIF(MF!QD$8:QD$271,$I16)+COUNTIF(MF!QD$8:QD$271,$A16)-$G16</f>
        <v>0</v>
      </c>
      <c r="QF16" s="495">
        <f>COUNTIF(MF!QE$8:QE$271,$I16)+COUNTIF(MF!QE$8:QE$271,$A16)-$G16</f>
        <v>0</v>
      </c>
      <c r="QG16" s="496">
        <f>COUNTIF(MF!QF$8:QF$271,$I16)+COUNTIF(MF!QF$8:QF$271,$A16)-$G16</f>
        <v>0</v>
      </c>
      <c r="QH16" s="495">
        <f>COUNTIF(MF!QG$8:QG$271,$I16)+COUNTIF(MF!QG$8:QG$271,$A16)-$G16</f>
        <v>0</v>
      </c>
      <c r="QI16" s="496">
        <f>COUNTIF(MF!QH$8:QH$271,$I16)+COUNTIF(MF!QH$8:QH$271,$A16)-$G16</f>
        <v>0</v>
      </c>
      <c r="QJ16" s="495">
        <f>COUNTIF(MF!QI$8:QI$271,$I16)+COUNTIF(MF!QI$8:QI$271,$A16)-$G16</f>
        <v>0</v>
      </c>
      <c r="QK16" s="496">
        <f>COUNTIF(MF!QJ$8:QJ$271,$I16)+COUNTIF(MF!QJ$8:QJ$271,$A16)-$G16</f>
        <v>0</v>
      </c>
      <c r="QL16" s="827">
        <f>COUNTIF(MF!QK$8:QK$271,$I16)+COUNTIF(MF!QK$8:QK$271,$A16)-$G16</f>
        <v>0</v>
      </c>
      <c r="QM16" s="828">
        <f>COUNTIF(MF!QL$8:QL$271,$I16)+COUNTIF(MF!QL$8:QL$271,$A16)-$G16</f>
        <v>0</v>
      </c>
      <c r="QN16" s="827">
        <f>COUNTIF(MF!QM$8:QM$271,$I16)+COUNTIF(MF!QM$8:QM$271,$A16)-$G16</f>
        <v>0</v>
      </c>
      <c r="QO16" s="828">
        <f>COUNTIF(MF!QN$8:QN$271,$I16)+COUNTIF(MF!QN$8:QN$271,$A16)-$G16</f>
        <v>0</v>
      </c>
      <c r="QP16" s="495">
        <f>COUNTIF(MF!QO$8:QO$271,$I16)+COUNTIF(MF!QO$8:QO$271,$A16)-$G16</f>
        <v>0</v>
      </c>
      <c r="QQ16" s="496">
        <f>COUNTIF(MF!QP$8:QP$271,$I16)+COUNTIF(MF!QP$8:QP$271,$A16)-$G16</f>
        <v>0</v>
      </c>
      <c r="QR16" s="495">
        <f>COUNTIF(MF!QQ$8:QQ$271,$I16)+COUNTIF(MF!QQ$8:QQ$271,$A16)-$G16</f>
        <v>0</v>
      </c>
      <c r="QS16" s="496">
        <f>COUNTIF(MF!QR$8:QR$271,$I16)+COUNTIF(MF!QR$8:QR$271,$A16)-$G16</f>
        <v>0</v>
      </c>
      <c r="QT16" s="495">
        <f>COUNTIF(MF!QS$8:QS$271,$I16)+COUNTIF(MF!QS$8:QS$271,$A16)-$G16</f>
        <v>0</v>
      </c>
      <c r="QU16" s="496">
        <f>COUNTIF(MF!QT$8:QT$271,$I16)+COUNTIF(MF!QT$8:QT$271,$A16)-$G16</f>
        <v>0</v>
      </c>
      <c r="QV16" s="503">
        <f>COUNTIF(MF!QU$8:QU$271,$I16)+COUNTIF(MF!QU$8:QU$271,$A16)-$G16</f>
        <v>0</v>
      </c>
      <c r="QW16" s="494">
        <f>COUNTIF(MF!QV$8:QV$271,$I16)+COUNTIF(MF!QV$8:QV$271,$A16)-$G16</f>
        <v>0</v>
      </c>
      <c r="QX16" s="495">
        <f>COUNTIF(MF!QW$8:QW$271,$I16)+COUNTIF(MF!QW$8:QW$271,$A16)-$G16</f>
        <v>0</v>
      </c>
      <c r="QY16" s="496">
        <f>COUNTIF(MF!QX$8:QX$271,$I16)+COUNTIF(MF!QX$8:QX$271,$A16)-$G16</f>
        <v>0</v>
      </c>
      <c r="QZ16" s="827">
        <f>COUNTIF(MF!QY$8:QY$271,$I16)+COUNTIF(MF!QY$8:QY$271,$A16)-$G16</f>
        <v>0</v>
      </c>
      <c r="RA16" s="828">
        <f>COUNTIF(MF!QZ$8:QZ$271,$I16)+COUNTIF(MF!QZ$8:QZ$271,$A16)-$G16</f>
        <v>0</v>
      </c>
      <c r="RB16" s="827">
        <f>COUNTIF(MF!RA$8:RA$271,$I16)+COUNTIF(MF!RA$8:RA$271,$A16)-$G16</f>
        <v>0</v>
      </c>
      <c r="RC16" s="828">
        <f>COUNTIF(MF!RB$8:RB$271,$I16)+COUNTIF(MF!RB$8:RB$271,$A16)-$G16</f>
        <v>0</v>
      </c>
      <c r="RD16" s="495">
        <f>COUNTIF(MF!RC$8:RC$271,$I16)+COUNTIF(MF!RC$8:RC$271,$A16)-$G16</f>
        <v>0</v>
      </c>
      <c r="RE16" s="496">
        <f>COUNTIF(MF!RD$8:RD$271,$I16)+COUNTIF(MF!RD$8:RD$271,$A16)-$G16</f>
        <v>0</v>
      </c>
      <c r="RF16" s="495">
        <f>COUNTIF(MF!RE$8:RE$271,$I16)+COUNTIF(MF!RE$8:RE$271,$A16)-$G16</f>
        <v>0</v>
      </c>
      <c r="RG16" s="496">
        <f>COUNTIF(MF!RF$8:RF$271,$I16)+COUNTIF(MF!RF$8:RF$271,$A16)-$G16</f>
        <v>0</v>
      </c>
      <c r="RH16" s="495">
        <f>COUNTIF(MF!RG$8:RG$271,$I16)+COUNTIF(MF!RG$8:RG$271,$A16)-$G16</f>
        <v>0</v>
      </c>
      <c r="RI16" s="496">
        <f>COUNTIF(MF!RH$8:RH$271,$I16)+COUNTIF(MF!RH$8:RH$271,$A16)-$G16</f>
        <v>0</v>
      </c>
      <c r="RJ16" s="495">
        <f>COUNTIF(MF!RI$8:RI$271,$I16)+COUNTIF(MF!RI$8:RI$271,$A16)-$G16</f>
        <v>0</v>
      </c>
      <c r="RK16" s="496">
        <f>COUNTIF(MF!RJ$8:RJ$271,$I16)+COUNTIF(MF!RJ$8:RJ$271,$A16)-$G16</f>
        <v>0</v>
      </c>
      <c r="RL16" s="495">
        <f>COUNTIF(MF!RK$8:RK$271,$I16)+COUNTIF(MF!RK$8:RK$271,$A16)-$G16</f>
        <v>0</v>
      </c>
      <c r="RM16" s="496">
        <f>COUNTIF(MF!RL$8:RL$271,$I16)+COUNTIF(MF!RL$8:RL$271,$A16)-$G16</f>
        <v>0</v>
      </c>
      <c r="RN16" s="827">
        <f>COUNTIF(MF!RM$8:RM$271,$I16)+COUNTIF(MF!RM$8:RM$271,$A16)-$G16</f>
        <v>0</v>
      </c>
      <c r="RO16" s="828">
        <f>COUNTIF(MF!RN$8:RN$271,$I16)+COUNTIF(MF!RN$8:RN$271,$A16)-$G16</f>
        <v>0</v>
      </c>
      <c r="RP16" s="827">
        <f>COUNTIF(MF!RO$8:RO$271,$I16)+COUNTIF(MF!RO$8:RO$271,$A16)-$G16</f>
        <v>0</v>
      </c>
      <c r="RQ16" s="828">
        <f>COUNTIF(MF!RP$8:RP$271,$I16)+COUNTIF(MF!RP$8:RP$271,$A16)-$G16</f>
        <v>0</v>
      </c>
      <c r="RR16" s="495">
        <f>COUNTIF(MF!RQ$8:RQ$271,$I16)+COUNTIF(MF!RQ$8:RQ$271,$A16)-$G16</f>
        <v>0</v>
      </c>
      <c r="RS16" s="496">
        <f>COUNTIF(MF!RR$8:RR$271,$I16)+COUNTIF(MF!RR$8:RR$271,$A16)-$G16</f>
        <v>0</v>
      </c>
      <c r="RT16" s="495">
        <f>COUNTIF(MF!RS$8:RS$271,$I16)+COUNTIF(MF!RS$8:RS$271,$A16)-$G16</f>
        <v>0</v>
      </c>
      <c r="RU16" s="496">
        <f>COUNTIF(MF!RT$8:RT$271,$I16)+COUNTIF(MF!RT$8:RT$271,$A16)-$G16</f>
        <v>0</v>
      </c>
      <c r="RV16" s="495">
        <f>COUNTIF(MF!RU$8:RU$271,$I16)+COUNTIF(MF!RU$8:RU$271,$A16)-$G16</f>
        <v>0</v>
      </c>
      <c r="RW16" s="496">
        <f>COUNTIF(MF!RV$8:RV$271,$I16)+COUNTIF(MF!RV$8:RV$271,$A16)-$G16</f>
        <v>0</v>
      </c>
      <c r="RX16" s="495">
        <f>COUNTIF(MF!RW$8:RW$271,$I16)+COUNTIF(MF!RW$8:RW$271,$A16)-$G16</f>
        <v>0</v>
      </c>
      <c r="RY16" s="496">
        <f>COUNTIF(MF!RX$8:RX$271,$I16)+COUNTIF(MF!RX$8:RX$271,$A16)-$G16</f>
        <v>0</v>
      </c>
      <c r="RZ16" s="495">
        <f>COUNTIF(MF!RY$8:RY$271,$I16)+COUNTIF(MF!RY$8:RY$271,$A16)-$G16</f>
        <v>0</v>
      </c>
      <c r="SA16" s="496">
        <f>COUNTIF(MF!RZ$8:RZ$271,$I16)+COUNTIF(MF!RZ$8:RZ$271,$A16)-$G16</f>
        <v>0</v>
      </c>
      <c r="SB16" s="827">
        <f>COUNTIF(MF!SA$8:SA$271,$I16)+COUNTIF(MF!SA$8:SA$271,$A16)-$G16</f>
        <v>0</v>
      </c>
      <c r="SC16" s="868">
        <f>COUNTIF(MF!SB$8:SB$271,$I16)+COUNTIF(MF!SB$8:SB$271,$A16)-$G16</f>
        <v>0</v>
      </c>
      <c r="SD16" s="910">
        <f>COUNTIF(MF!SC$8:SC$271,$I16)+COUNTIF(MF!SC$8:SC$271,$A16)-$G16</f>
        <v>0</v>
      </c>
      <c r="SE16" s="828">
        <f>COUNTIF(MF!SD$8:SD$271,$I16)+COUNTIF(MF!SD$8:SD$271,$A16)-$G16</f>
        <v>0</v>
      </c>
      <c r="SF16" s="495">
        <f>COUNTIF(MF!SE$8:SE$271,$I16)+COUNTIF(MF!SE$8:SE$271,$A16)-$G16</f>
        <v>0</v>
      </c>
      <c r="SG16" s="496">
        <f>COUNTIF(MF!SF$8:SF$271,$I16)+COUNTIF(MF!SF$8:SF$271,$A16)-$G16</f>
        <v>0</v>
      </c>
      <c r="SH16" s="495">
        <f>COUNTIF(MF!SG$8:SG$271,$I16)+COUNTIF(MF!SG$8:SG$271,$A16)-$G16</f>
        <v>0</v>
      </c>
      <c r="SI16" s="496">
        <f>COUNTIF(MF!SH$8:SH$271,$I16)+COUNTIF(MF!SH$8:SH$271,$A16)-$G16</f>
        <v>0</v>
      </c>
      <c r="SJ16" s="495">
        <f>COUNTIF(MF!SI$8:SI$271,$I16)+COUNTIF(MF!SI$8:SI$271,$A16)-$G16</f>
        <v>0</v>
      </c>
      <c r="SK16" s="496">
        <f>COUNTIF(MF!SJ$8:SJ$271,$I16)+COUNTIF(MF!SJ$8:SJ$271,$A16)-$G16</f>
        <v>0</v>
      </c>
      <c r="SL16" s="495">
        <f>COUNTIF(MF!SK$8:SK$271,$I16)+COUNTIF(MF!SK$8:SK$271,$A16)-$G16</f>
        <v>0</v>
      </c>
      <c r="SM16" s="496">
        <f>COUNTIF(MF!SL$8:SL$271,$I16)+COUNTIF(MF!SL$8:SL$271,$A16)-$G16</f>
        <v>0</v>
      </c>
      <c r="SN16" s="495">
        <f>COUNTIF(MF!SM$8:SM$271,$I16)+COUNTIF(MF!SM$8:SM$271,$A16)-$G16</f>
        <v>0</v>
      </c>
      <c r="SO16" s="496">
        <f>COUNTIF(MF!SN$8:SN$271,$I16)+COUNTIF(MF!SN$8:SN$271,$A16)-$G16</f>
        <v>0</v>
      </c>
      <c r="SP16" s="827">
        <f>COUNTIF(MF!SO$8:SO$271,$I16)+COUNTIF(MF!SO$8:SO$271,$A16)-$G16</f>
        <v>0</v>
      </c>
      <c r="SQ16" s="828">
        <f>COUNTIF(MF!SP$8:SP$271,$I16)+COUNTIF(MF!SP$8:SP$271,$A16)-$G16</f>
        <v>0</v>
      </c>
      <c r="SR16" s="827">
        <f>COUNTIF(MF!SQ$8:SQ$271,$I16)+COUNTIF(MF!SQ$8:SQ$271,$A16)-$G16</f>
        <v>0</v>
      </c>
      <c r="SS16" s="828">
        <f>COUNTIF(MF!SR$8:SR$271,$I16)+COUNTIF(MF!SR$8:SR$271,$A16)-$G16</f>
        <v>0</v>
      </c>
      <c r="ST16" s="495">
        <f>COUNTIF(MF!SS$8:SS$271,$I16)+COUNTIF(MF!SS$8:SS$271,$A16)-$G16</f>
        <v>0</v>
      </c>
      <c r="SU16" s="496">
        <f>COUNTIF(MF!ST$8:ST$271,$I16)+COUNTIF(MF!ST$8:ST$271,$A16)-$G16</f>
        <v>0</v>
      </c>
      <c r="SV16" s="495">
        <f>COUNTIF(MF!SU$8:SU$271,$I16)+COUNTIF(MF!SU$8:SU$271,$A16)-$G16</f>
        <v>0</v>
      </c>
      <c r="SW16" s="496">
        <f>COUNTIF(MF!SV$8:SV$271,$I16)+COUNTIF(MF!SV$8:SV$271,$A16)-$G16</f>
        <v>0</v>
      </c>
      <c r="SX16" s="495">
        <f>COUNTIF(MF!SW$8:SW$271,$I16)+COUNTIF(MF!SW$8:SW$271,$A16)-$G16</f>
        <v>0</v>
      </c>
      <c r="SY16" s="496">
        <f>COUNTIF(MF!SX$8:SX$271,$I16)+COUNTIF(MF!SX$8:SX$271,$A16)-$G16</f>
        <v>0</v>
      </c>
      <c r="SZ16" s="495">
        <f>COUNTIF(MF!SY$8:SY$271,$I16)+COUNTIF(MF!SY$8:SY$271,$A16)-$G16</f>
        <v>0</v>
      </c>
      <c r="TA16" s="496">
        <f>COUNTIF(MF!SZ$8:SZ$271,$I16)+COUNTIF(MF!SZ$8:SZ$271,$A16)-$G16</f>
        <v>0</v>
      </c>
      <c r="TB16" s="495">
        <f>COUNTIF(MF!TA$8:TA$271,$I16)+COUNTIF(MF!TA$8:TA$271,$A16)-$G16</f>
        <v>0</v>
      </c>
      <c r="TC16" s="496">
        <f>COUNTIF(MF!TB$8:TB$271,$I16)+COUNTIF(MF!TB$8:TB$271,$A16)-$G16</f>
        <v>0</v>
      </c>
      <c r="TD16" s="827">
        <f>COUNTIF(MF!TC$8:TC$271,$I16)+COUNTIF(MF!TC$8:TC$271,$A16)-$G16</f>
        <v>0</v>
      </c>
      <c r="TE16" s="828">
        <f>COUNTIF(MF!TD$8:TD$271,$I16)+COUNTIF(MF!TD$8:TD$271,$A16)-$G16</f>
        <v>0</v>
      </c>
      <c r="TF16" s="827">
        <f>COUNTIF(MF!TE$8:TE$271,$I16)+COUNTIF(MF!TE$8:TE$271,$A16)-$G16</f>
        <v>0</v>
      </c>
      <c r="TG16" s="828">
        <f>COUNTIF(MF!TF$8:TF$271,$I16)+COUNTIF(MF!TF$8:TF$271,$A16)-$G16</f>
        <v>0</v>
      </c>
      <c r="TH16" s="495">
        <f>COUNTIF(MF!TG$8:TG$271,$I16)+COUNTIF(MF!TG$8:TG$271,$A16)-$G16</f>
        <v>0</v>
      </c>
      <c r="TI16" s="496">
        <f>COUNTIF(MF!TH$8:TH$271,$I16)+COUNTIF(MF!TH$8:TH$271,$A16)-$G16</f>
        <v>0</v>
      </c>
      <c r="TJ16" s="495">
        <f>COUNTIF(MF!TI$8:TI$271,$I16)+COUNTIF(MF!TI$8:TI$271,$A16)-$G16</f>
        <v>0</v>
      </c>
      <c r="TK16" s="496">
        <f>COUNTIF(MF!TJ$8:TJ$271,$I16)+COUNTIF(MF!TJ$8:TJ$271,$A16)-$G16</f>
        <v>0</v>
      </c>
      <c r="TL16" s="495">
        <f>COUNTIF(MF!TK$8:TK$271,$I16)+COUNTIF(MF!TK$8:TK$271,$A16)-$G16</f>
        <v>0</v>
      </c>
      <c r="TM16" s="496">
        <f>COUNTIF(MF!TL$8:TL$271,$I16)+COUNTIF(MF!TL$8:TL$271,$A16)-$G16</f>
        <v>0</v>
      </c>
      <c r="TN16" s="495">
        <f>COUNTIF(MF!TM$8:TM$271,$I16)+COUNTIF(MF!TM$8:TM$271,$A16)-$G16</f>
        <v>0</v>
      </c>
      <c r="TO16" s="496">
        <f>COUNTIF(MF!TN$8:TN$271,$I16)+COUNTIF(MF!TN$8:TN$271,$A16)-$G16</f>
        <v>0</v>
      </c>
      <c r="TP16" s="495">
        <f>COUNTIF(MF!TO$8:TO$271,$I16)+COUNTIF(MF!TO$8:TO$271,$A16)-$G16</f>
        <v>0</v>
      </c>
      <c r="TQ16" s="496">
        <f>COUNTIF(MF!TP$8:TP$271,$I16)+COUNTIF(MF!TP$8:TP$271,$A16)-$G16</f>
        <v>0</v>
      </c>
      <c r="TR16" s="827">
        <f>COUNTIF(MF!TQ$8:TQ$271,$I16)+COUNTIF(MF!TQ$8:TQ$271,$A16)-$G16</f>
        <v>0</v>
      </c>
      <c r="TS16" s="828">
        <f>COUNTIF(MF!TR$8:TR$271,$I16)+COUNTIF(MF!TR$8:TR$271,$A16)-$G16</f>
        <v>0</v>
      </c>
      <c r="TT16" s="827">
        <f>COUNTIF(MF!TS$8:TS$271,$I16)+COUNTIF(MF!TS$8:TS$271,$A16)-$G16</f>
        <v>0</v>
      </c>
      <c r="TU16" s="828">
        <f>COUNTIF(MF!TT$8:TT$271,$I16)+COUNTIF(MF!TT$8:TT$271,$A16)-$G16</f>
        <v>0</v>
      </c>
      <c r="TV16" s="495">
        <f>COUNTIF(MF!TU$8:TU$271,$I16)+COUNTIF(MF!TU$8:TU$271,$A16)-$G16</f>
        <v>0</v>
      </c>
      <c r="TW16" s="496">
        <f>COUNTIF(MF!TV$8:TV$271,$I16)+COUNTIF(MF!TV$8:TV$271,$A16)-$G16</f>
        <v>0</v>
      </c>
      <c r="TX16" s="495">
        <f>COUNTIF(MF!TW$8:TW$271,$I16)+COUNTIF(MF!TW$8:TW$271,$A16)-$G16</f>
        <v>0</v>
      </c>
      <c r="TY16" s="496">
        <f>COUNTIF(MF!TX$8:TX$271,$I16)+COUNTIF(MF!TX$8:TX$271,$A16)-$G16</f>
        <v>0</v>
      </c>
      <c r="TZ16" s="495">
        <f>COUNTIF(MF!TY$8:TY$271,$I16)+COUNTIF(MF!TY$8:TY$271,$A16)-$G16</f>
        <v>0</v>
      </c>
      <c r="UA16" s="496">
        <f>COUNTIF(MF!TZ$8:TZ$271,$I16)+COUNTIF(MF!TZ$8:TZ$271,$A16)-$G16</f>
        <v>0</v>
      </c>
      <c r="UB16" s="495">
        <f>COUNTIF(MF!UA$8:UA$271,$I16)+COUNTIF(MF!UA$8:UA$271,$A16)-$G16</f>
        <v>0</v>
      </c>
      <c r="UC16" s="496">
        <f>COUNTIF(MF!UB$8:UB$271,$I16)+COUNTIF(MF!UB$8:UB$271,$A16)-$G16</f>
        <v>0</v>
      </c>
      <c r="UD16" s="495">
        <f>COUNTIF(MF!UC$8:UC$271,$I16)+COUNTIF(MF!UC$8:UC$271,$A16)-$G16</f>
        <v>0</v>
      </c>
      <c r="UE16" s="496">
        <f>COUNTIF(MF!UD$8:UD$271,$I16)+COUNTIF(MF!UD$8:UD$271,$A16)-$G16</f>
        <v>0</v>
      </c>
      <c r="UF16" s="827">
        <f>COUNTIF(MF!UE$8:UE$271,$I16)+COUNTIF(MF!UE$8:UE$271,$A16)-$G16</f>
        <v>0</v>
      </c>
      <c r="UG16" s="828">
        <f>COUNTIF(MF!UF$8:UF$271,$I16)+COUNTIF(MF!UF$8:UF$271,$A16)-$G16</f>
        <v>0</v>
      </c>
      <c r="UH16" s="827">
        <f>COUNTIF(MF!UG$8:UG$271,$I16)+COUNTIF(MF!UG$8:UG$271,$A16)-$G16</f>
        <v>0</v>
      </c>
      <c r="UI16" s="828">
        <f>COUNTIF(MF!UH$8:UH$271,$I16)+COUNTIF(MF!UH$8:UH$271,$A16)-$G16</f>
        <v>0</v>
      </c>
      <c r="UJ16" s="495">
        <f>COUNTIF(MF!UI$8:UI$271,$I16)+COUNTIF(MF!UI$8:UI$271,$A16)-$G16</f>
        <v>0</v>
      </c>
      <c r="UK16" s="497">
        <f>COUNTIF(MF!UJ$8:UJ$271,$I16)+COUNTIF(MF!UJ$8:UJ$271,$A16)-$G16</f>
        <v>0</v>
      </c>
      <c r="UL16" s="506">
        <f>COUNTIF(MF!UK$8:UK$271,$I16)+COUNTIF(MF!UK$8:UK$271,$A16)-$G16</f>
        <v>0</v>
      </c>
      <c r="UM16" s="496">
        <f>COUNTIF(MF!UL$8:UL$271,$I16)+COUNTIF(MF!UL$8:UL$271,$A16)-$G16</f>
        <v>0</v>
      </c>
      <c r="UN16" s="495">
        <f>COUNTIF(MF!UM$8:UM$271,$I16)+COUNTIF(MF!UM$8:UM$271,$A16)-$G16</f>
        <v>0</v>
      </c>
      <c r="UO16" s="496">
        <f>COUNTIF(MF!UN$8:UN$271,$I16)+COUNTIF(MF!UN$8:UN$271,$A16)-$G16</f>
        <v>0</v>
      </c>
      <c r="UP16" s="495">
        <f>COUNTIF(MF!UO$8:UO$271,$I16)+COUNTIF(MF!UO$8:UO$271,$A16)-$G16</f>
        <v>0</v>
      </c>
      <c r="UQ16" s="496">
        <f>COUNTIF(MF!UP$8:UP$271,$I16)+COUNTIF(MF!UP$8:UP$271,$A16)-$G16</f>
        <v>0</v>
      </c>
      <c r="UR16" s="495">
        <f>COUNTIF(MF!UQ$8:UQ$271,$I16)+COUNTIF(MF!UQ$8:UQ$271,$A16)-$G16</f>
        <v>0</v>
      </c>
      <c r="US16" s="496">
        <f>COUNTIF(MF!UR$8:UR$271,$I16)+COUNTIF(MF!UR$8:UR$271,$A16)-$G16</f>
        <v>0</v>
      </c>
      <c r="UT16" s="503">
        <f>COUNTIF(MF!US$8:US$271,$I16)+COUNTIF(MF!US$8:US$271,$A16)-$G16</f>
        <v>0</v>
      </c>
      <c r="UU16" s="494">
        <f>COUNTIF(MF!UT$8:UT$271,$I16)+COUNTIF(MF!UT$8:UT$271,$A16)-$G16</f>
        <v>0</v>
      </c>
      <c r="UV16" s="827">
        <f>COUNTIF(MF!UU$8:UU$271,$I16)+COUNTIF(MF!UU$8:UU$271,$A16)-$G16</f>
        <v>0</v>
      </c>
      <c r="UW16" s="828">
        <f>COUNTIF(MF!UV$8:UV$271,$I16)+COUNTIF(MF!UV$8:UV$271,$A16)-$G16</f>
        <v>0</v>
      </c>
      <c r="UX16" s="495">
        <f>COUNTIF(MF!UW$8:UW$271,$I16)+COUNTIF(MF!UW$8:UW$271,$A16)-$G16</f>
        <v>0</v>
      </c>
      <c r="UY16" s="496">
        <f>COUNTIF(MF!UX$8:UX$271,$I16)+COUNTIF(MF!UX$8:UX$271,$A16)-$G16</f>
        <v>0</v>
      </c>
      <c r="UZ16" s="495">
        <f>COUNTIF(MF!UY$8:UY$271,$I16)+COUNTIF(MF!UY$8:UY$271,$A16)-$G16</f>
        <v>0</v>
      </c>
      <c r="VA16" s="496">
        <f>COUNTIF(MF!UZ$8:UZ$271,$I16)+COUNTIF(MF!UZ$8:UZ$271,$A16)-$G16</f>
        <v>0</v>
      </c>
      <c r="VB16" s="495">
        <f>COUNTIF(MF!VA$8:VA$271,$I16)+COUNTIF(MF!VA$8:VA$271,$A16)-$G16</f>
        <v>0</v>
      </c>
      <c r="VC16" s="496">
        <f>COUNTIF(MF!VB$8:VB$271,$I16)+COUNTIF(MF!VB$8:VB$271,$A16)-$G16</f>
        <v>0</v>
      </c>
      <c r="VD16" s="495">
        <f>COUNTIF(MF!VC$8:VC$271,$I16)+COUNTIF(MF!VC$8:VC$271,$A16)-$G16</f>
        <v>0</v>
      </c>
      <c r="VE16" s="496">
        <f>COUNTIF(MF!VD$8:VD$271,$I16)+COUNTIF(MF!VD$8:VD$271,$A16)-$G16</f>
        <v>0</v>
      </c>
      <c r="VF16" s="495">
        <f>COUNTIF(MF!VE$8:VE$271,$I16)+COUNTIF(MF!VE$8:VE$271,$A16)-$G16</f>
        <v>0</v>
      </c>
      <c r="VG16" s="496">
        <f>COUNTIF(MF!VF$8:VF$271,$I16)+COUNTIF(MF!VF$8:VF$271,$A16)-$G16</f>
        <v>0</v>
      </c>
      <c r="VH16" s="827">
        <f>COUNTIF(MF!VG$8:VG$271,$I16)+COUNTIF(MF!VG$8:VG$271,$A16)-$G16</f>
        <v>0</v>
      </c>
      <c r="VI16" s="828">
        <f>COUNTIF(MF!VH$8:VH$271,$I16)+COUNTIF(MF!VH$8:VH$271,$A16)-$G16</f>
        <v>0</v>
      </c>
      <c r="VJ16" s="827">
        <f>COUNTIF(MF!VI$8:VI$271,$I16)+COUNTIF(MF!VI$8:VI$271,$A16)-$G16</f>
        <v>0</v>
      </c>
      <c r="VK16" s="828">
        <f>COUNTIF(MF!VJ$8:VJ$271,$I16)+COUNTIF(MF!VJ$8:VJ$271,$A16)-$G16</f>
        <v>0</v>
      </c>
      <c r="VL16" s="495">
        <f>COUNTIF(MF!VK$8:VK$271,$I16)+COUNTIF(MF!VK$8:VK$271,$A16)-$G16</f>
        <v>0</v>
      </c>
      <c r="VM16" s="496">
        <f>COUNTIF(MF!VL$8:VL$271,$I16)+COUNTIF(MF!VL$8:VL$271,$A16)-$G16</f>
        <v>0</v>
      </c>
      <c r="VN16" s="495">
        <f>COUNTIF(MF!VM$8:VM$271,$I16)+COUNTIF(MF!VM$8:VM$271,$A16)-$G16</f>
        <v>0</v>
      </c>
      <c r="VO16" s="496">
        <f>COUNTIF(MF!VN$8:VN$271,$I16)+COUNTIF(MF!VN$8:VN$271,$A16)-$G16</f>
        <v>0</v>
      </c>
      <c r="VP16" s="495">
        <f>COUNTIF(MF!VO$8:VO$271,$I16)+COUNTIF(MF!VO$8:VO$271,$A16)-$G16</f>
        <v>0</v>
      </c>
      <c r="VQ16" s="496">
        <f>COUNTIF(MF!VP$8:VP$271,$I16)+COUNTIF(MF!VP$8:VP$271,$A16)-$G16</f>
        <v>0</v>
      </c>
      <c r="VR16" s="495">
        <f>COUNTIF(MF!VQ$8:VQ$271,$I16)+COUNTIF(MF!VQ$8:VQ$271,$A16)-$G16</f>
        <v>0</v>
      </c>
      <c r="VS16" s="496">
        <f>COUNTIF(MF!VR$8:VR$271,$I16)+COUNTIF(MF!VR$8:VR$271,$A16)-$G16</f>
        <v>0</v>
      </c>
      <c r="VT16" s="495">
        <f>COUNTIF(MF!VS$8:VS$271,$I16)+COUNTIF(MF!VS$8:VS$271,$A16)-$G16</f>
        <v>0</v>
      </c>
      <c r="VU16" s="496">
        <f>COUNTIF(MF!VT$8:VT$271,$I16)+COUNTIF(MF!VT$8:VT$271,$A16)-$G16</f>
        <v>0</v>
      </c>
      <c r="VV16" s="827">
        <f>COUNTIF(MF!VU$8:VU$271,$I16)+COUNTIF(MF!VU$8:VU$271,$A16)-$G16</f>
        <v>0</v>
      </c>
      <c r="VW16" s="828">
        <f>COUNTIF(MF!VV$8:VV$271,$I16)+COUNTIF(MF!VV$8:VV$271,$A16)-$G16</f>
        <v>0</v>
      </c>
      <c r="VX16" s="827">
        <f>COUNTIF(MF!VW$8:VW$271,$I16)+COUNTIF(MF!VW$8:VW$271,$A16)-$G16</f>
        <v>0</v>
      </c>
      <c r="VY16" s="828">
        <f>COUNTIF(MF!VX$8:VX$271,$I16)+COUNTIF(MF!VX$8:VX$271,$A16)-$G16</f>
        <v>0</v>
      </c>
      <c r="VZ16" s="495">
        <f>COUNTIF(MF!VY$8:VY$271,$I16)+COUNTIF(MF!VY$8:VY$271,$A16)-$G16</f>
        <v>0</v>
      </c>
      <c r="WA16" s="496">
        <f>COUNTIF(MF!VZ$8:VZ$271,$I16)+COUNTIF(MF!VZ$8:VZ$271,$A16)-$G16</f>
        <v>0</v>
      </c>
      <c r="WB16" s="495">
        <f>COUNTIF(MF!WA$8:WA$271,$I16)+COUNTIF(MF!WA$8:WA$271,$A16)-$G16</f>
        <v>0</v>
      </c>
      <c r="WC16" s="496">
        <f>COUNTIF(MF!WB$8:WB$271,$I16)+COUNTIF(MF!WB$8:WB$271,$A16)-$G16</f>
        <v>0</v>
      </c>
      <c r="WD16" s="495">
        <f>COUNTIF(MF!WC$8:WC$271,$I16)+COUNTIF(MF!WC$8:WC$271,$A16)-$G16</f>
        <v>0</v>
      </c>
      <c r="WE16" s="496">
        <f>COUNTIF(MF!WD$8:WD$271,$I16)+COUNTIF(MF!WD$8:WD$271,$A16)-$G16</f>
        <v>0</v>
      </c>
      <c r="WF16" s="495">
        <f>COUNTIF(MF!WE$8:WE$271,$I16)+COUNTIF(MF!WE$8:WE$271,$A16)-$G16</f>
        <v>0</v>
      </c>
      <c r="WG16" s="496">
        <f>COUNTIF(MF!WF$8:WF$271,$I16)+COUNTIF(MF!WF$8:WF$271,$A16)-$G16</f>
        <v>0</v>
      </c>
      <c r="WH16" s="495">
        <f>COUNTIF(MF!WG$8:WG$271,$I16)+COUNTIF(MF!WG$8:WG$271,$A16)-$G16</f>
        <v>0</v>
      </c>
      <c r="WI16" s="496">
        <f>COUNTIF(MF!WH$8:WH$271,$I16)+COUNTIF(MF!WH$8:WH$271,$A16)-$G16</f>
        <v>0</v>
      </c>
      <c r="WJ16" s="827">
        <f>COUNTIF(MF!WI$8:WI$271,$I16)+COUNTIF(MF!WI$8:WI$271,$A16)-$G16</f>
        <v>0</v>
      </c>
      <c r="WK16" s="828">
        <f>COUNTIF(MF!WJ$8:WJ$271,$I16)+COUNTIF(MF!WJ$8:WJ$271,$A16)-$G16</f>
        <v>0</v>
      </c>
      <c r="WL16" s="827">
        <f>COUNTIF(MF!WK$8:WK$271,$I16)+COUNTIF(MF!WK$8:WK$271,$A16)-$G16</f>
        <v>0</v>
      </c>
      <c r="WM16" s="828">
        <f>COUNTIF(MF!WL$8:WL$271,$I16)+COUNTIF(MF!WL$8:WL$271,$A16)-$G16</f>
        <v>0</v>
      </c>
      <c r="WN16" s="495">
        <f>COUNTIF(MF!WM$8:WM$271,$I16)+COUNTIF(MF!WM$8:WM$271,$A16)-$G16</f>
        <v>0</v>
      </c>
      <c r="WO16" s="496">
        <f>COUNTIF(MF!WN$8:WN$271,$I16)+COUNTIF(MF!WN$8:WN$271,$A16)-$G16</f>
        <v>0</v>
      </c>
      <c r="WP16" s="495">
        <f>COUNTIF(MF!WO$8:WO$271,$I16)+COUNTIF(MF!WO$8:WO$271,$A16)-$G16</f>
        <v>0</v>
      </c>
      <c r="WQ16" s="496">
        <f>COUNTIF(MF!WP$8:WP$271,$I16)+COUNTIF(MF!WP$8:WP$271,$A16)-$G16</f>
        <v>0</v>
      </c>
      <c r="WR16" s="495">
        <f>COUNTIF(MF!WQ$8:WQ$271,$I16)+COUNTIF(MF!WQ$8:WQ$271,$A16)-$G16</f>
        <v>0</v>
      </c>
      <c r="WS16" s="496">
        <f>COUNTIF(MF!WR$8:WR$271,$I16)+COUNTIF(MF!WR$8:WR$271,$A16)-$G16</f>
        <v>0</v>
      </c>
      <c r="WT16" s="495">
        <f>COUNTIF(MF!WS$8:WS$271,$I16)+COUNTIF(MF!WS$8:WS$271,$A16)-$G16</f>
        <v>0</v>
      </c>
      <c r="WU16" s="497">
        <f>COUNTIF(MF!WT$8:WT$271,$I16)+COUNTIF(MF!WT$8:WT$271,$A16)-$G16</f>
        <v>0</v>
      </c>
      <c r="WV16" s="504">
        <f>COUNTIF(MF!WU$8:WU$271,$I16)+COUNTIF(MF!WU$8:WU$271,$A16)-$G16</f>
        <v>0</v>
      </c>
      <c r="WW16" s="494">
        <f>COUNTIF(MF!WV$8:WV$271,$I16)+COUNTIF(MF!WV$8:WV$271,$A16)-$G16</f>
        <v>0</v>
      </c>
      <c r="WX16" s="827">
        <f>COUNTIF(MF!WW$8:WW$271,$I16)+COUNTIF(MF!WW$8:WW$271,$A16)-$G16</f>
        <v>0</v>
      </c>
      <c r="WY16" s="828">
        <f>COUNTIF(MF!WX$8:WX$271,$I16)+COUNTIF(MF!WX$8:WX$271,$A16)-$G16</f>
        <v>0</v>
      </c>
      <c r="WZ16" s="827">
        <f>COUNTIF(MF!WY$8:WY$271,$I16)+COUNTIF(MF!WY$8:WY$271,$A16)-$G16</f>
        <v>0</v>
      </c>
      <c r="XA16" s="828">
        <f>COUNTIF(MF!WZ$8:WZ$271,$I16)+COUNTIF(MF!WZ$8:WZ$271,$A16)-$G16</f>
        <v>0</v>
      </c>
      <c r="XB16" s="495">
        <f>COUNTIF(MF!XA$8:XA$271,$I16)+COUNTIF(MF!XA$8:XA$271,$A16)-$G16</f>
        <v>0</v>
      </c>
      <c r="XC16" s="496">
        <f>COUNTIF(MF!XB$8:XB$271,$I16)+COUNTIF(MF!XB$8:XB$271,$A16)-$G16</f>
        <v>0</v>
      </c>
      <c r="XD16" s="495">
        <f>COUNTIF(MF!XC$8:XC$271,$I16)+COUNTIF(MF!XC$8:XC$271,$A16)-$G16</f>
        <v>0</v>
      </c>
      <c r="XE16" s="496">
        <f>COUNTIF(MF!XD$8:XD$271,$I16)+COUNTIF(MF!XD$8:XD$271,$A16)-$G16</f>
        <v>0</v>
      </c>
      <c r="XF16" s="495">
        <f>COUNTIF(MF!XE$8:XE$271,$I16)+COUNTIF(MF!XE$8:XE$271,$A16)-$G16</f>
        <v>0</v>
      </c>
      <c r="XG16" s="496">
        <f>COUNTIF(MF!XF$8:XF$271,$I16)+COUNTIF(MF!XF$8:XF$271,$A16)-$G16</f>
        <v>0</v>
      </c>
      <c r="XH16" s="495">
        <f>COUNTIF(MF!XG$8:XG$271,$I16)+COUNTIF(MF!XG$8:XG$271,$A16)-$G16</f>
        <v>0</v>
      </c>
      <c r="XI16" s="496">
        <f>COUNTIF(MF!XH$8:XH$271,$I16)+COUNTIF(MF!XH$8:XH$271,$A16)-$G16</f>
        <v>0</v>
      </c>
      <c r="XJ16" s="495">
        <f>COUNTIF(MF!XI$8:XI$271,$I16)+COUNTIF(MF!XI$8:XI$271,$A16)-$G16</f>
        <v>0</v>
      </c>
      <c r="XK16" s="496">
        <f>COUNTIF(MF!XJ$8:XJ$271,$I16)+COUNTIF(MF!XJ$8:XJ$271,$A16)-$G16</f>
        <v>0</v>
      </c>
      <c r="XL16" s="827">
        <f>COUNTIF(MF!XK$8:XK$271,$I16)+COUNTIF(MF!XK$8:XK$271,$A16)-$G16</f>
        <v>0</v>
      </c>
      <c r="XM16" s="828">
        <f>COUNTIF(MF!XL$8:XL$271,$I16)+COUNTIF(MF!XL$8:XL$271,$A16)-$G16</f>
        <v>0</v>
      </c>
      <c r="XN16" s="827">
        <f>COUNTIF(MF!XM$8:XM$271,$I16)+COUNTIF(MF!XM$8:XM$271,$A16)-$G16</f>
        <v>0</v>
      </c>
      <c r="XO16" s="828">
        <f>COUNTIF(MF!XN$8:XN$271,$I16)+COUNTIF(MF!XN$8:XN$271,$A16)-$G16</f>
        <v>0</v>
      </c>
      <c r="XP16" s="495">
        <f>COUNTIF(MF!XO$8:XO$271,$I16)+COUNTIF(MF!XO$8:XO$271,$A16)-$G16</f>
        <v>0</v>
      </c>
      <c r="XQ16" s="496">
        <f>COUNTIF(MF!XP$8:XP$271,$I16)+COUNTIF(MF!XP$8:XP$271,$A16)-$G16</f>
        <v>0</v>
      </c>
      <c r="XR16" s="495">
        <f>COUNTIF(MF!XQ$8:XQ$271,$I16)+COUNTIF(MF!XQ$8:XQ$271,$A16)-$G16</f>
        <v>0</v>
      </c>
      <c r="XS16" s="496">
        <f>COUNTIF(MF!XR$8:XR$271,$I16)+COUNTIF(MF!XR$8:XR$271,$A16)-$G16</f>
        <v>0</v>
      </c>
      <c r="XT16" s="495">
        <f>COUNTIF(MF!XS$8:XS$271,$I16)+COUNTIF(MF!XS$8:XS$271,$A16)-$G16</f>
        <v>0</v>
      </c>
      <c r="XU16" s="496">
        <f>COUNTIF(MF!XT$8:XT$271,$I16)+COUNTIF(MF!XT$8:XT$271,$A16)-$G16</f>
        <v>0</v>
      </c>
      <c r="XV16" s="495">
        <f>COUNTIF(MF!XU$8:XU$271,$I16)+COUNTIF(MF!XU$8:XU$271,$A16)-$G16</f>
        <v>0</v>
      </c>
      <c r="XW16" s="496">
        <f>COUNTIF(MF!XV$8:XV$271,$I16)+COUNTIF(MF!XV$8:XV$271,$A16)-$G16</f>
        <v>0</v>
      </c>
      <c r="XX16" s="495">
        <f>COUNTIF(MF!XW$8:XW$271,$I16)+COUNTIF(MF!XW$8:XW$271,$A16)-$G16</f>
        <v>0</v>
      </c>
      <c r="XY16" s="496">
        <f>COUNTIF(MF!XX$8:XX$271,$I16)+COUNTIF(MF!XX$8:XX$271,$A16)-$G16</f>
        <v>0</v>
      </c>
      <c r="XZ16" s="827">
        <f>COUNTIF(MF!XY$8:XY$271,$I16)+COUNTIF(MF!XY$8:XY$271,$A16)-$G16</f>
        <v>0</v>
      </c>
      <c r="YA16" s="828">
        <f>COUNTIF(MF!XZ$8:XZ$271,$I16)+COUNTIF(MF!XZ$8:XZ$271,$A16)-$G16</f>
        <v>0</v>
      </c>
      <c r="YB16" s="827">
        <f>COUNTIF(MF!YA$8:YA$271,$I16)+COUNTIF(MF!YA$8:YA$271,$A16)-$G16</f>
        <v>0</v>
      </c>
      <c r="YC16" s="828">
        <f>COUNTIF(MF!YB$8:YB$271,$I16)+COUNTIF(MF!YB$8:YB$271,$A16)-$G16</f>
        <v>0</v>
      </c>
      <c r="YD16" s="495">
        <f>COUNTIF(MF!YC$8:YC$271,$I16)+COUNTIF(MF!YC$8:YC$271,$A16)-$G16</f>
        <v>0</v>
      </c>
      <c r="YE16" s="496">
        <f>COUNTIF(MF!YD$8:YD$271,$I16)+COUNTIF(MF!YD$8:YD$271,$A16)-$G16</f>
        <v>0</v>
      </c>
      <c r="YF16" s="495">
        <f>COUNTIF(MF!YE$8:YE$271,$I16)+COUNTIF(MF!YE$8:YE$271,$A16)-$G16</f>
        <v>0</v>
      </c>
      <c r="YG16" s="496">
        <f>COUNTIF(MF!YF$8:YF$271,$I16)+COUNTIF(MF!YF$8:YF$271,$A16)-$G16</f>
        <v>0</v>
      </c>
      <c r="YH16" s="495">
        <f>COUNTIF(MF!YG$8:YG$271,$I16)+COUNTIF(MF!YG$8:YG$271,$A16)-$G16</f>
        <v>0</v>
      </c>
      <c r="YI16" s="496">
        <f>COUNTIF(MF!YH$8:YH$271,$I16)+COUNTIF(MF!YH$8:YH$271,$A16)-$G16</f>
        <v>0</v>
      </c>
      <c r="YJ16" s="495">
        <f>COUNTIF(MF!YI$8:YI$271,$I16)+COUNTIF(MF!YI$8:YI$271,$A16)-$G16</f>
        <v>0</v>
      </c>
      <c r="YK16" s="496">
        <f>COUNTIF(MF!YJ$8:YJ$271,$I16)+COUNTIF(MF!YJ$8:YJ$271,$A16)-$G16</f>
        <v>0</v>
      </c>
      <c r="YL16" s="495">
        <f>COUNTIF(MF!YK$8:YK$271,$I16)+COUNTIF(MF!YK$8:YK$271,$A16)-$G16</f>
        <v>0</v>
      </c>
      <c r="YM16" s="496">
        <f>COUNTIF(MF!YL$8:YL$271,$I16)+COUNTIF(MF!YL$8:YL$271,$A16)-$G16</f>
        <v>0</v>
      </c>
      <c r="YN16" s="827">
        <f>COUNTIF(MF!YM$8:YM$271,$I16)+COUNTIF(MF!YM$8:YM$271,$A16)-$G16</f>
        <v>0</v>
      </c>
      <c r="YO16" s="828">
        <f>COUNTIF(MF!YN$8:YN$271,$I16)+COUNTIF(MF!YN$8:YN$271,$A16)-$G16</f>
        <v>0</v>
      </c>
      <c r="YP16" s="827">
        <f>COUNTIF(MF!YO$8:YO$271,$I16)+COUNTIF(MF!YO$8:YO$271,$A16)-$G16</f>
        <v>0</v>
      </c>
      <c r="YQ16" s="828">
        <f>COUNTIF(MF!YP$8:YP$271,$I16)+COUNTIF(MF!YP$8:YP$271,$A16)-$G16</f>
        <v>0</v>
      </c>
      <c r="YR16" s="495">
        <f>COUNTIF(MF!YQ$8:YQ$271,$I16)+COUNTIF(MF!YQ$8:YQ$271,$A16)-$G16</f>
        <v>0</v>
      </c>
      <c r="YS16" s="496">
        <f>COUNTIF(MF!YR$8:YR$271,$I16)+COUNTIF(MF!YR$8:YR$271,$A16)-$G16</f>
        <v>0</v>
      </c>
      <c r="YT16" s="495">
        <f>COUNTIF(MF!YS$8:YS$271,$I16)+COUNTIF(MF!YS$8:YS$271,$A16)-$G16</f>
        <v>0</v>
      </c>
      <c r="YU16" s="496">
        <f>COUNTIF(MF!YT$8:YT$271,$I16)+COUNTIF(MF!YT$8:YT$271,$A16)-$G16</f>
        <v>0</v>
      </c>
      <c r="YV16" s="495">
        <f>COUNTIF(MF!YU$8:YU$271,$I16)+COUNTIF(MF!YU$8:YU$271,$A16)-$G16</f>
        <v>0</v>
      </c>
      <c r="YW16" s="496">
        <f>COUNTIF(MF!YV$8:YV$271,$I16)+COUNTIF(MF!YV$8:YV$271,$A16)-$G16</f>
        <v>0</v>
      </c>
      <c r="YX16" s="495">
        <f>COUNTIF(MF!YW$8:YW$271,$I16)+COUNTIF(MF!YW$8:YW$271,$A16)-$G16</f>
        <v>0</v>
      </c>
      <c r="YY16" s="496">
        <f>COUNTIF(MF!YX$8:YX$271,$I16)+COUNTIF(MF!YX$8:YX$271,$A16)-$G16</f>
        <v>0</v>
      </c>
      <c r="YZ16" s="495">
        <f>COUNTIF(MF!YY$8:YY$271,$I16)+COUNTIF(MF!YY$8:YY$271,$A16)-$G16</f>
        <v>0</v>
      </c>
      <c r="ZA16" s="496">
        <f>COUNTIF(MF!YZ$8:YZ$271,$I16)+COUNTIF(MF!YZ$8:YZ$271,$A16)-$G16</f>
        <v>0</v>
      </c>
      <c r="ZB16" s="827">
        <f>COUNTIF(MF!ZA$8:ZA$271,$I16)+COUNTIF(MF!ZA$8:ZA$271,$A16)-$G16</f>
        <v>0</v>
      </c>
      <c r="ZC16" s="868">
        <f>COUNTIF(MF!ZB$8:ZB$271,$I16)+COUNTIF(MF!ZB$8:ZB$271,$A16)-$G16</f>
        <v>0</v>
      </c>
      <c r="ZD16" s="507">
        <f>COUNTIF(MF!ZC$8:ZC$271,$I16)+COUNTIF(MF!ZC$8:ZC$271,$A16)-$G16</f>
        <v>0</v>
      </c>
      <c r="ZE16" s="494">
        <f>COUNTIF(MF!ZD$8:ZD$271,$I16)+COUNTIF(MF!ZD$8:ZD$271,$A16)-$G16</f>
        <v>0</v>
      </c>
      <c r="ZF16" s="495">
        <f>COUNTIF(MF!ZE$8:ZE$271,$I16)+COUNTIF(MF!ZE$8:ZE$271,$A16)-$G16</f>
        <v>0</v>
      </c>
      <c r="ZG16" s="496">
        <f>COUNTIF(MF!ZF$8:ZF$271,$I16)+COUNTIF(MF!ZF$8:ZF$271,$A16)-$G16</f>
        <v>0</v>
      </c>
      <c r="ZH16" s="495">
        <f>COUNTIF(MF!ZG$8:ZG$271,$I16)+COUNTIF(MF!ZG$8:ZG$271,$A16)-$G16</f>
        <v>0</v>
      </c>
      <c r="ZI16" s="496">
        <f>COUNTIF(MF!ZH$8:ZH$271,$I16)+COUNTIF(MF!ZH$8:ZH$271,$A16)-$G16</f>
        <v>0</v>
      </c>
      <c r="ZJ16" s="495">
        <f>COUNTIF(MF!ZI$8:ZI$271,$I16)+COUNTIF(MF!ZI$8:ZI$271,$A16)-$G16</f>
        <v>0</v>
      </c>
      <c r="ZK16" s="496">
        <f>COUNTIF(MF!ZJ$8:ZJ$271,$I16)+COUNTIF(MF!ZJ$8:ZJ$271,$A16)-$G16</f>
        <v>0</v>
      </c>
      <c r="ZL16" s="495">
        <f>COUNTIF(MF!ZK$8:ZK$271,$I16)+COUNTIF(MF!ZK$8:ZK$271,$A16)-$G16</f>
        <v>0</v>
      </c>
      <c r="ZM16" s="496">
        <f>COUNTIF(MF!ZL$8:ZL$271,$I16)+COUNTIF(MF!ZL$8:ZL$271,$A16)-$G16</f>
        <v>0</v>
      </c>
      <c r="ZN16" s="495">
        <f>COUNTIF(MF!ZM$8:ZM$271,$I16)+COUNTIF(MF!ZM$8:ZM$271,$A16)-$G16</f>
        <v>0</v>
      </c>
      <c r="ZO16" s="496">
        <f>COUNTIF(MF!ZN$8:ZN$271,$I16)+COUNTIF(MF!ZN$8:ZN$271,$A16)-$G16</f>
        <v>0</v>
      </c>
      <c r="ZP16" s="827">
        <f>COUNTIF(MF!ZO$8:ZO$271,$I16)+COUNTIF(MF!ZO$8:ZO$271,$A16)-$G16</f>
        <v>0</v>
      </c>
      <c r="ZQ16" s="828">
        <f>COUNTIF(MF!ZP$8:ZP$271,$I16)+COUNTIF(MF!ZP$8:ZP$271,$A16)-$G16</f>
        <v>0</v>
      </c>
      <c r="ZR16" s="503">
        <f>COUNTIF(MF!ZQ$8:ZQ$271,$I16)+COUNTIF(MF!ZQ$8:ZQ$271,$A16)-$G16</f>
        <v>0</v>
      </c>
      <c r="ZS16" s="494">
        <f>COUNTIF(MF!ZR$8:ZR$271,$I16)+COUNTIF(MF!ZR$8:ZR$271,$A16)-$G16</f>
        <v>0</v>
      </c>
      <c r="ZT16" s="495">
        <f>COUNTIF(MF!ZS$8:ZS$271,$I16)+COUNTIF(MF!ZS$8:ZS$271,$A16)-$G16</f>
        <v>0</v>
      </c>
      <c r="ZU16" s="496">
        <f>COUNTIF(MF!ZT$8:ZT$271,$I16)+COUNTIF(MF!ZT$8:ZT$271,$A16)-$G16</f>
        <v>0</v>
      </c>
      <c r="ZV16" s="495">
        <f>COUNTIF(MF!ZU$8:ZU$271,$I16)+COUNTIF(MF!ZU$8:ZU$271,$A16)-$G16</f>
        <v>0</v>
      </c>
      <c r="ZW16" s="496">
        <f>COUNTIF(MF!ZV$8:ZV$271,$I16)+COUNTIF(MF!ZV$8:ZV$271,$A16)-$G16</f>
        <v>0</v>
      </c>
      <c r="ZX16" s="495">
        <f>COUNTIF(MF!ZW$8:ZW$271,$I16)+COUNTIF(MF!ZW$8:ZW$271,$A16)-$G16</f>
        <v>0</v>
      </c>
      <c r="ZY16" s="496">
        <f>COUNTIF(MF!ZX$8:ZX$271,$I16)+COUNTIF(MF!ZX$8:ZX$271,$A16)-$G16</f>
        <v>0</v>
      </c>
      <c r="ZZ16" s="495">
        <f>COUNTIF(MF!ZY$8:ZY$271,$I16)+COUNTIF(MF!ZY$8:ZY$271,$A16)-$G16</f>
        <v>0</v>
      </c>
      <c r="AAA16" s="496">
        <f>COUNTIF(MF!ZZ$8:ZZ$271,$I16)+COUNTIF(MF!ZZ$8:ZZ$271,$A16)-$G16</f>
        <v>0</v>
      </c>
      <c r="AAB16" s="495">
        <f>COUNTIF(MF!AAA$8:AAA$271,$I16)+COUNTIF(MF!AAA$8:AAA$271,$A16)-$G16</f>
        <v>0</v>
      </c>
      <c r="AAC16" s="496">
        <f>COUNTIF(MF!AAB$8:AAB$271,$I16)+COUNTIF(MF!AAB$8:AAB$271,$A16)-$G16</f>
        <v>0</v>
      </c>
      <c r="AAD16" s="827">
        <f>COUNTIF(MF!AAC$8:AAC$271,$I16)+COUNTIF(MF!AAC$8:AAC$271,$A16)-$G16</f>
        <v>0</v>
      </c>
      <c r="AAE16" s="828">
        <f>COUNTIF(MF!AAD$8:AAD$271,$I16)+COUNTIF(MF!AAD$8:AAD$271,$A16)-$G16</f>
        <v>0</v>
      </c>
      <c r="AAF16" s="827">
        <f>COUNTIF(MF!AAE$8:AAE$271,$I16)+COUNTIF(MF!AAE$8:AAE$271,$A16)-$G16</f>
        <v>0</v>
      </c>
      <c r="AAG16" s="828">
        <f>COUNTIF(MF!AAF$8:AAF$271,$I16)+COUNTIF(MF!AAF$8:AAF$271,$A16)-$G16</f>
        <v>0</v>
      </c>
      <c r="AAH16" s="495">
        <f>COUNTIF(MF!AAG$8:AAG$271,$I16)+COUNTIF(MF!AAG$8:AAG$271,$A16)-$G16</f>
        <v>0</v>
      </c>
      <c r="AAI16" s="496">
        <f>COUNTIF(MF!AAH$8:AAH$271,$I16)+COUNTIF(MF!AAH$8:AAH$271,$A16)-$G16</f>
        <v>0</v>
      </c>
      <c r="AAJ16" s="495">
        <f>COUNTIF(MF!AAI$8:AAI$271,$I16)+COUNTIF(MF!AAI$8:AAI$271,$A16)-$G16</f>
        <v>0</v>
      </c>
      <c r="AAK16" s="496">
        <f>COUNTIF(MF!AAJ$8:AAJ$271,$I16)+COUNTIF(MF!AAJ$8:AAJ$271,$A16)-$G16</f>
        <v>0</v>
      </c>
      <c r="AAL16" s="495">
        <f>COUNTIF(MF!AAK$8:AAK$271,$I16)+COUNTIF(MF!AAK$8:AAK$271,$A16)-$G16</f>
        <v>0</v>
      </c>
      <c r="AAM16" s="496">
        <f>COUNTIF(MF!AAL$8:AAL$271,$I16)+COUNTIF(MF!AAL$8:AAL$271,$A16)-$G16</f>
        <v>0</v>
      </c>
      <c r="AAN16" s="495">
        <f>COUNTIF(MF!AAM$8:AAM$271,$I16)+COUNTIF(MF!AAM$8:AAM$271,$A16)-$G16</f>
        <v>0</v>
      </c>
      <c r="AAO16" s="496">
        <f>COUNTIF(MF!AAN$8:AAN$271,$I16)+COUNTIF(MF!AAN$8:AAN$271,$A16)-$G16</f>
        <v>0</v>
      </c>
      <c r="AAP16" s="495">
        <f>COUNTIF(MF!AAO$8:AAO$271,$I16)+COUNTIF(MF!AAO$8:AAO$271,$A16)-$G16</f>
        <v>0</v>
      </c>
      <c r="AAQ16" s="496">
        <f>COUNTIF(MF!AAP$8:AAP$271,$I16)+COUNTIF(MF!AAP$8:AAP$271,$A16)-$G16</f>
        <v>0</v>
      </c>
      <c r="AAR16" s="827">
        <f>COUNTIF(MF!AAQ$8:AAQ$271,$I16)+COUNTIF(MF!AAQ$8:AAQ$271,$A16)-$G16</f>
        <v>0</v>
      </c>
      <c r="AAS16" s="828">
        <f>COUNTIF(MF!AAR$8:AAR$271,$I16)+COUNTIF(MF!AAR$8:AAR$271,$A16)-$G16</f>
        <v>0</v>
      </c>
      <c r="AAT16" s="827">
        <f>COUNTIF(MF!AAS$8:AAS$271,$I16)+COUNTIF(MF!AAS$8:AAS$271,$A16)-$G16</f>
        <v>0</v>
      </c>
      <c r="AAU16" s="828">
        <f>COUNTIF(MF!AAT$8:AAT$271,$I16)+COUNTIF(MF!AAT$8:AAT$271,$A16)-$G16</f>
        <v>0</v>
      </c>
      <c r="AAV16" s="495">
        <f>COUNTIF(MF!AAU$8:AAU$271,$I16)+COUNTIF(MF!AAU$8:AAU$271,$A16)-$G16</f>
        <v>0</v>
      </c>
      <c r="AAW16" s="496">
        <f>COUNTIF(MF!AAV$8:AAV$271,$I16)+COUNTIF(MF!AAV$8:AAV$271,$A16)-$G16</f>
        <v>0</v>
      </c>
      <c r="AAX16" s="495">
        <f>COUNTIF(MF!AAW$8:AAW$271,$I16)+COUNTIF(MF!AAW$8:AAW$271,$A16)-$G16</f>
        <v>0</v>
      </c>
      <c r="AAY16" s="496">
        <f>COUNTIF(MF!AAX$8:AAX$271,$I16)+COUNTIF(MF!AAX$8:AAX$271,$A16)-$G16</f>
        <v>0</v>
      </c>
      <c r="AAZ16" s="503">
        <f>COUNTIF(MF!AAY$8:AAY$271,$I16)+COUNTIF(MF!AAY$8:AAY$271,$A16)-$G16</f>
        <v>0</v>
      </c>
      <c r="ABA16" s="494">
        <f>COUNTIF(MF!AAZ$8:AAZ$271,$I16)+COUNTIF(MF!AAZ$8:AAZ$271,$A16)-$G16</f>
        <v>0</v>
      </c>
      <c r="ABB16" s="495">
        <f>COUNTIF(MF!ABA$8:ABA$271,$I16)+COUNTIF(MF!ABA$8:ABA$271,$A16)-$G16</f>
        <v>0</v>
      </c>
      <c r="ABC16" s="496">
        <f>COUNTIF(MF!ABB$8:ABB$271,$I16)+COUNTIF(MF!ABB$8:ABB$271,$A16)-$G16</f>
        <v>0</v>
      </c>
      <c r="ABD16" s="495">
        <f>COUNTIF(MF!ABC$8:ABC$271,$I16)+COUNTIF(MF!ABC$8:ABC$271,$A16)-$G16</f>
        <v>0</v>
      </c>
      <c r="ABE16" s="496">
        <f>COUNTIF(MF!ABD$8:ABD$271,$I16)+COUNTIF(MF!ABD$8:ABD$271,$A16)-$G16</f>
        <v>0</v>
      </c>
      <c r="ABF16" s="827">
        <f>COUNTIF(MF!ABE$8:ABE$271,$I16)+COUNTIF(MF!ABE$8:ABE$271,$A16)-$G16</f>
        <v>0</v>
      </c>
      <c r="ABG16" s="828">
        <f>COUNTIF(MF!ABF$8:ABF$271,$I16)+COUNTIF(MF!ABF$8:ABF$271,$A16)-$G16</f>
        <v>0</v>
      </c>
      <c r="ABH16" s="827">
        <f>COUNTIF(MF!ABG$8:ABG$271,$I16)+COUNTIF(MF!ABG$8:ABG$271,$A16)-$G16</f>
        <v>0</v>
      </c>
      <c r="ABI16" s="828">
        <f>COUNTIF(MF!ABH$8:ABH$271,$I16)+COUNTIF(MF!ABH$8:ABH$271,$A16)-$G16</f>
        <v>0</v>
      </c>
      <c r="ABJ16" s="495">
        <f>COUNTIF(MF!ABI$8:ABI$271,$I16)+COUNTIF(MF!ABI$8:ABI$271,$A16)-$G16</f>
        <v>0</v>
      </c>
      <c r="ABK16" s="496">
        <f>COUNTIF(MF!ABJ$8:ABJ$271,$I16)+COUNTIF(MF!ABJ$8:ABJ$271,$A16)-$G16</f>
        <v>0</v>
      </c>
      <c r="ABL16" s="495">
        <f>COUNTIF(MF!ABK$8:ABK$271,$I16)+COUNTIF(MF!ABK$8:ABK$271,$A16)-$G16</f>
        <v>0</v>
      </c>
      <c r="ABM16" s="508">
        <f>COUNTIF(MF!ABL$8:ABL$271,$I16)+COUNTIF(MF!ABL$8:ABL$271,$A16)-$G16</f>
        <v>0</v>
      </c>
      <c r="ABN16" s="298"/>
    </row>
    <row r="17" spans="1:742" ht="13.35" customHeight="1" thickTop="1" thickBot="1">
      <c r="A17" s="307" t="s">
        <v>77</v>
      </c>
      <c r="B17" s="1065"/>
      <c r="C17" s="69" t="s">
        <v>118</v>
      </c>
      <c r="D17" s="959">
        <v>4</v>
      </c>
      <c r="E17" s="1075"/>
      <c r="F17" s="298"/>
      <c r="G17" s="144">
        <f>MAPA!AT12</f>
        <v>1</v>
      </c>
      <c r="H17" s="1077"/>
      <c r="I17" s="310" t="s">
        <v>75</v>
      </c>
      <c r="J17" s="509">
        <f>COUNTIF(MF!I$8:I$271,$I17)+COUNTIF(MF!I$8:I$271,$A17)-$G17</f>
        <v>-1</v>
      </c>
      <c r="K17" s="174">
        <f>COUNTIF(MF!J$8:J$271,$I17)+COUNTIF(MF!J$8:J$271,$A17)-$G17</f>
        <v>-1</v>
      </c>
      <c r="L17" s="451">
        <f>COUNTIF(MF!K$8:K$271,$I17)+COUNTIF(MF!K$8:K$271,$A17)-$G17</f>
        <v>-1</v>
      </c>
      <c r="M17" s="450">
        <f>COUNTIF(MF!L$8:L$271,$I17)+COUNTIF(MF!L$8:L$271,$A17)-$G17</f>
        <v>-1</v>
      </c>
      <c r="N17" s="451">
        <f>COUNTIF(MF!M$8:M$271,$I17)+COUNTIF(MF!M$8:M$271,$A17)-$G17</f>
        <v>-1</v>
      </c>
      <c r="O17" s="450">
        <f>COUNTIF(MF!N$8:N$271,$I17)+COUNTIF(MF!N$8:N$271,$A17)-$G17</f>
        <v>-1</v>
      </c>
      <c r="P17" s="451">
        <f>COUNTIF(MF!O$8:O$271,$I17)+COUNTIF(MF!O$8:O$271,$A17)-$G17</f>
        <v>-1</v>
      </c>
      <c r="Q17" s="450">
        <f>COUNTIF(MF!P$8:P$271,$I17)+COUNTIF(MF!P$8:P$271,$A17)-$G17</f>
        <v>-1</v>
      </c>
      <c r="R17" s="829">
        <f>COUNTIF(MF!Q$8:Q$271,$I17)+COUNTIF(MF!Q$8:Q$271,$A17)-$G17</f>
        <v>-1</v>
      </c>
      <c r="S17" s="830">
        <f>COUNTIF(MF!R$8:R$271,$I17)+COUNTIF(MF!R$8:R$271,$A17)-$G17</f>
        <v>-1</v>
      </c>
      <c r="T17" s="829">
        <f>COUNTIF(MF!S$8:S$271,$I17)+COUNTIF(MF!S$8:S$271,$A17)-$G17</f>
        <v>-1</v>
      </c>
      <c r="U17" s="830">
        <f>COUNTIF(MF!T$8:T$271,$I17)+COUNTIF(MF!T$8:T$271,$A17)-$G17</f>
        <v>-1</v>
      </c>
      <c r="V17" s="451">
        <f>COUNTIF(MF!U$8:U$271,$I17)+COUNTIF(MF!U$8:U$271,$A17)-$G17</f>
        <v>-1</v>
      </c>
      <c r="W17" s="450">
        <f>COUNTIF(MF!V$8:V$271,$I17)+COUNTIF(MF!V$8:V$271,$A17)-$G17</f>
        <v>-1</v>
      </c>
      <c r="X17" s="451">
        <f>COUNTIF(MF!W$8:W$271,$I17)+COUNTIF(MF!W$8:W$271,$A17)-$G17</f>
        <v>-1</v>
      </c>
      <c r="Y17" s="450">
        <f>COUNTIF(MF!X$8:X$271,$I17)+COUNTIF(MF!X$8:X$271,$A17)-$G17</f>
        <v>-1</v>
      </c>
      <c r="Z17" s="451">
        <f>COUNTIF(MF!Y$8:Y$271,$I17)+COUNTIF(MF!Y$8:Y$271,$A17)-$G17</f>
        <v>-1</v>
      </c>
      <c r="AA17" s="450">
        <f>COUNTIF(MF!Z$8:Z$271,$I17)+COUNTIF(MF!Z$8:Z$271,$A17)-$G17</f>
        <v>-1</v>
      </c>
      <c r="AB17" s="451">
        <f>COUNTIF(MF!AA$8:AA$271,$I17)+COUNTIF(MF!AA$8:AA$271,$A17)-$G17</f>
        <v>-1</v>
      </c>
      <c r="AC17" s="450">
        <f>COUNTIF(MF!AB$8:AB$271,$I17)+COUNTIF(MF!AB$8:AB$271,$A17)-$G17</f>
        <v>-1</v>
      </c>
      <c r="AD17" s="451">
        <f>COUNTIF(MF!AC$8:AC$271,$I17)+COUNTIF(MF!AC$8:AC$271,$A17)-$G17</f>
        <v>-1</v>
      </c>
      <c r="AE17" s="450">
        <f>COUNTIF(MF!AD$8:AD$271,$I17)+COUNTIF(MF!AD$8:AD$271,$A17)-$G17</f>
        <v>-1</v>
      </c>
      <c r="AF17" s="829">
        <f>COUNTIF(MF!AE$8:AE$271,$I17)+COUNTIF(MF!AE$8:AE$271,$A17)-$G17</f>
        <v>-1</v>
      </c>
      <c r="AG17" s="830">
        <f>COUNTIF(MF!AF$8:AF$271,$I17)+COUNTIF(MF!AF$8:AF$271,$A17)-$G17</f>
        <v>-1</v>
      </c>
      <c r="AH17" s="829">
        <f>COUNTIF(MF!AG$8:AG$271,$I17)+COUNTIF(MF!AG$8:AG$271,$A17)-$G17</f>
        <v>-1</v>
      </c>
      <c r="AI17" s="830">
        <f>COUNTIF(MF!AH$8:AH$271,$I17)+COUNTIF(MF!AH$8:AH$271,$A17)-$G17</f>
        <v>-1</v>
      </c>
      <c r="AJ17" s="451">
        <f>COUNTIF(MF!AI$8:AI$271,$I17)+COUNTIF(MF!AI$8:AI$271,$A17)-$G17</f>
        <v>-1</v>
      </c>
      <c r="AK17" s="450">
        <f>COUNTIF(MF!AJ$8:AJ$271,$I17)+COUNTIF(MF!AJ$8:AJ$271,$A17)-$G17</f>
        <v>-1</v>
      </c>
      <c r="AL17" s="451">
        <f>COUNTIF(MF!AK$8:AK$271,$I17)+COUNTIF(MF!AK$8:AK$271,$A17)-$G17</f>
        <v>-1</v>
      </c>
      <c r="AM17" s="450">
        <f>COUNTIF(MF!AL$8:AL$271,$I17)+COUNTIF(MF!AL$8:AL$271,$A17)-$G17</f>
        <v>-1</v>
      </c>
      <c r="AN17" s="451">
        <f>COUNTIF(MF!AM$8:AM$271,$I17)+COUNTIF(MF!AM$8:AM$271,$A17)-$G17</f>
        <v>-1</v>
      </c>
      <c r="AO17" s="450">
        <f>COUNTIF(MF!AN$8:AN$271,$I17)+COUNTIF(MF!AN$8:AN$271,$A17)-$G17</f>
        <v>-1</v>
      </c>
      <c r="AP17" s="451">
        <f>COUNTIF(MF!AO$8:AO$271,$I17)+COUNTIF(MF!AO$8:AO$271,$A17)-$G17</f>
        <v>-1</v>
      </c>
      <c r="AQ17" s="450">
        <f>COUNTIF(MF!AP$8:AP$271,$I17)+COUNTIF(MF!AP$8:AP$271,$A17)-$G17</f>
        <v>-1</v>
      </c>
      <c r="AR17" s="451">
        <f>COUNTIF(MF!AQ$8:AQ$271,$I17)+COUNTIF(MF!AQ$8:AQ$271,$A17)-$G17</f>
        <v>-1</v>
      </c>
      <c r="AS17" s="450">
        <f>COUNTIF(MF!AR$8:AR$271,$I17)+COUNTIF(MF!AR$8:AR$271,$A17)-$G17</f>
        <v>-1</v>
      </c>
      <c r="AT17" s="829">
        <f>COUNTIF(MF!AS$8:AS$271,$I17)+COUNTIF(MF!AS$8:AS$271,$A17)-$G17</f>
        <v>-1</v>
      </c>
      <c r="AU17" s="830">
        <f>COUNTIF(MF!AT$8:AT$271,$I17)+COUNTIF(MF!AT$8:AT$271,$A17)-$G17</f>
        <v>-1</v>
      </c>
      <c r="AV17" s="829">
        <f>COUNTIF(MF!AU$8:AU$271,$I17)+COUNTIF(MF!AU$8:AU$271,$A17)-$G17</f>
        <v>-1</v>
      </c>
      <c r="AW17" s="830">
        <f>COUNTIF(MF!AV$8:AV$271,$I17)+COUNTIF(MF!AV$8:AV$271,$A17)-$G17</f>
        <v>-1</v>
      </c>
      <c r="AX17" s="451">
        <f>COUNTIF(MF!AW$8:AW$271,$I17)+COUNTIF(MF!AW$8:AW$271,$A17)-$G17</f>
        <v>-1</v>
      </c>
      <c r="AY17" s="450">
        <f>COUNTIF(MF!AX$8:AX$271,$I17)+COUNTIF(MF!AX$8:AX$271,$A17)-$G17</f>
        <v>-1</v>
      </c>
      <c r="AZ17" s="451">
        <f>COUNTIF(MF!AY$8:AY$271,$I17)+COUNTIF(MF!AY$8:AY$271,$A17)-$G17</f>
        <v>-1</v>
      </c>
      <c r="BA17" s="450">
        <f>COUNTIF(MF!AZ$8:AZ$271,$I17)+COUNTIF(MF!AZ$8:AZ$271,$A17)-$G17</f>
        <v>-1</v>
      </c>
      <c r="BB17" s="451">
        <f>COUNTIF(MF!BA$8:BA$271,$I17)+COUNTIF(MF!BA$8:BA$271,$A17)-$G17</f>
        <v>-1</v>
      </c>
      <c r="BC17" s="450">
        <f>COUNTIF(MF!BB$8:BB$271,$I17)+COUNTIF(MF!BB$8:BB$271,$A17)-$G17</f>
        <v>-1</v>
      </c>
      <c r="BD17" s="451">
        <f>COUNTIF(MF!BC$8:BC$271,$I17)+COUNTIF(MF!BC$8:BC$271,$A17)-$G17</f>
        <v>-1</v>
      </c>
      <c r="BE17" s="450">
        <f>COUNTIF(MF!BD$8:BD$271,$I17)+COUNTIF(MF!BD$8:BD$271,$A17)-$G17</f>
        <v>-1</v>
      </c>
      <c r="BF17" s="451">
        <f>COUNTIF(MF!BE$8:BE$271,$I17)+COUNTIF(MF!BE$8:BE$271,$A17)-$G17</f>
        <v>-1</v>
      </c>
      <c r="BG17" s="450">
        <f>COUNTIF(MF!BF$8:BF$271,$I17)+COUNTIF(MF!BF$8:BF$271,$A17)-$G17</f>
        <v>-1</v>
      </c>
      <c r="BH17" s="829">
        <f>COUNTIF(MF!BG$8:BG$271,$I17)+COUNTIF(MF!BG$8:BG$271,$A17)-$G17</f>
        <v>-1</v>
      </c>
      <c r="BI17" s="830">
        <f>COUNTIF(MF!BH$8:BH$271,$I17)+COUNTIF(MF!BH$8:BH$271,$A17)-$G17</f>
        <v>-1</v>
      </c>
      <c r="BJ17" s="829">
        <f>COUNTIF(MF!BI$8:BI$271,$I17)+COUNTIF(MF!BI$8:BI$271,$A17)-$G17</f>
        <v>-1</v>
      </c>
      <c r="BK17" s="830">
        <f>COUNTIF(MF!BJ$8:BJ$271,$I17)+COUNTIF(MF!BJ$8:BJ$271,$A17)-$G17</f>
        <v>-1</v>
      </c>
      <c r="BL17" s="451">
        <f>COUNTIF(MF!BK$8:BK$271,$I17)+COUNTIF(MF!BK$8:BK$271,$A17)-$G17</f>
        <v>-1</v>
      </c>
      <c r="BM17" s="450">
        <f>COUNTIF(MF!BL$8:BL$271,$I17)+COUNTIF(MF!BL$8:BL$271,$A17)-$G17</f>
        <v>-1</v>
      </c>
      <c r="BN17" s="451">
        <f>COUNTIF(MF!BM$8:BM$271,$I17)+COUNTIF(MF!BM$8:BM$271,$A17)-$G17</f>
        <v>-1</v>
      </c>
      <c r="BO17" s="450">
        <f>COUNTIF(MF!BN$8:BN$271,$I17)+COUNTIF(MF!BN$8:BN$271,$A17)-$G17</f>
        <v>-1</v>
      </c>
      <c r="BP17" s="451">
        <f>COUNTIF(MF!BO$8:BO$271,$I17)+COUNTIF(MF!BO$8:BO$271,$A17)-$G17</f>
        <v>-1</v>
      </c>
      <c r="BQ17" s="450">
        <f>COUNTIF(MF!BP$8:BP$271,$I17)+COUNTIF(MF!BP$8:BP$271,$A17)-$G17</f>
        <v>-1</v>
      </c>
      <c r="BR17" s="451">
        <f>COUNTIF(MF!BQ$8:BQ$271,$I17)+COUNTIF(MF!BQ$8:BQ$271,$A17)-$G17</f>
        <v>-1</v>
      </c>
      <c r="BS17" s="452">
        <f>COUNTIF(MF!BR$8:BR$271,$I17)+COUNTIF(MF!BR$8:BR$271,$A17)-$G17</f>
        <v>-1</v>
      </c>
      <c r="BT17" s="449">
        <f>COUNTIF(MF!BS$8:BS$271,$I17)+COUNTIF(MF!BS$8:BS$271,$A17)-$G17</f>
        <v>-1</v>
      </c>
      <c r="BU17" s="450">
        <f>COUNTIF(MF!BT$8:BT$271,$I17)+COUNTIF(MF!BT$8:BT$271,$A17)-$G17</f>
        <v>-1</v>
      </c>
      <c r="BV17" s="829">
        <f>COUNTIF(MF!BU$8:BU$271,$I17)+COUNTIF(MF!BU$8:BU$271,$A17)-$G17</f>
        <v>-1</v>
      </c>
      <c r="BW17" s="830">
        <f>COUNTIF(MF!BV$8:BV$271,$I17)+COUNTIF(MF!BV$8:BV$271,$A17)-$G17</f>
        <v>-1</v>
      </c>
      <c r="BX17" s="829">
        <f>COUNTIF(MF!BW$8:BW$271,$I17)+COUNTIF(MF!BW$8:BW$271,$A17)-$G17</f>
        <v>-1</v>
      </c>
      <c r="BY17" s="830">
        <f>COUNTIF(MF!BX$8:BX$271,$I17)+COUNTIF(MF!BX$8:BX$271,$A17)-$G17</f>
        <v>-1</v>
      </c>
      <c r="BZ17" s="451">
        <f>COUNTIF(MF!BY$8:BY$271,$I17)+COUNTIF(MF!BY$8:BY$271,$A17)-$G17</f>
        <v>-1</v>
      </c>
      <c r="CA17" s="450">
        <f>COUNTIF(MF!BZ$8:BZ$271,$I17)+COUNTIF(MF!BZ$8:BZ$271,$A17)-$G17</f>
        <v>-1</v>
      </c>
      <c r="CB17" s="451">
        <f>COUNTIF(MF!CA$8:CA$271,$I17)+COUNTIF(MF!CA$8:CA$271,$A17)-$G17</f>
        <v>-1</v>
      </c>
      <c r="CC17" s="450">
        <f>COUNTIF(MF!CB$8:CB$271,$I17)+COUNTIF(MF!CB$8:CB$271,$A17)-$G17</f>
        <v>-1</v>
      </c>
      <c r="CD17" s="451">
        <f>COUNTIF(MF!CC$8:CC$271,$I17)+COUNTIF(MF!CC$8:CC$271,$A17)-$G17</f>
        <v>-1</v>
      </c>
      <c r="CE17" s="450">
        <f>COUNTIF(MF!CD$8:CD$271,$I17)+COUNTIF(MF!CD$8:CD$271,$A17)-$G17</f>
        <v>-1</v>
      </c>
      <c r="CF17" s="451">
        <f>COUNTIF(MF!CE$8:CE$271,$I17)+COUNTIF(MF!CE$8:CE$271,$A17)-$G17</f>
        <v>-1</v>
      </c>
      <c r="CG17" s="450">
        <f>COUNTIF(MF!CF$8:CF$271,$I17)+COUNTIF(MF!CF$8:CF$271,$A17)-$G17</f>
        <v>-1</v>
      </c>
      <c r="CH17" s="451">
        <f>COUNTIF(MF!CG$8:CG$271,$I17)+COUNTIF(MF!CG$8:CG$271,$A17)-$G17</f>
        <v>-1</v>
      </c>
      <c r="CI17" s="450">
        <f>COUNTIF(MF!CH$8:CH$271,$I17)+COUNTIF(MF!CH$8:CH$271,$A17)-$G17</f>
        <v>-1</v>
      </c>
      <c r="CJ17" s="829">
        <f>COUNTIF(MF!CI$8:CI$271,$I17)+COUNTIF(MF!CI$8:CI$271,$A17)-$G17</f>
        <v>-1</v>
      </c>
      <c r="CK17" s="830">
        <f>COUNTIF(MF!CJ$8:CJ$271,$I17)+COUNTIF(MF!CJ$8:CJ$271,$A17)-$G17</f>
        <v>-1</v>
      </c>
      <c r="CL17" s="829">
        <f>COUNTIF(MF!CK$8:CK$271,$I17)+COUNTIF(MF!CK$8:CK$271,$A17)-$G17</f>
        <v>-1</v>
      </c>
      <c r="CM17" s="830">
        <f>COUNTIF(MF!CL$8:CL$271,$I17)+COUNTIF(MF!CL$8:CL$271,$A17)-$G17</f>
        <v>-1</v>
      </c>
      <c r="CN17" s="451">
        <f>COUNTIF(MF!CM$8:CM$271,$I17)+COUNTIF(MF!CM$8:CM$271,$A17)-$G17</f>
        <v>-1</v>
      </c>
      <c r="CO17" s="450">
        <f>COUNTIF(MF!CN$8:CN$271,$I17)+COUNTIF(MF!CN$8:CN$271,$A17)-$G17</f>
        <v>-1</v>
      </c>
      <c r="CP17" s="451">
        <f>COUNTIF(MF!CO$8:CO$271,$I17)+COUNTIF(MF!CO$8:CO$271,$A17)-$G17</f>
        <v>-1</v>
      </c>
      <c r="CQ17" s="450">
        <f>COUNTIF(MF!CP$8:CP$271,$I17)+COUNTIF(MF!CP$8:CP$271,$A17)-$G17</f>
        <v>-1</v>
      </c>
      <c r="CR17" s="451">
        <f>COUNTIF(MF!CQ$8:CQ$271,$I17)+COUNTIF(MF!CQ$8:CQ$271,$A17)-$G17</f>
        <v>-1</v>
      </c>
      <c r="CS17" s="450">
        <f>COUNTIF(MF!CR$8:CR$271,$I17)+COUNTIF(MF!CR$8:CR$271,$A17)-$G17</f>
        <v>-1</v>
      </c>
      <c r="CT17" s="451">
        <f>COUNTIF(MF!CS$8:CS$271,$I17)+COUNTIF(MF!CS$8:CS$271,$A17)-$G17</f>
        <v>-1</v>
      </c>
      <c r="CU17" s="450">
        <f>COUNTIF(MF!CT$8:CT$271,$I17)+COUNTIF(MF!CT$8:CT$271,$A17)-$G17</f>
        <v>-1</v>
      </c>
      <c r="CV17" s="451">
        <f>COUNTIF(MF!CU$8:CU$271,$I17)+COUNTIF(MF!CU$8:CU$271,$A17)-$G17</f>
        <v>-1</v>
      </c>
      <c r="CW17" s="450">
        <f>COUNTIF(MF!CV$8:CV$271,$I17)+COUNTIF(MF!CV$8:CV$271,$A17)-$G17</f>
        <v>-1</v>
      </c>
      <c r="CX17" s="829">
        <f>COUNTIF(MF!CW$8:CW$271,$I17)+COUNTIF(MF!CW$8:CW$271,$A17)-$G17</f>
        <v>-1</v>
      </c>
      <c r="CY17" s="830">
        <f>COUNTIF(MF!CX$8:CX$271,$I17)+COUNTIF(MF!CX$8:CX$271,$A17)-$G17</f>
        <v>-1</v>
      </c>
      <c r="CZ17" s="829">
        <f>COUNTIF(MF!CY$8:CY$271,$I17)+COUNTIF(MF!CY$8:CY$271,$A17)-$G17</f>
        <v>-1</v>
      </c>
      <c r="DA17" s="830">
        <f>COUNTIF(MF!CZ$8:CZ$271,$I17)+COUNTIF(MF!CZ$8:CZ$271,$A17)-$G17</f>
        <v>-1</v>
      </c>
      <c r="DB17" s="451">
        <f>COUNTIF(MF!DA$8:DA$271,$I17)+COUNTIF(MF!DA$8:DA$271,$A17)-$G17</f>
        <v>-1</v>
      </c>
      <c r="DC17" s="450">
        <f>COUNTIF(MF!DB$8:DB$271,$I17)+COUNTIF(MF!DB$8:DB$271,$A17)-$G17</f>
        <v>-1</v>
      </c>
      <c r="DD17" s="451">
        <f>COUNTIF(MF!DC$8:DC$271,$I17)+COUNTIF(MF!DC$8:DC$271,$A17)-$G17</f>
        <v>-1</v>
      </c>
      <c r="DE17" s="450">
        <f>COUNTIF(MF!DD$8:DD$271,$I17)+COUNTIF(MF!DD$8:DD$271,$A17)-$G17</f>
        <v>-1</v>
      </c>
      <c r="DF17" s="451">
        <f>COUNTIF(MF!DE$8:DE$271,$I17)+COUNTIF(MF!DE$8:DE$271,$A17)-$G17</f>
        <v>-1</v>
      </c>
      <c r="DG17" s="450">
        <f>COUNTIF(MF!DF$8:DF$271,$I17)+COUNTIF(MF!DF$8:DF$271,$A17)-$G17</f>
        <v>-1</v>
      </c>
      <c r="DH17" s="451">
        <f>COUNTIF(MF!DG$8:DG$271,$I17)+COUNTIF(MF!DG$8:DG$271,$A17)-$G17</f>
        <v>-1</v>
      </c>
      <c r="DI17" s="450">
        <f>COUNTIF(MF!DH$8:DH$271,$I17)+COUNTIF(MF!DH$8:DH$271,$A17)-$G17</f>
        <v>-1</v>
      </c>
      <c r="DJ17" s="451">
        <f>COUNTIF(MF!DI$8:DI$271,$I17)+COUNTIF(MF!DI$8:DI$271,$A17)-$G17</f>
        <v>-1</v>
      </c>
      <c r="DK17" s="450">
        <f>COUNTIF(MF!DJ$8:DJ$271,$I17)+COUNTIF(MF!DJ$8:DJ$271,$A17)-$G17</f>
        <v>-1</v>
      </c>
      <c r="DL17" s="829">
        <f>COUNTIF(MF!DK$8:DK$271,$I17)+COUNTIF(MF!DK$8:DK$271,$A17)-$G17</f>
        <v>-1</v>
      </c>
      <c r="DM17" s="830">
        <f>COUNTIF(MF!DL$8:DL$271,$I17)+COUNTIF(MF!DL$8:DL$271,$A17)-$G17</f>
        <v>-1</v>
      </c>
      <c r="DN17" s="829">
        <f>COUNTIF(MF!DM$8:DM$271,$I17)+COUNTIF(MF!DM$8:DM$271,$A17)-$G17</f>
        <v>-1</v>
      </c>
      <c r="DO17" s="830">
        <f>COUNTIF(MF!DN$8:DN$271,$I17)+COUNTIF(MF!DN$8:DN$271,$A17)-$G17</f>
        <v>-1</v>
      </c>
      <c r="DP17" s="451">
        <f>COUNTIF(MF!DO$8:DO$271,$I17)+COUNTIF(MF!DO$8:DO$271,$A17)-$G17</f>
        <v>-1</v>
      </c>
      <c r="DQ17" s="450">
        <f>COUNTIF(MF!DP$8:DP$271,$I17)+COUNTIF(MF!DP$8:DP$271,$A17)-$G17</f>
        <v>-1</v>
      </c>
      <c r="DR17" s="451">
        <f>COUNTIF(MF!DQ$8:DQ$271,$I17)+COUNTIF(MF!DQ$8:DQ$271,$A17)-$G17</f>
        <v>-1</v>
      </c>
      <c r="DS17" s="450">
        <f>COUNTIF(MF!DR$8:DR$271,$I17)+COUNTIF(MF!DR$8:DR$271,$A17)-$G17</f>
        <v>-1</v>
      </c>
      <c r="DT17" s="451">
        <f>COUNTIF(MF!DS$8:DS$271,$I17)+COUNTIF(MF!DS$8:DS$271,$A17)-$G17</f>
        <v>-1</v>
      </c>
      <c r="DU17" s="450">
        <f>COUNTIF(MF!DT$8:DT$271,$I17)+COUNTIF(MF!DT$8:DT$271,$A17)-$G17</f>
        <v>-1</v>
      </c>
      <c r="DV17" s="451">
        <f>COUNTIF(MF!DU$8:DU$271,$I17)+COUNTIF(MF!DU$8:DU$271,$A17)-$G17</f>
        <v>-1</v>
      </c>
      <c r="DW17" s="450">
        <f>COUNTIF(MF!DV$8:DV$271,$I17)+COUNTIF(MF!DV$8:DV$271,$A17)-$G17</f>
        <v>-1</v>
      </c>
      <c r="DX17" s="451">
        <f>COUNTIF(MF!DW$8:DW$271,$I17)+COUNTIF(MF!DW$8:DW$271,$A17)-$G17</f>
        <v>-1</v>
      </c>
      <c r="DY17" s="452">
        <f>COUNTIF(MF!DX$8:DX$271,$I17)+COUNTIF(MF!DX$8:DX$271,$A17)-$G17</f>
        <v>-1</v>
      </c>
      <c r="DZ17" s="449">
        <f>COUNTIF(MF!DY$8:DY$271,$I17)+COUNTIF(MF!DY$8:DY$271,$A17)-$G17</f>
        <v>-1</v>
      </c>
      <c r="EA17" s="450">
        <f>COUNTIF(MF!DZ$8:DZ$271,$I17)+COUNTIF(MF!DZ$8:DZ$271,$A17)-$G17</f>
        <v>-1</v>
      </c>
      <c r="EB17" s="829">
        <f>COUNTIF(MF!EA$8:EA$271,$I17)+COUNTIF(MF!EA$8:EA$271,$A17)-$G17</f>
        <v>-1</v>
      </c>
      <c r="EC17" s="830">
        <f>COUNTIF(MF!EB$8:EB$271,$I17)+COUNTIF(MF!EB$8:EB$271,$A17)-$G17</f>
        <v>-1</v>
      </c>
      <c r="ED17" s="829">
        <f>COUNTIF(MF!EC$8:EC$271,$I17)+COUNTIF(MF!EC$8:EC$271,$A17)-$G17</f>
        <v>-1</v>
      </c>
      <c r="EE17" s="830">
        <f>COUNTIF(MF!ED$8:ED$271,$I17)+COUNTIF(MF!ED$8:ED$271,$A17)-$G17</f>
        <v>-1</v>
      </c>
      <c r="EF17" s="451">
        <f>COUNTIF(MF!EE$8:EE$271,$I17)+COUNTIF(MF!EE$8:EE$271,$A17)-$G17</f>
        <v>-1</v>
      </c>
      <c r="EG17" s="450">
        <f>COUNTIF(MF!EF$8:EF$271,$I17)+COUNTIF(MF!EF$8:EF$271,$A17)-$G17</f>
        <v>-1</v>
      </c>
      <c r="EH17" s="853">
        <f>COUNTIF(MF!EG$8:EG$271,$I17)+COUNTIF(MF!EG$8:EG$271,$A17)-$G17</f>
        <v>-1</v>
      </c>
      <c r="EI17" s="854">
        <f>COUNTIF(MF!EH$8:EH$271,$I17)+COUNTIF(MF!EH$8:EH$271,$A17)-$G17</f>
        <v>-1</v>
      </c>
      <c r="EJ17" s="451">
        <f>COUNTIF(MF!EI$8:EI$271,$I17)+COUNTIF(MF!EI$8:EI$271,$A17)-$G17</f>
        <v>-1</v>
      </c>
      <c r="EK17" s="450">
        <f>COUNTIF(MF!EJ$8:EJ$271,$I17)+COUNTIF(MF!EJ$8:EJ$271,$A17)-$G17</f>
        <v>-1</v>
      </c>
      <c r="EL17" s="451">
        <f>COUNTIF(MF!EK$8:EK$271,$I17)+COUNTIF(MF!EK$8:EK$271,$A17)-$G17</f>
        <v>-1</v>
      </c>
      <c r="EM17" s="450">
        <f>COUNTIF(MF!EL$8:EL$271,$I17)+COUNTIF(MF!EL$8:EL$271,$A17)-$G17</f>
        <v>-1</v>
      </c>
      <c r="EN17" s="451">
        <f>COUNTIF(MF!EM$8:EM$271,$I17)+COUNTIF(MF!EM$8:EM$271,$A17)-$G17</f>
        <v>-1</v>
      </c>
      <c r="EO17" s="450">
        <f>COUNTIF(MF!EN$8:EN$271,$I17)+COUNTIF(MF!EN$8:EN$271,$A17)-$G17</f>
        <v>-1</v>
      </c>
      <c r="EP17" s="829">
        <f>COUNTIF(MF!EO$8:EO$271,$I17)+COUNTIF(MF!EO$8:EO$271,$A17)-$G17</f>
        <v>-1</v>
      </c>
      <c r="EQ17" s="830">
        <f>COUNTIF(MF!EP$8:EP$271,$I17)+COUNTIF(MF!EP$8:EP$271,$A17)-$G17</f>
        <v>-1</v>
      </c>
      <c r="ER17" s="829">
        <f>COUNTIF(MF!EQ$8:EQ$271,$I17)+COUNTIF(MF!EQ$8:EQ$271,$A17)-$G17</f>
        <v>-1</v>
      </c>
      <c r="ES17" s="830">
        <f>COUNTIF(MF!ER$8:ER$271,$I17)+COUNTIF(MF!ER$8:ER$271,$A17)-$G17</f>
        <v>-1</v>
      </c>
      <c r="ET17" s="451">
        <f>COUNTIF(MF!ES$8:ES$271,$I17)+COUNTIF(MF!ES$8:ES$271,$A17)-$G17</f>
        <v>-1</v>
      </c>
      <c r="EU17" s="450">
        <f>COUNTIF(MF!ET$8:ET$271,$I17)+COUNTIF(MF!ET$8:ET$271,$A17)-$G17</f>
        <v>-1</v>
      </c>
      <c r="EV17" s="451">
        <f>COUNTIF(MF!EU$8:EU$271,$I17)+COUNTIF(MF!EU$8:EU$271,$A17)-$G17</f>
        <v>-1</v>
      </c>
      <c r="EW17" s="450">
        <f>COUNTIF(MF!EV$8:EV$271,$I17)+COUNTIF(MF!EV$8:EV$271,$A17)-$G17</f>
        <v>-1</v>
      </c>
      <c r="EX17" s="451">
        <f>COUNTIF(MF!EW$8:EW$271,$I17)+COUNTIF(MF!EW$8:EW$271,$A17)-$G17</f>
        <v>-1</v>
      </c>
      <c r="EY17" s="450">
        <f>COUNTIF(MF!EX$8:EX$271,$I17)+COUNTIF(MF!EX$8:EX$271,$A17)-$G17</f>
        <v>-1</v>
      </c>
      <c r="EZ17" s="451">
        <f>COUNTIF(MF!EY$8:EY$271,$I17)+COUNTIF(MF!EY$8:EY$271,$A17)-$G17</f>
        <v>-1</v>
      </c>
      <c r="FA17" s="450">
        <f>COUNTIF(MF!EZ$8:EZ$271,$I17)+COUNTIF(MF!EZ$8:EZ$271,$A17)-$G17</f>
        <v>-1</v>
      </c>
      <c r="FB17" s="451">
        <f>COUNTIF(MF!FA$8:FA$271,$I17)+COUNTIF(MF!FA$8:FA$271,$A17)-$G17</f>
        <v>-1</v>
      </c>
      <c r="FC17" s="450">
        <f>COUNTIF(MF!FB$8:FB$271,$I17)+COUNTIF(MF!FB$8:FB$271,$A17)-$G17</f>
        <v>-1</v>
      </c>
      <c r="FD17" s="829">
        <f>COUNTIF(MF!FC$8:FC$271,$I17)+COUNTIF(MF!FC$8:FC$271,$A17)-$G17</f>
        <v>-1</v>
      </c>
      <c r="FE17" s="830">
        <f>COUNTIF(MF!FD$8:FD$271,$I17)+COUNTIF(MF!FD$8:FD$271,$A17)-$G17</f>
        <v>-1</v>
      </c>
      <c r="FF17" s="829">
        <f>COUNTIF(MF!FE$8:FE$271,$I17)+COUNTIF(MF!FE$8:FE$271,$A17)-$G17</f>
        <v>-1</v>
      </c>
      <c r="FG17" s="830">
        <f>COUNTIF(MF!FF$8:FF$271,$I17)+COUNTIF(MF!FF$8:FF$271,$A17)-$G17</f>
        <v>-1</v>
      </c>
      <c r="FH17" s="451">
        <f>COUNTIF(MF!FG$8:FG$271,$I17)+COUNTIF(MF!FG$8:FG$271,$A17)-$G17</f>
        <v>-1</v>
      </c>
      <c r="FI17" s="450">
        <f>COUNTIF(MF!FH$8:FH$271,$I17)+COUNTIF(MF!FH$8:FH$271,$A17)-$G17</f>
        <v>-1</v>
      </c>
      <c r="FJ17" s="451">
        <f>COUNTIF(MF!FI$8:FI$271,$I17)+COUNTIF(MF!FI$8:FI$271,$A17)-$G17</f>
        <v>-1</v>
      </c>
      <c r="FK17" s="450">
        <f>COUNTIF(MF!FJ$8:FJ$271,$I17)+COUNTIF(MF!FJ$8:FJ$271,$A17)-$G17</f>
        <v>-1</v>
      </c>
      <c r="FL17" s="451">
        <f>COUNTIF(MF!FK$8:FK$271,$I17)+COUNTIF(MF!FK$8:FK$271,$A17)-$G17</f>
        <v>-1</v>
      </c>
      <c r="FM17" s="450">
        <f>COUNTIF(MF!FL$8:FL$271,$I17)+COUNTIF(MF!FL$8:FL$271,$A17)-$G17</f>
        <v>-1</v>
      </c>
      <c r="FN17" s="451">
        <f>COUNTIF(MF!FM$8:FM$271,$I17)+COUNTIF(MF!FM$8:FM$271,$A17)-$G17</f>
        <v>-1</v>
      </c>
      <c r="FO17" s="450">
        <f>COUNTIF(MF!FN$8:FN$271,$I17)+COUNTIF(MF!FN$8:FN$271,$A17)-$G17</f>
        <v>-1</v>
      </c>
      <c r="FP17" s="451">
        <f>COUNTIF(MF!FO$8:FO$271,$I17)+COUNTIF(MF!FO$8:FO$271,$A17)-$G17</f>
        <v>-1</v>
      </c>
      <c r="FQ17" s="450">
        <f>COUNTIF(MF!FP$8:FP$271,$I17)+COUNTIF(MF!FP$8:FP$271,$A17)-$G17</f>
        <v>-1</v>
      </c>
      <c r="FR17" s="829">
        <f>COUNTIF(MF!FQ$8:FQ$271,$I17)+COUNTIF(MF!FQ$8:FQ$271,$A17)-$G17</f>
        <v>-1</v>
      </c>
      <c r="FS17" s="830">
        <f>COUNTIF(MF!FR$8:FR$271,$I17)+COUNTIF(MF!FR$8:FR$271,$A17)-$G17</f>
        <v>-1</v>
      </c>
      <c r="FT17" s="829">
        <f>COUNTIF(MF!FS$8:FS$271,$I17)+COUNTIF(MF!FS$8:FS$271,$A17)-$G17</f>
        <v>-1</v>
      </c>
      <c r="FU17" s="830">
        <f>COUNTIF(MF!FT$8:FT$271,$I17)+COUNTIF(MF!FT$8:FT$271,$A17)-$G17</f>
        <v>-1</v>
      </c>
      <c r="FV17" s="451">
        <f>COUNTIF(MF!FU$8:FU$271,$I17)+COUNTIF(MF!FU$8:FU$271,$A17)-$G17</f>
        <v>-1</v>
      </c>
      <c r="FW17" s="450">
        <f>COUNTIF(MF!FV$8:FV$271,$I17)+COUNTIF(MF!FV$8:FV$271,$A17)-$G17</f>
        <v>-1</v>
      </c>
      <c r="FX17" s="451">
        <f>COUNTIF(MF!FW$8:FW$271,$I17)+COUNTIF(MF!FW$8:FW$271,$A17)-$G17</f>
        <v>-1</v>
      </c>
      <c r="FY17" s="450">
        <f>COUNTIF(MF!FX$8:FX$271,$I17)+COUNTIF(MF!FX$8:FX$271,$A17)-$G17</f>
        <v>-1</v>
      </c>
      <c r="FZ17" s="451">
        <f>COUNTIF(MF!FY$8:FY$271,$I17)+COUNTIF(MF!FY$8:FY$271,$A17)-$G17</f>
        <v>-1</v>
      </c>
      <c r="GA17" s="450">
        <f>COUNTIF(MF!FZ$8:FZ$271,$I17)+COUNTIF(MF!FZ$8:FZ$271,$A17)-$G17</f>
        <v>-1</v>
      </c>
      <c r="GB17" s="451">
        <f>COUNTIF(MF!GA$8:GA$271,$I17)+COUNTIF(MF!GA$8:GA$271,$A17)-$G17</f>
        <v>-1</v>
      </c>
      <c r="GC17" s="450">
        <f>COUNTIF(MF!GB$8:GB$271,$I17)+COUNTIF(MF!GB$8:GB$271,$A17)-$G17</f>
        <v>-1</v>
      </c>
      <c r="GD17" s="451">
        <f>COUNTIF(MF!GC$8:GC$271,$I17)+COUNTIF(MF!GC$8:GC$271,$A17)-$G17</f>
        <v>-1</v>
      </c>
      <c r="GE17" s="450">
        <f>COUNTIF(MF!GD$8:GD$271,$I17)+COUNTIF(MF!GD$8:GD$271,$A17)-$G17</f>
        <v>-1</v>
      </c>
      <c r="GF17" s="829">
        <f>COUNTIF(MF!GE$8:GE$271,$I17)+COUNTIF(MF!GE$8:GE$271,$A17)-$G17</f>
        <v>-1</v>
      </c>
      <c r="GG17" s="830">
        <f>COUNTIF(MF!GF$8:GF$271,$I17)+COUNTIF(MF!GF$8:GF$271,$A17)-$G17</f>
        <v>-1</v>
      </c>
      <c r="GH17" s="829">
        <f>COUNTIF(MF!GG$8:GG$271,$I17)+COUNTIF(MF!GG$8:GG$271,$A17)-$G17</f>
        <v>-1</v>
      </c>
      <c r="GI17" s="869">
        <f>COUNTIF(MF!GH$8:GH$271,$I17)+COUNTIF(MF!GH$8:GH$271,$A17)-$G17</f>
        <v>-1</v>
      </c>
      <c r="GJ17" s="451">
        <f>COUNTIF(MF!GI$8:GI$271,$I17)+COUNTIF(MF!GI$8:GI$271,$A17)-$G17</f>
        <v>-1</v>
      </c>
      <c r="GK17" s="450">
        <f>COUNTIF(MF!GJ$8:GJ$271,$I17)+COUNTIF(MF!GJ$8:GJ$271,$A17)-$G17</f>
        <v>-1</v>
      </c>
      <c r="GL17" s="451">
        <f>COUNTIF(MF!GK$8:GK$271,$I17)+COUNTIF(MF!GK$8:GK$271,$A17)-$G17</f>
        <v>-1</v>
      </c>
      <c r="GM17" s="450">
        <f>COUNTIF(MF!GL$8:GL$271,$I17)+COUNTIF(MF!GL$8:GL$271,$A17)-$G17</f>
        <v>-1</v>
      </c>
      <c r="GN17" s="451">
        <f>COUNTIF(MF!GM$8:GM$271,$I17)+COUNTIF(MF!GM$8:GM$271,$A17)-$G17</f>
        <v>-1</v>
      </c>
      <c r="GO17" s="450">
        <f>COUNTIF(MF!GN$8:GN$271,$I17)+COUNTIF(MF!GN$8:GN$271,$A17)-$G17</f>
        <v>-1</v>
      </c>
      <c r="GP17" s="451">
        <f>COUNTIF(MF!GO$8:GO$271,$I17)+COUNTIF(MF!GO$8:GO$271,$A17)-$G17</f>
        <v>-1</v>
      </c>
      <c r="GQ17" s="450">
        <f>COUNTIF(MF!GP$8:GP$271,$I17)+COUNTIF(MF!GP$8:GP$271,$A17)-$G17</f>
        <v>-1</v>
      </c>
      <c r="GR17" s="451">
        <f>COUNTIF(MF!GQ$8:GQ$271,$I17)+COUNTIF(MF!GQ$8:GQ$271,$A17)-$G17</f>
        <v>-1</v>
      </c>
      <c r="GS17" s="450">
        <f>COUNTIF(MF!GR$8:GR$271,$I17)+COUNTIF(MF!GR$8:GR$271,$A17)-$G17</f>
        <v>-1</v>
      </c>
      <c r="GT17" s="829">
        <f>COUNTIF(MF!GS$8:GS$271,$I17)+COUNTIF(MF!GS$8:GS$271,$A17)-$G17</f>
        <v>-1</v>
      </c>
      <c r="GU17" s="830">
        <f>COUNTIF(MF!GT$8:GT$271,$I17)+COUNTIF(MF!GT$8:GT$271,$A17)-$G17</f>
        <v>-1</v>
      </c>
      <c r="GV17" s="829">
        <f>COUNTIF(MF!GU$8:GU$271,$I17)+COUNTIF(MF!GU$8:GU$271,$A17)-$G17</f>
        <v>-1</v>
      </c>
      <c r="GW17" s="830">
        <f>COUNTIF(MF!GV$8:GV$271,$I17)+COUNTIF(MF!GV$8:GV$271,$A17)-$G17</f>
        <v>-1</v>
      </c>
      <c r="GX17" s="451">
        <f>COUNTIF(MF!GW$8:GW$271,$I17)+COUNTIF(MF!GW$8:GW$271,$A17)-$G17</f>
        <v>-1</v>
      </c>
      <c r="GY17" s="450">
        <f>COUNTIF(MF!GX$8:GX$271,$I17)+COUNTIF(MF!GX$8:GX$271,$A17)-$G17</f>
        <v>-1</v>
      </c>
      <c r="GZ17" s="451">
        <f>COUNTIF(MF!GY$8:GY$271,$I17)+COUNTIF(MF!GY$8:GY$271,$A17)-$G17</f>
        <v>-1</v>
      </c>
      <c r="HA17" s="450">
        <f>COUNTIF(MF!GZ$8:GZ$271,$I17)+COUNTIF(MF!GZ$8:GZ$271,$A17)-$G17</f>
        <v>-1</v>
      </c>
      <c r="HB17" s="451">
        <f>COUNTIF(MF!HA$8:HA$271,$I17)+COUNTIF(MF!HA$8:HA$271,$A17)-$G17</f>
        <v>-1</v>
      </c>
      <c r="HC17" s="450">
        <f>COUNTIF(MF!HB$8:HB$271,$I17)+COUNTIF(MF!HB$8:HB$271,$A17)-$G17</f>
        <v>-1</v>
      </c>
      <c r="HD17" s="451">
        <f>COUNTIF(MF!HC$8:HC$271,$I17)+COUNTIF(MF!HC$8:HC$271,$A17)-$G17</f>
        <v>-1</v>
      </c>
      <c r="HE17" s="450">
        <f>COUNTIF(MF!HD$8:HD$271,$I17)+COUNTIF(MF!HD$8:HD$271,$A17)-$G17</f>
        <v>-1</v>
      </c>
      <c r="HF17" s="451">
        <f>COUNTIF(MF!HE$8:HE$271,$I17)+COUNTIF(MF!HE$8:HE$271,$A17)-$G17</f>
        <v>-1</v>
      </c>
      <c r="HG17" s="450">
        <f>COUNTIF(MF!HF$8:HF$271,$I17)+COUNTIF(MF!HF$8:HF$271,$A17)-$G17</f>
        <v>-1</v>
      </c>
      <c r="HH17" s="829">
        <f>COUNTIF(MF!HG$8:HG$271,$I17)+COUNTIF(MF!HG$8:HG$271,$A17)-$G17</f>
        <v>-1</v>
      </c>
      <c r="HI17" s="830">
        <f>COUNTIF(MF!HH$8:HH$271,$I17)+COUNTIF(MF!HH$8:HH$271,$A17)-$G17</f>
        <v>-1</v>
      </c>
      <c r="HJ17" s="829">
        <f>COUNTIF(MF!HI$8:HI$271,$I17)+COUNTIF(MF!HI$8:HI$271,$A17)-$G17</f>
        <v>-1</v>
      </c>
      <c r="HK17" s="830">
        <f>COUNTIF(MF!HJ$8:HJ$271,$I17)+COUNTIF(MF!HJ$8:HJ$271,$A17)-$G17</f>
        <v>-1</v>
      </c>
      <c r="HL17" s="451">
        <f>COUNTIF(MF!HK$8:HK$271,$I17)+COUNTIF(MF!HK$8:HK$271,$A17)-$G17</f>
        <v>-1</v>
      </c>
      <c r="HM17" s="450">
        <f>COUNTIF(MF!HL$8:HL$271,$I17)+COUNTIF(MF!HL$8:HL$271,$A17)-$G17</f>
        <v>-1</v>
      </c>
      <c r="HN17" s="451">
        <f>COUNTIF(MF!HM$8:HM$271,$I17)+COUNTIF(MF!HM$8:HM$271,$A17)-$G17</f>
        <v>-1</v>
      </c>
      <c r="HO17" s="450">
        <f>COUNTIF(MF!HN$8:HN$271,$I17)+COUNTIF(MF!HN$8:HN$271,$A17)-$G17</f>
        <v>-1</v>
      </c>
      <c r="HP17" s="451">
        <f>COUNTIF(MF!HO$8:HO$271,$I17)+COUNTIF(MF!HO$8:HO$271,$A17)-$G17</f>
        <v>-1</v>
      </c>
      <c r="HQ17" s="450">
        <f>COUNTIF(MF!HP$8:HP$271,$I17)+COUNTIF(MF!HP$8:HP$271,$A17)-$G17</f>
        <v>-1</v>
      </c>
      <c r="HR17" s="451">
        <f>COUNTIF(MF!HQ$8:HQ$271,$I17)+COUNTIF(MF!HQ$8:HQ$271,$A17)-$G17</f>
        <v>-1</v>
      </c>
      <c r="HS17" s="450">
        <f>COUNTIF(MF!HR$8:HR$271,$I17)+COUNTIF(MF!HR$8:HR$271,$A17)-$G17</f>
        <v>-1</v>
      </c>
      <c r="HT17" s="884">
        <f>COUNTIF(MF!HS$8:HS$271,$I17)+COUNTIF(MF!HS$8:HS$271,$A17)-$G17</f>
        <v>-1</v>
      </c>
      <c r="HU17" s="885">
        <f>COUNTIF(MF!HT$8:HT$271,$I17)+COUNTIF(MF!HT$8:HT$271,$A17)-$G17</f>
        <v>-1</v>
      </c>
      <c r="HV17" s="829">
        <f>COUNTIF(MF!HU$8:HU$271,$I17)+COUNTIF(MF!HU$8:HU$271,$A17)-$G17</f>
        <v>-1</v>
      </c>
      <c r="HW17" s="830">
        <f>COUNTIF(MF!HV$8:HV$271,$I17)+COUNTIF(MF!HV$8:HV$271,$A17)-$G17</f>
        <v>-1</v>
      </c>
      <c r="HX17" s="884">
        <f>COUNTIF(MF!HW$8:HW$271,$I17)+COUNTIF(MF!HW$8:HW$271,$A17)-$G17</f>
        <v>-1</v>
      </c>
      <c r="HY17" s="885">
        <f>COUNTIF(MF!HX$8:HX$271,$I17)+COUNTIF(MF!HX$8:HX$271,$A17)-$G17</f>
        <v>-1</v>
      </c>
      <c r="HZ17" s="451">
        <f>COUNTIF(MF!HY$8:HY$271,$I17)+COUNTIF(MF!HY$8:HY$271,$A17)-$G17</f>
        <v>-1</v>
      </c>
      <c r="IA17" s="450">
        <f>COUNTIF(MF!HZ$8:HZ$271,$I17)+COUNTIF(MF!HZ$8:HZ$271,$A17)-$G17</f>
        <v>-1</v>
      </c>
      <c r="IB17" s="451">
        <f>COUNTIF(MF!IA$8:IA$271,$I17)+COUNTIF(MF!IA$8:IA$271,$A17)-$G17</f>
        <v>-1</v>
      </c>
      <c r="IC17" s="450">
        <f>COUNTIF(MF!IB$8:IB$271,$I17)+COUNTIF(MF!IB$8:IB$271,$A17)-$G17</f>
        <v>-1</v>
      </c>
      <c r="ID17" s="451">
        <f>COUNTIF(MF!IC$8:IC$271,$I17)+COUNTIF(MF!IC$8:IC$271,$A17)-$G17</f>
        <v>-1</v>
      </c>
      <c r="IE17" s="450">
        <f>COUNTIF(MF!ID$8:ID$271,$I17)+COUNTIF(MF!ID$8:ID$271,$A17)-$G17</f>
        <v>-1</v>
      </c>
      <c r="IF17" s="192">
        <f>COUNTIF(MF!IE$8:IE$271,$I17)+COUNTIF(MF!IE$8:IE$271,$A17)-$G17</f>
        <v>-1</v>
      </c>
      <c r="IG17" s="174">
        <f>COUNTIF(MF!IF$8:IF$271,$I17)+COUNTIF(MF!IF$8:IF$271,$A17)-$G17</f>
        <v>-1</v>
      </c>
      <c r="IH17" s="451">
        <f>COUNTIF(MF!IG$8:IG$271,$I17)+COUNTIF(MF!IG$8:IG$271,$A17)-$G17</f>
        <v>-1</v>
      </c>
      <c r="II17" s="450">
        <f>COUNTIF(MF!IH$8:IH$271,$I17)+COUNTIF(MF!IH$8:IH$271,$A17)-$G17</f>
        <v>-1</v>
      </c>
      <c r="IJ17" s="829">
        <f>COUNTIF(MF!II$8:II$271,$I17)+COUNTIF(MF!II$8:II$271,$A17)-$G17</f>
        <v>-1</v>
      </c>
      <c r="IK17" s="830">
        <f>COUNTIF(MF!IJ$8:IJ$271,$I17)+COUNTIF(MF!IJ$8:IJ$271,$A17)-$G17</f>
        <v>-1</v>
      </c>
      <c r="IL17" s="829">
        <f>COUNTIF(MF!IK$8:IK$271,$I17)+COUNTIF(MF!IK$8:IK$271,$A17)-$G17</f>
        <v>-1</v>
      </c>
      <c r="IM17" s="830">
        <f>COUNTIF(MF!IL$8:IL$271,$I17)+COUNTIF(MF!IL$8:IL$271,$A17)-$G17</f>
        <v>-1</v>
      </c>
      <c r="IN17" s="451">
        <f>COUNTIF(MF!IM$8:IM$271,$I17)+COUNTIF(MF!IM$8:IM$271,$A17)-$G17</f>
        <v>-1</v>
      </c>
      <c r="IO17" s="450">
        <f>COUNTIF(MF!IN$8:IN$271,$I17)+COUNTIF(MF!IN$8:IN$271,$A17)-$G17</f>
        <v>-1</v>
      </c>
      <c r="IP17" s="451">
        <f>COUNTIF(MF!IO$8:IO$271,$I17)+COUNTIF(MF!IO$8:IO$271,$A17)-$G17</f>
        <v>-1</v>
      </c>
      <c r="IQ17" s="450">
        <f>COUNTIF(MF!IP$8:IP$271,$I17)+COUNTIF(MF!IP$8:IP$271,$A17)-$G17</f>
        <v>-1</v>
      </c>
      <c r="IR17" s="173">
        <f>COUNTIF(MF!IQ$8:IQ$271,$I17)+COUNTIF(MF!IQ$8:IQ$271,$A17)-$G17</f>
        <v>-1</v>
      </c>
      <c r="IS17" s="174">
        <f>COUNTIF(MF!IR$8:IR$271,$I17)+COUNTIF(MF!IR$8:IR$271,$A17)-$G17</f>
        <v>-1</v>
      </c>
      <c r="IT17" s="451">
        <f>COUNTIF(MF!IS$8:IS$271,$I17)+COUNTIF(MF!IS$8:IS$271,$A17)-$G17</f>
        <v>-1</v>
      </c>
      <c r="IU17" s="450">
        <f>COUNTIF(MF!IT$8:IT$271,$I17)+COUNTIF(MF!IT$8:IT$271,$A17)-$G17</f>
        <v>-1</v>
      </c>
      <c r="IV17" s="451">
        <f>COUNTIF(MF!IU$8:IU$271,$I17)+COUNTIF(MF!IU$8:IU$271,$A17)-$G17</f>
        <v>-1</v>
      </c>
      <c r="IW17" s="450">
        <f>COUNTIF(MF!IV$8:IV$271,$I17)+COUNTIF(MF!IV$8:IV$271,$A17)-$G17</f>
        <v>-1</v>
      </c>
      <c r="IX17" s="829">
        <f>COUNTIF(MF!IW$8:IW$271,$I17)+COUNTIF(MF!IW$8:IW$271,$A17)-$G17</f>
        <v>-1</v>
      </c>
      <c r="IY17" s="830">
        <f>COUNTIF(MF!IX$8:IX$271,$I17)+COUNTIF(MF!IX$8:IX$271,$A17)-$G17</f>
        <v>-1</v>
      </c>
      <c r="IZ17" s="829">
        <f>COUNTIF(MF!IY$8:IY$271,$I17)+COUNTIF(MF!IY$8:IY$271,$A17)-$G17</f>
        <v>-1</v>
      </c>
      <c r="JA17" s="830">
        <f>COUNTIF(MF!IZ$8:IZ$271,$I17)+COUNTIF(MF!IZ$8:IZ$271,$A17)-$G17</f>
        <v>-1</v>
      </c>
      <c r="JB17" s="451">
        <f>COUNTIF(MF!JA$8:JA$271,$I17)+COUNTIF(MF!JA$8:JA$271,$A17)-$G17</f>
        <v>-1</v>
      </c>
      <c r="JC17" s="450">
        <f>COUNTIF(MF!JB$8:JB$271,$I17)+COUNTIF(MF!JB$8:JB$271,$A17)-$G17</f>
        <v>-1</v>
      </c>
      <c r="JD17" s="451">
        <f>COUNTIF(MF!JC$8:JC$271,$I17)+COUNTIF(MF!JC$8:JC$271,$A17)-$G17</f>
        <v>-1</v>
      </c>
      <c r="JE17" s="450">
        <f>COUNTIF(MF!JD$8:JD$271,$I17)+COUNTIF(MF!JD$8:JD$271,$A17)-$G17</f>
        <v>-1</v>
      </c>
      <c r="JF17" s="451">
        <f>COUNTIF(MF!JE$8:JE$271,$I17)+COUNTIF(MF!JE$8:JE$271,$A17)-$G17</f>
        <v>-1</v>
      </c>
      <c r="JG17" s="450">
        <f>COUNTIF(MF!JF$8:JF$271,$I17)+COUNTIF(MF!JF$8:JF$271,$A17)-$G17</f>
        <v>-1</v>
      </c>
      <c r="JH17" s="451">
        <f>COUNTIF(MF!JG$8:JG$271,$I17)+COUNTIF(MF!JG$8:JG$271,$A17)-$G17</f>
        <v>-1</v>
      </c>
      <c r="JI17" s="450">
        <f>COUNTIF(MF!JH$8:JH$271,$I17)+COUNTIF(MF!JH$8:JH$271,$A17)-$G17</f>
        <v>-1</v>
      </c>
      <c r="JJ17" s="451">
        <f>COUNTIF(MF!JI$8:JI$271,$I17)+COUNTIF(MF!JI$8:JI$271,$A17)-$G17</f>
        <v>-1</v>
      </c>
      <c r="JK17" s="450">
        <f>COUNTIF(MF!JJ$8:JJ$271,$I17)+COUNTIF(MF!JJ$8:JJ$271,$A17)-$G17</f>
        <v>-1</v>
      </c>
      <c r="JL17" s="829">
        <f>COUNTIF(MF!JK$8:JK$271,$I17)+COUNTIF(MF!JK$8:JK$271,$A17)-$G17</f>
        <v>-1</v>
      </c>
      <c r="JM17" s="830">
        <f>COUNTIF(MF!JL$8:JL$271,$I17)+COUNTIF(MF!JL$8:JL$271,$A17)-$G17</f>
        <v>-1</v>
      </c>
      <c r="JN17" s="829">
        <f>COUNTIF(MF!JM$8:JM$271,$I17)+COUNTIF(MF!JM$8:JM$271,$A17)-$G17</f>
        <v>-1</v>
      </c>
      <c r="JO17" s="830">
        <f>COUNTIF(MF!JN$8:JN$271,$I17)+COUNTIF(MF!JN$8:JN$271,$A17)-$G17</f>
        <v>-1</v>
      </c>
      <c r="JP17" s="451">
        <f>COUNTIF(MF!JO$8:JO$271,$I17)+COUNTIF(MF!JO$8:JO$271,$A17)-$G17</f>
        <v>-1</v>
      </c>
      <c r="JQ17" s="450">
        <f>COUNTIF(MF!JP$8:JP$271,$I17)+COUNTIF(MF!JP$8:JP$271,$A17)-$G17</f>
        <v>-1</v>
      </c>
      <c r="JR17" s="451">
        <f>COUNTIF(MF!JQ$8:JQ$271,$I17)+COUNTIF(MF!JQ$8:JQ$271,$A17)-$G17</f>
        <v>-1</v>
      </c>
      <c r="JS17" s="450">
        <f>COUNTIF(MF!JR$8:JR$271,$I17)+COUNTIF(MF!JR$8:JR$271,$A17)-$G17</f>
        <v>-1</v>
      </c>
      <c r="JT17" s="451">
        <f>COUNTIF(MF!JS$8:JS$271,$I17)+COUNTIF(MF!JS$8:JS$271,$A17)-$G17</f>
        <v>-1</v>
      </c>
      <c r="JU17" s="450">
        <f>COUNTIF(MF!JT$8:JT$271,$I17)+COUNTIF(MF!JT$8:JT$271,$A17)-$G17</f>
        <v>-1</v>
      </c>
      <c r="JV17" s="451">
        <f>COUNTIF(MF!JU$8:JU$271,$I17)+COUNTIF(MF!JU$8:JU$271,$A17)-$G17</f>
        <v>-1</v>
      </c>
      <c r="JW17" s="450">
        <f>COUNTIF(MF!JV$8:JV$271,$I17)+COUNTIF(MF!JV$8:JV$271,$A17)-$G17</f>
        <v>-1</v>
      </c>
      <c r="JX17" s="451">
        <f>COUNTIF(MF!JW$8:JW$271,$I17)+COUNTIF(MF!JW$8:JW$271,$A17)-$G17</f>
        <v>-1</v>
      </c>
      <c r="JY17" s="450">
        <f>COUNTIF(MF!JX$8:JX$271,$I17)+COUNTIF(MF!JX$8:JX$271,$A17)-$G17</f>
        <v>-1</v>
      </c>
      <c r="JZ17" s="829">
        <f>COUNTIF(MF!JY$8:JY$271,$I17)+COUNTIF(MF!JY$8:JY$271,$A17)-$G17</f>
        <v>-1</v>
      </c>
      <c r="KA17" s="830">
        <f>COUNTIF(MF!JZ$8:JZ$271,$I17)+COUNTIF(MF!JZ$8:JZ$271,$A17)-$G17</f>
        <v>-1</v>
      </c>
      <c r="KB17" s="829">
        <f>COUNTIF(MF!KA$8:KA$271,$I17)+COUNTIF(MF!KA$8:KA$271,$A17)-$G17</f>
        <v>-1</v>
      </c>
      <c r="KC17" s="830">
        <f>COUNTIF(MF!KB$8:KB$271,$I17)+COUNTIF(MF!KB$8:KB$271,$A17)-$G17</f>
        <v>-1</v>
      </c>
      <c r="KD17" s="451">
        <f>COUNTIF(MF!KC$8:KC$271,$I17)+COUNTIF(MF!KC$8:KC$271,$A17)-$G17</f>
        <v>-1</v>
      </c>
      <c r="KE17" s="450">
        <f>COUNTIF(MF!KD$8:KD$271,$I17)+COUNTIF(MF!KD$8:KD$271,$A17)-$G17</f>
        <v>-1</v>
      </c>
      <c r="KF17" s="451">
        <f>COUNTIF(MF!KE$8:KE$271,$I17)+COUNTIF(MF!KE$8:KE$271,$A17)-$G17</f>
        <v>-1</v>
      </c>
      <c r="KG17" s="450">
        <f>COUNTIF(MF!KF$8:KF$271,$I17)+COUNTIF(MF!KF$8:KF$271,$A17)-$G17</f>
        <v>-1</v>
      </c>
      <c r="KH17" s="451">
        <f>COUNTIF(MF!KG$8:KG$271,$I17)+COUNTIF(MF!KG$8:KG$271,$A17)-$G17</f>
        <v>-1</v>
      </c>
      <c r="KI17" s="450">
        <f>COUNTIF(MF!KH$8:KH$271,$I17)+COUNTIF(MF!KH$8:KH$271,$A17)-$G17</f>
        <v>-1</v>
      </c>
      <c r="KJ17" s="451">
        <f>COUNTIF(MF!KI$8:KI$271,$I17)+COUNTIF(MF!KI$8:KI$271,$A17)-$G17</f>
        <v>-1</v>
      </c>
      <c r="KK17" s="450">
        <f>COUNTIF(MF!KJ$8:KJ$271,$I17)+COUNTIF(MF!KJ$8:KJ$271,$A17)-$G17</f>
        <v>-1</v>
      </c>
      <c r="KL17" s="451">
        <f>COUNTIF(MF!KK$8:KK$271,$I17)+COUNTIF(MF!KK$8:KK$271,$A17)-$G17</f>
        <v>-1</v>
      </c>
      <c r="KM17" s="450">
        <f>COUNTIF(MF!KL$8:KL$271,$I17)+COUNTIF(MF!KL$8:KL$271,$A17)-$G17</f>
        <v>-1</v>
      </c>
      <c r="KN17" s="829">
        <f>COUNTIF(MF!KM$8:KM$271,$I17)+COUNTIF(MF!KM$8:KM$271,$A17)-$G17</f>
        <v>-1</v>
      </c>
      <c r="KO17" s="830">
        <f>COUNTIF(MF!KN$8:KN$271,$I17)+COUNTIF(MF!KN$8:KN$271,$A17)-$G17</f>
        <v>-1</v>
      </c>
      <c r="KP17" s="829">
        <f>COUNTIF(MF!KO$8:KO$271,$I17)+COUNTIF(MF!KO$8:KO$271,$A17)-$G17</f>
        <v>-1</v>
      </c>
      <c r="KQ17" s="830">
        <f>COUNTIF(MF!KP$8:KP$271,$I17)+COUNTIF(MF!KP$8:KP$271,$A17)-$G17</f>
        <v>-1</v>
      </c>
      <c r="KR17" s="451">
        <f>COUNTIF(MF!KQ$8:KQ$271,$I17)+COUNTIF(MF!KQ$8:KQ$271,$A17)-$G17</f>
        <v>-1</v>
      </c>
      <c r="KS17" s="450">
        <f>COUNTIF(MF!KR$8:KR$271,$I17)+COUNTIF(MF!KR$8:KR$271,$A17)-$G17</f>
        <v>-1</v>
      </c>
      <c r="KT17" s="451">
        <f>COUNTIF(MF!KS$8:KS$271,$I17)+COUNTIF(MF!KS$8:KS$271,$A17)-$G17</f>
        <v>-1</v>
      </c>
      <c r="KU17" s="450">
        <f>COUNTIF(MF!KT$8:KT$271,$I17)+COUNTIF(MF!KT$8:KT$271,$A17)-$G17</f>
        <v>-1</v>
      </c>
      <c r="KV17" s="451">
        <f>COUNTIF(MF!KU$8:KU$271,$I17)+COUNTIF(MF!KU$8:KU$271,$A17)-$G17</f>
        <v>-1</v>
      </c>
      <c r="KW17" s="450">
        <f>COUNTIF(MF!KV$8:KV$271,$I17)+COUNTIF(MF!KV$8:KV$271,$A17)-$G17</f>
        <v>-1</v>
      </c>
      <c r="KX17" s="451">
        <f>COUNTIF(MF!KW$8:KW$271,$I17)+COUNTIF(MF!KW$8:KW$271,$A17)-$G17</f>
        <v>-1</v>
      </c>
      <c r="KY17" s="450">
        <f>COUNTIF(MF!KX$8:KX$271,$I17)+COUNTIF(MF!KX$8:KX$271,$A17)-$G17</f>
        <v>-1</v>
      </c>
      <c r="KZ17" s="451">
        <f>COUNTIF(MF!KY$8:KY$271,$I17)+COUNTIF(MF!KY$8:KY$271,$A17)-$G17</f>
        <v>-1</v>
      </c>
      <c r="LA17" s="452">
        <f>COUNTIF(MF!KZ$8:KZ$271,$I17)+COUNTIF(MF!KZ$8:KZ$271,$A17)-$G17</f>
        <v>-1</v>
      </c>
      <c r="LB17" s="911">
        <f>COUNTIF(MF!LA$8:LA$271,$I17)+COUNTIF(MF!LA$8:LA$271,$A17)-$G17</f>
        <v>-1</v>
      </c>
      <c r="LC17" s="830">
        <f>COUNTIF(MF!LB$8:LB$271,$I17)+COUNTIF(MF!LB$8:LB$271,$A17)-$G17</f>
        <v>-1</v>
      </c>
      <c r="LD17" s="829">
        <f>COUNTIF(MF!LC$8:LC$271,$I17)+COUNTIF(MF!LC$8:LC$271,$A17)-$G17</f>
        <v>-1</v>
      </c>
      <c r="LE17" s="830">
        <f>COUNTIF(MF!LD$8:LD$271,$I17)+COUNTIF(MF!LD$8:LD$271,$A17)-$G17</f>
        <v>-1</v>
      </c>
      <c r="LF17" s="451">
        <f>COUNTIF(MF!LE$8:LE$271,$I17)+COUNTIF(MF!LE$8:LE$271,$A17)-$G17</f>
        <v>-1</v>
      </c>
      <c r="LG17" s="450">
        <f>COUNTIF(MF!LF$8:LF$271,$I17)+COUNTIF(MF!LF$8:LF$271,$A17)-$G17</f>
        <v>-1</v>
      </c>
      <c r="LH17" s="451">
        <f>COUNTIF(MF!LG$8:LG$271,$I17)+COUNTIF(MF!LG$8:LG$271,$A17)-$G17</f>
        <v>-1</v>
      </c>
      <c r="LI17" s="450">
        <f>COUNTIF(MF!LH$8:LH$271,$I17)+COUNTIF(MF!LH$8:LH$271,$A17)-$G17</f>
        <v>-1</v>
      </c>
      <c r="LJ17" s="451">
        <f>COUNTIF(MF!LI$8:LI$271,$I17)+COUNTIF(MF!LI$8:LI$271,$A17)-$G17</f>
        <v>-1</v>
      </c>
      <c r="LK17" s="450">
        <f>COUNTIF(MF!LJ$8:LJ$271,$I17)+COUNTIF(MF!LJ$8:LJ$271,$A17)-$G17</f>
        <v>-1</v>
      </c>
      <c r="LL17" s="451">
        <f>COUNTIF(MF!LK$8:LK$271,$I17)+COUNTIF(MF!LK$8:LK$271,$A17)-$G17</f>
        <v>-1</v>
      </c>
      <c r="LM17" s="450">
        <f>COUNTIF(MF!LL$8:LL$271,$I17)+COUNTIF(MF!LL$8:LL$271,$A17)-$G17</f>
        <v>-1</v>
      </c>
      <c r="LN17" s="451">
        <f>COUNTIF(MF!LM$8:LM$271,$I17)+COUNTIF(MF!LM$8:LM$271,$A17)-$G17</f>
        <v>-1</v>
      </c>
      <c r="LO17" s="450">
        <f>COUNTIF(MF!LN$8:LN$271,$I17)+COUNTIF(MF!LN$8:LN$271,$A17)-$G17</f>
        <v>-1</v>
      </c>
      <c r="LP17" s="829">
        <f>COUNTIF(MF!LO$8:LO$271,$I17)+COUNTIF(MF!LO$8:LO$271,$A17)-$G17</f>
        <v>-1</v>
      </c>
      <c r="LQ17" s="830">
        <f>COUNTIF(MF!LP$8:LP$271,$I17)+COUNTIF(MF!LP$8:LP$271,$A17)-$G17</f>
        <v>-1</v>
      </c>
      <c r="LR17" s="829">
        <f>COUNTIF(MF!LQ$8:LQ$271,$I17)+COUNTIF(MF!LQ$8:LQ$271,$A17)-$G17</f>
        <v>-1</v>
      </c>
      <c r="LS17" s="830">
        <f>COUNTIF(MF!LR$8:LR$271,$I17)+COUNTIF(MF!LR$8:LR$271,$A17)-$G17</f>
        <v>-1</v>
      </c>
      <c r="LT17" s="192">
        <f>COUNTIF(MF!LS$8:LS$271,$I17)+COUNTIF(MF!LS$8:LS$271,$A17)-$G17</f>
        <v>-1</v>
      </c>
      <c r="LU17" s="174">
        <f>COUNTIF(MF!LT$8:LT$271,$I17)+COUNTIF(MF!LT$8:LT$271,$A17)-$G17</f>
        <v>-1</v>
      </c>
      <c r="LV17" s="451">
        <f>COUNTIF(MF!LU$8:LU$271,$I17)+COUNTIF(MF!LU$8:LU$271,$A17)-$G17</f>
        <v>-1</v>
      </c>
      <c r="LW17" s="450">
        <f>COUNTIF(MF!LV$8:LV$271,$I17)+COUNTIF(MF!LV$8:LV$271,$A17)-$G17</f>
        <v>-1</v>
      </c>
      <c r="LX17" s="451">
        <f>COUNTIF(MF!LW$8:LW$271,$I17)+COUNTIF(MF!LW$8:LW$271,$A17)-$G17</f>
        <v>-1</v>
      </c>
      <c r="LY17" s="450">
        <f>COUNTIF(MF!LX$8:LX$271,$I17)+COUNTIF(MF!LX$8:LX$271,$A17)-$G17</f>
        <v>-1</v>
      </c>
      <c r="LZ17" s="192">
        <f>COUNTIF(MF!LY$8:LY$271,$I17)+COUNTIF(MF!LY$8:LY$271,$A17)-$G17</f>
        <v>-1</v>
      </c>
      <c r="MA17" s="174">
        <f>COUNTIF(MF!LZ$8:LZ$271,$I17)+COUNTIF(MF!LZ$8:LZ$271,$A17)-$G17</f>
        <v>-1</v>
      </c>
      <c r="MB17" s="451">
        <f>COUNTIF(MF!MA$8:MA$271,$I17)+COUNTIF(MF!MA$8:MA$271,$A17)-$G17</f>
        <v>-1</v>
      </c>
      <c r="MC17" s="450">
        <f>COUNTIF(MF!MB$8:MB$271,$I17)+COUNTIF(MF!MB$8:MB$271,$A17)-$G17</f>
        <v>-1</v>
      </c>
      <c r="MD17" s="829">
        <f>COUNTIF(MF!MC$8:MC$271,$I17)+COUNTIF(MF!MC$8:MC$271,$A17)-$G17</f>
        <v>-1</v>
      </c>
      <c r="ME17" s="830">
        <f>COUNTIF(MF!MD$8:MD$271,$I17)+COUNTIF(MF!MD$8:MD$271,$A17)-$G17</f>
        <v>-1</v>
      </c>
      <c r="MF17" s="829">
        <f>COUNTIF(MF!ME$8:ME$271,$I17)+COUNTIF(MF!ME$8:ME$271,$A17)-$G17</f>
        <v>-1</v>
      </c>
      <c r="MG17" s="830">
        <f>COUNTIF(MF!MF$8:MF$271,$I17)+COUNTIF(MF!MF$8:MF$271,$A17)-$G17</f>
        <v>-1</v>
      </c>
      <c r="MH17" s="451">
        <f>COUNTIF(MF!MG$8:MG$271,$I17)+COUNTIF(MF!MG$8:MG$271,$A17)-$G17</f>
        <v>-1</v>
      </c>
      <c r="MI17" s="450">
        <f>COUNTIF(MF!MH$8:MH$271,$I17)+COUNTIF(MF!MH$8:MH$271,$A17)-$G17</f>
        <v>-1</v>
      </c>
      <c r="MJ17" s="451">
        <f>COUNTIF(MF!MI$8:MI$271,$I17)+COUNTIF(MF!MI$8:MI$271,$A17)-$G17</f>
        <v>-1</v>
      </c>
      <c r="MK17" s="450">
        <f>COUNTIF(MF!MJ$8:MJ$271,$I17)+COUNTIF(MF!MJ$8:MJ$271,$A17)-$G17</f>
        <v>-1</v>
      </c>
      <c r="ML17" s="451">
        <f>COUNTIF(MF!MK$8:MK$271,$I17)+COUNTIF(MF!MK$8:MK$271,$A17)-$G17</f>
        <v>-1</v>
      </c>
      <c r="MM17" s="450">
        <f>COUNTIF(MF!ML$8:ML$271,$I17)+COUNTIF(MF!ML$8:ML$271,$A17)-$G17</f>
        <v>-1</v>
      </c>
      <c r="MN17" s="929">
        <f>COUNTIF(MF!MM$8:MM$271,$I17)+COUNTIF(MF!MM$8:MM$271,$A17)-$G17</f>
        <v>-1</v>
      </c>
      <c r="MO17" s="930">
        <f>COUNTIF(MF!MN$8:MN$271,$I17)+COUNTIF(MF!MN$8:MN$271,$A17)-$G17</f>
        <v>-1</v>
      </c>
      <c r="MP17" s="451">
        <f>COUNTIF(MF!MO$8:MO$271,$I17)+COUNTIF(MF!MO$8:MO$271,$A17)-$G17</f>
        <v>-1</v>
      </c>
      <c r="MQ17" s="450">
        <f>COUNTIF(MF!MP$8:MP$271,$I17)+COUNTIF(MF!MP$8:MP$271,$A17)-$G17</f>
        <v>-1</v>
      </c>
      <c r="MR17" s="829">
        <f>COUNTIF(MF!MQ$8:MQ$271,$I17)+COUNTIF(MF!MQ$8:MQ$271,$A17)-$G17</f>
        <v>-1</v>
      </c>
      <c r="MS17" s="830">
        <f>COUNTIF(MF!MR$8:MR$271,$I17)+COUNTIF(MF!MR$8:MR$271,$A17)-$G17</f>
        <v>-1</v>
      </c>
      <c r="MT17" s="829">
        <f>COUNTIF(MF!MS$8:MS$271,$I17)+COUNTIF(MF!MS$8:MS$271,$A17)-$G17</f>
        <v>-1</v>
      </c>
      <c r="MU17" s="830">
        <f>COUNTIF(MF!MT$8:MT$271,$I17)+COUNTIF(MF!MT$8:MT$271,$A17)-$G17</f>
        <v>-1</v>
      </c>
      <c r="MV17" s="451">
        <f>COUNTIF(MF!MU$8:MU$271,$I17)+COUNTIF(MF!MU$8:MU$271,$A17)-$G17</f>
        <v>-1</v>
      </c>
      <c r="MW17" s="450">
        <f>COUNTIF(MF!MV$8:MV$271,$I17)+COUNTIF(MF!MV$8:MV$271,$A17)-$G17</f>
        <v>-1</v>
      </c>
      <c r="MX17" s="451">
        <f>COUNTIF(MF!MW$8:MW$271,$I17)+COUNTIF(MF!MW$8:MW$271,$A17)-$G17</f>
        <v>-1</v>
      </c>
      <c r="MY17" s="450">
        <f>COUNTIF(MF!MX$8:MX$271,$I17)+COUNTIF(MF!MX$8:MX$271,$A17)-$G17</f>
        <v>-1</v>
      </c>
      <c r="MZ17" s="451">
        <f>COUNTIF(MF!MY$8:MY$271,$I17)+COUNTIF(MF!MY$8:MY$271,$A17)-$G17</f>
        <v>-1</v>
      </c>
      <c r="NA17" s="450">
        <f>COUNTIF(MF!MZ$8:MZ$271,$I17)+COUNTIF(MF!MZ$8:MZ$271,$A17)-$G17</f>
        <v>-1</v>
      </c>
      <c r="NB17" s="451">
        <f>COUNTIF(MF!NA$8:NA$271,$I17)+COUNTIF(MF!NA$8:NA$271,$A17)-$G17</f>
        <v>-1</v>
      </c>
      <c r="NC17" s="450">
        <f>COUNTIF(MF!NB$8:NB$271,$I17)+COUNTIF(MF!NB$8:NB$271,$A17)-$G17</f>
        <v>-1</v>
      </c>
      <c r="ND17" s="451">
        <f>COUNTIF(MF!NC$8:NC$271,$I17)+COUNTIF(MF!NC$8:NC$271,$A17)-$G17</f>
        <v>-1</v>
      </c>
      <c r="NE17" s="450">
        <f>COUNTIF(MF!ND$8:ND$271,$I17)+COUNTIF(MF!ND$8:ND$271,$A17)-$G17</f>
        <v>-1</v>
      </c>
      <c r="NF17" s="829">
        <f>COUNTIF(MF!NE$8:NE$271,$I17)+COUNTIF(MF!NE$8:NE$271,$A17)-$G17</f>
        <v>-1</v>
      </c>
      <c r="NG17" s="830">
        <f>COUNTIF(MF!NF$8:NF$271,$I17)+COUNTIF(MF!NF$8:NF$271,$A17)-$G17</f>
        <v>-1</v>
      </c>
      <c r="NH17" s="829">
        <f>COUNTIF(MF!NG$8:NG$271,$I17)+COUNTIF(MF!NG$8:NG$271,$A17)-$G17</f>
        <v>-1</v>
      </c>
      <c r="NI17" s="869">
        <f>COUNTIF(MF!NH$8:NH$271,$I17)+COUNTIF(MF!NH$8:NH$271,$A17)-$G17</f>
        <v>-1</v>
      </c>
      <c r="NJ17" s="451">
        <f>COUNTIF(MF!NI$8:NI$271,$I17)+COUNTIF(MF!NI$8:NI$271,$A17)-$G17</f>
        <v>-1</v>
      </c>
      <c r="NK17" s="450">
        <f>COUNTIF(MF!NJ$8:NJ$271,$I17)+COUNTIF(MF!NJ$8:NJ$271,$A17)-$G17</f>
        <v>-1</v>
      </c>
      <c r="NL17" s="451">
        <f>COUNTIF(MF!NK$8:NK$271,$I17)+COUNTIF(MF!NK$8:NK$271,$A17)-$G17</f>
        <v>-1</v>
      </c>
      <c r="NM17" s="450">
        <f>COUNTIF(MF!NL$8:NL$271,$I17)+COUNTIF(MF!NL$8:NL$271,$A17)-$G17</f>
        <v>-1</v>
      </c>
      <c r="NN17" s="451">
        <f>COUNTIF(MF!NM$8:NM$271,$I17)+COUNTIF(MF!NM$8:NM$271,$A17)-$G17</f>
        <v>-1</v>
      </c>
      <c r="NO17" s="450">
        <f>COUNTIF(MF!NN$8:NN$271,$I17)+COUNTIF(MF!NN$8:NN$271,$A17)-$G17</f>
        <v>-1</v>
      </c>
      <c r="NP17" s="451">
        <f>COUNTIF(MF!NO$8:NO$271,$I17)+COUNTIF(MF!NO$8:NO$271,$A17)-$G17</f>
        <v>-1</v>
      </c>
      <c r="NQ17" s="450">
        <f>COUNTIF(MF!NP$8:NP$271,$I17)+COUNTIF(MF!NP$8:NP$271,$A17)-$G17</f>
        <v>-1</v>
      </c>
      <c r="NR17" s="451">
        <f>COUNTIF(MF!NQ$8:NQ$271,$I17)+COUNTIF(MF!NQ$8:NQ$271,$A17)-$G17</f>
        <v>-1</v>
      </c>
      <c r="NS17" s="450">
        <f>COUNTIF(MF!NR$8:NR$271,$I17)+COUNTIF(MF!NR$8:NR$271,$A17)-$G17</f>
        <v>-1</v>
      </c>
      <c r="NT17" s="829">
        <f>COUNTIF(MF!NS$8:NS$271,$I17)+COUNTIF(MF!NS$8:NS$271,$A17)-$G17</f>
        <v>-1</v>
      </c>
      <c r="NU17" s="830">
        <f>COUNTIF(MF!NT$8:NT$271,$I17)+COUNTIF(MF!NT$8:NT$271,$A17)-$G17</f>
        <v>-1</v>
      </c>
      <c r="NV17" s="829">
        <f>COUNTIF(MF!NU$8:NU$271,$I17)+COUNTIF(MF!NU$8:NU$271,$A17)-$G17</f>
        <v>-1</v>
      </c>
      <c r="NW17" s="830">
        <f>COUNTIF(MF!NV$8:NV$271,$I17)+COUNTIF(MF!NV$8:NV$271,$A17)-$G17</f>
        <v>-1</v>
      </c>
      <c r="NX17" s="451">
        <f>COUNTIF(MF!NW$8:NW$271,$I17)+COUNTIF(MF!NW$8:NW$271,$A17)-$G17</f>
        <v>-1</v>
      </c>
      <c r="NY17" s="450">
        <f>COUNTIF(MF!NX$8:NX$271,$I17)+COUNTIF(MF!NX$8:NX$271,$A17)-$G17</f>
        <v>-1</v>
      </c>
      <c r="NZ17" s="451">
        <f>COUNTIF(MF!NY$8:NY$271,$I17)+COUNTIF(MF!NY$8:NY$271,$A17)-$G17</f>
        <v>-1</v>
      </c>
      <c r="OA17" s="450">
        <f>COUNTIF(MF!NZ$8:NZ$271,$I17)+COUNTIF(MF!NZ$8:NZ$271,$A17)-$G17</f>
        <v>-1</v>
      </c>
      <c r="OB17" s="451">
        <f>COUNTIF(MF!OA$8:OA$271,$I17)+COUNTIF(MF!OA$8:OA$271,$A17)-$G17</f>
        <v>-1</v>
      </c>
      <c r="OC17" s="450">
        <f>COUNTIF(MF!OB$8:OB$271,$I17)+COUNTIF(MF!OB$8:OB$271,$A17)-$G17</f>
        <v>-1</v>
      </c>
      <c r="OD17" s="451">
        <f>COUNTIF(MF!OC$8:OC$271,$I17)+COUNTIF(MF!OC$8:OC$271,$A17)-$G17</f>
        <v>-1</v>
      </c>
      <c r="OE17" s="450">
        <f>COUNTIF(MF!OD$8:OD$271,$I17)+COUNTIF(MF!OD$8:OD$271,$A17)-$G17</f>
        <v>-1</v>
      </c>
      <c r="OF17" s="451">
        <f>COUNTIF(MF!OE$8:OE$271,$I17)+COUNTIF(MF!OE$8:OE$271,$A17)-$G17</f>
        <v>-1</v>
      </c>
      <c r="OG17" s="450">
        <f>COUNTIF(MF!OF$8:OF$271,$I17)+COUNTIF(MF!OF$8:OF$271,$A17)-$G17</f>
        <v>-1</v>
      </c>
      <c r="OH17" s="829">
        <f>COUNTIF(MF!OG$8:OG$271,$I17)+COUNTIF(MF!OG$8:OG$271,$A17)-$G17</f>
        <v>-1</v>
      </c>
      <c r="OI17" s="830">
        <f>COUNTIF(MF!OH$8:OH$271,$I17)+COUNTIF(MF!OH$8:OH$271,$A17)-$G17</f>
        <v>-1</v>
      </c>
      <c r="OJ17" s="829">
        <f>COUNTIF(MF!OI$8:OI$271,$I17)+COUNTIF(MF!OI$8:OI$271,$A17)-$G17</f>
        <v>-1</v>
      </c>
      <c r="OK17" s="830">
        <f>COUNTIF(MF!OJ$8:OJ$271,$I17)+COUNTIF(MF!OJ$8:OJ$271,$A17)-$G17</f>
        <v>-1</v>
      </c>
      <c r="OL17" s="451">
        <f>COUNTIF(MF!OK$8:OK$271,$I17)+COUNTIF(MF!OK$8:OK$271,$A17)-$G17</f>
        <v>-1</v>
      </c>
      <c r="OM17" s="450">
        <f>COUNTIF(MF!OL$8:OL$271,$I17)+COUNTIF(MF!OL$8:OL$271,$A17)-$G17</f>
        <v>-1</v>
      </c>
      <c r="ON17" s="451">
        <f>COUNTIF(MF!OM$8:OM$271,$I17)+COUNTIF(MF!OM$8:OM$271,$A17)-$G17</f>
        <v>-1</v>
      </c>
      <c r="OO17" s="450">
        <f>COUNTIF(MF!ON$8:ON$271,$I17)+COUNTIF(MF!ON$8:ON$271,$A17)-$G17</f>
        <v>-1</v>
      </c>
      <c r="OP17" s="451">
        <f>COUNTIF(MF!OO$8:OO$271,$I17)+COUNTIF(MF!OO$8:OO$271,$A17)-$G17</f>
        <v>-1</v>
      </c>
      <c r="OQ17" s="450">
        <f>COUNTIF(MF!OP$8:OP$271,$I17)+COUNTIF(MF!OP$8:OP$271,$A17)-$G17</f>
        <v>-1</v>
      </c>
      <c r="OR17" s="451">
        <f>COUNTIF(MF!OQ$8:OQ$271,$I17)+COUNTIF(MF!OQ$8:OQ$271,$A17)-$G17</f>
        <v>-1</v>
      </c>
      <c r="OS17" s="450">
        <f>COUNTIF(MF!OR$8:OR$271,$I17)+COUNTIF(MF!OR$8:OR$271,$A17)-$G17</f>
        <v>-1</v>
      </c>
      <c r="OT17" s="451">
        <f>COUNTIF(MF!OS$8:OS$271,$I17)+COUNTIF(MF!OS$8:OS$271,$A17)-$G17</f>
        <v>-1</v>
      </c>
      <c r="OU17" s="450">
        <f>COUNTIF(MF!OT$8:OT$271,$I17)+COUNTIF(MF!OT$8:OT$271,$A17)-$G17</f>
        <v>-1</v>
      </c>
      <c r="OV17" s="829">
        <f>COUNTIF(MF!OU$8:OU$271,$I17)+COUNTIF(MF!OU$8:OU$271,$A17)-$G17</f>
        <v>-1</v>
      </c>
      <c r="OW17" s="830">
        <f>COUNTIF(MF!OV$8:OV$271,$I17)+COUNTIF(MF!OV$8:OV$271,$A17)-$G17</f>
        <v>-1</v>
      </c>
      <c r="OX17" s="829">
        <f>COUNTIF(MF!OW$8:OW$271,$I17)+COUNTIF(MF!OW$8:OW$271,$A17)-$G17</f>
        <v>-1</v>
      </c>
      <c r="OY17" s="830">
        <f>COUNTIF(MF!OX$8:OX$271,$I17)+COUNTIF(MF!OX$8:OX$271,$A17)-$G17</f>
        <v>-1</v>
      </c>
      <c r="OZ17" s="451">
        <f>COUNTIF(MF!OY$8:OY$271,$I17)+COUNTIF(MF!OY$8:OY$271,$A17)-$G17</f>
        <v>-1</v>
      </c>
      <c r="PA17" s="450">
        <f>COUNTIF(MF!OZ$8:OZ$271,$I17)+COUNTIF(MF!OZ$8:OZ$271,$A17)-$G17</f>
        <v>-1</v>
      </c>
      <c r="PB17" s="451">
        <f>COUNTIF(MF!PA$8:PA$271,$I17)+COUNTIF(MF!PA$8:PA$271,$A17)-$G17</f>
        <v>-1</v>
      </c>
      <c r="PC17" s="450">
        <f>COUNTIF(MF!PB$8:PB$271,$I17)+COUNTIF(MF!PB$8:PB$271,$A17)-$G17</f>
        <v>-1</v>
      </c>
      <c r="PD17" s="451">
        <f>COUNTIF(MF!PC$8:PC$271,$I17)+COUNTIF(MF!PC$8:PC$271,$A17)-$G17</f>
        <v>-1</v>
      </c>
      <c r="PE17" s="450">
        <f>COUNTIF(MF!PD$8:PD$271,$I17)+COUNTIF(MF!PD$8:PD$271,$A17)-$G17</f>
        <v>-1</v>
      </c>
      <c r="PF17" s="451">
        <f>COUNTIF(MF!PE$8:PE$271,$I17)+COUNTIF(MF!PE$8:PE$271,$A17)-$G17</f>
        <v>-1</v>
      </c>
      <c r="PG17" s="450">
        <f>COUNTIF(MF!PF$8:PF$271,$I17)+COUNTIF(MF!PF$8:PF$271,$A17)-$G17</f>
        <v>-1</v>
      </c>
      <c r="PH17" s="451">
        <f>COUNTIF(MF!PG$8:PG$271,$I17)+COUNTIF(MF!PG$8:PG$271,$A17)-$G17</f>
        <v>-1</v>
      </c>
      <c r="PI17" s="450">
        <f>COUNTIF(MF!PH$8:PH$271,$I17)+COUNTIF(MF!PH$8:PH$271,$A17)-$G17</f>
        <v>-1</v>
      </c>
      <c r="PJ17" s="829">
        <f>COUNTIF(MF!PI$8:PI$271,$I17)+COUNTIF(MF!PI$8:PI$271,$A17)-$G17</f>
        <v>-1</v>
      </c>
      <c r="PK17" s="830">
        <f>COUNTIF(MF!PJ$8:PJ$271,$I17)+COUNTIF(MF!PJ$8:PJ$271,$A17)-$G17</f>
        <v>-1</v>
      </c>
      <c r="PL17" s="829">
        <f>COUNTIF(MF!PK$8:PK$271,$I17)+COUNTIF(MF!PK$8:PK$271,$A17)-$G17</f>
        <v>-1</v>
      </c>
      <c r="PM17" s="830">
        <f>COUNTIF(MF!PL$8:PL$271,$I17)+COUNTIF(MF!PL$8:PL$271,$A17)-$G17</f>
        <v>-1</v>
      </c>
      <c r="PN17" s="451">
        <f>COUNTIF(MF!PM$8:PM$271,$I17)+COUNTIF(MF!PM$8:PM$271,$A17)-$G17</f>
        <v>-1</v>
      </c>
      <c r="PO17" s="450">
        <f>COUNTIF(MF!PN$8:PN$271,$I17)+COUNTIF(MF!PN$8:PN$271,$A17)-$G17</f>
        <v>-1</v>
      </c>
      <c r="PP17" s="451">
        <f>COUNTIF(MF!PO$8:PO$271,$I17)+COUNTIF(MF!PO$8:PO$271,$A17)-$G17</f>
        <v>-1</v>
      </c>
      <c r="PQ17" s="450">
        <f>COUNTIF(MF!PP$8:PP$271,$I17)+COUNTIF(MF!PP$8:PP$271,$A17)-$G17</f>
        <v>-1</v>
      </c>
      <c r="PR17" s="451">
        <f>COUNTIF(MF!PQ$8:PQ$271,$I17)+COUNTIF(MF!PQ$8:PQ$271,$A17)-$G17</f>
        <v>-1</v>
      </c>
      <c r="PS17" s="452">
        <f>COUNTIF(MF!PR$8:PR$271,$I17)+COUNTIF(MF!PR$8:PR$271,$A17)-$G17</f>
        <v>-1</v>
      </c>
      <c r="PT17" s="449">
        <f>COUNTIF(MF!PS$8:PS$271,$I17)+COUNTIF(MF!PS$8:PS$271,$A17)-$G17</f>
        <v>-1</v>
      </c>
      <c r="PU17" s="450">
        <f>COUNTIF(MF!PT$8:PT$271,$I17)+COUNTIF(MF!PT$8:PT$271,$A17)-$G17</f>
        <v>-1</v>
      </c>
      <c r="PV17" s="451">
        <f>COUNTIF(MF!PU$8:PU$271,$I17)+COUNTIF(MF!PU$8:PU$271,$A17)-$G17</f>
        <v>-1</v>
      </c>
      <c r="PW17" s="450">
        <f>COUNTIF(MF!PV$8:PV$271,$I17)+COUNTIF(MF!PV$8:PV$271,$A17)-$G17</f>
        <v>-1</v>
      </c>
      <c r="PX17" s="829">
        <f>COUNTIF(MF!PW$8:PW$271,$I17)+COUNTIF(MF!PW$8:PW$271,$A17)-$G17</f>
        <v>-1</v>
      </c>
      <c r="PY17" s="830">
        <f>COUNTIF(MF!PX$8:PX$271,$I17)+COUNTIF(MF!PX$8:PX$271,$A17)-$G17</f>
        <v>-1</v>
      </c>
      <c r="PZ17" s="829">
        <f>COUNTIF(MF!PY$8:PY$271,$I17)+COUNTIF(MF!PY$8:PY$271,$A17)-$G17</f>
        <v>-1</v>
      </c>
      <c r="QA17" s="830">
        <f>COUNTIF(MF!PZ$8:PZ$271,$I17)+COUNTIF(MF!PZ$8:PZ$271,$A17)-$G17</f>
        <v>-1</v>
      </c>
      <c r="QB17" s="451">
        <f>COUNTIF(MF!QA$8:QA$271,$I17)+COUNTIF(MF!QA$8:QA$271,$A17)-$G17</f>
        <v>-1</v>
      </c>
      <c r="QC17" s="450">
        <f>COUNTIF(MF!QB$8:QB$271,$I17)+COUNTIF(MF!QB$8:QB$271,$A17)-$G17</f>
        <v>-1</v>
      </c>
      <c r="QD17" s="451">
        <f>COUNTIF(MF!QC$8:QC$271,$I17)+COUNTIF(MF!QC$8:QC$271,$A17)-$G17</f>
        <v>-1</v>
      </c>
      <c r="QE17" s="450">
        <f>COUNTIF(MF!QD$8:QD$271,$I17)+COUNTIF(MF!QD$8:QD$271,$A17)-$G17</f>
        <v>-1</v>
      </c>
      <c r="QF17" s="451">
        <f>COUNTIF(MF!QE$8:QE$271,$I17)+COUNTIF(MF!QE$8:QE$271,$A17)-$G17</f>
        <v>-1</v>
      </c>
      <c r="QG17" s="450">
        <f>COUNTIF(MF!QF$8:QF$271,$I17)+COUNTIF(MF!QF$8:QF$271,$A17)-$G17</f>
        <v>-1</v>
      </c>
      <c r="QH17" s="451">
        <f>COUNTIF(MF!QG$8:QG$271,$I17)+COUNTIF(MF!QG$8:QG$271,$A17)-$G17</f>
        <v>-1</v>
      </c>
      <c r="QI17" s="450">
        <f>COUNTIF(MF!QH$8:QH$271,$I17)+COUNTIF(MF!QH$8:QH$271,$A17)-$G17</f>
        <v>-1</v>
      </c>
      <c r="QJ17" s="451">
        <f>COUNTIF(MF!QI$8:QI$271,$I17)+COUNTIF(MF!QI$8:QI$271,$A17)-$G17</f>
        <v>-1</v>
      </c>
      <c r="QK17" s="450">
        <f>COUNTIF(MF!QJ$8:QJ$271,$I17)+COUNTIF(MF!QJ$8:QJ$271,$A17)-$G17</f>
        <v>-1</v>
      </c>
      <c r="QL17" s="829">
        <f>COUNTIF(MF!QK$8:QK$271,$I17)+COUNTIF(MF!QK$8:QK$271,$A17)-$G17</f>
        <v>-1</v>
      </c>
      <c r="QM17" s="830">
        <f>COUNTIF(MF!QL$8:QL$271,$I17)+COUNTIF(MF!QL$8:QL$271,$A17)-$G17</f>
        <v>-1</v>
      </c>
      <c r="QN17" s="829">
        <f>COUNTIF(MF!QM$8:QM$271,$I17)+COUNTIF(MF!QM$8:QM$271,$A17)-$G17</f>
        <v>-1</v>
      </c>
      <c r="QO17" s="830">
        <f>COUNTIF(MF!QN$8:QN$271,$I17)+COUNTIF(MF!QN$8:QN$271,$A17)-$G17</f>
        <v>-1</v>
      </c>
      <c r="QP17" s="451">
        <f>COUNTIF(MF!QO$8:QO$271,$I17)+COUNTIF(MF!QO$8:QO$271,$A17)-$G17</f>
        <v>-1</v>
      </c>
      <c r="QQ17" s="450">
        <f>COUNTIF(MF!QP$8:QP$271,$I17)+COUNTIF(MF!QP$8:QP$271,$A17)-$G17</f>
        <v>-1</v>
      </c>
      <c r="QR17" s="451">
        <f>COUNTIF(MF!QQ$8:QQ$271,$I17)+COUNTIF(MF!QQ$8:QQ$271,$A17)-$G17</f>
        <v>-1</v>
      </c>
      <c r="QS17" s="450">
        <f>COUNTIF(MF!QR$8:QR$271,$I17)+COUNTIF(MF!QR$8:QR$271,$A17)-$G17</f>
        <v>-1</v>
      </c>
      <c r="QT17" s="451">
        <f>COUNTIF(MF!QS$8:QS$271,$I17)+COUNTIF(MF!QS$8:QS$271,$A17)-$G17</f>
        <v>-1</v>
      </c>
      <c r="QU17" s="450">
        <f>COUNTIF(MF!QT$8:QT$271,$I17)+COUNTIF(MF!QT$8:QT$271,$A17)-$G17</f>
        <v>-1</v>
      </c>
      <c r="QV17" s="192">
        <f>COUNTIF(MF!QU$8:QU$271,$I17)+COUNTIF(MF!QU$8:QU$271,$A17)-$G17</f>
        <v>-1</v>
      </c>
      <c r="QW17" s="174">
        <f>COUNTIF(MF!QV$8:QV$271,$I17)+COUNTIF(MF!QV$8:QV$271,$A17)-$G17</f>
        <v>-1</v>
      </c>
      <c r="QX17" s="451">
        <f>COUNTIF(MF!QW$8:QW$271,$I17)+COUNTIF(MF!QW$8:QW$271,$A17)-$G17</f>
        <v>-1</v>
      </c>
      <c r="QY17" s="450">
        <f>COUNTIF(MF!QX$8:QX$271,$I17)+COUNTIF(MF!QX$8:QX$271,$A17)-$G17</f>
        <v>-1</v>
      </c>
      <c r="QZ17" s="829">
        <f>COUNTIF(MF!QY$8:QY$271,$I17)+COUNTIF(MF!QY$8:QY$271,$A17)-$G17</f>
        <v>-1</v>
      </c>
      <c r="RA17" s="830">
        <f>COUNTIF(MF!QZ$8:QZ$271,$I17)+COUNTIF(MF!QZ$8:QZ$271,$A17)-$G17</f>
        <v>-1</v>
      </c>
      <c r="RB17" s="829">
        <f>COUNTIF(MF!RA$8:RA$271,$I17)+COUNTIF(MF!RA$8:RA$271,$A17)-$G17</f>
        <v>-1</v>
      </c>
      <c r="RC17" s="830">
        <f>COUNTIF(MF!RB$8:RB$271,$I17)+COUNTIF(MF!RB$8:RB$271,$A17)-$G17</f>
        <v>-1</v>
      </c>
      <c r="RD17" s="451">
        <f>COUNTIF(MF!RC$8:RC$271,$I17)+COUNTIF(MF!RC$8:RC$271,$A17)-$G17</f>
        <v>-1</v>
      </c>
      <c r="RE17" s="450">
        <f>COUNTIF(MF!RD$8:RD$271,$I17)+COUNTIF(MF!RD$8:RD$271,$A17)-$G17</f>
        <v>-1</v>
      </c>
      <c r="RF17" s="451">
        <f>COUNTIF(MF!RE$8:RE$271,$I17)+COUNTIF(MF!RE$8:RE$271,$A17)-$G17</f>
        <v>-1</v>
      </c>
      <c r="RG17" s="450">
        <f>COUNTIF(MF!RF$8:RF$271,$I17)+COUNTIF(MF!RF$8:RF$271,$A17)-$G17</f>
        <v>-1</v>
      </c>
      <c r="RH17" s="451">
        <f>COUNTIF(MF!RG$8:RG$271,$I17)+COUNTIF(MF!RG$8:RG$271,$A17)-$G17</f>
        <v>-1</v>
      </c>
      <c r="RI17" s="450">
        <f>COUNTIF(MF!RH$8:RH$271,$I17)+COUNTIF(MF!RH$8:RH$271,$A17)-$G17</f>
        <v>-1</v>
      </c>
      <c r="RJ17" s="451">
        <f>COUNTIF(MF!RI$8:RI$271,$I17)+COUNTIF(MF!RI$8:RI$271,$A17)-$G17</f>
        <v>-1</v>
      </c>
      <c r="RK17" s="450">
        <f>COUNTIF(MF!RJ$8:RJ$271,$I17)+COUNTIF(MF!RJ$8:RJ$271,$A17)-$G17</f>
        <v>-1</v>
      </c>
      <c r="RL17" s="451">
        <f>COUNTIF(MF!RK$8:RK$271,$I17)+COUNTIF(MF!RK$8:RK$271,$A17)-$G17</f>
        <v>-1</v>
      </c>
      <c r="RM17" s="450">
        <f>COUNTIF(MF!RL$8:RL$271,$I17)+COUNTIF(MF!RL$8:RL$271,$A17)-$G17</f>
        <v>-1</v>
      </c>
      <c r="RN17" s="829">
        <f>COUNTIF(MF!RM$8:RM$271,$I17)+COUNTIF(MF!RM$8:RM$271,$A17)-$G17</f>
        <v>-1</v>
      </c>
      <c r="RO17" s="830">
        <f>COUNTIF(MF!RN$8:RN$271,$I17)+COUNTIF(MF!RN$8:RN$271,$A17)-$G17</f>
        <v>-1</v>
      </c>
      <c r="RP17" s="829">
        <f>COUNTIF(MF!RO$8:RO$271,$I17)+COUNTIF(MF!RO$8:RO$271,$A17)-$G17</f>
        <v>-1</v>
      </c>
      <c r="RQ17" s="830">
        <f>COUNTIF(MF!RP$8:RP$271,$I17)+COUNTIF(MF!RP$8:RP$271,$A17)-$G17</f>
        <v>-1</v>
      </c>
      <c r="RR17" s="451">
        <f>COUNTIF(MF!RQ$8:RQ$271,$I17)+COUNTIF(MF!RQ$8:RQ$271,$A17)-$G17</f>
        <v>-1</v>
      </c>
      <c r="RS17" s="450">
        <f>COUNTIF(MF!RR$8:RR$271,$I17)+COUNTIF(MF!RR$8:RR$271,$A17)-$G17</f>
        <v>-1</v>
      </c>
      <c r="RT17" s="451">
        <f>COUNTIF(MF!RS$8:RS$271,$I17)+COUNTIF(MF!RS$8:RS$271,$A17)-$G17</f>
        <v>-1</v>
      </c>
      <c r="RU17" s="450">
        <f>COUNTIF(MF!RT$8:RT$271,$I17)+COUNTIF(MF!RT$8:RT$271,$A17)-$G17</f>
        <v>-1</v>
      </c>
      <c r="RV17" s="451">
        <f>COUNTIF(MF!RU$8:RU$271,$I17)+COUNTIF(MF!RU$8:RU$271,$A17)-$G17</f>
        <v>-1</v>
      </c>
      <c r="RW17" s="450">
        <f>COUNTIF(MF!RV$8:RV$271,$I17)+COUNTIF(MF!RV$8:RV$271,$A17)-$G17</f>
        <v>-1</v>
      </c>
      <c r="RX17" s="451">
        <f>COUNTIF(MF!RW$8:RW$271,$I17)+COUNTIF(MF!RW$8:RW$271,$A17)-$G17</f>
        <v>-1</v>
      </c>
      <c r="RY17" s="450">
        <f>COUNTIF(MF!RX$8:RX$271,$I17)+COUNTIF(MF!RX$8:RX$271,$A17)-$G17</f>
        <v>-1</v>
      </c>
      <c r="RZ17" s="451">
        <f>COUNTIF(MF!RY$8:RY$271,$I17)+COUNTIF(MF!RY$8:RY$271,$A17)-$G17</f>
        <v>-1</v>
      </c>
      <c r="SA17" s="450">
        <f>COUNTIF(MF!RZ$8:RZ$271,$I17)+COUNTIF(MF!RZ$8:RZ$271,$A17)-$G17</f>
        <v>-1</v>
      </c>
      <c r="SB17" s="829">
        <f>COUNTIF(MF!SA$8:SA$271,$I17)+COUNTIF(MF!SA$8:SA$271,$A17)-$G17</f>
        <v>-1</v>
      </c>
      <c r="SC17" s="869">
        <f>COUNTIF(MF!SB$8:SB$271,$I17)+COUNTIF(MF!SB$8:SB$271,$A17)-$G17</f>
        <v>-1</v>
      </c>
      <c r="SD17" s="911">
        <f>COUNTIF(MF!SC$8:SC$271,$I17)+COUNTIF(MF!SC$8:SC$271,$A17)-$G17</f>
        <v>-1</v>
      </c>
      <c r="SE17" s="830">
        <f>COUNTIF(MF!SD$8:SD$271,$I17)+COUNTIF(MF!SD$8:SD$271,$A17)-$G17</f>
        <v>-1</v>
      </c>
      <c r="SF17" s="451">
        <f>COUNTIF(MF!SE$8:SE$271,$I17)+COUNTIF(MF!SE$8:SE$271,$A17)-$G17</f>
        <v>-1</v>
      </c>
      <c r="SG17" s="450">
        <f>COUNTIF(MF!SF$8:SF$271,$I17)+COUNTIF(MF!SF$8:SF$271,$A17)-$G17</f>
        <v>-1</v>
      </c>
      <c r="SH17" s="451">
        <f>COUNTIF(MF!SG$8:SG$271,$I17)+COUNTIF(MF!SG$8:SG$271,$A17)-$G17</f>
        <v>-1</v>
      </c>
      <c r="SI17" s="450">
        <f>COUNTIF(MF!SH$8:SH$271,$I17)+COUNTIF(MF!SH$8:SH$271,$A17)-$G17</f>
        <v>-1</v>
      </c>
      <c r="SJ17" s="451">
        <f>COUNTIF(MF!SI$8:SI$271,$I17)+COUNTIF(MF!SI$8:SI$271,$A17)-$G17</f>
        <v>-1</v>
      </c>
      <c r="SK17" s="450">
        <f>COUNTIF(MF!SJ$8:SJ$271,$I17)+COUNTIF(MF!SJ$8:SJ$271,$A17)-$G17</f>
        <v>-1</v>
      </c>
      <c r="SL17" s="451">
        <f>COUNTIF(MF!SK$8:SK$271,$I17)+COUNTIF(MF!SK$8:SK$271,$A17)-$G17</f>
        <v>-1</v>
      </c>
      <c r="SM17" s="450">
        <f>COUNTIF(MF!SL$8:SL$271,$I17)+COUNTIF(MF!SL$8:SL$271,$A17)-$G17</f>
        <v>-1</v>
      </c>
      <c r="SN17" s="451">
        <f>COUNTIF(MF!SM$8:SM$271,$I17)+COUNTIF(MF!SM$8:SM$271,$A17)-$G17</f>
        <v>-1</v>
      </c>
      <c r="SO17" s="450">
        <f>COUNTIF(MF!SN$8:SN$271,$I17)+COUNTIF(MF!SN$8:SN$271,$A17)-$G17</f>
        <v>-1</v>
      </c>
      <c r="SP17" s="829">
        <f>COUNTIF(MF!SO$8:SO$271,$I17)+COUNTIF(MF!SO$8:SO$271,$A17)-$G17</f>
        <v>-1</v>
      </c>
      <c r="SQ17" s="830">
        <f>COUNTIF(MF!SP$8:SP$271,$I17)+COUNTIF(MF!SP$8:SP$271,$A17)-$G17</f>
        <v>-1</v>
      </c>
      <c r="SR17" s="829">
        <f>COUNTIF(MF!SQ$8:SQ$271,$I17)+COUNTIF(MF!SQ$8:SQ$271,$A17)-$G17</f>
        <v>-1</v>
      </c>
      <c r="SS17" s="830">
        <f>COUNTIF(MF!SR$8:SR$271,$I17)+COUNTIF(MF!SR$8:SR$271,$A17)-$G17</f>
        <v>-1</v>
      </c>
      <c r="ST17" s="451">
        <f>COUNTIF(MF!SS$8:SS$271,$I17)+COUNTIF(MF!SS$8:SS$271,$A17)-$G17</f>
        <v>-1</v>
      </c>
      <c r="SU17" s="450">
        <f>COUNTIF(MF!ST$8:ST$271,$I17)+COUNTIF(MF!ST$8:ST$271,$A17)-$G17</f>
        <v>-1</v>
      </c>
      <c r="SV17" s="451">
        <f>COUNTIF(MF!SU$8:SU$271,$I17)+COUNTIF(MF!SU$8:SU$271,$A17)-$G17</f>
        <v>-1</v>
      </c>
      <c r="SW17" s="450">
        <f>COUNTIF(MF!SV$8:SV$271,$I17)+COUNTIF(MF!SV$8:SV$271,$A17)-$G17</f>
        <v>-1</v>
      </c>
      <c r="SX17" s="451">
        <f>COUNTIF(MF!SW$8:SW$271,$I17)+COUNTIF(MF!SW$8:SW$271,$A17)-$G17</f>
        <v>-1</v>
      </c>
      <c r="SY17" s="450">
        <f>COUNTIF(MF!SX$8:SX$271,$I17)+COUNTIF(MF!SX$8:SX$271,$A17)-$G17</f>
        <v>-1</v>
      </c>
      <c r="SZ17" s="451">
        <f>COUNTIF(MF!SY$8:SY$271,$I17)+COUNTIF(MF!SY$8:SY$271,$A17)-$G17</f>
        <v>-1</v>
      </c>
      <c r="TA17" s="450">
        <f>COUNTIF(MF!SZ$8:SZ$271,$I17)+COUNTIF(MF!SZ$8:SZ$271,$A17)-$G17</f>
        <v>-1</v>
      </c>
      <c r="TB17" s="451">
        <f>COUNTIF(MF!TA$8:TA$271,$I17)+COUNTIF(MF!TA$8:TA$271,$A17)-$G17</f>
        <v>-1</v>
      </c>
      <c r="TC17" s="450">
        <f>COUNTIF(MF!TB$8:TB$271,$I17)+COUNTIF(MF!TB$8:TB$271,$A17)-$G17</f>
        <v>-1</v>
      </c>
      <c r="TD17" s="829">
        <f>COUNTIF(MF!TC$8:TC$271,$I17)+COUNTIF(MF!TC$8:TC$271,$A17)-$G17</f>
        <v>-1</v>
      </c>
      <c r="TE17" s="830">
        <f>COUNTIF(MF!TD$8:TD$271,$I17)+COUNTIF(MF!TD$8:TD$271,$A17)-$G17</f>
        <v>-1</v>
      </c>
      <c r="TF17" s="829">
        <f>COUNTIF(MF!TE$8:TE$271,$I17)+COUNTIF(MF!TE$8:TE$271,$A17)-$G17</f>
        <v>-1</v>
      </c>
      <c r="TG17" s="830">
        <f>COUNTIF(MF!TF$8:TF$271,$I17)+COUNTIF(MF!TF$8:TF$271,$A17)-$G17</f>
        <v>-1</v>
      </c>
      <c r="TH17" s="451">
        <f>COUNTIF(MF!TG$8:TG$271,$I17)+COUNTIF(MF!TG$8:TG$271,$A17)-$G17</f>
        <v>-1</v>
      </c>
      <c r="TI17" s="450">
        <f>COUNTIF(MF!TH$8:TH$271,$I17)+COUNTIF(MF!TH$8:TH$271,$A17)-$G17</f>
        <v>-1</v>
      </c>
      <c r="TJ17" s="451">
        <f>COUNTIF(MF!TI$8:TI$271,$I17)+COUNTIF(MF!TI$8:TI$271,$A17)-$G17</f>
        <v>-1</v>
      </c>
      <c r="TK17" s="450">
        <f>COUNTIF(MF!TJ$8:TJ$271,$I17)+COUNTIF(MF!TJ$8:TJ$271,$A17)-$G17</f>
        <v>-1</v>
      </c>
      <c r="TL17" s="451">
        <f>COUNTIF(MF!TK$8:TK$271,$I17)+COUNTIF(MF!TK$8:TK$271,$A17)-$G17</f>
        <v>-1</v>
      </c>
      <c r="TM17" s="450">
        <f>COUNTIF(MF!TL$8:TL$271,$I17)+COUNTIF(MF!TL$8:TL$271,$A17)-$G17</f>
        <v>-1</v>
      </c>
      <c r="TN17" s="451">
        <f>COUNTIF(MF!TM$8:TM$271,$I17)+COUNTIF(MF!TM$8:TM$271,$A17)-$G17</f>
        <v>-1</v>
      </c>
      <c r="TO17" s="450">
        <f>COUNTIF(MF!TN$8:TN$271,$I17)+COUNTIF(MF!TN$8:TN$271,$A17)-$G17</f>
        <v>-1</v>
      </c>
      <c r="TP17" s="451">
        <f>COUNTIF(MF!TO$8:TO$271,$I17)+COUNTIF(MF!TO$8:TO$271,$A17)-$G17</f>
        <v>-1</v>
      </c>
      <c r="TQ17" s="450">
        <f>COUNTIF(MF!TP$8:TP$271,$I17)+COUNTIF(MF!TP$8:TP$271,$A17)-$G17</f>
        <v>-1</v>
      </c>
      <c r="TR17" s="829">
        <f>COUNTIF(MF!TQ$8:TQ$271,$I17)+COUNTIF(MF!TQ$8:TQ$271,$A17)-$G17</f>
        <v>-1</v>
      </c>
      <c r="TS17" s="830">
        <f>COUNTIF(MF!TR$8:TR$271,$I17)+COUNTIF(MF!TR$8:TR$271,$A17)-$G17</f>
        <v>-1</v>
      </c>
      <c r="TT17" s="829">
        <f>COUNTIF(MF!TS$8:TS$271,$I17)+COUNTIF(MF!TS$8:TS$271,$A17)-$G17</f>
        <v>-1</v>
      </c>
      <c r="TU17" s="830">
        <f>COUNTIF(MF!TT$8:TT$271,$I17)+COUNTIF(MF!TT$8:TT$271,$A17)-$G17</f>
        <v>-1</v>
      </c>
      <c r="TV17" s="451">
        <f>COUNTIF(MF!TU$8:TU$271,$I17)+COUNTIF(MF!TU$8:TU$271,$A17)-$G17</f>
        <v>-1</v>
      </c>
      <c r="TW17" s="450">
        <f>COUNTIF(MF!TV$8:TV$271,$I17)+COUNTIF(MF!TV$8:TV$271,$A17)-$G17</f>
        <v>-1</v>
      </c>
      <c r="TX17" s="451">
        <f>COUNTIF(MF!TW$8:TW$271,$I17)+COUNTIF(MF!TW$8:TW$271,$A17)-$G17</f>
        <v>-1</v>
      </c>
      <c r="TY17" s="450">
        <f>COUNTIF(MF!TX$8:TX$271,$I17)+COUNTIF(MF!TX$8:TX$271,$A17)-$G17</f>
        <v>-1</v>
      </c>
      <c r="TZ17" s="451">
        <f>COUNTIF(MF!TY$8:TY$271,$I17)+COUNTIF(MF!TY$8:TY$271,$A17)-$G17</f>
        <v>-1</v>
      </c>
      <c r="UA17" s="450">
        <f>COUNTIF(MF!TZ$8:TZ$271,$I17)+COUNTIF(MF!TZ$8:TZ$271,$A17)-$G17</f>
        <v>-1</v>
      </c>
      <c r="UB17" s="451">
        <f>COUNTIF(MF!UA$8:UA$271,$I17)+COUNTIF(MF!UA$8:UA$271,$A17)-$G17</f>
        <v>-1</v>
      </c>
      <c r="UC17" s="450">
        <f>COUNTIF(MF!UB$8:UB$271,$I17)+COUNTIF(MF!UB$8:UB$271,$A17)-$G17</f>
        <v>-1</v>
      </c>
      <c r="UD17" s="451">
        <f>COUNTIF(MF!UC$8:UC$271,$I17)+COUNTIF(MF!UC$8:UC$271,$A17)-$G17</f>
        <v>-1</v>
      </c>
      <c r="UE17" s="450">
        <f>COUNTIF(MF!UD$8:UD$271,$I17)+COUNTIF(MF!UD$8:UD$271,$A17)-$G17</f>
        <v>-1</v>
      </c>
      <c r="UF17" s="829">
        <f>COUNTIF(MF!UE$8:UE$271,$I17)+COUNTIF(MF!UE$8:UE$271,$A17)-$G17</f>
        <v>-1</v>
      </c>
      <c r="UG17" s="830">
        <f>COUNTIF(MF!UF$8:UF$271,$I17)+COUNTIF(MF!UF$8:UF$271,$A17)-$G17</f>
        <v>-1</v>
      </c>
      <c r="UH17" s="829">
        <f>COUNTIF(MF!UG$8:UG$271,$I17)+COUNTIF(MF!UG$8:UG$271,$A17)-$G17</f>
        <v>-1</v>
      </c>
      <c r="UI17" s="830">
        <f>COUNTIF(MF!UH$8:UH$271,$I17)+COUNTIF(MF!UH$8:UH$271,$A17)-$G17</f>
        <v>-1</v>
      </c>
      <c r="UJ17" s="451">
        <f>COUNTIF(MF!UI$8:UI$271,$I17)+COUNTIF(MF!UI$8:UI$271,$A17)-$G17</f>
        <v>-1</v>
      </c>
      <c r="UK17" s="452">
        <f>COUNTIF(MF!UJ$8:UJ$271,$I17)+COUNTIF(MF!UJ$8:UJ$271,$A17)-$G17</f>
        <v>-1</v>
      </c>
      <c r="UL17" s="453">
        <f>COUNTIF(MF!UK$8:UK$271,$I17)+COUNTIF(MF!UK$8:UK$271,$A17)-$G17</f>
        <v>-1</v>
      </c>
      <c r="UM17" s="450">
        <f>COUNTIF(MF!UL$8:UL$271,$I17)+COUNTIF(MF!UL$8:UL$271,$A17)-$G17</f>
        <v>-1</v>
      </c>
      <c r="UN17" s="451">
        <f>COUNTIF(MF!UM$8:UM$271,$I17)+COUNTIF(MF!UM$8:UM$271,$A17)-$G17</f>
        <v>-1</v>
      </c>
      <c r="UO17" s="450">
        <f>COUNTIF(MF!UN$8:UN$271,$I17)+COUNTIF(MF!UN$8:UN$271,$A17)-$G17</f>
        <v>-1</v>
      </c>
      <c r="UP17" s="451">
        <f>COUNTIF(MF!UO$8:UO$271,$I17)+COUNTIF(MF!UO$8:UO$271,$A17)-$G17</f>
        <v>-1</v>
      </c>
      <c r="UQ17" s="450">
        <f>COUNTIF(MF!UP$8:UP$271,$I17)+COUNTIF(MF!UP$8:UP$271,$A17)-$G17</f>
        <v>-1</v>
      </c>
      <c r="UR17" s="451">
        <f>COUNTIF(MF!UQ$8:UQ$271,$I17)+COUNTIF(MF!UQ$8:UQ$271,$A17)-$G17</f>
        <v>-1</v>
      </c>
      <c r="US17" s="450">
        <f>COUNTIF(MF!UR$8:UR$271,$I17)+COUNTIF(MF!UR$8:UR$271,$A17)-$G17</f>
        <v>-1</v>
      </c>
      <c r="UT17" s="192">
        <f>COUNTIF(MF!US$8:US$271,$I17)+COUNTIF(MF!US$8:US$271,$A17)-$G17</f>
        <v>-1</v>
      </c>
      <c r="UU17" s="174">
        <f>COUNTIF(MF!UT$8:UT$271,$I17)+COUNTIF(MF!UT$8:UT$271,$A17)-$G17</f>
        <v>-1</v>
      </c>
      <c r="UV17" s="829">
        <f>COUNTIF(MF!UU$8:UU$271,$I17)+COUNTIF(MF!UU$8:UU$271,$A17)-$G17</f>
        <v>-1</v>
      </c>
      <c r="UW17" s="830">
        <f>COUNTIF(MF!UV$8:UV$271,$I17)+COUNTIF(MF!UV$8:UV$271,$A17)-$G17</f>
        <v>-1</v>
      </c>
      <c r="UX17" s="451">
        <f>COUNTIF(MF!UW$8:UW$271,$I17)+COUNTIF(MF!UW$8:UW$271,$A17)-$G17</f>
        <v>-1</v>
      </c>
      <c r="UY17" s="450">
        <f>COUNTIF(MF!UX$8:UX$271,$I17)+COUNTIF(MF!UX$8:UX$271,$A17)-$G17</f>
        <v>-1</v>
      </c>
      <c r="UZ17" s="451">
        <f>COUNTIF(MF!UY$8:UY$271,$I17)+COUNTIF(MF!UY$8:UY$271,$A17)-$G17</f>
        <v>-1</v>
      </c>
      <c r="VA17" s="450">
        <f>COUNTIF(MF!UZ$8:UZ$271,$I17)+COUNTIF(MF!UZ$8:UZ$271,$A17)-$G17</f>
        <v>-1</v>
      </c>
      <c r="VB17" s="451">
        <f>COUNTIF(MF!VA$8:VA$271,$I17)+COUNTIF(MF!VA$8:VA$271,$A17)-$G17</f>
        <v>-1</v>
      </c>
      <c r="VC17" s="450">
        <f>COUNTIF(MF!VB$8:VB$271,$I17)+COUNTIF(MF!VB$8:VB$271,$A17)-$G17</f>
        <v>-1</v>
      </c>
      <c r="VD17" s="451">
        <f>COUNTIF(MF!VC$8:VC$271,$I17)+COUNTIF(MF!VC$8:VC$271,$A17)-$G17</f>
        <v>-1</v>
      </c>
      <c r="VE17" s="450">
        <f>COUNTIF(MF!VD$8:VD$271,$I17)+COUNTIF(MF!VD$8:VD$271,$A17)-$G17</f>
        <v>-1</v>
      </c>
      <c r="VF17" s="451">
        <f>COUNTIF(MF!VE$8:VE$271,$I17)+COUNTIF(MF!VE$8:VE$271,$A17)-$G17</f>
        <v>-1</v>
      </c>
      <c r="VG17" s="450">
        <f>COUNTIF(MF!VF$8:VF$271,$I17)+COUNTIF(MF!VF$8:VF$271,$A17)-$G17</f>
        <v>-1</v>
      </c>
      <c r="VH17" s="829">
        <f>COUNTIF(MF!VG$8:VG$271,$I17)+COUNTIF(MF!VG$8:VG$271,$A17)-$G17</f>
        <v>-1</v>
      </c>
      <c r="VI17" s="830">
        <f>COUNTIF(MF!VH$8:VH$271,$I17)+COUNTIF(MF!VH$8:VH$271,$A17)-$G17</f>
        <v>-1</v>
      </c>
      <c r="VJ17" s="829">
        <f>COUNTIF(MF!VI$8:VI$271,$I17)+COUNTIF(MF!VI$8:VI$271,$A17)-$G17</f>
        <v>-1</v>
      </c>
      <c r="VK17" s="830">
        <f>COUNTIF(MF!VJ$8:VJ$271,$I17)+COUNTIF(MF!VJ$8:VJ$271,$A17)-$G17</f>
        <v>-1</v>
      </c>
      <c r="VL17" s="451">
        <f>COUNTIF(MF!VK$8:VK$271,$I17)+COUNTIF(MF!VK$8:VK$271,$A17)-$G17</f>
        <v>-1</v>
      </c>
      <c r="VM17" s="450">
        <f>COUNTIF(MF!VL$8:VL$271,$I17)+COUNTIF(MF!VL$8:VL$271,$A17)-$G17</f>
        <v>-1</v>
      </c>
      <c r="VN17" s="451">
        <f>COUNTIF(MF!VM$8:VM$271,$I17)+COUNTIF(MF!VM$8:VM$271,$A17)-$G17</f>
        <v>-1</v>
      </c>
      <c r="VO17" s="450">
        <f>COUNTIF(MF!VN$8:VN$271,$I17)+COUNTIF(MF!VN$8:VN$271,$A17)-$G17</f>
        <v>-1</v>
      </c>
      <c r="VP17" s="451">
        <f>COUNTIF(MF!VO$8:VO$271,$I17)+COUNTIF(MF!VO$8:VO$271,$A17)-$G17</f>
        <v>-1</v>
      </c>
      <c r="VQ17" s="450">
        <f>COUNTIF(MF!VP$8:VP$271,$I17)+COUNTIF(MF!VP$8:VP$271,$A17)-$G17</f>
        <v>-1</v>
      </c>
      <c r="VR17" s="451">
        <f>COUNTIF(MF!VQ$8:VQ$271,$I17)+COUNTIF(MF!VQ$8:VQ$271,$A17)-$G17</f>
        <v>-1</v>
      </c>
      <c r="VS17" s="450">
        <f>COUNTIF(MF!VR$8:VR$271,$I17)+COUNTIF(MF!VR$8:VR$271,$A17)-$G17</f>
        <v>-1</v>
      </c>
      <c r="VT17" s="451">
        <f>COUNTIF(MF!VS$8:VS$271,$I17)+COUNTIF(MF!VS$8:VS$271,$A17)-$G17</f>
        <v>-1</v>
      </c>
      <c r="VU17" s="450">
        <f>COUNTIF(MF!VT$8:VT$271,$I17)+COUNTIF(MF!VT$8:VT$271,$A17)-$G17</f>
        <v>-1</v>
      </c>
      <c r="VV17" s="829">
        <f>COUNTIF(MF!VU$8:VU$271,$I17)+COUNTIF(MF!VU$8:VU$271,$A17)-$G17</f>
        <v>-1</v>
      </c>
      <c r="VW17" s="830">
        <f>COUNTIF(MF!VV$8:VV$271,$I17)+COUNTIF(MF!VV$8:VV$271,$A17)-$G17</f>
        <v>-1</v>
      </c>
      <c r="VX17" s="829">
        <f>COUNTIF(MF!VW$8:VW$271,$I17)+COUNTIF(MF!VW$8:VW$271,$A17)-$G17</f>
        <v>-1</v>
      </c>
      <c r="VY17" s="830">
        <f>COUNTIF(MF!VX$8:VX$271,$I17)+COUNTIF(MF!VX$8:VX$271,$A17)-$G17</f>
        <v>-1</v>
      </c>
      <c r="VZ17" s="451">
        <f>COUNTIF(MF!VY$8:VY$271,$I17)+COUNTIF(MF!VY$8:VY$271,$A17)-$G17</f>
        <v>-1</v>
      </c>
      <c r="WA17" s="450">
        <f>COUNTIF(MF!VZ$8:VZ$271,$I17)+COUNTIF(MF!VZ$8:VZ$271,$A17)-$G17</f>
        <v>-1</v>
      </c>
      <c r="WB17" s="451">
        <f>COUNTIF(MF!WA$8:WA$271,$I17)+COUNTIF(MF!WA$8:WA$271,$A17)-$G17</f>
        <v>-1</v>
      </c>
      <c r="WC17" s="450">
        <f>COUNTIF(MF!WB$8:WB$271,$I17)+COUNTIF(MF!WB$8:WB$271,$A17)-$G17</f>
        <v>-1</v>
      </c>
      <c r="WD17" s="451">
        <f>COUNTIF(MF!WC$8:WC$271,$I17)+COUNTIF(MF!WC$8:WC$271,$A17)-$G17</f>
        <v>-1</v>
      </c>
      <c r="WE17" s="450">
        <f>COUNTIF(MF!WD$8:WD$271,$I17)+COUNTIF(MF!WD$8:WD$271,$A17)-$G17</f>
        <v>-1</v>
      </c>
      <c r="WF17" s="451">
        <f>COUNTIF(MF!WE$8:WE$271,$I17)+COUNTIF(MF!WE$8:WE$271,$A17)-$G17</f>
        <v>-1</v>
      </c>
      <c r="WG17" s="450">
        <f>COUNTIF(MF!WF$8:WF$271,$I17)+COUNTIF(MF!WF$8:WF$271,$A17)-$G17</f>
        <v>-1</v>
      </c>
      <c r="WH17" s="451">
        <f>COUNTIF(MF!WG$8:WG$271,$I17)+COUNTIF(MF!WG$8:WG$271,$A17)-$G17</f>
        <v>-1</v>
      </c>
      <c r="WI17" s="450">
        <f>COUNTIF(MF!WH$8:WH$271,$I17)+COUNTIF(MF!WH$8:WH$271,$A17)-$G17</f>
        <v>-1</v>
      </c>
      <c r="WJ17" s="829">
        <f>COUNTIF(MF!WI$8:WI$271,$I17)+COUNTIF(MF!WI$8:WI$271,$A17)-$G17</f>
        <v>-1</v>
      </c>
      <c r="WK17" s="830">
        <f>COUNTIF(MF!WJ$8:WJ$271,$I17)+COUNTIF(MF!WJ$8:WJ$271,$A17)-$G17</f>
        <v>-1</v>
      </c>
      <c r="WL17" s="829">
        <f>COUNTIF(MF!WK$8:WK$271,$I17)+COUNTIF(MF!WK$8:WK$271,$A17)-$G17</f>
        <v>-1</v>
      </c>
      <c r="WM17" s="830">
        <f>COUNTIF(MF!WL$8:WL$271,$I17)+COUNTIF(MF!WL$8:WL$271,$A17)-$G17</f>
        <v>-1</v>
      </c>
      <c r="WN17" s="451">
        <f>COUNTIF(MF!WM$8:WM$271,$I17)+COUNTIF(MF!WM$8:WM$271,$A17)-$G17</f>
        <v>-1</v>
      </c>
      <c r="WO17" s="450">
        <f>COUNTIF(MF!WN$8:WN$271,$I17)+COUNTIF(MF!WN$8:WN$271,$A17)-$G17</f>
        <v>-1</v>
      </c>
      <c r="WP17" s="451">
        <f>COUNTIF(MF!WO$8:WO$271,$I17)+COUNTIF(MF!WO$8:WO$271,$A17)-$G17</f>
        <v>-1</v>
      </c>
      <c r="WQ17" s="450">
        <f>COUNTIF(MF!WP$8:WP$271,$I17)+COUNTIF(MF!WP$8:WP$271,$A17)-$G17</f>
        <v>-1</v>
      </c>
      <c r="WR17" s="451">
        <f>COUNTIF(MF!WQ$8:WQ$271,$I17)+COUNTIF(MF!WQ$8:WQ$271,$A17)-$G17</f>
        <v>-1</v>
      </c>
      <c r="WS17" s="450">
        <f>COUNTIF(MF!WR$8:WR$271,$I17)+COUNTIF(MF!WR$8:WR$271,$A17)-$G17</f>
        <v>-1</v>
      </c>
      <c r="WT17" s="451">
        <f>COUNTIF(MF!WS$8:WS$271,$I17)+COUNTIF(MF!WS$8:WS$271,$A17)-$G17</f>
        <v>-1</v>
      </c>
      <c r="WU17" s="452">
        <f>COUNTIF(MF!WT$8:WT$271,$I17)+COUNTIF(MF!WT$8:WT$271,$A17)-$G17</f>
        <v>-1</v>
      </c>
      <c r="WV17" s="173">
        <f>COUNTIF(MF!WU$8:WU$271,$I17)+COUNTIF(MF!WU$8:WU$271,$A17)-$G17</f>
        <v>-1</v>
      </c>
      <c r="WW17" s="174">
        <f>COUNTIF(MF!WV$8:WV$271,$I17)+COUNTIF(MF!WV$8:WV$271,$A17)-$G17</f>
        <v>-1</v>
      </c>
      <c r="WX17" s="829">
        <f>COUNTIF(MF!WW$8:WW$271,$I17)+COUNTIF(MF!WW$8:WW$271,$A17)-$G17</f>
        <v>-1</v>
      </c>
      <c r="WY17" s="830">
        <f>COUNTIF(MF!WX$8:WX$271,$I17)+COUNTIF(MF!WX$8:WX$271,$A17)-$G17</f>
        <v>-1</v>
      </c>
      <c r="WZ17" s="829">
        <f>COUNTIF(MF!WY$8:WY$271,$I17)+COUNTIF(MF!WY$8:WY$271,$A17)-$G17</f>
        <v>-1</v>
      </c>
      <c r="XA17" s="830">
        <f>COUNTIF(MF!WZ$8:WZ$271,$I17)+COUNTIF(MF!WZ$8:WZ$271,$A17)-$G17</f>
        <v>-1</v>
      </c>
      <c r="XB17" s="451">
        <f>COUNTIF(MF!XA$8:XA$271,$I17)+COUNTIF(MF!XA$8:XA$271,$A17)-$G17</f>
        <v>-1</v>
      </c>
      <c r="XC17" s="450">
        <f>COUNTIF(MF!XB$8:XB$271,$I17)+COUNTIF(MF!XB$8:XB$271,$A17)-$G17</f>
        <v>-1</v>
      </c>
      <c r="XD17" s="451">
        <f>COUNTIF(MF!XC$8:XC$271,$I17)+COUNTIF(MF!XC$8:XC$271,$A17)-$G17</f>
        <v>-1</v>
      </c>
      <c r="XE17" s="450">
        <f>COUNTIF(MF!XD$8:XD$271,$I17)+COUNTIF(MF!XD$8:XD$271,$A17)-$G17</f>
        <v>-1</v>
      </c>
      <c r="XF17" s="451">
        <f>COUNTIF(MF!XE$8:XE$271,$I17)+COUNTIF(MF!XE$8:XE$271,$A17)-$G17</f>
        <v>-1</v>
      </c>
      <c r="XG17" s="450">
        <f>COUNTIF(MF!XF$8:XF$271,$I17)+COUNTIF(MF!XF$8:XF$271,$A17)-$G17</f>
        <v>-1</v>
      </c>
      <c r="XH17" s="451">
        <f>COUNTIF(MF!XG$8:XG$271,$I17)+COUNTIF(MF!XG$8:XG$271,$A17)-$G17</f>
        <v>-1</v>
      </c>
      <c r="XI17" s="450">
        <f>COUNTIF(MF!XH$8:XH$271,$I17)+COUNTIF(MF!XH$8:XH$271,$A17)-$G17</f>
        <v>-1</v>
      </c>
      <c r="XJ17" s="451">
        <f>COUNTIF(MF!XI$8:XI$271,$I17)+COUNTIF(MF!XI$8:XI$271,$A17)-$G17</f>
        <v>-1</v>
      </c>
      <c r="XK17" s="450">
        <f>COUNTIF(MF!XJ$8:XJ$271,$I17)+COUNTIF(MF!XJ$8:XJ$271,$A17)-$G17</f>
        <v>-1</v>
      </c>
      <c r="XL17" s="829">
        <f>COUNTIF(MF!XK$8:XK$271,$I17)+COUNTIF(MF!XK$8:XK$271,$A17)-$G17</f>
        <v>-1</v>
      </c>
      <c r="XM17" s="830">
        <f>COUNTIF(MF!XL$8:XL$271,$I17)+COUNTIF(MF!XL$8:XL$271,$A17)-$G17</f>
        <v>-1</v>
      </c>
      <c r="XN17" s="829">
        <f>COUNTIF(MF!XM$8:XM$271,$I17)+COUNTIF(MF!XM$8:XM$271,$A17)-$G17</f>
        <v>-1</v>
      </c>
      <c r="XO17" s="830">
        <f>COUNTIF(MF!XN$8:XN$271,$I17)+COUNTIF(MF!XN$8:XN$271,$A17)-$G17</f>
        <v>-1</v>
      </c>
      <c r="XP17" s="451">
        <f>COUNTIF(MF!XO$8:XO$271,$I17)+COUNTIF(MF!XO$8:XO$271,$A17)-$G17</f>
        <v>-1</v>
      </c>
      <c r="XQ17" s="450">
        <f>COUNTIF(MF!XP$8:XP$271,$I17)+COUNTIF(MF!XP$8:XP$271,$A17)-$G17</f>
        <v>-1</v>
      </c>
      <c r="XR17" s="451">
        <f>COUNTIF(MF!XQ$8:XQ$271,$I17)+COUNTIF(MF!XQ$8:XQ$271,$A17)-$G17</f>
        <v>-1</v>
      </c>
      <c r="XS17" s="450">
        <f>COUNTIF(MF!XR$8:XR$271,$I17)+COUNTIF(MF!XR$8:XR$271,$A17)-$G17</f>
        <v>-1</v>
      </c>
      <c r="XT17" s="451">
        <f>COUNTIF(MF!XS$8:XS$271,$I17)+COUNTIF(MF!XS$8:XS$271,$A17)-$G17</f>
        <v>-1</v>
      </c>
      <c r="XU17" s="450">
        <f>COUNTIF(MF!XT$8:XT$271,$I17)+COUNTIF(MF!XT$8:XT$271,$A17)-$G17</f>
        <v>-1</v>
      </c>
      <c r="XV17" s="451">
        <f>COUNTIF(MF!XU$8:XU$271,$I17)+COUNTIF(MF!XU$8:XU$271,$A17)-$G17</f>
        <v>-1</v>
      </c>
      <c r="XW17" s="450">
        <f>COUNTIF(MF!XV$8:XV$271,$I17)+COUNTIF(MF!XV$8:XV$271,$A17)-$G17</f>
        <v>-1</v>
      </c>
      <c r="XX17" s="451">
        <f>COUNTIF(MF!XW$8:XW$271,$I17)+COUNTIF(MF!XW$8:XW$271,$A17)-$G17</f>
        <v>-1</v>
      </c>
      <c r="XY17" s="450">
        <f>COUNTIF(MF!XX$8:XX$271,$I17)+COUNTIF(MF!XX$8:XX$271,$A17)-$G17</f>
        <v>-1</v>
      </c>
      <c r="XZ17" s="829">
        <f>COUNTIF(MF!XY$8:XY$271,$I17)+COUNTIF(MF!XY$8:XY$271,$A17)-$G17</f>
        <v>-1</v>
      </c>
      <c r="YA17" s="830">
        <f>COUNTIF(MF!XZ$8:XZ$271,$I17)+COUNTIF(MF!XZ$8:XZ$271,$A17)-$G17</f>
        <v>-1</v>
      </c>
      <c r="YB17" s="829">
        <f>COUNTIF(MF!YA$8:YA$271,$I17)+COUNTIF(MF!YA$8:YA$271,$A17)-$G17</f>
        <v>-1</v>
      </c>
      <c r="YC17" s="830">
        <f>COUNTIF(MF!YB$8:YB$271,$I17)+COUNTIF(MF!YB$8:YB$271,$A17)-$G17</f>
        <v>-1</v>
      </c>
      <c r="YD17" s="451">
        <f>COUNTIF(MF!YC$8:YC$271,$I17)+COUNTIF(MF!YC$8:YC$271,$A17)-$G17</f>
        <v>-1</v>
      </c>
      <c r="YE17" s="450">
        <f>COUNTIF(MF!YD$8:YD$271,$I17)+COUNTIF(MF!YD$8:YD$271,$A17)-$G17</f>
        <v>-1</v>
      </c>
      <c r="YF17" s="451">
        <f>COUNTIF(MF!YE$8:YE$271,$I17)+COUNTIF(MF!YE$8:YE$271,$A17)-$G17</f>
        <v>-1</v>
      </c>
      <c r="YG17" s="450">
        <f>COUNTIF(MF!YF$8:YF$271,$I17)+COUNTIF(MF!YF$8:YF$271,$A17)-$G17</f>
        <v>-1</v>
      </c>
      <c r="YH17" s="451">
        <f>COUNTIF(MF!YG$8:YG$271,$I17)+COUNTIF(MF!YG$8:YG$271,$A17)-$G17</f>
        <v>-1</v>
      </c>
      <c r="YI17" s="450">
        <f>COUNTIF(MF!YH$8:YH$271,$I17)+COUNTIF(MF!YH$8:YH$271,$A17)-$G17</f>
        <v>-1</v>
      </c>
      <c r="YJ17" s="451">
        <f>COUNTIF(MF!YI$8:YI$271,$I17)+COUNTIF(MF!YI$8:YI$271,$A17)-$G17</f>
        <v>-1</v>
      </c>
      <c r="YK17" s="450">
        <f>COUNTIF(MF!YJ$8:YJ$271,$I17)+COUNTIF(MF!YJ$8:YJ$271,$A17)-$G17</f>
        <v>-1</v>
      </c>
      <c r="YL17" s="451">
        <f>COUNTIF(MF!YK$8:YK$271,$I17)+COUNTIF(MF!YK$8:YK$271,$A17)-$G17</f>
        <v>-1</v>
      </c>
      <c r="YM17" s="450">
        <f>COUNTIF(MF!YL$8:YL$271,$I17)+COUNTIF(MF!YL$8:YL$271,$A17)-$G17</f>
        <v>-1</v>
      </c>
      <c r="YN17" s="829">
        <f>COUNTIF(MF!YM$8:YM$271,$I17)+COUNTIF(MF!YM$8:YM$271,$A17)-$G17</f>
        <v>-1</v>
      </c>
      <c r="YO17" s="830">
        <f>COUNTIF(MF!YN$8:YN$271,$I17)+COUNTIF(MF!YN$8:YN$271,$A17)-$G17</f>
        <v>-1</v>
      </c>
      <c r="YP17" s="829">
        <f>COUNTIF(MF!YO$8:YO$271,$I17)+COUNTIF(MF!YO$8:YO$271,$A17)-$G17</f>
        <v>-1</v>
      </c>
      <c r="YQ17" s="830">
        <f>COUNTIF(MF!YP$8:YP$271,$I17)+COUNTIF(MF!YP$8:YP$271,$A17)-$G17</f>
        <v>-1</v>
      </c>
      <c r="YR17" s="451">
        <f>COUNTIF(MF!YQ$8:YQ$271,$I17)+COUNTIF(MF!YQ$8:YQ$271,$A17)-$G17</f>
        <v>-1</v>
      </c>
      <c r="YS17" s="450">
        <f>COUNTIF(MF!YR$8:YR$271,$I17)+COUNTIF(MF!YR$8:YR$271,$A17)-$G17</f>
        <v>-1</v>
      </c>
      <c r="YT17" s="451">
        <f>COUNTIF(MF!YS$8:YS$271,$I17)+COUNTIF(MF!YS$8:YS$271,$A17)-$G17</f>
        <v>-1</v>
      </c>
      <c r="YU17" s="450">
        <f>COUNTIF(MF!YT$8:YT$271,$I17)+COUNTIF(MF!YT$8:YT$271,$A17)-$G17</f>
        <v>-1</v>
      </c>
      <c r="YV17" s="451">
        <f>COUNTIF(MF!YU$8:YU$271,$I17)+COUNTIF(MF!YU$8:YU$271,$A17)-$G17</f>
        <v>-1</v>
      </c>
      <c r="YW17" s="450">
        <f>COUNTIF(MF!YV$8:YV$271,$I17)+COUNTIF(MF!YV$8:YV$271,$A17)-$G17</f>
        <v>-1</v>
      </c>
      <c r="YX17" s="451">
        <f>COUNTIF(MF!YW$8:YW$271,$I17)+COUNTIF(MF!YW$8:YW$271,$A17)-$G17</f>
        <v>-1</v>
      </c>
      <c r="YY17" s="450">
        <f>COUNTIF(MF!YX$8:YX$271,$I17)+COUNTIF(MF!YX$8:YX$271,$A17)-$G17</f>
        <v>-1</v>
      </c>
      <c r="YZ17" s="451">
        <f>COUNTIF(MF!YY$8:YY$271,$I17)+COUNTIF(MF!YY$8:YY$271,$A17)-$G17</f>
        <v>-1</v>
      </c>
      <c r="ZA17" s="450">
        <f>COUNTIF(MF!YZ$8:YZ$271,$I17)+COUNTIF(MF!YZ$8:YZ$271,$A17)-$G17</f>
        <v>-1</v>
      </c>
      <c r="ZB17" s="829">
        <f>COUNTIF(MF!ZA$8:ZA$271,$I17)+COUNTIF(MF!ZA$8:ZA$271,$A17)-$G17</f>
        <v>-1</v>
      </c>
      <c r="ZC17" s="869">
        <f>COUNTIF(MF!ZB$8:ZB$271,$I17)+COUNTIF(MF!ZB$8:ZB$271,$A17)-$G17</f>
        <v>-1</v>
      </c>
      <c r="ZD17" s="195">
        <f>COUNTIF(MF!ZC$8:ZC$271,$I17)+COUNTIF(MF!ZC$8:ZC$271,$A17)-$G17</f>
        <v>-1</v>
      </c>
      <c r="ZE17" s="174">
        <f>COUNTIF(MF!ZD$8:ZD$271,$I17)+COUNTIF(MF!ZD$8:ZD$271,$A17)-$G17</f>
        <v>-1</v>
      </c>
      <c r="ZF17" s="451">
        <f>COUNTIF(MF!ZE$8:ZE$271,$I17)+COUNTIF(MF!ZE$8:ZE$271,$A17)-$G17</f>
        <v>-1</v>
      </c>
      <c r="ZG17" s="450">
        <f>COUNTIF(MF!ZF$8:ZF$271,$I17)+COUNTIF(MF!ZF$8:ZF$271,$A17)-$G17</f>
        <v>-1</v>
      </c>
      <c r="ZH17" s="451">
        <f>COUNTIF(MF!ZG$8:ZG$271,$I17)+COUNTIF(MF!ZG$8:ZG$271,$A17)-$G17</f>
        <v>-1</v>
      </c>
      <c r="ZI17" s="450">
        <f>COUNTIF(MF!ZH$8:ZH$271,$I17)+COUNTIF(MF!ZH$8:ZH$271,$A17)-$G17</f>
        <v>-1</v>
      </c>
      <c r="ZJ17" s="451">
        <f>COUNTIF(MF!ZI$8:ZI$271,$I17)+COUNTIF(MF!ZI$8:ZI$271,$A17)-$G17</f>
        <v>-1</v>
      </c>
      <c r="ZK17" s="450">
        <f>COUNTIF(MF!ZJ$8:ZJ$271,$I17)+COUNTIF(MF!ZJ$8:ZJ$271,$A17)-$G17</f>
        <v>-1</v>
      </c>
      <c r="ZL17" s="451">
        <f>COUNTIF(MF!ZK$8:ZK$271,$I17)+COUNTIF(MF!ZK$8:ZK$271,$A17)-$G17</f>
        <v>-1</v>
      </c>
      <c r="ZM17" s="450">
        <f>COUNTIF(MF!ZL$8:ZL$271,$I17)+COUNTIF(MF!ZL$8:ZL$271,$A17)-$G17</f>
        <v>-1</v>
      </c>
      <c r="ZN17" s="451">
        <f>COUNTIF(MF!ZM$8:ZM$271,$I17)+COUNTIF(MF!ZM$8:ZM$271,$A17)-$G17</f>
        <v>-1</v>
      </c>
      <c r="ZO17" s="450">
        <f>COUNTIF(MF!ZN$8:ZN$271,$I17)+COUNTIF(MF!ZN$8:ZN$271,$A17)-$G17</f>
        <v>-1</v>
      </c>
      <c r="ZP17" s="829">
        <f>COUNTIF(MF!ZO$8:ZO$271,$I17)+COUNTIF(MF!ZO$8:ZO$271,$A17)-$G17</f>
        <v>-1</v>
      </c>
      <c r="ZQ17" s="830">
        <f>COUNTIF(MF!ZP$8:ZP$271,$I17)+COUNTIF(MF!ZP$8:ZP$271,$A17)-$G17</f>
        <v>-1</v>
      </c>
      <c r="ZR17" s="192">
        <f>COUNTIF(MF!ZQ$8:ZQ$271,$I17)+COUNTIF(MF!ZQ$8:ZQ$271,$A17)-$G17</f>
        <v>-1</v>
      </c>
      <c r="ZS17" s="174">
        <f>COUNTIF(MF!ZR$8:ZR$271,$I17)+COUNTIF(MF!ZR$8:ZR$271,$A17)-$G17</f>
        <v>-1</v>
      </c>
      <c r="ZT17" s="451">
        <f>COUNTIF(MF!ZS$8:ZS$271,$I17)+COUNTIF(MF!ZS$8:ZS$271,$A17)-$G17</f>
        <v>-1</v>
      </c>
      <c r="ZU17" s="450">
        <f>COUNTIF(MF!ZT$8:ZT$271,$I17)+COUNTIF(MF!ZT$8:ZT$271,$A17)-$G17</f>
        <v>-1</v>
      </c>
      <c r="ZV17" s="451">
        <f>COUNTIF(MF!ZU$8:ZU$271,$I17)+COUNTIF(MF!ZU$8:ZU$271,$A17)-$G17</f>
        <v>-1</v>
      </c>
      <c r="ZW17" s="450">
        <f>COUNTIF(MF!ZV$8:ZV$271,$I17)+COUNTIF(MF!ZV$8:ZV$271,$A17)-$G17</f>
        <v>-1</v>
      </c>
      <c r="ZX17" s="451">
        <f>COUNTIF(MF!ZW$8:ZW$271,$I17)+COUNTIF(MF!ZW$8:ZW$271,$A17)-$G17</f>
        <v>-1</v>
      </c>
      <c r="ZY17" s="450">
        <f>COUNTIF(MF!ZX$8:ZX$271,$I17)+COUNTIF(MF!ZX$8:ZX$271,$A17)-$G17</f>
        <v>-1</v>
      </c>
      <c r="ZZ17" s="451">
        <f>COUNTIF(MF!ZY$8:ZY$271,$I17)+COUNTIF(MF!ZY$8:ZY$271,$A17)-$G17</f>
        <v>-1</v>
      </c>
      <c r="AAA17" s="450">
        <f>COUNTIF(MF!ZZ$8:ZZ$271,$I17)+COUNTIF(MF!ZZ$8:ZZ$271,$A17)-$G17</f>
        <v>-1</v>
      </c>
      <c r="AAB17" s="451">
        <f>COUNTIF(MF!AAA$8:AAA$271,$I17)+COUNTIF(MF!AAA$8:AAA$271,$A17)-$G17</f>
        <v>-1</v>
      </c>
      <c r="AAC17" s="450">
        <f>COUNTIF(MF!AAB$8:AAB$271,$I17)+COUNTIF(MF!AAB$8:AAB$271,$A17)-$G17</f>
        <v>-1</v>
      </c>
      <c r="AAD17" s="829">
        <f>COUNTIF(MF!AAC$8:AAC$271,$I17)+COUNTIF(MF!AAC$8:AAC$271,$A17)-$G17</f>
        <v>-1</v>
      </c>
      <c r="AAE17" s="830">
        <f>COUNTIF(MF!AAD$8:AAD$271,$I17)+COUNTIF(MF!AAD$8:AAD$271,$A17)-$G17</f>
        <v>-1</v>
      </c>
      <c r="AAF17" s="829">
        <f>COUNTIF(MF!AAE$8:AAE$271,$I17)+COUNTIF(MF!AAE$8:AAE$271,$A17)-$G17</f>
        <v>-1</v>
      </c>
      <c r="AAG17" s="830">
        <f>COUNTIF(MF!AAF$8:AAF$271,$I17)+COUNTIF(MF!AAF$8:AAF$271,$A17)-$G17</f>
        <v>-1</v>
      </c>
      <c r="AAH17" s="451">
        <f>COUNTIF(MF!AAG$8:AAG$271,$I17)+COUNTIF(MF!AAG$8:AAG$271,$A17)-$G17</f>
        <v>-1</v>
      </c>
      <c r="AAI17" s="450">
        <f>COUNTIF(MF!AAH$8:AAH$271,$I17)+COUNTIF(MF!AAH$8:AAH$271,$A17)-$G17</f>
        <v>-1</v>
      </c>
      <c r="AAJ17" s="451">
        <f>COUNTIF(MF!AAI$8:AAI$271,$I17)+COUNTIF(MF!AAI$8:AAI$271,$A17)-$G17</f>
        <v>-1</v>
      </c>
      <c r="AAK17" s="450">
        <f>COUNTIF(MF!AAJ$8:AAJ$271,$I17)+COUNTIF(MF!AAJ$8:AAJ$271,$A17)-$G17</f>
        <v>-1</v>
      </c>
      <c r="AAL17" s="451">
        <f>COUNTIF(MF!AAK$8:AAK$271,$I17)+COUNTIF(MF!AAK$8:AAK$271,$A17)-$G17</f>
        <v>-1</v>
      </c>
      <c r="AAM17" s="450">
        <f>COUNTIF(MF!AAL$8:AAL$271,$I17)+COUNTIF(MF!AAL$8:AAL$271,$A17)-$G17</f>
        <v>-1</v>
      </c>
      <c r="AAN17" s="451">
        <f>COUNTIF(MF!AAM$8:AAM$271,$I17)+COUNTIF(MF!AAM$8:AAM$271,$A17)-$G17</f>
        <v>-1</v>
      </c>
      <c r="AAO17" s="450">
        <f>COUNTIF(MF!AAN$8:AAN$271,$I17)+COUNTIF(MF!AAN$8:AAN$271,$A17)-$G17</f>
        <v>-1</v>
      </c>
      <c r="AAP17" s="451">
        <f>COUNTIF(MF!AAO$8:AAO$271,$I17)+COUNTIF(MF!AAO$8:AAO$271,$A17)-$G17</f>
        <v>-1</v>
      </c>
      <c r="AAQ17" s="450">
        <f>COUNTIF(MF!AAP$8:AAP$271,$I17)+COUNTIF(MF!AAP$8:AAP$271,$A17)-$G17</f>
        <v>-1</v>
      </c>
      <c r="AAR17" s="829">
        <f>COUNTIF(MF!AAQ$8:AAQ$271,$I17)+COUNTIF(MF!AAQ$8:AAQ$271,$A17)-$G17</f>
        <v>-1</v>
      </c>
      <c r="AAS17" s="830">
        <f>COUNTIF(MF!AAR$8:AAR$271,$I17)+COUNTIF(MF!AAR$8:AAR$271,$A17)-$G17</f>
        <v>-1</v>
      </c>
      <c r="AAT17" s="829">
        <f>COUNTIF(MF!AAS$8:AAS$271,$I17)+COUNTIF(MF!AAS$8:AAS$271,$A17)-$G17</f>
        <v>-1</v>
      </c>
      <c r="AAU17" s="830">
        <f>COUNTIF(MF!AAT$8:AAT$271,$I17)+COUNTIF(MF!AAT$8:AAT$271,$A17)-$G17</f>
        <v>-1</v>
      </c>
      <c r="AAV17" s="451">
        <f>COUNTIF(MF!AAU$8:AAU$271,$I17)+COUNTIF(MF!AAU$8:AAU$271,$A17)-$G17</f>
        <v>-1</v>
      </c>
      <c r="AAW17" s="450">
        <f>COUNTIF(MF!AAV$8:AAV$271,$I17)+COUNTIF(MF!AAV$8:AAV$271,$A17)-$G17</f>
        <v>-1</v>
      </c>
      <c r="AAX17" s="451">
        <f>COUNTIF(MF!AAW$8:AAW$271,$I17)+COUNTIF(MF!AAW$8:AAW$271,$A17)-$G17</f>
        <v>-1</v>
      </c>
      <c r="AAY17" s="450">
        <f>COUNTIF(MF!AAX$8:AAX$271,$I17)+COUNTIF(MF!AAX$8:AAX$271,$A17)-$G17</f>
        <v>-1</v>
      </c>
      <c r="AAZ17" s="192">
        <f>COUNTIF(MF!AAY$8:AAY$271,$I17)+COUNTIF(MF!AAY$8:AAY$271,$A17)-$G17</f>
        <v>-1</v>
      </c>
      <c r="ABA17" s="174">
        <f>COUNTIF(MF!AAZ$8:AAZ$271,$I17)+COUNTIF(MF!AAZ$8:AAZ$271,$A17)-$G17</f>
        <v>-1</v>
      </c>
      <c r="ABB17" s="451">
        <f>COUNTIF(MF!ABA$8:ABA$271,$I17)+COUNTIF(MF!ABA$8:ABA$271,$A17)-$G17</f>
        <v>-1</v>
      </c>
      <c r="ABC17" s="450">
        <f>COUNTIF(MF!ABB$8:ABB$271,$I17)+COUNTIF(MF!ABB$8:ABB$271,$A17)-$G17</f>
        <v>-1</v>
      </c>
      <c r="ABD17" s="451">
        <f>COUNTIF(MF!ABC$8:ABC$271,$I17)+COUNTIF(MF!ABC$8:ABC$271,$A17)-$G17</f>
        <v>-1</v>
      </c>
      <c r="ABE17" s="450">
        <f>COUNTIF(MF!ABD$8:ABD$271,$I17)+COUNTIF(MF!ABD$8:ABD$271,$A17)-$G17</f>
        <v>-1</v>
      </c>
      <c r="ABF17" s="829">
        <f>COUNTIF(MF!ABE$8:ABE$271,$I17)+COUNTIF(MF!ABE$8:ABE$271,$A17)-$G17</f>
        <v>-1</v>
      </c>
      <c r="ABG17" s="830">
        <f>COUNTIF(MF!ABF$8:ABF$271,$I17)+COUNTIF(MF!ABF$8:ABF$271,$A17)-$G17</f>
        <v>-1</v>
      </c>
      <c r="ABH17" s="829">
        <f>COUNTIF(MF!ABG$8:ABG$271,$I17)+COUNTIF(MF!ABG$8:ABG$271,$A17)-$G17</f>
        <v>-1</v>
      </c>
      <c r="ABI17" s="830">
        <f>COUNTIF(MF!ABH$8:ABH$271,$I17)+COUNTIF(MF!ABH$8:ABH$271,$A17)-$G17</f>
        <v>-1</v>
      </c>
      <c r="ABJ17" s="451">
        <f>COUNTIF(MF!ABI$8:ABI$271,$I17)+COUNTIF(MF!ABI$8:ABI$271,$A17)-$G17</f>
        <v>-1</v>
      </c>
      <c r="ABK17" s="450">
        <f>COUNTIF(MF!ABJ$8:ABJ$271,$I17)+COUNTIF(MF!ABJ$8:ABJ$271,$A17)-$G17</f>
        <v>-1</v>
      </c>
      <c r="ABL17" s="451">
        <f>COUNTIF(MF!ABK$8:ABK$271,$I17)+COUNTIF(MF!ABK$8:ABK$271,$A17)-$G17</f>
        <v>-1</v>
      </c>
      <c r="ABM17" s="510">
        <f>COUNTIF(MF!ABL$8:ABL$271,$I17)+COUNTIF(MF!ABL$8:ABL$271,$A17)-$G17</f>
        <v>-1</v>
      </c>
      <c r="ABN17" s="298"/>
    </row>
    <row r="18" spans="1:742" ht="13.35" customHeight="1" thickTop="1" thickBot="1">
      <c r="A18" s="307" t="s">
        <v>86</v>
      </c>
      <c r="B18" s="1065"/>
      <c r="C18" s="67" t="s">
        <v>119</v>
      </c>
      <c r="D18" s="959">
        <v>5</v>
      </c>
      <c r="E18" s="1075"/>
      <c r="F18" s="298"/>
      <c r="G18" s="145">
        <f>MAPA!AV12</f>
        <v>0</v>
      </c>
      <c r="H18" s="1077"/>
      <c r="I18" s="310" t="s">
        <v>84</v>
      </c>
      <c r="J18" s="509">
        <f>COUNTIF(MF!I$8:I$271,$I18)+COUNTIF(MF!I$8:I$271,$A18)-$G18</f>
        <v>0</v>
      </c>
      <c r="K18" s="174">
        <f>COUNTIF(MF!J$8:J$271,$I18)+COUNTIF(MF!J$8:J$271,$A18)-$G18</f>
        <v>0</v>
      </c>
      <c r="L18" s="451">
        <f>COUNTIF(MF!K$8:K$271,$I18)+COUNTIF(MF!K$8:K$271,$A18)-$G18</f>
        <v>0</v>
      </c>
      <c r="M18" s="450">
        <f>COUNTIF(MF!L$8:L$271,$I18)+COUNTIF(MF!L$8:L$271,$A18)-$G18</f>
        <v>0</v>
      </c>
      <c r="N18" s="451">
        <f>COUNTIF(MF!M$8:M$271,$I18)+COUNTIF(MF!M$8:M$271,$A18)-$G18</f>
        <v>0</v>
      </c>
      <c r="O18" s="450">
        <f>COUNTIF(MF!N$8:N$271,$I18)+COUNTIF(MF!N$8:N$271,$A18)-$G18</f>
        <v>0</v>
      </c>
      <c r="P18" s="451">
        <f>COUNTIF(MF!O$8:O$271,$I18)+COUNTIF(MF!O$8:O$271,$A18)-$G18</f>
        <v>0</v>
      </c>
      <c r="Q18" s="450">
        <f>COUNTIF(MF!P$8:P$271,$I18)+COUNTIF(MF!P$8:P$271,$A18)-$G18</f>
        <v>0</v>
      </c>
      <c r="R18" s="829">
        <f>COUNTIF(MF!Q$8:Q$271,$I18)+COUNTIF(MF!Q$8:Q$271,$A18)-$G18</f>
        <v>0</v>
      </c>
      <c r="S18" s="830">
        <f>COUNTIF(MF!R$8:R$271,$I18)+COUNTIF(MF!R$8:R$271,$A18)-$G18</f>
        <v>0</v>
      </c>
      <c r="T18" s="829">
        <f>COUNTIF(MF!S$8:S$271,$I18)+COUNTIF(MF!S$8:S$271,$A18)-$G18</f>
        <v>0</v>
      </c>
      <c r="U18" s="830">
        <f>COUNTIF(MF!T$8:T$271,$I18)+COUNTIF(MF!T$8:T$271,$A18)-$G18</f>
        <v>0</v>
      </c>
      <c r="V18" s="451">
        <f>COUNTIF(MF!U$8:U$271,$I18)+COUNTIF(MF!U$8:U$271,$A18)-$G18</f>
        <v>0</v>
      </c>
      <c r="W18" s="450">
        <f>COUNTIF(MF!V$8:V$271,$I18)+COUNTIF(MF!V$8:V$271,$A18)-$G18</f>
        <v>0</v>
      </c>
      <c r="X18" s="451">
        <f>COUNTIF(MF!W$8:W$271,$I18)+COUNTIF(MF!W$8:W$271,$A18)-$G18</f>
        <v>0</v>
      </c>
      <c r="Y18" s="450">
        <f>COUNTIF(MF!X$8:X$271,$I18)+COUNTIF(MF!X$8:X$271,$A18)-$G18</f>
        <v>0</v>
      </c>
      <c r="Z18" s="451">
        <f>COUNTIF(MF!Y$8:Y$271,$I18)+COUNTIF(MF!Y$8:Y$271,$A18)-$G18</f>
        <v>0</v>
      </c>
      <c r="AA18" s="450">
        <f>COUNTIF(MF!Z$8:Z$271,$I18)+COUNTIF(MF!Z$8:Z$271,$A18)-$G18</f>
        <v>0</v>
      </c>
      <c r="AB18" s="451">
        <f>COUNTIF(MF!AA$8:AA$271,$I18)+COUNTIF(MF!AA$8:AA$271,$A18)-$G18</f>
        <v>0</v>
      </c>
      <c r="AC18" s="450">
        <f>COUNTIF(MF!AB$8:AB$271,$I18)+COUNTIF(MF!AB$8:AB$271,$A18)-$G18</f>
        <v>0</v>
      </c>
      <c r="AD18" s="451">
        <f>COUNTIF(MF!AC$8:AC$271,$I18)+COUNTIF(MF!AC$8:AC$271,$A18)-$G18</f>
        <v>0</v>
      </c>
      <c r="AE18" s="450">
        <f>COUNTIF(MF!AD$8:AD$271,$I18)+COUNTIF(MF!AD$8:AD$271,$A18)-$G18</f>
        <v>0</v>
      </c>
      <c r="AF18" s="829">
        <f>COUNTIF(MF!AE$8:AE$271,$I18)+COUNTIF(MF!AE$8:AE$271,$A18)-$G18</f>
        <v>0</v>
      </c>
      <c r="AG18" s="830">
        <f>COUNTIF(MF!AF$8:AF$271,$I18)+COUNTIF(MF!AF$8:AF$271,$A18)-$G18</f>
        <v>0</v>
      </c>
      <c r="AH18" s="829">
        <f>COUNTIF(MF!AG$8:AG$271,$I18)+COUNTIF(MF!AG$8:AG$271,$A18)-$G18</f>
        <v>0</v>
      </c>
      <c r="AI18" s="830">
        <f>COUNTIF(MF!AH$8:AH$271,$I18)+COUNTIF(MF!AH$8:AH$271,$A18)-$G18</f>
        <v>0</v>
      </c>
      <c r="AJ18" s="451">
        <f>COUNTIF(MF!AI$8:AI$271,$I18)+COUNTIF(MF!AI$8:AI$271,$A18)-$G18</f>
        <v>0</v>
      </c>
      <c r="AK18" s="450">
        <f>COUNTIF(MF!AJ$8:AJ$271,$I18)+COUNTIF(MF!AJ$8:AJ$271,$A18)-$G18</f>
        <v>0</v>
      </c>
      <c r="AL18" s="451">
        <f>COUNTIF(MF!AK$8:AK$271,$I18)+COUNTIF(MF!AK$8:AK$271,$A18)-$G18</f>
        <v>0</v>
      </c>
      <c r="AM18" s="450">
        <f>COUNTIF(MF!AL$8:AL$271,$I18)+COUNTIF(MF!AL$8:AL$271,$A18)-$G18</f>
        <v>0</v>
      </c>
      <c r="AN18" s="451">
        <f>COUNTIF(MF!AM$8:AM$271,$I18)+COUNTIF(MF!AM$8:AM$271,$A18)-$G18</f>
        <v>0</v>
      </c>
      <c r="AO18" s="450">
        <f>COUNTIF(MF!AN$8:AN$271,$I18)+COUNTIF(MF!AN$8:AN$271,$A18)-$G18</f>
        <v>0</v>
      </c>
      <c r="AP18" s="451">
        <f>COUNTIF(MF!AO$8:AO$271,$I18)+COUNTIF(MF!AO$8:AO$271,$A18)-$G18</f>
        <v>0</v>
      </c>
      <c r="AQ18" s="450">
        <f>COUNTIF(MF!AP$8:AP$271,$I18)+COUNTIF(MF!AP$8:AP$271,$A18)-$G18</f>
        <v>0</v>
      </c>
      <c r="AR18" s="451">
        <f>COUNTIF(MF!AQ$8:AQ$271,$I18)+COUNTIF(MF!AQ$8:AQ$271,$A18)-$G18</f>
        <v>0</v>
      </c>
      <c r="AS18" s="450">
        <f>COUNTIF(MF!AR$8:AR$271,$I18)+COUNTIF(MF!AR$8:AR$271,$A18)-$G18</f>
        <v>0</v>
      </c>
      <c r="AT18" s="829">
        <f>COUNTIF(MF!AS$8:AS$271,$I18)+COUNTIF(MF!AS$8:AS$271,$A18)-$G18</f>
        <v>0</v>
      </c>
      <c r="AU18" s="830">
        <f>COUNTIF(MF!AT$8:AT$271,$I18)+COUNTIF(MF!AT$8:AT$271,$A18)-$G18</f>
        <v>0</v>
      </c>
      <c r="AV18" s="829">
        <f>COUNTIF(MF!AU$8:AU$271,$I18)+COUNTIF(MF!AU$8:AU$271,$A18)-$G18</f>
        <v>0</v>
      </c>
      <c r="AW18" s="830">
        <f>COUNTIF(MF!AV$8:AV$271,$I18)+COUNTIF(MF!AV$8:AV$271,$A18)-$G18</f>
        <v>0</v>
      </c>
      <c r="AX18" s="451">
        <f>COUNTIF(MF!AW$8:AW$271,$I18)+COUNTIF(MF!AW$8:AW$271,$A18)-$G18</f>
        <v>0</v>
      </c>
      <c r="AY18" s="450">
        <f>COUNTIF(MF!AX$8:AX$271,$I18)+COUNTIF(MF!AX$8:AX$271,$A18)-$G18</f>
        <v>0</v>
      </c>
      <c r="AZ18" s="451">
        <f>COUNTIF(MF!AY$8:AY$271,$I18)+COUNTIF(MF!AY$8:AY$271,$A18)-$G18</f>
        <v>0</v>
      </c>
      <c r="BA18" s="450">
        <f>COUNTIF(MF!AZ$8:AZ$271,$I18)+COUNTIF(MF!AZ$8:AZ$271,$A18)-$G18</f>
        <v>0</v>
      </c>
      <c r="BB18" s="451">
        <f>COUNTIF(MF!BA$8:BA$271,$I18)+COUNTIF(MF!BA$8:BA$271,$A18)-$G18</f>
        <v>0</v>
      </c>
      <c r="BC18" s="450">
        <f>COUNTIF(MF!BB$8:BB$271,$I18)+COUNTIF(MF!BB$8:BB$271,$A18)-$G18</f>
        <v>0</v>
      </c>
      <c r="BD18" s="451">
        <f>COUNTIF(MF!BC$8:BC$271,$I18)+COUNTIF(MF!BC$8:BC$271,$A18)-$G18</f>
        <v>0</v>
      </c>
      <c r="BE18" s="450">
        <f>COUNTIF(MF!BD$8:BD$271,$I18)+COUNTIF(MF!BD$8:BD$271,$A18)-$G18</f>
        <v>0</v>
      </c>
      <c r="BF18" s="451">
        <f>COUNTIF(MF!BE$8:BE$271,$I18)+COUNTIF(MF!BE$8:BE$271,$A18)-$G18</f>
        <v>0</v>
      </c>
      <c r="BG18" s="450">
        <f>COUNTIF(MF!BF$8:BF$271,$I18)+COUNTIF(MF!BF$8:BF$271,$A18)-$G18</f>
        <v>0</v>
      </c>
      <c r="BH18" s="829">
        <f>COUNTIF(MF!BG$8:BG$271,$I18)+COUNTIF(MF!BG$8:BG$271,$A18)-$G18</f>
        <v>0</v>
      </c>
      <c r="BI18" s="830">
        <f>COUNTIF(MF!BH$8:BH$271,$I18)+COUNTIF(MF!BH$8:BH$271,$A18)-$G18</f>
        <v>0</v>
      </c>
      <c r="BJ18" s="829">
        <f>COUNTIF(MF!BI$8:BI$271,$I18)+COUNTIF(MF!BI$8:BI$271,$A18)-$G18</f>
        <v>0</v>
      </c>
      <c r="BK18" s="830">
        <f>COUNTIF(MF!BJ$8:BJ$271,$I18)+COUNTIF(MF!BJ$8:BJ$271,$A18)-$G18</f>
        <v>0</v>
      </c>
      <c r="BL18" s="451">
        <f>COUNTIF(MF!BK$8:BK$271,$I18)+COUNTIF(MF!BK$8:BK$271,$A18)-$G18</f>
        <v>0</v>
      </c>
      <c r="BM18" s="450">
        <f>COUNTIF(MF!BL$8:BL$271,$I18)+COUNTIF(MF!BL$8:BL$271,$A18)-$G18</f>
        <v>0</v>
      </c>
      <c r="BN18" s="451">
        <f>COUNTIF(MF!BM$8:BM$271,$I18)+COUNTIF(MF!BM$8:BM$271,$A18)-$G18</f>
        <v>0</v>
      </c>
      <c r="BO18" s="450">
        <f>COUNTIF(MF!BN$8:BN$271,$I18)+COUNTIF(MF!BN$8:BN$271,$A18)-$G18</f>
        <v>0</v>
      </c>
      <c r="BP18" s="451">
        <f>COUNTIF(MF!BO$8:BO$271,$I18)+COUNTIF(MF!BO$8:BO$271,$A18)-$G18</f>
        <v>0</v>
      </c>
      <c r="BQ18" s="450">
        <f>COUNTIF(MF!BP$8:BP$271,$I18)+COUNTIF(MF!BP$8:BP$271,$A18)-$G18</f>
        <v>0</v>
      </c>
      <c r="BR18" s="451">
        <f>COUNTIF(MF!BQ$8:BQ$271,$I18)+COUNTIF(MF!BQ$8:BQ$271,$A18)-$G18</f>
        <v>0</v>
      </c>
      <c r="BS18" s="452">
        <f>COUNTIF(MF!BR$8:BR$271,$I18)+COUNTIF(MF!BR$8:BR$271,$A18)-$G18</f>
        <v>0</v>
      </c>
      <c r="BT18" s="449">
        <f>COUNTIF(MF!BS$8:BS$271,$I18)+COUNTIF(MF!BS$8:BS$271,$A18)-$G18</f>
        <v>0</v>
      </c>
      <c r="BU18" s="450">
        <f>COUNTIF(MF!BT$8:BT$271,$I18)+COUNTIF(MF!BT$8:BT$271,$A18)-$G18</f>
        <v>0</v>
      </c>
      <c r="BV18" s="829">
        <f>COUNTIF(MF!BU$8:BU$271,$I18)+COUNTIF(MF!BU$8:BU$271,$A18)-$G18</f>
        <v>0</v>
      </c>
      <c r="BW18" s="830">
        <f>COUNTIF(MF!BV$8:BV$271,$I18)+COUNTIF(MF!BV$8:BV$271,$A18)-$G18</f>
        <v>0</v>
      </c>
      <c r="BX18" s="829">
        <f>COUNTIF(MF!BW$8:BW$271,$I18)+COUNTIF(MF!BW$8:BW$271,$A18)-$G18</f>
        <v>0</v>
      </c>
      <c r="BY18" s="830">
        <f>COUNTIF(MF!BX$8:BX$271,$I18)+COUNTIF(MF!BX$8:BX$271,$A18)-$G18</f>
        <v>0</v>
      </c>
      <c r="BZ18" s="451">
        <f>COUNTIF(MF!BY$8:BY$271,$I18)+COUNTIF(MF!BY$8:BY$271,$A18)-$G18</f>
        <v>0</v>
      </c>
      <c r="CA18" s="450">
        <f>COUNTIF(MF!BZ$8:BZ$271,$I18)+COUNTIF(MF!BZ$8:BZ$271,$A18)-$G18</f>
        <v>0</v>
      </c>
      <c r="CB18" s="451">
        <f>COUNTIF(MF!CA$8:CA$271,$I18)+COUNTIF(MF!CA$8:CA$271,$A18)-$G18</f>
        <v>0</v>
      </c>
      <c r="CC18" s="450">
        <f>COUNTIF(MF!CB$8:CB$271,$I18)+COUNTIF(MF!CB$8:CB$271,$A18)-$G18</f>
        <v>0</v>
      </c>
      <c r="CD18" s="451">
        <f>COUNTIF(MF!CC$8:CC$271,$I18)+COUNTIF(MF!CC$8:CC$271,$A18)-$G18</f>
        <v>0</v>
      </c>
      <c r="CE18" s="450">
        <f>COUNTIF(MF!CD$8:CD$271,$I18)+COUNTIF(MF!CD$8:CD$271,$A18)-$G18</f>
        <v>0</v>
      </c>
      <c r="CF18" s="451">
        <f>COUNTIF(MF!CE$8:CE$271,$I18)+COUNTIF(MF!CE$8:CE$271,$A18)-$G18</f>
        <v>0</v>
      </c>
      <c r="CG18" s="450">
        <f>COUNTIF(MF!CF$8:CF$271,$I18)+COUNTIF(MF!CF$8:CF$271,$A18)-$G18</f>
        <v>0</v>
      </c>
      <c r="CH18" s="451">
        <f>COUNTIF(MF!CG$8:CG$271,$I18)+COUNTIF(MF!CG$8:CG$271,$A18)-$G18</f>
        <v>0</v>
      </c>
      <c r="CI18" s="450">
        <f>COUNTIF(MF!CH$8:CH$271,$I18)+COUNTIF(MF!CH$8:CH$271,$A18)-$G18</f>
        <v>0</v>
      </c>
      <c r="CJ18" s="829">
        <f>COUNTIF(MF!CI$8:CI$271,$I18)+COUNTIF(MF!CI$8:CI$271,$A18)-$G18</f>
        <v>0</v>
      </c>
      <c r="CK18" s="830">
        <f>COUNTIF(MF!CJ$8:CJ$271,$I18)+COUNTIF(MF!CJ$8:CJ$271,$A18)-$G18</f>
        <v>0</v>
      </c>
      <c r="CL18" s="829">
        <f>COUNTIF(MF!CK$8:CK$271,$I18)+COUNTIF(MF!CK$8:CK$271,$A18)-$G18</f>
        <v>0</v>
      </c>
      <c r="CM18" s="830">
        <f>COUNTIF(MF!CL$8:CL$271,$I18)+COUNTIF(MF!CL$8:CL$271,$A18)-$G18</f>
        <v>0</v>
      </c>
      <c r="CN18" s="451">
        <f>COUNTIF(MF!CM$8:CM$271,$I18)+COUNTIF(MF!CM$8:CM$271,$A18)-$G18</f>
        <v>0</v>
      </c>
      <c r="CO18" s="450">
        <f>COUNTIF(MF!CN$8:CN$271,$I18)+COUNTIF(MF!CN$8:CN$271,$A18)-$G18</f>
        <v>0</v>
      </c>
      <c r="CP18" s="451">
        <f>COUNTIF(MF!CO$8:CO$271,$I18)+COUNTIF(MF!CO$8:CO$271,$A18)-$G18</f>
        <v>0</v>
      </c>
      <c r="CQ18" s="450">
        <f>COUNTIF(MF!CP$8:CP$271,$I18)+COUNTIF(MF!CP$8:CP$271,$A18)-$G18</f>
        <v>0</v>
      </c>
      <c r="CR18" s="451">
        <f>COUNTIF(MF!CQ$8:CQ$271,$I18)+COUNTIF(MF!CQ$8:CQ$271,$A18)-$G18</f>
        <v>0</v>
      </c>
      <c r="CS18" s="450">
        <f>COUNTIF(MF!CR$8:CR$271,$I18)+COUNTIF(MF!CR$8:CR$271,$A18)-$G18</f>
        <v>0</v>
      </c>
      <c r="CT18" s="451">
        <f>COUNTIF(MF!CS$8:CS$271,$I18)+COUNTIF(MF!CS$8:CS$271,$A18)-$G18</f>
        <v>0</v>
      </c>
      <c r="CU18" s="450">
        <f>COUNTIF(MF!CT$8:CT$271,$I18)+COUNTIF(MF!CT$8:CT$271,$A18)-$G18</f>
        <v>0</v>
      </c>
      <c r="CV18" s="451">
        <f>COUNTIF(MF!CU$8:CU$271,$I18)+COUNTIF(MF!CU$8:CU$271,$A18)-$G18</f>
        <v>0</v>
      </c>
      <c r="CW18" s="450">
        <f>COUNTIF(MF!CV$8:CV$271,$I18)+COUNTIF(MF!CV$8:CV$271,$A18)-$G18</f>
        <v>0</v>
      </c>
      <c r="CX18" s="829">
        <f>COUNTIF(MF!CW$8:CW$271,$I18)+COUNTIF(MF!CW$8:CW$271,$A18)-$G18</f>
        <v>0</v>
      </c>
      <c r="CY18" s="830">
        <f>COUNTIF(MF!CX$8:CX$271,$I18)+COUNTIF(MF!CX$8:CX$271,$A18)-$G18</f>
        <v>0</v>
      </c>
      <c r="CZ18" s="829">
        <f>COUNTIF(MF!CY$8:CY$271,$I18)+COUNTIF(MF!CY$8:CY$271,$A18)-$G18</f>
        <v>0</v>
      </c>
      <c r="DA18" s="830">
        <f>COUNTIF(MF!CZ$8:CZ$271,$I18)+COUNTIF(MF!CZ$8:CZ$271,$A18)-$G18</f>
        <v>0</v>
      </c>
      <c r="DB18" s="451">
        <f>COUNTIF(MF!DA$8:DA$271,$I18)+COUNTIF(MF!DA$8:DA$271,$A18)-$G18</f>
        <v>0</v>
      </c>
      <c r="DC18" s="450">
        <f>COUNTIF(MF!DB$8:DB$271,$I18)+COUNTIF(MF!DB$8:DB$271,$A18)-$G18</f>
        <v>0</v>
      </c>
      <c r="DD18" s="451">
        <f>COUNTIF(MF!DC$8:DC$271,$I18)+COUNTIF(MF!DC$8:DC$271,$A18)-$G18</f>
        <v>0</v>
      </c>
      <c r="DE18" s="450">
        <f>COUNTIF(MF!DD$8:DD$271,$I18)+COUNTIF(MF!DD$8:DD$271,$A18)-$G18</f>
        <v>0</v>
      </c>
      <c r="DF18" s="451">
        <f>COUNTIF(MF!DE$8:DE$271,$I18)+COUNTIF(MF!DE$8:DE$271,$A18)-$G18</f>
        <v>0</v>
      </c>
      <c r="DG18" s="450">
        <f>COUNTIF(MF!DF$8:DF$271,$I18)+COUNTIF(MF!DF$8:DF$271,$A18)-$G18</f>
        <v>0</v>
      </c>
      <c r="DH18" s="451">
        <f>COUNTIF(MF!DG$8:DG$271,$I18)+COUNTIF(MF!DG$8:DG$271,$A18)-$G18</f>
        <v>0</v>
      </c>
      <c r="DI18" s="450">
        <f>COUNTIF(MF!DH$8:DH$271,$I18)+COUNTIF(MF!DH$8:DH$271,$A18)-$G18</f>
        <v>0</v>
      </c>
      <c r="DJ18" s="451">
        <f>COUNTIF(MF!DI$8:DI$271,$I18)+COUNTIF(MF!DI$8:DI$271,$A18)-$G18</f>
        <v>0</v>
      </c>
      <c r="DK18" s="450">
        <f>COUNTIF(MF!DJ$8:DJ$271,$I18)+COUNTIF(MF!DJ$8:DJ$271,$A18)-$G18</f>
        <v>0</v>
      </c>
      <c r="DL18" s="829">
        <f>COUNTIF(MF!DK$8:DK$271,$I18)+COUNTIF(MF!DK$8:DK$271,$A18)-$G18</f>
        <v>0</v>
      </c>
      <c r="DM18" s="830">
        <f>COUNTIF(MF!DL$8:DL$271,$I18)+COUNTIF(MF!DL$8:DL$271,$A18)-$G18</f>
        <v>0</v>
      </c>
      <c r="DN18" s="829">
        <f>COUNTIF(MF!DM$8:DM$271,$I18)+COUNTIF(MF!DM$8:DM$271,$A18)-$G18</f>
        <v>0</v>
      </c>
      <c r="DO18" s="830">
        <f>COUNTIF(MF!DN$8:DN$271,$I18)+COUNTIF(MF!DN$8:DN$271,$A18)-$G18</f>
        <v>0</v>
      </c>
      <c r="DP18" s="451">
        <f>COUNTIF(MF!DO$8:DO$271,$I18)+COUNTIF(MF!DO$8:DO$271,$A18)-$G18</f>
        <v>0</v>
      </c>
      <c r="DQ18" s="450">
        <f>COUNTIF(MF!DP$8:DP$271,$I18)+COUNTIF(MF!DP$8:DP$271,$A18)-$G18</f>
        <v>0</v>
      </c>
      <c r="DR18" s="451">
        <f>COUNTIF(MF!DQ$8:DQ$271,$I18)+COUNTIF(MF!DQ$8:DQ$271,$A18)-$G18</f>
        <v>0</v>
      </c>
      <c r="DS18" s="450">
        <f>COUNTIF(MF!DR$8:DR$271,$I18)+COUNTIF(MF!DR$8:DR$271,$A18)-$G18</f>
        <v>0</v>
      </c>
      <c r="DT18" s="451">
        <f>COUNTIF(MF!DS$8:DS$271,$I18)+COUNTIF(MF!DS$8:DS$271,$A18)-$G18</f>
        <v>0</v>
      </c>
      <c r="DU18" s="450">
        <f>COUNTIF(MF!DT$8:DT$271,$I18)+COUNTIF(MF!DT$8:DT$271,$A18)-$G18</f>
        <v>0</v>
      </c>
      <c r="DV18" s="451">
        <f>COUNTIF(MF!DU$8:DU$271,$I18)+COUNTIF(MF!DU$8:DU$271,$A18)-$G18</f>
        <v>0</v>
      </c>
      <c r="DW18" s="450">
        <f>COUNTIF(MF!DV$8:DV$271,$I18)+COUNTIF(MF!DV$8:DV$271,$A18)-$G18</f>
        <v>0</v>
      </c>
      <c r="DX18" s="451">
        <f>COUNTIF(MF!DW$8:DW$271,$I18)+COUNTIF(MF!DW$8:DW$271,$A18)-$G18</f>
        <v>0</v>
      </c>
      <c r="DY18" s="452">
        <f>COUNTIF(MF!DX$8:DX$271,$I18)+COUNTIF(MF!DX$8:DX$271,$A18)-$G18</f>
        <v>0</v>
      </c>
      <c r="DZ18" s="449">
        <f>COUNTIF(MF!DY$8:DY$271,$I18)+COUNTIF(MF!DY$8:DY$271,$A18)-$G18</f>
        <v>0</v>
      </c>
      <c r="EA18" s="450">
        <f>COUNTIF(MF!DZ$8:DZ$271,$I18)+COUNTIF(MF!DZ$8:DZ$271,$A18)-$G18</f>
        <v>0</v>
      </c>
      <c r="EB18" s="829">
        <f>COUNTIF(MF!EA$8:EA$271,$I18)+COUNTIF(MF!EA$8:EA$271,$A18)-$G18</f>
        <v>0</v>
      </c>
      <c r="EC18" s="830">
        <f>COUNTIF(MF!EB$8:EB$271,$I18)+COUNTIF(MF!EB$8:EB$271,$A18)-$G18</f>
        <v>0</v>
      </c>
      <c r="ED18" s="829">
        <f>COUNTIF(MF!EC$8:EC$271,$I18)+COUNTIF(MF!EC$8:EC$271,$A18)-$G18</f>
        <v>0</v>
      </c>
      <c r="EE18" s="830">
        <f>COUNTIF(MF!ED$8:ED$271,$I18)+COUNTIF(MF!ED$8:ED$271,$A18)-$G18</f>
        <v>0</v>
      </c>
      <c r="EF18" s="451">
        <f>COUNTIF(MF!EE$8:EE$271,$I18)+COUNTIF(MF!EE$8:EE$271,$A18)-$G18</f>
        <v>0</v>
      </c>
      <c r="EG18" s="450">
        <f>COUNTIF(MF!EF$8:EF$271,$I18)+COUNTIF(MF!EF$8:EF$271,$A18)-$G18</f>
        <v>0</v>
      </c>
      <c r="EH18" s="853">
        <f>COUNTIF(MF!EG$8:EG$271,$I18)+COUNTIF(MF!EG$8:EG$271,$A18)-$G18</f>
        <v>0</v>
      </c>
      <c r="EI18" s="854">
        <f>COUNTIF(MF!EH$8:EH$271,$I18)+COUNTIF(MF!EH$8:EH$271,$A18)-$G18</f>
        <v>0</v>
      </c>
      <c r="EJ18" s="451">
        <f>COUNTIF(MF!EI$8:EI$271,$I18)+COUNTIF(MF!EI$8:EI$271,$A18)-$G18</f>
        <v>0</v>
      </c>
      <c r="EK18" s="450">
        <f>COUNTIF(MF!EJ$8:EJ$271,$I18)+COUNTIF(MF!EJ$8:EJ$271,$A18)-$G18</f>
        <v>0</v>
      </c>
      <c r="EL18" s="451">
        <f>COUNTIF(MF!EK$8:EK$271,$I18)+COUNTIF(MF!EK$8:EK$271,$A18)-$G18</f>
        <v>0</v>
      </c>
      <c r="EM18" s="450">
        <f>COUNTIF(MF!EL$8:EL$271,$I18)+COUNTIF(MF!EL$8:EL$271,$A18)-$G18</f>
        <v>0</v>
      </c>
      <c r="EN18" s="451">
        <f>COUNTIF(MF!EM$8:EM$271,$I18)+COUNTIF(MF!EM$8:EM$271,$A18)-$G18</f>
        <v>0</v>
      </c>
      <c r="EO18" s="450">
        <f>COUNTIF(MF!EN$8:EN$271,$I18)+COUNTIF(MF!EN$8:EN$271,$A18)-$G18</f>
        <v>0</v>
      </c>
      <c r="EP18" s="829">
        <f>COUNTIF(MF!EO$8:EO$271,$I18)+COUNTIF(MF!EO$8:EO$271,$A18)-$G18</f>
        <v>0</v>
      </c>
      <c r="EQ18" s="830">
        <f>COUNTIF(MF!EP$8:EP$271,$I18)+COUNTIF(MF!EP$8:EP$271,$A18)-$G18</f>
        <v>0</v>
      </c>
      <c r="ER18" s="829">
        <f>COUNTIF(MF!EQ$8:EQ$271,$I18)+COUNTIF(MF!EQ$8:EQ$271,$A18)-$G18</f>
        <v>0</v>
      </c>
      <c r="ES18" s="830">
        <f>COUNTIF(MF!ER$8:ER$271,$I18)+COUNTIF(MF!ER$8:ER$271,$A18)-$G18</f>
        <v>0</v>
      </c>
      <c r="ET18" s="451">
        <f>COUNTIF(MF!ES$8:ES$271,$I18)+COUNTIF(MF!ES$8:ES$271,$A18)-$G18</f>
        <v>0</v>
      </c>
      <c r="EU18" s="450">
        <f>COUNTIF(MF!ET$8:ET$271,$I18)+COUNTIF(MF!ET$8:ET$271,$A18)-$G18</f>
        <v>0</v>
      </c>
      <c r="EV18" s="451">
        <f>COUNTIF(MF!EU$8:EU$271,$I18)+COUNTIF(MF!EU$8:EU$271,$A18)-$G18</f>
        <v>0</v>
      </c>
      <c r="EW18" s="450">
        <f>COUNTIF(MF!EV$8:EV$271,$I18)+COUNTIF(MF!EV$8:EV$271,$A18)-$G18</f>
        <v>0</v>
      </c>
      <c r="EX18" s="451">
        <f>COUNTIF(MF!EW$8:EW$271,$I18)+COUNTIF(MF!EW$8:EW$271,$A18)-$G18</f>
        <v>0</v>
      </c>
      <c r="EY18" s="450">
        <f>COUNTIF(MF!EX$8:EX$271,$I18)+COUNTIF(MF!EX$8:EX$271,$A18)-$G18</f>
        <v>0</v>
      </c>
      <c r="EZ18" s="451">
        <f>COUNTIF(MF!EY$8:EY$271,$I18)+COUNTIF(MF!EY$8:EY$271,$A18)-$G18</f>
        <v>0</v>
      </c>
      <c r="FA18" s="450">
        <f>COUNTIF(MF!EZ$8:EZ$271,$I18)+COUNTIF(MF!EZ$8:EZ$271,$A18)-$G18</f>
        <v>0</v>
      </c>
      <c r="FB18" s="451">
        <f>COUNTIF(MF!FA$8:FA$271,$I18)+COUNTIF(MF!FA$8:FA$271,$A18)-$G18</f>
        <v>0</v>
      </c>
      <c r="FC18" s="450">
        <f>COUNTIF(MF!FB$8:FB$271,$I18)+COUNTIF(MF!FB$8:FB$271,$A18)-$G18</f>
        <v>0</v>
      </c>
      <c r="FD18" s="829">
        <f>COUNTIF(MF!FC$8:FC$271,$I18)+COUNTIF(MF!FC$8:FC$271,$A18)-$G18</f>
        <v>0</v>
      </c>
      <c r="FE18" s="830">
        <f>COUNTIF(MF!FD$8:FD$271,$I18)+COUNTIF(MF!FD$8:FD$271,$A18)-$G18</f>
        <v>0</v>
      </c>
      <c r="FF18" s="829">
        <f>COUNTIF(MF!FE$8:FE$271,$I18)+COUNTIF(MF!FE$8:FE$271,$A18)-$G18</f>
        <v>0</v>
      </c>
      <c r="FG18" s="830">
        <f>COUNTIF(MF!FF$8:FF$271,$I18)+COUNTIF(MF!FF$8:FF$271,$A18)-$G18</f>
        <v>0</v>
      </c>
      <c r="FH18" s="451">
        <f>COUNTIF(MF!FG$8:FG$271,$I18)+COUNTIF(MF!FG$8:FG$271,$A18)-$G18</f>
        <v>0</v>
      </c>
      <c r="FI18" s="450">
        <f>COUNTIF(MF!FH$8:FH$271,$I18)+COUNTIF(MF!FH$8:FH$271,$A18)-$G18</f>
        <v>0</v>
      </c>
      <c r="FJ18" s="451">
        <f>COUNTIF(MF!FI$8:FI$271,$I18)+COUNTIF(MF!FI$8:FI$271,$A18)-$G18</f>
        <v>0</v>
      </c>
      <c r="FK18" s="450">
        <f>COUNTIF(MF!FJ$8:FJ$271,$I18)+COUNTIF(MF!FJ$8:FJ$271,$A18)-$G18</f>
        <v>0</v>
      </c>
      <c r="FL18" s="451">
        <f>COUNTIF(MF!FK$8:FK$271,$I18)+COUNTIF(MF!FK$8:FK$271,$A18)-$G18</f>
        <v>0</v>
      </c>
      <c r="FM18" s="450">
        <f>COUNTIF(MF!FL$8:FL$271,$I18)+COUNTIF(MF!FL$8:FL$271,$A18)-$G18</f>
        <v>0</v>
      </c>
      <c r="FN18" s="451">
        <f>COUNTIF(MF!FM$8:FM$271,$I18)+COUNTIF(MF!FM$8:FM$271,$A18)-$G18</f>
        <v>0</v>
      </c>
      <c r="FO18" s="450">
        <f>COUNTIF(MF!FN$8:FN$271,$I18)+COUNTIF(MF!FN$8:FN$271,$A18)-$G18</f>
        <v>0</v>
      </c>
      <c r="FP18" s="451">
        <f>COUNTIF(MF!FO$8:FO$271,$I18)+COUNTIF(MF!FO$8:FO$271,$A18)-$G18</f>
        <v>0</v>
      </c>
      <c r="FQ18" s="450">
        <f>COUNTIF(MF!FP$8:FP$271,$I18)+COUNTIF(MF!FP$8:FP$271,$A18)-$G18</f>
        <v>0</v>
      </c>
      <c r="FR18" s="829">
        <f>COUNTIF(MF!FQ$8:FQ$271,$I18)+COUNTIF(MF!FQ$8:FQ$271,$A18)-$G18</f>
        <v>0</v>
      </c>
      <c r="FS18" s="830">
        <f>COUNTIF(MF!FR$8:FR$271,$I18)+COUNTIF(MF!FR$8:FR$271,$A18)-$G18</f>
        <v>0</v>
      </c>
      <c r="FT18" s="829">
        <f>COUNTIF(MF!FS$8:FS$271,$I18)+COUNTIF(MF!FS$8:FS$271,$A18)-$G18</f>
        <v>0</v>
      </c>
      <c r="FU18" s="830">
        <f>COUNTIF(MF!FT$8:FT$271,$I18)+COUNTIF(MF!FT$8:FT$271,$A18)-$G18</f>
        <v>0</v>
      </c>
      <c r="FV18" s="451">
        <f>COUNTIF(MF!FU$8:FU$271,$I18)+COUNTIF(MF!FU$8:FU$271,$A18)-$G18</f>
        <v>0</v>
      </c>
      <c r="FW18" s="450">
        <f>COUNTIF(MF!FV$8:FV$271,$I18)+COUNTIF(MF!FV$8:FV$271,$A18)-$G18</f>
        <v>0</v>
      </c>
      <c r="FX18" s="451">
        <f>COUNTIF(MF!FW$8:FW$271,$I18)+COUNTIF(MF!FW$8:FW$271,$A18)-$G18</f>
        <v>0</v>
      </c>
      <c r="FY18" s="450">
        <f>COUNTIF(MF!FX$8:FX$271,$I18)+COUNTIF(MF!FX$8:FX$271,$A18)-$G18</f>
        <v>0</v>
      </c>
      <c r="FZ18" s="451">
        <f>COUNTIF(MF!FY$8:FY$271,$I18)+COUNTIF(MF!FY$8:FY$271,$A18)-$G18</f>
        <v>0</v>
      </c>
      <c r="GA18" s="450">
        <f>COUNTIF(MF!FZ$8:FZ$271,$I18)+COUNTIF(MF!FZ$8:FZ$271,$A18)-$G18</f>
        <v>0</v>
      </c>
      <c r="GB18" s="451">
        <f>COUNTIF(MF!GA$8:GA$271,$I18)+COUNTIF(MF!GA$8:GA$271,$A18)-$G18</f>
        <v>0</v>
      </c>
      <c r="GC18" s="450">
        <f>COUNTIF(MF!GB$8:GB$271,$I18)+COUNTIF(MF!GB$8:GB$271,$A18)-$G18</f>
        <v>0</v>
      </c>
      <c r="GD18" s="451">
        <f>COUNTIF(MF!GC$8:GC$271,$I18)+COUNTIF(MF!GC$8:GC$271,$A18)-$G18</f>
        <v>0</v>
      </c>
      <c r="GE18" s="450">
        <f>COUNTIF(MF!GD$8:GD$271,$I18)+COUNTIF(MF!GD$8:GD$271,$A18)-$G18</f>
        <v>0</v>
      </c>
      <c r="GF18" s="829">
        <f>COUNTIF(MF!GE$8:GE$271,$I18)+COUNTIF(MF!GE$8:GE$271,$A18)-$G18</f>
        <v>0</v>
      </c>
      <c r="GG18" s="830">
        <f>COUNTIF(MF!GF$8:GF$271,$I18)+COUNTIF(MF!GF$8:GF$271,$A18)-$G18</f>
        <v>0</v>
      </c>
      <c r="GH18" s="829">
        <f>COUNTIF(MF!GG$8:GG$271,$I18)+COUNTIF(MF!GG$8:GG$271,$A18)-$G18</f>
        <v>0</v>
      </c>
      <c r="GI18" s="869">
        <f>COUNTIF(MF!GH$8:GH$271,$I18)+COUNTIF(MF!GH$8:GH$271,$A18)-$G18</f>
        <v>0</v>
      </c>
      <c r="GJ18" s="451">
        <f>COUNTIF(MF!GI$8:GI$271,$I18)+COUNTIF(MF!GI$8:GI$271,$A18)-$G18</f>
        <v>0</v>
      </c>
      <c r="GK18" s="450">
        <f>COUNTIF(MF!GJ$8:GJ$271,$I18)+COUNTIF(MF!GJ$8:GJ$271,$A18)-$G18</f>
        <v>0</v>
      </c>
      <c r="GL18" s="451">
        <f>COUNTIF(MF!GK$8:GK$271,$I18)+COUNTIF(MF!GK$8:GK$271,$A18)-$G18</f>
        <v>0</v>
      </c>
      <c r="GM18" s="450">
        <f>COUNTIF(MF!GL$8:GL$271,$I18)+COUNTIF(MF!GL$8:GL$271,$A18)-$G18</f>
        <v>0</v>
      </c>
      <c r="GN18" s="451">
        <f>COUNTIF(MF!GM$8:GM$271,$I18)+COUNTIF(MF!GM$8:GM$271,$A18)-$G18</f>
        <v>0</v>
      </c>
      <c r="GO18" s="450">
        <f>COUNTIF(MF!GN$8:GN$271,$I18)+COUNTIF(MF!GN$8:GN$271,$A18)-$G18</f>
        <v>0</v>
      </c>
      <c r="GP18" s="451">
        <f>COUNTIF(MF!GO$8:GO$271,$I18)+COUNTIF(MF!GO$8:GO$271,$A18)-$G18</f>
        <v>0</v>
      </c>
      <c r="GQ18" s="450">
        <f>COUNTIF(MF!GP$8:GP$271,$I18)+COUNTIF(MF!GP$8:GP$271,$A18)-$G18</f>
        <v>0</v>
      </c>
      <c r="GR18" s="451">
        <f>COUNTIF(MF!GQ$8:GQ$271,$I18)+COUNTIF(MF!GQ$8:GQ$271,$A18)-$G18</f>
        <v>0</v>
      </c>
      <c r="GS18" s="450">
        <f>COUNTIF(MF!GR$8:GR$271,$I18)+COUNTIF(MF!GR$8:GR$271,$A18)-$G18</f>
        <v>0</v>
      </c>
      <c r="GT18" s="829">
        <f>COUNTIF(MF!GS$8:GS$271,$I18)+COUNTIF(MF!GS$8:GS$271,$A18)-$G18</f>
        <v>0</v>
      </c>
      <c r="GU18" s="830">
        <f>COUNTIF(MF!GT$8:GT$271,$I18)+COUNTIF(MF!GT$8:GT$271,$A18)-$G18</f>
        <v>0</v>
      </c>
      <c r="GV18" s="829">
        <f>COUNTIF(MF!GU$8:GU$271,$I18)+COUNTIF(MF!GU$8:GU$271,$A18)-$G18</f>
        <v>0</v>
      </c>
      <c r="GW18" s="830">
        <f>COUNTIF(MF!GV$8:GV$271,$I18)+COUNTIF(MF!GV$8:GV$271,$A18)-$G18</f>
        <v>0</v>
      </c>
      <c r="GX18" s="451">
        <f>COUNTIF(MF!GW$8:GW$271,$I18)+COUNTIF(MF!GW$8:GW$271,$A18)-$G18</f>
        <v>0</v>
      </c>
      <c r="GY18" s="450">
        <f>COUNTIF(MF!GX$8:GX$271,$I18)+COUNTIF(MF!GX$8:GX$271,$A18)-$G18</f>
        <v>0</v>
      </c>
      <c r="GZ18" s="451">
        <f>COUNTIF(MF!GY$8:GY$271,$I18)+COUNTIF(MF!GY$8:GY$271,$A18)-$G18</f>
        <v>0</v>
      </c>
      <c r="HA18" s="450">
        <f>COUNTIF(MF!GZ$8:GZ$271,$I18)+COUNTIF(MF!GZ$8:GZ$271,$A18)-$G18</f>
        <v>0</v>
      </c>
      <c r="HB18" s="451">
        <f>COUNTIF(MF!HA$8:HA$271,$I18)+COUNTIF(MF!HA$8:HA$271,$A18)-$G18</f>
        <v>0</v>
      </c>
      <c r="HC18" s="450">
        <f>COUNTIF(MF!HB$8:HB$271,$I18)+COUNTIF(MF!HB$8:HB$271,$A18)-$G18</f>
        <v>0</v>
      </c>
      <c r="HD18" s="451">
        <f>COUNTIF(MF!HC$8:HC$271,$I18)+COUNTIF(MF!HC$8:HC$271,$A18)-$G18</f>
        <v>0</v>
      </c>
      <c r="HE18" s="450">
        <f>COUNTIF(MF!HD$8:HD$271,$I18)+COUNTIF(MF!HD$8:HD$271,$A18)-$G18</f>
        <v>0</v>
      </c>
      <c r="HF18" s="451">
        <f>COUNTIF(MF!HE$8:HE$271,$I18)+COUNTIF(MF!HE$8:HE$271,$A18)-$G18</f>
        <v>0</v>
      </c>
      <c r="HG18" s="450">
        <f>COUNTIF(MF!HF$8:HF$271,$I18)+COUNTIF(MF!HF$8:HF$271,$A18)-$G18</f>
        <v>0</v>
      </c>
      <c r="HH18" s="829">
        <f>COUNTIF(MF!HG$8:HG$271,$I18)+COUNTIF(MF!HG$8:HG$271,$A18)-$G18</f>
        <v>0</v>
      </c>
      <c r="HI18" s="830">
        <f>COUNTIF(MF!HH$8:HH$271,$I18)+COUNTIF(MF!HH$8:HH$271,$A18)-$G18</f>
        <v>0</v>
      </c>
      <c r="HJ18" s="829">
        <f>COUNTIF(MF!HI$8:HI$271,$I18)+COUNTIF(MF!HI$8:HI$271,$A18)-$G18</f>
        <v>0</v>
      </c>
      <c r="HK18" s="830">
        <f>COUNTIF(MF!HJ$8:HJ$271,$I18)+COUNTIF(MF!HJ$8:HJ$271,$A18)-$G18</f>
        <v>0</v>
      </c>
      <c r="HL18" s="451">
        <f>COUNTIF(MF!HK$8:HK$271,$I18)+COUNTIF(MF!HK$8:HK$271,$A18)-$G18</f>
        <v>0</v>
      </c>
      <c r="HM18" s="450">
        <f>COUNTIF(MF!HL$8:HL$271,$I18)+COUNTIF(MF!HL$8:HL$271,$A18)-$G18</f>
        <v>0</v>
      </c>
      <c r="HN18" s="451">
        <f>COUNTIF(MF!HM$8:HM$271,$I18)+COUNTIF(MF!HM$8:HM$271,$A18)-$G18</f>
        <v>0</v>
      </c>
      <c r="HO18" s="450">
        <f>COUNTIF(MF!HN$8:HN$271,$I18)+COUNTIF(MF!HN$8:HN$271,$A18)-$G18</f>
        <v>0</v>
      </c>
      <c r="HP18" s="451">
        <f>COUNTIF(MF!HO$8:HO$271,$I18)+COUNTIF(MF!HO$8:HO$271,$A18)-$G18</f>
        <v>0</v>
      </c>
      <c r="HQ18" s="450">
        <f>COUNTIF(MF!HP$8:HP$271,$I18)+COUNTIF(MF!HP$8:HP$271,$A18)-$G18</f>
        <v>0</v>
      </c>
      <c r="HR18" s="451">
        <f>COUNTIF(MF!HQ$8:HQ$271,$I18)+COUNTIF(MF!HQ$8:HQ$271,$A18)-$G18</f>
        <v>0</v>
      </c>
      <c r="HS18" s="450">
        <f>COUNTIF(MF!HR$8:HR$271,$I18)+COUNTIF(MF!HR$8:HR$271,$A18)-$G18</f>
        <v>0</v>
      </c>
      <c r="HT18" s="884">
        <f>COUNTIF(MF!HS$8:HS$271,$I18)+COUNTIF(MF!HS$8:HS$271,$A18)-$G18</f>
        <v>0</v>
      </c>
      <c r="HU18" s="885">
        <f>COUNTIF(MF!HT$8:HT$271,$I18)+COUNTIF(MF!HT$8:HT$271,$A18)-$G18</f>
        <v>0</v>
      </c>
      <c r="HV18" s="829">
        <f>COUNTIF(MF!HU$8:HU$271,$I18)+COUNTIF(MF!HU$8:HU$271,$A18)-$G18</f>
        <v>0</v>
      </c>
      <c r="HW18" s="830">
        <f>COUNTIF(MF!HV$8:HV$271,$I18)+COUNTIF(MF!HV$8:HV$271,$A18)-$G18</f>
        <v>0</v>
      </c>
      <c r="HX18" s="884">
        <f>COUNTIF(MF!HW$8:HW$271,$I18)+COUNTIF(MF!HW$8:HW$271,$A18)-$G18</f>
        <v>0</v>
      </c>
      <c r="HY18" s="885">
        <f>COUNTIF(MF!HX$8:HX$271,$I18)+COUNTIF(MF!HX$8:HX$271,$A18)-$G18</f>
        <v>0</v>
      </c>
      <c r="HZ18" s="451">
        <f>COUNTIF(MF!HY$8:HY$271,$I18)+COUNTIF(MF!HY$8:HY$271,$A18)-$G18</f>
        <v>0</v>
      </c>
      <c r="IA18" s="450">
        <f>COUNTIF(MF!HZ$8:HZ$271,$I18)+COUNTIF(MF!HZ$8:HZ$271,$A18)-$G18</f>
        <v>0</v>
      </c>
      <c r="IB18" s="451">
        <f>COUNTIF(MF!IA$8:IA$271,$I18)+COUNTIF(MF!IA$8:IA$271,$A18)-$G18</f>
        <v>0</v>
      </c>
      <c r="IC18" s="450">
        <f>COUNTIF(MF!IB$8:IB$271,$I18)+COUNTIF(MF!IB$8:IB$271,$A18)-$G18</f>
        <v>0</v>
      </c>
      <c r="ID18" s="451">
        <f>COUNTIF(MF!IC$8:IC$271,$I18)+COUNTIF(MF!IC$8:IC$271,$A18)-$G18</f>
        <v>0</v>
      </c>
      <c r="IE18" s="450">
        <f>COUNTIF(MF!ID$8:ID$271,$I18)+COUNTIF(MF!ID$8:ID$271,$A18)-$G18</f>
        <v>0</v>
      </c>
      <c r="IF18" s="192">
        <f>COUNTIF(MF!IE$8:IE$271,$I18)+COUNTIF(MF!IE$8:IE$271,$A18)-$G18</f>
        <v>0</v>
      </c>
      <c r="IG18" s="174">
        <f>COUNTIF(MF!IF$8:IF$271,$I18)+COUNTIF(MF!IF$8:IF$271,$A18)-$G18</f>
        <v>0</v>
      </c>
      <c r="IH18" s="451">
        <f>COUNTIF(MF!IG$8:IG$271,$I18)+COUNTIF(MF!IG$8:IG$271,$A18)-$G18</f>
        <v>0</v>
      </c>
      <c r="II18" s="450">
        <f>COUNTIF(MF!IH$8:IH$271,$I18)+COUNTIF(MF!IH$8:IH$271,$A18)-$G18</f>
        <v>0</v>
      </c>
      <c r="IJ18" s="829">
        <f>COUNTIF(MF!II$8:II$271,$I18)+COUNTIF(MF!II$8:II$271,$A18)-$G18</f>
        <v>0</v>
      </c>
      <c r="IK18" s="830">
        <f>COUNTIF(MF!IJ$8:IJ$271,$I18)+COUNTIF(MF!IJ$8:IJ$271,$A18)-$G18</f>
        <v>0</v>
      </c>
      <c r="IL18" s="829">
        <f>COUNTIF(MF!IK$8:IK$271,$I18)+COUNTIF(MF!IK$8:IK$271,$A18)-$G18</f>
        <v>0</v>
      </c>
      <c r="IM18" s="830">
        <f>COUNTIF(MF!IL$8:IL$271,$I18)+COUNTIF(MF!IL$8:IL$271,$A18)-$G18</f>
        <v>0</v>
      </c>
      <c r="IN18" s="451">
        <f>COUNTIF(MF!IM$8:IM$271,$I18)+COUNTIF(MF!IM$8:IM$271,$A18)-$G18</f>
        <v>0</v>
      </c>
      <c r="IO18" s="450">
        <f>COUNTIF(MF!IN$8:IN$271,$I18)+COUNTIF(MF!IN$8:IN$271,$A18)-$G18</f>
        <v>0</v>
      </c>
      <c r="IP18" s="451">
        <f>COUNTIF(MF!IO$8:IO$271,$I18)+COUNTIF(MF!IO$8:IO$271,$A18)-$G18</f>
        <v>0</v>
      </c>
      <c r="IQ18" s="450">
        <f>COUNTIF(MF!IP$8:IP$271,$I18)+COUNTIF(MF!IP$8:IP$271,$A18)-$G18</f>
        <v>0</v>
      </c>
      <c r="IR18" s="173">
        <f>COUNTIF(MF!IQ$8:IQ$271,$I18)+COUNTIF(MF!IQ$8:IQ$271,$A18)-$G18</f>
        <v>0</v>
      </c>
      <c r="IS18" s="174">
        <f>COUNTIF(MF!IR$8:IR$271,$I18)+COUNTIF(MF!IR$8:IR$271,$A18)-$G18</f>
        <v>0</v>
      </c>
      <c r="IT18" s="451">
        <f>COUNTIF(MF!IS$8:IS$271,$I18)+COUNTIF(MF!IS$8:IS$271,$A18)-$G18</f>
        <v>0</v>
      </c>
      <c r="IU18" s="450">
        <f>COUNTIF(MF!IT$8:IT$271,$I18)+COUNTIF(MF!IT$8:IT$271,$A18)-$G18</f>
        <v>0</v>
      </c>
      <c r="IV18" s="451">
        <f>COUNTIF(MF!IU$8:IU$271,$I18)+COUNTIF(MF!IU$8:IU$271,$A18)-$G18</f>
        <v>0</v>
      </c>
      <c r="IW18" s="450">
        <f>COUNTIF(MF!IV$8:IV$271,$I18)+COUNTIF(MF!IV$8:IV$271,$A18)-$G18</f>
        <v>0</v>
      </c>
      <c r="IX18" s="829">
        <f>COUNTIF(MF!IW$8:IW$271,$I18)+COUNTIF(MF!IW$8:IW$271,$A18)-$G18</f>
        <v>0</v>
      </c>
      <c r="IY18" s="830">
        <f>COUNTIF(MF!IX$8:IX$271,$I18)+COUNTIF(MF!IX$8:IX$271,$A18)-$G18</f>
        <v>0</v>
      </c>
      <c r="IZ18" s="829">
        <f>COUNTIF(MF!IY$8:IY$271,$I18)+COUNTIF(MF!IY$8:IY$271,$A18)-$G18</f>
        <v>0</v>
      </c>
      <c r="JA18" s="830">
        <f>COUNTIF(MF!IZ$8:IZ$271,$I18)+COUNTIF(MF!IZ$8:IZ$271,$A18)-$G18</f>
        <v>0</v>
      </c>
      <c r="JB18" s="451">
        <f>COUNTIF(MF!JA$8:JA$271,$I18)+COUNTIF(MF!JA$8:JA$271,$A18)-$G18</f>
        <v>0</v>
      </c>
      <c r="JC18" s="450">
        <f>COUNTIF(MF!JB$8:JB$271,$I18)+COUNTIF(MF!JB$8:JB$271,$A18)-$G18</f>
        <v>0</v>
      </c>
      <c r="JD18" s="451">
        <f>COUNTIF(MF!JC$8:JC$271,$I18)+COUNTIF(MF!JC$8:JC$271,$A18)-$G18</f>
        <v>0</v>
      </c>
      <c r="JE18" s="450">
        <f>COUNTIF(MF!JD$8:JD$271,$I18)+COUNTIF(MF!JD$8:JD$271,$A18)-$G18</f>
        <v>0</v>
      </c>
      <c r="JF18" s="451">
        <f>COUNTIF(MF!JE$8:JE$271,$I18)+COUNTIF(MF!JE$8:JE$271,$A18)-$G18</f>
        <v>0</v>
      </c>
      <c r="JG18" s="450">
        <f>COUNTIF(MF!JF$8:JF$271,$I18)+COUNTIF(MF!JF$8:JF$271,$A18)-$G18</f>
        <v>0</v>
      </c>
      <c r="JH18" s="451">
        <f>COUNTIF(MF!JG$8:JG$271,$I18)+COUNTIF(MF!JG$8:JG$271,$A18)-$G18</f>
        <v>0</v>
      </c>
      <c r="JI18" s="450">
        <f>COUNTIF(MF!JH$8:JH$271,$I18)+COUNTIF(MF!JH$8:JH$271,$A18)-$G18</f>
        <v>0</v>
      </c>
      <c r="JJ18" s="451">
        <f>COUNTIF(MF!JI$8:JI$271,$I18)+COUNTIF(MF!JI$8:JI$271,$A18)-$G18</f>
        <v>0</v>
      </c>
      <c r="JK18" s="450">
        <f>COUNTIF(MF!JJ$8:JJ$271,$I18)+COUNTIF(MF!JJ$8:JJ$271,$A18)-$G18</f>
        <v>0</v>
      </c>
      <c r="JL18" s="829">
        <f>COUNTIF(MF!JK$8:JK$271,$I18)+COUNTIF(MF!JK$8:JK$271,$A18)-$G18</f>
        <v>0</v>
      </c>
      <c r="JM18" s="830">
        <f>COUNTIF(MF!JL$8:JL$271,$I18)+COUNTIF(MF!JL$8:JL$271,$A18)-$G18</f>
        <v>0</v>
      </c>
      <c r="JN18" s="829">
        <f>COUNTIF(MF!JM$8:JM$271,$I18)+COUNTIF(MF!JM$8:JM$271,$A18)-$G18</f>
        <v>0</v>
      </c>
      <c r="JO18" s="830">
        <f>COUNTIF(MF!JN$8:JN$271,$I18)+COUNTIF(MF!JN$8:JN$271,$A18)-$G18</f>
        <v>0</v>
      </c>
      <c r="JP18" s="451">
        <f>COUNTIF(MF!JO$8:JO$271,$I18)+COUNTIF(MF!JO$8:JO$271,$A18)-$G18</f>
        <v>0</v>
      </c>
      <c r="JQ18" s="450">
        <f>COUNTIF(MF!JP$8:JP$271,$I18)+COUNTIF(MF!JP$8:JP$271,$A18)-$G18</f>
        <v>0</v>
      </c>
      <c r="JR18" s="451">
        <f>COUNTIF(MF!JQ$8:JQ$271,$I18)+COUNTIF(MF!JQ$8:JQ$271,$A18)-$G18</f>
        <v>0</v>
      </c>
      <c r="JS18" s="450">
        <f>COUNTIF(MF!JR$8:JR$271,$I18)+COUNTIF(MF!JR$8:JR$271,$A18)-$G18</f>
        <v>0</v>
      </c>
      <c r="JT18" s="451">
        <f>COUNTIF(MF!JS$8:JS$271,$I18)+COUNTIF(MF!JS$8:JS$271,$A18)-$G18</f>
        <v>0</v>
      </c>
      <c r="JU18" s="450">
        <f>COUNTIF(MF!JT$8:JT$271,$I18)+COUNTIF(MF!JT$8:JT$271,$A18)-$G18</f>
        <v>0</v>
      </c>
      <c r="JV18" s="451">
        <f>COUNTIF(MF!JU$8:JU$271,$I18)+COUNTIF(MF!JU$8:JU$271,$A18)-$G18</f>
        <v>0</v>
      </c>
      <c r="JW18" s="450">
        <f>COUNTIF(MF!JV$8:JV$271,$I18)+COUNTIF(MF!JV$8:JV$271,$A18)-$G18</f>
        <v>0</v>
      </c>
      <c r="JX18" s="451">
        <f>COUNTIF(MF!JW$8:JW$271,$I18)+COUNTIF(MF!JW$8:JW$271,$A18)-$G18</f>
        <v>0</v>
      </c>
      <c r="JY18" s="450">
        <f>COUNTIF(MF!JX$8:JX$271,$I18)+COUNTIF(MF!JX$8:JX$271,$A18)-$G18</f>
        <v>0</v>
      </c>
      <c r="JZ18" s="829">
        <f>COUNTIF(MF!JY$8:JY$271,$I18)+COUNTIF(MF!JY$8:JY$271,$A18)-$G18</f>
        <v>0</v>
      </c>
      <c r="KA18" s="830">
        <f>COUNTIF(MF!JZ$8:JZ$271,$I18)+COUNTIF(MF!JZ$8:JZ$271,$A18)-$G18</f>
        <v>0</v>
      </c>
      <c r="KB18" s="829">
        <f>COUNTIF(MF!KA$8:KA$271,$I18)+COUNTIF(MF!KA$8:KA$271,$A18)-$G18</f>
        <v>0</v>
      </c>
      <c r="KC18" s="830">
        <f>COUNTIF(MF!KB$8:KB$271,$I18)+COUNTIF(MF!KB$8:KB$271,$A18)-$G18</f>
        <v>0</v>
      </c>
      <c r="KD18" s="451">
        <f>COUNTIF(MF!KC$8:KC$271,$I18)+COUNTIF(MF!KC$8:KC$271,$A18)-$G18</f>
        <v>0</v>
      </c>
      <c r="KE18" s="450">
        <f>COUNTIF(MF!KD$8:KD$271,$I18)+COUNTIF(MF!KD$8:KD$271,$A18)-$G18</f>
        <v>0</v>
      </c>
      <c r="KF18" s="451">
        <f>COUNTIF(MF!KE$8:KE$271,$I18)+COUNTIF(MF!KE$8:KE$271,$A18)-$G18</f>
        <v>0</v>
      </c>
      <c r="KG18" s="450">
        <f>COUNTIF(MF!KF$8:KF$271,$I18)+COUNTIF(MF!KF$8:KF$271,$A18)-$G18</f>
        <v>0</v>
      </c>
      <c r="KH18" s="451">
        <f>COUNTIF(MF!KG$8:KG$271,$I18)+COUNTIF(MF!KG$8:KG$271,$A18)-$G18</f>
        <v>0</v>
      </c>
      <c r="KI18" s="450">
        <f>COUNTIF(MF!KH$8:KH$271,$I18)+COUNTIF(MF!KH$8:KH$271,$A18)-$G18</f>
        <v>0</v>
      </c>
      <c r="KJ18" s="451">
        <f>COUNTIF(MF!KI$8:KI$271,$I18)+COUNTIF(MF!KI$8:KI$271,$A18)-$G18</f>
        <v>0</v>
      </c>
      <c r="KK18" s="450">
        <f>COUNTIF(MF!KJ$8:KJ$271,$I18)+COUNTIF(MF!KJ$8:KJ$271,$A18)-$G18</f>
        <v>0</v>
      </c>
      <c r="KL18" s="451">
        <f>COUNTIF(MF!KK$8:KK$271,$I18)+COUNTIF(MF!KK$8:KK$271,$A18)-$G18</f>
        <v>0</v>
      </c>
      <c r="KM18" s="450">
        <f>COUNTIF(MF!KL$8:KL$271,$I18)+COUNTIF(MF!KL$8:KL$271,$A18)-$G18</f>
        <v>0</v>
      </c>
      <c r="KN18" s="829">
        <f>COUNTIF(MF!KM$8:KM$271,$I18)+COUNTIF(MF!KM$8:KM$271,$A18)-$G18</f>
        <v>0</v>
      </c>
      <c r="KO18" s="830">
        <f>COUNTIF(MF!KN$8:KN$271,$I18)+COUNTIF(MF!KN$8:KN$271,$A18)-$G18</f>
        <v>0</v>
      </c>
      <c r="KP18" s="829">
        <f>COUNTIF(MF!KO$8:KO$271,$I18)+COUNTIF(MF!KO$8:KO$271,$A18)-$G18</f>
        <v>0</v>
      </c>
      <c r="KQ18" s="830">
        <f>COUNTIF(MF!KP$8:KP$271,$I18)+COUNTIF(MF!KP$8:KP$271,$A18)-$G18</f>
        <v>0</v>
      </c>
      <c r="KR18" s="451">
        <f>COUNTIF(MF!KQ$8:KQ$271,$I18)+COUNTIF(MF!KQ$8:KQ$271,$A18)-$G18</f>
        <v>0</v>
      </c>
      <c r="KS18" s="450">
        <f>COUNTIF(MF!KR$8:KR$271,$I18)+COUNTIF(MF!KR$8:KR$271,$A18)-$G18</f>
        <v>0</v>
      </c>
      <c r="KT18" s="451">
        <f>COUNTIF(MF!KS$8:KS$271,$I18)+COUNTIF(MF!KS$8:KS$271,$A18)-$G18</f>
        <v>0</v>
      </c>
      <c r="KU18" s="450">
        <f>COUNTIF(MF!KT$8:KT$271,$I18)+COUNTIF(MF!KT$8:KT$271,$A18)-$G18</f>
        <v>0</v>
      </c>
      <c r="KV18" s="451">
        <f>COUNTIF(MF!KU$8:KU$271,$I18)+COUNTIF(MF!KU$8:KU$271,$A18)-$G18</f>
        <v>0</v>
      </c>
      <c r="KW18" s="450">
        <f>COUNTIF(MF!KV$8:KV$271,$I18)+COUNTIF(MF!KV$8:KV$271,$A18)-$G18</f>
        <v>0</v>
      </c>
      <c r="KX18" s="451">
        <f>COUNTIF(MF!KW$8:KW$271,$I18)+COUNTIF(MF!KW$8:KW$271,$A18)-$G18</f>
        <v>0</v>
      </c>
      <c r="KY18" s="450">
        <f>COUNTIF(MF!KX$8:KX$271,$I18)+COUNTIF(MF!KX$8:KX$271,$A18)-$G18</f>
        <v>0</v>
      </c>
      <c r="KZ18" s="451">
        <f>COUNTIF(MF!KY$8:KY$271,$I18)+COUNTIF(MF!KY$8:KY$271,$A18)-$G18</f>
        <v>0</v>
      </c>
      <c r="LA18" s="452">
        <f>COUNTIF(MF!KZ$8:KZ$271,$I18)+COUNTIF(MF!KZ$8:KZ$271,$A18)-$G18</f>
        <v>0</v>
      </c>
      <c r="LB18" s="911">
        <f>COUNTIF(MF!LA$8:LA$271,$I18)+COUNTIF(MF!LA$8:LA$271,$A18)-$G18</f>
        <v>0</v>
      </c>
      <c r="LC18" s="830">
        <f>COUNTIF(MF!LB$8:LB$271,$I18)+COUNTIF(MF!LB$8:LB$271,$A18)-$G18</f>
        <v>0</v>
      </c>
      <c r="LD18" s="829">
        <f>COUNTIF(MF!LC$8:LC$271,$I18)+COUNTIF(MF!LC$8:LC$271,$A18)-$G18</f>
        <v>0</v>
      </c>
      <c r="LE18" s="830">
        <f>COUNTIF(MF!LD$8:LD$271,$I18)+COUNTIF(MF!LD$8:LD$271,$A18)-$G18</f>
        <v>0</v>
      </c>
      <c r="LF18" s="451">
        <f>COUNTIF(MF!LE$8:LE$271,$I18)+COUNTIF(MF!LE$8:LE$271,$A18)-$G18</f>
        <v>0</v>
      </c>
      <c r="LG18" s="450">
        <f>COUNTIF(MF!LF$8:LF$271,$I18)+COUNTIF(MF!LF$8:LF$271,$A18)-$G18</f>
        <v>0</v>
      </c>
      <c r="LH18" s="451">
        <f>COUNTIF(MF!LG$8:LG$271,$I18)+COUNTIF(MF!LG$8:LG$271,$A18)-$G18</f>
        <v>0</v>
      </c>
      <c r="LI18" s="450">
        <f>COUNTIF(MF!LH$8:LH$271,$I18)+COUNTIF(MF!LH$8:LH$271,$A18)-$G18</f>
        <v>0</v>
      </c>
      <c r="LJ18" s="451">
        <f>COUNTIF(MF!LI$8:LI$271,$I18)+COUNTIF(MF!LI$8:LI$271,$A18)-$G18</f>
        <v>0</v>
      </c>
      <c r="LK18" s="450">
        <f>COUNTIF(MF!LJ$8:LJ$271,$I18)+COUNTIF(MF!LJ$8:LJ$271,$A18)-$G18</f>
        <v>0</v>
      </c>
      <c r="LL18" s="451">
        <f>COUNTIF(MF!LK$8:LK$271,$I18)+COUNTIF(MF!LK$8:LK$271,$A18)-$G18</f>
        <v>0</v>
      </c>
      <c r="LM18" s="450">
        <f>COUNTIF(MF!LL$8:LL$271,$I18)+COUNTIF(MF!LL$8:LL$271,$A18)-$G18</f>
        <v>0</v>
      </c>
      <c r="LN18" s="451">
        <f>COUNTIF(MF!LM$8:LM$271,$I18)+COUNTIF(MF!LM$8:LM$271,$A18)-$G18</f>
        <v>0</v>
      </c>
      <c r="LO18" s="450">
        <f>COUNTIF(MF!LN$8:LN$271,$I18)+COUNTIF(MF!LN$8:LN$271,$A18)-$G18</f>
        <v>0</v>
      </c>
      <c r="LP18" s="829">
        <f>COUNTIF(MF!LO$8:LO$271,$I18)+COUNTIF(MF!LO$8:LO$271,$A18)-$G18</f>
        <v>0</v>
      </c>
      <c r="LQ18" s="830">
        <f>COUNTIF(MF!LP$8:LP$271,$I18)+COUNTIF(MF!LP$8:LP$271,$A18)-$G18</f>
        <v>0</v>
      </c>
      <c r="LR18" s="829">
        <f>COUNTIF(MF!LQ$8:LQ$271,$I18)+COUNTIF(MF!LQ$8:LQ$271,$A18)-$G18</f>
        <v>0</v>
      </c>
      <c r="LS18" s="830">
        <f>COUNTIF(MF!LR$8:LR$271,$I18)+COUNTIF(MF!LR$8:LR$271,$A18)-$G18</f>
        <v>0</v>
      </c>
      <c r="LT18" s="192">
        <f>COUNTIF(MF!LS$8:LS$271,$I18)+COUNTIF(MF!LS$8:LS$271,$A18)-$G18</f>
        <v>0</v>
      </c>
      <c r="LU18" s="174">
        <f>COUNTIF(MF!LT$8:LT$271,$I18)+COUNTIF(MF!LT$8:LT$271,$A18)-$G18</f>
        <v>0</v>
      </c>
      <c r="LV18" s="451">
        <f>COUNTIF(MF!LU$8:LU$271,$I18)+COUNTIF(MF!LU$8:LU$271,$A18)-$G18</f>
        <v>0</v>
      </c>
      <c r="LW18" s="450">
        <f>COUNTIF(MF!LV$8:LV$271,$I18)+COUNTIF(MF!LV$8:LV$271,$A18)-$G18</f>
        <v>0</v>
      </c>
      <c r="LX18" s="451">
        <f>COUNTIF(MF!LW$8:LW$271,$I18)+COUNTIF(MF!LW$8:LW$271,$A18)-$G18</f>
        <v>0</v>
      </c>
      <c r="LY18" s="450">
        <f>COUNTIF(MF!LX$8:LX$271,$I18)+COUNTIF(MF!LX$8:LX$271,$A18)-$G18</f>
        <v>0</v>
      </c>
      <c r="LZ18" s="192">
        <f>COUNTIF(MF!LY$8:LY$271,$I18)+COUNTIF(MF!LY$8:LY$271,$A18)-$G18</f>
        <v>0</v>
      </c>
      <c r="MA18" s="174">
        <f>COUNTIF(MF!LZ$8:LZ$271,$I18)+COUNTIF(MF!LZ$8:LZ$271,$A18)-$G18</f>
        <v>0</v>
      </c>
      <c r="MB18" s="451">
        <f>COUNTIF(MF!MA$8:MA$271,$I18)+COUNTIF(MF!MA$8:MA$271,$A18)-$G18</f>
        <v>0</v>
      </c>
      <c r="MC18" s="450">
        <f>COUNTIF(MF!MB$8:MB$271,$I18)+COUNTIF(MF!MB$8:MB$271,$A18)-$G18</f>
        <v>0</v>
      </c>
      <c r="MD18" s="829">
        <f>COUNTIF(MF!MC$8:MC$271,$I18)+COUNTIF(MF!MC$8:MC$271,$A18)-$G18</f>
        <v>0</v>
      </c>
      <c r="ME18" s="830">
        <f>COUNTIF(MF!MD$8:MD$271,$I18)+COUNTIF(MF!MD$8:MD$271,$A18)-$G18</f>
        <v>0</v>
      </c>
      <c r="MF18" s="829">
        <f>COUNTIF(MF!ME$8:ME$271,$I18)+COUNTIF(MF!ME$8:ME$271,$A18)-$G18</f>
        <v>0</v>
      </c>
      <c r="MG18" s="830">
        <f>COUNTIF(MF!MF$8:MF$271,$I18)+COUNTIF(MF!MF$8:MF$271,$A18)-$G18</f>
        <v>0</v>
      </c>
      <c r="MH18" s="451">
        <f>COUNTIF(MF!MG$8:MG$271,$I18)+COUNTIF(MF!MG$8:MG$271,$A18)-$G18</f>
        <v>0</v>
      </c>
      <c r="MI18" s="450">
        <f>COUNTIF(MF!MH$8:MH$271,$I18)+COUNTIF(MF!MH$8:MH$271,$A18)-$G18</f>
        <v>0</v>
      </c>
      <c r="MJ18" s="451">
        <f>COUNTIF(MF!MI$8:MI$271,$I18)+COUNTIF(MF!MI$8:MI$271,$A18)-$G18</f>
        <v>0</v>
      </c>
      <c r="MK18" s="450">
        <f>COUNTIF(MF!MJ$8:MJ$271,$I18)+COUNTIF(MF!MJ$8:MJ$271,$A18)-$G18</f>
        <v>0</v>
      </c>
      <c r="ML18" s="451">
        <f>COUNTIF(MF!MK$8:MK$271,$I18)+COUNTIF(MF!MK$8:MK$271,$A18)-$G18</f>
        <v>0</v>
      </c>
      <c r="MM18" s="450">
        <f>COUNTIF(MF!ML$8:ML$271,$I18)+COUNTIF(MF!ML$8:ML$271,$A18)-$G18</f>
        <v>0</v>
      </c>
      <c r="MN18" s="929">
        <f>COUNTIF(MF!MM$8:MM$271,$I18)+COUNTIF(MF!MM$8:MM$271,$A18)-$G18</f>
        <v>0</v>
      </c>
      <c r="MO18" s="930">
        <f>COUNTIF(MF!MN$8:MN$271,$I18)+COUNTIF(MF!MN$8:MN$271,$A18)-$G18</f>
        <v>0</v>
      </c>
      <c r="MP18" s="451">
        <f>COUNTIF(MF!MO$8:MO$271,$I18)+COUNTIF(MF!MO$8:MO$271,$A18)-$G18</f>
        <v>0</v>
      </c>
      <c r="MQ18" s="450">
        <f>COUNTIF(MF!MP$8:MP$271,$I18)+COUNTIF(MF!MP$8:MP$271,$A18)-$G18</f>
        <v>0</v>
      </c>
      <c r="MR18" s="829">
        <f>COUNTIF(MF!MQ$8:MQ$271,$I18)+COUNTIF(MF!MQ$8:MQ$271,$A18)-$G18</f>
        <v>0</v>
      </c>
      <c r="MS18" s="830">
        <f>COUNTIF(MF!MR$8:MR$271,$I18)+COUNTIF(MF!MR$8:MR$271,$A18)-$G18</f>
        <v>0</v>
      </c>
      <c r="MT18" s="829">
        <f>COUNTIF(MF!MS$8:MS$271,$I18)+COUNTIF(MF!MS$8:MS$271,$A18)-$G18</f>
        <v>0</v>
      </c>
      <c r="MU18" s="830">
        <f>COUNTIF(MF!MT$8:MT$271,$I18)+COUNTIF(MF!MT$8:MT$271,$A18)-$G18</f>
        <v>0</v>
      </c>
      <c r="MV18" s="451">
        <f>COUNTIF(MF!MU$8:MU$271,$I18)+COUNTIF(MF!MU$8:MU$271,$A18)-$G18</f>
        <v>0</v>
      </c>
      <c r="MW18" s="450">
        <f>COUNTIF(MF!MV$8:MV$271,$I18)+COUNTIF(MF!MV$8:MV$271,$A18)-$G18</f>
        <v>0</v>
      </c>
      <c r="MX18" s="451">
        <f>COUNTIF(MF!MW$8:MW$271,$I18)+COUNTIF(MF!MW$8:MW$271,$A18)-$G18</f>
        <v>0</v>
      </c>
      <c r="MY18" s="450">
        <f>COUNTIF(MF!MX$8:MX$271,$I18)+COUNTIF(MF!MX$8:MX$271,$A18)-$G18</f>
        <v>0</v>
      </c>
      <c r="MZ18" s="451">
        <f>COUNTIF(MF!MY$8:MY$271,$I18)+COUNTIF(MF!MY$8:MY$271,$A18)-$G18</f>
        <v>0</v>
      </c>
      <c r="NA18" s="450">
        <f>COUNTIF(MF!MZ$8:MZ$271,$I18)+COUNTIF(MF!MZ$8:MZ$271,$A18)-$G18</f>
        <v>0</v>
      </c>
      <c r="NB18" s="451">
        <f>COUNTIF(MF!NA$8:NA$271,$I18)+COUNTIF(MF!NA$8:NA$271,$A18)-$G18</f>
        <v>0</v>
      </c>
      <c r="NC18" s="450">
        <f>COUNTIF(MF!NB$8:NB$271,$I18)+COUNTIF(MF!NB$8:NB$271,$A18)-$G18</f>
        <v>0</v>
      </c>
      <c r="ND18" s="451">
        <f>COUNTIF(MF!NC$8:NC$271,$I18)+COUNTIF(MF!NC$8:NC$271,$A18)-$G18</f>
        <v>0</v>
      </c>
      <c r="NE18" s="450">
        <f>COUNTIF(MF!ND$8:ND$271,$I18)+COUNTIF(MF!ND$8:ND$271,$A18)-$G18</f>
        <v>0</v>
      </c>
      <c r="NF18" s="829">
        <f>COUNTIF(MF!NE$8:NE$271,$I18)+COUNTIF(MF!NE$8:NE$271,$A18)-$G18</f>
        <v>0</v>
      </c>
      <c r="NG18" s="830">
        <f>COUNTIF(MF!NF$8:NF$271,$I18)+COUNTIF(MF!NF$8:NF$271,$A18)-$G18</f>
        <v>0</v>
      </c>
      <c r="NH18" s="829">
        <f>COUNTIF(MF!NG$8:NG$271,$I18)+COUNTIF(MF!NG$8:NG$271,$A18)-$G18</f>
        <v>0</v>
      </c>
      <c r="NI18" s="869">
        <f>COUNTIF(MF!NH$8:NH$271,$I18)+COUNTIF(MF!NH$8:NH$271,$A18)-$G18</f>
        <v>0</v>
      </c>
      <c r="NJ18" s="451">
        <f>COUNTIF(MF!NI$8:NI$271,$I18)+COUNTIF(MF!NI$8:NI$271,$A18)-$G18</f>
        <v>0</v>
      </c>
      <c r="NK18" s="450">
        <f>COUNTIF(MF!NJ$8:NJ$271,$I18)+COUNTIF(MF!NJ$8:NJ$271,$A18)-$G18</f>
        <v>0</v>
      </c>
      <c r="NL18" s="451">
        <f>COUNTIF(MF!NK$8:NK$271,$I18)+COUNTIF(MF!NK$8:NK$271,$A18)-$G18</f>
        <v>0</v>
      </c>
      <c r="NM18" s="450">
        <f>COUNTIF(MF!NL$8:NL$271,$I18)+COUNTIF(MF!NL$8:NL$271,$A18)-$G18</f>
        <v>0</v>
      </c>
      <c r="NN18" s="451">
        <f>COUNTIF(MF!NM$8:NM$271,$I18)+COUNTIF(MF!NM$8:NM$271,$A18)-$G18</f>
        <v>0</v>
      </c>
      <c r="NO18" s="450">
        <f>COUNTIF(MF!NN$8:NN$271,$I18)+COUNTIF(MF!NN$8:NN$271,$A18)-$G18</f>
        <v>0</v>
      </c>
      <c r="NP18" s="451">
        <f>COUNTIF(MF!NO$8:NO$271,$I18)+COUNTIF(MF!NO$8:NO$271,$A18)-$G18</f>
        <v>0</v>
      </c>
      <c r="NQ18" s="450">
        <f>COUNTIF(MF!NP$8:NP$271,$I18)+COUNTIF(MF!NP$8:NP$271,$A18)-$G18</f>
        <v>0</v>
      </c>
      <c r="NR18" s="451">
        <f>COUNTIF(MF!NQ$8:NQ$271,$I18)+COUNTIF(MF!NQ$8:NQ$271,$A18)-$G18</f>
        <v>0</v>
      </c>
      <c r="NS18" s="450">
        <f>COUNTIF(MF!NR$8:NR$271,$I18)+COUNTIF(MF!NR$8:NR$271,$A18)-$G18</f>
        <v>0</v>
      </c>
      <c r="NT18" s="829">
        <f>COUNTIF(MF!NS$8:NS$271,$I18)+COUNTIF(MF!NS$8:NS$271,$A18)-$G18</f>
        <v>0</v>
      </c>
      <c r="NU18" s="830">
        <f>COUNTIF(MF!NT$8:NT$271,$I18)+COUNTIF(MF!NT$8:NT$271,$A18)-$G18</f>
        <v>0</v>
      </c>
      <c r="NV18" s="829">
        <f>COUNTIF(MF!NU$8:NU$271,$I18)+COUNTIF(MF!NU$8:NU$271,$A18)-$G18</f>
        <v>0</v>
      </c>
      <c r="NW18" s="830">
        <f>COUNTIF(MF!NV$8:NV$271,$I18)+COUNTIF(MF!NV$8:NV$271,$A18)-$G18</f>
        <v>0</v>
      </c>
      <c r="NX18" s="451">
        <f>COUNTIF(MF!NW$8:NW$271,$I18)+COUNTIF(MF!NW$8:NW$271,$A18)-$G18</f>
        <v>0</v>
      </c>
      <c r="NY18" s="450">
        <f>COUNTIF(MF!NX$8:NX$271,$I18)+COUNTIF(MF!NX$8:NX$271,$A18)-$G18</f>
        <v>0</v>
      </c>
      <c r="NZ18" s="451">
        <f>COUNTIF(MF!NY$8:NY$271,$I18)+COUNTIF(MF!NY$8:NY$271,$A18)-$G18</f>
        <v>0</v>
      </c>
      <c r="OA18" s="450">
        <f>COUNTIF(MF!NZ$8:NZ$271,$I18)+COUNTIF(MF!NZ$8:NZ$271,$A18)-$G18</f>
        <v>0</v>
      </c>
      <c r="OB18" s="451">
        <f>COUNTIF(MF!OA$8:OA$271,$I18)+COUNTIF(MF!OA$8:OA$271,$A18)-$G18</f>
        <v>0</v>
      </c>
      <c r="OC18" s="450">
        <f>COUNTIF(MF!OB$8:OB$271,$I18)+COUNTIF(MF!OB$8:OB$271,$A18)-$G18</f>
        <v>0</v>
      </c>
      <c r="OD18" s="451">
        <f>COUNTIF(MF!OC$8:OC$271,$I18)+COUNTIF(MF!OC$8:OC$271,$A18)-$G18</f>
        <v>0</v>
      </c>
      <c r="OE18" s="450">
        <f>COUNTIF(MF!OD$8:OD$271,$I18)+COUNTIF(MF!OD$8:OD$271,$A18)-$G18</f>
        <v>0</v>
      </c>
      <c r="OF18" s="451">
        <f>COUNTIF(MF!OE$8:OE$271,$I18)+COUNTIF(MF!OE$8:OE$271,$A18)-$G18</f>
        <v>0</v>
      </c>
      <c r="OG18" s="450">
        <f>COUNTIF(MF!OF$8:OF$271,$I18)+COUNTIF(MF!OF$8:OF$271,$A18)-$G18</f>
        <v>0</v>
      </c>
      <c r="OH18" s="829">
        <f>COUNTIF(MF!OG$8:OG$271,$I18)+COUNTIF(MF!OG$8:OG$271,$A18)-$G18</f>
        <v>0</v>
      </c>
      <c r="OI18" s="830">
        <f>COUNTIF(MF!OH$8:OH$271,$I18)+COUNTIF(MF!OH$8:OH$271,$A18)-$G18</f>
        <v>0</v>
      </c>
      <c r="OJ18" s="829">
        <f>COUNTIF(MF!OI$8:OI$271,$I18)+COUNTIF(MF!OI$8:OI$271,$A18)-$G18</f>
        <v>0</v>
      </c>
      <c r="OK18" s="830">
        <f>COUNTIF(MF!OJ$8:OJ$271,$I18)+COUNTIF(MF!OJ$8:OJ$271,$A18)-$G18</f>
        <v>0</v>
      </c>
      <c r="OL18" s="451">
        <f>COUNTIF(MF!OK$8:OK$271,$I18)+COUNTIF(MF!OK$8:OK$271,$A18)-$G18</f>
        <v>0</v>
      </c>
      <c r="OM18" s="450">
        <f>COUNTIF(MF!OL$8:OL$271,$I18)+COUNTIF(MF!OL$8:OL$271,$A18)-$G18</f>
        <v>0</v>
      </c>
      <c r="ON18" s="451">
        <f>COUNTIF(MF!OM$8:OM$271,$I18)+COUNTIF(MF!OM$8:OM$271,$A18)-$G18</f>
        <v>0</v>
      </c>
      <c r="OO18" s="450">
        <f>COUNTIF(MF!ON$8:ON$271,$I18)+COUNTIF(MF!ON$8:ON$271,$A18)-$G18</f>
        <v>0</v>
      </c>
      <c r="OP18" s="451">
        <f>COUNTIF(MF!OO$8:OO$271,$I18)+COUNTIF(MF!OO$8:OO$271,$A18)-$G18</f>
        <v>0</v>
      </c>
      <c r="OQ18" s="450">
        <f>COUNTIF(MF!OP$8:OP$271,$I18)+COUNTIF(MF!OP$8:OP$271,$A18)-$G18</f>
        <v>0</v>
      </c>
      <c r="OR18" s="451">
        <f>COUNTIF(MF!OQ$8:OQ$271,$I18)+COUNTIF(MF!OQ$8:OQ$271,$A18)-$G18</f>
        <v>0</v>
      </c>
      <c r="OS18" s="450">
        <f>COUNTIF(MF!OR$8:OR$271,$I18)+COUNTIF(MF!OR$8:OR$271,$A18)-$G18</f>
        <v>0</v>
      </c>
      <c r="OT18" s="451">
        <f>COUNTIF(MF!OS$8:OS$271,$I18)+COUNTIF(MF!OS$8:OS$271,$A18)-$G18</f>
        <v>0</v>
      </c>
      <c r="OU18" s="450">
        <f>COUNTIF(MF!OT$8:OT$271,$I18)+COUNTIF(MF!OT$8:OT$271,$A18)-$G18</f>
        <v>0</v>
      </c>
      <c r="OV18" s="829">
        <f>COUNTIF(MF!OU$8:OU$271,$I18)+COUNTIF(MF!OU$8:OU$271,$A18)-$G18</f>
        <v>0</v>
      </c>
      <c r="OW18" s="830">
        <f>COUNTIF(MF!OV$8:OV$271,$I18)+COUNTIF(MF!OV$8:OV$271,$A18)-$G18</f>
        <v>0</v>
      </c>
      <c r="OX18" s="829">
        <f>COUNTIF(MF!OW$8:OW$271,$I18)+COUNTIF(MF!OW$8:OW$271,$A18)-$G18</f>
        <v>0</v>
      </c>
      <c r="OY18" s="830">
        <f>COUNTIF(MF!OX$8:OX$271,$I18)+COUNTIF(MF!OX$8:OX$271,$A18)-$G18</f>
        <v>0</v>
      </c>
      <c r="OZ18" s="451">
        <f>COUNTIF(MF!OY$8:OY$271,$I18)+COUNTIF(MF!OY$8:OY$271,$A18)-$G18</f>
        <v>0</v>
      </c>
      <c r="PA18" s="450">
        <f>COUNTIF(MF!OZ$8:OZ$271,$I18)+COUNTIF(MF!OZ$8:OZ$271,$A18)-$G18</f>
        <v>0</v>
      </c>
      <c r="PB18" s="451">
        <f>COUNTIF(MF!PA$8:PA$271,$I18)+COUNTIF(MF!PA$8:PA$271,$A18)-$G18</f>
        <v>0</v>
      </c>
      <c r="PC18" s="450">
        <f>COUNTIF(MF!PB$8:PB$271,$I18)+COUNTIF(MF!PB$8:PB$271,$A18)-$G18</f>
        <v>0</v>
      </c>
      <c r="PD18" s="451">
        <f>COUNTIF(MF!PC$8:PC$271,$I18)+COUNTIF(MF!PC$8:PC$271,$A18)-$G18</f>
        <v>0</v>
      </c>
      <c r="PE18" s="450">
        <f>COUNTIF(MF!PD$8:PD$271,$I18)+COUNTIF(MF!PD$8:PD$271,$A18)-$G18</f>
        <v>0</v>
      </c>
      <c r="PF18" s="451">
        <f>COUNTIF(MF!PE$8:PE$271,$I18)+COUNTIF(MF!PE$8:PE$271,$A18)-$G18</f>
        <v>0</v>
      </c>
      <c r="PG18" s="450">
        <f>COUNTIF(MF!PF$8:PF$271,$I18)+COUNTIF(MF!PF$8:PF$271,$A18)-$G18</f>
        <v>0</v>
      </c>
      <c r="PH18" s="451">
        <f>COUNTIF(MF!PG$8:PG$271,$I18)+COUNTIF(MF!PG$8:PG$271,$A18)-$G18</f>
        <v>0</v>
      </c>
      <c r="PI18" s="450">
        <f>COUNTIF(MF!PH$8:PH$271,$I18)+COUNTIF(MF!PH$8:PH$271,$A18)-$G18</f>
        <v>0</v>
      </c>
      <c r="PJ18" s="829">
        <f>COUNTIF(MF!PI$8:PI$271,$I18)+COUNTIF(MF!PI$8:PI$271,$A18)-$G18</f>
        <v>0</v>
      </c>
      <c r="PK18" s="830">
        <f>COUNTIF(MF!PJ$8:PJ$271,$I18)+COUNTIF(MF!PJ$8:PJ$271,$A18)-$G18</f>
        <v>0</v>
      </c>
      <c r="PL18" s="829">
        <f>COUNTIF(MF!PK$8:PK$271,$I18)+COUNTIF(MF!PK$8:PK$271,$A18)-$G18</f>
        <v>0</v>
      </c>
      <c r="PM18" s="830">
        <f>COUNTIF(MF!PL$8:PL$271,$I18)+COUNTIF(MF!PL$8:PL$271,$A18)-$G18</f>
        <v>0</v>
      </c>
      <c r="PN18" s="451">
        <f>COUNTIF(MF!PM$8:PM$271,$I18)+COUNTIF(MF!PM$8:PM$271,$A18)-$G18</f>
        <v>0</v>
      </c>
      <c r="PO18" s="450">
        <f>COUNTIF(MF!PN$8:PN$271,$I18)+COUNTIF(MF!PN$8:PN$271,$A18)-$G18</f>
        <v>0</v>
      </c>
      <c r="PP18" s="451">
        <f>COUNTIF(MF!PO$8:PO$271,$I18)+COUNTIF(MF!PO$8:PO$271,$A18)-$G18</f>
        <v>0</v>
      </c>
      <c r="PQ18" s="450">
        <f>COUNTIF(MF!PP$8:PP$271,$I18)+COUNTIF(MF!PP$8:PP$271,$A18)-$G18</f>
        <v>0</v>
      </c>
      <c r="PR18" s="451">
        <f>COUNTIF(MF!PQ$8:PQ$271,$I18)+COUNTIF(MF!PQ$8:PQ$271,$A18)-$G18</f>
        <v>0</v>
      </c>
      <c r="PS18" s="452">
        <f>COUNTIF(MF!PR$8:PR$271,$I18)+COUNTIF(MF!PR$8:PR$271,$A18)-$G18</f>
        <v>0</v>
      </c>
      <c r="PT18" s="449">
        <f>COUNTIF(MF!PS$8:PS$271,$I18)+COUNTIF(MF!PS$8:PS$271,$A18)-$G18</f>
        <v>0</v>
      </c>
      <c r="PU18" s="450">
        <f>COUNTIF(MF!PT$8:PT$271,$I18)+COUNTIF(MF!PT$8:PT$271,$A18)-$G18</f>
        <v>0</v>
      </c>
      <c r="PV18" s="451">
        <f>COUNTIF(MF!PU$8:PU$271,$I18)+COUNTIF(MF!PU$8:PU$271,$A18)-$G18</f>
        <v>0</v>
      </c>
      <c r="PW18" s="450">
        <f>COUNTIF(MF!PV$8:PV$271,$I18)+COUNTIF(MF!PV$8:PV$271,$A18)-$G18</f>
        <v>0</v>
      </c>
      <c r="PX18" s="829">
        <f>COUNTIF(MF!PW$8:PW$271,$I18)+COUNTIF(MF!PW$8:PW$271,$A18)-$G18</f>
        <v>0</v>
      </c>
      <c r="PY18" s="830">
        <f>COUNTIF(MF!PX$8:PX$271,$I18)+COUNTIF(MF!PX$8:PX$271,$A18)-$G18</f>
        <v>0</v>
      </c>
      <c r="PZ18" s="829">
        <f>COUNTIF(MF!PY$8:PY$271,$I18)+COUNTIF(MF!PY$8:PY$271,$A18)-$G18</f>
        <v>0</v>
      </c>
      <c r="QA18" s="830">
        <f>COUNTIF(MF!PZ$8:PZ$271,$I18)+COUNTIF(MF!PZ$8:PZ$271,$A18)-$G18</f>
        <v>0</v>
      </c>
      <c r="QB18" s="451">
        <f>COUNTIF(MF!QA$8:QA$271,$I18)+COUNTIF(MF!QA$8:QA$271,$A18)-$G18</f>
        <v>0</v>
      </c>
      <c r="QC18" s="450">
        <f>COUNTIF(MF!QB$8:QB$271,$I18)+COUNTIF(MF!QB$8:QB$271,$A18)-$G18</f>
        <v>0</v>
      </c>
      <c r="QD18" s="451">
        <f>COUNTIF(MF!QC$8:QC$271,$I18)+COUNTIF(MF!QC$8:QC$271,$A18)-$G18</f>
        <v>0</v>
      </c>
      <c r="QE18" s="450">
        <f>COUNTIF(MF!QD$8:QD$271,$I18)+COUNTIF(MF!QD$8:QD$271,$A18)-$G18</f>
        <v>0</v>
      </c>
      <c r="QF18" s="451">
        <f>COUNTIF(MF!QE$8:QE$271,$I18)+COUNTIF(MF!QE$8:QE$271,$A18)-$G18</f>
        <v>0</v>
      </c>
      <c r="QG18" s="450">
        <f>COUNTIF(MF!QF$8:QF$271,$I18)+COUNTIF(MF!QF$8:QF$271,$A18)-$G18</f>
        <v>0</v>
      </c>
      <c r="QH18" s="451">
        <f>COUNTIF(MF!QG$8:QG$271,$I18)+COUNTIF(MF!QG$8:QG$271,$A18)-$G18</f>
        <v>0</v>
      </c>
      <c r="QI18" s="450">
        <f>COUNTIF(MF!QH$8:QH$271,$I18)+COUNTIF(MF!QH$8:QH$271,$A18)-$G18</f>
        <v>0</v>
      </c>
      <c r="QJ18" s="451">
        <f>COUNTIF(MF!QI$8:QI$271,$I18)+COUNTIF(MF!QI$8:QI$271,$A18)-$G18</f>
        <v>0</v>
      </c>
      <c r="QK18" s="450">
        <f>COUNTIF(MF!QJ$8:QJ$271,$I18)+COUNTIF(MF!QJ$8:QJ$271,$A18)-$G18</f>
        <v>0</v>
      </c>
      <c r="QL18" s="829">
        <f>COUNTIF(MF!QK$8:QK$271,$I18)+COUNTIF(MF!QK$8:QK$271,$A18)-$G18</f>
        <v>0</v>
      </c>
      <c r="QM18" s="830">
        <f>COUNTIF(MF!QL$8:QL$271,$I18)+COUNTIF(MF!QL$8:QL$271,$A18)-$G18</f>
        <v>0</v>
      </c>
      <c r="QN18" s="829">
        <f>COUNTIF(MF!QM$8:QM$271,$I18)+COUNTIF(MF!QM$8:QM$271,$A18)-$G18</f>
        <v>0</v>
      </c>
      <c r="QO18" s="830">
        <f>COUNTIF(MF!QN$8:QN$271,$I18)+COUNTIF(MF!QN$8:QN$271,$A18)-$G18</f>
        <v>0</v>
      </c>
      <c r="QP18" s="451">
        <f>COUNTIF(MF!QO$8:QO$271,$I18)+COUNTIF(MF!QO$8:QO$271,$A18)-$G18</f>
        <v>0</v>
      </c>
      <c r="QQ18" s="450">
        <f>COUNTIF(MF!QP$8:QP$271,$I18)+COUNTIF(MF!QP$8:QP$271,$A18)-$G18</f>
        <v>0</v>
      </c>
      <c r="QR18" s="451">
        <f>COUNTIF(MF!QQ$8:QQ$271,$I18)+COUNTIF(MF!QQ$8:QQ$271,$A18)-$G18</f>
        <v>0</v>
      </c>
      <c r="QS18" s="450">
        <f>COUNTIF(MF!QR$8:QR$271,$I18)+COUNTIF(MF!QR$8:QR$271,$A18)-$G18</f>
        <v>0</v>
      </c>
      <c r="QT18" s="451">
        <f>COUNTIF(MF!QS$8:QS$271,$I18)+COUNTIF(MF!QS$8:QS$271,$A18)-$G18</f>
        <v>0</v>
      </c>
      <c r="QU18" s="450">
        <f>COUNTIF(MF!QT$8:QT$271,$I18)+COUNTIF(MF!QT$8:QT$271,$A18)-$G18</f>
        <v>0</v>
      </c>
      <c r="QV18" s="192">
        <f>COUNTIF(MF!QU$8:QU$271,$I18)+COUNTIF(MF!QU$8:QU$271,$A18)-$G18</f>
        <v>0</v>
      </c>
      <c r="QW18" s="174">
        <f>COUNTIF(MF!QV$8:QV$271,$I18)+COUNTIF(MF!QV$8:QV$271,$A18)-$G18</f>
        <v>0</v>
      </c>
      <c r="QX18" s="451">
        <f>COUNTIF(MF!QW$8:QW$271,$I18)+COUNTIF(MF!QW$8:QW$271,$A18)-$G18</f>
        <v>0</v>
      </c>
      <c r="QY18" s="450">
        <f>COUNTIF(MF!QX$8:QX$271,$I18)+COUNTIF(MF!QX$8:QX$271,$A18)-$G18</f>
        <v>0</v>
      </c>
      <c r="QZ18" s="829">
        <f>COUNTIF(MF!QY$8:QY$271,$I18)+COUNTIF(MF!QY$8:QY$271,$A18)-$G18</f>
        <v>0</v>
      </c>
      <c r="RA18" s="830">
        <f>COUNTIF(MF!QZ$8:QZ$271,$I18)+COUNTIF(MF!QZ$8:QZ$271,$A18)-$G18</f>
        <v>0</v>
      </c>
      <c r="RB18" s="829">
        <f>COUNTIF(MF!RA$8:RA$271,$I18)+COUNTIF(MF!RA$8:RA$271,$A18)-$G18</f>
        <v>0</v>
      </c>
      <c r="RC18" s="830">
        <f>COUNTIF(MF!RB$8:RB$271,$I18)+COUNTIF(MF!RB$8:RB$271,$A18)-$G18</f>
        <v>0</v>
      </c>
      <c r="RD18" s="451">
        <f>COUNTIF(MF!RC$8:RC$271,$I18)+COUNTIF(MF!RC$8:RC$271,$A18)-$G18</f>
        <v>0</v>
      </c>
      <c r="RE18" s="450">
        <f>COUNTIF(MF!RD$8:RD$271,$I18)+COUNTIF(MF!RD$8:RD$271,$A18)-$G18</f>
        <v>0</v>
      </c>
      <c r="RF18" s="451">
        <f>COUNTIF(MF!RE$8:RE$271,$I18)+COUNTIF(MF!RE$8:RE$271,$A18)-$G18</f>
        <v>0</v>
      </c>
      <c r="RG18" s="450">
        <f>COUNTIF(MF!RF$8:RF$271,$I18)+COUNTIF(MF!RF$8:RF$271,$A18)-$G18</f>
        <v>0</v>
      </c>
      <c r="RH18" s="451">
        <f>COUNTIF(MF!RG$8:RG$271,$I18)+COUNTIF(MF!RG$8:RG$271,$A18)-$G18</f>
        <v>0</v>
      </c>
      <c r="RI18" s="450">
        <f>COUNTIF(MF!RH$8:RH$271,$I18)+COUNTIF(MF!RH$8:RH$271,$A18)-$G18</f>
        <v>0</v>
      </c>
      <c r="RJ18" s="451">
        <f>COUNTIF(MF!RI$8:RI$271,$I18)+COUNTIF(MF!RI$8:RI$271,$A18)-$G18</f>
        <v>0</v>
      </c>
      <c r="RK18" s="450">
        <f>COUNTIF(MF!RJ$8:RJ$271,$I18)+COUNTIF(MF!RJ$8:RJ$271,$A18)-$G18</f>
        <v>0</v>
      </c>
      <c r="RL18" s="451">
        <f>COUNTIF(MF!RK$8:RK$271,$I18)+COUNTIF(MF!RK$8:RK$271,$A18)-$G18</f>
        <v>0</v>
      </c>
      <c r="RM18" s="450">
        <f>COUNTIF(MF!RL$8:RL$271,$I18)+COUNTIF(MF!RL$8:RL$271,$A18)-$G18</f>
        <v>0</v>
      </c>
      <c r="RN18" s="829">
        <f>COUNTIF(MF!RM$8:RM$271,$I18)+COUNTIF(MF!RM$8:RM$271,$A18)-$G18</f>
        <v>0</v>
      </c>
      <c r="RO18" s="830">
        <f>COUNTIF(MF!RN$8:RN$271,$I18)+COUNTIF(MF!RN$8:RN$271,$A18)-$G18</f>
        <v>0</v>
      </c>
      <c r="RP18" s="829">
        <f>COUNTIF(MF!RO$8:RO$271,$I18)+COUNTIF(MF!RO$8:RO$271,$A18)-$G18</f>
        <v>0</v>
      </c>
      <c r="RQ18" s="830">
        <f>COUNTIF(MF!RP$8:RP$271,$I18)+COUNTIF(MF!RP$8:RP$271,$A18)-$G18</f>
        <v>0</v>
      </c>
      <c r="RR18" s="451">
        <f>COUNTIF(MF!RQ$8:RQ$271,$I18)+COUNTIF(MF!RQ$8:RQ$271,$A18)-$G18</f>
        <v>0</v>
      </c>
      <c r="RS18" s="450">
        <f>COUNTIF(MF!RR$8:RR$271,$I18)+COUNTIF(MF!RR$8:RR$271,$A18)-$G18</f>
        <v>0</v>
      </c>
      <c r="RT18" s="451">
        <f>COUNTIF(MF!RS$8:RS$271,$I18)+COUNTIF(MF!RS$8:RS$271,$A18)-$G18</f>
        <v>0</v>
      </c>
      <c r="RU18" s="450">
        <f>COUNTIF(MF!RT$8:RT$271,$I18)+COUNTIF(MF!RT$8:RT$271,$A18)-$G18</f>
        <v>0</v>
      </c>
      <c r="RV18" s="451">
        <f>COUNTIF(MF!RU$8:RU$271,$I18)+COUNTIF(MF!RU$8:RU$271,$A18)-$G18</f>
        <v>0</v>
      </c>
      <c r="RW18" s="450">
        <f>COUNTIF(MF!RV$8:RV$271,$I18)+COUNTIF(MF!RV$8:RV$271,$A18)-$G18</f>
        <v>0</v>
      </c>
      <c r="RX18" s="451">
        <f>COUNTIF(MF!RW$8:RW$271,$I18)+COUNTIF(MF!RW$8:RW$271,$A18)-$G18</f>
        <v>0</v>
      </c>
      <c r="RY18" s="450">
        <f>COUNTIF(MF!RX$8:RX$271,$I18)+COUNTIF(MF!RX$8:RX$271,$A18)-$G18</f>
        <v>0</v>
      </c>
      <c r="RZ18" s="451">
        <f>COUNTIF(MF!RY$8:RY$271,$I18)+COUNTIF(MF!RY$8:RY$271,$A18)-$G18</f>
        <v>0</v>
      </c>
      <c r="SA18" s="450">
        <f>COUNTIF(MF!RZ$8:RZ$271,$I18)+COUNTIF(MF!RZ$8:RZ$271,$A18)-$G18</f>
        <v>0</v>
      </c>
      <c r="SB18" s="829">
        <f>COUNTIF(MF!SA$8:SA$271,$I18)+COUNTIF(MF!SA$8:SA$271,$A18)-$G18</f>
        <v>0</v>
      </c>
      <c r="SC18" s="869">
        <f>COUNTIF(MF!SB$8:SB$271,$I18)+COUNTIF(MF!SB$8:SB$271,$A18)-$G18</f>
        <v>0</v>
      </c>
      <c r="SD18" s="911">
        <f>COUNTIF(MF!SC$8:SC$271,$I18)+COUNTIF(MF!SC$8:SC$271,$A18)-$G18</f>
        <v>0</v>
      </c>
      <c r="SE18" s="830">
        <f>COUNTIF(MF!SD$8:SD$271,$I18)+COUNTIF(MF!SD$8:SD$271,$A18)-$G18</f>
        <v>0</v>
      </c>
      <c r="SF18" s="451">
        <f>COUNTIF(MF!SE$8:SE$271,$I18)+COUNTIF(MF!SE$8:SE$271,$A18)-$G18</f>
        <v>0</v>
      </c>
      <c r="SG18" s="450">
        <f>COUNTIF(MF!SF$8:SF$271,$I18)+COUNTIF(MF!SF$8:SF$271,$A18)-$G18</f>
        <v>0</v>
      </c>
      <c r="SH18" s="451">
        <f>COUNTIF(MF!SG$8:SG$271,$I18)+COUNTIF(MF!SG$8:SG$271,$A18)-$G18</f>
        <v>0</v>
      </c>
      <c r="SI18" s="450">
        <f>COUNTIF(MF!SH$8:SH$271,$I18)+COUNTIF(MF!SH$8:SH$271,$A18)-$G18</f>
        <v>0</v>
      </c>
      <c r="SJ18" s="451">
        <f>COUNTIF(MF!SI$8:SI$271,$I18)+COUNTIF(MF!SI$8:SI$271,$A18)-$G18</f>
        <v>0</v>
      </c>
      <c r="SK18" s="450">
        <f>COUNTIF(MF!SJ$8:SJ$271,$I18)+COUNTIF(MF!SJ$8:SJ$271,$A18)-$G18</f>
        <v>0</v>
      </c>
      <c r="SL18" s="451">
        <f>COUNTIF(MF!SK$8:SK$271,$I18)+COUNTIF(MF!SK$8:SK$271,$A18)-$G18</f>
        <v>0</v>
      </c>
      <c r="SM18" s="450">
        <f>COUNTIF(MF!SL$8:SL$271,$I18)+COUNTIF(MF!SL$8:SL$271,$A18)-$G18</f>
        <v>0</v>
      </c>
      <c r="SN18" s="451">
        <f>COUNTIF(MF!SM$8:SM$271,$I18)+COUNTIF(MF!SM$8:SM$271,$A18)-$G18</f>
        <v>0</v>
      </c>
      <c r="SO18" s="450">
        <f>COUNTIF(MF!SN$8:SN$271,$I18)+COUNTIF(MF!SN$8:SN$271,$A18)-$G18</f>
        <v>0</v>
      </c>
      <c r="SP18" s="829">
        <f>COUNTIF(MF!SO$8:SO$271,$I18)+COUNTIF(MF!SO$8:SO$271,$A18)-$G18</f>
        <v>0</v>
      </c>
      <c r="SQ18" s="830">
        <f>COUNTIF(MF!SP$8:SP$271,$I18)+COUNTIF(MF!SP$8:SP$271,$A18)-$G18</f>
        <v>0</v>
      </c>
      <c r="SR18" s="829">
        <f>COUNTIF(MF!SQ$8:SQ$271,$I18)+COUNTIF(MF!SQ$8:SQ$271,$A18)-$G18</f>
        <v>0</v>
      </c>
      <c r="SS18" s="830">
        <f>COUNTIF(MF!SR$8:SR$271,$I18)+COUNTIF(MF!SR$8:SR$271,$A18)-$G18</f>
        <v>0</v>
      </c>
      <c r="ST18" s="451">
        <f>COUNTIF(MF!SS$8:SS$271,$I18)+COUNTIF(MF!SS$8:SS$271,$A18)-$G18</f>
        <v>0</v>
      </c>
      <c r="SU18" s="450">
        <f>COUNTIF(MF!ST$8:ST$271,$I18)+COUNTIF(MF!ST$8:ST$271,$A18)-$G18</f>
        <v>0</v>
      </c>
      <c r="SV18" s="451">
        <f>COUNTIF(MF!SU$8:SU$271,$I18)+COUNTIF(MF!SU$8:SU$271,$A18)-$G18</f>
        <v>0</v>
      </c>
      <c r="SW18" s="450">
        <f>COUNTIF(MF!SV$8:SV$271,$I18)+COUNTIF(MF!SV$8:SV$271,$A18)-$G18</f>
        <v>0</v>
      </c>
      <c r="SX18" s="451">
        <f>COUNTIF(MF!SW$8:SW$271,$I18)+COUNTIF(MF!SW$8:SW$271,$A18)-$G18</f>
        <v>0</v>
      </c>
      <c r="SY18" s="450">
        <f>COUNTIF(MF!SX$8:SX$271,$I18)+COUNTIF(MF!SX$8:SX$271,$A18)-$G18</f>
        <v>0</v>
      </c>
      <c r="SZ18" s="451">
        <f>COUNTIF(MF!SY$8:SY$271,$I18)+COUNTIF(MF!SY$8:SY$271,$A18)-$G18</f>
        <v>0</v>
      </c>
      <c r="TA18" s="450">
        <f>COUNTIF(MF!SZ$8:SZ$271,$I18)+COUNTIF(MF!SZ$8:SZ$271,$A18)-$G18</f>
        <v>0</v>
      </c>
      <c r="TB18" s="451">
        <f>COUNTIF(MF!TA$8:TA$271,$I18)+COUNTIF(MF!TA$8:TA$271,$A18)-$G18</f>
        <v>0</v>
      </c>
      <c r="TC18" s="450">
        <f>COUNTIF(MF!TB$8:TB$271,$I18)+COUNTIF(MF!TB$8:TB$271,$A18)-$G18</f>
        <v>0</v>
      </c>
      <c r="TD18" s="829">
        <f>COUNTIF(MF!TC$8:TC$271,$I18)+COUNTIF(MF!TC$8:TC$271,$A18)-$G18</f>
        <v>0</v>
      </c>
      <c r="TE18" s="830">
        <f>COUNTIF(MF!TD$8:TD$271,$I18)+COUNTIF(MF!TD$8:TD$271,$A18)-$G18</f>
        <v>0</v>
      </c>
      <c r="TF18" s="829">
        <f>COUNTIF(MF!TE$8:TE$271,$I18)+COUNTIF(MF!TE$8:TE$271,$A18)-$G18</f>
        <v>0</v>
      </c>
      <c r="TG18" s="830">
        <f>COUNTIF(MF!TF$8:TF$271,$I18)+COUNTIF(MF!TF$8:TF$271,$A18)-$G18</f>
        <v>0</v>
      </c>
      <c r="TH18" s="451">
        <f>COUNTIF(MF!TG$8:TG$271,$I18)+COUNTIF(MF!TG$8:TG$271,$A18)-$G18</f>
        <v>0</v>
      </c>
      <c r="TI18" s="450">
        <f>COUNTIF(MF!TH$8:TH$271,$I18)+COUNTIF(MF!TH$8:TH$271,$A18)-$G18</f>
        <v>0</v>
      </c>
      <c r="TJ18" s="451">
        <f>COUNTIF(MF!TI$8:TI$271,$I18)+COUNTIF(MF!TI$8:TI$271,$A18)-$G18</f>
        <v>0</v>
      </c>
      <c r="TK18" s="450">
        <f>COUNTIF(MF!TJ$8:TJ$271,$I18)+COUNTIF(MF!TJ$8:TJ$271,$A18)-$G18</f>
        <v>0</v>
      </c>
      <c r="TL18" s="451">
        <f>COUNTIF(MF!TK$8:TK$271,$I18)+COUNTIF(MF!TK$8:TK$271,$A18)-$G18</f>
        <v>0</v>
      </c>
      <c r="TM18" s="450">
        <f>COUNTIF(MF!TL$8:TL$271,$I18)+COUNTIF(MF!TL$8:TL$271,$A18)-$G18</f>
        <v>0</v>
      </c>
      <c r="TN18" s="451">
        <f>COUNTIF(MF!TM$8:TM$271,$I18)+COUNTIF(MF!TM$8:TM$271,$A18)-$G18</f>
        <v>0</v>
      </c>
      <c r="TO18" s="450">
        <f>COUNTIF(MF!TN$8:TN$271,$I18)+COUNTIF(MF!TN$8:TN$271,$A18)-$G18</f>
        <v>0</v>
      </c>
      <c r="TP18" s="451">
        <f>COUNTIF(MF!TO$8:TO$271,$I18)+COUNTIF(MF!TO$8:TO$271,$A18)-$G18</f>
        <v>0</v>
      </c>
      <c r="TQ18" s="450">
        <f>COUNTIF(MF!TP$8:TP$271,$I18)+COUNTIF(MF!TP$8:TP$271,$A18)-$G18</f>
        <v>0</v>
      </c>
      <c r="TR18" s="829">
        <f>COUNTIF(MF!TQ$8:TQ$271,$I18)+COUNTIF(MF!TQ$8:TQ$271,$A18)-$G18</f>
        <v>0</v>
      </c>
      <c r="TS18" s="830">
        <f>COUNTIF(MF!TR$8:TR$271,$I18)+COUNTIF(MF!TR$8:TR$271,$A18)-$G18</f>
        <v>0</v>
      </c>
      <c r="TT18" s="829">
        <f>COUNTIF(MF!TS$8:TS$271,$I18)+COUNTIF(MF!TS$8:TS$271,$A18)-$G18</f>
        <v>0</v>
      </c>
      <c r="TU18" s="830">
        <f>COUNTIF(MF!TT$8:TT$271,$I18)+COUNTIF(MF!TT$8:TT$271,$A18)-$G18</f>
        <v>0</v>
      </c>
      <c r="TV18" s="451">
        <f>COUNTIF(MF!TU$8:TU$271,$I18)+COUNTIF(MF!TU$8:TU$271,$A18)-$G18</f>
        <v>0</v>
      </c>
      <c r="TW18" s="450">
        <f>COUNTIF(MF!TV$8:TV$271,$I18)+COUNTIF(MF!TV$8:TV$271,$A18)-$G18</f>
        <v>0</v>
      </c>
      <c r="TX18" s="451">
        <f>COUNTIF(MF!TW$8:TW$271,$I18)+COUNTIF(MF!TW$8:TW$271,$A18)-$G18</f>
        <v>0</v>
      </c>
      <c r="TY18" s="450">
        <f>COUNTIF(MF!TX$8:TX$271,$I18)+COUNTIF(MF!TX$8:TX$271,$A18)-$G18</f>
        <v>0</v>
      </c>
      <c r="TZ18" s="451">
        <f>COUNTIF(MF!TY$8:TY$271,$I18)+COUNTIF(MF!TY$8:TY$271,$A18)-$G18</f>
        <v>0</v>
      </c>
      <c r="UA18" s="450">
        <f>COUNTIF(MF!TZ$8:TZ$271,$I18)+COUNTIF(MF!TZ$8:TZ$271,$A18)-$G18</f>
        <v>0</v>
      </c>
      <c r="UB18" s="451">
        <f>COUNTIF(MF!UA$8:UA$271,$I18)+COUNTIF(MF!UA$8:UA$271,$A18)-$G18</f>
        <v>0</v>
      </c>
      <c r="UC18" s="450">
        <f>COUNTIF(MF!UB$8:UB$271,$I18)+COUNTIF(MF!UB$8:UB$271,$A18)-$G18</f>
        <v>0</v>
      </c>
      <c r="UD18" s="451">
        <f>COUNTIF(MF!UC$8:UC$271,$I18)+COUNTIF(MF!UC$8:UC$271,$A18)-$G18</f>
        <v>0</v>
      </c>
      <c r="UE18" s="450">
        <f>COUNTIF(MF!UD$8:UD$271,$I18)+COUNTIF(MF!UD$8:UD$271,$A18)-$G18</f>
        <v>0</v>
      </c>
      <c r="UF18" s="829">
        <f>COUNTIF(MF!UE$8:UE$271,$I18)+COUNTIF(MF!UE$8:UE$271,$A18)-$G18</f>
        <v>0</v>
      </c>
      <c r="UG18" s="830">
        <f>COUNTIF(MF!UF$8:UF$271,$I18)+COUNTIF(MF!UF$8:UF$271,$A18)-$G18</f>
        <v>0</v>
      </c>
      <c r="UH18" s="829">
        <f>COUNTIF(MF!UG$8:UG$271,$I18)+COUNTIF(MF!UG$8:UG$271,$A18)-$G18</f>
        <v>0</v>
      </c>
      <c r="UI18" s="830">
        <f>COUNTIF(MF!UH$8:UH$271,$I18)+COUNTIF(MF!UH$8:UH$271,$A18)-$G18</f>
        <v>0</v>
      </c>
      <c r="UJ18" s="451">
        <f>COUNTIF(MF!UI$8:UI$271,$I18)+COUNTIF(MF!UI$8:UI$271,$A18)-$G18</f>
        <v>0</v>
      </c>
      <c r="UK18" s="452">
        <f>COUNTIF(MF!UJ$8:UJ$271,$I18)+COUNTIF(MF!UJ$8:UJ$271,$A18)-$G18</f>
        <v>0</v>
      </c>
      <c r="UL18" s="453">
        <f>COUNTIF(MF!UK$8:UK$271,$I18)+COUNTIF(MF!UK$8:UK$271,$A18)-$G18</f>
        <v>0</v>
      </c>
      <c r="UM18" s="450">
        <f>COUNTIF(MF!UL$8:UL$271,$I18)+COUNTIF(MF!UL$8:UL$271,$A18)-$G18</f>
        <v>0</v>
      </c>
      <c r="UN18" s="451">
        <f>COUNTIF(MF!UM$8:UM$271,$I18)+COUNTIF(MF!UM$8:UM$271,$A18)-$G18</f>
        <v>0</v>
      </c>
      <c r="UO18" s="450">
        <f>COUNTIF(MF!UN$8:UN$271,$I18)+COUNTIF(MF!UN$8:UN$271,$A18)-$G18</f>
        <v>0</v>
      </c>
      <c r="UP18" s="451">
        <f>COUNTIF(MF!UO$8:UO$271,$I18)+COUNTIF(MF!UO$8:UO$271,$A18)-$G18</f>
        <v>0</v>
      </c>
      <c r="UQ18" s="450">
        <f>COUNTIF(MF!UP$8:UP$271,$I18)+COUNTIF(MF!UP$8:UP$271,$A18)-$G18</f>
        <v>0</v>
      </c>
      <c r="UR18" s="451">
        <f>COUNTIF(MF!UQ$8:UQ$271,$I18)+COUNTIF(MF!UQ$8:UQ$271,$A18)-$G18</f>
        <v>0</v>
      </c>
      <c r="US18" s="450">
        <f>COUNTIF(MF!UR$8:UR$271,$I18)+COUNTIF(MF!UR$8:UR$271,$A18)-$G18</f>
        <v>0</v>
      </c>
      <c r="UT18" s="192">
        <f>COUNTIF(MF!US$8:US$271,$I18)+COUNTIF(MF!US$8:US$271,$A18)-$G18</f>
        <v>0</v>
      </c>
      <c r="UU18" s="174">
        <f>COUNTIF(MF!UT$8:UT$271,$I18)+COUNTIF(MF!UT$8:UT$271,$A18)-$G18</f>
        <v>0</v>
      </c>
      <c r="UV18" s="829">
        <f>COUNTIF(MF!UU$8:UU$271,$I18)+COUNTIF(MF!UU$8:UU$271,$A18)-$G18</f>
        <v>0</v>
      </c>
      <c r="UW18" s="830">
        <f>COUNTIF(MF!UV$8:UV$271,$I18)+COUNTIF(MF!UV$8:UV$271,$A18)-$G18</f>
        <v>0</v>
      </c>
      <c r="UX18" s="451">
        <f>COUNTIF(MF!UW$8:UW$271,$I18)+COUNTIF(MF!UW$8:UW$271,$A18)-$G18</f>
        <v>0</v>
      </c>
      <c r="UY18" s="450">
        <f>COUNTIF(MF!UX$8:UX$271,$I18)+COUNTIF(MF!UX$8:UX$271,$A18)-$G18</f>
        <v>0</v>
      </c>
      <c r="UZ18" s="451">
        <f>COUNTIF(MF!UY$8:UY$271,$I18)+COUNTIF(MF!UY$8:UY$271,$A18)-$G18</f>
        <v>0</v>
      </c>
      <c r="VA18" s="450">
        <f>COUNTIF(MF!UZ$8:UZ$271,$I18)+COUNTIF(MF!UZ$8:UZ$271,$A18)-$G18</f>
        <v>0</v>
      </c>
      <c r="VB18" s="451">
        <f>COUNTIF(MF!VA$8:VA$271,$I18)+COUNTIF(MF!VA$8:VA$271,$A18)-$G18</f>
        <v>0</v>
      </c>
      <c r="VC18" s="450">
        <f>COUNTIF(MF!VB$8:VB$271,$I18)+COUNTIF(MF!VB$8:VB$271,$A18)-$G18</f>
        <v>0</v>
      </c>
      <c r="VD18" s="451">
        <f>COUNTIF(MF!VC$8:VC$271,$I18)+COUNTIF(MF!VC$8:VC$271,$A18)-$G18</f>
        <v>0</v>
      </c>
      <c r="VE18" s="450">
        <f>COUNTIF(MF!VD$8:VD$271,$I18)+COUNTIF(MF!VD$8:VD$271,$A18)-$G18</f>
        <v>0</v>
      </c>
      <c r="VF18" s="451">
        <f>COUNTIF(MF!VE$8:VE$271,$I18)+COUNTIF(MF!VE$8:VE$271,$A18)-$G18</f>
        <v>0</v>
      </c>
      <c r="VG18" s="450">
        <f>COUNTIF(MF!VF$8:VF$271,$I18)+COUNTIF(MF!VF$8:VF$271,$A18)-$G18</f>
        <v>0</v>
      </c>
      <c r="VH18" s="829">
        <f>COUNTIF(MF!VG$8:VG$271,$I18)+COUNTIF(MF!VG$8:VG$271,$A18)-$G18</f>
        <v>0</v>
      </c>
      <c r="VI18" s="830">
        <f>COUNTIF(MF!VH$8:VH$271,$I18)+COUNTIF(MF!VH$8:VH$271,$A18)-$G18</f>
        <v>0</v>
      </c>
      <c r="VJ18" s="829">
        <f>COUNTIF(MF!VI$8:VI$271,$I18)+COUNTIF(MF!VI$8:VI$271,$A18)-$G18</f>
        <v>0</v>
      </c>
      <c r="VK18" s="830">
        <f>COUNTIF(MF!VJ$8:VJ$271,$I18)+COUNTIF(MF!VJ$8:VJ$271,$A18)-$G18</f>
        <v>0</v>
      </c>
      <c r="VL18" s="451">
        <f>COUNTIF(MF!VK$8:VK$271,$I18)+COUNTIF(MF!VK$8:VK$271,$A18)-$G18</f>
        <v>0</v>
      </c>
      <c r="VM18" s="450">
        <f>COUNTIF(MF!VL$8:VL$271,$I18)+COUNTIF(MF!VL$8:VL$271,$A18)-$G18</f>
        <v>0</v>
      </c>
      <c r="VN18" s="451">
        <f>COUNTIF(MF!VM$8:VM$271,$I18)+COUNTIF(MF!VM$8:VM$271,$A18)-$G18</f>
        <v>0</v>
      </c>
      <c r="VO18" s="450">
        <f>COUNTIF(MF!VN$8:VN$271,$I18)+COUNTIF(MF!VN$8:VN$271,$A18)-$G18</f>
        <v>0</v>
      </c>
      <c r="VP18" s="451">
        <f>COUNTIF(MF!VO$8:VO$271,$I18)+COUNTIF(MF!VO$8:VO$271,$A18)-$G18</f>
        <v>0</v>
      </c>
      <c r="VQ18" s="450">
        <f>COUNTIF(MF!VP$8:VP$271,$I18)+COUNTIF(MF!VP$8:VP$271,$A18)-$G18</f>
        <v>0</v>
      </c>
      <c r="VR18" s="451">
        <f>COUNTIF(MF!VQ$8:VQ$271,$I18)+COUNTIF(MF!VQ$8:VQ$271,$A18)-$G18</f>
        <v>0</v>
      </c>
      <c r="VS18" s="450">
        <f>COUNTIF(MF!VR$8:VR$271,$I18)+COUNTIF(MF!VR$8:VR$271,$A18)-$G18</f>
        <v>0</v>
      </c>
      <c r="VT18" s="451">
        <f>COUNTIF(MF!VS$8:VS$271,$I18)+COUNTIF(MF!VS$8:VS$271,$A18)-$G18</f>
        <v>0</v>
      </c>
      <c r="VU18" s="450">
        <f>COUNTIF(MF!VT$8:VT$271,$I18)+COUNTIF(MF!VT$8:VT$271,$A18)-$G18</f>
        <v>0</v>
      </c>
      <c r="VV18" s="829">
        <f>COUNTIF(MF!VU$8:VU$271,$I18)+COUNTIF(MF!VU$8:VU$271,$A18)-$G18</f>
        <v>0</v>
      </c>
      <c r="VW18" s="830">
        <f>COUNTIF(MF!VV$8:VV$271,$I18)+COUNTIF(MF!VV$8:VV$271,$A18)-$G18</f>
        <v>0</v>
      </c>
      <c r="VX18" s="829">
        <f>COUNTIF(MF!VW$8:VW$271,$I18)+COUNTIF(MF!VW$8:VW$271,$A18)-$G18</f>
        <v>0</v>
      </c>
      <c r="VY18" s="830">
        <f>COUNTIF(MF!VX$8:VX$271,$I18)+COUNTIF(MF!VX$8:VX$271,$A18)-$G18</f>
        <v>0</v>
      </c>
      <c r="VZ18" s="451">
        <f>COUNTIF(MF!VY$8:VY$271,$I18)+COUNTIF(MF!VY$8:VY$271,$A18)-$G18</f>
        <v>0</v>
      </c>
      <c r="WA18" s="450">
        <f>COUNTIF(MF!VZ$8:VZ$271,$I18)+COUNTIF(MF!VZ$8:VZ$271,$A18)-$G18</f>
        <v>0</v>
      </c>
      <c r="WB18" s="451">
        <f>COUNTIF(MF!WA$8:WA$271,$I18)+COUNTIF(MF!WA$8:WA$271,$A18)-$G18</f>
        <v>0</v>
      </c>
      <c r="WC18" s="450">
        <f>COUNTIF(MF!WB$8:WB$271,$I18)+COUNTIF(MF!WB$8:WB$271,$A18)-$G18</f>
        <v>0</v>
      </c>
      <c r="WD18" s="451">
        <f>COUNTIF(MF!WC$8:WC$271,$I18)+COUNTIF(MF!WC$8:WC$271,$A18)-$G18</f>
        <v>0</v>
      </c>
      <c r="WE18" s="450">
        <f>COUNTIF(MF!WD$8:WD$271,$I18)+COUNTIF(MF!WD$8:WD$271,$A18)-$G18</f>
        <v>0</v>
      </c>
      <c r="WF18" s="451">
        <f>COUNTIF(MF!WE$8:WE$271,$I18)+COUNTIF(MF!WE$8:WE$271,$A18)-$G18</f>
        <v>0</v>
      </c>
      <c r="WG18" s="450">
        <f>COUNTIF(MF!WF$8:WF$271,$I18)+COUNTIF(MF!WF$8:WF$271,$A18)-$G18</f>
        <v>0</v>
      </c>
      <c r="WH18" s="451">
        <f>COUNTIF(MF!WG$8:WG$271,$I18)+COUNTIF(MF!WG$8:WG$271,$A18)-$G18</f>
        <v>0</v>
      </c>
      <c r="WI18" s="450">
        <f>COUNTIF(MF!WH$8:WH$271,$I18)+COUNTIF(MF!WH$8:WH$271,$A18)-$G18</f>
        <v>0</v>
      </c>
      <c r="WJ18" s="829">
        <f>COUNTIF(MF!WI$8:WI$271,$I18)+COUNTIF(MF!WI$8:WI$271,$A18)-$G18</f>
        <v>0</v>
      </c>
      <c r="WK18" s="830">
        <f>COUNTIF(MF!WJ$8:WJ$271,$I18)+COUNTIF(MF!WJ$8:WJ$271,$A18)-$G18</f>
        <v>0</v>
      </c>
      <c r="WL18" s="829">
        <f>COUNTIF(MF!WK$8:WK$271,$I18)+COUNTIF(MF!WK$8:WK$271,$A18)-$G18</f>
        <v>0</v>
      </c>
      <c r="WM18" s="830">
        <f>COUNTIF(MF!WL$8:WL$271,$I18)+COUNTIF(MF!WL$8:WL$271,$A18)-$G18</f>
        <v>0</v>
      </c>
      <c r="WN18" s="451">
        <f>COUNTIF(MF!WM$8:WM$271,$I18)+COUNTIF(MF!WM$8:WM$271,$A18)-$G18</f>
        <v>0</v>
      </c>
      <c r="WO18" s="450">
        <f>COUNTIF(MF!WN$8:WN$271,$I18)+COUNTIF(MF!WN$8:WN$271,$A18)-$G18</f>
        <v>0</v>
      </c>
      <c r="WP18" s="451">
        <f>COUNTIF(MF!WO$8:WO$271,$I18)+COUNTIF(MF!WO$8:WO$271,$A18)-$G18</f>
        <v>0</v>
      </c>
      <c r="WQ18" s="450">
        <f>COUNTIF(MF!WP$8:WP$271,$I18)+COUNTIF(MF!WP$8:WP$271,$A18)-$G18</f>
        <v>0</v>
      </c>
      <c r="WR18" s="451">
        <f>COUNTIF(MF!WQ$8:WQ$271,$I18)+COUNTIF(MF!WQ$8:WQ$271,$A18)-$G18</f>
        <v>0</v>
      </c>
      <c r="WS18" s="450">
        <f>COUNTIF(MF!WR$8:WR$271,$I18)+COUNTIF(MF!WR$8:WR$271,$A18)-$G18</f>
        <v>0</v>
      </c>
      <c r="WT18" s="451">
        <f>COUNTIF(MF!WS$8:WS$271,$I18)+COUNTIF(MF!WS$8:WS$271,$A18)-$G18</f>
        <v>0</v>
      </c>
      <c r="WU18" s="452">
        <f>COUNTIF(MF!WT$8:WT$271,$I18)+COUNTIF(MF!WT$8:WT$271,$A18)-$G18</f>
        <v>0</v>
      </c>
      <c r="WV18" s="173">
        <f>COUNTIF(MF!WU$8:WU$271,$I18)+COUNTIF(MF!WU$8:WU$271,$A18)-$G18</f>
        <v>0</v>
      </c>
      <c r="WW18" s="174">
        <f>COUNTIF(MF!WV$8:WV$271,$I18)+COUNTIF(MF!WV$8:WV$271,$A18)-$G18</f>
        <v>0</v>
      </c>
      <c r="WX18" s="829">
        <f>COUNTIF(MF!WW$8:WW$271,$I18)+COUNTIF(MF!WW$8:WW$271,$A18)-$G18</f>
        <v>0</v>
      </c>
      <c r="WY18" s="830">
        <f>COUNTIF(MF!WX$8:WX$271,$I18)+COUNTIF(MF!WX$8:WX$271,$A18)-$G18</f>
        <v>0</v>
      </c>
      <c r="WZ18" s="829">
        <f>COUNTIF(MF!WY$8:WY$271,$I18)+COUNTIF(MF!WY$8:WY$271,$A18)-$G18</f>
        <v>0</v>
      </c>
      <c r="XA18" s="830">
        <f>COUNTIF(MF!WZ$8:WZ$271,$I18)+COUNTIF(MF!WZ$8:WZ$271,$A18)-$G18</f>
        <v>0</v>
      </c>
      <c r="XB18" s="451">
        <f>COUNTIF(MF!XA$8:XA$271,$I18)+COUNTIF(MF!XA$8:XA$271,$A18)-$G18</f>
        <v>0</v>
      </c>
      <c r="XC18" s="450">
        <f>COUNTIF(MF!XB$8:XB$271,$I18)+COUNTIF(MF!XB$8:XB$271,$A18)-$G18</f>
        <v>0</v>
      </c>
      <c r="XD18" s="451">
        <f>COUNTIF(MF!XC$8:XC$271,$I18)+COUNTIF(MF!XC$8:XC$271,$A18)-$G18</f>
        <v>0</v>
      </c>
      <c r="XE18" s="450">
        <f>COUNTIF(MF!XD$8:XD$271,$I18)+COUNTIF(MF!XD$8:XD$271,$A18)-$G18</f>
        <v>0</v>
      </c>
      <c r="XF18" s="451">
        <f>COUNTIF(MF!XE$8:XE$271,$I18)+COUNTIF(MF!XE$8:XE$271,$A18)-$G18</f>
        <v>0</v>
      </c>
      <c r="XG18" s="450">
        <f>COUNTIF(MF!XF$8:XF$271,$I18)+COUNTIF(MF!XF$8:XF$271,$A18)-$G18</f>
        <v>0</v>
      </c>
      <c r="XH18" s="451">
        <f>COUNTIF(MF!XG$8:XG$271,$I18)+COUNTIF(MF!XG$8:XG$271,$A18)-$G18</f>
        <v>0</v>
      </c>
      <c r="XI18" s="450">
        <f>COUNTIF(MF!XH$8:XH$271,$I18)+COUNTIF(MF!XH$8:XH$271,$A18)-$G18</f>
        <v>0</v>
      </c>
      <c r="XJ18" s="451">
        <f>COUNTIF(MF!XI$8:XI$271,$I18)+COUNTIF(MF!XI$8:XI$271,$A18)-$G18</f>
        <v>0</v>
      </c>
      <c r="XK18" s="450">
        <f>COUNTIF(MF!XJ$8:XJ$271,$I18)+COUNTIF(MF!XJ$8:XJ$271,$A18)-$G18</f>
        <v>0</v>
      </c>
      <c r="XL18" s="829">
        <f>COUNTIF(MF!XK$8:XK$271,$I18)+COUNTIF(MF!XK$8:XK$271,$A18)-$G18</f>
        <v>0</v>
      </c>
      <c r="XM18" s="830">
        <f>COUNTIF(MF!XL$8:XL$271,$I18)+COUNTIF(MF!XL$8:XL$271,$A18)-$G18</f>
        <v>0</v>
      </c>
      <c r="XN18" s="829">
        <f>COUNTIF(MF!XM$8:XM$271,$I18)+COUNTIF(MF!XM$8:XM$271,$A18)-$G18</f>
        <v>0</v>
      </c>
      <c r="XO18" s="830">
        <f>COUNTIF(MF!XN$8:XN$271,$I18)+COUNTIF(MF!XN$8:XN$271,$A18)-$G18</f>
        <v>0</v>
      </c>
      <c r="XP18" s="451">
        <f>COUNTIF(MF!XO$8:XO$271,$I18)+COUNTIF(MF!XO$8:XO$271,$A18)-$G18</f>
        <v>0</v>
      </c>
      <c r="XQ18" s="450">
        <f>COUNTIF(MF!XP$8:XP$271,$I18)+COUNTIF(MF!XP$8:XP$271,$A18)-$G18</f>
        <v>0</v>
      </c>
      <c r="XR18" s="451">
        <f>COUNTIF(MF!XQ$8:XQ$271,$I18)+COUNTIF(MF!XQ$8:XQ$271,$A18)-$G18</f>
        <v>0</v>
      </c>
      <c r="XS18" s="450">
        <f>COUNTIF(MF!XR$8:XR$271,$I18)+COUNTIF(MF!XR$8:XR$271,$A18)-$G18</f>
        <v>0</v>
      </c>
      <c r="XT18" s="451">
        <f>COUNTIF(MF!XS$8:XS$271,$I18)+COUNTIF(MF!XS$8:XS$271,$A18)-$G18</f>
        <v>0</v>
      </c>
      <c r="XU18" s="450">
        <f>COUNTIF(MF!XT$8:XT$271,$I18)+COUNTIF(MF!XT$8:XT$271,$A18)-$G18</f>
        <v>0</v>
      </c>
      <c r="XV18" s="451">
        <f>COUNTIF(MF!XU$8:XU$271,$I18)+COUNTIF(MF!XU$8:XU$271,$A18)-$G18</f>
        <v>0</v>
      </c>
      <c r="XW18" s="450">
        <f>COUNTIF(MF!XV$8:XV$271,$I18)+COUNTIF(MF!XV$8:XV$271,$A18)-$G18</f>
        <v>0</v>
      </c>
      <c r="XX18" s="451">
        <f>COUNTIF(MF!XW$8:XW$271,$I18)+COUNTIF(MF!XW$8:XW$271,$A18)-$G18</f>
        <v>0</v>
      </c>
      <c r="XY18" s="450">
        <f>COUNTIF(MF!XX$8:XX$271,$I18)+COUNTIF(MF!XX$8:XX$271,$A18)-$G18</f>
        <v>0</v>
      </c>
      <c r="XZ18" s="829">
        <f>COUNTIF(MF!XY$8:XY$271,$I18)+COUNTIF(MF!XY$8:XY$271,$A18)-$G18</f>
        <v>0</v>
      </c>
      <c r="YA18" s="830">
        <f>COUNTIF(MF!XZ$8:XZ$271,$I18)+COUNTIF(MF!XZ$8:XZ$271,$A18)-$G18</f>
        <v>0</v>
      </c>
      <c r="YB18" s="829">
        <f>COUNTIF(MF!YA$8:YA$271,$I18)+COUNTIF(MF!YA$8:YA$271,$A18)-$G18</f>
        <v>0</v>
      </c>
      <c r="YC18" s="830">
        <f>COUNTIF(MF!YB$8:YB$271,$I18)+COUNTIF(MF!YB$8:YB$271,$A18)-$G18</f>
        <v>0</v>
      </c>
      <c r="YD18" s="451">
        <f>COUNTIF(MF!YC$8:YC$271,$I18)+COUNTIF(MF!YC$8:YC$271,$A18)-$G18</f>
        <v>0</v>
      </c>
      <c r="YE18" s="450">
        <f>COUNTIF(MF!YD$8:YD$271,$I18)+COUNTIF(MF!YD$8:YD$271,$A18)-$G18</f>
        <v>0</v>
      </c>
      <c r="YF18" s="451">
        <f>COUNTIF(MF!YE$8:YE$271,$I18)+COUNTIF(MF!YE$8:YE$271,$A18)-$G18</f>
        <v>0</v>
      </c>
      <c r="YG18" s="450">
        <f>COUNTIF(MF!YF$8:YF$271,$I18)+COUNTIF(MF!YF$8:YF$271,$A18)-$G18</f>
        <v>0</v>
      </c>
      <c r="YH18" s="451">
        <f>COUNTIF(MF!YG$8:YG$271,$I18)+COUNTIF(MF!YG$8:YG$271,$A18)-$G18</f>
        <v>0</v>
      </c>
      <c r="YI18" s="450">
        <f>COUNTIF(MF!YH$8:YH$271,$I18)+COUNTIF(MF!YH$8:YH$271,$A18)-$G18</f>
        <v>0</v>
      </c>
      <c r="YJ18" s="451">
        <f>COUNTIF(MF!YI$8:YI$271,$I18)+COUNTIF(MF!YI$8:YI$271,$A18)-$G18</f>
        <v>0</v>
      </c>
      <c r="YK18" s="450">
        <f>COUNTIF(MF!YJ$8:YJ$271,$I18)+COUNTIF(MF!YJ$8:YJ$271,$A18)-$G18</f>
        <v>0</v>
      </c>
      <c r="YL18" s="451">
        <f>COUNTIF(MF!YK$8:YK$271,$I18)+COUNTIF(MF!YK$8:YK$271,$A18)-$G18</f>
        <v>0</v>
      </c>
      <c r="YM18" s="450">
        <f>COUNTIF(MF!YL$8:YL$271,$I18)+COUNTIF(MF!YL$8:YL$271,$A18)-$G18</f>
        <v>0</v>
      </c>
      <c r="YN18" s="829">
        <f>COUNTIF(MF!YM$8:YM$271,$I18)+COUNTIF(MF!YM$8:YM$271,$A18)-$G18</f>
        <v>0</v>
      </c>
      <c r="YO18" s="830">
        <f>COUNTIF(MF!YN$8:YN$271,$I18)+COUNTIF(MF!YN$8:YN$271,$A18)-$G18</f>
        <v>0</v>
      </c>
      <c r="YP18" s="829">
        <f>COUNTIF(MF!YO$8:YO$271,$I18)+COUNTIF(MF!YO$8:YO$271,$A18)-$G18</f>
        <v>0</v>
      </c>
      <c r="YQ18" s="830">
        <f>COUNTIF(MF!YP$8:YP$271,$I18)+COUNTIF(MF!YP$8:YP$271,$A18)-$G18</f>
        <v>0</v>
      </c>
      <c r="YR18" s="451">
        <f>COUNTIF(MF!YQ$8:YQ$271,$I18)+COUNTIF(MF!YQ$8:YQ$271,$A18)-$G18</f>
        <v>0</v>
      </c>
      <c r="YS18" s="450">
        <f>COUNTIF(MF!YR$8:YR$271,$I18)+COUNTIF(MF!YR$8:YR$271,$A18)-$G18</f>
        <v>0</v>
      </c>
      <c r="YT18" s="451">
        <f>COUNTIF(MF!YS$8:YS$271,$I18)+COUNTIF(MF!YS$8:YS$271,$A18)-$G18</f>
        <v>0</v>
      </c>
      <c r="YU18" s="450">
        <f>COUNTIF(MF!YT$8:YT$271,$I18)+COUNTIF(MF!YT$8:YT$271,$A18)-$G18</f>
        <v>0</v>
      </c>
      <c r="YV18" s="451">
        <f>COUNTIF(MF!YU$8:YU$271,$I18)+COUNTIF(MF!YU$8:YU$271,$A18)-$G18</f>
        <v>0</v>
      </c>
      <c r="YW18" s="450">
        <f>COUNTIF(MF!YV$8:YV$271,$I18)+COUNTIF(MF!YV$8:YV$271,$A18)-$G18</f>
        <v>0</v>
      </c>
      <c r="YX18" s="451">
        <f>COUNTIF(MF!YW$8:YW$271,$I18)+COUNTIF(MF!YW$8:YW$271,$A18)-$G18</f>
        <v>0</v>
      </c>
      <c r="YY18" s="450">
        <f>COUNTIF(MF!YX$8:YX$271,$I18)+COUNTIF(MF!YX$8:YX$271,$A18)-$G18</f>
        <v>0</v>
      </c>
      <c r="YZ18" s="451">
        <f>COUNTIF(MF!YY$8:YY$271,$I18)+COUNTIF(MF!YY$8:YY$271,$A18)-$G18</f>
        <v>0</v>
      </c>
      <c r="ZA18" s="450">
        <f>COUNTIF(MF!YZ$8:YZ$271,$I18)+COUNTIF(MF!YZ$8:YZ$271,$A18)-$G18</f>
        <v>0</v>
      </c>
      <c r="ZB18" s="829">
        <f>COUNTIF(MF!ZA$8:ZA$271,$I18)+COUNTIF(MF!ZA$8:ZA$271,$A18)-$G18</f>
        <v>0</v>
      </c>
      <c r="ZC18" s="869">
        <f>COUNTIF(MF!ZB$8:ZB$271,$I18)+COUNTIF(MF!ZB$8:ZB$271,$A18)-$G18</f>
        <v>0</v>
      </c>
      <c r="ZD18" s="195">
        <f>COUNTIF(MF!ZC$8:ZC$271,$I18)+COUNTIF(MF!ZC$8:ZC$271,$A18)-$G18</f>
        <v>0</v>
      </c>
      <c r="ZE18" s="174">
        <f>COUNTIF(MF!ZD$8:ZD$271,$I18)+COUNTIF(MF!ZD$8:ZD$271,$A18)-$G18</f>
        <v>0</v>
      </c>
      <c r="ZF18" s="451">
        <f>COUNTIF(MF!ZE$8:ZE$271,$I18)+COUNTIF(MF!ZE$8:ZE$271,$A18)-$G18</f>
        <v>0</v>
      </c>
      <c r="ZG18" s="450">
        <f>COUNTIF(MF!ZF$8:ZF$271,$I18)+COUNTIF(MF!ZF$8:ZF$271,$A18)-$G18</f>
        <v>0</v>
      </c>
      <c r="ZH18" s="451">
        <f>COUNTIF(MF!ZG$8:ZG$271,$I18)+COUNTIF(MF!ZG$8:ZG$271,$A18)-$G18</f>
        <v>0</v>
      </c>
      <c r="ZI18" s="450">
        <f>COUNTIF(MF!ZH$8:ZH$271,$I18)+COUNTIF(MF!ZH$8:ZH$271,$A18)-$G18</f>
        <v>0</v>
      </c>
      <c r="ZJ18" s="451">
        <f>COUNTIF(MF!ZI$8:ZI$271,$I18)+COUNTIF(MF!ZI$8:ZI$271,$A18)-$G18</f>
        <v>0</v>
      </c>
      <c r="ZK18" s="450">
        <f>COUNTIF(MF!ZJ$8:ZJ$271,$I18)+COUNTIF(MF!ZJ$8:ZJ$271,$A18)-$G18</f>
        <v>0</v>
      </c>
      <c r="ZL18" s="451">
        <f>COUNTIF(MF!ZK$8:ZK$271,$I18)+COUNTIF(MF!ZK$8:ZK$271,$A18)-$G18</f>
        <v>0</v>
      </c>
      <c r="ZM18" s="450">
        <f>COUNTIF(MF!ZL$8:ZL$271,$I18)+COUNTIF(MF!ZL$8:ZL$271,$A18)-$G18</f>
        <v>0</v>
      </c>
      <c r="ZN18" s="451">
        <f>COUNTIF(MF!ZM$8:ZM$271,$I18)+COUNTIF(MF!ZM$8:ZM$271,$A18)-$G18</f>
        <v>0</v>
      </c>
      <c r="ZO18" s="450">
        <f>COUNTIF(MF!ZN$8:ZN$271,$I18)+COUNTIF(MF!ZN$8:ZN$271,$A18)-$G18</f>
        <v>0</v>
      </c>
      <c r="ZP18" s="829">
        <f>COUNTIF(MF!ZO$8:ZO$271,$I18)+COUNTIF(MF!ZO$8:ZO$271,$A18)-$G18</f>
        <v>0</v>
      </c>
      <c r="ZQ18" s="830">
        <f>COUNTIF(MF!ZP$8:ZP$271,$I18)+COUNTIF(MF!ZP$8:ZP$271,$A18)-$G18</f>
        <v>0</v>
      </c>
      <c r="ZR18" s="192">
        <f>COUNTIF(MF!ZQ$8:ZQ$271,$I18)+COUNTIF(MF!ZQ$8:ZQ$271,$A18)-$G18</f>
        <v>0</v>
      </c>
      <c r="ZS18" s="174">
        <f>COUNTIF(MF!ZR$8:ZR$271,$I18)+COUNTIF(MF!ZR$8:ZR$271,$A18)-$G18</f>
        <v>0</v>
      </c>
      <c r="ZT18" s="451">
        <f>COUNTIF(MF!ZS$8:ZS$271,$I18)+COUNTIF(MF!ZS$8:ZS$271,$A18)-$G18</f>
        <v>0</v>
      </c>
      <c r="ZU18" s="450">
        <f>COUNTIF(MF!ZT$8:ZT$271,$I18)+COUNTIF(MF!ZT$8:ZT$271,$A18)-$G18</f>
        <v>0</v>
      </c>
      <c r="ZV18" s="451">
        <f>COUNTIF(MF!ZU$8:ZU$271,$I18)+COUNTIF(MF!ZU$8:ZU$271,$A18)-$G18</f>
        <v>0</v>
      </c>
      <c r="ZW18" s="450">
        <f>COUNTIF(MF!ZV$8:ZV$271,$I18)+COUNTIF(MF!ZV$8:ZV$271,$A18)-$G18</f>
        <v>0</v>
      </c>
      <c r="ZX18" s="451">
        <f>COUNTIF(MF!ZW$8:ZW$271,$I18)+COUNTIF(MF!ZW$8:ZW$271,$A18)-$G18</f>
        <v>0</v>
      </c>
      <c r="ZY18" s="450">
        <f>COUNTIF(MF!ZX$8:ZX$271,$I18)+COUNTIF(MF!ZX$8:ZX$271,$A18)-$G18</f>
        <v>0</v>
      </c>
      <c r="ZZ18" s="451">
        <f>COUNTIF(MF!ZY$8:ZY$271,$I18)+COUNTIF(MF!ZY$8:ZY$271,$A18)-$G18</f>
        <v>0</v>
      </c>
      <c r="AAA18" s="450">
        <f>COUNTIF(MF!ZZ$8:ZZ$271,$I18)+COUNTIF(MF!ZZ$8:ZZ$271,$A18)-$G18</f>
        <v>0</v>
      </c>
      <c r="AAB18" s="451">
        <f>COUNTIF(MF!AAA$8:AAA$271,$I18)+COUNTIF(MF!AAA$8:AAA$271,$A18)-$G18</f>
        <v>0</v>
      </c>
      <c r="AAC18" s="450">
        <f>COUNTIF(MF!AAB$8:AAB$271,$I18)+COUNTIF(MF!AAB$8:AAB$271,$A18)-$G18</f>
        <v>0</v>
      </c>
      <c r="AAD18" s="829">
        <f>COUNTIF(MF!AAC$8:AAC$271,$I18)+COUNTIF(MF!AAC$8:AAC$271,$A18)-$G18</f>
        <v>0</v>
      </c>
      <c r="AAE18" s="830">
        <f>COUNTIF(MF!AAD$8:AAD$271,$I18)+COUNTIF(MF!AAD$8:AAD$271,$A18)-$G18</f>
        <v>0</v>
      </c>
      <c r="AAF18" s="829">
        <f>COUNTIF(MF!AAE$8:AAE$271,$I18)+COUNTIF(MF!AAE$8:AAE$271,$A18)-$G18</f>
        <v>0</v>
      </c>
      <c r="AAG18" s="830">
        <f>COUNTIF(MF!AAF$8:AAF$271,$I18)+COUNTIF(MF!AAF$8:AAF$271,$A18)-$G18</f>
        <v>0</v>
      </c>
      <c r="AAH18" s="451">
        <f>COUNTIF(MF!AAG$8:AAG$271,$I18)+COUNTIF(MF!AAG$8:AAG$271,$A18)-$G18</f>
        <v>0</v>
      </c>
      <c r="AAI18" s="450">
        <f>COUNTIF(MF!AAH$8:AAH$271,$I18)+COUNTIF(MF!AAH$8:AAH$271,$A18)-$G18</f>
        <v>0</v>
      </c>
      <c r="AAJ18" s="451">
        <f>COUNTIF(MF!AAI$8:AAI$271,$I18)+COUNTIF(MF!AAI$8:AAI$271,$A18)-$G18</f>
        <v>0</v>
      </c>
      <c r="AAK18" s="450">
        <f>COUNTIF(MF!AAJ$8:AAJ$271,$I18)+COUNTIF(MF!AAJ$8:AAJ$271,$A18)-$G18</f>
        <v>0</v>
      </c>
      <c r="AAL18" s="451">
        <f>COUNTIF(MF!AAK$8:AAK$271,$I18)+COUNTIF(MF!AAK$8:AAK$271,$A18)-$G18</f>
        <v>0</v>
      </c>
      <c r="AAM18" s="450">
        <f>COUNTIF(MF!AAL$8:AAL$271,$I18)+COUNTIF(MF!AAL$8:AAL$271,$A18)-$G18</f>
        <v>0</v>
      </c>
      <c r="AAN18" s="451">
        <f>COUNTIF(MF!AAM$8:AAM$271,$I18)+COUNTIF(MF!AAM$8:AAM$271,$A18)-$G18</f>
        <v>0</v>
      </c>
      <c r="AAO18" s="450">
        <f>COUNTIF(MF!AAN$8:AAN$271,$I18)+COUNTIF(MF!AAN$8:AAN$271,$A18)-$G18</f>
        <v>0</v>
      </c>
      <c r="AAP18" s="451">
        <f>COUNTIF(MF!AAO$8:AAO$271,$I18)+COUNTIF(MF!AAO$8:AAO$271,$A18)-$G18</f>
        <v>0</v>
      </c>
      <c r="AAQ18" s="450">
        <f>COUNTIF(MF!AAP$8:AAP$271,$I18)+COUNTIF(MF!AAP$8:AAP$271,$A18)-$G18</f>
        <v>0</v>
      </c>
      <c r="AAR18" s="829">
        <f>COUNTIF(MF!AAQ$8:AAQ$271,$I18)+COUNTIF(MF!AAQ$8:AAQ$271,$A18)-$G18</f>
        <v>0</v>
      </c>
      <c r="AAS18" s="830">
        <f>COUNTIF(MF!AAR$8:AAR$271,$I18)+COUNTIF(MF!AAR$8:AAR$271,$A18)-$G18</f>
        <v>0</v>
      </c>
      <c r="AAT18" s="829">
        <f>COUNTIF(MF!AAS$8:AAS$271,$I18)+COUNTIF(MF!AAS$8:AAS$271,$A18)-$G18</f>
        <v>0</v>
      </c>
      <c r="AAU18" s="830">
        <f>COUNTIF(MF!AAT$8:AAT$271,$I18)+COUNTIF(MF!AAT$8:AAT$271,$A18)-$G18</f>
        <v>0</v>
      </c>
      <c r="AAV18" s="451">
        <f>COUNTIF(MF!AAU$8:AAU$271,$I18)+COUNTIF(MF!AAU$8:AAU$271,$A18)-$G18</f>
        <v>0</v>
      </c>
      <c r="AAW18" s="450">
        <f>COUNTIF(MF!AAV$8:AAV$271,$I18)+COUNTIF(MF!AAV$8:AAV$271,$A18)-$G18</f>
        <v>0</v>
      </c>
      <c r="AAX18" s="451">
        <f>COUNTIF(MF!AAW$8:AAW$271,$I18)+COUNTIF(MF!AAW$8:AAW$271,$A18)-$G18</f>
        <v>0</v>
      </c>
      <c r="AAY18" s="450">
        <f>COUNTIF(MF!AAX$8:AAX$271,$I18)+COUNTIF(MF!AAX$8:AAX$271,$A18)-$G18</f>
        <v>0</v>
      </c>
      <c r="AAZ18" s="192">
        <f>COUNTIF(MF!AAY$8:AAY$271,$I18)+COUNTIF(MF!AAY$8:AAY$271,$A18)-$G18</f>
        <v>0</v>
      </c>
      <c r="ABA18" s="174">
        <f>COUNTIF(MF!AAZ$8:AAZ$271,$I18)+COUNTIF(MF!AAZ$8:AAZ$271,$A18)-$G18</f>
        <v>0</v>
      </c>
      <c r="ABB18" s="451">
        <f>COUNTIF(MF!ABA$8:ABA$271,$I18)+COUNTIF(MF!ABA$8:ABA$271,$A18)-$G18</f>
        <v>0</v>
      </c>
      <c r="ABC18" s="450">
        <f>COUNTIF(MF!ABB$8:ABB$271,$I18)+COUNTIF(MF!ABB$8:ABB$271,$A18)-$G18</f>
        <v>0</v>
      </c>
      <c r="ABD18" s="451">
        <f>COUNTIF(MF!ABC$8:ABC$271,$I18)+COUNTIF(MF!ABC$8:ABC$271,$A18)-$G18</f>
        <v>0</v>
      </c>
      <c r="ABE18" s="450">
        <f>COUNTIF(MF!ABD$8:ABD$271,$I18)+COUNTIF(MF!ABD$8:ABD$271,$A18)-$G18</f>
        <v>0</v>
      </c>
      <c r="ABF18" s="829">
        <f>COUNTIF(MF!ABE$8:ABE$271,$I18)+COUNTIF(MF!ABE$8:ABE$271,$A18)-$G18</f>
        <v>0</v>
      </c>
      <c r="ABG18" s="830">
        <f>COUNTIF(MF!ABF$8:ABF$271,$I18)+COUNTIF(MF!ABF$8:ABF$271,$A18)-$G18</f>
        <v>0</v>
      </c>
      <c r="ABH18" s="829">
        <f>COUNTIF(MF!ABG$8:ABG$271,$I18)+COUNTIF(MF!ABG$8:ABG$271,$A18)-$G18</f>
        <v>0</v>
      </c>
      <c r="ABI18" s="830">
        <f>COUNTIF(MF!ABH$8:ABH$271,$I18)+COUNTIF(MF!ABH$8:ABH$271,$A18)-$G18</f>
        <v>0</v>
      </c>
      <c r="ABJ18" s="451">
        <f>COUNTIF(MF!ABI$8:ABI$271,$I18)+COUNTIF(MF!ABI$8:ABI$271,$A18)-$G18</f>
        <v>0</v>
      </c>
      <c r="ABK18" s="450">
        <f>COUNTIF(MF!ABJ$8:ABJ$271,$I18)+COUNTIF(MF!ABJ$8:ABJ$271,$A18)-$G18</f>
        <v>0</v>
      </c>
      <c r="ABL18" s="451">
        <f>COUNTIF(MF!ABK$8:ABK$271,$I18)+COUNTIF(MF!ABK$8:ABK$271,$A18)-$G18</f>
        <v>0</v>
      </c>
      <c r="ABM18" s="510">
        <f>COUNTIF(MF!ABL$8:ABL$271,$I18)+COUNTIF(MF!ABL$8:ABL$271,$A18)-$G18</f>
        <v>0</v>
      </c>
      <c r="ABN18" s="298"/>
    </row>
    <row r="19" spans="1:742" ht="13.35" customHeight="1" thickTop="1" thickBot="1">
      <c r="A19" s="307" t="s">
        <v>126</v>
      </c>
      <c r="B19" s="1066"/>
      <c r="C19" s="70" t="s">
        <v>121</v>
      </c>
      <c r="D19" s="960">
        <v>6</v>
      </c>
      <c r="E19" s="1075"/>
      <c r="F19" s="298"/>
      <c r="G19" s="146"/>
      <c r="H19" s="1078"/>
      <c r="I19" s="311" t="s">
        <v>127</v>
      </c>
      <c r="J19" s="511">
        <f>COUNTIF(MF!I$8:I$271,$I19)+COUNTIF(MF!I$8:I$271,$A19)-$G19</f>
        <v>0</v>
      </c>
      <c r="K19" s="512">
        <f>COUNTIF(MF!J$8:J$271,$I19)+COUNTIF(MF!J$8:J$271,$A19)-$G19</f>
        <v>0</v>
      </c>
      <c r="L19" s="513">
        <f>COUNTIF(MF!K$8:K$271,$I19)+COUNTIF(MF!K$8:K$271,$A19)-$G19</f>
        <v>1</v>
      </c>
      <c r="M19" s="514">
        <f>COUNTIF(MF!L$8:L$271,$I19)+COUNTIF(MF!L$8:L$271,$A19)-$G19</f>
        <v>0</v>
      </c>
      <c r="N19" s="513">
        <f>COUNTIF(MF!M$8:M$271,$I19)+COUNTIF(MF!M$8:M$271,$A19)-$G19</f>
        <v>1</v>
      </c>
      <c r="O19" s="514">
        <f>COUNTIF(MF!N$8:N$271,$I19)+COUNTIF(MF!N$8:N$271,$A19)-$G19</f>
        <v>0</v>
      </c>
      <c r="P19" s="513">
        <f>COUNTIF(MF!O$8:O$271,$I19)+COUNTIF(MF!O$8:O$271,$A19)-$G19</f>
        <v>0</v>
      </c>
      <c r="Q19" s="514">
        <f>COUNTIF(MF!P$8:P$271,$I19)+COUNTIF(MF!P$8:P$271,$A19)-$G19</f>
        <v>0</v>
      </c>
      <c r="R19" s="831">
        <f>COUNTIF(MF!Q$8:Q$271,$I19)+COUNTIF(MF!Q$8:Q$271,$A19)-$G19</f>
        <v>0</v>
      </c>
      <c r="S19" s="832">
        <f>COUNTIF(MF!R$8:R$271,$I19)+COUNTIF(MF!R$8:R$271,$A19)-$G19</f>
        <v>0</v>
      </c>
      <c r="T19" s="831">
        <f>COUNTIF(MF!S$8:S$271,$I19)+COUNTIF(MF!S$8:S$271,$A19)-$G19</f>
        <v>0</v>
      </c>
      <c r="U19" s="832">
        <f>COUNTIF(MF!T$8:T$271,$I19)+COUNTIF(MF!T$8:T$271,$A19)-$G19</f>
        <v>0</v>
      </c>
      <c r="V19" s="513">
        <f>COUNTIF(MF!U$8:U$271,$I19)+COUNTIF(MF!U$8:U$271,$A19)-$G19</f>
        <v>0</v>
      </c>
      <c r="W19" s="514">
        <f>COUNTIF(MF!V$8:V$271,$I19)+COUNTIF(MF!V$8:V$271,$A19)-$G19</f>
        <v>0</v>
      </c>
      <c r="X19" s="513">
        <f>COUNTIF(MF!W$8:W$271,$I19)+COUNTIF(MF!W$8:W$271,$A19)-$G19</f>
        <v>0</v>
      </c>
      <c r="Y19" s="514">
        <f>COUNTIF(MF!X$8:X$271,$I19)+COUNTIF(MF!X$8:X$271,$A19)-$G19</f>
        <v>0</v>
      </c>
      <c r="Z19" s="513">
        <f>COUNTIF(MF!Y$8:Y$271,$I19)+COUNTIF(MF!Y$8:Y$271,$A19)-$G19</f>
        <v>0</v>
      </c>
      <c r="AA19" s="514">
        <f>COUNTIF(MF!Z$8:Z$271,$I19)+COUNTIF(MF!Z$8:Z$271,$A19)-$G19</f>
        <v>0</v>
      </c>
      <c r="AB19" s="513">
        <f>COUNTIF(MF!AA$8:AA$271,$I19)+COUNTIF(MF!AA$8:AA$271,$A19)-$G19</f>
        <v>0</v>
      </c>
      <c r="AC19" s="514">
        <f>COUNTIF(MF!AB$8:AB$271,$I19)+COUNTIF(MF!AB$8:AB$271,$A19)-$G19</f>
        <v>0</v>
      </c>
      <c r="AD19" s="513">
        <f>COUNTIF(MF!AC$8:AC$271,$I19)+COUNTIF(MF!AC$8:AC$271,$A19)-$G19</f>
        <v>0</v>
      </c>
      <c r="AE19" s="514">
        <f>COUNTIF(MF!AD$8:AD$271,$I19)+COUNTIF(MF!AD$8:AD$271,$A19)-$G19</f>
        <v>0</v>
      </c>
      <c r="AF19" s="831">
        <f>COUNTIF(MF!AE$8:AE$271,$I19)+COUNTIF(MF!AE$8:AE$271,$A19)-$G19</f>
        <v>0</v>
      </c>
      <c r="AG19" s="832">
        <f>COUNTIF(MF!AF$8:AF$271,$I19)+COUNTIF(MF!AF$8:AF$271,$A19)-$G19</f>
        <v>0</v>
      </c>
      <c r="AH19" s="831">
        <f>COUNTIF(MF!AG$8:AG$271,$I19)+COUNTIF(MF!AG$8:AG$271,$A19)-$G19</f>
        <v>0</v>
      </c>
      <c r="AI19" s="832">
        <f>COUNTIF(MF!AH$8:AH$271,$I19)+COUNTIF(MF!AH$8:AH$271,$A19)-$G19</f>
        <v>0</v>
      </c>
      <c r="AJ19" s="513">
        <f>COUNTIF(MF!AI$8:AI$271,$I19)+COUNTIF(MF!AI$8:AI$271,$A19)-$G19</f>
        <v>0</v>
      </c>
      <c r="AK19" s="514">
        <f>COUNTIF(MF!AJ$8:AJ$271,$I19)+COUNTIF(MF!AJ$8:AJ$271,$A19)-$G19</f>
        <v>0</v>
      </c>
      <c r="AL19" s="513">
        <f>COUNTIF(MF!AK$8:AK$271,$I19)+COUNTIF(MF!AK$8:AK$271,$A19)-$G19</f>
        <v>0</v>
      </c>
      <c r="AM19" s="514">
        <f>COUNTIF(MF!AL$8:AL$271,$I19)+COUNTIF(MF!AL$8:AL$271,$A19)-$G19</f>
        <v>0</v>
      </c>
      <c r="AN19" s="513">
        <f>COUNTIF(MF!AM$8:AM$271,$I19)+COUNTIF(MF!AM$8:AM$271,$A19)-$G19</f>
        <v>0</v>
      </c>
      <c r="AO19" s="514">
        <f>COUNTIF(MF!AN$8:AN$271,$I19)+COUNTIF(MF!AN$8:AN$271,$A19)-$G19</f>
        <v>0</v>
      </c>
      <c r="AP19" s="513">
        <f>COUNTIF(MF!AO$8:AO$271,$I19)+COUNTIF(MF!AO$8:AO$271,$A19)-$G19</f>
        <v>0</v>
      </c>
      <c r="AQ19" s="514">
        <f>COUNTIF(MF!AP$8:AP$271,$I19)+COUNTIF(MF!AP$8:AP$271,$A19)-$G19</f>
        <v>0</v>
      </c>
      <c r="AR19" s="513">
        <f>COUNTIF(MF!AQ$8:AQ$271,$I19)+COUNTIF(MF!AQ$8:AQ$271,$A19)-$G19</f>
        <v>0</v>
      </c>
      <c r="AS19" s="514">
        <f>COUNTIF(MF!AR$8:AR$271,$I19)+COUNTIF(MF!AR$8:AR$271,$A19)-$G19</f>
        <v>0</v>
      </c>
      <c r="AT19" s="831">
        <f>COUNTIF(MF!AS$8:AS$271,$I19)+COUNTIF(MF!AS$8:AS$271,$A19)-$G19</f>
        <v>0</v>
      </c>
      <c r="AU19" s="832">
        <f>COUNTIF(MF!AT$8:AT$271,$I19)+COUNTIF(MF!AT$8:AT$271,$A19)-$G19</f>
        <v>0</v>
      </c>
      <c r="AV19" s="831">
        <f>COUNTIF(MF!AU$8:AU$271,$I19)+COUNTIF(MF!AU$8:AU$271,$A19)-$G19</f>
        <v>0</v>
      </c>
      <c r="AW19" s="832">
        <f>COUNTIF(MF!AV$8:AV$271,$I19)+COUNTIF(MF!AV$8:AV$271,$A19)-$G19</f>
        <v>0</v>
      </c>
      <c r="AX19" s="513">
        <f>COUNTIF(MF!AW$8:AW$271,$I19)+COUNTIF(MF!AW$8:AW$271,$A19)-$G19</f>
        <v>0</v>
      </c>
      <c r="AY19" s="514">
        <f>COUNTIF(MF!AX$8:AX$271,$I19)+COUNTIF(MF!AX$8:AX$271,$A19)-$G19</f>
        <v>0</v>
      </c>
      <c r="AZ19" s="513">
        <f>COUNTIF(MF!AY$8:AY$271,$I19)+COUNTIF(MF!AY$8:AY$271,$A19)-$G19</f>
        <v>0</v>
      </c>
      <c r="BA19" s="514">
        <f>COUNTIF(MF!AZ$8:AZ$271,$I19)+COUNTIF(MF!AZ$8:AZ$271,$A19)-$G19</f>
        <v>0</v>
      </c>
      <c r="BB19" s="513">
        <f>COUNTIF(MF!BA$8:BA$271,$I19)+COUNTIF(MF!BA$8:BA$271,$A19)-$G19</f>
        <v>0</v>
      </c>
      <c r="BC19" s="514">
        <f>COUNTIF(MF!BB$8:BB$271,$I19)+COUNTIF(MF!BB$8:BB$271,$A19)-$G19</f>
        <v>0</v>
      </c>
      <c r="BD19" s="513">
        <f>COUNTIF(MF!BC$8:BC$271,$I19)+COUNTIF(MF!BC$8:BC$271,$A19)-$G19</f>
        <v>0</v>
      </c>
      <c r="BE19" s="514">
        <f>COUNTIF(MF!BD$8:BD$271,$I19)+COUNTIF(MF!BD$8:BD$271,$A19)-$G19</f>
        <v>0</v>
      </c>
      <c r="BF19" s="513">
        <f>COUNTIF(MF!BE$8:BE$271,$I19)+COUNTIF(MF!BE$8:BE$271,$A19)-$G19</f>
        <v>0</v>
      </c>
      <c r="BG19" s="514">
        <f>COUNTIF(MF!BF$8:BF$271,$I19)+COUNTIF(MF!BF$8:BF$271,$A19)-$G19</f>
        <v>0</v>
      </c>
      <c r="BH19" s="831">
        <f>COUNTIF(MF!BG$8:BG$271,$I19)+COUNTIF(MF!BG$8:BG$271,$A19)-$G19</f>
        <v>0</v>
      </c>
      <c r="BI19" s="832">
        <f>COUNTIF(MF!BH$8:BH$271,$I19)+COUNTIF(MF!BH$8:BH$271,$A19)-$G19</f>
        <v>0</v>
      </c>
      <c r="BJ19" s="831">
        <f>COUNTIF(MF!BI$8:BI$271,$I19)+COUNTIF(MF!BI$8:BI$271,$A19)-$G19</f>
        <v>0</v>
      </c>
      <c r="BK19" s="832">
        <f>COUNTIF(MF!BJ$8:BJ$271,$I19)+COUNTIF(MF!BJ$8:BJ$271,$A19)-$G19</f>
        <v>0</v>
      </c>
      <c r="BL19" s="513">
        <f>COUNTIF(MF!BK$8:BK$271,$I19)+COUNTIF(MF!BK$8:BK$271,$A19)-$G19</f>
        <v>0</v>
      </c>
      <c r="BM19" s="514">
        <f>COUNTIF(MF!BL$8:BL$271,$I19)+COUNTIF(MF!BL$8:BL$271,$A19)-$G19</f>
        <v>0</v>
      </c>
      <c r="BN19" s="513">
        <f>COUNTIF(MF!BM$8:BM$271,$I19)+COUNTIF(MF!BM$8:BM$271,$A19)-$G19</f>
        <v>0</v>
      </c>
      <c r="BO19" s="514">
        <f>COUNTIF(MF!BN$8:BN$271,$I19)+COUNTIF(MF!BN$8:BN$271,$A19)-$G19</f>
        <v>0</v>
      </c>
      <c r="BP19" s="513">
        <f>COUNTIF(MF!BO$8:BO$271,$I19)+COUNTIF(MF!BO$8:BO$271,$A19)-$G19</f>
        <v>0</v>
      </c>
      <c r="BQ19" s="514">
        <f>COUNTIF(MF!BP$8:BP$271,$I19)+COUNTIF(MF!BP$8:BP$271,$A19)-$G19</f>
        <v>0</v>
      </c>
      <c r="BR19" s="513">
        <f>COUNTIF(MF!BQ$8:BQ$271,$I19)+COUNTIF(MF!BQ$8:BQ$271,$A19)-$G19</f>
        <v>0</v>
      </c>
      <c r="BS19" s="515">
        <f>COUNTIF(MF!BR$8:BR$271,$I19)+COUNTIF(MF!BR$8:BR$271,$A19)-$G19</f>
        <v>0</v>
      </c>
      <c r="BT19" s="516">
        <f>COUNTIF(MF!BS$8:BS$271,$I19)+COUNTIF(MF!BS$8:BS$271,$A19)-$G19</f>
        <v>0</v>
      </c>
      <c r="BU19" s="514">
        <f>COUNTIF(MF!BT$8:BT$271,$I19)+COUNTIF(MF!BT$8:BT$271,$A19)-$G19</f>
        <v>0</v>
      </c>
      <c r="BV19" s="831">
        <f>COUNTIF(MF!BU$8:BU$271,$I19)+COUNTIF(MF!BU$8:BU$271,$A19)-$G19</f>
        <v>0</v>
      </c>
      <c r="BW19" s="832">
        <f>COUNTIF(MF!BV$8:BV$271,$I19)+COUNTIF(MF!BV$8:BV$271,$A19)-$G19</f>
        <v>0</v>
      </c>
      <c r="BX19" s="831">
        <f>COUNTIF(MF!BW$8:BW$271,$I19)+COUNTIF(MF!BW$8:BW$271,$A19)-$G19</f>
        <v>0</v>
      </c>
      <c r="BY19" s="832">
        <f>COUNTIF(MF!BX$8:BX$271,$I19)+COUNTIF(MF!BX$8:BX$271,$A19)-$G19</f>
        <v>0</v>
      </c>
      <c r="BZ19" s="513">
        <f>COUNTIF(MF!BY$8:BY$271,$I19)+COUNTIF(MF!BY$8:BY$271,$A19)-$G19</f>
        <v>0</v>
      </c>
      <c r="CA19" s="514">
        <f>COUNTIF(MF!BZ$8:BZ$271,$I19)+COUNTIF(MF!BZ$8:BZ$271,$A19)-$G19</f>
        <v>0</v>
      </c>
      <c r="CB19" s="513">
        <f>COUNTIF(MF!CA$8:CA$271,$I19)+COUNTIF(MF!CA$8:CA$271,$A19)-$G19</f>
        <v>0</v>
      </c>
      <c r="CC19" s="514">
        <f>COUNTIF(MF!CB$8:CB$271,$I19)+COUNTIF(MF!CB$8:CB$271,$A19)-$G19</f>
        <v>0</v>
      </c>
      <c r="CD19" s="513">
        <f>COUNTIF(MF!CC$8:CC$271,$I19)+COUNTIF(MF!CC$8:CC$271,$A19)-$G19</f>
        <v>0</v>
      </c>
      <c r="CE19" s="514">
        <f>COUNTIF(MF!CD$8:CD$271,$I19)+COUNTIF(MF!CD$8:CD$271,$A19)-$G19</f>
        <v>0</v>
      </c>
      <c r="CF19" s="513">
        <f>COUNTIF(MF!CE$8:CE$271,$I19)+COUNTIF(MF!CE$8:CE$271,$A19)-$G19</f>
        <v>0</v>
      </c>
      <c r="CG19" s="514">
        <f>COUNTIF(MF!CF$8:CF$271,$I19)+COUNTIF(MF!CF$8:CF$271,$A19)-$G19</f>
        <v>0</v>
      </c>
      <c r="CH19" s="513">
        <f>COUNTIF(MF!CG$8:CG$271,$I19)+COUNTIF(MF!CG$8:CG$271,$A19)-$G19</f>
        <v>0</v>
      </c>
      <c r="CI19" s="514">
        <f>COUNTIF(MF!CH$8:CH$271,$I19)+COUNTIF(MF!CH$8:CH$271,$A19)-$G19</f>
        <v>0</v>
      </c>
      <c r="CJ19" s="831">
        <f>COUNTIF(MF!CI$8:CI$271,$I19)+COUNTIF(MF!CI$8:CI$271,$A19)-$G19</f>
        <v>0</v>
      </c>
      <c r="CK19" s="832">
        <f>COUNTIF(MF!CJ$8:CJ$271,$I19)+COUNTIF(MF!CJ$8:CJ$271,$A19)-$G19</f>
        <v>0</v>
      </c>
      <c r="CL19" s="831">
        <f>COUNTIF(MF!CK$8:CK$271,$I19)+COUNTIF(MF!CK$8:CK$271,$A19)-$G19</f>
        <v>0</v>
      </c>
      <c r="CM19" s="832">
        <f>COUNTIF(MF!CL$8:CL$271,$I19)+COUNTIF(MF!CL$8:CL$271,$A19)-$G19</f>
        <v>0</v>
      </c>
      <c r="CN19" s="513">
        <f>COUNTIF(MF!CM$8:CM$271,$I19)+COUNTIF(MF!CM$8:CM$271,$A19)-$G19</f>
        <v>0</v>
      </c>
      <c r="CO19" s="514">
        <f>COUNTIF(MF!CN$8:CN$271,$I19)+COUNTIF(MF!CN$8:CN$271,$A19)-$G19</f>
        <v>0</v>
      </c>
      <c r="CP19" s="513">
        <f>COUNTIF(MF!CO$8:CO$271,$I19)+COUNTIF(MF!CO$8:CO$271,$A19)-$G19</f>
        <v>0</v>
      </c>
      <c r="CQ19" s="514">
        <f>COUNTIF(MF!CP$8:CP$271,$I19)+COUNTIF(MF!CP$8:CP$271,$A19)-$G19</f>
        <v>0</v>
      </c>
      <c r="CR19" s="513">
        <f>COUNTIF(MF!CQ$8:CQ$271,$I19)+COUNTIF(MF!CQ$8:CQ$271,$A19)-$G19</f>
        <v>0</v>
      </c>
      <c r="CS19" s="514">
        <f>COUNTIF(MF!CR$8:CR$271,$I19)+COUNTIF(MF!CR$8:CR$271,$A19)-$G19</f>
        <v>0</v>
      </c>
      <c r="CT19" s="513">
        <f>COUNTIF(MF!CS$8:CS$271,$I19)+COUNTIF(MF!CS$8:CS$271,$A19)-$G19</f>
        <v>0</v>
      </c>
      <c r="CU19" s="514">
        <f>COUNTIF(MF!CT$8:CT$271,$I19)+COUNTIF(MF!CT$8:CT$271,$A19)-$G19</f>
        <v>0</v>
      </c>
      <c r="CV19" s="513">
        <f>COUNTIF(MF!CU$8:CU$271,$I19)+COUNTIF(MF!CU$8:CU$271,$A19)-$G19</f>
        <v>0</v>
      </c>
      <c r="CW19" s="514">
        <f>COUNTIF(MF!CV$8:CV$271,$I19)+COUNTIF(MF!CV$8:CV$271,$A19)-$G19</f>
        <v>0</v>
      </c>
      <c r="CX19" s="831">
        <f>COUNTIF(MF!CW$8:CW$271,$I19)+COUNTIF(MF!CW$8:CW$271,$A19)-$G19</f>
        <v>0</v>
      </c>
      <c r="CY19" s="832">
        <f>COUNTIF(MF!CX$8:CX$271,$I19)+COUNTIF(MF!CX$8:CX$271,$A19)-$G19</f>
        <v>0</v>
      </c>
      <c r="CZ19" s="831">
        <f>COUNTIF(MF!CY$8:CY$271,$I19)+COUNTIF(MF!CY$8:CY$271,$A19)-$G19</f>
        <v>0</v>
      </c>
      <c r="DA19" s="832">
        <f>COUNTIF(MF!CZ$8:CZ$271,$I19)+COUNTIF(MF!CZ$8:CZ$271,$A19)-$G19</f>
        <v>0</v>
      </c>
      <c r="DB19" s="513">
        <f>COUNTIF(MF!DA$8:DA$271,$I19)+COUNTIF(MF!DA$8:DA$271,$A19)-$G19</f>
        <v>0</v>
      </c>
      <c r="DC19" s="514">
        <f>COUNTIF(MF!DB$8:DB$271,$I19)+COUNTIF(MF!DB$8:DB$271,$A19)-$G19</f>
        <v>0</v>
      </c>
      <c r="DD19" s="513">
        <f>COUNTIF(MF!DC$8:DC$271,$I19)+COUNTIF(MF!DC$8:DC$271,$A19)-$G19</f>
        <v>0</v>
      </c>
      <c r="DE19" s="514">
        <f>COUNTIF(MF!DD$8:DD$271,$I19)+COUNTIF(MF!DD$8:DD$271,$A19)-$G19</f>
        <v>0</v>
      </c>
      <c r="DF19" s="513">
        <f>COUNTIF(MF!DE$8:DE$271,$I19)+COUNTIF(MF!DE$8:DE$271,$A19)-$G19</f>
        <v>0</v>
      </c>
      <c r="DG19" s="514">
        <f>COUNTIF(MF!DF$8:DF$271,$I19)+COUNTIF(MF!DF$8:DF$271,$A19)-$G19</f>
        <v>0</v>
      </c>
      <c r="DH19" s="513">
        <f>COUNTIF(MF!DG$8:DG$271,$I19)+COUNTIF(MF!DG$8:DG$271,$A19)-$G19</f>
        <v>0</v>
      </c>
      <c r="DI19" s="514">
        <f>COUNTIF(MF!DH$8:DH$271,$I19)+COUNTIF(MF!DH$8:DH$271,$A19)-$G19</f>
        <v>0</v>
      </c>
      <c r="DJ19" s="513">
        <f>COUNTIF(MF!DI$8:DI$271,$I19)+COUNTIF(MF!DI$8:DI$271,$A19)-$G19</f>
        <v>0</v>
      </c>
      <c r="DK19" s="514">
        <f>COUNTIF(MF!DJ$8:DJ$271,$I19)+COUNTIF(MF!DJ$8:DJ$271,$A19)-$G19</f>
        <v>0</v>
      </c>
      <c r="DL19" s="831">
        <f>COUNTIF(MF!DK$8:DK$271,$I19)+COUNTIF(MF!DK$8:DK$271,$A19)-$G19</f>
        <v>0</v>
      </c>
      <c r="DM19" s="832">
        <f>COUNTIF(MF!DL$8:DL$271,$I19)+COUNTIF(MF!DL$8:DL$271,$A19)-$G19</f>
        <v>0</v>
      </c>
      <c r="DN19" s="831">
        <f>COUNTIF(MF!DM$8:DM$271,$I19)+COUNTIF(MF!DM$8:DM$271,$A19)-$G19</f>
        <v>0</v>
      </c>
      <c r="DO19" s="832">
        <f>COUNTIF(MF!DN$8:DN$271,$I19)+COUNTIF(MF!DN$8:DN$271,$A19)-$G19</f>
        <v>0</v>
      </c>
      <c r="DP19" s="513">
        <f>COUNTIF(MF!DO$8:DO$271,$I19)+COUNTIF(MF!DO$8:DO$271,$A19)-$G19</f>
        <v>0</v>
      </c>
      <c r="DQ19" s="514">
        <f>COUNTIF(MF!DP$8:DP$271,$I19)+COUNTIF(MF!DP$8:DP$271,$A19)-$G19</f>
        <v>0</v>
      </c>
      <c r="DR19" s="513">
        <f>COUNTIF(MF!DQ$8:DQ$271,$I19)+COUNTIF(MF!DQ$8:DQ$271,$A19)-$G19</f>
        <v>0</v>
      </c>
      <c r="DS19" s="514">
        <f>COUNTIF(MF!DR$8:DR$271,$I19)+COUNTIF(MF!DR$8:DR$271,$A19)-$G19</f>
        <v>0</v>
      </c>
      <c r="DT19" s="513">
        <f>COUNTIF(MF!DS$8:DS$271,$I19)+COUNTIF(MF!DS$8:DS$271,$A19)-$G19</f>
        <v>0</v>
      </c>
      <c r="DU19" s="514">
        <f>COUNTIF(MF!DT$8:DT$271,$I19)+COUNTIF(MF!DT$8:DT$271,$A19)-$G19</f>
        <v>0</v>
      </c>
      <c r="DV19" s="513">
        <f>COUNTIF(MF!DU$8:DU$271,$I19)+COUNTIF(MF!DU$8:DU$271,$A19)-$G19</f>
        <v>0</v>
      </c>
      <c r="DW19" s="514">
        <f>COUNTIF(MF!DV$8:DV$271,$I19)+COUNTIF(MF!DV$8:DV$271,$A19)-$G19</f>
        <v>0</v>
      </c>
      <c r="DX19" s="513">
        <f>COUNTIF(MF!DW$8:DW$271,$I19)+COUNTIF(MF!DW$8:DW$271,$A19)-$G19</f>
        <v>0</v>
      </c>
      <c r="DY19" s="515">
        <f>COUNTIF(MF!DX$8:DX$271,$I19)+COUNTIF(MF!DX$8:DX$271,$A19)-$G19</f>
        <v>0</v>
      </c>
      <c r="DZ19" s="516">
        <f>COUNTIF(MF!DY$8:DY$271,$I19)+COUNTIF(MF!DY$8:DY$271,$A19)-$G19</f>
        <v>0</v>
      </c>
      <c r="EA19" s="514">
        <f>COUNTIF(MF!DZ$8:DZ$271,$I19)+COUNTIF(MF!DZ$8:DZ$271,$A19)-$G19</f>
        <v>0</v>
      </c>
      <c r="EB19" s="831">
        <f>COUNTIF(MF!EA$8:EA$271,$I19)+COUNTIF(MF!EA$8:EA$271,$A19)-$G19</f>
        <v>0</v>
      </c>
      <c r="EC19" s="832">
        <f>COUNTIF(MF!EB$8:EB$271,$I19)+COUNTIF(MF!EB$8:EB$271,$A19)-$G19</f>
        <v>0</v>
      </c>
      <c r="ED19" s="831">
        <f>COUNTIF(MF!EC$8:EC$271,$I19)+COUNTIF(MF!EC$8:EC$271,$A19)-$G19</f>
        <v>0</v>
      </c>
      <c r="EE19" s="832">
        <f>COUNTIF(MF!ED$8:ED$271,$I19)+COUNTIF(MF!ED$8:ED$271,$A19)-$G19</f>
        <v>0</v>
      </c>
      <c r="EF19" s="513">
        <f>COUNTIF(MF!EE$8:EE$271,$I19)+COUNTIF(MF!EE$8:EE$271,$A19)-$G19</f>
        <v>0</v>
      </c>
      <c r="EG19" s="514">
        <f>COUNTIF(MF!EF$8:EF$271,$I19)+COUNTIF(MF!EF$8:EF$271,$A19)-$G19</f>
        <v>0</v>
      </c>
      <c r="EH19" s="855">
        <f>COUNTIF(MF!EG$8:EG$271,$I19)+COUNTIF(MF!EG$8:EG$271,$A19)-$G19</f>
        <v>0</v>
      </c>
      <c r="EI19" s="856">
        <f>COUNTIF(MF!EH$8:EH$271,$I19)+COUNTIF(MF!EH$8:EH$271,$A19)-$G19</f>
        <v>0</v>
      </c>
      <c r="EJ19" s="513">
        <f>COUNTIF(MF!EI$8:EI$271,$I19)+COUNTIF(MF!EI$8:EI$271,$A19)-$G19</f>
        <v>0</v>
      </c>
      <c r="EK19" s="514">
        <f>COUNTIF(MF!EJ$8:EJ$271,$I19)+COUNTIF(MF!EJ$8:EJ$271,$A19)-$G19</f>
        <v>0</v>
      </c>
      <c r="EL19" s="513">
        <f>COUNTIF(MF!EK$8:EK$271,$I19)+COUNTIF(MF!EK$8:EK$271,$A19)-$G19</f>
        <v>0</v>
      </c>
      <c r="EM19" s="514">
        <f>COUNTIF(MF!EL$8:EL$271,$I19)+COUNTIF(MF!EL$8:EL$271,$A19)-$G19</f>
        <v>0</v>
      </c>
      <c r="EN19" s="513">
        <f>COUNTIF(MF!EM$8:EM$271,$I19)+COUNTIF(MF!EM$8:EM$271,$A19)-$G19</f>
        <v>0</v>
      </c>
      <c r="EO19" s="514">
        <f>COUNTIF(MF!EN$8:EN$271,$I19)+COUNTIF(MF!EN$8:EN$271,$A19)-$G19</f>
        <v>0</v>
      </c>
      <c r="EP19" s="831">
        <f>COUNTIF(MF!EO$8:EO$271,$I19)+COUNTIF(MF!EO$8:EO$271,$A19)-$G19</f>
        <v>0</v>
      </c>
      <c r="EQ19" s="832">
        <f>COUNTIF(MF!EP$8:EP$271,$I19)+COUNTIF(MF!EP$8:EP$271,$A19)-$G19</f>
        <v>0</v>
      </c>
      <c r="ER19" s="831">
        <f>COUNTIF(MF!EQ$8:EQ$271,$I19)+COUNTIF(MF!EQ$8:EQ$271,$A19)-$G19</f>
        <v>0</v>
      </c>
      <c r="ES19" s="832">
        <f>COUNTIF(MF!ER$8:ER$271,$I19)+COUNTIF(MF!ER$8:ER$271,$A19)-$G19</f>
        <v>0</v>
      </c>
      <c r="ET19" s="513">
        <f>COUNTIF(MF!ES$8:ES$271,$I19)+COUNTIF(MF!ES$8:ES$271,$A19)-$G19</f>
        <v>0</v>
      </c>
      <c r="EU19" s="514">
        <f>COUNTIF(MF!ET$8:ET$271,$I19)+COUNTIF(MF!ET$8:ET$271,$A19)-$G19</f>
        <v>0</v>
      </c>
      <c r="EV19" s="513">
        <f>COUNTIF(MF!EU$8:EU$271,$I19)+COUNTIF(MF!EU$8:EU$271,$A19)-$G19</f>
        <v>0</v>
      </c>
      <c r="EW19" s="514">
        <f>COUNTIF(MF!EV$8:EV$271,$I19)+COUNTIF(MF!EV$8:EV$271,$A19)-$G19</f>
        <v>0</v>
      </c>
      <c r="EX19" s="513">
        <f>COUNTIF(MF!EW$8:EW$271,$I19)+COUNTIF(MF!EW$8:EW$271,$A19)-$G19</f>
        <v>0</v>
      </c>
      <c r="EY19" s="514">
        <f>COUNTIF(MF!EX$8:EX$271,$I19)+COUNTIF(MF!EX$8:EX$271,$A19)-$G19</f>
        <v>0</v>
      </c>
      <c r="EZ19" s="513">
        <f>COUNTIF(MF!EY$8:EY$271,$I19)+COUNTIF(MF!EY$8:EY$271,$A19)-$G19</f>
        <v>0</v>
      </c>
      <c r="FA19" s="514">
        <f>COUNTIF(MF!EZ$8:EZ$271,$I19)+COUNTIF(MF!EZ$8:EZ$271,$A19)-$G19</f>
        <v>0</v>
      </c>
      <c r="FB19" s="513">
        <f>COUNTIF(MF!FA$8:FA$271,$I19)+COUNTIF(MF!FA$8:FA$271,$A19)-$G19</f>
        <v>0</v>
      </c>
      <c r="FC19" s="514">
        <f>COUNTIF(MF!FB$8:FB$271,$I19)+COUNTIF(MF!FB$8:FB$271,$A19)-$G19</f>
        <v>0</v>
      </c>
      <c r="FD19" s="831">
        <f>COUNTIF(MF!FC$8:FC$271,$I19)+COUNTIF(MF!FC$8:FC$271,$A19)-$G19</f>
        <v>0</v>
      </c>
      <c r="FE19" s="832">
        <f>COUNTIF(MF!FD$8:FD$271,$I19)+COUNTIF(MF!FD$8:FD$271,$A19)-$G19</f>
        <v>0</v>
      </c>
      <c r="FF19" s="831">
        <f>COUNTIF(MF!FE$8:FE$271,$I19)+COUNTIF(MF!FE$8:FE$271,$A19)-$G19</f>
        <v>0</v>
      </c>
      <c r="FG19" s="832">
        <f>COUNTIF(MF!FF$8:FF$271,$I19)+COUNTIF(MF!FF$8:FF$271,$A19)-$G19</f>
        <v>0</v>
      </c>
      <c r="FH19" s="513">
        <f>COUNTIF(MF!FG$8:FG$271,$I19)+COUNTIF(MF!FG$8:FG$271,$A19)-$G19</f>
        <v>0</v>
      </c>
      <c r="FI19" s="514">
        <f>COUNTIF(MF!FH$8:FH$271,$I19)+COUNTIF(MF!FH$8:FH$271,$A19)-$G19</f>
        <v>0</v>
      </c>
      <c r="FJ19" s="513">
        <f>COUNTIF(MF!FI$8:FI$271,$I19)+COUNTIF(MF!FI$8:FI$271,$A19)-$G19</f>
        <v>0</v>
      </c>
      <c r="FK19" s="514">
        <f>COUNTIF(MF!FJ$8:FJ$271,$I19)+COUNTIF(MF!FJ$8:FJ$271,$A19)-$G19</f>
        <v>0</v>
      </c>
      <c r="FL19" s="513">
        <f>COUNTIF(MF!FK$8:FK$271,$I19)+COUNTIF(MF!FK$8:FK$271,$A19)-$G19</f>
        <v>0</v>
      </c>
      <c r="FM19" s="514">
        <f>COUNTIF(MF!FL$8:FL$271,$I19)+COUNTIF(MF!FL$8:FL$271,$A19)-$G19</f>
        <v>0</v>
      </c>
      <c r="FN19" s="513">
        <f>COUNTIF(MF!FM$8:FM$271,$I19)+COUNTIF(MF!FM$8:FM$271,$A19)-$G19</f>
        <v>0</v>
      </c>
      <c r="FO19" s="514">
        <f>COUNTIF(MF!FN$8:FN$271,$I19)+COUNTIF(MF!FN$8:FN$271,$A19)-$G19</f>
        <v>0</v>
      </c>
      <c r="FP19" s="513">
        <f>COUNTIF(MF!FO$8:FO$271,$I19)+COUNTIF(MF!FO$8:FO$271,$A19)-$G19</f>
        <v>0</v>
      </c>
      <c r="FQ19" s="514">
        <f>COUNTIF(MF!FP$8:FP$271,$I19)+COUNTIF(MF!FP$8:FP$271,$A19)-$G19</f>
        <v>0</v>
      </c>
      <c r="FR19" s="831">
        <f>COUNTIF(MF!FQ$8:FQ$271,$I19)+COUNTIF(MF!FQ$8:FQ$271,$A19)-$G19</f>
        <v>0</v>
      </c>
      <c r="FS19" s="832">
        <f>COUNTIF(MF!FR$8:FR$271,$I19)+COUNTIF(MF!FR$8:FR$271,$A19)-$G19</f>
        <v>0</v>
      </c>
      <c r="FT19" s="831">
        <f>COUNTIF(MF!FS$8:FS$271,$I19)+COUNTIF(MF!FS$8:FS$271,$A19)-$G19</f>
        <v>0</v>
      </c>
      <c r="FU19" s="832">
        <f>COUNTIF(MF!FT$8:FT$271,$I19)+COUNTIF(MF!FT$8:FT$271,$A19)-$G19</f>
        <v>0</v>
      </c>
      <c r="FV19" s="513">
        <f>COUNTIF(MF!FU$8:FU$271,$I19)+COUNTIF(MF!FU$8:FU$271,$A19)-$G19</f>
        <v>0</v>
      </c>
      <c r="FW19" s="514">
        <f>COUNTIF(MF!FV$8:FV$271,$I19)+COUNTIF(MF!FV$8:FV$271,$A19)-$G19</f>
        <v>0</v>
      </c>
      <c r="FX19" s="513">
        <f>COUNTIF(MF!FW$8:FW$271,$I19)+COUNTIF(MF!FW$8:FW$271,$A19)-$G19</f>
        <v>0</v>
      </c>
      <c r="FY19" s="514">
        <f>COUNTIF(MF!FX$8:FX$271,$I19)+COUNTIF(MF!FX$8:FX$271,$A19)-$G19</f>
        <v>0</v>
      </c>
      <c r="FZ19" s="513">
        <f>COUNTIF(MF!FY$8:FY$271,$I19)+COUNTIF(MF!FY$8:FY$271,$A19)-$G19</f>
        <v>0</v>
      </c>
      <c r="GA19" s="514">
        <f>COUNTIF(MF!FZ$8:FZ$271,$I19)+COUNTIF(MF!FZ$8:FZ$271,$A19)-$G19</f>
        <v>0</v>
      </c>
      <c r="GB19" s="513">
        <f>COUNTIF(MF!GA$8:GA$271,$I19)+COUNTIF(MF!GA$8:GA$271,$A19)-$G19</f>
        <v>0</v>
      </c>
      <c r="GC19" s="514">
        <f>COUNTIF(MF!GB$8:GB$271,$I19)+COUNTIF(MF!GB$8:GB$271,$A19)-$G19</f>
        <v>0</v>
      </c>
      <c r="GD19" s="513">
        <f>COUNTIF(MF!GC$8:GC$271,$I19)+COUNTIF(MF!GC$8:GC$271,$A19)-$G19</f>
        <v>0</v>
      </c>
      <c r="GE19" s="514">
        <f>COUNTIF(MF!GD$8:GD$271,$I19)+COUNTIF(MF!GD$8:GD$271,$A19)-$G19</f>
        <v>0</v>
      </c>
      <c r="GF19" s="831">
        <f>COUNTIF(MF!GE$8:GE$271,$I19)+COUNTIF(MF!GE$8:GE$271,$A19)-$G19</f>
        <v>0</v>
      </c>
      <c r="GG19" s="832">
        <f>COUNTIF(MF!GF$8:GF$271,$I19)+COUNTIF(MF!GF$8:GF$271,$A19)-$G19</f>
        <v>0</v>
      </c>
      <c r="GH19" s="831">
        <f>COUNTIF(MF!GG$8:GG$271,$I19)+COUNTIF(MF!GG$8:GG$271,$A19)-$G19</f>
        <v>0</v>
      </c>
      <c r="GI19" s="870">
        <f>COUNTIF(MF!GH$8:GH$271,$I19)+COUNTIF(MF!GH$8:GH$271,$A19)-$G19</f>
        <v>0</v>
      </c>
      <c r="GJ19" s="513">
        <f>COUNTIF(MF!GI$8:GI$271,$I19)+COUNTIF(MF!GI$8:GI$271,$A19)-$G19</f>
        <v>0</v>
      </c>
      <c r="GK19" s="514">
        <f>COUNTIF(MF!GJ$8:GJ$271,$I19)+COUNTIF(MF!GJ$8:GJ$271,$A19)-$G19</f>
        <v>0</v>
      </c>
      <c r="GL19" s="513">
        <f>COUNTIF(MF!GK$8:GK$271,$I19)+COUNTIF(MF!GK$8:GK$271,$A19)-$G19</f>
        <v>0</v>
      </c>
      <c r="GM19" s="514">
        <f>COUNTIF(MF!GL$8:GL$271,$I19)+COUNTIF(MF!GL$8:GL$271,$A19)-$G19</f>
        <v>0</v>
      </c>
      <c r="GN19" s="513">
        <f>COUNTIF(MF!GM$8:GM$271,$I19)+COUNTIF(MF!GM$8:GM$271,$A19)-$G19</f>
        <v>0</v>
      </c>
      <c r="GO19" s="514">
        <f>COUNTIF(MF!GN$8:GN$271,$I19)+COUNTIF(MF!GN$8:GN$271,$A19)-$G19</f>
        <v>0</v>
      </c>
      <c r="GP19" s="513">
        <f>COUNTIF(MF!GO$8:GO$271,$I19)+COUNTIF(MF!GO$8:GO$271,$A19)-$G19</f>
        <v>0</v>
      </c>
      <c r="GQ19" s="514">
        <f>COUNTIF(MF!GP$8:GP$271,$I19)+COUNTIF(MF!GP$8:GP$271,$A19)-$G19</f>
        <v>0</v>
      </c>
      <c r="GR19" s="513">
        <f>COUNTIF(MF!GQ$8:GQ$271,$I19)+COUNTIF(MF!GQ$8:GQ$271,$A19)-$G19</f>
        <v>0</v>
      </c>
      <c r="GS19" s="514">
        <f>COUNTIF(MF!GR$8:GR$271,$I19)+COUNTIF(MF!GR$8:GR$271,$A19)-$G19</f>
        <v>0</v>
      </c>
      <c r="GT19" s="831">
        <f>COUNTIF(MF!GS$8:GS$271,$I19)+COUNTIF(MF!GS$8:GS$271,$A19)-$G19</f>
        <v>0</v>
      </c>
      <c r="GU19" s="832">
        <f>COUNTIF(MF!GT$8:GT$271,$I19)+COUNTIF(MF!GT$8:GT$271,$A19)-$G19</f>
        <v>0</v>
      </c>
      <c r="GV19" s="831">
        <f>COUNTIF(MF!GU$8:GU$271,$I19)+COUNTIF(MF!GU$8:GU$271,$A19)-$G19</f>
        <v>0</v>
      </c>
      <c r="GW19" s="832">
        <f>COUNTIF(MF!GV$8:GV$271,$I19)+COUNTIF(MF!GV$8:GV$271,$A19)-$G19</f>
        <v>0</v>
      </c>
      <c r="GX19" s="513">
        <f>COUNTIF(MF!GW$8:GW$271,$I19)+COUNTIF(MF!GW$8:GW$271,$A19)-$G19</f>
        <v>0</v>
      </c>
      <c r="GY19" s="514">
        <f>COUNTIF(MF!GX$8:GX$271,$I19)+COUNTIF(MF!GX$8:GX$271,$A19)-$G19</f>
        <v>0</v>
      </c>
      <c r="GZ19" s="513">
        <f>COUNTIF(MF!GY$8:GY$271,$I19)+COUNTIF(MF!GY$8:GY$271,$A19)-$G19</f>
        <v>0</v>
      </c>
      <c r="HA19" s="514">
        <f>COUNTIF(MF!GZ$8:GZ$271,$I19)+COUNTIF(MF!GZ$8:GZ$271,$A19)-$G19</f>
        <v>0</v>
      </c>
      <c r="HB19" s="513">
        <f>COUNTIF(MF!HA$8:HA$271,$I19)+COUNTIF(MF!HA$8:HA$271,$A19)-$G19</f>
        <v>0</v>
      </c>
      <c r="HC19" s="514">
        <f>COUNTIF(MF!HB$8:HB$271,$I19)+COUNTIF(MF!HB$8:HB$271,$A19)-$G19</f>
        <v>0</v>
      </c>
      <c r="HD19" s="513">
        <f>COUNTIF(MF!HC$8:HC$271,$I19)+COUNTIF(MF!HC$8:HC$271,$A19)-$G19</f>
        <v>0</v>
      </c>
      <c r="HE19" s="514">
        <f>COUNTIF(MF!HD$8:HD$271,$I19)+COUNTIF(MF!HD$8:HD$271,$A19)-$G19</f>
        <v>0</v>
      </c>
      <c r="HF19" s="513">
        <f>COUNTIF(MF!HE$8:HE$271,$I19)+COUNTIF(MF!HE$8:HE$271,$A19)-$G19</f>
        <v>0</v>
      </c>
      <c r="HG19" s="514">
        <f>COUNTIF(MF!HF$8:HF$271,$I19)+COUNTIF(MF!HF$8:HF$271,$A19)-$G19</f>
        <v>0</v>
      </c>
      <c r="HH19" s="831">
        <f>COUNTIF(MF!HG$8:HG$271,$I19)+COUNTIF(MF!HG$8:HG$271,$A19)-$G19</f>
        <v>0</v>
      </c>
      <c r="HI19" s="832">
        <f>COUNTIF(MF!HH$8:HH$271,$I19)+COUNTIF(MF!HH$8:HH$271,$A19)-$G19</f>
        <v>0</v>
      </c>
      <c r="HJ19" s="831">
        <f>COUNTIF(MF!HI$8:HI$271,$I19)+COUNTIF(MF!HI$8:HI$271,$A19)-$G19</f>
        <v>0</v>
      </c>
      <c r="HK19" s="832">
        <f>COUNTIF(MF!HJ$8:HJ$271,$I19)+COUNTIF(MF!HJ$8:HJ$271,$A19)-$G19</f>
        <v>0</v>
      </c>
      <c r="HL19" s="513">
        <f>COUNTIF(MF!HK$8:HK$271,$I19)+COUNTIF(MF!HK$8:HK$271,$A19)-$G19</f>
        <v>0</v>
      </c>
      <c r="HM19" s="514">
        <f>COUNTIF(MF!HL$8:HL$271,$I19)+COUNTIF(MF!HL$8:HL$271,$A19)-$G19</f>
        <v>0</v>
      </c>
      <c r="HN19" s="513">
        <f>COUNTIF(MF!HM$8:HM$271,$I19)+COUNTIF(MF!HM$8:HM$271,$A19)-$G19</f>
        <v>0</v>
      </c>
      <c r="HO19" s="514">
        <f>COUNTIF(MF!HN$8:HN$271,$I19)+COUNTIF(MF!HN$8:HN$271,$A19)-$G19</f>
        <v>0</v>
      </c>
      <c r="HP19" s="513">
        <f>COUNTIF(MF!HO$8:HO$271,$I19)+COUNTIF(MF!HO$8:HO$271,$A19)-$G19</f>
        <v>0</v>
      </c>
      <c r="HQ19" s="514">
        <f>COUNTIF(MF!HP$8:HP$271,$I19)+COUNTIF(MF!HP$8:HP$271,$A19)-$G19</f>
        <v>0</v>
      </c>
      <c r="HR19" s="513">
        <f>COUNTIF(MF!HQ$8:HQ$271,$I19)+COUNTIF(MF!HQ$8:HQ$271,$A19)-$G19</f>
        <v>0</v>
      </c>
      <c r="HS19" s="514">
        <f>COUNTIF(MF!HR$8:HR$271,$I19)+COUNTIF(MF!HR$8:HR$271,$A19)-$G19</f>
        <v>0</v>
      </c>
      <c r="HT19" s="886">
        <f>COUNTIF(MF!HS$8:HS$271,$I19)+COUNTIF(MF!HS$8:HS$271,$A19)-$G19</f>
        <v>0</v>
      </c>
      <c r="HU19" s="887">
        <f>COUNTIF(MF!HT$8:HT$271,$I19)+COUNTIF(MF!HT$8:HT$271,$A19)-$G19</f>
        <v>0</v>
      </c>
      <c r="HV19" s="831">
        <f>COUNTIF(MF!HU$8:HU$271,$I19)+COUNTIF(MF!HU$8:HU$271,$A19)-$G19</f>
        <v>0</v>
      </c>
      <c r="HW19" s="832">
        <f>COUNTIF(MF!HV$8:HV$271,$I19)+COUNTIF(MF!HV$8:HV$271,$A19)-$G19</f>
        <v>0</v>
      </c>
      <c r="HX19" s="886">
        <f>COUNTIF(MF!HW$8:HW$271,$I19)+COUNTIF(MF!HW$8:HW$271,$A19)-$G19</f>
        <v>0</v>
      </c>
      <c r="HY19" s="887">
        <f>COUNTIF(MF!HX$8:HX$271,$I19)+COUNTIF(MF!HX$8:HX$271,$A19)-$G19</f>
        <v>0</v>
      </c>
      <c r="HZ19" s="513">
        <f>COUNTIF(MF!HY$8:HY$271,$I19)+COUNTIF(MF!HY$8:HY$271,$A19)-$G19</f>
        <v>0</v>
      </c>
      <c r="IA19" s="514">
        <f>COUNTIF(MF!HZ$8:HZ$271,$I19)+COUNTIF(MF!HZ$8:HZ$271,$A19)-$G19</f>
        <v>0</v>
      </c>
      <c r="IB19" s="513">
        <f>COUNTIF(MF!IA$8:IA$271,$I19)+COUNTIF(MF!IA$8:IA$271,$A19)-$G19</f>
        <v>0</v>
      </c>
      <c r="IC19" s="514">
        <f>COUNTIF(MF!IB$8:IB$271,$I19)+COUNTIF(MF!IB$8:IB$271,$A19)-$G19</f>
        <v>0</v>
      </c>
      <c r="ID19" s="513">
        <f>COUNTIF(MF!IC$8:IC$271,$I19)+COUNTIF(MF!IC$8:IC$271,$A19)-$G19</f>
        <v>0</v>
      </c>
      <c r="IE19" s="514">
        <f>COUNTIF(MF!ID$8:ID$271,$I19)+COUNTIF(MF!ID$8:ID$271,$A19)-$G19</f>
        <v>0</v>
      </c>
      <c r="IF19" s="900">
        <f>COUNTIF(MF!IE$8:IE$271,$I19)+COUNTIF(MF!IE$8:IE$271,$A19)-$G19</f>
        <v>0</v>
      </c>
      <c r="IG19" s="512">
        <f>COUNTIF(MF!IF$8:IF$271,$I19)+COUNTIF(MF!IF$8:IF$271,$A19)-$G19</f>
        <v>0</v>
      </c>
      <c r="IH19" s="513">
        <f>COUNTIF(MF!IG$8:IG$271,$I19)+COUNTIF(MF!IG$8:IG$271,$A19)-$G19</f>
        <v>0</v>
      </c>
      <c r="II19" s="514">
        <f>COUNTIF(MF!IH$8:IH$271,$I19)+COUNTIF(MF!IH$8:IH$271,$A19)-$G19</f>
        <v>0</v>
      </c>
      <c r="IJ19" s="831">
        <f>COUNTIF(MF!II$8:II$271,$I19)+COUNTIF(MF!II$8:II$271,$A19)-$G19</f>
        <v>0</v>
      </c>
      <c r="IK19" s="832">
        <f>COUNTIF(MF!IJ$8:IJ$271,$I19)+COUNTIF(MF!IJ$8:IJ$271,$A19)-$G19</f>
        <v>0</v>
      </c>
      <c r="IL19" s="831">
        <f>COUNTIF(MF!IK$8:IK$271,$I19)+COUNTIF(MF!IK$8:IK$271,$A19)-$G19</f>
        <v>0</v>
      </c>
      <c r="IM19" s="832">
        <f>COUNTIF(MF!IL$8:IL$271,$I19)+COUNTIF(MF!IL$8:IL$271,$A19)-$G19</f>
        <v>0</v>
      </c>
      <c r="IN19" s="513">
        <f>COUNTIF(MF!IM$8:IM$271,$I19)+COUNTIF(MF!IM$8:IM$271,$A19)-$G19</f>
        <v>0</v>
      </c>
      <c r="IO19" s="514">
        <f>COUNTIF(MF!IN$8:IN$271,$I19)+COUNTIF(MF!IN$8:IN$271,$A19)-$G19</f>
        <v>0</v>
      </c>
      <c r="IP19" s="513">
        <f>COUNTIF(MF!IO$8:IO$271,$I19)+COUNTIF(MF!IO$8:IO$271,$A19)-$G19</f>
        <v>0</v>
      </c>
      <c r="IQ19" s="514">
        <f>COUNTIF(MF!IP$8:IP$271,$I19)+COUNTIF(MF!IP$8:IP$271,$A19)-$G19</f>
        <v>0</v>
      </c>
      <c r="IR19" s="906">
        <f>COUNTIF(MF!IQ$8:IQ$271,$I19)+COUNTIF(MF!IQ$8:IQ$271,$A19)-$G19</f>
        <v>0</v>
      </c>
      <c r="IS19" s="512">
        <f>COUNTIF(MF!IR$8:IR$271,$I19)+COUNTIF(MF!IR$8:IR$271,$A19)-$G19</f>
        <v>0</v>
      </c>
      <c r="IT19" s="513">
        <f>COUNTIF(MF!IS$8:IS$271,$I19)+COUNTIF(MF!IS$8:IS$271,$A19)-$G19</f>
        <v>0</v>
      </c>
      <c r="IU19" s="514">
        <f>COUNTIF(MF!IT$8:IT$271,$I19)+COUNTIF(MF!IT$8:IT$271,$A19)-$G19</f>
        <v>0</v>
      </c>
      <c r="IV19" s="513">
        <f>COUNTIF(MF!IU$8:IU$271,$I19)+COUNTIF(MF!IU$8:IU$271,$A19)-$G19</f>
        <v>0</v>
      </c>
      <c r="IW19" s="514">
        <f>COUNTIF(MF!IV$8:IV$271,$I19)+COUNTIF(MF!IV$8:IV$271,$A19)-$G19</f>
        <v>0</v>
      </c>
      <c r="IX19" s="831">
        <f>COUNTIF(MF!IW$8:IW$271,$I19)+COUNTIF(MF!IW$8:IW$271,$A19)-$G19</f>
        <v>0</v>
      </c>
      <c r="IY19" s="832">
        <f>COUNTIF(MF!IX$8:IX$271,$I19)+COUNTIF(MF!IX$8:IX$271,$A19)-$G19</f>
        <v>0</v>
      </c>
      <c r="IZ19" s="831">
        <f>COUNTIF(MF!IY$8:IY$271,$I19)+COUNTIF(MF!IY$8:IY$271,$A19)-$G19</f>
        <v>0</v>
      </c>
      <c r="JA19" s="832">
        <f>COUNTIF(MF!IZ$8:IZ$271,$I19)+COUNTIF(MF!IZ$8:IZ$271,$A19)-$G19</f>
        <v>0</v>
      </c>
      <c r="JB19" s="513">
        <f>COUNTIF(MF!JA$8:JA$271,$I19)+COUNTIF(MF!JA$8:JA$271,$A19)-$G19</f>
        <v>0</v>
      </c>
      <c r="JC19" s="514">
        <f>COUNTIF(MF!JB$8:JB$271,$I19)+COUNTIF(MF!JB$8:JB$271,$A19)-$G19</f>
        <v>0</v>
      </c>
      <c r="JD19" s="513">
        <f>COUNTIF(MF!JC$8:JC$271,$I19)+COUNTIF(MF!JC$8:JC$271,$A19)-$G19</f>
        <v>0</v>
      </c>
      <c r="JE19" s="514">
        <f>COUNTIF(MF!JD$8:JD$271,$I19)+COUNTIF(MF!JD$8:JD$271,$A19)-$G19</f>
        <v>0</v>
      </c>
      <c r="JF19" s="513">
        <f>COUNTIF(MF!JE$8:JE$271,$I19)+COUNTIF(MF!JE$8:JE$271,$A19)-$G19</f>
        <v>0</v>
      </c>
      <c r="JG19" s="514">
        <f>COUNTIF(MF!JF$8:JF$271,$I19)+COUNTIF(MF!JF$8:JF$271,$A19)-$G19</f>
        <v>0</v>
      </c>
      <c r="JH19" s="513">
        <f>COUNTIF(MF!JG$8:JG$271,$I19)+COUNTIF(MF!JG$8:JG$271,$A19)-$G19</f>
        <v>0</v>
      </c>
      <c r="JI19" s="514">
        <f>COUNTIF(MF!JH$8:JH$271,$I19)+COUNTIF(MF!JH$8:JH$271,$A19)-$G19</f>
        <v>0</v>
      </c>
      <c r="JJ19" s="513">
        <f>COUNTIF(MF!JI$8:JI$271,$I19)+COUNTIF(MF!JI$8:JI$271,$A19)-$G19</f>
        <v>0</v>
      </c>
      <c r="JK19" s="514">
        <f>COUNTIF(MF!JJ$8:JJ$271,$I19)+COUNTIF(MF!JJ$8:JJ$271,$A19)-$G19</f>
        <v>0</v>
      </c>
      <c r="JL19" s="831">
        <f>COUNTIF(MF!JK$8:JK$271,$I19)+COUNTIF(MF!JK$8:JK$271,$A19)-$G19</f>
        <v>0</v>
      </c>
      <c r="JM19" s="832">
        <f>COUNTIF(MF!JL$8:JL$271,$I19)+COUNTIF(MF!JL$8:JL$271,$A19)-$G19</f>
        <v>0</v>
      </c>
      <c r="JN19" s="831">
        <f>COUNTIF(MF!JM$8:JM$271,$I19)+COUNTIF(MF!JM$8:JM$271,$A19)-$G19</f>
        <v>0</v>
      </c>
      <c r="JO19" s="832">
        <f>COUNTIF(MF!JN$8:JN$271,$I19)+COUNTIF(MF!JN$8:JN$271,$A19)-$G19</f>
        <v>0</v>
      </c>
      <c r="JP19" s="513">
        <f>COUNTIF(MF!JO$8:JO$271,$I19)+COUNTIF(MF!JO$8:JO$271,$A19)-$G19</f>
        <v>0</v>
      </c>
      <c r="JQ19" s="514">
        <f>COUNTIF(MF!JP$8:JP$271,$I19)+COUNTIF(MF!JP$8:JP$271,$A19)-$G19</f>
        <v>0</v>
      </c>
      <c r="JR19" s="513">
        <f>COUNTIF(MF!JQ$8:JQ$271,$I19)+COUNTIF(MF!JQ$8:JQ$271,$A19)-$G19</f>
        <v>0</v>
      </c>
      <c r="JS19" s="514">
        <f>COUNTIF(MF!JR$8:JR$271,$I19)+COUNTIF(MF!JR$8:JR$271,$A19)-$G19</f>
        <v>0</v>
      </c>
      <c r="JT19" s="513">
        <f>COUNTIF(MF!JS$8:JS$271,$I19)+COUNTIF(MF!JS$8:JS$271,$A19)-$G19</f>
        <v>0</v>
      </c>
      <c r="JU19" s="514">
        <f>COUNTIF(MF!JT$8:JT$271,$I19)+COUNTIF(MF!JT$8:JT$271,$A19)-$G19</f>
        <v>0</v>
      </c>
      <c r="JV19" s="513">
        <f>COUNTIF(MF!JU$8:JU$271,$I19)+COUNTIF(MF!JU$8:JU$271,$A19)-$G19</f>
        <v>0</v>
      </c>
      <c r="JW19" s="514">
        <f>COUNTIF(MF!JV$8:JV$271,$I19)+COUNTIF(MF!JV$8:JV$271,$A19)-$G19</f>
        <v>0</v>
      </c>
      <c r="JX19" s="513">
        <f>COUNTIF(MF!JW$8:JW$271,$I19)+COUNTIF(MF!JW$8:JW$271,$A19)-$G19</f>
        <v>0</v>
      </c>
      <c r="JY19" s="514">
        <f>COUNTIF(MF!JX$8:JX$271,$I19)+COUNTIF(MF!JX$8:JX$271,$A19)-$G19</f>
        <v>0</v>
      </c>
      <c r="JZ19" s="831">
        <f>COUNTIF(MF!JY$8:JY$271,$I19)+COUNTIF(MF!JY$8:JY$271,$A19)-$G19</f>
        <v>0</v>
      </c>
      <c r="KA19" s="832">
        <f>COUNTIF(MF!JZ$8:JZ$271,$I19)+COUNTIF(MF!JZ$8:JZ$271,$A19)-$G19</f>
        <v>0</v>
      </c>
      <c r="KB19" s="831">
        <f>COUNTIF(MF!KA$8:KA$271,$I19)+COUNTIF(MF!KA$8:KA$271,$A19)-$G19</f>
        <v>0</v>
      </c>
      <c r="KC19" s="832">
        <f>COUNTIF(MF!KB$8:KB$271,$I19)+COUNTIF(MF!KB$8:KB$271,$A19)-$G19</f>
        <v>0</v>
      </c>
      <c r="KD19" s="513">
        <f>COUNTIF(MF!KC$8:KC$271,$I19)+COUNTIF(MF!KC$8:KC$271,$A19)-$G19</f>
        <v>0</v>
      </c>
      <c r="KE19" s="514">
        <f>COUNTIF(MF!KD$8:KD$271,$I19)+COUNTIF(MF!KD$8:KD$271,$A19)-$G19</f>
        <v>0</v>
      </c>
      <c r="KF19" s="513">
        <f>COUNTIF(MF!KE$8:KE$271,$I19)+COUNTIF(MF!KE$8:KE$271,$A19)-$G19</f>
        <v>0</v>
      </c>
      <c r="KG19" s="514">
        <f>COUNTIF(MF!KF$8:KF$271,$I19)+COUNTIF(MF!KF$8:KF$271,$A19)-$G19</f>
        <v>0</v>
      </c>
      <c r="KH19" s="513">
        <f>COUNTIF(MF!KG$8:KG$271,$I19)+COUNTIF(MF!KG$8:KG$271,$A19)-$G19</f>
        <v>0</v>
      </c>
      <c r="KI19" s="514">
        <f>COUNTIF(MF!KH$8:KH$271,$I19)+COUNTIF(MF!KH$8:KH$271,$A19)-$G19</f>
        <v>0</v>
      </c>
      <c r="KJ19" s="513">
        <f>COUNTIF(MF!KI$8:KI$271,$I19)+COUNTIF(MF!KI$8:KI$271,$A19)-$G19</f>
        <v>0</v>
      </c>
      <c r="KK19" s="514">
        <f>COUNTIF(MF!KJ$8:KJ$271,$I19)+COUNTIF(MF!KJ$8:KJ$271,$A19)-$G19</f>
        <v>0</v>
      </c>
      <c r="KL19" s="513">
        <f>COUNTIF(MF!KK$8:KK$271,$I19)+COUNTIF(MF!KK$8:KK$271,$A19)-$G19</f>
        <v>0</v>
      </c>
      <c r="KM19" s="514">
        <f>COUNTIF(MF!KL$8:KL$271,$I19)+COUNTIF(MF!KL$8:KL$271,$A19)-$G19</f>
        <v>0</v>
      </c>
      <c r="KN19" s="831">
        <f>COUNTIF(MF!KM$8:KM$271,$I19)+COUNTIF(MF!KM$8:KM$271,$A19)-$G19</f>
        <v>0</v>
      </c>
      <c r="KO19" s="832">
        <f>COUNTIF(MF!KN$8:KN$271,$I19)+COUNTIF(MF!KN$8:KN$271,$A19)-$G19</f>
        <v>0</v>
      </c>
      <c r="KP19" s="831">
        <f>COUNTIF(MF!KO$8:KO$271,$I19)+COUNTIF(MF!KO$8:KO$271,$A19)-$G19</f>
        <v>0</v>
      </c>
      <c r="KQ19" s="832">
        <f>COUNTIF(MF!KP$8:KP$271,$I19)+COUNTIF(MF!KP$8:KP$271,$A19)-$G19</f>
        <v>0</v>
      </c>
      <c r="KR19" s="513">
        <f>COUNTIF(MF!KQ$8:KQ$271,$I19)+COUNTIF(MF!KQ$8:KQ$271,$A19)-$G19</f>
        <v>0</v>
      </c>
      <c r="KS19" s="514">
        <f>COUNTIF(MF!KR$8:KR$271,$I19)+COUNTIF(MF!KR$8:KR$271,$A19)-$G19</f>
        <v>0</v>
      </c>
      <c r="KT19" s="513">
        <f>COUNTIF(MF!KS$8:KS$271,$I19)+COUNTIF(MF!KS$8:KS$271,$A19)-$G19</f>
        <v>0</v>
      </c>
      <c r="KU19" s="514">
        <f>COUNTIF(MF!KT$8:KT$271,$I19)+COUNTIF(MF!KT$8:KT$271,$A19)-$G19</f>
        <v>0</v>
      </c>
      <c r="KV19" s="513">
        <f>COUNTIF(MF!KU$8:KU$271,$I19)+COUNTIF(MF!KU$8:KU$271,$A19)-$G19</f>
        <v>0</v>
      </c>
      <c r="KW19" s="514">
        <f>COUNTIF(MF!KV$8:KV$271,$I19)+COUNTIF(MF!KV$8:KV$271,$A19)-$G19</f>
        <v>0</v>
      </c>
      <c r="KX19" s="513">
        <f>COUNTIF(MF!KW$8:KW$271,$I19)+COUNTIF(MF!KW$8:KW$271,$A19)-$G19</f>
        <v>0</v>
      </c>
      <c r="KY19" s="514">
        <f>COUNTIF(MF!KX$8:KX$271,$I19)+COUNTIF(MF!KX$8:KX$271,$A19)-$G19</f>
        <v>0</v>
      </c>
      <c r="KZ19" s="513">
        <f>COUNTIF(MF!KY$8:KY$271,$I19)+COUNTIF(MF!KY$8:KY$271,$A19)-$G19</f>
        <v>0</v>
      </c>
      <c r="LA19" s="515">
        <f>COUNTIF(MF!KZ$8:KZ$271,$I19)+COUNTIF(MF!KZ$8:KZ$271,$A19)-$G19</f>
        <v>0</v>
      </c>
      <c r="LB19" s="912">
        <f>COUNTIF(MF!LA$8:LA$271,$I19)+COUNTIF(MF!LA$8:LA$271,$A19)-$G19</f>
        <v>0</v>
      </c>
      <c r="LC19" s="832">
        <f>COUNTIF(MF!LB$8:LB$271,$I19)+COUNTIF(MF!LB$8:LB$271,$A19)-$G19</f>
        <v>0</v>
      </c>
      <c r="LD19" s="831">
        <f>COUNTIF(MF!LC$8:LC$271,$I19)+COUNTIF(MF!LC$8:LC$271,$A19)-$G19</f>
        <v>0</v>
      </c>
      <c r="LE19" s="832">
        <f>COUNTIF(MF!LD$8:LD$271,$I19)+COUNTIF(MF!LD$8:LD$271,$A19)-$G19</f>
        <v>0</v>
      </c>
      <c r="LF19" s="513">
        <f>COUNTIF(MF!LE$8:LE$271,$I19)+COUNTIF(MF!LE$8:LE$271,$A19)-$G19</f>
        <v>0</v>
      </c>
      <c r="LG19" s="514">
        <f>COUNTIF(MF!LF$8:LF$271,$I19)+COUNTIF(MF!LF$8:LF$271,$A19)-$G19</f>
        <v>0</v>
      </c>
      <c r="LH19" s="513">
        <f>COUNTIF(MF!LG$8:LG$271,$I19)+COUNTIF(MF!LG$8:LG$271,$A19)-$G19</f>
        <v>0</v>
      </c>
      <c r="LI19" s="514">
        <f>COUNTIF(MF!LH$8:LH$271,$I19)+COUNTIF(MF!LH$8:LH$271,$A19)-$G19</f>
        <v>0</v>
      </c>
      <c r="LJ19" s="513">
        <f>COUNTIF(MF!LI$8:LI$271,$I19)+COUNTIF(MF!LI$8:LI$271,$A19)-$G19</f>
        <v>0</v>
      </c>
      <c r="LK19" s="514">
        <f>COUNTIF(MF!LJ$8:LJ$271,$I19)+COUNTIF(MF!LJ$8:LJ$271,$A19)-$G19</f>
        <v>0</v>
      </c>
      <c r="LL19" s="513">
        <f>COUNTIF(MF!LK$8:LK$271,$I19)+COUNTIF(MF!LK$8:LK$271,$A19)-$G19</f>
        <v>0</v>
      </c>
      <c r="LM19" s="514">
        <f>COUNTIF(MF!LL$8:LL$271,$I19)+COUNTIF(MF!LL$8:LL$271,$A19)-$G19</f>
        <v>0</v>
      </c>
      <c r="LN19" s="513">
        <f>COUNTIF(MF!LM$8:LM$271,$I19)+COUNTIF(MF!LM$8:LM$271,$A19)-$G19</f>
        <v>0</v>
      </c>
      <c r="LO19" s="514">
        <f>COUNTIF(MF!LN$8:LN$271,$I19)+COUNTIF(MF!LN$8:LN$271,$A19)-$G19</f>
        <v>0</v>
      </c>
      <c r="LP19" s="831">
        <f>COUNTIF(MF!LO$8:LO$271,$I19)+COUNTIF(MF!LO$8:LO$271,$A19)-$G19</f>
        <v>0</v>
      </c>
      <c r="LQ19" s="832">
        <f>COUNTIF(MF!LP$8:LP$271,$I19)+COUNTIF(MF!LP$8:LP$271,$A19)-$G19</f>
        <v>0</v>
      </c>
      <c r="LR19" s="831">
        <f>COUNTIF(MF!LQ$8:LQ$271,$I19)+COUNTIF(MF!LQ$8:LQ$271,$A19)-$G19</f>
        <v>0</v>
      </c>
      <c r="LS19" s="832">
        <f>COUNTIF(MF!LR$8:LR$271,$I19)+COUNTIF(MF!LR$8:LR$271,$A19)-$G19</f>
        <v>0</v>
      </c>
      <c r="LT19" s="900">
        <f>COUNTIF(MF!LS$8:LS$271,$I19)+COUNTIF(MF!LS$8:LS$271,$A19)-$G19</f>
        <v>0</v>
      </c>
      <c r="LU19" s="512">
        <f>COUNTIF(MF!LT$8:LT$271,$I19)+COUNTIF(MF!LT$8:LT$271,$A19)-$G19</f>
        <v>0</v>
      </c>
      <c r="LV19" s="513">
        <f>COUNTIF(MF!LU$8:LU$271,$I19)+COUNTIF(MF!LU$8:LU$271,$A19)-$G19</f>
        <v>0</v>
      </c>
      <c r="LW19" s="514">
        <f>COUNTIF(MF!LV$8:LV$271,$I19)+COUNTIF(MF!LV$8:LV$271,$A19)-$G19</f>
        <v>0</v>
      </c>
      <c r="LX19" s="513">
        <f>COUNTIF(MF!LW$8:LW$271,$I19)+COUNTIF(MF!LW$8:LW$271,$A19)-$G19</f>
        <v>0</v>
      </c>
      <c r="LY19" s="514">
        <f>COUNTIF(MF!LX$8:LX$271,$I19)+COUNTIF(MF!LX$8:LX$271,$A19)-$G19</f>
        <v>0</v>
      </c>
      <c r="LZ19" s="900">
        <f>COUNTIF(MF!LY$8:LY$271,$I19)+COUNTIF(MF!LY$8:LY$271,$A19)-$G19</f>
        <v>0</v>
      </c>
      <c r="MA19" s="512">
        <f>COUNTIF(MF!LZ$8:LZ$271,$I19)+COUNTIF(MF!LZ$8:LZ$271,$A19)-$G19</f>
        <v>0</v>
      </c>
      <c r="MB19" s="513">
        <f>COUNTIF(MF!MA$8:MA$271,$I19)+COUNTIF(MF!MA$8:MA$271,$A19)-$G19</f>
        <v>0</v>
      </c>
      <c r="MC19" s="514">
        <f>COUNTIF(MF!MB$8:MB$271,$I19)+COUNTIF(MF!MB$8:MB$271,$A19)-$G19</f>
        <v>0</v>
      </c>
      <c r="MD19" s="831">
        <f>COUNTIF(MF!MC$8:MC$271,$I19)+COUNTIF(MF!MC$8:MC$271,$A19)-$G19</f>
        <v>0</v>
      </c>
      <c r="ME19" s="832">
        <f>COUNTIF(MF!MD$8:MD$271,$I19)+COUNTIF(MF!MD$8:MD$271,$A19)-$G19</f>
        <v>0</v>
      </c>
      <c r="MF19" s="831">
        <f>COUNTIF(MF!ME$8:ME$271,$I19)+COUNTIF(MF!ME$8:ME$271,$A19)-$G19</f>
        <v>0</v>
      </c>
      <c r="MG19" s="832">
        <f>COUNTIF(MF!MF$8:MF$271,$I19)+COUNTIF(MF!MF$8:MF$271,$A19)-$G19</f>
        <v>0</v>
      </c>
      <c r="MH19" s="513">
        <f>COUNTIF(MF!MG$8:MG$271,$I19)+COUNTIF(MF!MG$8:MG$271,$A19)-$G19</f>
        <v>0</v>
      </c>
      <c r="MI19" s="514">
        <f>COUNTIF(MF!MH$8:MH$271,$I19)+COUNTIF(MF!MH$8:MH$271,$A19)-$G19</f>
        <v>0</v>
      </c>
      <c r="MJ19" s="513">
        <f>COUNTIF(MF!MI$8:MI$271,$I19)+COUNTIF(MF!MI$8:MI$271,$A19)-$G19</f>
        <v>0</v>
      </c>
      <c r="MK19" s="514">
        <f>COUNTIF(MF!MJ$8:MJ$271,$I19)+COUNTIF(MF!MJ$8:MJ$271,$A19)-$G19</f>
        <v>0</v>
      </c>
      <c r="ML19" s="513">
        <f>COUNTIF(MF!MK$8:MK$271,$I19)+COUNTIF(MF!MK$8:MK$271,$A19)-$G19</f>
        <v>0</v>
      </c>
      <c r="MM19" s="514">
        <f>COUNTIF(MF!ML$8:ML$271,$I19)+COUNTIF(MF!ML$8:ML$271,$A19)-$G19</f>
        <v>0</v>
      </c>
      <c r="MN19" s="931">
        <f>COUNTIF(MF!MM$8:MM$271,$I19)+COUNTIF(MF!MM$8:MM$271,$A19)-$G19</f>
        <v>0</v>
      </c>
      <c r="MO19" s="932">
        <f>COUNTIF(MF!MN$8:MN$271,$I19)+COUNTIF(MF!MN$8:MN$271,$A19)-$G19</f>
        <v>0</v>
      </c>
      <c r="MP19" s="513">
        <f>COUNTIF(MF!MO$8:MO$271,$I19)+COUNTIF(MF!MO$8:MO$271,$A19)-$G19</f>
        <v>0</v>
      </c>
      <c r="MQ19" s="514">
        <f>COUNTIF(MF!MP$8:MP$271,$I19)+COUNTIF(MF!MP$8:MP$271,$A19)-$G19</f>
        <v>0</v>
      </c>
      <c r="MR19" s="831">
        <f>COUNTIF(MF!MQ$8:MQ$271,$I19)+COUNTIF(MF!MQ$8:MQ$271,$A19)-$G19</f>
        <v>0</v>
      </c>
      <c r="MS19" s="832">
        <f>COUNTIF(MF!MR$8:MR$271,$I19)+COUNTIF(MF!MR$8:MR$271,$A19)-$G19</f>
        <v>0</v>
      </c>
      <c r="MT19" s="831">
        <f>COUNTIF(MF!MS$8:MS$271,$I19)+COUNTIF(MF!MS$8:MS$271,$A19)-$G19</f>
        <v>0</v>
      </c>
      <c r="MU19" s="832">
        <f>COUNTIF(MF!MT$8:MT$271,$I19)+COUNTIF(MF!MT$8:MT$271,$A19)-$G19</f>
        <v>0</v>
      </c>
      <c r="MV19" s="513">
        <f>COUNTIF(MF!MU$8:MU$271,$I19)+COUNTIF(MF!MU$8:MU$271,$A19)-$G19</f>
        <v>0</v>
      </c>
      <c r="MW19" s="514">
        <f>COUNTIF(MF!MV$8:MV$271,$I19)+COUNTIF(MF!MV$8:MV$271,$A19)-$G19</f>
        <v>0</v>
      </c>
      <c r="MX19" s="513">
        <f>COUNTIF(MF!MW$8:MW$271,$I19)+COUNTIF(MF!MW$8:MW$271,$A19)-$G19</f>
        <v>0</v>
      </c>
      <c r="MY19" s="514">
        <f>COUNTIF(MF!MX$8:MX$271,$I19)+COUNTIF(MF!MX$8:MX$271,$A19)-$G19</f>
        <v>0</v>
      </c>
      <c r="MZ19" s="513">
        <f>COUNTIF(MF!MY$8:MY$271,$I19)+COUNTIF(MF!MY$8:MY$271,$A19)-$G19</f>
        <v>0</v>
      </c>
      <c r="NA19" s="514">
        <f>COUNTIF(MF!MZ$8:MZ$271,$I19)+COUNTIF(MF!MZ$8:MZ$271,$A19)-$G19</f>
        <v>0</v>
      </c>
      <c r="NB19" s="513">
        <f>COUNTIF(MF!NA$8:NA$271,$I19)+COUNTIF(MF!NA$8:NA$271,$A19)-$G19</f>
        <v>0</v>
      </c>
      <c r="NC19" s="514">
        <f>COUNTIF(MF!NB$8:NB$271,$I19)+COUNTIF(MF!NB$8:NB$271,$A19)-$G19</f>
        <v>0</v>
      </c>
      <c r="ND19" s="513">
        <f>COUNTIF(MF!NC$8:NC$271,$I19)+COUNTIF(MF!NC$8:NC$271,$A19)-$G19</f>
        <v>0</v>
      </c>
      <c r="NE19" s="514">
        <f>COUNTIF(MF!ND$8:ND$271,$I19)+COUNTIF(MF!ND$8:ND$271,$A19)-$G19</f>
        <v>0</v>
      </c>
      <c r="NF19" s="831">
        <f>COUNTIF(MF!NE$8:NE$271,$I19)+COUNTIF(MF!NE$8:NE$271,$A19)-$G19</f>
        <v>0</v>
      </c>
      <c r="NG19" s="832">
        <f>COUNTIF(MF!NF$8:NF$271,$I19)+COUNTIF(MF!NF$8:NF$271,$A19)-$G19</f>
        <v>0</v>
      </c>
      <c r="NH19" s="831">
        <f>COUNTIF(MF!NG$8:NG$271,$I19)+COUNTIF(MF!NG$8:NG$271,$A19)-$G19</f>
        <v>0</v>
      </c>
      <c r="NI19" s="870">
        <f>COUNTIF(MF!NH$8:NH$271,$I19)+COUNTIF(MF!NH$8:NH$271,$A19)-$G19</f>
        <v>0</v>
      </c>
      <c r="NJ19" s="513">
        <f>COUNTIF(MF!NI$8:NI$271,$I19)+COUNTIF(MF!NI$8:NI$271,$A19)-$G19</f>
        <v>0</v>
      </c>
      <c r="NK19" s="514">
        <f>COUNTIF(MF!NJ$8:NJ$271,$I19)+COUNTIF(MF!NJ$8:NJ$271,$A19)-$G19</f>
        <v>0</v>
      </c>
      <c r="NL19" s="513">
        <f>COUNTIF(MF!NK$8:NK$271,$I19)+COUNTIF(MF!NK$8:NK$271,$A19)-$G19</f>
        <v>0</v>
      </c>
      <c r="NM19" s="514">
        <f>COUNTIF(MF!NL$8:NL$271,$I19)+COUNTIF(MF!NL$8:NL$271,$A19)-$G19</f>
        <v>0</v>
      </c>
      <c r="NN19" s="513">
        <f>COUNTIF(MF!NM$8:NM$271,$I19)+COUNTIF(MF!NM$8:NM$271,$A19)-$G19</f>
        <v>0</v>
      </c>
      <c r="NO19" s="514">
        <f>COUNTIF(MF!NN$8:NN$271,$I19)+COUNTIF(MF!NN$8:NN$271,$A19)-$G19</f>
        <v>0</v>
      </c>
      <c r="NP19" s="513">
        <f>COUNTIF(MF!NO$8:NO$271,$I19)+COUNTIF(MF!NO$8:NO$271,$A19)-$G19</f>
        <v>0</v>
      </c>
      <c r="NQ19" s="514">
        <f>COUNTIF(MF!NP$8:NP$271,$I19)+COUNTIF(MF!NP$8:NP$271,$A19)-$G19</f>
        <v>0</v>
      </c>
      <c r="NR19" s="513">
        <f>COUNTIF(MF!NQ$8:NQ$271,$I19)+COUNTIF(MF!NQ$8:NQ$271,$A19)-$G19</f>
        <v>0</v>
      </c>
      <c r="NS19" s="514">
        <f>COUNTIF(MF!NR$8:NR$271,$I19)+COUNTIF(MF!NR$8:NR$271,$A19)-$G19</f>
        <v>0</v>
      </c>
      <c r="NT19" s="831">
        <f>COUNTIF(MF!NS$8:NS$271,$I19)+COUNTIF(MF!NS$8:NS$271,$A19)-$G19</f>
        <v>0</v>
      </c>
      <c r="NU19" s="832">
        <f>COUNTIF(MF!NT$8:NT$271,$I19)+COUNTIF(MF!NT$8:NT$271,$A19)-$G19</f>
        <v>0</v>
      </c>
      <c r="NV19" s="831">
        <f>COUNTIF(MF!NU$8:NU$271,$I19)+COUNTIF(MF!NU$8:NU$271,$A19)-$G19</f>
        <v>0</v>
      </c>
      <c r="NW19" s="832">
        <f>COUNTIF(MF!NV$8:NV$271,$I19)+COUNTIF(MF!NV$8:NV$271,$A19)-$G19</f>
        <v>0</v>
      </c>
      <c r="NX19" s="513">
        <f>COUNTIF(MF!NW$8:NW$271,$I19)+COUNTIF(MF!NW$8:NW$271,$A19)-$G19</f>
        <v>0</v>
      </c>
      <c r="NY19" s="514">
        <f>COUNTIF(MF!NX$8:NX$271,$I19)+COUNTIF(MF!NX$8:NX$271,$A19)-$G19</f>
        <v>0</v>
      </c>
      <c r="NZ19" s="513">
        <f>COUNTIF(MF!NY$8:NY$271,$I19)+COUNTIF(MF!NY$8:NY$271,$A19)-$G19</f>
        <v>0</v>
      </c>
      <c r="OA19" s="514">
        <f>COUNTIF(MF!NZ$8:NZ$271,$I19)+COUNTIF(MF!NZ$8:NZ$271,$A19)-$G19</f>
        <v>0</v>
      </c>
      <c r="OB19" s="513">
        <f>COUNTIF(MF!OA$8:OA$271,$I19)+COUNTIF(MF!OA$8:OA$271,$A19)-$G19</f>
        <v>0</v>
      </c>
      <c r="OC19" s="514">
        <f>COUNTIF(MF!OB$8:OB$271,$I19)+COUNTIF(MF!OB$8:OB$271,$A19)-$G19</f>
        <v>0</v>
      </c>
      <c r="OD19" s="513">
        <f>COUNTIF(MF!OC$8:OC$271,$I19)+COUNTIF(MF!OC$8:OC$271,$A19)-$G19</f>
        <v>0</v>
      </c>
      <c r="OE19" s="514">
        <f>COUNTIF(MF!OD$8:OD$271,$I19)+COUNTIF(MF!OD$8:OD$271,$A19)-$G19</f>
        <v>0</v>
      </c>
      <c r="OF19" s="513">
        <f>COUNTIF(MF!OE$8:OE$271,$I19)+COUNTIF(MF!OE$8:OE$271,$A19)-$G19</f>
        <v>0</v>
      </c>
      <c r="OG19" s="514">
        <f>COUNTIF(MF!OF$8:OF$271,$I19)+COUNTIF(MF!OF$8:OF$271,$A19)-$G19</f>
        <v>0</v>
      </c>
      <c r="OH19" s="831">
        <f>COUNTIF(MF!OG$8:OG$271,$I19)+COUNTIF(MF!OG$8:OG$271,$A19)-$G19</f>
        <v>0</v>
      </c>
      <c r="OI19" s="832">
        <f>COUNTIF(MF!OH$8:OH$271,$I19)+COUNTIF(MF!OH$8:OH$271,$A19)-$G19</f>
        <v>0</v>
      </c>
      <c r="OJ19" s="831">
        <f>COUNTIF(MF!OI$8:OI$271,$I19)+COUNTIF(MF!OI$8:OI$271,$A19)-$G19</f>
        <v>0</v>
      </c>
      <c r="OK19" s="832">
        <f>COUNTIF(MF!OJ$8:OJ$271,$I19)+COUNTIF(MF!OJ$8:OJ$271,$A19)-$G19</f>
        <v>0</v>
      </c>
      <c r="OL19" s="513">
        <f>COUNTIF(MF!OK$8:OK$271,$I19)+COUNTIF(MF!OK$8:OK$271,$A19)-$G19</f>
        <v>0</v>
      </c>
      <c r="OM19" s="514">
        <f>COUNTIF(MF!OL$8:OL$271,$I19)+COUNTIF(MF!OL$8:OL$271,$A19)-$G19</f>
        <v>0</v>
      </c>
      <c r="ON19" s="513">
        <f>COUNTIF(MF!OM$8:OM$271,$I19)+COUNTIF(MF!OM$8:OM$271,$A19)-$G19</f>
        <v>0</v>
      </c>
      <c r="OO19" s="514">
        <f>COUNTIF(MF!ON$8:ON$271,$I19)+COUNTIF(MF!ON$8:ON$271,$A19)-$G19</f>
        <v>0</v>
      </c>
      <c r="OP19" s="513">
        <f>COUNTIF(MF!OO$8:OO$271,$I19)+COUNTIF(MF!OO$8:OO$271,$A19)-$G19</f>
        <v>0</v>
      </c>
      <c r="OQ19" s="514">
        <f>COUNTIF(MF!OP$8:OP$271,$I19)+COUNTIF(MF!OP$8:OP$271,$A19)-$G19</f>
        <v>0</v>
      </c>
      <c r="OR19" s="513">
        <f>COUNTIF(MF!OQ$8:OQ$271,$I19)+COUNTIF(MF!OQ$8:OQ$271,$A19)-$G19</f>
        <v>0</v>
      </c>
      <c r="OS19" s="514">
        <f>COUNTIF(MF!OR$8:OR$271,$I19)+COUNTIF(MF!OR$8:OR$271,$A19)-$G19</f>
        <v>0</v>
      </c>
      <c r="OT19" s="513">
        <f>COUNTIF(MF!OS$8:OS$271,$I19)+COUNTIF(MF!OS$8:OS$271,$A19)-$G19</f>
        <v>0</v>
      </c>
      <c r="OU19" s="514">
        <f>COUNTIF(MF!OT$8:OT$271,$I19)+COUNTIF(MF!OT$8:OT$271,$A19)-$G19</f>
        <v>0</v>
      </c>
      <c r="OV19" s="831">
        <f>COUNTIF(MF!OU$8:OU$271,$I19)+COUNTIF(MF!OU$8:OU$271,$A19)-$G19</f>
        <v>0</v>
      </c>
      <c r="OW19" s="832">
        <f>COUNTIF(MF!OV$8:OV$271,$I19)+COUNTIF(MF!OV$8:OV$271,$A19)-$G19</f>
        <v>0</v>
      </c>
      <c r="OX19" s="831">
        <f>COUNTIF(MF!OW$8:OW$271,$I19)+COUNTIF(MF!OW$8:OW$271,$A19)-$G19</f>
        <v>0</v>
      </c>
      <c r="OY19" s="832">
        <f>COUNTIF(MF!OX$8:OX$271,$I19)+COUNTIF(MF!OX$8:OX$271,$A19)-$G19</f>
        <v>0</v>
      </c>
      <c r="OZ19" s="513">
        <f>COUNTIF(MF!OY$8:OY$271,$I19)+COUNTIF(MF!OY$8:OY$271,$A19)-$G19</f>
        <v>0</v>
      </c>
      <c r="PA19" s="514">
        <f>COUNTIF(MF!OZ$8:OZ$271,$I19)+COUNTIF(MF!OZ$8:OZ$271,$A19)-$G19</f>
        <v>0</v>
      </c>
      <c r="PB19" s="513">
        <f>COUNTIF(MF!PA$8:PA$271,$I19)+COUNTIF(MF!PA$8:PA$271,$A19)-$G19</f>
        <v>0</v>
      </c>
      <c r="PC19" s="514">
        <f>COUNTIF(MF!PB$8:PB$271,$I19)+COUNTIF(MF!PB$8:PB$271,$A19)-$G19</f>
        <v>0</v>
      </c>
      <c r="PD19" s="513">
        <f>COUNTIF(MF!PC$8:PC$271,$I19)+COUNTIF(MF!PC$8:PC$271,$A19)-$G19</f>
        <v>0</v>
      </c>
      <c r="PE19" s="514">
        <f>COUNTIF(MF!PD$8:PD$271,$I19)+COUNTIF(MF!PD$8:PD$271,$A19)-$G19</f>
        <v>0</v>
      </c>
      <c r="PF19" s="513">
        <f>COUNTIF(MF!PE$8:PE$271,$I19)+COUNTIF(MF!PE$8:PE$271,$A19)-$G19</f>
        <v>0</v>
      </c>
      <c r="PG19" s="514">
        <f>COUNTIF(MF!PF$8:PF$271,$I19)+COUNTIF(MF!PF$8:PF$271,$A19)-$G19</f>
        <v>0</v>
      </c>
      <c r="PH19" s="513">
        <f>COUNTIF(MF!PG$8:PG$271,$I19)+COUNTIF(MF!PG$8:PG$271,$A19)-$G19</f>
        <v>0</v>
      </c>
      <c r="PI19" s="514">
        <f>COUNTIF(MF!PH$8:PH$271,$I19)+COUNTIF(MF!PH$8:PH$271,$A19)-$G19</f>
        <v>0</v>
      </c>
      <c r="PJ19" s="831">
        <f>COUNTIF(MF!PI$8:PI$271,$I19)+COUNTIF(MF!PI$8:PI$271,$A19)-$G19</f>
        <v>0</v>
      </c>
      <c r="PK19" s="832">
        <f>COUNTIF(MF!PJ$8:PJ$271,$I19)+COUNTIF(MF!PJ$8:PJ$271,$A19)-$G19</f>
        <v>0</v>
      </c>
      <c r="PL19" s="831">
        <f>COUNTIF(MF!PK$8:PK$271,$I19)+COUNTIF(MF!PK$8:PK$271,$A19)-$G19</f>
        <v>0</v>
      </c>
      <c r="PM19" s="832">
        <f>COUNTIF(MF!PL$8:PL$271,$I19)+COUNTIF(MF!PL$8:PL$271,$A19)-$G19</f>
        <v>0</v>
      </c>
      <c r="PN19" s="513">
        <f>COUNTIF(MF!PM$8:PM$271,$I19)+COUNTIF(MF!PM$8:PM$271,$A19)-$G19</f>
        <v>0</v>
      </c>
      <c r="PO19" s="514">
        <f>COUNTIF(MF!PN$8:PN$271,$I19)+COUNTIF(MF!PN$8:PN$271,$A19)-$G19</f>
        <v>0</v>
      </c>
      <c r="PP19" s="513">
        <f>COUNTIF(MF!PO$8:PO$271,$I19)+COUNTIF(MF!PO$8:PO$271,$A19)-$G19</f>
        <v>0</v>
      </c>
      <c r="PQ19" s="514">
        <f>COUNTIF(MF!PP$8:PP$271,$I19)+COUNTIF(MF!PP$8:PP$271,$A19)-$G19</f>
        <v>0</v>
      </c>
      <c r="PR19" s="513">
        <f>COUNTIF(MF!PQ$8:PQ$271,$I19)+COUNTIF(MF!PQ$8:PQ$271,$A19)-$G19</f>
        <v>0</v>
      </c>
      <c r="PS19" s="515">
        <f>COUNTIF(MF!PR$8:PR$271,$I19)+COUNTIF(MF!PR$8:PR$271,$A19)-$G19</f>
        <v>0</v>
      </c>
      <c r="PT19" s="516">
        <f>COUNTIF(MF!PS$8:PS$271,$I19)+COUNTIF(MF!PS$8:PS$271,$A19)-$G19</f>
        <v>0</v>
      </c>
      <c r="PU19" s="514">
        <f>COUNTIF(MF!PT$8:PT$271,$I19)+COUNTIF(MF!PT$8:PT$271,$A19)-$G19</f>
        <v>0</v>
      </c>
      <c r="PV19" s="513">
        <f>COUNTIF(MF!PU$8:PU$271,$I19)+COUNTIF(MF!PU$8:PU$271,$A19)-$G19</f>
        <v>0</v>
      </c>
      <c r="PW19" s="514">
        <f>COUNTIF(MF!PV$8:PV$271,$I19)+COUNTIF(MF!PV$8:PV$271,$A19)-$G19</f>
        <v>0</v>
      </c>
      <c r="PX19" s="831">
        <f>COUNTIF(MF!PW$8:PW$271,$I19)+COUNTIF(MF!PW$8:PW$271,$A19)-$G19</f>
        <v>0</v>
      </c>
      <c r="PY19" s="832">
        <f>COUNTIF(MF!PX$8:PX$271,$I19)+COUNTIF(MF!PX$8:PX$271,$A19)-$G19</f>
        <v>0</v>
      </c>
      <c r="PZ19" s="831">
        <f>COUNTIF(MF!PY$8:PY$271,$I19)+COUNTIF(MF!PY$8:PY$271,$A19)-$G19</f>
        <v>0</v>
      </c>
      <c r="QA19" s="832">
        <f>COUNTIF(MF!PZ$8:PZ$271,$I19)+COUNTIF(MF!PZ$8:PZ$271,$A19)-$G19</f>
        <v>0</v>
      </c>
      <c r="QB19" s="513">
        <f>COUNTIF(MF!QA$8:QA$271,$I19)+COUNTIF(MF!QA$8:QA$271,$A19)-$G19</f>
        <v>0</v>
      </c>
      <c r="QC19" s="514">
        <f>COUNTIF(MF!QB$8:QB$271,$I19)+COUNTIF(MF!QB$8:QB$271,$A19)-$G19</f>
        <v>0</v>
      </c>
      <c r="QD19" s="513">
        <f>COUNTIF(MF!QC$8:QC$271,$I19)+COUNTIF(MF!QC$8:QC$271,$A19)-$G19</f>
        <v>0</v>
      </c>
      <c r="QE19" s="514">
        <f>COUNTIF(MF!QD$8:QD$271,$I19)+COUNTIF(MF!QD$8:QD$271,$A19)-$G19</f>
        <v>0</v>
      </c>
      <c r="QF19" s="513">
        <f>COUNTIF(MF!QE$8:QE$271,$I19)+COUNTIF(MF!QE$8:QE$271,$A19)-$G19</f>
        <v>0</v>
      </c>
      <c r="QG19" s="514">
        <f>COUNTIF(MF!QF$8:QF$271,$I19)+COUNTIF(MF!QF$8:QF$271,$A19)-$G19</f>
        <v>0</v>
      </c>
      <c r="QH19" s="513">
        <f>COUNTIF(MF!QG$8:QG$271,$I19)+COUNTIF(MF!QG$8:QG$271,$A19)-$G19</f>
        <v>0</v>
      </c>
      <c r="QI19" s="514">
        <f>COUNTIF(MF!QH$8:QH$271,$I19)+COUNTIF(MF!QH$8:QH$271,$A19)-$G19</f>
        <v>0</v>
      </c>
      <c r="QJ19" s="513">
        <f>COUNTIF(MF!QI$8:QI$271,$I19)+COUNTIF(MF!QI$8:QI$271,$A19)-$G19</f>
        <v>0</v>
      </c>
      <c r="QK19" s="514">
        <f>COUNTIF(MF!QJ$8:QJ$271,$I19)+COUNTIF(MF!QJ$8:QJ$271,$A19)-$G19</f>
        <v>0</v>
      </c>
      <c r="QL19" s="831">
        <f>COUNTIF(MF!QK$8:QK$271,$I19)+COUNTIF(MF!QK$8:QK$271,$A19)-$G19</f>
        <v>0</v>
      </c>
      <c r="QM19" s="832">
        <f>COUNTIF(MF!QL$8:QL$271,$I19)+COUNTIF(MF!QL$8:QL$271,$A19)-$G19</f>
        <v>0</v>
      </c>
      <c r="QN19" s="831">
        <f>COUNTIF(MF!QM$8:QM$271,$I19)+COUNTIF(MF!QM$8:QM$271,$A19)-$G19</f>
        <v>0</v>
      </c>
      <c r="QO19" s="832">
        <f>COUNTIF(MF!QN$8:QN$271,$I19)+COUNTIF(MF!QN$8:QN$271,$A19)-$G19</f>
        <v>0</v>
      </c>
      <c r="QP19" s="513">
        <f>COUNTIF(MF!QO$8:QO$271,$I19)+COUNTIF(MF!QO$8:QO$271,$A19)-$G19</f>
        <v>0</v>
      </c>
      <c r="QQ19" s="514">
        <f>COUNTIF(MF!QP$8:QP$271,$I19)+COUNTIF(MF!QP$8:QP$271,$A19)-$G19</f>
        <v>0</v>
      </c>
      <c r="QR19" s="513">
        <f>COUNTIF(MF!QQ$8:QQ$271,$I19)+COUNTIF(MF!QQ$8:QQ$271,$A19)-$G19</f>
        <v>0</v>
      </c>
      <c r="QS19" s="514">
        <f>COUNTIF(MF!QR$8:QR$271,$I19)+COUNTIF(MF!QR$8:QR$271,$A19)-$G19</f>
        <v>0</v>
      </c>
      <c r="QT19" s="513">
        <f>COUNTIF(MF!QS$8:QS$271,$I19)+COUNTIF(MF!QS$8:QS$271,$A19)-$G19</f>
        <v>0</v>
      </c>
      <c r="QU19" s="514">
        <f>COUNTIF(MF!QT$8:QT$271,$I19)+COUNTIF(MF!QT$8:QT$271,$A19)-$G19</f>
        <v>0</v>
      </c>
      <c r="QV19" s="900">
        <f>COUNTIF(MF!QU$8:QU$271,$I19)+COUNTIF(MF!QU$8:QU$271,$A19)-$G19</f>
        <v>0</v>
      </c>
      <c r="QW19" s="512">
        <f>COUNTIF(MF!QV$8:QV$271,$I19)+COUNTIF(MF!QV$8:QV$271,$A19)-$G19</f>
        <v>0</v>
      </c>
      <c r="QX19" s="513">
        <f>COUNTIF(MF!QW$8:QW$271,$I19)+COUNTIF(MF!QW$8:QW$271,$A19)-$G19</f>
        <v>0</v>
      </c>
      <c r="QY19" s="514">
        <f>COUNTIF(MF!QX$8:QX$271,$I19)+COUNTIF(MF!QX$8:QX$271,$A19)-$G19</f>
        <v>0</v>
      </c>
      <c r="QZ19" s="831">
        <f>COUNTIF(MF!QY$8:QY$271,$I19)+COUNTIF(MF!QY$8:QY$271,$A19)-$G19</f>
        <v>0</v>
      </c>
      <c r="RA19" s="832">
        <f>COUNTIF(MF!QZ$8:QZ$271,$I19)+COUNTIF(MF!QZ$8:QZ$271,$A19)-$G19</f>
        <v>0</v>
      </c>
      <c r="RB19" s="831">
        <f>COUNTIF(MF!RA$8:RA$271,$I19)+COUNTIF(MF!RA$8:RA$271,$A19)-$G19</f>
        <v>0</v>
      </c>
      <c r="RC19" s="832">
        <f>COUNTIF(MF!RB$8:RB$271,$I19)+COUNTIF(MF!RB$8:RB$271,$A19)-$G19</f>
        <v>0</v>
      </c>
      <c r="RD19" s="513">
        <f>COUNTIF(MF!RC$8:RC$271,$I19)+COUNTIF(MF!RC$8:RC$271,$A19)-$G19</f>
        <v>0</v>
      </c>
      <c r="RE19" s="514">
        <f>COUNTIF(MF!RD$8:RD$271,$I19)+COUNTIF(MF!RD$8:RD$271,$A19)-$G19</f>
        <v>0</v>
      </c>
      <c r="RF19" s="513">
        <f>COUNTIF(MF!RE$8:RE$271,$I19)+COUNTIF(MF!RE$8:RE$271,$A19)-$G19</f>
        <v>0</v>
      </c>
      <c r="RG19" s="514">
        <f>COUNTIF(MF!RF$8:RF$271,$I19)+COUNTIF(MF!RF$8:RF$271,$A19)-$G19</f>
        <v>0</v>
      </c>
      <c r="RH19" s="513">
        <f>COUNTIF(MF!RG$8:RG$271,$I19)+COUNTIF(MF!RG$8:RG$271,$A19)-$G19</f>
        <v>0</v>
      </c>
      <c r="RI19" s="514">
        <f>COUNTIF(MF!RH$8:RH$271,$I19)+COUNTIF(MF!RH$8:RH$271,$A19)-$G19</f>
        <v>0</v>
      </c>
      <c r="RJ19" s="513">
        <f>COUNTIF(MF!RI$8:RI$271,$I19)+COUNTIF(MF!RI$8:RI$271,$A19)-$G19</f>
        <v>0</v>
      </c>
      <c r="RK19" s="514">
        <f>COUNTIF(MF!RJ$8:RJ$271,$I19)+COUNTIF(MF!RJ$8:RJ$271,$A19)-$G19</f>
        <v>0</v>
      </c>
      <c r="RL19" s="513">
        <f>COUNTIF(MF!RK$8:RK$271,$I19)+COUNTIF(MF!RK$8:RK$271,$A19)-$G19</f>
        <v>0</v>
      </c>
      <c r="RM19" s="514">
        <f>COUNTIF(MF!RL$8:RL$271,$I19)+COUNTIF(MF!RL$8:RL$271,$A19)-$G19</f>
        <v>0</v>
      </c>
      <c r="RN19" s="831">
        <f>COUNTIF(MF!RM$8:RM$271,$I19)+COUNTIF(MF!RM$8:RM$271,$A19)-$G19</f>
        <v>0</v>
      </c>
      <c r="RO19" s="832">
        <f>COUNTIF(MF!RN$8:RN$271,$I19)+COUNTIF(MF!RN$8:RN$271,$A19)-$G19</f>
        <v>0</v>
      </c>
      <c r="RP19" s="831">
        <f>COUNTIF(MF!RO$8:RO$271,$I19)+COUNTIF(MF!RO$8:RO$271,$A19)-$G19</f>
        <v>0</v>
      </c>
      <c r="RQ19" s="832">
        <f>COUNTIF(MF!RP$8:RP$271,$I19)+COUNTIF(MF!RP$8:RP$271,$A19)-$G19</f>
        <v>0</v>
      </c>
      <c r="RR19" s="513">
        <f>COUNTIF(MF!RQ$8:RQ$271,$I19)+COUNTIF(MF!RQ$8:RQ$271,$A19)-$G19</f>
        <v>0</v>
      </c>
      <c r="RS19" s="514">
        <f>COUNTIF(MF!RR$8:RR$271,$I19)+COUNTIF(MF!RR$8:RR$271,$A19)-$G19</f>
        <v>0</v>
      </c>
      <c r="RT19" s="513">
        <f>COUNTIF(MF!RS$8:RS$271,$I19)+COUNTIF(MF!RS$8:RS$271,$A19)-$G19</f>
        <v>0</v>
      </c>
      <c r="RU19" s="514">
        <f>COUNTIF(MF!RT$8:RT$271,$I19)+COUNTIF(MF!RT$8:RT$271,$A19)-$G19</f>
        <v>0</v>
      </c>
      <c r="RV19" s="513">
        <f>COUNTIF(MF!RU$8:RU$271,$I19)+COUNTIF(MF!RU$8:RU$271,$A19)-$G19</f>
        <v>0</v>
      </c>
      <c r="RW19" s="514">
        <f>COUNTIF(MF!RV$8:RV$271,$I19)+COUNTIF(MF!RV$8:RV$271,$A19)-$G19</f>
        <v>0</v>
      </c>
      <c r="RX19" s="513">
        <f>COUNTIF(MF!RW$8:RW$271,$I19)+COUNTIF(MF!RW$8:RW$271,$A19)-$G19</f>
        <v>0</v>
      </c>
      <c r="RY19" s="514">
        <f>COUNTIF(MF!RX$8:RX$271,$I19)+COUNTIF(MF!RX$8:RX$271,$A19)-$G19</f>
        <v>0</v>
      </c>
      <c r="RZ19" s="513">
        <f>COUNTIF(MF!RY$8:RY$271,$I19)+COUNTIF(MF!RY$8:RY$271,$A19)-$G19</f>
        <v>0</v>
      </c>
      <c r="SA19" s="514">
        <f>COUNTIF(MF!RZ$8:RZ$271,$I19)+COUNTIF(MF!RZ$8:RZ$271,$A19)-$G19</f>
        <v>0</v>
      </c>
      <c r="SB19" s="831">
        <f>COUNTIF(MF!SA$8:SA$271,$I19)+COUNTIF(MF!SA$8:SA$271,$A19)-$G19</f>
        <v>0</v>
      </c>
      <c r="SC19" s="870">
        <f>COUNTIF(MF!SB$8:SB$271,$I19)+COUNTIF(MF!SB$8:SB$271,$A19)-$G19</f>
        <v>0</v>
      </c>
      <c r="SD19" s="912">
        <f>COUNTIF(MF!SC$8:SC$271,$I19)+COUNTIF(MF!SC$8:SC$271,$A19)-$G19</f>
        <v>0</v>
      </c>
      <c r="SE19" s="832">
        <f>COUNTIF(MF!SD$8:SD$271,$I19)+COUNTIF(MF!SD$8:SD$271,$A19)-$G19</f>
        <v>0</v>
      </c>
      <c r="SF19" s="513">
        <f>COUNTIF(MF!SE$8:SE$271,$I19)+COUNTIF(MF!SE$8:SE$271,$A19)-$G19</f>
        <v>0</v>
      </c>
      <c r="SG19" s="514">
        <f>COUNTIF(MF!SF$8:SF$271,$I19)+COUNTIF(MF!SF$8:SF$271,$A19)-$G19</f>
        <v>0</v>
      </c>
      <c r="SH19" s="513">
        <f>COUNTIF(MF!SG$8:SG$271,$I19)+COUNTIF(MF!SG$8:SG$271,$A19)-$G19</f>
        <v>0</v>
      </c>
      <c r="SI19" s="514">
        <f>COUNTIF(MF!SH$8:SH$271,$I19)+COUNTIF(MF!SH$8:SH$271,$A19)-$G19</f>
        <v>0</v>
      </c>
      <c r="SJ19" s="513">
        <f>COUNTIF(MF!SI$8:SI$271,$I19)+COUNTIF(MF!SI$8:SI$271,$A19)-$G19</f>
        <v>0</v>
      </c>
      <c r="SK19" s="514">
        <f>COUNTIF(MF!SJ$8:SJ$271,$I19)+COUNTIF(MF!SJ$8:SJ$271,$A19)-$G19</f>
        <v>0</v>
      </c>
      <c r="SL19" s="513">
        <f>COUNTIF(MF!SK$8:SK$271,$I19)+COUNTIF(MF!SK$8:SK$271,$A19)-$G19</f>
        <v>0</v>
      </c>
      <c r="SM19" s="514">
        <f>COUNTIF(MF!SL$8:SL$271,$I19)+COUNTIF(MF!SL$8:SL$271,$A19)-$G19</f>
        <v>0</v>
      </c>
      <c r="SN19" s="513">
        <f>COUNTIF(MF!SM$8:SM$271,$I19)+COUNTIF(MF!SM$8:SM$271,$A19)-$G19</f>
        <v>0</v>
      </c>
      <c r="SO19" s="514">
        <f>COUNTIF(MF!SN$8:SN$271,$I19)+COUNTIF(MF!SN$8:SN$271,$A19)-$G19</f>
        <v>0</v>
      </c>
      <c r="SP19" s="831">
        <f>COUNTIF(MF!SO$8:SO$271,$I19)+COUNTIF(MF!SO$8:SO$271,$A19)-$G19</f>
        <v>0</v>
      </c>
      <c r="SQ19" s="832">
        <f>COUNTIF(MF!SP$8:SP$271,$I19)+COUNTIF(MF!SP$8:SP$271,$A19)-$G19</f>
        <v>0</v>
      </c>
      <c r="SR19" s="831">
        <f>COUNTIF(MF!SQ$8:SQ$271,$I19)+COUNTIF(MF!SQ$8:SQ$271,$A19)-$G19</f>
        <v>0</v>
      </c>
      <c r="SS19" s="832">
        <f>COUNTIF(MF!SR$8:SR$271,$I19)+COUNTIF(MF!SR$8:SR$271,$A19)-$G19</f>
        <v>0</v>
      </c>
      <c r="ST19" s="513">
        <f>COUNTIF(MF!SS$8:SS$271,$I19)+COUNTIF(MF!SS$8:SS$271,$A19)-$G19</f>
        <v>0</v>
      </c>
      <c r="SU19" s="514">
        <f>COUNTIF(MF!ST$8:ST$271,$I19)+COUNTIF(MF!ST$8:ST$271,$A19)-$G19</f>
        <v>0</v>
      </c>
      <c r="SV19" s="513">
        <f>COUNTIF(MF!SU$8:SU$271,$I19)+COUNTIF(MF!SU$8:SU$271,$A19)-$G19</f>
        <v>0</v>
      </c>
      <c r="SW19" s="514">
        <f>COUNTIF(MF!SV$8:SV$271,$I19)+COUNTIF(MF!SV$8:SV$271,$A19)-$G19</f>
        <v>0</v>
      </c>
      <c r="SX19" s="513">
        <f>COUNTIF(MF!SW$8:SW$271,$I19)+COUNTIF(MF!SW$8:SW$271,$A19)-$G19</f>
        <v>0</v>
      </c>
      <c r="SY19" s="514">
        <f>COUNTIF(MF!SX$8:SX$271,$I19)+COUNTIF(MF!SX$8:SX$271,$A19)-$G19</f>
        <v>0</v>
      </c>
      <c r="SZ19" s="513">
        <f>COUNTIF(MF!SY$8:SY$271,$I19)+COUNTIF(MF!SY$8:SY$271,$A19)-$G19</f>
        <v>0</v>
      </c>
      <c r="TA19" s="514">
        <f>COUNTIF(MF!SZ$8:SZ$271,$I19)+COUNTIF(MF!SZ$8:SZ$271,$A19)-$G19</f>
        <v>0</v>
      </c>
      <c r="TB19" s="513">
        <f>COUNTIF(MF!TA$8:TA$271,$I19)+COUNTIF(MF!TA$8:TA$271,$A19)-$G19</f>
        <v>0</v>
      </c>
      <c r="TC19" s="514">
        <f>COUNTIF(MF!TB$8:TB$271,$I19)+COUNTIF(MF!TB$8:TB$271,$A19)-$G19</f>
        <v>0</v>
      </c>
      <c r="TD19" s="831">
        <f>COUNTIF(MF!TC$8:TC$271,$I19)+COUNTIF(MF!TC$8:TC$271,$A19)-$G19</f>
        <v>0</v>
      </c>
      <c r="TE19" s="832">
        <f>COUNTIF(MF!TD$8:TD$271,$I19)+COUNTIF(MF!TD$8:TD$271,$A19)-$G19</f>
        <v>0</v>
      </c>
      <c r="TF19" s="831">
        <f>COUNTIF(MF!TE$8:TE$271,$I19)+COUNTIF(MF!TE$8:TE$271,$A19)-$G19</f>
        <v>0</v>
      </c>
      <c r="TG19" s="832">
        <f>COUNTIF(MF!TF$8:TF$271,$I19)+COUNTIF(MF!TF$8:TF$271,$A19)-$G19</f>
        <v>0</v>
      </c>
      <c r="TH19" s="513">
        <f>COUNTIF(MF!TG$8:TG$271,$I19)+COUNTIF(MF!TG$8:TG$271,$A19)-$G19</f>
        <v>0</v>
      </c>
      <c r="TI19" s="514">
        <f>COUNTIF(MF!TH$8:TH$271,$I19)+COUNTIF(MF!TH$8:TH$271,$A19)-$G19</f>
        <v>0</v>
      </c>
      <c r="TJ19" s="513">
        <f>COUNTIF(MF!TI$8:TI$271,$I19)+COUNTIF(MF!TI$8:TI$271,$A19)-$G19</f>
        <v>0</v>
      </c>
      <c r="TK19" s="514">
        <f>COUNTIF(MF!TJ$8:TJ$271,$I19)+COUNTIF(MF!TJ$8:TJ$271,$A19)-$G19</f>
        <v>0</v>
      </c>
      <c r="TL19" s="513">
        <f>COUNTIF(MF!TK$8:TK$271,$I19)+COUNTIF(MF!TK$8:TK$271,$A19)-$G19</f>
        <v>0</v>
      </c>
      <c r="TM19" s="514">
        <f>COUNTIF(MF!TL$8:TL$271,$I19)+COUNTIF(MF!TL$8:TL$271,$A19)-$G19</f>
        <v>0</v>
      </c>
      <c r="TN19" s="513">
        <f>COUNTIF(MF!TM$8:TM$271,$I19)+COUNTIF(MF!TM$8:TM$271,$A19)-$G19</f>
        <v>0</v>
      </c>
      <c r="TO19" s="514">
        <f>COUNTIF(MF!TN$8:TN$271,$I19)+COUNTIF(MF!TN$8:TN$271,$A19)-$G19</f>
        <v>0</v>
      </c>
      <c r="TP19" s="513">
        <f>COUNTIF(MF!TO$8:TO$271,$I19)+COUNTIF(MF!TO$8:TO$271,$A19)-$G19</f>
        <v>0</v>
      </c>
      <c r="TQ19" s="514">
        <f>COUNTIF(MF!TP$8:TP$271,$I19)+COUNTIF(MF!TP$8:TP$271,$A19)-$G19</f>
        <v>0</v>
      </c>
      <c r="TR19" s="831">
        <f>COUNTIF(MF!TQ$8:TQ$271,$I19)+COUNTIF(MF!TQ$8:TQ$271,$A19)-$G19</f>
        <v>0</v>
      </c>
      <c r="TS19" s="832">
        <f>COUNTIF(MF!TR$8:TR$271,$I19)+COUNTIF(MF!TR$8:TR$271,$A19)-$G19</f>
        <v>0</v>
      </c>
      <c r="TT19" s="831">
        <f>COUNTIF(MF!TS$8:TS$271,$I19)+COUNTIF(MF!TS$8:TS$271,$A19)-$G19</f>
        <v>0</v>
      </c>
      <c r="TU19" s="832">
        <f>COUNTIF(MF!TT$8:TT$271,$I19)+COUNTIF(MF!TT$8:TT$271,$A19)-$G19</f>
        <v>0</v>
      </c>
      <c r="TV19" s="513">
        <f>COUNTIF(MF!TU$8:TU$271,$I19)+COUNTIF(MF!TU$8:TU$271,$A19)-$G19</f>
        <v>0</v>
      </c>
      <c r="TW19" s="514">
        <f>COUNTIF(MF!TV$8:TV$271,$I19)+COUNTIF(MF!TV$8:TV$271,$A19)-$G19</f>
        <v>0</v>
      </c>
      <c r="TX19" s="513">
        <f>COUNTIF(MF!TW$8:TW$271,$I19)+COUNTIF(MF!TW$8:TW$271,$A19)-$G19</f>
        <v>0</v>
      </c>
      <c r="TY19" s="514">
        <f>COUNTIF(MF!TX$8:TX$271,$I19)+COUNTIF(MF!TX$8:TX$271,$A19)-$G19</f>
        <v>0</v>
      </c>
      <c r="TZ19" s="513">
        <f>COUNTIF(MF!TY$8:TY$271,$I19)+COUNTIF(MF!TY$8:TY$271,$A19)-$G19</f>
        <v>0</v>
      </c>
      <c r="UA19" s="514">
        <f>COUNTIF(MF!TZ$8:TZ$271,$I19)+COUNTIF(MF!TZ$8:TZ$271,$A19)-$G19</f>
        <v>0</v>
      </c>
      <c r="UB19" s="513">
        <f>COUNTIF(MF!UA$8:UA$271,$I19)+COUNTIF(MF!UA$8:UA$271,$A19)-$G19</f>
        <v>0</v>
      </c>
      <c r="UC19" s="514">
        <f>COUNTIF(MF!UB$8:UB$271,$I19)+COUNTIF(MF!UB$8:UB$271,$A19)-$G19</f>
        <v>0</v>
      </c>
      <c r="UD19" s="513">
        <f>COUNTIF(MF!UC$8:UC$271,$I19)+COUNTIF(MF!UC$8:UC$271,$A19)-$G19</f>
        <v>0</v>
      </c>
      <c r="UE19" s="514">
        <f>COUNTIF(MF!UD$8:UD$271,$I19)+COUNTIF(MF!UD$8:UD$271,$A19)-$G19</f>
        <v>0</v>
      </c>
      <c r="UF19" s="831">
        <f>COUNTIF(MF!UE$8:UE$271,$I19)+COUNTIF(MF!UE$8:UE$271,$A19)-$G19</f>
        <v>0</v>
      </c>
      <c r="UG19" s="832">
        <f>COUNTIF(MF!UF$8:UF$271,$I19)+COUNTIF(MF!UF$8:UF$271,$A19)-$G19</f>
        <v>0</v>
      </c>
      <c r="UH19" s="831">
        <f>COUNTIF(MF!UG$8:UG$271,$I19)+COUNTIF(MF!UG$8:UG$271,$A19)-$G19</f>
        <v>0</v>
      </c>
      <c r="UI19" s="832">
        <f>COUNTIF(MF!UH$8:UH$271,$I19)+COUNTIF(MF!UH$8:UH$271,$A19)-$G19</f>
        <v>0</v>
      </c>
      <c r="UJ19" s="513">
        <f>COUNTIF(MF!UI$8:UI$271,$I19)+COUNTIF(MF!UI$8:UI$271,$A19)-$G19</f>
        <v>0</v>
      </c>
      <c r="UK19" s="515">
        <f>COUNTIF(MF!UJ$8:UJ$271,$I19)+COUNTIF(MF!UJ$8:UJ$271,$A19)-$G19</f>
        <v>0</v>
      </c>
      <c r="UL19" s="517">
        <f>COUNTIF(MF!UK$8:UK$271,$I19)+COUNTIF(MF!UK$8:UK$271,$A19)-$G19</f>
        <v>0</v>
      </c>
      <c r="UM19" s="514">
        <f>COUNTIF(MF!UL$8:UL$271,$I19)+COUNTIF(MF!UL$8:UL$271,$A19)-$G19</f>
        <v>0</v>
      </c>
      <c r="UN19" s="513">
        <f>COUNTIF(MF!UM$8:UM$271,$I19)+COUNTIF(MF!UM$8:UM$271,$A19)-$G19</f>
        <v>0</v>
      </c>
      <c r="UO19" s="514">
        <f>COUNTIF(MF!UN$8:UN$271,$I19)+COUNTIF(MF!UN$8:UN$271,$A19)-$G19</f>
        <v>0</v>
      </c>
      <c r="UP19" s="513">
        <f>COUNTIF(MF!UO$8:UO$271,$I19)+COUNTIF(MF!UO$8:UO$271,$A19)-$G19</f>
        <v>0</v>
      </c>
      <c r="UQ19" s="514">
        <f>COUNTIF(MF!UP$8:UP$271,$I19)+COUNTIF(MF!UP$8:UP$271,$A19)-$G19</f>
        <v>0</v>
      </c>
      <c r="UR19" s="513">
        <f>COUNTIF(MF!UQ$8:UQ$271,$I19)+COUNTIF(MF!UQ$8:UQ$271,$A19)-$G19</f>
        <v>0</v>
      </c>
      <c r="US19" s="514">
        <f>COUNTIF(MF!UR$8:UR$271,$I19)+COUNTIF(MF!UR$8:UR$271,$A19)-$G19</f>
        <v>0</v>
      </c>
      <c r="UT19" s="900">
        <f>COUNTIF(MF!US$8:US$271,$I19)+COUNTIF(MF!US$8:US$271,$A19)-$G19</f>
        <v>0</v>
      </c>
      <c r="UU19" s="512">
        <f>COUNTIF(MF!UT$8:UT$271,$I19)+COUNTIF(MF!UT$8:UT$271,$A19)-$G19</f>
        <v>0</v>
      </c>
      <c r="UV19" s="831">
        <f>COUNTIF(MF!UU$8:UU$271,$I19)+COUNTIF(MF!UU$8:UU$271,$A19)-$G19</f>
        <v>0</v>
      </c>
      <c r="UW19" s="832">
        <f>COUNTIF(MF!UV$8:UV$271,$I19)+COUNTIF(MF!UV$8:UV$271,$A19)-$G19</f>
        <v>0</v>
      </c>
      <c r="UX19" s="513">
        <f>COUNTIF(MF!UW$8:UW$271,$I19)+COUNTIF(MF!UW$8:UW$271,$A19)-$G19</f>
        <v>0</v>
      </c>
      <c r="UY19" s="514">
        <f>COUNTIF(MF!UX$8:UX$271,$I19)+COUNTIF(MF!UX$8:UX$271,$A19)-$G19</f>
        <v>0</v>
      </c>
      <c r="UZ19" s="513">
        <f>COUNTIF(MF!UY$8:UY$271,$I19)+COUNTIF(MF!UY$8:UY$271,$A19)-$G19</f>
        <v>0</v>
      </c>
      <c r="VA19" s="514">
        <f>COUNTIF(MF!UZ$8:UZ$271,$I19)+COUNTIF(MF!UZ$8:UZ$271,$A19)-$G19</f>
        <v>0</v>
      </c>
      <c r="VB19" s="513">
        <f>COUNTIF(MF!VA$8:VA$271,$I19)+COUNTIF(MF!VA$8:VA$271,$A19)-$G19</f>
        <v>0</v>
      </c>
      <c r="VC19" s="514">
        <f>COUNTIF(MF!VB$8:VB$271,$I19)+COUNTIF(MF!VB$8:VB$271,$A19)-$G19</f>
        <v>0</v>
      </c>
      <c r="VD19" s="513">
        <f>COUNTIF(MF!VC$8:VC$271,$I19)+COUNTIF(MF!VC$8:VC$271,$A19)-$G19</f>
        <v>0</v>
      </c>
      <c r="VE19" s="514">
        <f>COUNTIF(MF!VD$8:VD$271,$I19)+COUNTIF(MF!VD$8:VD$271,$A19)-$G19</f>
        <v>0</v>
      </c>
      <c r="VF19" s="513">
        <f>COUNTIF(MF!VE$8:VE$271,$I19)+COUNTIF(MF!VE$8:VE$271,$A19)-$G19</f>
        <v>0</v>
      </c>
      <c r="VG19" s="514">
        <f>COUNTIF(MF!VF$8:VF$271,$I19)+COUNTIF(MF!VF$8:VF$271,$A19)-$G19</f>
        <v>0</v>
      </c>
      <c r="VH19" s="831">
        <f>COUNTIF(MF!VG$8:VG$271,$I19)+COUNTIF(MF!VG$8:VG$271,$A19)-$G19</f>
        <v>0</v>
      </c>
      <c r="VI19" s="832">
        <f>COUNTIF(MF!VH$8:VH$271,$I19)+COUNTIF(MF!VH$8:VH$271,$A19)-$G19</f>
        <v>0</v>
      </c>
      <c r="VJ19" s="831">
        <f>COUNTIF(MF!VI$8:VI$271,$I19)+COUNTIF(MF!VI$8:VI$271,$A19)-$G19</f>
        <v>0</v>
      </c>
      <c r="VK19" s="832">
        <f>COUNTIF(MF!VJ$8:VJ$271,$I19)+COUNTIF(MF!VJ$8:VJ$271,$A19)-$G19</f>
        <v>0</v>
      </c>
      <c r="VL19" s="513">
        <f>COUNTIF(MF!VK$8:VK$271,$I19)+COUNTIF(MF!VK$8:VK$271,$A19)-$G19</f>
        <v>0</v>
      </c>
      <c r="VM19" s="514">
        <f>COUNTIF(MF!VL$8:VL$271,$I19)+COUNTIF(MF!VL$8:VL$271,$A19)-$G19</f>
        <v>0</v>
      </c>
      <c r="VN19" s="513">
        <f>COUNTIF(MF!VM$8:VM$271,$I19)+COUNTIF(MF!VM$8:VM$271,$A19)-$G19</f>
        <v>0</v>
      </c>
      <c r="VO19" s="514">
        <f>COUNTIF(MF!VN$8:VN$271,$I19)+COUNTIF(MF!VN$8:VN$271,$A19)-$G19</f>
        <v>0</v>
      </c>
      <c r="VP19" s="513">
        <f>COUNTIF(MF!VO$8:VO$271,$I19)+COUNTIF(MF!VO$8:VO$271,$A19)-$G19</f>
        <v>0</v>
      </c>
      <c r="VQ19" s="514">
        <f>COUNTIF(MF!VP$8:VP$271,$I19)+COUNTIF(MF!VP$8:VP$271,$A19)-$G19</f>
        <v>0</v>
      </c>
      <c r="VR19" s="513">
        <f>COUNTIF(MF!VQ$8:VQ$271,$I19)+COUNTIF(MF!VQ$8:VQ$271,$A19)-$G19</f>
        <v>0</v>
      </c>
      <c r="VS19" s="514">
        <f>COUNTIF(MF!VR$8:VR$271,$I19)+COUNTIF(MF!VR$8:VR$271,$A19)-$G19</f>
        <v>0</v>
      </c>
      <c r="VT19" s="513">
        <f>COUNTIF(MF!VS$8:VS$271,$I19)+COUNTIF(MF!VS$8:VS$271,$A19)-$G19</f>
        <v>0</v>
      </c>
      <c r="VU19" s="514">
        <f>COUNTIF(MF!VT$8:VT$271,$I19)+COUNTIF(MF!VT$8:VT$271,$A19)-$G19</f>
        <v>0</v>
      </c>
      <c r="VV19" s="831">
        <f>COUNTIF(MF!VU$8:VU$271,$I19)+COUNTIF(MF!VU$8:VU$271,$A19)-$G19</f>
        <v>0</v>
      </c>
      <c r="VW19" s="832">
        <f>COUNTIF(MF!VV$8:VV$271,$I19)+COUNTIF(MF!VV$8:VV$271,$A19)-$G19</f>
        <v>0</v>
      </c>
      <c r="VX19" s="831">
        <f>COUNTIF(MF!VW$8:VW$271,$I19)+COUNTIF(MF!VW$8:VW$271,$A19)-$G19</f>
        <v>0</v>
      </c>
      <c r="VY19" s="832">
        <f>COUNTIF(MF!VX$8:VX$271,$I19)+COUNTIF(MF!VX$8:VX$271,$A19)-$G19</f>
        <v>0</v>
      </c>
      <c r="VZ19" s="513">
        <f>COUNTIF(MF!VY$8:VY$271,$I19)+COUNTIF(MF!VY$8:VY$271,$A19)-$G19</f>
        <v>0</v>
      </c>
      <c r="WA19" s="514">
        <f>COUNTIF(MF!VZ$8:VZ$271,$I19)+COUNTIF(MF!VZ$8:VZ$271,$A19)-$G19</f>
        <v>0</v>
      </c>
      <c r="WB19" s="513">
        <f>COUNTIF(MF!WA$8:WA$271,$I19)+COUNTIF(MF!WA$8:WA$271,$A19)-$G19</f>
        <v>0</v>
      </c>
      <c r="WC19" s="514">
        <f>COUNTIF(MF!WB$8:WB$271,$I19)+COUNTIF(MF!WB$8:WB$271,$A19)-$G19</f>
        <v>0</v>
      </c>
      <c r="WD19" s="513">
        <f>COUNTIF(MF!WC$8:WC$271,$I19)+COUNTIF(MF!WC$8:WC$271,$A19)-$G19</f>
        <v>0</v>
      </c>
      <c r="WE19" s="514">
        <f>COUNTIF(MF!WD$8:WD$271,$I19)+COUNTIF(MF!WD$8:WD$271,$A19)-$G19</f>
        <v>0</v>
      </c>
      <c r="WF19" s="513">
        <f>COUNTIF(MF!WE$8:WE$271,$I19)+COUNTIF(MF!WE$8:WE$271,$A19)-$G19</f>
        <v>0</v>
      </c>
      <c r="WG19" s="514">
        <f>COUNTIF(MF!WF$8:WF$271,$I19)+COUNTIF(MF!WF$8:WF$271,$A19)-$G19</f>
        <v>0</v>
      </c>
      <c r="WH19" s="513">
        <f>COUNTIF(MF!WG$8:WG$271,$I19)+COUNTIF(MF!WG$8:WG$271,$A19)-$G19</f>
        <v>0</v>
      </c>
      <c r="WI19" s="514">
        <f>COUNTIF(MF!WH$8:WH$271,$I19)+COUNTIF(MF!WH$8:WH$271,$A19)-$G19</f>
        <v>0</v>
      </c>
      <c r="WJ19" s="831">
        <f>COUNTIF(MF!WI$8:WI$271,$I19)+COUNTIF(MF!WI$8:WI$271,$A19)-$G19</f>
        <v>0</v>
      </c>
      <c r="WK19" s="832">
        <f>COUNTIF(MF!WJ$8:WJ$271,$I19)+COUNTIF(MF!WJ$8:WJ$271,$A19)-$G19</f>
        <v>0</v>
      </c>
      <c r="WL19" s="831">
        <f>COUNTIF(MF!WK$8:WK$271,$I19)+COUNTIF(MF!WK$8:WK$271,$A19)-$G19</f>
        <v>0</v>
      </c>
      <c r="WM19" s="832">
        <f>COUNTIF(MF!WL$8:WL$271,$I19)+COUNTIF(MF!WL$8:WL$271,$A19)-$G19</f>
        <v>0</v>
      </c>
      <c r="WN19" s="513">
        <f>COUNTIF(MF!WM$8:WM$271,$I19)+COUNTIF(MF!WM$8:WM$271,$A19)-$G19</f>
        <v>0</v>
      </c>
      <c r="WO19" s="514">
        <f>COUNTIF(MF!WN$8:WN$271,$I19)+COUNTIF(MF!WN$8:WN$271,$A19)-$G19</f>
        <v>0</v>
      </c>
      <c r="WP19" s="513">
        <f>COUNTIF(MF!WO$8:WO$271,$I19)+COUNTIF(MF!WO$8:WO$271,$A19)-$G19</f>
        <v>0</v>
      </c>
      <c r="WQ19" s="514">
        <f>COUNTIF(MF!WP$8:WP$271,$I19)+COUNTIF(MF!WP$8:WP$271,$A19)-$G19</f>
        <v>0</v>
      </c>
      <c r="WR19" s="513">
        <f>COUNTIF(MF!WQ$8:WQ$271,$I19)+COUNTIF(MF!WQ$8:WQ$271,$A19)-$G19</f>
        <v>0</v>
      </c>
      <c r="WS19" s="514">
        <f>COUNTIF(MF!WR$8:WR$271,$I19)+COUNTIF(MF!WR$8:WR$271,$A19)-$G19</f>
        <v>0</v>
      </c>
      <c r="WT19" s="513">
        <f>COUNTIF(MF!WS$8:WS$271,$I19)+COUNTIF(MF!WS$8:WS$271,$A19)-$G19</f>
        <v>0</v>
      </c>
      <c r="WU19" s="515">
        <f>COUNTIF(MF!WT$8:WT$271,$I19)+COUNTIF(MF!WT$8:WT$271,$A19)-$G19</f>
        <v>0</v>
      </c>
      <c r="WV19" s="906">
        <f>COUNTIF(MF!WU$8:WU$271,$I19)+COUNTIF(MF!WU$8:WU$271,$A19)-$G19</f>
        <v>0</v>
      </c>
      <c r="WW19" s="512">
        <f>COUNTIF(MF!WV$8:WV$271,$I19)+COUNTIF(MF!WV$8:WV$271,$A19)-$G19</f>
        <v>0</v>
      </c>
      <c r="WX19" s="831">
        <f>COUNTIF(MF!WW$8:WW$271,$I19)+COUNTIF(MF!WW$8:WW$271,$A19)-$G19</f>
        <v>0</v>
      </c>
      <c r="WY19" s="832">
        <f>COUNTIF(MF!WX$8:WX$271,$I19)+COUNTIF(MF!WX$8:WX$271,$A19)-$G19</f>
        <v>0</v>
      </c>
      <c r="WZ19" s="831">
        <f>COUNTIF(MF!WY$8:WY$271,$I19)+COUNTIF(MF!WY$8:WY$271,$A19)-$G19</f>
        <v>0</v>
      </c>
      <c r="XA19" s="832">
        <f>COUNTIF(MF!WZ$8:WZ$271,$I19)+COUNTIF(MF!WZ$8:WZ$271,$A19)-$G19</f>
        <v>0</v>
      </c>
      <c r="XB19" s="513">
        <f>COUNTIF(MF!XA$8:XA$271,$I19)+COUNTIF(MF!XA$8:XA$271,$A19)-$G19</f>
        <v>0</v>
      </c>
      <c r="XC19" s="514">
        <f>COUNTIF(MF!XB$8:XB$271,$I19)+COUNTIF(MF!XB$8:XB$271,$A19)-$G19</f>
        <v>0</v>
      </c>
      <c r="XD19" s="513">
        <f>COUNTIF(MF!XC$8:XC$271,$I19)+COUNTIF(MF!XC$8:XC$271,$A19)-$G19</f>
        <v>0</v>
      </c>
      <c r="XE19" s="514">
        <f>COUNTIF(MF!XD$8:XD$271,$I19)+COUNTIF(MF!XD$8:XD$271,$A19)-$G19</f>
        <v>0</v>
      </c>
      <c r="XF19" s="513">
        <f>COUNTIF(MF!XE$8:XE$271,$I19)+COUNTIF(MF!XE$8:XE$271,$A19)-$G19</f>
        <v>0</v>
      </c>
      <c r="XG19" s="514">
        <f>COUNTIF(MF!XF$8:XF$271,$I19)+COUNTIF(MF!XF$8:XF$271,$A19)-$G19</f>
        <v>0</v>
      </c>
      <c r="XH19" s="513">
        <f>COUNTIF(MF!XG$8:XG$271,$I19)+COUNTIF(MF!XG$8:XG$271,$A19)-$G19</f>
        <v>0</v>
      </c>
      <c r="XI19" s="514">
        <f>COUNTIF(MF!XH$8:XH$271,$I19)+COUNTIF(MF!XH$8:XH$271,$A19)-$G19</f>
        <v>0</v>
      </c>
      <c r="XJ19" s="513">
        <f>COUNTIF(MF!XI$8:XI$271,$I19)+COUNTIF(MF!XI$8:XI$271,$A19)-$G19</f>
        <v>0</v>
      </c>
      <c r="XK19" s="514">
        <f>COUNTIF(MF!XJ$8:XJ$271,$I19)+COUNTIF(MF!XJ$8:XJ$271,$A19)-$G19</f>
        <v>0</v>
      </c>
      <c r="XL19" s="831">
        <f>COUNTIF(MF!XK$8:XK$271,$I19)+COUNTIF(MF!XK$8:XK$271,$A19)-$G19</f>
        <v>0</v>
      </c>
      <c r="XM19" s="832">
        <f>COUNTIF(MF!XL$8:XL$271,$I19)+COUNTIF(MF!XL$8:XL$271,$A19)-$G19</f>
        <v>0</v>
      </c>
      <c r="XN19" s="831">
        <f>COUNTIF(MF!XM$8:XM$271,$I19)+COUNTIF(MF!XM$8:XM$271,$A19)-$G19</f>
        <v>0</v>
      </c>
      <c r="XO19" s="832">
        <f>COUNTIF(MF!XN$8:XN$271,$I19)+COUNTIF(MF!XN$8:XN$271,$A19)-$G19</f>
        <v>0</v>
      </c>
      <c r="XP19" s="513">
        <f>COUNTIF(MF!XO$8:XO$271,$I19)+COUNTIF(MF!XO$8:XO$271,$A19)-$G19</f>
        <v>0</v>
      </c>
      <c r="XQ19" s="514">
        <f>COUNTIF(MF!XP$8:XP$271,$I19)+COUNTIF(MF!XP$8:XP$271,$A19)-$G19</f>
        <v>0</v>
      </c>
      <c r="XR19" s="513">
        <f>COUNTIF(MF!XQ$8:XQ$271,$I19)+COUNTIF(MF!XQ$8:XQ$271,$A19)-$G19</f>
        <v>0</v>
      </c>
      <c r="XS19" s="514">
        <f>COUNTIF(MF!XR$8:XR$271,$I19)+COUNTIF(MF!XR$8:XR$271,$A19)-$G19</f>
        <v>0</v>
      </c>
      <c r="XT19" s="513">
        <f>COUNTIF(MF!XS$8:XS$271,$I19)+COUNTIF(MF!XS$8:XS$271,$A19)-$G19</f>
        <v>0</v>
      </c>
      <c r="XU19" s="514">
        <f>COUNTIF(MF!XT$8:XT$271,$I19)+COUNTIF(MF!XT$8:XT$271,$A19)-$G19</f>
        <v>0</v>
      </c>
      <c r="XV19" s="513">
        <f>COUNTIF(MF!XU$8:XU$271,$I19)+COUNTIF(MF!XU$8:XU$271,$A19)-$G19</f>
        <v>0</v>
      </c>
      <c r="XW19" s="514">
        <f>COUNTIF(MF!XV$8:XV$271,$I19)+COUNTIF(MF!XV$8:XV$271,$A19)-$G19</f>
        <v>0</v>
      </c>
      <c r="XX19" s="513">
        <f>COUNTIF(MF!XW$8:XW$271,$I19)+COUNTIF(MF!XW$8:XW$271,$A19)-$G19</f>
        <v>0</v>
      </c>
      <c r="XY19" s="514">
        <f>COUNTIF(MF!XX$8:XX$271,$I19)+COUNTIF(MF!XX$8:XX$271,$A19)-$G19</f>
        <v>0</v>
      </c>
      <c r="XZ19" s="831">
        <f>COUNTIF(MF!XY$8:XY$271,$I19)+COUNTIF(MF!XY$8:XY$271,$A19)-$G19</f>
        <v>0</v>
      </c>
      <c r="YA19" s="832">
        <f>COUNTIF(MF!XZ$8:XZ$271,$I19)+COUNTIF(MF!XZ$8:XZ$271,$A19)-$G19</f>
        <v>0</v>
      </c>
      <c r="YB19" s="831">
        <f>COUNTIF(MF!YA$8:YA$271,$I19)+COUNTIF(MF!YA$8:YA$271,$A19)-$G19</f>
        <v>0</v>
      </c>
      <c r="YC19" s="832">
        <f>COUNTIF(MF!YB$8:YB$271,$I19)+COUNTIF(MF!YB$8:YB$271,$A19)-$G19</f>
        <v>0</v>
      </c>
      <c r="YD19" s="513">
        <f>COUNTIF(MF!YC$8:YC$271,$I19)+COUNTIF(MF!YC$8:YC$271,$A19)-$G19</f>
        <v>0</v>
      </c>
      <c r="YE19" s="514">
        <f>COUNTIF(MF!YD$8:YD$271,$I19)+COUNTIF(MF!YD$8:YD$271,$A19)-$G19</f>
        <v>0</v>
      </c>
      <c r="YF19" s="513">
        <f>COUNTIF(MF!YE$8:YE$271,$I19)+COUNTIF(MF!YE$8:YE$271,$A19)-$G19</f>
        <v>0</v>
      </c>
      <c r="YG19" s="514">
        <f>COUNTIF(MF!YF$8:YF$271,$I19)+COUNTIF(MF!YF$8:YF$271,$A19)-$G19</f>
        <v>0</v>
      </c>
      <c r="YH19" s="513">
        <f>COUNTIF(MF!YG$8:YG$271,$I19)+COUNTIF(MF!YG$8:YG$271,$A19)-$G19</f>
        <v>0</v>
      </c>
      <c r="YI19" s="514">
        <f>COUNTIF(MF!YH$8:YH$271,$I19)+COUNTIF(MF!YH$8:YH$271,$A19)-$G19</f>
        <v>0</v>
      </c>
      <c r="YJ19" s="513">
        <f>COUNTIF(MF!YI$8:YI$271,$I19)+COUNTIF(MF!YI$8:YI$271,$A19)-$G19</f>
        <v>0</v>
      </c>
      <c r="YK19" s="514">
        <f>COUNTIF(MF!YJ$8:YJ$271,$I19)+COUNTIF(MF!YJ$8:YJ$271,$A19)-$G19</f>
        <v>0</v>
      </c>
      <c r="YL19" s="513">
        <f>COUNTIF(MF!YK$8:YK$271,$I19)+COUNTIF(MF!YK$8:YK$271,$A19)-$G19</f>
        <v>0</v>
      </c>
      <c r="YM19" s="514">
        <f>COUNTIF(MF!YL$8:YL$271,$I19)+COUNTIF(MF!YL$8:YL$271,$A19)-$G19</f>
        <v>0</v>
      </c>
      <c r="YN19" s="831">
        <f>COUNTIF(MF!YM$8:YM$271,$I19)+COUNTIF(MF!YM$8:YM$271,$A19)-$G19</f>
        <v>0</v>
      </c>
      <c r="YO19" s="832">
        <f>COUNTIF(MF!YN$8:YN$271,$I19)+COUNTIF(MF!YN$8:YN$271,$A19)-$G19</f>
        <v>0</v>
      </c>
      <c r="YP19" s="831">
        <f>COUNTIF(MF!YO$8:YO$271,$I19)+COUNTIF(MF!YO$8:YO$271,$A19)-$G19</f>
        <v>0</v>
      </c>
      <c r="YQ19" s="832">
        <f>COUNTIF(MF!YP$8:YP$271,$I19)+COUNTIF(MF!YP$8:YP$271,$A19)-$G19</f>
        <v>0</v>
      </c>
      <c r="YR19" s="513">
        <f>COUNTIF(MF!YQ$8:YQ$271,$I19)+COUNTIF(MF!YQ$8:YQ$271,$A19)-$G19</f>
        <v>0</v>
      </c>
      <c r="YS19" s="514">
        <f>COUNTIF(MF!YR$8:YR$271,$I19)+COUNTIF(MF!YR$8:YR$271,$A19)-$G19</f>
        <v>0</v>
      </c>
      <c r="YT19" s="513">
        <f>COUNTIF(MF!YS$8:YS$271,$I19)+COUNTIF(MF!YS$8:YS$271,$A19)-$G19</f>
        <v>0</v>
      </c>
      <c r="YU19" s="514">
        <f>COUNTIF(MF!YT$8:YT$271,$I19)+COUNTIF(MF!YT$8:YT$271,$A19)-$G19</f>
        <v>0</v>
      </c>
      <c r="YV19" s="513">
        <f>COUNTIF(MF!YU$8:YU$271,$I19)+COUNTIF(MF!YU$8:YU$271,$A19)-$G19</f>
        <v>0</v>
      </c>
      <c r="YW19" s="514">
        <f>COUNTIF(MF!YV$8:YV$271,$I19)+COUNTIF(MF!YV$8:YV$271,$A19)-$G19</f>
        <v>0</v>
      </c>
      <c r="YX19" s="513">
        <f>COUNTIF(MF!YW$8:YW$271,$I19)+COUNTIF(MF!YW$8:YW$271,$A19)-$G19</f>
        <v>0</v>
      </c>
      <c r="YY19" s="514">
        <f>COUNTIF(MF!YX$8:YX$271,$I19)+COUNTIF(MF!YX$8:YX$271,$A19)-$G19</f>
        <v>0</v>
      </c>
      <c r="YZ19" s="513">
        <f>COUNTIF(MF!YY$8:YY$271,$I19)+COUNTIF(MF!YY$8:YY$271,$A19)-$G19</f>
        <v>0</v>
      </c>
      <c r="ZA19" s="514">
        <f>COUNTIF(MF!YZ$8:YZ$271,$I19)+COUNTIF(MF!YZ$8:YZ$271,$A19)-$G19</f>
        <v>0</v>
      </c>
      <c r="ZB19" s="831">
        <f>COUNTIF(MF!ZA$8:ZA$271,$I19)+COUNTIF(MF!ZA$8:ZA$271,$A19)-$G19</f>
        <v>0</v>
      </c>
      <c r="ZC19" s="870">
        <f>COUNTIF(MF!ZB$8:ZB$271,$I19)+COUNTIF(MF!ZB$8:ZB$271,$A19)-$G19</f>
        <v>0</v>
      </c>
      <c r="ZD19" s="945">
        <f>COUNTIF(MF!ZC$8:ZC$271,$I19)+COUNTIF(MF!ZC$8:ZC$271,$A19)-$G19</f>
        <v>0</v>
      </c>
      <c r="ZE19" s="512">
        <f>COUNTIF(MF!ZD$8:ZD$271,$I19)+COUNTIF(MF!ZD$8:ZD$271,$A19)-$G19</f>
        <v>0</v>
      </c>
      <c r="ZF19" s="513">
        <f>COUNTIF(MF!ZE$8:ZE$271,$I19)+COUNTIF(MF!ZE$8:ZE$271,$A19)-$G19</f>
        <v>0</v>
      </c>
      <c r="ZG19" s="514">
        <f>COUNTIF(MF!ZF$8:ZF$271,$I19)+COUNTIF(MF!ZF$8:ZF$271,$A19)-$G19</f>
        <v>0</v>
      </c>
      <c r="ZH19" s="513">
        <f>COUNTIF(MF!ZG$8:ZG$271,$I19)+COUNTIF(MF!ZG$8:ZG$271,$A19)-$G19</f>
        <v>0</v>
      </c>
      <c r="ZI19" s="514">
        <f>COUNTIF(MF!ZH$8:ZH$271,$I19)+COUNTIF(MF!ZH$8:ZH$271,$A19)-$G19</f>
        <v>0</v>
      </c>
      <c r="ZJ19" s="513">
        <f>COUNTIF(MF!ZI$8:ZI$271,$I19)+COUNTIF(MF!ZI$8:ZI$271,$A19)-$G19</f>
        <v>0</v>
      </c>
      <c r="ZK19" s="514">
        <f>COUNTIF(MF!ZJ$8:ZJ$271,$I19)+COUNTIF(MF!ZJ$8:ZJ$271,$A19)-$G19</f>
        <v>0</v>
      </c>
      <c r="ZL19" s="513">
        <f>COUNTIF(MF!ZK$8:ZK$271,$I19)+COUNTIF(MF!ZK$8:ZK$271,$A19)-$G19</f>
        <v>0</v>
      </c>
      <c r="ZM19" s="514">
        <f>COUNTIF(MF!ZL$8:ZL$271,$I19)+COUNTIF(MF!ZL$8:ZL$271,$A19)-$G19</f>
        <v>0</v>
      </c>
      <c r="ZN19" s="513">
        <f>COUNTIF(MF!ZM$8:ZM$271,$I19)+COUNTIF(MF!ZM$8:ZM$271,$A19)-$G19</f>
        <v>0</v>
      </c>
      <c r="ZO19" s="514">
        <f>COUNTIF(MF!ZN$8:ZN$271,$I19)+COUNTIF(MF!ZN$8:ZN$271,$A19)-$G19</f>
        <v>0</v>
      </c>
      <c r="ZP19" s="831">
        <f>COUNTIF(MF!ZO$8:ZO$271,$I19)+COUNTIF(MF!ZO$8:ZO$271,$A19)-$G19</f>
        <v>0</v>
      </c>
      <c r="ZQ19" s="832">
        <f>COUNTIF(MF!ZP$8:ZP$271,$I19)+COUNTIF(MF!ZP$8:ZP$271,$A19)-$G19</f>
        <v>0</v>
      </c>
      <c r="ZR19" s="900">
        <f>COUNTIF(MF!ZQ$8:ZQ$271,$I19)+COUNTIF(MF!ZQ$8:ZQ$271,$A19)-$G19</f>
        <v>0</v>
      </c>
      <c r="ZS19" s="512">
        <f>COUNTIF(MF!ZR$8:ZR$271,$I19)+COUNTIF(MF!ZR$8:ZR$271,$A19)-$G19</f>
        <v>0</v>
      </c>
      <c r="ZT19" s="513">
        <f>COUNTIF(MF!ZS$8:ZS$271,$I19)+COUNTIF(MF!ZS$8:ZS$271,$A19)-$G19</f>
        <v>0</v>
      </c>
      <c r="ZU19" s="514">
        <f>COUNTIF(MF!ZT$8:ZT$271,$I19)+COUNTIF(MF!ZT$8:ZT$271,$A19)-$G19</f>
        <v>0</v>
      </c>
      <c r="ZV19" s="513">
        <f>COUNTIF(MF!ZU$8:ZU$271,$I19)+COUNTIF(MF!ZU$8:ZU$271,$A19)-$G19</f>
        <v>0</v>
      </c>
      <c r="ZW19" s="514">
        <f>COUNTIF(MF!ZV$8:ZV$271,$I19)+COUNTIF(MF!ZV$8:ZV$271,$A19)-$G19</f>
        <v>0</v>
      </c>
      <c r="ZX19" s="513">
        <f>COUNTIF(MF!ZW$8:ZW$271,$I19)+COUNTIF(MF!ZW$8:ZW$271,$A19)-$G19</f>
        <v>0</v>
      </c>
      <c r="ZY19" s="514">
        <f>COUNTIF(MF!ZX$8:ZX$271,$I19)+COUNTIF(MF!ZX$8:ZX$271,$A19)-$G19</f>
        <v>0</v>
      </c>
      <c r="ZZ19" s="513">
        <f>COUNTIF(MF!ZY$8:ZY$271,$I19)+COUNTIF(MF!ZY$8:ZY$271,$A19)-$G19</f>
        <v>0</v>
      </c>
      <c r="AAA19" s="514">
        <f>COUNTIF(MF!ZZ$8:ZZ$271,$I19)+COUNTIF(MF!ZZ$8:ZZ$271,$A19)-$G19</f>
        <v>0</v>
      </c>
      <c r="AAB19" s="513">
        <f>COUNTIF(MF!AAA$8:AAA$271,$I19)+COUNTIF(MF!AAA$8:AAA$271,$A19)-$G19</f>
        <v>0</v>
      </c>
      <c r="AAC19" s="514">
        <f>COUNTIF(MF!AAB$8:AAB$271,$I19)+COUNTIF(MF!AAB$8:AAB$271,$A19)-$G19</f>
        <v>0</v>
      </c>
      <c r="AAD19" s="831">
        <f>COUNTIF(MF!AAC$8:AAC$271,$I19)+COUNTIF(MF!AAC$8:AAC$271,$A19)-$G19</f>
        <v>0</v>
      </c>
      <c r="AAE19" s="832">
        <f>COUNTIF(MF!AAD$8:AAD$271,$I19)+COUNTIF(MF!AAD$8:AAD$271,$A19)-$G19</f>
        <v>0</v>
      </c>
      <c r="AAF19" s="831">
        <f>COUNTIF(MF!AAE$8:AAE$271,$I19)+COUNTIF(MF!AAE$8:AAE$271,$A19)-$G19</f>
        <v>0</v>
      </c>
      <c r="AAG19" s="832">
        <f>COUNTIF(MF!AAF$8:AAF$271,$I19)+COUNTIF(MF!AAF$8:AAF$271,$A19)-$G19</f>
        <v>0</v>
      </c>
      <c r="AAH19" s="513">
        <f>COUNTIF(MF!AAG$8:AAG$271,$I19)+COUNTIF(MF!AAG$8:AAG$271,$A19)-$G19</f>
        <v>0</v>
      </c>
      <c r="AAI19" s="514">
        <f>COUNTIF(MF!AAH$8:AAH$271,$I19)+COUNTIF(MF!AAH$8:AAH$271,$A19)-$G19</f>
        <v>0</v>
      </c>
      <c r="AAJ19" s="513">
        <f>COUNTIF(MF!AAI$8:AAI$271,$I19)+COUNTIF(MF!AAI$8:AAI$271,$A19)-$G19</f>
        <v>0</v>
      </c>
      <c r="AAK19" s="514">
        <f>COUNTIF(MF!AAJ$8:AAJ$271,$I19)+COUNTIF(MF!AAJ$8:AAJ$271,$A19)-$G19</f>
        <v>0</v>
      </c>
      <c r="AAL19" s="513">
        <f>COUNTIF(MF!AAK$8:AAK$271,$I19)+COUNTIF(MF!AAK$8:AAK$271,$A19)-$G19</f>
        <v>0</v>
      </c>
      <c r="AAM19" s="514">
        <f>COUNTIF(MF!AAL$8:AAL$271,$I19)+COUNTIF(MF!AAL$8:AAL$271,$A19)-$G19</f>
        <v>0</v>
      </c>
      <c r="AAN19" s="513">
        <f>COUNTIF(MF!AAM$8:AAM$271,$I19)+COUNTIF(MF!AAM$8:AAM$271,$A19)-$G19</f>
        <v>0</v>
      </c>
      <c r="AAO19" s="514">
        <f>COUNTIF(MF!AAN$8:AAN$271,$I19)+COUNTIF(MF!AAN$8:AAN$271,$A19)-$G19</f>
        <v>0</v>
      </c>
      <c r="AAP19" s="513">
        <f>COUNTIF(MF!AAO$8:AAO$271,$I19)+COUNTIF(MF!AAO$8:AAO$271,$A19)-$G19</f>
        <v>0</v>
      </c>
      <c r="AAQ19" s="514">
        <f>COUNTIF(MF!AAP$8:AAP$271,$I19)+COUNTIF(MF!AAP$8:AAP$271,$A19)-$G19</f>
        <v>0</v>
      </c>
      <c r="AAR19" s="831">
        <f>COUNTIF(MF!AAQ$8:AAQ$271,$I19)+COUNTIF(MF!AAQ$8:AAQ$271,$A19)-$G19</f>
        <v>0</v>
      </c>
      <c r="AAS19" s="832">
        <f>COUNTIF(MF!AAR$8:AAR$271,$I19)+COUNTIF(MF!AAR$8:AAR$271,$A19)-$G19</f>
        <v>0</v>
      </c>
      <c r="AAT19" s="831">
        <f>COUNTIF(MF!AAS$8:AAS$271,$I19)+COUNTIF(MF!AAS$8:AAS$271,$A19)-$G19</f>
        <v>0</v>
      </c>
      <c r="AAU19" s="832">
        <f>COUNTIF(MF!AAT$8:AAT$271,$I19)+COUNTIF(MF!AAT$8:AAT$271,$A19)-$G19</f>
        <v>0</v>
      </c>
      <c r="AAV19" s="513">
        <f>COUNTIF(MF!AAU$8:AAU$271,$I19)+COUNTIF(MF!AAU$8:AAU$271,$A19)-$G19</f>
        <v>0</v>
      </c>
      <c r="AAW19" s="514">
        <f>COUNTIF(MF!AAV$8:AAV$271,$I19)+COUNTIF(MF!AAV$8:AAV$271,$A19)-$G19</f>
        <v>0</v>
      </c>
      <c r="AAX19" s="513">
        <f>COUNTIF(MF!AAW$8:AAW$271,$I19)+COUNTIF(MF!AAW$8:AAW$271,$A19)-$G19</f>
        <v>0</v>
      </c>
      <c r="AAY19" s="514">
        <f>COUNTIF(MF!AAX$8:AAX$271,$I19)+COUNTIF(MF!AAX$8:AAX$271,$A19)-$G19</f>
        <v>0</v>
      </c>
      <c r="AAZ19" s="900">
        <f>COUNTIF(MF!AAY$8:AAY$271,$I19)+COUNTIF(MF!AAY$8:AAY$271,$A19)-$G19</f>
        <v>0</v>
      </c>
      <c r="ABA19" s="512">
        <f>COUNTIF(MF!AAZ$8:AAZ$271,$I19)+COUNTIF(MF!AAZ$8:AAZ$271,$A19)-$G19</f>
        <v>0</v>
      </c>
      <c r="ABB19" s="513">
        <f>COUNTIF(MF!ABA$8:ABA$271,$I19)+COUNTIF(MF!ABA$8:ABA$271,$A19)-$G19</f>
        <v>0</v>
      </c>
      <c r="ABC19" s="514">
        <f>COUNTIF(MF!ABB$8:ABB$271,$I19)+COUNTIF(MF!ABB$8:ABB$271,$A19)-$G19</f>
        <v>0</v>
      </c>
      <c r="ABD19" s="513">
        <f>COUNTIF(MF!ABC$8:ABC$271,$I19)+COUNTIF(MF!ABC$8:ABC$271,$A19)-$G19</f>
        <v>0</v>
      </c>
      <c r="ABE19" s="514">
        <f>COUNTIF(MF!ABD$8:ABD$271,$I19)+COUNTIF(MF!ABD$8:ABD$271,$A19)-$G19</f>
        <v>0</v>
      </c>
      <c r="ABF19" s="831">
        <f>COUNTIF(MF!ABE$8:ABE$271,$I19)+COUNTIF(MF!ABE$8:ABE$271,$A19)-$G19</f>
        <v>0</v>
      </c>
      <c r="ABG19" s="832">
        <f>COUNTIF(MF!ABF$8:ABF$271,$I19)+COUNTIF(MF!ABF$8:ABF$271,$A19)-$G19</f>
        <v>0</v>
      </c>
      <c r="ABH19" s="831">
        <f>COUNTIF(MF!ABG$8:ABG$271,$I19)+COUNTIF(MF!ABG$8:ABG$271,$A19)-$G19</f>
        <v>0</v>
      </c>
      <c r="ABI19" s="832">
        <f>COUNTIF(MF!ABH$8:ABH$271,$I19)+COUNTIF(MF!ABH$8:ABH$271,$A19)-$G19</f>
        <v>0</v>
      </c>
      <c r="ABJ19" s="513">
        <f>COUNTIF(MF!ABI$8:ABI$271,$I19)+COUNTIF(MF!ABI$8:ABI$271,$A19)-$G19</f>
        <v>0</v>
      </c>
      <c r="ABK19" s="514">
        <f>COUNTIF(MF!ABJ$8:ABJ$271,$I19)+COUNTIF(MF!ABJ$8:ABJ$271,$A19)-$G19</f>
        <v>0</v>
      </c>
      <c r="ABL19" s="513">
        <f>COUNTIF(MF!ABK$8:ABK$271,$I19)+COUNTIF(MF!ABK$8:ABK$271,$A19)-$G19</f>
        <v>0</v>
      </c>
      <c r="ABM19" s="518">
        <f>COUNTIF(MF!ABL$8:ABL$271,$I19)+COUNTIF(MF!ABL$8:ABL$271,$A19)-$G19</f>
        <v>0</v>
      </c>
      <c r="ABN19" s="298"/>
    </row>
    <row r="20" spans="1:742" ht="13.35" hidden="1" customHeight="1" thickTop="1" thickBot="1">
      <c r="A20" s="307" t="s">
        <v>128</v>
      </c>
      <c r="B20" s="1064" t="str">
        <f>MF!AQ3</f>
        <v>Def de Chaves</v>
      </c>
      <c r="C20" s="68" t="s">
        <v>123</v>
      </c>
      <c r="D20" s="317">
        <v>3</v>
      </c>
      <c r="E20" s="1075" t="str">
        <f>MF!AX3</f>
        <v>D</v>
      </c>
      <c r="F20" s="298"/>
      <c r="G20" s="149">
        <f>MAPA!AS22</f>
        <v>0</v>
      </c>
      <c r="H20" s="1077">
        <f>SUM(G20:G23)</f>
        <v>0</v>
      </c>
      <c r="I20" s="308" t="s">
        <v>129</v>
      </c>
      <c r="J20" s="493">
        <f>COUNTIF(MF!I$8:I$271,$I20)+COUNTIF(MF!I$8:I$271,$A20)-$G20</f>
        <v>0</v>
      </c>
      <c r="K20" s="494">
        <f>COUNTIF(MF!J$8:J$271,$I20)+COUNTIF(MF!J$8:J$271,$A20)-$G20</f>
        <v>0</v>
      </c>
      <c r="L20" s="495">
        <f>COUNTIF(MF!K$8:K$271,$I20)+COUNTIF(MF!K$8:K$271,$A20)-$G20</f>
        <v>0</v>
      </c>
      <c r="M20" s="496">
        <f>COUNTIF(MF!L$8:L$271,$I20)+COUNTIF(MF!L$8:L$271,$A20)-$G20</f>
        <v>0</v>
      </c>
      <c r="N20" s="495">
        <f>COUNTIF(MF!M$8:M$271,$I20)+COUNTIF(MF!M$8:M$271,$A20)-$G20</f>
        <v>0</v>
      </c>
      <c r="O20" s="496">
        <f>COUNTIF(MF!N$8:N$271,$I20)+COUNTIF(MF!N$8:N$271,$A20)-$G20</f>
        <v>0</v>
      </c>
      <c r="P20" s="495">
        <f>COUNTIF(MF!O$8:O$271,$I20)+COUNTIF(MF!O$8:O$271,$A20)-$G20</f>
        <v>0</v>
      </c>
      <c r="Q20" s="496">
        <f>COUNTIF(MF!P$8:P$271,$I20)+COUNTIF(MF!P$8:P$271,$A20)-$G20</f>
        <v>0</v>
      </c>
      <c r="R20" s="827">
        <f>COUNTIF(MF!Q$8:Q$271,$I20)+COUNTIF(MF!Q$8:Q$271,$A20)-$G20</f>
        <v>0</v>
      </c>
      <c r="S20" s="828">
        <f>COUNTIF(MF!R$8:R$271,$I20)+COUNTIF(MF!R$8:R$271,$A20)-$G20</f>
        <v>0</v>
      </c>
      <c r="T20" s="827">
        <f>COUNTIF(MF!S$8:S$271,$I20)+COUNTIF(MF!S$8:S$271,$A20)-$G20</f>
        <v>0</v>
      </c>
      <c r="U20" s="828">
        <f>COUNTIF(MF!T$8:T$271,$I20)+COUNTIF(MF!T$8:T$271,$A20)-$G20</f>
        <v>0</v>
      </c>
      <c r="V20" s="495">
        <f>COUNTIF(MF!U$8:U$271,$I20)+COUNTIF(MF!U$8:U$271,$A20)-$G20</f>
        <v>0</v>
      </c>
      <c r="W20" s="496">
        <f>COUNTIF(MF!V$8:V$271,$I20)+COUNTIF(MF!V$8:V$271,$A20)-$G20</f>
        <v>0</v>
      </c>
      <c r="X20" s="495">
        <f>COUNTIF(MF!W$8:W$271,$I20)+COUNTIF(MF!W$8:W$271,$A20)-$G20</f>
        <v>0</v>
      </c>
      <c r="Y20" s="496">
        <f>COUNTIF(MF!X$8:X$271,$I20)+COUNTIF(MF!X$8:X$271,$A20)-$G20</f>
        <v>0</v>
      </c>
      <c r="Z20" s="495">
        <f>COUNTIF(MF!Y$8:Y$271,$I20)+COUNTIF(MF!Y$8:Y$271,$A20)-$G20</f>
        <v>0</v>
      </c>
      <c r="AA20" s="496">
        <f>COUNTIF(MF!Z$8:Z$271,$I20)+COUNTIF(MF!Z$8:Z$271,$A20)-$G20</f>
        <v>0</v>
      </c>
      <c r="AB20" s="495">
        <f>COUNTIF(MF!AA$8:AA$271,$I20)+COUNTIF(MF!AA$8:AA$271,$A20)-$G20</f>
        <v>0</v>
      </c>
      <c r="AC20" s="496">
        <f>COUNTIF(MF!AB$8:AB$271,$I20)+COUNTIF(MF!AB$8:AB$271,$A20)-$G20</f>
        <v>0</v>
      </c>
      <c r="AD20" s="495">
        <f>COUNTIF(MF!AC$8:AC$271,$I20)+COUNTIF(MF!AC$8:AC$271,$A20)-$G20</f>
        <v>0</v>
      </c>
      <c r="AE20" s="496">
        <f>COUNTIF(MF!AD$8:AD$271,$I20)+COUNTIF(MF!AD$8:AD$271,$A20)-$G20</f>
        <v>0</v>
      </c>
      <c r="AF20" s="827">
        <f>COUNTIF(MF!AE$8:AE$271,$I20)+COUNTIF(MF!AE$8:AE$271,$A20)-$G20</f>
        <v>0</v>
      </c>
      <c r="AG20" s="828">
        <f>COUNTIF(MF!AF$8:AF$271,$I20)+COUNTIF(MF!AF$8:AF$271,$A20)-$G20</f>
        <v>0</v>
      </c>
      <c r="AH20" s="827">
        <f>COUNTIF(MF!AG$8:AG$271,$I20)+COUNTIF(MF!AG$8:AG$271,$A20)-$G20</f>
        <v>0</v>
      </c>
      <c r="AI20" s="828">
        <f>COUNTIF(MF!AH$8:AH$271,$I20)+COUNTIF(MF!AH$8:AH$271,$A20)-$G20</f>
        <v>0</v>
      </c>
      <c r="AJ20" s="495">
        <f>COUNTIF(MF!AI$8:AI$271,$I20)+COUNTIF(MF!AI$8:AI$271,$A20)-$G20</f>
        <v>0</v>
      </c>
      <c r="AK20" s="496">
        <f>COUNTIF(MF!AJ$8:AJ$271,$I20)+COUNTIF(MF!AJ$8:AJ$271,$A20)-$G20</f>
        <v>0</v>
      </c>
      <c r="AL20" s="495">
        <f>COUNTIF(MF!AK$8:AK$271,$I20)+COUNTIF(MF!AK$8:AK$271,$A20)-$G20</f>
        <v>0</v>
      </c>
      <c r="AM20" s="496">
        <f>COUNTIF(MF!AL$8:AL$271,$I20)+COUNTIF(MF!AL$8:AL$271,$A20)-$G20</f>
        <v>0</v>
      </c>
      <c r="AN20" s="495">
        <f>COUNTIF(MF!AM$8:AM$271,$I20)+COUNTIF(MF!AM$8:AM$271,$A20)-$G20</f>
        <v>0</v>
      </c>
      <c r="AO20" s="496">
        <f>COUNTIF(MF!AN$8:AN$271,$I20)+COUNTIF(MF!AN$8:AN$271,$A20)-$G20</f>
        <v>0</v>
      </c>
      <c r="AP20" s="495">
        <f>COUNTIF(MF!AO$8:AO$271,$I20)+COUNTIF(MF!AO$8:AO$271,$A20)-$G20</f>
        <v>0</v>
      </c>
      <c r="AQ20" s="496">
        <f>COUNTIF(MF!AP$8:AP$271,$I20)+COUNTIF(MF!AP$8:AP$271,$A20)-$G20</f>
        <v>0</v>
      </c>
      <c r="AR20" s="495">
        <f>COUNTIF(MF!AQ$8:AQ$271,$I20)+COUNTIF(MF!AQ$8:AQ$271,$A20)-$G20</f>
        <v>0</v>
      </c>
      <c r="AS20" s="496">
        <f>COUNTIF(MF!AR$8:AR$271,$I20)+COUNTIF(MF!AR$8:AR$271,$A20)-$G20</f>
        <v>0</v>
      </c>
      <c r="AT20" s="827">
        <f>COUNTIF(MF!AS$8:AS$271,$I20)+COUNTIF(MF!AS$8:AS$271,$A20)-$G20</f>
        <v>0</v>
      </c>
      <c r="AU20" s="828">
        <f>COUNTIF(MF!AT$8:AT$271,$I20)+COUNTIF(MF!AT$8:AT$271,$A20)-$G20</f>
        <v>0</v>
      </c>
      <c r="AV20" s="827">
        <f>COUNTIF(MF!AU$8:AU$271,$I20)+COUNTIF(MF!AU$8:AU$271,$A20)-$G20</f>
        <v>0</v>
      </c>
      <c r="AW20" s="828">
        <f>COUNTIF(MF!AV$8:AV$271,$I20)+COUNTIF(MF!AV$8:AV$271,$A20)-$G20</f>
        <v>0</v>
      </c>
      <c r="AX20" s="495">
        <f>COUNTIF(MF!AW$8:AW$271,$I20)+COUNTIF(MF!AW$8:AW$271,$A20)-$G20</f>
        <v>0</v>
      </c>
      <c r="AY20" s="496">
        <f>COUNTIF(MF!AX$8:AX$271,$I20)+COUNTIF(MF!AX$8:AX$271,$A20)-$G20</f>
        <v>0</v>
      </c>
      <c r="AZ20" s="495">
        <f>COUNTIF(MF!AY$8:AY$271,$I20)+COUNTIF(MF!AY$8:AY$271,$A20)-$G20</f>
        <v>0</v>
      </c>
      <c r="BA20" s="496">
        <f>COUNTIF(MF!AZ$8:AZ$271,$I20)+COUNTIF(MF!AZ$8:AZ$271,$A20)-$G20</f>
        <v>0</v>
      </c>
      <c r="BB20" s="495">
        <f>COUNTIF(MF!BA$8:BA$271,$I20)+COUNTIF(MF!BA$8:BA$271,$A20)-$G20</f>
        <v>0</v>
      </c>
      <c r="BC20" s="496">
        <f>COUNTIF(MF!BB$8:BB$271,$I20)+COUNTIF(MF!BB$8:BB$271,$A20)-$G20</f>
        <v>0</v>
      </c>
      <c r="BD20" s="495">
        <f>COUNTIF(MF!BC$8:BC$271,$I20)+COUNTIF(MF!BC$8:BC$271,$A20)-$G20</f>
        <v>0</v>
      </c>
      <c r="BE20" s="496">
        <f>COUNTIF(MF!BD$8:BD$271,$I20)+COUNTIF(MF!BD$8:BD$271,$A20)-$G20</f>
        <v>0</v>
      </c>
      <c r="BF20" s="495">
        <f>COUNTIF(MF!BE$8:BE$271,$I20)+COUNTIF(MF!BE$8:BE$271,$A20)-$G20</f>
        <v>0</v>
      </c>
      <c r="BG20" s="496">
        <f>COUNTIF(MF!BF$8:BF$271,$I20)+COUNTIF(MF!BF$8:BF$271,$A20)-$G20</f>
        <v>0</v>
      </c>
      <c r="BH20" s="827">
        <f>COUNTIF(MF!BG$8:BG$271,$I20)+COUNTIF(MF!BG$8:BG$271,$A20)-$G20</f>
        <v>0</v>
      </c>
      <c r="BI20" s="828">
        <f>COUNTIF(MF!BH$8:BH$271,$I20)+COUNTIF(MF!BH$8:BH$271,$A20)-$G20</f>
        <v>0</v>
      </c>
      <c r="BJ20" s="827">
        <f>COUNTIF(MF!BI$8:BI$271,$I20)+COUNTIF(MF!BI$8:BI$271,$A20)-$G20</f>
        <v>0</v>
      </c>
      <c r="BK20" s="828">
        <f>COUNTIF(MF!BJ$8:BJ$271,$I20)+COUNTIF(MF!BJ$8:BJ$271,$A20)-$G20</f>
        <v>0</v>
      </c>
      <c r="BL20" s="495">
        <f>COUNTIF(MF!BK$8:BK$271,$I20)+COUNTIF(MF!BK$8:BK$271,$A20)-$G20</f>
        <v>0</v>
      </c>
      <c r="BM20" s="496">
        <f>COUNTIF(MF!BL$8:BL$271,$I20)+COUNTIF(MF!BL$8:BL$271,$A20)-$G20</f>
        <v>0</v>
      </c>
      <c r="BN20" s="495">
        <f>COUNTIF(MF!BM$8:BM$271,$I20)+COUNTIF(MF!BM$8:BM$271,$A20)-$G20</f>
        <v>0</v>
      </c>
      <c r="BO20" s="496">
        <f>COUNTIF(MF!BN$8:BN$271,$I20)+COUNTIF(MF!BN$8:BN$271,$A20)-$G20</f>
        <v>0</v>
      </c>
      <c r="BP20" s="495">
        <f>COUNTIF(MF!BO$8:BO$271,$I20)+COUNTIF(MF!BO$8:BO$271,$A20)-$G20</f>
        <v>0</v>
      </c>
      <c r="BQ20" s="496">
        <f>COUNTIF(MF!BP$8:BP$271,$I20)+COUNTIF(MF!BP$8:BP$271,$A20)-$G20</f>
        <v>0</v>
      </c>
      <c r="BR20" s="495">
        <f>COUNTIF(MF!BQ$8:BQ$271,$I20)+COUNTIF(MF!BQ$8:BQ$271,$A20)-$G20</f>
        <v>0</v>
      </c>
      <c r="BS20" s="497">
        <f>COUNTIF(MF!BR$8:BR$271,$I20)+COUNTIF(MF!BR$8:BR$271,$A20)-$G20</f>
        <v>0</v>
      </c>
      <c r="BT20" s="498">
        <f>COUNTIF(MF!BS$8:BS$271,$I20)+COUNTIF(MF!BS$8:BS$271,$A20)-$G20</f>
        <v>0</v>
      </c>
      <c r="BU20" s="496">
        <f>COUNTIF(MF!BT$8:BT$271,$I20)+COUNTIF(MF!BT$8:BT$271,$A20)-$G20</f>
        <v>0</v>
      </c>
      <c r="BV20" s="827">
        <f>COUNTIF(MF!BU$8:BU$271,$I20)+COUNTIF(MF!BU$8:BU$271,$A20)-$G20</f>
        <v>0</v>
      </c>
      <c r="BW20" s="828">
        <f>COUNTIF(MF!BV$8:BV$271,$I20)+COUNTIF(MF!BV$8:BV$271,$A20)-$G20</f>
        <v>0</v>
      </c>
      <c r="BX20" s="827">
        <f>COUNTIF(MF!BW$8:BW$271,$I20)+COUNTIF(MF!BW$8:BW$271,$A20)-$G20</f>
        <v>0</v>
      </c>
      <c r="BY20" s="828">
        <f>COUNTIF(MF!BX$8:BX$271,$I20)+COUNTIF(MF!BX$8:BX$271,$A20)-$G20</f>
        <v>0</v>
      </c>
      <c r="BZ20" s="495">
        <f>COUNTIF(MF!BY$8:BY$271,$I20)+COUNTIF(MF!BY$8:BY$271,$A20)-$G20</f>
        <v>0</v>
      </c>
      <c r="CA20" s="496">
        <f>COUNTIF(MF!BZ$8:BZ$271,$I20)+COUNTIF(MF!BZ$8:BZ$271,$A20)-$G20</f>
        <v>0</v>
      </c>
      <c r="CB20" s="495">
        <f>COUNTIF(MF!CA$8:CA$271,$I20)+COUNTIF(MF!CA$8:CA$271,$A20)-$G20</f>
        <v>0</v>
      </c>
      <c r="CC20" s="496">
        <f>COUNTIF(MF!CB$8:CB$271,$I20)+COUNTIF(MF!CB$8:CB$271,$A20)-$G20</f>
        <v>0</v>
      </c>
      <c r="CD20" s="495">
        <f>COUNTIF(MF!CC$8:CC$271,$I20)+COUNTIF(MF!CC$8:CC$271,$A20)-$G20</f>
        <v>0</v>
      </c>
      <c r="CE20" s="496">
        <f>COUNTIF(MF!CD$8:CD$271,$I20)+COUNTIF(MF!CD$8:CD$271,$A20)-$G20</f>
        <v>0</v>
      </c>
      <c r="CF20" s="495">
        <f>COUNTIF(MF!CE$8:CE$271,$I20)+COUNTIF(MF!CE$8:CE$271,$A20)-$G20</f>
        <v>0</v>
      </c>
      <c r="CG20" s="496">
        <f>COUNTIF(MF!CF$8:CF$271,$I20)+COUNTIF(MF!CF$8:CF$271,$A20)-$G20</f>
        <v>0</v>
      </c>
      <c r="CH20" s="495">
        <f>COUNTIF(MF!CG$8:CG$271,$I20)+COUNTIF(MF!CG$8:CG$271,$A20)-$G20</f>
        <v>0</v>
      </c>
      <c r="CI20" s="496">
        <f>COUNTIF(MF!CH$8:CH$271,$I20)+COUNTIF(MF!CH$8:CH$271,$A20)-$G20</f>
        <v>0</v>
      </c>
      <c r="CJ20" s="827">
        <f>COUNTIF(MF!CI$8:CI$271,$I20)+COUNTIF(MF!CI$8:CI$271,$A20)-$G20</f>
        <v>0</v>
      </c>
      <c r="CK20" s="828">
        <f>COUNTIF(MF!CJ$8:CJ$271,$I20)+COUNTIF(MF!CJ$8:CJ$271,$A20)-$G20</f>
        <v>0</v>
      </c>
      <c r="CL20" s="827">
        <f>COUNTIF(MF!CK$8:CK$271,$I20)+COUNTIF(MF!CK$8:CK$271,$A20)-$G20</f>
        <v>0</v>
      </c>
      <c r="CM20" s="828">
        <f>COUNTIF(MF!CL$8:CL$271,$I20)+COUNTIF(MF!CL$8:CL$271,$A20)-$G20</f>
        <v>0</v>
      </c>
      <c r="CN20" s="495">
        <f>COUNTIF(MF!CM$8:CM$271,$I20)+COUNTIF(MF!CM$8:CM$271,$A20)-$G20</f>
        <v>0</v>
      </c>
      <c r="CO20" s="496">
        <f>COUNTIF(MF!CN$8:CN$271,$I20)+COUNTIF(MF!CN$8:CN$271,$A20)-$G20</f>
        <v>0</v>
      </c>
      <c r="CP20" s="495">
        <f>COUNTIF(MF!CO$8:CO$271,$I20)+COUNTIF(MF!CO$8:CO$271,$A20)-$G20</f>
        <v>0</v>
      </c>
      <c r="CQ20" s="496">
        <f>COUNTIF(MF!CP$8:CP$271,$I20)+COUNTIF(MF!CP$8:CP$271,$A20)-$G20</f>
        <v>0</v>
      </c>
      <c r="CR20" s="495">
        <f>COUNTIF(MF!CQ$8:CQ$271,$I20)+COUNTIF(MF!CQ$8:CQ$271,$A20)-$G20</f>
        <v>0</v>
      </c>
      <c r="CS20" s="496">
        <f>COUNTIF(MF!CR$8:CR$271,$I20)+COUNTIF(MF!CR$8:CR$271,$A20)-$G20</f>
        <v>0</v>
      </c>
      <c r="CT20" s="495">
        <f>COUNTIF(MF!CS$8:CS$271,$I20)+COUNTIF(MF!CS$8:CS$271,$A20)-$G20</f>
        <v>0</v>
      </c>
      <c r="CU20" s="496">
        <f>COUNTIF(MF!CT$8:CT$271,$I20)+COUNTIF(MF!CT$8:CT$271,$A20)-$G20</f>
        <v>0</v>
      </c>
      <c r="CV20" s="495">
        <f>COUNTIF(MF!CU$8:CU$271,$I20)+COUNTIF(MF!CU$8:CU$271,$A20)-$G20</f>
        <v>0</v>
      </c>
      <c r="CW20" s="496">
        <f>COUNTIF(MF!CV$8:CV$271,$I20)+COUNTIF(MF!CV$8:CV$271,$A20)-$G20</f>
        <v>0</v>
      </c>
      <c r="CX20" s="827">
        <f>COUNTIF(MF!CW$8:CW$271,$I20)+COUNTIF(MF!CW$8:CW$271,$A20)-$G20</f>
        <v>0</v>
      </c>
      <c r="CY20" s="828">
        <f>COUNTIF(MF!CX$8:CX$271,$I20)+COUNTIF(MF!CX$8:CX$271,$A20)-$G20</f>
        <v>0</v>
      </c>
      <c r="CZ20" s="827">
        <f>COUNTIF(MF!CY$8:CY$271,$I20)+COUNTIF(MF!CY$8:CY$271,$A20)-$G20</f>
        <v>0</v>
      </c>
      <c r="DA20" s="828">
        <f>COUNTIF(MF!CZ$8:CZ$271,$I20)+COUNTIF(MF!CZ$8:CZ$271,$A20)-$G20</f>
        <v>0</v>
      </c>
      <c r="DB20" s="495">
        <f>COUNTIF(MF!DA$8:DA$271,$I20)+COUNTIF(MF!DA$8:DA$271,$A20)-$G20</f>
        <v>0</v>
      </c>
      <c r="DC20" s="496">
        <f>COUNTIF(MF!DB$8:DB$271,$I20)+COUNTIF(MF!DB$8:DB$271,$A20)-$G20</f>
        <v>0</v>
      </c>
      <c r="DD20" s="495">
        <f>COUNTIF(MF!DC$8:DC$271,$I20)+COUNTIF(MF!DC$8:DC$271,$A20)-$G20</f>
        <v>0</v>
      </c>
      <c r="DE20" s="496">
        <f>COUNTIF(MF!DD$8:DD$271,$I20)+COUNTIF(MF!DD$8:DD$271,$A20)-$G20</f>
        <v>0</v>
      </c>
      <c r="DF20" s="495">
        <f>COUNTIF(MF!DE$8:DE$271,$I20)+COUNTIF(MF!DE$8:DE$271,$A20)-$G20</f>
        <v>0</v>
      </c>
      <c r="DG20" s="496">
        <f>COUNTIF(MF!DF$8:DF$271,$I20)+COUNTIF(MF!DF$8:DF$271,$A20)-$G20</f>
        <v>0</v>
      </c>
      <c r="DH20" s="495">
        <f>COUNTIF(MF!DG$8:DG$271,$I20)+COUNTIF(MF!DG$8:DG$271,$A20)-$G20</f>
        <v>0</v>
      </c>
      <c r="DI20" s="496">
        <f>COUNTIF(MF!DH$8:DH$271,$I20)+COUNTIF(MF!DH$8:DH$271,$A20)-$G20</f>
        <v>0</v>
      </c>
      <c r="DJ20" s="495">
        <f>COUNTIF(MF!DI$8:DI$271,$I20)+COUNTIF(MF!DI$8:DI$271,$A20)-$G20</f>
        <v>0</v>
      </c>
      <c r="DK20" s="496">
        <f>COUNTIF(MF!DJ$8:DJ$271,$I20)+COUNTIF(MF!DJ$8:DJ$271,$A20)-$G20</f>
        <v>0</v>
      </c>
      <c r="DL20" s="827">
        <f>COUNTIF(MF!DK$8:DK$271,$I20)+COUNTIF(MF!DK$8:DK$271,$A20)-$G20</f>
        <v>0</v>
      </c>
      <c r="DM20" s="828">
        <f>COUNTIF(MF!DL$8:DL$271,$I20)+COUNTIF(MF!DL$8:DL$271,$A20)-$G20</f>
        <v>0</v>
      </c>
      <c r="DN20" s="827">
        <f>COUNTIF(MF!DM$8:DM$271,$I20)+COUNTIF(MF!DM$8:DM$271,$A20)-$G20</f>
        <v>0</v>
      </c>
      <c r="DO20" s="828">
        <f>COUNTIF(MF!DN$8:DN$271,$I20)+COUNTIF(MF!DN$8:DN$271,$A20)-$G20</f>
        <v>0</v>
      </c>
      <c r="DP20" s="495">
        <f>COUNTIF(MF!DO$8:DO$271,$I20)+COUNTIF(MF!DO$8:DO$271,$A20)-$G20</f>
        <v>0</v>
      </c>
      <c r="DQ20" s="496">
        <f>COUNTIF(MF!DP$8:DP$271,$I20)+COUNTIF(MF!DP$8:DP$271,$A20)-$G20</f>
        <v>0</v>
      </c>
      <c r="DR20" s="495">
        <f>COUNTIF(MF!DQ$8:DQ$271,$I20)+COUNTIF(MF!DQ$8:DQ$271,$A20)-$G20</f>
        <v>0</v>
      </c>
      <c r="DS20" s="496">
        <f>COUNTIF(MF!DR$8:DR$271,$I20)+COUNTIF(MF!DR$8:DR$271,$A20)-$G20</f>
        <v>0</v>
      </c>
      <c r="DT20" s="495">
        <f>COUNTIF(MF!DS$8:DS$271,$I20)+COUNTIF(MF!DS$8:DS$271,$A20)-$G20</f>
        <v>0</v>
      </c>
      <c r="DU20" s="496">
        <f>COUNTIF(MF!DT$8:DT$271,$I20)+COUNTIF(MF!DT$8:DT$271,$A20)-$G20</f>
        <v>0</v>
      </c>
      <c r="DV20" s="495">
        <f>COUNTIF(MF!DU$8:DU$271,$I20)+COUNTIF(MF!DU$8:DU$271,$A20)-$G20</f>
        <v>0</v>
      </c>
      <c r="DW20" s="496">
        <f>COUNTIF(MF!DV$8:DV$271,$I20)+COUNTIF(MF!DV$8:DV$271,$A20)-$G20</f>
        <v>0</v>
      </c>
      <c r="DX20" s="495">
        <f>COUNTIF(MF!DW$8:DW$271,$I20)+COUNTIF(MF!DW$8:DW$271,$A20)-$G20</f>
        <v>0</v>
      </c>
      <c r="DY20" s="497">
        <f>COUNTIF(MF!DX$8:DX$271,$I20)+COUNTIF(MF!DX$8:DX$271,$A20)-$G20</f>
        <v>0</v>
      </c>
      <c r="DZ20" s="498">
        <f>COUNTIF(MF!DY$8:DY$271,$I20)+COUNTIF(MF!DY$8:DY$271,$A20)-$G20</f>
        <v>0</v>
      </c>
      <c r="EA20" s="496">
        <f>COUNTIF(MF!DZ$8:DZ$271,$I20)+COUNTIF(MF!DZ$8:DZ$271,$A20)-$G20</f>
        <v>0</v>
      </c>
      <c r="EB20" s="827">
        <f>COUNTIF(MF!EA$8:EA$271,$I20)+COUNTIF(MF!EA$8:EA$271,$A20)-$G20</f>
        <v>0</v>
      </c>
      <c r="EC20" s="828">
        <f>COUNTIF(MF!EB$8:EB$271,$I20)+COUNTIF(MF!EB$8:EB$271,$A20)-$G20</f>
        <v>0</v>
      </c>
      <c r="ED20" s="827">
        <f>COUNTIF(MF!EC$8:EC$271,$I20)+COUNTIF(MF!EC$8:EC$271,$A20)-$G20</f>
        <v>0</v>
      </c>
      <c r="EE20" s="828">
        <f>COUNTIF(MF!ED$8:ED$271,$I20)+COUNTIF(MF!ED$8:ED$271,$A20)-$G20</f>
        <v>0</v>
      </c>
      <c r="EF20" s="495">
        <f>COUNTIF(MF!EE$8:EE$271,$I20)+COUNTIF(MF!EE$8:EE$271,$A20)-$G20</f>
        <v>0</v>
      </c>
      <c r="EG20" s="496">
        <f>COUNTIF(MF!EF$8:EF$271,$I20)+COUNTIF(MF!EF$8:EF$271,$A20)-$G20</f>
        <v>0</v>
      </c>
      <c r="EH20" s="851">
        <f>COUNTIF(MF!EG$8:EG$271,$I20)+COUNTIF(MF!EG$8:EG$271,$A20)-$G20</f>
        <v>0</v>
      </c>
      <c r="EI20" s="852">
        <f>COUNTIF(MF!EH$8:EH$271,$I20)+COUNTIF(MF!EH$8:EH$271,$A20)-$G20</f>
        <v>0</v>
      </c>
      <c r="EJ20" s="495">
        <f>COUNTIF(MF!EI$8:EI$271,$I20)+COUNTIF(MF!EI$8:EI$271,$A20)-$G20</f>
        <v>0</v>
      </c>
      <c r="EK20" s="496">
        <f>COUNTIF(MF!EJ$8:EJ$271,$I20)+COUNTIF(MF!EJ$8:EJ$271,$A20)-$G20</f>
        <v>0</v>
      </c>
      <c r="EL20" s="495">
        <f>COUNTIF(MF!EK$8:EK$271,$I20)+COUNTIF(MF!EK$8:EK$271,$A20)-$G20</f>
        <v>0</v>
      </c>
      <c r="EM20" s="496">
        <f>COUNTIF(MF!EL$8:EL$271,$I20)+COUNTIF(MF!EL$8:EL$271,$A20)-$G20</f>
        <v>0</v>
      </c>
      <c r="EN20" s="495">
        <f>COUNTIF(MF!EM$8:EM$271,$I20)+COUNTIF(MF!EM$8:EM$271,$A20)-$G20</f>
        <v>0</v>
      </c>
      <c r="EO20" s="496">
        <f>COUNTIF(MF!EN$8:EN$271,$I20)+COUNTIF(MF!EN$8:EN$271,$A20)-$G20</f>
        <v>0</v>
      </c>
      <c r="EP20" s="827">
        <f>COUNTIF(MF!EO$8:EO$271,$I20)+COUNTIF(MF!EO$8:EO$271,$A20)-$G20</f>
        <v>0</v>
      </c>
      <c r="EQ20" s="828">
        <f>COUNTIF(MF!EP$8:EP$271,$I20)+COUNTIF(MF!EP$8:EP$271,$A20)-$G20</f>
        <v>0</v>
      </c>
      <c r="ER20" s="827">
        <f>COUNTIF(MF!EQ$8:EQ$271,$I20)+COUNTIF(MF!EQ$8:EQ$271,$A20)-$G20</f>
        <v>0</v>
      </c>
      <c r="ES20" s="828">
        <f>COUNTIF(MF!ER$8:ER$271,$I20)+COUNTIF(MF!ER$8:ER$271,$A20)-$G20</f>
        <v>0</v>
      </c>
      <c r="ET20" s="495">
        <f>COUNTIF(MF!ES$8:ES$271,$I20)+COUNTIF(MF!ES$8:ES$271,$A20)-$G20</f>
        <v>0</v>
      </c>
      <c r="EU20" s="496">
        <f>COUNTIF(MF!ET$8:ET$271,$I20)+COUNTIF(MF!ET$8:ET$271,$A20)-$G20</f>
        <v>0</v>
      </c>
      <c r="EV20" s="495">
        <f>COUNTIF(MF!EU$8:EU$271,$I20)+COUNTIF(MF!EU$8:EU$271,$A20)-$G20</f>
        <v>0</v>
      </c>
      <c r="EW20" s="496">
        <f>COUNTIF(MF!EV$8:EV$271,$I20)+COUNTIF(MF!EV$8:EV$271,$A20)-$G20</f>
        <v>0</v>
      </c>
      <c r="EX20" s="495">
        <f>COUNTIF(MF!EW$8:EW$271,$I20)+COUNTIF(MF!EW$8:EW$271,$A20)-$G20</f>
        <v>0</v>
      </c>
      <c r="EY20" s="496">
        <f>COUNTIF(MF!EX$8:EX$271,$I20)+COUNTIF(MF!EX$8:EX$271,$A20)-$G20</f>
        <v>0</v>
      </c>
      <c r="EZ20" s="495">
        <f>COUNTIF(MF!EY$8:EY$271,$I20)+COUNTIF(MF!EY$8:EY$271,$A20)-$G20</f>
        <v>0</v>
      </c>
      <c r="FA20" s="496">
        <f>COUNTIF(MF!EZ$8:EZ$271,$I20)+COUNTIF(MF!EZ$8:EZ$271,$A20)-$G20</f>
        <v>0</v>
      </c>
      <c r="FB20" s="495">
        <f>COUNTIF(MF!FA$8:FA$271,$I20)+COUNTIF(MF!FA$8:FA$271,$A20)-$G20</f>
        <v>0</v>
      </c>
      <c r="FC20" s="496">
        <f>COUNTIF(MF!FB$8:FB$271,$I20)+COUNTIF(MF!FB$8:FB$271,$A20)-$G20</f>
        <v>0</v>
      </c>
      <c r="FD20" s="827">
        <f>COUNTIF(MF!FC$8:FC$271,$I20)+COUNTIF(MF!FC$8:FC$271,$A20)-$G20</f>
        <v>0</v>
      </c>
      <c r="FE20" s="828">
        <f>COUNTIF(MF!FD$8:FD$271,$I20)+COUNTIF(MF!FD$8:FD$271,$A20)-$G20</f>
        <v>0</v>
      </c>
      <c r="FF20" s="827">
        <f>COUNTIF(MF!FE$8:FE$271,$I20)+COUNTIF(MF!FE$8:FE$271,$A20)-$G20</f>
        <v>0</v>
      </c>
      <c r="FG20" s="828">
        <f>COUNTIF(MF!FF$8:FF$271,$I20)+COUNTIF(MF!FF$8:FF$271,$A20)-$G20</f>
        <v>0</v>
      </c>
      <c r="FH20" s="495">
        <f>COUNTIF(MF!FG$8:FG$271,$I20)+COUNTIF(MF!FG$8:FG$271,$A20)-$G20</f>
        <v>0</v>
      </c>
      <c r="FI20" s="496">
        <f>COUNTIF(MF!FH$8:FH$271,$I20)+COUNTIF(MF!FH$8:FH$271,$A20)-$G20</f>
        <v>0</v>
      </c>
      <c r="FJ20" s="495">
        <f>COUNTIF(MF!FI$8:FI$271,$I20)+COUNTIF(MF!FI$8:FI$271,$A20)-$G20</f>
        <v>0</v>
      </c>
      <c r="FK20" s="496">
        <f>COUNTIF(MF!FJ$8:FJ$271,$I20)+COUNTIF(MF!FJ$8:FJ$271,$A20)-$G20</f>
        <v>0</v>
      </c>
      <c r="FL20" s="495">
        <f>COUNTIF(MF!FK$8:FK$271,$I20)+COUNTIF(MF!FK$8:FK$271,$A20)-$G20</f>
        <v>0</v>
      </c>
      <c r="FM20" s="496">
        <f>COUNTIF(MF!FL$8:FL$271,$I20)+COUNTIF(MF!FL$8:FL$271,$A20)-$G20</f>
        <v>0</v>
      </c>
      <c r="FN20" s="495">
        <f>COUNTIF(MF!FM$8:FM$271,$I20)+COUNTIF(MF!FM$8:FM$271,$A20)-$G20</f>
        <v>0</v>
      </c>
      <c r="FO20" s="496">
        <f>COUNTIF(MF!FN$8:FN$271,$I20)+COUNTIF(MF!FN$8:FN$271,$A20)-$G20</f>
        <v>0</v>
      </c>
      <c r="FP20" s="495">
        <f>COUNTIF(MF!FO$8:FO$271,$I20)+COUNTIF(MF!FO$8:FO$271,$A20)-$G20</f>
        <v>0</v>
      </c>
      <c r="FQ20" s="496">
        <f>COUNTIF(MF!FP$8:FP$271,$I20)+COUNTIF(MF!FP$8:FP$271,$A20)-$G20</f>
        <v>0</v>
      </c>
      <c r="FR20" s="827">
        <f>COUNTIF(MF!FQ$8:FQ$271,$I20)+COUNTIF(MF!FQ$8:FQ$271,$A20)-$G20</f>
        <v>0</v>
      </c>
      <c r="FS20" s="828">
        <f>COUNTIF(MF!FR$8:FR$271,$I20)+COUNTIF(MF!FR$8:FR$271,$A20)-$G20</f>
        <v>0</v>
      </c>
      <c r="FT20" s="827">
        <f>COUNTIF(MF!FS$8:FS$271,$I20)+COUNTIF(MF!FS$8:FS$271,$A20)-$G20</f>
        <v>0</v>
      </c>
      <c r="FU20" s="828">
        <f>COUNTIF(MF!FT$8:FT$271,$I20)+COUNTIF(MF!FT$8:FT$271,$A20)-$G20</f>
        <v>0</v>
      </c>
      <c r="FV20" s="495">
        <f>COUNTIF(MF!FU$8:FU$271,$I20)+COUNTIF(MF!FU$8:FU$271,$A20)-$G20</f>
        <v>0</v>
      </c>
      <c r="FW20" s="496">
        <f>COUNTIF(MF!FV$8:FV$271,$I20)+COUNTIF(MF!FV$8:FV$271,$A20)-$G20</f>
        <v>0</v>
      </c>
      <c r="FX20" s="495">
        <f>COUNTIF(MF!FW$8:FW$271,$I20)+COUNTIF(MF!FW$8:FW$271,$A20)-$G20</f>
        <v>0</v>
      </c>
      <c r="FY20" s="496">
        <f>COUNTIF(MF!FX$8:FX$271,$I20)+COUNTIF(MF!FX$8:FX$271,$A20)-$G20</f>
        <v>0</v>
      </c>
      <c r="FZ20" s="495">
        <f>COUNTIF(MF!FY$8:FY$271,$I20)+COUNTIF(MF!FY$8:FY$271,$A20)-$G20</f>
        <v>0</v>
      </c>
      <c r="GA20" s="496">
        <f>COUNTIF(MF!FZ$8:FZ$271,$I20)+COUNTIF(MF!FZ$8:FZ$271,$A20)-$G20</f>
        <v>0</v>
      </c>
      <c r="GB20" s="495">
        <f>COUNTIF(MF!GA$8:GA$271,$I20)+COUNTIF(MF!GA$8:GA$271,$A20)-$G20</f>
        <v>0</v>
      </c>
      <c r="GC20" s="496">
        <f>COUNTIF(MF!GB$8:GB$271,$I20)+COUNTIF(MF!GB$8:GB$271,$A20)-$G20</f>
        <v>0</v>
      </c>
      <c r="GD20" s="495">
        <f>COUNTIF(MF!GC$8:GC$271,$I20)+COUNTIF(MF!GC$8:GC$271,$A20)-$G20</f>
        <v>0</v>
      </c>
      <c r="GE20" s="496">
        <f>COUNTIF(MF!GD$8:GD$271,$I20)+COUNTIF(MF!GD$8:GD$271,$A20)-$G20</f>
        <v>0</v>
      </c>
      <c r="GF20" s="827">
        <f>COUNTIF(MF!GE$8:GE$271,$I20)+COUNTIF(MF!GE$8:GE$271,$A20)-$G20</f>
        <v>0</v>
      </c>
      <c r="GG20" s="828">
        <f>COUNTIF(MF!GF$8:GF$271,$I20)+COUNTIF(MF!GF$8:GF$271,$A20)-$G20</f>
        <v>0</v>
      </c>
      <c r="GH20" s="827">
        <f>COUNTIF(MF!GG$8:GG$271,$I20)+COUNTIF(MF!GG$8:GG$271,$A20)-$G20</f>
        <v>0</v>
      </c>
      <c r="GI20" s="868">
        <f>COUNTIF(MF!GH$8:GH$271,$I20)+COUNTIF(MF!GH$8:GH$271,$A20)-$G20</f>
        <v>0</v>
      </c>
      <c r="GJ20" s="495">
        <f>COUNTIF(MF!GI$8:GI$271,$I20)+COUNTIF(MF!GI$8:GI$271,$A20)-$G20</f>
        <v>0</v>
      </c>
      <c r="GK20" s="496">
        <f>COUNTIF(MF!GJ$8:GJ$271,$I20)+COUNTIF(MF!GJ$8:GJ$271,$A20)-$G20</f>
        <v>0</v>
      </c>
      <c r="GL20" s="495">
        <f>COUNTIF(MF!GK$8:GK$271,$I20)+COUNTIF(MF!GK$8:GK$271,$A20)-$G20</f>
        <v>0</v>
      </c>
      <c r="GM20" s="496">
        <f>COUNTIF(MF!GL$8:GL$271,$I20)+COUNTIF(MF!GL$8:GL$271,$A20)-$G20</f>
        <v>0</v>
      </c>
      <c r="GN20" s="495">
        <f>COUNTIF(MF!GM$8:GM$271,$I20)+COUNTIF(MF!GM$8:GM$271,$A20)-$G20</f>
        <v>0</v>
      </c>
      <c r="GO20" s="496">
        <f>COUNTIF(MF!GN$8:GN$271,$I20)+COUNTIF(MF!GN$8:GN$271,$A20)-$G20</f>
        <v>0</v>
      </c>
      <c r="GP20" s="495">
        <f>COUNTIF(MF!GO$8:GO$271,$I20)+COUNTIF(MF!GO$8:GO$271,$A20)-$G20</f>
        <v>0</v>
      </c>
      <c r="GQ20" s="496">
        <f>COUNTIF(MF!GP$8:GP$271,$I20)+COUNTIF(MF!GP$8:GP$271,$A20)-$G20</f>
        <v>0</v>
      </c>
      <c r="GR20" s="495">
        <f>COUNTIF(MF!GQ$8:GQ$271,$I20)+COUNTIF(MF!GQ$8:GQ$271,$A20)-$G20</f>
        <v>0</v>
      </c>
      <c r="GS20" s="496">
        <f>COUNTIF(MF!GR$8:GR$271,$I20)+COUNTIF(MF!GR$8:GR$271,$A20)-$G20</f>
        <v>0</v>
      </c>
      <c r="GT20" s="827">
        <f>COUNTIF(MF!GS$8:GS$271,$I20)+COUNTIF(MF!GS$8:GS$271,$A20)-$G20</f>
        <v>0</v>
      </c>
      <c r="GU20" s="828">
        <f>COUNTIF(MF!GT$8:GT$271,$I20)+COUNTIF(MF!GT$8:GT$271,$A20)-$G20</f>
        <v>0</v>
      </c>
      <c r="GV20" s="827">
        <f>COUNTIF(MF!GU$8:GU$271,$I20)+COUNTIF(MF!GU$8:GU$271,$A20)-$G20</f>
        <v>0</v>
      </c>
      <c r="GW20" s="828">
        <f>COUNTIF(MF!GV$8:GV$271,$I20)+COUNTIF(MF!GV$8:GV$271,$A20)-$G20</f>
        <v>0</v>
      </c>
      <c r="GX20" s="495">
        <f>COUNTIF(MF!GW$8:GW$271,$I20)+COUNTIF(MF!GW$8:GW$271,$A20)-$G20</f>
        <v>0</v>
      </c>
      <c r="GY20" s="496">
        <f>COUNTIF(MF!GX$8:GX$271,$I20)+COUNTIF(MF!GX$8:GX$271,$A20)-$G20</f>
        <v>0</v>
      </c>
      <c r="GZ20" s="495">
        <f>COUNTIF(MF!GY$8:GY$271,$I20)+COUNTIF(MF!GY$8:GY$271,$A20)-$G20</f>
        <v>0</v>
      </c>
      <c r="HA20" s="496">
        <f>COUNTIF(MF!GZ$8:GZ$271,$I20)+COUNTIF(MF!GZ$8:GZ$271,$A20)-$G20</f>
        <v>0</v>
      </c>
      <c r="HB20" s="495">
        <f>COUNTIF(MF!HA$8:HA$271,$I20)+COUNTIF(MF!HA$8:HA$271,$A20)-$G20</f>
        <v>0</v>
      </c>
      <c r="HC20" s="496">
        <f>COUNTIF(MF!HB$8:HB$271,$I20)+COUNTIF(MF!HB$8:HB$271,$A20)-$G20</f>
        <v>0</v>
      </c>
      <c r="HD20" s="495">
        <f>COUNTIF(MF!HC$8:HC$271,$I20)+COUNTIF(MF!HC$8:HC$271,$A20)-$G20</f>
        <v>0</v>
      </c>
      <c r="HE20" s="496">
        <f>COUNTIF(MF!HD$8:HD$271,$I20)+COUNTIF(MF!HD$8:HD$271,$A20)-$G20</f>
        <v>0</v>
      </c>
      <c r="HF20" s="495">
        <f>COUNTIF(MF!HE$8:HE$271,$I20)+COUNTIF(MF!HE$8:HE$271,$A20)-$G20</f>
        <v>0</v>
      </c>
      <c r="HG20" s="496">
        <f>COUNTIF(MF!HF$8:HF$271,$I20)+COUNTIF(MF!HF$8:HF$271,$A20)-$G20</f>
        <v>0</v>
      </c>
      <c r="HH20" s="827">
        <f>COUNTIF(MF!HG$8:HG$271,$I20)+COUNTIF(MF!HG$8:HG$271,$A20)-$G20</f>
        <v>0</v>
      </c>
      <c r="HI20" s="828">
        <f>COUNTIF(MF!HH$8:HH$271,$I20)+COUNTIF(MF!HH$8:HH$271,$A20)-$G20</f>
        <v>0</v>
      </c>
      <c r="HJ20" s="827">
        <f>COUNTIF(MF!HI$8:HI$271,$I20)+COUNTIF(MF!HI$8:HI$271,$A20)-$G20</f>
        <v>0</v>
      </c>
      <c r="HK20" s="828">
        <f>COUNTIF(MF!HJ$8:HJ$271,$I20)+COUNTIF(MF!HJ$8:HJ$271,$A20)-$G20</f>
        <v>0</v>
      </c>
      <c r="HL20" s="495">
        <f>COUNTIF(MF!HK$8:HK$271,$I20)+COUNTIF(MF!HK$8:HK$271,$A20)-$G20</f>
        <v>0</v>
      </c>
      <c r="HM20" s="496">
        <f>COUNTIF(MF!HL$8:HL$271,$I20)+COUNTIF(MF!HL$8:HL$271,$A20)-$G20</f>
        <v>0</v>
      </c>
      <c r="HN20" s="495">
        <f>COUNTIF(MF!HM$8:HM$271,$I20)+COUNTIF(MF!HM$8:HM$271,$A20)-$G20</f>
        <v>0</v>
      </c>
      <c r="HO20" s="496">
        <f>COUNTIF(MF!HN$8:HN$271,$I20)+COUNTIF(MF!HN$8:HN$271,$A20)-$G20</f>
        <v>0</v>
      </c>
      <c r="HP20" s="495">
        <f>COUNTIF(MF!HO$8:HO$271,$I20)+COUNTIF(MF!HO$8:HO$271,$A20)-$G20</f>
        <v>0</v>
      </c>
      <c r="HQ20" s="496">
        <f>COUNTIF(MF!HP$8:HP$271,$I20)+COUNTIF(MF!HP$8:HP$271,$A20)-$G20</f>
        <v>0</v>
      </c>
      <c r="HR20" s="495">
        <f>COUNTIF(MF!HQ$8:HQ$271,$I20)+COUNTIF(MF!HQ$8:HQ$271,$A20)-$G20</f>
        <v>0</v>
      </c>
      <c r="HS20" s="496">
        <f>COUNTIF(MF!HR$8:HR$271,$I20)+COUNTIF(MF!HR$8:HR$271,$A20)-$G20</f>
        <v>0</v>
      </c>
      <c r="HT20" s="882">
        <f>COUNTIF(MF!HS$8:HS$271,$I20)+COUNTIF(MF!HS$8:HS$271,$A20)-$G20</f>
        <v>0</v>
      </c>
      <c r="HU20" s="883">
        <f>COUNTIF(MF!HT$8:HT$271,$I20)+COUNTIF(MF!HT$8:HT$271,$A20)-$G20</f>
        <v>0</v>
      </c>
      <c r="HV20" s="827">
        <f>COUNTIF(MF!HU$8:HU$271,$I20)+COUNTIF(MF!HU$8:HU$271,$A20)-$G20</f>
        <v>0</v>
      </c>
      <c r="HW20" s="828">
        <f>COUNTIF(MF!HV$8:HV$271,$I20)+COUNTIF(MF!HV$8:HV$271,$A20)-$G20</f>
        <v>0</v>
      </c>
      <c r="HX20" s="882">
        <f>COUNTIF(MF!HW$8:HW$271,$I20)+COUNTIF(MF!HW$8:HW$271,$A20)-$G20</f>
        <v>0</v>
      </c>
      <c r="HY20" s="883">
        <f>COUNTIF(MF!HX$8:HX$271,$I20)+COUNTIF(MF!HX$8:HX$271,$A20)-$G20</f>
        <v>0</v>
      </c>
      <c r="HZ20" s="495">
        <f>COUNTIF(MF!HY$8:HY$271,$I20)+COUNTIF(MF!HY$8:HY$271,$A20)-$G20</f>
        <v>0</v>
      </c>
      <c r="IA20" s="496">
        <f>COUNTIF(MF!HZ$8:HZ$271,$I20)+COUNTIF(MF!HZ$8:HZ$271,$A20)-$G20</f>
        <v>0</v>
      </c>
      <c r="IB20" s="495">
        <f>COUNTIF(MF!IA$8:IA$271,$I20)+COUNTIF(MF!IA$8:IA$271,$A20)-$G20</f>
        <v>0</v>
      </c>
      <c r="IC20" s="496">
        <f>COUNTIF(MF!IB$8:IB$271,$I20)+COUNTIF(MF!IB$8:IB$271,$A20)-$G20</f>
        <v>0</v>
      </c>
      <c r="ID20" s="495">
        <f>COUNTIF(MF!IC$8:IC$271,$I20)+COUNTIF(MF!IC$8:IC$271,$A20)-$G20</f>
        <v>0</v>
      </c>
      <c r="IE20" s="496">
        <f>COUNTIF(MF!ID$8:ID$271,$I20)+COUNTIF(MF!ID$8:ID$271,$A20)-$G20</f>
        <v>0</v>
      </c>
      <c r="IF20" s="503">
        <f>COUNTIF(MF!IE$8:IE$271,$I20)+COUNTIF(MF!IE$8:IE$271,$A20)-$G20</f>
        <v>0</v>
      </c>
      <c r="IG20" s="494">
        <f>COUNTIF(MF!IF$8:IF$271,$I20)+COUNTIF(MF!IF$8:IF$271,$A20)-$G20</f>
        <v>0</v>
      </c>
      <c r="IH20" s="495">
        <f>COUNTIF(MF!IG$8:IG$271,$I20)+COUNTIF(MF!IG$8:IG$271,$A20)-$G20</f>
        <v>0</v>
      </c>
      <c r="II20" s="496">
        <f>COUNTIF(MF!IH$8:IH$271,$I20)+COUNTIF(MF!IH$8:IH$271,$A20)-$G20</f>
        <v>0</v>
      </c>
      <c r="IJ20" s="827">
        <f>COUNTIF(MF!II$8:II$271,$I20)+COUNTIF(MF!II$8:II$271,$A20)-$G20</f>
        <v>0</v>
      </c>
      <c r="IK20" s="828">
        <f>COUNTIF(MF!IJ$8:IJ$271,$I20)+COUNTIF(MF!IJ$8:IJ$271,$A20)-$G20</f>
        <v>0</v>
      </c>
      <c r="IL20" s="827">
        <f>COUNTIF(MF!IK$8:IK$271,$I20)+COUNTIF(MF!IK$8:IK$271,$A20)-$G20</f>
        <v>0</v>
      </c>
      <c r="IM20" s="828">
        <f>COUNTIF(MF!IL$8:IL$271,$I20)+COUNTIF(MF!IL$8:IL$271,$A20)-$G20</f>
        <v>0</v>
      </c>
      <c r="IN20" s="495">
        <f>COUNTIF(MF!IM$8:IM$271,$I20)+COUNTIF(MF!IM$8:IM$271,$A20)-$G20</f>
        <v>0</v>
      </c>
      <c r="IO20" s="496">
        <f>COUNTIF(MF!IN$8:IN$271,$I20)+COUNTIF(MF!IN$8:IN$271,$A20)-$G20</f>
        <v>0</v>
      </c>
      <c r="IP20" s="495">
        <f>COUNTIF(MF!IO$8:IO$271,$I20)+COUNTIF(MF!IO$8:IO$271,$A20)-$G20</f>
        <v>0</v>
      </c>
      <c r="IQ20" s="496">
        <f>COUNTIF(MF!IP$8:IP$271,$I20)+COUNTIF(MF!IP$8:IP$271,$A20)-$G20</f>
        <v>0</v>
      </c>
      <c r="IR20" s="504">
        <f>COUNTIF(MF!IQ$8:IQ$271,$I20)+COUNTIF(MF!IQ$8:IQ$271,$A20)-$G20</f>
        <v>0</v>
      </c>
      <c r="IS20" s="494">
        <f>COUNTIF(MF!IR$8:IR$271,$I20)+COUNTIF(MF!IR$8:IR$271,$A20)-$G20</f>
        <v>0</v>
      </c>
      <c r="IT20" s="495">
        <f>COUNTIF(MF!IS$8:IS$271,$I20)+COUNTIF(MF!IS$8:IS$271,$A20)-$G20</f>
        <v>0</v>
      </c>
      <c r="IU20" s="496">
        <f>COUNTIF(MF!IT$8:IT$271,$I20)+COUNTIF(MF!IT$8:IT$271,$A20)-$G20</f>
        <v>0</v>
      </c>
      <c r="IV20" s="495">
        <f>COUNTIF(MF!IU$8:IU$271,$I20)+COUNTIF(MF!IU$8:IU$271,$A20)-$G20</f>
        <v>0</v>
      </c>
      <c r="IW20" s="496">
        <f>COUNTIF(MF!IV$8:IV$271,$I20)+COUNTIF(MF!IV$8:IV$271,$A20)-$G20</f>
        <v>0</v>
      </c>
      <c r="IX20" s="827">
        <f>COUNTIF(MF!IW$8:IW$271,$I20)+COUNTIF(MF!IW$8:IW$271,$A20)-$G20</f>
        <v>0</v>
      </c>
      <c r="IY20" s="828">
        <f>COUNTIF(MF!IX$8:IX$271,$I20)+COUNTIF(MF!IX$8:IX$271,$A20)-$G20</f>
        <v>0</v>
      </c>
      <c r="IZ20" s="827">
        <f>COUNTIF(MF!IY$8:IY$271,$I20)+COUNTIF(MF!IY$8:IY$271,$A20)-$G20</f>
        <v>0</v>
      </c>
      <c r="JA20" s="828">
        <f>COUNTIF(MF!IZ$8:IZ$271,$I20)+COUNTIF(MF!IZ$8:IZ$271,$A20)-$G20</f>
        <v>0</v>
      </c>
      <c r="JB20" s="495">
        <f>COUNTIF(MF!JA$8:JA$271,$I20)+COUNTIF(MF!JA$8:JA$271,$A20)-$G20</f>
        <v>0</v>
      </c>
      <c r="JC20" s="496">
        <f>COUNTIF(MF!JB$8:JB$271,$I20)+COUNTIF(MF!JB$8:JB$271,$A20)-$G20</f>
        <v>0</v>
      </c>
      <c r="JD20" s="495">
        <f>COUNTIF(MF!JC$8:JC$271,$I20)+COUNTIF(MF!JC$8:JC$271,$A20)-$G20</f>
        <v>0</v>
      </c>
      <c r="JE20" s="496">
        <f>COUNTIF(MF!JD$8:JD$271,$I20)+COUNTIF(MF!JD$8:JD$271,$A20)-$G20</f>
        <v>0</v>
      </c>
      <c r="JF20" s="495">
        <f>COUNTIF(MF!JE$8:JE$271,$I20)+COUNTIF(MF!JE$8:JE$271,$A20)-$G20</f>
        <v>0</v>
      </c>
      <c r="JG20" s="496">
        <f>COUNTIF(MF!JF$8:JF$271,$I20)+COUNTIF(MF!JF$8:JF$271,$A20)-$G20</f>
        <v>0</v>
      </c>
      <c r="JH20" s="495">
        <f>COUNTIF(MF!JG$8:JG$271,$I20)+COUNTIF(MF!JG$8:JG$271,$A20)-$G20</f>
        <v>0</v>
      </c>
      <c r="JI20" s="496">
        <f>COUNTIF(MF!JH$8:JH$271,$I20)+COUNTIF(MF!JH$8:JH$271,$A20)-$G20</f>
        <v>0</v>
      </c>
      <c r="JJ20" s="495">
        <f>COUNTIF(MF!JI$8:JI$271,$I20)+COUNTIF(MF!JI$8:JI$271,$A20)-$G20</f>
        <v>0</v>
      </c>
      <c r="JK20" s="496">
        <f>COUNTIF(MF!JJ$8:JJ$271,$I20)+COUNTIF(MF!JJ$8:JJ$271,$A20)-$G20</f>
        <v>0</v>
      </c>
      <c r="JL20" s="827">
        <f>COUNTIF(MF!JK$8:JK$271,$I20)+COUNTIF(MF!JK$8:JK$271,$A20)-$G20</f>
        <v>0</v>
      </c>
      <c r="JM20" s="828">
        <f>COUNTIF(MF!JL$8:JL$271,$I20)+COUNTIF(MF!JL$8:JL$271,$A20)-$G20</f>
        <v>0</v>
      </c>
      <c r="JN20" s="827">
        <f>COUNTIF(MF!JM$8:JM$271,$I20)+COUNTIF(MF!JM$8:JM$271,$A20)-$G20</f>
        <v>0</v>
      </c>
      <c r="JO20" s="828">
        <f>COUNTIF(MF!JN$8:JN$271,$I20)+COUNTIF(MF!JN$8:JN$271,$A20)-$G20</f>
        <v>0</v>
      </c>
      <c r="JP20" s="495">
        <f>COUNTIF(MF!JO$8:JO$271,$I20)+COUNTIF(MF!JO$8:JO$271,$A20)-$G20</f>
        <v>0</v>
      </c>
      <c r="JQ20" s="496">
        <f>COUNTIF(MF!JP$8:JP$271,$I20)+COUNTIF(MF!JP$8:JP$271,$A20)-$G20</f>
        <v>0</v>
      </c>
      <c r="JR20" s="495">
        <f>COUNTIF(MF!JQ$8:JQ$271,$I20)+COUNTIF(MF!JQ$8:JQ$271,$A20)-$G20</f>
        <v>0</v>
      </c>
      <c r="JS20" s="496">
        <f>COUNTIF(MF!JR$8:JR$271,$I20)+COUNTIF(MF!JR$8:JR$271,$A20)-$G20</f>
        <v>0</v>
      </c>
      <c r="JT20" s="495">
        <f>COUNTIF(MF!JS$8:JS$271,$I20)+COUNTIF(MF!JS$8:JS$271,$A20)-$G20</f>
        <v>0</v>
      </c>
      <c r="JU20" s="496">
        <f>COUNTIF(MF!JT$8:JT$271,$I20)+COUNTIF(MF!JT$8:JT$271,$A20)-$G20</f>
        <v>0</v>
      </c>
      <c r="JV20" s="495">
        <f>COUNTIF(MF!JU$8:JU$271,$I20)+COUNTIF(MF!JU$8:JU$271,$A20)-$G20</f>
        <v>0</v>
      </c>
      <c r="JW20" s="496">
        <f>COUNTIF(MF!JV$8:JV$271,$I20)+COUNTIF(MF!JV$8:JV$271,$A20)-$G20</f>
        <v>0</v>
      </c>
      <c r="JX20" s="495">
        <f>COUNTIF(MF!JW$8:JW$271,$I20)+COUNTIF(MF!JW$8:JW$271,$A20)-$G20</f>
        <v>0</v>
      </c>
      <c r="JY20" s="496">
        <f>COUNTIF(MF!JX$8:JX$271,$I20)+COUNTIF(MF!JX$8:JX$271,$A20)-$G20</f>
        <v>0</v>
      </c>
      <c r="JZ20" s="827">
        <f>COUNTIF(MF!JY$8:JY$271,$I20)+COUNTIF(MF!JY$8:JY$271,$A20)-$G20</f>
        <v>0</v>
      </c>
      <c r="KA20" s="828">
        <f>COUNTIF(MF!JZ$8:JZ$271,$I20)+COUNTIF(MF!JZ$8:JZ$271,$A20)-$G20</f>
        <v>0</v>
      </c>
      <c r="KB20" s="827">
        <f>COUNTIF(MF!KA$8:KA$271,$I20)+COUNTIF(MF!KA$8:KA$271,$A20)-$G20</f>
        <v>0</v>
      </c>
      <c r="KC20" s="828">
        <f>COUNTIF(MF!KB$8:KB$271,$I20)+COUNTIF(MF!KB$8:KB$271,$A20)-$G20</f>
        <v>0</v>
      </c>
      <c r="KD20" s="495">
        <f>COUNTIF(MF!KC$8:KC$271,$I20)+COUNTIF(MF!KC$8:KC$271,$A20)-$G20</f>
        <v>0</v>
      </c>
      <c r="KE20" s="496">
        <f>COUNTIF(MF!KD$8:KD$271,$I20)+COUNTIF(MF!KD$8:KD$271,$A20)-$G20</f>
        <v>0</v>
      </c>
      <c r="KF20" s="495">
        <f>COUNTIF(MF!KE$8:KE$271,$I20)+COUNTIF(MF!KE$8:KE$271,$A20)-$G20</f>
        <v>0</v>
      </c>
      <c r="KG20" s="496">
        <f>COUNTIF(MF!KF$8:KF$271,$I20)+COUNTIF(MF!KF$8:KF$271,$A20)-$G20</f>
        <v>0</v>
      </c>
      <c r="KH20" s="495">
        <f>COUNTIF(MF!KG$8:KG$271,$I20)+COUNTIF(MF!KG$8:KG$271,$A20)-$G20</f>
        <v>0</v>
      </c>
      <c r="KI20" s="496">
        <f>COUNTIF(MF!KH$8:KH$271,$I20)+COUNTIF(MF!KH$8:KH$271,$A20)-$G20</f>
        <v>0</v>
      </c>
      <c r="KJ20" s="495">
        <f>COUNTIF(MF!KI$8:KI$271,$I20)+COUNTIF(MF!KI$8:KI$271,$A20)-$G20</f>
        <v>0</v>
      </c>
      <c r="KK20" s="496">
        <f>COUNTIF(MF!KJ$8:KJ$271,$I20)+COUNTIF(MF!KJ$8:KJ$271,$A20)-$G20</f>
        <v>0</v>
      </c>
      <c r="KL20" s="495">
        <f>COUNTIF(MF!KK$8:KK$271,$I20)+COUNTIF(MF!KK$8:KK$271,$A20)-$G20</f>
        <v>0</v>
      </c>
      <c r="KM20" s="496">
        <f>COUNTIF(MF!KL$8:KL$271,$I20)+COUNTIF(MF!KL$8:KL$271,$A20)-$G20</f>
        <v>0</v>
      </c>
      <c r="KN20" s="827">
        <f>COUNTIF(MF!KM$8:KM$271,$I20)+COUNTIF(MF!KM$8:KM$271,$A20)-$G20</f>
        <v>0</v>
      </c>
      <c r="KO20" s="828">
        <f>COUNTIF(MF!KN$8:KN$271,$I20)+COUNTIF(MF!KN$8:KN$271,$A20)-$G20</f>
        <v>0</v>
      </c>
      <c r="KP20" s="827">
        <f>COUNTIF(MF!KO$8:KO$271,$I20)+COUNTIF(MF!KO$8:KO$271,$A20)-$G20</f>
        <v>0</v>
      </c>
      <c r="KQ20" s="828">
        <f>COUNTIF(MF!KP$8:KP$271,$I20)+COUNTIF(MF!KP$8:KP$271,$A20)-$G20</f>
        <v>0</v>
      </c>
      <c r="KR20" s="495">
        <f>COUNTIF(MF!KQ$8:KQ$271,$I20)+COUNTIF(MF!KQ$8:KQ$271,$A20)-$G20</f>
        <v>0</v>
      </c>
      <c r="KS20" s="496">
        <f>COUNTIF(MF!KR$8:KR$271,$I20)+COUNTIF(MF!KR$8:KR$271,$A20)-$G20</f>
        <v>0</v>
      </c>
      <c r="KT20" s="495">
        <f>COUNTIF(MF!KS$8:KS$271,$I20)+COUNTIF(MF!KS$8:KS$271,$A20)-$G20</f>
        <v>0</v>
      </c>
      <c r="KU20" s="496">
        <f>COUNTIF(MF!KT$8:KT$271,$I20)+COUNTIF(MF!KT$8:KT$271,$A20)-$G20</f>
        <v>0</v>
      </c>
      <c r="KV20" s="495">
        <f>COUNTIF(MF!KU$8:KU$271,$I20)+COUNTIF(MF!KU$8:KU$271,$A20)-$G20</f>
        <v>0</v>
      </c>
      <c r="KW20" s="496">
        <f>COUNTIF(MF!KV$8:KV$271,$I20)+COUNTIF(MF!KV$8:KV$271,$A20)-$G20</f>
        <v>0</v>
      </c>
      <c r="KX20" s="495">
        <f>COUNTIF(MF!KW$8:KW$271,$I20)+COUNTIF(MF!KW$8:KW$271,$A20)-$G20</f>
        <v>0</v>
      </c>
      <c r="KY20" s="496">
        <f>COUNTIF(MF!KX$8:KX$271,$I20)+COUNTIF(MF!KX$8:KX$271,$A20)-$G20</f>
        <v>0</v>
      </c>
      <c r="KZ20" s="495">
        <f>COUNTIF(MF!KY$8:KY$271,$I20)+COUNTIF(MF!KY$8:KY$271,$A20)-$G20</f>
        <v>0</v>
      </c>
      <c r="LA20" s="497">
        <f>COUNTIF(MF!KZ$8:KZ$271,$I20)+COUNTIF(MF!KZ$8:KZ$271,$A20)-$G20</f>
        <v>0</v>
      </c>
      <c r="LB20" s="910">
        <f>COUNTIF(MF!LA$8:LA$271,$I20)+COUNTIF(MF!LA$8:LA$271,$A20)-$G20</f>
        <v>0</v>
      </c>
      <c r="LC20" s="828">
        <f>COUNTIF(MF!LB$8:LB$271,$I20)+COUNTIF(MF!LB$8:LB$271,$A20)-$G20</f>
        <v>0</v>
      </c>
      <c r="LD20" s="827">
        <f>COUNTIF(MF!LC$8:LC$271,$I20)+COUNTIF(MF!LC$8:LC$271,$A20)-$G20</f>
        <v>0</v>
      </c>
      <c r="LE20" s="828">
        <f>COUNTIF(MF!LD$8:LD$271,$I20)+COUNTIF(MF!LD$8:LD$271,$A20)-$G20</f>
        <v>0</v>
      </c>
      <c r="LF20" s="495">
        <f>COUNTIF(MF!LE$8:LE$271,$I20)+COUNTIF(MF!LE$8:LE$271,$A20)-$G20</f>
        <v>0</v>
      </c>
      <c r="LG20" s="496">
        <f>COUNTIF(MF!LF$8:LF$271,$I20)+COUNTIF(MF!LF$8:LF$271,$A20)-$G20</f>
        <v>0</v>
      </c>
      <c r="LH20" s="495">
        <f>COUNTIF(MF!LG$8:LG$271,$I20)+COUNTIF(MF!LG$8:LG$271,$A20)-$G20</f>
        <v>0</v>
      </c>
      <c r="LI20" s="496">
        <f>COUNTIF(MF!LH$8:LH$271,$I20)+COUNTIF(MF!LH$8:LH$271,$A20)-$G20</f>
        <v>0</v>
      </c>
      <c r="LJ20" s="495">
        <f>COUNTIF(MF!LI$8:LI$271,$I20)+COUNTIF(MF!LI$8:LI$271,$A20)-$G20</f>
        <v>0</v>
      </c>
      <c r="LK20" s="496">
        <f>COUNTIF(MF!LJ$8:LJ$271,$I20)+COUNTIF(MF!LJ$8:LJ$271,$A20)-$G20</f>
        <v>0</v>
      </c>
      <c r="LL20" s="495">
        <f>COUNTIF(MF!LK$8:LK$271,$I20)+COUNTIF(MF!LK$8:LK$271,$A20)-$G20</f>
        <v>0</v>
      </c>
      <c r="LM20" s="496">
        <f>COUNTIF(MF!LL$8:LL$271,$I20)+COUNTIF(MF!LL$8:LL$271,$A20)-$G20</f>
        <v>0</v>
      </c>
      <c r="LN20" s="495">
        <f>COUNTIF(MF!LM$8:LM$271,$I20)+COUNTIF(MF!LM$8:LM$271,$A20)-$G20</f>
        <v>0</v>
      </c>
      <c r="LO20" s="496">
        <f>COUNTIF(MF!LN$8:LN$271,$I20)+COUNTIF(MF!LN$8:LN$271,$A20)-$G20</f>
        <v>0</v>
      </c>
      <c r="LP20" s="827">
        <f>COUNTIF(MF!LO$8:LO$271,$I20)+COUNTIF(MF!LO$8:LO$271,$A20)-$G20</f>
        <v>0</v>
      </c>
      <c r="LQ20" s="828">
        <f>COUNTIF(MF!LP$8:LP$271,$I20)+COUNTIF(MF!LP$8:LP$271,$A20)-$G20</f>
        <v>0</v>
      </c>
      <c r="LR20" s="827">
        <f>COUNTIF(MF!LQ$8:LQ$271,$I20)+COUNTIF(MF!LQ$8:LQ$271,$A20)-$G20</f>
        <v>0</v>
      </c>
      <c r="LS20" s="828">
        <f>COUNTIF(MF!LR$8:LR$271,$I20)+COUNTIF(MF!LR$8:LR$271,$A20)-$G20</f>
        <v>0</v>
      </c>
      <c r="LT20" s="503">
        <f>COUNTIF(MF!LS$8:LS$271,$I20)+COUNTIF(MF!LS$8:LS$271,$A20)-$G20</f>
        <v>0</v>
      </c>
      <c r="LU20" s="494">
        <f>COUNTIF(MF!LT$8:LT$271,$I20)+COUNTIF(MF!LT$8:LT$271,$A20)-$G20</f>
        <v>0</v>
      </c>
      <c r="LV20" s="495">
        <f>COUNTIF(MF!LU$8:LU$271,$I20)+COUNTIF(MF!LU$8:LU$271,$A20)-$G20</f>
        <v>0</v>
      </c>
      <c r="LW20" s="496">
        <f>COUNTIF(MF!LV$8:LV$271,$I20)+COUNTIF(MF!LV$8:LV$271,$A20)-$G20</f>
        <v>0</v>
      </c>
      <c r="LX20" s="495">
        <f>COUNTIF(MF!LW$8:LW$271,$I20)+COUNTIF(MF!LW$8:LW$271,$A20)-$G20</f>
        <v>0</v>
      </c>
      <c r="LY20" s="496">
        <f>COUNTIF(MF!LX$8:LX$271,$I20)+COUNTIF(MF!LX$8:LX$271,$A20)-$G20</f>
        <v>0</v>
      </c>
      <c r="LZ20" s="503">
        <f>COUNTIF(MF!LY$8:LY$271,$I20)+COUNTIF(MF!LY$8:LY$271,$A20)-$G20</f>
        <v>0</v>
      </c>
      <c r="MA20" s="494">
        <f>COUNTIF(MF!LZ$8:LZ$271,$I20)+COUNTIF(MF!LZ$8:LZ$271,$A20)-$G20</f>
        <v>0</v>
      </c>
      <c r="MB20" s="495">
        <f>COUNTIF(MF!MA$8:MA$271,$I20)+COUNTIF(MF!MA$8:MA$271,$A20)-$G20</f>
        <v>0</v>
      </c>
      <c r="MC20" s="496">
        <f>COUNTIF(MF!MB$8:MB$271,$I20)+COUNTIF(MF!MB$8:MB$271,$A20)-$G20</f>
        <v>0</v>
      </c>
      <c r="MD20" s="827">
        <f>COUNTIF(MF!MC$8:MC$271,$I20)+COUNTIF(MF!MC$8:MC$271,$A20)-$G20</f>
        <v>0</v>
      </c>
      <c r="ME20" s="828">
        <f>COUNTIF(MF!MD$8:MD$271,$I20)+COUNTIF(MF!MD$8:MD$271,$A20)-$G20</f>
        <v>0</v>
      </c>
      <c r="MF20" s="827">
        <f>COUNTIF(MF!ME$8:ME$271,$I20)+COUNTIF(MF!ME$8:ME$271,$A20)-$G20</f>
        <v>0</v>
      </c>
      <c r="MG20" s="828">
        <f>COUNTIF(MF!MF$8:MF$271,$I20)+COUNTIF(MF!MF$8:MF$271,$A20)-$G20</f>
        <v>0</v>
      </c>
      <c r="MH20" s="495">
        <f>COUNTIF(MF!MG$8:MG$271,$I20)+COUNTIF(MF!MG$8:MG$271,$A20)-$G20</f>
        <v>0</v>
      </c>
      <c r="MI20" s="496">
        <f>COUNTIF(MF!MH$8:MH$271,$I20)+COUNTIF(MF!MH$8:MH$271,$A20)-$G20</f>
        <v>0</v>
      </c>
      <c r="MJ20" s="495">
        <f>COUNTIF(MF!MI$8:MI$271,$I20)+COUNTIF(MF!MI$8:MI$271,$A20)-$G20</f>
        <v>0</v>
      </c>
      <c r="MK20" s="496">
        <f>COUNTIF(MF!MJ$8:MJ$271,$I20)+COUNTIF(MF!MJ$8:MJ$271,$A20)-$G20</f>
        <v>0</v>
      </c>
      <c r="ML20" s="495">
        <f>COUNTIF(MF!MK$8:MK$271,$I20)+COUNTIF(MF!MK$8:MK$271,$A20)-$G20</f>
        <v>0</v>
      </c>
      <c r="MM20" s="496">
        <f>COUNTIF(MF!ML$8:ML$271,$I20)+COUNTIF(MF!ML$8:ML$271,$A20)-$G20</f>
        <v>0</v>
      </c>
      <c r="MN20" s="927">
        <f>COUNTIF(MF!MM$8:MM$271,$I20)+COUNTIF(MF!MM$8:MM$271,$A20)-$G20</f>
        <v>0</v>
      </c>
      <c r="MO20" s="928">
        <f>COUNTIF(MF!MN$8:MN$271,$I20)+COUNTIF(MF!MN$8:MN$271,$A20)-$G20</f>
        <v>0</v>
      </c>
      <c r="MP20" s="495">
        <f>COUNTIF(MF!MO$8:MO$271,$I20)+COUNTIF(MF!MO$8:MO$271,$A20)-$G20</f>
        <v>0</v>
      </c>
      <c r="MQ20" s="496">
        <f>COUNTIF(MF!MP$8:MP$271,$I20)+COUNTIF(MF!MP$8:MP$271,$A20)-$G20</f>
        <v>0</v>
      </c>
      <c r="MR20" s="827">
        <f>COUNTIF(MF!MQ$8:MQ$271,$I20)+COUNTIF(MF!MQ$8:MQ$271,$A20)-$G20</f>
        <v>0</v>
      </c>
      <c r="MS20" s="828">
        <f>COUNTIF(MF!MR$8:MR$271,$I20)+COUNTIF(MF!MR$8:MR$271,$A20)-$G20</f>
        <v>0</v>
      </c>
      <c r="MT20" s="827">
        <f>COUNTIF(MF!MS$8:MS$271,$I20)+COUNTIF(MF!MS$8:MS$271,$A20)-$G20</f>
        <v>0</v>
      </c>
      <c r="MU20" s="828">
        <f>COUNTIF(MF!MT$8:MT$271,$I20)+COUNTIF(MF!MT$8:MT$271,$A20)-$G20</f>
        <v>0</v>
      </c>
      <c r="MV20" s="495">
        <f>COUNTIF(MF!MU$8:MU$271,$I20)+COUNTIF(MF!MU$8:MU$271,$A20)-$G20</f>
        <v>0</v>
      </c>
      <c r="MW20" s="496">
        <f>COUNTIF(MF!MV$8:MV$271,$I20)+COUNTIF(MF!MV$8:MV$271,$A20)-$G20</f>
        <v>0</v>
      </c>
      <c r="MX20" s="495">
        <f>COUNTIF(MF!MW$8:MW$271,$I20)+COUNTIF(MF!MW$8:MW$271,$A20)-$G20</f>
        <v>0</v>
      </c>
      <c r="MY20" s="496">
        <f>COUNTIF(MF!MX$8:MX$271,$I20)+COUNTIF(MF!MX$8:MX$271,$A20)-$G20</f>
        <v>0</v>
      </c>
      <c r="MZ20" s="495">
        <f>COUNTIF(MF!MY$8:MY$271,$I20)+COUNTIF(MF!MY$8:MY$271,$A20)-$G20</f>
        <v>0</v>
      </c>
      <c r="NA20" s="496">
        <f>COUNTIF(MF!MZ$8:MZ$271,$I20)+COUNTIF(MF!MZ$8:MZ$271,$A20)-$G20</f>
        <v>0</v>
      </c>
      <c r="NB20" s="495">
        <f>COUNTIF(MF!NA$8:NA$271,$I20)+COUNTIF(MF!NA$8:NA$271,$A20)-$G20</f>
        <v>0</v>
      </c>
      <c r="NC20" s="496">
        <f>COUNTIF(MF!NB$8:NB$271,$I20)+COUNTIF(MF!NB$8:NB$271,$A20)-$G20</f>
        <v>0</v>
      </c>
      <c r="ND20" s="495">
        <f>COUNTIF(MF!NC$8:NC$271,$I20)+COUNTIF(MF!NC$8:NC$271,$A20)-$G20</f>
        <v>0</v>
      </c>
      <c r="NE20" s="496">
        <f>COUNTIF(MF!ND$8:ND$271,$I20)+COUNTIF(MF!ND$8:ND$271,$A20)-$G20</f>
        <v>0</v>
      </c>
      <c r="NF20" s="827">
        <f>COUNTIF(MF!NE$8:NE$271,$I20)+COUNTIF(MF!NE$8:NE$271,$A20)-$G20</f>
        <v>0</v>
      </c>
      <c r="NG20" s="828">
        <f>COUNTIF(MF!NF$8:NF$271,$I20)+COUNTIF(MF!NF$8:NF$271,$A20)-$G20</f>
        <v>0</v>
      </c>
      <c r="NH20" s="827">
        <f>COUNTIF(MF!NG$8:NG$271,$I20)+COUNTIF(MF!NG$8:NG$271,$A20)-$G20</f>
        <v>0</v>
      </c>
      <c r="NI20" s="868">
        <f>COUNTIF(MF!NH$8:NH$271,$I20)+COUNTIF(MF!NH$8:NH$271,$A20)-$G20</f>
        <v>0</v>
      </c>
      <c r="NJ20" s="495">
        <f>COUNTIF(MF!NI$8:NI$271,$I20)+COUNTIF(MF!NI$8:NI$271,$A20)-$G20</f>
        <v>0</v>
      </c>
      <c r="NK20" s="496">
        <f>COUNTIF(MF!NJ$8:NJ$271,$I20)+COUNTIF(MF!NJ$8:NJ$271,$A20)-$G20</f>
        <v>0</v>
      </c>
      <c r="NL20" s="495">
        <f>COUNTIF(MF!NK$8:NK$271,$I20)+COUNTIF(MF!NK$8:NK$271,$A20)-$G20</f>
        <v>0</v>
      </c>
      <c r="NM20" s="496">
        <f>COUNTIF(MF!NL$8:NL$271,$I20)+COUNTIF(MF!NL$8:NL$271,$A20)-$G20</f>
        <v>0</v>
      </c>
      <c r="NN20" s="495">
        <f>COUNTIF(MF!NM$8:NM$271,$I20)+COUNTIF(MF!NM$8:NM$271,$A20)-$G20</f>
        <v>0</v>
      </c>
      <c r="NO20" s="496">
        <f>COUNTIF(MF!NN$8:NN$271,$I20)+COUNTIF(MF!NN$8:NN$271,$A20)-$G20</f>
        <v>0</v>
      </c>
      <c r="NP20" s="495">
        <f>COUNTIF(MF!NO$8:NO$271,$I20)+COUNTIF(MF!NO$8:NO$271,$A20)-$G20</f>
        <v>0</v>
      </c>
      <c r="NQ20" s="496">
        <f>COUNTIF(MF!NP$8:NP$271,$I20)+COUNTIF(MF!NP$8:NP$271,$A20)-$G20</f>
        <v>0</v>
      </c>
      <c r="NR20" s="495">
        <f>COUNTIF(MF!NQ$8:NQ$271,$I20)+COUNTIF(MF!NQ$8:NQ$271,$A20)-$G20</f>
        <v>0</v>
      </c>
      <c r="NS20" s="496">
        <f>COUNTIF(MF!NR$8:NR$271,$I20)+COUNTIF(MF!NR$8:NR$271,$A20)-$G20</f>
        <v>0</v>
      </c>
      <c r="NT20" s="827">
        <f>COUNTIF(MF!NS$8:NS$271,$I20)+COUNTIF(MF!NS$8:NS$271,$A20)-$G20</f>
        <v>0</v>
      </c>
      <c r="NU20" s="828">
        <f>COUNTIF(MF!NT$8:NT$271,$I20)+COUNTIF(MF!NT$8:NT$271,$A20)-$G20</f>
        <v>0</v>
      </c>
      <c r="NV20" s="827">
        <f>COUNTIF(MF!NU$8:NU$271,$I20)+COUNTIF(MF!NU$8:NU$271,$A20)-$G20</f>
        <v>0</v>
      </c>
      <c r="NW20" s="828">
        <f>COUNTIF(MF!NV$8:NV$271,$I20)+COUNTIF(MF!NV$8:NV$271,$A20)-$G20</f>
        <v>0</v>
      </c>
      <c r="NX20" s="495">
        <f>COUNTIF(MF!NW$8:NW$271,$I20)+COUNTIF(MF!NW$8:NW$271,$A20)-$G20</f>
        <v>0</v>
      </c>
      <c r="NY20" s="496">
        <f>COUNTIF(MF!NX$8:NX$271,$I20)+COUNTIF(MF!NX$8:NX$271,$A20)-$G20</f>
        <v>0</v>
      </c>
      <c r="NZ20" s="495">
        <f>COUNTIF(MF!NY$8:NY$271,$I20)+COUNTIF(MF!NY$8:NY$271,$A20)-$G20</f>
        <v>0</v>
      </c>
      <c r="OA20" s="496">
        <f>COUNTIF(MF!NZ$8:NZ$271,$I20)+COUNTIF(MF!NZ$8:NZ$271,$A20)-$G20</f>
        <v>0</v>
      </c>
      <c r="OB20" s="495">
        <f>COUNTIF(MF!OA$8:OA$271,$I20)+COUNTIF(MF!OA$8:OA$271,$A20)-$G20</f>
        <v>0</v>
      </c>
      <c r="OC20" s="496">
        <f>COUNTIF(MF!OB$8:OB$271,$I20)+COUNTIF(MF!OB$8:OB$271,$A20)-$G20</f>
        <v>0</v>
      </c>
      <c r="OD20" s="495">
        <f>COUNTIF(MF!OC$8:OC$271,$I20)+COUNTIF(MF!OC$8:OC$271,$A20)-$G20</f>
        <v>0</v>
      </c>
      <c r="OE20" s="496">
        <f>COUNTIF(MF!OD$8:OD$271,$I20)+COUNTIF(MF!OD$8:OD$271,$A20)-$G20</f>
        <v>0</v>
      </c>
      <c r="OF20" s="495">
        <f>COUNTIF(MF!OE$8:OE$271,$I20)+COUNTIF(MF!OE$8:OE$271,$A20)-$G20</f>
        <v>0</v>
      </c>
      <c r="OG20" s="496">
        <f>COUNTIF(MF!OF$8:OF$271,$I20)+COUNTIF(MF!OF$8:OF$271,$A20)-$G20</f>
        <v>0</v>
      </c>
      <c r="OH20" s="827">
        <f>COUNTIF(MF!OG$8:OG$271,$I20)+COUNTIF(MF!OG$8:OG$271,$A20)-$G20</f>
        <v>0</v>
      </c>
      <c r="OI20" s="828">
        <f>COUNTIF(MF!OH$8:OH$271,$I20)+COUNTIF(MF!OH$8:OH$271,$A20)-$G20</f>
        <v>0</v>
      </c>
      <c r="OJ20" s="827">
        <f>COUNTIF(MF!OI$8:OI$271,$I20)+COUNTIF(MF!OI$8:OI$271,$A20)-$G20</f>
        <v>0</v>
      </c>
      <c r="OK20" s="828">
        <f>COUNTIF(MF!OJ$8:OJ$271,$I20)+COUNTIF(MF!OJ$8:OJ$271,$A20)-$G20</f>
        <v>0</v>
      </c>
      <c r="OL20" s="495">
        <f>COUNTIF(MF!OK$8:OK$271,$I20)+COUNTIF(MF!OK$8:OK$271,$A20)-$G20</f>
        <v>0</v>
      </c>
      <c r="OM20" s="496">
        <f>COUNTIF(MF!OL$8:OL$271,$I20)+COUNTIF(MF!OL$8:OL$271,$A20)-$G20</f>
        <v>0</v>
      </c>
      <c r="ON20" s="495">
        <f>COUNTIF(MF!OM$8:OM$271,$I20)+COUNTIF(MF!OM$8:OM$271,$A20)-$G20</f>
        <v>0</v>
      </c>
      <c r="OO20" s="496">
        <f>COUNTIF(MF!ON$8:ON$271,$I20)+COUNTIF(MF!ON$8:ON$271,$A20)-$G20</f>
        <v>0</v>
      </c>
      <c r="OP20" s="495">
        <f>COUNTIF(MF!OO$8:OO$271,$I20)+COUNTIF(MF!OO$8:OO$271,$A20)-$G20</f>
        <v>0</v>
      </c>
      <c r="OQ20" s="496">
        <f>COUNTIF(MF!OP$8:OP$271,$I20)+COUNTIF(MF!OP$8:OP$271,$A20)-$G20</f>
        <v>0</v>
      </c>
      <c r="OR20" s="495">
        <f>COUNTIF(MF!OQ$8:OQ$271,$I20)+COUNTIF(MF!OQ$8:OQ$271,$A20)-$G20</f>
        <v>0</v>
      </c>
      <c r="OS20" s="496">
        <f>COUNTIF(MF!OR$8:OR$271,$I20)+COUNTIF(MF!OR$8:OR$271,$A20)-$G20</f>
        <v>0</v>
      </c>
      <c r="OT20" s="495">
        <f>COUNTIF(MF!OS$8:OS$271,$I20)+COUNTIF(MF!OS$8:OS$271,$A20)-$G20</f>
        <v>0</v>
      </c>
      <c r="OU20" s="496">
        <f>COUNTIF(MF!OT$8:OT$271,$I20)+COUNTIF(MF!OT$8:OT$271,$A20)-$G20</f>
        <v>0</v>
      </c>
      <c r="OV20" s="827">
        <f>COUNTIF(MF!OU$8:OU$271,$I20)+COUNTIF(MF!OU$8:OU$271,$A20)-$G20</f>
        <v>0</v>
      </c>
      <c r="OW20" s="828">
        <f>COUNTIF(MF!OV$8:OV$271,$I20)+COUNTIF(MF!OV$8:OV$271,$A20)-$G20</f>
        <v>0</v>
      </c>
      <c r="OX20" s="827">
        <f>COUNTIF(MF!OW$8:OW$271,$I20)+COUNTIF(MF!OW$8:OW$271,$A20)-$G20</f>
        <v>0</v>
      </c>
      <c r="OY20" s="828">
        <f>COUNTIF(MF!OX$8:OX$271,$I20)+COUNTIF(MF!OX$8:OX$271,$A20)-$G20</f>
        <v>0</v>
      </c>
      <c r="OZ20" s="495">
        <f>COUNTIF(MF!OY$8:OY$271,$I20)+COUNTIF(MF!OY$8:OY$271,$A20)-$G20</f>
        <v>0</v>
      </c>
      <c r="PA20" s="496">
        <f>COUNTIF(MF!OZ$8:OZ$271,$I20)+COUNTIF(MF!OZ$8:OZ$271,$A20)-$G20</f>
        <v>0</v>
      </c>
      <c r="PB20" s="495">
        <f>COUNTIF(MF!PA$8:PA$271,$I20)+COUNTIF(MF!PA$8:PA$271,$A20)-$G20</f>
        <v>0</v>
      </c>
      <c r="PC20" s="496">
        <f>COUNTIF(MF!PB$8:PB$271,$I20)+COUNTIF(MF!PB$8:PB$271,$A20)-$G20</f>
        <v>0</v>
      </c>
      <c r="PD20" s="495">
        <f>COUNTIF(MF!PC$8:PC$271,$I20)+COUNTIF(MF!PC$8:PC$271,$A20)-$G20</f>
        <v>0</v>
      </c>
      <c r="PE20" s="496">
        <f>COUNTIF(MF!PD$8:PD$271,$I20)+COUNTIF(MF!PD$8:PD$271,$A20)-$G20</f>
        <v>0</v>
      </c>
      <c r="PF20" s="495">
        <f>COUNTIF(MF!PE$8:PE$271,$I20)+COUNTIF(MF!PE$8:PE$271,$A20)-$G20</f>
        <v>0</v>
      </c>
      <c r="PG20" s="496">
        <f>COUNTIF(MF!PF$8:PF$271,$I20)+COUNTIF(MF!PF$8:PF$271,$A20)-$G20</f>
        <v>0</v>
      </c>
      <c r="PH20" s="495">
        <f>COUNTIF(MF!PG$8:PG$271,$I20)+COUNTIF(MF!PG$8:PG$271,$A20)-$G20</f>
        <v>0</v>
      </c>
      <c r="PI20" s="496">
        <f>COUNTIF(MF!PH$8:PH$271,$I20)+COUNTIF(MF!PH$8:PH$271,$A20)-$G20</f>
        <v>0</v>
      </c>
      <c r="PJ20" s="827">
        <f>COUNTIF(MF!PI$8:PI$271,$I20)+COUNTIF(MF!PI$8:PI$271,$A20)-$G20</f>
        <v>0</v>
      </c>
      <c r="PK20" s="828">
        <f>COUNTIF(MF!PJ$8:PJ$271,$I20)+COUNTIF(MF!PJ$8:PJ$271,$A20)-$G20</f>
        <v>0</v>
      </c>
      <c r="PL20" s="827">
        <f>COUNTIF(MF!PK$8:PK$271,$I20)+COUNTIF(MF!PK$8:PK$271,$A20)-$G20</f>
        <v>0</v>
      </c>
      <c r="PM20" s="828">
        <f>COUNTIF(MF!PL$8:PL$271,$I20)+COUNTIF(MF!PL$8:PL$271,$A20)-$G20</f>
        <v>0</v>
      </c>
      <c r="PN20" s="495">
        <f>COUNTIF(MF!PM$8:PM$271,$I20)+COUNTIF(MF!PM$8:PM$271,$A20)-$G20</f>
        <v>0</v>
      </c>
      <c r="PO20" s="496">
        <f>COUNTIF(MF!PN$8:PN$271,$I20)+COUNTIF(MF!PN$8:PN$271,$A20)-$G20</f>
        <v>0</v>
      </c>
      <c r="PP20" s="495">
        <f>COUNTIF(MF!PO$8:PO$271,$I20)+COUNTIF(MF!PO$8:PO$271,$A20)-$G20</f>
        <v>0</v>
      </c>
      <c r="PQ20" s="496">
        <f>COUNTIF(MF!PP$8:PP$271,$I20)+COUNTIF(MF!PP$8:PP$271,$A20)-$G20</f>
        <v>0</v>
      </c>
      <c r="PR20" s="495">
        <f>COUNTIF(MF!PQ$8:PQ$271,$I20)+COUNTIF(MF!PQ$8:PQ$271,$A20)-$G20</f>
        <v>0</v>
      </c>
      <c r="PS20" s="497">
        <f>COUNTIF(MF!PR$8:PR$271,$I20)+COUNTIF(MF!PR$8:PR$271,$A20)-$G20</f>
        <v>0</v>
      </c>
      <c r="PT20" s="498">
        <f>COUNTIF(MF!PS$8:PS$271,$I20)+COUNTIF(MF!PS$8:PS$271,$A20)-$G20</f>
        <v>0</v>
      </c>
      <c r="PU20" s="496">
        <f>COUNTIF(MF!PT$8:PT$271,$I20)+COUNTIF(MF!PT$8:PT$271,$A20)-$G20</f>
        <v>0</v>
      </c>
      <c r="PV20" s="495">
        <f>COUNTIF(MF!PU$8:PU$271,$I20)+COUNTIF(MF!PU$8:PU$271,$A20)-$G20</f>
        <v>0</v>
      </c>
      <c r="PW20" s="496">
        <f>COUNTIF(MF!PV$8:PV$271,$I20)+COUNTIF(MF!PV$8:PV$271,$A20)-$G20</f>
        <v>0</v>
      </c>
      <c r="PX20" s="827">
        <f>COUNTIF(MF!PW$8:PW$271,$I20)+COUNTIF(MF!PW$8:PW$271,$A20)-$G20</f>
        <v>0</v>
      </c>
      <c r="PY20" s="828">
        <f>COUNTIF(MF!PX$8:PX$271,$I20)+COUNTIF(MF!PX$8:PX$271,$A20)-$G20</f>
        <v>0</v>
      </c>
      <c r="PZ20" s="827">
        <f>COUNTIF(MF!PY$8:PY$271,$I20)+COUNTIF(MF!PY$8:PY$271,$A20)-$G20</f>
        <v>0</v>
      </c>
      <c r="QA20" s="828">
        <f>COUNTIF(MF!PZ$8:PZ$271,$I20)+COUNTIF(MF!PZ$8:PZ$271,$A20)-$G20</f>
        <v>0</v>
      </c>
      <c r="QB20" s="495">
        <f>COUNTIF(MF!QA$8:QA$271,$I20)+COUNTIF(MF!QA$8:QA$271,$A20)-$G20</f>
        <v>0</v>
      </c>
      <c r="QC20" s="496">
        <f>COUNTIF(MF!QB$8:QB$271,$I20)+COUNTIF(MF!QB$8:QB$271,$A20)-$G20</f>
        <v>0</v>
      </c>
      <c r="QD20" s="495">
        <f>COUNTIF(MF!QC$8:QC$271,$I20)+COUNTIF(MF!QC$8:QC$271,$A20)-$G20</f>
        <v>0</v>
      </c>
      <c r="QE20" s="496">
        <f>COUNTIF(MF!QD$8:QD$271,$I20)+COUNTIF(MF!QD$8:QD$271,$A20)-$G20</f>
        <v>0</v>
      </c>
      <c r="QF20" s="495">
        <f>COUNTIF(MF!QE$8:QE$271,$I20)+COUNTIF(MF!QE$8:QE$271,$A20)-$G20</f>
        <v>0</v>
      </c>
      <c r="QG20" s="496">
        <f>COUNTIF(MF!QF$8:QF$271,$I20)+COUNTIF(MF!QF$8:QF$271,$A20)-$G20</f>
        <v>0</v>
      </c>
      <c r="QH20" s="495">
        <f>COUNTIF(MF!QG$8:QG$271,$I20)+COUNTIF(MF!QG$8:QG$271,$A20)-$G20</f>
        <v>0</v>
      </c>
      <c r="QI20" s="496">
        <f>COUNTIF(MF!QH$8:QH$271,$I20)+COUNTIF(MF!QH$8:QH$271,$A20)-$G20</f>
        <v>0</v>
      </c>
      <c r="QJ20" s="495">
        <f>COUNTIF(MF!QI$8:QI$271,$I20)+COUNTIF(MF!QI$8:QI$271,$A20)-$G20</f>
        <v>0</v>
      </c>
      <c r="QK20" s="496">
        <f>COUNTIF(MF!QJ$8:QJ$271,$I20)+COUNTIF(MF!QJ$8:QJ$271,$A20)-$G20</f>
        <v>0</v>
      </c>
      <c r="QL20" s="827">
        <f>COUNTIF(MF!QK$8:QK$271,$I20)+COUNTIF(MF!QK$8:QK$271,$A20)-$G20</f>
        <v>0</v>
      </c>
      <c r="QM20" s="828">
        <f>COUNTIF(MF!QL$8:QL$271,$I20)+COUNTIF(MF!QL$8:QL$271,$A20)-$G20</f>
        <v>0</v>
      </c>
      <c r="QN20" s="827">
        <f>COUNTIF(MF!QM$8:QM$271,$I20)+COUNTIF(MF!QM$8:QM$271,$A20)-$G20</f>
        <v>0</v>
      </c>
      <c r="QO20" s="828">
        <f>COUNTIF(MF!QN$8:QN$271,$I20)+COUNTIF(MF!QN$8:QN$271,$A20)-$G20</f>
        <v>0</v>
      </c>
      <c r="QP20" s="495">
        <f>COUNTIF(MF!QO$8:QO$271,$I20)+COUNTIF(MF!QO$8:QO$271,$A20)-$G20</f>
        <v>0</v>
      </c>
      <c r="QQ20" s="496">
        <f>COUNTIF(MF!QP$8:QP$271,$I20)+COUNTIF(MF!QP$8:QP$271,$A20)-$G20</f>
        <v>0</v>
      </c>
      <c r="QR20" s="495">
        <f>COUNTIF(MF!QQ$8:QQ$271,$I20)+COUNTIF(MF!QQ$8:QQ$271,$A20)-$G20</f>
        <v>0</v>
      </c>
      <c r="QS20" s="496">
        <f>COUNTIF(MF!QR$8:QR$271,$I20)+COUNTIF(MF!QR$8:QR$271,$A20)-$G20</f>
        <v>0</v>
      </c>
      <c r="QT20" s="495">
        <f>COUNTIF(MF!QS$8:QS$271,$I20)+COUNTIF(MF!QS$8:QS$271,$A20)-$G20</f>
        <v>0</v>
      </c>
      <c r="QU20" s="496">
        <f>COUNTIF(MF!QT$8:QT$271,$I20)+COUNTIF(MF!QT$8:QT$271,$A20)-$G20</f>
        <v>0</v>
      </c>
      <c r="QV20" s="503">
        <f>COUNTIF(MF!QU$8:QU$271,$I20)+COUNTIF(MF!QU$8:QU$271,$A20)-$G20</f>
        <v>0</v>
      </c>
      <c r="QW20" s="494">
        <f>COUNTIF(MF!QV$8:QV$271,$I20)+COUNTIF(MF!QV$8:QV$271,$A20)-$G20</f>
        <v>0</v>
      </c>
      <c r="QX20" s="495">
        <f>COUNTIF(MF!QW$8:QW$271,$I20)+COUNTIF(MF!QW$8:QW$271,$A20)-$G20</f>
        <v>0</v>
      </c>
      <c r="QY20" s="496">
        <f>COUNTIF(MF!QX$8:QX$271,$I20)+COUNTIF(MF!QX$8:QX$271,$A20)-$G20</f>
        <v>0</v>
      </c>
      <c r="QZ20" s="827">
        <f>COUNTIF(MF!QY$8:QY$271,$I20)+COUNTIF(MF!QY$8:QY$271,$A20)-$G20</f>
        <v>0</v>
      </c>
      <c r="RA20" s="828">
        <f>COUNTIF(MF!QZ$8:QZ$271,$I20)+COUNTIF(MF!QZ$8:QZ$271,$A20)-$G20</f>
        <v>0</v>
      </c>
      <c r="RB20" s="827">
        <f>COUNTIF(MF!RA$8:RA$271,$I20)+COUNTIF(MF!RA$8:RA$271,$A20)-$G20</f>
        <v>0</v>
      </c>
      <c r="RC20" s="828">
        <f>COUNTIF(MF!RB$8:RB$271,$I20)+COUNTIF(MF!RB$8:RB$271,$A20)-$G20</f>
        <v>0</v>
      </c>
      <c r="RD20" s="495">
        <f>COUNTIF(MF!RC$8:RC$271,$I20)+COUNTIF(MF!RC$8:RC$271,$A20)-$G20</f>
        <v>0</v>
      </c>
      <c r="RE20" s="496">
        <f>COUNTIF(MF!RD$8:RD$271,$I20)+COUNTIF(MF!RD$8:RD$271,$A20)-$G20</f>
        <v>0</v>
      </c>
      <c r="RF20" s="495">
        <f>COUNTIF(MF!RE$8:RE$271,$I20)+COUNTIF(MF!RE$8:RE$271,$A20)-$G20</f>
        <v>0</v>
      </c>
      <c r="RG20" s="496">
        <f>COUNTIF(MF!RF$8:RF$271,$I20)+COUNTIF(MF!RF$8:RF$271,$A20)-$G20</f>
        <v>0</v>
      </c>
      <c r="RH20" s="495">
        <f>COUNTIF(MF!RG$8:RG$271,$I20)+COUNTIF(MF!RG$8:RG$271,$A20)-$G20</f>
        <v>0</v>
      </c>
      <c r="RI20" s="496">
        <f>COUNTIF(MF!RH$8:RH$271,$I20)+COUNTIF(MF!RH$8:RH$271,$A20)-$G20</f>
        <v>0</v>
      </c>
      <c r="RJ20" s="495">
        <f>COUNTIF(MF!RI$8:RI$271,$I20)+COUNTIF(MF!RI$8:RI$271,$A20)-$G20</f>
        <v>0</v>
      </c>
      <c r="RK20" s="496">
        <f>COUNTIF(MF!RJ$8:RJ$271,$I20)+COUNTIF(MF!RJ$8:RJ$271,$A20)-$G20</f>
        <v>0</v>
      </c>
      <c r="RL20" s="495">
        <f>COUNTIF(MF!RK$8:RK$271,$I20)+COUNTIF(MF!RK$8:RK$271,$A20)-$G20</f>
        <v>0</v>
      </c>
      <c r="RM20" s="496">
        <f>COUNTIF(MF!RL$8:RL$271,$I20)+COUNTIF(MF!RL$8:RL$271,$A20)-$G20</f>
        <v>0</v>
      </c>
      <c r="RN20" s="827">
        <f>COUNTIF(MF!RM$8:RM$271,$I20)+COUNTIF(MF!RM$8:RM$271,$A20)-$G20</f>
        <v>0</v>
      </c>
      <c r="RO20" s="828">
        <f>COUNTIF(MF!RN$8:RN$271,$I20)+COUNTIF(MF!RN$8:RN$271,$A20)-$G20</f>
        <v>0</v>
      </c>
      <c r="RP20" s="827">
        <f>COUNTIF(MF!RO$8:RO$271,$I20)+COUNTIF(MF!RO$8:RO$271,$A20)-$G20</f>
        <v>0</v>
      </c>
      <c r="RQ20" s="828">
        <f>COUNTIF(MF!RP$8:RP$271,$I20)+COUNTIF(MF!RP$8:RP$271,$A20)-$G20</f>
        <v>0</v>
      </c>
      <c r="RR20" s="495">
        <f>COUNTIF(MF!RQ$8:RQ$271,$I20)+COUNTIF(MF!RQ$8:RQ$271,$A20)-$G20</f>
        <v>0</v>
      </c>
      <c r="RS20" s="496">
        <f>COUNTIF(MF!RR$8:RR$271,$I20)+COUNTIF(MF!RR$8:RR$271,$A20)-$G20</f>
        <v>0</v>
      </c>
      <c r="RT20" s="495">
        <f>COUNTIF(MF!RS$8:RS$271,$I20)+COUNTIF(MF!RS$8:RS$271,$A20)-$G20</f>
        <v>0</v>
      </c>
      <c r="RU20" s="496">
        <f>COUNTIF(MF!RT$8:RT$271,$I20)+COUNTIF(MF!RT$8:RT$271,$A20)-$G20</f>
        <v>0</v>
      </c>
      <c r="RV20" s="495">
        <f>COUNTIF(MF!RU$8:RU$271,$I20)+COUNTIF(MF!RU$8:RU$271,$A20)-$G20</f>
        <v>0</v>
      </c>
      <c r="RW20" s="496">
        <f>COUNTIF(MF!RV$8:RV$271,$I20)+COUNTIF(MF!RV$8:RV$271,$A20)-$G20</f>
        <v>0</v>
      </c>
      <c r="RX20" s="495">
        <f>COUNTIF(MF!RW$8:RW$271,$I20)+COUNTIF(MF!RW$8:RW$271,$A20)-$G20</f>
        <v>0</v>
      </c>
      <c r="RY20" s="496">
        <f>COUNTIF(MF!RX$8:RX$271,$I20)+COUNTIF(MF!RX$8:RX$271,$A20)-$G20</f>
        <v>0</v>
      </c>
      <c r="RZ20" s="495">
        <f>COUNTIF(MF!RY$8:RY$271,$I20)+COUNTIF(MF!RY$8:RY$271,$A20)-$G20</f>
        <v>0</v>
      </c>
      <c r="SA20" s="496">
        <f>COUNTIF(MF!RZ$8:RZ$271,$I20)+COUNTIF(MF!RZ$8:RZ$271,$A20)-$G20</f>
        <v>0</v>
      </c>
      <c r="SB20" s="827">
        <f>COUNTIF(MF!SA$8:SA$271,$I20)+COUNTIF(MF!SA$8:SA$271,$A20)-$G20</f>
        <v>0</v>
      </c>
      <c r="SC20" s="868">
        <f>COUNTIF(MF!SB$8:SB$271,$I20)+COUNTIF(MF!SB$8:SB$271,$A20)-$G20</f>
        <v>0</v>
      </c>
      <c r="SD20" s="910">
        <f>COUNTIF(MF!SC$8:SC$271,$I20)+COUNTIF(MF!SC$8:SC$271,$A20)-$G20</f>
        <v>0</v>
      </c>
      <c r="SE20" s="828">
        <f>COUNTIF(MF!SD$8:SD$271,$I20)+COUNTIF(MF!SD$8:SD$271,$A20)-$G20</f>
        <v>0</v>
      </c>
      <c r="SF20" s="495">
        <f>COUNTIF(MF!SE$8:SE$271,$I20)+COUNTIF(MF!SE$8:SE$271,$A20)-$G20</f>
        <v>0</v>
      </c>
      <c r="SG20" s="496">
        <f>COUNTIF(MF!SF$8:SF$271,$I20)+COUNTIF(MF!SF$8:SF$271,$A20)-$G20</f>
        <v>0</v>
      </c>
      <c r="SH20" s="495">
        <f>COUNTIF(MF!SG$8:SG$271,$I20)+COUNTIF(MF!SG$8:SG$271,$A20)-$G20</f>
        <v>0</v>
      </c>
      <c r="SI20" s="496">
        <f>COUNTIF(MF!SH$8:SH$271,$I20)+COUNTIF(MF!SH$8:SH$271,$A20)-$G20</f>
        <v>0</v>
      </c>
      <c r="SJ20" s="495">
        <f>COUNTIF(MF!SI$8:SI$271,$I20)+COUNTIF(MF!SI$8:SI$271,$A20)-$G20</f>
        <v>0</v>
      </c>
      <c r="SK20" s="496">
        <f>COUNTIF(MF!SJ$8:SJ$271,$I20)+COUNTIF(MF!SJ$8:SJ$271,$A20)-$G20</f>
        <v>0</v>
      </c>
      <c r="SL20" s="495">
        <f>COUNTIF(MF!SK$8:SK$271,$I20)+COUNTIF(MF!SK$8:SK$271,$A20)-$G20</f>
        <v>0</v>
      </c>
      <c r="SM20" s="496">
        <f>COUNTIF(MF!SL$8:SL$271,$I20)+COUNTIF(MF!SL$8:SL$271,$A20)-$G20</f>
        <v>0</v>
      </c>
      <c r="SN20" s="495">
        <f>COUNTIF(MF!SM$8:SM$271,$I20)+COUNTIF(MF!SM$8:SM$271,$A20)-$G20</f>
        <v>0</v>
      </c>
      <c r="SO20" s="496">
        <f>COUNTIF(MF!SN$8:SN$271,$I20)+COUNTIF(MF!SN$8:SN$271,$A20)-$G20</f>
        <v>0</v>
      </c>
      <c r="SP20" s="827">
        <f>COUNTIF(MF!SO$8:SO$271,$I20)+COUNTIF(MF!SO$8:SO$271,$A20)-$G20</f>
        <v>0</v>
      </c>
      <c r="SQ20" s="828">
        <f>COUNTIF(MF!SP$8:SP$271,$I20)+COUNTIF(MF!SP$8:SP$271,$A20)-$G20</f>
        <v>0</v>
      </c>
      <c r="SR20" s="827">
        <f>COUNTIF(MF!SQ$8:SQ$271,$I20)+COUNTIF(MF!SQ$8:SQ$271,$A20)-$G20</f>
        <v>0</v>
      </c>
      <c r="SS20" s="828">
        <f>COUNTIF(MF!SR$8:SR$271,$I20)+COUNTIF(MF!SR$8:SR$271,$A20)-$G20</f>
        <v>0</v>
      </c>
      <c r="ST20" s="495">
        <f>COUNTIF(MF!SS$8:SS$271,$I20)+COUNTIF(MF!SS$8:SS$271,$A20)-$G20</f>
        <v>0</v>
      </c>
      <c r="SU20" s="496">
        <f>COUNTIF(MF!ST$8:ST$271,$I20)+COUNTIF(MF!ST$8:ST$271,$A20)-$G20</f>
        <v>0</v>
      </c>
      <c r="SV20" s="495">
        <f>COUNTIF(MF!SU$8:SU$271,$I20)+COUNTIF(MF!SU$8:SU$271,$A20)-$G20</f>
        <v>0</v>
      </c>
      <c r="SW20" s="496">
        <f>COUNTIF(MF!SV$8:SV$271,$I20)+COUNTIF(MF!SV$8:SV$271,$A20)-$G20</f>
        <v>0</v>
      </c>
      <c r="SX20" s="495">
        <f>COUNTIF(MF!SW$8:SW$271,$I20)+COUNTIF(MF!SW$8:SW$271,$A20)-$G20</f>
        <v>0</v>
      </c>
      <c r="SY20" s="496">
        <f>COUNTIF(MF!SX$8:SX$271,$I20)+COUNTIF(MF!SX$8:SX$271,$A20)-$G20</f>
        <v>0</v>
      </c>
      <c r="SZ20" s="495">
        <f>COUNTIF(MF!SY$8:SY$271,$I20)+COUNTIF(MF!SY$8:SY$271,$A20)-$G20</f>
        <v>0</v>
      </c>
      <c r="TA20" s="496">
        <f>COUNTIF(MF!SZ$8:SZ$271,$I20)+COUNTIF(MF!SZ$8:SZ$271,$A20)-$G20</f>
        <v>0</v>
      </c>
      <c r="TB20" s="495">
        <f>COUNTIF(MF!TA$8:TA$271,$I20)+COUNTIF(MF!TA$8:TA$271,$A20)-$G20</f>
        <v>0</v>
      </c>
      <c r="TC20" s="496">
        <f>COUNTIF(MF!TB$8:TB$271,$I20)+COUNTIF(MF!TB$8:TB$271,$A20)-$G20</f>
        <v>0</v>
      </c>
      <c r="TD20" s="827">
        <f>COUNTIF(MF!TC$8:TC$271,$I20)+COUNTIF(MF!TC$8:TC$271,$A20)-$G20</f>
        <v>0</v>
      </c>
      <c r="TE20" s="828">
        <f>COUNTIF(MF!TD$8:TD$271,$I20)+COUNTIF(MF!TD$8:TD$271,$A20)-$G20</f>
        <v>0</v>
      </c>
      <c r="TF20" s="827">
        <f>COUNTIF(MF!TE$8:TE$271,$I20)+COUNTIF(MF!TE$8:TE$271,$A20)-$G20</f>
        <v>0</v>
      </c>
      <c r="TG20" s="828">
        <f>COUNTIF(MF!TF$8:TF$271,$I20)+COUNTIF(MF!TF$8:TF$271,$A20)-$G20</f>
        <v>0</v>
      </c>
      <c r="TH20" s="495">
        <f>COUNTIF(MF!TG$8:TG$271,$I20)+COUNTIF(MF!TG$8:TG$271,$A20)-$G20</f>
        <v>0</v>
      </c>
      <c r="TI20" s="496">
        <f>COUNTIF(MF!TH$8:TH$271,$I20)+COUNTIF(MF!TH$8:TH$271,$A20)-$G20</f>
        <v>0</v>
      </c>
      <c r="TJ20" s="495">
        <f>COUNTIF(MF!TI$8:TI$271,$I20)+COUNTIF(MF!TI$8:TI$271,$A20)-$G20</f>
        <v>0</v>
      </c>
      <c r="TK20" s="496">
        <f>COUNTIF(MF!TJ$8:TJ$271,$I20)+COUNTIF(MF!TJ$8:TJ$271,$A20)-$G20</f>
        <v>0</v>
      </c>
      <c r="TL20" s="495">
        <f>COUNTIF(MF!TK$8:TK$271,$I20)+COUNTIF(MF!TK$8:TK$271,$A20)-$G20</f>
        <v>0</v>
      </c>
      <c r="TM20" s="496">
        <f>COUNTIF(MF!TL$8:TL$271,$I20)+COUNTIF(MF!TL$8:TL$271,$A20)-$G20</f>
        <v>0</v>
      </c>
      <c r="TN20" s="495">
        <f>COUNTIF(MF!TM$8:TM$271,$I20)+COUNTIF(MF!TM$8:TM$271,$A20)-$G20</f>
        <v>0</v>
      </c>
      <c r="TO20" s="496">
        <f>COUNTIF(MF!TN$8:TN$271,$I20)+COUNTIF(MF!TN$8:TN$271,$A20)-$G20</f>
        <v>0</v>
      </c>
      <c r="TP20" s="495">
        <f>COUNTIF(MF!TO$8:TO$271,$I20)+COUNTIF(MF!TO$8:TO$271,$A20)-$G20</f>
        <v>0</v>
      </c>
      <c r="TQ20" s="496">
        <f>COUNTIF(MF!TP$8:TP$271,$I20)+COUNTIF(MF!TP$8:TP$271,$A20)-$G20</f>
        <v>0</v>
      </c>
      <c r="TR20" s="827">
        <f>COUNTIF(MF!TQ$8:TQ$271,$I20)+COUNTIF(MF!TQ$8:TQ$271,$A20)-$G20</f>
        <v>0</v>
      </c>
      <c r="TS20" s="828">
        <f>COUNTIF(MF!TR$8:TR$271,$I20)+COUNTIF(MF!TR$8:TR$271,$A20)-$G20</f>
        <v>0</v>
      </c>
      <c r="TT20" s="827">
        <f>COUNTIF(MF!TS$8:TS$271,$I20)+COUNTIF(MF!TS$8:TS$271,$A20)-$G20</f>
        <v>0</v>
      </c>
      <c r="TU20" s="828">
        <f>COUNTIF(MF!TT$8:TT$271,$I20)+COUNTIF(MF!TT$8:TT$271,$A20)-$G20</f>
        <v>0</v>
      </c>
      <c r="TV20" s="495">
        <f>COUNTIF(MF!TU$8:TU$271,$I20)+COUNTIF(MF!TU$8:TU$271,$A20)-$G20</f>
        <v>0</v>
      </c>
      <c r="TW20" s="496">
        <f>COUNTIF(MF!TV$8:TV$271,$I20)+COUNTIF(MF!TV$8:TV$271,$A20)-$G20</f>
        <v>0</v>
      </c>
      <c r="TX20" s="495">
        <f>COUNTIF(MF!TW$8:TW$271,$I20)+COUNTIF(MF!TW$8:TW$271,$A20)-$G20</f>
        <v>0</v>
      </c>
      <c r="TY20" s="496">
        <f>COUNTIF(MF!TX$8:TX$271,$I20)+COUNTIF(MF!TX$8:TX$271,$A20)-$G20</f>
        <v>0</v>
      </c>
      <c r="TZ20" s="495">
        <f>COUNTIF(MF!TY$8:TY$271,$I20)+COUNTIF(MF!TY$8:TY$271,$A20)-$G20</f>
        <v>0</v>
      </c>
      <c r="UA20" s="496">
        <f>COUNTIF(MF!TZ$8:TZ$271,$I20)+COUNTIF(MF!TZ$8:TZ$271,$A20)-$G20</f>
        <v>0</v>
      </c>
      <c r="UB20" s="495">
        <f>COUNTIF(MF!UA$8:UA$271,$I20)+COUNTIF(MF!UA$8:UA$271,$A20)-$G20</f>
        <v>0</v>
      </c>
      <c r="UC20" s="496">
        <f>COUNTIF(MF!UB$8:UB$271,$I20)+COUNTIF(MF!UB$8:UB$271,$A20)-$G20</f>
        <v>0</v>
      </c>
      <c r="UD20" s="495">
        <f>COUNTIF(MF!UC$8:UC$271,$I20)+COUNTIF(MF!UC$8:UC$271,$A20)-$G20</f>
        <v>0</v>
      </c>
      <c r="UE20" s="496">
        <f>COUNTIF(MF!UD$8:UD$271,$I20)+COUNTIF(MF!UD$8:UD$271,$A20)-$G20</f>
        <v>0</v>
      </c>
      <c r="UF20" s="827">
        <f>COUNTIF(MF!UE$8:UE$271,$I20)+COUNTIF(MF!UE$8:UE$271,$A20)-$G20</f>
        <v>0</v>
      </c>
      <c r="UG20" s="828">
        <f>COUNTIF(MF!UF$8:UF$271,$I20)+COUNTIF(MF!UF$8:UF$271,$A20)-$G20</f>
        <v>0</v>
      </c>
      <c r="UH20" s="827">
        <f>COUNTIF(MF!UG$8:UG$271,$I20)+COUNTIF(MF!UG$8:UG$271,$A20)-$G20</f>
        <v>0</v>
      </c>
      <c r="UI20" s="828">
        <f>COUNTIF(MF!UH$8:UH$271,$I20)+COUNTIF(MF!UH$8:UH$271,$A20)-$G20</f>
        <v>0</v>
      </c>
      <c r="UJ20" s="495">
        <f>COUNTIF(MF!UI$8:UI$271,$I20)+COUNTIF(MF!UI$8:UI$271,$A20)-$G20</f>
        <v>0</v>
      </c>
      <c r="UK20" s="497">
        <f>COUNTIF(MF!UJ$8:UJ$271,$I20)+COUNTIF(MF!UJ$8:UJ$271,$A20)-$G20</f>
        <v>0</v>
      </c>
      <c r="UL20" s="506">
        <f>COUNTIF(MF!UK$8:UK$271,$I20)+COUNTIF(MF!UK$8:UK$271,$A20)-$G20</f>
        <v>0</v>
      </c>
      <c r="UM20" s="496">
        <f>COUNTIF(MF!UL$8:UL$271,$I20)+COUNTIF(MF!UL$8:UL$271,$A20)-$G20</f>
        <v>0</v>
      </c>
      <c r="UN20" s="495">
        <f>COUNTIF(MF!UM$8:UM$271,$I20)+COUNTIF(MF!UM$8:UM$271,$A20)-$G20</f>
        <v>0</v>
      </c>
      <c r="UO20" s="496">
        <f>COUNTIF(MF!UN$8:UN$271,$I20)+COUNTIF(MF!UN$8:UN$271,$A20)-$G20</f>
        <v>0</v>
      </c>
      <c r="UP20" s="495">
        <f>COUNTIF(MF!UO$8:UO$271,$I20)+COUNTIF(MF!UO$8:UO$271,$A20)-$G20</f>
        <v>0</v>
      </c>
      <c r="UQ20" s="496">
        <f>COUNTIF(MF!UP$8:UP$271,$I20)+COUNTIF(MF!UP$8:UP$271,$A20)-$G20</f>
        <v>0</v>
      </c>
      <c r="UR20" s="495">
        <f>COUNTIF(MF!UQ$8:UQ$271,$I20)+COUNTIF(MF!UQ$8:UQ$271,$A20)-$G20</f>
        <v>0</v>
      </c>
      <c r="US20" s="496">
        <f>COUNTIF(MF!UR$8:UR$271,$I20)+COUNTIF(MF!UR$8:UR$271,$A20)-$G20</f>
        <v>0</v>
      </c>
      <c r="UT20" s="503">
        <f>COUNTIF(MF!US$8:US$271,$I20)+COUNTIF(MF!US$8:US$271,$A20)-$G20</f>
        <v>0</v>
      </c>
      <c r="UU20" s="494">
        <f>COUNTIF(MF!UT$8:UT$271,$I20)+COUNTIF(MF!UT$8:UT$271,$A20)-$G20</f>
        <v>0</v>
      </c>
      <c r="UV20" s="827">
        <f>COUNTIF(MF!UU$8:UU$271,$I20)+COUNTIF(MF!UU$8:UU$271,$A20)-$G20</f>
        <v>0</v>
      </c>
      <c r="UW20" s="828">
        <f>COUNTIF(MF!UV$8:UV$271,$I20)+COUNTIF(MF!UV$8:UV$271,$A20)-$G20</f>
        <v>0</v>
      </c>
      <c r="UX20" s="495">
        <f>COUNTIF(MF!UW$8:UW$271,$I20)+COUNTIF(MF!UW$8:UW$271,$A20)-$G20</f>
        <v>0</v>
      </c>
      <c r="UY20" s="496">
        <f>COUNTIF(MF!UX$8:UX$271,$I20)+COUNTIF(MF!UX$8:UX$271,$A20)-$G20</f>
        <v>0</v>
      </c>
      <c r="UZ20" s="495">
        <f>COUNTIF(MF!UY$8:UY$271,$I20)+COUNTIF(MF!UY$8:UY$271,$A20)-$G20</f>
        <v>0</v>
      </c>
      <c r="VA20" s="496">
        <f>COUNTIF(MF!UZ$8:UZ$271,$I20)+COUNTIF(MF!UZ$8:UZ$271,$A20)-$G20</f>
        <v>0</v>
      </c>
      <c r="VB20" s="495">
        <f>COUNTIF(MF!VA$8:VA$271,$I20)+COUNTIF(MF!VA$8:VA$271,$A20)-$G20</f>
        <v>0</v>
      </c>
      <c r="VC20" s="496">
        <f>COUNTIF(MF!VB$8:VB$271,$I20)+COUNTIF(MF!VB$8:VB$271,$A20)-$G20</f>
        <v>0</v>
      </c>
      <c r="VD20" s="495">
        <f>COUNTIF(MF!VC$8:VC$271,$I20)+COUNTIF(MF!VC$8:VC$271,$A20)-$G20</f>
        <v>0</v>
      </c>
      <c r="VE20" s="496">
        <f>COUNTIF(MF!VD$8:VD$271,$I20)+COUNTIF(MF!VD$8:VD$271,$A20)-$G20</f>
        <v>0</v>
      </c>
      <c r="VF20" s="495">
        <f>COUNTIF(MF!VE$8:VE$271,$I20)+COUNTIF(MF!VE$8:VE$271,$A20)-$G20</f>
        <v>0</v>
      </c>
      <c r="VG20" s="496">
        <f>COUNTIF(MF!VF$8:VF$271,$I20)+COUNTIF(MF!VF$8:VF$271,$A20)-$G20</f>
        <v>0</v>
      </c>
      <c r="VH20" s="827">
        <f>COUNTIF(MF!VG$8:VG$271,$I20)+COUNTIF(MF!VG$8:VG$271,$A20)-$G20</f>
        <v>0</v>
      </c>
      <c r="VI20" s="828">
        <f>COUNTIF(MF!VH$8:VH$271,$I20)+COUNTIF(MF!VH$8:VH$271,$A20)-$G20</f>
        <v>0</v>
      </c>
      <c r="VJ20" s="827">
        <f>COUNTIF(MF!VI$8:VI$271,$I20)+COUNTIF(MF!VI$8:VI$271,$A20)-$G20</f>
        <v>0</v>
      </c>
      <c r="VK20" s="828">
        <f>COUNTIF(MF!VJ$8:VJ$271,$I20)+COUNTIF(MF!VJ$8:VJ$271,$A20)-$G20</f>
        <v>0</v>
      </c>
      <c r="VL20" s="495">
        <f>COUNTIF(MF!VK$8:VK$271,$I20)+COUNTIF(MF!VK$8:VK$271,$A20)-$G20</f>
        <v>0</v>
      </c>
      <c r="VM20" s="496">
        <f>COUNTIF(MF!VL$8:VL$271,$I20)+COUNTIF(MF!VL$8:VL$271,$A20)-$G20</f>
        <v>0</v>
      </c>
      <c r="VN20" s="495">
        <f>COUNTIF(MF!VM$8:VM$271,$I20)+COUNTIF(MF!VM$8:VM$271,$A20)-$G20</f>
        <v>0</v>
      </c>
      <c r="VO20" s="496">
        <f>COUNTIF(MF!VN$8:VN$271,$I20)+COUNTIF(MF!VN$8:VN$271,$A20)-$G20</f>
        <v>0</v>
      </c>
      <c r="VP20" s="495">
        <f>COUNTIF(MF!VO$8:VO$271,$I20)+COUNTIF(MF!VO$8:VO$271,$A20)-$G20</f>
        <v>0</v>
      </c>
      <c r="VQ20" s="496">
        <f>COUNTIF(MF!VP$8:VP$271,$I20)+COUNTIF(MF!VP$8:VP$271,$A20)-$G20</f>
        <v>0</v>
      </c>
      <c r="VR20" s="495">
        <f>COUNTIF(MF!VQ$8:VQ$271,$I20)+COUNTIF(MF!VQ$8:VQ$271,$A20)-$G20</f>
        <v>0</v>
      </c>
      <c r="VS20" s="496">
        <f>COUNTIF(MF!VR$8:VR$271,$I20)+COUNTIF(MF!VR$8:VR$271,$A20)-$G20</f>
        <v>0</v>
      </c>
      <c r="VT20" s="495">
        <f>COUNTIF(MF!VS$8:VS$271,$I20)+COUNTIF(MF!VS$8:VS$271,$A20)-$G20</f>
        <v>0</v>
      </c>
      <c r="VU20" s="496">
        <f>COUNTIF(MF!VT$8:VT$271,$I20)+COUNTIF(MF!VT$8:VT$271,$A20)-$G20</f>
        <v>0</v>
      </c>
      <c r="VV20" s="827">
        <f>COUNTIF(MF!VU$8:VU$271,$I20)+COUNTIF(MF!VU$8:VU$271,$A20)-$G20</f>
        <v>0</v>
      </c>
      <c r="VW20" s="828">
        <f>COUNTIF(MF!VV$8:VV$271,$I20)+COUNTIF(MF!VV$8:VV$271,$A20)-$G20</f>
        <v>0</v>
      </c>
      <c r="VX20" s="827">
        <f>COUNTIF(MF!VW$8:VW$271,$I20)+COUNTIF(MF!VW$8:VW$271,$A20)-$G20</f>
        <v>0</v>
      </c>
      <c r="VY20" s="828">
        <f>COUNTIF(MF!VX$8:VX$271,$I20)+COUNTIF(MF!VX$8:VX$271,$A20)-$G20</f>
        <v>0</v>
      </c>
      <c r="VZ20" s="495">
        <f>COUNTIF(MF!VY$8:VY$271,$I20)+COUNTIF(MF!VY$8:VY$271,$A20)-$G20</f>
        <v>0</v>
      </c>
      <c r="WA20" s="496">
        <f>COUNTIF(MF!VZ$8:VZ$271,$I20)+COUNTIF(MF!VZ$8:VZ$271,$A20)-$G20</f>
        <v>0</v>
      </c>
      <c r="WB20" s="495">
        <f>COUNTIF(MF!WA$8:WA$271,$I20)+COUNTIF(MF!WA$8:WA$271,$A20)-$G20</f>
        <v>0</v>
      </c>
      <c r="WC20" s="496">
        <f>COUNTIF(MF!WB$8:WB$271,$I20)+COUNTIF(MF!WB$8:WB$271,$A20)-$G20</f>
        <v>0</v>
      </c>
      <c r="WD20" s="495">
        <f>COUNTIF(MF!WC$8:WC$271,$I20)+COUNTIF(MF!WC$8:WC$271,$A20)-$G20</f>
        <v>0</v>
      </c>
      <c r="WE20" s="496">
        <f>COUNTIF(MF!WD$8:WD$271,$I20)+COUNTIF(MF!WD$8:WD$271,$A20)-$G20</f>
        <v>0</v>
      </c>
      <c r="WF20" s="495">
        <f>COUNTIF(MF!WE$8:WE$271,$I20)+COUNTIF(MF!WE$8:WE$271,$A20)-$G20</f>
        <v>0</v>
      </c>
      <c r="WG20" s="496">
        <f>COUNTIF(MF!WF$8:WF$271,$I20)+COUNTIF(MF!WF$8:WF$271,$A20)-$G20</f>
        <v>0</v>
      </c>
      <c r="WH20" s="495">
        <f>COUNTIF(MF!WG$8:WG$271,$I20)+COUNTIF(MF!WG$8:WG$271,$A20)-$G20</f>
        <v>0</v>
      </c>
      <c r="WI20" s="496">
        <f>COUNTIF(MF!WH$8:WH$271,$I20)+COUNTIF(MF!WH$8:WH$271,$A20)-$G20</f>
        <v>0</v>
      </c>
      <c r="WJ20" s="827">
        <f>COUNTIF(MF!WI$8:WI$271,$I20)+COUNTIF(MF!WI$8:WI$271,$A20)-$G20</f>
        <v>0</v>
      </c>
      <c r="WK20" s="828">
        <f>COUNTIF(MF!WJ$8:WJ$271,$I20)+COUNTIF(MF!WJ$8:WJ$271,$A20)-$G20</f>
        <v>0</v>
      </c>
      <c r="WL20" s="827">
        <f>COUNTIF(MF!WK$8:WK$271,$I20)+COUNTIF(MF!WK$8:WK$271,$A20)-$G20</f>
        <v>0</v>
      </c>
      <c r="WM20" s="828">
        <f>COUNTIF(MF!WL$8:WL$271,$I20)+COUNTIF(MF!WL$8:WL$271,$A20)-$G20</f>
        <v>0</v>
      </c>
      <c r="WN20" s="495">
        <f>COUNTIF(MF!WM$8:WM$271,$I20)+COUNTIF(MF!WM$8:WM$271,$A20)-$G20</f>
        <v>0</v>
      </c>
      <c r="WO20" s="496">
        <f>COUNTIF(MF!WN$8:WN$271,$I20)+COUNTIF(MF!WN$8:WN$271,$A20)-$G20</f>
        <v>0</v>
      </c>
      <c r="WP20" s="495">
        <f>COUNTIF(MF!WO$8:WO$271,$I20)+COUNTIF(MF!WO$8:WO$271,$A20)-$G20</f>
        <v>0</v>
      </c>
      <c r="WQ20" s="496">
        <f>COUNTIF(MF!WP$8:WP$271,$I20)+COUNTIF(MF!WP$8:WP$271,$A20)-$G20</f>
        <v>0</v>
      </c>
      <c r="WR20" s="495">
        <f>COUNTIF(MF!WQ$8:WQ$271,$I20)+COUNTIF(MF!WQ$8:WQ$271,$A20)-$G20</f>
        <v>0</v>
      </c>
      <c r="WS20" s="496">
        <f>COUNTIF(MF!WR$8:WR$271,$I20)+COUNTIF(MF!WR$8:WR$271,$A20)-$G20</f>
        <v>0</v>
      </c>
      <c r="WT20" s="495">
        <f>COUNTIF(MF!WS$8:WS$271,$I20)+COUNTIF(MF!WS$8:WS$271,$A20)-$G20</f>
        <v>0</v>
      </c>
      <c r="WU20" s="497">
        <f>COUNTIF(MF!WT$8:WT$271,$I20)+COUNTIF(MF!WT$8:WT$271,$A20)-$G20</f>
        <v>0</v>
      </c>
      <c r="WV20" s="504">
        <f>COUNTIF(MF!WU$8:WU$271,$I20)+COUNTIF(MF!WU$8:WU$271,$A20)-$G20</f>
        <v>0</v>
      </c>
      <c r="WW20" s="494">
        <f>COUNTIF(MF!WV$8:WV$271,$I20)+COUNTIF(MF!WV$8:WV$271,$A20)-$G20</f>
        <v>0</v>
      </c>
      <c r="WX20" s="827">
        <f>COUNTIF(MF!WW$8:WW$271,$I20)+COUNTIF(MF!WW$8:WW$271,$A20)-$G20</f>
        <v>0</v>
      </c>
      <c r="WY20" s="828">
        <f>COUNTIF(MF!WX$8:WX$271,$I20)+COUNTIF(MF!WX$8:WX$271,$A20)-$G20</f>
        <v>0</v>
      </c>
      <c r="WZ20" s="827">
        <f>COUNTIF(MF!WY$8:WY$271,$I20)+COUNTIF(MF!WY$8:WY$271,$A20)-$G20</f>
        <v>0</v>
      </c>
      <c r="XA20" s="828">
        <f>COUNTIF(MF!WZ$8:WZ$271,$I20)+COUNTIF(MF!WZ$8:WZ$271,$A20)-$G20</f>
        <v>0</v>
      </c>
      <c r="XB20" s="495">
        <f>COUNTIF(MF!XA$8:XA$271,$I20)+COUNTIF(MF!XA$8:XA$271,$A20)-$G20</f>
        <v>0</v>
      </c>
      <c r="XC20" s="496">
        <f>COUNTIF(MF!XB$8:XB$271,$I20)+COUNTIF(MF!XB$8:XB$271,$A20)-$G20</f>
        <v>0</v>
      </c>
      <c r="XD20" s="495">
        <f>COUNTIF(MF!XC$8:XC$271,$I20)+COUNTIF(MF!XC$8:XC$271,$A20)-$G20</f>
        <v>0</v>
      </c>
      <c r="XE20" s="496">
        <f>COUNTIF(MF!XD$8:XD$271,$I20)+COUNTIF(MF!XD$8:XD$271,$A20)-$G20</f>
        <v>0</v>
      </c>
      <c r="XF20" s="495">
        <f>COUNTIF(MF!XE$8:XE$271,$I20)+COUNTIF(MF!XE$8:XE$271,$A20)-$G20</f>
        <v>0</v>
      </c>
      <c r="XG20" s="496">
        <f>COUNTIF(MF!XF$8:XF$271,$I20)+COUNTIF(MF!XF$8:XF$271,$A20)-$G20</f>
        <v>0</v>
      </c>
      <c r="XH20" s="495">
        <f>COUNTIF(MF!XG$8:XG$271,$I20)+COUNTIF(MF!XG$8:XG$271,$A20)-$G20</f>
        <v>0</v>
      </c>
      <c r="XI20" s="496">
        <f>COUNTIF(MF!XH$8:XH$271,$I20)+COUNTIF(MF!XH$8:XH$271,$A20)-$G20</f>
        <v>0</v>
      </c>
      <c r="XJ20" s="495">
        <f>COUNTIF(MF!XI$8:XI$271,$I20)+COUNTIF(MF!XI$8:XI$271,$A20)-$G20</f>
        <v>0</v>
      </c>
      <c r="XK20" s="496">
        <f>COUNTIF(MF!XJ$8:XJ$271,$I20)+COUNTIF(MF!XJ$8:XJ$271,$A20)-$G20</f>
        <v>0</v>
      </c>
      <c r="XL20" s="827">
        <f>COUNTIF(MF!XK$8:XK$271,$I20)+COUNTIF(MF!XK$8:XK$271,$A20)-$G20</f>
        <v>0</v>
      </c>
      <c r="XM20" s="828">
        <f>COUNTIF(MF!XL$8:XL$271,$I20)+COUNTIF(MF!XL$8:XL$271,$A20)-$G20</f>
        <v>0</v>
      </c>
      <c r="XN20" s="827">
        <f>COUNTIF(MF!XM$8:XM$271,$I20)+COUNTIF(MF!XM$8:XM$271,$A20)-$G20</f>
        <v>0</v>
      </c>
      <c r="XO20" s="828">
        <f>COUNTIF(MF!XN$8:XN$271,$I20)+COUNTIF(MF!XN$8:XN$271,$A20)-$G20</f>
        <v>0</v>
      </c>
      <c r="XP20" s="495">
        <f>COUNTIF(MF!XO$8:XO$271,$I20)+COUNTIF(MF!XO$8:XO$271,$A20)-$G20</f>
        <v>0</v>
      </c>
      <c r="XQ20" s="496">
        <f>COUNTIF(MF!XP$8:XP$271,$I20)+COUNTIF(MF!XP$8:XP$271,$A20)-$G20</f>
        <v>0</v>
      </c>
      <c r="XR20" s="495">
        <f>COUNTIF(MF!XQ$8:XQ$271,$I20)+COUNTIF(MF!XQ$8:XQ$271,$A20)-$G20</f>
        <v>0</v>
      </c>
      <c r="XS20" s="496">
        <f>COUNTIF(MF!XR$8:XR$271,$I20)+COUNTIF(MF!XR$8:XR$271,$A20)-$G20</f>
        <v>0</v>
      </c>
      <c r="XT20" s="495">
        <f>COUNTIF(MF!XS$8:XS$271,$I20)+COUNTIF(MF!XS$8:XS$271,$A20)-$G20</f>
        <v>0</v>
      </c>
      <c r="XU20" s="496">
        <f>COUNTIF(MF!XT$8:XT$271,$I20)+COUNTIF(MF!XT$8:XT$271,$A20)-$G20</f>
        <v>0</v>
      </c>
      <c r="XV20" s="495">
        <f>COUNTIF(MF!XU$8:XU$271,$I20)+COUNTIF(MF!XU$8:XU$271,$A20)-$G20</f>
        <v>0</v>
      </c>
      <c r="XW20" s="496">
        <f>COUNTIF(MF!XV$8:XV$271,$I20)+COUNTIF(MF!XV$8:XV$271,$A20)-$G20</f>
        <v>0</v>
      </c>
      <c r="XX20" s="495">
        <f>COUNTIF(MF!XW$8:XW$271,$I20)+COUNTIF(MF!XW$8:XW$271,$A20)-$G20</f>
        <v>0</v>
      </c>
      <c r="XY20" s="496">
        <f>COUNTIF(MF!XX$8:XX$271,$I20)+COUNTIF(MF!XX$8:XX$271,$A20)-$G20</f>
        <v>0</v>
      </c>
      <c r="XZ20" s="827">
        <f>COUNTIF(MF!XY$8:XY$271,$I20)+COUNTIF(MF!XY$8:XY$271,$A20)-$G20</f>
        <v>0</v>
      </c>
      <c r="YA20" s="828">
        <f>COUNTIF(MF!XZ$8:XZ$271,$I20)+COUNTIF(MF!XZ$8:XZ$271,$A20)-$G20</f>
        <v>0</v>
      </c>
      <c r="YB20" s="827">
        <f>COUNTIF(MF!YA$8:YA$271,$I20)+COUNTIF(MF!YA$8:YA$271,$A20)-$G20</f>
        <v>0</v>
      </c>
      <c r="YC20" s="828">
        <f>COUNTIF(MF!YB$8:YB$271,$I20)+COUNTIF(MF!YB$8:YB$271,$A20)-$G20</f>
        <v>0</v>
      </c>
      <c r="YD20" s="495">
        <f>COUNTIF(MF!YC$8:YC$271,$I20)+COUNTIF(MF!YC$8:YC$271,$A20)-$G20</f>
        <v>0</v>
      </c>
      <c r="YE20" s="496">
        <f>COUNTIF(MF!YD$8:YD$271,$I20)+COUNTIF(MF!YD$8:YD$271,$A20)-$G20</f>
        <v>0</v>
      </c>
      <c r="YF20" s="495">
        <f>COUNTIF(MF!YE$8:YE$271,$I20)+COUNTIF(MF!YE$8:YE$271,$A20)-$G20</f>
        <v>0</v>
      </c>
      <c r="YG20" s="496">
        <f>COUNTIF(MF!YF$8:YF$271,$I20)+COUNTIF(MF!YF$8:YF$271,$A20)-$G20</f>
        <v>0</v>
      </c>
      <c r="YH20" s="495">
        <f>COUNTIF(MF!YG$8:YG$271,$I20)+COUNTIF(MF!YG$8:YG$271,$A20)-$G20</f>
        <v>0</v>
      </c>
      <c r="YI20" s="496">
        <f>COUNTIF(MF!YH$8:YH$271,$I20)+COUNTIF(MF!YH$8:YH$271,$A20)-$G20</f>
        <v>0</v>
      </c>
      <c r="YJ20" s="495">
        <f>COUNTIF(MF!YI$8:YI$271,$I20)+COUNTIF(MF!YI$8:YI$271,$A20)-$G20</f>
        <v>0</v>
      </c>
      <c r="YK20" s="496">
        <f>COUNTIF(MF!YJ$8:YJ$271,$I20)+COUNTIF(MF!YJ$8:YJ$271,$A20)-$G20</f>
        <v>0</v>
      </c>
      <c r="YL20" s="495">
        <f>COUNTIF(MF!YK$8:YK$271,$I20)+COUNTIF(MF!YK$8:YK$271,$A20)-$G20</f>
        <v>0</v>
      </c>
      <c r="YM20" s="496">
        <f>COUNTIF(MF!YL$8:YL$271,$I20)+COUNTIF(MF!YL$8:YL$271,$A20)-$G20</f>
        <v>0</v>
      </c>
      <c r="YN20" s="827">
        <f>COUNTIF(MF!YM$8:YM$271,$I20)+COUNTIF(MF!YM$8:YM$271,$A20)-$G20</f>
        <v>0</v>
      </c>
      <c r="YO20" s="828">
        <f>COUNTIF(MF!YN$8:YN$271,$I20)+COUNTIF(MF!YN$8:YN$271,$A20)-$G20</f>
        <v>0</v>
      </c>
      <c r="YP20" s="827">
        <f>COUNTIF(MF!YO$8:YO$271,$I20)+COUNTIF(MF!YO$8:YO$271,$A20)-$G20</f>
        <v>0</v>
      </c>
      <c r="YQ20" s="828">
        <f>COUNTIF(MF!YP$8:YP$271,$I20)+COUNTIF(MF!YP$8:YP$271,$A20)-$G20</f>
        <v>0</v>
      </c>
      <c r="YR20" s="495">
        <f>COUNTIF(MF!YQ$8:YQ$271,$I20)+COUNTIF(MF!YQ$8:YQ$271,$A20)-$G20</f>
        <v>0</v>
      </c>
      <c r="YS20" s="496">
        <f>COUNTIF(MF!YR$8:YR$271,$I20)+COUNTIF(MF!YR$8:YR$271,$A20)-$G20</f>
        <v>0</v>
      </c>
      <c r="YT20" s="495">
        <f>COUNTIF(MF!YS$8:YS$271,$I20)+COUNTIF(MF!YS$8:YS$271,$A20)-$G20</f>
        <v>0</v>
      </c>
      <c r="YU20" s="496">
        <f>COUNTIF(MF!YT$8:YT$271,$I20)+COUNTIF(MF!YT$8:YT$271,$A20)-$G20</f>
        <v>0</v>
      </c>
      <c r="YV20" s="495">
        <f>COUNTIF(MF!YU$8:YU$271,$I20)+COUNTIF(MF!YU$8:YU$271,$A20)-$G20</f>
        <v>0</v>
      </c>
      <c r="YW20" s="496">
        <f>COUNTIF(MF!YV$8:YV$271,$I20)+COUNTIF(MF!YV$8:YV$271,$A20)-$G20</f>
        <v>0</v>
      </c>
      <c r="YX20" s="495">
        <f>COUNTIF(MF!YW$8:YW$271,$I20)+COUNTIF(MF!YW$8:YW$271,$A20)-$G20</f>
        <v>0</v>
      </c>
      <c r="YY20" s="496">
        <f>COUNTIF(MF!YX$8:YX$271,$I20)+COUNTIF(MF!YX$8:YX$271,$A20)-$G20</f>
        <v>0</v>
      </c>
      <c r="YZ20" s="495">
        <f>COUNTIF(MF!YY$8:YY$271,$I20)+COUNTIF(MF!YY$8:YY$271,$A20)-$G20</f>
        <v>0</v>
      </c>
      <c r="ZA20" s="496">
        <f>COUNTIF(MF!YZ$8:YZ$271,$I20)+COUNTIF(MF!YZ$8:YZ$271,$A20)-$G20</f>
        <v>0</v>
      </c>
      <c r="ZB20" s="827">
        <f>COUNTIF(MF!ZA$8:ZA$271,$I20)+COUNTIF(MF!ZA$8:ZA$271,$A20)-$G20</f>
        <v>0</v>
      </c>
      <c r="ZC20" s="868">
        <f>COUNTIF(MF!ZB$8:ZB$271,$I20)+COUNTIF(MF!ZB$8:ZB$271,$A20)-$G20</f>
        <v>0</v>
      </c>
      <c r="ZD20" s="507">
        <f>COUNTIF(MF!ZC$8:ZC$271,$I20)+COUNTIF(MF!ZC$8:ZC$271,$A20)-$G20</f>
        <v>0</v>
      </c>
      <c r="ZE20" s="494">
        <f>COUNTIF(MF!ZD$8:ZD$271,$I20)+COUNTIF(MF!ZD$8:ZD$271,$A20)-$G20</f>
        <v>0</v>
      </c>
      <c r="ZF20" s="495">
        <f>COUNTIF(MF!ZE$8:ZE$271,$I20)+COUNTIF(MF!ZE$8:ZE$271,$A20)-$G20</f>
        <v>0</v>
      </c>
      <c r="ZG20" s="496">
        <f>COUNTIF(MF!ZF$8:ZF$271,$I20)+COUNTIF(MF!ZF$8:ZF$271,$A20)-$G20</f>
        <v>0</v>
      </c>
      <c r="ZH20" s="495">
        <f>COUNTIF(MF!ZG$8:ZG$271,$I20)+COUNTIF(MF!ZG$8:ZG$271,$A20)-$G20</f>
        <v>0</v>
      </c>
      <c r="ZI20" s="496">
        <f>COUNTIF(MF!ZH$8:ZH$271,$I20)+COUNTIF(MF!ZH$8:ZH$271,$A20)-$G20</f>
        <v>0</v>
      </c>
      <c r="ZJ20" s="495">
        <f>COUNTIF(MF!ZI$8:ZI$271,$I20)+COUNTIF(MF!ZI$8:ZI$271,$A20)-$G20</f>
        <v>0</v>
      </c>
      <c r="ZK20" s="496">
        <f>COUNTIF(MF!ZJ$8:ZJ$271,$I20)+COUNTIF(MF!ZJ$8:ZJ$271,$A20)-$G20</f>
        <v>0</v>
      </c>
      <c r="ZL20" s="495">
        <f>COUNTIF(MF!ZK$8:ZK$271,$I20)+COUNTIF(MF!ZK$8:ZK$271,$A20)-$G20</f>
        <v>0</v>
      </c>
      <c r="ZM20" s="496">
        <f>COUNTIF(MF!ZL$8:ZL$271,$I20)+COUNTIF(MF!ZL$8:ZL$271,$A20)-$G20</f>
        <v>0</v>
      </c>
      <c r="ZN20" s="495">
        <f>COUNTIF(MF!ZM$8:ZM$271,$I20)+COUNTIF(MF!ZM$8:ZM$271,$A20)-$G20</f>
        <v>0</v>
      </c>
      <c r="ZO20" s="496">
        <f>COUNTIF(MF!ZN$8:ZN$271,$I20)+COUNTIF(MF!ZN$8:ZN$271,$A20)-$G20</f>
        <v>0</v>
      </c>
      <c r="ZP20" s="827">
        <f>COUNTIF(MF!ZO$8:ZO$271,$I20)+COUNTIF(MF!ZO$8:ZO$271,$A20)-$G20</f>
        <v>0</v>
      </c>
      <c r="ZQ20" s="828">
        <f>COUNTIF(MF!ZP$8:ZP$271,$I20)+COUNTIF(MF!ZP$8:ZP$271,$A20)-$G20</f>
        <v>0</v>
      </c>
      <c r="ZR20" s="503">
        <f>COUNTIF(MF!ZQ$8:ZQ$271,$I20)+COUNTIF(MF!ZQ$8:ZQ$271,$A20)-$G20</f>
        <v>0</v>
      </c>
      <c r="ZS20" s="494">
        <f>COUNTIF(MF!ZR$8:ZR$271,$I20)+COUNTIF(MF!ZR$8:ZR$271,$A20)-$G20</f>
        <v>0</v>
      </c>
      <c r="ZT20" s="495">
        <f>COUNTIF(MF!ZS$8:ZS$271,$I20)+COUNTIF(MF!ZS$8:ZS$271,$A20)-$G20</f>
        <v>0</v>
      </c>
      <c r="ZU20" s="496">
        <f>COUNTIF(MF!ZT$8:ZT$271,$I20)+COUNTIF(MF!ZT$8:ZT$271,$A20)-$G20</f>
        <v>0</v>
      </c>
      <c r="ZV20" s="495">
        <f>COUNTIF(MF!ZU$8:ZU$271,$I20)+COUNTIF(MF!ZU$8:ZU$271,$A20)-$G20</f>
        <v>0</v>
      </c>
      <c r="ZW20" s="496">
        <f>COUNTIF(MF!ZV$8:ZV$271,$I20)+COUNTIF(MF!ZV$8:ZV$271,$A20)-$G20</f>
        <v>0</v>
      </c>
      <c r="ZX20" s="495">
        <f>COUNTIF(MF!ZW$8:ZW$271,$I20)+COUNTIF(MF!ZW$8:ZW$271,$A20)-$G20</f>
        <v>0</v>
      </c>
      <c r="ZY20" s="496">
        <f>COUNTIF(MF!ZX$8:ZX$271,$I20)+COUNTIF(MF!ZX$8:ZX$271,$A20)-$G20</f>
        <v>0</v>
      </c>
      <c r="ZZ20" s="495">
        <f>COUNTIF(MF!ZY$8:ZY$271,$I20)+COUNTIF(MF!ZY$8:ZY$271,$A20)-$G20</f>
        <v>0</v>
      </c>
      <c r="AAA20" s="496">
        <f>COUNTIF(MF!ZZ$8:ZZ$271,$I20)+COUNTIF(MF!ZZ$8:ZZ$271,$A20)-$G20</f>
        <v>0</v>
      </c>
      <c r="AAB20" s="495">
        <f>COUNTIF(MF!AAA$8:AAA$271,$I20)+COUNTIF(MF!AAA$8:AAA$271,$A20)-$G20</f>
        <v>0</v>
      </c>
      <c r="AAC20" s="496">
        <f>COUNTIF(MF!AAB$8:AAB$271,$I20)+COUNTIF(MF!AAB$8:AAB$271,$A20)-$G20</f>
        <v>0</v>
      </c>
      <c r="AAD20" s="827">
        <f>COUNTIF(MF!AAC$8:AAC$271,$I20)+COUNTIF(MF!AAC$8:AAC$271,$A20)-$G20</f>
        <v>0</v>
      </c>
      <c r="AAE20" s="828">
        <f>COUNTIF(MF!AAD$8:AAD$271,$I20)+COUNTIF(MF!AAD$8:AAD$271,$A20)-$G20</f>
        <v>0</v>
      </c>
      <c r="AAF20" s="827">
        <f>COUNTIF(MF!AAE$8:AAE$271,$I20)+COUNTIF(MF!AAE$8:AAE$271,$A20)-$G20</f>
        <v>0</v>
      </c>
      <c r="AAG20" s="828">
        <f>COUNTIF(MF!AAF$8:AAF$271,$I20)+COUNTIF(MF!AAF$8:AAF$271,$A20)-$G20</f>
        <v>0</v>
      </c>
      <c r="AAH20" s="495">
        <f>COUNTIF(MF!AAG$8:AAG$271,$I20)+COUNTIF(MF!AAG$8:AAG$271,$A20)-$G20</f>
        <v>0</v>
      </c>
      <c r="AAI20" s="496">
        <f>COUNTIF(MF!AAH$8:AAH$271,$I20)+COUNTIF(MF!AAH$8:AAH$271,$A20)-$G20</f>
        <v>0</v>
      </c>
      <c r="AAJ20" s="495">
        <f>COUNTIF(MF!AAI$8:AAI$271,$I20)+COUNTIF(MF!AAI$8:AAI$271,$A20)-$G20</f>
        <v>0</v>
      </c>
      <c r="AAK20" s="496">
        <f>COUNTIF(MF!AAJ$8:AAJ$271,$I20)+COUNTIF(MF!AAJ$8:AAJ$271,$A20)-$G20</f>
        <v>0</v>
      </c>
      <c r="AAL20" s="495">
        <f>COUNTIF(MF!AAK$8:AAK$271,$I20)+COUNTIF(MF!AAK$8:AAK$271,$A20)-$G20</f>
        <v>0</v>
      </c>
      <c r="AAM20" s="496">
        <f>COUNTIF(MF!AAL$8:AAL$271,$I20)+COUNTIF(MF!AAL$8:AAL$271,$A20)-$G20</f>
        <v>0</v>
      </c>
      <c r="AAN20" s="495">
        <f>COUNTIF(MF!AAM$8:AAM$271,$I20)+COUNTIF(MF!AAM$8:AAM$271,$A20)-$G20</f>
        <v>0</v>
      </c>
      <c r="AAO20" s="496">
        <f>COUNTIF(MF!AAN$8:AAN$271,$I20)+COUNTIF(MF!AAN$8:AAN$271,$A20)-$G20</f>
        <v>0</v>
      </c>
      <c r="AAP20" s="495">
        <f>COUNTIF(MF!AAO$8:AAO$271,$I20)+COUNTIF(MF!AAO$8:AAO$271,$A20)-$G20</f>
        <v>0</v>
      </c>
      <c r="AAQ20" s="496">
        <f>COUNTIF(MF!AAP$8:AAP$271,$I20)+COUNTIF(MF!AAP$8:AAP$271,$A20)-$G20</f>
        <v>0</v>
      </c>
      <c r="AAR20" s="827">
        <f>COUNTIF(MF!AAQ$8:AAQ$271,$I20)+COUNTIF(MF!AAQ$8:AAQ$271,$A20)-$G20</f>
        <v>0</v>
      </c>
      <c r="AAS20" s="828">
        <f>COUNTIF(MF!AAR$8:AAR$271,$I20)+COUNTIF(MF!AAR$8:AAR$271,$A20)-$G20</f>
        <v>0</v>
      </c>
      <c r="AAT20" s="827">
        <f>COUNTIF(MF!AAS$8:AAS$271,$I20)+COUNTIF(MF!AAS$8:AAS$271,$A20)-$G20</f>
        <v>0</v>
      </c>
      <c r="AAU20" s="828">
        <f>COUNTIF(MF!AAT$8:AAT$271,$I20)+COUNTIF(MF!AAT$8:AAT$271,$A20)-$G20</f>
        <v>0</v>
      </c>
      <c r="AAV20" s="495">
        <f>COUNTIF(MF!AAU$8:AAU$271,$I20)+COUNTIF(MF!AAU$8:AAU$271,$A20)-$G20</f>
        <v>0</v>
      </c>
      <c r="AAW20" s="496">
        <f>COUNTIF(MF!AAV$8:AAV$271,$I20)+COUNTIF(MF!AAV$8:AAV$271,$A20)-$G20</f>
        <v>0</v>
      </c>
      <c r="AAX20" s="495">
        <f>COUNTIF(MF!AAW$8:AAW$271,$I20)+COUNTIF(MF!AAW$8:AAW$271,$A20)-$G20</f>
        <v>0</v>
      </c>
      <c r="AAY20" s="496">
        <f>COUNTIF(MF!AAX$8:AAX$271,$I20)+COUNTIF(MF!AAX$8:AAX$271,$A20)-$G20</f>
        <v>0</v>
      </c>
      <c r="AAZ20" s="503">
        <f>COUNTIF(MF!AAY$8:AAY$271,$I20)+COUNTIF(MF!AAY$8:AAY$271,$A20)-$G20</f>
        <v>0</v>
      </c>
      <c r="ABA20" s="494">
        <f>COUNTIF(MF!AAZ$8:AAZ$271,$I20)+COUNTIF(MF!AAZ$8:AAZ$271,$A20)-$G20</f>
        <v>0</v>
      </c>
      <c r="ABB20" s="495">
        <f>COUNTIF(MF!ABA$8:ABA$271,$I20)+COUNTIF(MF!ABA$8:ABA$271,$A20)-$G20</f>
        <v>0</v>
      </c>
      <c r="ABC20" s="496">
        <f>COUNTIF(MF!ABB$8:ABB$271,$I20)+COUNTIF(MF!ABB$8:ABB$271,$A20)-$G20</f>
        <v>0</v>
      </c>
      <c r="ABD20" s="495">
        <f>COUNTIF(MF!ABC$8:ABC$271,$I20)+COUNTIF(MF!ABC$8:ABC$271,$A20)-$G20</f>
        <v>0</v>
      </c>
      <c r="ABE20" s="496">
        <f>COUNTIF(MF!ABD$8:ABD$271,$I20)+COUNTIF(MF!ABD$8:ABD$271,$A20)-$G20</f>
        <v>0</v>
      </c>
      <c r="ABF20" s="827">
        <f>COUNTIF(MF!ABE$8:ABE$271,$I20)+COUNTIF(MF!ABE$8:ABE$271,$A20)-$G20</f>
        <v>0</v>
      </c>
      <c r="ABG20" s="828">
        <f>COUNTIF(MF!ABF$8:ABF$271,$I20)+COUNTIF(MF!ABF$8:ABF$271,$A20)-$G20</f>
        <v>0</v>
      </c>
      <c r="ABH20" s="827">
        <f>COUNTIF(MF!ABG$8:ABG$271,$I20)+COUNTIF(MF!ABG$8:ABG$271,$A20)-$G20</f>
        <v>0</v>
      </c>
      <c r="ABI20" s="828">
        <f>COUNTIF(MF!ABH$8:ABH$271,$I20)+COUNTIF(MF!ABH$8:ABH$271,$A20)-$G20</f>
        <v>0</v>
      </c>
      <c r="ABJ20" s="495">
        <f>COUNTIF(MF!ABI$8:ABI$271,$I20)+COUNTIF(MF!ABI$8:ABI$271,$A20)-$G20</f>
        <v>0</v>
      </c>
      <c r="ABK20" s="496">
        <f>COUNTIF(MF!ABJ$8:ABJ$271,$I20)+COUNTIF(MF!ABJ$8:ABJ$271,$A20)-$G20</f>
        <v>0</v>
      </c>
      <c r="ABL20" s="495">
        <f>COUNTIF(MF!ABK$8:ABK$271,$I20)+COUNTIF(MF!ABK$8:ABK$271,$A20)-$G20</f>
        <v>0</v>
      </c>
      <c r="ABM20" s="508">
        <f>COUNTIF(MF!ABL$8:ABL$271,$I20)+COUNTIF(MF!ABL$8:ABL$271,$A20)-$G20</f>
        <v>0</v>
      </c>
      <c r="ABN20" s="298"/>
    </row>
    <row r="21" spans="1:742" ht="13.35" hidden="1" customHeight="1" thickTop="1" thickBot="1">
      <c r="A21" s="307" t="s">
        <v>130</v>
      </c>
      <c r="B21" s="1065"/>
      <c r="C21" s="69" t="s">
        <v>118</v>
      </c>
      <c r="D21" s="318">
        <v>4</v>
      </c>
      <c r="E21" s="1075"/>
      <c r="F21" s="298"/>
      <c r="G21" s="150">
        <f>MAPA!AT22</f>
        <v>0</v>
      </c>
      <c r="H21" s="1077"/>
      <c r="I21" s="308" t="s">
        <v>131</v>
      </c>
      <c r="J21" s="509">
        <f>COUNTIF(MF!I$8:I$271,$I21)+COUNTIF(MF!I$8:I$271,$A21)-$G21</f>
        <v>0</v>
      </c>
      <c r="K21" s="174">
        <f>COUNTIF(MF!J$8:J$271,$I21)+COUNTIF(MF!J$8:J$271,$A21)-$G21</f>
        <v>0</v>
      </c>
      <c r="L21" s="451">
        <f>COUNTIF(MF!K$8:K$271,$I21)+COUNTIF(MF!K$8:K$271,$A21)-$G21</f>
        <v>0</v>
      </c>
      <c r="M21" s="450">
        <f>COUNTIF(MF!L$8:L$271,$I21)+COUNTIF(MF!L$8:L$271,$A21)-$G21</f>
        <v>0</v>
      </c>
      <c r="N21" s="451">
        <f>COUNTIF(MF!M$8:M$271,$I21)+COUNTIF(MF!M$8:M$271,$A21)-$G21</f>
        <v>0</v>
      </c>
      <c r="O21" s="450">
        <f>COUNTIF(MF!N$8:N$271,$I21)+COUNTIF(MF!N$8:N$271,$A21)-$G21</f>
        <v>0</v>
      </c>
      <c r="P21" s="451">
        <f>COUNTIF(MF!O$8:O$271,$I21)+COUNTIF(MF!O$8:O$271,$A21)-$G21</f>
        <v>0</v>
      </c>
      <c r="Q21" s="450">
        <f>COUNTIF(MF!P$8:P$271,$I21)+COUNTIF(MF!P$8:P$271,$A21)-$G21</f>
        <v>0</v>
      </c>
      <c r="R21" s="829">
        <f>COUNTIF(MF!Q$8:Q$271,$I21)+COUNTIF(MF!Q$8:Q$271,$A21)-$G21</f>
        <v>0</v>
      </c>
      <c r="S21" s="830">
        <f>COUNTIF(MF!R$8:R$271,$I21)+COUNTIF(MF!R$8:R$271,$A21)-$G21</f>
        <v>0</v>
      </c>
      <c r="T21" s="829">
        <f>COUNTIF(MF!S$8:S$271,$I21)+COUNTIF(MF!S$8:S$271,$A21)-$G21</f>
        <v>0</v>
      </c>
      <c r="U21" s="830">
        <f>COUNTIF(MF!T$8:T$271,$I21)+COUNTIF(MF!T$8:T$271,$A21)-$G21</f>
        <v>0</v>
      </c>
      <c r="V21" s="451">
        <f>COUNTIF(MF!U$8:U$271,$I21)+COUNTIF(MF!U$8:U$271,$A21)-$G21</f>
        <v>0</v>
      </c>
      <c r="W21" s="450">
        <f>COUNTIF(MF!V$8:V$271,$I21)+COUNTIF(MF!V$8:V$271,$A21)-$G21</f>
        <v>0</v>
      </c>
      <c r="X21" s="451">
        <f>COUNTIF(MF!W$8:W$271,$I21)+COUNTIF(MF!W$8:W$271,$A21)-$G21</f>
        <v>0</v>
      </c>
      <c r="Y21" s="450">
        <f>COUNTIF(MF!X$8:X$271,$I21)+COUNTIF(MF!X$8:X$271,$A21)-$G21</f>
        <v>0</v>
      </c>
      <c r="Z21" s="451">
        <f>COUNTIF(MF!Y$8:Y$271,$I21)+COUNTIF(MF!Y$8:Y$271,$A21)-$G21</f>
        <v>0</v>
      </c>
      <c r="AA21" s="450">
        <f>COUNTIF(MF!Z$8:Z$271,$I21)+COUNTIF(MF!Z$8:Z$271,$A21)-$G21</f>
        <v>0</v>
      </c>
      <c r="AB21" s="451">
        <f>COUNTIF(MF!AA$8:AA$271,$I21)+COUNTIF(MF!AA$8:AA$271,$A21)-$G21</f>
        <v>0</v>
      </c>
      <c r="AC21" s="450">
        <f>COUNTIF(MF!AB$8:AB$271,$I21)+COUNTIF(MF!AB$8:AB$271,$A21)-$G21</f>
        <v>0</v>
      </c>
      <c r="AD21" s="451">
        <f>COUNTIF(MF!AC$8:AC$271,$I21)+COUNTIF(MF!AC$8:AC$271,$A21)-$G21</f>
        <v>0</v>
      </c>
      <c r="AE21" s="450">
        <f>COUNTIF(MF!AD$8:AD$271,$I21)+COUNTIF(MF!AD$8:AD$271,$A21)-$G21</f>
        <v>0</v>
      </c>
      <c r="AF21" s="829">
        <f>COUNTIF(MF!AE$8:AE$271,$I21)+COUNTIF(MF!AE$8:AE$271,$A21)-$G21</f>
        <v>0</v>
      </c>
      <c r="AG21" s="830">
        <f>COUNTIF(MF!AF$8:AF$271,$I21)+COUNTIF(MF!AF$8:AF$271,$A21)-$G21</f>
        <v>0</v>
      </c>
      <c r="AH21" s="829">
        <f>COUNTIF(MF!AG$8:AG$271,$I21)+COUNTIF(MF!AG$8:AG$271,$A21)-$G21</f>
        <v>0</v>
      </c>
      <c r="AI21" s="830">
        <f>COUNTIF(MF!AH$8:AH$271,$I21)+COUNTIF(MF!AH$8:AH$271,$A21)-$G21</f>
        <v>0</v>
      </c>
      <c r="AJ21" s="451">
        <f>COUNTIF(MF!AI$8:AI$271,$I21)+COUNTIF(MF!AI$8:AI$271,$A21)-$G21</f>
        <v>0</v>
      </c>
      <c r="AK21" s="450">
        <f>COUNTIF(MF!AJ$8:AJ$271,$I21)+COUNTIF(MF!AJ$8:AJ$271,$A21)-$G21</f>
        <v>0</v>
      </c>
      <c r="AL21" s="451">
        <f>COUNTIF(MF!AK$8:AK$271,$I21)+COUNTIF(MF!AK$8:AK$271,$A21)-$G21</f>
        <v>0</v>
      </c>
      <c r="AM21" s="450">
        <f>COUNTIF(MF!AL$8:AL$271,$I21)+COUNTIF(MF!AL$8:AL$271,$A21)-$G21</f>
        <v>0</v>
      </c>
      <c r="AN21" s="451">
        <f>COUNTIF(MF!AM$8:AM$271,$I21)+COUNTIF(MF!AM$8:AM$271,$A21)-$G21</f>
        <v>0</v>
      </c>
      <c r="AO21" s="450">
        <f>COUNTIF(MF!AN$8:AN$271,$I21)+COUNTIF(MF!AN$8:AN$271,$A21)-$G21</f>
        <v>0</v>
      </c>
      <c r="AP21" s="451">
        <f>COUNTIF(MF!AO$8:AO$271,$I21)+COUNTIF(MF!AO$8:AO$271,$A21)-$G21</f>
        <v>0</v>
      </c>
      <c r="AQ21" s="450">
        <f>COUNTIF(MF!AP$8:AP$271,$I21)+COUNTIF(MF!AP$8:AP$271,$A21)-$G21</f>
        <v>0</v>
      </c>
      <c r="AR21" s="451">
        <f>COUNTIF(MF!AQ$8:AQ$271,$I21)+COUNTIF(MF!AQ$8:AQ$271,$A21)-$G21</f>
        <v>0</v>
      </c>
      <c r="AS21" s="450">
        <f>COUNTIF(MF!AR$8:AR$271,$I21)+COUNTIF(MF!AR$8:AR$271,$A21)-$G21</f>
        <v>0</v>
      </c>
      <c r="AT21" s="829">
        <f>COUNTIF(MF!AS$8:AS$271,$I21)+COUNTIF(MF!AS$8:AS$271,$A21)-$G21</f>
        <v>0</v>
      </c>
      <c r="AU21" s="830">
        <f>COUNTIF(MF!AT$8:AT$271,$I21)+COUNTIF(MF!AT$8:AT$271,$A21)-$G21</f>
        <v>0</v>
      </c>
      <c r="AV21" s="829">
        <f>COUNTIF(MF!AU$8:AU$271,$I21)+COUNTIF(MF!AU$8:AU$271,$A21)-$G21</f>
        <v>0</v>
      </c>
      <c r="AW21" s="830">
        <f>COUNTIF(MF!AV$8:AV$271,$I21)+COUNTIF(MF!AV$8:AV$271,$A21)-$G21</f>
        <v>0</v>
      </c>
      <c r="AX21" s="451">
        <f>COUNTIF(MF!AW$8:AW$271,$I21)+COUNTIF(MF!AW$8:AW$271,$A21)-$G21</f>
        <v>0</v>
      </c>
      <c r="AY21" s="450">
        <f>COUNTIF(MF!AX$8:AX$271,$I21)+COUNTIF(MF!AX$8:AX$271,$A21)-$G21</f>
        <v>0</v>
      </c>
      <c r="AZ21" s="451">
        <f>COUNTIF(MF!AY$8:AY$271,$I21)+COUNTIF(MF!AY$8:AY$271,$A21)-$G21</f>
        <v>0</v>
      </c>
      <c r="BA21" s="450">
        <f>COUNTIF(MF!AZ$8:AZ$271,$I21)+COUNTIF(MF!AZ$8:AZ$271,$A21)-$G21</f>
        <v>0</v>
      </c>
      <c r="BB21" s="451">
        <f>COUNTIF(MF!BA$8:BA$271,$I21)+COUNTIF(MF!BA$8:BA$271,$A21)-$G21</f>
        <v>0</v>
      </c>
      <c r="BC21" s="450">
        <f>COUNTIF(MF!BB$8:BB$271,$I21)+COUNTIF(MF!BB$8:BB$271,$A21)-$G21</f>
        <v>0</v>
      </c>
      <c r="BD21" s="451">
        <f>COUNTIF(MF!BC$8:BC$271,$I21)+COUNTIF(MF!BC$8:BC$271,$A21)-$G21</f>
        <v>0</v>
      </c>
      <c r="BE21" s="450">
        <f>COUNTIF(MF!BD$8:BD$271,$I21)+COUNTIF(MF!BD$8:BD$271,$A21)-$G21</f>
        <v>0</v>
      </c>
      <c r="BF21" s="451">
        <f>COUNTIF(MF!BE$8:BE$271,$I21)+COUNTIF(MF!BE$8:BE$271,$A21)-$G21</f>
        <v>0</v>
      </c>
      <c r="BG21" s="450">
        <f>COUNTIF(MF!BF$8:BF$271,$I21)+COUNTIF(MF!BF$8:BF$271,$A21)-$G21</f>
        <v>0</v>
      </c>
      <c r="BH21" s="829">
        <f>COUNTIF(MF!BG$8:BG$271,$I21)+COUNTIF(MF!BG$8:BG$271,$A21)-$G21</f>
        <v>0</v>
      </c>
      <c r="BI21" s="830">
        <f>COUNTIF(MF!BH$8:BH$271,$I21)+COUNTIF(MF!BH$8:BH$271,$A21)-$G21</f>
        <v>0</v>
      </c>
      <c r="BJ21" s="829">
        <f>COUNTIF(MF!BI$8:BI$271,$I21)+COUNTIF(MF!BI$8:BI$271,$A21)-$G21</f>
        <v>0</v>
      </c>
      <c r="BK21" s="830">
        <f>COUNTIF(MF!BJ$8:BJ$271,$I21)+COUNTIF(MF!BJ$8:BJ$271,$A21)-$G21</f>
        <v>0</v>
      </c>
      <c r="BL21" s="451">
        <f>COUNTIF(MF!BK$8:BK$271,$I21)+COUNTIF(MF!BK$8:BK$271,$A21)-$G21</f>
        <v>0</v>
      </c>
      <c r="BM21" s="450">
        <f>COUNTIF(MF!BL$8:BL$271,$I21)+COUNTIF(MF!BL$8:BL$271,$A21)-$G21</f>
        <v>0</v>
      </c>
      <c r="BN21" s="451">
        <f>COUNTIF(MF!BM$8:BM$271,$I21)+COUNTIF(MF!BM$8:BM$271,$A21)-$G21</f>
        <v>0</v>
      </c>
      <c r="BO21" s="450">
        <f>COUNTIF(MF!BN$8:BN$271,$I21)+COUNTIF(MF!BN$8:BN$271,$A21)-$G21</f>
        <v>0</v>
      </c>
      <c r="BP21" s="451">
        <f>COUNTIF(MF!BO$8:BO$271,$I21)+COUNTIF(MF!BO$8:BO$271,$A21)-$G21</f>
        <v>0</v>
      </c>
      <c r="BQ21" s="450">
        <f>COUNTIF(MF!BP$8:BP$271,$I21)+COUNTIF(MF!BP$8:BP$271,$A21)-$G21</f>
        <v>0</v>
      </c>
      <c r="BR21" s="451">
        <f>COUNTIF(MF!BQ$8:BQ$271,$I21)+COUNTIF(MF!BQ$8:BQ$271,$A21)-$G21</f>
        <v>0</v>
      </c>
      <c r="BS21" s="452">
        <f>COUNTIF(MF!BR$8:BR$271,$I21)+COUNTIF(MF!BR$8:BR$271,$A21)-$G21</f>
        <v>0</v>
      </c>
      <c r="BT21" s="449">
        <f>COUNTIF(MF!BS$8:BS$271,$I21)+COUNTIF(MF!BS$8:BS$271,$A21)-$G21</f>
        <v>0</v>
      </c>
      <c r="BU21" s="450">
        <f>COUNTIF(MF!BT$8:BT$271,$I21)+COUNTIF(MF!BT$8:BT$271,$A21)-$G21</f>
        <v>0</v>
      </c>
      <c r="BV21" s="829">
        <f>COUNTIF(MF!BU$8:BU$271,$I21)+COUNTIF(MF!BU$8:BU$271,$A21)-$G21</f>
        <v>0</v>
      </c>
      <c r="BW21" s="830">
        <f>COUNTIF(MF!BV$8:BV$271,$I21)+COUNTIF(MF!BV$8:BV$271,$A21)-$G21</f>
        <v>0</v>
      </c>
      <c r="BX21" s="829">
        <f>COUNTIF(MF!BW$8:BW$271,$I21)+COUNTIF(MF!BW$8:BW$271,$A21)-$G21</f>
        <v>0</v>
      </c>
      <c r="BY21" s="830">
        <f>COUNTIF(MF!BX$8:BX$271,$I21)+COUNTIF(MF!BX$8:BX$271,$A21)-$G21</f>
        <v>0</v>
      </c>
      <c r="BZ21" s="451">
        <f>COUNTIF(MF!BY$8:BY$271,$I21)+COUNTIF(MF!BY$8:BY$271,$A21)-$G21</f>
        <v>0</v>
      </c>
      <c r="CA21" s="450">
        <f>COUNTIF(MF!BZ$8:BZ$271,$I21)+COUNTIF(MF!BZ$8:BZ$271,$A21)-$G21</f>
        <v>0</v>
      </c>
      <c r="CB21" s="451">
        <f>COUNTIF(MF!CA$8:CA$271,$I21)+COUNTIF(MF!CA$8:CA$271,$A21)-$G21</f>
        <v>0</v>
      </c>
      <c r="CC21" s="450">
        <f>COUNTIF(MF!CB$8:CB$271,$I21)+COUNTIF(MF!CB$8:CB$271,$A21)-$G21</f>
        <v>0</v>
      </c>
      <c r="CD21" s="451">
        <f>COUNTIF(MF!CC$8:CC$271,$I21)+COUNTIF(MF!CC$8:CC$271,$A21)-$G21</f>
        <v>0</v>
      </c>
      <c r="CE21" s="450">
        <f>COUNTIF(MF!CD$8:CD$271,$I21)+COUNTIF(MF!CD$8:CD$271,$A21)-$G21</f>
        <v>0</v>
      </c>
      <c r="CF21" s="451">
        <f>COUNTIF(MF!CE$8:CE$271,$I21)+COUNTIF(MF!CE$8:CE$271,$A21)-$G21</f>
        <v>0</v>
      </c>
      <c r="CG21" s="450">
        <f>COUNTIF(MF!CF$8:CF$271,$I21)+COUNTIF(MF!CF$8:CF$271,$A21)-$G21</f>
        <v>0</v>
      </c>
      <c r="CH21" s="451">
        <f>COUNTIF(MF!CG$8:CG$271,$I21)+COUNTIF(MF!CG$8:CG$271,$A21)-$G21</f>
        <v>0</v>
      </c>
      <c r="CI21" s="450">
        <f>COUNTIF(MF!CH$8:CH$271,$I21)+COUNTIF(MF!CH$8:CH$271,$A21)-$G21</f>
        <v>0</v>
      </c>
      <c r="CJ21" s="829">
        <f>COUNTIF(MF!CI$8:CI$271,$I21)+COUNTIF(MF!CI$8:CI$271,$A21)-$G21</f>
        <v>0</v>
      </c>
      <c r="CK21" s="830">
        <f>COUNTIF(MF!CJ$8:CJ$271,$I21)+COUNTIF(MF!CJ$8:CJ$271,$A21)-$G21</f>
        <v>0</v>
      </c>
      <c r="CL21" s="829">
        <f>COUNTIF(MF!CK$8:CK$271,$I21)+COUNTIF(MF!CK$8:CK$271,$A21)-$G21</f>
        <v>0</v>
      </c>
      <c r="CM21" s="830">
        <f>COUNTIF(MF!CL$8:CL$271,$I21)+COUNTIF(MF!CL$8:CL$271,$A21)-$G21</f>
        <v>0</v>
      </c>
      <c r="CN21" s="451">
        <f>COUNTIF(MF!CM$8:CM$271,$I21)+COUNTIF(MF!CM$8:CM$271,$A21)-$G21</f>
        <v>0</v>
      </c>
      <c r="CO21" s="450">
        <f>COUNTIF(MF!CN$8:CN$271,$I21)+COUNTIF(MF!CN$8:CN$271,$A21)-$G21</f>
        <v>0</v>
      </c>
      <c r="CP21" s="451">
        <f>COUNTIF(MF!CO$8:CO$271,$I21)+COUNTIF(MF!CO$8:CO$271,$A21)-$G21</f>
        <v>0</v>
      </c>
      <c r="CQ21" s="450">
        <f>COUNTIF(MF!CP$8:CP$271,$I21)+COUNTIF(MF!CP$8:CP$271,$A21)-$G21</f>
        <v>0</v>
      </c>
      <c r="CR21" s="451">
        <f>COUNTIF(MF!CQ$8:CQ$271,$I21)+COUNTIF(MF!CQ$8:CQ$271,$A21)-$G21</f>
        <v>0</v>
      </c>
      <c r="CS21" s="450">
        <f>COUNTIF(MF!CR$8:CR$271,$I21)+COUNTIF(MF!CR$8:CR$271,$A21)-$G21</f>
        <v>0</v>
      </c>
      <c r="CT21" s="451">
        <f>COUNTIF(MF!CS$8:CS$271,$I21)+COUNTIF(MF!CS$8:CS$271,$A21)-$G21</f>
        <v>0</v>
      </c>
      <c r="CU21" s="450">
        <f>COUNTIF(MF!CT$8:CT$271,$I21)+COUNTIF(MF!CT$8:CT$271,$A21)-$G21</f>
        <v>0</v>
      </c>
      <c r="CV21" s="451">
        <f>COUNTIF(MF!CU$8:CU$271,$I21)+COUNTIF(MF!CU$8:CU$271,$A21)-$G21</f>
        <v>0</v>
      </c>
      <c r="CW21" s="450">
        <f>COUNTIF(MF!CV$8:CV$271,$I21)+COUNTIF(MF!CV$8:CV$271,$A21)-$G21</f>
        <v>0</v>
      </c>
      <c r="CX21" s="829">
        <f>COUNTIF(MF!CW$8:CW$271,$I21)+COUNTIF(MF!CW$8:CW$271,$A21)-$G21</f>
        <v>0</v>
      </c>
      <c r="CY21" s="830">
        <f>COUNTIF(MF!CX$8:CX$271,$I21)+COUNTIF(MF!CX$8:CX$271,$A21)-$G21</f>
        <v>0</v>
      </c>
      <c r="CZ21" s="829">
        <f>COUNTIF(MF!CY$8:CY$271,$I21)+COUNTIF(MF!CY$8:CY$271,$A21)-$G21</f>
        <v>0</v>
      </c>
      <c r="DA21" s="830">
        <f>COUNTIF(MF!CZ$8:CZ$271,$I21)+COUNTIF(MF!CZ$8:CZ$271,$A21)-$G21</f>
        <v>0</v>
      </c>
      <c r="DB21" s="451">
        <f>COUNTIF(MF!DA$8:DA$271,$I21)+COUNTIF(MF!DA$8:DA$271,$A21)-$G21</f>
        <v>0</v>
      </c>
      <c r="DC21" s="450">
        <f>COUNTIF(MF!DB$8:DB$271,$I21)+COUNTIF(MF!DB$8:DB$271,$A21)-$G21</f>
        <v>0</v>
      </c>
      <c r="DD21" s="451">
        <f>COUNTIF(MF!DC$8:DC$271,$I21)+COUNTIF(MF!DC$8:DC$271,$A21)-$G21</f>
        <v>0</v>
      </c>
      <c r="DE21" s="450">
        <f>COUNTIF(MF!DD$8:DD$271,$I21)+COUNTIF(MF!DD$8:DD$271,$A21)-$G21</f>
        <v>0</v>
      </c>
      <c r="DF21" s="451">
        <f>COUNTIF(MF!DE$8:DE$271,$I21)+COUNTIF(MF!DE$8:DE$271,$A21)-$G21</f>
        <v>0</v>
      </c>
      <c r="DG21" s="450">
        <f>COUNTIF(MF!DF$8:DF$271,$I21)+COUNTIF(MF!DF$8:DF$271,$A21)-$G21</f>
        <v>0</v>
      </c>
      <c r="DH21" s="451">
        <f>COUNTIF(MF!DG$8:DG$271,$I21)+COUNTIF(MF!DG$8:DG$271,$A21)-$G21</f>
        <v>0</v>
      </c>
      <c r="DI21" s="450">
        <f>COUNTIF(MF!DH$8:DH$271,$I21)+COUNTIF(MF!DH$8:DH$271,$A21)-$G21</f>
        <v>0</v>
      </c>
      <c r="DJ21" s="451">
        <f>COUNTIF(MF!DI$8:DI$271,$I21)+COUNTIF(MF!DI$8:DI$271,$A21)-$G21</f>
        <v>0</v>
      </c>
      <c r="DK21" s="450">
        <f>COUNTIF(MF!DJ$8:DJ$271,$I21)+COUNTIF(MF!DJ$8:DJ$271,$A21)-$G21</f>
        <v>0</v>
      </c>
      <c r="DL21" s="829">
        <f>COUNTIF(MF!DK$8:DK$271,$I21)+COUNTIF(MF!DK$8:DK$271,$A21)-$G21</f>
        <v>0</v>
      </c>
      <c r="DM21" s="830">
        <f>COUNTIF(MF!DL$8:DL$271,$I21)+COUNTIF(MF!DL$8:DL$271,$A21)-$G21</f>
        <v>0</v>
      </c>
      <c r="DN21" s="829">
        <f>COUNTIF(MF!DM$8:DM$271,$I21)+COUNTIF(MF!DM$8:DM$271,$A21)-$G21</f>
        <v>0</v>
      </c>
      <c r="DO21" s="830">
        <f>COUNTIF(MF!DN$8:DN$271,$I21)+COUNTIF(MF!DN$8:DN$271,$A21)-$G21</f>
        <v>0</v>
      </c>
      <c r="DP21" s="451">
        <f>COUNTIF(MF!DO$8:DO$271,$I21)+COUNTIF(MF!DO$8:DO$271,$A21)-$G21</f>
        <v>0</v>
      </c>
      <c r="DQ21" s="450">
        <f>COUNTIF(MF!DP$8:DP$271,$I21)+COUNTIF(MF!DP$8:DP$271,$A21)-$G21</f>
        <v>0</v>
      </c>
      <c r="DR21" s="451">
        <f>COUNTIF(MF!DQ$8:DQ$271,$I21)+COUNTIF(MF!DQ$8:DQ$271,$A21)-$G21</f>
        <v>0</v>
      </c>
      <c r="DS21" s="450">
        <f>COUNTIF(MF!DR$8:DR$271,$I21)+COUNTIF(MF!DR$8:DR$271,$A21)-$G21</f>
        <v>0</v>
      </c>
      <c r="DT21" s="451">
        <f>COUNTIF(MF!DS$8:DS$271,$I21)+COUNTIF(MF!DS$8:DS$271,$A21)-$G21</f>
        <v>0</v>
      </c>
      <c r="DU21" s="450">
        <f>COUNTIF(MF!DT$8:DT$271,$I21)+COUNTIF(MF!DT$8:DT$271,$A21)-$G21</f>
        <v>0</v>
      </c>
      <c r="DV21" s="451">
        <f>COUNTIF(MF!DU$8:DU$271,$I21)+COUNTIF(MF!DU$8:DU$271,$A21)-$G21</f>
        <v>0</v>
      </c>
      <c r="DW21" s="450">
        <f>COUNTIF(MF!DV$8:DV$271,$I21)+COUNTIF(MF!DV$8:DV$271,$A21)-$G21</f>
        <v>0</v>
      </c>
      <c r="DX21" s="451">
        <f>COUNTIF(MF!DW$8:DW$271,$I21)+COUNTIF(MF!DW$8:DW$271,$A21)-$G21</f>
        <v>0</v>
      </c>
      <c r="DY21" s="452">
        <f>COUNTIF(MF!DX$8:DX$271,$I21)+COUNTIF(MF!DX$8:DX$271,$A21)-$G21</f>
        <v>0</v>
      </c>
      <c r="DZ21" s="449">
        <f>COUNTIF(MF!DY$8:DY$271,$I21)+COUNTIF(MF!DY$8:DY$271,$A21)-$G21</f>
        <v>0</v>
      </c>
      <c r="EA21" s="450">
        <f>COUNTIF(MF!DZ$8:DZ$271,$I21)+COUNTIF(MF!DZ$8:DZ$271,$A21)-$G21</f>
        <v>0</v>
      </c>
      <c r="EB21" s="829">
        <f>COUNTIF(MF!EA$8:EA$271,$I21)+COUNTIF(MF!EA$8:EA$271,$A21)-$G21</f>
        <v>0</v>
      </c>
      <c r="EC21" s="830">
        <f>COUNTIF(MF!EB$8:EB$271,$I21)+COUNTIF(MF!EB$8:EB$271,$A21)-$G21</f>
        <v>0</v>
      </c>
      <c r="ED21" s="829">
        <f>COUNTIF(MF!EC$8:EC$271,$I21)+COUNTIF(MF!EC$8:EC$271,$A21)-$G21</f>
        <v>0</v>
      </c>
      <c r="EE21" s="830">
        <f>COUNTIF(MF!ED$8:ED$271,$I21)+COUNTIF(MF!ED$8:ED$271,$A21)-$G21</f>
        <v>0</v>
      </c>
      <c r="EF21" s="451">
        <f>COUNTIF(MF!EE$8:EE$271,$I21)+COUNTIF(MF!EE$8:EE$271,$A21)-$G21</f>
        <v>0</v>
      </c>
      <c r="EG21" s="450">
        <f>COUNTIF(MF!EF$8:EF$271,$I21)+COUNTIF(MF!EF$8:EF$271,$A21)-$G21</f>
        <v>0</v>
      </c>
      <c r="EH21" s="853">
        <f>COUNTIF(MF!EG$8:EG$271,$I21)+COUNTIF(MF!EG$8:EG$271,$A21)-$G21</f>
        <v>0</v>
      </c>
      <c r="EI21" s="854">
        <f>COUNTIF(MF!EH$8:EH$271,$I21)+COUNTIF(MF!EH$8:EH$271,$A21)-$G21</f>
        <v>0</v>
      </c>
      <c r="EJ21" s="451">
        <f>COUNTIF(MF!EI$8:EI$271,$I21)+COUNTIF(MF!EI$8:EI$271,$A21)-$G21</f>
        <v>0</v>
      </c>
      <c r="EK21" s="450">
        <f>COUNTIF(MF!EJ$8:EJ$271,$I21)+COUNTIF(MF!EJ$8:EJ$271,$A21)-$G21</f>
        <v>0</v>
      </c>
      <c r="EL21" s="451">
        <f>COUNTIF(MF!EK$8:EK$271,$I21)+COUNTIF(MF!EK$8:EK$271,$A21)-$G21</f>
        <v>0</v>
      </c>
      <c r="EM21" s="450">
        <f>COUNTIF(MF!EL$8:EL$271,$I21)+COUNTIF(MF!EL$8:EL$271,$A21)-$G21</f>
        <v>0</v>
      </c>
      <c r="EN21" s="451">
        <f>COUNTIF(MF!EM$8:EM$271,$I21)+COUNTIF(MF!EM$8:EM$271,$A21)-$G21</f>
        <v>0</v>
      </c>
      <c r="EO21" s="450">
        <f>COUNTIF(MF!EN$8:EN$271,$I21)+COUNTIF(MF!EN$8:EN$271,$A21)-$G21</f>
        <v>0</v>
      </c>
      <c r="EP21" s="829">
        <f>COUNTIF(MF!EO$8:EO$271,$I21)+COUNTIF(MF!EO$8:EO$271,$A21)-$G21</f>
        <v>0</v>
      </c>
      <c r="EQ21" s="830">
        <f>COUNTIF(MF!EP$8:EP$271,$I21)+COUNTIF(MF!EP$8:EP$271,$A21)-$G21</f>
        <v>0</v>
      </c>
      <c r="ER21" s="829">
        <f>COUNTIF(MF!EQ$8:EQ$271,$I21)+COUNTIF(MF!EQ$8:EQ$271,$A21)-$G21</f>
        <v>0</v>
      </c>
      <c r="ES21" s="830">
        <f>COUNTIF(MF!ER$8:ER$271,$I21)+COUNTIF(MF!ER$8:ER$271,$A21)-$G21</f>
        <v>0</v>
      </c>
      <c r="ET21" s="451">
        <f>COUNTIF(MF!ES$8:ES$271,$I21)+COUNTIF(MF!ES$8:ES$271,$A21)-$G21</f>
        <v>0</v>
      </c>
      <c r="EU21" s="450">
        <f>COUNTIF(MF!ET$8:ET$271,$I21)+COUNTIF(MF!ET$8:ET$271,$A21)-$G21</f>
        <v>0</v>
      </c>
      <c r="EV21" s="451">
        <f>COUNTIF(MF!EU$8:EU$271,$I21)+COUNTIF(MF!EU$8:EU$271,$A21)-$G21</f>
        <v>0</v>
      </c>
      <c r="EW21" s="450">
        <f>COUNTIF(MF!EV$8:EV$271,$I21)+COUNTIF(MF!EV$8:EV$271,$A21)-$G21</f>
        <v>0</v>
      </c>
      <c r="EX21" s="451">
        <f>COUNTIF(MF!EW$8:EW$271,$I21)+COUNTIF(MF!EW$8:EW$271,$A21)-$G21</f>
        <v>0</v>
      </c>
      <c r="EY21" s="450">
        <f>COUNTIF(MF!EX$8:EX$271,$I21)+COUNTIF(MF!EX$8:EX$271,$A21)-$G21</f>
        <v>0</v>
      </c>
      <c r="EZ21" s="451">
        <f>COUNTIF(MF!EY$8:EY$271,$I21)+COUNTIF(MF!EY$8:EY$271,$A21)-$G21</f>
        <v>0</v>
      </c>
      <c r="FA21" s="450">
        <f>COUNTIF(MF!EZ$8:EZ$271,$I21)+COUNTIF(MF!EZ$8:EZ$271,$A21)-$G21</f>
        <v>0</v>
      </c>
      <c r="FB21" s="451">
        <f>COUNTIF(MF!FA$8:FA$271,$I21)+COUNTIF(MF!FA$8:FA$271,$A21)-$G21</f>
        <v>0</v>
      </c>
      <c r="FC21" s="450">
        <f>COUNTIF(MF!FB$8:FB$271,$I21)+COUNTIF(MF!FB$8:FB$271,$A21)-$G21</f>
        <v>0</v>
      </c>
      <c r="FD21" s="829">
        <f>COUNTIF(MF!FC$8:FC$271,$I21)+COUNTIF(MF!FC$8:FC$271,$A21)-$G21</f>
        <v>0</v>
      </c>
      <c r="FE21" s="830">
        <f>COUNTIF(MF!FD$8:FD$271,$I21)+COUNTIF(MF!FD$8:FD$271,$A21)-$G21</f>
        <v>0</v>
      </c>
      <c r="FF21" s="829">
        <f>COUNTIF(MF!FE$8:FE$271,$I21)+COUNTIF(MF!FE$8:FE$271,$A21)-$G21</f>
        <v>0</v>
      </c>
      <c r="FG21" s="830">
        <f>COUNTIF(MF!FF$8:FF$271,$I21)+COUNTIF(MF!FF$8:FF$271,$A21)-$G21</f>
        <v>0</v>
      </c>
      <c r="FH21" s="451">
        <f>COUNTIF(MF!FG$8:FG$271,$I21)+COUNTIF(MF!FG$8:FG$271,$A21)-$G21</f>
        <v>0</v>
      </c>
      <c r="FI21" s="450">
        <f>COUNTIF(MF!FH$8:FH$271,$I21)+COUNTIF(MF!FH$8:FH$271,$A21)-$G21</f>
        <v>0</v>
      </c>
      <c r="FJ21" s="451">
        <f>COUNTIF(MF!FI$8:FI$271,$I21)+COUNTIF(MF!FI$8:FI$271,$A21)-$G21</f>
        <v>0</v>
      </c>
      <c r="FK21" s="450">
        <f>COUNTIF(MF!FJ$8:FJ$271,$I21)+COUNTIF(MF!FJ$8:FJ$271,$A21)-$G21</f>
        <v>0</v>
      </c>
      <c r="FL21" s="451">
        <f>COUNTIF(MF!FK$8:FK$271,$I21)+COUNTIF(MF!FK$8:FK$271,$A21)-$G21</f>
        <v>0</v>
      </c>
      <c r="FM21" s="450">
        <f>COUNTIF(MF!FL$8:FL$271,$I21)+COUNTIF(MF!FL$8:FL$271,$A21)-$G21</f>
        <v>0</v>
      </c>
      <c r="FN21" s="451">
        <f>COUNTIF(MF!FM$8:FM$271,$I21)+COUNTIF(MF!FM$8:FM$271,$A21)-$G21</f>
        <v>0</v>
      </c>
      <c r="FO21" s="450">
        <f>COUNTIF(MF!FN$8:FN$271,$I21)+COUNTIF(MF!FN$8:FN$271,$A21)-$G21</f>
        <v>0</v>
      </c>
      <c r="FP21" s="451">
        <f>COUNTIF(MF!FO$8:FO$271,$I21)+COUNTIF(MF!FO$8:FO$271,$A21)-$G21</f>
        <v>0</v>
      </c>
      <c r="FQ21" s="450">
        <f>COUNTIF(MF!FP$8:FP$271,$I21)+COUNTIF(MF!FP$8:FP$271,$A21)-$G21</f>
        <v>0</v>
      </c>
      <c r="FR21" s="829">
        <f>COUNTIF(MF!FQ$8:FQ$271,$I21)+COUNTIF(MF!FQ$8:FQ$271,$A21)-$G21</f>
        <v>0</v>
      </c>
      <c r="FS21" s="830">
        <f>COUNTIF(MF!FR$8:FR$271,$I21)+COUNTIF(MF!FR$8:FR$271,$A21)-$G21</f>
        <v>0</v>
      </c>
      <c r="FT21" s="829">
        <f>COUNTIF(MF!FS$8:FS$271,$I21)+COUNTIF(MF!FS$8:FS$271,$A21)-$G21</f>
        <v>0</v>
      </c>
      <c r="FU21" s="830">
        <f>COUNTIF(MF!FT$8:FT$271,$I21)+COUNTIF(MF!FT$8:FT$271,$A21)-$G21</f>
        <v>0</v>
      </c>
      <c r="FV21" s="451">
        <f>COUNTIF(MF!FU$8:FU$271,$I21)+COUNTIF(MF!FU$8:FU$271,$A21)-$G21</f>
        <v>0</v>
      </c>
      <c r="FW21" s="450">
        <f>COUNTIF(MF!FV$8:FV$271,$I21)+COUNTIF(MF!FV$8:FV$271,$A21)-$G21</f>
        <v>0</v>
      </c>
      <c r="FX21" s="451">
        <f>COUNTIF(MF!FW$8:FW$271,$I21)+COUNTIF(MF!FW$8:FW$271,$A21)-$G21</f>
        <v>0</v>
      </c>
      <c r="FY21" s="450">
        <f>COUNTIF(MF!FX$8:FX$271,$I21)+COUNTIF(MF!FX$8:FX$271,$A21)-$G21</f>
        <v>0</v>
      </c>
      <c r="FZ21" s="451">
        <f>COUNTIF(MF!FY$8:FY$271,$I21)+COUNTIF(MF!FY$8:FY$271,$A21)-$G21</f>
        <v>0</v>
      </c>
      <c r="GA21" s="450">
        <f>COUNTIF(MF!FZ$8:FZ$271,$I21)+COUNTIF(MF!FZ$8:FZ$271,$A21)-$G21</f>
        <v>0</v>
      </c>
      <c r="GB21" s="451">
        <f>COUNTIF(MF!GA$8:GA$271,$I21)+COUNTIF(MF!GA$8:GA$271,$A21)-$G21</f>
        <v>0</v>
      </c>
      <c r="GC21" s="450">
        <f>COUNTIF(MF!GB$8:GB$271,$I21)+COUNTIF(MF!GB$8:GB$271,$A21)-$G21</f>
        <v>0</v>
      </c>
      <c r="GD21" s="451">
        <f>COUNTIF(MF!GC$8:GC$271,$I21)+COUNTIF(MF!GC$8:GC$271,$A21)-$G21</f>
        <v>0</v>
      </c>
      <c r="GE21" s="450">
        <f>COUNTIF(MF!GD$8:GD$271,$I21)+COUNTIF(MF!GD$8:GD$271,$A21)-$G21</f>
        <v>0</v>
      </c>
      <c r="GF21" s="829">
        <f>COUNTIF(MF!GE$8:GE$271,$I21)+COUNTIF(MF!GE$8:GE$271,$A21)-$G21</f>
        <v>0</v>
      </c>
      <c r="GG21" s="830">
        <f>COUNTIF(MF!GF$8:GF$271,$I21)+COUNTIF(MF!GF$8:GF$271,$A21)-$G21</f>
        <v>0</v>
      </c>
      <c r="GH21" s="829">
        <f>COUNTIF(MF!GG$8:GG$271,$I21)+COUNTIF(MF!GG$8:GG$271,$A21)-$G21</f>
        <v>0</v>
      </c>
      <c r="GI21" s="869">
        <f>COUNTIF(MF!GH$8:GH$271,$I21)+COUNTIF(MF!GH$8:GH$271,$A21)-$G21</f>
        <v>0</v>
      </c>
      <c r="GJ21" s="451">
        <f>COUNTIF(MF!GI$8:GI$271,$I21)+COUNTIF(MF!GI$8:GI$271,$A21)-$G21</f>
        <v>0</v>
      </c>
      <c r="GK21" s="450">
        <f>COUNTIF(MF!GJ$8:GJ$271,$I21)+COUNTIF(MF!GJ$8:GJ$271,$A21)-$G21</f>
        <v>0</v>
      </c>
      <c r="GL21" s="451">
        <f>COUNTIF(MF!GK$8:GK$271,$I21)+COUNTIF(MF!GK$8:GK$271,$A21)-$G21</f>
        <v>0</v>
      </c>
      <c r="GM21" s="450">
        <f>COUNTIF(MF!GL$8:GL$271,$I21)+COUNTIF(MF!GL$8:GL$271,$A21)-$G21</f>
        <v>0</v>
      </c>
      <c r="GN21" s="451">
        <f>COUNTIF(MF!GM$8:GM$271,$I21)+COUNTIF(MF!GM$8:GM$271,$A21)-$G21</f>
        <v>0</v>
      </c>
      <c r="GO21" s="450">
        <f>COUNTIF(MF!GN$8:GN$271,$I21)+COUNTIF(MF!GN$8:GN$271,$A21)-$G21</f>
        <v>0</v>
      </c>
      <c r="GP21" s="451">
        <f>COUNTIF(MF!GO$8:GO$271,$I21)+COUNTIF(MF!GO$8:GO$271,$A21)-$G21</f>
        <v>0</v>
      </c>
      <c r="GQ21" s="450">
        <f>COUNTIF(MF!GP$8:GP$271,$I21)+COUNTIF(MF!GP$8:GP$271,$A21)-$G21</f>
        <v>0</v>
      </c>
      <c r="GR21" s="451">
        <f>COUNTIF(MF!GQ$8:GQ$271,$I21)+COUNTIF(MF!GQ$8:GQ$271,$A21)-$G21</f>
        <v>0</v>
      </c>
      <c r="GS21" s="450">
        <f>COUNTIF(MF!GR$8:GR$271,$I21)+COUNTIF(MF!GR$8:GR$271,$A21)-$G21</f>
        <v>0</v>
      </c>
      <c r="GT21" s="829">
        <f>COUNTIF(MF!GS$8:GS$271,$I21)+COUNTIF(MF!GS$8:GS$271,$A21)-$G21</f>
        <v>0</v>
      </c>
      <c r="GU21" s="830">
        <f>COUNTIF(MF!GT$8:GT$271,$I21)+COUNTIF(MF!GT$8:GT$271,$A21)-$G21</f>
        <v>0</v>
      </c>
      <c r="GV21" s="829">
        <f>COUNTIF(MF!GU$8:GU$271,$I21)+COUNTIF(MF!GU$8:GU$271,$A21)-$G21</f>
        <v>0</v>
      </c>
      <c r="GW21" s="830">
        <f>COUNTIF(MF!GV$8:GV$271,$I21)+COUNTIF(MF!GV$8:GV$271,$A21)-$G21</f>
        <v>0</v>
      </c>
      <c r="GX21" s="451">
        <f>COUNTIF(MF!GW$8:GW$271,$I21)+COUNTIF(MF!GW$8:GW$271,$A21)-$G21</f>
        <v>0</v>
      </c>
      <c r="GY21" s="450">
        <f>COUNTIF(MF!GX$8:GX$271,$I21)+COUNTIF(MF!GX$8:GX$271,$A21)-$G21</f>
        <v>0</v>
      </c>
      <c r="GZ21" s="451">
        <f>COUNTIF(MF!GY$8:GY$271,$I21)+COUNTIF(MF!GY$8:GY$271,$A21)-$G21</f>
        <v>0</v>
      </c>
      <c r="HA21" s="450">
        <f>COUNTIF(MF!GZ$8:GZ$271,$I21)+COUNTIF(MF!GZ$8:GZ$271,$A21)-$G21</f>
        <v>0</v>
      </c>
      <c r="HB21" s="451">
        <f>COUNTIF(MF!HA$8:HA$271,$I21)+COUNTIF(MF!HA$8:HA$271,$A21)-$G21</f>
        <v>0</v>
      </c>
      <c r="HC21" s="450">
        <f>COUNTIF(MF!HB$8:HB$271,$I21)+COUNTIF(MF!HB$8:HB$271,$A21)-$G21</f>
        <v>0</v>
      </c>
      <c r="HD21" s="451">
        <f>COUNTIF(MF!HC$8:HC$271,$I21)+COUNTIF(MF!HC$8:HC$271,$A21)-$G21</f>
        <v>0</v>
      </c>
      <c r="HE21" s="450">
        <f>COUNTIF(MF!HD$8:HD$271,$I21)+COUNTIF(MF!HD$8:HD$271,$A21)-$G21</f>
        <v>0</v>
      </c>
      <c r="HF21" s="451">
        <f>COUNTIF(MF!HE$8:HE$271,$I21)+COUNTIF(MF!HE$8:HE$271,$A21)-$G21</f>
        <v>0</v>
      </c>
      <c r="HG21" s="450">
        <f>COUNTIF(MF!HF$8:HF$271,$I21)+COUNTIF(MF!HF$8:HF$271,$A21)-$G21</f>
        <v>0</v>
      </c>
      <c r="HH21" s="829">
        <f>COUNTIF(MF!HG$8:HG$271,$I21)+COUNTIF(MF!HG$8:HG$271,$A21)-$G21</f>
        <v>0</v>
      </c>
      <c r="HI21" s="830">
        <f>COUNTIF(MF!HH$8:HH$271,$I21)+COUNTIF(MF!HH$8:HH$271,$A21)-$G21</f>
        <v>0</v>
      </c>
      <c r="HJ21" s="829">
        <f>COUNTIF(MF!HI$8:HI$271,$I21)+COUNTIF(MF!HI$8:HI$271,$A21)-$G21</f>
        <v>0</v>
      </c>
      <c r="HK21" s="830">
        <f>COUNTIF(MF!HJ$8:HJ$271,$I21)+COUNTIF(MF!HJ$8:HJ$271,$A21)-$G21</f>
        <v>0</v>
      </c>
      <c r="HL21" s="451">
        <f>COUNTIF(MF!HK$8:HK$271,$I21)+COUNTIF(MF!HK$8:HK$271,$A21)-$G21</f>
        <v>0</v>
      </c>
      <c r="HM21" s="450">
        <f>COUNTIF(MF!HL$8:HL$271,$I21)+COUNTIF(MF!HL$8:HL$271,$A21)-$G21</f>
        <v>0</v>
      </c>
      <c r="HN21" s="451">
        <f>COUNTIF(MF!HM$8:HM$271,$I21)+COUNTIF(MF!HM$8:HM$271,$A21)-$G21</f>
        <v>0</v>
      </c>
      <c r="HO21" s="450">
        <f>COUNTIF(MF!HN$8:HN$271,$I21)+COUNTIF(MF!HN$8:HN$271,$A21)-$G21</f>
        <v>0</v>
      </c>
      <c r="HP21" s="451">
        <f>COUNTIF(MF!HO$8:HO$271,$I21)+COUNTIF(MF!HO$8:HO$271,$A21)-$G21</f>
        <v>0</v>
      </c>
      <c r="HQ21" s="450">
        <f>COUNTIF(MF!HP$8:HP$271,$I21)+COUNTIF(MF!HP$8:HP$271,$A21)-$G21</f>
        <v>0</v>
      </c>
      <c r="HR21" s="451">
        <f>COUNTIF(MF!HQ$8:HQ$271,$I21)+COUNTIF(MF!HQ$8:HQ$271,$A21)-$G21</f>
        <v>0</v>
      </c>
      <c r="HS21" s="450">
        <f>COUNTIF(MF!HR$8:HR$271,$I21)+COUNTIF(MF!HR$8:HR$271,$A21)-$G21</f>
        <v>0</v>
      </c>
      <c r="HT21" s="884">
        <f>COUNTIF(MF!HS$8:HS$271,$I21)+COUNTIF(MF!HS$8:HS$271,$A21)-$G21</f>
        <v>0</v>
      </c>
      <c r="HU21" s="885">
        <f>COUNTIF(MF!HT$8:HT$271,$I21)+COUNTIF(MF!HT$8:HT$271,$A21)-$G21</f>
        <v>0</v>
      </c>
      <c r="HV21" s="829">
        <f>COUNTIF(MF!HU$8:HU$271,$I21)+COUNTIF(MF!HU$8:HU$271,$A21)-$G21</f>
        <v>0</v>
      </c>
      <c r="HW21" s="830">
        <f>COUNTIF(MF!HV$8:HV$271,$I21)+COUNTIF(MF!HV$8:HV$271,$A21)-$G21</f>
        <v>0</v>
      </c>
      <c r="HX21" s="884">
        <f>COUNTIF(MF!HW$8:HW$271,$I21)+COUNTIF(MF!HW$8:HW$271,$A21)-$G21</f>
        <v>0</v>
      </c>
      <c r="HY21" s="885">
        <f>COUNTIF(MF!HX$8:HX$271,$I21)+COUNTIF(MF!HX$8:HX$271,$A21)-$G21</f>
        <v>0</v>
      </c>
      <c r="HZ21" s="451">
        <f>COUNTIF(MF!HY$8:HY$271,$I21)+COUNTIF(MF!HY$8:HY$271,$A21)-$G21</f>
        <v>0</v>
      </c>
      <c r="IA21" s="450">
        <f>COUNTIF(MF!HZ$8:HZ$271,$I21)+COUNTIF(MF!HZ$8:HZ$271,$A21)-$G21</f>
        <v>0</v>
      </c>
      <c r="IB21" s="451">
        <f>COUNTIF(MF!IA$8:IA$271,$I21)+COUNTIF(MF!IA$8:IA$271,$A21)-$G21</f>
        <v>0</v>
      </c>
      <c r="IC21" s="450">
        <f>COUNTIF(MF!IB$8:IB$271,$I21)+COUNTIF(MF!IB$8:IB$271,$A21)-$G21</f>
        <v>0</v>
      </c>
      <c r="ID21" s="451">
        <f>COUNTIF(MF!IC$8:IC$271,$I21)+COUNTIF(MF!IC$8:IC$271,$A21)-$G21</f>
        <v>0</v>
      </c>
      <c r="IE21" s="450">
        <f>COUNTIF(MF!ID$8:ID$271,$I21)+COUNTIF(MF!ID$8:ID$271,$A21)-$G21</f>
        <v>0</v>
      </c>
      <c r="IF21" s="192">
        <f>COUNTIF(MF!IE$8:IE$271,$I21)+COUNTIF(MF!IE$8:IE$271,$A21)-$G21</f>
        <v>0</v>
      </c>
      <c r="IG21" s="174">
        <f>COUNTIF(MF!IF$8:IF$271,$I21)+COUNTIF(MF!IF$8:IF$271,$A21)-$G21</f>
        <v>0</v>
      </c>
      <c r="IH21" s="451">
        <f>COUNTIF(MF!IG$8:IG$271,$I21)+COUNTIF(MF!IG$8:IG$271,$A21)-$G21</f>
        <v>0</v>
      </c>
      <c r="II21" s="450">
        <f>COUNTIF(MF!IH$8:IH$271,$I21)+COUNTIF(MF!IH$8:IH$271,$A21)-$G21</f>
        <v>0</v>
      </c>
      <c r="IJ21" s="829">
        <f>COUNTIF(MF!II$8:II$271,$I21)+COUNTIF(MF!II$8:II$271,$A21)-$G21</f>
        <v>0</v>
      </c>
      <c r="IK21" s="830">
        <f>COUNTIF(MF!IJ$8:IJ$271,$I21)+COUNTIF(MF!IJ$8:IJ$271,$A21)-$G21</f>
        <v>0</v>
      </c>
      <c r="IL21" s="829">
        <f>COUNTIF(MF!IK$8:IK$271,$I21)+COUNTIF(MF!IK$8:IK$271,$A21)-$G21</f>
        <v>0</v>
      </c>
      <c r="IM21" s="830">
        <f>COUNTIF(MF!IL$8:IL$271,$I21)+COUNTIF(MF!IL$8:IL$271,$A21)-$G21</f>
        <v>0</v>
      </c>
      <c r="IN21" s="451">
        <f>COUNTIF(MF!IM$8:IM$271,$I21)+COUNTIF(MF!IM$8:IM$271,$A21)-$G21</f>
        <v>0</v>
      </c>
      <c r="IO21" s="450">
        <f>COUNTIF(MF!IN$8:IN$271,$I21)+COUNTIF(MF!IN$8:IN$271,$A21)-$G21</f>
        <v>0</v>
      </c>
      <c r="IP21" s="451">
        <f>COUNTIF(MF!IO$8:IO$271,$I21)+COUNTIF(MF!IO$8:IO$271,$A21)-$G21</f>
        <v>0</v>
      </c>
      <c r="IQ21" s="450">
        <f>COUNTIF(MF!IP$8:IP$271,$I21)+COUNTIF(MF!IP$8:IP$271,$A21)-$G21</f>
        <v>0</v>
      </c>
      <c r="IR21" s="173">
        <f>COUNTIF(MF!IQ$8:IQ$271,$I21)+COUNTIF(MF!IQ$8:IQ$271,$A21)-$G21</f>
        <v>0</v>
      </c>
      <c r="IS21" s="174">
        <f>COUNTIF(MF!IR$8:IR$271,$I21)+COUNTIF(MF!IR$8:IR$271,$A21)-$G21</f>
        <v>0</v>
      </c>
      <c r="IT21" s="451">
        <f>COUNTIF(MF!IS$8:IS$271,$I21)+COUNTIF(MF!IS$8:IS$271,$A21)-$G21</f>
        <v>0</v>
      </c>
      <c r="IU21" s="450">
        <f>COUNTIF(MF!IT$8:IT$271,$I21)+COUNTIF(MF!IT$8:IT$271,$A21)-$G21</f>
        <v>0</v>
      </c>
      <c r="IV21" s="451">
        <f>COUNTIF(MF!IU$8:IU$271,$I21)+COUNTIF(MF!IU$8:IU$271,$A21)-$G21</f>
        <v>0</v>
      </c>
      <c r="IW21" s="450">
        <f>COUNTIF(MF!IV$8:IV$271,$I21)+COUNTIF(MF!IV$8:IV$271,$A21)-$G21</f>
        <v>0</v>
      </c>
      <c r="IX21" s="829">
        <f>COUNTIF(MF!IW$8:IW$271,$I21)+COUNTIF(MF!IW$8:IW$271,$A21)-$G21</f>
        <v>0</v>
      </c>
      <c r="IY21" s="830">
        <f>COUNTIF(MF!IX$8:IX$271,$I21)+COUNTIF(MF!IX$8:IX$271,$A21)-$G21</f>
        <v>0</v>
      </c>
      <c r="IZ21" s="829">
        <f>COUNTIF(MF!IY$8:IY$271,$I21)+COUNTIF(MF!IY$8:IY$271,$A21)-$G21</f>
        <v>0</v>
      </c>
      <c r="JA21" s="830">
        <f>COUNTIF(MF!IZ$8:IZ$271,$I21)+COUNTIF(MF!IZ$8:IZ$271,$A21)-$G21</f>
        <v>0</v>
      </c>
      <c r="JB21" s="451">
        <f>COUNTIF(MF!JA$8:JA$271,$I21)+COUNTIF(MF!JA$8:JA$271,$A21)-$G21</f>
        <v>0</v>
      </c>
      <c r="JC21" s="450">
        <f>COUNTIF(MF!JB$8:JB$271,$I21)+COUNTIF(MF!JB$8:JB$271,$A21)-$G21</f>
        <v>0</v>
      </c>
      <c r="JD21" s="451">
        <f>COUNTIF(MF!JC$8:JC$271,$I21)+COUNTIF(MF!JC$8:JC$271,$A21)-$G21</f>
        <v>0</v>
      </c>
      <c r="JE21" s="450">
        <f>COUNTIF(MF!JD$8:JD$271,$I21)+COUNTIF(MF!JD$8:JD$271,$A21)-$G21</f>
        <v>0</v>
      </c>
      <c r="JF21" s="451">
        <f>COUNTIF(MF!JE$8:JE$271,$I21)+COUNTIF(MF!JE$8:JE$271,$A21)-$G21</f>
        <v>0</v>
      </c>
      <c r="JG21" s="450">
        <f>COUNTIF(MF!JF$8:JF$271,$I21)+COUNTIF(MF!JF$8:JF$271,$A21)-$G21</f>
        <v>0</v>
      </c>
      <c r="JH21" s="451">
        <f>COUNTIF(MF!JG$8:JG$271,$I21)+COUNTIF(MF!JG$8:JG$271,$A21)-$G21</f>
        <v>0</v>
      </c>
      <c r="JI21" s="450">
        <f>COUNTIF(MF!JH$8:JH$271,$I21)+COUNTIF(MF!JH$8:JH$271,$A21)-$G21</f>
        <v>0</v>
      </c>
      <c r="JJ21" s="451">
        <f>COUNTIF(MF!JI$8:JI$271,$I21)+COUNTIF(MF!JI$8:JI$271,$A21)-$G21</f>
        <v>0</v>
      </c>
      <c r="JK21" s="450">
        <f>COUNTIF(MF!JJ$8:JJ$271,$I21)+COUNTIF(MF!JJ$8:JJ$271,$A21)-$G21</f>
        <v>0</v>
      </c>
      <c r="JL21" s="829">
        <f>COUNTIF(MF!JK$8:JK$271,$I21)+COUNTIF(MF!JK$8:JK$271,$A21)-$G21</f>
        <v>0</v>
      </c>
      <c r="JM21" s="830">
        <f>COUNTIF(MF!JL$8:JL$271,$I21)+COUNTIF(MF!JL$8:JL$271,$A21)-$G21</f>
        <v>0</v>
      </c>
      <c r="JN21" s="829">
        <f>COUNTIF(MF!JM$8:JM$271,$I21)+COUNTIF(MF!JM$8:JM$271,$A21)-$G21</f>
        <v>0</v>
      </c>
      <c r="JO21" s="830">
        <f>COUNTIF(MF!JN$8:JN$271,$I21)+COUNTIF(MF!JN$8:JN$271,$A21)-$G21</f>
        <v>0</v>
      </c>
      <c r="JP21" s="451">
        <f>COUNTIF(MF!JO$8:JO$271,$I21)+COUNTIF(MF!JO$8:JO$271,$A21)-$G21</f>
        <v>0</v>
      </c>
      <c r="JQ21" s="450">
        <f>COUNTIF(MF!JP$8:JP$271,$I21)+COUNTIF(MF!JP$8:JP$271,$A21)-$G21</f>
        <v>0</v>
      </c>
      <c r="JR21" s="451">
        <f>COUNTIF(MF!JQ$8:JQ$271,$I21)+COUNTIF(MF!JQ$8:JQ$271,$A21)-$G21</f>
        <v>0</v>
      </c>
      <c r="JS21" s="450">
        <f>COUNTIF(MF!JR$8:JR$271,$I21)+COUNTIF(MF!JR$8:JR$271,$A21)-$G21</f>
        <v>0</v>
      </c>
      <c r="JT21" s="451">
        <f>COUNTIF(MF!JS$8:JS$271,$I21)+COUNTIF(MF!JS$8:JS$271,$A21)-$G21</f>
        <v>0</v>
      </c>
      <c r="JU21" s="450">
        <f>COUNTIF(MF!JT$8:JT$271,$I21)+COUNTIF(MF!JT$8:JT$271,$A21)-$G21</f>
        <v>0</v>
      </c>
      <c r="JV21" s="451">
        <f>COUNTIF(MF!JU$8:JU$271,$I21)+COUNTIF(MF!JU$8:JU$271,$A21)-$G21</f>
        <v>0</v>
      </c>
      <c r="JW21" s="450">
        <f>COUNTIF(MF!JV$8:JV$271,$I21)+COUNTIF(MF!JV$8:JV$271,$A21)-$G21</f>
        <v>0</v>
      </c>
      <c r="JX21" s="451">
        <f>COUNTIF(MF!JW$8:JW$271,$I21)+COUNTIF(MF!JW$8:JW$271,$A21)-$G21</f>
        <v>0</v>
      </c>
      <c r="JY21" s="450">
        <f>COUNTIF(MF!JX$8:JX$271,$I21)+COUNTIF(MF!JX$8:JX$271,$A21)-$G21</f>
        <v>0</v>
      </c>
      <c r="JZ21" s="829">
        <f>COUNTIF(MF!JY$8:JY$271,$I21)+COUNTIF(MF!JY$8:JY$271,$A21)-$G21</f>
        <v>0</v>
      </c>
      <c r="KA21" s="830">
        <f>COUNTIF(MF!JZ$8:JZ$271,$I21)+COUNTIF(MF!JZ$8:JZ$271,$A21)-$G21</f>
        <v>0</v>
      </c>
      <c r="KB21" s="829">
        <f>COUNTIF(MF!KA$8:KA$271,$I21)+COUNTIF(MF!KA$8:KA$271,$A21)-$G21</f>
        <v>0</v>
      </c>
      <c r="KC21" s="830">
        <f>COUNTIF(MF!KB$8:KB$271,$I21)+COUNTIF(MF!KB$8:KB$271,$A21)-$G21</f>
        <v>0</v>
      </c>
      <c r="KD21" s="451">
        <f>COUNTIF(MF!KC$8:KC$271,$I21)+COUNTIF(MF!KC$8:KC$271,$A21)-$G21</f>
        <v>0</v>
      </c>
      <c r="KE21" s="450">
        <f>COUNTIF(MF!KD$8:KD$271,$I21)+COUNTIF(MF!KD$8:KD$271,$A21)-$G21</f>
        <v>0</v>
      </c>
      <c r="KF21" s="451">
        <f>COUNTIF(MF!KE$8:KE$271,$I21)+COUNTIF(MF!KE$8:KE$271,$A21)-$G21</f>
        <v>0</v>
      </c>
      <c r="KG21" s="450">
        <f>COUNTIF(MF!KF$8:KF$271,$I21)+COUNTIF(MF!KF$8:KF$271,$A21)-$G21</f>
        <v>0</v>
      </c>
      <c r="KH21" s="451">
        <f>COUNTIF(MF!KG$8:KG$271,$I21)+COUNTIF(MF!KG$8:KG$271,$A21)-$G21</f>
        <v>0</v>
      </c>
      <c r="KI21" s="450">
        <f>COUNTIF(MF!KH$8:KH$271,$I21)+COUNTIF(MF!KH$8:KH$271,$A21)-$G21</f>
        <v>0</v>
      </c>
      <c r="KJ21" s="451">
        <f>COUNTIF(MF!KI$8:KI$271,$I21)+COUNTIF(MF!KI$8:KI$271,$A21)-$G21</f>
        <v>0</v>
      </c>
      <c r="KK21" s="450">
        <f>COUNTIF(MF!KJ$8:KJ$271,$I21)+COUNTIF(MF!KJ$8:KJ$271,$A21)-$G21</f>
        <v>0</v>
      </c>
      <c r="KL21" s="451">
        <f>COUNTIF(MF!KK$8:KK$271,$I21)+COUNTIF(MF!KK$8:KK$271,$A21)-$G21</f>
        <v>0</v>
      </c>
      <c r="KM21" s="450">
        <f>COUNTIF(MF!KL$8:KL$271,$I21)+COUNTIF(MF!KL$8:KL$271,$A21)-$G21</f>
        <v>0</v>
      </c>
      <c r="KN21" s="829">
        <f>COUNTIF(MF!KM$8:KM$271,$I21)+COUNTIF(MF!KM$8:KM$271,$A21)-$G21</f>
        <v>0</v>
      </c>
      <c r="KO21" s="830">
        <f>COUNTIF(MF!KN$8:KN$271,$I21)+COUNTIF(MF!KN$8:KN$271,$A21)-$G21</f>
        <v>0</v>
      </c>
      <c r="KP21" s="829">
        <f>COUNTIF(MF!KO$8:KO$271,$I21)+COUNTIF(MF!KO$8:KO$271,$A21)-$G21</f>
        <v>0</v>
      </c>
      <c r="KQ21" s="830">
        <f>COUNTIF(MF!KP$8:KP$271,$I21)+COUNTIF(MF!KP$8:KP$271,$A21)-$G21</f>
        <v>0</v>
      </c>
      <c r="KR21" s="451">
        <f>COUNTIF(MF!KQ$8:KQ$271,$I21)+COUNTIF(MF!KQ$8:KQ$271,$A21)-$G21</f>
        <v>0</v>
      </c>
      <c r="KS21" s="450">
        <f>COUNTIF(MF!KR$8:KR$271,$I21)+COUNTIF(MF!KR$8:KR$271,$A21)-$G21</f>
        <v>0</v>
      </c>
      <c r="KT21" s="451">
        <f>COUNTIF(MF!KS$8:KS$271,$I21)+COUNTIF(MF!KS$8:KS$271,$A21)-$G21</f>
        <v>0</v>
      </c>
      <c r="KU21" s="450">
        <f>COUNTIF(MF!KT$8:KT$271,$I21)+COUNTIF(MF!KT$8:KT$271,$A21)-$G21</f>
        <v>0</v>
      </c>
      <c r="KV21" s="451">
        <f>COUNTIF(MF!KU$8:KU$271,$I21)+COUNTIF(MF!KU$8:KU$271,$A21)-$G21</f>
        <v>0</v>
      </c>
      <c r="KW21" s="450">
        <f>COUNTIF(MF!KV$8:KV$271,$I21)+COUNTIF(MF!KV$8:KV$271,$A21)-$G21</f>
        <v>0</v>
      </c>
      <c r="KX21" s="451">
        <f>COUNTIF(MF!KW$8:KW$271,$I21)+COUNTIF(MF!KW$8:KW$271,$A21)-$G21</f>
        <v>0</v>
      </c>
      <c r="KY21" s="450">
        <f>COUNTIF(MF!KX$8:KX$271,$I21)+COUNTIF(MF!KX$8:KX$271,$A21)-$G21</f>
        <v>0</v>
      </c>
      <c r="KZ21" s="451">
        <f>COUNTIF(MF!KY$8:KY$271,$I21)+COUNTIF(MF!KY$8:KY$271,$A21)-$G21</f>
        <v>0</v>
      </c>
      <c r="LA21" s="452">
        <f>COUNTIF(MF!KZ$8:KZ$271,$I21)+COUNTIF(MF!KZ$8:KZ$271,$A21)-$G21</f>
        <v>0</v>
      </c>
      <c r="LB21" s="911">
        <f>COUNTIF(MF!LA$8:LA$271,$I21)+COUNTIF(MF!LA$8:LA$271,$A21)-$G21</f>
        <v>0</v>
      </c>
      <c r="LC21" s="830">
        <f>COUNTIF(MF!LB$8:LB$271,$I21)+COUNTIF(MF!LB$8:LB$271,$A21)-$G21</f>
        <v>0</v>
      </c>
      <c r="LD21" s="829">
        <f>COUNTIF(MF!LC$8:LC$271,$I21)+COUNTIF(MF!LC$8:LC$271,$A21)-$G21</f>
        <v>0</v>
      </c>
      <c r="LE21" s="830">
        <f>COUNTIF(MF!LD$8:LD$271,$I21)+COUNTIF(MF!LD$8:LD$271,$A21)-$G21</f>
        <v>0</v>
      </c>
      <c r="LF21" s="451">
        <f>COUNTIF(MF!LE$8:LE$271,$I21)+COUNTIF(MF!LE$8:LE$271,$A21)-$G21</f>
        <v>0</v>
      </c>
      <c r="LG21" s="450">
        <f>COUNTIF(MF!LF$8:LF$271,$I21)+COUNTIF(MF!LF$8:LF$271,$A21)-$G21</f>
        <v>0</v>
      </c>
      <c r="LH21" s="451">
        <f>COUNTIF(MF!LG$8:LG$271,$I21)+COUNTIF(MF!LG$8:LG$271,$A21)-$G21</f>
        <v>0</v>
      </c>
      <c r="LI21" s="450">
        <f>COUNTIF(MF!LH$8:LH$271,$I21)+COUNTIF(MF!LH$8:LH$271,$A21)-$G21</f>
        <v>0</v>
      </c>
      <c r="LJ21" s="451">
        <f>COUNTIF(MF!LI$8:LI$271,$I21)+COUNTIF(MF!LI$8:LI$271,$A21)-$G21</f>
        <v>0</v>
      </c>
      <c r="LK21" s="450">
        <f>COUNTIF(MF!LJ$8:LJ$271,$I21)+COUNTIF(MF!LJ$8:LJ$271,$A21)-$G21</f>
        <v>0</v>
      </c>
      <c r="LL21" s="451">
        <f>COUNTIF(MF!LK$8:LK$271,$I21)+COUNTIF(MF!LK$8:LK$271,$A21)-$G21</f>
        <v>0</v>
      </c>
      <c r="LM21" s="450">
        <f>COUNTIF(MF!LL$8:LL$271,$I21)+COUNTIF(MF!LL$8:LL$271,$A21)-$G21</f>
        <v>0</v>
      </c>
      <c r="LN21" s="451">
        <f>COUNTIF(MF!LM$8:LM$271,$I21)+COUNTIF(MF!LM$8:LM$271,$A21)-$G21</f>
        <v>0</v>
      </c>
      <c r="LO21" s="450">
        <f>COUNTIF(MF!LN$8:LN$271,$I21)+COUNTIF(MF!LN$8:LN$271,$A21)-$G21</f>
        <v>0</v>
      </c>
      <c r="LP21" s="829">
        <f>COUNTIF(MF!LO$8:LO$271,$I21)+COUNTIF(MF!LO$8:LO$271,$A21)-$G21</f>
        <v>0</v>
      </c>
      <c r="LQ21" s="830">
        <f>COUNTIF(MF!LP$8:LP$271,$I21)+COUNTIF(MF!LP$8:LP$271,$A21)-$G21</f>
        <v>0</v>
      </c>
      <c r="LR21" s="829">
        <f>COUNTIF(MF!LQ$8:LQ$271,$I21)+COUNTIF(MF!LQ$8:LQ$271,$A21)-$G21</f>
        <v>0</v>
      </c>
      <c r="LS21" s="830">
        <f>COUNTIF(MF!LR$8:LR$271,$I21)+COUNTIF(MF!LR$8:LR$271,$A21)-$G21</f>
        <v>0</v>
      </c>
      <c r="LT21" s="192">
        <f>COUNTIF(MF!LS$8:LS$271,$I21)+COUNTIF(MF!LS$8:LS$271,$A21)-$G21</f>
        <v>0</v>
      </c>
      <c r="LU21" s="174">
        <f>COUNTIF(MF!LT$8:LT$271,$I21)+COUNTIF(MF!LT$8:LT$271,$A21)-$G21</f>
        <v>0</v>
      </c>
      <c r="LV21" s="451">
        <f>COUNTIF(MF!LU$8:LU$271,$I21)+COUNTIF(MF!LU$8:LU$271,$A21)-$G21</f>
        <v>0</v>
      </c>
      <c r="LW21" s="450">
        <f>COUNTIF(MF!LV$8:LV$271,$I21)+COUNTIF(MF!LV$8:LV$271,$A21)-$G21</f>
        <v>0</v>
      </c>
      <c r="LX21" s="451">
        <f>COUNTIF(MF!LW$8:LW$271,$I21)+COUNTIF(MF!LW$8:LW$271,$A21)-$G21</f>
        <v>0</v>
      </c>
      <c r="LY21" s="450">
        <f>COUNTIF(MF!LX$8:LX$271,$I21)+COUNTIF(MF!LX$8:LX$271,$A21)-$G21</f>
        <v>0</v>
      </c>
      <c r="LZ21" s="192">
        <f>COUNTIF(MF!LY$8:LY$271,$I21)+COUNTIF(MF!LY$8:LY$271,$A21)-$G21</f>
        <v>0</v>
      </c>
      <c r="MA21" s="174">
        <f>COUNTIF(MF!LZ$8:LZ$271,$I21)+COUNTIF(MF!LZ$8:LZ$271,$A21)-$G21</f>
        <v>0</v>
      </c>
      <c r="MB21" s="451">
        <f>COUNTIF(MF!MA$8:MA$271,$I21)+COUNTIF(MF!MA$8:MA$271,$A21)-$G21</f>
        <v>0</v>
      </c>
      <c r="MC21" s="450">
        <f>COUNTIF(MF!MB$8:MB$271,$I21)+COUNTIF(MF!MB$8:MB$271,$A21)-$G21</f>
        <v>0</v>
      </c>
      <c r="MD21" s="829">
        <f>COUNTIF(MF!MC$8:MC$271,$I21)+COUNTIF(MF!MC$8:MC$271,$A21)-$G21</f>
        <v>0</v>
      </c>
      <c r="ME21" s="830">
        <f>COUNTIF(MF!MD$8:MD$271,$I21)+COUNTIF(MF!MD$8:MD$271,$A21)-$G21</f>
        <v>0</v>
      </c>
      <c r="MF21" s="829">
        <f>COUNTIF(MF!ME$8:ME$271,$I21)+COUNTIF(MF!ME$8:ME$271,$A21)-$G21</f>
        <v>0</v>
      </c>
      <c r="MG21" s="830">
        <f>COUNTIF(MF!MF$8:MF$271,$I21)+COUNTIF(MF!MF$8:MF$271,$A21)-$G21</f>
        <v>0</v>
      </c>
      <c r="MH21" s="451">
        <f>COUNTIF(MF!MG$8:MG$271,$I21)+COUNTIF(MF!MG$8:MG$271,$A21)-$G21</f>
        <v>0</v>
      </c>
      <c r="MI21" s="450">
        <f>COUNTIF(MF!MH$8:MH$271,$I21)+COUNTIF(MF!MH$8:MH$271,$A21)-$G21</f>
        <v>0</v>
      </c>
      <c r="MJ21" s="451">
        <f>COUNTIF(MF!MI$8:MI$271,$I21)+COUNTIF(MF!MI$8:MI$271,$A21)-$G21</f>
        <v>0</v>
      </c>
      <c r="MK21" s="450">
        <f>COUNTIF(MF!MJ$8:MJ$271,$I21)+COUNTIF(MF!MJ$8:MJ$271,$A21)-$G21</f>
        <v>0</v>
      </c>
      <c r="ML21" s="451">
        <f>COUNTIF(MF!MK$8:MK$271,$I21)+COUNTIF(MF!MK$8:MK$271,$A21)-$G21</f>
        <v>0</v>
      </c>
      <c r="MM21" s="450">
        <f>COUNTIF(MF!ML$8:ML$271,$I21)+COUNTIF(MF!ML$8:ML$271,$A21)-$G21</f>
        <v>0</v>
      </c>
      <c r="MN21" s="929">
        <f>COUNTIF(MF!MM$8:MM$271,$I21)+COUNTIF(MF!MM$8:MM$271,$A21)-$G21</f>
        <v>0</v>
      </c>
      <c r="MO21" s="930">
        <f>COUNTIF(MF!MN$8:MN$271,$I21)+COUNTIF(MF!MN$8:MN$271,$A21)-$G21</f>
        <v>0</v>
      </c>
      <c r="MP21" s="451">
        <f>COUNTIF(MF!MO$8:MO$271,$I21)+COUNTIF(MF!MO$8:MO$271,$A21)-$G21</f>
        <v>0</v>
      </c>
      <c r="MQ21" s="450">
        <f>COUNTIF(MF!MP$8:MP$271,$I21)+COUNTIF(MF!MP$8:MP$271,$A21)-$G21</f>
        <v>0</v>
      </c>
      <c r="MR21" s="829">
        <f>COUNTIF(MF!MQ$8:MQ$271,$I21)+COUNTIF(MF!MQ$8:MQ$271,$A21)-$G21</f>
        <v>0</v>
      </c>
      <c r="MS21" s="830">
        <f>COUNTIF(MF!MR$8:MR$271,$I21)+COUNTIF(MF!MR$8:MR$271,$A21)-$G21</f>
        <v>0</v>
      </c>
      <c r="MT21" s="829">
        <f>COUNTIF(MF!MS$8:MS$271,$I21)+COUNTIF(MF!MS$8:MS$271,$A21)-$G21</f>
        <v>0</v>
      </c>
      <c r="MU21" s="830">
        <f>COUNTIF(MF!MT$8:MT$271,$I21)+COUNTIF(MF!MT$8:MT$271,$A21)-$G21</f>
        <v>0</v>
      </c>
      <c r="MV21" s="451">
        <f>COUNTIF(MF!MU$8:MU$271,$I21)+COUNTIF(MF!MU$8:MU$271,$A21)-$G21</f>
        <v>0</v>
      </c>
      <c r="MW21" s="450">
        <f>COUNTIF(MF!MV$8:MV$271,$I21)+COUNTIF(MF!MV$8:MV$271,$A21)-$G21</f>
        <v>0</v>
      </c>
      <c r="MX21" s="451">
        <f>COUNTIF(MF!MW$8:MW$271,$I21)+COUNTIF(MF!MW$8:MW$271,$A21)-$G21</f>
        <v>0</v>
      </c>
      <c r="MY21" s="450">
        <f>COUNTIF(MF!MX$8:MX$271,$I21)+COUNTIF(MF!MX$8:MX$271,$A21)-$G21</f>
        <v>0</v>
      </c>
      <c r="MZ21" s="451">
        <f>COUNTIF(MF!MY$8:MY$271,$I21)+COUNTIF(MF!MY$8:MY$271,$A21)-$G21</f>
        <v>0</v>
      </c>
      <c r="NA21" s="450">
        <f>COUNTIF(MF!MZ$8:MZ$271,$I21)+COUNTIF(MF!MZ$8:MZ$271,$A21)-$G21</f>
        <v>0</v>
      </c>
      <c r="NB21" s="451">
        <f>COUNTIF(MF!NA$8:NA$271,$I21)+COUNTIF(MF!NA$8:NA$271,$A21)-$G21</f>
        <v>0</v>
      </c>
      <c r="NC21" s="450">
        <f>COUNTIF(MF!NB$8:NB$271,$I21)+COUNTIF(MF!NB$8:NB$271,$A21)-$G21</f>
        <v>0</v>
      </c>
      <c r="ND21" s="451">
        <f>COUNTIF(MF!NC$8:NC$271,$I21)+COUNTIF(MF!NC$8:NC$271,$A21)-$G21</f>
        <v>0</v>
      </c>
      <c r="NE21" s="450">
        <f>COUNTIF(MF!ND$8:ND$271,$I21)+COUNTIF(MF!ND$8:ND$271,$A21)-$G21</f>
        <v>0</v>
      </c>
      <c r="NF21" s="829">
        <f>COUNTIF(MF!NE$8:NE$271,$I21)+COUNTIF(MF!NE$8:NE$271,$A21)-$G21</f>
        <v>0</v>
      </c>
      <c r="NG21" s="830">
        <f>COUNTIF(MF!NF$8:NF$271,$I21)+COUNTIF(MF!NF$8:NF$271,$A21)-$G21</f>
        <v>0</v>
      </c>
      <c r="NH21" s="829">
        <f>COUNTIF(MF!NG$8:NG$271,$I21)+COUNTIF(MF!NG$8:NG$271,$A21)-$G21</f>
        <v>0</v>
      </c>
      <c r="NI21" s="869">
        <f>COUNTIF(MF!NH$8:NH$271,$I21)+COUNTIF(MF!NH$8:NH$271,$A21)-$G21</f>
        <v>0</v>
      </c>
      <c r="NJ21" s="451">
        <f>COUNTIF(MF!NI$8:NI$271,$I21)+COUNTIF(MF!NI$8:NI$271,$A21)-$G21</f>
        <v>0</v>
      </c>
      <c r="NK21" s="450">
        <f>COUNTIF(MF!NJ$8:NJ$271,$I21)+COUNTIF(MF!NJ$8:NJ$271,$A21)-$G21</f>
        <v>0</v>
      </c>
      <c r="NL21" s="451">
        <f>COUNTIF(MF!NK$8:NK$271,$I21)+COUNTIF(MF!NK$8:NK$271,$A21)-$G21</f>
        <v>0</v>
      </c>
      <c r="NM21" s="450">
        <f>COUNTIF(MF!NL$8:NL$271,$I21)+COUNTIF(MF!NL$8:NL$271,$A21)-$G21</f>
        <v>0</v>
      </c>
      <c r="NN21" s="451">
        <f>COUNTIF(MF!NM$8:NM$271,$I21)+COUNTIF(MF!NM$8:NM$271,$A21)-$G21</f>
        <v>0</v>
      </c>
      <c r="NO21" s="450">
        <f>COUNTIF(MF!NN$8:NN$271,$I21)+COUNTIF(MF!NN$8:NN$271,$A21)-$G21</f>
        <v>0</v>
      </c>
      <c r="NP21" s="451">
        <f>COUNTIF(MF!NO$8:NO$271,$I21)+COUNTIF(MF!NO$8:NO$271,$A21)-$G21</f>
        <v>0</v>
      </c>
      <c r="NQ21" s="450">
        <f>COUNTIF(MF!NP$8:NP$271,$I21)+COUNTIF(MF!NP$8:NP$271,$A21)-$G21</f>
        <v>0</v>
      </c>
      <c r="NR21" s="451">
        <f>COUNTIF(MF!NQ$8:NQ$271,$I21)+COUNTIF(MF!NQ$8:NQ$271,$A21)-$G21</f>
        <v>0</v>
      </c>
      <c r="NS21" s="450">
        <f>COUNTIF(MF!NR$8:NR$271,$I21)+COUNTIF(MF!NR$8:NR$271,$A21)-$G21</f>
        <v>0</v>
      </c>
      <c r="NT21" s="829">
        <f>COUNTIF(MF!NS$8:NS$271,$I21)+COUNTIF(MF!NS$8:NS$271,$A21)-$G21</f>
        <v>0</v>
      </c>
      <c r="NU21" s="830">
        <f>COUNTIF(MF!NT$8:NT$271,$I21)+COUNTIF(MF!NT$8:NT$271,$A21)-$G21</f>
        <v>0</v>
      </c>
      <c r="NV21" s="829">
        <f>COUNTIF(MF!NU$8:NU$271,$I21)+COUNTIF(MF!NU$8:NU$271,$A21)-$G21</f>
        <v>0</v>
      </c>
      <c r="NW21" s="830">
        <f>COUNTIF(MF!NV$8:NV$271,$I21)+COUNTIF(MF!NV$8:NV$271,$A21)-$G21</f>
        <v>0</v>
      </c>
      <c r="NX21" s="451">
        <f>COUNTIF(MF!NW$8:NW$271,$I21)+COUNTIF(MF!NW$8:NW$271,$A21)-$G21</f>
        <v>0</v>
      </c>
      <c r="NY21" s="450">
        <f>COUNTIF(MF!NX$8:NX$271,$I21)+COUNTIF(MF!NX$8:NX$271,$A21)-$G21</f>
        <v>0</v>
      </c>
      <c r="NZ21" s="451">
        <f>COUNTIF(MF!NY$8:NY$271,$I21)+COUNTIF(MF!NY$8:NY$271,$A21)-$G21</f>
        <v>0</v>
      </c>
      <c r="OA21" s="450">
        <f>COUNTIF(MF!NZ$8:NZ$271,$I21)+COUNTIF(MF!NZ$8:NZ$271,$A21)-$G21</f>
        <v>0</v>
      </c>
      <c r="OB21" s="451">
        <f>COUNTIF(MF!OA$8:OA$271,$I21)+COUNTIF(MF!OA$8:OA$271,$A21)-$G21</f>
        <v>0</v>
      </c>
      <c r="OC21" s="450">
        <f>COUNTIF(MF!OB$8:OB$271,$I21)+COUNTIF(MF!OB$8:OB$271,$A21)-$G21</f>
        <v>0</v>
      </c>
      <c r="OD21" s="451">
        <f>COUNTIF(MF!OC$8:OC$271,$I21)+COUNTIF(MF!OC$8:OC$271,$A21)-$G21</f>
        <v>0</v>
      </c>
      <c r="OE21" s="450">
        <f>COUNTIF(MF!OD$8:OD$271,$I21)+COUNTIF(MF!OD$8:OD$271,$A21)-$G21</f>
        <v>0</v>
      </c>
      <c r="OF21" s="451">
        <f>COUNTIF(MF!OE$8:OE$271,$I21)+COUNTIF(MF!OE$8:OE$271,$A21)-$G21</f>
        <v>0</v>
      </c>
      <c r="OG21" s="450">
        <f>COUNTIF(MF!OF$8:OF$271,$I21)+COUNTIF(MF!OF$8:OF$271,$A21)-$G21</f>
        <v>0</v>
      </c>
      <c r="OH21" s="829">
        <f>COUNTIF(MF!OG$8:OG$271,$I21)+COUNTIF(MF!OG$8:OG$271,$A21)-$G21</f>
        <v>0</v>
      </c>
      <c r="OI21" s="830">
        <f>COUNTIF(MF!OH$8:OH$271,$I21)+COUNTIF(MF!OH$8:OH$271,$A21)-$G21</f>
        <v>0</v>
      </c>
      <c r="OJ21" s="829">
        <f>COUNTIF(MF!OI$8:OI$271,$I21)+COUNTIF(MF!OI$8:OI$271,$A21)-$G21</f>
        <v>0</v>
      </c>
      <c r="OK21" s="830">
        <f>COUNTIF(MF!OJ$8:OJ$271,$I21)+COUNTIF(MF!OJ$8:OJ$271,$A21)-$G21</f>
        <v>0</v>
      </c>
      <c r="OL21" s="451">
        <f>COUNTIF(MF!OK$8:OK$271,$I21)+COUNTIF(MF!OK$8:OK$271,$A21)-$G21</f>
        <v>0</v>
      </c>
      <c r="OM21" s="450">
        <f>COUNTIF(MF!OL$8:OL$271,$I21)+COUNTIF(MF!OL$8:OL$271,$A21)-$G21</f>
        <v>0</v>
      </c>
      <c r="ON21" s="451">
        <f>COUNTIF(MF!OM$8:OM$271,$I21)+COUNTIF(MF!OM$8:OM$271,$A21)-$G21</f>
        <v>0</v>
      </c>
      <c r="OO21" s="450">
        <f>COUNTIF(MF!ON$8:ON$271,$I21)+COUNTIF(MF!ON$8:ON$271,$A21)-$G21</f>
        <v>0</v>
      </c>
      <c r="OP21" s="451">
        <f>COUNTIF(MF!OO$8:OO$271,$I21)+COUNTIF(MF!OO$8:OO$271,$A21)-$G21</f>
        <v>0</v>
      </c>
      <c r="OQ21" s="450">
        <f>COUNTIF(MF!OP$8:OP$271,$I21)+COUNTIF(MF!OP$8:OP$271,$A21)-$G21</f>
        <v>0</v>
      </c>
      <c r="OR21" s="451">
        <f>COUNTIF(MF!OQ$8:OQ$271,$I21)+COUNTIF(MF!OQ$8:OQ$271,$A21)-$G21</f>
        <v>0</v>
      </c>
      <c r="OS21" s="450">
        <f>COUNTIF(MF!OR$8:OR$271,$I21)+COUNTIF(MF!OR$8:OR$271,$A21)-$G21</f>
        <v>0</v>
      </c>
      <c r="OT21" s="451">
        <f>COUNTIF(MF!OS$8:OS$271,$I21)+COUNTIF(MF!OS$8:OS$271,$A21)-$G21</f>
        <v>0</v>
      </c>
      <c r="OU21" s="450">
        <f>COUNTIF(MF!OT$8:OT$271,$I21)+COUNTIF(MF!OT$8:OT$271,$A21)-$G21</f>
        <v>0</v>
      </c>
      <c r="OV21" s="829">
        <f>COUNTIF(MF!OU$8:OU$271,$I21)+COUNTIF(MF!OU$8:OU$271,$A21)-$G21</f>
        <v>0</v>
      </c>
      <c r="OW21" s="830">
        <f>COUNTIF(MF!OV$8:OV$271,$I21)+COUNTIF(MF!OV$8:OV$271,$A21)-$G21</f>
        <v>0</v>
      </c>
      <c r="OX21" s="829">
        <f>COUNTIF(MF!OW$8:OW$271,$I21)+COUNTIF(MF!OW$8:OW$271,$A21)-$G21</f>
        <v>0</v>
      </c>
      <c r="OY21" s="830">
        <f>COUNTIF(MF!OX$8:OX$271,$I21)+COUNTIF(MF!OX$8:OX$271,$A21)-$G21</f>
        <v>0</v>
      </c>
      <c r="OZ21" s="451">
        <f>COUNTIF(MF!OY$8:OY$271,$I21)+COUNTIF(MF!OY$8:OY$271,$A21)-$G21</f>
        <v>0</v>
      </c>
      <c r="PA21" s="450">
        <f>COUNTIF(MF!OZ$8:OZ$271,$I21)+COUNTIF(MF!OZ$8:OZ$271,$A21)-$G21</f>
        <v>0</v>
      </c>
      <c r="PB21" s="451">
        <f>COUNTIF(MF!PA$8:PA$271,$I21)+COUNTIF(MF!PA$8:PA$271,$A21)-$G21</f>
        <v>0</v>
      </c>
      <c r="PC21" s="450">
        <f>COUNTIF(MF!PB$8:PB$271,$I21)+COUNTIF(MF!PB$8:PB$271,$A21)-$G21</f>
        <v>0</v>
      </c>
      <c r="PD21" s="451">
        <f>COUNTIF(MF!PC$8:PC$271,$I21)+COUNTIF(MF!PC$8:PC$271,$A21)-$G21</f>
        <v>0</v>
      </c>
      <c r="PE21" s="450">
        <f>COUNTIF(MF!PD$8:PD$271,$I21)+COUNTIF(MF!PD$8:PD$271,$A21)-$G21</f>
        <v>0</v>
      </c>
      <c r="PF21" s="451">
        <f>COUNTIF(MF!PE$8:PE$271,$I21)+COUNTIF(MF!PE$8:PE$271,$A21)-$G21</f>
        <v>0</v>
      </c>
      <c r="PG21" s="450">
        <f>COUNTIF(MF!PF$8:PF$271,$I21)+COUNTIF(MF!PF$8:PF$271,$A21)-$G21</f>
        <v>0</v>
      </c>
      <c r="PH21" s="451">
        <f>COUNTIF(MF!PG$8:PG$271,$I21)+COUNTIF(MF!PG$8:PG$271,$A21)-$G21</f>
        <v>0</v>
      </c>
      <c r="PI21" s="450">
        <f>COUNTIF(MF!PH$8:PH$271,$I21)+COUNTIF(MF!PH$8:PH$271,$A21)-$G21</f>
        <v>0</v>
      </c>
      <c r="PJ21" s="829">
        <f>COUNTIF(MF!PI$8:PI$271,$I21)+COUNTIF(MF!PI$8:PI$271,$A21)-$G21</f>
        <v>0</v>
      </c>
      <c r="PK21" s="830">
        <f>COUNTIF(MF!PJ$8:PJ$271,$I21)+COUNTIF(MF!PJ$8:PJ$271,$A21)-$G21</f>
        <v>0</v>
      </c>
      <c r="PL21" s="829">
        <f>COUNTIF(MF!PK$8:PK$271,$I21)+COUNTIF(MF!PK$8:PK$271,$A21)-$G21</f>
        <v>0</v>
      </c>
      <c r="PM21" s="830">
        <f>COUNTIF(MF!PL$8:PL$271,$I21)+COUNTIF(MF!PL$8:PL$271,$A21)-$G21</f>
        <v>0</v>
      </c>
      <c r="PN21" s="451">
        <f>COUNTIF(MF!PM$8:PM$271,$I21)+COUNTIF(MF!PM$8:PM$271,$A21)-$G21</f>
        <v>0</v>
      </c>
      <c r="PO21" s="450">
        <f>COUNTIF(MF!PN$8:PN$271,$I21)+COUNTIF(MF!PN$8:PN$271,$A21)-$G21</f>
        <v>0</v>
      </c>
      <c r="PP21" s="451">
        <f>COUNTIF(MF!PO$8:PO$271,$I21)+COUNTIF(MF!PO$8:PO$271,$A21)-$G21</f>
        <v>0</v>
      </c>
      <c r="PQ21" s="450">
        <f>COUNTIF(MF!PP$8:PP$271,$I21)+COUNTIF(MF!PP$8:PP$271,$A21)-$G21</f>
        <v>0</v>
      </c>
      <c r="PR21" s="451">
        <f>COUNTIF(MF!PQ$8:PQ$271,$I21)+COUNTIF(MF!PQ$8:PQ$271,$A21)-$G21</f>
        <v>0</v>
      </c>
      <c r="PS21" s="452">
        <f>COUNTIF(MF!PR$8:PR$271,$I21)+COUNTIF(MF!PR$8:PR$271,$A21)-$G21</f>
        <v>0</v>
      </c>
      <c r="PT21" s="449">
        <f>COUNTIF(MF!PS$8:PS$271,$I21)+COUNTIF(MF!PS$8:PS$271,$A21)-$G21</f>
        <v>0</v>
      </c>
      <c r="PU21" s="450">
        <f>COUNTIF(MF!PT$8:PT$271,$I21)+COUNTIF(MF!PT$8:PT$271,$A21)-$G21</f>
        <v>0</v>
      </c>
      <c r="PV21" s="451">
        <f>COUNTIF(MF!PU$8:PU$271,$I21)+COUNTIF(MF!PU$8:PU$271,$A21)-$G21</f>
        <v>0</v>
      </c>
      <c r="PW21" s="450">
        <f>COUNTIF(MF!PV$8:PV$271,$I21)+COUNTIF(MF!PV$8:PV$271,$A21)-$G21</f>
        <v>0</v>
      </c>
      <c r="PX21" s="829">
        <f>COUNTIF(MF!PW$8:PW$271,$I21)+COUNTIF(MF!PW$8:PW$271,$A21)-$G21</f>
        <v>0</v>
      </c>
      <c r="PY21" s="830">
        <f>COUNTIF(MF!PX$8:PX$271,$I21)+COUNTIF(MF!PX$8:PX$271,$A21)-$G21</f>
        <v>0</v>
      </c>
      <c r="PZ21" s="829">
        <f>COUNTIF(MF!PY$8:PY$271,$I21)+COUNTIF(MF!PY$8:PY$271,$A21)-$G21</f>
        <v>0</v>
      </c>
      <c r="QA21" s="830">
        <f>COUNTIF(MF!PZ$8:PZ$271,$I21)+COUNTIF(MF!PZ$8:PZ$271,$A21)-$G21</f>
        <v>0</v>
      </c>
      <c r="QB21" s="451">
        <f>COUNTIF(MF!QA$8:QA$271,$I21)+COUNTIF(MF!QA$8:QA$271,$A21)-$G21</f>
        <v>0</v>
      </c>
      <c r="QC21" s="450">
        <f>COUNTIF(MF!QB$8:QB$271,$I21)+COUNTIF(MF!QB$8:QB$271,$A21)-$G21</f>
        <v>0</v>
      </c>
      <c r="QD21" s="451">
        <f>COUNTIF(MF!QC$8:QC$271,$I21)+COUNTIF(MF!QC$8:QC$271,$A21)-$G21</f>
        <v>0</v>
      </c>
      <c r="QE21" s="450">
        <f>COUNTIF(MF!QD$8:QD$271,$I21)+COUNTIF(MF!QD$8:QD$271,$A21)-$G21</f>
        <v>0</v>
      </c>
      <c r="QF21" s="451">
        <f>COUNTIF(MF!QE$8:QE$271,$I21)+COUNTIF(MF!QE$8:QE$271,$A21)-$G21</f>
        <v>0</v>
      </c>
      <c r="QG21" s="450">
        <f>COUNTIF(MF!QF$8:QF$271,$I21)+COUNTIF(MF!QF$8:QF$271,$A21)-$G21</f>
        <v>0</v>
      </c>
      <c r="QH21" s="451">
        <f>COUNTIF(MF!QG$8:QG$271,$I21)+COUNTIF(MF!QG$8:QG$271,$A21)-$G21</f>
        <v>0</v>
      </c>
      <c r="QI21" s="450">
        <f>COUNTIF(MF!QH$8:QH$271,$I21)+COUNTIF(MF!QH$8:QH$271,$A21)-$G21</f>
        <v>0</v>
      </c>
      <c r="QJ21" s="451">
        <f>COUNTIF(MF!QI$8:QI$271,$I21)+COUNTIF(MF!QI$8:QI$271,$A21)-$G21</f>
        <v>0</v>
      </c>
      <c r="QK21" s="450">
        <f>COUNTIF(MF!QJ$8:QJ$271,$I21)+COUNTIF(MF!QJ$8:QJ$271,$A21)-$G21</f>
        <v>0</v>
      </c>
      <c r="QL21" s="829">
        <f>COUNTIF(MF!QK$8:QK$271,$I21)+COUNTIF(MF!QK$8:QK$271,$A21)-$G21</f>
        <v>0</v>
      </c>
      <c r="QM21" s="830">
        <f>COUNTIF(MF!QL$8:QL$271,$I21)+COUNTIF(MF!QL$8:QL$271,$A21)-$G21</f>
        <v>0</v>
      </c>
      <c r="QN21" s="829">
        <f>COUNTIF(MF!QM$8:QM$271,$I21)+COUNTIF(MF!QM$8:QM$271,$A21)-$G21</f>
        <v>0</v>
      </c>
      <c r="QO21" s="830">
        <f>COUNTIF(MF!QN$8:QN$271,$I21)+COUNTIF(MF!QN$8:QN$271,$A21)-$G21</f>
        <v>0</v>
      </c>
      <c r="QP21" s="451">
        <f>COUNTIF(MF!QO$8:QO$271,$I21)+COUNTIF(MF!QO$8:QO$271,$A21)-$G21</f>
        <v>0</v>
      </c>
      <c r="QQ21" s="450">
        <f>COUNTIF(MF!QP$8:QP$271,$I21)+COUNTIF(MF!QP$8:QP$271,$A21)-$G21</f>
        <v>0</v>
      </c>
      <c r="QR21" s="451">
        <f>COUNTIF(MF!QQ$8:QQ$271,$I21)+COUNTIF(MF!QQ$8:QQ$271,$A21)-$G21</f>
        <v>0</v>
      </c>
      <c r="QS21" s="450">
        <f>COUNTIF(MF!QR$8:QR$271,$I21)+COUNTIF(MF!QR$8:QR$271,$A21)-$G21</f>
        <v>0</v>
      </c>
      <c r="QT21" s="451">
        <f>COUNTIF(MF!QS$8:QS$271,$I21)+COUNTIF(MF!QS$8:QS$271,$A21)-$G21</f>
        <v>0</v>
      </c>
      <c r="QU21" s="450">
        <f>COUNTIF(MF!QT$8:QT$271,$I21)+COUNTIF(MF!QT$8:QT$271,$A21)-$G21</f>
        <v>0</v>
      </c>
      <c r="QV21" s="192">
        <f>COUNTIF(MF!QU$8:QU$271,$I21)+COUNTIF(MF!QU$8:QU$271,$A21)-$G21</f>
        <v>0</v>
      </c>
      <c r="QW21" s="174">
        <f>COUNTIF(MF!QV$8:QV$271,$I21)+COUNTIF(MF!QV$8:QV$271,$A21)-$G21</f>
        <v>0</v>
      </c>
      <c r="QX21" s="451">
        <f>COUNTIF(MF!QW$8:QW$271,$I21)+COUNTIF(MF!QW$8:QW$271,$A21)-$G21</f>
        <v>0</v>
      </c>
      <c r="QY21" s="450">
        <f>COUNTIF(MF!QX$8:QX$271,$I21)+COUNTIF(MF!QX$8:QX$271,$A21)-$G21</f>
        <v>0</v>
      </c>
      <c r="QZ21" s="829">
        <f>COUNTIF(MF!QY$8:QY$271,$I21)+COUNTIF(MF!QY$8:QY$271,$A21)-$G21</f>
        <v>0</v>
      </c>
      <c r="RA21" s="830">
        <f>COUNTIF(MF!QZ$8:QZ$271,$I21)+COUNTIF(MF!QZ$8:QZ$271,$A21)-$G21</f>
        <v>0</v>
      </c>
      <c r="RB21" s="829">
        <f>COUNTIF(MF!RA$8:RA$271,$I21)+COUNTIF(MF!RA$8:RA$271,$A21)-$G21</f>
        <v>0</v>
      </c>
      <c r="RC21" s="830">
        <f>COUNTIF(MF!RB$8:RB$271,$I21)+COUNTIF(MF!RB$8:RB$271,$A21)-$G21</f>
        <v>0</v>
      </c>
      <c r="RD21" s="451">
        <f>COUNTIF(MF!RC$8:RC$271,$I21)+COUNTIF(MF!RC$8:RC$271,$A21)-$G21</f>
        <v>0</v>
      </c>
      <c r="RE21" s="450">
        <f>COUNTIF(MF!RD$8:RD$271,$I21)+COUNTIF(MF!RD$8:RD$271,$A21)-$G21</f>
        <v>0</v>
      </c>
      <c r="RF21" s="451">
        <f>COUNTIF(MF!RE$8:RE$271,$I21)+COUNTIF(MF!RE$8:RE$271,$A21)-$G21</f>
        <v>0</v>
      </c>
      <c r="RG21" s="450">
        <f>COUNTIF(MF!RF$8:RF$271,$I21)+COUNTIF(MF!RF$8:RF$271,$A21)-$G21</f>
        <v>0</v>
      </c>
      <c r="RH21" s="451">
        <f>COUNTIF(MF!RG$8:RG$271,$I21)+COUNTIF(MF!RG$8:RG$271,$A21)-$G21</f>
        <v>0</v>
      </c>
      <c r="RI21" s="450">
        <f>COUNTIF(MF!RH$8:RH$271,$I21)+COUNTIF(MF!RH$8:RH$271,$A21)-$G21</f>
        <v>0</v>
      </c>
      <c r="RJ21" s="451">
        <f>COUNTIF(MF!RI$8:RI$271,$I21)+COUNTIF(MF!RI$8:RI$271,$A21)-$G21</f>
        <v>0</v>
      </c>
      <c r="RK21" s="450">
        <f>COUNTIF(MF!RJ$8:RJ$271,$I21)+COUNTIF(MF!RJ$8:RJ$271,$A21)-$G21</f>
        <v>0</v>
      </c>
      <c r="RL21" s="451">
        <f>COUNTIF(MF!RK$8:RK$271,$I21)+COUNTIF(MF!RK$8:RK$271,$A21)-$G21</f>
        <v>0</v>
      </c>
      <c r="RM21" s="450">
        <f>COUNTIF(MF!RL$8:RL$271,$I21)+COUNTIF(MF!RL$8:RL$271,$A21)-$G21</f>
        <v>0</v>
      </c>
      <c r="RN21" s="829">
        <f>COUNTIF(MF!RM$8:RM$271,$I21)+COUNTIF(MF!RM$8:RM$271,$A21)-$G21</f>
        <v>0</v>
      </c>
      <c r="RO21" s="830">
        <f>COUNTIF(MF!RN$8:RN$271,$I21)+COUNTIF(MF!RN$8:RN$271,$A21)-$G21</f>
        <v>0</v>
      </c>
      <c r="RP21" s="829">
        <f>COUNTIF(MF!RO$8:RO$271,$I21)+COUNTIF(MF!RO$8:RO$271,$A21)-$G21</f>
        <v>0</v>
      </c>
      <c r="RQ21" s="830">
        <f>COUNTIF(MF!RP$8:RP$271,$I21)+COUNTIF(MF!RP$8:RP$271,$A21)-$G21</f>
        <v>0</v>
      </c>
      <c r="RR21" s="451">
        <f>COUNTIF(MF!RQ$8:RQ$271,$I21)+COUNTIF(MF!RQ$8:RQ$271,$A21)-$G21</f>
        <v>0</v>
      </c>
      <c r="RS21" s="450">
        <f>COUNTIF(MF!RR$8:RR$271,$I21)+COUNTIF(MF!RR$8:RR$271,$A21)-$G21</f>
        <v>0</v>
      </c>
      <c r="RT21" s="451">
        <f>COUNTIF(MF!RS$8:RS$271,$I21)+COUNTIF(MF!RS$8:RS$271,$A21)-$G21</f>
        <v>0</v>
      </c>
      <c r="RU21" s="450">
        <f>COUNTIF(MF!RT$8:RT$271,$I21)+COUNTIF(MF!RT$8:RT$271,$A21)-$G21</f>
        <v>0</v>
      </c>
      <c r="RV21" s="451">
        <f>COUNTIF(MF!RU$8:RU$271,$I21)+COUNTIF(MF!RU$8:RU$271,$A21)-$G21</f>
        <v>0</v>
      </c>
      <c r="RW21" s="450">
        <f>COUNTIF(MF!RV$8:RV$271,$I21)+COUNTIF(MF!RV$8:RV$271,$A21)-$G21</f>
        <v>0</v>
      </c>
      <c r="RX21" s="451">
        <f>COUNTIF(MF!RW$8:RW$271,$I21)+COUNTIF(MF!RW$8:RW$271,$A21)-$G21</f>
        <v>0</v>
      </c>
      <c r="RY21" s="450">
        <f>COUNTIF(MF!RX$8:RX$271,$I21)+COUNTIF(MF!RX$8:RX$271,$A21)-$G21</f>
        <v>0</v>
      </c>
      <c r="RZ21" s="451">
        <f>COUNTIF(MF!RY$8:RY$271,$I21)+COUNTIF(MF!RY$8:RY$271,$A21)-$G21</f>
        <v>0</v>
      </c>
      <c r="SA21" s="450">
        <f>COUNTIF(MF!RZ$8:RZ$271,$I21)+COUNTIF(MF!RZ$8:RZ$271,$A21)-$G21</f>
        <v>0</v>
      </c>
      <c r="SB21" s="829">
        <f>COUNTIF(MF!SA$8:SA$271,$I21)+COUNTIF(MF!SA$8:SA$271,$A21)-$G21</f>
        <v>0</v>
      </c>
      <c r="SC21" s="869">
        <f>COUNTIF(MF!SB$8:SB$271,$I21)+COUNTIF(MF!SB$8:SB$271,$A21)-$G21</f>
        <v>0</v>
      </c>
      <c r="SD21" s="911">
        <f>COUNTIF(MF!SC$8:SC$271,$I21)+COUNTIF(MF!SC$8:SC$271,$A21)-$G21</f>
        <v>0</v>
      </c>
      <c r="SE21" s="830">
        <f>COUNTIF(MF!SD$8:SD$271,$I21)+COUNTIF(MF!SD$8:SD$271,$A21)-$G21</f>
        <v>0</v>
      </c>
      <c r="SF21" s="451">
        <f>COUNTIF(MF!SE$8:SE$271,$I21)+COUNTIF(MF!SE$8:SE$271,$A21)-$G21</f>
        <v>0</v>
      </c>
      <c r="SG21" s="450">
        <f>COUNTIF(MF!SF$8:SF$271,$I21)+COUNTIF(MF!SF$8:SF$271,$A21)-$G21</f>
        <v>0</v>
      </c>
      <c r="SH21" s="451">
        <f>COUNTIF(MF!SG$8:SG$271,$I21)+COUNTIF(MF!SG$8:SG$271,$A21)-$G21</f>
        <v>0</v>
      </c>
      <c r="SI21" s="450">
        <f>COUNTIF(MF!SH$8:SH$271,$I21)+COUNTIF(MF!SH$8:SH$271,$A21)-$G21</f>
        <v>0</v>
      </c>
      <c r="SJ21" s="451">
        <f>COUNTIF(MF!SI$8:SI$271,$I21)+COUNTIF(MF!SI$8:SI$271,$A21)-$G21</f>
        <v>0</v>
      </c>
      <c r="SK21" s="450">
        <f>COUNTIF(MF!SJ$8:SJ$271,$I21)+COUNTIF(MF!SJ$8:SJ$271,$A21)-$G21</f>
        <v>0</v>
      </c>
      <c r="SL21" s="451">
        <f>COUNTIF(MF!SK$8:SK$271,$I21)+COUNTIF(MF!SK$8:SK$271,$A21)-$G21</f>
        <v>0</v>
      </c>
      <c r="SM21" s="450">
        <f>COUNTIF(MF!SL$8:SL$271,$I21)+COUNTIF(MF!SL$8:SL$271,$A21)-$G21</f>
        <v>0</v>
      </c>
      <c r="SN21" s="451">
        <f>COUNTIF(MF!SM$8:SM$271,$I21)+COUNTIF(MF!SM$8:SM$271,$A21)-$G21</f>
        <v>0</v>
      </c>
      <c r="SO21" s="450">
        <f>COUNTIF(MF!SN$8:SN$271,$I21)+COUNTIF(MF!SN$8:SN$271,$A21)-$G21</f>
        <v>0</v>
      </c>
      <c r="SP21" s="829">
        <f>COUNTIF(MF!SO$8:SO$271,$I21)+COUNTIF(MF!SO$8:SO$271,$A21)-$G21</f>
        <v>0</v>
      </c>
      <c r="SQ21" s="830">
        <f>COUNTIF(MF!SP$8:SP$271,$I21)+COUNTIF(MF!SP$8:SP$271,$A21)-$G21</f>
        <v>0</v>
      </c>
      <c r="SR21" s="829">
        <f>COUNTIF(MF!SQ$8:SQ$271,$I21)+COUNTIF(MF!SQ$8:SQ$271,$A21)-$G21</f>
        <v>0</v>
      </c>
      <c r="SS21" s="830">
        <f>COUNTIF(MF!SR$8:SR$271,$I21)+COUNTIF(MF!SR$8:SR$271,$A21)-$G21</f>
        <v>0</v>
      </c>
      <c r="ST21" s="451">
        <f>COUNTIF(MF!SS$8:SS$271,$I21)+COUNTIF(MF!SS$8:SS$271,$A21)-$G21</f>
        <v>0</v>
      </c>
      <c r="SU21" s="450">
        <f>COUNTIF(MF!ST$8:ST$271,$I21)+COUNTIF(MF!ST$8:ST$271,$A21)-$G21</f>
        <v>0</v>
      </c>
      <c r="SV21" s="451">
        <f>COUNTIF(MF!SU$8:SU$271,$I21)+COUNTIF(MF!SU$8:SU$271,$A21)-$G21</f>
        <v>0</v>
      </c>
      <c r="SW21" s="450">
        <f>COUNTIF(MF!SV$8:SV$271,$I21)+COUNTIF(MF!SV$8:SV$271,$A21)-$G21</f>
        <v>0</v>
      </c>
      <c r="SX21" s="451">
        <f>COUNTIF(MF!SW$8:SW$271,$I21)+COUNTIF(MF!SW$8:SW$271,$A21)-$G21</f>
        <v>0</v>
      </c>
      <c r="SY21" s="450">
        <f>COUNTIF(MF!SX$8:SX$271,$I21)+COUNTIF(MF!SX$8:SX$271,$A21)-$G21</f>
        <v>0</v>
      </c>
      <c r="SZ21" s="451">
        <f>COUNTIF(MF!SY$8:SY$271,$I21)+COUNTIF(MF!SY$8:SY$271,$A21)-$G21</f>
        <v>0</v>
      </c>
      <c r="TA21" s="450">
        <f>COUNTIF(MF!SZ$8:SZ$271,$I21)+COUNTIF(MF!SZ$8:SZ$271,$A21)-$G21</f>
        <v>0</v>
      </c>
      <c r="TB21" s="451">
        <f>COUNTIF(MF!TA$8:TA$271,$I21)+COUNTIF(MF!TA$8:TA$271,$A21)-$G21</f>
        <v>0</v>
      </c>
      <c r="TC21" s="450">
        <f>COUNTIF(MF!TB$8:TB$271,$I21)+COUNTIF(MF!TB$8:TB$271,$A21)-$G21</f>
        <v>0</v>
      </c>
      <c r="TD21" s="829">
        <f>COUNTIF(MF!TC$8:TC$271,$I21)+COUNTIF(MF!TC$8:TC$271,$A21)-$G21</f>
        <v>0</v>
      </c>
      <c r="TE21" s="830">
        <f>COUNTIF(MF!TD$8:TD$271,$I21)+COUNTIF(MF!TD$8:TD$271,$A21)-$G21</f>
        <v>0</v>
      </c>
      <c r="TF21" s="829">
        <f>COUNTIF(MF!TE$8:TE$271,$I21)+COUNTIF(MF!TE$8:TE$271,$A21)-$G21</f>
        <v>0</v>
      </c>
      <c r="TG21" s="830">
        <f>COUNTIF(MF!TF$8:TF$271,$I21)+COUNTIF(MF!TF$8:TF$271,$A21)-$G21</f>
        <v>0</v>
      </c>
      <c r="TH21" s="451">
        <f>COUNTIF(MF!TG$8:TG$271,$I21)+COUNTIF(MF!TG$8:TG$271,$A21)-$G21</f>
        <v>0</v>
      </c>
      <c r="TI21" s="450">
        <f>COUNTIF(MF!TH$8:TH$271,$I21)+COUNTIF(MF!TH$8:TH$271,$A21)-$G21</f>
        <v>0</v>
      </c>
      <c r="TJ21" s="451">
        <f>COUNTIF(MF!TI$8:TI$271,$I21)+COUNTIF(MF!TI$8:TI$271,$A21)-$G21</f>
        <v>0</v>
      </c>
      <c r="TK21" s="450">
        <f>COUNTIF(MF!TJ$8:TJ$271,$I21)+COUNTIF(MF!TJ$8:TJ$271,$A21)-$G21</f>
        <v>0</v>
      </c>
      <c r="TL21" s="451">
        <f>COUNTIF(MF!TK$8:TK$271,$I21)+COUNTIF(MF!TK$8:TK$271,$A21)-$G21</f>
        <v>0</v>
      </c>
      <c r="TM21" s="450">
        <f>COUNTIF(MF!TL$8:TL$271,$I21)+COUNTIF(MF!TL$8:TL$271,$A21)-$G21</f>
        <v>0</v>
      </c>
      <c r="TN21" s="451">
        <f>COUNTIF(MF!TM$8:TM$271,$I21)+COUNTIF(MF!TM$8:TM$271,$A21)-$G21</f>
        <v>0</v>
      </c>
      <c r="TO21" s="450">
        <f>COUNTIF(MF!TN$8:TN$271,$I21)+COUNTIF(MF!TN$8:TN$271,$A21)-$G21</f>
        <v>0</v>
      </c>
      <c r="TP21" s="451">
        <f>COUNTIF(MF!TO$8:TO$271,$I21)+COUNTIF(MF!TO$8:TO$271,$A21)-$G21</f>
        <v>0</v>
      </c>
      <c r="TQ21" s="450">
        <f>COUNTIF(MF!TP$8:TP$271,$I21)+COUNTIF(MF!TP$8:TP$271,$A21)-$G21</f>
        <v>0</v>
      </c>
      <c r="TR21" s="829">
        <f>COUNTIF(MF!TQ$8:TQ$271,$I21)+COUNTIF(MF!TQ$8:TQ$271,$A21)-$G21</f>
        <v>0</v>
      </c>
      <c r="TS21" s="830">
        <f>COUNTIF(MF!TR$8:TR$271,$I21)+COUNTIF(MF!TR$8:TR$271,$A21)-$G21</f>
        <v>0</v>
      </c>
      <c r="TT21" s="829">
        <f>COUNTIF(MF!TS$8:TS$271,$I21)+COUNTIF(MF!TS$8:TS$271,$A21)-$G21</f>
        <v>0</v>
      </c>
      <c r="TU21" s="830">
        <f>COUNTIF(MF!TT$8:TT$271,$I21)+COUNTIF(MF!TT$8:TT$271,$A21)-$G21</f>
        <v>0</v>
      </c>
      <c r="TV21" s="451">
        <f>COUNTIF(MF!TU$8:TU$271,$I21)+COUNTIF(MF!TU$8:TU$271,$A21)-$G21</f>
        <v>0</v>
      </c>
      <c r="TW21" s="450">
        <f>COUNTIF(MF!TV$8:TV$271,$I21)+COUNTIF(MF!TV$8:TV$271,$A21)-$G21</f>
        <v>0</v>
      </c>
      <c r="TX21" s="451">
        <f>COUNTIF(MF!TW$8:TW$271,$I21)+COUNTIF(MF!TW$8:TW$271,$A21)-$G21</f>
        <v>0</v>
      </c>
      <c r="TY21" s="450">
        <f>COUNTIF(MF!TX$8:TX$271,$I21)+COUNTIF(MF!TX$8:TX$271,$A21)-$G21</f>
        <v>0</v>
      </c>
      <c r="TZ21" s="451">
        <f>COUNTIF(MF!TY$8:TY$271,$I21)+COUNTIF(MF!TY$8:TY$271,$A21)-$G21</f>
        <v>0</v>
      </c>
      <c r="UA21" s="450">
        <f>COUNTIF(MF!TZ$8:TZ$271,$I21)+COUNTIF(MF!TZ$8:TZ$271,$A21)-$G21</f>
        <v>0</v>
      </c>
      <c r="UB21" s="451">
        <f>COUNTIF(MF!UA$8:UA$271,$I21)+COUNTIF(MF!UA$8:UA$271,$A21)-$G21</f>
        <v>0</v>
      </c>
      <c r="UC21" s="450">
        <f>COUNTIF(MF!UB$8:UB$271,$I21)+COUNTIF(MF!UB$8:UB$271,$A21)-$G21</f>
        <v>0</v>
      </c>
      <c r="UD21" s="451">
        <f>COUNTIF(MF!UC$8:UC$271,$I21)+COUNTIF(MF!UC$8:UC$271,$A21)-$G21</f>
        <v>0</v>
      </c>
      <c r="UE21" s="450">
        <f>COUNTIF(MF!UD$8:UD$271,$I21)+COUNTIF(MF!UD$8:UD$271,$A21)-$G21</f>
        <v>0</v>
      </c>
      <c r="UF21" s="829">
        <f>COUNTIF(MF!UE$8:UE$271,$I21)+COUNTIF(MF!UE$8:UE$271,$A21)-$G21</f>
        <v>0</v>
      </c>
      <c r="UG21" s="830">
        <f>COUNTIF(MF!UF$8:UF$271,$I21)+COUNTIF(MF!UF$8:UF$271,$A21)-$G21</f>
        <v>0</v>
      </c>
      <c r="UH21" s="829">
        <f>COUNTIF(MF!UG$8:UG$271,$I21)+COUNTIF(MF!UG$8:UG$271,$A21)-$G21</f>
        <v>0</v>
      </c>
      <c r="UI21" s="830">
        <f>COUNTIF(MF!UH$8:UH$271,$I21)+COUNTIF(MF!UH$8:UH$271,$A21)-$G21</f>
        <v>0</v>
      </c>
      <c r="UJ21" s="451">
        <f>COUNTIF(MF!UI$8:UI$271,$I21)+COUNTIF(MF!UI$8:UI$271,$A21)-$G21</f>
        <v>0</v>
      </c>
      <c r="UK21" s="452">
        <f>COUNTIF(MF!UJ$8:UJ$271,$I21)+COUNTIF(MF!UJ$8:UJ$271,$A21)-$G21</f>
        <v>0</v>
      </c>
      <c r="UL21" s="453">
        <f>COUNTIF(MF!UK$8:UK$271,$I21)+COUNTIF(MF!UK$8:UK$271,$A21)-$G21</f>
        <v>0</v>
      </c>
      <c r="UM21" s="450">
        <f>COUNTIF(MF!UL$8:UL$271,$I21)+COUNTIF(MF!UL$8:UL$271,$A21)-$G21</f>
        <v>0</v>
      </c>
      <c r="UN21" s="451">
        <f>COUNTIF(MF!UM$8:UM$271,$I21)+COUNTIF(MF!UM$8:UM$271,$A21)-$G21</f>
        <v>0</v>
      </c>
      <c r="UO21" s="450">
        <f>COUNTIF(MF!UN$8:UN$271,$I21)+COUNTIF(MF!UN$8:UN$271,$A21)-$G21</f>
        <v>0</v>
      </c>
      <c r="UP21" s="451">
        <f>COUNTIF(MF!UO$8:UO$271,$I21)+COUNTIF(MF!UO$8:UO$271,$A21)-$G21</f>
        <v>0</v>
      </c>
      <c r="UQ21" s="450">
        <f>COUNTIF(MF!UP$8:UP$271,$I21)+COUNTIF(MF!UP$8:UP$271,$A21)-$G21</f>
        <v>0</v>
      </c>
      <c r="UR21" s="451">
        <f>COUNTIF(MF!UQ$8:UQ$271,$I21)+COUNTIF(MF!UQ$8:UQ$271,$A21)-$G21</f>
        <v>0</v>
      </c>
      <c r="US21" s="450">
        <f>COUNTIF(MF!UR$8:UR$271,$I21)+COUNTIF(MF!UR$8:UR$271,$A21)-$G21</f>
        <v>0</v>
      </c>
      <c r="UT21" s="192">
        <f>COUNTIF(MF!US$8:US$271,$I21)+COUNTIF(MF!US$8:US$271,$A21)-$G21</f>
        <v>0</v>
      </c>
      <c r="UU21" s="174">
        <f>COUNTIF(MF!UT$8:UT$271,$I21)+COUNTIF(MF!UT$8:UT$271,$A21)-$G21</f>
        <v>0</v>
      </c>
      <c r="UV21" s="829">
        <f>COUNTIF(MF!UU$8:UU$271,$I21)+COUNTIF(MF!UU$8:UU$271,$A21)-$G21</f>
        <v>0</v>
      </c>
      <c r="UW21" s="830">
        <f>COUNTIF(MF!UV$8:UV$271,$I21)+COUNTIF(MF!UV$8:UV$271,$A21)-$G21</f>
        <v>0</v>
      </c>
      <c r="UX21" s="451">
        <f>COUNTIF(MF!UW$8:UW$271,$I21)+COUNTIF(MF!UW$8:UW$271,$A21)-$G21</f>
        <v>0</v>
      </c>
      <c r="UY21" s="450">
        <f>COUNTIF(MF!UX$8:UX$271,$I21)+COUNTIF(MF!UX$8:UX$271,$A21)-$G21</f>
        <v>0</v>
      </c>
      <c r="UZ21" s="451">
        <f>COUNTIF(MF!UY$8:UY$271,$I21)+COUNTIF(MF!UY$8:UY$271,$A21)-$G21</f>
        <v>0</v>
      </c>
      <c r="VA21" s="450">
        <f>COUNTIF(MF!UZ$8:UZ$271,$I21)+COUNTIF(MF!UZ$8:UZ$271,$A21)-$G21</f>
        <v>0</v>
      </c>
      <c r="VB21" s="451">
        <f>COUNTIF(MF!VA$8:VA$271,$I21)+COUNTIF(MF!VA$8:VA$271,$A21)-$G21</f>
        <v>0</v>
      </c>
      <c r="VC21" s="450">
        <f>COUNTIF(MF!VB$8:VB$271,$I21)+COUNTIF(MF!VB$8:VB$271,$A21)-$G21</f>
        <v>0</v>
      </c>
      <c r="VD21" s="451">
        <f>COUNTIF(MF!VC$8:VC$271,$I21)+COUNTIF(MF!VC$8:VC$271,$A21)-$G21</f>
        <v>0</v>
      </c>
      <c r="VE21" s="450">
        <f>COUNTIF(MF!VD$8:VD$271,$I21)+COUNTIF(MF!VD$8:VD$271,$A21)-$G21</f>
        <v>0</v>
      </c>
      <c r="VF21" s="451">
        <f>COUNTIF(MF!VE$8:VE$271,$I21)+COUNTIF(MF!VE$8:VE$271,$A21)-$G21</f>
        <v>0</v>
      </c>
      <c r="VG21" s="450">
        <f>COUNTIF(MF!VF$8:VF$271,$I21)+COUNTIF(MF!VF$8:VF$271,$A21)-$G21</f>
        <v>0</v>
      </c>
      <c r="VH21" s="829">
        <f>COUNTIF(MF!VG$8:VG$271,$I21)+COUNTIF(MF!VG$8:VG$271,$A21)-$G21</f>
        <v>0</v>
      </c>
      <c r="VI21" s="830">
        <f>COUNTIF(MF!VH$8:VH$271,$I21)+COUNTIF(MF!VH$8:VH$271,$A21)-$G21</f>
        <v>0</v>
      </c>
      <c r="VJ21" s="829">
        <f>COUNTIF(MF!VI$8:VI$271,$I21)+COUNTIF(MF!VI$8:VI$271,$A21)-$G21</f>
        <v>0</v>
      </c>
      <c r="VK21" s="830">
        <f>COUNTIF(MF!VJ$8:VJ$271,$I21)+COUNTIF(MF!VJ$8:VJ$271,$A21)-$G21</f>
        <v>0</v>
      </c>
      <c r="VL21" s="451">
        <f>COUNTIF(MF!VK$8:VK$271,$I21)+COUNTIF(MF!VK$8:VK$271,$A21)-$G21</f>
        <v>0</v>
      </c>
      <c r="VM21" s="450">
        <f>COUNTIF(MF!VL$8:VL$271,$I21)+COUNTIF(MF!VL$8:VL$271,$A21)-$G21</f>
        <v>0</v>
      </c>
      <c r="VN21" s="451">
        <f>COUNTIF(MF!VM$8:VM$271,$I21)+COUNTIF(MF!VM$8:VM$271,$A21)-$G21</f>
        <v>0</v>
      </c>
      <c r="VO21" s="450">
        <f>COUNTIF(MF!VN$8:VN$271,$I21)+COUNTIF(MF!VN$8:VN$271,$A21)-$G21</f>
        <v>0</v>
      </c>
      <c r="VP21" s="451">
        <f>COUNTIF(MF!VO$8:VO$271,$I21)+COUNTIF(MF!VO$8:VO$271,$A21)-$G21</f>
        <v>0</v>
      </c>
      <c r="VQ21" s="450">
        <f>COUNTIF(MF!VP$8:VP$271,$I21)+COUNTIF(MF!VP$8:VP$271,$A21)-$G21</f>
        <v>0</v>
      </c>
      <c r="VR21" s="451">
        <f>COUNTIF(MF!VQ$8:VQ$271,$I21)+COUNTIF(MF!VQ$8:VQ$271,$A21)-$G21</f>
        <v>0</v>
      </c>
      <c r="VS21" s="450">
        <f>COUNTIF(MF!VR$8:VR$271,$I21)+COUNTIF(MF!VR$8:VR$271,$A21)-$G21</f>
        <v>0</v>
      </c>
      <c r="VT21" s="451">
        <f>COUNTIF(MF!VS$8:VS$271,$I21)+COUNTIF(MF!VS$8:VS$271,$A21)-$G21</f>
        <v>0</v>
      </c>
      <c r="VU21" s="450">
        <f>COUNTIF(MF!VT$8:VT$271,$I21)+COUNTIF(MF!VT$8:VT$271,$A21)-$G21</f>
        <v>0</v>
      </c>
      <c r="VV21" s="829">
        <f>COUNTIF(MF!VU$8:VU$271,$I21)+COUNTIF(MF!VU$8:VU$271,$A21)-$G21</f>
        <v>0</v>
      </c>
      <c r="VW21" s="830">
        <f>COUNTIF(MF!VV$8:VV$271,$I21)+COUNTIF(MF!VV$8:VV$271,$A21)-$G21</f>
        <v>0</v>
      </c>
      <c r="VX21" s="829">
        <f>COUNTIF(MF!VW$8:VW$271,$I21)+COUNTIF(MF!VW$8:VW$271,$A21)-$G21</f>
        <v>0</v>
      </c>
      <c r="VY21" s="830">
        <f>COUNTIF(MF!VX$8:VX$271,$I21)+COUNTIF(MF!VX$8:VX$271,$A21)-$G21</f>
        <v>0</v>
      </c>
      <c r="VZ21" s="451">
        <f>COUNTIF(MF!VY$8:VY$271,$I21)+COUNTIF(MF!VY$8:VY$271,$A21)-$G21</f>
        <v>0</v>
      </c>
      <c r="WA21" s="450">
        <f>COUNTIF(MF!VZ$8:VZ$271,$I21)+COUNTIF(MF!VZ$8:VZ$271,$A21)-$G21</f>
        <v>0</v>
      </c>
      <c r="WB21" s="451">
        <f>COUNTIF(MF!WA$8:WA$271,$I21)+COUNTIF(MF!WA$8:WA$271,$A21)-$G21</f>
        <v>0</v>
      </c>
      <c r="WC21" s="450">
        <f>COUNTIF(MF!WB$8:WB$271,$I21)+COUNTIF(MF!WB$8:WB$271,$A21)-$G21</f>
        <v>0</v>
      </c>
      <c r="WD21" s="451">
        <f>COUNTIF(MF!WC$8:WC$271,$I21)+COUNTIF(MF!WC$8:WC$271,$A21)-$G21</f>
        <v>0</v>
      </c>
      <c r="WE21" s="450">
        <f>COUNTIF(MF!WD$8:WD$271,$I21)+COUNTIF(MF!WD$8:WD$271,$A21)-$G21</f>
        <v>0</v>
      </c>
      <c r="WF21" s="451">
        <f>COUNTIF(MF!WE$8:WE$271,$I21)+COUNTIF(MF!WE$8:WE$271,$A21)-$G21</f>
        <v>0</v>
      </c>
      <c r="WG21" s="450">
        <f>COUNTIF(MF!WF$8:WF$271,$I21)+COUNTIF(MF!WF$8:WF$271,$A21)-$G21</f>
        <v>0</v>
      </c>
      <c r="WH21" s="451">
        <f>COUNTIF(MF!WG$8:WG$271,$I21)+COUNTIF(MF!WG$8:WG$271,$A21)-$G21</f>
        <v>0</v>
      </c>
      <c r="WI21" s="450">
        <f>COUNTIF(MF!WH$8:WH$271,$I21)+COUNTIF(MF!WH$8:WH$271,$A21)-$G21</f>
        <v>0</v>
      </c>
      <c r="WJ21" s="829">
        <f>COUNTIF(MF!WI$8:WI$271,$I21)+COUNTIF(MF!WI$8:WI$271,$A21)-$G21</f>
        <v>0</v>
      </c>
      <c r="WK21" s="830">
        <f>COUNTIF(MF!WJ$8:WJ$271,$I21)+COUNTIF(MF!WJ$8:WJ$271,$A21)-$G21</f>
        <v>0</v>
      </c>
      <c r="WL21" s="829">
        <f>COUNTIF(MF!WK$8:WK$271,$I21)+COUNTIF(MF!WK$8:WK$271,$A21)-$G21</f>
        <v>0</v>
      </c>
      <c r="WM21" s="830">
        <f>COUNTIF(MF!WL$8:WL$271,$I21)+COUNTIF(MF!WL$8:WL$271,$A21)-$G21</f>
        <v>0</v>
      </c>
      <c r="WN21" s="451">
        <f>COUNTIF(MF!WM$8:WM$271,$I21)+COUNTIF(MF!WM$8:WM$271,$A21)-$G21</f>
        <v>0</v>
      </c>
      <c r="WO21" s="450">
        <f>COUNTIF(MF!WN$8:WN$271,$I21)+COUNTIF(MF!WN$8:WN$271,$A21)-$G21</f>
        <v>0</v>
      </c>
      <c r="WP21" s="451">
        <f>COUNTIF(MF!WO$8:WO$271,$I21)+COUNTIF(MF!WO$8:WO$271,$A21)-$G21</f>
        <v>0</v>
      </c>
      <c r="WQ21" s="450">
        <f>COUNTIF(MF!WP$8:WP$271,$I21)+COUNTIF(MF!WP$8:WP$271,$A21)-$G21</f>
        <v>0</v>
      </c>
      <c r="WR21" s="451">
        <f>COUNTIF(MF!WQ$8:WQ$271,$I21)+COUNTIF(MF!WQ$8:WQ$271,$A21)-$G21</f>
        <v>0</v>
      </c>
      <c r="WS21" s="450">
        <f>COUNTIF(MF!WR$8:WR$271,$I21)+COUNTIF(MF!WR$8:WR$271,$A21)-$G21</f>
        <v>0</v>
      </c>
      <c r="WT21" s="451">
        <f>COUNTIF(MF!WS$8:WS$271,$I21)+COUNTIF(MF!WS$8:WS$271,$A21)-$G21</f>
        <v>0</v>
      </c>
      <c r="WU21" s="452">
        <f>COUNTIF(MF!WT$8:WT$271,$I21)+COUNTIF(MF!WT$8:WT$271,$A21)-$G21</f>
        <v>0</v>
      </c>
      <c r="WV21" s="173">
        <f>COUNTIF(MF!WU$8:WU$271,$I21)+COUNTIF(MF!WU$8:WU$271,$A21)-$G21</f>
        <v>0</v>
      </c>
      <c r="WW21" s="174">
        <f>COUNTIF(MF!WV$8:WV$271,$I21)+COUNTIF(MF!WV$8:WV$271,$A21)-$G21</f>
        <v>0</v>
      </c>
      <c r="WX21" s="829">
        <f>COUNTIF(MF!WW$8:WW$271,$I21)+COUNTIF(MF!WW$8:WW$271,$A21)-$G21</f>
        <v>0</v>
      </c>
      <c r="WY21" s="830">
        <f>COUNTIF(MF!WX$8:WX$271,$I21)+COUNTIF(MF!WX$8:WX$271,$A21)-$G21</f>
        <v>0</v>
      </c>
      <c r="WZ21" s="829">
        <f>COUNTIF(MF!WY$8:WY$271,$I21)+COUNTIF(MF!WY$8:WY$271,$A21)-$G21</f>
        <v>0</v>
      </c>
      <c r="XA21" s="830">
        <f>COUNTIF(MF!WZ$8:WZ$271,$I21)+COUNTIF(MF!WZ$8:WZ$271,$A21)-$G21</f>
        <v>0</v>
      </c>
      <c r="XB21" s="451">
        <f>COUNTIF(MF!XA$8:XA$271,$I21)+COUNTIF(MF!XA$8:XA$271,$A21)-$G21</f>
        <v>0</v>
      </c>
      <c r="XC21" s="450">
        <f>COUNTIF(MF!XB$8:XB$271,$I21)+COUNTIF(MF!XB$8:XB$271,$A21)-$G21</f>
        <v>0</v>
      </c>
      <c r="XD21" s="451">
        <f>COUNTIF(MF!XC$8:XC$271,$I21)+COUNTIF(MF!XC$8:XC$271,$A21)-$G21</f>
        <v>0</v>
      </c>
      <c r="XE21" s="450">
        <f>COUNTIF(MF!XD$8:XD$271,$I21)+COUNTIF(MF!XD$8:XD$271,$A21)-$G21</f>
        <v>0</v>
      </c>
      <c r="XF21" s="451">
        <f>COUNTIF(MF!XE$8:XE$271,$I21)+COUNTIF(MF!XE$8:XE$271,$A21)-$G21</f>
        <v>0</v>
      </c>
      <c r="XG21" s="450">
        <f>COUNTIF(MF!XF$8:XF$271,$I21)+COUNTIF(MF!XF$8:XF$271,$A21)-$G21</f>
        <v>0</v>
      </c>
      <c r="XH21" s="451">
        <f>COUNTIF(MF!XG$8:XG$271,$I21)+COUNTIF(MF!XG$8:XG$271,$A21)-$G21</f>
        <v>0</v>
      </c>
      <c r="XI21" s="450">
        <f>COUNTIF(MF!XH$8:XH$271,$I21)+COUNTIF(MF!XH$8:XH$271,$A21)-$G21</f>
        <v>0</v>
      </c>
      <c r="XJ21" s="451">
        <f>COUNTIF(MF!XI$8:XI$271,$I21)+COUNTIF(MF!XI$8:XI$271,$A21)-$G21</f>
        <v>0</v>
      </c>
      <c r="XK21" s="450">
        <f>COUNTIF(MF!XJ$8:XJ$271,$I21)+COUNTIF(MF!XJ$8:XJ$271,$A21)-$G21</f>
        <v>0</v>
      </c>
      <c r="XL21" s="829">
        <f>COUNTIF(MF!XK$8:XK$271,$I21)+COUNTIF(MF!XK$8:XK$271,$A21)-$G21</f>
        <v>0</v>
      </c>
      <c r="XM21" s="830">
        <f>COUNTIF(MF!XL$8:XL$271,$I21)+COUNTIF(MF!XL$8:XL$271,$A21)-$G21</f>
        <v>0</v>
      </c>
      <c r="XN21" s="829">
        <f>COUNTIF(MF!XM$8:XM$271,$I21)+COUNTIF(MF!XM$8:XM$271,$A21)-$G21</f>
        <v>0</v>
      </c>
      <c r="XO21" s="830">
        <f>COUNTIF(MF!XN$8:XN$271,$I21)+COUNTIF(MF!XN$8:XN$271,$A21)-$G21</f>
        <v>0</v>
      </c>
      <c r="XP21" s="451">
        <f>COUNTIF(MF!XO$8:XO$271,$I21)+COUNTIF(MF!XO$8:XO$271,$A21)-$G21</f>
        <v>0</v>
      </c>
      <c r="XQ21" s="450">
        <f>COUNTIF(MF!XP$8:XP$271,$I21)+COUNTIF(MF!XP$8:XP$271,$A21)-$G21</f>
        <v>0</v>
      </c>
      <c r="XR21" s="451">
        <f>COUNTIF(MF!XQ$8:XQ$271,$I21)+COUNTIF(MF!XQ$8:XQ$271,$A21)-$G21</f>
        <v>0</v>
      </c>
      <c r="XS21" s="450">
        <f>COUNTIF(MF!XR$8:XR$271,$I21)+COUNTIF(MF!XR$8:XR$271,$A21)-$G21</f>
        <v>0</v>
      </c>
      <c r="XT21" s="451">
        <f>COUNTIF(MF!XS$8:XS$271,$I21)+COUNTIF(MF!XS$8:XS$271,$A21)-$G21</f>
        <v>0</v>
      </c>
      <c r="XU21" s="450">
        <f>COUNTIF(MF!XT$8:XT$271,$I21)+COUNTIF(MF!XT$8:XT$271,$A21)-$G21</f>
        <v>0</v>
      </c>
      <c r="XV21" s="451">
        <f>COUNTIF(MF!XU$8:XU$271,$I21)+COUNTIF(MF!XU$8:XU$271,$A21)-$G21</f>
        <v>0</v>
      </c>
      <c r="XW21" s="450">
        <f>COUNTIF(MF!XV$8:XV$271,$I21)+COUNTIF(MF!XV$8:XV$271,$A21)-$G21</f>
        <v>0</v>
      </c>
      <c r="XX21" s="451">
        <f>COUNTIF(MF!XW$8:XW$271,$I21)+COUNTIF(MF!XW$8:XW$271,$A21)-$G21</f>
        <v>0</v>
      </c>
      <c r="XY21" s="450">
        <f>COUNTIF(MF!XX$8:XX$271,$I21)+COUNTIF(MF!XX$8:XX$271,$A21)-$G21</f>
        <v>0</v>
      </c>
      <c r="XZ21" s="829">
        <f>COUNTIF(MF!XY$8:XY$271,$I21)+COUNTIF(MF!XY$8:XY$271,$A21)-$G21</f>
        <v>0</v>
      </c>
      <c r="YA21" s="830">
        <f>COUNTIF(MF!XZ$8:XZ$271,$I21)+COUNTIF(MF!XZ$8:XZ$271,$A21)-$G21</f>
        <v>0</v>
      </c>
      <c r="YB21" s="829">
        <f>COUNTIF(MF!YA$8:YA$271,$I21)+COUNTIF(MF!YA$8:YA$271,$A21)-$G21</f>
        <v>0</v>
      </c>
      <c r="YC21" s="830">
        <f>COUNTIF(MF!YB$8:YB$271,$I21)+COUNTIF(MF!YB$8:YB$271,$A21)-$G21</f>
        <v>0</v>
      </c>
      <c r="YD21" s="451">
        <f>COUNTIF(MF!YC$8:YC$271,$I21)+COUNTIF(MF!YC$8:YC$271,$A21)-$G21</f>
        <v>0</v>
      </c>
      <c r="YE21" s="450">
        <f>COUNTIF(MF!YD$8:YD$271,$I21)+COUNTIF(MF!YD$8:YD$271,$A21)-$G21</f>
        <v>0</v>
      </c>
      <c r="YF21" s="451">
        <f>COUNTIF(MF!YE$8:YE$271,$I21)+COUNTIF(MF!YE$8:YE$271,$A21)-$G21</f>
        <v>0</v>
      </c>
      <c r="YG21" s="450">
        <f>COUNTIF(MF!YF$8:YF$271,$I21)+COUNTIF(MF!YF$8:YF$271,$A21)-$G21</f>
        <v>0</v>
      </c>
      <c r="YH21" s="451">
        <f>COUNTIF(MF!YG$8:YG$271,$I21)+COUNTIF(MF!YG$8:YG$271,$A21)-$G21</f>
        <v>0</v>
      </c>
      <c r="YI21" s="450">
        <f>COUNTIF(MF!YH$8:YH$271,$I21)+COUNTIF(MF!YH$8:YH$271,$A21)-$G21</f>
        <v>0</v>
      </c>
      <c r="YJ21" s="451">
        <f>COUNTIF(MF!YI$8:YI$271,$I21)+COUNTIF(MF!YI$8:YI$271,$A21)-$G21</f>
        <v>0</v>
      </c>
      <c r="YK21" s="450">
        <f>COUNTIF(MF!YJ$8:YJ$271,$I21)+COUNTIF(MF!YJ$8:YJ$271,$A21)-$G21</f>
        <v>0</v>
      </c>
      <c r="YL21" s="451">
        <f>COUNTIF(MF!YK$8:YK$271,$I21)+COUNTIF(MF!YK$8:YK$271,$A21)-$G21</f>
        <v>0</v>
      </c>
      <c r="YM21" s="450">
        <f>COUNTIF(MF!YL$8:YL$271,$I21)+COUNTIF(MF!YL$8:YL$271,$A21)-$G21</f>
        <v>0</v>
      </c>
      <c r="YN21" s="829">
        <f>COUNTIF(MF!YM$8:YM$271,$I21)+COUNTIF(MF!YM$8:YM$271,$A21)-$G21</f>
        <v>0</v>
      </c>
      <c r="YO21" s="830">
        <f>COUNTIF(MF!YN$8:YN$271,$I21)+COUNTIF(MF!YN$8:YN$271,$A21)-$G21</f>
        <v>0</v>
      </c>
      <c r="YP21" s="829">
        <f>COUNTIF(MF!YO$8:YO$271,$I21)+COUNTIF(MF!YO$8:YO$271,$A21)-$G21</f>
        <v>0</v>
      </c>
      <c r="YQ21" s="830">
        <f>COUNTIF(MF!YP$8:YP$271,$I21)+COUNTIF(MF!YP$8:YP$271,$A21)-$G21</f>
        <v>0</v>
      </c>
      <c r="YR21" s="451">
        <f>COUNTIF(MF!YQ$8:YQ$271,$I21)+COUNTIF(MF!YQ$8:YQ$271,$A21)-$G21</f>
        <v>0</v>
      </c>
      <c r="YS21" s="450">
        <f>COUNTIF(MF!YR$8:YR$271,$I21)+COUNTIF(MF!YR$8:YR$271,$A21)-$G21</f>
        <v>0</v>
      </c>
      <c r="YT21" s="451">
        <f>COUNTIF(MF!YS$8:YS$271,$I21)+COUNTIF(MF!YS$8:YS$271,$A21)-$G21</f>
        <v>0</v>
      </c>
      <c r="YU21" s="450">
        <f>COUNTIF(MF!YT$8:YT$271,$I21)+COUNTIF(MF!YT$8:YT$271,$A21)-$G21</f>
        <v>0</v>
      </c>
      <c r="YV21" s="451">
        <f>COUNTIF(MF!YU$8:YU$271,$I21)+COUNTIF(MF!YU$8:YU$271,$A21)-$G21</f>
        <v>0</v>
      </c>
      <c r="YW21" s="450">
        <f>COUNTIF(MF!YV$8:YV$271,$I21)+COUNTIF(MF!YV$8:YV$271,$A21)-$G21</f>
        <v>0</v>
      </c>
      <c r="YX21" s="451">
        <f>COUNTIF(MF!YW$8:YW$271,$I21)+COUNTIF(MF!YW$8:YW$271,$A21)-$G21</f>
        <v>0</v>
      </c>
      <c r="YY21" s="450">
        <f>COUNTIF(MF!YX$8:YX$271,$I21)+COUNTIF(MF!YX$8:YX$271,$A21)-$G21</f>
        <v>0</v>
      </c>
      <c r="YZ21" s="451">
        <f>COUNTIF(MF!YY$8:YY$271,$I21)+COUNTIF(MF!YY$8:YY$271,$A21)-$G21</f>
        <v>0</v>
      </c>
      <c r="ZA21" s="450">
        <f>COUNTIF(MF!YZ$8:YZ$271,$I21)+COUNTIF(MF!YZ$8:YZ$271,$A21)-$G21</f>
        <v>0</v>
      </c>
      <c r="ZB21" s="829">
        <f>COUNTIF(MF!ZA$8:ZA$271,$I21)+COUNTIF(MF!ZA$8:ZA$271,$A21)-$G21</f>
        <v>0</v>
      </c>
      <c r="ZC21" s="869">
        <f>COUNTIF(MF!ZB$8:ZB$271,$I21)+COUNTIF(MF!ZB$8:ZB$271,$A21)-$G21</f>
        <v>0</v>
      </c>
      <c r="ZD21" s="195">
        <f>COUNTIF(MF!ZC$8:ZC$271,$I21)+COUNTIF(MF!ZC$8:ZC$271,$A21)-$G21</f>
        <v>0</v>
      </c>
      <c r="ZE21" s="174">
        <f>COUNTIF(MF!ZD$8:ZD$271,$I21)+COUNTIF(MF!ZD$8:ZD$271,$A21)-$G21</f>
        <v>0</v>
      </c>
      <c r="ZF21" s="451">
        <f>COUNTIF(MF!ZE$8:ZE$271,$I21)+COUNTIF(MF!ZE$8:ZE$271,$A21)-$G21</f>
        <v>0</v>
      </c>
      <c r="ZG21" s="450">
        <f>COUNTIF(MF!ZF$8:ZF$271,$I21)+COUNTIF(MF!ZF$8:ZF$271,$A21)-$G21</f>
        <v>0</v>
      </c>
      <c r="ZH21" s="451">
        <f>COUNTIF(MF!ZG$8:ZG$271,$I21)+COUNTIF(MF!ZG$8:ZG$271,$A21)-$G21</f>
        <v>0</v>
      </c>
      <c r="ZI21" s="450">
        <f>COUNTIF(MF!ZH$8:ZH$271,$I21)+COUNTIF(MF!ZH$8:ZH$271,$A21)-$G21</f>
        <v>0</v>
      </c>
      <c r="ZJ21" s="451">
        <f>COUNTIF(MF!ZI$8:ZI$271,$I21)+COUNTIF(MF!ZI$8:ZI$271,$A21)-$G21</f>
        <v>0</v>
      </c>
      <c r="ZK21" s="450">
        <f>COUNTIF(MF!ZJ$8:ZJ$271,$I21)+COUNTIF(MF!ZJ$8:ZJ$271,$A21)-$G21</f>
        <v>0</v>
      </c>
      <c r="ZL21" s="451">
        <f>COUNTIF(MF!ZK$8:ZK$271,$I21)+COUNTIF(MF!ZK$8:ZK$271,$A21)-$G21</f>
        <v>0</v>
      </c>
      <c r="ZM21" s="450">
        <f>COUNTIF(MF!ZL$8:ZL$271,$I21)+COUNTIF(MF!ZL$8:ZL$271,$A21)-$G21</f>
        <v>0</v>
      </c>
      <c r="ZN21" s="451">
        <f>COUNTIF(MF!ZM$8:ZM$271,$I21)+COUNTIF(MF!ZM$8:ZM$271,$A21)-$G21</f>
        <v>0</v>
      </c>
      <c r="ZO21" s="450">
        <f>COUNTIF(MF!ZN$8:ZN$271,$I21)+COUNTIF(MF!ZN$8:ZN$271,$A21)-$G21</f>
        <v>0</v>
      </c>
      <c r="ZP21" s="829">
        <f>COUNTIF(MF!ZO$8:ZO$271,$I21)+COUNTIF(MF!ZO$8:ZO$271,$A21)-$G21</f>
        <v>0</v>
      </c>
      <c r="ZQ21" s="830">
        <f>COUNTIF(MF!ZP$8:ZP$271,$I21)+COUNTIF(MF!ZP$8:ZP$271,$A21)-$G21</f>
        <v>0</v>
      </c>
      <c r="ZR21" s="192">
        <f>COUNTIF(MF!ZQ$8:ZQ$271,$I21)+COUNTIF(MF!ZQ$8:ZQ$271,$A21)-$G21</f>
        <v>0</v>
      </c>
      <c r="ZS21" s="174">
        <f>COUNTIF(MF!ZR$8:ZR$271,$I21)+COUNTIF(MF!ZR$8:ZR$271,$A21)-$G21</f>
        <v>0</v>
      </c>
      <c r="ZT21" s="451">
        <f>COUNTIF(MF!ZS$8:ZS$271,$I21)+COUNTIF(MF!ZS$8:ZS$271,$A21)-$G21</f>
        <v>0</v>
      </c>
      <c r="ZU21" s="450">
        <f>COUNTIF(MF!ZT$8:ZT$271,$I21)+COUNTIF(MF!ZT$8:ZT$271,$A21)-$G21</f>
        <v>0</v>
      </c>
      <c r="ZV21" s="451">
        <f>COUNTIF(MF!ZU$8:ZU$271,$I21)+COUNTIF(MF!ZU$8:ZU$271,$A21)-$G21</f>
        <v>0</v>
      </c>
      <c r="ZW21" s="450">
        <f>COUNTIF(MF!ZV$8:ZV$271,$I21)+COUNTIF(MF!ZV$8:ZV$271,$A21)-$G21</f>
        <v>0</v>
      </c>
      <c r="ZX21" s="451">
        <f>COUNTIF(MF!ZW$8:ZW$271,$I21)+COUNTIF(MF!ZW$8:ZW$271,$A21)-$G21</f>
        <v>0</v>
      </c>
      <c r="ZY21" s="450">
        <f>COUNTIF(MF!ZX$8:ZX$271,$I21)+COUNTIF(MF!ZX$8:ZX$271,$A21)-$G21</f>
        <v>0</v>
      </c>
      <c r="ZZ21" s="451">
        <f>COUNTIF(MF!ZY$8:ZY$271,$I21)+COUNTIF(MF!ZY$8:ZY$271,$A21)-$G21</f>
        <v>0</v>
      </c>
      <c r="AAA21" s="450">
        <f>COUNTIF(MF!ZZ$8:ZZ$271,$I21)+COUNTIF(MF!ZZ$8:ZZ$271,$A21)-$G21</f>
        <v>0</v>
      </c>
      <c r="AAB21" s="451">
        <f>COUNTIF(MF!AAA$8:AAA$271,$I21)+COUNTIF(MF!AAA$8:AAA$271,$A21)-$G21</f>
        <v>0</v>
      </c>
      <c r="AAC21" s="450">
        <f>COUNTIF(MF!AAB$8:AAB$271,$I21)+COUNTIF(MF!AAB$8:AAB$271,$A21)-$G21</f>
        <v>0</v>
      </c>
      <c r="AAD21" s="829">
        <f>COUNTIF(MF!AAC$8:AAC$271,$I21)+COUNTIF(MF!AAC$8:AAC$271,$A21)-$G21</f>
        <v>0</v>
      </c>
      <c r="AAE21" s="830">
        <f>COUNTIF(MF!AAD$8:AAD$271,$I21)+COUNTIF(MF!AAD$8:AAD$271,$A21)-$G21</f>
        <v>0</v>
      </c>
      <c r="AAF21" s="829">
        <f>COUNTIF(MF!AAE$8:AAE$271,$I21)+COUNTIF(MF!AAE$8:AAE$271,$A21)-$G21</f>
        <v>0</v>
      </c>
      <c r="AAG21" s="830">
        <f>COUNTIF(MF!AAF$8:AAF$271,$I21)+COUNTIF(MF!AAF$8:AAF$271,$A21)-$G21</f>
        <v>0</v>
      </c>
      <c r="AAH21" s="451">
        <f>COUNTIF(MF!AAG$8:AAG$271,$I21)+COUNTIF(MF!AAG$8:AAG$271,$A21)-$G21</f>
        <v>0</v>
      </c>
      <c r="AAI21" s="450">
        <f>COUNTIF(MF!AAH$8:AAH$271,$I21)+COUNTIF(MF!AAH$8:AAH$271,$A21)-$G21</f>
        <v>0</v>
      </c>
      <c r="AAJ21" s="451">
        <f>COUNTIF(MF!AAI$8:AAI$271,$I21)+COUNTIF(MF!AAI$8:AAI$271,$A21)-$G21</f>
        <v>0</v>
      </c>
      <c r="AAK21" s="450">
        <f>COUNTIF(MF!AAJ$8:AAJ$271,$I21)+COUNTIF(MF!AAJ$8:AAJ$271,$A21)-$G21</f>
        <v>0</v>
      </c>
      <c r="AAL21" s="451">
        <f>COUNTIF(MF!AAK$8:AAK$271,$I21)+COUNTIF(MF!AAK$8:AAK$271,$A21)-$G21</f>
        <v>0</v>
      </c>
      <c r="AAM21" s="450">
        <f>COUNTIF(MF!AAL$8:AAL$271,$I21)+COUNTIF(MF!AAL$8:AAL$271,$A21)-$G21</f>
        <v>0</v>
      </c>
      <c r="AAN21" s="451">
        <f>COUNTIF(MF!AAM$8:AAM$271,$I21)+COUNTIF(MF!AAM$8:AAM$271,$A21)-$G21</f>
        <v>0</v>
      </c>
      <c r="AAO21" s="450">
        <f>COUNTIF(MF!AAN$8:AAN$271,$I21)+COUNTIF(MF!AAN$8:AAN$271,$A21)-$G21</f>
        <v>0</v>
      </c>
      <c r="AAP21" s="451">
        <f>COUNTIF(MF!AAO$8:AAO$271,$I21)+COUNTIF(MF!AAO$8:AAO$271,$A21)-$G21</f>
        <v>0</v>
      </c>
      <c r="AAQ21" s="450">
        <f>COUNTIF(MF!AAP$8:AAP$271,$I21)+COUNTIF(MF!AAP$8:AAP$271,$A21)-$G21</f>
        <v>0</v>
      </c>
      <c r="AAR21" s="829">
        <f>COUNTIF(MF!AAQ$8:AAQ$271,$I21)+COUNTIF(MF!AAQ$8:AAQ$271,$A21)-$G21</f>
        <v>0</v>
      </c>
      <c r="AAS21" s="830">
        <f>COUNTIF(MF!AAR$8:AAR$271,$I21)+COUNTIF(MF!AAR$8:AAR$271,$A21)-$G21</f>
        <v>0</v>
      </c>
      <c r="AAT21" s="829">
        <f>COUNTIF(MF!AAS$8:AAS$271,$I21)+COUNTIF(MF!AAS$8:AAS$271,$A21)-$G21</f>
        <v>0</v>
      </c>
      <c r="AAU21" s="830">
        <f>COUNTIF(MF!AAT$8:AAT$271,$I21)+COUNTIF(MF!AAT$8:AAT$271,$A21)-$G21</f>
        <v>0</v>
      </c>
      <c r="AAV21" s="451">
        <f>COUNTIF(MF!AAU$8:AAU$271,$I21)+COUNTIF(MF!AAU$8:AAU$271,$A21)-$G21</f>
        <v>0</v>
      </c>
      <c r="AAW21" s="450">
        <f>COUNTIF(MF!AAV$8:AAV$271,$I21)+COUNTIF(MF!AAV$8:AAV$271,$A21)-$G21</f>
        <v>0</v>
      </c>
      <c r="AAX21" s="451">
        <f>COUNTIF(MF!AAW$8:AAW$271,$I21)+COUNTIF(MF!AAW$8:AAW$271,$A21)-$G21</f>
        <v>0</v>
      </c>
      <c r="AAY21" s="450">
        <f>COUNTIF(MF!AAX$8:AAX$271,$I21)+COUNTIF(MF!AAX$8:AAX$271,$A21)-$G21</f>
        <v>0</v>
      </c>
      <c r="AAZ21" s="192">
        <f>COUNTIF(MF!AAY$8:AAY$271,$I21)+COUNTIF(MF!AAY$8:AAY$271,$A21)-$G21</f>
        <v>0</v>
      </c>
      <c r="ABA21" s="174">
        <f>COUNTIF(MF!AAZ$8:AAZ$271,$I21)+COUNTIF(MF!AAZ$8:AAZ$271,$A21)-$G21</f>
        <v>0</v>
      </c>
      <c r="ABB21" s="451">
        <f>COUNTIF(MF!ABA$8:ABA$271,$I21)+COUNTIF(MF!ABA$8:ABA$271,$A21)-$G21</f>
        <v>0</v>
      </c>
      <c r="ABC21" s="450">
        <f>COUNTIF(MF!ABB$8:ABB$271,$I21)+COUNTIF(MF!ABB$8:ABB$271,$A21)-$G21</f>
        <v>0</v>
      </c>
      <c r="ABD21" s="451">
        <f>COUNTIF(MF!ABC$8:ABC$271,$I21)+COUNTIF(MF!ABC$8:ABC$271,$A21)-$G21</f>
        <v>0</v>
      </c>
      <c r="ABE21" s="450">
        <f>COUNTIF(MF!ABD$8:ABD$271,$I21)+COUNTIF(MF!ABD$8:ABD$271,$A21)-$G21</f>
        <v>0</v>
      </c>
      <c r="ABF21" s="829">
        <f>COUNTIF(MF!ABE$8:ABE$271,$I21)+COUNTIF(MF!ABE$8:ABE$271,$A21)-$G21</f>
        <v>0</v>
      </c>
      <c r="ABG21" s="830">
        <f>COUNTIF(MF!ABF$8:ABF$271,$I21)+COUNTIF(MF!ABF$8:ABF$271,$A21)-$G21</f>
        <v>0</v>
      </c>
      <c r="ABH21" s="829">
        <f>COUNTIF(MF!ABG$8:ABG$271,$I21)+COUNTIF(MF!ABG$8:ABG$271,$A21)-$G21</f>
        <v>0</v>
      </c>
      <c r="ABI21" s="830">
        <f>COUNTIF(MF!ABH$8:ABH$271,$I21)+COUNTIF(MF!ABH$8:ABH$271,$A21)-$G21</f>
        <v>0</v>
      </c>
      <c r="ABJ21" s="451">
        <f>COUNTIF(MF!ABI$8:ABI$271,$I21)+COUNTIF(MF!ABI$8:ABI$271,$A21)-$G21</f>
        <v>0</v>
      </c>
      <c r="ABK21" s="450">
        <f>COUNTIF(MF!ABJ$8:ABJ$271,$I21)+COUNTIF(MF!ABJ$8:ABJ$271,$A21)-$G21</f>
        <v>0</v>
      </c>
      <c r="ABL21" s="451">
        <f>COUNTIF(MF!ABK$8:ABK$271,$I21)+COUNTIF(MF!ABK$8:ABK$271,$A21)-$G21</f>
        <v>0</v>
      </c>
      <c r="ABM21" s="510">
        <f>COUNTIF(MF!ABL$8:ABL$271,$I21)+COUNTIF(MF!ABL$8:ABL$271,$A21)-$G21</f>
        <v>0</v>
      </c>
      <c r="ABN21" s="298"/>
    </row>
    <row r="22" spans="1:742" ht="13.35" hidden="1" customHeight="1" thickTop="1" thickBot="1">
      <c r="A22" s="307" t="s">
        <v>132</v>
      </c>
      <c r="B22" s="1065"/>
      <c r="C22" s="67" t="s">
        <v>119</v>
      </c>
      <c r="D22" s="318">
        <v>5</v>
      </c>
      <c r="E22" s="1075"/>
      <c r="F22" s="298"/>
      <c r="G22" s="151">
        <f>MAPA!AV22</f>
        <v>0</v>
      </c>
      <c r="H22" s="1077"/>
      <c r="I22" s="308" t="s">
        <v>133</v>
      </c>
      <c r="J22" s="509">
        <f>COUNTIF(MF!I$8:I$271,$I22)+COUNTIF(MF!I$8:I$271,$A22)-$G22</f>
        <v>0</v>
      </c>
      <c r="K22" s="174">
        <f>COUNTIF(MF!J$8:J$271,$I22)+COUNTIF(MF!J$8:J$271,$A22)-$G22</f>
        <v>0</v>
      </c>
      <c r="L22" s="451">
        <f>COUNTIF(MF!K$8:K$271,$I22)+COUNTIF(MF!K$8:K$271,$A22)-$G22</f>
        <v>0</v>
      </c>
      <c r="M22" s="450">
        <f>COUNTIF(MF!L$8:L$271,$I22)+COUNTIF(MF!L$8:L$271,$A22)-$G22</f>
        <v>0</v>
      </c>
      <c r="N22" s="451">
        <f>COUNTIF(MF!M$8:M$271,$I22)+COUNTIF(MF!M$8:M$271,$A22)-$G22</f>
        <v>0</v>
      </c>
      <c r="O22" s="450">
        <f>COUNTIF(MF!N$8:N$271,$I22)+COUNTIF(MF!N$8:N$271,$A22)-$G22</f>
        <v>0</v>
      </c>
      <c r="P22" s="451">
        <f>COUNTIF(MF!O$8:O$271,$I22)+COUNTIF(MF!O$8:O$271,$A22)-$G22</f>
        <v>0</v>
      </c>
      <c r="Q22" s="450">
        <f>COUNTIF(MF!P$8:P$271,$I22)+COUNTIF(MF!P$8:P$271,$A22)-$G22</f>
        <v>0</v>
      </c>
      <c r="R22" s="829">
        <f>COUNTIF(MF!Q$8:Q$271,$I22)+COUNTIF(MF!Q$8:Q$271,$A22)-$G22</f>
        <v>0</v>
      </c>
      <c r="S22" s="830">
        <f>COUNTIF(MF!R$8:R$271,$I22)+COUNTIF(MF!R$8:R$271,$A22)-$G22</f>
        <v>0</v>
      </c>
      <c r="T22" s="829">
        <f>COUNTIF(MF!S$8:S$271,$I22)+COUNTIF(MF!S$8:S$271,$A22)-$G22</f>
        <v>0</v>
      </c>
      <c r="U22" s="830">
        <f>COUNTIF(MF!T$8:T$271,$I22)+COUNTIF(MF!T$8:T$271,$A22)-$G22</f>
        <v>0</v>
      </c>
      <c r="V22" s="451">
        <f>COUNTIF(MF!U$8:U$271,$I22)+COUNTIF(MF!U$8:U$271,$A22)-$G22</f>
        <v>0</v>
      </c>
      <c r="W22" s="450">
        <f>COUNTIF(MF!V$8:V$271,$I22)+COUNTIF(MF!V$8:V$271,$A22)-$G22</f>
        <v>0</v>
      </c>
      <c r="X22" s="451">
        <f>COUNTIF(MF!W$8:W$271,$I22)+COUNTIF(MF!W$8:W$271,$A22)-$G22</f>
        <v>0</v>
      </c>
      <c r="Y22" s="450">
        <f>COUNTIF(MF!X$8:X$271,$I22)+COUNTIF(MF!X$8:X$271,$A22)-$G22</f>
        <v>0</v>
      </c>
      <c r="Z22" s="451">
        <f>COUNTIF(MF!Y$8:Y$271,$I22)+COUNTIF(MF!Y$8:Y$271,$A22)-$G22</f>
        <v>0</v>
      </c>
      <c r="AA22" s="450">
        <f>COUNTIF(MF!Z$8:Z$271,$I22)+COUNTIF(MF!Z$8:Z$271,$A22)-$G22</f>
        <v>0</v>
      </c>
      <c r="AB22" s="451">
        <f>COUNTIF(MF!AA$8:AA$271,$I22)+COUNTIF(MF!AA$8:AA$271,$A22)-$G22</f>
        <v>0</v>
      </c>
      <c r="AC22" s="450">
        <f>COUNTIF(MF!AB$8:AB$271,$I22)+COUNTIF(MF!AB$8:AB$271,$A22)-$G22</f>
        <v>0</v>
      </c>
      <c r="AD22" s="451">
        <f>COUNTIF(MF!AC$8:AC$271,$I22)+COUNTIF(MF!AC$8:AC$271,$A22)-$G22</f>
        <v>0</v>
      </c>
      <c r="AE22" s="450">
        <f>COUNTIF(MF!AD$8:AD$271,$I22)+COUNTIF(MF!AD$8:AD$271,$A22)-$G22</f>
        <v>0</v>
      </c>
      <c r="AF22" s="829">
        <f>COUNTIF(MF!AE$8:AE$271,$I22)+COUNTIF(MF!AE$8:AE$271,$A22)-$G22</f>
        <v>0</v>
      </c>
      <c r="AG22" s="830">
        <f>COUNTIF(MF!AF$8:AF$271,$I22)+COUNTIF(MF!AF$8:AF$271,$A22)-$G22</f>
        <v>0</v>
      </c>
      <c r="AH22" s="829">
        <f>COUNTIF(MF!AG$8:AG$271,$I22)+COUNTIF(MF!AG$8:AG$271,$A22)-$G22</f>
        <v>0</v>
      </c>
      <c r="AI22" s="830">
        <f>COUNTIF(MF!AH$8:AH$271,$I22)+COUNTIF(MF!AH$8:AH$271,$A22)-$G22</f>
        <v>0</v>
      </c>
      <c r="AJ22" s="451">
        <f>COUNTIF(MF!AI$8:AI$271,$I22)+COUNTIF(MF!AI$8:AI$271,$A22)-$G22</f>
        <v>0</v>
      </c>
      <c r="AK22" s="450">
        <f>COUNTIF(MF!AJ$8:AJ$271,$I22)+COUNTIF(MF!AJ$8:AJ$271,$A22)-$G22</f>
        <v>0</v>
      </c>
      <c r="AL22" s="451">
        <f>COUNTIF(MF!AK$8:AK$271,$I22)+COUNTIF(MF!AK$8:AK$271,$A22)-$G22</f>
        <v>0</v>
      </c>
      <c r="AM22" s="450">
        <f>COUNTIF(MF!AL$8:AL$271,$I22)+COUNTIF(MF!AL$8:AL$271,$A22)-$G22</f>
        <v>0</v>
      </c>
      <c r="AN22" s="451">
        <f>COUNTIF(MF!AM$8:AM$271,$I22)+COUNTIF(MF!AM$8:AM$271,$A22)-$G22</f>
        <v>0</v>
      </c>
      <c r="AO22" s="450">
        <f>COUNTIF(MF!AN$8:AN$271,$I22)+COUNTIF(MF!AN$8:AN$271,$A22)-$G22</f>
        <v>0</v>
      </c>
      <c r="AP22" s="451">
        <f>COUNTIF(MF!AO$8:AO$271,$I22)+COUNTIF(MF!AO$8:AO$271,$A22)-$G22</f>
        <v>0</v>
      </c>
      <c r="AQ22" s="450">
        <f>COUNTIF(MF!AP$8:AP$271,$I22)+COUNTIF(MF!AP$8:AP$271,$A22)-$G22</f>
        <v>0</v>
      </c>
      <c r="AR22" s="451">
        <f>COUNTIF(MF!AQ$8:AQ$271,$I22)+COUNTIF(MF!AQ$8:AQ$271,$A22)-$G22</f>
        <v>0</v>
      </c>
      <c r="AS22" s="450">
        <f>COUNTIF(MF!AR$8:AR$271,$I22)+COUNTIF(MF!AR$8:AR$271,$A22)-$G22</f>
        <v>0</v>
      </c>
      <c r="AT22" s="829">
        <f>COUNTIF(MF!AS$8:AS$271,$I22)+COUNTIF(MF!AS$8:AS$271,$A22)-$G22</f>
        <v>0</v>
      </c>
      <c r="AU22" s="830">
        <f>COUNTIF(MF!AT$8:AT$271,$I22)+COUNTIF(MF!AT$8:AT$271,$A22)-$G22</f>
        <v>0</v>
      </c>
      <c r="AV22" s="829">
        <f>COUNTIF(MF!AU$8:AU$271,$I22)+COUNTIF(MF!AU$8:AU$271,$A22)-$G22</f>
        <v>0</v>
      </c>
      <c r="AW22" s="830">
        <f>COUNTIF(MF!AV$8:AV$271,$I22)+COUNTIF(MF!AV$8:AV$271,$A22)-$G22</f>
        <v>0</v>
      </c>
      <c r="AX22" s="451">
        <f>COUNTIF(MF!AW$8:AW$271,$I22)+COUNTIF(MF!AW$8:AW$271,$A22)-$G22</f>
        <v>0</v>
      </c>
      <c r="AY22" s="450">
        <f>COUNTIF(MF!AX$8:AX$271,$I22)+COUNTIF(MF!AX$8:AX$271,$A22)-$G22</f>
        <v>0</v>
      </c>
      <c r="AZ22" s="451">
        <f>COUNTIF(MF!AY$8:AY$271,$I22)+COUNTIF(MF!AY$8:AY$271,$A22)-$G22</f>
        <v>0</v>
      </c>
      <c r="BA22" s="450">
        <f>COUNTIF(MF!AZ$8:AZ$271,$I22)+COUNTIF(MF!AZ$8:AZ$271,$A22)-$G22</f>
        <v>0</v>
      </c>
      <c r="BB22" s="451">
        <f>COUNTIF(MF!BA$8:BA$271,$I22)+COUNTIF(MF!BA$8:BA$271,$A22)-$G22</f>
        <v>0</v>
      </c>
      <c r="BC22" s="450">
        <f>COUNTIF(MF!BB$8:BB$271,$I22)+COUNTIF(MF!BB$8:BB$271,$A22)-$G22</f>
        <v>0</v>
      </c>
      <c r="BD22" s="451">
        <f>COUNTIF(MF!BC$8:BC$271,$I22)+COUNTIF(MF!BC$8:BC$271,$A22)-$G22</f>
        <v>0</v>
      </c>
      <c r="BE22" s="450">
        <f>COUNTIF(MF!BD$8:BD$271,$I22)+COUNTIF(MF!BD$8:BD$271,$A22)-$G22</f>
        <v>0</v>
      </c>
      <c r="BF22" s="451">
        <f>COUNTIF(MF!BE$8:BE$271,$I22)+COUNTIF(MF!BE$8:BE$271,$A22)-$G22</f>
        <v>0</v>
      </c>
      <c r="BG22" s="450">
        <f>COUNTIF(MF!BF$8:BF$271,$I22)+COUNTIF(MF!BF$8:BF$271,$A22)-$G22</f>
        <v>0</v>
      </c>
      <c r="BH22" s="829">
        <f>COUNTIF(MF!BG$8:BG$271,$I22)+COUNTIF(MF!BG$8:BG$271,$A22)-$G22</f>
        <v>0</v>
      </c>
      <c r="BI22" s="830">
        <f>COUNTIF(MF!BH$8:BH$271,$I22)+COUNTIF(MF!BH$8:BH$271,$A22)-$G22</f>
        <v>0</v>
      </c>
      <c r="BJ22" s="829">
        <f>COUNTIF(MF!BI$8:BI$271,$I22)+COUNTIF(MF!BI$8:BI$271,$A22)-$G22</f>
        <v>0</v>
      </c>
      <c r="BK22" s="830">
        <f>COUNTIF(MF!BJ$8:BJ$271,$I22)+COUNTIF(MF!BJ$8:BJ$271,$A22)-$G22</f>
        <v>0</v>
      </c>
      <c r="BL22" s="451">
        <f>COUNTIF(MF!BK$8:BK$271,$I22)+COUNTIF(MF!BK$8:BK$271,$A22)-$G22</f>
        <v>0</v>
      </c>
      <c r="BM22" s="450">
        <f>COUNTIF(MF!BL$8:BL$271,$I22)+COUNTIF(MF!BL$8:BL$271,$A22)-$G22</f>
        <v>0</v>
      </c>
      <c r="BN22" s="451">
        <f>COUNTIF(MF!BM$8:BM$271,$I22)+COUNTIF(MF!BM$8:BM$271,$A22)-$G22</f>
        <v>0</v>
      </c>
      <c r="BO22" s="450">
        <f>COUNTIF(MF!BN$8:BN$271,$I22)+COUNTIF(MF!BN$8:BN$271,$A22)-$G22</f>
        <v>0</v>
      </c>
      <c r="BP22" s="451">
        <f>COUNTIF(MF!BO$8:BO$271,$I22)+COUNTIF(MF!BO$8:BO$271,$A22)-$G22</f>
        <v>0</v>
      </c>
      <c r="BQ22" s="450">
        <f>COUNTIF(MF!BP$8:BP$271,$I22)+COUNTIF(MF!BP$8:BP$271,$A22)-$G22</f>
        <v>0</v>
      </c>
      <c r="BR22" s="451">
        <f>COUNTIF(MF!BQ$8:BQ$271,$I22)+COUNTIF(MF!BQ$8:BQ$271,$A22)-$G22</f>
        <v>0</v>
      </c>
      <c r="BS22" s="452">
        <f>COUNTIF(MF!BR$8:BR$271,$I22)+COUNTIF(MF!BR$8:BR$271,$A22)-$G22</f>
        <v>0</v>
      </c>
      <c r="BT22" s="449">
        <f>COUNTIF(MF!BS$8:BS$271,$I22)+COUNTIF(MF!BS$8:BS$271,$A22)-$G22</f>
        <v>0</v>
      </c>
      <c r="BU22" s="450">
        <f>COUNTIF(MF!BT$8:BT$271,$I22)+COUNTIF(MF!BT$8:BT$271,$A22)-$G22</f>
        <v>0</v>
      </c>
      <c r="BV22" s="829">
        <f>COUNTIF(MF!BU$8:BU$271,$I22)+COUNTIF(MF!BU$8:BU$271,$A22)-$G22</f>
        <v>0</v>
      </c>
      <c r="BW22" s="830">
        <f>COUNTIF(MF!BV$8:BV$271,$I22)+COUNTIF(MF!BV$8:BV$271,$A22)-$G22</f>
        <v>0</v>
      </c>
      <c r="BX22" s="829">
        <f>COUNTIF(MF!BW$8:BW$271,$I22)+COUNTIF(MF!BW$8:BW$271,$A22)-$G22</f>
        <v>0</v>
      </c>
      <c r="BY22" s="830">
        <f>COUNTIF(MF!BX$8:BX$271,$I22)+COUNTIF(MF!BX$8:BX$271,$A22)-$G22</f>
        <v>0</v>
      </c>
      <c r="BZ22" s="451">
        <f>COUNTIF(MF!BY$8:BY$271,$I22)+COUNTIF(MF!BY$8:BY$271,$A22)-$G22</f>
        <v>0</v>
      </c>
      <c r="CA22" s="450">
        <f>COUNTIF(MF!BZ$8:BZ$271,$I22)+COUNTIF(MF!BZ$8:BZ$271,$A22)-$G22</f>
        <v>0</v>
      </c>
      <c r="CB22" s="451">
        <f>COUNTIF(MF!CA$8:CA$271,$I22)+COUNTIF(MF!CA$8:CA$271,$A22)-$G22</f>
        <v>0</v>
      </c>
      <c r="CC22" s="450">
        <f>COUNTIF(MF!CB$8:CB$271,$I22)+COUNTIF(MF!CB$8:CB$271,$A22)-$G22</f>
        <v>0</v>
      </c>
      <c r="CD22" s="451">
        <f>COUNTIF(MF!CC$8:CC$271,$I22)+COUNTIF(MF!CC$8:CC$271,$A22)-$G22</f>
        <v>0</v>
      </c>
      <c r="CE22" s="450">
        <f>COUNTIF(MF!CD$8:CD$271,$I22)+COUNTIF(MF!CD$8:CD$271,$A22)-$G22</f>
        <v>0</v>
      </c>
      <c r="CF22" s="451">
        <f>COUNTIF(MF!CE$8:CE$271,$I22)+COUNTIF(MF!CE$8:CE$271,$A22)-$G22</f>
        <v>0</v>
      </c>
      <c r="CG22" s="450">
        <f>COUNTIF(MF!CF$8:CF$271,$I22)+COUNTIF(MF!CF$8:CF$271,$A22)-$G22</f>
        <v>0</v>
      </c>
      <c r="CH22" s="451">
        <f>COUNTIF(MF!CG$8:CG$271,$I22)+COUNTIF(MF!CG$8:CG$271,$A22)-$G22</f>
        <v>0</v>
      </c>
      <c r="CI22" s="450">
        <f>COUNTIF(MF!CH$8:CH$271,$I22)+COUNTIF(MF!CH$8:CH$271,$A22)-$G22</f>
        <v>0</v>
      </c>
      <c r="CJ22" s="829">
        <f>COUNTIF(MF!CI$8:CI$271,$I22)+COUNTIF(MF!CI$8:CI$271,$A22)-$G22</f>
        <v>0</v>
      </c>
      <c r="CK22" s="830">
        <f>COUNTIF(MF!CJ$8:CJ$271,$I22)+COUNTIF(MF!CJ$8:CJ$271,$A22)-$G22</f>
        <v>0</v>
      </c>
      <c r="CL22" s="829">
        <f>COUNTIF(MF!CK$8:CK$271,$I22)+COUNTIF(MF!CK$8:CK$271,$A22)-$G22</f>
        <v>0</v>
      </c>
      <c r="CM22" s="830">
        <f>COUNTIF(MF!CL$8:CL$271,$I22)+COUNTIF(MF!CL$8:CL$271,$A22)-$G22</f>
        <v>0</v>
      </c>
      <c r="CN22" s="451">
        <f>COUNTIF(MF!CM$8:CM$271,$I22)+COUNTIF(MF!CM$8:CM$271,$A22)-$G22</f>
        <v>0</v>
      </c>
      <c r="CO22" s="450">
        <f>COUNTIF(MF!CN$8:CN$271,$I22)+COUNTIF(MF!CN$8:CN$271,$A22)-$G22</f>
        <v>0</v>
      </c>
      <c r="CP22" s="451">
        <f>COUNTIF(MF!CO$8:CO$271,$I22)+COUNTIF(MF!CO$8:CO$271,$A22)-$G22</f>
        <v>0</v>
      </c>
      <c r="CQ22" s="450">
        <f>COUNTIF(MF!CP$8:CP$271,$I22)+COUNTIF(MF!CP$8:CP$271,$A22)-$G22</f>
        <v>0</v>
      </c>
      <c r="CR22" s="451">
        <f>COUNTIF(MF!CQ$8:CQ$271,$I22)+COUNTIF(MF!CQ$8:CQ$271,$A22)-$G22</f>
        <v>0</v>
      </c>
      <c r="CS22" s="450">
        <f>COUNTIF(MF!CR$8:CR$271,$I22)+COUNTIF(MF!CR$8:CR$271,$A22)-$G22</f>
        <v>0</v>
      </c>
      <c r="CT22" s="451">
        <f>COUNTIF(MF!CS$8:CS$271,$I22)+COUNTIF(MF!CS$8:CS$271,$A22)-$G22</f>
        <v>0</v>
      </c>
      <c r="CU22" s="450">
        <f>COUNTIF(MF!CT$8:CT$271,$I22)+COUNTIF(MF!CT$8:CT$271,$A22)-$G22</f>
        <v>0</v>
      </c>
      <c r="CV22" s="451">
        <f>COUNTIF(MF!CU$8:CU$271,$I22)+COUNTIF(MF!CU$8:CU$271,$A22)-$G22</f>
        <v>0</v>
      </c>
      <c r="CW22" s="450">
        <f>COUNTIF(MF!CV$8:CV$271,$I22)+COUNTIF(MF!CV$8:CV$271,$A22)-$G22</f>
        <v>0</v>
      </c>
      <c r="CX22" s="829">
        <f>COUNTIF(MF!CW$8:CW$271,$I22)+COUNTIF(MF!CW$8:CW$271,$A22)-$G22</f>
        <v>0</v>
      </c>
      <c r="CY22" s="830">
        <f>COUNTIF(MF!CX$8:CX$271,$I22)+COUNTIF(MF!CX$8:CX$271,$A22)-$G22</f>
        <v>0</v>
      </c>
      <c r="CZ22" s="829">
        <f>COUNTIF(MF!CY$8:CY$271,$I22)+COUNTIF(MF!CY$8:CY$271,$A22)-$G22</f>
        <v>0</v>
      </c>
      <c r="DA22" s="830">
        <f>COUNTIF(MF!CZ$8:CZ$271,$I22)+COUNTIF(MF!CZ$8:CZ$271,$A22)-$G22</f>
        <v>0</v>
      </c>
      <c r="DB22" s="451">
        <f>COUNTIF(MF!DA$8:DA$271,$I22)+COUNTIF(MF!DA$8:DA$271,$A22)-$G22</f>
        <v>0</v>
      </c>
      <c r="DC22" s="450">
        <f>COUNTIF(MF!DB$8:DB$271,$I22)+COUNTIF(MF!DB$8:DB$271,$A22)-$G22</f>
        <v>0</v>
      </c>
      <c r="DD22" s="451">
        <f>COUNTIF(MF!DC$8:DC$271,$I22)+COUNTIF(MF!DC$8:DC$271,$A22)-$G22</f>
        <v>0</v>
      </c>
      <c r="DE22" s="450">
        <f>COUNTIF(MF!DD$8:DD$271,$I22)+COUNTIF(MF!DD$8:DD$271,$A22)-$G22</f>
        <v>0</v>
      </c>
      <c r="DF22" s="451">
        <f>COUNTIF(MF!DE$8:DE$271,$I22)+COUNTIF(MF!DE$8:DE$271,$A22)-$G22</f>
        <v>0</v>
      </c>
      <c r="DG22" s="450">
        <f>COUNTIF(MF!DF$8:DF$271,$I22)+COUNTIF(MF!DF$8:DF$271,$A22)-$G22</f>
        <v>0</v>
      </c>
      <c r="DH22" s="451">
        <f>COUNTIF(MF!DG$8:DG$271,$I22)+COUNTIF(MF!DG$8:DG$271,$A22)-$G22</f>
        <v>0</v>
      </c>
      <c r="DI22" s="450">
        <f>COUNTIF(MF!DH$8:DH$271,$I22)+COUNTIF(MF!DH$8:DH$271,$A22)-$G22</f>
        <v>0</v>
      </c>
      <c r="DJ22" s="451">
        <f>COUNTIF(MF!DI$8:DI$271,$I22)+COUNTIF(MF!DI$8:DI$271,$A22)-$G22</f>
        <v>0</v>
      </c>
      <c r="DK22" s="450">
        <f>COUNTIF(MF!DJ$8:DJ$271,$I22)+COUNTIF(MF!DJ$8:DJ$271,$A22)-$G22</f>
        <v>0</v>
      </c>
      <c r="DL22" s="829">
        <f>COUNTIF(MF!DK$8:DK$271,$I22)+COUNTIF(MF!DK$8:DK$271,$A22)-$G22</f>
        <v>0</v>
      </c>
      <c r="DM22" s="830">
        <f>COUNTIF(MF!DL$8:DL$271,$I22)+COUNTIF(MF!DL$8:DL$271,$A22)-$G22</f>
        <v>0</v>
      </c>
      <c r="DN22" s="829">
        <f>COUNTIF(MF!DM$8:DM$271,$I22)+COUNTIF(MF!DM$8:DM$271,$A22)-$G22</f>
        <v>0</v>
      </c>
      <c r="DO22" s="830">
        <f>COUNTIF(MF!DN$8:DN$271,$I22)+COUNTIF(MF!DN$8:DN$271,$A22)-$G22</f>
        <v>0</v>
      </c>
      <c r="DP22" s="451">
        <f>COUNTIF(MF!DO$8:DO$271,$I22)+COUNTIF(MF!DO$8:DO$271,$A22)-$G22</f>
        <v>0</v>
      </c>
      <c r="DQ22" s="450">
        <f>COUNTIF(MF!DP$8:DP$271,$I22)+COUNTIF(MF!DP$8:DP$271,$A22)-$G22</f>
        <v>0</v>
      </c>
      <c r="DR22" s="451">
        <f>COUNTIF(MF!DQ$8:DQ$271,$I22)+COUNTIF(MF!DQ$8:DQ$271,$A22)-$G22</f>
        <v>0</v>
      </c>
      <c r="DS22" s="450">
        <f>COUNTIF(MF!DR$8:DR$271,$I22)+COUNTIF(MF!DR$8:DR$271,$A22)-$G22</f>
        <v>0</v>
      </c>
      <c r="DT22" s="451">
        <f>COUNTIF(MF!DS$8:DS$271,$I22)+COUNTIF(MF!DS$8:DS$271,$A22)-$G22</f>
        <v>0</v>
      </c>
      <c r="DU22" s="450">
        <f>COUNTIF(MF!DT$8:DT$271,$I22)+COUNTIF(MF!DT$8:DT$271,$A22)-$G22</f>
        <v>0</v>
      </c>
      <c r="DV22" s="451">
        <f>COUNTIF(MF!DU$8:DU$271,$I22)+COUNTIF(MF!DU$8:DU$271,$A22)-$G22</f>
        <v>0</v>
      </c>
      <c r="DW22" s="450">
        <f>COUNTIF(MF!DV$8:DV$271,$I22)+COUNTIF(MF!DV$8:DV$271,$A22)-$G22</f>
        <v>0</v>
      </c>
      <c r="DX22" s="451">
        <f>COUNTIF(MF!DW$8:DW$271,$I22)+COUNTIF(MF!DW$8:DW$271,$A22)-$G22</f>
        <v>0</v>
      </c>
      <c r="DY22" s="452">
        <f>COUNTIF(MF!DX$8:DX$271,$I22)+COUNTIF(MF!DX$8:DX$271,$A22)-$G22</f>
        <v>0</v>
      </c>
      <c r="DZ22" s="449">
        <f>COUNTIF(MF!DY$8:DY$271,$I22)+COUNTIF(MF!DY$8:DY$271,$A22)-$G22</f>
        <v>0</v>
      </c>
      <c r="EA22" s="450">
        <f>COUNTIF(MF!DZ$8:DZ$271,$I22)+COUNTIF(MF!DZ$8:DZ$271,$A22)-$G22</f>
        <v>0</v>
      </c>
      <c r="EB22" s="829">
        <f>COUNTIF(MF!EA$8:EA$271,$I22)+COUNTIF(MF!EA$8:EA$271,$A22)-$G22</f>
        <v>0</v>
      </c>
      <c r="EC22" s="830">
        <f>COUNTIF(MF!EB$8:EB$271,$I22)+COUNTIF(MF!EB$8:EB$271,$A22)-$G22</f>
        <v>0</v>
      </c>
      <c r="ED22" s="829">
        <f>COUNTIF(MF!EC$8:EC$271,$I22)+COUNTIF(MF!EC$8:EC$271,$A22)-$G22</f>
        <v>0</v>
      </c>
      <c r="EE22" s="830">
        <f>COUNTIF(MF!ED$8:ED$271,$I22)+COUNTIF(MF!ED$8:ED$271,$A22)-$G22</f>
        <v>0</v>
      </c>
      <c r="EF22" s="451">
        <f>COUNTIF(MF!EE$8:EE$271,$I22)+COUNTIF(MF!EE$8:EE$271,$A22)-$G22</f>
        <v>0</v>
      </c>
      <c r="EG22" s="450">
        <f>COUNTIF(MF!EF$8:EF$271,$I22)+COUNTIF(MF!EF$8:EF$271,$A22)-$G22</f>
        <v>0</v>
      </c>
      <c r="EH22" s="853">
        <f>COUNTIF(MF!EG$8:EG$271,$I22)+COUNTIF(MF!EG$8:EG$271,$A22)-$G22</f>
        <v>0</v>
      </c>
      <c r="EI22" s="854">
        <f>COUNTIF(MF!EH$8:EH$271,$I22)+COUNTIF(MF!EH$8:EH$271,$A22)-$G22</f>
        <v>0</v>
      </c>
      <c r="EJ22" s="451">
        <f>COUNTIF(MF!EI$8:EI$271,$I22)+COUNTIF(MF!EI$8:EI$271,$A22)-$G22</f>
        <v>0</v>
      </c>
      <c r="EK22" s="450">
        <f>COUNTIF(MF!EJ$8:EJ$271,$I22)+COUNTIF(MF!EJ$8:EJ$271,$A22)-$G22</f>
        <v>0</v>
      </c>
      <c r="EL22" s="451">
        <f>COUNTIF(MF!EK$8:EK$271,$I22)+COUNTIF(MF!EK$8:EK$271,$A22)-$G22</f>
        <v>0</v>
      </c>
      <c r="EM22" s="450">
        <f>COUNTIF(MF!EL$8:EL$271,$I22)+COUNTIF(MF!EL$8:EL$271,$A22)-$G22</f>
        <v>0</v>
      </c>
      <c r="EN22" s="451">
        <f>COUNTIF(MF!EM$8:EM$271,$I22)+COUNTIF(MF!EM$8:EM$271,$A22)-$G22</f>
        <v>0</v>
      </c>
      <c r="EO22" s="450">
        <f>COUNTIF(MF!EN$8:EN$271,$I22)+COUNTIF(MF!EN$8:EN$271,$A22)-$G22</f>
        <v>0</v>
      </c>
      <c r="EP22" s="829">
        <f>COUNTIF(MF!EO$8:EO$271,$I22)+COUNTIF(MF!EO$8:EO$271,$A22)-$G22</f>
        <v>0</v>
      </c>
      <c r="EQ22" s="830">
        <f>COUNTIF(MF!EP$8:EP$271,$I22)+COUNTIF(MF!EP$8:EP$271,$A22)-$G22</f>
        <v>0</v>
      </c>
      <c r="ER22" s="829">
        <f>COUNTIF(MF!EQ$8:EQ$271,$I22)+COUNTIF(MF!EQ$8:EQ$271,$A22)-$G22</f>
        <v>0</v>
      </c>
      <c r="ES22" s="830">
        <f>COUNTIF(MF!ER$8:ER$271,$I22)+COUNTIF(MF!ER$8:ER$271,$A22)-$G22</f>
        <v>0</v>
      </c>
      <c r="ET22" s="451">
        <f>COUNTIF(MF!ES$8:ES$271,$I22)+COUNTIF(MF!ES$8:ES$271,$A22)-$G22</f>
        <v>0</v>
      </c>
      <c r="EU22" s="450">
        <f>COUNTIF(MF!ET$8:ET$271,$I22)+COUNTIF(MF!ET$8:ET$271,$A22)-$G22</f>
        <v>0</v>
      </c>
      <c r="EV22" s="451">
        <f>COUNTIF(MF!EU$8:EU$271,$I22)+COUNTIF(MF!EU$8:EU$271,$A22)-$G22</f>
        <v>0</v>
      </c>
      <c r="EW22" s="450">
        <f>COUNTIF(MF!EV$8:EV$271,$I22)+COUNTIF(MF!EV$8:EV$271,$A22)-$G22</f>
        <v>0</v>
      </c>
      <c r="EX22" s="451">
        <f>COUNTIF(MF!EW$8:EW$271,$I22)+COUNTIF(MF!EW$8:EW$271,$A22)-$G22</f>
        <v>0</v>
      </c>
      <c r="EY22" s="450">
        <f>COUNTIF(MF!EX$8:EX$271,$I22)+COUNTIF(MF!EX$8:EX$271,$A22)-$G22</f>
        <v>0</v>
      </c>
      <c r="EZ22" s="451">
        <f>COUNTIF(MF!EY$8:EY$271,$I22)+COUNTIF(MF!EY$8:EY$271,$A22)-$G22</f>
        <v>0</v>
      </c>
      <c r="FA22" s="450">
        <f>COUNTIF(MF!EZ$8:EZ$271,$I22)+COUNTIF(MF!EZ$8:EZ$271,$A22)-$G22</f>
        <v>0</v>
      </c>
      <c r="FB22" s="451">
        <f>COUNTIF(MF!FA$8:FA$271,$I22)+COUNTIF(MF!FA$8:FA$271,$A22)-$G22</f>
        <v>0</v>
      </c>
      <c r="FC22" s="450">
        <f>COUNTIF(MF!FB$8:FB$271,$I22)+COUNTIF(MF!FB$8:FB$271,$A22)-$G22</f>
        <v>0</v>
      </c>
      <c r="FD22" s="829">
        <f>COUNTIF(MF!FC$8:FC$271,$I22)+COUNTIF(MF!FC$8:FC$271,$A22)-$G22</f>
        <v>0</v>
      </c>
      <c r="FE22" s="830">
        <f>COUNTIF(MF!FD$8:FD$271,$I22)+COUNTIF(MF!FD$8:FD$271,$A22)-$G22</f>
        <v>0</v>
      </c>
      <c r="FF22" s="829">
        <f>COUNTIF(MF!FE$8:FE$271,$I22)+COUNTIF(MF!FE$8:FE$271,$A22)-$G22</f>
        <v>0</v>
      </c>
      <c r="FG22" s="830">
        <f>COUNTIF(MF!FF$8:FF$271,$I22)+COUNTIF(MF!FF$8:FF$271,$A22)-$G22</f>
        <v>0</v>
      </c>
      <c r="FH22" s="451">
        <f>COUNTIF(MF!FG$8:FG$271,$I22)+COUNTIF(MF!FG$8:FG$271,$A22)-$G22</f>
        <v>0</v>
      </c>
      <c r="FI22" s="450">
        <f>COUNTIF(MF!FH$8:FH$271,$I22)+COUNTIF(MF!FH$8:FH$271,$A22)-$G22</f>
        <v>0</v>
      </c>
      <c r="FJ22" s="451">
        <f>COUNTIF(MF!FI$8:FI$271,$I22)+COUNTIF(MF!FI$8:FI$271,$A22)-$G22</f>
        <v>0</v>
      </c>
      <c r="FK22" s="450">
        <f>COUNTIF(MF!FJ$8:FJ$271,$I22)+COUNTIF(MF!FJ$8:FJ$271,$A22)-$G22</f>
        <v>0</v>
      </c>
      <c r="FL22" s="451">
        <f>COUNTIF(MF!FK$8:FK$271,$I22)+COUNTIF(MF!FK$8:FK$271,$A22)-$G22</f>
        <v>0</v>
      </c>
      <c r="FM22" s="450">
        <f>COUNTIF(MF!FL$8:FL$271,$I22)+COUNTIF(MF!FL$8:FL$271,$A22)-$G22</f>
        <v>0</v>
      </c>
      <c r="FN22" s="451">
        <f>COUNTIF(MF!FM$8:FM$271,$I22)+COUNTIF(MF!FM$8:FM$271,$A22)-$G22</f>
        <v>0</v>
      </c>
      <c r="FO22" s="450">
        <f>COUNTIF(MF!FN$8:FN$271,$I22)+COUNTIF(MF!FN$8:FN$271,$A22)-$G22</f>
        <v>0</v>
      </c>
      <c r="FP22" s="451">
        <f>COUNTIF(MF!FO$8:FO$271,$I22)+COUNTIF(MF!FO$8:FO$271,$A22)-$G22</f>
        <v>0</v>
      </c>
      <c r="FQ22" s="450">
        <f>COUNTIF(MF!FP$8:FP$271,$I22)+COUNTIF(MF!FP$8:FP$271,$A22)-$G22</f>
        <v>0</v>
      </c>
      <c r="FR22" s="829">
        <f>COUNTIF(MF!FQ$8:FQ$271,$I22)+COUNTIF(MF!FQ$8:FQ$271,$A22)-$G22</f>
        <v>0</v>
      </c>
      <c r="FS22" s="830">
        <f>COUNTIF(MF!FR$8:FR$271,$I22)+COUNTIF(MF!FR$8:FR$271,$A22)-$G22</f>
        <v>0</v>
      </c>
      <c r="FT22" s="829">
        <f>COUNTIF(MF!FS$8:FS$271,$I22)+COUNTIF(MF!FS$8:FS$271,$A22)-$G22</f>
        <v>0</v>
      </c>
      <c r="FU22" s="830">
        <f>COUNTIF(MF!FT$8:FT$271,$I22)+COUNTIF(MF!FT$8:FT$271,$A22)-$G22</f>
        <v>0</v>
      </c>
      <c r="FV22" s="451">
        <f>COUNTIF(MF!FU$8:FU$271,$I22)+COUNTIF(MF!FU$8:FU$271,$A22)-$G22</f>
        <v>0</v>
      </c>
      <c r="FW22" s="450">
        <f>COUNTIF(MF!FV$8:FV$271,$I22)+COUNTIF(MF!FV$8:FV$271,$A22)-$G22</f>
        <v>0</v>
      </c>
      <c r="FX22" s="451">
        <f>COUNTIF(MF!FW$8:FW$271,$I22)+COUNTIF(MF!FW$8:FW$271,$A22)-$G22</f>
        <v>0</v>
      </c>
      <c r="FY22" s="450">
        <f>COUNTIF(MF!FX$8:FX$271,$I22)+COUNTIF(MF!FX$8:FX$271,$A22)-$G22</f>
        <v>0</v>
      </c>
      <c r="FZ22" s="451">
        <f>COUNTIF(MF!FY$8:FY$271,$I22)+COUNTIF(MF!FY$8:FY$271,$A22)-$G22</f>
        <v>0</v>
      </c>
      <c r="GA22" s="450">
        <f>COUNTIF(MF!FZ$8:FZ$271,$I22)+COUNTIF(MF!FZ$8:FZ$271,$A22)-$G22</f>
        <v>0</v>
      </c>
      <c r="GB22" s="451">
        <f>COUNTIF(MF!GA$8:GA$271,$I22)+COUNTIF(MF!GA$8:GA$271,$A22)-$G22</f>
        <v>0</v>
      </c>
      <c r="GC22" s="450">
        <f>COUNTIF(MF!GB$8:GB$271,$I22)+COUNTIF(MF!GB$8:GB$271,$A22)-$G22</f>
        <v>0</v>
      </c>
      <c r="GD22" s="451">
        <f>COUNTIF(MF!GC$8:GC$271,$I22)+COUNTIF(MF!GC$8:GC$271,$A22)-$G22</f>
        <v>0</v>
      </c>
      <c r="GE22" s="450">
        <f>COUNTIF(MF!GD$8:GD$271,$I22)+COUNTIF(MF!GD$8:GD$271,$A22)-$G22</f>
        <v>0</v>
      </c>
      <c r="GF22" s="829">
        <f>COUNTIF(MF!GE$8:GE$271,$I22)+COUNTIF(MF!GE$8:GE$271,$A22)-$G22</f>
        <v>0</v>
      </c>
      <c r="GG22" s="830">
        <f>COUNTIF(MF!GF$8:GF$271,$I22)+COUNTIF(MF!GF$8:GF$271,$A22)-$G22</f>
        <v>0</v>
      </c>
      <c r="GH22" s="829">
        <f>COUNTIF(MF!GG$8:GG$271,$I22)+COUNTIF(MF!GG$8:GG$271,$A22)-$G22</f>
        <v>0</v>
      </c>
      <c r="GI22" s="869">
        <f>COUNTIF(MF!GH$8:GH$271,$I22)+COUNTIF(MF!GH$8:GH$271,$A22)-$G22</f>
        <v>0</v>
      </c>
      <c r="GJ22" s="451">
        <f>COUNTIF(MF!GI$8:GI$271,$I22)+COUNTIF(MF!GI$8:GI$271,$A22)-$G22</f>
        <v>0</v>
      </c>
      <c r="GK22" s="450">
        <f>COUNTIF(MF!GJ$8:GJ$271,$I22)+COUNTIF(MF!GJ$8:GJ$271,$A22)-$G22</f>
        <v>0</v>
      </c>
      <c r="GL22" s="451">
        <f>COUNTIF(MF!GK$8:GK$271,$I22)+COUNTIF(MF!GK$8:GK$271,$A22)-$G22</f>
        <v>0</v>
      </c>
      <c r="GM22" s="450">
        <f>COUNTIF(MF!GL$8:GL$271,$I22)+COUNTIF(MF!GL$8:GL$271,$A22)-$G22</f>
        <v>0</v>
      </c>
      <c r="GN22" s="451">
        <f>COUNTIF(MF!GM$8:GM$271,$I22)+COUNTIF(MF!GM$8:GM$271,$A22)-$G22</f>
        <v>0</v>
      </c>
      <c r="GO22" s="450">
        <f>COUNTIF(MF!GN$8:GN$271,$I22)+COUNTIF(MF!GN$8:GN$271,$A22)-$G22</f>
        <v>0</v>
      </c>
      <c r="GP22" s="451">
        <f>COUNTIF(MF!GO$8:GO$271,$I22)+COUNTIF(MF!GO$8:GO$271,$A22)-$G22</f>
        <v>0</v>
      </c>
      <c r="GQ22" s="450">
        <f>COUNTIF(MF!GP$8:GP$271,$I22)+COUNTIF(MF!GP$8:GP$271,$A22)-$G22</f>
        <v>0</v>
      </c>
      <c r="GR22" s="451">
        <f>COUNTIF(MF!GQ$8:GQ$271,$I22)+COUNTIF(MF!GQ$8:GQ$271,$A22)-$G22</f>
        <v>0</v>
      </c>
      <c r="GS22" s="450">
        <f>COUNTIF(MF!GR$8:GR$271,$I22)+COUNTIF(MF!GR$8:GR$271,$A22)-$G22</f>
        <v>0</v>
      </c>
      <c r="GT22" s="829">
        <f>COUNTIF(MF!GS$8:GS$271,$I22)+COUNTIF(MF!GS$8:GS$271,$A22)-$G22</f>
        <v>0</v>
      </c>
      <c r="GU22" s="830">
        <f>COUNTIF(MF!GT$8:GT$271,$I22)+COUNTIF(MF!GT$8:GT$271,$A22)-$G22</f>
        <v>0</v>
      </c>
      <c r="GV22" s="829">
        <f>COUNTIF(MF!GU$8:GU$271,$I22)+COUNTIF(MF!GU$8:GU$271,$A22)-$G22</f>
        <v>0</v>
      </c>
      <c r="GW22" s="830">
        <f>COUNTIF(MF!GV$8:GV$271,$I22)+COUNTIF(MF!GV$8:GV$271,$A22)-$G22</f>
        <v>0</v>
      </c>
      <c r="GX22" s="451">
        <f>COUNTIF(MF!GW$8:GW$271,$I22)+COUNTIF(MF!GW$8:GW$271,$A22)-$G22</f>
        <v>0</v>
      </c>
      <c r="GY22" s="450">
        <f>COUNTIF(MF!GX$8:GX$271,$I22)+COUNTIF(MF!GX$8:GX$271,$A22)-$G22</f>
        <v>0</v>
      </c>
      <c r="GZ22" s="451">
        <f>COUNTIF(MF!GY$8:GY$271,$I22)+COUNTIF(MF!GY$8:GY$271,$A22)-$G22</f>
        <v>0</v>
      </c>
      <c r="HA22" s="450">
        <f>COUNTIF(MF!GZ$8:GZ$271,$I22)+COUNTIF(MF!GZ$8:GZ$271,$A22)-$G22</f>
        <v>0</v>
      </c>
      <c r="HB22" s="451">
        <f>COUNTIF(MF!HA$8:HA$271,$I22)+COUNTIF(MF!HA$8:HA$271,$A22)-$G22</f>
        <v>0</v>
      </c>
      <c r="HC22" s="450">
        <f>COUNTIF(MF!HB$8:HB$271,$I22)+COUNTIF(MF!HB$8:HB$271,$A22)-$G22</f>
        <v>0</v>
      </c>
      <c r="HD22" s="451">
        <f>COUNTIF(MF!HC$8:HC$271,$I22)+COUNTIF(MF!HC$8:HC$271,$A22)-$G22</f>
        <v>0</v>
      </c>
      <c r="HE22" s="450">
        <f>COUNTIF(MF!HD$8:HD$271,$I22)+COUNTIF(MF!HD$8:HD$271,$A22)-$G22</f>
        <v>0</v>
      </c>
      <c r="HF22" s="451">
        <f>COUNTIF(MF!HE$8:HE$271,$I22)+COUNTIF(MF!HE$8:HE$271,$A22)-$G22</f>
        <v>0</v>
      </c>
      <c r="HG22" s="450">
        <f>COUNTIF(MF!HF$8:HF$271,$I22)+COUNTIF(MF!HF$8:HF$271,$A22)-$G22</f>
        <v>0</v>
      </c>
      <c r="HH22" s="829">
        <f>COUNTIF(MF!HG$8:HG$271,$I22)+COUNTIF(MF!HG$8:HG$271,$A22)-$G22</f>
        <v>0</v>
      </c>
      <c r="HI22" s="830">
        <f>COUNTIF(MF!HH$8:HH$271,$I22)+COUNTIF(MF!HH$8:HH$271,$A22)-$G22</f>
        <v>0</v>
      </c>
      <c r="HJ22" s="829">
        <f>COUNTIF(MF!HI$8:HI$271,$I22)+COUNTIF(MF!HI$8:HI$271,$A22)-$G22</f>
        <v>0</v>
      </c>
      <c r="HK22" s="830">
        <f>COUNTIF(MF!HJ$8:HJ$271,$I22)+COUNTIF(MF!HJ$8:HJ$271,$A22)-$G22</f>
        <v>0</v>
      </c>
      <c r="HL22" s="451">
        <f>COUNTIF(MF!HK$8:HK$271,$I22)+COUNTIF(MF!HK$8:HK$271,$A22)-$G22</f>
        <v>0</v>
      </c>
      <c r="HM22" s="450">
        <f>COUNTIF(MF!HL$8:HL$271,$I22)+COUNTIF(MF!HL$8:HL$271,$A22)-$G22</f>
        <v>0</v>
      </c>
      <c r="HN22" s="451">
        <f>COUNTIF(MF!HM$8:HM$271,$I22)+COUNTIF(MF!HM$8:HM$271,$A22)-$G22</f>
        <v>0</v>
      </c>
      <c r="HO22" s="450">
        <f>COUNTIF(MF!HN$8:HN$271,$I22)+COUNTIF(MF!HN$8:HN$271,$A22)-$G22</f>
        <v>0</v>
      </c>
      <c r="HP22" s="451">
        <f>COUNTIF(MF!HO$8:HO$271,$I22)+COUNTIF(MF!HO$8:HO$271,$A22)-$G22</f>
        <v>0</v>
      </c>
      <c r="HQ22" s="450">
        <f>COUNTIF(MF!HP$8:HP$271,$I22)+COUNTIF(MF!HP$8:HP$271,$A22)-$G22</f>
        <v>0</v>
      </c>
      <c r="HR22" s="451">
        <f>COUNTIF(MF!HQ$8:HQ$271,$I22)+COUNTIF(MF!HQ$8:HQ$271,$A22)-$G22</f>
        <v>0</v>
      </c>
      <c r="HS22" s="450">
        <f>COUNTIF(MF!HR$8:HR$271,$I22)+COUNTIF(MF!HR$8:HR$271,$A22)-$G22</f>
        <v>0</v>
      </c>
      <c r="HT22" s="884">
        <f>COUNTIF(MF!HS$8:HS$271,$I22)+COUNTIF(MF!HS$8:HS$271,$A22)-$G22</f>
        <v>0</v>
      </c>
      <c r="HU22" s="885">
        <f>COUNTIF(MF!HT$8:HT$271,$I22)+COUNTIF(MF!HT$8:HT$271,$A22)-$G22</f>
        <v>0</v>
      </c>
      <c r="HV22" s="829">
        <f>COUNTIF(MF!HU$8:HU$271,$I22)+COUNTIF(MF!HU$8:HU$271,$A22)-$G22</f>
        <v>0</v>
      </c>
      <c r="HW22" s="830">
        <f>COUNTIF(MF!HV$8:HV$271,$I22)+COUNTIF(MF!HV$8:HV$271,$A22)-$G22</f>
        <v>0</v>
      </c>
      <c r="HX22" s="884">
        <f>COUNTIF(MF!HW$8:HW$271,$I22)+COUNTIF(MF!HW$8:HW$271,$A22)-$G22</f>
        <v>0</v>
      </c>
      <c r="HY22" s="885">
        <f>COUNTIF(MF!HX$8:HX$271,$I22)+COUNTIF(MF!HX$8:HX$271,$A22)-$G22</f>
        <v>0</v>
      </c>
      <c r="HZ22" s="451">
        <f>COUNTIF(MF!HY$8:HY$271,$I22)+COUNTIF(MF!HY$8:HY$271,$A22)-$G22</f>
        <v>0</v>
      </c>
      <c r="IA22" s="450">
        <f>COUNTIF(MF!HZ$8:HZ$271,$I22)+COUNTIF(MF!HZ$8:HZ$271,$A22)-$G22</f>
        <v>0</v>
      </c>
      <c r="IB22" s="451">
        <f>COUNTIF(MF!IA$8:IA$271,$I22)+COUNTIF(MF!IA$8:IA$271,$A22)-$G22</f>
        <v>0</v>
      </c>
      <c r="IC22" s="450">
        <f>COUNTIF(MF!IB$8:IB$271,$I22)+COUNTIF(MF!IB$8:IB$271,$A22)-$G22</f>
        <v>0</v>
      </c>
      <c r="ID22" s="451">
        <f>COUNTIF(MF!IC$8:IC$271,$I22)+COUNTIF(MF!IC$8:IC$271,$A22)-$G22</f>
        <v>0</v>
      </c>
      <c r="IE22" s="450">
        <f>COUNTIF(MF!ID$8:ID$271,$I22)+COUNTIF(MF!ID$8:ID$271,$A22)-$G22</f>
        <v>0</v>
      </c>
      <c r="IF22" s="192">
        <f>COUNTIF(MF!IE$8:IE$271,$I22)+COUNTIF(MF!IE$8:IE$271,$A22)-$G22</f>
        <v>0</v>
      </c>
      <c r="IG22" s="174">
        <f>COUNTIF(MF!IF$8:IF$271,$I22)+COUNTIF(MF!IF$8:IF$271,$A22)-$G22</f>
        <v>0</v>
      </c>
      <c r="IH22" s="451">
        <f>COUNTIF(MF!IG$8:IG$271,$I22)+COUNTIF(MF!IG$8:IG$271,$A22)-$G22</f>
        <v>0</v>
      </c>
      <c r="II22" s="450">
        <f>COUNTIF(MF!IH$8:IH$271,$I22)+COUNTIF(MF!IH$8:IH$271,$A22)-$G22</f>
        <v>0</v>
      </c>
      <c r="IJ22" s="829">
        <f>COUNTIF(MF!II$8:II$271,$I22)+COUNTIF(MF!II$8:II$271,$A22)-$G22</f>
        <v>0</v>
      </c>
      <c r="IK22" s="830">
        <f>COUNTIF(MF!IJ$8:IJ$271,$I22)+COUNTIF(MF!IJ$8:IJ$271,$A22)-$G22</f>
        <v>0</v>
      </c>
      <c r="IL22" s="829">
        <f>COUNTIF(MF!IK$8:IK$271,$I22)+COUNTIF(MF!IK$8:IK$271,$A22)-$G22</f>
        <v>0</v>
      </c>
      <c r="IM22" s="830">
        <f>COUNTIF(MF!IL$8:IL$271,$I22)+COUNTIF(MF!IL$8:IL$271,$A22)-$G22</f>
        <v>0</v>
      </c>
      <c r="IN22" s="451">
        <f>COUNTIF(MF!IM$8:IM$271,$I22)+COUNTIF(MF!IM$8:IM$271,$A22)-$G22</f>
        <v>0</v>
      </c>
      <c r="IO22" s="450">
        <f>COUNTIF(MF!IN$8:IN$271,$I22)+COUNTIF(MF!IN$8:IN$271,$A22)-$G22</f>
        <v>0</v>
      </c>
      <c r="IP22" s="451">
        <f>COUNTIF(MF!IO$8:IO$271,$I22)+COUNTIF(MF!IO$8:IO$271,$A22)-$G22</f>
        <v>0</v>
      </c>
      <c r="IQ22" s="450">
        <f>COUNTIF(MF!IP$8:IP$271,$I22)+COUNTIF(MF!IP$8:IP$271,$A22)-$G22</f>
        <v>0</v>
      </c>
      <c r="IR22" s="173">
        <f>COUNTIF(MF!IQ$8:IQ$271,$I22)+COUNTIF(MF!IQ$8:IQ$271,$A22)-$G22</f>
        <v>0</v>
      </c>
      <c r="IS22" s="174">
        <f>COUNTIF(MF!IR$8:IR$271,$I22)+COUNTIF(MF!IR$8:IR$271,$A22)-$G22</f>
        <v>0</v>
      </c>
      <c r="IT22" s="451">
        <f>COUNTIF(MF!IS$8:IS$271,$I22)+COUNTIF(MF!IS$8:IS$271,$A22)-$G22</f>
        <v>0</v>
      </c>
      <c r="IU22" s="450">
        <f>COUNTIF(MF!IT$8:IT$271,$I22)+COUNTIF(MF!IT$8:IT$271,$A22)-$G22</f>
        <v>0</v>
      </c>
      <c r="IV22" s="451">
        <f>COUNTIF(MF!IU$8:IU$271,$I22)+COUNTIF(MF!IU$8:IU$271,$A22)-$G22</f>
        <v>0</v>
      </c>
      <c r="IW22" s="450">
        <f>COUNTIF(MF!IV$8:IV$271,$I22)+COUNTIF(MF!IV$8:IV$271,$A22)-$G22</f>
        <v>0</v>
      </c>
      <c r="IX22" s="829">
        <f>COUNTIF(MF!IW$8:IW$271,$I22)+COUNTIF(MF!IW$8:IW$271,$A22)-$G22</f>
        <v>0</v>
      </c>
      <c r="IY22" s="830">
        <f>COUNTIF(MF!IX$8:IX$271,$I22)+COUNTIF(MF!IX$8:IX$271,$A22)-$G22</f>
        <v>0</v>
      </c>
      <c r="IZ22" s="829">
        <f>COUNTIF(MF!IY$8:IY$271,$I22)+COUNTIF(MF!IY$8:IY$271,$A22)-$G22</f>
        <v>0</v>
      </c>
      <c r="JA22" s="830">
        <f>COUNTIF(MF!IZ$8:IZ$271,$I22)+COUNTIF(MF!IZ$8:IZ$271,$A22)-$G22</f>
        <v>0</v>
      </c>
      <c r="JB22" s="451">
        <f>COUNTIF(MF!JA$8:JA$271,$I22)+COUNTIF(MF!JA$8:JA$271,$A22)-$G22</f>
        <v>0</v>
      </c>
      <c r="JC22" s="450">
        <f>COUNTIF(MF!JB$8:JB$271,$I22)+COUNTIF(MF!JB$8:JB$271,$A22)-$G22</f>
        <v>0</v>
      </c>
      <c r="JD22" s="451">
        <f>COUNTIF(MF!JC$8:JC$271,$I22)+COUNTIF(MF!JC$8:JC$271,$A22)-$G22</f>
        <v>0</v>
      </c>
      <c r="JE22" s="450">
        <f>COUNTIF(MF!JD$8:JD$271,$I22)+COUNTIF(MF!JD$8:JD$271,$A22)-$G22</f>
        <v>0</v>
      </c>
      <c r="JF22" s="451">
        <f>COUNTIF(MF!JE$8:JE$271,$I22)+COUNTIF(MF!JE$8:JE$271,$A22)-$G22</f>
        <v>0</v>
      </c>
      <c r="JG22" s="450">
        <f>COUNTIF(MF!JF$8:JF$271,$I22)+COUNTIF(MF!JF$8:JF$271,$A22)-$G22</f>
        <v>0</v>
      </c>
      <c r="JH22" s="451">
        <f>COUNTIF(MF!JG$8:JG$271,$I22)+COUNTIF(MF!JG$8:JG$271,$A22)-$G22</f>
        <v>0</v>
      </c>
      <c r="JI22" s="450">
        <f>COUNTIF(MF!JH$8:JH$271,$I22)+COUNTIF(MF!JH$8:JH$271,$A22)-$G22</f>
        <v>0</v>
      </c>
      <c r="JJ22" s="451">
        <f>COUNTIF(MF!JI$8:JI$271,$I22)+COUNTIF(MF!JI$8:JI$271,$A22)-$G22</f>
        <v>0</v>
      </c>
      <c r="JK22" s="450">
        <f>COUNTIF(MF!JJ$8:JJ$271,$I22)+COUNTIF(MF!JJ$8:JJ$271,$A22)-$G22</f>
        <v>0</v>
      </c>
      <c r="JL22" s="829">
        <f>COUNTIF(MF!JK$8:JK$271,$I22)+COUNTIF(MF!JK$8:JK$271,$A22)-$G22</f>
        <v>0</v>
      </c>
      <c r="JM22" s="830">
        <f>COUNTIF(MF!JL$8:JL$271,$I22)+COUNTIF(MF!JL$8:JL$271,$A22)-$G22</f>
        <v>0</v>
      </c>
      <c r="JN22" s="829">
        <f>COUNTIF(MF!JM$8:JM$271,$I22)+COUNTIF(MF!JM$8:JM$271,$A22)-$G22</f>
        <v>0</v>
      </c>
      <c r="JO22" s="830">
        <f>COUNTIF(MF!JN$8:JN$271,$I22)+COUNTIF(MF!JN$8:JN$271,$A22)-$G22</f>
        <v>0</v>
      </c>
      <c r="JP22" s="451">
        <f>COUNTIF(MF!JO$8:JO$271,$I22)+COUNTIF(MF!JO$8:JO$271,$A22)-$G22</f>
        <v>0</v>
      </c>
      <c r="JQ22" s="450">
        <f>COUNTIF(MF!JP$8:JP$271,$I22)+COUNTIF(MF!JP$8:JP$271,$A22)-$G22</f>
        <v>0</v>
      </c>
      <c r="JR22" s="451">
        <f>COUNTIF(MF!JQ$8:JQ$271,$I22)+COUNTIF(MF!JQ$8:JQ$271,$A22)-$G22</f>
        <v>0</v>
      </c>
      <c r="JS22" s="450">
        <f>COUNTIF(MF!JR$8:JR$271,$I22)+COUNTIF(MF!JR$8:JR$271,$A22)-$G22</f>
        <v>0</v>
      </c>
      <c r="JT22" s="451">
        <f>COUNTIF(MF!JS$8:JS$271,$I22)+COUNTIF(MF!JS$8:JS$271,$A22)-$G22</f>
        <v>0</v>
      </c>
      <c r="JU22" s="450">
        <f>COUNTIF(MF!JT$8:JT$271,$I22)+COUNTIF(MF!JT$8:JT$271,$A22)-$G22</f>
        <v>0</v>
      </c>
      <c r="JV22" s="451">
        <f>COUNTIF(MF!JU$8:JU$271,$I22)+COUNTIF(MF!JU$8:JU$271,$A22)-$G22</f>
        <v>0</v>
      </c>
      <c r="JW22" s="450">
        <f>COUNTIF(MF!JV$8:JV$271,$I22)+COUNTIF(MF!JV$8:JV$271,$A22)-$G22</f>
        <v>0</v>
      </c>
      <c r="JX22" s="451">
        <f>COUNTIF(MF!JW$8:JW$271,$I22)+COUNTIF(MF!JW$8:JW$271,$A22)-$G22</f>
        <v>0</v>
      </c>
      <c r="JY22" s="450">
        <f>COUNTIF(MF!JX$8:JX$271,$I22)+COUNTIF(MF!JX$8:JX$271,$A22)-$G22</f>
        <v>0</v>
      </c>
      <c r="JZ22" s="829">
        <f>COUNTIF(MF!JY$8:JY$271,$I22)+COUNTIF(MF!JY$8:JY$271,$A22)-$G22</f>
        <v>0</v>
      </c>
      <c r="KA22" s="830">
        <f>COUNTIF(MF!JZ$8:JZ$271,$I22)+COUNTIF(MF!JZ$8:JZ$271,$A22)-$G22</f>
        <v>0</v>
      </c>
      <c r="KB22" s="829">
        <f>COUNTIF(MF!KA$8:KA$271,$I22)+COUNTIF(MF!KA$8:KA$271,$A22)-$G22</f>
        <v>0</v>
      </c>
      <c r="KC22" s="830">
        <f>COUNTIF(MF!KB$8:KB$271,$I22)+COUNTIF(MF!KB$8:KB$271,$A22)-$G22</f>
        <v>0</v>
      </c>
      <c r="KD22" s="451">
        <f>COUNTIF(MF!KC$8:KC$271,$I22)+COUNTIF(MF!KC$8:KC$271,$A22)-$G22</f>
        <v>0</v>
      </c>
      <c r="KE22" s="450">
        <f>COUNTIF(MF!KD$8:KD$271,$I22)+COUNTIF(MF!KD$8:KD$271,$A22)-$G22</f>
        <v>0</v>
      </c>
      <c r="KF22" s="451">
        <f>COUNTIF(MF!KE$8:KE$271,$I22)+COUNTIF(MF!KE$8:KE$271,$A22)-$G22</f>
        <v>0</v>
      </c>
      <c r="KG22" s="450">
        <f>COUNTIF(MF!KF$8:KF$271,$I22)+COUNTIF(MF!KF$8:KF$271,$A22)-$G22</f>
        <v>0</v>
      </c>
      <c r="KH22" s="451">
        <f>COUNTIF(MF!KG$8:KG$271,$I22)+COUNTIF(MF!KG$8:KG$271,$A22)-$G22</f>
        <v>0</v>
      </c>
      <c r="KI22" s="450">
        <f>COUNTIF(MF!KH$8:KH$271,$I22)+COUNTIF(MF!KH$8:KH$271,$A22)-$G22</f>
        <v>0</v>
      </c>
      <c r="KJ22" s="451">
        <f>COUNTIF(MF!KI$8:KI$271,$I22)+COUNTIF(MF!KI$8:KI$271,$A22)-$G22</f>
        <v>0</v>
      </c>
      <c r="KK22" s="450">
        <f>COUNTIF(MF!KJ$8:KJ$271,$I22)+COUNTIF(MF!KJ$8:KJ$271,$A22)-$G22</f>
        <v>0</v>
      </c>
      <c r="KL22" s="451">
        <f>COUNTIF(MF!KK$8:KK$271,$I22)+COUNTIF(MF!KK$8:KK$271,$A22)-$G22</f>
        <v>0</v>
      </c>
      <c r="KM22" s="450">
        <f>COUNTIF(MF!KL$8:KL$271,$I22)+COUNTIF(MF!KL$8:KL$271,$A22)-$G22</f>
        <v>0</v>
      </c>
      <c r="KN22" s="829">
        <f>COUNTIF(MF!KM$8:KM$271,$I22)+COUNTIF(MF!KM$8:KM$271,$A22)-$G22</f>
        <v>0</v>
      </c>
      <c r="KO22" s="830">
        <f>COUNTIF(MF!KN$8:KN$271,$I22)+COUNTIF(MF!KN$8:KN$271,$A22)-$G22</f>
        <v>0</v>
      </c>
      <c r="KP22" s="829">
        <f>COUNTIF(MF!KO$8:KO$271,$I22)+COUNTIF(MF!KO$8:KO$271,$A22)-$G22</f>
        <v>0</v>
      </c>
      <c r="KQ22" s="830">
        <f>COUNTIF(MF!KP$8:KP$271,$I22)+COUNTIF(MF!KP$8:KP$271,$A22)-$G22</f>
        <v>0</v>
      </c>
      <c r="KR22" s="451">
        <f>COUNTIF(MF!KQ$8:KQ$271,$I22)+COUNTIF(MF!KQ$8:KQ$271,$A22)-$G22</f>
        <v>0</v>
      </c>
      <c r="KS22" s="450">
        <f>COUNTIF(MF!KR$8:KR$271,$I22)+COUNTIF(MF!KR$8:KR$271,$A22)-$G22</f>
        <v>0</v>
      </c>
      <c r="KT22" s="451">
        <f>COUNTIF(MF!KS$8:KS$271,$I22)+COUNTIF(MF!KS$8:KS$271,$A22)-$G22</f>
        <v>0</v>
      </c>
      <c r="KU22" s="450">
        <f>COUNTIF(MF!KT$8:KT$271,$I22)+COUNTIF(MF!KT$8:KT$271,$A22)-$G22</f>
        <v>0</v>
      </c>
      <c r="KV22" s="451">
        <f>COUNTIF(MF!KU$8:KU$271,$I22)+COUNTIF(MF!KU$8:KU$271,$A22)-$G22</f>
        <v>0</v>
      </c>
      <c r="KW22" s="450">
        <f>COUNTIF(MF!KV$8:KV$271,$I22)+COUNTIF(MF!KV$8:KV$271,$A22)-$G22</f>
        <v>0</v>
      </c>
      <c r="KX22" s="451">
        <f>COUNTIF(MF!KW$8:KW$271,$I22)+COUNTIF(MF!KW$8:KW$271,$A22)-$G22</f>
        <v>0</v>
      </c>
      <c r="KY22" s="450">
        <f>COUNTIF(MF!KX$8:KX$271,$I22)+COUNTIF(MF!KX$8:KX$271,$A22)-$G22</f>
        <v>0</v>
      </c>
      <c r="KZ22" s="451">
        <f>COUNTIF(MF!KY$8:KY$271,$I22)+COUNTIF(MF!KY$8:KY$271,$A22)-$G22</f>
        <v>0</v>
      </c>
      <c r="LA22" s="452">
        <f>COUNTIF(MF!KZ$8:KZ$271,$I22)+COUNTIF(MF!KZ$8:KZ$271,$A22)-$G22</f>
        <v>0</v>
      </c>
      <c r="LB22" s="911">
        <f>COUNTIF(MF!LA$8:LA$271,$I22)+COUNTIF(MF!LA$8:LA$271,$A22)-$G22</f>
        <v>0</v>
      </c>
      <c r="LC22" s="830">
        <f>COUNTIF(MF!LB$8:LB$271,$I22)+COUNTIF(MF!LB$8:LB$271,$A22)-$G22</f>
        <v>0</v>
      </c>
      <c r="LD22" s="829">
        <f>COUNTIF(MF!LC$8:LC$271,$I22)+COUNTIF(MF!LC$8:LC$271,$A22)-$G22</f>
        <v>0</v>
      </c>
      <c r="LE22" s="830">
        <f>COUNTIF(MF!LD$8:LD$271,$I22)+COUNTIF(MF!LD$8:LD$271,$A22)-$G22</f>
        <v>0</v>
      </c>
      <c r="LF22" s="451">
        <f>COUNTIF(MF!LE$8:LE$271,$I22)+COUNTIF(MF!LE$8:LE$271,$A22)-$G22</f>
        <v>0</v>
      </c>
      <c r="LG22" s="450">
        <f>COUNTIF(MF!LF$8:LF$271,$I22)+COUNTIF(MF!LF$8:LF$271,$A22)-$G22</f>
        <v>0</v>
      </c>
      <c r="LH22" s="451">
        <f>COUNTIF(MF!LG$8:LG$271,$I22)+COUNTIF(MF!LG$8:LG$271,$A22)-$G22</f>
        <v>0</v>
      </c>
      <c r="LI22" s="450">
        <f>COUNTIF(MF!LH$8:LH$271,$I22)+COUNTIF(MF!LH$8:LH$271,$A22)-$G22</f>
        <v>0</v>
      </c>
      <c r="LJ22" s="451">
        <f>COUNTIF(MF!LI$8:LI$271,$I22)+COUNTIF(MF!LI$8:LI$271,$A22)-$G22</f>
        <v>0</v>
      </c>
      <c r="LK22" s="450">
        <f>COUNTIF(MF!LJ$8:LJ$271,$I22)+COUNTIF(MF!LJ$8:LJ$271,$A22)-$G22</f>
        <v>0</v>
      </c>
      <c r="LL22" s="451">
        <f>COUNTIF(MF!LK$8:LK$271,$I22)+COUNTIF(MF!LK$8:LK$271,$A22)-$G22</f>
        <v>0</v>
      </c>
      <c r="LM22" s="450">
        <f>COUNTIF(MF!LL$8:LL$271,$I22)+COUNTIF(MF!LL$8:LL$271,$A22)-$G22</f>
        <v>0</v>
      </c>
      <c r="LN22" s="451">
        <f>COUNTIF(MF!LM$8:LM$271,$I22)+COUNTIF(MF!LM$8:LM$271,$A22)-$G22</f>
        <v>0</v>
      </c>
      <c r="LO22" s="450">
        <f>COUNTIF(MF!LN$8:LN$271,$I22)+COUNTIF(MF!LN$8:LN$271,$A22)-$G22</f>
        <v>0</v>
      </c>
      <c r="LP22" s="829">
        <f>COUNTIF(MF!LO$8:LO$271,$I22)+COUNTIF(MF!LO$8:LO$271,$A22)-$G22</f>
        <v>0</v>
      </c>
      <c r="LQ22" s="830">
        <f>COUNTIF(MF!LP$8:LP$271,$I22)+COUNTIF(MF!LP$8:LP$271,$A22)-$G22</f>
        <v>0</v>
      </c>
      <c r="LR22" s="829">
        <f>COUNTIF(MF!LQ$8:LQ$271,$I22)+COUNTIF(MF!LQ$8:LQ$271,$A22)-$G22</f>
        <v>0</v>
      </c>
      <c r="LS22" s="830">
        <f>COUNTIF(MF!LR$8:LR$271,$I22)+COUNTIF(MF!LR$8:LR$271,$A22)-$G22</f>
        <v>0</v>
      </c>
      <c r="LT22" s="192">
        <f>COUNTIF(MF!LS$8:LS$271,$I22)+COUNTIF(MF!LS$8:LS$271,$A22)-$G22</f>
        <v>0</v>
      </c>
      <c r="LU22" s="174">
        <f>COUNTIF(MF!LT$8:LT$271,$I22)+COUNTIF(MF!LT$8:LT$271,$A22)-$G22</f>
        <v>0</v>
      </c>
      <c r="LV22" s="451">
        <f>COUNTIF(MF!LU$8:LU$271,$I22)+COUNTIF(MF!LU$8:LU$271,$A22)-$G22</f>
        <v>0</v>
      </c>
      <c r="LW22" s="450">
        <f>COUNTIF(MF!LV$8:LV$271,$I22)+COUNTIF(MF!LV$8:LV$271,$A22)-$G22</f>
        <v>0</v>
      </c>
      <c r="LX22" s="451">
        <f>COUNTIF(MF!LW$8:LW$271,$I22)+COUNTIF(MF!LW$8:LW$271,$A22)-$G22</f>
        <v>0</v>
      </c>
      <c r="LY22" s="450">
        <f>COUNTIF(MF!LX$8:LX$271,$I22)+COUNTIF(MF!LX$8:LX$271,$A22)-$G22</f>
        <v>0</v>
      </c>
      <c r="LZ22" s="192">
        <f>COUNTIF(MF!LY$8:LY$271,$I22)+COUNTIF(MF!LY$8:LY$271,$A22)-$G22</f>
        <v>0</v>
      </c>
      <c r="MA22" s="174">
        <f>COUNTIF(MF!LZ$8:LZ$271,$I22)+COUNTIF(MF!LZ$8:LZ$271,$A22)-$G22</f>
        <v>0</v>
      </c>
      <c r="MB22" s="451">
        <f>COUNTIF(MF!MA$8:MA$271,$I22)+COUNTIF(MF!MA$8:MA$271,$A22)-$G22</f>
        <v>0</v>
      </c>
      <c r="MC22" s="450">
        <f>COUNTIF(MF!MB$8:MB$271,$I22)+COUNTIF(MF!MB$8:MB$271,$A22)-$G22</f>
        <v>0</v>
      </c>
      <c r="MD22" s="829">
        <f>COUNTIF(MF!MC$8:MC$271,$I22)+COUNTIF(MF!MC$8:MC$271,$A22)-$G22</f>
        <v>0</v>
      </c>
      <c r="ME22" s="830">
        <f>COUNTIF(MF!MD$8:MD$271,$I22)+COUNTIF(MF!MD$8:MD$271,$A22)-$G22</f>
        <v>0</v>
      </c>
      <c r="MF22" s="829">
        <f>COUNTIF(MF!ME$8:ME$271,$I22)+COUNTIF(MF!ME$8:ME$271,$A22)-$G22</f>
        <v>0</v>
      </c>
      <c r="MG22" s="830">
        <f>COUNTIF(MF!MF$8:MF$271,$I22)+COUNTIF(MF!MF$8:MF$271,$A22)-$G22</f>
        <v>0</v>
      </c>
      <c r="MH22" s="451">
        <f>COUNTIF(MF!MG$8:MG$271,$I22)+COUNTIF(MF!MG$8:MG$271,$A22)-$G22</f>
        <v>0</v>
      </c>
      <c r="MI22" s="450">
        <f>COUNTIF(MF!MH$8:MH$271,$I22)+COUNTIF(MF!MH$8:MH$271,$A22)-$G22</f>
        <v>0</v>
      </c>
      <c r="MJ22" s="451">
        <f>COUNTIF(MF!MI$8:MI$271,$I22)+COUNTIF(MF!MI$8:MI$271,$A22)-$G22</f>
        <v>0</v>
      </c>
      <c r="MK22" s="450">
        <f>COUNTIF(MF!MJ$8:MJ$271,$I22)+COUNTIF(MF!MJ$8:MJ$271,$A22)-$G22</f>
        <v>0</v>
      </c>
      <c r="ML22" s="451">
        <f>COUNTIF(MF!MK$8:MK$271,$I22)+COUNTIF(MF!MK$8:MK$271,$A22)-$G22</f>
        <v>0</v>
      </c>
      <c r="MM22" s="450">
        <f>COUNTIF(MF!ML$8:ML$271,$I22)+COUNTIF(MF!ML$8:ML$271,$A22)-$G22</f>
        <v>0</v>
      </c>
      <c r="MN22" s="929">
        <f>COUNTIF(MF!MM$8:MM$271,$I22)+COUNTIF(MF!MM$8:MM$271,$A22)-$G22</f>
        <v>0</v>
      </c>
      <c r="MO22" s="930">
        <f>COUNTIF(MF!MN$8:MN$271,$I22)+COUNTIF(MF!MN$8:MN$271,$A22)-$G22</f>
        <v>0</v>
      </c>
      <c r="MP22" s="451">
        <f>COUNTIF(MF!MO$8:MO$271,$I22)+COUNTIF(MF!MO$8:MO$271,$A22)-$G22</f>
        <v>0</v>
      </c>
      <c r="MQ22" s="450">
        <f>COUNTIF(MF!MP$8:MP$271,$I22)+COUNTIF(MF!MP$8:MP$271,$A22)-$G22</f>
        <v>0</v>
      </c>
      <c r="MR22" s="829">
        <f>COUNTIF(MF!MQ$8:MQ$271,$I22)+COUNTIF(MF!MQ$8:MQ$271,$A22)-$G22</f>
        <v>0</v>
      </c>
      <c r="MS22" s="830">
        <f>COUNTIF(MF!MR$8:MR$271,$I22)+COUNTIF(MF!MR$8:MR$271,$A22)-$G22</f>
        <v>0</v>
      </c>
      <c r="MT22" s="829">
        <f>COUNTIF(MF!MS$8:MS$271,$I22)+COUNTIF(MF!MS$8:MS$271,$A22)-$G22</f>
        <v>0</v>
      </c>
      <c r="MU22" s="830">
        <f>COUNTIF(MF!MT$8:MT$271,$I22)+COUNTIF(MF!MT$8:MT$271,$A22)-$G22</f>
        <v>0</v>
      </c>
      <c r="MV22" s="451">
        <f>COUNTIF(MF!MU$8:MU$271,$I22)+COUNTIF(MF!MU$8:MU$271,$A22)-$G22</f>
        <v>0</v>
      </c>
      <c r="MW22" s="450">
        <f>COUNTIF(MF!MV$8:MV$271,$I22)+COUNTIF(MF!MV$8:MV$271,$A22)-$G22</f>
        <v>0</v>
      </c>
      <c r="MX22" s="451">
        <f>COUNTIF(MF!MW$8:MW$271,$I22)+COUNTIF(MF!MW$8:MW$271,$A22)-$G22</f>
        <v>0</v>
      </c>
      <c r="MY22" s="450">
        <f>COUNTIF(MF!MX$8:MX$271,$I22)+COUNTIF(MF!MX$8:MX$271,$A22)-$G22</f>
        <v>0</v>
      </c>
      <c r="MZ22" s="451">
        <f>COUNTIF(MF!MY$8:MY$271,$I22)+COUNTIF(MF!MY$8:MY$271,$A22)-$G22</f>
        <v>0</v>
      </c>
      <c r="NA22" s="450">
        <f>COUNTIF(MF!MZ$8:MZ$271,$I22)+COUNTIF(MF!MZ$8:MZ$271,$A22)-$G22</f>
        <v>0</v>
      </c>
      <c r="NB22" s="451">
        <f>COUNTIF(MF!NA$8:NA$271,$I22)+COUNTIF(MF!NA$8:NA$271,$A22)-$G22</f>
        <v>0</v>
      </c>
      <c r="NC22" s="450">
        <f>COUNTIF(MF!NB$8:NB$271,$I22)+COUNTIF(MF!NB$8:NB$271,$A22)-$G22</f>
        <v>0</v>
      </c>
      <c r="ND22" s="451">
        <f>COUNTIF(MF!NC$8:NC$271,$I22)+COUNTIF(MF!NC$8:NC$271,$A22)-$G22</f>
        <v>0</v>
      </c>
      <c r="NE22" s="450">
        <f>COUNTIF(MF!ND$8:ND$271,$I22)+COUNTIF(MF!ND$8:ND$271,$A22)-$G22</f>
        <v>0</v>
      </c>
      <c r="NF22" s="829">
        <f>COUNTIF(MF!NE$8:NE$271,$I22)+COUNTIF(MF!NE$8:NE$271,$A22)-$G22</f>
        <v>0</v>
      </c>
      <c r="NG22" s="830">
        <f>COUNTIF(MF!NF$8:NF$271,$I22)+COUNTIF(MF!NF$8:NF$271,$A22)-$G22</f>
        <v>0</v>
      </c>
      <c r="NH22" s="829">
        <f>COUNTIF(MF!NG$8:NG$271,$I22)+COUNTIF(MF!NG$8:NG$271,$A22)-$G22</f>
        <v>0</v>
      </c>
      <c r="NI22" s="869">
        <f>COUNTIF(MF!NH$8:NH$271,$I22)+COUNTIF(MF!NH$8:NH$271,$A22)-$G22</f>
        <v>0</v>
      </c>
      <c r="NJ22" s="451">
        <f>COUNTIF(MF!NI$8:NI$271,$I22)+COUNTIF(MF!NI$8:NI$271,$A22)-$G22</f>
        <v>0</v>
      </c>
      <c r="NK22" s="450">
        <f>COUNTIF(MF!NJ$8:NJ$271,$I22)+COUNTIF(MF!NJ$8:NJ$271,$A22)-$G22</f>
        <v>0</v>
      </c>
      <c r="NL22" s="451">
        <f>COUNTIF(MF!NK$8:NK$271,$I22)+COUNTIF(MF!NK$8:NK$271,$A22)-$G22</f>
        <v>0</v>
      </c>
      <c r="NM22" s="450">
        <f>COUNTIF(MF!NL$8:NL$271,$I22)+COUNTIF(MF!NL$8:NL$271,$A22)-$G22</f>
        <v>0</v>
      </c>
      <c r="NN22" s="451">
        <f>COUNTIF(MF!NM$8:NM$271,$I22)+COUNTIF(MF!NM$8:NM$271,$A22)-$G22</f>
        <v>0</v>
      </c>
      <c r="NO22" s="450">
        <f>COUNTIF(MF!NN$8:NN$271,$I22)+COUNTIF(MF!NN$8:NN$271,$A22)-$G22</f>
        <v>0</v>
      </c>
      <c r="NP22" s="451">
        <f>COUNTIF(MF!NO$8:NO$271,$I22)+COUNTIF(MF!NO$8:NO$271,$A22)-$G22</f>
        <v>0</v>
      </c>
      <c r="NQ22" s="450">
        <f>COUNTIF(MF!NP$8:NP$271,$I22)+COUNTIF(MF!NP$8:NP$271,$A22)-$G22</f>
        <v>0</v>
      </c>
      <c r="NR22" s="451">
        <f>COUNTIF(MF!NQ$8:NQ$271,$I22)+COUNTIF(MF!NQ$8:NQ$271,$A22)-$G22</f>
        <v>0</v>
      </c>
      <c r="NS22" s="450">
        <f>COUNTIF(MF!NR$8:NR$271,$I22)+COUNTIF(MF!NR$8:NR$271,$A22)-$G22</f>
        <v>0</v>
      </c>
      <c r="NT22" s="829">
        <f>COUNTIF(MF!NS$8:NS$271,$I22)+COUNTIF(MF!NS$8:NS$271,$A22)-$G22</f>
        <v>0</v>
      </c>
      <c r="NU22" s="830">
        <f>COUNTIF(MF!NT$8:NT$271,$I22)+COUNTIF(MF!NT$8:NT$271,$A22)-$G22</f>
        <v>0</v>
      </c>
      <c r="NV22" s="829">
        <f>COUNTIF(MF!NU$8:NU$271,$I22)+COUNTIF(MF!NU$8:NU$271,$A22)-$G22</f>
        <v>0</v>
      </c>
      <c r="NW22" s="830">
        <f>COUNTIF(MF!NV$8:NV$271,$I22)+COUNTIF(MF!NV$8:NV$271,$A22)-$G22</f>
        <v>0</v>
      </c>
      <c r="NX22" s="451">
        <f>COUNTIF(MF!NW$8:NW$271,$I22)+COUNTIF(MF!NW$8:NW$271,$A22)-$G22</f>
        <v>0</v>
      </c>
      <c r="NY22" s="450">
        <f>COUNTIF(MF!NX$8:NX$271,$I22)+COUNTIF(MF!NX$8:NX$271,$A22)-$G22</f>
        <v>0</v>
      </c>
      <c r="NZ22" s="451">
        <f>COUNTIF(MF!NY$8:NY$271,$I22)+COUNTIF(MF!NY$8:NY$271,$A22)-$G22</f>
        <v>0</v>
      </c>
      <c r="OA22" s="450">
        <f>COUNTIF(MF!NZ$8:NZ$271,$I22)+COUNTIF(MF!NZ$8:NZ$271,$A22)-$G22</f>
        <v>0</v>
      </c>
      <c r="OB22" s="451">
        <f>COUNTIF(MF!OA$8:OA$271,$I22)+COUNTIF(MF!OA$8:OA$271,$A22)-$G22</f>
        <v>0</v>
      </c>
      <c r="OC22" s="450">
        <f>COUNTIF(MF!OB$8:OB$271,$I22)+COUNTIF(MF!OB$8:OB$271,$A22)-$G22</f>
        <v>0</v>
      </c>
      <c r="OD22" s="451">
        <f>COUNTIF(MF!OC$8:OC$271,$I22)+COUNTIF(MF!OC$8:OC$271,$A22)-$G22</f>
        <v>0</v>
      </c>
      <c r="OE22" s="450">
        <f>COUNTIF(MF!OD$8:OD$271,$I22)+COUNTIF(MF!OD$8:OD$271,$A22)-$G22</f>
        <v>0</v>
      </c>
      <c r="OF22" s="451">
        <f>COUNTIF(MF!OE$8:OE$271,$I22)+COUNTIF(MF!OE$8:OE$271,$A22)-$G22</f>
        <v>0</v>
      </c>
      <c r="OG22" s="450">
        <f>COUNTIF(MF!OF$8:OF$271,$I22)+COUNTIF(MF!OF$8:OF$271,$A22)-$G22</f>
        <v>0</v>
      </c>
      <c r="OH22" s="829">
        <f>COUNTIF(MF!OG$8:OG$271,$I22)+COUNTIF(MF!OG$8:OG$271,$A22)-$G22</f>
        <v>0</v>
      </c>
      <c r="OI22" s="830">
        <f>COUNTIF(MF!OH$8:OH$271,$I22)+COUNTIF(MF!OH$8:OH$271,$A22)-$G22</f>
        <v>0</v>
      </c>
      <c r="OJ22" s="829">
        <f>COUNTIF(MF!OI$8:OI$271,$I22)+COUNTIF(MF!OI$8:OI$271,$A22)-$G22</f>
        <v>0</v>
      </c>
      <c r="OK22" s="830">
        <f>COUNTIF(MF!OJ$8:OJ$271,$I22)+COUNTIF(MF!OJ$8:OJ$271,$A22)-$G22</f>
        <v>0</v>
      </c>
      <c r="OL22" s="451">
        <f>COUNTIF(MF!OK$8:OK$271,$I22)+COUNTIF(MF!OK$8:OK$271,$A22)-$G22</f>
        <v>0</v>
      </c>
      <c r="OM22" s="450">
        <f>COUNTIF(MF!OL$8:OL$271,$I22)+COUNTIF(MF!OL$8:OL$271,$A22)-$G22</f>
        <v>0</v>
      </c>
      <c r="ON22" s="451">
        <f>COUNTIF(MF!OM$8:OM$271,$I22)+COUNTIF(MF!OM$8:OM$271,$A22)-$G22</f>
        <v>0</v>
      </c>
      <c r="OO22" s="450">
        <f>COUNTIF(MF!ON$8:ON$271,$I22)+COUNTIF(MF!ON$8:ON$271,$A22)-$G22</f>
        <v>0</v>
      </c>
      <c r="OP22" s="451">
        <f>COUNTIF(MF!OO$8:OO$271,$I22)+COUNTIF(MF!OO$8:OO$271,$A22)-$G22</f>
        <v>0</v>
      </c>
      <c r="OQ22" s="450">
        <f>COUNTIF(MF!OP$8:OP$271,$I22)+COUNTIF(MF!OP$8:OP$271,$A22)-$G22</f>
        <v>0</v>
      </c>
      <c r="OR22" s="451">
        <f>COUNTIF(MF!OQ$8:OQ$271,$I22)+COUNTIF(MF!OQ$8:OQ$271,$A22)-$G22</f>
        <v>0</v>
      </c>
      <c r="OS22" s="450">
        <f>COUNTIF(MF!OR$8:OR$271,$I22)+COUNTIF(MF!OR$8:OR$271,$A22)-$G22</f>
        <v>0</v>
      </c>
      <c r="OT22" s="451">
        <f>COUNTIF(MF!OS$8:OS$271,$I22)+COUNTIF(MF!OS$8:OS$271,$A22)-$G22</f>
        <v>0</v>
      </c>
      <c r="OU22" s="450">
        <f>COUNTIF(MF!OT$8:OT$271,$I22)+COUNTIF(MF!OT$8:OT$271,$A22)-$G22</f>
        <v>0</v>
      </c>
      <c r="OV22" s="829">
        <f>COUNTIF(MF!OU$8:OU$271,$I22)+COUNTIF(MF!OU$8:OU$271,$A22)-$G22</f>
        <v>0</v>
      </c>
      <c r="OW22" s="830">
        <f>COUNTIF(MF!OV$8:OV$271,$I22)+COUNTIF(MF!OV$8:OV$271,$A22)-$G22</f>
        <v>0</v>
      </c>
      <c r="OX22" s="829">
        <f>COUNTIF(MF!OW$8:OW$271,$I22)+COUNTIF(MF!OW$8:OW$271,$A22)-$G22</f>
        <v>0</v>
      </c>
      <c r="OY22" s="830">
        <f>COUNTIF(MF!OX$8:OX$271,$I22)+COUNTIF(MF!OX$8:OX$271,$A22)-$G22</f>
        <v>0</v>
      </c>
      <c r="OZ22" s="451">
        <f>COUNTIF(MF!OY$8:OY$271,$I22)+COUNTIF(MF!OY$8:OY$271,$A22)-$G22</f>
        <v>0</v>
      </c>
      <c r="PA22" s="450">
        <f>COUNTIF(MF!OZ$8:OZ$271,$I22)+COUNTIF(MF!OZ$8:OZ$271,$A22)-$G22</f>
        <v>0</v>
      </c>
      <c r="PB22" s="451">
        <f>COUNTIF(MF!PA$8:PA$271,$I22)+COUNTIF(MF!PA$8:PA$271,$A22)-$G22</f>
        <v>0</v>
      </c>
      <c r="PC22" s="450">
        <f>COUNTIF(MF!PB$8:PB$271,$I22)+COUNTIF(MF!PB$8:PB$271,$A22)-$G22</f>
        <v>0</v>
      </c>
      <c r="PD22" s="451">
        <f>COUNTIF(MF!PC$8:PC$271,$I22)+COUNTIF(MF!PC$8:PC$271,$A22)-$G22</f>
        <v>0</v>
      </c>
      <c r="PE22" s="450">
        <f>COUNTIF(MF!PD$8:PD$271,$I22)+COUNTIF(MF!PD$8:PD$271,$A22)-$G22</f>
        <v>0</v>
      </c>
      <c r="PF22" s="451">
        <f>COUNTIF(MF!PE$8:PE$271,$I22)+COUNTIF(MF!PE$8:PE$271,$A22)-$G22</f>
        <v>0</v>
      </c>
      <c r="PG22" s="450">
        <f>COUNTIF(MF!PF$8:PF$271,$I22)+COUNTIF(MF!PF$8:PF$271,$A22)-$G22</f>
        <v>0</v>
      </c>
      <c r="PH22" s="451">
        <f>COUNTIF(MF!PG$8:PG$271,$I22)+COUNTIF(MF!PG$8:PG$271,$A22)-$G22</f>
        <v>0</v>
      </c>
      <c r="PI22" s="450">
        <f>COUNTIF(MF!PH$8:PH$271,$I22)+COUNTIF(MF!PH$8:PH$271,$A22)-$G22</f>
        <v>0</v>
      </c>
      <c r="PJ22" s="829">
        <f>COUNTIF(MF!PI$8:PI$271,$I22)+COUNTIF(MF!PI$8:PI$271,$A22)-$G22</f>
        <v>0</v>
      </c>
      <c r="PK22" s="830">
        <f>COUNTIF(MF!PJ$8:PJ$271,$I22)+COUNTIF(MF!PJ$8:PJ$271,$A22)-$G22</f>
        <v>0</v>
      </c>
      <c r="PL22" s="829">
        <f>COUNTIF(MF!PK$8:PK$271,$I22)+COUNTIF(MF!PK$8:PK$271,$A22)-$G22</f>
        <v>0</v>
      </c>
      <c r="PM22" s="830">
        <f>COUNTIF(MF!PL$8:PL$271,$I22)+COUNTIF(MF!PL$8:PL$271,$A22)-$G22</f>
        <v>0</v>
      </c>
      <c r="PN22" s="451">
        <f>COUNTIF(MF!PM$8:PM$271,$I22)+COUNTIF(MF!PM$8:PM$271,$A22)-$G22</f>
        <v>0</v>
      </c>
      <c r="PO22" s="450">
        <f>COUNTIF(MF!PN$8:PN$271,$I22)+COUNTIF(MF!PN$8:PN$271,$A22)-$G22</f>
        <v>0</v>
      </c>
      <c r="PP22" s="451">
        <f>COUNTIF(MF!PO$8:PO$271,$I22)+COUNTIF(MF!PO$8:PO$271,$A22)-$G22</f>
        <v>0</v>
      </c>
      <c r="PQ22" s="450">
        <f>COUNTIF(MF!PP$8:PP$271,$I22)+COUNTIF(MF!PP$8:PP$271,$A22)-$G22</f>
        <v>0</v>
      </c>
      <c r="PR22" s="451">
        <f>COUNTIF(MF!PQ$8:PQ$271,$I22)+COUNTIF(MF!PQ$8:PQ$271,$A22)-$G22</f>
        <v>0</v>
      </c>
      <c r="PS22" s="452">
        <f>COUNTIF(MF!PR$8:PR$271,$I22)+COUNTIF(MF!PR$8:PR$271,$A22)-$G22</f>
        <v>0</v>
      </c>
      <c r="PT22" s="449">
        <f>COUNTIF(MF!PS$8:PS$271,$I22)+COUNTIF(MF!PS$8:PS$271,$A22)-$G22</f>
        <v>0</v>
      </c>
      <c r="PU22" s="450">
        <f>COUNTIF(MF!PT$8:PT$271,$I22)+COUNTIF(MF!PT$8:PT$271,$A22)-$G22</f>
        <v>0</v>
      </c>
      <c r="PV22" s="451">
        <f>COUNTIF(MF!PU$8:PU$271,$I22)+COUNTIF(MF!PU$8:PU$271,$A22)-$G22</f>
        <v>0</v>
      </c>
      <c r="PW22" s="450">
        <f>COUNTIF(MF!PV$8:PV$271,$I22)+COUNTIF(MF!PV$8:PV$271,$A22)-$G22</f>
        <v>0</v>
      </c>
      <c r="PX22" s="829">
        <f>COUNTIF(MF!PW$8:PW$271,$I22)+COUNTIF(MF!PW$8:PW$271,$A22)-$G22</f>
        <v>0</v>
      </c>
      <c r="PY22" s="830">
        <f>COUNTIF(MF!PX$8:PX$271,$I22)+COUNTIF(MF!PX$8:PX$271,$A22)-$G22</f>
        <v>0</v>
      </c>
      <c r="PZ22" s="829">
        <f>COUNTIF(MF!PY$8:PY$271,$I22)+COUNTIF(MF!PY$8:PY$271,$A22)-$G22</f>
        <v>0</v>
      </c>
      <c r="QA22" s="830">
        <f>COUNTIF(MF!PZ$8:PZ$271,$I22)+COUNTIF(MF!PZ$8:PZ$271,$A22)-$G22</f>
        <v>0</v>
      </c>
      <c r="QB22" s="451">
        <f>COUNTIF(MF!QA$8:QA$271,$I22)+COUNTIF(MF!QA$8:QA$271,$A22)-$G22</f>
        <v>0</v>
      </c>
      <c r="QC22" s="450">
        <f>COUNTIF(MF!QB$8:QB$271,$I22)+COUNTIF(MF!QB$8:QB$271,$A22)-$G22</f>
        <v>0</v>
      </c>
      <c r="QD22" s="451">
        <f>COUNTIF(MF!QC$8:QC$271,$I22)+COUNTIF(MF!QC$8:QC$271,$A22)-$G22</f>
        <v>0</v>
      </c>
      <c r="QE22" s="450">
        <f>COUNTIF(MF!QD$8:QD$271,$I22)+COUNTIF(MF!QD$8:QD$271,$A22)-$G22</f>
        <v>0</v>
      </c>
      <c r="QF22" s="451">
        <f>COUNTIF(MF!QE$8:QE$271,$I22)+COUNTIF(MF!QE$8:QE$271,$A22)-$G22</f>
        <v>0</v>
      </c>
      <c r="QG22" s="450">
        <f>COUNTIF(MF!QF$8:QF$271,$I22)+COUNTIF(MF!QF$8:QF$271,$A22)-$G22</f>
        <v>0</v>
      </c>
      <c r="QH22" s="451">
        <f>COUNTIF(MF!QG$8:QG$271,$I22)+COUNTIF(MF!QG$8:QG$271,$A22)-$G22</f>
        <v>0</v>
      </c>
      <c r="QI22" s="450">
        <f>COUNTIF(MF!QH$8:QH$271,$I22)+COUNTIF(MF!QH$8:QH$271,$A22)-$G22</f>
        <v>0</v>
      </c>
      <c r="QJ22" s="451">
        <f>COUNTIF(MF!QI$8:QI$271,$I22)+COUNTIF(MF!QI$8:QI$271,$A22)-$G22</f>
        <v>0</v>
      </c>
      <c r="QK22" s="450">
        <f>COUNTIF(MF!QJ$8:QJ$271,$I22)+COUNTIF(MF!QJ$8:QJ$271,$A22)-$G22</f>
        <v>0</v>
      </c>
      <c r="QL22" s="829">
        <f>COUNTIF(MF!QK$8:QK$271,$I22)+COUNTIF(MF!QK$8:QK$271,$A22)-$G22</f>
        <v>0</v>
      </c>
      <c r="QM22" s="830">
        <f>COUNTIF(MF!QL$8:QL$271,$I22)+COUNTIF(MF!QL$8:QL$271,$A22)-$G22</f>
        <v>0</v>
      </c>
      <c r="QN22" s="829">
        <f>COUNTIF(MF!QM$8:QM$271,$I22)+COUNTIF(MF!QM$8:QM$271,$A22)-$G22</f>
        <v>0</v>
      </c>
      <c r="QO22" s="830">
        <f>COUNTIF(MF!QN$8:QN$271,$I22)+COUNTIF(MF!QN$8:QN$271,$A22)-$G22</f>
        <v>0</v>
      </c>
      <c r="QP22" s="451">
        <f>COUNTIF(MF!QO$8:QO$271,$I22)+COUNTIF(MF!QO$8:QO$271,$A22)-$G22</f>
        <v>0</v>
      </c>
      <c r="QQ22" s="450">
        <f>COUNTIF(MF!QP$8:QP$271,$I22)+COUNTIF(MF!QP$8:QP$271,$A22)-$G22</f>
        <v>0</v>
      </c>
      <c r="QR22" s="451">
        <f>COUNTIF(MF!QQ$8:QQ$271,$I22)+COUNTIF(MF!QQ$8:QQ$271,$A22)-$G22</f>
        <v>0</v>
      </c>
      <c r="QS22" s="450">
        <f>COUNTIF(MF!QR$8:QR$271,$I22)+COUNTIF(MF!QR$8:QR$271,$A22)-$G22</f>
        <v>0</v>
      </c>
      <c r="QT22" s="451">
        <f>COUNTIF(MF!QS$8:QS$271,$I22)+COUNTIF(MF!QS$8:QS$271,$A22)-$G22</f>
        <v>0</v>
      </c>
      <c r="QU22" s="450">
        <f>COUNTIF(MF!QT$8:QT$271,$I22)+COUNTIF(MF!QT$8:QT$271,$A22)-$G22</f>
        <v>0</v>
      </c>
      <c r="QV22" s="192">
        <f>COUNTIF(MF!QU$8:QU$271,$I22)+COUNTIF(MF!QU$8:QU$271,$A22)-$G22</f>
        <v>0</v>
      </c>
      <c r="QW22" s="174">
        <f>COUNTIF(MF!QV$8:QV$271,$I22)+COUNTIF(MF!QV$8:QV$271,$A22)-$G22</f>
        <v>0</v>
      </c>
      <c r="QX22" s="451">
        <f>COUNTIF(MF!QW$8:QW$271,$I22)+COUNTIF(MF!QW$8:QW$271,$A22)-$G22</f>
        <v>0</v>
      </c>
      <c r="QY22" s="450">
        <f>COUNTIF(MF!QX$8:QX$271,$I22)+COUNTIF(MF!QX$8:QX$271,$A22)-$G22</f>
        <v>0</v>
      </c>
      <c r="QZ22" s="829">
        <f>COUNTIF(MF!QY$8:QY$271,$I22)+COUNTIF(MF!QY$8:QY$271,$A22)-$G22</f>
        <v>0</v>
      </c>
      <c r="RA22" s="830">
        <f>COUNTIF(MF!QZ$8:QZ$271,$I22)+COUNTIF(MF!QZ$8:QZ$271,$A22)-$G22</f>
        <v>0</v>
      </c>
      <c r="RB22" s="829">
        <f>COUNTIF(MF!RA$8:RA$271,$I22)+COUNTIF(MF!RA$8:RA$271,$A22)-$G22</f>
        <v>0</v>
      </c>
      <c r="RC22" s="830">
        <f>COUNTIF(MF!RB$8:RB$271,$I22)+COUNTIF(MF!RB$8:RB$271,$A22)-$G22</f>
        <v>0</v>
      </c>
      <c r="RD22" s="451">
        <f>COUNTIF(MF!RC$8:RC$271,$I22)+COUNTIF(MF!RC$8:RC$271,$A22)-$G22</f>
        <v>0</v>
      </c>
      <c r="RE22" s="450">
        <f>COUNTIF(MF!RD$8:RD$271,$I22)+COUNTIF(MF!RD$8:RD$271,$A22)-$G22</f>
        <v>0</v>
      </c>
      <c r="RF22" s="451">
        <f>COUNTIF(MF!RE$8:RE$271,$I22)+COUNTIF(MF!RE$8:RE$271,$A22)-$G22</f>
        <v>0</v>
      </c>
      <c r="RG22" s="450">
        <f>COUNTIF(MF!RF$8:RF$271,$I22)+COUNTIF(MF!RF$8:RF$271,$A22)-$G22</f>
        <v>0</v>
      </c>
      <c r="RH22" s="451">
        <f>COUNTIF(MF!RG$8:RG$271,$I22)+COUNTIF(MF!RG$8:RG$271,$A22)-$G22</f>
        <v>0</v>
      </c>
      <c r="RI22" s="450">
        <f>COUNTIF(MF!RH$8:RH$271,$I22)+COUNTIF(MF!RH$8:RH$271,$A22)-$G22</f>
        <v>0</v>
      </c>
      <c r="RJ22" s="451">
        <f>COUNTIF(MF!RI$8:RI$271,$I22)+COUNTIF(MF!RI$8:RI$271,$A22)-$G22</f>
        <v>0</v>
      </c>
      <c r="RK22" s="450">
        <f>COUNTIF(MF!RJ$8:RJ$271,$I22)+COUNTIF(MF!RJ$8:RJ$271,$A22)-$G22</f>
        <v>0</v>
      </c>
      <c r="RL22" s="451">
        <f>COUNTIF(MF!RK$8:RK$271,$I22)+COUNTIF(MF!RK$8:RK$271,$A22)-$G22</f>
        <v>0</v>
      </c>
      <c r="RM22" s="450">
        <f>COUNTIF(MF!RL$8:RL$271,$I22)+COUNTIF(MF!RL$8:RL$271,$A22)-$G22</f>
        <v>0</v>
      </c>
      <c r="RN22" s="829">
        <f>COUNTIF(MF!RM$8:RM$271,$I22)+COUNTIF(MF!RM$8:RM$271,$A22)-$G22</f>
        <v>0</v>
      </c>
      <c r="RO22" s="830">
        <f>COUNTIF(MF!RN$8:RN$271,$I22)+COUNTIF(MF!RN$8:RN$271,$A22)-$G22</f>
        <v>0</v>
      </c>
      <c r="RP22" s="829">
        <f>COUNTIF(MF!RO$8:RO$271,$I22)+COUNTIF(MF!RO$8:RO$271,$A22)-$G22</f>
        <v>0</v>
      </c>
      <c r="RQ22" s="830">
        <f>COUNTIF(MF!RP$8:RP$271,$I22)+COUNTIF(MF!RP$8:RP$271,$A22)-$G22</f>
        <v>0</v>
      </c>
      <c r="RR22" s="451">
        <f>COUNTIF(MF!RQ$8:RQ$271,$I22)+COUNTIF(MF!RQ$8:RQ$271,$A22)-$G22</f>
        <v>0</v>
      </c>
      <c r="RS22" s="450">
        <f>COUNTIF(MF!RR$8:RR$271,$I22)+COUNTIF(MF!RR$8:RR$271,$A22)-$G22</f>
        <v>0</v>
      </c>
      <c r="RT22" s="451">
        <f>COUNTIF(MF!RS$8:RS$271,$I22)+COUNTIF(MF!RS$8:RS$271,$A22)-$G22</f>
        <v>0</v>
      </c>
      <c r="RU22" s="450">
        <f>COUNTIF(MF!RT$8:RT$271,$I22)+COUNTIF(MF!RT$8:RT$271,$A22)-$G22</f>
        <v>0</v>
      </c>
      <c r="RV22" s="451">
        <f>COUNTIF(MF!RU$8:RU$271,$I22)+COUNTIF(MF!RU$8:RU$271,$A22)-$G22</f>
        <v>0</v>
      </c>
      <c r="RW22" s="450">
        <f>COUNTIF(MF!RV$8:RV$271,$I22)+COUNTIF(MF!RV$8:RV$271,$A22)-$G22</f>
        <v>0</v>
      </c>
      <c r="RX22" s="451">
        <f>COUNTIF(MF!RW$8:RW$271,$I22)+COUNTIF(MF!RW$8:RW$271,$A22)-$G22</f>
        <v>0</v>
      </c>
      <c r="RY22" s="450">
        <f>COUNTIF(MF!RX$8:RX$271,$I22)+COUNTIF(MF!RX$8:RX$271,$A22)-$G22</f>
        <v>0</v>
      </c>
      <c r="RZ22" s="451">
        <f>COUNTIF(MF!RY$8:RY$271,$I22)+COUNTIF(MF!RY$8:RY$271,$A22)-$G22</f>
        <v>0</v>
      </c>
      <c r="SA22" s="450">
        <f>COUNTIF(MF!RZ$8:RZ$271,$I22)+COUNTIF(MF!RZ$8:RZ$271,$A22)-$G22</f>
        <v>0</v>
      </c>
      <c r="SB22" s="829">
        <f>COUNTIF(MF!SA$8:SA$271,$I22)+COUNTIF(MF!SA$8:SA$271,$A22)-$G22</f>
        <v>0</v>
      </c>
      <c r="SC22" s="869">
        <f>COUNTIF(MF!SB$8:SB$271,$I22)+COUNTIF(MF!SB$8:SB$271,$A22)-$G22</f>
        <v>0</v>
      </c>
      <c r="SD22" s="911">
        <f>COUNTIF(MF!SC$8:SC$271,$I22)+COUNTIF(MF!SC$8:SC$271,$A22)-$G22</f>
        <v>0</v>
      </c>
      <c r="SE22" s="830">
        <f>COUNTIF(MF!SD$8:SD$271,$I22)+COUNTIF(MF!SD$8:SD$271,$A22)-$G22</f>
        <v>0</v>
      </c>
      <c r="SF22" s="451">
        <f>COUNTIF(MF!SE$8:SE$271,$I22)+COUNTIF(MF!SE$8:SE$271,$A22)-$G22</f>
        <v>0</v>
      </c>
      <c r="SG22" s="450">
        <f>COUNTIF(MF!SF$8:SF$271,$I22)+COUNTIF(MF!SF$8:SF$271,$A22)-$G22</f>
        <v>0</v>
      </c>
      <c r="SH22" s="451">
        <f>COUNTIF(MF!SG$8:SG$271,$I22)+COUNTIF(MF!SG$8:SG$271,$A22)-$G22</f>
        <v>0</v>
      </c>
      <c r="SI22" s="450">
        <f>COUNTIF(MF!SH$8:SH$271,$I22)+COUNTIF(MF!SH$8:SH$271,$A22)-$G22</f>
        <v>0</v>
      </c>
      <c r="SJ22" s="451">
        <f>COUNTIF(MF!SI$8:SI$271,$I22)+COUNTIF(MF!SI$8:SI$271,$A22)-$G22</f>
        <v>0</v>
      </c>
      <c r="SK22" s="450">
        <f>COUNTIF(MF!SJ$8:SJ$271,$I22)+COUNTIF(MF!SJ$8:SJ$271,$A22)-$G22</f>
        <v>0</v>
      </c>
      <c r="SL22" s="451">
        <f>COUNTIF(MF!SK$8:SK$271,$I22)+COUNTIF(MF!SK$8:SK$271,$A22)-$G22</f>
        <v>0</v>
      </c>
      <c r="SM22" s="450">
        <f>COUNTIF(MF!SL$8:SL$271,$I22)+COUNTIF(MF!SL$8:SL$271,$A22)-$G22</f>
        <v>0</v>
      </c>
      <c r="SN22" s="451">
        <f>COUNTIF(MF!SM$8:SM$271,$I22)+COUNTIF(MF!SM$8:SM$271,$A22)-$G22</f>
        <v>0</v>
      </c>
      <c r="SO22" s="450">
        <f>COUNTIF(MF!SN$8:SN$271,$I22)+COUNTIF(MF!SN$8:SN$271,$A22)-$G22</f>
        <v>0</v>
      </c>
      <c r="SP22" s="829">
        <f>COUNTIF(MF!SO$8:SO$271,$I22)+COUNTIF(MF!SO$8:SO$271,$A22)-$G22</f>
        <v>0</v>
      </c>
      <c r="SQ22" s="830">
        <f>COUNTIF(MF!SP$8:SP$271,$I22)+COUNTIF(MF!SP$8:SP$271,$A22)-$G22</f>
        <v>0</v>
      </c>
      <c r="SR22" s="829">
        <f>COUNTIF(MF!SQ$8:SQ$271,$I22)+COUNTIF(MF!SQ$8:SQ$271,$A22)-$G22</f>
        <v>0</v>
      </c>
      <c r="SS22" s="830">
        <f>COUNTIF(MF!SR$8:SR$271,$I22)+COUNTIF(MF!SR$8:SR$271,$A22)-$G22</f>
        <v>0</v>
      </c>
      <c r="ST22" s="451">
        <f>COUNTIF(MF!SS$8:SS$271,$I22)+COUNTIF(MF!SS$8:SS$271,$A22)-$G22</f>
        <v>0</v>
      </c>
      <c r="SU22" s="450">
        <f>COUNTIF(MF!ST$8:ST$271,$I22)+COUNTIF(MF!ST$8:ST$271,$A22)-$G22</f>
        <v>0</v>
      </c>
      <c r="SV22" s="451">
        <f>COUNTIF(MF!SU$8:SU$271,$I22)+COUNTIF(MF!SU$8:SU$271,$A22)-$G22</f>
        <v>0</v>
      </c>
      <c r="SW22" s="450">
        <f>COUNTIF(MF!SV$8:SV$271,$I22)+COUNTIF(MF!SV$8:SV$271,$A22)-$G22</f>
        <v>0</v>
      </c>
      <c r="SX22" s="451">
        <f>COUNTIF(MF!SW$8:SW$271,$I22)+COUNTIF(MF!SW$8:SW$271,$A22)-$G22</f>
        <v>0</v>
      </c>
      <c r="SY22" s="450">
        <f>COUNTIF(MF!SX$8:SX$271,$I22)+COUNTIF(MF!SX$8:SX$271,$A22)-$G22</f>
        <v>0</v>
      </c>
      <c r="SZ22" s="451">
        <f>COUNTIF(MF!SY$8:SY$271,$I22)+COUNTIF(MF!SY$8:SY$271,$A22)-$G22</f>
        <v>0</v>
      </c>
      <c r="TA22" s="450">
        <f>COUNTIF(MF!SZ$8:SZ$271,$I22)+COUNTIF(MF!SZ$8:SZ$271,$A22)-$G22</f>
        <v>0</v>
      </c>
      <c r="TB22" s="451">
        <f>COUNTIF(MF!TA$8:TA$271,$I22)+COUNTIF(MF!TA$8:TA$271,$A22)-$G22</f>
        <v>0</v>
      </c>
      <c r="TC22" s="450">
        <f>COUNTIF(MF!TB$8:TB$271,$I22)+COUNTIF(MF!TB$8:TB$271,$A22)-$G22</f>
        <v>0</v>
      </c>
      <c r="TD22" s="829">
        <f>COUNTIF(MF!TC$8:TC$271,$I22)+COUNTIF(MF!TC$8:TC$271,$A22)-$G22</f>
        <v>0</v>
      </c>
      <c r="TE22" s="830">
        <f>COUNTIF(MF!TD$8:TD$271,$I22)+COUNTIF(MF!TD$8:TD$271,$A22)-$G22</f>
        <v>0</v>
      </c>
      <c r="TF22" s="829">
        <f>COUNTIF(MF!TE$8:TE$271,$I22)+COUNTIF(MF!TE$8:TE$271,$A22)-$G22</f>
        <v>0</v>
      </c>
      <c r="TG22" s="830">
        <f>COUNTIF(MF!TF$8:TF$271,$I22)+COUNTIF(MF!TF$8:TF$271,$A22)-$G22</f>
        <v>0</v>
      </c>
      <c r="TH22" s="451">
        <f>COUNTIF(MF!TG$8:TG$271,$I22)+COUNTIF(MF!TG$8:TG$271,$A22)-$G22</f>
        <v>0</v>
      </c>
      <c r="TI22" s="450">
        <f>COUNTIF(MF!TH$8:TH$271,$I22)+COUNTIF(MF!TH$8:TH$271,$A22)-$G22</f>
        <v>0</v>
      </c>
      <c r="TJ22" s="451">
        <f>COUNTIF(MF!TI$8:TI$271,$I22)+COUNTIF(MF!TI$8:TI$271,$A22)-$G22</f>
        <v>0</v>
      </c>
      <c r="TK22" s="450">
        <f>COUNTIF(MF!TJ$8:TJ$271,$I22)+COUNTIF(MF!TJ$8:TJ$271,$A22)-$G22</f>
        <v>0</v>
      </c>
      <c r="TL22" s="451">
        <f>COUNTIF(MF!TK$8:TK$271,$I22)+COUNTIF(MF!TK$8:TK$271,$A22)-$G22</f>
        <v>0</v>
      </c>
      <c r="TM22" s="450">
        <f>COUNTIF(MF!TL$8:TL$271,$I22)+COUNTIF(MF!TL$8:TL$271,$A22)-$G22</f>
        <v>0</v>
      </c>
      <c r="TN22" s="451">
        <f>COUNTIF(MF!TM$8:TM$271,$I22)+COUNTIF(MF!TM$8:TM$271,$A22)-$G22</f>
        <v>0</v>
      </c>
      <c r="TO22" s="450">
        <f>COUNTIF(MF!TN$8:TN$271,$I22)+COUNTIF(MF!TN$8:TN$271,$A22)-$G22</f>
        <v>0</v>
      </c>
      <c r="TP22" s="451">
        <f>COUNTIF(MF!TO$8:TO$271,$I22)+COUNTIF(MF!TO$8:TO$271,$A22)-$G22</f>
        <v>0</v>
      </c>
      <c r="TQ22" s="450">
        <f>COUNTIF(MF!TP$8:TP$271,$I22)+COUNTIF(MF!TP$8:TP$271,$A22)-$G22</f>
        <v>0</v>
      </c>
      <c r="TR22" s="829">
        <f>COUNTIF(MF!TQ$8:TQ$271,$I22)+COUNTIF(MF!TQ$8:TQ$271,$A22)-$G22</f>
        <v>0</v>
      </c>
      <c r="TS22" s="830">
        <f>COUNTIF(MF!TR$8:TR$271,$I22)+COUNTIF(MF!TR$8:TR$271,$A22)-$G22</f>
        <v>0</v>
      </c>
      <c r="TT22" s="829">
        <f>COUNTIF(MF!TS$8:TS$271,$I22)+COUNTIF(MF!TS$8:TS$271,$A22)-$G22</f>
        <v>0</v>
      </c>
      <c r="TU22" s="830">
        <f>COUNTIF(MF!TT$8:TT$271,$I22)+COUNTIF(MF!TT$8:TT$271,$A22)-$G22</f>
        <v>0</v>
      </c>
      <c r="TV22" s="451">
        <f>COUNTIF(MF!TU$8:TU$271,$I22)+COUNTIF(MF!TU$8:TU$271,$A22)-$G22</f>
        <v>0</v>
      </c>
      <c r="TW22" s="450">
        <f>COUNTIF(MF!TV$8:TV$271,$I22)+COUNTIF(MF!TV$8:TV$271,$A22)-$G22</f>
        <v>0</v>
      </c>
      <c r="TX22" s="451">
        <f>COUNTIF(MF!TW$8:TW$271,$I22)+COUNTIF(MF!TW$8:TW$271,$A22)-$G22</f>
        <v>0</v>
      </c>
      <c r="TY22" s="450">
        <f>COUNTIF(MF!TX$8:TX$271,$I22)+COUNTIF(MF!TX$8:TX$271,$A22)-$G22</f>
        <v>0</v>
      </c>
      <c r="TZ22" s="451">
        <f>COUNTIF(MF!TY$8:TY$271,$I22)+COUNTIF(MF!TY$8:TY$271,$A22)-$G22</f>
        <v>0</v>
      </c>
      <c r="UA22" s="450">
        <f>COUNTIF(MF!TZ$8:TZ$271,$I22)+COUNTIF(MF!TZ$8:TZ$271,$A22)-$G22</f>
        <v>0</v>
      </c>
      <c r="UB22" s="451">
        <f>COUNTIF(MF!UA$8:UA$271,$I22)+COUNTIF(MF!UA$8:UA$271,$A22)-$G22</f>
        <v>0</v>
      </c>
      <c r="UC22" s="450">
        <f>COUNTIF(MF!UB$8:UB$271,$I22)+COUNTIF(MF!UB$8:UB$271,$A22)-$G22</f>
        <v>0</v>
      </c>
      <c r="UD22" s="451">
        <f>COUNTIF(MF!UC$8:UC$271,$I22)+COUNTIF(MF!UC$8:UC$271,$A22)-$G22</f>
        <v>0</v>
      </c>
      <c r="UE22" s="450">
        <f>COUNTIF(MF!UD$8:UD$271,$I22)+COUNTIF(MF!UD$8:UD$271,$A22)-$G22</f>
        <v>0</v>
      </c>
      <c r="UF22" s="829">
        <f>COUNTIF(MF!UE$8:UE$271,$I22)+COUNTIF(MF!UE$8:UE$271,$A22)-$G22</f>
        <v>0</v>
      </c>
      <c r="UG22" s="830">
        <f>COUNTIF(MF!UF$8:UF$271,$I22)+COUNTIF(MF!UF$8:UF$271,$A22)-$G22</f>
        <v>0</v>
      </c>
      <c r="UH22" s="829">
        <f>COUNTIF(MF!UG$8:UG$271,$I22)+COUNTIF(MF!UG$8:UG$271,$A22)-$G22</f>
        <v>0</v>
      </c>
      <c r="UI22" s="830">
        <f>COUNTIF(MF!UH$8:UH$271,$I22)+COUNTIF(MF!UH$8:UH$271,$A22)-$G22</f>
        <v>0</v>
      </c>
      <c r="UJ22" s="451">
        <f>COUNTIF(MF!UI$8:UI$271,$I22)+COUNTIF(MF!UI$8:UI$271,$A22)-$G22</f>
        <v>0</v>
      </c>
      <c r="UK22" s="452">
        <f>COUNTIF(MF!UJ$8:UJ$271,$I22)+COUNTIF(MF!UJ$8:UJ$271,$A22)-$G22</f>
        <v>0</v>
      </c>
      <c r="UL22" s="453">
        <f>COUNTIF(MF!UK$8:UK$271,$I22)+COUNTIF(MF!UK$8:UK$271,$A22)-$G22</f>
        <v>0</v>
      </c>
      <c r="UM22" s="450">
        <f>COUNTIF(MF!UL$8:UL$271,$I22)+COUNTIF(MF!UL$8:UL$271,$A22)-$G22</f>
        <v>0</v>
      </c>
      <c r="UN22" s="451">
        <f>COUNTIF(MF!UM$8:UM$271,$I22)+COUNTIF(MF!UM$8:UM$271,$A22)-$G22</f>
        <v>0</v>
      </c>
      <c r="UO22" s="450">
        <f>COUNTIF(MF!UN$8:UN$271,$I22)+COUNTIF(MF!UN$8:UN$271,$A22)-$G22</f>
        <v>0</v>
      </c>
      <c r="UP22" s="451">
        <f>COUNTIF(MF!UO$8:UO$271,$I22)+COUNTIF(MF!UO$8:UO$271,$A22)-$G22</f>
        <v>0</v>
      </c>
      <c r="UQ22" s="450">
        <f>COUNTIF(MF!UP$8:UP$271,$I22)+COUNTIF(MF!UP$8:UP$271,$A22)-$G22</f>
        <v>0</v>
      </c>
      <c r="UR22" s="451">
        <f>COUNTIF(MF!UQ$8:UQ$271,$I22)+COUNTIF(MF!UQ$8:UQ$271,$A22)-$G22</f>
        <v>0</v>
      </c>
      <c r="US22" s="450">
        <f>COUNTIF(MF!UR$8:UR$271,$I22)+COUNTIF(MF!UR$8:UR$271,$A22)-$G22</f>
        <v>0</v>
      </c>
      <c r="UT22" s="192">
        <f>COUNTIF(MF!US$8:US$271,$I22)+COUNTIF(MF!US$8:US$271,$A22)-$G22</f>
        <v>0</v>
      </c>
      <c r="UU22" s="174">
        <f>COUNTIF(MF!UT$8:UT$271,$I22)+COUNTIF(MF!UT$8:UT$271,$A22)-$G22</f>
        <v>0</v>
      </c>
      <c r="UV22" s="829">
        <f>COUNTIF(MF!UU$8:UU$271,$I22)+COUNTIF(MF!UU$8:UU$271,$A22)-$G22</f>
        <v>0</v>
      </c>
      <c r="UW22" s="830">
        <f>COUNTIF(MF!UV$8:UV$271,$I22)+COUNTIF(MF!UV$8:UV$271,$A22)-$G22</f>
        <v>0</v>
      </c>
      <c r="UX22" s="451">
        <f>COUNTIF(MF!UW$8:UW$271,$I22)+COUNTIF(MF!UW$8:UW$271,$A22)-$G22</f>
        <v>0</v>
      </c>
      <c r="UY22" s="450">
        <f>COUNTIF(MF!UX$8:UX$271,$I22)+COUNTIF(MF!UX$8:UX$271,$A22)-$G22</f>
        <v>0</v>
      </c>
      <c r="UZ22" s="451">
        <f>COUNTIF(MF!UY$8:UY$271,$I22)+COUNTIF(MF!UY$8:UY$271,$A22)-$G22</f>
        <v>0</v>
      </c>
      <c r="VA22" s="450">
        <f>COUNTIF(MF!UZ$8:UZ$271,$I22)+COUNTIF(MF!UZ$8:UZ$271,$A22)-$G22</f>
        <v>0</v>
      </c>
      <c r="VB22" s="451">
        <f>COUNTIF(MF!VA$8:VA$271,$I22)+COUNTIF(MF!VA$8:VA$271,$A22)-$G22</f>
        <v>0</v>
      </c>
      <c r="VC22" s="450">
        <f>COUNTIF(MF!VB$8:VB$271,$I22)+COUNTIF(MF!VB$8:VB$271,$A22)-$G22</f>
        <v>0</v>
      </c>
      <c r="VD22" s="451">
        <f>COUNTIF(MF!VC$8:VC$271,$I22)+COUNTIF(MF!VC$8:VC$271,$A22)-$G22</f>
        <v>0</v>
      </c>
      <c r="VE22" s="450">
        <f>COUNTIF(MF!VD$8:VD$271,$I22)+COUNTIF(MF!VD$8:VD$271,$A22)-$G22</f>
        <v>0</v>
      </c>
      <c r="VF22" s="451">
        <f>COUNTIF(MF!VE$8:VE$271,$I22)+COUNTIF(MF!VE$8:VE$271,$A22)-$G22</f>
        <v>0</v>
      </c>
      <c r="VG22" s="450">
        <f>COUNTIF(MF!VF$8:VF$271,$I22)+COUNTIF(MF!VF$8:VF$271,$A22)-$G22</f>
        <v>0</v>
      </c>
      <c r="VH22" s="829">
        <f>COUNTIF(MF!VG$8:VG$271,$I22)+COUNTIF(MF!VG$8:VG$271,$A22)-$G22</f>
        <v>0</v>
      </c>
      <c r="VI22" s="830">
        <f>COUNTIF(MF!VH$8:VH$271,$I22)+COUNTIF(MF!VH$8:VH$271,$A22)-$G22</f>
        <v>0</v>
      </c>
      <c r="VJ22" s="829">
        <f>COUNTIF(MF!VI$8:VI$271,$I22)+COUNTIF(MF!VI$8:VI$271,$A22)-$G22</f>
        <v>0</v>
      </c>
      <c r="VK22" s="830">
        <f>COUNTIF(MF!VJ$8:VJ$271,$I22)+COUNTIF(MF!VJ$8:VJ$271,$A22)-$G22</f>
        <v>0</v>
      </c>
      <c r="VL22" s="451">
        <f>COUNTIF(MF!VK$8:VK$271,$I22)+COUNTIF(MF!VK$8:VK$271,$A22)-$G22</f>
        <v>0</v>
      </c>
      <c r="VM22" s="450">
        <f>COUNTIF(MF!VL$8:VL$271,$I22)+COUNTIF(MF!VL$8:VL$271,$A22)-$G22</f>
        <v>0</v>
      </c>
      <c r="VN22" s="451">
        <f>COUNTIF(MF!VM$8:VM$271,$I22)+COUNTIF(MF!VM$8:VM$271,$A22)-$G22</f>
        <v>0</v>
      </c>
      <c r="VO22" s="450">
        <f>COUNTIF(MF!VN$8:VN$271,$I22)+COUNTIF(MF!VN$8:VN$271,$A22)-$G22</f>
        <v>0</v>
      </c>
      <c r="VP22" s="451">
        <f>COUNTIF(MF!VO$8:VO$271,$I22)+COUNTIF(MF!VO$8:VO$271,$A22)-$G22</f>
        <v>0</v>
      </c>
      <c r="VQ22" s="450">
        <f>COUNTIF(MF!VP$8:VP$271,$I22)+COUNTIF(MF!VP$8:VP$271,$A22)-$G22</f>
        <v>0</v>
      </c>
      <c r="VR22" s="451">
        <f>COUNTIF(MF!VQ$8:VQ$271,$I22)+COUNTIF(MF!VQ$8:VQ$271,$A22)-$G22</f>
        <v>0</v>
      </c>
      <c r="VS22" s="450">
        <f>COUNTIF(MF!VR$8:VR$271,$I22)+COUNTIF(MF!VR$8:VR$271,$A22)-$G22</f>
        <v>0</v>
      </c>
      <c r="VT22" s="451">
        <f>COUNTIF(MF!VS$8:VS$271,$I22)+COUNTIF(MF!VS$8:VS$271,$A22)-$G22</f>
        <v>0</v>
      </c>
      <c r="VU22" s="450">
        <f>COUNTIF(MF!VT$8:VT$271,$I22)+COUNTIF(MF!VT$8:VT$271,$A22)-$G22</f>
        <v>0</v>
      </c>
      <c r="VV22" s="829">
        <f>COUNTIF(MF!VU$8:VU$271,$I22)+COUNTIF(MF!VU$8:VU$271,$A22)-$G22</f>
        <v>0</v>
      </c>
      <c r="VW22" s="830">
        <f>COUNTIF(MF!VV$8:VV$271,$I22)+COUNTIF(MF!VV$8:VV$271,$A22)-$G22</f>
        <v>0</v>
      </c>
      <c r="VX22" s="829">
        <f>COUNTIF(MF!VW$8:VW$271,$I22)+COUNTIF(MF!VW$8:VW$271,$A22)-$G22</f>
        <v>0</v>
      </c>
      <c r="VY22" s="830">
        <f>COUNTIF(MF!VX$8:VX$271,$I22)+COUNTIF(MF!VX$8:VX$271,$A22)-$G22</f>
        <v>0</v>
      </c>
      <c r="VZ22" s="451">
        <f>COUNTIF(MF!VY$8:VY$271,$I22)+COUNTIF(MF!VY$8:VY$271,$A22)-$G22</f>
        <v>0</v>
      </c>
      <c r="WA22" s="450">
        <f>COUNTIF(MF!VZ$8:VZ$271,$I22)+COUNTIF(MF!VZ$8:VZ$271,$A22)-$G22</f>
        <v>0</v>
      </c>
      <c r="WB22" s="451">
        <f>COUNTIF(MF!WA$8:WA$271,$I22)+COUNTIF(MF!WA$8:WA$271,$A22)-$G22</f>
        <v>0</v>
      </c>
      <c r="WC22" s="450">
        <f>COUNTIF(MF!WB$8:WB$271,$I22)+COUNTIF(MF!WB$8:WB$271,$A22)-$G22</f>
        <v>0</v>
      </c>
      <c r="WD22" s="451">
        <f>COUNTIF(MF!WC$8:WC$271,$I22)+COUNTIF(MF!WC$8:WC$271,$A22)-$G22</f>
        <v>0</v>
      </c>
      <c r="WE22" s="450">
        <f>COUNTIF(MF!WD$8:WD$271,$I22)+COUNTIF(MF!WD$8:WD$271,$A22)-$G22</f>
        <v>0</v>
      </c>
      <c r="WF22" s="451">
        <f>COUNTIF(MF!WE$8:WE$271,$I22)+COUNTIF(MF!WE$8:WE$271,$A22)-$G22</f>
        <v>0</v>
      </c>
      <c r="WG22" s="450">
        <f>COUNTIF(MF!WF$8:WF$271,$I22)+COUNTIF(MF!WF$8:WF$271,$A22)-$G22</f>
        <v>0</v>
      </c>
      <c r="WH22" s="451">
        <f>COUNTIF(MF!WG$8:WG$271,$I22)+COUNTIF(MF!WG$8:WG$271,$A22)-$G22</f>
        <v>0</v>
      </c>
      <c r="WI22" s="450">
        <f>COUNTIF(MF!WH$8:WH$271,$I22)+COUNTIF(MF!WH$8:WH$271,$A22)-$G22</f>
        <v>0</v>
      </c>
      <c r="WJ22" s="829">
        <f>COUNTIF(MF!WI$8:WI$271,$I22)+COUNTIF(MF!WI$8:WI$271,$A22)-$G22</f>
        <v>0</v>
      </c>
      <c r="WK22" s="830">
        <f>COUNTIF(MF!WJ$8:WJ$271,$I22)+COUNTIF(MF!WJ$8:WJ$271,$A22)-$G22</f>
        <v>0</v>
      </c>
      <c r="WL22" s="829">
        <f>COUNTIF(MF!WK$8:WK$271,$I22)+COUNTIF(MF!WK$8:WK$271,$A22)-$G22</f>
        <v>0</v>
      </c>
      <c r="WM22" s="830">
        <f>COUNTIF(MF!WL$8:WL$271,$I22)+COUNTIF(MF!WL$8:WL$271,$A22)-$G22</f>
        <v>0</v>
      </c>
      <c r="WN22" s="451">
        <f>COUNTIF(MF!WM$8:WM$271,$I22)+COUNTIF(MF!WM$8:WM$271,$A22)-$G22</f>
        <v>0</v>
      </c>
      <c r="WO22" s="450">
        <f>COUNTIF(MF!WN$8:WN$271,$I22)+COUNTIF(MF!WN$8:WN$271,$A22)-$G22</f>
        <v>0</v>
      </c>
      <c r="WP22" s="451">
        <f>COUNTIF(MF!WO$8:WO$271,$I22)+COUNTIF(MF!WO$8:WO$271,$A22)-$G22</f>
        <v>0</v>
      </c>
      <c r="WQ22" s="450">
        <f>COUNTIF(MF!WP$8:WP$271,$I22)+COUNTIF(MF!WP$8:WP$271,$A22)-$G22</f>
        <v>0</v>
      </c>
      <c r="WR22" s="451">
        <f>COUNTIF(MF!WQ$8:WQ$271,$I22)+COUNTIF(MF!WQ$8:WQ$271,$A22)-$G22</f>
        <v>0</v>
      </c>
      <c r="WS22" s="450">
        <f>COUNTIF(MF!WR$8:WR$271,$I22)+COUNTIF(MF!WR$8:WR$271,$A22)-$G22</f>
        <v>0</v>
      </c>
      <c r="WT22" s="451">
        <f>COUNTIF(MF!WS$8:WS$271,$I22)+COUNTIF(MF!WS$8:WS$271,$A22)-$G22</f>
        <v>0</v>
      </c>
      <c r="WU22" s="452">
        <f>COUNTIF(MF!WT$8:WT$271,$I22)+COUNTIF(MF!WT$8:WT$271,$A22)-$G22</f>
        <v>0</v>
      </c>
      <c r="WV22" s="173">
        <f>COUNTIF(MF!WU$8:WU$271,$I22)+COUNTIF(MF!WU$8:WU$271,$A22)-$G22</f>
        <v>0</v>
      </c>
      <c r="WW22" s="174">
        <f>COUNTIF(MF!WV$8:WV$271,$I22)+COUNTIF(MF!WV$8:WV$271,$A22)-$G22</f>
        <v>0</v>
      </c>
      <c r="WX22" s="829">
        <f>COUNTIF(MF!WW$8:WW$271,$I22)+COUNTIF(MF!WW$8:WW$271,$A22)-$G22</f>
        <v>0</v>
      </c>
      <c r="WY22" s="830">
        <f>COUNTIF(MF!WX$8:WX$271,$I22)+COUNTIF(MF!WX$8:WX$271,$A22)-$G22</f>
        <v>0</v>
      </c>
      <c r="WZ22" s="829">
        <f>COUNTIF(MF!WY$8:WY$271,$I22)+COUNTIF(MF!WY$8:WY$271,$A22)-$G22</f>
        <v>0</v>
      </c>
      <c r="XA22" s="830">
        <f>COUNTIF(MF!WZ$8:WZ$271,$I22)+COUNTIF(MF!WZ$8:WZ$271,$A22)-$G22</f>
        <v>0</v>
      </c>
      <c r="XB22" s="451">
        <f>COUNTIF(MF!XA$8:XA$271,$I22)+COUNTIF(MF!XA$8:XA$271,$A22)-$G22</f>
        <v>0</v>
      </c>
      <c r="XC22" s="450">
        <f>COUNTIF(MF!XB$8:XB$271,$I22)+COUNTIF(MF!XB$8:XB$271,$A22)-$G22</f>
        <v>0</v>
      </c>
      <c r="XD22" s="451">
        <f>COUNTIF(MF!XC$8:XC$271,$I22)+COUNTIF(MF!XC$8:XC$271,$A22)-$G22</f>
        <v>0</v>
      </c>
      <c r="XE22" s="450">
        <f>COUNTIF(MF!XD$8:XD$271,$I22)+COUNTIF(MF!XD$8:XD$271,$A22)-$G22</f>
        <v>0</v>
      </c>
      <c r="XF22" s="451">
        <f>COUNTIF(MF!XE$8:XE$271,$I22)+COUNTIF(MF!XE$8:XE$271,$A22)-$G22</f>
        <v>0</v>
      </c>
      <c r="XG22" s="450">
        <f>COUNTIF(MF!XF$8:XF$271,$I22)+COUNTIF(MF!XF$8:XF$271,$A22)-$G22</f>
        <v>0</v>
      </c>
      <c r="XH22" s="451">
        <f>COUNTIF(MF!XG$8:XG$271,$I22)+COUNTIF(MF!XG$8:XG$271,$A22)-$G22</f>
        <v>0</v>
      </c>
      <c r="XI22" s="450">
        <f>COUNTIF(MF!XH$8:XH$271,$I22)+COUNTIF(MF!XH$8:XH$271,$A22)-$G22</f>
        <v>0</v>
      </c>
      <c r="XJ22" s="451">
        <f>COUNTIF(MF!XI$8:XI$271,$I22)+COUNTIF(MF!XI$8:XI$271,$A22)-$G22</f>
        <v>0</v>
      </c>
      <c r="XK22" s="450">
        <f>COUNTIF(MF!XJ$8:XJ$271,$I22)+COUNTIF(MF!XJ$8:XJ$271,$A22)-$G22</f>
        <v>0</v>
      </c>
      <c r="XL22" s="829">
        <f>COUNTIF(MF!XK$8:XK$271,$I22)+COUNTIF(MF!XK$8:XK$271,$A22)-$G22</f>
        <v>0</v>
      </c>
      <c r="XM22" s="830">
        <f>COUNTIF(MF!XL$8:XL$271,$I22)+COUNTIF(MF!XL$8:XL$271,$A22)-$G22</f>
        <v>0</v>
      </c>
      <c r="XN22" s="829">
        <f>COUNTIF(MF!XM$8:XM$271,$I22)+COUNTIF(MF!XM$8:XM$271,$A22)-$G22</f>
        <v>0</v>
      </c>
      <c r="XO22" s="830">
        <f>COUNTIF(MF!XN$8:XN$271,$I22)+COUNTIF(MF!XN$8:XN$271,$A22)-$G22</f>
        <v>0</v>
      </c>
      <c r="XP22" s="451">
        <f>COUNTIF(MF!XO$8:XO$271,$I22)+COUNTIF(MF!XO$8:XO$271,$A22)-$G22</f>
        <v>0</v>
      </c>
      <c r="XQ22" s="450">
        <f>COUNTIF(MF!XP$8:XP$271,$I22)+COUNTIF(MF!XP$8:XP$271,$A22)-$G22</f>
        <v>0</v>
      </c>
      <c r="XR22" s="451">
        <f>COUNTIF(MF!XQ$8:XQ$271,$I22)+COUNTIF(MF!XQ$8:XQ$271,$A22)-$G22</f>
        <v>0</v>
      </c>
      <c r="XS22" s="450">
        <f>COUNTIF(MF!XR$8:XR$271,$I22)+COUNTIF(MF!XR$8:XR$271,$A22)-$G22</f>
        <v>0</v>
      </c>
      <c r="XT22" s="451">
        <f>COUNTIF(MF!XS$8:XS$271,$I22)+COUNTIF(MF!XS$8:XS$271,$A22)-$G22</f>
        <v>0</v>
      </c>
      <c r="XU22" s="450">
        <f>COUNTIF(MF!XT$8:XT$271,$I22)+COUNTIF(MF!XT$8:XT$271,$A22)-$G22</f>
        <v>0</v>
      </c>
      <c r="XV22" s="451">
        <f>COUNTIF(MF!XU$8:XU$271,$I22)+COUNTIF(MF!XU$8:XU$271,$A22)-$G22</f>
        <v>0</v>
      </c>
      <c r="XW22" s="450">
        <f>COUNTIF(MF!XV$8:XV$271,$I22)+COUNTIF(MF!XV$8:XV$271,$A22)-$G22</f>
        <v>0</v>
      </c>
      <c r="XX22" s="451">
        <f>COUNTIF(MF!XW$8:XW$271,$I22)+COUNTIF(MF!XW$8:XW$271,$A22)-$G22</f>
        <v>0</v>
      </c>
      <c r="XY22" s="450">
        <f>COUNTIF(MF!XX$8:XX$271,$I22)+COUNTIF(MF!XX$8:XX$271,$A22)-$G22</f>
        <v>0</v>
      </c>
      <c r="XZ22" s="829">
        <f>COUNTIF(MF!XY$8:XY$271,$I22)+COUNTIF(MF!XY$8:XY$271,$A22)-$G22</f>
        <v>0</v>
      </c>
      <c r="YA22" s="830">
        <f>COUNTIF(MF!XZ$8:XZ$271,$I22)+COUNTIF(MF!XZ$8:XZ$271,$A22)-$G22</f>
        <v>0</v>
      </c>
      <c r="YB22" s="829">
        <f>COUNTIF(MF!YA$8:YA$271,$I22)+COUNTIF(MF!YA$8:YA$271,$A22)-$G22</f>
        <v>0</v>
      </c>
      <c r="YC22" s="830">
        <f>COUNTIF(MF!YB$8:YB$271,$I22)+COUNTIF(MF!YB$8:YB$271,$A22)-$G22</f>
        <v>0</v>
      </c>
      <c r="YD22" s="451">
        <f>COUNTIF(MF!YC$8:YC$271,$I22)+COUNTIF(MF!YC$8:YC$271,$A22)-$G22</f>
        <v>0</v>
      </c>
      <c r="YE22" s="450">
        <f>COUNTIF(MF!YD$8:YD$271,$I22)+COUNTIF(MF!YD$8:YD$271,$A22)-$G22</f>
        <v>0</v>
      </c>
      <c r="YF22" s="451">
        <f>COUNTIF(MF!YE$8:YE$271,$I22)+COUNTIF(MF!YE$8:YE$271,$A22)-$G22</f>
        <v>0</v>
      </c>
      <c r="YG22" s="450">
        <f>COUNTIF(MF!YF$8:YF$271,$I22)+COUNTIF(MF!YF$8:YF$271,$A22)-$G22</f>
        <v>0</v>
      </c>
      <c r="YH22" s="451">
        <f>COUNTIF(MF!YG$8:YG$271,$I22)+COUNTIF(MF!YG$8:YG$271,$A22)-$G22</f>
        <v>0</v>
      </c>
      <c r="YI22" s="450">
        <f>COUNTIF(MF!YH$8:YH$271,$I22)+COUNTIF(MF!YH$8:YH$271,$A22)-$G22</f>
        <v>0</v>
      </c>
      <c r="YJ22" s="451">
        <f>COUNTIF(MF!YI$8:YI$271,$I22)+COUNTIF(MF!YI$8:YI$271,$A22)-$G22</f>
        <v>0</v>
      </c>
      <c r="YK22" s="450">
        <f>COUNTIF(MF!YJ$8:YJ$271,$I22)+COUNTIF(MF!YJ$8:YJ$271,$A22)-$G22</f>
        <v>0</v>
      </c>
      <c r="YL22" s="451">
        <f>COUNTIF(MF!YK$8:YK$271,$I22)+COUNTIF(MF!YK$8:YK$271,$A22)-$G22</f>
        <v>0</v>
      </c>
      <c r="YM22" s="450">
        <f>COUNTIF(MF!YL$8:YL$271,$I22)+COUNTIF(MF!YL$8:YL$271,$A22)-$G22</f>
        <v>0</v>
      </c>
      <c r="YN22" s="829">
        <f>COUNTIF(MF!YM$8:YM$271,$I22)+COUNTIF(MF!YM$8:YM$271,$A22)-$G22</f>
        <v>0</v>
      </c>
      <c r="YO22" s="830">
        <f>COUNTIF(MF!YN$8:YN$271,$I22)+COUNTIF(MF!YN$8:YN$271,$A22)-$G22</f>
        <v>0</v>
      </c>
      <c r="YP22" s="829">
        <f>COUNTIF(MF!YO$8:YO$271,$I22)+COUNTIF(MF!YO$8:YO$271,$A22)-$G22</f>
        <v>0</v>
      </c>
      <c r="YQ22" s="830">
        <f>COUNTIF(MF!YP$8:YP$271,$I22)+COUNTIF(MF!YP$8:YP$271,$A22)-$G22</f>
        <v>0</v>
      </c>
      <c r="YR22" s="451">
        <f>COUNTIF(MF!YQ$8:YQ$271,$I22)+COUNTIF(MF!YQ$8:YQ$271,$A22)-$G22</f>
        <v>0</v>
      </c>
      <c r="YS22" s="450">
        <f>COUNTIF(MF!YR$8:YR$271,$I22)+COUNTIF(MF!YR$8:YR$271,$A22)-$G22</f>
        <v>0</v>
      </c>
      <c r="YT22" s="451">
        <f>COUNTIF(MF!YS$8:YS$271,$I22)+COUNTIF(MF!YS$8:YS$271,$A22)-$G22</f>
        <v>0</v>
      </c>
      <c r="YU22" s="450">
        <f>COUNTIF(MF!YT$8:YT$271,$I22)+COUNTIF(MF!YT$8:YT$271,$A22)-$G22</f>
        <v>0</v>
      </c>
      <c r="YV22" s="451">
        <f>COUNTIF(MF!YU$8:YU$271,$I22)+COUNTIF(MF!YU$8:YU$271,$A22)-$G22</f>
        <v>0</v>
      </c>
      <c r="YW22" s="450">
        <f>COUNTIF(MF!YV$8:YV$271,$I22)+COUNTIF(MF!YV$8:YV$271,$A22)-$G22</f>
        <v>0</v>
      </c>
      <c r="YX22" s="451">
        <f>COUNTIF(MF!YW$8:YW$271,$I22)+COUNTIF(MF!YW$8:YW$271,$A22)-$G22</f>
        <v>0</v>
      </c>
      <c r="YY22" s="450">
        <f>COUNTIF(MF!YX$8:YX$271,$I22)+COUNTIF(MF!YX$8:YX$271,$A22)-$G22</f>
        <v>0</v>
      </c>
      <c r="YZ22" s="451">
        <f>COUNTIF(MF!YY$8:YY$271,$I22)+COUNTIF(MF!YY$8:YY$271,$A22)-$G22</f>
        <v>0</v>
      </c>
      <c r="ZA22" s="450">
        <f>COUNTIF(MF!YZ$8:YZ$271,$I22)+COUNTIF(MF!YZ$8:YZ$271,$A22)-$G22</f>
        <v>0</v>
      </c>
      <c r="ZB22" s="829">
        <f>COUNTIF(MF!ZA$8:ZA$271,$I22)+COUNTIF(MF!ZA$8:ZA$271,$A22)-$G22</f>
        <v>0</v>
      </c>
      <c r="ZC22" s="869">
        <f>COUNTIF(MF!ZB$8:ZB$271,$I22)+COUNTIF(MF!ZB$8:ZB$271,$A22)-$G22</f>
        <v>0</v>
      </c>
      <c r="ZD22" s="195">
        <f>COUNTIF(MF!ZC$8:ZC$271,$I22)+COUNTIF(MF!ZC$8:ZC$271,$A22)-$G22</f>
        <v>0</v>
      </c>
      <c r="ZE22" s="174">
        <f>COUNTIF(MF!ZD$8:ZD$271,$I22)+COUNTIF(MF!ZD$8:ZD$271,$A22)-$G22</f>
        <v>0</v>
      </c>
      <c r="ZF22" s="451">
        <f>COUNTIF(MF!ZE$8:ZE$271,$I22)+COUNTIF(MF!ZE$8:ZE$271,$A22)-$G22</f>
        <v>0</v>
      </c>
      <c r="ZG22" s="450">
        <f>COUNTIF(MF!ZF$8:ZF$271,$I22)+COUNTIF(MF!ZF$8:ZF$271,$A22)-$G22</f>
        <v>0</v>
      </c>
      <c r="ZH22" s="451">
        <f>COUNTIF(MF!ZG$8:ZG$271,$I22)+COUNTIF(MF!ZG$8:ZG$271,$A22)-$G22</f>
        <v>0</v>
      </c>
      <c r="ZI22" s="450">
        <f>COUNTIF(MF!ZH$8:ZH$271,$I22)+COUNTIF(MF!ZH$8:ZH$271,$A22)-$G22</f>
        <v>0</v>
      </c>
      <c r="ZJ22" s="451">
        <f>COUNTIF(MF!ZI$8:ZI$271,$I22)+COUNTIF(MF!ZI$8:ZI$271,$A22)-$G22</f>
        <v>0</v>
      </c>
      <c r="ZK22" s="450">
        <f>COUNTIF(MF!ZJ$8:ZJ$271,$I22)+COUNTIF(MF!ZJ$8:ZJ$271,$A22)-$G22</f>
        <v>0</v>
      </c>
      <c r="ZL22" s="451">
        <f>COUNTIF(MF!ZK$8:ZK$271,$I22)+COUNTIF(MF!ZK$8:ZK$271,$A22)-$G22</f>
        <v>0</v>
      </c>
      <c r="ZM22" s="450">
        <f>COUNTIF(MF!ZL$8:ZL$271,$I22)+COUNTIF(MF!ZL$8:ZL$271,$A22)-$G22</f>
        <v>0</v>
      </c>
      <c r="ZN22" s="451">
        <f>COUNTIF(MF!ZM$8:ZM$271,$I22)+COUNTIF(MF!ZM$8:ZM$271,$A22)-$G22</f>
        <v>0</v>
      </c>
      <c r="ZO22" s="450">
        <f>COUNTIF(MF!ZN$8:ZN$271,$I22)+COUNTIF(MF!ZN$8:ZN$271,$A22)-$G22</f>
        <v>0</v>
      </c>
      <c r="ZP22" s="829">
        <f>COUNTIF(MF!ZO$8:ZO$271,$I22)+COUNTIF(MF!ZO$8:ZO$271,$A22)-$G22</f>
        <v>0</v>
      </c>
      <c r="ZQ22" s="830">
        <f>COUNTIF(MF!ZP$8:ZP$271,$I22)+COUNTIF(MF!ZP$8:ZP$271,$A22)-$G22</f>
        <v>0</v>
      </c>
      <c r="ZR22" s="192">
        <f>COUNTIF(MF!ZQ$8:ZQ$271,$I22)+COUNTIF(MF!ZQ$8:ZQ$271,$A22)-$G22</f>
        <v>0</v>
      </c>
      <c r="ZS22" s="174">
        <f>COUNTIF(MF!ZR$8:ZR$271,$I22)+COUNTIF(MF!ZR$8:ZR$271,$A22)-$G22</f>
        <v>0</v>
      </c>
      <c r="ZT22" s="451">
        <f>COUNTIF(MF!ZS$8:ZS$271,$I22)+COUNTIF(MF!ZS$8:ZS$271,$A22)-$G22</f>
        <v>0</v>
      </c>
      <c r="ZU22" s="450">
        <f>COUNTIF(MF!ZT$8:ZT$271,$I22)+COUNTIF(MF!ZT$8:ZT$271,$A22)-$G22</f>
        <v>0</v>
      </c>
      <c r="ZV22" s="451">
        <f>COUNTIF(MF!ZU$8:ZU$271,$I22)+COUNTIF(MF!ZU$8:ZU$271,$A22)-$G22</f>
        <v>0</v>
      </c>
      <c r="ZW22" s="450">
        <f>COUNTIF(MF!ZV$8:ZV$271,$I22)+COUNTIF(MF!ZV$8:ZV$271,$A22)-$G22</f>
        <v>0</v>
      </c>
      <c r="ZX22" s="451">
        <f>COUNTIF(MF!ZW$8:ZW$271,$I22)+COUNTIF(MF!ZW$8:ZW$271,$A22)-$G22</f>
        <v>0</v>
      </c>
      <c r="ZY22" s="450">
        <f>COUNTIF(MF!ZX$8:ZX$271,$I22)+COUNTIF(MF!ZX$8:ZX$271,$A22)-$G22</f>
        <v>0</v>
      </c>
      <c r="ZZ22" s="451">
        <f>COUNTIF(MF!ZY$8:ZY$271,$I22)+COUNTIF(MF!ZY$8:ZY$271,$A22)-$G22</f>
        <v>0</v>
      </c>
      <c r="AAA22" s="450">
        <f>COUNTIF(MF!ZZ$8:ZZ$271,$I22)+COUNTIF(MF!ZZ$8:ZZ$271,$A22)-$G22</f>
        <v>0</v>
      </c>
      <c r="AAB22" s="451">
        <f>COUNTIF(MF!AAA$8:AAA$271,$I22)+COUNTIF(MF!AAA$8:AAA$271,$A22)-$G22</f>
        <v>0</v>
      </c>
      <c r="AAC22" s="450">
        <f>COUNTIF(MF!AAB$8:AAB$271,$I22)+COUNTIF(MF!AAB$8:AAB$271,$A22)-$G22</f>
        <v>0</v>
      </c>
      <c r="AAD22" s="829">
        <f>COUNTIF(MF!AAC$8:AAC$271,$I22)+COUNTIF(MF!AAC$8:AAC$271,$A22)-$G22</f>
        <v>0</v>
      </c>
      <c r="AAE22" s="830">
        <f>COUNTIF(MF!AAD$8:AAD$271,$I22)+COUNTIF(MF!AAD$8:AAD$271,$A22)-$G22</f>
        <v>0</v>
      </c>
      <c r="AAF22" s="829">
        <f>COUNTIF(MF!AAE$8:AAE$271,$I22)+COUNTIF(MF!AAE$8:AAE$271,$A22)-$G22</f>
        <v>0</v>
      </c>
      <c r="AAG22" s="830">
        <f>COUNTIF(MF!AAF$8:AAF$271,$I22)+COUNTIF(MF!AAF$8:AAF$271,$A22)-$G22</f>
        <v>0</v>
      </c>
      <c r="AAH22" s="451">
        <f>COUNTIF(MF!AAG$8:AAG$271,$I22)+COUNTIF(MF!AAG$8:AAG$271,$A22)-$G22</f>
        <v>0</v>
      </c>
      <c r="AAI22" s="450">
        <f>COUNTIF(MF!AAH$8:AAH$271,$I22)+COUNTIF(MF!AAH$8:AAH$271,$A22)-$G22</f>
        <v>0</v>
      </c>
      <c r="AAJ22" s="451">
        <f>COUNTIF(MF!AAI$8:AAI$271,$I22)+COUNTIF(MF!AAI$8:AAI$271,$A22)-$G22</f>
        <v>0</v>
      </c>
      <c r="AAK22" s="450">
        <f>COUNTIF(MF!AAJ$8:AAJ$271,$I22)+COUNTIF(MF!AAJ$8:AAJ$271,$A22)-$G22</f>
        <v>0</v>
      </c>
      <c r="AAL22" s="451">
        <f>COUNTIF(MF!AAK$8:AAK$271,$I22)+COUNTIF(MF!AAK$8:AAK$271,$A22)-$G22</f>
        <v>0</v>
      </c>
      <c r="AAM22" s="450">
        <f>COUNTIF(MF!AAL$8:AAL$271,$I22)+COUNTIF(MF!AAL$8:AAL$271,$A22)-$G22</f>
        <v>0</v>
      </c>
      <c r="AAN22" s="451">
        <f>COUNTIF(MF!AAM$8:AAM$271,$I22)+COUNTIF(MF!AAM$8:AAM$271,$A22)-$G22</f>
        <v>0</v>
      </c>
      <c r="AAO22" s="450">
        <f>COUNTIF(MF!AAN$8:AAN$271,$I22)+COUNTIF(MF!AAN$8:AAN$271,$A22)-$G22</f>
        <v>0</v>
      </c>
      <c r="AAP22" s="451">
        <f>COUNTIF(MF!AAO$8:AAO$271,$I22)+COUNTIF(MF!AAO$8:AAO$271,$A22)-$G22</f>
        <v>0</v>
      </c>
      <c r="AAQ22" s="450">
        <f>COUNTIF(MF!AAP$8:AAP$271,$I22)+COUNTIF(MF!AAP$8:AAP$271,$A22)-$G22</f>
        <v>0</v>
      </c>
      <c r="AAR22" s="829">
        <f>COUNTIF(MF!AAQ$8:AAQ$271,$I22)+COUNTIF(MF!AAQ$8:AAQ$271,$A22)-$G22</f>
        <v>0</v>
      </c>
      <c r="AAS22" s="830">
        <f>COUNTIF(MF!AAR$8:AAR$271,$I22)+COUNTIF(MF!AAR$8:AAR$271,$A22)-$G22</f>
        <v>0</v>
      </c>
      <c r="AAT22" s="829">
        <f>COUNTIF(MF!AAS$8:AAS$271,$I22)+COUNTIF(MF!AAS$8:AAS$271,$A22)-$G22</f>
        <v>0</v>
      </c>
      <c r="AAU22" s="830">
        <f>COUNTIF(MF!AAT$8:AAT$271,$I22)+COUNTIF(MF!AAT$8:AAT$271,$A22)-$G22</f>
        <v>0</v>
      </c>
      <c r="AAV22" s="451">
        <f>COUNTIF(MF!AAU$8:AAU$271,$I22)+COUNTIF(MF!AAU$8:AAU$271,$A22)-$G22</f>
        <v>0</v>
      </c>
      <c r="AAW22" s="450">
        <f>COUNTIF(MF!AAV$8:AAV$271,$I22)+COUNTIF(MF!AAV$8:AAV$271,$A22)-$G22</f>
        <v>0</v>
      </c>
      <c r="AAX22" s="451">
        <f>COUNTIF(MF!AAW$8:AAW$271,$I22)+COUNTIF(MF!AAW$8:AAW$271,$A22)-$G22</f>
        <v>0</v>
      </c>
      <c r="AAY22" s="450">
        <f>COUNTIF(MF!AAX$8:AAX$271,$I22)+COUNTIF(MF!AAX$8:AAX$271,$A22)-$G22</f>
        <v>0</v>
      </c>
      <c r="AAZ22" s="192">
        <f>COUNTIF(MF!AAY$8:AAY$271,$I22)+COUNTIF(MF!AAY$8:AAY$271,$A22)-$G22</f>
        <v>0</v>
      </c>
      <c r="ABA22" s="174">
        <f>COUNTIF(MF!AAZ$8:AAZ$271,$I22)+COUNTIF(MF!AAZ$8:AAZ$271,$A22)-$G22</f>
        <v>0</v>
      </c>
      <c r="ABB22" s="451">
        <f>COUNTIF(MF!ABA$8:ABA$271,$I22)+COUNTIF(MF!ABA$8:ABA$271,$A22)-$G22</f>
        <v>0</v>
      </c>
      <c r="ABC22" s="450">
        <f>COUNTIF(MF!ABB$8:ABB$271,$I22)+COUNTIF(MF!ABB$8:ABB$271,$A22)-$G22</f>
        <v>0</v>
      </c>
      <c r="ABD22" s="451">
        <f>COUNTIF(MF!ABC$8:ABC$271,$I22)+COUNTIF(MF!ABC$8:ABC$271,$A22)-$G22</f>
        <v>0</v>
      </c>
      <c r="ABE22" s="450">
        <f>COUNTIF(MF!ABD$8:ABD$271,$I22)+COUNTIF(MF!ABD$8:ABD$271,$A22)-$G22</f>
        <v>0</v>
      </c>
      <c r="ABF22" s="829">
        <f>COUNTIF(MF!ABE$8:ABE$271,$I22)+COUNTIF(MF!ABE$8:ABE$271,$A22)-$G22</f>
        <v>0</v>
      </c>
      <c r="ABG22" s="830">
        <f>COUNTIF(MF!ABF$8:ABF$271,$I22)+COUNTIF(MF!ABF$8:ABF$271,$A22)-$G22</f>
        <v>0</v>
      </c>
      <c r="ABH22" s="829">
        <f>COUNTIF(MF!ABG$8:ABG$271,$I22)+COUNTIF(MF!ABG$8:ABG$271,$A22)-$G22</f>
        <v>0</v>
      </c>
      <c r="ABI22" s="830">
        <f>COUNTIF(MF!ABH$8:ABH$271,$I22)+COUNTIF(MF!ABH$8:ABH$271,$A22)-$G22</f>
        <v>0</v>
      </c>
      <c r="ABJ22" s="451">
        <f>COUNTIF(MF!ABI$8:ABI$271,$I22)+COUNTIF(MF!ABI$8:ABI$271,$A22)-$G22</f>
        <v>0</v>
      </c>
      <c r="ABK22" s="450">
        <f>COUNTIF(MF!ABJ$8:ABJ$271,$I22)+COUNTIF(MF!ABJ$8:ABJ$271,$A22)-$G22</f>
        <v>0</v>
      </c>
      <c r="ABL22" s="451">
        <f>COUNTIF(MF!ABK$8:ABK$271,$I22)+COUNTIF(MF!ABK$8:ABK$271,$A22)-$G22</f>
        <v>0</v>
      </c>
      <c r="ABM22" s="510">
        <f>COUNTIF(MF!ABL$8:ABL$271,$I22)+COUNTIF(MF!ABL$8:ABL$271,$A22)-$G22</f>
        <v>0</v>
      </c>
      <c r="ABN22" s="298"/>
    </row>
    <row r="23" spans="1:742" ht="13.35" hidden="1" customHeight="1" thickTop="1" thickBot="1">
      <c r="A23" s="307" t="s">
        <v>134</v>
      </c>
      <c r="B23" s="1066"/>
      <c r="C23" s="70" t="s">
        <v>121</v>
      </c>
      <c r="D23" s="319">
        <v>6</v>
      </c>
      <c r="E23" s="1075"/>
      <c r="F23" s="298"/>
      <c r="G23" s="152"/>
      <c r="H23" s="1078"/>
      <c r="I23" s="308" t="s">
        <v>135</v>
      </c>
      <c r="J23" s="511">
        <f>COUNTIF(MF!I$8:I$271,$I23)+COUNTIF(MF!I$8:I$271,$A23)-$G23</f>
        <v>0</v>
      </c>
      <c r="K23" s="512">
        <f>COUNTIF(MF!J$8:J$271,$I23)+COUNTIF(MF!J$8:J$271,$A23)-$G23</f>
        <v>0</v>
      </c>
      <c r="L23" s="513">
        <f>COUNTIF(MF!K$8:K$271,$I23)+COUNTIF(MF!K$8:K$271,$A23)-$G23</f>
        <v>0</v>
      </c>
      <c r="M23" s="514">
        <f>COUNTIF(MF!L$8:L$271,$I23)+COUNTIF(MF!L$8:L$271,$A23)-$G23</f>
        <v>0</v>
      </c>
      <c r="N23" s="513">
        <f>COUNTIF(MF!M$8:M$271,$I23)+COUNTIF(MF!M$8:M$271,$A23)-$G23</f>
        <v>0</v>
      </c>
      <c r="O23" s="514">
        <f>COUNTIF(MF!N$8:N$271,$I23)+COUNTIF(MF!N$8:N$271,$A23)-$G23</f>
        <v>0</v>
      </c>
      <c r="P23" s="513">
        <f>COUNTIF(MF!O$8:O$271,$I23)+COUNTIF(MF!O$8:O$271,$A23)-$G23</f>
        <v>0</v>
      </c>
      <c r="Q23" s="514">
        <f>COUNTIF(MF!P$8:P$271,$I23)+COUNTIF(MF!P$8:P$271,$A23)-$G23</f>
        <v>0</v>
      </c>
      <c r="R23" s="831">
        <f>COUNTIF(MF!Q$8:Q$271,$I23)+COUNTIF(MF!Q$8:Q$271,$A23)-$G23</f>
        <v>0</v>
      </c>
      <c r="S23" s="832">
        <f>COUNTIF(MF!R$8:R$271,$I23)+COUNTIF(MF!R$8:R$271,$A23)-$G23</f>
        <v>0</v>
      </c>
      <c r="T23" s="831">
        <f>COUNTIF(MF!S$8:S$271,$I23)+COUNTIF(MF!S$8:S$271,$A23)-$G23</f>
        <v>0</v>
      </c>
      <c r="U23" s="832">
        <f>COUNTIF(MF!T$8:T$271,$I23)+COUNTIF(MF!T$8:T$271,$A23)-$G23</f>
        <v>0</v>
      </c>
      <c r="V23" s="513">
        <f>COUNTIF(MF!U$8:U$271,$I23)+COUNTIF(MF!U$8:U$271,$A23)-$G23</f>
        <v>0</v>
      </c>
      <c r="W23" s="514">
        <f>COUNTIF(MF!V$8:V$271,$I23)+COUNTIF(MF!V$8:V$271,$A23)-$G23</f>
        <v>0</v>
      </c>
      <c r="X23" s="513">
        <f>COUNTIF(MF!W$8:W$271,$I23)+COUNTIF(MF!W$8:W$271,$A23)-$G23</f>
        <v>0</v>
      </c>
      <c r="Y23" s="514">
        <f>COUNTIF(MF!X$8:X$271,$I23)+COUNTIF(MF!X$8:X$271,$A23)-$G23</f>
        <v>0</v>
      </c>
      <c r="Z23" s="513">
        <f>COUNTIF(MF!Y$8:Y$271,$I23)+COUNTIF(MF!Y$8:Y$271,$A23)-$G23</f>
        <v>0</v>
      </c>
      <c r="AA23" s="514">
        <f>COUNTIF(MF!Z$8:Z$271,$I23)+COUNTIF(MF!Z$8:Z$271,$A23)-$G23</f>
        <v>0</v>
      </c>
      <c r="AB23" s="513">
        <f>COUNTIF(MF!AA$8:AA$271,$I23)+COUNTIF(MF!AA$8:AA$271,$A23)-$G23</f>
        <v>0</v>
      </c>
      <c r="AC23" s="514">
        <f>COUNTIF(MF!AB$8:AB$271,$I23)+COUNTIF(MF!AB$8:AB$271,$A23)-$G23</f>
        <v>0</v>
      </c>
      <c r="AD23" s="513">
        <f>COUNTIF(MF!AC$8:AC$271,$I23)+COUNTIF(MF!AC$8:AC$271,$A23)-$G23</f>
        <v>0</v>
      </c>
      <c r="AE23" s="514">
        <f>COUNTIF(MF!AD$8:AD$271,$I23)+COUNTIF(MF!AD$8:AD$271,$A23)-$G23</f>
        <v>0</v>
      </c>
      <c r="AF23" s="831">
        <f>COUNTIF(MF!AE$8:AE$271,$I23)+COUNTIF(MF!AE$8:AE$271,$A23)-$G23</f>
        <v>0</v>
      </c>
      <c r="AG23" s="832">
        <f>COUNTIF(MF!AF$8:AF$271,$I23)+COUNTIF(MF!AF$8:AF$271,$A23)-$G23</f>
        <v>0</v>
      </c>
      <c r="AH23" s="831">
        <f>COUNTIF(MF!AG$8:AG$271,$I23)+COUNTIF(MF!AG$8:AG$271,$A23)-$G23</f>
        <v>0</v>
      </c>
      <c r="AI23" s="832">
        <f>COUNTIF(MF!AH$8:AH$271,$I23)+COUNTIF(MF!AH$8:AH$271,$A23)-$G23</f>
        <v>0</v>
      </c>
      <c r="AJ23" s="513">
        <f>COUNTIF(MF!AI$8:AI$271,$I23)+COUNTIF(MF!AI$8:AI$271,$A23)-$G23</f>
        <v>0</v>
      </c>
      <c r="AK23" s="514">
        <f>COUNTIF(MF!AJ$8:AJ$271,$I23)+COUNTIF(MF!AJ$8:AJ$271,$A23)-$G23</f>
        <v>0</v>
      </c>
      <c r="AL23" s="513">
        <f>COUNTIF(MF!AK$8:AK$271,$I23)+COUNTIF(MF!AK$8:AK$271,$A23)-$G23</f>
        <v>0</v>
      </c>
      <c r="AM23" s="514">
        <f>COUNTIF(MF!AL$8:AL$271,$I23)+COUNTIF(MF!AL$8:AL$271,$A23)-$G23</f>
        <v>0</v>
      </c>
      <c r="AN23" s="513">
        <f>COUNTIF(MF!AM$8:AM$271,$I23)+COUNTIF(MF!AM$8:AM$271,$A23)-$G23</f>
        <v>0</v>
      </c>
      <c r="AO23" s="514">
        <f>COUNTIF(MF!AN$8:AN$271,$I23)+COUNTIF(MF!AN$8:AN$271,$A23)-$G23</f>
        <v>0</v>
      </c>
      <c r="AP23" s="513">
        <f>COUNTIF(MF!AO$8:AO$271,$I23)+COUNTIF(MF!AO$8:AO$271,$A23)-$G23</f>
        <v>0</v>
      </c>
      <c r="AQ23" s="514">
        <f>COUNTIF(MF!AP$8:AP$271,$I23)+COUNTIF(MF!AP$8:AP$271,$A23)-$G23</f>
        <v>0</v>
      </c>
      <c r="AR23" s="513">
        <f>COUNTIF(MF!AQ$8:AQ$271,$I23)+COUNTIF(MF!AQ$8:AQ$271,$A23)-$G23</f>
        <v>0</v>
      </c>
      <c r="AS23" s="514">
        <f>COUNTIF(MF!AR$8:AR$271,$I23)+COUNTIF(MF!AR$8:AR$271,$A23)-$G23</f>
        <v>0</v>
      </c>
      <c r="AT23" s="831">
        <f>COUNTIF(MF!AS$8:AS$271,$I23)+COUNTIF(MF!AS$8:AS$271,$A23)-$G23</f>
        <v>0</v>
      </c>
      <c r="AU23" s="832">
        <f>COUNTIF(MF!AT$8:AT$271,$I23)+COUNTIF(MF!AT$8:AT$271,$A23)-$G23</f>
        <v>0</v>
      </c>
      <c r="AV23" s="831">
        <f>COUNTIF(MF!AU$8:AU$271,$I23)+COUNTIF(MF!AU$8:AU$271,$A23)-$G23</f>
        <v>0</v>
      </c>
      <c r="AW23" s="832">
        <f>COUNTIF(MF!AV$8:AV$271,$I23)+COUNTIF(MF!AV$8:AV$271,$A23)-$G23</f>
        <v>0</v>
      </c>
      <c r="AX23" s="513">
        <f>COUNTIF(MF!AW$8:AW$271,$I23)+COUNTIF(MF!AW$8:AW$271,$A23)-$G23</f>
        <v>0</v>
      </c>
      <c r="AY23" s="514">
        <f>COUNTIF(MF!AX$8:AX$271,$I23)+COUNTIF(MF!AX$8:AX$271,$A23)-$G23</f>
        <v>0</v>
      </c>
      <c r="AZ23" s="513">
        <f>COUNTIF(MF!AY$8:AY$271,$I23)+COUNTIF(MF!AY$8:AY$271,$A23)-$G23</f>
        <v>0</v>
      </c>
      <c r="BA23" s="514">
        <f>COUNTIF(MF!AZ$8:AZ$271,$I23)+COUNTIF(MF!AZ$8:AZ$271,$A23)-$G23</f>
        <v>0</v>
      </c>
      <c r="BB23" s="513">
        <f>COUNTIF(MF!BA$8:BA$271,$I23)+COUNTIF(MF!BA$8:BA$271,$A23)-$G23</f>
        <v>0</v>
      </c>
      <c r="BC23" s="514">
        <f>COUNTIF(MF!BB$8:BB$271,$I23)+COUNTIF(MF!BB$8:BB$271,$A23)-$G23</f>
        <v>0</v>
      </c>
      <c r="BD23" s="513">
        <f>COUNTIF(MF!BC$8:BC$271,$I23)+COUNTIF(MF!BC$8:BC$271,$A23)-$G23</f>
        <v>0</v>
      </c>
      <c r="BE23" s="514">
        <f>COUNTIF(MF!BD$8:BD$271,$I23)+COUNTIF(MF!BD$8:BD$271,$A23)-$G23</f>
        <v>0</v>
      </c>
      <c r="BF23" s="513">
        <f>COUNTIF(MF!BE$8:BE$271,$I23)+COUNTIF(MF!BE$8:BE$271,$A23)-$G23</f>
        <v>0</v>
      </c>
      <c r="BG23" s="514">
        <f>COUNTIF(MF!BF$8:BF$271,$I23)+COUNTIF(MF!BF$8:BF$271,$A23)-$G23</f>
        <v>0</v>
      </c>
      <c r="BH23" s="831">
        <f>COUNTIF(MF!BG$8:BG$271,$I23)+COUNTIF(MF!BG$8:BG$271,$A23)-$G23</f>
        <v>0</v>
      </c>
      <c r="BI23" s="832">
        <f>COUNTIF(MF!BH$8:BH$271,$I23)+COUNTIF(MF!BH$8:BH$271,$A23)-$G23</f>
        <v>0</v>
      </c>
      <c r="BJ23" s="831">
        <f>COUNTIF(MF!BI$8:BI$271,$I23)+COUNTIF(MF!BI$8:BI$271,$A23)-$G23</f>
        <v>0</v>
      </c>
      <c r="BK23" s="832">
        <f>COUNTIF(MF!BJ$8:BJ$271,$I23)+COUNTIF(MF!BJ$8:BJ$271,$A23)-$G23</f>
        <v>0</v>
      </c>
      <c r="BL23" s="513">
        <f>COUNTIF(MF!BK$8:BK$271,$I23)+COUNTIF(MF!BK$8:BK$271,$A23)-$G23</f>
        <v>0</v>
      </c>
      <c r="BM23" s="514">
        <f>COUNTIF(MF!BL$8:BL$271,$I23)+COUNTIF(MF!BL$8:BL$271,$A23)-$G23</f>
        <v>0</v>
      </c>
      <c r="BN23" s="513">
        <f>COUNTIF(MF!BM$8:BM$271,$I23)+COUNTIF(MF!BM$8:BM$271,$A23)-$G23</f>
        <v>0</v>
      </c>
      <c r="BO23" s="514">
        <f>COUNTIF(MF!BN$8:BN$271,$I23)+COUNTIF(MF!BN$8:BN$271,$A23)-$G23</f>
        <v>0</v>
      </c>
      <c r="BP23" s="513">
        <f>COUNTIF(MF!BO$8:BO$271,$I23)+COUNTIF(MF!BO$8:BO$271,$A23)-$G23</f>
        <v>0</v>
      </c>
      <c r="BQ23" s="514">
        <f>COUNTIF(MF!BP$8:BP$271,$I23)+COUNTIF(MF!BP$8:BP$271,$A23)-$G23</f>
        <v>0</v>
      </c>
      <c r="BR23" s="513">
        <f>COUNTIF(MF!BQ$8:BQ$271,$I23)+COUNTIF(MF!BQ$8:BQ$271,$A23)-$G23</f>
        <v>0</v>
      </c>
      <c r="BS23" s="515">
        <f>COUNTIF(MF!BR$8:BR$271,$I23)+COUNTIF(MF!BR$8:BR$271,$A23)-$G23</f>
        <v>0</v>
      </c>
      <c r="BT23" s="516">
        <f>COUNTIF(MF!BS$8:BS$271,$I23)+COUNTIF(MF!BS$8:BS$271,$A23)-$G23</f>
        <v>0</v>
      </c>
      <c r="BU23" s="514">
        <f>COUNTIF(MF!BT$8:BT$271,$I23)+COUNTIF(MF!BT$8:BT$271,$A23)-$G23</f>
        <v>0</v>
      </c>
      <c r="BV23" s="831">
        <f>COUNTIF(MF!BU$8:BU$271,$I23)+COUNTIF(MF!BU$8:BU$271,$A23)-$G23</f>
        <v>0</v>
      </c>
      <c r="BW23" s="832">
        <f>COUNTIF(MF!BV$8:BV$271,$I23)+COUNTIF(MF!BV$8:BV$271,$A23)-$G23</f>
        <v>0</v>
      </c>
      <c r="BX23" s="831">
        <f>COUNTIF(MF!BW$8:BW$271,$I23)+COUNTIF(MF!BW$8:BW$271,$A23)-$G23</f>
        <v>0</v>
      </c>
      <c r="BY23" s="832">
        <f>COUNTIF(MF!BX$8:BX$271,$I23)+COUNTIF(MF!BX$8:BX$271,$A23)-$G23</f>
        <v>0</v>
      </c>
      <c r="BZ23" s="513">
        <f>COUNTIF(MF!BY$8:BY$271,$I23)+COUNTIF(MF!BY$8:BY$271,$A23)-$G23</f>
        <v>0</v>
      </c>
      <c r="CA23" s="514">
        <f>COUNTIF(MF!BZ$8:BZ$271,$I23)+COUNTIF(MF!BZ$8:BZ$271,$A23)-$G23</f>
        <v>0</v>
      </c>
      <c r="CB23" s="513">
        <f>COUNTIF(MF!CA$8:CA$271,$I23)+COUNTIF(MF!CA$8:CA$271,$A23)-$G23</f>
        <v>0</v>
      </c>
      <c r="CC23" s="514">
        <f>COUNTIF(MF!CB$8:CB$271,$I23)+COUNTIF(MF!CB$8:CB$271,$A23)-$G23</f>
        <v>0</v>
      </c>
      <c r="CD23" s="513">
        <f>COUNTIF(MF!CC$8:CC$271,$I23)+COUNTIF(MF!CC$8:CC$271,$A23)-$G23</f>
        <v>0</v>
      </c>
      <c r="CE23" s="514">
        <f>COUNTIF(MF!CD$8:CD$271,$I23)+COUNTIF(MF!CD$8:CD$271,$A23)-$G23</f>
        <v>0</v>
      </c>
      <c r="CF23" s="513">
        <f>COUNTIF(MF!CE$8:CE$271,$I23)+COUNTIF(MF!CE$8:CE$271,$A23)-$G23</f>
        <v>0</v>
      </c>
      <c r="CG23" s="514">
        <f>COUNTIF(MF!CF$8:CF$271,$I23)+COUNTIF(MF!CF$8:CF$271,$A23)-$G23</f>
        <v>0</v>
      </c>
      <c r="CH23" s="513">
        <f>COUNTIF(MF!CG$8:CG$271,$I23)+COUNTIF(MF!CG$8:CG$271,$A23)-$G23</f>
        <v>0</v>
      </c>
      <c r="CI23" s="514">
        <f>COUNTIF(MF!CH$8:CH$271,$I23)+COUNTIF(MF!CH$8:CH$271,$A23)-$G23</f>
        <v>0</v>
      </c>
      <c r="CJ23" s="831">
        <f>COUNTIF(MF!CI$8:CI$271,$I23)+COUNTIF(MF!CI$8:CI$271,$A23)-$G23</f>
        <v>0</v>
      </c>
      <c r="CK23" s="832">
        <f>COUNTIF(MF!CJ$8:CJ$271,$I23)+COUNTIF(MF!CJ$8:CJ$271,$A23)-$G23</f>
        <v>0</v>
      </c>
      <c r="CL23" s="831">
        <f>COUNTIF(MF!CK$8:CK$271,$I23)+COUNTIF(MF!CK$8:CK$271,$A23)-$G23</f>
        <v>0</v>
      </c>
      <c r="CM23" s="832">
        <f>COUNTIF(MF!CL$8:CL$271,$I23)+COUNTIF(MF!CL$8:CL$271,$A23)-$G23</f>
        <v>0</v>
      </c>
      <c r="CN23" s="513">
        <f>COUNTIF(MF!CM$8:CM$271,$I23)+COUNTIF(MF!CM$8:CM$271,$A23)-$G23</f>
        <v>0</v>
      </c>
      <c r="CO23" s="514">
        <f>COUNTIF(MF!CN$8:CN$271,$I23)+COUNTIF(MF!CN$8:CN$271,$A23)-$G23</f>
        <v>0</v>
      </c>
      <c r="CP23" s="513">
        <f>COUNTIF(MF!CO$8:CO$271,$I23)+COUNTIF(MF!CO$8:CO$271,$A23)-$G23</f>
        <v>0</v>
      </c>
      <c r="CQ23" s="514">
        <f>COUNTIF(MF!CP$8:CP$271,$I23)+COUNTIF(MF!CP$8:CP$271,$A23)-$G23</f>
        <v>0</v>
      </c>
      <c r="CR23" s="513">
        <f>COUNTIF(MF!CQ$8:CQ$271,$I23)+COUNTIF(MF!CQ$8:CQ$271,$A23)-$G23</f>
        <v>0</v>
      </c>
      <c r="CS23" s="514">
        <f>COUNTIF(MF!CR$8:CR$271,$I23)+COUNTIF(MF!CR$8:CR$271,$A23)-$G23</f>
        <v>0</v>
      </c>
      <c r="CT23" s="513">
        <f>COUNTIF(MF!CS$8:CS$271,$I23)+COUNTIF(MF!CS$8:CS$271,$A23)-$G23</f>
        <v>0</v>
      </c>
      <c r="CU23" s="514">
        <f>COUNTIF(MF!CT$8:CT$271,$I23)+COUNTIF(MF!CT$8:CT$271,$A23)-$G23</f>
        <v>0</v>
      </c>
      <c r="CV23" s="513">
        <f>COUNTIF(MF!CU$8:CU$271,$I23)+COUNTIF(MF!CU$8:CU$271,$A23)-$G23</f>
        <v>0</v>
      </c>
      <c r="CW23" s="514">
        <f>COUNTIF(MF!CV$8:CV$271,$I23)+COUNTIF(MF!CV$8:CV$271,$A23)-$G23</f>
        <v>0</v>
      </c>
      <c r="CX23" s="831">
        <f>COUNTIF(MF!CW$8:CW$271,$I23)+COUNTIF(MF!CW$8:CW$271,$A23)-$G23</f>
        <v>0</v>
      </c>
      <c r="CY23" s="832">
        <f>COUNTIF(MF!CX$8:CX$271,$I23)+COUNTIF(MF!CX$8:CX$271,$A23)-$G23</f>
        <v>0</v>
      </c>
      <c r="CZ23" s="831">
        <f>COUNTIF(MF!CY$8:CY$271,$I23)+COUNTIF(MF!CY$8:CY$271,$A23)-$G23</f>
        <v>0</v>
      </c>
      <c r="DA23" s="832">
        <f>COUNTIF(MF!CZ$8:CZ$271,$I23)+COUNTIF(MF!CZ$8:CZ$271,$A23)-$G23</f>
        <v>0</v>
      </c>
      <c r="DB23" s="513">
        <f>COUNTIF(MF!DA$8:DA$271,$I23)+COUNTIF(MF!DA$8:DA$271,$A23)-$G23</f>
        <v>0</v>
      </c>
      <c r="DC23" s="514">
        <f>COUNTIF(MF!DB$8:DB$271,$I23)+COUNTIF(MF!DB$8:DB$271,$A23)-$G23</f>
        <v>0</v>
      </c>
      <c r="DD23" s="513">
        <f>COUNTIF(MF!DC$8:DC$271,$I23)+COUNTIF(MF!DC$8:DC$271,$A23)-$G23</f>
        <v>0</v>
      </c>
      <c r="DE23" s="514">
        <f>COUNTIF(MF!DD$8:DD$271,$I23)+COUNTIF(MF!DD$8:DD$271,$A23)-$G23</f>
        <v>0</v>
      </c>
      <c r="DF23" s="513">
        <f>COUNTIF(MF!DE$8:DE$271,$I23)+COUNTIF(MF!DE$8:DE$271,$A23)-$G23</f>
        <v>0</v>
      </c>
      <c r="DG23" s="514">
        <f>COUNTIF(MF!DF$8:DF$271,$I23)+COUNTIF(MF!DF$8:DF$271,$A23)-$G23</f>
        <v>0</v>
      </c>
      <c r="DH23" s="513">
        <f>COUNTIF(MF!DG$8:DG$271,$I23)+COUNTIF(MF!DG$8:DG$271,$A23)-$G23</f>
        <v>0</v>
      </c>
      <c r="DI23" s="514">
        <f>COUNTIF(MF!DH$8:DH$271,$I23)+COUNTIF(MF!DH$8:DH$271,$A23)-$G23</f>
        <v>0</v>
      </c>
      <c r="DJ23" s="513">
        <f>COUNTIF(MF!DI$8:DI$271,$I23)+COUNTIF(MF!DI$8:DI$271,$A23)-$G23</f>
        <v>0</v>
      </c>
      <c r="DK23" s="514">
        <f>COUNTIF(MF!DJ$8:DJ$271,$I23)+COUNTIF(MF!DJ$8:DJ$271,$A23)-$G23</f>
        <v>0</v>
      </c>
      <c r="DL23" s="831">
        <f>COUNTIF(MF!DK$8:DK$271,$I23)+COUNTIF(MF!DK$8:DK$271,$A23)-$G23</f>
        <v>0</v>
      </c>
      <c r="DM23" s="832">
        <f>COUNTIF(MF!DL$8:DL$271,$I23)+COUNTIF(MF!DL$8:DL$271,$A23)-$G23</f>
        <v>0</v>
      </c>
      <c r="DN23" s="831">
        <f>COUNTIF(MF!DM$8:DM$271,$I23)+COUNTIF(MF!DM$8:DM$271,$A23)-$G23</f>
        <v>0</v>
      </c>
      <c r="DO23" s="832">
        <f>COUNTIF(MF!DN$8:DN$271,$I23)+COUNTIF(MF!DN$8:DN$271,$A23)-$G23</f>
        <v>0</v>
      </c>
      <c r="DP23" s="513">
        <f>COUNTIF(MF!DO$8:DO$271,$I23)+COUNTIF(MF!DO$8:DO$271,$A23)-$G23</f>
        <v>0</v>
      </c>
      <c r="DQ23" s="514">
        <f>COUNTIF(MF!DP$8:DP$271,$I23)+COUNTIF(MF!DP$8:DP$271,$A23)-$G23</f>
        <v>0</v>
      </c>
      <c r="DR23" s="513">
        <f>COUNTIF(MF!DQ$8:DQ$271,$I23)+COUNTIF(MF!DQ$8:DQ$271,$A23)-$G23</f>
        <v>0</v>
      </c>
      <c r="DS23" s="514">
        <f>COUNTIF(MF!DR$8:DR$271,$I23)+COUNTIF(MF!DR$8:DR$271,$A23)-$G23</f>
        <v>0</v>
      </c>
      <c r="DT23" s="513">
        <f>COUNTIF(MF!DS$8:DS$271,$I23)+COUNTIF(MF!DS$8:DS$271,$A23)-$G23</f>
        <v>0</v>
      </c>
      <c r="DU23" s="514">
        <f>COUNTIF(MF!DT$8:DT$271,$I23)+COUNTIF(MF!DT$8:DT$271,$A23)-$G23</f>
        <v>0</v>
      </c>
      <c r="DV23" s="513">
        <f>COUNTIF(MF!DU$8:DU$271,$I23)+COUNTIF(MF!DU$8:DU$271,$A23)-$G23</f>
        <v>0</v>
      </c>
      <c r="DW23" s="514">
        <f>COUNTIF(MF!DV$8:DV$271,$I23)+COUNTIF(MF!DV$8:DV$271,$A23)-$G23</f>
        <v>0</v>
      </c>
      <c r="DX23" s="513">
        <f>COUNTIF(MF!DW$8:DW$271,$I23)+COUNTIF(MF!DW$8:DW$271,$A23)-$G23</f>
        <v>0</v>
      </c>
      <c r="DY23" s="515">
        <f>COUNTIF(MF!DX$8:DX$271,$I23)+COUNTIF(MF!DX$8:DX$271,$A23)-$G23</f>
        <v>0</v>
      </c>
      <c r="DZ23" s="516">
        <f>COUNTIF(MF!DY$8:DY$271,$I23)+COUNTIF(MF!DY$8:DY$271,$A23)-$G23</f>
        <v>0</v>
      </c>
      <c r="EA23" s="514">
        <f>COUNTIF(MF!DZ$8:DZ$271,$I23)+COUNTIF(MF!DZ$8:DZ$271,$A23)-$G23</f>
        <v>0</v>
      </c>
      <c r="EB23" s="831">
        <f>COUNTIF(MF!EA$8:EA$271,$I23)+COUNTIF(MF!EA$8:EA$271,$A23)-$G23</f>
        <v>0</v>
      </c>
      <c r="EC23" s="832">
        <f>COUNTIF(MF!EB$8:EB$271,$I23)+COUNTIF(MF!EB$8:EB$271,$A23)-$G23</f>
        <v>0</v>
      </c>
      <c r="ED23" s="831">
        <f>COUNTIF(MF!EC$8:EC$271,$I23)+COUNTIF(MF!EC$8:EC$271,$A23)-$G23</f>
        <v>0</v>
      </c>
      <c r="EE23" s="832">
        <f>COUNTIF(MF!ED$8:ED$271,$I23)+COUNTIF(MF!ED$8:ED$271,$A23)-$G23</f>
        <v>0</v>
      </c>
      <c r="EF23" s="513">
        <f>COUNTIF(MF!EE$8:EE$271,$I23)+COUNTIF(MF!EE$8:EE$271,$A23)-$G23</f>
        <v>0</v>
      </c>
      <c r="EG23" s="514">
        <f>COUNTIF(MF!EF$8:EF$271,$I23)+COUNTIF(MF!EF$8:EF$271,$A23)-$G23</f>
        <v>0</v>
      </c>
      <c r="EH23" s="855">
        <f>COUNTIF(MF!EG$8:EG$271,$I23)+COUNTIF(MF!EG$8:EG$271,$A23)-$G23</f>
        <v>0</v>
      </c>
      <c r="EI23" s="856">
        <f>COUNTIF(MF!EH$8:EH$271,$I23)+COUNTIF(MF!EH$8:EH$271,$A23)-$G23</f>
        <v>0</v>
      </c>
      <c r="EJ23" s="513">
        <f>COUNTIF(MF!EI$8:EI$271,$I23)+COUNTIF(MF!EI$8:EI$271,$A23)-$G23</f>
        <v>0</v>
      </c>
      <c r="EK23" s="514">
        <f>COUNTIF(MF!EJ$8:EJ$271,$I23)+COUNTIF(MF!EJ$8:EJ$271,$A23)-$G23</f>
        <v>0</v>
      </c>
      <c r="EL23" s="513">
        <f>COUNTIF(MF!EK$8:EK$271,$I23)+COUNTIF(MF!EK$8:EK$271,$A23)-$G23</f>
        <v>0</v>
      </c>
      <c r="EM23" s="514">
        <f>COUNTIF(MF!EL$8:EL$271,$I23)+COUNTIF(MF!EL$8:EL$271,$A23)-$G23</f>
        <v>0</v>
      </c>
      <c r="EN23" s="513">
        <f>COUNTIF(MF!EM$8:EM$271,$I23)+COUNTIF(MF!EM$8:EM$271,$A23)-$G23</f>
        <v>0</v>
      </c>
      <c r="EO23" s="514">
        <f>COUNTIF(MF!EN$8:EN$271,$I23)+COUNTIF(MF!EN$8:EN$271,$A23)-$G23</f>
        <v>0</v>
      </c>
      <c r="EP23" s="831">
        <f>COUNTIF(MF!EO$8:EO$271,$I23)+COUNTIF(MF!EO$8:EO$271,$A23)-$G23</f>
        <v>0</v>
      </c>
      <c r="EQ23" s="832">
        <f>COUNTIF(MF!EP$8:EP$271,$I23)+COUNTIF(MF!EP$8:EP$271,$A23)-$G23</f>
        <v>0</v>
      </c>
      <c r="ER23" s="831">
        <f>COUNTIF(MF!EQ$8:EQ$271,$I23)+COUNTIF(MF!EQ$8:EQ$271,$A23)-$G23</f>
        <v>0</v>
      </c>
      <c r="ES23" s="832">
        <f>COUNTIF(MF!ER$8:ER$271,$I23)+COUNTIF(MF!ER$8:ER$271,$A23)-$G23</f>
        <v>0</v>
      </c>
      <c r="ET23" s="513">
        <f>COUNTIF(MF!ES$8:ES$271,$I23)+COUNTIF(MF!ES$8:ES$271,$A23)-$G23</f>
        <v>0</v>
      </c>
      <c r="EU23" s="514">
        <f>COUNTIF(MF!ET$8:ET$271,$I23)+COUNTIF(MF!ET$8:ET$271,$A23)-$G23</f>
        <v>0</v>
      </c>
      <c r="EV23" s="513">
        <f>COUNTIF(MF!EU$8:EU$271,$I23)+COUNTIF(MF!EU$8:EU$271,$A23)-$G23</f>
        <v>0</v>
      </c>
      <c r="EW23" s="514">
        <f>COUNTIF(MF!EV$8:EV$271,$I23)+COUNTIF(MF!EV$8:EV$271,$A23)-$G23</f>
        <v>0</v>
      </c>
      <c r="EX23" s="513">
        <f>COUNTIF(MF!EW$8:EW$271,$I23)+COUNTIF(MF!EW$8:EW$271,$A23)-$G23</f>
        <v>0</v>
      </c>
      <c r="EY23" s="514">
        <f>COUNTIF(MF!EX$8:EX$271,$I23)+COUNTIF(MF!EX$8:EX$271,$A23)-$G23</f>
        <v>0</v>
      </c>
      <c r="EZ23" s="513">
        <f>COUNTIF(MF!EY$8:EY$271,$I23)+COUNTIF(MF!EY$8:EY$271,$A23)-$G23</f>
        <v>0</v>
      </c>
      <c r="FA23" s="514">
        <f>COUNTIF(MF!EZ$8:EZ$271,$I23)+COUNTIF(MF!EZ$8:EZ$271,$A23)-$G23</f>
        <v>0</v>
      </c>
      <c r="FB23" s="513">
        <f>COUNTIF(MF!FA$8:FA$271,$I23)+COUNTIF(MF!FA$8:FA$271,$A23)-$G23</f>
        <v>0</v>
      </c>
      <c r="FC23" s="514">
        <f>COUNTIF(MF!FB$8:FB$271,$I23)+COUNTIF(MF!FB$8:FB$271,$A23)-$G23</f>
        <v>0</v>
      </c>
      <c r="FD23" s="831">
        <f>COUNTIF(MF!FC$8:FC$271,$I23)+COUNTIF(MF!FC$8:FC$271,$A23)-$G23</f>
        <v>0</v>
      </c>
      <c r="FE23" s="832">
        <f>COUNTIF(MF!FD$8:FD$271,$I23)+COUNTIF(MF!FD$8:FD$271,$A23)-$G23</f>
        <v>0</v>
      </c>
      <c r="FF23" s="831">
        <f>COUNTIF(MF!FE$8:FE$271,$I23)+COUNTIF(MF!FE$8:FE$271,$A23)-$G23</f>
        <v>0</v>
      </c>
      <c r="FG23" s="832">
        <f>COUNTIF(MF!FF$8:FF$271,$I23)+COUNTIF(MF!FF$8:FF$271,$A23)-$G23</f>
        <v>0</v>
      </c>
      <c r="FH23" s="513">
        <f>COUNTIF(MF!FG$8:FG$271,$I23)+COUNTIF(MF!FG$8:FG$271,$A23)-$G23</f>
        <v>0</v>
      </c>
      <c r="FI23" s="514">
        <f>COUNTIF(MF!FH$8:FH$271,$I23)+COUNTIF(MF!FH$8:FH$271,$A23)-$G23</f>
        <v>0</v>
      </c>
      <c r="FJ23" s="513">
        <f>COUNTIF(MF!FI$8:FI$271,$I23)+COUNTIF(MF!FI$8:FI$271,$A23)-$G23</f>
        <v>0</v>
      </c>
      <c r="FK23" s="514">
        <f>COUNTIF(MF!FJ$8:FJ$271,$I23)+COUNTIF(MF!FJ$8:FJ$271,$A23)-$G23</f>
        <v>0</v>
      </c>
      <c r="FL23" s="513">
        <f>COUNTIF(MF!FK$8:FK$271,$I23)+COUNTIF(MF!FK$8:FK$271,$A23)-$G23</f>
        <v>0</v>
      </c>
      <c r="FM23" s="514">
        <f>COUNTIF(MF!FL$8:FL$271,$I23)+COUNTIF(MF!FL$8:FL$271,$A23)-$G23</f>
        <v>0</v>
      </c>
      <c r="FN23" s="513">
        <f>COUNTIF(MF!FM$8:FM$271,$I23)+COUNTIF(MF!FM$8:FM$271,$A23)-$G23</f>
        <v>0</v>
      </c>
      <c r="FO23" s="514">
        <f>COUNTIF(MF!FN$8:FN$271,$I23)+COUNTIF(MF!FN$8:FN$271,$A23)-$G23</f>
        <v>0</v>
      </c>
      <c r="FP23" s="513">
        <f>COUNTIF(MF!FO$8:FO$271,$I23)+COUNTIF(MF!FO$8:FO$271,$A23)-$G23</f>
        <v>0</v>
      </c>
      <c r="FQ23" s="514">
        <f>COUNTIF(MF!FP$8:FP$271,$I23)+COUNTIF(MF!FP$8:FP$271,$A23)-$G23</f>
        <v>0</v>
      </c>
      <c r="FR23" s="831">
        <f>COUNTIF(MF!FQ$8:FQ$271,$I23)+COUNTIF(MF!FQ$8:FQ$271,$A23)-$G23</f>
        <v>0</v>
      </c>
      <c r="FS23" s="832">
        <f>COUNTIF(MF!FR$8:FR$271,$I23)+COUNTIF(MF!FR$8:FR$271,$A23)-$G23</f>
        <v>0</v>
      </c>
      <c r="FT23" s="831">
        <f>COUNTIF(MF!FS$8:FS$271,$I23)+COUNTIF(MF!FS$8:FS$271,$A23)-$G23</f>
        <v>0</v>
      </c>
      <c r="FU23" s="832">
        <f>COUNTIF(MF!FT$8:FT$271,$I23)+COUNTIF(MF!FT$8:FT$271,$A23)-$G23</f>
        <v>0</v>
      </c>
      <c r="FV23" s="513">
        <f>COUNTIF(MF!FU$8:FU$271,$I23)+COUNTIF(MF!FU$8:FU$271,$A23)-$G23</f>
        <v>0</v>
      </c>
      <c r="FW23" s="514">
        <f>COUNTIF(MF!FV$8:FV$271,$I23)+COUNTIF(MF!FV$8:FV$271,$A23)-$G23</f>
        <v>0</v>
      </c>
      <c r="FX23" s="513">
        <f>COUNTIF(MF!FW$8:FW$271,$I23)+COUNTIF(MF!FW$8:FW$271,$A23)-$G23</f>
        <v>0</v>
      </c>
      <c r="FY23" s="514">
        <f>COUNTIF(MF!FX$8:FX$271,$I23)+COUNTIF(MF!FX$8:FX$271,$A23)-$G23</f>
        <v>0</v>
      </c>
      <c r="FZ23" s="513">
        <f>COUNTIF(MF!FY$8:FY$271,$I23)+COUNTIF(MF!FY$8:FY$271,$A23)-$G23</f>
        <v>0</v>
      </c>
      <c r="GA23" s="514">
        <f>COUNTIF(MF!FZ$8:FZ$271,$I23)+COUNTIF(MF!FZ$8:FZ$271,$A23)-$G23</f>
        <v>0</v>
      </c>
      <c r="GB23" s="513">
        <f>COUNTIF(MF!GA$8:GA$271,$I23)+COUNTIF(MF!GA$8:GA$271,$A23)-$G23</f>
        <v>0</v>
      </c>
      <c r="GC23" s="514">
        <f>COUNTIF(MF!GB$8:GB$271,$I23)+COUNTIF(MF!GB$8:GB$271,$A23)-$G23</f>
        <v>0</v>
      </c>
      <c r="GD23" s="513">
        <f>COUNTIF(MF!GC$8:GC$271,$I23)+COUNTIF(MF!GC$8:GC$271,$A23)-$G23</f>
        <v>0</v>
      </c>
      <c r="GE23" s="514">
        <f>COUNTIF(MF!GD$8:GD$271,$I23)+COUNTIF(MF!GD$8:GD$271,$A23)-$G23</f>
        <v>0</v>
      </c>
      <c r="GF23" s="831">
        <f>COUNTIF(MF!GE$8:GE$271,$I23)+COUNTIF(MF!GE$8:GE$271,$A23)-$G23</f>
        <v>0</v>
      </c>
      <c r="GG23" s="832">
        <f>COUNTIF(MF!GF$8:GF$271,$I23)+COUNTIF(MF!GF$8:GF$271,$A23)-$G23</f>
        <v>0</v>
      </c>
      <c r="GH23" s="831">
        <f>COUNTIF(MF!GG$8:GG$271,$I23)+COUNTIF(MF!GG$8:GG$271,$A23)-$G23</f>
        <v>0</v>
      </c>
      <c r="GI23" s="870">
        <f>COUNTIF(MF!GH$8:GH$271,$I23)+COUNTIF(MF!GH$8:GH$271,$A23)-$G23</f>
        <v>0</v>
      </c>
      <c r="GJ23" s="513">
        <f>COUNTIF(MF!GI$8:GI$271,$I23)+COUNTIF(MF!GI$8:GI$271,$A23)-$G23</f>
        <v>0</v>
      </c>
      <c r="GK23" s="514">
        <f>COUNTIF(MF!GJ$8:GJ$271,$I23)+COUNTIF(MF!GJ$8:GJ$271,$A23)-$G23</f>
        <v>0</v>
      </c>
      <c r="GL23" s="513">
        <f>COUNTIF(MF!GK$8:GK$271,$I23)+COUNTIF(MF!GK$8:GK$271,$A23)-$G23</f>
        <v>0</v>
      </c>
      <c r="GM23" s="514">
        <f>COUNTIF(MF!GL$8:GL$271,$I23)+COUNTIF(MF!GL$8:GL$271,$A23)-$G23</f>
        <v>0</v>
      </c>
      <c r="GN23" s="513">
        <f>COUNTIF(MF!GM$8:GM$271,$I23)+COUNTIF(MF!GM$8:GM$271,$A23)-$G23</f>
        <v>0</v>
      </c>
      <c r="GO23" s="514">
        <f>COUNTIF(MF!GN$8:GN$271,$I23)+COUNTIF(MF!GN$8:GN$271,$A23)-$G23</f>
        <v>0</v>
      </c>
      <c r="GP23" s="513">
        <f>COUNTIF(MF!GO$8:GO$271,$I23)+COUNTIF(MF!GO$8:GO$271,$A23)-$G23</f>
        <v>0</v>
      </c>
      <c r="GQ23" s="514">
        <f>COUNTIF(MF!GP$8:GP$271,$I23)+COUNTIF(MF!GP$8:GP$271,$A23)-$G23</f>
        <v>0</v>
      </c>
      <c r="GR23" s="513">
        <f>COUNTIF(MF!GQ$8:GQ$271,$I23)+COUNTIF(MF!GQ$8:GQ$271,$A23)-$G23</f>
        <v>0</v>
      </c>
      <c r="GS23" s="514">
        <f>COUNTIF(MF!GR$8:GR$271,$I23)+COUNTIF(MF!GR$8:GR$271,$A23)-$G23</f>
        <v>0</v>
      </c>
      <c r="GT23" s="831">
        <f>COUNTIF(MF!GS$8:GS$271,$I23)+COUNTIF(MF!GS$8:GS$271,$A23)-$G23</f>
        <v>0</v>
      </c>
      <c r="GU23" s="832">
        <f>COUNTIF(MF!GT$8:GT$271,$I23)+COUNTIF(MF!GT$8:GT$271,$A23)-$G23</f>
        <v>0</v>
      </c>
      <c r="GV23" s="831">
        <f>COUNTIF(MF!GU$8:GU$271,$I23)+COUNTIF(MF!GU$8:GU$271,$A23)-$G23</f>
        <v>0</v>
      </c>
      <c r="GW23" s="832">
        <f>COUNTIF(MF!GV$8:GV$271,$I23)+COUNTIF(MF!GV$8:GV$271,$A23)-$G23</f>
        <v>0</v>
      </c>
      <c r="GX23" s="513">
        <f>COUNTIF(MF!GW$8:GW$271,$I23)+COUNTIF(MF!GW$8:GW$271,$A23)-$G23</f>
        <v>0</v>
      </c>
      <c r="GY23" s="514">
        <f>COUNTIF(MF!GX$8:GX$271,$I23)+COUNTIF(MF!GX$8:GX$271,$A23)-$G23</f>
        <v>0</v>
      </c>
      <c r="GZ23" s="513">
        <f>COUNTIF(MF!GY$8:GY$271,$I23)+COUNTIF(MF!GY$8:GY$271,$A23)-$G23</f>
        <v>0</v>
      </c>
      <c r="HA23" s="514">
        <f>COUNTIF(MF!GZ$8:GZ$271,$I23)+COUNTIF(MF!GZ$8:GZ$271,$A23)-$G23</f>
        <v>0</v>
      </c>
      <c r="HB23" s="513">
        <f>COUNTIF(MF!HA$8:HA$271,$I23)+COUNTIF(MF!HA$8:HA$271,$A23)-$G23</f>
        <v>0</v>
      </c>
      <c r="HC23" s="514">
        <f>COUNTIF(MF!HB$8:HB$271,$I23)+COUNTIF(MF!HB$8:HB$271,$A23)-$G23</f>
        <v>0</v>
      </c>
      <c r="HD23" s="513">
        <f>COUNTIF(MF!HC$8:HC$271,$I23)+COUNTIF(MF!HC$8:HC$271,$A23)-$G23</f>
        <v>0</v>
      </c>
      <c r="HE23" s="514">
        <f>COUNTIF(MF!HD$8:HD$271,$I23)+COUNTIF(MF!HD$8:HD$271,$A23)-$G23</f>
        <v>0</v>
      </c>
      <c r="HF23" s="513">
        <f>COUNTIF(MF!HE$8:HE$271,$I23)+COUNTIF(MF!HE$8:HE$271,$A23)-$G23</f>
        <v>0</v>
      </c>
      <c r="HG23" s="514">
        <f>COUNTIF(MF!HF$8:HF$271,$I23)+COUNTIF(MF!HF$8:HF$271,$A23)-$G23</f>
        <v>0</v>
      </c>
      <c r="HH23" s="831">
        <f>COUNTIF(MF!HG$8:HG$271,$I23)+COUNTIF(MF!HG$8:HG$271,$A23)-$G23</f>
        <v>0</v>
      </c>
      <c r="HI23" s="832">
        <f>COUNTIF(MF!HH$8:HH$271,$I23)+COUNTIF(MF!HH$8:HH$271,$A23)-$G23</f>
        <v>0</v>
      </c>
      <c r="HJ23" s="831">
        <f>COUNTIF(MF!HI$8:HI$271,$I23)+COUNTIF(MF!HI$8:HI$271,$A23)-$G23</f>
        <v>0</v>
      </c>
      <c r="HK23" s="832">
        <f>COUNTIF(MF!HJ$8:HJ$271,$I23)+COUNTIF(MF!HJ$8:HJ$271,$A23)-$G23</f>
        <v>0</v>
      </c>
      <c r="HL23" s="513">
        <f>COUNTIF(MF!HK$8:HK$271,$I23)+COUNTIF(MF!HK$8:HK$271,$A23)-$G23</f>
        <v>0</v>
      </c>
      <c r="HM23" s="514">
        <f>COUNTIF(MF!HL$8:HL$271,$I23)+COUNTIF(MF!HL$8:HL$271,$A23)-$G23</f>
        <v>0</v>
      </c>
      <c r="HN23" s="513">
        <f>COUNTIF(MF!HM$8:HM$271,$I23)+COUNTIF(MF!HM$8:HM$271,$A23)-$G23</f>
        <v>0</v>
      </c>
      <c r="HO23" s="514">
        <f>COUNTIF(MF!HN$8:HN$271,$I23)+COUNTIF(MF!HN$8:HN$271,$A23)-$G23</f>
        <v>0</v>
      </c>
      <c r="HP23" s="513">
        <f>COUNTIF(MF!HO$8:HO$271,$I23)+COUNTIF(MF!HO$8:HO$271,$A23)-$G23</f>
        <v>0</v>
      </c>
      <c r="HQ23" s="514">
        <f>COUNTIF(MF!HP$8:HP$271,$I23)+COUNTIF(MF!HP$8:HP$271,$A23)-$G23</f>
        <v>0</v>
      </c>
      <c r="HR23" s="513">
        <f>COUNTIF(MF!HQ$8:HQ$271,$I23)+COUNTIF(MF!HQ$8:HQ$271,$A23)-$G23</f>
        <v>0</v>
      </c>
      <c r="HS23" s="514">
        <f>COUNTIF(MF!HR$8:HR$271,$I23)+COUNTIF(MF!HR$8:HR$271,$A23)-$G23</f>
        <v>0</v>
      </c>
      <c r="HT23" s="886">
        <f>COUNTIF(MF!HS$8:HS$271,$I23)+COUNTIF(MF!HS$8:HS$271,$A23)-$G23</f>
        <v>0</v>
      </c>
      <c r="HU23" s="887">
        <f>COUNTIF(MF!HT$8:HT$271,$I23)+COUNTIF(MF!HT$8:HT$271,$A23)-$G23</f>
        <v>0</v>
      </c>
      <c r="HV23" s="831">
        <f>COUNTIF(MF!HU$8:HU$271,$I23)+COUNTIF(MF!HU$8:HU$271,$A23)-$G23</f>
        <v>0</v>
      </c>
      <c r="HW23" s="832">
        <f>COUNTIF(MF!HV$8:HV$271,$I23)+COUNTIF(MF!HV$8:HV$271,$A23)-$G23</f>
        <v>0</v>
      </c>
      <c r="HX23" s="886">
        <f>COUNTIF(MF!HW$8:HW$271,$I23)+COUNTIF(MF!HW$8:HW$271,$A23)-$G23</f>
        <v>0</v>
      </c>
      <c r="HY23" s="887">
        <f>COUNTIF(MF!HX$8:HX$271,$I23)+COUNTIF(MF!HX$8:HX$271,$A23)-$G23</f>
        <v>0</v>
      </c>
      <c r="HZ23" s="513">
        <f>COUNTIF(MF!HY$8:HY$271,$I23)+COUNTIF(MF!HY$8:HY$271,$A23)-$G23</f>
        <v>0</v>
      </c>
      <c r="IA23" s="514">
        <f>COUNTIF(MF!HZ$8:HZ$271,$I23)+COUNTIF(MF!HZ$8:HZ$271,$A23)-$G23</f>
        <v>0</v>
      </c>
      <c r="IB23" s="513">
        <f>COUNTIF(MF!IA$8:IA$271,$I23)+COUNTIF(MF!IA$8:IA$271,$A23)-$G23</f>
        <v>0</v>
      </c>
      <c r="IC23" s="514">
        <f>COUNTIF(MF!IB$8:IB$271,$I23)+COUNTIF(MF!IB$8:IB$271,$A23)-$G23</f>
        <v>0</v>
      </c>
      <c r="ID23" s="513">
        <f>COUNTIF(MF!IC$8:IC$271,$I23)+COUNTIF(MF!IC$8:IC$271,$A23)-$G23</f>
        <v>0</v>
      </c>
      <c r="IE23" s="514">
        <f>COUNTIF(MF!ID$8:ID$271,$I23)+COUNTIF(MF!ID$8:ID$271,$A23)-$G23</f>
        <v>0</v>
      </c>
      <c r="IF23" s="900">
        <f>COUNTIF(MF!IE$8:IE$271,$I23)+COUNTIF(MF!IE$8:IE$271,$A23)-$G23</f>
        <v>0</v>
      </c>
      <c r="IG23" s="512">
        <f>COUNTIF(MF!IF$8:IF$271,$I23)+COUNTIF(MF!IF$8:IF$271,$A23)-$G23</f>
        <v>0</v>
      </c>
      <c r="IH23" s="513">
        <f>COUNTIF(MF!IG$8:IG$271,$I23)+COUNTIF(MF!IG$8:IG$271,$A23)-$G23</f>
        <v>0</v>
      </c>
      <c r="II23" s="514">
        <f>COUNTIF(MF!IH$8:IH$271,$I23)+COUNTIF(MF!IH$8:IH$271,$A23)-$G23</f>
        <v>0</v>
      </c>
      <c r="IJ23" s="831">
        <f>COUNTIF(MF!II$8:II$271,$I23)+COUNTIF(MF!II$8:II$271,$A23)-$G23</f>
        <v>0</v>
      </c>
      <c r="IK23" s="832">
        <f>COUNTIF(MF!IJ$8:IJ$271,$I23)+COUNTIF(MF!IJ$8:IJ$271,$A23)-$G23</f>
        <v>0</v>
      </c>
      <c r="IL23" s="831">
        <f>COUNTIF(MF!IK$8:IK$271,$I23)+COUNTIF(MF!IK$8:IK$271,$A23)-$G23</f>
        <v>0</v>
      </c>
      <c r="IM23" s="832">
        <f>COUNTIF(MF!IL$8:IL$271,$I23)+COUNTIF(MF!IL$8:IL$271,$A23)-$G23</f>
        <v>0</v>
      </c>
      <c r="IN23" s="513">
        <f>COUNTIF(MF!IM$8:IM$271,$I23)+COUNTIF(MF!IM$8:IM$271,$A23)-$G23</f>
        <v>0</v>
      </c>
      <c r="IO23" s="514">
        <f>COUNTIF(MF!IN$8:IN$271,$I23)+COUNTIF(MF!IN$8:IN$271,$A23)-$G23</f>
        <v>0</v>
      </c>
      <c r="IP23" s="513">
        <f>COUNTIF(MF!IO$8:IO$271,$I23)+COUNTIF(MF!IO$8:IO$271,$A23)-$G23</f>
        <v>0</v>
      </c>
      <c r="IQ23" s="514">
        <f>COUNTIF(MF!IP$8:IP$271,$I23)+COUNTIF(MF!IP$8:IP$271,$A23)-$G23</f>
        <v>0</v>
      </c>
      <c r="IR23" s="906">
        <f>COUNTIF(MF!IQ$8:IQ$271,$I23)+COUNTIF(MF!IQ$8:IQ$271,$A23)-$G23</f>
        <v>0</v>
      </c>
      <c r="IS23" s="512">
        <f>COUNTIF(MF!IR$8:IR$271,$I23)+COUNTIF(MF!IR$8:IR$271,$A23)-$G23</f>
        <v>0</v>
      </c>
      <c r="IT23" s="513">
        <f>COUNTIF(MF!IS$8:IS$271,$I23)+COUNTIF(MF!IS$8:IS$271,$A23)-$G23</f>
        <v>0</v>
      </c>
      <c r="IU23" s="514">
        <f>COUNTIF(MF!IT$8:IT$271,$I23)+COUNTIF(MF!IT$8:IT$271,$A23)-$G23</f>
        <v>0</v>
      </c>
      <c r="IV23" s="513">
        <f>COUNTIF(MF!IU$8:IU$271,$I23)+COUNTIF(MF!IU$8:IU$271,$A23)-$G23</f>
        <v>0</v>
      </c>
      <c r="IW23" s="514">
        <f>COUNTIF(MF!IV$8:IV$271,$I23)+COUNTIF(MF!IV$8:IV$271,$A23)-$G23</f>
        <v>0</v>
      </c>
      <c r="IX23" s="831">
        <f>COUNTIF(MF!IW$8:IW$271,$I23)+COUNTIF(MF!IW$8:IW$271,$A23)-$G23</f>
        <v>0</v>
      </c>
      <c r="IY23" s="832">
        <f>COUNTIF(MF!IX$8:IX$271,$I23)+COUNTIF(MF!IX$8:IX$271,$A23)-$G23</f>
        <v>0</v>
      </c>
      <c r="IZ23" s="831">
        <f>COUNTIF(MF!IY$8:IY$271,$I23)+COUNTIF(MF!IY$8:IY$271,$A23)-$G23</f>
        <v>0</v>
      </c>
      <c r="JA23" s="832">
        <f>COUNTIF(MF!IZ$8:IZ$271,$I23)+COUNTIF(MF!IZ$8:IZ$271,$A23)-$G23</f>
        <v>0</v>
      </c>
      <c r="JB23" s="513">
        <f>COUNTIF(MF!JA$8:JA$271,$I23)+COUNTIF(MF!JA$8:JA$271,$A23)-$G23</f>
        <v>0</v>
      </c>
      <c r="JC23" s="514">
        <f>COUNTIF(MF!JB$8:JB$271,$I23)+COUNTIF(MF!JB$8:JB$271,$A23)-$G23</f>
        <v>0</v>
      </c>
      <c r="JD23" s="513">
        <f>COUNTIF(MF!JC$8:JC$271,$I23)+COUNTIF(MF!JC$8:JC$271,$A23)-$G23</f>
        <v>0</v>
      </c>
      <c r="JE23" s="514">
        <f>COUNTIF(MF!JD$8:JD$271,$I23)+COUNTIF(MF!JD$8:JD$271,$A23)-$G23</f>
        <v>0</v>
      </c>
      <c r="JF23" s="513">
        <f>COUNTIF(MF!JE$8:JE$271,$I23)+COUNTIF(MF!JE$8:JE$271,$A23)-$G23</f>
        <v>0</v>
      </c>
      <c r="JG23" s="514">
        <f>COUNTIF(MF!JF$8:JF$271,$I23)+COUNTIF(MF!JF$8:JF$271,$A23)-$G23</f>
        <v>0</v>
      </c>
      <c r="JH23" s="513">
        <f>COUNTIF(MF!JG$8:JG$271,$I23)+COUNTIF(MF!JG$8:JG$271,$A23)-$G23</f>
        <v>0</v>
      </c>
      <c r="JI23" s="514">
        <f>COUNTIF(MF!JH$8:JH$271,$I23)+COUNTIF(MF!JH$8:JH$271,$A23)-$G23</f>
        <v>0</v>
      </c>
      <c r="JJ23" s="513">
        <f>COUNTIF(MF!JI$8:JI$271,$I23)+COUNTIF(MF!JI$8:JI$271,$A23)-$G23</f>
        <v>0</v>
      </c>
      <c r="JK23" s="514">
        <f>COUNTIF(MF!JJ$8:JJ$271,$I23)+COUNTIF(MF!JJ$8:JJ$271,$A23)-$G23</f>
        <v>0</v>
      </c>
      <c r="JL23" s="831">
        <f>COUNTIF(MF!JK$8:JK$271,$I23)+COUNTIF(MF!JK$8:JK$271,$A23)-$G23</f>
        <v>0</v>
      </c>
      <c r="JM23" s="832">
        <f>COUNTIF(MF!JL$8:JL$271,$I23)+COUNTIF(MF!JL$8:JL$271,$A23)-$G23</f>
        <v>0</v>
      </c>
      <c r="JN23" s="831">
        <f>COUNTIF(MF!JM$8:JM$271,$I23)+COUNTIF(MF!JM$8:JM$271,$A23)-$G23</f>
        <v>0</v>
      </c>
      <c r="JO23" s="832">
        <f>COUNTIF(MF!JN$8:JN$271,$I23)+COUNTIF(MF!JN$8:JN$271,$A23)-$G23</f>
        <v>0</v>
      </c>
      <c r="JP23" s="513">
        <f>COUNTIF(MF!JO$8:JO$271,$I23)+COUNTIF(MF!JO$8:JO$271,$A23)-$G23</f>
        <v>0</v>
      </c>
      <c r="JQ23" s="514">
        <f>COUNTIF(MF!JP$8:JP$271,$I23)+COUNTIF(MF!JP$8:JP$271,$A23)-$G23</f>
        <v>0</v>
      </c>
      <c r="JR23" s="513">
        <f>COUNTIF(MF!JQ$8:JQ$271,$I23)+COUNTIF(MF!JQ$8:JQ$271,$A23)-$G23</f>
        <v>0</v>
      </c>
      <c r="JS23" s="514">
        <f>COUNTIF(MF!JR$8:JR$271,$I23)+COUNTIF(MF!JR$8:JR$271,$A23)-$G23</f>
        <v>0</v>
      </c>
      <c r="JT23" s="513">
        <f>COUNTIF(MF!JS$8:JS$271,$I23)+COUNTIF(MF!JS$8:JS$271,$A23)-$G23</f>
        <v>0</v>
      </c>
      <c r="JU23" s="514">
        <f>COUNTIF(MF!JT$8:JT$271,$I23)+COUNTIF(MF!JT$8:JT$271,$A23)-$G23</f>
        <v>0</v>
      </c>
      <c r="JV23" s="513">
        <f>COUNTIF(MF!JU$8:JU$271,$I23)+COUNTIF(MF!JU$8:JU$271,$A23)-$G23</f>
        <v>0</v>
      </c>
      <c r="JW23" s="514">
        <f>COUNTIF(MF!JV$8:JV$271,$I23)+COUNTIF(MF!JV$8:JV$271,$A23)-$G23</f>
        <v>0</v>
      </c>
      <c r="JX23" s="513">
        <f>COUNTIF(MF!JW$8:JW$271,$I23)+COUNTIF(MF!JW$8:JW$271,$A23)-$G23</f>
        <v>0</v>
      </c>
      <c r="JY23" s="514">
        <f>COUNTIF(MF!JX$8:JX$271,$I23)+COUNTIF(MF!JX$8:JX$271,$A23)-$G23</f>
        <v>0</v>
      </c>
      <c r="JZ23" s="831">
        <f>COUNTIF(MF!JY$8:JY$271,$I23)+COUNTIF(MF!JY$8:JY$271,$A23)-$G23</f>
        <v>0</v>
      </c>
      <c r="KA23" s="832">
        <f>COUNTIF(MF!JZ$8:JZ$271,$I23)+COUNTIF(MF!JZ$8:JZ$271,$A23)-$G23</f>
        <v>0</v>
      </c>
      <c r="KB23" s="831">
        <f>COUNTIF(MF!KA$8:KA$271,$I23)+COUNTIF(MF!KA$8:KA$271,$A23)-$G23</f>
        <v>0</v>
      </c>
      <c r="KC23" s="832">
        <f>COUNTIF(MF!KB$8:KB$271,$I23)+COUNTIF(MF!KB$8:KB$271,$A23)-$G23</f>
        <v>0</v>
      </c>
      <c r="KD23" s="513">
        <f>COUNTIF(MF!KC$8:KC$271,$I23)+COUNTIF(MF!KC$8:KC$271,$A23)-$G23</f>
        <v>0</v>
      </c>
      <c r="KE23" s="514">
        <f>COUNTIF(MF!KD$8:KD$271,$I23)+COUNTIF(MF!KD$8:KD$271,$A23)-$G23</f>
        <v>0</v>
      </c>
      <c r="KF23" s="513">
        <f>COUNTIF(MF!KE$8:KE$271,$I23)+COUNTIF(MF!KE$8:KE$271,$A23)-$G23</f>
        <v>0</v>
      </c>
      <c r="KG23" s="514">
        <f>COUNTIF(MF!KF$8:KF$271,$I23)+COUNTIF(MF!KF$8:KF$271,$A23)-$G23</f>
        <v>0</v>
      </c>
      <c r="KH23" s="513">
        <f>COUNTIF(MF!KG$8:KG$271,$I23)+COUNTIF(MF!KG$8:KG$271,$A23)-$G23</f>
        <v>0</v>
      </c>
      <c r="KI23" s="514">
        <f>COUNTIF(MF!KH$8:KH$271,$I23)+COUNTIF(MF!KH$8:KH$271,$A23)-$G23</f>
        <v>0</v>
      </c>
      <c r="KJ23" s="513">
        <f>COUNTIF(MF!KI$8:KI$271,$I23)+COUNTIF(MF!KI$8:KI$271,$A23)-$G23</f>
        <v>0</v>
      </c>
      <c r="KK23" s="514">
        <f>COUNTIF(MF!KJ$8:KJ$271,$I23)+COUNTIF(MF!KJ$8:KJ$271,$A23)-$G23</f>
        <v>0</v>
      </c>
      <c r="KL23" s="513">
        <f>COUNTIF(MF!KK$8:KK$271,$I23)+COUNTIF(MF!KK$8:KK$271,$A23)-$G23</f>
        <v>0</v>
      </c>
      <c r="KM23" s="514">
        <f>COUNTIF(MF!KL$8:KL$271,$I23)+COUNTIF(MF!KL$8:KL$271,$A23)-$G23</f>
        <v>0</v>
      </c>
      <c r="KN23" s="831">
        <f>COUNTIF(MF!KM$8:KM$271,$I23)+COUNTIF(MF!KM$8:KM$271,$A23)-$G23</f>
        <v>0</v>
      </c>
      <c r="KO23" s="832">
        <f>COUNTIF(MF!KN$8:KN$271,$I23)+COUNTIF(MF!KN$8:KN$271,$A23)-$G23</f>
        <v>0</v>
      </c>
      <c r="KP23" s="831">
        <f>COUNTIF(MF!KO$8:KO$271,$I23)+COUNTIF(MF!KO$8:KO$271,$A23)-$G23</f>
        <v>0</v>
      </c>
      <c r="KQ23" s="832">
        <f>COUNTIF(MF!KP$8:KP$271,$I23)+COUNTIF(MF!KP$8:KP$271,$A23)-$G23</f>
        <v>0</v>
      </c>
      <c r="KR23" s="513">
        <f>COUNTIF(MF!KQ$8:KQ$271,$I23)+COUNTIF(MF!KQ$8:KQ$271,$A23)-$G23</f>
        <v>0</v>
      </c>
      <c r="KS23" s="514">
        <f>COUNTIF(MF!KR$8:KR$271,$I23)+COUNTIF(MF!KR$8:KR$271,$A23)-$G23</f>
        <v>0</v>
      </c>
      <c r="KT23" s="513">
        <f>COUNTIF(MF!KS$8:KS$271,$I23)+COUNTIF(MF!KS$8:KS$271,$A23)-$G23</f>
        <v>0</v>
      </c>
      <c r="KU23" s="514">
        <f>COUNTIF(MF!KT$8:KT$271,$I23)+COUNTIF(MF!KT$8:KT$271,$A23)-$G23</f>
        <v>0</v>
      </c>
      <c r="KV23" s="513">
        <f>COUNTIF(MF!KU$8:KU$271,$I23)+COUNTIF(MF!KU$8:KU$271,$A23)-$G23</f>
        <v>0</v>
      </c>
      <c r="KW23" s="514">
        <f>COUNTIF(MF!KV$8:KV$271,$I23)+COUNTIF(MF!KV$8:KV$271,$A23)-$G23</f>
        <v>0</v>
      </c>
      <c r="KX23" s="513">
        <f>COUNTIF(MF!KW$8:KW$271,$I23)+COUNTIF(MF!KW$8:KW$271,$A23)-$G23</f>
        <v>0</v>
      </c>
      <c r="KY23" s="514">
        <f>COUNTIF(MF!KX$8:KX$271,$I23)+COUNTIF(MF!KX$8:KX$271,$A23)-$G23</f>
        <v>0</v>
      </c>
      <c r="KZ23" s="513">
        <f>COUNTIF(MF!KY$8:KY$271,$I23)+COUNTIF(MF!KY$8:KY$271,$A23)-$G23</f>
        <v>0</v>
      </c>
      <c r="LA23" s="515">
        <f>COUNTIF(MF!KZ$8:KZ$271,$I23)+COUNTIF(MF!KZ$8:KZ$271,$A23)-$G23</f>
        <v>0</v>
      </c>
      <c r="LB23" s="912">
        <f>COUNTIF(MF!LA$8:LA$271,$I23)+COUNTIF(MF!LA$8:LA$271,$A23)-$G23</f>
        <v>0</v>
      </c>
      <c r="LC23" s="832">
        <f>COUNTIF(MF!LB$8:LB$271,$I23)+COUNTIF(MF!LB$8:LB$271,$A23)-$G23</f>
        <v>0</v>
      </c>
      <c r="LD23" s="831">
        <f>COUNTIF(MF!LC$8:LC$271,$I23)+COUNTIF(MF!LC$8:LC$271,$A23)-$G23</f>
        <v>0</v>
      </c>
      <c r="LE23" s="832">
        <f>COUNTIF(MF!LD$8:LD$271,$I23)+COUNTIF(MF!LD$8:LD$271,$A23)-$G23</f>
        <v>0</v>
      </c>
      <c r="LF23" s="513">
        <f>COUNTIF(MF!LE$8:LE$271,$I23)+COUNTIF(MF!LE$8:LE$271,$A23)-$G23</f>
        <v>0</v>
      </c>
      <c r="LG23" s="514">
        <f>COUNTIF(MF!LF$8:LF$271,$I23)+COUNTIF(MF!LF$8:LF$271,$A23)-$G23</f>
        <v>0</v>
      </c>
      <c r="LH23" s="513">
        <f>COUNTIF(MF!LG$8:LG$271,$I23)+COUNTIF(MF!LG$8:LG$271,$A23)-$G23</f>
        <v>0</v>
      </c>
      <c r="LI23" s="514">
        <f>COUNTIF(MF!LH$8:LH$271,$I23)+COUNTIF(MF!LH$8:LH$271,$A23)-$G23</f>
        <v>0</v>
      </c>
      <c r="LJ23" s="513">
        <f>COUNTIF(MF!LI$8:LI$271,$I23)+COUNTIF(MF!LI$8:LI$271,$A23)-$G23</f>
        <v>0</v>
      </c>
      <c r="LK23" s="514">
        <f>COUNTIF(MF!LJ$8:LJ$271,$I23)+COUNTIF(MF!LJ$8:LJ$271,$A23)-$G23</f>
        <v>0</v>
      </c>
      <c r="LL23" s="513">
        <f>COUNTIF(MF!LK$8:LK$271,$I23)+COUNTIF(MF!LK$8:LK$271,$A23)-$G23</f>
        <v>0</v>
      </c>
      <c r="LM23" s="514">
        <f>COUNTIF(MF!LL$8:LL$271,$I23)+COUNTIF(MF!LL$8:LL$271,$A23)-$G23</f>
        <v>0</v>
      </c>
      <c r="LN23" s="513">
        <f>COUNTIF(MF!LM$8:LM$271,$I23)+COUNTIF(MF!LM$8:LM$271,$A23)-$G23</f>
        <v>0</v>
      </c>
      <c r="LO23" s="514">
        <f>COUNTIF(MF!LN$8:LN$271,$I23)+COUNTIF(MF!LN$8:LN$271,$A23)-$G23</f>
        <v>0</v>
      </c>
      <c r="LP23" s="831">
        <f>COUNTIF(MF!LO$8:LO$271,$I23)+COUNTIF(MF!LO$8:LO$271,$A23)-$G23</f>
        <v>0</v>
      </c>
      <c r="LQ23" s="832">
        <f>COUNTIF(MF!LP$8:LP$271,$I23)+COUNTIF(MF!LP$8:LP$271,$A23)-$G23</f>
        <v>0</v>
      </c>
      <c r="LR23" s="831">
        <f>COUNTIF(MF!LQ$8:LQ$271,$I23)+COUNTIF(MF!LQ$8:LQ$271,$A23)-$G23</f>
        <v>0</v>
      </c>
      <c r="LS23" s="832">
        <f>COUNTIF(MF!LR$8:LR$271,$I23)+COUNTIF(MF!LR$8:LR$271,$A23)-$G23</f>
        <v>0</v>
      </c>
      <c r="LT23" s="900">
        <f>COUNTIF(MF!LS$8:LS$271,$I23)+COUNTIF(MF!LS$8:LS$271,$A23)-$G23</f>
        <v>0</v>
      </c>
      <c r="LU23" s="512">
        <f>COUNTIF(MF!LT$8:LT$271,$I23)+COUNTIF(MF!LT$8:LT$271,$A23)-$G23</f>
        <v>0</v>
      </c>
      <c r="LV23" s="513">
        <f>COUNTIF(MF!LU$8:LU$271,$I23)+COUNTIF(MF!LU$8:LU$271,$A23)-$G23</f>
        <v>0</v>
      </c>
      <c r="LW23" s="514">
        <f>COUNTIF(MF!LV$8:LV$271,$I23)+COUNTIF(MF!LV$8:LV$271,$A23)-$G23</f>
        <v>0</v>
      </c>
      <c r="LX23" s="513">
        <f>COUNTIF(MF!LW$8:LW$271,$I23)+COUNTIF(MF!LW$8:LW$271,$A23)-$G23</f>
        <v>0</v>
      </c>
      <c r="LY23" s="514">
        <f>COUNTIF(MF!LX$8:LX$271,$I23)+COUNTIF(MF!LX$8:LX$271,$A23)-$G23</f>
        <v>0</v>
      </c>
      <c r="LZ23" s="900">
        <f>COUNTIF(MF!LY$8:LY$271,$I23)+COUNTIF(MF!LY$8:LY$271,$A23)-$G23</f>
        <v>0</v>
      </c>
      <c r="MA23" s="512">
        <f>COUNTIF(MF!LZ$8:LZ$271,$I23)+COUNTIF(MF!LZ$8:LZ$271,$A23)-$G23</f>
        <v>0</v>
      </c>
      <c r="MB23" s="513">
        <f>COUNTIF(MF!MA$8:MA$271,$I23)+COUNTIF(MF!MA$8:MA$271,$A23)-$G23</f>
        <v>0</v>
      </c>
      <c r="MC23" s="514">
        <f>COUNTIF(MF!MB$8:MB$271,$I23)+COUNTIF(MF!MB$8:MB$271,$A23)-$G23</f>
        <v>0</v>
      </c>
      <c r="MD23" s="831">
        <f>COUNTIF(MF!MC$8:MC$271,$I23)+COUNTIF(MF!MC$8:MC$271,$A23)-$G23</f>
        <v>0</v>
      </c>
      <c r="ME23" s="832">
        <f>COUNTIF(MF!MD$8:MD$271,$I23)+COUNTIF(MF!MD$8:MD$271,$A23)-$G23</f>
        <v>0</v>
      </c>
      <c r="MF23" s="831">
        <f>COUNTIF(MF!ME$8:ME$271,$I23)+COUNTIF(MF!ME$8:ME$271,$A23)-$G23</f>
        <v>0</v>
      </c>
      <c r="MG23" s="832">
        <f>COUNTIF(MF!MF$8:MF$271,$I23)+COUNTIF(MF!MF$8:MF$271,$A23)-$G23</f>
        <v>0</v>
      </c>
      <c r="MH23" s="513">
        <f>COUNTIF(MF!MG$8:MG$271,$I23)+COUNTIF(MF!MG$8:MG$271,$A23)-$G23</f>
        <v>0</v>
      </c>
      <c r="MI23" s="514">
        <f>COUNTIF(MF!MH$8:MH$271,$I23)+COUNTIF(MF!MH$8:MH$271,$A23)-$G23</f>
        <v>0</v>
      </c>
      <c r="MJ23" s="513">
        <f>COUNTIF(MF!MI$8:MI$271,$I23)+COUNTIF(MF!MI$8:MI$271,$A23)-$G23</f>
        <v>0</v>
      </c>
      <c r="MK23" s="514">
        <f>COUNTIF(MF!MJ$8:MJ$271,$I23)+COUNTIF(MF!MJ$8:MJ$271,$A23)-$G23</f>
        <v>0</v>
      </c>
      <c r="ML23" s="513">
        <f>COUNTIF(MF!MK$8:MK$271,$I23)+COUNTIF(MF!MK$8:MK$271,$A23)-$G23</f>
        <v>0</v>
      </c>
      <c r="MM23" s="514">
        <f>COUNTIF(MF!ML$8:ML$271,$I23)+COUNTIF(MF!ML$8:ML$271,$A23)-$G23</f>
        <v>0</v>
      </c>
      <c r="MN23" s="931">
        <f>COUNTIF(MF!MM$8:MM$271,$I23)+COUNTIF(MF!MM$8:MM$271,$A23)-$G23</f>
        <v>0</v>
      </c>
      <c r="MO23" s="932">
        <f>COUNTIF(MF!MN$8:MN$271,$I23)+COUNTIF(MF!MN$8:MN$271,$A23)-$G23</f>
        <v>0</v>
      </c>
      <c r="MP23" s="513">
        <f>COUNTIF(MF!MO$8:MO$271,$I23)+COUNTIF(MF!MO$8:MO$271,$A23)-$G23</f>
        <v>0</v>
      </c>
      <c r="MQ23" s="514">
        <f>COUNTIF(MF!MP$8:MP$271,$I23)+COUNTIF(MF!MP$8:MP$271,$A23)-$G23</f>
        <v>0</v>
      </c>
      <c r="MR23" s="831">
        <f>COUNTIF(MF!MQ$8:MQ$271,$I23)+COUNTIF(MF!MQ$8:MQ$271,$A23)-$G23</f>
        <v>0</v>
      </c>
      <c r="MS23" s="832">
        <f>COUNTIF(MF!MR$8:MR$271,$I23)+COUNTIF(MF!MR$8:MR$271,$A23)-$G23</f>
        <v>0</v>
      </c>
      <c r="MT23" s="831">
        <f>COUNTIF(MF!MS$8:MS$271,$I23)+COUNTIF(MF!MS$8:MS$271,$A23)-$G23</f>
        <v>0</v>
      </c>
      <c r="MU23" s="832">
        <f>COUNTIF(MF!MT$8:MT$271,$I23)+COUNTIF(MF!MT$8:MT$271,$A23)-$G23</f>
        <v>0</v>
      </c>
      <c r="MV23" s="513">
        <f>COUNTIF(MF!MU$8:MU$271,$I23)+COUNTIF(MF!MU$8:MU$271,$A23)-$G23</f>
        <v>0</v>
      </c>
      <c r="MW23" s="514">
        <f>COUNTIF(MF!MV$8:MV$271,$I23)+COUNTIF(MF!MV$8:MV$271,$A23)-$G23</f>
        <v>0</v>
      </c>
      <c r="MX23" s="513">
        <f>COUNTIF(MF!MW$8:MW$271,$I23)+COUNTIF(MF!MW$8:MW$271,$A23)-$G23</f>
        <v>0</v>
      </c>
      <c r="MY23" s="514">
        <f>COUNTIF(MF!MX$8:MX$271,$I23)+COUNTIF(MF!MX$8:MX$271,$A23)-$G23</f>
        <v>0</v>
      </c>
      <c r="MZ23" s="513">
        <f>COUNTIF(MF!MY$8:MY$271,$I23)+COUNTIF(MF!MY$8:MY$271,$A23)-$G23</f>
        <v>0</v>
      </c>
      <c r="NA23" s="514">
        <f>COUNTIF(MF!MZ$8:MZ$271,$I23)+COUNTIF(MF!MZ$8:MZ$271,$A23)-$G23</f>
        <v>0</v>
      </c>
      <c r="NB23" s="513">
        <f>COUNTIF(MF!NA$8:NA$271,$I23)+COUNTIF(MF!NA$8:NA$271,$A23)-$G23</f>
        <v>0</v>
      </c>
      <c r="NC23" s="514">
        <f>COUNTIF(MF!NB$8:NB$271,$I23)+COUNTIF(MF!NB$8:NB$271,$A23)-$G23</f>
        <v>0</v>
      </c>
      <c r="ND23" s="513">
        <f>COUNTIF(MF!NC$8:NC$271,$I23)+COUNTIF(MF!NC$8:NC$271,$A23)-$G23</f>
        <v>0</v>
      </c>
      <c r="NE23" s="514">
        <f>COUNTIF(MF!ND$8:ND$271,$I23)+COUNTIF(MF!ND$8:ND$271,$A23)-$G23</f>
        <v>0</v>
      </c>
      <c r="NF23" s="831">
        <f>COUNTIF(MF!NE$8:NE$271,$I23)+COUNTIF(MF!NE$8:NE$271,$A23)-$G23</f>
        <v>0</v>
      </c>
      <c r="NG23" s="832">
        <f>COUNTIF(MF!NF$8:NF$271,$I23)+COUNTIF(MF!NF$8:NF$271,$A23)-$G23</f>
        <v>0</v>
      </c>
      <c r="NH23" s="831">
        <f>COUNTIF(MF!NG$8:NG$271,$I23)+COUNTIF(MF!NG$8:NG$271,$A23)-$G23</f>
        <v>0</v>
      </c>
      <c r="NI23" s="870">
        <f>COUNTIF(MF!NH$8:NH$271,$I23)+COUNTIF(MF!NH$8:NH$271,$A23)-$G23</f>
        <v>0</v>
      </c>
      <c r="NJ23" s="513">
        <f>COUNTIF(MF!NI$8:NI$271,$I23)+COUNTIF(MF!NI$8:NI$271,$A23)-$G23</f>
        <v>0</v>
      </c>
      <c r="NK23" s="514">
        <f>COUNTIF(MF!NJ$8:NJ$271,$I23)+COUNTIF(MF!NJ$8:NJ$271,$A23)-$G23</f>
        <v>0</v>
      </c>
      <c r="NL23" s="513">
        <f>COUNTIF(MF!NK$8:NK$271,$I23)+COUNTIF(MF!NK$8:NK$271,$A23)-$G23</f>
        <v>0</v>
      </c>
      <c r="NM23" s="514">
        <f>COUNTIF(MF!NL$8:NL$271,$I23)+COUNTIF(MF!NL$8:NL$271,$A23)-$G23</f>
        <v>0</v>
      </c>
      <c r="NN23" s="513">
        <f>COUNTIF(MF!NM$8:NM$271,$I23)+COUNTIF(MF!NM$8:NM$271,$A23)-$G23</f>
        <v>0</v>
      </c>
      <c r="NO23" s="514">
        <f>COUNTIF(MF!NN$8:NN$271,$I23)+COUNTIF(MF!NN$8:NN$271,$A23)-$G23</f>
        <v>0</v>
      </c>
      <c r="NP23" s="513">
        <f>COUNTIF(MF!NO$8:NO$271,$I23)+COUNTIF(MF!NO$8:NO$271,$A23)-$G23</f>
        <v>0</v>
      </c>
      <c r="NQ23" s="514">
        <f>COUNTIF(MF!NP$8:NP$271,$I23)+COUNTIF(MF!NP$8:NP$271,$A23)-$G23</f>
        <v>0</v>
      </c>
      <c r="NR23" s="513">
        <f>COUNTIF(MF!NQ$8:NQ$271,$I23)+COUNTIF(MF!NQ$8:NQ$271,$A23)-$G23</f>
        <v>0</v>
      </c>
      <c r="NS23" s="514">
        <f>COUNTIF(MF!NR$8:NR$271,$I23)+COUNTIF(MF!NR$8:NR$271,$A23)-$G23</f>
        <v>0</v>
      </c>
      <c r="NT23" s="831">
        <f>COUNTIF(MF!NS$8:NS$271,$I23)+COUNTIF(MF!NS$8:NS$271,$A23)-$G23</f>
        <v>0</v>
      </c>
      <c r="NU23" s="832">
        <f>COUNTIF(MF!NT$8:NT$271,$I23)+COUNTIF(MF!NT$8:NT$271,$A23)-$G23</f>
        <v>0</v>
      </c>
      <c r="NV23" s="831">
        <f>COUNTIF(MF!NU$8:NU$271,$I23)+COUNTIF(MF!NU$8:NU$271,$A23)-$G23</f>
        <v>0</v>
      </c>
      <c r="NW23" s="832">
        <f>COUNTIF(MF!NV$8:NV$271,$I23)+COUNTIF(MF!NV$8:NV$271,$A23)-$G23</f>
        <v>0</v>
      </c>
      <c r="NX23" s="513">
        <f>COUNTIF(MF!NW$8:NW$271,$I23)+COUNTIF(MF!NW$8:NW$271,$A23)-$G23</f>
        <v>0</v>
      </c>
      <c r="NY23" s="514">
        <f>COUNTIF(MF!NX$8:NX$271,$I23)+COUNTIF(MF!NX$8:NX$271,$A23)-$G23</f>
        <v>0</v>
      </c>
      <c r="NZ23" s="513">
        <f>COUNTIF(MF!NY$8:NY$271,$I23)+COUNTIF(MF!NY$8:NY$271,$A23)-$G23</f>
        <v>0</v>
      </c>
      <c r="OA23" s="514">
        <f>COUNTIF(MF!NZ$8:NZ$271,$I23)+COUNTIF(MF!NZ$8:NZ$271,$A23)-$G23</f>
        <v>0</v>
      </c>
      <c r="OB23" s="513">
        <f>COUNTIF(MF!OA$8:OA$271,$I23)+COUNTIF(MF!OA$8:OA$271,$A23)-$G23</f>
        <v>0</v>
      </c>
      <c r="OC23" s="514">
        <f>COUNTIF(MF!OB$8:OB$271,$I23)+COUNTIF(MF!OB$8:OB$271,$A23)-$G23</f>
        <v>0</v>
      </c>
      <c r="OD23" s="513">
        <f>COUNTIF(MF!OC$8:OC$271,$I23)+COUNTIF(MF!OC$8:OC$271,$A23)-$G23</f>
        <v>0</v>
      </c>
      <c r="OE23" s="514">
        <f>COUNTIF(MF!OD$8:OD$271,$I23)+COUNTIF(MF!OD$8:OD$271,$A23)-$G23</f>
        <v>0</v>
      </c>
      <c r="OF23" s="513">
        <f>COUNTIF(MF!OE$8:OE$271,$I23)+COUNTIF(MF!OE$8:OE$271,$A23)-$G23</f>
        <v>0</v>
      </c>
      <c r="OG23" s="514">
        <f>COUNTIF(MF!OF$8:OF$271,$I23)+COUNTIF(MF!OF$8:OF$271,$A23)-$G23</f>
        <v>0</v>
      </c>
      <c r="OH23" s="831">
        <f>COUNTIF(MF!OG$8:OG$271,$I23)+COUNTIF(MF!OG$8:OG$271,$A23)-$G23</f>
        <v>0</v>
      </c>
      <c r="OI23" s="832">
        <f>COUNTIF(MF!OH$8:OH$271,$I23)+COUNTIF(MF!OH$8:OH$271,$A23)-$G23</f>
        <v>0</v>
      </c>
      <c r="OJ23" s="831">
        <f>COUNTIF(MF!OI$8:OI$271,$I23)+COUNTIF(MF!OI$8:OI$271,$A23)-$G23</f>
        <v>0</v>
      </c>
      <c r="OK23" s="832">
        <f>COUNTIF(MF!OJ$8:OJ$271,$I23)+COUNTIF(MF!OJ$8:OJ$271,$A23)-$G23</f>
        <v>0</v>
      </c>
      <c r="OL23" s="513">
        <f>COUNTIF(MF!OK$8:OK$271,$I23)+COUNTIF(MF!OK$8:OK$271,$A23)-$G23</f>
        <v>0</v>
      </c>
      <c r="OM23" s="514">
        <f>COUNTIF(MF!OL$8:OL$271,$I23)+COUNTIF(MF!OL$8:OL$271,$A23)-$G23</f>
        <v>0</v>
      </c>
      <c r="ON23" s="513">
        <f>COUNTIF(MF!OM$8:OM$271,$I23)+COUNTIF(MF!OM$8:OM$271,$A23)-$G23</f>
        <v>0</v>
      </c>
      <c r="OO23" s="514">
        <f>COUNTIF(MF!ON$8:ON$271,$I23)+COUNTIF(MF!ON$8:ON$271,$A23)-$G23</f>
        <v>0</v>
      </c>
      <c r="OP23" s="513">
        <f>COUNTIF(MF!OO$8:OO$271,$I23)+COUNTIF(MF!OO$8:OO$271,$A23)-$G23</f>
        <v>0</v>
      </c>
      <c r="OQ23" s="514">
        <f>COUNTIF(MF!OP$8:OP$271,$I23)+COUNTIF(MF!OP$8:OP$271,$A23)-$G23</f>
        <v>0</v>
      </c>
      <c r="OR23" s="513">
        <f>COUNTIF(MF!OQ$8:OQ$271,$I23)+COUNTIF(MF!OQ$8:OQ$271,$A23)-$G23</f>
        <v>0</v>
      </c>
      <c r="OS23" s="514">
        <f>COUNTIF(MF!OR$8:OR$271,$I23)+COUNTIF(MF!OR$8:OR$271,$A23)-$G23</f>
        <v>0</v>
      </c>
      <c r="OT23" s="513">
        <f>COUNTIF(MF!OS$8:OS$271,$I23)+COUNTIF(MF!OS$8:OS$271,$A23)-$G23</f>
        <v>0</v>
      </c>
      <c r="OU23" s="514">
        <f>COUNTIF(MF!OT$8:OT$271,$I23)+COUNTIF(MF!OT$8:OT$271,$A23)-$G23</f>
        <v>0</v>
      </c>
      <c r="OV23" s="831">
        <f>COUNTIF(MF!OU$8:OU$271,$I23)+COUNTIF(MF!OU$8:OU$271,$A23)-$G23</f>
        <v>0</v>
      </c>
      <c r="OW23" s="832">
        <f>COUNTIF(MF!OV$8:OV$271,$I23)+COUNTIF(MF!OV$8:OV$271,$A23)-$G23</f>
        <v>0</v>
      </c>
      <c r="OX23" s="831">
        <f>COUNTIF(MF!OW$8:OW$271,$I23)+COUNTIF(MF!OW$8:OW$271,$A23)-$G23</f>
        <v>0</v>
      </c>
      <c r="OY23" s="832">
        <f>COUNTIF(MF!OX$8:OX$271,$I23)+COUNTIF(MF!OX$8:OX$271,$A23)-$G23</f>
        <v>0</v>
      </c>
      <c r="OZ23" s="513">
        <f>COUNTIF(MF!OY$8:OY$271,$I23)+COUNTIF(MF!OY$8:OY$271,$A23)-$G23</f>
        <v>0</v>
      </c>
      <c r="PA23" s="514">
        <f>COUNTIF(MF!OZ$8:OZ$271,$I23)+COUNTIF(MF!OZ$8:OZ$271,$A23)-$G23</f>
        <v>0</v>
      </c>
      <c r="PB23" s="513">
        <f>COUNTIF(MF!PA$8:PA$271,$I23)+COUNTIF(MF!PA$8:PA$271,$A23)-$G23</f>
        <v>0</v>
      </c>
      <c r="PC23" s="514">
        <f>COUNTIF(MF!PB$8:PB$271,$I23)+COUNTIF(MF!PB$8:PB$271,$A23)-$G23</f>
        <v>0</v>
      </c>
      <c r="PD23" s="513">
        <f>COUNTIF(MF!PC$8:PC$271,$I23)+COUNTIF(MF!PC$8:PC$271,$A23)-$G23</f>
        <v>0</v>
      </c>
      <c r="PE23" s="514">
        <f>COUNTIF(MF!PD$8:PD$271,$I23)+COUNTIF(MF!PD$8:PD$271,$A23)-$G23</f>
        <v>0</v>
      </c>
      <c r="PF23" s="513">
        <f>COUNTIF(MF!PE$8:PE$271,$I23)+COUNTIF(MF!PE$8:PE$271,$A23)-$G23</f>
        <v>0</v>
      </c>
      <c r="PG23" s="514">
        <f>COUNTIF(MF!PF$8:PF$271,$I23)+COUNTIF(MF!PF$8:PF$271,$A23)-$G23</f>
        <v>0</v>
      </c>
      <c r="PH23" s="513">
        <f>COUNTIF(MF!PG$8:PG$271,$I23)+COUNTIF(MF!PG$8:PG$271,$A23)-$G23</f>
        <v>0</v>
      </c>
      <c r="PI23" s="514">
        <f>COUNTIF(MF!PH$8:PH$271,$I23)+COUNTIF(MF!PH$8:PH$271,$A23)-$G23</f>
        <v>0</v>
      </c>
      <c r="PJ23" s="831">
        <f>COUNTIF(MF!PI$8:PI$271,$I23)+COUNTIF(MF!PI$8:PI$271,$A23)-$G23</f>
        <v>0</v>
      </c>
      <c r="PK23" s="832">
        <f>COUNTIF(MF!PJ$8:PJ$271,$I23)+COUNTIF(MF!PJ$8:PJ$271,$A23)-$G23</f>
        <v>0</v>
      </c>
      <c r="PL23" s="831">
        <f>COUNTIF(MF!PK$8:PK$271,$I23)+COUNTIF(MF!PK$8:PK$271,$A23)-$G23</f>
        <v>0</v>
      </c>
      <c r="PM23" s="832">
        <f>COUNTIF(MF!PL$8:PL$271,$I23)+COUNTIF(MF!PL$8:PL$271,$A23)-$G23</f>
        <v>0</v>
      </c>
      <c r="PN23" s="513">
        <f>COUNTIF(MF!PM$8:PM$271,$I23)+COUNTIF(MF!PM$8:PM$271,$A23)-$G23</f>
        <v>0</v>
      </c>
      <c r="PO23" s="514">
        <f>COUNTIF(MF!PN$8:PN$271,$I23)+COUNTIF(MF!PN$8:PN$271,$A23)-$G23</f>
        <v>0</v>
      </c>
      <c r="PP23" s="513">
        <f>COUNTIF(MF!PO$8:PO$271,$I23)+COUNTIF(MF!PO$8:PO$271,$A23)-$G23</f>
        <v>0</v>
      </c>
      <c r="PQ23" s="514">
        <f>COUNTIF(MF!PP$8:PP$271,$I23)+COUNTIF(MF!PP$8:PP$271,$A23)-$G23</f>
        <v>0</v>
      </c>
      <c r="PR23" s="513">
        <f>COUNTIF(MF!PQ$8:PQ$271,$I23)+COUNTIF(MF!PQ$8:PQ$271,$A23)-$G23</f>
        <v>0</v>
      </c>
      <c r="PS23" s="515">
        <f>COUNTIF(MF!PR$8:PR$271,$I23)+COUNTIF(MF!PR$8:PR$271,$A23)-$G23</f>
        <v>0</v>
      </c>
      <c r="PT23" s="516">
        <f>COUNTIF(MF!PS$8:PS$271,$I23)+COUNTIF(MF!PS$8:PS$271,$A23)-$G23</f>
        <v>0</v>
      </c>
      <c r="PU23" s="514">
        <f>COUNTIF(MF!PT$8:PT$271,$I23)+COUNTIF(MF!PT$8:PT$271,$A23)-$G23</f>
        <v>0</v>
      </c>
      <c r="PV23" s="513">
        <f>COUNTIF(MF!PU$8:PU$271,$I23)+COUNTIF(MF!PU$8:PU$271,$A23)-$G23</f>
        <v>0</v>
      </c>
      <c r="PW23" s="514">
        <f>COUNTIF(MF!PV$8:PV$271,$I23)+COUNTIF(MF!PV$8:PV$271,$A23)-$G23</f>
        <v>0</v>
      </c>
      <c r="PX23" s="831">
        <f>COUNTIF(MF!PW$8:PW$271,$I23)+COUNTIF(MF!PW$8:PW$271,$A23)-$G23</f>
        <v>0</v>
      </c>
      <c r="PY23" s="832">
        <f>COUNTIF(MF!PX$8:PX$271,$I23)+COUNTIF(MF!PX$8:PX$271,$A23)-$G23</f>
        <v>0</v>
      </c>
      <c r="PZ23" s="831">
        <f>COUNTIF(MF!PY$8:PY$271,$I23)+COUNTIF(MF!PY$8:PY$271,$A23)-$G23</f>
        <v>0</v>
      </c>
      <c r="QA23" s="832">
        <f>COUNTIF(MF!PZ$8:PZ$271,$I23)+COUNTIF(MF!PZ$8:PZ$271,$A23)-$G23</f>
        <v>0</v>
      </c>
      <c r="QB23" s="513">
        <f>COUNTIF(MF!QA$8:QA$271,$I23)+COUNTIF(MF!QA$8:QA$271,$A23)-$G23</f>
        <v>0</v>
      </c>
      <c r="QC23" s="514">
        <f>COUNTIF(MF!QB$8:QB$271,$I23)+COUNTIF(MF!QB$8:QB$271,$A23)-$G23</f>
        <v>0</v>
      </c>
      <c r="QD23" s="513">
        <f>COUNTIF(MF!QC$8:QC$271,$I23)+COUNTIF(MF!QC$8:QC$271,$A23)-$G23</f>
        <v>0</v>
      </c>
      <c r="QE23" s="514">
        <f>COUNTIF(MF!QD$8:QD$271,$I23)+COUNTIF(MF!QD$8:QD$271,$A23)-$G23</f>
        <v>0</v>
      </c>
      <c r="QF23" s="513">
        <f>COUNTIF(MF!QE$8:QE$271,$I23)+COUNTIF(MF!QE$8:QE$271,$A23)-$G23</f>
        <v>0</v>
      </c>
      <c r="QG23" s="514">
        <f>COUNTIF(MF!QF$8:QF$271,$I23)+COUNTIF(MF!QF$8:QF$271,$A23)-$G23</f>
        <v>0</v>
      </c>
      <c r="QH23" s="513">
        <f>COUNTIF(MF!QG$8:QG$271,$I23)+COUNTIF(MF!QG$8:QG$271,$A23)-$G23</f>
        <v>0</v>
      </c>
      <c r="QI23" s="514">
        <f>COUNTIF(MF!QH$8:QH$271,$I23)+COUNTIF(MF!QH$8:QH$271,$A23)-$G23</f>
        <v>0</v>
      </c>
      <c r="QJ23" s="513">
        <f>COUNTIF(MF!QI$8:QI$271,$I23)+COUNTIF(MF!QI$8:QI$271,$A23)-$G23</f>
        <v>0</v>
      </c>
      <c r="QK23" s="514">
        <f>COUNTIF(MF!QJ$8:QJ$271,$I23)+COUNTIF(MF!QJ$8:QJ$271,$A23)-$G23</f>
        <v>0</v>
      </c>
      <c r="QL23" s="831">
        <f>COUNTIF(MF!QK$8:QK$271,$I23)+COUNTIF(MF!QK$8:QK$271,$A23)-$G23</f>
        <v>0</v>
      </c>
      <c r="QM23" s="832">
        <f>COUNTIF(MF!QL$8:QL$271,$I23)+COUNTIF(MF!QL$8:QL$271,$A23)-$G23</f>
        <v>0</v>
      </c>
      <c r="QN23" s="831">
        <f>COUNTIF(MF!QM$8:QM$271,$I23)+COUNTIF(MF!QM$8:QM$271,$A23)-$G23</f>
        <v>0</v>
      </c>
      <c r="QO23" s="832">
        <f>COUNTIF(MF!QN$8:QN$271,$I23)+COUNTIF(MF!QN$8:QN$271,$A23)-$G23</f>
        <v>0</v>
      </c>
      <c r="QP23" s="513">
        <f>COUNTIF(MF!QO$8:QO$271,$I23)+COUNTIF(MF!QO$8:QO$271,$A23)-$G23</f>
        <v>0</v>
      </c>
      <c r="QQ23" s="514">
        <f>COUNTIF(MF!QP$8:QP$271,$I23)+COUNTIF(MF!QP$8:QP$271,$A23)-$G23</f>
        <v>0</v>
      </c>
      <c r="QR23" s="513">
        <f>COUNTIF(MF!QQ$8:QQ$271,$I23)+COUNTIF(MF!QQ$8:QQ$271,$A23)-$G23</f>
        <v>0</v>
      </c>
      <c r="QS23" s="514">
        <f>COUNTIF(MF!QR$8:QR$271,$I23)+COUNTIF(MF!QR$8:QR$271,$A23)-$G23</f>
        <v>0</v>
      </c>
      <c r="QT23" s="513">
        <f>COUNTIF(MF!QS$8:QS$271,$I23)+COUNTIF(MF!QS$8:QS$271,$A23)-$G23</f>
        <v>0</v>
      </c>
      <c r="QU23" s="514">
        <f>COUNTIF(MF!QT$8:QT$271,$I23)+COUNTIF(MF!QT$8:QT$271,$A23)-$G23</f>
        <v>0</v>
      </c>
      <c r="QV23" s="900">
        <f>COUNTIF(MF!QU$8:QU$271,$I23)+COUNTIF(MF!QU$8:QU$271,$A23)-$G23</f>
        <v>0</v>
      </c>
      <c r="QW23" s="512">
        <f>COUNTIF(MF!QV$8:QV$271,$I23)+COUNTIF(MF!QV$8:QV$271,$A23)-$G23</f>
        <v>0</v>
      </c>
      <c r="QX23" s="513">
        <f>COUNTIF(MF!QW$8:QW$271,$I23)+COUNTIF(MF!QW$8:QW$271,$A23)-$G23</f>
        <v>0</v>
      </c>
      <c r="QY23" s="514">
        <f>COUNTIF(MF!QX$8:QX$271,$I23)+COUNTIF(MF!QX$8:QX$271,$A23)-$G23</f>
        <v>0</v>
      </c>
      <c r="QZ23" s="831">
        <f>COUNTIF(MF!QY$8:QY$271,$I23)+COUNTIF(MF!QY$8:QY$271,$A23)-$G23</f>
        <v>0</v>
      </c>
      <c r="RA23" s="832">
        <f>COUNTIF(MF!QZ$8:QZ$271,$I23)+COUNTIF(MF!QZ$8:QZ$271,$A23)-$G23</f>
        <v>0</v>
      </c>
      <c r="RB23" s="831">
        <f>COUNTIF(MF!RA$8:RA$271,$I23)+COUNTIF(MF!RA$8:RA$271,$A23)-$G23</f>
        <v>0</v>
      </c>
      <c r="RC23" s="832">
        <f>COUNTIF(MF!RB$8:RB$271,$I23)+COUNTIF(MF!RB$8:RB$271,$A23)-$G23</f>
        <v>0</v>
      </c>
      <c r="RD23" s="513">
        <f>COUNTIF(MF!RC$8:RC$271,$I23)+COUNTIF(MF!RC$8:RC$271,$A23)-$G23</f>
        <v>0</v>
      </c>
      <c r="RE23" s="514">
        <f>COUNTIF(MF!RD$8:RD$271,$I23)+COUNTIF(MF!RD$8:RD$271,$A23)-$G23</f>
        <v>0</v>
      </c>
      <c r="RF23" s="513">
        <f>COUNTIF(MF!RE$8:RE$271,$I23)+COUNTIF(MF!RE$8:RE$271,$A23)-$G23</f>
        <v>0</v>
      </c>
      <c r="RG23" s="514">
        <f>COUNTIF(MF!RF$8:RF$271,$I23)+COUNTIF(MF!RF$8:RF$271,$A23)-$G23</f>
        <v>0</v>
      </c>
      <c r="RH23" s="513">
        <f>COUNTIF(MF!RG$8:RG$271,$I23)+COUNTIF(MF!RG$8:RG$271,$A23)-$G23</f>
        <v>0</v>
      </c>
      <c r="RI23" s="514">
        <f>COUNTIF(MF!RH$8:RH$271,$I23)+COUNTIF(MF!RH$8:RH$271,$A23)-$G23</f>
        <v>0</v>
      </c>
      <c r="RJ23" s="513">
        <f>COUNTIF(MF!RI$8:RI$271,$I23)+COUNTIF(MF!RI$8:RI$271,$A23)-$G23</f>
        <v>0</v>
      </c>
      <c r="RK23" s="514">
        <f>COUNTIF(MF!RJ$8:RJ$271,$I23)+COUNTIF(MF!RJ$8:RJ$271,$A23)-$G23</f>
        <v>0</v>
      </c>
      <c r="RL23" s="513">
        <f>COUNTIF(MF!RK$8:RK$271,$I23)+COUNTIF(MF!RK$8:RK$271,$A23)-$G23</f>
        <v>0</v>
      </c>
      <c r="RM23" s="514">
        <f>COUNTIF(MF!RL$8:RL$271,$I23)+COUNTIF(MF!RL$8:RL$271,$A23)-$G23</f>
        <v>0</v>
      </c>
      <c r="RN23" s="831">
        <f>COUNTIF(MF!RM$8:RM$271,$I23)+COUNTIF(MF!RM$8:RM$271,$A23)-$G23</f>
        <v>0</v>
      </c>
      <c r="RO23" s="832">
        <f>COUNTIF(MF!RN$8:RN$271,$I23)+COUNTIF(MF!RN$8:RN$271,$A23)-$G23</f>
        <v>0</v>
      </c>
      <c r="RP23" s="831">
        <f>COUNTIF(MF!RO$8:RO$271,$I23)+COUNTIF(MF!RO$8:RO$271,$A23)-$G23</f>
        <v>0</v>
      </c>
      <c r="RQ23" s="832">
        <f>COUNTIF(MF!RP$8:RP$271,$I23)+COUNTIF(MF!RP$8:RP$271,$A23)-$G23</f>
        <v>0</v>
      </c>
      <c r="RR23" s="513">
        <f>COUNTIF(MF!RQ$8:RQ$271,$I23)+COUNTIF(MF!RQ$8:RQ$271,$A23)-$G23</f>
        <v>0</v>
      </c>
      <c r="RS23" s="514">
        <f>COUNTIF(MF!RR$8:RR$271,$I23)+COUNTIF(MF!RR$8:RR$271,$A23)-$G23</f>
        <v>0</v>
      </c>
      <c r="RT23" s="513">
        <f>COUNTIF(MF!RS$8:RS$271,$I23)+COUNTIF(MF!RS$8:RS$271,$A23)-$G23</f>
        <v>0</v>
      </c>
      <c r="RU23" s="514">
        <f>COUNTIF(MF!RT$8:RT$271,$I23)+COUNTIF(MF!RT$8:RT$271,$A23)-$G23</f>
        <v>0</v>
      </c>
      <c r="RV23" s="513">
        <f>COUNTIF(MF!RU$8:RU$271,$I23)+COUNTIF(MF!RU$8:RU$271,$A23)-$G23</f>
        <v>0</v>
      </c>
      <c r="RW23" s="514">
        <f>COUNTIF(MF!RV$8:RV$271,$I23)+COUNTIF(MF!RV$8:RV$271,$A23)-$G23</f>
        <v>0</v>
      </c>
      <c r="RX23" s="513">
        <f>COUNTIF(MF!RW$8:RW$271,$I23)+COUNTIF(MF!RW$8:RW$271,$A23)-$G23</f>
        <v>0</v>
      </c>
      <c r="RY23" s="514">
        <f>COUNTIF(MF!RX$8:RX$271,$I23)+COUNTIF(MF!RX$8:RX$271,$A23)-$G23</f>
        <v>0</v>
      </c>
      <c r="RZ23" s="513">
        <f>COUNTIF(MF!RY$8:RY$271,$I23)+COUNTIF(MF!RY$8:RY$271,$A23)-$G23</f>
        <v>0</v>
      </c>
      <c r="SA23" s="514">
        <f>COUNTIF(MF!RZ$8:RZ$271,$I23)+COUNTIF(MF!RZ$8:RZ$271,$A23)-$G23</f>
        <v>0</v>
      </c>
      <c r="SB23" s="831">
        <f>COUNTIF(MF!SA$8:SA$271,$I23)+COUNTIF(MF!SA$8:SA$271,$A23)-$G23</f>
        <v>0</v>
      </c>
      <c r="SC23" s="870">
        <f>COUNTIF(MF!SB$8:SB$271,$I23)+COUNTIF(MF!SB$8:SB$271,$A23)-$G23</f>
        <v>0</v>
      </c>
      <c r="SD23" s="912">
        <f>COUNTIF(MF!SC$8:SC$271,$I23)+COUNTIF(MF!SC$8:SC$271,$A23)-$G23</f>
        <v>0</v>
      </c>
      <c r="SE23" s="832">
        <f>COUNTIF(MF!SD$8:SD$271,$I23)+COUNTIF(MF!SD$8:SD$271,$A23)-$G23</f>
        <v>0</v>
      </c>
      <c r="SF23" s="513">
        <f>COUNTIF(MF!SE$8:SE$271,$I23)+COUNTIF(MF!SE$8:SE$271,$A23)-$G23</f>
        <v>0</v>
      </c>
      <c r="SG23" s="514">
        <f>COUNTIF(MF!SF$8:SF$271,$I23)+COUNTIF(MF!SF$8:SF$271,$A23)-$G23</f>
        <v>0</v>
      </c>
      <c r="SH23" s="513">
        <f>COUNTIF(MF!SG$8:SG$271,$I23)+COUNTIF(MF!SG$8:SG$271,$A23)-$G23</f>
        <v>0</v>
      </c>
      <c r="SI23" s="514">
        <f>COUNTIF(MF!SH$8:SH$271,$I23)+COUNTIF(MF!SH$8:SH$271,$A23)-$G23</f>
        <v>0</v>
      </c>
      <c r="SJ23" s="513">
        <f>COUNTIF(MF!SI$8:SI$271,$I23)+COUNTIF(MF!SI$8:SI$271,$A23)-$G23</f>
        <v>0</v>
      </c>
      <c r="SK23" s="514">
        <f>COUNTIF(MF!SJ$8:SJ$271,$I23)+COUNTIF(MF!SJ$8:SJ$271,$A23)-$G23</f>
        <v>0</v>
      </c>
      <c r="SL23" s="513">
        <f>COUNTIF(MF!SK$8:SK$271,$I23)+COUNTIF(MF!SK$8:SK$271,$A23)-$G23</f>
        <v>0</v>
      </c>
      <c r="SM23" s="514">
        <f>COUNTIF(MF!SL$8:SL$271,$I23)+COUNTIF(MF!SL$8:SL$271,$A23)-$G23</f>
        <v>0</v>
      </c>
      <c r="SN23" s="513">
        <f>COUNTIF(MF!SM$8:SM$271,$I23)+COUNTIF(MF!SM$8:SM$271,$A23)-$G23</f>
        <v>0</v>
      </c>
      <c r="SO23" s="514">
        <f>COUNTIF(MF!SN$8:SN$271,$I23)+COUNTIF(MF!SN$8:SN$271,$A23)-$G23</f>
        <v>0</v>
      </c>
      <c r="SP23" s="831">
        <f>COUNTIF(MF!SO$8:SO$271,$I23)+COUNTIF(MF!SO$8:SO$271,$A23)-$G23</f>
        <v>0</v>
      </c>
      <c r="SQ23" s="832">
        <f>COUNTIF(MF!SP$8:SP$271,$I23)+COUNTIF(MF!SP$8:SP$271,$A23)-$G23</f>
        <v>0</v>
      </c>
      <c r="SR23" s="831">
        <f>COUNTIF(MF!SQ$8:SQ$271,$I23)+COUNTIF(MF!SQ$8:SQ$271,$A23)-$G23</f>
        <v>0</v>
      </c>
      <c r="SS23" s="832">
        <f>COUNTIF(MF!SR$8:SR$271,$I23)+COUNTIF(MF!SR$8:SR$271,$A23)-$G23</f>
        <v>0</v>
      </c>
      <c r="ST23" s="513">
        <f>COUNTIF(MF!SS$8:SS$271,$I23)+COUNTIF(MF!SS$8:SS$271,$A23)-$G23</f>
        <v>0</v>
      </c>
      <c r="SU23" s="514">
        <f>COUNTIF(MF!ST$8:ST$271,$I23)+COUNTIF(MF!ST$8:ST$271,$A23)-$G23</f>
        <v>0</v>
      </c>
      <c r="SV23" s="513">
        <f>COUNTIF(MF!SU$8:SU$271,$I23)+COUNTIF(MF!SU$8:SU$271,$A23)-$G23</f>
        <v>0</v>
      </c>
      <c r="SW23" s="514">
        <f>COUNTIF(MF!SV$8:SV$271,$I23)+COUNTIF(MF!SV$8:SV$271,$A23)-$G23</f>
        <v>0</v>
      </c>
      <c r="SX23" s="513">
        <f>COUNTIF(MF!SW$8:SW$271,$I23)+COUNTIF(MF!SW$8:SW$271,$A23)-$G23</f>
        <v>0</v>
      </c>
      <c r="SY23" s="514">
        <f>COUNTIF(MF!SX$8:SX$271,$I23)+COUNTIF(MF!SX$8:SX$271,$A23)-$G23</f>
        <v>0</v>
      </c>
      <c r="SZ23" s="513">
        <f>COUNTIF(MF!SY$8:SY$271,$I23)+COUNTIF(MF!SY$8:SY$271,$A23)-$G23</f>
        <v>0</v>
      </c>
      <c r="TA23" s="514">
        <f>COUNTIF(MF!SZ$8:SZ$271,$I23)+COUNTIF(MF!SZ$8:SZ$271,$A23)-$G23</f>
        <v>0</v>
      </c>
      <c r="TB23" s="513">
        <f>COUNTIF(MF!TA$8:TA$271,$I23)+COUNTIF(MF!TA$8:TA$271,$A23)-$G23</f>
        <v>0</v>
      </c>
      <c r="TC23" s="514">
        <f>COUNTIF(MF!TB$8:TB$271,$I23)+COUNTIF(MF!TB$8:TB$271,$A23)-$G23</f>
        <v>0</v>
      </c>
      <c r="TD23" s="831">
        <f>COUNTIF(MF!TC$8:TC$271,$I23)+COUNTIF(MF!TC$8:TC$271,$A23)-$G23</f>
        <v>0</v>
      </c>
      <c r="TE23" s="832">
        <f>COUNTIF(MF!TD$8:TD$271,$I23)+COUNTIF(MF!TD$8:TD$271,$A23)-$G23</f>
        <v>0</v>
      </c>
      <c r="TF23" s="831">
        <f>COUNTIF(MF!TE$8:TE$271,$I23)+COUNTIF(MF!TE$8:TE$271,$A23)-$G23</f>
        <v>0</v>
      </c>
      <c r="TG23" s="832">
        <f>COUNTIF(MF!TF$8:TF$271,$I23)+COUNTIF(MF!TF$8:TF$271,$A23)-$G23</f>
        <v>0</v>
      </c>
      <c r="TH23" s="513">
        <f>COUNTIF(MF!TG$8:TG$271,$I23)+COUNTIF(MF!TG$8:TG$271,$A23)-$G23</f>
        <v>0</v>
      </c>
      <c r="TI23" s="514">
        <f>COUNTIF(MF!TH$8:TH$271,$I23)+COUNTIF(MF!TH$8:TH$271,$A23)-$G23</f>
        <v>0</v>
      </c>
      <c r="TJ23" s="513">
        <f>COUNTIF(MF!TI$8:TI$271,$I23)+COUNTIF(MF!TI$8:TI$271,$A23)-$G23</f>
        <v>0</v>
      </c>
      <c r="TK23" s="514">
        <f>COUNTIF(MF!TJ$8:TJ$271,$I23)+COUNTIF(MF!TJ$8:TJ$271,$A23)-$G23</f>
        <v>0</v>
      </c>
      <c r="TL23" s="513">
        <f>COUNTIF(MF!TK$8:TK$271,$I23)+COUNTIF(MF!TK$8:TK$271,$A23)-$G23</f>
        <v>0</v>
      </c>
      <c r="TM23" s="514">
        <f>COUNTIF(MF!TL$8:TL$271,$I23)+COUNTIF(MF!TL$8:TL$271,$A23)-$G23</f>
        <v>0</v>
      </c>
      <c r="TN23" s="513">
        <f>COUNTIF(MF!TM$8:TM$271,$I23)+COUNTIF(MF!TM$8:TM$271,$A23)-$G23</f>
        <v>0</v>
      </c>
      <c r="TO23" s="514">
        <f>COUNTIF(MF!TN$8:TN$271,$I23)+COUNTIF(MF!TN$8:TN$271,$A23)-$G23</f>
        <v>0</v>
      </c>
      <c r="TP23" s="513">
        <f>COUNTIF(MF!TO$8:TO$271,$I23)+COUNTIF(MF!TO$8:TO$271,$A23)-$G23</f>
        <v>0</v>
      </c>
      <c r="TQ23" s="514">
        <f>COUNTIF(MF!TP$8:TP$271,$I23)+COUNTIF(MF!TP$8:TP$271,$A23)-$G23</f>
        <v>0</v>
      </c>
      <c r="TR23" s="831">
        <f>COUNTIF(MF!TQ$8:TQ$271,$I23)+COUNTIF(MF!TQ$8:TQ$271,$A23)-$G23</f>
        <v>0</v>
      </c>
      <c r="TS23" s="832">
        <f>COUNTIF(MF!TR$8:TR$271,$I23)+COUNTIF(MF!TR$8:TR$271,$A23)-$G23</f>
        <v>0</v>
      </c>
      <c r="TT23" s="831">
        <f>COUNTIF(MF!TS$8:TS$271,$I23)+COUNTIF(MF!TS$8:TS$271,$A23)-$G23</f>
        <v>0</v>
      </c>
      <c r="TU23" s="832">
        <f>COUNTIF(MF!TT$8:TT$271,$I23)+COUNTIF(MF!TT$8:TT$271,$A23)-$G23</f>
        <v>0</v>
      </c>
      <c r="TV23" s="513">
        <f>COUNTIF(MF!TU$8:TU$271,$I23)+COUNTIF(MF!TU$8:TU$271,$A23)-$G23</f>
        <v>0</v>
      </c>
      <c r="TW23" s="514">
        <f>COUNTIF(MF!TV$8:TV$271,$I23)+COUNTIF(MF!TV$8:TV$271,$A23)-$G23</f>
        <v>0</v>
      </c>
      <c r="TX23" s="513">
        <f>COUNTIF(MF!TW$8:TW$271,$I23)+COUNTIF(MF!TW$8:TW$271,$A23)-$G23</f>
        <v>0</v>
      </c>
      <c r="TY23" s="514">
        <f>COUNTIF(MF!TX$8:TX$271,$I23)+COUNTIF(MF!TX$8:TX$271,$A23)-$G23</f>
        <v>0</v>
      </c>
      <c r="TZ23" s="513">
        <f>COUNTIF(MF!TY$8:TY$271,$I23)+COUNTIF(MF!TY$8:TY$271,$A23)-$G23</f>
        <v>0</v>
      </c>
      <c r="UA23" s="514">
        <f>COUNTIF(MF!TZ$8:TZ$271,$I23)+COUNTIF(MF!TZ$8:TZ$271,$A23)-$G23</f>
        <v>0</v>
      </c>
      <c r="UB23" s="513">
        <f>COUNTIF(MF!UA$8:UA$271,$I23)+COUNTIF(MF!UA$8:UA$271,$A23)-$G23</f>
        <v>0</v>
      </c>
      <c r="UC23" s="514">
        <f>COUNTIF(MF!UB$8:UB$271,$I23)+COUNTIF(MF!UB$8:UB$271,$A23)-$G23</f>
        <v>0</v>
      </c>
      <c r="UD23" s="513">
        <f>COUNTIF(MF!UC$8:UC$271,$I23)+COUNTIF(MF!UC$8:UC$271,$A23)-$G23</f>
        <v>0</v>
      </c>
      <c r="UE23" s="514">
        <f>COUNTIF(MF!UD$8:UD$271,$I23)+COUNTIF(MF!UD$8:UD$271,$A23)-$G23</f>
        <v>0</v>
      </c>
      <c r="UF23" s="831">
        <f>COUNTIF(MF!UE$8:UE$271,$I23)+COUNTIF(MF!UE$8:UE$271,$A23)-$G23</f>
        <v>0</v>
      </c>
      <c r="UG23" s="832">
        <f>COUNTIF(MF!UF$8:UF$271,$I23)+COUNTIF(MF!UF$8:UF$271,$A23)-$G23</f>
        <v>0</v>
      </c>
      <c r="UH23" s="831">
        <f>COUNTIF(MF!UG$8:UG$271,$I23)+COUNTIF(MF!UG$8:UG$271,$A23)-$G23</f>
        <v>0</v>
      </c>
      <c r="UI23" s="832">
        <f>COUNTIF(MF!UH$8:UH$271,$I23)+COUNTIF(MF!UH$8:UH$271,$A23)-$G23</f>
        <v>0</v>
      </c>
      <c r="UJ23" s="513">
        <f>COUNTIF(MF!UI$8:UI$271,$I23)+COUNTIF(MF!UI$8:UI$271,$A23)-$G23</f>
        <v>0</v>
      </c>
      <c r="UK23" s="515">
        <f>COUNTIF(MF!UJ$8:UJ$271,$I23)+COUNTIF(MF!UJ$8:UJ$271,$A23)-$G23</f>
        <v>0</v>
      </c>
      <c r="UL23" s="517">
        <f>COUNTIF(MF!UK$8:UK$271,$I23)+COUNTIF(MF!UK$8:UK$271,$A23)-$G23</f>
        <v>0</v>
      </c>
      <c r="UM23" s="514">
        <f>COUNTIF(MF!UL$8:UL$271,$I23)+COUNTIF(MF!UL$8:UL$271,$A23)-$G23</f>
        <v>0</v>
      </c>
      <c r="UN23" s="513">
        <f>COUNTIF(MF!UM$8:UM$271,$I23)+COUNTIF(MF!UM$8:UM$271,$A23)-$G23</f>
        <v>0</v>
      </c>
      <c r="UO23" s="514">
        <f>COUNTIF(MF!UN$8:UN$271,$I23)+COUNTIF(MF!UN$8:UN$271,$A23)-$G23</f>
        <v>0</v>
      </c>
      <c r="UP23" s="513">
        <f>COUNTIF(MF!UO$8:UO$271,$I23)+COUNTIF(MF!UO$8:UO$271,$A23)-$G23</f>
        <v>0</v>
      </c>
      <c r="UQ23" s="514">
        <f>COUNTIF(MF!UP$8:UP$271,$I23)+COUNTIF(MF!UP$8:UP$271,$A23)-$G23</f>
        <v>0</v>
      </c>
      <c r="UR23" s="513">
        <f>COUNTIF(MF!UQ$8:UQ$271,$I23)+COUNTIF(MF!UQ$8:UQ$271,$A23)-$G23</f>
        <v>0</v>
      </c>
      <c r="US23" s="514">
        <f>COUNTIF(MF!UR$8:UR$271,$I23)+COUNTIF(MF!UR$8:UR$271,$A23)-$G23</f>
        <v>0</v>
      </c>
      <c r="UT23" s="900">
        <f>COUNTIF(MF!US$8:US$271,$I23)+COUNTIF(MF!US$8:US$271,$A23)-$G23</f>
        <v>0</v>
      </c>
      <c r="UU23" s="512">
        <f>COUNTIF(MF!UT$8:UT$271,$I23)+COUNTIF(MF!UT$8:UT$271,$A23)-$G23</f>
        <v>0</v>
      </c>
      <c r="UV23" s="831">
        <f>COUNTIF(MF!UU$8:UU$271,$I23)+COUNTIF(MF!UU$8:UU$271,$A23)-$G23</f>
        <v>0</v>
      </c>
      <c r="UW23" s="832">
        <f>COUNTIF(MF!UV$8:UV$271,$I23)+COUNTIF(MF!UV$8:UV$271,$A23)-$G23</f>
        <v>0</v>
      </c>
      <c r="UX23" s="513">
        <f>COUNTIF(MF!UW$8:UW$271,$I23)+COUNTIF(MF!UW$8:UW$271,$A23)-$G23</f>
        <v>0</v>
      </c>
      <c r="UY23" s="514">
        <f>COUNTIF(MF!UX$8:UX$271,$I23)+COUNTIF(MF!UX$8:UX$271,$A23)-$G23</f>
        <v>0</v>
      </c>
      <c r="UZ23" s="513">
        <f>COUNTIF(MF!UY$8:UY$271,$I23)+COUNTIF(MF!UY$8:UY$271,$A23)-$G23</f>
        <v>0</v>
      </c>
      <c r="VA23" s="514">
        <f>COUNTIF(MF!UZ$8:UZ$271,$I23)+COUNTIF(MF!UZ$8:UZ$271,$A23)-$G23</f>
        <v>0</v>
      </c>
      <c r="VB23" s="513">
        <f>COUNTIF(MF!VA$8:VA$271,$I23)+COUNTIF(MF!VA$8:VA$271,$A23)-$G23</f>
        <v>0</v>
      </c>
      <c r="VC23" s="514">
        <f>COUNTIF(MF!VB$8:VB$271,$I23)+COUNTIF(MF!VB$8:VB$271,$A23)-$G23</f>
        <v>0</v>
      </c>
      <c r="VD23" s="513">
        <f>COUNTIF(MF!VC$8:VC$271,$I23)+COUNTIF(MF!VC$8:VC$271,$A23)-$G23</f>
        <v>0</v>
      </c>
      <c r="VE23" s="514">
        <f>COUNTIF(MF!VD$8:VD$271,$I23)+COUNTIF(MF!VD$8:VD$271,$A23)-$G23</f>
        <v>0</v>
      </c>
      <c r="VF23" s="513">
        <f>COUNTIF(MF!VE$8:VE$271,$I23)+COUNTIF(MF!VE$8:VE$271,$A23)-$G23</f>
        <v>0</v>
      </c>
      <c r="VG23" s="514">
        <f>COUNTIF(MF!VF$8:VF$271,$I23)+COUNTIF(MF!VF$8:VF$271,$A23)-$G23</f>
        <v>0</v>
      </c>
      <c r="VH23" s="831">
        <f>COUNTIF(MF!VG$8:VG$271,$I23)+COUNTIF(MF!VG$8:VG$271,$A23)-$G23</f>
        <v>0</v>
      </c>
      <c r="VI23" s="832">
        <f>COUNTIF(MF!VH$8:VH$271,$I23)+COUNTIF(MF!VH$8:VH$271,$A23)-$G23</f>
        <v>0</v>
      </c>
      <c r="VJ23" s="831">
        <f>COUNTIF(MF!VI$8:VI$271,$I23)+COUNTIF(MF!VI$8:VI$271,$A23)-$G23</f>
        <v>0</v>
      </c>
      <c r="VK23" s="832">
        <f>COUNTIF(MF!VJ$8:VJ$271,$I23)+COUNTIF(MF!VJ$8:VJ$271,$A23)-$G23</f>
        <v>0</v>
      </c>
      <c r="VL23" s="513">
        <f>COUNTIF(MF!VK$8:VK$271,$I23)+COUNTIF(MF!VK$8:VK$271,$A23)-$G23</f>
        <v>0</v>
      </c>
      <c r="VM23" s="514">
        <f>COUNTIF(MF!VL$8:VL$271,$I23)+COUNTIF(MF!VL$8:VL$271,$A23)-$G23</f>
        <v>0</v>
      </c>
      <c r="VN23" s="513">
        <f>COUNTIF(MF!VM$8:VM$271,$I23)+COUNTIF(MF!VM$8:VM$271,$A23)-$G23</f>
        <v>0</v>
      </c>
      <c r="VO23" s="514">
        <f>COUNTIF(MF!VN$8:VN$271,$I23)+COUNTIF(MF!VN$8:VN$271,$A23)-$G23</f>
        <v>0</v>
      </c>
      <c r="VP23" s="513">
        <f>COUNTIF(MF!VO$8:VO$271,$I23)+COUNTIF(MF!VO$8:VO$271,$A23)-$G23</f>
        <v>0</v>
      </c>
      <c r="VQ23" s="514">
        <f>COUNTIF(MF!VP$8:VP$271,$I23)+COUNTIF(MF!VP$8:VP$271,$A23)-$G23</f>
        <v>0</v>
      </c>
      <c r="VR23" s="513">
        <f>COUNTIF(MF!VQ$8:VQ$271,$I23)+COUNTIF(MF!VQ$8:VQ$271,$A23)-$G23</f>
        <v>0</v>
      </c>
      <c r="VS23" s="514">
        <f>COUNTIF(MF!VR$8:VR$271,$I23)+COUNTIF(MF!VR$8:VR$271,$A23)-$G23</f>
        <v>0</v>
      </c>
      <c r="VT23" s="513">
        <f>COUNTIF(MF!VS$8:VS$271,$I23)+COUNTIF(MF!VS$8:VS$271,$A23)-$G23</f>
        <v>0</v>
      </c>
      <c r="VU23" s="514">
        <f>COUNTIF(MF!VT$8:VT$271,$I23)+COUNTIF(MF!VT$8:VT$271,$A23)-$G23</f>
        <v>0</v>
      </c>
      <c r="VV23" s="831">
        <f>COUNTIF(MF!VU$8:VU$271,$I23)+COUNTIF(MF!VU$8:VU$271,$A23)-$G23</f>
        <v>0</v>
      </c>
      <c r="VW23" s="832">
        <f>COUNTIF(MF!VV$8:VV$271,$I23)+COUNTIF(MF!VV$8:VV$271,$A23)-$G23</f>
        <v>0</v>
      </c>
      <c r="VX23" s="831">
        <f>COUNTIF(MF!VW$8:VW$271,$I23)+COUNTIF(MF!VW$8:VW$271,$A23)-$G23</f>
        <v>0</v>
      </c>
      <c r="VY23" s="832">
        <f>COUNTIF(MF!VX$8:VX$271,$I23)+COUNTIF(MF!VX$8:VX$271,$A23)-$G23</f>
        <v>0</v>
      </c>
      <c r="VZ23" s="513">
        <f>COUNTIF(MF!VY$8:VY$271,$I23)+COUNTIF(MF!VY$8:VY$271,$A23)-$G23</f>
        <v>0</v>
      </c>
      <c r="WA23" s="514">
        <f>COUNTIF(MF!VZ$8:VZ$271,$I23)+COUNTIF(MF!VZ$8:VZ$271,$A23)-$G23</f>
        <v>0</v>
      </c>
      <c r="WB23" s="513">
        <f>COUNTIF(MF!WA$8:WA$271,$I23)+COUNTIF(MF!WA$8:WA$271,$A23)-$G23</f>
        <v>0</v>
      </c>
      <c r="WC23" s="514">
        <f>COUNTIF(MF!WB$8:WB$271,$I23)+COUNTIF(MF!WB$8:WB$271,$A23)-$G23</f>
        <v>0</v>
      </c>
      <c r="WD23" s="513">
        <f>COUNTIF(MF!WC$8:WC$271,$I23)+COUNTIF(MF!WC$8:WC$271,$A23)-$G23</f>
        <v>0</v>
      </c>
      <c r="WE23" s="514">
        <f>COUNTIF(MF!WD$8:WD$271,$I23)+COUNTIF(MF!WD$8:WD$271,$A23)-$G23</f>
        <v>0</v>
      </c>
      <c r="WF23" s="513">
        <f>COUNTIF(MF!WE$8:WE$271,$I23)+COUNTIF(MF!WE$8:WE$271,$A23)-$G23</f>
        <v>0</v>
      </c>
      <c r="WG23" s="514">
        <f>COUNTIF(MF!WF$8:WF$271,$I23)+COUNTIF(MF!WF$8:WF$271,$A23)-$G23</f>
        <v>0</v>
      </c>
      <c r="WH23" s="513">
        <f>COUNTIF(MF!WG$8:WG$271,$I23)+COUNTIF(MF!WG$8:WG$271,$A23)-$G23</f>
        <v>0</v>
      </c>
      <c r="WI23" s="514">
        <f>COUNTIF(MF!WH$8:WH$271,$I23)+COUNTIF(MF!WH$8:WH$271,$A23)-$G23</f>
        <v>0</v>
      </c>
      <c r="WJ23" s="831">
        <f>COUNTIF(MF!WI$8:WI$271,$I23)+COUNTIF(MF!WI$8:WI$271,$A23)-$G23</f>
        <v>0</v>
      </c>
      <c r="WK23" s="832">
        <f>COUNTIF(MF!WJ$8:WJ$271,$I23)+COUNTIF(MF!WJ$8:WJ$271,$A23)-$G23</f>
        <v>0</v>
      </c>
      <c r="WL23" s="831">
        <f>COUNTIF(MF!WK$8:WK$271,$I23)+COUNTIF(MF!WK$8:WK$271,$A23)-$G23</f>
        <v>0</v>
      </c>
      <c r="WM23" s="832">
        <f>COUNTIF(MF!WL$8:WL$271,$I23)+COUNTIF(MF!WL$8:WL$271,$A23)-$G23</f>
        <v>0</v>
      </c>
      <c r="WN23" s="513">
        <f>COUNTIF(MF!WM$8:WM$271,$I23)+COUNTIF(MF!WM$8:WM$271,$A23)-$G23</f>
        <v>0</v>
      </c>
      <c r="WO23" s="514">
        <f>COUNTIF(MF!WN$8:WN$271,$I23)+COUNTIF(MF!WN$8:WN$271,$A23)-$G23</f>
        <v>0</v>
      </c>
      <c r="WP23" s="513">
        <f>COUNTIF(MF!WO$8:WO$271,$I23)+COUNTIF(MF!WO$8:WO$271,$A23)-$G23</f>
        <v>0</v>
      </c>
      <c r="WQ23" s="514">
        <f>COUNTIF(MF!WP$8:WP$271,$I23)+COUNTIF(MF!WP$8:WP$271,$A23)-$G23</f>
        <v>0</v>
      </c>
      <c r="WR23" s="513">
        <f>COUNTIF(MF!WQ$8:WQ$271,$I23)+COUNTIF(MF!WQ$8:WQ$271,$A23)-$G23</f>
        <v>0</v>
      </c>
      <c r="WS23" s="514">
        <f>COUNTIF(MF!WR$8:WR$271,$I23)+COUNTIF(MF!WR$8:WR$271,$A23)-$G23</f>
        <v>0</v>
      </c>
      <c r="WT23" s="513">
        <f>COUNTIF(MF!WS$8:WS$271,$I23)+COUNTIF(MF!WS$8:WS$271,$A23)-$G23</f>
        <v>0</v>
      </c>
      <c r="WU23" s="515">
        <f>COUNTIF(MF!WT$8:WT$271,$I23)+COUNTIF(MF!WT$8:WT$271,$A23)-$G23</f>
        <v>0</v>
      </c>
      <c r="WV23" s="906">
        <f>COUNTIF(MF!WU$8:WU$271,$I23)+COUNTIF(MF!WU$8:WU$271,$A23)-$G23</f>
        <v>0</v>
      </c>
      <c r="WW23" s="512">
        <f>COUNTIF(MF!WV$8:WV$271,$I23)+COUNTIF(MF!WV$8:WV$271,$A23)-$G23</f>
        <v>0</v>
      </c>
      <c r="WX23" s="831">
        <f>COUNTIF(MF!WW$8:WW$271,$I23)+COUNTIF(MF!WW$8:WW$271,$A23)-$G23</f>
        <v>0</v>
      </c>
      <c r="WY23" s="832">
        <f>COUNTIF(MF!WX$8:WX$271,$I23)+COUNTIF(MF!WX$8:WX$271,$A23)-$G23</f>
        <v>0</v>
      </c>
      <c r="WZ23" s="831">
        <f>COUNTIF(MF!WY$8:WY$271,$I23)+COUNTIF(MF!WY$8:WY$271,$A23)-$G23</f>
        <v>0</v>
      </c>
      <c r="XA23" s="832">
        <f>COUNTIF(MF!WZ$8:WZ$271,$I23)+COUNTIF(MF!WZ$8:WZ$271,$A23)-$G23</f>
        <v>0</v>
      </c>
      <c r="XB23" s="513">
        <f>COUNTIF(MF!XA$8:XA$271,$I23)+COUNTIF(MF!XA$8:XA$271,$A23)-$G23</f>
        <v>0</v>
      </c>
      <c r="XC23" s="514">
        <f>COUNTIF(MF!XB$8:XB$271,$I23)+COUNTIF(MF!XB$8:XB$271,$A23)-$G23</f>
        <v>0</v>
      </c>
      <c r="XD23" s="513">
        <f>COUNTIF(MF!XC$8:XC$271,$I23)+COUNTIF(MF!XC$8:XC$271,$A23)-$G23</f>
        <v>0</v>
      </c>
      <c r="XE23" s="514">
        <f>COUNTIF(MF!XD$8:XD$271,$I23)+COUNTIF(MF!XD$8:XD$271,$A23)-$G23</f>
        <v>0</v>
      </c>
      <c r="XF23" s="513">
        <f>COUNTIF(MF!XE$8:XE$271,$I23)+COUNTIF(MF!XE$8:XE$271,$A23)-$G23</f>
        <v>0</v>
      </c>
      <c r="XG23" s="514">
        <f>COUNTIF(MF!XF$8:XF$271,$I23)+COUNTIF(MF!XF$8:XF$271,$A23)-$G23</f>
        <v>0</v>
      </c>
      <c r="XH23" s="513">
        <f>COUNTIF(MF!XG$8:XG$271,$I23)+COUNTIF(MF!XG$8:XG$271,$A23)-$G23</f>
        <v>0</v>
      </c>
      <c r="XI23" s="514">
        <f>COUNTIF(MF!XH$8:XH$271,$I23)+COUNTIF(MF!XH$8:XH$271,$A23)-$G23</f>
        <v>0</v>
      </c>
      <c r="XJ23" s="513">
        <f>COUNTIF(MF!XI$8:XI$271,$I23)+COUNTIF(MF!XI$8:XI$271,$A23)-$G23</f>
        <v>0</v>
      </c>
      <c r="XK23" s="514">
        <f>COUNTIF(MF!XJ$8:XJ$271,$I23)+COUNTIF(MF!XJ$8:XJ$271,$A23)-$G23</f>
        <v>0</v>
      </c>
      <c r="XL23" s="831">
        <f>COUNTIF(MF!XK$8:XK$271,$I23)+COUNTIF(MF!XK$8:XK$271,$A23)-$G23</f>
        <v>0</v>
      </c>
      <c r="XM23" s="832">
        <f>COUNTIF(MF!XL$8:XL$271,$I23)+COUNTIF(MF!XL$8:XL$271,$A23)-$G23</f>
        <v>0</v>
      </c>
      <c r="XN23" s="831">
        <f>COUNTIF(MF!XM$8:XM$271,$I23)+COUNTIF(MF!XM$8:XM$271,$A23)-$G23</f>
        <v>0</v>
      </c>
      <c r="XO23" s="832">
        <f>COUNTIF(MF!XN$8:XN$271,$I23)+COUNTIF(MF!XN$8:XN$271,$A23)-$G23</f>
        <v>0</v>
      </c>
      <c r="XP23" s="513">
        <f>COUNTIF(MF!XO$8:XO$271,$I23)+COUNTIF(MF!XO$8:XO$271,$A23)-$G23</f>
        <v>0</v>
      </c>
      <c r="XQ23" s="514">
        <f>COUNTIF(MF!XP$8:XP$271,$I23)+COUNTIF(MF!XP$8:XP$271,$A23)-$G23</f>
        <v>0</v>
      </c>
      <c r="XR23" s="513">
        <f>COUNTIF(MF!XQ$8:XQ$271,$I23)+COUNTIF(MF!XQ$8:XQ$271,$A23)-$G23</f>
        <v>0</v>
      </c>
      <c r="XS23" s="514">
        <f>COUNTIF(MF!XR$8:XR$271,$I23)+COUNTIF(MF!XR$8:XR$271,$A23)-$G23</f>
        <v>0</v>
      </c>
      <c r="XT23" s="513">
        <f>COUNTIF(MF!XS$8:XS$271,$I23)+COUNTIF(MF!XS$8:XS$271,$A23)-$G23</f>
        <v>0</v>
      </c>
      <c r="XU23" s="514">
        <f>COUNTIF(MF!XT$8:XT$271,$I23)+COUNTIF(MF!XT$8:XT$271,$A23)-$G23</f>
        <v>0</v>
      </c>
      <c r="XV23" s="513">
        <f>COUNTIF(MF!XU$8:XU$271,$I23)+COUNTIF(MF!XU$8:XU$271,$A23)-$G23</f>
        <v>0</v>
      </c>
      <c r="XW23" s="514">
        <f>COUNTIF(MF!XV$8:XV$271,$I23)+COUNTIF(MF!XV$8:XV$271,$A23)-$G23</f>
        <v>0</v>
      </c>
      <c r="XX23" s="513">
        <f>COUNTIF(MF!XW$8:XW$271,$I23)+COUNTIF(MF!XW$8:XW$271,$A23)-$G23</f>
        <v>0</v>
      </c>
      <c r="XY23" s="514">
        <f>COUNTIF(MF!XX$8:XX$271,$I23)+COUNTIF(MF!XX$8:XX$271,$A23)-$G23</f>
        <v>0</v>
      </c>
      <c r="XZ23" s="831">
        <f>COUNTIF(MF!XY$8:XY$271,$I23)+COUNTIF(MF!XY$8:XY$271,$A23)-$G23</f>
        <v>0</v>
      </c>
      <c r="YA23" s="832">
        <f>COUNTIF(MF!XZ$8:XZ$271,$I23)+COUNTIF(MF!XZ$8:XZ$271,$A23)-$G23</f>
        <v>0</v>
      </c>
      <c r="YB23" s="831">
        <f>COUNTIF(MF!YA$8:YA$271,$I23)+COUNTIF(MF!YA$8:YA$271,$A23)-$G23</f>
        <v>0</v>
      </c>
      <c r="YC23" s="832">
        <f>COUNTIF(MF!YB$8:YB$271,$I23)+COUNTIF(MF!YB$8:YB$271,$A23)-$G23</f>
        <v>0</v>
      </c>
      <c r="YD23" s="513">
        <f>COUNTIF(MF!YC$8:YC$271,$I23)+COUNTIF(MF!YC$8:YC$271,$A23)-$G23</f>
        <v>0</v>
      </c>
      <c r="YE23" s="514">
        <f>COUNTIF(MF!YD$8:YD$271,$I23)+COUNTIF(MF!YD$8:YD$271,$A23)-$G23</f>
        <v>0</v>
      </c>
      <c r="YF23" s="513">
        <f>COUNTIF(MF!YE$8:YE$271,$I23)+COUNTIF(MF!YE$8:YE$271,$A23)-$G23</f>
        <v>0</v>
      </c>
      <c r="YG23" s="514">
        <f>COUNTIF(MF!YF$8:YF$271,$I23)+COUNTIF(MF!YF$8:YF$271,$A23)-$G23</f>
        <v>0</v>
      </c>
      <c r="YH23" s="513">
        <f>COUNTIF(MF!YG$8:YG$271,$I23)+COUNTIF(MF!YG$8:YG$271,$A23)-$G23</f>
        <v>0</v>
      </c>
      <c r="YI23" s="514">
        <f>COUNTIF(MF!YH$8:YH$271,$I23)+COUNTIF(MF!YH$8:YH$271,$A23)-$G23</f>
        <v>0</v>
      </c>
      <c r="YJ23" s="513">
        <f>COUNTIF(MF!YI$8:YI$271,$I23)+COUNTIF(MF!YI$8:YI$271,$A23)-$G23</f>
        <v>0</v>
      </c>
      <c r="YK23" s="514">
        <f>COUNTIF(MF!YJ$8:YJ$271,$I23)+COUNTIF(MF!YJ$8:YJ$271,$A23)-$G23</f>
        <v>0</v>
      </c>
      <c r="YL23" s="513">
        <f>COUNTIF(MF!YK$8:YK$271,$I23)+COUNTIF(MF!YK$8:YK$271,$A23)-$G23</f>
        <v>0</v>
      </c>
      <c r="YM23" s="514">
        <f>COUNTIF(MF!YL$8:YL$271,$I23)+COUNTIF(MF!YL$8:YL$271,$A23)-$G23</f>
        <v>0</v>
      </c>
      <c r="YN23" s="831">
        <f>COUNTIF(MF!YM$8:YM$271,$I23)+COUNTIF(MF!YM$8:YM$271,$A23)-$G23</f>
        <v>0</v>
      </c>
      <c r="YO23" s="832">
        <f>COUNTIF(MF!YN$8:YN$271,$I23)+COUNTIF(MF!YN$8:YN$271,$A23)-$G23</f>
        <v>0</v>
      </c>
      <c r="YP23" s="831">
        <f>COUNTIF(MF!YO$8:YO$271,$I23)+COUNTIF(MF!YO$8:YO$271,$A23)-$G23</f>
        <v>0</v>
      </c>
      <c r="YQ23" s="832">
        <f>COUNTIF(MF!YP$8:YP$271,$I23)+COUNTIF(MF!YP$8:YP$271,$A23)-$G23</f>
        <v>0</v>
      </c>
      <c r="YR23" s="513">
        <f>COUNTIF(MF!YQ$8:YQ$271,$I23)+COUNTIF(MF!YQ$8:YQ$271,$A23)-$G23</f>
        <v>0</v>
      </c>
      <c r="YS23" s="514">
        <f>COUNTIF(MF!YR$8:YR$271,$I23)+COUNTIF(MF!YR$8:YR$271,$A23)-$G23</f>
        <v>0</v>
      </c>
      <c r="YT23" s="513">
        <f>COUNTIF(MF!YS$8:YS$271,$I23)+COUNTIF(MF!YS$8:YS$271,$A23)-$G23</f>
        <v>0</v>
      </c>
      <c r="YU23" s="514">
        <f>COUNTIF(MF!YT$8:YT$271,$I23)+COUNTIF(MF!YT$8:YT$271,$A23)-$G23</f>
        <v>0</v>
      </c>
      <c r="YV23" s="513">
        <f>COUNTIF(MF!YU$8:YU$271,$I23)+COUNTIF(MF!YU$8:YU$271,$A23)-$G23</f>
        <v>0</v>
      </c>
      <c r="YW23" s="514">
        <f>COUNTIF(MF!YV$8:YV$271,$I23)+COUNTIF(MF!YV$8:YV$271,$A23)-$G23</f>
        <v>0</v>
      </c>
      <c r="YX23" s="513">
        <f>COUNTIF(MF!YW$8:YW$271,$I23)+COUNTIF(MF!YW$8:YW$271,$A23)-$G23</f>
        <v>0</v>
      </c>
      <c r="YY23" s="514">
        <f>COUNTIF(MF!YX$8:YX$271,$I23)+COUNTIF(MF!YX$8:YX$271,$A23)-$G23</f>
        <v>0</v>
      </c>
      <c r="YZ23" s="513">
        <f>COUNTIF(MF!YY$8:YY$271,$I23)+COUNTIF(MF!YY$8:YY$271,$A23)-$G23</f>
        <v>0</v>
      </c>
      <c r="ZA23" s="514">
        <f>COUNTIF(MF!YZ$8:YZ$271,$I23)+COUNTIF(MF!YZ$8:YZ$271,$A23)-$G23</f>
        <v>0</v>
      </c>
      <c r="ZB23" s="831">
        <f>COUNTIF(MF!ZA$8:ZA$271,$I23)+COUNTIF(MF!ZA$8:ZA$271,$A23)-$G23</f>
        <v>0</v>
      </c>
      <c r="ZC23" s="870">
        <f>COUNTIF(MF!ZB$8:ZB$271,$I23)+COUNTIF(MF!ZB$8:ZB$271,$A23)-$G23</f>
        <v>0</v>
      </c>
      <c r="ZD23" s="945">
        <f>COUNTIF(MF!ZC$8:ZC$271,$I23)+COUNTIF(MF!ZC$8:ZC$271,$A23)-$G23</f>
        <v>0</v>
      </c>
      <c r="ZE23" s="512">
        <f>COUNTIF(MF!ZD$8:ZD$271,$I23)+COUNTIF(MF!ZD$8:ZD$271,$A23)-$G23</f>
        <v>0</v>
      </c>
      <c r="ZF23" s="513">
        <f>COUNTIF(MF!ZE$8:ZE$271,$I23)+COUNTIF(MF!ZE$8:ZE$271,$A23)-$G23</f>
        <v>0</v>
      </c>
      <c r="ZG23" s="514">
        <f>COUNTIF(MF!ZF$8:ZF$271,$I23)+COUNTIF(MF!ZF$8:ZF$271,$A23)-$G23</f>
        <v>0</v>
      </c>
      <c r="ZH23" s="513">
        <f>COUNTIF(MF!ZG$8:ZG$271,$I23)+COUNTIF(MF!ZG$8:ZG$271,$A23)-$G23</f>
        <v>0</v>
      </c>
      <c r="ZI23" s="514">
        <f>COUNTIF(MF!ZH$8:ZH$271,$I23)+COUNTIF(MF!ZH$8:ZH$271,$A23)-$G23</f>
        <v>0</v>
      </c>
      <c r="ZJ23" s="513">
        <f>COUNTIF(MF!ZI$8:ZI$271,$I23)+COUNTIF(MF!ZI$8:ZI$271,$A23)-$G23</f>
        <v>0</v>
      </c>
      <c r="ZK23" s="514">
        <f>COUNTIF(MF!ZJ$8:ZJ$271,$I23)+COUNTIF(MF!ZJ$8:ZJ$271,$A23)-$G23</f>
        <v>0</v>
      </c>
      <c r="ZL23" s="513">
        <f>COUNTIF(MF!ZK$8:ZK$271,$I23)+COUNTIF(MF!ZK$8:ZK$271,$A23)-$G23</f>
        <v>0</v>
      </c>
      <c r="ZM23" s="514">
        <f>COUNTIF(MF!ZL$8:ZL$271,$I23)+COUNTIF(MF!ZL$8:ZL$271,$A23)-$G23</f>
        <v>0</v>
      </c>
      <c r="ZN23" s="513">
        <f>COUNTIF(MF!ZM$8:ZM$271,$I23)+COUNTIF(MF!ZM$8:ZM$271,$A23)-$G23</f>
        <v>0</v>
      </c>
      <c r="ZO23" s="514">
        <f>COUNTIF(MF!ZN$8:ZN$271,$I23)+COUNTIF(MF!ZN$8:ZN$271,$A23)-$G23</f>
        <v>0</v>
      </c>
      <c r="ZP23" s="831">
        <f>COUNTIF(MF!ZO$8:ZO$271,$I23)+COUNTIF(MF!ZO$8:ZO$271,$A23)-$G23</f>
        <v>0</v>
      </c>
      <c r="ZQ23" s="832">
        <f>COUNTIF(MF!ZP$8:ZP$271,$I23)+COUNTIF(MF!ZP$8:ZP$271,$A23)-$G23</f>
        <v>0</v>
      </c>
      <c r="ZR23" s="900">
        <f>COUNTIF(MF!ZQ$8:ZQ$271,$I23)+COUNTIF(MF!ZQ$8:ZQ$271,$A23)-$G23</f>
        <v>0</v>
      </c>
      <c r="ZS23" s="512">
        <f>COUNTIF(MF!ZR$8:ZR$271,$I23)+COUNTIF(MF!ZR$8:ZR$271,$A23)-$G23</f>
        <v>0</v>
      </c>
      <c r="ZT23" s="513">
        <f>COUNTIF(MF!ZS$8:ZS$271,$I23)+COUNTIF(MF!ZS$8:ZS$271,$A23)-$G23</f>
        <v>0</v>
      </c>
      <c r="ZU23" s="514">
        <f>COUNTIF(MF!ZT$8:ZT$271,$I23)+COUNTIF(MF!ZT$8:ZT$271,$A23)-$G23</f>
        <v>0</v>
      </c>
      <c r="ZV23" s="513">
        <f>COUNTIF(MF!ZU$8:ZU$271,$I23)+COUNTIF(MF!ZU$8:ZU$271,$A23)-$G23</f>
        <v>0</v>
      </c>
      <c r="ZW23" s="514">
        <f>COUNTIF(MF!ZV$8:ZV$271,$I23)+COUNTIF(MF!ZV$8:ZV$271,$A23)-$G23</f>
        <v>0</v>
      </c>
      <c r="ZX23" s="513">
        <f>COUNTIF(MF!ZW$8:ZW$271,$I23)+COUNTIF(MF!ZW$8:ZW$271,$A23)-$G23</f>
        <v>0</v>
      </c>
      <c r="ZY23" s="514">
        <f>COUNTIF(MF!ZX$8:ZX$271,$I23)+COUNTIF(MF!ZX$8:ZX$271,$A23)-$G23</f>
        <v>0</v>
      </c>
      <c r="ZZ23" s="513">
        <f>COUNTIF(MF!ZY$8:ZY$271,$I23)+COUNTIF(MF!ZY$8:ZY$271,$A23)-$G23</f>
        <v>0</v>
      </c>
      <c r="AAA23" s="514">
        <f>COUNTIF(MF!ZZ$8:ZZ$271,$I23)+COUNTIF(MF!ZZ$8:ZZ$271,$A23)-$G23</f>
        <v>0</v>
      </c>
      <c r="AAB23" s="513">
        <f>COUNTIF(MF!AAA$8:AAA$271,$I23)+COUNTIF(MF!AAA$8:AAA$271,$A23)-$G23</f>
        <v>0</v>
      </c>
      <c r="AAC23" s="514">
        <f>COUNTIF(MF!AAB$8:AAB$271,$I23)+COUNTIF(MF!AAB$8:AAB$271,$A23)-$G23</f>
        <v>0</v>
      </c>
      <c r="AAD23" s="831">
        <f>COUNTIF(MF!AAC$8:AAC$271,$I23)+COUNTIF(MF!AAC$8:AAC$271,$A23)-$G23</f>
        <v>0</v>
      </c>
      <c r="AAE23" s="832">
        <f>COUNTIF(MF!AAD$8:AAD$271,$I23)+COUNTIF(MF!AAD$8:AAD$271,$A23)-$G23</f>
        <v>0</v>
      </c>
      <c r="AAF23" s="831">
        <f>COUNTIF(MF!AAE$8:AAE$271,$I23)+COUNTIF(MF!AAE$8:AAE$271,$A23)-$G23</f>
        <v>0</v>
      </c>
      <c r="AAG23" s="832">
        <f>COUNTIF(MF!AAF$8:AAF$271,$I23)+COUNTIF(MF!AAF$8:AAF$271,$A23)-$G23</f>
        <v>0</v>
      </c>
      <c r="AAH23" s="513">
        <f>COUNTIF(MF!AAG$8:AAG$271,$I23)+COUNTIF(MF!AAG$8:AAG$271,$A23)-$G23</f>
        <v>0</v>
      </c>
      <c r="AAI23" s="514">
        <f>COUNTIF(MF!AAH$8:AAH$271,$I23)+COUNTIF(MF!AAH$8:AAH$271,$A23)-$G23</f>
        <v>0</v>
      </c>
      <c r="AAJ23" s="513">
        <f>COUNTIF(MF!AAI$8:AAI$271,$I23)+COUNTIF(MF!AAI$8:AAI$271,$A23)-$G23</f>
        <v>0</v>
      </c>
      <c r="AAK23" s="514">
        <f>COUNTIF(MF!AAJ$8:AAJ$271,$I23)+COUNTIF(MF!AAJ$8:AAJ$271,$A23)-$G23</f>
        <v>0</v>
      </c>
      <c r="AAL23" s="513">
        <f>COUNTIF(MF!AAK$8:AAK$271,$I23)+COUNTIF(MF!AAK$8:AAK$271,$A23)-$G23</f>
        <v>0</v>
      </c>
      <c r="AAM23" s="514">
        <f>COUNTIF(MF!AAL$8:AAL$271,$I23)+COUNTIF(MF!AAL$8:AAL$271,$A23)-$G23</f>
        <v>0</v>
      </c>
      <c r="AAN23" s="513">
        <f>COUNTIF(MF!AAM$8:AAM$271,$I23)+COUNTIF(MF!AAM$8:AAM$271,$A23)-$G23</f>
        <v>0</v>
      </c>
      <c r="AAO23" s="514">
        <f>COUNTIF(MF!AAN$8:AAN$271,$I23)+COUNTIF(MF!AAN$8:AAN$271,$A23)-$G23</f>
        <v>0</v>
      </c>
      <c r="AAP23" s="513">
        <f>COUNTIF(MF!AAO$8:AAO$271,$I23)+COUNTIF(MF!AAO$8:AAO$271,$A23)-$G23</f>
        <v>0</v>
      </c>
      <c r="AAQ23" s="514">
        <f>COUNTIF(MF!AAP$8:AAP$271,$I23)+COUNTIF(MF!AAP$8:AAP$271,$A23)-$G23</f>
        <v>0</v>
      </c>
      <c r="AAR23" s="831">
        <f>COUNTIF(MF!AAQ$8:AAQ$271,$I23)+COUNTIF(MF!AAQ$8:AAQ$271,$A23)-$G23</f>
        <v>0</v>
      </c>
      <c r="AAS23" s="832">
        <f>COUNTIF(MF!AAR$8:AAR$271,$I23)+COUNTIF(MF!AAR$8:AAR$271,$A23)-$G23</f>
        <v>0</v>
      </c>
      <c r="AAT23" s="831">
        <f>COUNTIF(MF!AAS$8:AAS$271,$I23)+COUNTIF(MF!AAS$8:AAS$271,$A23)-$G23</f>
        <v>0</v>
      </c>
      <c r="AAU23" s="832">
        <f>COUNTIF(MF!AAT$8:AAT$271,$I23)+COUNTIF(MF!AAT$8:AAT$271,$A23)-$G23</f>
        <v>0</v>
      </c>
      <c r="AAV23" s="513">
        <f>COUNTIF(MF!AAU$8:AAU$271,$I23)+COUNTIF(MF!AAU$8:AAU$271,$A23)-$G23</f>
        <v>0</v>
      </c>
      <c r="AAW23" s="514">
        <f>COUNTIF(MF!AAV$8:AAV$271,$I23)+COUNTIF(MF!AAV$8:AAV$271,$A23)-$G23</f>
        <v>0</v>
      </c>
      <c r="AAX23" s="513">
        <f>COUNTIF(MF!AAW$8:AAW$271,$I23)+COUNTIF(MF!AAW$8:AAW$271,$A23)-$G23</f>
        <v>0</v>
      </c>
      <c r="AAY23" s="514">
        <f>COUNTIF(MF!AAX$8:AAX$271,$I23)+COUNTIF(MF!AAX$8:AAX$271,$A23)-$G23</f>
        <v>0</v>
      </c>
      <c r="AAZ23" s="900">
        <f>COUNTIF(MF!AAY$8:AAY$271,$I23)+COUNTIF(MF!AAY$8:AAY$271,$A23)-$G23</f>
        <v>0</v>
      </c>
      <c r="ABA23" s="512">
        <f>COUNTIF(MF!AAZ$8:AAZ$271,$I23)+COUNTIF(MF!AAZ$8:AAZ$271,$A23)-$G23</f>
        <v>0</v>
      </c>
      <c r="ABB23" s="513">
        <f>COUNTIF(MF!ABA$8:ABA$271,$I23)+COUNTIF(MF!ABA$8:ABA$271,$A23)-$G23</f>
        <v>0</v>
      </c>
      <c r="ABC23" s="514">
        <f>COUNTIF(MF!ABB$8:ABB$271,$I23)+COUNTIF(MF!ABB$8:ABB$271,$A23)-$G23</f>
        <v>0</v>
      </c>
      <c r="ABD23" s="513">
        <f>COUNTIF(MF!ABC$8:ABC$271,$I23)+COUNTIF(MF!ABC$8:ABC$271,$A23)-$G23</f>
        <v>0</v>
      </c>
      <c r="ABE23" s="514">
        <f>COUNTIF(MF!ABD$8:ABD$271,$I23)+COUNTIF(MF!ABD$8:ABD$271,$A23)-$G23</f>
        <v>0</v>
      </c>
      <c r="ABF23" s="831">
        <f>COUNTIF(MF!ABE$8:ABE$271,$I23)+COUNTIF(MF!ABE$8:ABE$271,$A23)-$G23</f>
        <v>0</v>
      </c>
      <c r="ABG23" s="832">
        <f>COUNTIF(MF!ABF$8:ABF$271,$I23)+COUNTIF(MF!ABF$8:ABF$271,$A23)-$G23</f>
        <v>0</v>
      </c>
      <c r="ABH23" s="831">
        <f>COUNTIF(MF!ABG$8:ABG$271,$I23)+COUNTIF(MF!ABG$8:ABG$271,$A23)-$G23</f>
        <v>0</v>
      </c>
      <c r="ABI23" s="832">
        <f>COUNTIF(MF!ABH$8:ABH$271,$I23)+COUNTIF(MF!ABH$8:ABH$271,$A23)-$G23</f>
        <v>0</v>
      </c>
      <c r="ABJ23" s="513">
        <f>COUNTIF(MF!ABI$8:ABI$271,$I23)+COUNTIF(MF!ABI$8:ABI$271,$A23)-$G23</f>
        <v>0</v>
      </c>
      <c r="ABK23" s="514">
        <f>COUNTIF(MF!ABJ$8:ABJ$271,$I23)+COUNTIF(MF!ABJ$8:ABJ$271,$A23)-$G23</f>
        <v>0</v>
      </c>
      <c r="ABL23" s="513">
        <f>COUNTIF(MF!ABK$8:ABK$271,$I23)+COUNTIF(MF!ABK$8:ABK$271,$A23)-$G23</f>
        <v>0</v>
      </c>
      <c r="ABM23" s="518">
        <f>COUNTIF(MF!ABL$8:ABL$271,$I23)+COUNTIF(MF!ABL$8:ABL$271,$A23)-$G23</f>
        <v>0</v>
      </c>
      <c r="ABN23" s="298"/>
    </row>
    <row r="24" spans="1:742" ht="17.100000000000001" customHeight="1" thickBot="1">
      <c r="A24" s="298"/>
      <c r="B24" s="298"/>
      <c r="C24" s="298"/>
      <c r="D24" s="298"/>
      <c r="E24" s="299" t="s">
        <v>136</v>
      </c>
      <c r="F24" s="298"/>
      <c r="G24" s="1071">
        <f>SUM(G6:G23)-G25</f>
        <v>13</v>
      </c>
      <c r="H24" s="1072"/>
      <c r="I24" s="298"/>
      <c r="J24" s="167"/>
      <c r="K24" s="168"/>
      <c r="L24" s="25"/>
      <c r="M24" s="25"/>
      <c r="N24" s="25"/>
      <c r="O24" s="25"/>
      <c r="P24" s="25"/>
      <c r="Q24" s="25"/>
      <c r="R24" s="821"/>
      <c r="S24" s="821"/>
      <c r="T24" s="821"/>
      <c r="U24" s="821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821"/>
      <c r="AG24" s="821"/>
      <c r="AH24" s="821"/>
      <c r="AI24" s="821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821"/>
      <c r="AU24" s="821"/>
      <c r="AV24" s="821"/>
      <c r="AW24" s="821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821"/>
      <c r="BI24" s="821"/>
      <c r="BJ24" s="821"/>
      <c r="BK24" s="821"/>
      <c r="BL24" s="25"/>
      <c r="BM24" s="25"/>
      <c r="BN24" s="25"/>
      <c r="BO24" s="25"/>
      <c r="BP24" s="25"/>
      <c r="BQ24" s="25"/>
      <c r="BR24" s="25"/>
      <c r="BS24" s="710"/>
      <c r="BT24" s="711"/>
      <c r="BU24" s="25"/>
      <c r="BV24" s="821"/>
      <c r="BW24" s="821"/>
      <c r="BX24" s="821"/>
      <c r="BY24" s="821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821"/>
      <c r="CK24" s="821"/>
      <c r="CL24" s="821"/>
      <c r="CM24" s="821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821"/>
      <c r="CY24" s="821"/>
      <c r="CZ24" s="821"/>
      <c r="DA24" s="821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821"/>
      <c r="DM24" s="821"/>
      <c r="DN24" s="821"/>
      <c r="DO24" s="821"/>
      <c r="DP24" s="25"/>
      <c r="DQ24" s="25"/>
      <c r="DR24" s="25"/>
      <c r="DS24" s="25"/>
      <c r="DT24" s="25"/>
      <c r="DU24" s="25"/>
      <c r="DV24" s="25"/>
      <c r="DW24" s="25"/>
      <c r="DX24" s="25"/>
      <c r="DY24" s="710"/>
      <c r="DZ24" s="711"/>
      <c r="EA24" s="25"/>
      <c r="EB24" s="821"/>
      <c r="EC24" s="821"/>
      <c r="ED24" s="821"/>
      <c r="EE24" s="821"/>
      <c r="EF24" s="25"/>
      <c r="EG24" s="25"/>
      <c r="EH24" s="846"/>
      <c r="EI24" s="846"/>
      <c r="EJ24" s="25"/>
      <c r="EK24" s="25"/>
      <c r="EL24" s="25"/>
      <c r="EM24" s="25"/>
      <c r="EN24" s="25"/>
      <c r="EO24" s="25"/>
      <c r="EP24" s="821"/>
      <c r="EQ24" s="821"/>
      <c r="ER24" s="821"/>
      <c r="ES24" s="821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821"/>
      <c r="FE24" s="821"/>
      <c r="FF24" s="821"/>
      <c r="FG24" s="821"/>
      <c r="FH24" s="25"/>
      <c r="FI24" s="25"/>
      <c r="FJ24" s="25"/>
      <c r="FK24" s="25"/>
      <c r="FL24" s="25"/>
      <c r="FM24" s="25"/>
      <c r="FN24" s="25"/>
      <c r="FO24" s="25"/>
      <c r="FP24" s="25"/>
      <c r="FQ24" s="25"/>
      <c r="FR24" s="821"/>
      <c r="FS24" s="821"/>
      <c r="FT24" s="821"/>
      <c r="FU24" s="821"/>
      <c r="FV24" s="25"/>
      <c r="FW24" s="25"/>
      <c r="FX24" s="25"/>
      <c r="FY24" s="25"/>
      <c r="FZ24" s="25"/>
      <c r="GA24" s="25"/>
      <c r="GB24" s="25"/>
      <c r="GC24" s="25"/>
      <c r="GD24" s="25"/>
      <c r="GE24" s="25"/>
      <c r="GF24" s="821"/>
      <c r="GG24" s="821"/>
      <c r="GH24" s="821"/>
      <c r="GI24" s="871"/>
      <c r="GJ24" s="25"/>
      <c r="GK24" s="25"/>
      <c r="GL24" s="25"/>
      <c r="GM24" s="25"/>
      <c r="GN24" s="25"/>
      <c r="GO24" s="25"/>
      <c r="GP24" s="25"/>
      <c r="GQ24" s="25"/>
      <c r="GR24" s="25"/>
      <c r="GS24" s="25"/>
      <c r="GT24" s="821"/>
      <c r="GU24" s="821"/>
      <c r="GV24" s="821"/>
      <c r="GW24" s="821"/>
      <c r="GX24" s="25"/>
      <c r="GY24" s="25"/>
      <c r="GZ24" s="25"/>
      <c r="HA24" s="25"/>
      <c r="HB24" s="25"/>
      <c r="HC24" s="25"/>
      <c r="HD24" s="25"/>
      <c r="HE24" s="25"/>
      <c r="HF24" s="25"/>
      <c r="HG24" s="25"/>
      <c r="HH24" s="821"/>
      <c r="HI24" s="821"/>
      <c r="HJ24" s="821"/>
      <c r="HK24" s="821"/>
      <c r="HL24" s="25"/>
      <c r="HM24" s="25"/>
      <c r="HN24" s="25"/>
      <c r="HO24" s="25"/>
      <c r="HP24" s="25"/>
      <c r="HQ24" s="25"/>
      <c r="HR24" s="25"/>
      <c r="HS24" s="25"/>
      <c r="HT24" s="888"/>
      <c r="HU24" s="888"/>
      <c r="HV24" s="821"/>
      <c r="HW24" s="821"/>
      <c r="HX24" s="888"/>
      <c r="HY24" s="888"/>
      <c r="HZ24" s="25"/>
      <c r="IA24" s="25"/>
      <c r="IB24" s="25"/>
      <c r="IC24" s="25"/>
      <c r="ID24" s="25"/>
      <c r="IE24" s="25"/>
      <c r="IF24" s="168"/>
      <c r="IG24" s="168"/>
      <c r="IH24" s="25"/>
      <c r="II24" s="25"/>
      <c r="IJ24" s="821"/>
      <c r="IK24" s="821"/>
      <c r="IL24" s="821"/>
      <c r="IM24" s="821"/>
      <c r="IN24" s="25"/>
      <c r="IO24" s="25"/>
      <c r="IP24" s="25"/>
      <c r="IQ24" s="25"/>
      <c r="IR24" s="167"/>
      <c r="IS24" s="168"/>
      <c r="IT24" s="25"/>
      <c r="IU24" s="25"/>
      <c r="IV24" s="25"/>
      <c r="IW24" s="25"/>
      <c r="IX24" s="821"/>
      <c r="IY24" s="821"/>
      <c r="IZ24" s="821"/>
      <c r="JA24" s="821"/>
      <c r="JB24" s="25"/>
      <c r="JC24" s="25"/>
      <c r="JD24" s="25"/>
      <c r="JE24" s="25"/>
      <c r="JF24" s="25"/>
      <c r="JG24" s="25"/>
      <c r="JH24" s="25"/>
      <c r="JI24" s="25"/>
      <c r="JJ24" s="25"/>
      <c r="JK24" s="25"/>
      <c r="JL24" s="821"/>
      <c r="JM24" s="821"/>
      <c r="JN24" s="821"/>
      <c r="JO24" s="821"/>
      <c r="JP24" s="25"/>
      <c r="JQ24" s="25"/>
      <c r="JR24" s="25"/>
      <c r="JS24" s="25"/>
      <c r="JT24" s="25"/>
      <c r="JU24" s="25"/>
      <c r="JV24" s="25"/>
      <c r="JW24" s="25"/>
      <c r="JX24" s="25"/>
      <c r="JY24" s="25"/>
      <c r="JZ24" s="821"/>
      <c r="KA24" s="821"/>
      <c r="KB24" s="821"/>
      <c r="KC24" s="821"/>
      <c r="KD24" s="25"/>
      <c r="KE24" s="25"/>
      <c r="KF24" s="25"/>
      <c r="KG24" s="25"/>
      <c r="KH24" s="25"/>
      <c r="KI24" s="25"/>
      <c r="KJ24" s="25"/>
      <c r="KK24" s="25"/>
      <c r="KL24" s="25"/>
      <c r="KM24" s="25"/>
      <c r="KN24" s="821"/>
      <c r="KO24" s="821"/>
      <c r="KP24" s="821"/>
      <c r="KQ24" s="821"/>
      <c r="KR24" s="25"/>
      <c r="KS24" s="25"/>
      <c r="KT24" s="25"/>
      <c r="KU24" s="25"/>
      <c r="KV24" s="25"/>
      <c r="KW24" s="25"/>
      <c r="KX24" s="25"/>
      <c r="KY24" s="25"/>
      <c r="KZ24" s="25"/>
      <c r="LA24" s="710"/>
      <c r="LB24" s="907"/>
      <c r="LC24" s="821"/>
      <c r="LD24" s="821"/>
      <c r="LE24" s="821"/>
      <c r="LF24" s="25"/>
      <c r="LG24" s="25"/>
      <c r="LH24" s="25"/>
      <c r="LI24" s="25"/>
      <c r="LJ24" s="25"/>
      <c r="LK24" s="25"/>
      <c r="LL24" s="25"/>
      <c r="LM24" s="25"/>
      <c r="LN24" s="25"/>
      <c r="LO24" s="25"/>
      <c r="LP24" s="821"/>
      <c r="LQ24" s="821"/>
      <c r="LR24" s="821"/>
      <c r="LS24" s="821"/>
      <c r="LT24" s="168"/>
      <c r="LU24" s="168"/>
      <c r="LV24" s="25"/>
      <c r="LW24" s="25"/>
      <c r="LX24" s="25"/>
      <c r="LY24" s="25"/>
      <c r="LZ24" s="168"/>
      <c r="MA24" s="168"/>
      <c r="MB24" s="25"/>
      <c r="MC24" s="25"/>
      <c r="MD24" s="821"/>
      <c r="ME24" s="821"/>
      <c r="MF24" s="821"/>
      <c r="MG24" s="821"/>
      <c r="MH24" s="25"/>
      <c r="MI24" s="25"/>
      <c r="MJ24" s="25"/>
      <c r="MK24" s="25"/>
      <c r="ML24" s="25"/>
      <c r="MM24" s="25"/>
      <c r="MN24" s="933"/>
      <c r="MO24" s="933"/>
      <c r="MP24" s="25"/>
      <c r="MQ24" s="25"/>
      <c r="MR24" s="821"/>
      <c r="MS24" s="821"/>
      <c r="MT24" s="821"/>
      <c r="MU24" s="821"/>
      <c r="MV24" s="25"/>
      <c r="MW24" s="25"/>
      <c r="MX24" s="25"/>
      <c r="MY24" s="25"/>
      <c r="MZ24" s="25"/>
      <c r="NA24" s="25"/>
      <c r="NB24" s="25"/>
      <c r="NC24" s="25"/>
      <c r="ND24" s="25"/>
      <c r="NE24" s="25"/>
      <c r="NF24" s="821"/>
      <c r="NG24" s="821"/>
      <c r="NH24" s="821"/>
      <c r="NI24" s="871"/>
      <c r="NJ24" s="25"/>
      <c r="NK24" s="25"/>
      <c r="NL24" s="25"/>
      <c r="NM24" s="25"/>
      <c r="NN24" s="25"/>
      <c r="NO24" s="25"/>
      <c r="NP24" s="25"/>
      <c r="NQ24" s="25"/>
      <c r="NR24" s="25"/>
      <c r="NS24" s="25"/>
      <c r="NT24" s="821"/>
      <c r="NU24" s="821"/>
      <c r="NV24" s="821"/>
      <c r="NW24" s="821"/>
      <c r="NX24" s="25"/>
      <c r="NY24" s="25"/>
      <c r="NZ24" s="25"/>
      <c r="OA24" s="25"/>
      <c r="OB24" s="25"/>
      <c r="OC24" s="25"/>
      <c r="OD24" s="25"/>
      <c r="OE24" s="25"/>
      <c r="OF24" s="25"/>
      <c r="OG24" s="25"/>
      <c r="OH24" s="821"/>
      <c r="OI24" s="821"/>
      <c r="OJ24" s="821"/>
      <c r="OK24" s="821"/>
      <c r="OL24" s="25"/>
      <c r="OM24" s="25"/>
      <c r="ON24" s="25"/>
      <c r="OO24" s="25"/>
      <c r="OP24" s="25"/>
      <c r="OQ24" s="25"/>
      <c r="OR24" s="25"/>
      <c r="OS24" s="25"/>
      <c r="OT24" s="25"/>
      <c r="OU24" s="25"/>
      <c r="OV24" s="821"/>
      <c r="OW24" s="821"/>
      <c r="OX24" s="821"/>
      <c r="OY24" s="821"/>
      <c r="OZ24" s="25"/>
      <c r="PA24" s="25"/>
      <c r="PB24" s="25"/>
      <c r="PC24" s="25"/>
      <c r="PD24" s="25"/>
      <c r="PE24" s="25"/>
      <c r="PF24" s="25"/>
      <c r="PG24" s="25"/>
      <c r="PH24" s="25"/>
      <c r="PI24" s="25"/>
      <c r="PJ24" s="821"/>
      <c r="PK24" s="821"/>
      <c r="PL24" s="821"/>
      <c r="PM24" s="821"/>
      <c r="PN24" s="25"/>
      <c r="PO24" s="25"/>
      <c r="PP24" s="25"/>
      <c r="PQ24" s="25"/>
      <c r="PR24" s="25"/>
      <c r="PS24" s="710"/>
      <c r="PT24" s="711"/>
      <c r="PU24" s="25"/>
      <c r="PV24" s="25"/>
      <c r="PW24" s="25"/>
      <c r="PX24" s="821"/>
      <c r="PY24" s="821"/>
      <c r="PZ24" s="821"/>
      <c r="QA24" s="821"/>
      <c r="QB24" s="25"/>
      <c r="QC24" s="25"/>
      <c r="QD24" s="25"/>
      <c r="QE24" s="25"/>
      <c r="QF24" s="25"/>
      <c r="QG24" s="25"/>
      <c r="QH24" s="25"/>
      <c r="QI24" s="25"/>
      <c r="QJ24" s="25"/>
      <c r="QK24" s="25"/>
      <c r="QL24" s="821"/>
      <c r="QM24" s="821"/>
      <c r="QN24" s="821"/>
      <c r="QO24" s="821"/>
      <c r="QP24" s="25"/>
      <c r="QQ24" s="25"/>
      <c r="QR24" s="25"/>
      <c r="QS24" s="25"/>
      <c r="QT24" s="25"/>
      <c r="QU24" s="25"/>
      <c r="QV24" s="168"/>
      <c r="QW24" s="168"/>
      <c r="QX24" s="25"/>
      <c r="QY24" s="25"/>
      <c r="QZ24" s="821"/>
      <c r="RA24" s="821"/>
      <c r="RB24" s="821"/>
      <c r="RC24" s="821"/>
      <c r="RD24" s="25"/>
      <c r="RE24" s="25"/>
      <c r="RF24" s="25"/>
      <c r="RG24" s="25"/>
      <c r="RH24" s="25"/>
      <c r="RI24" s="25"/>
      <c r="RJ24" s="25"/>
      <c r="RK24" s="25"/>
      <c r="RL24" s="25"/>
      <c r="RM24" s="25"/>
      <c r="RN24" s="821"/>
      <c r="RO24" s="821"/>
      <c r="RP24" s="821"/>
      <c r="RQ24" s="821"/>
      <c r="RR24" s="25"/>
      <c r="RS24" s="25"/>
      <c r="RT24" s="25"/>
      <c r="RU24" s="25"/>
      <c r="RV24" s="25"/>
      <c r="RW24" s="25"/>
      <c r="RX24" s="25"/>
      <c r="RY24" s="25"/>
      <c r="RZ24" s="25"/>
      <c r="SA24" s="25"/>
      <c r="SB24" s="821"/>
      <c r="SC24" s="871"/>
      <c r="SD24" s="907"/>
      <c r="SE24" s="821"/>
      <c r="SF24" s="25"/>
      <c r="SG24" s="25"/>
      <c r="SH24" s="25"/>
      <c r="SI24" s="25"/>
      <c r="SJ24" s="25"/>
      <c r="SK24" s="25"/>
      <c r="SL24" s="25"/>
      <c r="SM24" s="25"/>
      <c r="SN24" s="25"/>
      <c r="SO24" s="25"/>
      <c r="SP24" s="821"/>
      <c r="SQ24" s="821"/>
      <c r="SR24" s="821"/>
      <c r="SS24" s="821"/>
      <c r="ST24" s="25"/>
      <c r="SU24" s="25"/>
      <c r="SV24" s="25"/>
      <c r="SW24" s="25"/>
      <c r="SX24" s="25"/>
      <c r="SY24" s="25"/>
      <c r="SZ24" s="25"/>
      <c r="TA24" s="25"/>
      <c r="TB24" s="25"/>
      <c r="TC24" s="25"/>
      <c r="TD24" s="821"/>
      <c r="TE24" s="821"/>
      <c r="TF24" s="821"/>
      <c r="TG24" s="821"/>
      <c r="TH24" s="25"/>
      <c r="TI24" s="25"/>
      <c r="TJ24" s="25"/>
      <c r="TK24" s="25"/>
      <c r="TL24" s="25"/>
      <c r="TM24" s="25"/>
      <c r="TN24" s="25"/>
      <c r="TO24" s="25"/>
      <c r="TP24" s="25"/>
      <c r="TQ24" s="25"/>
      <c r="TR24" s="821"/>
      <c r="TS24" s="821"/>
      <c r="TT24" s="821"/>
      <c r="TU24" s="821"/>
      <c r="TV24" s="25"/>
      <c r="TW24" s="25"/>
      <c r="TX24" s="25"/>
      <c r="TY24" s="25"/>
      <c r="TZ24" s="25"/>
      <c r="UA24" s="25"/>
      <c r="UB24" s="25"/>
      <c r="UC24" s="25"/>
      <c r="UD24" s="25"/>
      <c r="UE24" s="25"/>
      <c r="UF24" s="821"/>
      <c r="UG24" s="821"/>
      <c r="UH24" s="821"/>
      <c r="UI24" s="821"/>
      <c r="UJ24" s="25"/>
      <c r="UK24" s="710"/>
      <c r="UL24" s="25"/>
      <c r="UM24" s="25"/>
      <c r="UN24" s="25"/>
      <c r="UO24" s="25"/>
      <c r="UP24" s="25"/>
      <c r="UQ24" s="25"/>
      <c r="UR24" s="25"/>
      <c r="US24" s="25"/>
      <c r="UT24" s="168"/>
      <c r="UU24" s="168"/>
      <c r="UV24" s="821"/>
      <c r="UW24" s="821"/>
      <c r="UX24" s="25"/>
      <c r="UY24" s="25"/>
      <c r="UZ24" s="25"/>
      <c r="VA24" s="25"/>
      <c r="VB24" s="25"/>
      <c r="VC24" s="25"/>
      <c r="VD24" s="25"/>
      <c r="VE24" s="25"/>
      <c r="VF24" s="25"/>
      <c r="VG24" s="25"/>
      <c r="VH24" s="821"/>
      <c r="VI24" s="821"/>
      <c r="VJ24" s="821"/>
      <c r="VK24" s="821"/>
      <c r="VL24" s="25"/>
      <c r="VM24" s="25"/>
      <c r="VN24" s="25"/>
      <c r="VO24" s="25"/>
      <c r="VP24" s="25"/>
      <c r="VQ24" s="25"/>
      <c r="VR24" s="25"/>
      <c r="VS24" s="25"/>
      <c r="VT24" s="25"/>
      <c r="VU24" s="25"/>
      <c r="VV24" s="821"/>
      <c r="VW24" s="821"/>
      <c r="VX24" s="821"/>
      <c r="VY24" s="821"/>
      <c r="VZ24" s="25"/>
      <c r="WA24" s="25"/>
      <c r="WB24" s="25"/>
      <c r="WC24" s="25"/>
      <c r="WD24" s="25"/>
      <c r="WE24" s="25"/>
      <c r="WF24" s="25"/>
      <c r="WG24" s="25"/>
      <c r="WH24" s="25"/>
      <c r="WI24" s="25"/>
      <c r="WJ24" s="821"/>
      <c r="WK24" s="821"/>
      <c r="WL24" s="821"/>
      <c r="WM24" s="821"/>
      <c r="WN24" s="25"/>
      <c r="WO24" s="25"/>
      <c r="WP24" s="25"/>
      <c r="WQ24" s="25"/>
      <c r="WR24" s="25"/>
      <c r="WS24" s="25"/>
      <c r="WT24" s="25"/>
      <c r="WU24" s="710"/>
      <c r="WV24" s="167"/>
      <c r="WW24" s="168"/>
      <c r="WX24" s="821"/>
      <c r="WY24" s="821"/>
      <c r="WZ24" s="821"/>
      <c r="XA24" s="821"/>
      <c r="XB24" s="25"/>
      <c r="XC24" s="25"/>
      <c r="XD24" s="25"/>
      <c r="XE24" s="25"/>
      <c r="XF24" s="25"/>
      <c r="XG24" s="25"/>
      <c r="XH24" s="25"/>
      <c r="XI24" s="25"/>
      <c r="XJ24" s="25"/>
      <c r="XK24" s="25"/>
      <c r="XL24" s="821"/>
      <c r="XM24" s="821"/>
      <c r="XN24" s="821"/>
      <c r="XO24" s="821"/>
      <c r="XP24" s="25"/>
      <c r="XQ24" s="25"/>
      <c r="XR24" s="25"/>
      <c r="XS24" s="25"/>
      <c r="XT24" s="25"/>
      <c r="XU24" s="25"/>
      <c r="XV24" s="25"/>
      <c r="XW24" s="25"/>
      <c r="XX24" s="25"/>
      <c r="XY24" s="25"/>
      <c r="XZ24" s="821"/>
      <c r="YA24" s="821"/>
      <c r="YB24" s="821"/>
      <c r="YC24" s="821"/>
      <c r="YD24" s="25"/>
      <c r="YE24" s="25"/>
      <c r="YF24" s="25"/>
      <c r="YG24" s="25"/>
      <c r="YH24" s="25"/>
      <c r="YI24" s="25"/>
      <c r="YJ24" s="25"/>
      <c r="YK24" s="25"/>
      <c r="YL24" s="25"/>
      <c r="YM24" s="25"/>
      <c r="YN24" s="821"/>
      <c r="YO24" s="821"/>
      <c r="YP24" s="821"/>
      <c r="YQ24" s="821"/>
      <c r="YR24" s="25"/>
      <c r="YS24" s="25"/>
      <c r="YT24" s="25"/>
      <c r="YU24" s="25"/>
      <c r="YV24" s="25"/>
      <c r="YW24" s="25"/>
      <c r="YX24" s="25"/>
      <c r="YY24" s="25"/>
      <c r="YZ24" s="25"/>
      <c r="ZA24" s="25"/>
      <c r="ZB24" s="821"/>
      <c r="ZC24" s="871"/>
      <c r="ZD24" s="168"/>
      <c r="ZE24" s="168"/>
      <c r="ZF24" s="25"/>
      <c r="ZG24" s="25"/>
      <c r="ZH24" s="25"/>
      <c r="ZI24" s="25"/>
      <c r="ZJ24" s="25"/>
      <c r="ZK24" s="25"/>
      <c r="ZL24" s="25"/>
      <c r="ZM24" s="25"/>
      <c r="ZN24" s="25"/>
      <c r="ZO24" s="25"/>
      <c r="ZP24" s="821"/>
      <c r="ZQ24" s="821"/>
      <c r="ZR24" s="168"/>
      <c r="ZS24" s="168"/>
      <c r="ZT24" s="25"/>
      <c r="ZU24" s="25"/>
      <c r="ZV24" s="25"/>
      <c r="ZW24" s="25"/>
      <c r="ZX24" s="25"/>
      <c r="ZY24" s="25"/>
      <c r="ZZ24" s="25"/>
      <c r="AAA24" s="25"/>
      <c r="AAB24" s="25"/>
      <c r="AAC24" s="25"/>
      <c r="AAD24" s="821"/>
      <c r="AAE24" s="821"/>
      <c r="AAF24" s="821"/>
      <c r="AAG24" s="821"/>
      <c r="AAH24" s="25"/>
      <c r="AAI24" s="25"/>
      <c r="AAJ24" s="25"/>
      <c r="AAK24" s="25"/>
      <c r="AAL24" s="25"/>
      <c r="AAM24" s="25"/>
      <c r="AAN24" s="25"/>
      <c r="AAO24" s="25"/>
      <c r="AAP24" s="25"/>
      <c r="AAQ24" s="25"/>
      <c r="AAR24" s="821"/>
      <c r="AAS24" s="821"/>
      <c r="AAT24" s="821"/>
      <c r="AAU24" s="821"/>
      <c r="AAV24" s="25"/>
      <c r="AAW24" s="25"/>
      <c r="AAX24" s="25"/>
      <c r="AAY24" s="25"/>
      <c r="AAZ24" s="168"/>
      <c r="ABA24" s="168"/>
      <c r="ABB24" s="25"/>
      <c r="ABC24" s="25"/>
      <c r="ABD24" s="25"/>
      <c r="ABE24" s="25"/>
      <c r="ABF24" s="821"/>
      <c r="ABG24" s="821"/>
      <c r="ABH24" s="821"/>
      <c r="ABI24" s="821"/>
      <c r="ABJ24" s="25"/>
      <c r="ABK24" s="25"/>
      <c r="ABL24" s="25"/>
      <c r="ABM24" s="25"/>
      <c r="ABN24" s="298"/>
    </row>
    <row r="25" spans="1:742" ht="17.100000000000001" customHeight="1" thickBot="1">
      <c r="A25" s="298"/>
      <c r="B25" s="298"/>
      <c r="C25" s="298"/>
      <c r="D25" s="298"/>
      <c r="E25" s="299" t="s">
        <v>137</v>
      </c>
      <c r="F25" s="298"/>
      <c r="G25" s="1073">
        <f>SUM(G10,G14,G18,G22)</f>
        <v>3</v>
      </c>
      <c r="H25" s="1074"/>
      <c r="I25" s="301"/>
      <c r="J25" s="167"/>
      <c r="K25" s="168"/>
      <c r="L25" s="25"/>
      <c r="M25" s="25"/>
      <c r="N25" s="25"/>
      <c r="O25" s="25"/>
      <c r="P25" s="25"/>
      <c r="Q25" s="25"/>
      <c r="R25" s="821"/>
      <c r="S25" s="821"/>
      <c r="T25" s="821"/>
      <c r="U25" s="821"/>
      <c r="V25" s="25"/>
      <c r="W25" s="25"/>
      <c r="X25" s="712" t="s">
        <v>138</v>
      </c>
      <c r="Y25" s="713"/>
      <c r="Z25" s="713"/>
      <c r="AA25" s="713"/>
      <c r="AB25" s="713"/>
      <c r="AC25" s="713"/>
      <c r="AD25" s="713"/>
      <c r="AE25" s="713"/>
      <c r="AF25" s="844"/>
      <c r="AG25" s="844"/>
      <c r="AH25" s="844"/>
      <c r="AI25" s="844"/>
      <c r="AJ25" s="713"/>
      <c r="AK25" s="713"/>
      <c r="AL25" s="713"/>
      <c r="AM25" s="713"/>
      <c r="AN25" s="713"/>
      <c r="AO25" s="713"/>
      <c r="AP25" s="713"/>
      <c r="AQ25" s="713"/>
      <c r="AR25" s="713"/>
      <c r="AS25" s="713"/>
      <c r="AT25" s="844"/>
      <c r="AU25" s="844"/>
      <c r="AV25" s="844"/>
      <c r="AW25" s="844"/>
      <c r="AX25" s="713"/>
      <c r="AY25" s="713"/>
      <c r="AZ25" s="713"/>
      <c r="BA25" s="713"/>
      <c r="BB25" s="713"/>
      <c r="BC25" s="713"/>
      <c r="BD25" s="713"/>
      <c r="BE25" s="714"/>
      <c r="BF25" s="25"/>
      <c r="BG25" s="25"/>
      <c r="BH25" s="821"/>
      <c r="BI25" s="821"/>
      <c r="BJ25" s="821"/>
      <c r="BK25" s="821"/>
      <c r="BL25" s="25"/>
      <c r="BM25" s="25"/>
      <c r="BN25" s="25"/>
      <c r="BO25" s="25"/>
      <c r="BP25" s="25"/>
      <c r="BQ25" s="25"/>
      <c r="BR25" s="25"/>
      <c r="BS25" s="710"/>
      <c r="BT25" s="711"/>
      <c r="BU25" s="25"/>
      <c r="BV25" s="821"/>
      <c r="BW25" s="821"/>
      <c r="BX25" s="821"/>
      <c r="BY25" s="821"/>
      <c r="BZ25" s="25"/>
      <c r="CA25" s="25"/>
      <c r="CB25" s="25"/>
      <c r="CC25" s="25"/>
      <c r="CD25" s="25"/>
      <c r="CE25" s="25"/>
      <c r="CF25" s="25"/>
      <c r="CG25" s="25"/>
      <c r="CH25" s="712" t="str">
        <f>X25</f>
        <v>CONTROLO TOTAL  POR FUNÇÕES</v>
      </c>
      <c r="CI25" s="713"/>
      <c r="CJ25" s="844"/>
      <c r="CK25" s="844"/>
      <c r="CL25" s="844"/>
      <c r="CM25" s="844"/>
      <c r="CN25" s="713"/>
      <c r="CO25" s="713"/>
      <c r="CP25" s="713"/>
      <c r="CQ25" s="713"/>
      <c r="CR25" s="713"/>
      <c r="CS25" s="713"/>
      <c r="CT25" s="713"/>
      <c r="CU25" s="713"/>
      <c r="CV25" s="713"/>
      <c r="CW25" s="713"/>
      <c r="CX25" s="844"/>
      <c r="CY25" s="844"/>
      <c r="CZ25" s="844"/>
      <c r="DA25" s="844"/>
      <c r="DB25" s="713"/>
      <c r="DC25" s="713"/>
      <c r="DD25" s="713"/>
      <c r="DE25" s="713"/>
      <c r="DF25" s="713"/>
      <c r="DG25" s="713"/>
      <c r="DH25" s="713"/>
      <c r="DI25" s="713"/>
      <c r="DJ25" s="713"/>
      <c r="DK25" s="713"/>
      <c r="DL25" s="844"/>
      <c r="DM25" s="844"/>
      <c r="DN25" s="844"/>
      <c r="DO25" s="845"/>
      <c r="DP25" s="25"/>
      <c r="DQ25" s="25"/>
      <c r="DR25" s="25"/>
      <c r="DS25" s="25"/>
      <c r="DT25" s="25"/>
      <c r="DU25" s="25"/>
      <c r="DV25" s="25"/>
      <c r="DW25" s="25"/>
      <c r="DX25" s="25"/>
      <c r="DY25" s="710"/>
      <c r="DZ25" s="711"/>
      <c r="EA25" s="25"/>
      <c r="EB25" s="821"/>
      <c r="EC25" s="821"/>
      <c r="ED25" s="821"/>
      <c r="EE25" s="821"/>
      <c r="EF25" s="25"/>
      <c r="EG25" s="25"/>
      <c r="EH25" s="846"/>
      <c r="EI25" s="846"/>
      <c r="EJ25" s="25"/>
      <c r="EK25" s="25"/>
      <c r="EL25" s="25"/>
      <c r="EM25" s="25"/>
      <c r="EN25" s="715" t="str">
        <f>X25</f>
        <v>CONTROLO TOTAL  POR FUNÇÕES</v>
      </c>
      <c r="EO25" s="713"/>
      <c r="EP25" s="844"/>
      <c r="EQ25" s="844"/>
      <c r="ER25" s="844"/>
      <c r="ES25" s="844"/>
      <c r="ET25" s="25"/>
      <c r="EU25" s="25"/>
      <c r="EV25" s="25"/>
      <c r="EW25" s="25"/>
      <c r="EX25" s="713"/>
      <c r="EY25" s="713"/>
      <c r="EZ25" s="713"/>
      <c r="FA25" s="713"/>
      <c r="FB25" s="713"/>
      <c r="FC25" s="713"/>
      <c r="FD25" s="844"/>
      <c r="FE25" s="844"/>
      <c r="FF25" s="844"/>
      <c r="FG25" s="844"/>
      <c r="FH25" s="25"/>
      <c r="FI25" s="25"/>
      <c r="FJ25" s="25"/>
      <c r="FK25" s="25"/>
      <c r="FL25" s="713"/>
      <c r="FM25" s="713"/>
      <c r="FN25" s="713"/>
      <c r="FO25" s="713"/>
      <c r="FP25" s="713"/>
      <c r="FQ25" s="713"/>
      <c r="FR25" s="844"/>
      <c r="FS25" s="844"/>
      <c r="FT25" s="844"/>
      <c r="FU25" s="845"/>
      <c r="FV25" s="25"/>
      <c r="FW25" s="25"/>
      <c r="FX25" s="25"/>
      <c r="FY25" s="25"/>
      <c r="FZ25" s="25"/>
      <c r="GA25" s="25"/>
      <c r="GB25" s="25"/>
      <c r="GC25" s="25"/>
      <c r="GD25" s="25"/>
      <c r="GE25" s="25"/>
      <c r="GF25" s="821"/>
      <c r="GG25" s="821"/>
      <c r="GH25" s="821"/>
      <c r="GI25" s="871"/>
      <c r="GJ25" s="25"/>
      <c r="GK25" s="25"/>
      <c r="GL25" s="25"/>
      <c r="GM25" s="25"/>
      <c r="GN25" s="25"/>
      <c r="GO25" s="25"/>
      <c r="GP25" s="25"/>
      <c r="GQ25" s="25"/>
      <c r="GR25" s="25"/>
      <c r="GS25" s="25"/>
      <c r="GT25" s="821"/>
      <c r="GU25" s="821"/>
      <c r="GV25" s="821"/>
      <c r="GW25" s="821"/>
      <c r="GX25" s="716" t="str">
        <f>X25</f>
        <v>CONTROLO TOTAL  POR FUNÇÕES</v>
      </c>
      <c r="GY25" s="25"/>
      <c r="GZ25" s="25"/>
      <c r="HA25" s="25"/>
      <c r="HB25" s="713"/>
      <c r="HC25" s="713"/>
      <c r="HD25" s="713"/>
      <c r="HE25" s="713"/>
      <c r="HF25" s="713"/>
      <c r="HG25" s="713"/>
      <c r="HH25" s="844"/>
      <c r="HI25" s="844"/>
      <c r="HJ25" s="844"/>
      <c r="HK25" s="844"/>
      <c r="HL25" s="25"/>
      <c r="HM25" s="25"/>
      <c r="HN25" s="713"/>
      <c r="HO25" s="713"/>
      <c r="HP25" s="713"/>
      <c r="HQ25" s="713"/>
      <c r="HR25" s="713"/>
      <c r="HS25" s="713"/>
      <c r="HT25" s="889"/>
      <c r="HU25" s="889"/>
      <c r="HV25" s="844"/>
      <c r="HW25" s="844"/>
      <c r="HX25" s="889"/>
      <c r="HY25" s="889"/>
      <c r="HZ25" s="25"/>
      <c r="IA25" s="25"/>
      <c r="IB25" s="25"/>
      <c r="IC25" s="25"/>
      <c r="ID25" s="713"/>
      <c r="IE25" s="714"/>
      <c r="IF25" s="168"/>
      <c r="IG25" s="168"/>
      <c r="IH25" s="25"/>
      <c r="II25" s="25"/>
      <c r="IJ25" s="821"/>
      <c r="IK25" s="821"/>
      <c r="IL25" s="821"/>
      <c r="IM25" s="821"/>
      <c r="IN25" s="25"/>
      <c r="IO25" s="25"/>
      <c r="IP25" s="25"/>
      <c r="IQ25" s="25"/>
      <c r="IR25" s="167"/>
      <c r="IS25" s="168"/>
      <c r="IT25" s="25"/>
      <c r="IU25" s="25"/>
      <c r="IV25" s="25"/>
      <c r="IW25" s="25"/>
      <c r="IX25" s="821"/>
      <c r="IY25" s="821"/>
      <c r="IZ25" s="821"/>
      <c r="JA25" s="821"/>
      <c r="JB25" s="25"/>
      <c r="JC25" s="25"/>
      <c r="JD25" s="25"/>
      <c r="JE25" s="25"/>
      <c r="JF25" s="712" t="str">
        <f>X25</f>
        <v>CONTROLO TOTAL  POR FUNÇÕES</v>
      </c>
      <c r="JG25" s="713"/>
      <c r="JH25" s="713"/>
      <c r="JI25" s="713"/>
      <c r="JJ25" s="713"/>
      <c r="JK25" s="713"/>
      <c r="JL25" s="844"/>
      <c r="JM25" s="844"/>
      <c r="JN25" s="844"/>
      <c r="JO25" s="844"/>
      <c r="JP25" s="25"/>
      <c r="JQ25" s="25"/>
      <c r="JR25" s="25"/>
      <c r="JS25" s="25"/>
      <c r="JT25" s="713"/>
      <c r="JU25" s="713"/>
      <c r="JV25" s="713"/>
      <c r="JW25" s="713"/>
      <c r="JX25" s="713"/>
      <c r="JY25" s="713"/>
      <c r="JZ25" s="844"/>
      <c r="KA25" s="844"/>
      <c r="KB25" s="844"/>
      <c r="KC25" s="844"/>
      <c r="KD25" s="25"/>
      <c r="KE25" s="25"/>
      <c r="KF25" s="25"/>
      <c r="KG25" s="25"/>
      <c r="KH25" s="713"/>
      <c r="KI25" s="713"/>
      <c r="KJ25" s="713"/>
      <c r="KK25" s="713"/>
      <c r="KL25" s="713"/>
      <c r="KM25" s="714"/>
      <c r="KN25" s="821"/>
      <c r="KO25" s="821"/>
      <c r="KP25" s="821"/>
      <c r="KQ25" s="821"/>
      <c r="KR25" s="25"/>
      <c r="KS25" s="25"/>
      <c r="KT25" s="25"/>
      <c r="KU25" s="25"/>
      <c r="KV25" s="25"/>
      <c r="KW25" s="25"/>
      <c r="KX25" s="25"/>
      <c r="KY25" s="25"/>
      <c r="KZ25" s="25"/>
      <c r="LA25" s="710"/>
      <c r="LB25" s="907"/>
      <c r="LC25" s="821"/>
      <c r="LD25" s="821"/>
      <c r="LE25" s="821"/>
      <c r="LF25" s="25"/>
      <c r="LG25" s="25"/>
      <c r="LH25" s="25"/>
      <c r="LI25" s="25"/>
      <c r="LJ25" s="25"/>
      <c r="LK25" s="25"/>
      <c r="LL25" s="25"/>
      <c r="LM25" s="25"/>
      <c r="LN25" s="25"/>
      <c r="LO25" s="25"/>
      <c r="LP25" s="918" t="str">
        <f>X25</f>
        <v>CONTROLO TOTAL  POR FUNÇÕES</v>
      </c>
      <c r="LQ25" s="844"/>
      <c r="LR25" s="844"/>
      <c r="LS25" s="844"/>
      <c r="LT25" s="921"/>
      <c r="LU25" s="921"/>
      <c r="LV25" s="25"/>
      <c r="LW25" s="25"/>
      <c r="LX25" s="713"/>
      <c r="LY25" s="713"/>
      <c r="LZ25" s="921"/>
      <c r="MA25" s="921"/>
      <c r="MB25" s="713"/>
      <c r="MC25" s="713"/>
      <c r="MD25" s="844"/>
      <c r="ME25" s="844"/>
      <c r="MF25" s="844"/>
      <c r="MG25" s="844"/>
      <c r="MH25" s="25"/>
      <c r="MI25" s="25"/>
      <c r="MJ25" s="25"/>
      <c r="MK25" s="25"/>
      <c r="ML25" s="713"/>
      <c r="MM25" s="713"/>
      <c r="MN25" s="934"/>
      <c r="MO25" s="934"/>
      <c r="MP25" s="713"/>
      <c r="MQ25" s="713"/>
      <c r="MR25" s="844"/>
      <c r="MS25" s="844"/>
      <c r="MT25" s="844"/>
      <c r="MU25" s="844"/>
      <c r="MV25" s="25"/>
      <c r="MW25" s="25"/>
      <c r="MX25" s="25"/>
      <c r="MY25" s="25"/>
      <c r="MZ25" s="25"/>
      <c r="NA25" s="25"/>
      <c r="NB25" s="25"/>
      <c r="NC25" s="25"/>
      <c r="ND25" s="25"/>
      <c r="NE25" s="25"/>
      <c r="NF25" s="821"/>
      <c r="NG25" s="821"/>
      <c r="NH25" s="821"/>
      <c r="NI25" s="871"/>
      <c r="NJ25" s="25"/>
      <c r="NK25" s="25"/>
      <c r="NL25" s="25"/>
      <c r="NM25" s="25"/>
      <c r="NN25" s="25"/>
      <c r="NO25" s="25"/>
      <c r="NP25" s="25"/>
      <c r="NQ25" s="25"/>
      <c r="NR25" s="25"/>
      <c r="NS25" s="25"/>
      <c r="NT25" s="821"/>
      <c r="NU25" s="821"/>
      <c r="NV25" s="821"/>
      <c r="NW25" s="821"/>
      <c r="NX25" s="712" t="str">
        <f>X25</f>
        <v>CONTROLO TOTAL  POR FUNÇÕES</v>
      </c>
      <c r="NY25" s="712"/>
      <c r="NZ25" s="25"/>
      <c r="OA25" s="25"/>
      <c r="OB25" s="713"/>
      <c r="OC25" s="713"/>
      <c r="OD25" s="713"/>
      <c r="OE25" s="713"/>
      <c r="OF25" s="713"/>
      <c r="OG25" s="713"/>
      <c r="OH25" s="844"/>
      <c r="OI25" s="844"/>
      <c r="OJ25" s="844"/>
      <c r="OK25" s="844"/>
      <c r="OL25" s="717"/>
      <c r="OM25" s="25"/>
      <c r="ON25" s="25"/>
      <c r="OO25" s="25"/>
      <c r="OP25" s="713"/>
      <c r="OQ25" s="713"/>
      <c r="OR25" s="713"/>
      <c r="OS25" s="713"/>
      <c r="OT25" s="713"/>
      <c r="OU25" s="713"/>
      <c r="OV25" s="844"/>
      <c r="OW25" s="844"/>
      <c r="OX25" s="844"/>
      <c r="OY25" s="844"/>
      <c r="OZ25" s="25"/>
      <c r="PA25" s="25"/>
      <c r="PB25" s="25"/>
      <c r="PC25" s="25"/>
      <c r="PD25" s="713"/>
      <c r="PE25" s="714"/>
      <c r="PF25" s="25"/>
      <c r="PG25" s="25"/>
      <c r="PH25" s="25"/>
      <c r="PI25" s="25"/>
      <c r="PJ25" s="821"/>
      <c r="PK25" s="821"/>
      <c r="PL25" s="821"/>
      <c r="PM25" s="821"/>
      <c r="PN25" s="25"/>
      <c r="PO25" s="25"/>
      <c r="PP25" s="25"/>
      <c r="PQ25" s="25"/>
      <c r="PR25" s="25"/>
      <c r="PS25" s="710"/>
      <c r="PT25" s="711"/>
      <c r="PU25" s="25"/>
      <c r="PV25" s="25"/>
      <c r="PW25" s="25"/>
      <c r="PX25" s="821"/>
      <c r="PY25" s="821"/>
      <c r="PZ25" s="821"/>
      <c r="QA25" s="821"/>
      <c r="QB25" s="25"/>
      <c r="QC25" s="25"/>
      <c r="QD25" s="25"/>
      <c r="QE25" s="25"/>
      <c r="QF25" s="25"/>
      <c r="QG25" s="25"/>
      <c r="QH25" s="712" t="str">
        <f>X25</f>
        <v>CONTROLO TOTAL  POR FUNÇÕES</v>
      </c>
      <c r="QI25" s="718"/>
      <c r="QJ25" s="713"/>
      <c r="QK25" s="713"/>
      <c r="QL25" s="844"/>
      <c r="QM25" s="844"/>
      <c r="QN25" s="844"/>
      <c r="QO25" s="844"/>
      <c r="QP25" s="25"/>
      <c r="QQ25" s="25"/>
      <c r="QR25" s="25"/>
      <c r="QS25" s="25"/>
      <c r="QT25" s="713"/>
      <c r="QU25" s="713"/>
      <c r="QV25" s="921"/>
      <c r="QW25" s="921"/>
      <c r="QX25" s="713"/>
      <c r="QY25" s="713"/>
      <c r="QZ25" s="844"/>
      <c r="RA25" s="844"/>
      <c r="RB25" s="844"/>
      <c r="RC25" s="844"/>
      <c r="RD25" s="25"/>
      <c r="RE25" s="25"/>
      <c r="RF25" s="25"/>
      <c r="RG25" s="25"/>
      <c r="RH25" s="713"/>
      <c r="RI25" s="713"/>
      <c r="RJ25" s="713"/>
      <c r="RK25" s="713"/>
      <c r="RL25" s="713"/>
      <c r="RM25" s="713"/>
      <c r="RN25" s="844"/>
      <c r="RO25" s="845"/>
      <c r="RP25" s="821"/>
      <c r="RQ25" s="821"/>
      <c r="RR25" s="25"/>
      <c r="RS25" s="25"/>
      <c r="RT25" s="25"/>
      <c r="RU25" s="25"/>
      <c r="RV25" s="25"/>
      <c r="RW25" s="25"/>
      <c r="RX25" s="25"/>
      <c r="RY25" s="25"/>
      <c r="RZ25" s="25"/>
      <c r="SA25" s="25"/>
      <c r="SB25" s="821"/>
      <c r="SC25" s="871"/>
      <c r="SD25" s="907"/>
      <c r="SE25" s="821"/>
      <c r="SF25" s="25"/>
      <c r="SG25" s="25"/>
      <c r="SH25" s="25"/>
      <c r="SI25" s="25"/>
      <c r="SJ25" s="25"/>
      <c r="SK25" s="25"/>
      <c r="SL25" s="25"/>
      <c r="SM25" s="25"/>
      <c r="SN25" s="25"/>
      <c r="SO25" s="25"/>
      <c r="SP25" s="821"/>
      <c r="SQ25" s="821"/>
      <c r="SR25" s="918" t="str">
        <f>X25</f>
        <v>CONTROLO TOTAL  POR FUNÇÕES</v>
      </c>
      <c r="SS25" s="918"/>
      <c r="ST25" s="25"/>
      <c r="SU25" s="25"/>
      <c r="SV25" s="25"/>
      <c r="SW25" s="25"/>
      <c r="SX25" s="713"/>
      <c r="SY25" s="713"/>
      <c r="SZ25" s="713"/>
      <c r="TA25" s="713"/>
      <c r="TB25" s="713"/>
      <c r="TC25" s="713"/>
      <c r="TD25" s="844"/>
      <c r="TE25" s="844"/>
      <c r="TF25" s="844"/>
      <c r="TG25" s="844"/>
      <c r="TH25" s="25"/>
      <c r="TI25" s="25"/>
      <c r="TJ25" s="25"/>
      <c r="TK25" s="25"/>
      <c r="TL25" s="713"/>
      <c r="TM25" s="713"/>
      <c r="TN25" s="713"/>
      <c r="TO25" s="713"/>
      <c r="TP25" s="713"/>
      <c r="TQ25" s="713"/>
      <c r="TR25" s="844"/>
      <c r="TS25" s="844"/>
      <c r="TT25" s="844"/>
      <c r="TU25" s="844"/>
      <c r="TV25" s="25"/>
      <c r="TW25" s="25"/>
      <c r="TX25" s="25"/>
      <c r="TY25" s="25"/>
      <c r="TZ25" s="25"/>
      <c r="UA25" s="25"/>
      <c r="UB25" s="25"/>
      <c r="UC25" s="25"/>
      <c r="UD25" s="25"/>
      <c r="UE25" s="25"/>
      <c r="UF25" s="821"/>
      <c r="UG25" s="821"/>
      <c r="UH25" s="821"/>
      <c r="UI25" s="821"/>
      <c r="UJ25" s="25"/>
      <c r="UK25" s="710"/>
      <c r="UL25" s="25"/>
      <c r="UM25" s="25"/>
      <c r="UN25" s="25"/>
      <c r="UO25" s="25"/>
      <c r="UP25" s="25"/>
      <c r="UQ25" s="25"/>
      <c r="UR25" s="25"/>
      <c r="US25" s="25"/>
      <c r="UT25" s="168"/>
      <c r="UU25" s="168"/>
      <c r="UV25" s="821"/>
      <c r="UW25" s="821"/>
      <c r="UX25" s="25"/>
      <c r="UY25" s="25"/>
      <c r="UZ25" s="712" t="str">
        <f>X25</f>
        <v>CONTROLO TOTAL  POR FUNÇÕES</v>
      </c>
      <c r="VA25" s="25"/>
      <c r="VB25" s="713"/>
      <c r="VC25" s="713"/>
      <c r="VD25" s="713"/>
      <c r="VE25" s="713"/>
      <c r="VF25" s="713"/>
      <c r="VG25" s="713"/>
      <c r="VH25" s="844"/>
      <c r="VI25" s="844"/>
      <c r="VJ25" s="844"/>
      <c r="VK25" s="844"/>
      <c r="VL25" s="25"/>
      <c r="VM25" s="25"/>
      <c r="VN25" s="25"/>
      <c r="VO25" s="25"/>
      <c r="VP25" s="713"/>
      <c r="VQ25" s="713"/>
      <c r="VR25" s="713"/>
      <c r="VS25" s="713"/>
      <c r="VT25" s="713"/>
      <c r="VU25" s="713"/>
      <c r="VV25" s="844"/>
      <c r="VW25" s="844"/>
      <c r="VX25" s="844"/>
      <c r="VY25" s="844"/>
      <c r="VZ25" s="25"/>
      <c r="WA25" s="25"/>
      <c r="WB25" s="25"/>
      <c r="WC25" s="25"/>
      <c r="WD25" s="713"/>
      <c r="WE25" s="713"/>
      <c r="WF25" s="713"/>
      <c r="WG25" s="714"/>
      <c r="WH25" s="25"/>
      <c r="WI25" s="25"/>
      <c r="WJ25" s="821"/>
      <c r="WK25" s="821"/>
      <c r="WL25" s="821"/>
      <c r="WM25" s="821"/>
      <c r="WN25" s="25"/>
      <c r="WO25" s="25"/>
      <c r="WP25" s="25"/>
      <c r="WQ25" s="25"/>
      <c r="WR25" s="25"/>
      <c r="WS25" s="25"/>
      <c r="WT25" s="25"/>
      <c r="WU25" s="710"/>
      <c r="WV25" s="167"/>
      <c r="WW25" s="168"/>
      <c r="WX25" s="821"/>
      <c r="WY25" s="821"/>
      <c r="WZ25" s="821"/>
      <c r="XA25" s="821"/>
      <c r="XB25" s="25"/>
      <c r="XC25" s="25"/>
      <c r="XD25" s="25"/>
      <c r="XE25" s="25"/>
      <c r="XF25" s="25"/>
      <c r="XG25" s="25"/>
      <c r="XH25" s="25"/>
      <c r="XI25" s="25"/>
      <c r="XJ25" s="712" t="str">
        <f>X25</f>
        <v>CONTROLO TOTAL  POR FUNÇÕES</v>
      </c>
      <c r="XK25" s="713"/>
      <c r="XL25" s="844"/>
      <c r="XM25" s="844"/>
      <c r="XN25" s="844"/>
      <c r="XO25" s="844"/>
      <c r="XP25" s="25"/>
      <c r="XQ25" s="25"/>
      <c r="XR25" s="25"/>
      <c r="XS25" s="25"/>
      <c r="XT25" s="713"/>
      <c r="XU25" s="713"/>
      <c r="XV25" s="713"/>
      <c r="XW25" s="713"/>
      <c r="XX25" s="713"/>
      <c r="XY25" s="713"/>
      <c r="XZ25" s="844"/>
      <c r="YA25" s="844"/>
      <c r="YB25" s="844"/>
      <c r="YC25" s="844"/>
      <c r="YD25" s="25"/>
      <c r="YE25" s="25"/>
      <c r="YF25" s="25"/>
      <c r="YG25" s="25"/>
      <c r="YH25" s="713"/>
      <c r="YI25" s="713"/>
      <c r="YJ25" s="713"/>
      <c r="YK25" s="713"/>
      <c r="YL25" s="713"/>
      <c r="YM25" s="713"/>
      <c r="YN25" s="844"/>
      <c r="YO25" s="844"/>
      <c r="YP25" s="844"/>
      <c r="YQ25" s="845"/>
      <c r="YR25" s="25"/>
      <c r="YS25" s="25"/>
      <c r="YT25" s="25"/>
      <c r="YU25" s="25"/>
      <c r="YV25" s="25"/>
      <c r="YW25" s="25"/>
      <c r="YX25" s="25"/>
      <c r="YY25" s="25"/>
      <c r="YZ25" s="25"/>
      <c r="ZA25" s="25"/>
      <c r="ZB25" s="821"/>
      <c r="ZC25" s="871"/>
      <c r="ZD25" s="168"/>
      <c r="ZE25" s="168"/>
      <c r="ZF25" s="25"/>
      <c r="ZG25" s="25"/>
      <c r="ZH25" s="25"/>
      <c r="ZI25" s="25"/>
      <c r="ZJ25" s="25"/>
      <c r="ZK25" s="25"/>
      <c r="ZL25" s="25"/>
      <c r="ZM25" s="25"/>
      <c r="ZN25" s="25"/>
      <c r="ZO25" s="25"/>
      <c r="ZP25" s="821"/>
      <c r="ZQ25" s="821"/>
      <c r="ZR25" s="951" t="str">
        <f>X25</f>
        <v>CONTROLO TOTAL  POR FUNÇÕES</v>
      </c>
      <c r="ZS25" s="921"/>
      <c r="ZT25" s="25"/>
      <c r="ZU25" s="25"/>
      <c r="ZV25" s="25"/>
      <c r="ZW25" s="25"/>
      <c r="ZX25" s="713"/>
      <c r="ZY25" s="713"/>
      <c r="ZZ25" s="713"/>
      <c r="AAA25" s="713"/>
      <c r="AAB25" s="713"/>
      <c r="AAC25" s="713"/>
      <c r="AAD25" s="844"/>
      <c r="AAE25" s="844"/>
      <c r="AAF25" s="844"/>
      <c r="AAG25" s="844"/>
      <c r="AAH25" s="25"/>
      <c r="AAI25" s="25"/>
      <c r="AAJ25" s="25"/>
      <c r="AAK25" s="25"/>
      <c r="AAL25" s="713"/>
      <c r="AAM25" s="713"/>
      <c r="AAN25" s="713"/>
      <c r="AAO25" s="713"/>
      <c r="AAP25" s="713"/>
      <c r="AAQ25" s="713"/>
      <c r="AAR25" s="844"/>
      <c r="AAS25" s="844"/>
      <c r="AAT25" s="844"/>
      <c r="AAU25" s="844"/>
      <c r="AAV25" s="25"/>
      <c r="AAW25" s="25"/>
      <c r="AAX25" s="25"/>
      <c r="AAY25" s="25"/>
      <c r="AAZ25" s="168"/>
      <c r="ABA25" s="168"/>
      <c r="ABB25" s="25"/>
      <c r="ABC25" s="25"/>
      <c r="ABD25" s="25"/>
      <c r="ABE25" s="25"/>
      <c r="ABF25" s="821"/>
      <c r="ABG25" s="821"/>
      <c r="ABH25" s="821"/>
      <c r="ABI25" s="821"/>
      <c r="ABJ25" s="25"/>
      <c r="ABK25" s="25"/>
      <c r="ABL25" s="25"/>
      <c r="ABM25" s="25"/>
      <c r="ABN25" s="298"/>
    </row>
    <row r="26" spans="1:742" ht="12.6" customHeight="1" thickBot="1">
      <c r="A26" s="298"/>
      <c r="B26" s="1064" t="s">
        <v>139</v>
      </c>
      <c r="C26" s="89" t="s">
        <v>140</v>
      </c>
      <c r="D26" s="320">
        <v>2</v>
      </c>
      <c r="E26" s="298"/>
      <c r="F26" s="298"/>
      <c r="G26" s="1067">
        <f>SUM(G24:H25)</f>
        <v>16</v>
      </c>
      <c r="H26" s="1068"/>
      <c r="I26" s="298"/>
      <c r="J26" s="175">
        <f t="shared" ref="J26:BU26" si="0">J7</f>
        <v>0</v>
      </c>
      <c r="K26" s="176">
        <f t="shared" si="0"/>
        <v>0</v>
      </c>
      <c r="L26" s="456">
        <f t="shared" si="0"/>
        <v>0</v>
      </c>
      <c r="M26" s="455">
        <f t="shared" si="0"/>
        <v>0</v>
      </c>
      <c r="N26" s="456">
        <f t="shared" si="0"/>
        <v>0</v>
      </c>
      <c r="O26" s="455">
        <f t="shared" si="0"/>
        <v>0</v>
      </c>
      <c r="P26" s="456">
        <f t="shared" si="0"/>
        <v>0</v>
      </c>
      <c r="Q26" s="455">
        <f t="shared" si="0"/>
        <v>0</v>
      </c>
      <c r="R26" s="833">
        <f t="shared" si="0"/>
        <v>0</v>
      </c>
      <c r="S26" s="834">
        <f t="shared" si="0"/>
        <v>0</v>
      </c>
      <c r="T26" s="833">
        <f t="shared" si="0"/>
        <v>0</v>
      </c>
      <c r="U26" s="834">
        <f t="shared" si="0"/>
        <v>0</v>
      </c>
      <c r="V26" s="456">
        <f t="shared" si="0"/>
        <v>0</v>
      </c>
      <c r="W26" s="455">
        <f t="shared" si="0"/>
        <v>0</v>
      </c>
      <c r="X26" s="456">
        <f t="shared" si="0"/>
        <v>0</v>
      </c>
      <c r="Y26" s="455">
        <f t="shared" si="0"/>
        <v>0</v>
      </c>
      <c r="Z26" s="456">
        <f t="shared" si="0"/>
        <v>0</v>
      </c>
      <c r="AA26" s="455">
        <f t="shared" si="0"/>
        <v>0</v>
      </c>
      <c r="AB26" s="456">
        <f t="shared" si="0"/>
        <v>0</v>
      </c>
      <c r="AC26" s="455">
        <f t="shared" si="0"/>
        <v>0</v>
      </c>
      <c r="AD26" s="456">
        <f t="shared" si="0"/>
        <v>0</v>
      </c>
      <c r="AE26" s="455">
        <f t="shared" si="0"/>
        <v>0</v>
      </c>
      <c r="AF26" s="833">
        <f t="shared" si="0"/>
        <v>0</v>
      </c>
      <c r="AG26" s="834">
        <f t="shared" si="0"/>
        <v>0</v>
      </c>
      <c r="AH26" s="833">
        <f t="shared" si="0"/>
        <v>0</v>
      </c>
      <c r="AI26" s="834">
        <f t="shared" si="0"/>
        <v>0</v>
      </c>
      <c r="AJ26" s="456">
        <f t="shared" si="0"/>
        <v>0</v>
      </c>
      <c r="AK26" s="455">
        <f t="shared" si="0"/>
        <v>0</v>
      </c>
      <c r="AL26" s="456">
        <f t="shared" si="0"/>
        <v>0</v>
      </c>
      <c r="AM26" s="455">
        <f t="shared" si="0"/>
        <v>0</v>
      </c>
      <c r="AN26" s="456">
        <f t="shared" si="0"/>
        <v>0</v>
      </c>
      <c r="AO26" s="455">
        <f t="shared" si="0"/>
        <v>0</v>
      </c>
      <c r="AP26" s="456">
        <f t="shared" si="0"/>
        <v>0</v>
      </c>
      <c r="AQ26" s="455">
        <f t="shared" si="0"/>
        <v>0</v>
      </c>
      <c r="AR26" s="456">
        <f t="shared" si="0"/>
        <v>0</v>
      </c>
      <c r="AS26" s="455">
        <f t="shared" si="0"/>
        <v>0</v>
      </c>
      <c r="AT26" s="833">
        <f t="shared" si="0"/>
        <v>0</v>
      </c>
      <c r="AU26" s="834">
        <f t="shared" si="0"/>
        <v>0</v>
      </c>
      <c r="AV26" s="833">
        <f t="shared" si="0"/>
        <v>0</v>
      </c>
      <c r="AW26" s="834">
        <f t="shared" si="0"/>
        <v>0</v>
      </c>
      <c r="AX26" s="456">
        <f t="shared" si="0"/>
        <v>0</v>
      </c>
      <c r="AY26" s="455">
        <f t="shared" si="0"/>
        <v>0</v>
      </c>
      <c r="AZ26" s="456">
        <f t="shared" si="0"/>
        <v>0</v>
      </c>
      <c r="BA26" s="455">
        <f t="shared" si="0"/>
        <v>0</v>
      </c>
      <c r="BB26" s="456">
        <f t="shared" si="0"/>
        <v>0</v>
      </c>
      <c r="BC26" s="455">
        <f t="shared" si="0"/>
        <v>0</v>
      </c>
      <c r="BD26" s="456">
        <f t="shared" si="0"/>
        <v>0</v>
      </c>
      <c r="BE26" s="455">
        <f t="shared" si="0"/>
        <v>0</v>
      </c>
      <c r="BF26" s="456">
        <f t="shared" si="0"/>
        <v>0</v>
      </c>
      <c r="BG26" s="455">
        <f t="shared" si="0"/>
        <v>0</v>
      </c>
      <c r="BH26" s="833">
        <f t="shared" si="0"/>
        <v>0</v>
      </c>
      <c r="BI26" s="834">
        <f t="shared" si="0"/>
        <v>0</v>
      </c>
      <c r="BJ26" s="833">
        <f t="shared" si="0"/>
        <v>0</v>
      </c>
      <c r="BK26" s="834">
        <f t="shared" si="0"/>
        <v>0</v>
      </c>
      <c r="BL26" s="456">
        <f t="shared" si="0"/>
        <v>0</v>
      </c>
      <c r="BM26" s="455">
        <f t="shared" si="0"/>
        <v>0</v>
      </c>
      <c r="BN26" s="456">
        <f t="shared" si="0"/>
        <v>0</v>
      </c>
      <c r="BO26" s="455">
        <f t="shared" si="0"/>
        <v>0</v>
      </c>
      <c r="BP26" s="456">
        <f t="shared" si="0"/>
        <v>0</v>
      </c>
      <c r="BQ26" s="455">
        <f t="shared" si="0"/>
        <v>0</v>
      </c>
      <c r="BR26" s="456">
        <f t="shared" si="0"/>
        <v>0</v>
      </c>
      <c r="BS26" s="457">
        <f t="shared" si="0"/>
        <v>0</v>
      </c>
      <c r="BT26" s="454">
        <f t="shared" si="0"/>
        <v>0</v>
      </c>
      <c r="BU26" s="455">
        <f t="shared" si="0"/>
        <v>0</v>
      </c>
      <c r="BV26" s="833">
        <f t="shared" ref="BV26:EG26" si="1">BV7</f>
        <v>0</v>
      </c>
      <c r="BW26" s="834">
        <f t="shared" si="1"/>
        <v>0</v>
      </c>
      <c r="BX26" s="833">
        <f t="shared" si="1"/>
        <v>0</v>
      </c>
      <c r="BY26" s="834">
        <f t="shared" si="1"/>
        <v>0</v>
      </c>
      <c r="BZ26" s="456">
        <f t="shared" si="1"/>
        <v>0</v>
      </c>
      <c r="CA26" s="455">
        <f t="shared" si="1"/>
        <v>0</v>
      </c>
      <c r="CB26" s="456">
        <f t="shared" si="1"/>
        <v>0</v>
      </c>
      <c r="CC26" s="455">
        <f t="shared" si="1"/>
        <v>0</v>
      </c>
      <c r="CD26" s="456">
        <f t="shared" si="1"/>
        <v>0</v>
      </c>
      <c r="CE26" s="455">
        <f t="shared" si="1"/>
        <v>0</v>
      </c>
      <c r="CF26" s="456">
        <f t="shared" si="1"/>
        <v>0</v>
      </c>
      <c r="CG26" s="455">
        <f t="shared" si="1"/>
        <v>0</v>
      </c>
      <c r="CH26" s="456">
        <f t="shared" si="1"/>
        <v>0</v>
      </c>
      <c r="CI26" s="455">
        <f t="shared" si="1"/>
        <v>0</v>
      </c>
      <c r="CJ26" s="833">
        <f t="shared" si="1"/>
        <v>0</v>
      </c>
      <c r="CK26" s="834">
        <f t="shared" si="1"/>
        <v>0</v>
      </c>
      <c r="CL26" s="833">
        <f t="shared" si="1"/>
        <v>0</v>
      </c>
      <c r="CM26" s="834">
        <f t="shared" si="1"/>
        <v>0</v>
      </c>
      <c r="CN26" s="456">
        <f t="shared" si="1"/>
        <v>0</v>
      </c>
      <c r="CO26" s="455">
        <f t="shared" si="1"/>
        <v>0</v>
      </c>
      <c r="CP26" s="456">
        <f t="shared" si="1"/>
        <v>0</v>
      </c>
      <c r="CQ26" s="455">
        <f t="shared" si="1"/>
        <v>0</v>
      </c>
      <c r="CR26" s="456">
        <f t="shared" si="1"/>
        <v>0</v>
      </c>
      <c r="CS26" s="455">
        <f t="shared" si="1"/>
        <v>0</v>
      </c>
      <c r="CT26" s="456">
        <f t="shared" si="1"/>
        <v>0</v>
      </c>
      <c r="CU26" s="455">
        <f t="shared" si="1"/>
        <v>0</v>
      </c>
      <c r="CV26" s="456">
        <f t="shared" si="1"/>
        <v>0</v>
      </c>
      <c r="CW26" s="455">
        <f t="shared" si="1"/>
        <v>0</v>
      </c>
      <c r="CX26" s="833">
        <f t="shared" si="1"/>
        <v>0</v>
      </c>
      <c r="CY26" s="834">
        <f t="shared" si="1"/>
        <v>0</v>
      </c>
      <c r="CZ26" s="833">
        <f t="shared" si="1"/>
        <v>0</v>
      </c>
      <c r="DA26" s="834">
        <f t="shared" si="1"/>
        <v>0</v>
      </c>
      <c r="DB26" s="456">
        <f t="shared" si="1"/>
        <v>0</v>
      </c>
      <c r="DC26" s="455">
        <f t="shared" si="1"/>
        <v>0</v>
      </c>
      <c r="DD26" s="456">
        <f t="shared" si="1"/>
        <v>0</v>
      </c>
      <c r="DE26" s="455">
        <f t="shared" si="1"/>
        <v>0</v>
      </c>
      <c r="DF26" s="456">
        <f t="shared" si="1"/>
        <v>0</v>
      </c>
      <c r="DG26" s="455">
        <f t="shared" si="1"/>
        <v>0</v>
      </c>
      <c r="DH26" s="456">
        <f t="shared" si="1"/>
        <v>0</v>
      </c>
      <c r="DI26" s="455">
        <f t="shared" si="1"/>
        <v>0</v>
      </c>
      <c r="DJ26" s="456">
        <f t="shared" si="1"/>
        <v>0</v>
      </c>
      <c r="DK26" s="455">
        <f t="shared" si="1"/>
        <v>0</v>
      </c>
      <c r="DL26" s="833">
        <f t="shared" si="1"/>
        <v>0</v>
      </c>
      <c r="DM26" s="834">
        <f t="shared" si="1"/>
        <v>0</v>
      </c>
      <c r="DN26" s="833">
        <f t="shared" si="1"/>
        <v>0</v>
      </c>
      <c r="DO26" s="834">
        <f t="shared" si="1"/>
        <v>0</v>
      </c>
      <c r="DP26" s="456">
        <f t="shared" si="1"/>
        <v>0</v>
      </c>
      <c r="DQ26" s="455">
        <f t="shared" si="1"/>
        <v>0</v>
      </c>
      <c r="DR26" s="456">
        <f t="shared" si="1"/>
        <v>0</v>
      </c>
      <c r="DS26" s="455">
        <f t="shared" si="1"/>
        <v>0</v>
      </c>
      <c r="DT26" s="456">
        <f t="shared" si="1"/>
        <v>0</v>
      </c>
      <c r="DU26" s="455">
        <f t="shared" si="1"/>
        <v>0</v>
      </c>
      <c r="DV26" s="456">
        <f t="shared" si="1"/>
        <v>0</v>
      </c>
      <c r="DW26" s="455">
        <f t="shared" si="1"/>
        <v>0</v>
      </c>
      <c r="DX26" s="456">
        <f t="shared" si="1"/>
        <v>0</v>
      </c>
      <c r="DY26" s="457">
        <f t="shared" si="1"/>
        <v>0</v>
      </c>
      <c r="DZ26" s="454">
        <f t="shared" si="1"/>
        <v>0</v>
      </c>
      <c r="EA26" s="455">
        <f t="shared" si="1"/>
        <v>0</v>
      </c>
      <c r="EB26" s="833">
        <f t="shared" si="1"/>
        <v>0</v>
      </c>
      <c r="EC26" s="834">
        <f t="shared" si="1"/>
        <v>0</v>
      </c>
      <c r="ED26" s="833">
        <f t="shared" si="1"/>
        <v>0</v>
      </c>
      <c r="EE26" s="834">
        <f t="shared" si="1"/>
        <v>0</v>
      </c>
      <c r="EF26" s="456">
        <f t="shared" si="1"/>
        <v>0</v>
      </c>
      <c r="EG26" s="455">
        <f t="shared" si="1"/>
        <v>0</v>
      </c>
      <c r="EH26" s="857">
        <f t="shared" ref="EH26:GS26" si="2">EH7</f>
        <v>0</v>
      </c>
      <c r="EI26" s="858">
        <f t="shared" si="2"/>
        <v>0</v>
      </c>
      <c r="EJ26" s="456">
        <f t="shared" si="2"/>
        <v>0</v>
      </c>
      <c r="EK26" s="455">
        <f t="shared" si="2"/>
        <v>0</v>
      </c>
      <c r="EL26" s="456">
        <f t="shared" si="2"/>
        <v>0</v>
      </c>
      <c r="EM26" s="455">
        <f t="shared" si="2"/>
        <v>0</v>
      </c>
      <c r="EN26" s="456">
        <f t="shared" si="2"/>
        <v>0</v>
      </c>
      <c r="EO26" s="455">
        <f t="shared" si="2"/>
        <v>0</v>
      </c>
      <c r="EP26" s="833">
        <f t="shared" si="2"/>
        <v>0</v>
      </c>
      <c r="EQ26" s="834">
        <f t="shared" si="2"/>
        <v>0</v>
      </c>
      <c r="ER26" s="833">
        <f t="shared" si="2"/>
        <v>0</v>
      </c>
      <c r="ES26" s="834">
        <f t="shared" si="2"/>
        <v>0</v>
      </c>
      <c r="ET26" s="456">
        <f t="shared" si="2"/>
        <v>0</v>
      </c>
      <c r="EU26" s="455">
        <f t="shared" si="2"/>
        <v>0</v>
      </c>
      <c r="EV26" s="456">
        <f t="shared" si="2"/>
        <v>0</v>
      </c>
      <c r="EW26" s="455">
        <f t="shared" si="2"/>
        <v>0</v>
      </c>
      <c r="EX26" s="456">
        <f t="shared" si="2"/>
        <v>0</v>
      </c>
      <c r="EY26" s="455">
        <f t="shared" si="2"/>
        <v>0</v>
      </c>
      <c r="EZ26" s="456">
        <f t="shared" si="2"/>
        <v>0</v>
      </c>
      <c r="FA26" s="455">
        <f t="shared" si="2"/>
        <v>0</v>
      </c>
      <c r="FB26" s="456">
        <f t="shared" si="2"/>
        <v>0</v>
      </c>
      <c r="FC26" s="455">
        <f t="shared" si="2"/>
        <v>0</v>
      </c>
      <c r="FD26" s="833">
        <f t="shared" si="2"/>
        <v>0</v>
      </c>
      <c r="FE26" s="834">
        <f t="shared" si="2"/>
        <v>0</v>
      </c>
      <c r="FF26" s="833">
        <f t="shared" si="2"/>
        <v>0</v>
      </c>
      <c r="FG26" s="834">
        <f t="shared" si="2"/>
        <v>0</v>
      </c>
      <c r="FH26" s="456">
        <f t="shared" si="2"/>
        <v>0</v>
      </c>
      <c r="FI26" s="455">
        <f t="shared" si="2"/>
        <v>0</v>
      </c>
      <c r="FJ26" s="456">
        <f t="shared" si="2"/>
        <v>0</v>
      </c>
      <c r="FK26" s="455">
        <f t="shared" si="2"/>
        <v>0</v>
      </c>
      <c r="FL26" s="456">
        <f t="shared" si="2"/>
        <v>0</v>
      </c>
      <c r="FM26" s="455">
        <f t="shared" si="2"/>
        <v>0</v>
      </c>
      <c r="FN26" s="456">
        <f t="shared" si="2"/>
        <v>0</v>
      </c>
      <c r="FO26" s="455">
        <f t="shared" si="2"/>
        <v>0</v>
      </c>
      <c r="FP26" s="456">
        <f t="shared" si="2"/>
        <v>0</v>
      </c>
      <c r="FQ26" s="455">
        <f t="shared" si="2"/>
        <v>0</v>
      </c>
      <c r="FR26" s="833">
        <f t="shared" si="2"/>
        <v>0</v>
      </c>
      <c r="FS26" s="834">
        <f t="shared" si="2"/>
        <v>0</v>
      </c>
      <c r="FT26" s="833">
        <f t="shared" si="2"/>
        <v>0</v>
      </c>
      <c r="FU26" s="834">
        <f t="shared" si="2"/>
        <v>0</v>
      </c>
      <c r="FV26" s="456">
        <f t="shared" si="2"/>
        <v>0</v>
      </c>
      <c r="FW26" s="455">
        <f t="shared" si="2"/>
        <v>0</v>
      </c>
      <c r="FX26" s="456">
        <f t="shared" si="2"/>
        <v>0</v>
      </c>
      <c r="FY26" s="455">
        <f t="shared" si="2"/>
        <v>0</v>
      </c>
      <c r="FZ26" s="456">
        <f t="shared" si="2"/>
        <v>0</v>
      </c>
      <c r="GA26" s="455">
        <f t="shared" si="2"/>
        <v>0</v>
      </c>
      <c r="GB26" s="456">
        <f t="shared" si="2"/>
        <v>0</v>
      </c>
      <c r="GC26" s="455">
        <f t="shared" si="2"/>
        <v>0</v>
      </c>
      <c r="GD26" s="456">
        <f t="shared" si="2"/>
        <v>0</v>
      </c>
      <c r="GE26" s="455">
        <f t="shared" si="2"/>
        <v>0</v>
      </c>
      <c r="GF26" s="833">
        <f t="shared" si="2"/>
        <v>0</v>
      </c>
      <c r="GG26" s="834">
        <f t="shared" si="2"/>
        <v>0</v>
      </c>
      <c r="GH26" s="833">
        <f t="shared" si="2"/>
        <v>0</v>
      </c>
      <c r="GI26" s="872">
        <f t="shared" si="2"/>
        <v>0</v>
      </c>
      <c r="GJ26" s="456">
        <f t="shared" si="2"/>
        <v>0</v>
      </c>
      <c r="GK26" s="455">
        <f t="shared" si="2"/>
        <v>0</v>
      </c>
      <c r="GL26" s="456">
        <f t="shared" si="2"/>
        <v>0</v>
      </c>
      <c r="GM26" s="455">
        <f t="shared" si="2"/>
        <v>0</v>
      </c>
      <c r="GN26" s="456">
        <f t="shared" si="2"/>
        <v>0</v>
      </c>
      <c r="GO26" s="455">
        <f t="shared" si="2"/>
        <v>0</v>
      </c>
      <c r="GP26" s="456">
        <f t="shared" si="2"/>
        <v>0</v>
      </c>
      <c r="GQ26" s="455">
        <f t="shared" si="2"/>
        <v>0</v>
      </c>
      <c r="GR26" s="456">
        <f t="shared" si="2"/>
        <v>0</v>
      </c>
      <c r="GS26" s="455">
        <f t="shared" si="2"/>
        <v>0</v>
      </c>
      <c r="GT26" s="833">
        <f t="shared" ref="GT26:JE26" si="3">GT7</f>
        <v>0</v>
      </c>
      <c r="GU26" s="834">
        <f t="shared" si="3"/>
        <v>0</v>
      </c>
      <c r="GV26" s="833">
        <f t="shared" si="3"/>
        <v>0</v>
      </c>
      <c r="GW26" s="834">
        <f t="shared" si="3"/>
        <v>0</v>
      </c>
      <c r="GX26" s="456">
        <f t="shared" si="3"/>
        <v>0</v>
      </c>
      <c r="GY26" s="455">
        <f t="shared" si="3"/>
        <v>0</v>
      </c>
      <c r="GZ26" s="456">
        <f t="shared" si="3"/>
        <v>0</v>
      </c>
      <c r="HA26" s="455">
        <f t="shared" si="3"/>
        <v>0</v>
      </c>
      <c r="HB26" s="456">
        <f t="shared" si="3"/>
        <v>0</v>
      </c>
      <c r="HC26" s="455">
        <f t="shared" si="3"/>
        <v>0</v>
      </c>
      <c r="HD26" s="456">
        <f t="shared" si="3"/>
        <v>0</v>
      </c>
      <c r="HE26" s="455">
        <f t="shared" si="3"/>
        <v>0</v>
      </c>
      <c r="HF26" s="456">
        <f t="shared" si="3"/>
        <v>0</v>
      </c>
      <c r="HG26" s="455">
        <f t="shared" si="3"/>
        <v>0</v>
      </c>
      <c r="HH26" s="833">
        <f t="shared" si="3"/>
        <v>0</v>
      </c>
      <c r="HI26" s="834">
        <f t="shared" si="3"/>
        <v>0</v>
      </c>
      <c r="HJ26" s="833">
        <f t="shared" si="3"/>
        <v>0</v>
      </c>
      <c r="HK26" s="834">
        <f t="shared" si="3"/>
        <v>0</v>
      </c>
      <c r="HL26" s="456">
        <f t="shared" si="3"/>
        <v>0</v>
      </c>
      <c r="HM26" s="455">
        <f t="shared" si="3"/>
        <v>0</v>
      </c>
      <c r="HN26" s="456">
        <f t="shared" si="3"/>
        <v>0</v>
      </c>
      <c r="HO26" s="455">
        <f t="shared" si="3"/>
        <v>0</v>
      </c>
      <c r="HP26" s="456">
        <f t="shared" si="3"/>
        <v>0</v>
      </c>
      <c r="HQ26" s="455">
        <f t="shared" si="3"/>
        <v>0</v>
      </c>
      <c r="HR26" s="456">
        <f t="shared" si="3"/>
        <v>0</v>
      </c>
      <c r="HS26" s="455">
        <f t="shared" si="3"/>
        <v>0</v>
      </c>
      <c r="HT26" s="890">
        <f t="shared" si="3"/>
        <v>0</v>
      </c>
      <c r="HU26" s="891">
        <f t="shared" si="3"/>
        <v>0</v>
      </c>
      <c r="HV26" s="833">
        <f t="shared" si="3"/>
        <v>0</v>
      </c>
      <c r="HW26" s="834">
        <f t="shared" si="3"/>
        <v>0</v>
      </c>
      <c r="HX26" s="890">
        <f t="shared" si="3"/>
        <v>0</v>
      </c>
      <c r="HY26" s="891">
        <f t="shared" si="3"/>
        <v>0</v>
      </c>
      <c r="HZ26" s="456">
        <f t="shared" si="3"/>
        <v>0</v>
      </c>
      <c r="IA26" s="455">
        <f t="shared" si="3"/>
        <v>0</v>
      </c>
      <c r="IB26" s="456">
        <f t="shared" si="3"/>
        <v>0</v>
      </c>
      <c r="IC26" s="455">
        <f t="shared" si="3"/>
        <v>0</v>
      </c>
      <c r="ID26" s="456">
        <f t="shared" si="3"/>
        <v>0</v>
      </c>
      <c r="IE26" s="455">
        <f t="shared" si="3"/>
        <v>0</v>
      </c>
      <c r="IF26" s="901">
        <f t="shared" si="3"/>
        <v>0</v>
      </c>
      <c r="IG26" s="176">
        <f t="shared" si="3"/>
        <v>0</v>
      </c>
      <c r="IH26" s="456">
        <f t="shared" si="3"/>
        <v>0</v>
      </c>
      <c r="II26" s="455">
        <f t="shared" si="3"/>
        <v>0</v>
      </c>
      <c r="IJ26" s="833">
        <f t="shared" si="3"/>
        <v>0</v>
      </c>
      <c r="IK26" s="834">
        <f t="shared" si="3"/>
        <v>0</v>
      </c>
      <c r="IL26" s="833">
        <f t="shared" si="3"/>
        <v>0</v>
      </c>
      <c r="IM26" s="834">
        <f t="shared" si="3"/>
        <v>0</v>
      </c>
      <c r="IN26" s="456">
        <f t="shared" si="3"/>
        <v>0</v>
      </c>
      <c r="IO26" s="455">
        <f t="shared" si="3"/>
        <v>0</v>
      </c>
      <c r="IP26" s="456">
        <f t="shared" si="3"/>
        <v>0</v>
      </c>
      <c r="IQ26" s="455">
        <f t="shared" si="3"/>
        <v>0</v>
      </c>
      <c r="IR26" s="175">
        <f t="shared" si="3"/>
        <v>0</v>
      </c>
      <c r="IS26" s="176">
        <f t="shared" si="3"/>
        <v>0</v>
      </c>
      <c r="IT26" s="456">
        <f t="shared" si="3"/>
        <v>0</v>
      </c>
      <c r="IU26" s="455">
        <f t="shared" si="3"/>
        <v>0</v>
      </c>
      <c r="IV26" s="456">
        <f t="shared" si="3"/>
        <v>0</v>
      </c>
      <c r="IW26" s="455">
        <f t="shared" si="3"/>
        <v>0</v>
      </c>
      <c r="IX26" s="833">
        <f t="shared" si="3"/>
        <v>0</v>
      </c>
      <c r="IY26" s="834">
        <f t="shared" si="3"/>
        <v>0</v>
      </c>
      <c r="IZ26" s="833">
        <f t="shared" si="3"/>
        <v>0</v>
      </c>
      <c r="JA26" s="834">
        <f t="shared" si="3"/>
        <v>0</v>
      </c>
      <c r="JB26" s="456">
        <f t="shared" si="3"/>
        <v>0</v>
      </c>
      <c r="JC26" s="455">
        <f t="shared" si="3"/>
        <v>0</v>
      </c>
      <c r="JD26" s="456">
        <f t="shared" si="3"/>
        <v>0</v>
      </c>
      <c r="JE26" s="455">
        <f t="shared" si="3"/>
        <v>0</v>
      </c>
      <c r="JF26" s="456">
        <f t="shared" ref="JF26:LQ26" si="4">JF7</f>
        <v>0</v>
      </c>
      <c r="JG26" s="455">
        <f t="shared" si="4"/>
        <v>0</v>
      </c>
      <c r="JH26" s="456">
        <f t="shared" si="4"/>
        <v>0</v>
      </c>
      <c r="JI26" s="455">
        <f t="shared" si="4"/>
        <v>0</v>
      </c>
      <c r="JJ26" s="456">
        <f t="shared" si="4"/>
        <v>0</v>
      </c>
      <c r="JK26" s="455">
        <f t="shared" si="4"/>
        <v>0</v>
      </c>
      <c r="JL26" s="833">
        <f t="shared" si="4"/>
        <v>0</v>
      </c>
      <c r="JM26" s="834">
        <f t="shared" si="4"/>
        <v>0</v>
      </c>
      <c r="JN26" s="833">
        <f t="shared" si="4"/>
        <v>0</v>
      </c>
      <c r="JO26" s="834">
        <f t="shared" si="4"/>
        <v>0</v>
      </c>
      <c r="JP26" s="456">
        <f t="shared" si="4"/>
        <v>0</v>
      </c>
      <c r="JQ26" s="455">
        <f t="shared" si="4"/>
        <v>0</v>
      </c>
      <c r="JR26" s="456">
        <f t="shared" si="4"/>
        <v>0</v>
      </c>
      <c r="JS26" s="455">
        <f t="shared" si="4"/>
        <v>0</v>
      </c>
      <c r="JT26" s="456">
        <f t="shared" si="4"/>
        <v>0</v>
      </c>
      <c r="JU26" s="455">
        <f t="shared" si="4"/>
        <v>0</v>
      </c>
      <c r="JV26" s="456">
        <f t="shared" si="4"/>
        <v>0</v>
      </c>
      <c r="JW26" s="455">
        <f t="shared" si="4"/>
        <v>0</v>
      </c>
      <c r="JX26" s="456">
        <f t="shared" si="4"/>
        <v>0</v>
      </c>
      <c r="JY26" s="455">
        <f t="shared" si="4"/>
        <v>0</v>
      </c>
      <c r="JZ26" s="833">
        <f t="shared" si="4"/>
        <v>0</v>
      </c>
      <c r="KA26" s="834">
        <f t="shared" si="4"/>
        <v>0</v>
      </c>
      <c r="KB26" s="833">
        <f t="shared" si="4"/>
        <v>0</v>
      </c>
      <c r="KC26" s="834">
        <f t="shared" si="4"/>
        <v>0</v>
      </c>
      <c r="KD26" s="456">
        <f t="shared" si="4"/>
        <v>0</v>
      </c>
      <c r="KE26" s="455">
        <f t="shared" si="4"/>
        <v>0</v>
      </c>
      <c r="KF26" s="456">
        <f t="shared" si="4"/>
        <v>0</v>
      </c>
      <c r="KG26" s="455">
        <f t="shared" si="4"/>
        <v>0</v>
      </c>
      <c r="KH26" s="456">
        <f t="shared" si="4"/>
        <v>0</v>
      </c>
      <c r="KI26" s="455">
        <f t="shared" si="4"/>
        <v>0</v>
      </c>
      <c r="KJ26" s="456">
        <f t="shared" si="4"/>
        <v>0</v>
      </c>
      <c r="KK26" s="455">
        <f t="shared" si="4"/>
        <v>0</v>
      </c>
      <c r="KL26" s="456">
        <f t="shared" si="4"/>
        <v>0</v>
      </c>
      <c r="KM26" s="455">
        <f t="shared" si="4"/>
        <v>0</v>
      </c>
      <c r="KN26" s="833">
        <f t="shared" si="4"/>
        <v>0</v>
      </c>
      <c r="KO26" s="834">
        <f t="shared" si="4"/>
        <v>0</v>
      </c>
      <c r="KP26" s="833">
        <f t="shared" si="4"/>
        <v>0</v>
      </c>
      <c r="KQ26" s="834">
        <f t="shared" si="4"/>
        <v>0</v>
      </c>
      <c r="KR26" s="456">
        <f t="shared" si="4"/>
        <v>0</v>
      </c>
      <c r="KS26" s="455">
        <f t="shared" si="4"/>
        <v>0</v>
      </c>
      <c r="KT26" s="456">
        <f t="shared" si="4"/>
        <v>0</v>
      </c>
      <c r="KU26" s="455">
        <f t="shared" si="4"/>
        <v>0</v>
      </c>
      <c r="KV26" s="456">
        <f t="shared" si="4"/>
        <v>0</v>
      </c>
      <c r="KW26" s="455">
        <f t="shared" si="4"/>
        <v>0</v>
      </c>
      <c r="KX26" s="456">
        <f t="shared" si="4"/>
        <v>0</v>
      </c>
      <c r="KY26" s="455">
        <f t="shared" si="4"/>
        <v>0</v>
      </c>
      <c r="KZ26" s="456">
        <f t="shared" si="4"/>
        <v>0</v>
      </c>
      <c r="LA26" s="457">
        <f t="shared" si="4"/>
        <v>0</v>
      </c>
      <c r="LB26" s="913">
        <f t="shared" si="4"/>
        <v>0</v>
      </c>
      <c r="LC26" s="834">
        <f t="shared" si="4"/>
        <v>0</v>
      </c>
      <c r="LD26" s="833">
        <f t="shared" si="4"/>
        <v>0</v>
      </c>
      <c r="LE26" s="834">
        <f t="shared" si="4"/>
        <v>0</v>
      </c>
      <c r="LF26" s="456">
        <f t="shared" si="4"/>
        <v>0</v>
      </c>
      <c r="LG26" s="455">
        <f t="shared" si="4"/>
        <v>0</v>
      </c>
      <c r="LH26" s="456">
        <f t="shared" si="4"/>
        <v>0</v>
      </c>
      <c r="LI26" s="455">
        <f t="shared" si="4"/>
        <v>0</v>
      </c>
      <c r="LJ26" s="456">
        <f t="shared" si="4"/>
        <v>0</v>
      </c>
      <c r="LK26" s="455">
        <f t="shared" si="4"/>
        <v>0</v>
      </c>
      <c r="LL26" s="456">
        <f t="shared" si="4"/>
        <v>0</v>
      </c>
      <c r="LM26" s="455">
        <f t="shared" si="4"/>
        <v>0</v>
      </c>
      <c r="LN26" s="456">
        <f t="shared" si="4"/>
        <v>0</v>
      </c>
      <c r="LO26" s="455">
        <f t="shared" si="4"/>
        <v>0</v>
      </c>
      <c r="LP26" s="833">
        <f t="shared" si="4"/>
        <v>0</v>
      </c>
      <c r="LQ26" s="834">
        <f t="shared" si="4"/>
        <v>0</v>
      </c>
      <c r="LR26" s="833">
        <f t="shared" ref="LR26:OC26" si="5">LR7</f>
        <v>0</v>
      </c>
      <c r="LS26" s="834">
        <f t="shared" si="5"/>
        <v>0</v>
      </c>
      <c r="LT26" s="901">
        <f t="shared" si="5"/>
        <v>0</v>
      </c>
      <c r="LU26" s="176">
        <f t="shared" si="5"/>
        <v>0</v>
      </c>
      <c r="LV26" s="456">
        <f t="shared" si="5"/>
        <v>0</v>
      </c>
      <c r="LW26" s="455">
        <f t="shared" si="5"/>
        <v>0</v>
      </c>
      <c r="LX26" s="456">
        <f t="shared" si="5"/>
        <v>0</v>
      </c>
      <c r="LY26" s="455">
        <f t="shared" si="5"/>
        <v>0</v>
      </c>
      <c r="LZ26" s="901">
        <f t="shared" si="5"/>
        <v>0</v>
      </c>
      <c r="MA26" s="176">
        <f t="shared" si="5"/>
        <v>0</v>
      </c>
      <c r="MB26" s="456">
        <f t="shared" si="5"/>
        <v>0</v>
      </c>
      <c r="MC26" s="455">
        <f t="shared" si="5"/>
        <v>0</v>
      </c>
      <c r="MD26" s="833">
        <f t="shared" si="5"/>
        <v>0</v>
      </c>
      <c r="ME26" s="834">
        <f t="shared" si="5"/>
        <v>0</v>
      </c>
      <c r="MF26" s="833">
        <f t="shared" si="5"/>
        <v>0</v>
      </c>
      <c r="MG26" s="834">
        <f t="shared" si="5"/>
        <v>0</v>
      </c>
      <c r="MH26" s="456">
        <f t="shared" si="5"/>
        <v>0</v>
      </c>
      <c r="MI26" s="455">
        <f t="shared" si="5"/>
        <v>0</v>
      </c>
      <c r="MJ26" s="456">
        <f t="shared" si="5"/>
        <v>0</v>
      </c>
      <c r="MK26" s="455">
        <f t="shared" si="5"/>
        <v>0</v>
      </c>
      <c r="ML26" s="456">
        <f t="shared" si="5"/>
        <v>0</v>
      </c>
      <c r="MM26" s="455">
        <f t="shared" si="5"/>
        <v>0</v>
      </c>
      <c r="MN26" s="935">
        <f t="shared" si="5"/>
        <v>0</v>
      </c>
      <c r="MO26" s="936">
        <f t="shared" si="5"/>
        <v>0</v>
      </c>
      <c r="MP26" s="456">
        <f t="shared" si="5"/>
        <v>0</v>
      </c>
      <c r="MQ26" s="455">
        <f t="shared" si="5"/>
        <v>0</v>
      </c>
      <c r="MR26" s="833">
        <f t="shared" si="5"/>
        <v>0</v>
      </c>
      <c r="MS26" s="834">
        <f t="shared" si="5"/>
        <v>0</v>
      </c>
      <c r="MT26" s="833">
        <f t="shared" si="5"/>
        <v>0</v>
      </c>
      <c r="MU26" s="834">
        <f t="shared" si="5"/>
        <v>0</v>
      </c>
      <c r="MV26" s="456">
        <f t="shared" si="5"/>
        <v>0</v>
      </c>
      <c r="MW26" s="455">
        <f t="shared" si="5"/>
        <v>0</v>
      </c>
      <c r="MX26" s="456">
        <f t="shared" si="5"/>
        <v>0</v>
      </c>
      <c r="MY26" s="455">
        <f t="shared" si="5"/>
        <v>0</v>
      </c>
      <c r="MZ26" s="456">
        <f t="shared" si="5"/>
        <v>0</v>
      </c>
      <c r="NA26" s="455">
        <f t="shared" si="5"/>
        <v>0</v>
      </c>
      <c r="NB26" s="456">
        <f t="shared" si="5"/>
        <v>0</v>
      </c>
      <c r="NC26" s="455">
        <f t="shared" si="5"/>
        <v>0</v>
      </c>
      <c r="ND26" s="456">
        <f t="shared" si="5"/>
        <v>0</v>
      </c>
      <c r="NE26" s="455">
        <f t="shared" si="5"/>
        <v>0</v>
      </c>
      <c r="NF26" s="833">
        <f t="shared" si="5"/>
        <v>0</v>
      </c>
      <c r="NG26" s="834">
        <f t="shared" si="5"/>
        <v>0</v>
      </c>
      <c r="NH26" s="833">
        <f t="shared" si="5"/>
        <v>0</v>
      </c>
      <c r="NI26" s="872">
        <f t="shared" si="5"/>
        <v>0</v>
      </c>
      <c r="NJ26" s="456">
        <f t="shared" si="5"/>
        <v>0</v>
      </c>
      <c r="NK26" s="455">
        <f t="shared" si="5"/>
        <v>0</v>
      </c>
      <c r="NL26" s="456">
        <f t="shared" si="5"/>
        <v>0</v>
      </c>
      <c r="NM26" s="455">
        <f t="shared" si="5"/>
        <v>0</v>
      </c>
      <c r="NN26" s="456">
        <f t="shared" si="5"/>
        <v>0</v>
      </c>
      <c r="NO26" s="455">
        <f t="shared" si="5"/>
        <v>0</v>
      </c>
      <c r="NP26" s="456">
        <f t="shared" si="5"/>
        <v>0</v>
      </c>
      <c r="NQ26" s="455">
        <f t="shared" si="5"/>
        <v>0</v>
      </c>
      <c r="NR26" s="456">
        <f t="shared" si="5"/>
        <v>0</v>
      </c>
      <c r="NS26" s="455">
        <f t="shared" si="5"/>
        <v>0</v>
      </c>
      <c r="NT26" s="833">
        <f t="shared" si="5"/>
        <v>0</v>
      </c>
      <c r="NU26" s="834">
        <f t="shared" si="5"/>
        <v>0</v>
      </c>
      <c r="NV26" s="833">
        <f t="shared" si="5"/>
        <v>0</v>
      </c>
      <c r="NW26" s="834">
        <f t="shared" si="5"/>
        <v>0</v>
      </c>
      <c r="NX26" s="456">
        <f t="shared" si="5"/>
        <v>0</v>
      </c>
      <c r="NY26" s="455">
        <f t="shared" si="5"/>
        <v>0</v>
      </c>
      <c r="NZ26" s="456">
        <f t="shared" si="5"/>
        <v>0</v>
      </c>
      <c r="OA26" s="455">
        <f t="shared" si="5"/>
        <v>0</v>
      </c>
      <c r="OB26" s="456">
        <f t="shared" si="5"/>
        <v>0</v>
      </c>
      <c r="OC26" s="455">
        <f t="shared" si="5"/>
        <v>0</v>
      </c>
      <c r="OD26" s="456">
        <f t="shared" ref="OD26:QO26" si="6">OD7</f>
        <v>0</v>
      </c>
      <c r="OE26" s="455">
        <f t="shared" si="6"/>
        <v>0</v>
      </c>
      <c r="OF26" s="456">
        <f t="shared" si="6"/>
        <v>0</v>
      </c>
      <c r="OG26" s="455">
        <f t="shared" si="6"/>
        <v>0</v>
      </c>
      <c r="OH26" s="833">
        <f t="shared" si="6"/>
        <v>0</v>
      </c>
      <c r="OI26" s="834">
        <f t="shared" si="6"/>
        <v>0</v>
      </c>
      <c r="OJ26" s="833">
        <f t="shared" si="6"/>
        <v>0</v>
      </c>
      <c r="OK26" s="834">
        <f t="shared" si="6"/>
        <v>0</v>
      </c>
      <c r="OL26" s="456">
        <f t="shared" si="6"/>
        <v>0</v>
      </c>
      <c r="OM26" s="455">
        <f t="shared" si="6"/>
        <v>0</v>
      </c>
      <c r="ON26" s="456">
        <f t="shared" si="6"/>
        <v>0</v>
      </c>
      <c r="OO26" s="455">
        <f t="shared" si="6"/>
        <v>0</v>
      </c>
      <c r="OP26" s="456">
        <f t="shared" si="6"/>
        <v>0</v>
      </c>
      <c r="OQ26" s="455">
        <f t="shared" si="6"/>
        <v>0</v>
      </c>
      <c r="OR26" s="456">
        <f t="shared" si="6"/>
        <v>0</v>
      </c>
      <c r="OS26" s="455">
        <f t="shared" si="6"/>
        <v>0</v>
      </c>
      <c r="OT26" s="456">
        <f t="shared" si="6"/>
        <v>0</v>
      </c>
      <c r="OU26" s="455">
        <f t="shared" si="6"/>
        <v>0</v>
      </c>
      <c r="OV26" s="833">
        <f t="shared" si="6"/>
        <v>0</v>
      </c>
      <c r="OW26" s="834">
        <f t="shared" si="6"/>
        <v>0</v>
      </c>
      <c r="OX26" s="833">
        <f t="shared" si="6"/>
        <v>0</v>
      </c>
      <c r="OY26" s="834">
        <f t="shared" si="6"/>
        <v>0</v>
      </c>
      <c r="OZ26" s="456">
        <f t="shared" si="6"/>
        <v>0</v>
      </c>
      <c r="PA26" s="455">
        <f t="shared" si="6"/>
        <v>0</v>
      </c>
      <c r="PB26" s="456">
        <f t="shared" si="6"/>
        <v>0</v>
      </c>
      <c r="PC26" s="455">
        <f t="shared" si="6"/>
        <v>0</v>
      </c>
      <c r="PD26" s="456">
        <f t="shared" si="6"/>
        <v>0</v>
      </c>
      <c r="PE26" s="455">
        <f t="shared" si="6"/>
        <v>0</v>
      </c>
      <c r="PF26" s="456">
        <f t="shared" si="6"/>
        <v>0</v>
      </c>
      <c r="PG26" s="455">
        <f t="shared" si="6"/>
        <v>0</v>
      </c>
      <c r="PH26" s="456">
        <f t="shared" si="6"/>
        <v>0</v>
      </c>
      <c r="PI26" s="455">
        <f t="shared" si="6"/>
        <v>0</v>
      </c>
      <c r="PJ26" s="833">
        <f t="shared" si="6"/>
        <v>0</v>
      </c>
      <c r="PK26" s="834">
        <f t="shared" si="6"/>
        <v>0</v>
      </c>
      <c r="PL26" s="833">
        <f t="shared" si="6"/>
        <v>0</v>
      </c>
      <c r="PM26" s="834">
        <f t="shared" si="6"/>
        <v>0</v>
      </c>
      <c r="PN26" s="456">
        <f t="shared" si="6"/>
        <v>0</v>
      </c>
      <c r="PO26" s="455">
        <f t="shared" si="6"/>
        <v>0</v>
      </c>
      <c r="PP26" s="456">
        <f t="shared" si="6"/>
        <v>0</v>
      </c>
      <c r="PQ26" s="455">
        <f t="shared" si="6"/>
        <v>0</v>
      </c>
      <c r="PR26" s="456">
        <f t="shared" si="6"/>
        <v>0</v>
      </c>
      <c r="PS26" s="457">
        <f t="shared" si="6"/>
        <v>0</v>
      </c>
      <c r="PT26" s="454">
        <f t="shared" si="6"/>
        <v>0</v>
      </c>
      <c r="PU26" s="455">
        <f t="shared" si="6"/>
        <v>0</v>
      </c>
      <c r="PV26" s="456">
        <f t="shared" si="6"/>
        <v>0</v>
      </c>
      <c r="PW26" s="455">
        <f t="shared" si="6"/>
        <v>0</v>
      </c>
      <c r="PX26" s="833">
        <f t="shared" si="6"/>
        <v>0</v>
      </c>
      <c r="PY26" s="834">
        <f t="shared" si="6"/>
        <v>0</v>
      </c>
      <c r="PZ26" s="833">
        <f t="shared" si="6"/>
        <v>0</v>
      </c>
      <c r="QA26" s="834">
        <f t="shared" si="6"/>
        <v>0</v>
      </c>
      <c r="QB26" s="456">
        <f t="shared" si="6"/>
        <v>0</v>
      </c>
      <c r="QC26" s="455">
        <f t="shared" si="6"/>
        <v>0</v>
      </c>
      <c r="QD26" s="456">
        <f t="shared" si="6"/>
        <v>0</v>
      </c>
      <c r="QE26" s="455">
        <f t="shared" si="6"/>
        <v>0</v>
      </c>
      <c r="QF26" s="456">
        <f t="shared" si="6"/>
        <v>0</v>
      </c>
      <c r="QG26" s="455">
        <f t="shared" si="6"/>
        <v>0</v>
      </c>
      <c r="QH26" s="456">
        <f t="shared" si="6"/>
        <v>0</v>
      </c>
      <c r="QI26" s="455">
        <f t="shared" si="6"/>
        <v>0</v>
      </c>
      <c r="QJ26" s="456">
        <f t="shared" si="6"/>
        <v>0</v>
      </c>
      <c r="QK26" s="455">
        <f t="shared" si="6"/>
        <v>0</v>
      </c>
      <c r="QL26" s="833">
        <f t="shared" si="6"/>
        <v>0</v>
      </c>
      <c r="QM26" s="834">
        <f t="shared" si="6"/>
        <v>0</v>
      </c>
      <c r="QN26" s="833">
        <f t="shared" si="6"/>
        <v>0</v>
      </c>
      <c r="QO26" s="834">
        <f t="shared" si="6"/>
        <v>0</v>
      </c>
      <c r="QP26" s="456">
        <f t="shared" ref="QP26:TA26" si="7">QP7</f>
        <v>0</v>
      </c>
      <c r="QQ26" s="455">
        <f t="shared" si="7"/>
        <v>0</v>
      </c>
      <c r="QR26" s="456">
        <f t="shared" si="7"/>
        <v>0</v>
      </c>
      <c r="QS26" s="455">
        <f t="shared" si="7"/>
        <v>0</v>
      </c>
      <c r="QT26" s="456">
        <f t="shared" si="7"/>
        <v>0</v>
      </c>
      <c r="QU26" s="455">
        <f t="shared" si="7"/>
        <v>0</v>
      </c>
      <c r="QV26" s="901">
        <f t="shared" si="7"/>
        <v>0</v>
      </c>
      <c r="QW26" s="176">
        <f t="shared" si="7"/>
        <v>0</v>
      </c>
      <c r="QX26" s="456">
        <f t="shared" si="7"/>
        <v>0</v>
      </c>
      <c r="QY26" s="455">
        <f t="shared" si="7"/>
        <v>0</v>
      </c>
      <c r="QZ26" s="833">
        <f t="shared" si="7"/>
        <v>0</v>
      </c>
      <c r="RA26" s="834">
        <f t="shared" si="7"/>
        <v>0</v>
      </c>
      <c r="RB26" s="833">
        <f t="shared" si="7"/>
        <v>0</v>
      </c>
      <c r="RC26" s="834">
        <f t="shared" si="7"/>
        <v>0</v>
      </c>
      <c r="RD26" s="456">
        <f t="shared" si="7"/>
        <v>0</v>
      </c>
      <c r="RE26" s="455">
        <f t="shared" si="7"/>
        <v>0</v>
      </c>
      <c r="RF26" s="456">
        <f t="shared" si="7"/>
        <v>0</v>
      </c>
      <c r="RG26" s="455">
        <f t="shared" si="7"/>
        <v>0</v>
      </c>
      <c r="RH26" s="456">
        <f t="shared" si="7"/>
        <v>0</v>
      </c>
      <c r="RI26" s="455">
        <f t="shared" si="7"/>
        <v>0</v>
      </c>
      <c r="RJ26" s="456">
        <f t="shared" si="7"/>
        <v>0</v>
      </c>
      <c r="RK26" s="455">
        <f t="shared" si="7"/>
        <v>0</v>
      </c>
      <c r="RL26" s="456">
        <f t="shared" si="7"/>
        <v>0</v>
      </c>
      <c r="RM26" s="455">
        <f t="shared" si="7"/>
        <v>0</v>
      </c>
      <c r="RN26" s="833">
        <f t="shared" si="7"/>
        <v>0</v>
      </c>
      <c r="RO26" s="834">
        <f t="shared" si="7"/>
        <v>0</v>
      </c>
      <c r="RP26" s="833">
        <f t="shared" si="7"/>
        <v>0</v>
      </c>
      <c r="RQ26" s="834">
        <f t="shared" si="7"/>
        <v>0</v>
      </c>
      <c r="RR26" s="456">
        <f t="shared" si="7"/>
        <v>0</v>
      </c>
      <c r="RS26" s="455">
        <f t="shared" si="7"/>
        <v>0</v>
      </c>
      <c r="RT26" s="456">
        <f t="shared" si="7"/>
        <v>0</v>
      </c>
      <c r="RU26" s="455">
        <f t="shared" si="7"/>
        <v>0</v>
      </c>
      <c r="RV26" s="456">
        <f t="shared" si="7"/>
        <v>0</v>
      </c>
      <c r="RW26" s="455">
        <f t="shared" si="7"/>
        <v>0</v>
      </c>
      <c r="RX26" s="456">
        <f t="shared" si="7"/>
        <v>0</v>
      </c>
      <c r="RY26" s="455">
        <f t="shared" si="7"/>
        <v>0</v>
      </c>
      <c r="RZ26" s="456">
        <f t="shared" si="7"/>
        <v>0</v>
      </c>
      <c r="SA26" s="455">
        <f t="shared" si="7"/>
        <v>0</v>
      </c>
      <c r="SB26" s="833">
        <f t="shared" si="7"/>
        <v>0</v>
      </c>
      <c r="SC26" s="872">
        <f t="shared" si="7"/>
        <v>0</v>
      </c>
      <c r="SD26" s="913">
        <f t="shared" si="7"/>
        <v>0</v>
      </c>
      <c r="SE26" s="834">
        <f t="shared" si="7"/>
        <v>0</v>
      </c>
      <c r="SF26" s="456">
        <f t="shared" si="7"/>
        <v>0</v>
      </c>
      <c r="SG26" s="455">
        <f t="shared" si="7"/>
        <v>0</v>
      </c>
      <c r="SH26" s="456">
        <f t="shared" si="7"/>
        <v>0</v>
      </c>
      <c r="SI26" s="455">
        <f t="shared" si="7"/>
        <v>0</v>
      </c>
      <c r="SJ26" s="456">
        <f t="shared" si="7"/>
        <v>0</v>
      </c>
      <c r="SK26" s="455">
        <f t="shared" si="7"/>
        <v>0</v>
      </c>
      <c r="SL26" s="456">
        <f t="shared" si="7"/>
        <v>0</v>
      </c>
      <c r="SM26" s="455">
        <f t="shared" si="7"/>
        <v>0</v>
      </c>
      <c r="SN26" s="456">
        <f t="shared" si="7"/>
        <v>0</v>
      </c>
      <c r="SO26" s="455">
        <f t="shared" si="7"/>
        <v>0</v>
      </c>
      <c r="SP26" s="833">
        <f t="shared" si="7"/>
        <v>0</v>
      </c>
      <c r="SQ26" s="834">
        <f t="shared" si="7"/>
        <v>0</v>
      </c>
      <c r="SR26" s="833">
        <f t="shared" si="7"/>
        <v>0</v>
      </c>
      <c r="SS26" s="834">
        <f t="shared" si="7"/>
        <v>0</v>
      </c>
      <c r="ST26" s="456">
        <f t="shared" si="7"/>
        <v>0</v>
      </c>
      <c r="SU26" s="455">
        <f t="shared" si="7"/>
        <v>0</v>
      </c>
      <c r="SV26" s="456">
        <f t="shared" si="7"/>
        <v>0</v>
      </c>
      <c r="SW26" s="455">
        <f t="shared" si="7"/>
        <v>0</v>
      </c>
      <c r="SX26" s="456">
        <f t="shared" si="7"/>
        <v>0</v>
      </c>
      <c r="SY26" s="455">
        <f t="shared" si="7"/>
        <v>0</v>
      </c>
      <c r="SZ26" s="456">
        <f t="shared" si="7"/>
        <v>0</v>
      </c>
      <c r="TA26" s="455">
        <f t="shared" si="7"/>
        <v>0</v>
      </c>
      <c r="TB26" s="456">
        <f t="shared" ref="TB26:VM26" si="8">TB7</f>
        <v>0</v>
      </c>
      <c r="TC26" s="455">
        <f t="shared" si="8"/>
        <v>0</v>
      </c>
      <c r="TD26" s="833">
        <f t="shared" si="8"/>
        <v>0</v>
      </c>
      <c r="TE26" s="834">
        <f t="shared" si="8"/>
        <v>0</v>
      </c>
      <c r="TF26" s="833">
        <f t="shared" si="8"/>
        <v>0</v>
      </c>
      <c r="TG26" s="834">
        <f t="shared" si="8"/>
        <v>0</v>
      </c>
      <c r="TH26" s="456">
        <f t="shared" si="8"/>
        <v>0</v>
      </c>
      <c r="TI26" s="455">
        <f t="shared" si="8"/>
        <v>0</v>
      </c>
      <c r="TJ26" s="456">
        <f t="shared" si="8"/>
        <v>0</v>
      </c>
      <c r="TK26" s="455">
        <f t="shared" si="8"/>
        <v>0</v>
      </c>
      <c r="TL26" s="456">
        <f t="shared" si="8"/>
        <v>0</v>
      </c>
      <c r="TM26" s="455">
        <f t="shared" si="8"/>
        <v>0</v>
      </c>
      <c r="TN26" s="456">
        <f t="shared" si="8"/>
        <v>0</v>
      </c>
      <c r="TO26" s="455">
        <f t="shared" si="8"/>
        <v>0</v>
      </c>
      <c r="TP26" s="456">
        <f t="shared" si="8"/>
        <v>0</v>
      </c>
      <c r="TQ26" s="455">
        <f t="shared" si="8"/>
        <v>0</v>
      </c>
      <c r="TR26" s="833">
        <f t="shared" si="8"/>
        <v>0</v>
      </c>
      <c r="TS26" s="834">
        <f t="shared" si="8"/>
        <v>0</v>
      </c>
      <c r="TT26" s="833">
        <f t="shared" si="8"/>
        <v>0</v>
      </c>
      <c r="TU26" s="834">
        <f t="shared" si="8"/>
        <v>0</v>
      </c>
      <c r="TV26" s="456">
        <f t="shared" si="8"/>
        <v>0</v>
      </c>
      <c r="TW26" s="455">
        <f t="shared" si="8"/>
        <v>0</v>
      </c>
      <c r="TX26" s="456">
        <f t="shared" si="8"/>
        <v>0</v>
      </c>
      <c r="TY26" s="455">
        <f t="shared" si="8"/>
        <v>0</v>
      </c>
      <c r="TZ26" s="456">
        <f t="shared" si="8"/>
        <v>0</v>
      </c>
      <c r="UA26" s="455">
        <f t="shared" si="8"/>
        <v>0</v>
      </c>
      <c r="UB26" s="456">
        <f t="shared" si="8"/>
        <v>0</v>
      </c>
      <c r="UC26" s="455">
        <f t="shared" si="8"/>
        <v>0</v>
      </c>
      <c r="UD26" s="456">
        <f t="shared" si="8"/>
        <v>0</v>
      </c>
      <c r="UE26" s="455">
        <f t="shared" si="8"/>
        <v>0</v>
      </c>
      <c r="UF26" s="833">
        <f t="shared" si="8"/>
        <v>0</v>
      </c>
      <c r="UG26" s="834">
        <f t="shared" si="8"/>
        <v>0</v>
      </c>
      <c r="UH26" s="833">
        <f t="shared" si="8"/>
        <v>0</v>
      </c>
      <c r="UI26" s="834">
        <f t="shared" si="8"/>
        <v>0</v>
      </c>
      <c r="UJ26" s="456">
        <f t="shared" si="8"/>
        <v>0</v>
      </c>
      <c r="UK26" s="457">
        <f t="shared" si="8"/>
        <v>0</v>
      </c>
      <c r="UL26" s="458">
        <f t="shared" si="8"/>
        <v>0</v>
      </c>
      <c r="UM26" s="455">
        <f t="shared" si="8"/>
        <v>0</v>
      </c>
      <c r="UN26" s="456">
        <f t="shared" si="8"/>
        <v>0</v>
      </c>
      <c r="UO26" s="455">
        <f t="shared" si="8"/>
        <v>0</v>
      </c>
      <c r="UP26" s="456">
        <f t="shared" si="8"/>
        <v>0</v>
      </c>
      <c r="UQ26" s="455">
        <f t="shared" si="8"/>
        <v>0</v>
      </c>
      <c r="UR26" s="456">
        <f t="shared" si="8"/>
        <v>0</v>
      </c>
      <c r="US26" s="455">
        <f t="shared" si="8"/>
        <v>0</v>
      </c>
      <c r="UT26" s="901">
        <f t="shared" si="8"/>
        <v>0</v>
      </c>
      <c r="UU26" s="176">
        <f t="shared" si="8"/>
        <v>0</v>
      </c>
      <c r="UV26" s="833">
        <f t="shared" si="8"/>
        <v>0</v>
      </c>
      <c r="UW26" s="834">
        <f t="shared" si="8"/>
        <v>0</v>
      </c>
      <c r="UX26" s="456">
        <f t="shared" si="8"/>
        <v>0</v>
      </c>
      <c r="UY26" s="455">
        <f t="shared" si="8"/>
        <v>0</v>
      </c>
      <c r="UZ26" s="456">
        <f t="shared" si="8"/>
        <v>0</v>
      </c>
      <c r="VA26" s="455">
        <f t="shared" si="8"/>
        <v>0</v>
      </c>
      <c r="VB26" s="456">
        <f t="shared" si="8"/>
        <v>0</v>
      </c>
      <c r="VC26" s="455">
        <f t="shared" si="8"/>
        <v>0</v>
      </c>
      <c r="VD26" s="456">
        <f t="shared" si="8"/>
        <v>0</v>
      </c>
      <c r="VE26" s="455">
        <f t="shared" si="8"/>
        <v>0</v>
      </c>
      <c r="VF26" s="456">
        <f t="shared" si="8"/>
        <v>0</v>
      </c>
      <c r="VG26" s="455">
        <f t="shared" si="8"/>
        <v>0</v>
      </c>
      <c r="VH26" s="833">
        <f t="shared" si="8"/>
        <v>0</v>
      </c>
      <c r="VI26" s="834">
        <f t="shared" si="8"/>
        <v>0</v>
      </c>
      <c r="VJ26" s="833">
        <f t="shared" si="8"/>
        <v>0</v>
      </c>
      <c r="VK26" s="834">
        <f t="shared" si="8"/>
        <v>0</v>
      </c>
      <c r="VL26" s="456">
        <f t="shared" si="8"/>
        <v>0</v>
      </c>
      <c r="VM26" s="455">
        <f t="shared" si="8"/>
        <v>0</v>
      </c>
      <c r="VN26" s="456">
        <f t="shared" ref="VN26:XY26" si="9">VN7</f>
        <v>0</v>
      </c>
      <c r="VO26" s="455">
        <f t="shared" si="9"/>
        <v>0</v>
      </c>
      <c r="VP26" s="456">
        <f t="shared" si="9"/>
        <v>0</v>
      </c>
      <c r="VQ26" s="455">
        <f t="shared" si="9"/>
        <v>0</v>
      </c>
      <c r="VR26" s="456">
        <f t="shared" si="9"/>
        <v>0</v>
      </c>
      <c r="VS26" s="455">
        <f t="shared" si="9"/>
        <v>0</v>
      </c>
      <c r="VT26" s="456">
        <f t="shared" si="9"/>
        <v>0</v>
      </c>
      <c r="VU26" s="455">
        <f t="shared" si="9"/>
        <v>0</v>
      </c>
      <c r="VV26" s="833">
        <f t="shared" si="9"/>
        <v>0</v>
      </c>
      <c r="VW26" s="834">
        <f t="shared" si="9"/>
        <v>0</v>
      </c>
      <c r="VX26" s="833">
        <f t="shared" si="9"/>
        <v>0</v>
      </c>
      <c r="VY26" s="834">
        <f t="shared" si="9"/>
        <v>0</v>
      </c>
      <c r="VZ26" s="456">
        <f t="shared" si="9"/>
        <v>0</v>
      </c>
      <c r="WA26" s="455">
        <f t="shared" si="9"/>
        <v>0</v>
      </c>
      <c r="WB26" s="456">
        <f t="shared" si="9"/>
        <v>0</v>
      </c>
      <c r="WC26" s="455">
        <f t="shared" si="9"/>
        <v>0</v>
      </c>
      <c r="WD26" s="456">
        <f t="shared" si="9"/>
        <v>0</v>
      </c>
      <c r="WE26" s="455">
        <f t="shared" si="9"/>
        <v>0</v>
      </c>
      <c r="WF26" s="456">
        <f t="shared" si="9"/>
        <v>0</v>
      </c>
      <c r="WG26" s="455">
        <f t="shared" si="9"/>
        <v>0</v>
      </c>
      <c r="WH26" s="456">
        <f t="shared" si="9"/>
        <v>0</v>
      </c>
      <c r="WI26" s="455">
        <f t="shared" si="9"/>
        <v>0</v>
      </c>
      <c r="WJ26" s="833">
        <f t="shared" si="9"/>
        <v>0</v>
      </c>
      <c r="WK26" s="834">
        <f t="shared" si="9"/>
        <v>0</v>
      </c>
      <c r="WL26" s="833">
        <f t="shared" si="9"/>
        <v>0</v>
      </c>
      <c r="WM26" s="834">
        <f t="shared" si="9"/>
        <v>0</v>
      </c>
      <c r="WN26" s="456">
        <f t="shared" si="9"/>
        <v>0</v>
      </c>
      <c r="WO26" s="455">
        <f t="shared" si="9"/>
        <v>0</v>
      </c>
      <c r="WP26" s="456">
        <f t="shared" si="9"/>
        <v>0</v>
      </c>
      <c r="WQ26" s="455">
        <f t="shared" si="9"/>
        <v>0</v>
      </c>
      <c r="WR26" s="456">
        <f t="shared" si="9"/>
        <v>0</v>
      </c>
      <c r="WS26" s="455">
        <f t="shared" si="9"/>
        <v>0</v>
      </c>
      <c r="WT26" s="456">
        <f t="shared" si="9"/>
        <v>0</v>
      </c>
      <c r="WU26" s="457">
        <f t="shared" si="9"/>
        <v>0</v>
      </c>
      <c r="WV26" s="175">
        <f t="shared" si="9"/>
        <v>0</v>
      </c>
      <c r="WW26" s="176">
        <f t="shared" si="9"/>
        <v>0</v>
      </c>
      <c r="WX26" s="833">
        <f t="shared" si="9"/>
        <v>0</v>
      </c>
      <c r="WY26" s="834">
        <f t="shared" si="9"/>
        <v>0</v>
      </c>
      <c r="WZ26" s="833">
        <f t="shared" si="9"/>
        <v>0</v>
      </c>
      <c r="XA26" s="834">
        <f t="shared" si="9"/>
        <v>0</v>
      </c>
      <c r="XB26" s="456">
        <f t="shared" si="9"/>
        <v>0</v>
      </c>
      <c r="XC26" s="455">
        <f t="shared" si="9"/>
        <v>0</v>
      </c>
      <c r="XD26" s="456">
        <f t="shared" si="9"/>
        <v>0</v>
      </c>
      <c r="XE26" s="455">
        <f t="shared" si="9"/>
        <v>0</v>
      </c>
      <c r="XF26" s="456">
        <f t="shared" si="9"/>
        <v>0</v>
      </c>
      <c r="XG26" s="455">
        <f t="shared" si="9"/>
        <v>0</v>
      </c>
      <c r="XH26" s="456">
        <f t="shared" si="9"/>
        <v>0</v>
      </c>
      <c r="XI26" s="455">
        <f t="shared" si="9"/>
        <v>0</v>
      </c>
      <c r="XJ26" s="456">
        <f t="shared" si="9"/>
        <v>0</v>
      </c>
      <c r="XK26" s="455">
        <f t="shared" si="9"/>
        <v>0</v>
      </c>
      <c r="XL26" s="833">
        <f t="shared" si="9"/>
        <v>0</v>
      </c>
      <c r="XM26" s="834">
        <f t="shared" si="9"/>
        <v>0</v>
      </c>
      <c r="XN26" s="833">
        <f t="shared" si="9"/>
        <v>0</v>
      </c>
      <c r="XO26" s="834">
        <f t="shared" si="9"/>
        <v>0</v>
      </c>
      <c r="XP26" s="456">
        <f t="shared" si="9"/>
        <v>0</v>
      </c>
      <c r="XQ26" s="455">
        <f t="shared" si="9"/>
        <v>0</v>
      </c>
      <c r="XR26" s="456">
        <f t="shared" si="9"/>
        <v>0</v>
      </c>
      <c r="XS26" s="455">
        <f t="shared" si="9"/>
        <v>0</v>
      </c>
      <c r="XT26" s="456">
        <f t="shared" si="9"/>
        <v>0</v>
      </c>
      <c r="XU26" s="455">
        <f t="shared" si="9"/>
        <v>0</v>
      </c>
      <c r="XV26" s="456">
        <f t="shared" si="9"/>
        <v>0</v>
      </c>
      <c r="XW26" s="455">
        <f t="shared" si="9"/>
        <v>0</v>
      </c>
      <c r="XX26" s="456">
        <f t="shared" si="9"/>
        <v>0</v>
      </c>
      <c r="XY26" s="455">
        <f t="shared" si="9"/>
        <v>0</v>
      </c>
      <c r="XZ26" s="833">
        <f t="shared" ref="XZ26:AAK26" si="10">XZ7</f>
        <v>0</v>
      </c>
      <c r="YA26" s="834">
        <f t="shared" si="10"/>
        <v>0</v>
      </c>
      <c r="YB26" s="833">
        <f t="shared" si="10"/>
        <v>0</v>
      </c>
      <c r="YC26" s="834">
        <f t="shared" si="10"/>
        <v>0</v>
      </c>
      <c r="YD26" s="456">
        <f t="shared" si="10"/>
        <v>0</v>
      </c>
      <c r="YE26" s="455">
        <f t="shared" si="10"/>
        <v>0</v>
      </c>
      <c r="YF26" s="456">
        <f t="shared" si="10"/>
        <v>0</v>
      </c>
      <c r="YG26" s="455">
        <f t="shared" si="10"/>
        <v>0</v>
      </c>
      <c r="YH26" s="456">
        <f t="shared" si="10"/>
        <v>0</v>
      </c>
      <c r="YI26" s="455">
        <f t="shared" si="10"/>
        <v>0</v>
      </c>
      <c r="YJ26" s="456">
        <f t="shared" si="10"/>
        <v>0</v>
      </c>
      <c r="YK26" s="455">
        <f t="shared" si="10"/>
        <v>0</v>
      </c>
      <c r="YL26" s="456">
        <f t="shared" si="10"/>
        <v>0</v>
      </c>
      <c r="YM26" s="455">
        <f t="shared" si="10"/>
        <v>0</v>
      </c>
      <c r="YN26" s="833">
        <f t="shared" si="10"/>
        <v>0</v>
      </c>
      <c r="YO26" s="834">
        <f t="shared" si="10"/>
        <v>0</v>
      </c>
      <c r="YP26" s="833">
        <f t="shared" si="10"/>
        <v>0</v>
      </c>
      <c r="YQ26" s="834">
        <f t="shared" si="10"/>
        <v>0</v>
      </c>
      <c r="YR26" s="456">
        <f t="shared" si="10"/>
        <v>0</v>
      </c>
      <c r="YS26" s="455">
        <f t="shared" si="10"/>
        <v>0</v>
      </c>
      <c r="YT26" s="456">
        <f t="shared" si="10"/>
        <v>0</v>
      </c>
      <c r="YU26" s="455">
        <f t="shared" si="10"/>
        <v>0</v>
      </c>
      <c r="YV26" s="456">
        <f t="shared" si="10"/>
        <v>0</v>
      </c>
      <c r="YW26" s="455">
        <f t="shared" si="10"/>
        <v>0</v>
      </c>
      <c r="YX26" s="456">
        <f t="shared" si="10"/>
        <v>0</v>
      </c>
      <c r="YY26" s="455">
        <f t="shared" si="10"/>
        <v>0</v>
      </c>
      <c r="YZ26" s="456">
        <f t="shared" si="10"/>
        <v>0</v>
      </c>
      <c r="ZA26" s="455">
        <f t="shared" si="10"/>
        <v>0</v>
      </c>
      <c r="ZB26" s="833">
        <f t="shared" si="10"/>
        <v>0</v>
      </c>
      <c r="ZC26" s="872">
        <f t="shared" si="10"/>
        <v>0</v>
      </c>
      <c r="ZD26" s="946">
        <f t="shared" si="10"/>
        <v>0</v>
      </c>
      <c r="ZE26" s="176">
        <f t="shared" si="10"/>
        <v>0</v>
      </c>
      <c r="ZF26" s="456">
        <f t="shared" si="10"/>
        <v>0</v>
      </c>
      <c r="ZG26" s="455">
        <f t="shared" si="10"/>
        <v>0</v>
      </c>
      <c r="ZH26" s="456">
        <f t="shared" si="10"/>
        <v>0</v>
      </c>
      <c r="ZI26" s="455">
        <f t="shared" si="10"/>
        <v>0</v>
      </c>
      <c r="ZJ26" s="456">
        <f t="shared" si="10"/>
        <v>0</v>
      </c>
      <c r="ZK26" s="455">
        <f t="shared" si="10"/>
        <v>0</v>
      </c>
      <c r="ZL26" s="456">
        <f t="shared" si="10"/>
        <v>0</v>
      </c>
      <c r="ZM26" s="455">
        <f t="shared" si="10"/>
        <v>0</v>
      </c>
      <c r="ZN26" s="456">
        <f t="shared" si="10"/>
        <v>0</v>
      </c>
      <c r="ZO26" s="455">
        <f t="shared" si="10"/>
        <v>0</v>
      </c>
      <c r="ZP26" s="833">
        <f t="shared" si="10"/>
        <v>0</v>
      </c>
      <c r="ZQ26" s="834">
        <f t="shared" si="10"/>
        <v>0</v>
      </c>
      <c r="ZR26" s="901">
        <f t="shared" si="10"/>
        <v>0</v>
      </c>
      <c r="ZS26" s="176">
        <f t="shared" si="10"/>
        <v>0</v>
      </c>
      <c r="ZT26" s="456">
        <f t="shared" si="10"/>
        <v>0</v>
      </c>
      <c r="ZU26" s="455">
        <f t="shared" si="10"/>
        <v>0</v>
      </c>
      <c r="ZV26" s="456">
        <f t="shared" si="10"/>
        <v>0</v>
      </c>
      <c r="ZW26" s="455">
        <f t="shared" si="10"/>
        <v>0</v>
      </c>
      <c r="ZX26" s="456">
        <f t="shared" si="10"/>
        <v>0</v>
      </c>
      <c r="ZY26" s="455">
        <f t="shared" si="10"/>
        <v>0</v>
      </c>
      <c r="ZZ26" s="456">
        <f t="shared" si="10"/>
        <v>0</v>
      </c>
      <c r="AAA26" s="455">
        <f t="shared" si="10"/>
        <v>0</v>
      </c>
      <c r="AAB26" s="456">
        <f t="shared" si="10"/>
        <v>0</v>
      </c>
      <c r="AAC26" s="455">
        <f t="shared" si="10"/>
        <v>0</v>
      </c>
      <c r="AAD26" s="833">
        <f t="shared" si="10"/>
        <v>0</v>
      </c>
      <c r="AAE26" s="834">
        <f t="shared" si="10"/>
        <v>0</v>
      </c>
      <c r="AAF26" s="833">
        <f t="shared" si="10"/>
        <v>0</v>
      </c>
      <c r="AAG26" s="834">
        <f t="shared" si="10"/>
        <v>0</v>
      </c>
      <c r="AAH26" s="456">
        <f t="shared" si="10"/>
        <v>0</v>
      </c>
      <c r="AAI26" s="455">
        <f t="shared" si="10"/>
        <v>0</v>
      </c>
      <c r="AAJ26" s="456">
        <f t="shared" si="10"/>
        <v>0</v>
      </c>
      <c r="AAK26" s="455">
        <f t="shared" si="10"/>
        <v>0</v>
      </c>
      <c r="AAL26" s="456">
        <f t="shared" ref="AAL26:ABM26" si="11">AAL7</f>
        <v>0</v>
      </c>
      <c r="AAM26" s="455">
        <f t="shared" si="11"/>
        <v>0</v>
      </c>
      <c r="AAN26" s="456">
        <f t="shared" si="11"/>
        <v>0</v>
      </c>
      <c r="AAO26" s="455">
        <f t="shared" si="11"/>
        <v>0</v>
      </c>
      <c r="AAP26" s="456">
        <f t="shared" si="11"/>
        <v>0</v>
      </c>
      <c r="AAQ26" s="455">
        <f t="shared" si="11"/>
        <v>0</v>
      </c>
      <c r="AAR26" s="833">
        <f t="shared" si="11"/>
        <v>0</v>
      </c>
      <c r="AAS26" s="834">
        <f t="shared" si="11"/>
        <v>0</v>
      </c>
      <c r="AAT26" s="833">
        <f t="shared" si="11"/>
        <v>0</v>
      </c>
      <c r="AAU26" s="834">
        <f t="shared" si="11"/>
        <v>0</v>
      </c>
      <c r="AAV26" s="456">
        <f t="shared" si="11"/>
        <v>0</v>
      </c>
      <c r="AAW26" s="455">
        <f t="shared" si="11"/>
        <v>0</v>
      </c>
      <c r="AAX26" s="456">
        <f t="shared" si="11"/>
        <v>0</v>
      </c>
      <c r="AAY26" s="455">
        <f t="shared" si="11"/>
        <v>0</v>
      </c>
      <c r="AAZ26" s="901">
        <f t="shared" si="11"/>
        <v>0</v>
      </c>
      <c r="ABA26" s="176">
        <f t="shared" si="11"/>
        <v>0</v>
      </c>
      <c r="ABB26" s="456">
        <f t="shared" si="11"/>
        <v>0</v>
      </c>
      <c r="ABC26" s="455">
        <f t="shared" si="11"/>
        <v>0</v>
      </c>
      <c r="ABD26" s="456">
        <f t="shared" si="11"/>
        <v>0</v>
      </c>
      <c r="ABE26" s="455">
        <f t="shared" si="11"/>
        <v>0</v>
      </c>
      <c r="ABF26" s="833">
        <f t="shared" si="11"/>
        <v>0</v>
      </c>
      <c r="ABG26" s="834">
        <f t="shared" si="11"/>
        <v>0</v>
      </c>
      <c r="ABH26" s="833">
        <f t="shared" si="11"/>
        <v>0</v>
      </c>
      <c r="ABI26" s="834">
        <f t="shared" si="11"/>
        <v>0</v>
      </c>
      <c r="ABJ26" s="456">
        <f t="shared" si="11"/>
        <v>0</v>
      </c>
      <c r="ABK26" s="455">
        <f t="shared" si="11"/>
        <v>0</v>
      </c>
      <c r="ABL26" s="456">
        <f t="shared" si="11"/>
        <v>0</v>
      </c>
      <c r="ABM26" s="455">
        <f t="shared" si="11"/>
        <v>0</v>
      </c>
      <c r="ABN26" s="298"/>
    </row>
    <row r="27" spans="1:742" ht="12.6" customHeight="1" thickTop="1" thickBot="1">
      <c r="A27" s="298"/>
      <c r="B27" s="1065"/>
      <c r="C27" s="90" t="s">
        <v>117</v>
      </c>
      <c r="D27" s="320">
        <v>3</v>
      </c>
      <c r="E27" s="298" t="s">
        <v>141</v>
      </c>
      <c r="F27" s="298"/>
      <c r="G27" s="1069"/>
      <c r="H27" s="1070"/>
      <c r="I27" s="298"/>
      <c r="J27" s="177">
        <f t="shared" ref="J27:BU27" si="12">SUM(J8,J12,J16,J20)</f>
        <v>1</v>
      </c>
      <c r="K27" s="178">
        <f t="shared" si="12"/>
        <v>0</v>
      </c>
      <c r="L27" s="461">
        <f t="shared" si="12"/>
        <v>1</v>
      </c>
      <c r="M27" s="460">
        <f t="shared" si="12"/>
        <v>1</v>
      </c>
      <c r="N27" s="461">
        <f t="shared" si="12"/>
        <v>1</v>
      </c>
      <c r="O27" s="460">
        <f t="shared" si="12"/>
        <v>0</v>
      </c>
      <c r="P27" s="461">
        <f t="shared" si="12"/>
        <v>0</v>
      </c>
      <c r="Q27" s="460">
        <f t="shared" si="12"/>
        <v>-1</v>
      </c>
      <c r="R27" s="835">
        <f t="shared" si="12"/>
        <v>-1</v>
      </c>
      <c r="S27" s="836">
        <f t="shared" si="12"/>
        <v>-1</v>
      </c>
      <c r="T27" s="835">
        <f t="shared" si="12"/>
        <v>-1</v>
      </c>
      <c r="U27" s="836">
        <f t="shared" si="12"/>
        <v>-1</v>
      </c>
      <c r="V27" s="461">
        <f t="shared" si="12"/>
        <v>-1</v>
      </c>
      <c r="W27" s="460">
        <f t="shared" si="12"/>
        <v>-1</v>
      </c>
      <c r="X27" s="461">
        <f t="shared" si="12"/>
        <v>-1</v>
      </c>
      <c r="Y27" s="460">
        <f t="shared" si="12"/>
        <v>-1</v>
      </c>
      <c r="Z27" s="461">
        <f t="shared" si="12"/>
        <v>-1</v>
      </c>
      <c r="AA27" s="460">
        <f t="shared" si="12"/>
        <v>-1</v>
      </c>
      <c r="AB27" s="461">
        <f t="shared" si="12"/>
        <v>-1</v>
      </c>
      <c r="AC27" s="460">
        <f t="shared" si="12"/>
        <v>-1</v>
      </c>
      <c r="AD27" s="461">
        <f t="shared" si="12"/>
        <v>-1</v>
      </c>
      <c r="AE27" s="460">
        <f t="shared" si="12"/>
        <v>-1</v>
      </c>
      <c r="AF27" s="835">
        <f t="shared" si="12"/>
        <v>-1</v>
      </c>
      <c r="AG27" s="836">
        <f t="shared" si="12"/>
        <v>-1</v>
      </c>
      <c r="AH27" s="835">
        <f t="shared" si="12"/>
        <v>-1</v>
      </c>
      <c r="AI27" s="836">
        <f t="shared" si="12"/>
        <v>-1</v>
      </c>
      <c r="AJ27" s="461">
        <f t="shared" si="12"/>
        <v>-1</v>
      </c>
      <c r="AK27" s="460">
        <f t="shared" si="12"/>
        <v>-1</v>
      </c>
      <c r="AL27" s="461">
        <f t="shared" si="12"/>
        <v>-1</v>
      </c>
      <c r="AM27" s="460">
        <f t="shared" si="12"/>
        <v>-1</v>
      </c>
      <c r="AN27" s="461">
        <f t="shared" si="12"/>
        <v>-1</v>
      </c>
      <c r="AO27" s="460">
        <f t="shared" si="12"/>
        <v>-1</v>
      </c>
      <c r="AP27" s="461">
        <f t="shared" si="12"/>
        <v>-1</v>
      </c>
      <c r="AQ27" s="460">
        <f t="shared" si="12"/>
        <v>-1</v>
      </c>
      <c r="AR27" s="461">
        <f t="shared" si="12"/>
        <v>-1</v>
      </c>
      <c r="AS27" s="460">
        <f t="shared" si="12"/>
        <v>-1</v>
      </c>
      <c r="AT27" s="835">
        <f t="shared" si="12"/>
        <v>-1</v>
      </c>
      <c r="AU27" s="836">
        <f t="shared" si="12"/>
        <v>-1</v>
      </c>
      <c r="AV27" s="835">
        <f t="shared" si="12"/>
        <v>-1</v>
      </c>
      <c r="AW27" s="836">
        <f t="shared" si="12"/>
        <v>-1</v>
      </c>
      <c r="AX27" s="461">
        <f t="shared" si="12"/>
        <v>-1</v>
      </c>
      <c r="AY27" s="460">
        <f t="shared" si="12"/>
        <v>-1</v>
      </c>
      <c r="AZ27" s="461">
        <f t="shared" si="12"/>
        <v>-1</v>
      </c>
      <c r="BA27" s="460">
        <f t="shared" si="12"/>
        <v>-1</v>
      </c>
      <c r="BB27" s="461">
        <f t="shared" si="12"/>
        <v>-1</v>
      </c>
      <c r="BC27" s="460">
        <f t="shared" si="12"/>
        <v>-1</v>
      </c>
      <c r="BD27" s="461">
        <f t="shared" si="12"/>
        <v>-1</v>
      </c>
      <c r="BE27" s="460">
        <f t="shared" si="12"/>
        <v>-1</v>
      </c>
      <c r="BF27" s="461">
        <f t="shared" si="12"/>
        <v>-1</v>
      </c>
      <c r="BG27" s="460">
        <f t="shared" si="12"/>
        <v>-1</v>
      </c>
      <c r="BH27" s="835">
        <f t="shared" si="12"/>
        <v>-1</v>
      </c>
      <c r="BI27" s="836">
        <f t="shared" si="12"/>
        <v>-1</v>
      </c>
      <c r="BJ27" s="835">
        <f t="shared" si="12"/>
        <v>-1</v>
      </c>
      <c r="BK27" s="836">
        <f t="shared" si="12"/>
        <v>-1</v>
      </c>
      <c r="BL27" s="461">
        <f t="shared" si="12"/>
        <v>-1</v>
      </c>
      <c r="BM27" s="460">
        <f t="shared" si="12"/>
        <v>-1</v>
      </c>
      <c r="BN27" s="461">
        <f t="shared" si="12"/>
        <v>-1</v>
      </c>
      <c r="BO27" s="460">
        <f t="shared" si="12"/>
        <v>-1</v>
      </c>
      <c r="BP27" s="461">
        <f t="shared" si="12"/>
        <v>-1</v>
      </c>
      <c r="BQ27" s="460">
        <f t="shared" si="12"/>
        <v>-1</v>
      </c>
      <c r="BR27" s="461">
        <f t="shared" si="12"/>
        <v>-1</v>
      </c>
      <c r="BS27" s="462">
        <f t="shared" si="12"/>
        <v>-1</v>
      </c>
      <c r="BT27" s="459">
        <f t="shared" si="12"/>
        <v>-1</v>
      </c>
      <c r="BU27" s="460">
        <f t="shared" si="12"/>
        <v>-1</v>
      </c>
      <c r="BV27" s="835">
        <f t="shared" ref="BV27:EG27" si="13">SUM(BV8,BV12,BV16,BV20)</f>
        <v>-1</v>
      </c>
      <c r="BW27" s="836">
        <f t="shared" si="13"/>
        <v>-1</v>
      </c>
      <c r="BX27" s="835">
        <f t="shared" si="13"/>
        <v>-1</v>
      </c>
      <c r="BY27" s="836">
        <f t="shared" si="13"/>
        <v>-1</v>
      </c>
      <c r="BZ27" s="461">
        <f t="shared" si="13"/>
        <v>-1</v>
      </c>
      <c r="CA27" s="460">
        <f t="shared" si="13"/>
        <v>-1</v>
      </c>
      <c r="CB27" s="461">
        <f t="shared" si="13"/>
        <v>-1</v>
      </c>
      <c r="CC27" s="460">
        <f t="shared" si="13"/>
        <v>-1</v>
      </c>
      <c r="CD27" s="461">
        <f t="shared" si="13"/>
        <v>-1</v>
      </c>
      <c r="CE27" s="460">
        <f t="shared" si="13"/>
        <v>-1</v>
      </c>
      <c r="CF27" s="461">
        <f t="shared" si="13"/>
        <v>-1</v>
      </c>
      <c r="CG27" s="460">
        <f t="shared" si="13"/>
        <v>-1</v>
      </c>
      <c r="CH27" s="461">
        <f t="shared" si="13"/>
        <v>-1</v>
      </c>
      <c r="CI27" s="460">
        <f t="shared" si="13"/>
        <v>-1</v>
      </c>
      <c r="CJ27" s="835">
        <f t="shared" si="13"/>
        <v>-1</v>
      </c>
      <c r="CK27" s="836">
        <f t="shared" si="13"/>
        <v>-1</v>
      </c>
      <c r="CL27" s="835">
        <f t="shared" si="13"/>
        <v>-1</v>
      </c>
      <c r="CM27" s="836">
        <f t="shared" si="13"/>
        <v>-1</v>
      </c>
      <c r="CN27" s="461">
        <f t="shared" si="13"/>
        <v>-1</v>
      </c>
      <c r="CO27" s="460">
        <f t="shared" si="13"/>
        <v>-1</v>
      </c>
      <c r="CP27" s="461">
        <f t="shared" si="13"/>
        <v>-1</v>
      </c>
      <c r="CQ27" s="460">
        <f t="shared" si="13"/>
        <v>-1</v>
      </c>
      <c r="CR27" s="461">
        <f t="shared" si="13"/>
        <v>-1</v>
      </c>
      <c r="CS27" s="460">
        <f t="shared" si="13"/>
        <v>-1</v>
      </c>
      <c r="CT27" s="461">
        <f t="shared" si="13"/>
        <v>-1</v>
      </c>
      <c r="CU27" s="460">
        <f t="shared" si="13"/>
        <v>-1</v>
      </c>
      <c r="CV27" s="461">
        <f t="shared" si="13"/>
        <v>-1</v>
      </c>
      <c r="CW27" s="460">
        <f t="shared" si="13"/>
        <v>-1</v>
      </c>
      <c r="CX27" s="835">
        <f t="shared" si="13"/>
        <v>-1</v>
      </c>
      <c r="CY27" s="836">
        <f t="shared" si="13"/>
        <v>-1</v>
      </c>
      <c r="CZ27" s="835">
        <f t="shared" si="13"/>
        <v>-1</v>
      </c>
      <c r="DA27" s="836">
        <f t="shared" si="13"/>
        <v>-1</v>
      </c>
      <c r="DB27" s="461">
        <f t="shared" si="13"/>
        <v>-1</v>
      </c>
      <c r="DC27" s="460">
        <f t="shared" si="13"/>
        <v>-1</v>
      </c>
      <c r="DD27" s="461">
        <f t="shared" si="13"/>
        <v>-1</v>
      </c>
      <c r="DE27" s="460">
        <f t="shared" si="13"/>
        <v>-1</v>
      </c>
      <c r="DF27" s="461">
        <f t="shared" si="13"/>
        <v>-1</v>
      </c>
      <c r="DG27" s="460">
        <f t="shared" si="13"/>
        <v>-1</v>
      </c>
      <c r="DH27" s="461">
        <f t="shared" si="13"/>
        <v>-1</v>
      </c>
      <c r="DI27" s="460">
        <f t="shared" si="13"/>
        <v>-1</v>
      </c>
      <c r="DJ27" s="461">
        <f t="shared" si="13"/>
        <v>-1</v>
      </c>
      <c r="DK27" s="460">
        <f t="shared" si="13"/>
        <v>-1</v>
      </c>
      <c r="DL27" s="835">
        <f t="shared" si="13"/>
        <v>-1</v>
      </c>
      <c r="DM27" s="836">
        <f t="shared" si="13"/>
        <v>-1</v>
      </c>
      <c r="DN27" s="835">
        <f t="shared" si="13"/>
        <v>-1</v>
      </c>
      <c r="DO27" s="836">
        <f t="shared" si="13"/>
        <v>-1</v>
      </c>
      <c r="DP27" s="461">
        <f t="shared" si="13"/>
        <v>-1</v>
      </c>
      <c r="DQ27" s="460">
        <f t="shared" si="13"/>
        <v>-1</v>
      </c>
      <c r="DR27" s="461">
        <f t="shared" si="13"/>
        <v>-1</v>
      </c>
      <c r="DS27" s="460">
        <f t="shared" si="13"/>
        <v>-1</v>
      </c>
      <c r="DT27" s="461">
        <f t="shared" si="13"/>
        <v>-1</v>
      </c>
      <c r="DU27" s="460">
        <f t="shared" si="13"/>
        <v>-1</v>
      </c>
      <c r="DV27" s="461">
        <f t="shared" si="13"/>
        <v>-1</v>
      </c>
      <c r="DW27" s="460">
        <f t="shared" si="13"/>
        <v>-1</v>
      </c>
      <c r="DX27" s="461">
        <f t="shared" si="13"/>
        <v>-1</v>
      </c>
      <c r="DY27" s="462">
        <f t="shared" si="13"/>
        <v>-1</v>
      </c>
      <c r="DZ27" s="459">
        <f t="shared" si="13"/>
        <v>-1</v>
      </c>
      <c r="EA27" s="460">
        <f t="shared" si="13"/>
        <v>-1</v>
      </c>
      <c r="EB27" s="835">
        <f t="shared" si="13"/>
        <v>-1</v>
      </c>
      <c r="EC27" s="836">
        <f t="shared" si="13"/>
        <v>-1</v>
      </c>
      <c r="ED27" s="835">
        <f t="shared" si="13"/>
        <v>-1</v>
      </c>
      <c r="EE27" s="836">
        <f t="shared" si="13"/>
        <v>-1</v>
      </c>
      <c r="EF27" s="461">
        <f t="shared" si="13"/>
        <v>-1</v>
      </c>
      <c r="EG27" s="460">
        <f t="shared" si="13"/>
        <v>-1</v>
      </c>
      <c r="EH27" s="859">
        <f t="shared" ref="EH27:GS27" si="14">SUM(EH8,EH12,EH16,EH20)</f>
        <v>-1</v>
      </c>
      <c r="EI27" s="860">
        <f t="shared" si="14"/>
        <v>-1</v>
      </c>
      <c r="EJ27" s="461">
        <f t="shared" si="14"/>
        <v>-1</v>
      </c>
      <c r="EK27" s="460">
        <f t="shared" si="14"/>
        <v>-1</v>
      </c>
      <c r="EL27" s="461">
        <f t="shared" si="14"/>
        <v>-1</v>
      </c>
      <c r="EM27" s="460">
        <f t="shared" si="14"/>
        <v>-1</v>
      </c>
      <c r="EN27" s="461">
        <f t="shared" si="14"/>
        <v>-1</v>
      </c>
      <c r="EO27" s="460">
        <f t="shared" si="14"/>
        <v>-1</v>
      </c>
      <c r="EP27" s="835">
        <f t="shared" si="14"/>
        <v>-1</v>
      </c>
      <c r="EQ27" s="836">
        <f t="shared" si="14"/>
        <v>-1</v>
      </c>
      <c r="ER27" s="835">
        <f t="shared" si="14"/>
        <v>-1</v>
      </c>
      <c r="ES27" s="836">
        <f t="shared" si="14"/>
        <v>-1</v>
      </c>
      <c r="ET27" s="461">
        <f t="shared" si="14"/>
        <v>-1</v>
      </c>
      <c r="EU27" s="460">
        <f t="shared" si="14"/>
        <v>-1</v>
      </c>
      <c r="EV27" s="461">
        <f t="shared" si="14"/>
        <v>-1</v>
      </c>
      <c r="EW27" s="460">
        <f t="shared" si="14"/>
        <v>-1</v>
      </c>
      <c r="EX27" s="461">
        <f t="shared" si="14"/>
        <v>-1</v>
      </c>
      <c r="EY27" s="460">
        <f t="shared" si="14"/>
        <v>-1</v>
      </c>
      <c r="EZ27" s="461">
        <f t="shared" si="14"/>
        <v>-1</v>
      </c>
      <c r="FA27" s="460">
        <f t="shared" si="14"/>
        <v>-1</v>
      </c>
      <c r="FB27" s="461">
        <f t="shared" si="14"/>
        <v>-1</v>
      </c>
      <c r="FC27" s="460">
        <f t="shared" si="14"/>
        <v>-1</v>
      </c>
      <c r="FD27" s="835">
        <f t="shared" si="14"/>
        <v>-1</v>
      </c>
      <c r="FE27" s="836">
        <f t="shared" si="14"/>
        <v>-1</v>
      </c>
      <c r="FF27" s="835">
        <f t="shared" si="14"/>
        <v>-1</v>
      </c>
      <c r="FG27" s="836">
        <f t="shared" si="14"/>
        <v>-1</v>
      </c>
      <c r="FH27" s="461">
        <f t="shared" si="14"/>
        <v>-1</v>
      </c>
      <c r="FI27" s="460">
        <f t="shared" si="14"/>
        <v>-1</v>
      </c>
      <c r="FJ27" s="461">
        <f t="shared" si="14"/>
        <v>-1</v>
      </c>
      <c r="FK27" s="460">
        <f t="shared" si="14"/>
        <v>-1</v>
      </c>
      <c r="FL27" s="461">
        <f t="shared" si="14"/>
        <v>-1</v>
      </c>
      <c r="FM27" s="460">
        <f t="shared" si="14"/>
        <v>-1</v>
      </c>
      <c r="FN27" s="461">
        <f t="shared" si="14"/>
        <v>-1</v>
      </c>
      <c r="FO27" s="460">
        <f t="shared" si="14"/>
        <v>-1</v>
      </c>
      <c r="FP27" s="461">
        <f t="shared" si="14"/>
        <v>-1</v>
      </c>
      <c r="FQ27" s="460">
        <f t="shared" si="14"/>
        <v>-1</v>
      </c>
      <c r="FR27" s="835">
        <f t="shared" si="14"/>
        <v>-1</v>
      </c>
      <c r="FS27" s="836">
        <f t="shared" si="14"/>
        <v>-1</v>
      </c>
      <c r="FT27" s="835">
        <f t="shared" si="14"/>
        <v>-1</v>
      </c>
      <c r="FU27" s="836">
        <f t="shared" si="14"/>
        <v>-1</v>
      </c>
      <c r="FV27" s="461">
        <f t="shared" si="14"/>
        <v>-1</v>
      </c>
      <c r="FW27" s="460">
        <f t="shared" si="14"/>
        <v>-1</v>
      </c>
      <c r="FX27" s="461">
        <f t="shared" si="14"/>
        <v>-1</v>
      </c>
      <c r="FY27" s="460">
        <f t="shared" si="14"/>
        <v>-1</v>
      </c>
      <c r="FZ27" s="461">
        <f t="shared" si="14"/>
        <v>-1</v>
      </c>
      <c r="GA27" s="460">
        <f t="shared" si="14"/>
        <v>-1</v>
      </c>
      <c r="GB27" s="461">
        <f t="shared" si="14"/>
        <v>-1</v>
      </c>
      <c r="GC27" s="460">
        <f t="shared" si="14"/>
        <v>-1</v>
      </c>
      <c r="GD27" s="461">
        <f t="shared" si="14"/>
        <v>-1</v>
      </c>
      <c r="GE27" s="460">
        <f t="shared" si="14"/>
        <v>-1</v>
      </c>
      <c r="GF27" s="835">
        <f t="shared" si="14"/>
        <v>-1</v>
      </c>
      <c r="GG27" s="836">
        <f t="shared" si="14"/>
        <v>-1</v>
      </c>
      <c r="GH27" s="835">
        <f t="shared" si="14"/>
        <v>-1</v>
      </c>
      <c r="GI27" s="873">
        <f t="shared" si="14"/>
        <v>-1</v>
      </c>
      <c r="GJ27" s="461">
        <f t="shared" si="14"/>
        <v>-1</v>
      </c>
      <c r="GK27" s="460">
        <f t="shared" si="14"/>
        <v>-1</v>
      </c>
      <c r="GL27" s="461">
        <f t="shared" si="14"/>
        <v>-1</v>
      </c>
      <c r="GM27" s="460">
        <f t="shared" si="14"/>
        <v>-1</v>
      </c>
      <c r="GN27" s="461">
        <f t="shared" si="14"/>
        <v>-1</v>
      </c>
      <c r="GO27" s="460">
        <f t="shared" si="14"/>
        <v>-1</v>
      </c>
      <c r="GP27" s="461">
        <f t="shared" si="14"/>
        <v>-1</v>
      </c>
      <c r="GQ27" s="460">
        <f t="shared" si="14"/>
        <v>-1</v>
      </c>
      <c r="GR27" s="461">
        <f t="shared" si="14"/>
        <v>-1</v>
      </c>
      <c r="GS27" s="460">
        <f t="shared" si="14"/>
        <v>-1</v>
      </c>
      <c r="GT27" s="835">
        <f t="shared" ref="GT27:JE27" si="15">SUM(GT8,GT12,GT16,GT20)</f>
        <v>-1</v>
      </c>
      <c r="GU27" s="836">
        <f t="shared" si="15"/>
        <v>-1</v>
      </c>
      <c r="GV27" s="835">
        <f t="shared" si="15"/>
        <v>-1</v>
      </c>
      <c r="GW27" s="836">
        <f t="shared" si="15"/>
        <v>-1</v>
      </c>
      <c r="GX27" s="461">
        <f t="shared" si="15"/>
        <v>-1</v>
      </c>
      <c r="GY27" s="460">
        <f t="shared" si="15"/>
        <v>-1</v>
      </c>
      <c r="GZ27" s="461">
        <f t="shared" si="15"/>
        <v>-1</v>
      </c>
      <c r="HA27" s="460">
        <f t="shared" si="15"/>
        <v>-1</v>
      </c>
      <c r="HB27" s="461">
        <f t="shared" si="15"/>
        <v>-1</v>
      </c>
      <c r="HC27" s="460">
        <f t="shared" si="15"/>
        <v>-1</v>
      </c>
      <c r="HD27" s="461">
        <f t="shared" si="15"/>
        <v>-1</v>
      </c>
      <c r="HE27" s="460">
        <f t="shared" si="15"/>
        <v>-1</v>
      </c>
      <c r="HF27" s="461">
        <f t="shared" si="15"/>
        <v>-1</v>
      </c>
      <c r="HG27" s="460">
        <f t="shared" si="15"/>
        <v>-1</v>
      </c>
      <c r="HH27" s="835">
        <f t="shared" si="15"/>
        <v>-1</v>
      </c>
      <c r="HI27" s="836">
        <f t="shared" si="15"/>
        <v>-1</v>
      </c>
      <c r="HJ27" s="835">
        <f t="shared" si="15"/>
        <v>-1</v>
      </c>
      <c r="HK27" s="836">
        <f t="shared" si="15"/>
        <v>-1</v>
      </c>
      <c r="HL27" s="461">
        <f t="shared" si="15"/>
        <v>-1</v>
      </c>
      <c r="HM27" s="460">
        <f t="shared" si="15"/>
        <v>-1</v>
      </c>
      <c r="HN27" s="461">
        <f t="shared" si="15"/>
        <v>-1</v>
      </c>
      <c r="HO27" s="460">
        <f t="shared" si="15"/>
        <v>-1</v>
      </c>
      <c r="HP27" s="461">
        <f t="shared" si="15"/>
        <v>-1</v>
      </c>
      <c r="HQ27" s="460">
        <f t="shared" si="15"/>
        <v>-1</v>
      </c>
      <c r="HR27" s="461">
        <f t="shared" si="15"/>
        <v>-1</v>
      </c>
      <c r="HS27" s="460">
        <f t="shared" si="15"/>
        <v>-1</v>
      </c>
      <c r="HT27" s="892">
        <f t="shared" si="15"/>
        <v>-1</v>
      </c>
      <c r="HU27" s="893">
        <f t="shared" si="15"/>
        <v>-1</v>
      </c>
      <c r="HV27" s="835">
        <f t="shared" si="15"/>
        <v>-1</v>
      </c>
      <c r="HW27" s="836">
        <f t="shared" si="15"/>
        <v>-1</v>
      </c>
      <c r="HX27" s="892">
        <f t="shared" si="15"/>
        <v>-1</v>
      </c>
      <c r="HY27" s="893">
        <f t="shared" si="15"/>
        <v>-1</v>
      </c>
      <c r="HZ27" s="461">
        <f t="shared" si="15"/>
        <v>-1</v>
      </c>
      <c r="IA27" s="460">
        <f t="shared" si="15"/>
        <v>-1</v>
      </c>
      <c r="IB27" s="461">
        <f t="shared" si="15"/>
        <v>-1</v>
      </c>
      <c r="IC27" s="460">
        <f t="shared" si="15"/>
        <v>-1</v>
      </c>
      <c r="ID27" s="461">
        <f t="shared" si="15"/>
        <v>-1</v>
      </c>
      <c r="IE27" s="460">
        <f t="shared" si="15"/>
        <v>-1</v>
      </c>
      <c r="IF27" s="902">
        <f t="shared" si="15"/>
        <v>-1</v>
      </c>
      <c r="IG27" s="178">
        <f t="shared" si="15"/>
        <v>-1</v>
      </c>
      <c r="IH27" s="461">
        <f t="shared" si="15"/>
        <v>-1</v>
      </c>
      <c r="II27" s="460">
        <f t="shared" si="15"/>
        <v>-1</v>
      </c>
      <c r="IJ27" s="835">
        <f t="shared" si="15"/>
        <v>-1</v>
      </c>
      <c r="IK27" s="836">
        <f t="shared" si="15"/>
        <v>-1</v>
      </c>
      <c r="IL27" s="835">
        <f t="shared" si="15"/>
        <v>-1</v>
      </c>
      <c r="IM27" s="836">
        <f t="shared" si="15"/>
        <v>-1</v>
      </c>
      <c r="IN27" s="461">
        <f t="shared" si="15"/>
        <v>-1</v>
      </c>
      <c r="IO27" s="460">
        <f t="shared" si="15"/>
        <v>-1</v>
      </c>
      <c r="IP27" s="461">
        <f t="shared" si="15"/>
        <v>-1</v>
      </c>
      <c r="IQ27" s="460">
        <f t="shared" si="15"/>
        <v>-1</v>
      </c>
      <c r="IR27" s="177">
        <f t="shared" si="15"/>
        <v>-1</v>
      </c>
      <c r="IS27" s="178">
        <f t="shared" si="15"/>
        <v>-1</v>
      </c>
      <c r="IT27" s="461">
        <f t="shared" si="15"/>
        <v>-1</v>
      </c>
      <c r="IU27" s="460">
        <f t="shared" si="15"/>
        <v>-1</v>
      </c>
      <c r="IV27" s="461">
        <f t="shared" si="15"/>
        <v>-1</v>
      </c>
      <c r="IW27" s="460">
        <f t="shared" si="15"/>
        <v>-1</v>
      </c>
      <c r="IX27" s="835">
        <f t="shared" si="15"/>
        <v>-1</v>
      </c>
      <c r="IY27" s="836">
        <f t="shared" si="15"/>
        <v>-1</v>
      </c>
      <c r="IZ27" s="835">
        <f t="shared" si="15"/>
        <v>-1</v>
      </c>
      <c r="JA27" s="836">
        <f t="shared" si="15"/>
        <v>-1</v>
      </c>
      <c r="JB27" s="461">
        <f t="shared" si="15"/>
        <v>-1</v>
      </c>
      <c r="JC27" s="460">
        <f t="shared" si="15"/>
        <v>-1</v>
      </c>
      <c r="JD27" s="461">
        <f t="shared" si="15"/>
        <v>-1</v>
      </c>
      <c r="JE27" s="460">
        <f t="shared" si="15"/>
        <v>-1</v>
      </c>
      <c r="JF27" s="461">
        <f t="shared" ref="JF27:LQ27" si="16">SUM(JF8,JF12,JF16,JF20)</f>
        <v>-1</v>
      </c>
      <c r="JG27" s="460">
        <f t="shared" si="16"/>
        <v>-1</v>
      </c>
      <c r="JH27" s="461">
        <f t="shared" si="16"/>
        <v>-1</v>
      </c>
      <c r="JI27" s="460">
        <f t="shared" si="16"/>
        <v>-1</v>
      </c>
      <c r="JJ27" s="461">
        <f t="shared" si="16"/>
        <v>-1</v>
      </c>
      <c r="JK27" s="460">
        <f t="shared" si="16"/>
        <v>-1</v>
      </c>
      <c r="JL27" s="835">
        <f t="shared" si="16"/>
        <v>-1</v>
      </c>
      <c r="JM27" s="836">
        <f t="shared" si="16"/>
        <v>-1</v>
      </c>
      <c r="JN27" s="835">
        <f t="shared" si="16"/>
        <v>-1</v>
      </c>
      <c r="JO27" s="836">
        <f t="shared" si="16"/>
        <v>-1</v>
      </c>
      <c r="JP27" s="461">
        <f t="shared" si="16"/>
        <v>-1</v>
      </c>
      <c r="JQ27" s="460">
        <f t="shared" si="16"/>
        <v>-1</v>
      </c>
      <c r="JR27" s="461">
        <f t="shared" si="16"/>
        <v>-1</v>
      </c>
      <c r="JS27" s="460">
        <f t="shared" si="16"/>
        <v>-1</v>
      </c>
      <c r="JT27" s="461">
        <f t="shared" si="16"/>
        <v>-1</v>
      </c>
      <c r="JU27" s="460">
        <f t="shared" si="16"/>
        <v>-1</v>
      </c>
      <c r="JV27" s="461">
        <f t="shared" si="16"/>
        <v>-1</v>
      </c>
      <c r="JW27" s="460">
        <f t="shared" si="16"/>
        <v>-1</v>
      </c>
      <c r="JX27" s="461">
        <f t="shared" si="16"/>
        <v>-1</v>
      </c>
      <c r="JY27" s="460">
        <f t="shared" si="16"/>
        <v>-1</v>
      </c>
      <c r="JZ27" s="835">
        <f t="shared" si="16"/>
        <v>-1</v>
      </c>
      <c r="KA27" s="836">
        <f t="shared" si="16"/>
        <v>-1</v>
      </c>
      <c r="KB27" s="835">
        <f t="shared" si="16"/>
        <v>-1</v>
      </c>
      <c r="KC27" s="836">
        <f t="shared" si="16"/>
        <v>-1</v>
      </c>
      <c r="KD27" s="461">
        <f t="shared" si="16"/>
        <v>-1</v>
      </c>
      <c r="KE27" s="460">
        <f t="shared" si="16"/>
        <v>-1</v>
      </c>
      <c r="KF27" s="461">
        <f t="shared" si="16"/>
        <v>-1</v>
      </c>
      <c r="KG27" s="460">
        <f t="shared" si="16"/>
        <v>-1</v>
      </c>
      <c r="KH27" s="461">
        <f t="shared" si="16"/>
        <v>-1</v>
      </c>
      <c r="KI27" s="460">
        <f t="shared" si="16"/>
        <v>-1</v>
      </c>
      <c r="KJ27" s="461">
        <f t="shared" si="16"/>
        <v>-1</v>
      </c>
      <c r="KK27" s="460">
        <f t="shared" si="16"/>
        <v>-1</v>
      </c>
      <c r="KL27" s="461">
        <f t="shared" si="16"/>
        <v>-1</v>
      </c>
      <c r="KM27" s="460">
        <f t="shared" si="16"/>
        <v>-1</v>
      </c>
      <c r="KN27" s="835">
        <f t="shared" si="16"/>
        <v>-1</v>
      </c>
      <c r="KO27" s="836">
        <f t="shared" si="16"/>
        <v>-1</v>
      </c>
      <c r="KP27" s="835">
        <f t="shared" si="16"/>
        <v>-1</v>
      </c>
      <c r="KQ27" s="836">
        <f t="shared" si="16"/>
        <v>-1</v>
      </c>
      <c r="KR27" s="461">
        <f t="shared" si="16"/>
        <v>-1</v>
      </c>
      <c r="KS27" s="460">
        <f t="shared" si="16"/>
        <v>-1</v>
      </c>
      <c r="KT27" s="461">
        <f t="shared" si="16"/>
        <v>-1</v>
      </c>
      <c r="KU27" s="460">
        <f t="shared" si="16"/>
        <v>-1</v>
      </c>
      <c r="KV27" s="461">
        <f t="shared" si="16"/>
        <v>-1</v>
      </c>
      <c r="KW27" s="460">
        <f t="shared" si="16"/>
        <v>-1</v>
      </c>
      <c r="KX27" s="461">
        <f t="shared" si="16"/>
        <v>-1</v>
      </c>
      <c r="KY27" s="460">
        <f t="shared" si="16"/>
        <v>-1</v>
      </c>
      <c r="KZ27" s="461">
        <f t="shared" si="16"/>
        <v>-1</v>
      </c>
      <c r="LA27" s="462">
        <f t="shared" si="16"/>
        <v>-1</v>
      </c>
      <c r="LB27" s="914">
        <f t="shared" si="16"/>
        <v>-1</v>
      </c>
      <c r="LC27" s="836">
        <f t="shared" si="16"/>
        <v>-1</v>
      </c>
      <c r="LD27" s="835">
        <f t="shared" si="16"/>
        <v>-1</v>
      </c>
      <c r="LE27" s="836">
        <f t="shared" si="16"/>
        <v>-1</v>
      </c>
      <c r="LF27" s="461">
        <f t="shared" si="16"/>
        <v>-1</v>
      </c>
      <c r="LG27" s="460">
        <f t="shared" si="16"/>
        <v>-1</v>
      </c>
      <c r="LH27" s="461">
        <f t="shared" si="16"/>
        <v>-1</v>
      </c>
      <c r="LI27" s="460">
        <f t="shared" si="16"/>
        <v>-1</v>
      </c>
      <c r="LJ27" s="461">
        <f t="shared" si="16"/>
        <v>-1</v>
      </c>
      <c r="LK27" s="460">
        <f t="shared" si="16"/>
        <v>-1</v>
      </c>
      <c r="LL27" s="461">
        <f t="shared" si="16"/>
        <v>-1</v>
      </c>
      <c r="LM27" s="460">
        <f t="shared" si="16"/>
        <v>-1</v>
      </c>
      <c r="LN27" s="461">
        <f t="shared" si="16"/>
        <v>-1</v>
      </c>
      <c r="LO27" s="460">
        <f t="shared" si="16"/>
        <v>-1</v>
      </c>
      <c r="LP27" s="835">
        <f t="shared" si="16"/>
        <v>-1</v>
      </c>
      <c r="LQ27" s="836">
        <f t="shared" si="16"/>
        <v>-1</v>
      </c>
      <c r="LR27" s="835">
        <f t="shared" ref="LR27:OC27" si="17">SUM(LR8,LR12,LR16,LR20)</f>
        <v>-1</v>
      </c>
      <c r="LS27" s="836">
        <f t="shared" si="17"/>
        <v>-1</v>
      </c>
      <c r="LT27" s="902">
        <f t="shared" si="17"/>
        <v>-1</v>
      </c>
      <c r="LU27" s="178">
        <f t="shared" si="17"/>
        <v>-1</v>
      </c>
      <c r="LV27" s="461">
        <f t="shared" si="17"/>
        <v>-1</v>
      </c>
      <c r="LW27" s="460">
        <f t="shared" si="17"/>
        <v>-1</v>
      </c>
      <c r="LX27" s="461">
        <f t="shared" si="17"/>
        <v>-1</v>
      </c>
      <c r="LY27" s="460">
        <f t="shared" si="17"/>
        <v>-1</v>
      </c>
      <c r="LZ27" s="902">
        <f t="shared" si="17"/>
        <v>-1</v>
      </c>
      <c r="MA27" s="178">
        <f t="shared" si="17"/>
        <v>-1</v>
      </c>
      <c r="MB27" s="461">
        <f t="shared" si="17"/>
        <v>-1</v>
      </c>
      <c r="MC27" s="460">
        <f t="shared" si="17"/>
        <v>-1</v>
      </c>
      <c r="MD27" s="835">
        <f t="shared" si="17"/>
        <v>-1</v>
      </c>
      <c r="ME27" s="836">
        <f t="shared" si="17"/>
        <v>-1</v>
      </c>
      <c r="MF27" s="835">
        <f t="shared" si="17"/>
        <v>-1</v>
      </c>
      <c r="MG27" s="836">
        <f t="shared" si="17"/>
        <v>-1</v>
      </c>
      <c r="MH27" s="461">
        <f t="shared" si="17"/>
        <v>-1</v>
      </c>
      <c r="MI27" s="460">
        <f t="shared" si="17"/>
        <v>-1</v>
      </c>
      <c r="MJ27" s="461">
        <f t="shared" si="17"/>
        <v>-1</v>
      </c>
      <c r="MK27" s="460">
        <f t="shared" si="17"/>
        <v>-1</v>
      </c>
      <c r="ML27" s="461">
        <f t="shared" si="17"/>
        <v>-1</v>
      </c>
      <c r="MM27" s="460">
        <f t="shared" si="17"/>
        <v>-1</v>
      </c>
      <c r="MN27" s="937">
        <f t="shared" si="17"/>
        <v>-1</v>
      </c>
      <c r="MO27" s="938">
        <f t="shared" si="17"/>
        <v>-1</v>
      </c>
      <c r="MP27" s="461">
        <f t="shared" si="17"/>
        <v>-1</v>
      </c>
      <c r="MQ27" s="460">
        <f t="shared" si="17"/>
        <v>-1</v>
      </c>
      <c r="MR27" s="835">
        <f t="shared" si="17"/>
        <v>-1</v>
      </c>
      <c r="MS27" s="836">
        <f t="shared" si="17"/>
        <v>-1</v>
      </c>
      <c r="MT27" s="835">
        <f t="shared" si="17"/>
        <v>-1</v>
      </c>
      <c r="MU27" s="836">
        <f t="shared" si="17"/>
        <v>-1</v>
      </c>
      <c r="MV27" s="461">
        <f t="shared" si="17"/>
        <v>-1</v>
      </c>
      <c r="MW27" s="460">
        <f t="shared" si="17"/>
        <v>-1</v>
      </c>
      <c r="MX27" s="461">
        <f t="shared" si="17"/>
        <v>-1</v>
      </c>
      <c r="MY27" s="460">
        <f t="shared" si="17"/>
        <v>-1</v>
      </c>
      <c r="MZ27" s="461">
        <f t="shared" si="17"/>
        <v>-1</v>
      </c>
      <c r="NA27" s="460">
        <f t="shared" si="17"/>
        <v>-1</v>
      </c>
      <c r="NB27" s="461">
        <f t="shared" si="17"/>
        <v>-1</v>
      </c>
      <c r="NC27" s="460">
        <f t="shared" si="17"/>
        <v>-1</v>
      </c>
      <c r="ND27" s="461">
        <f t="shared" si="17"/>
        <v>-1</v>
      </c>
      <c r="NE27" s="460">
        <f t="shared" si="17"/>
        <v>-1</v>
      </c>
      <c r="NF27" s="835">
        <f t="shared" si="17"/>
        <v>-1</v>
      </c>
      <c r="NG27" s="836">
        <f t="shared" si="17"/>
        <v>-1</v>
      </c>
      <c r="NH27" s="835">
        <f t="shared" si="17"/>
        <v>-1</v>
      </c>
      <c r="NI27" s="873">
        <f t="shared" si="17"/>
        <v>-1</v>
      </c>
      <c r="NJ27" s="461">
        <f t="shared" si="17"/>
        <v>-1</v>
      </c>
      <c r="NK27" s="460">
        <f t="shared" si="17"/>
        <v>-1</v>
      </c>
      <c r="NL27" s="461">
        <f t="shared" si="17"/>
        <v>-1</v>
      </c>
      <c r="NM27" s="460">
        <f t="shared" si="17"/>
        <v>-1</v>
      </c>
      <c r="NN27" s="461">
        <f t="shared" si="17"/>
        <v>-1</v>
      </c>
      <c r="NO27" s="460">
        <f t="shared" si="17"/>
        <v>-1</v>
      </c>
      <c r="NP27" s="461">
        <f t="shared" si="17"/>
        <v>-1</v>
      </c>
      <c r="NQ27" s="460">
        <f t="shared" si="17"/>
        <v>-1</v>
      </c>
      <c r="NR27" s="461">
        <f t="shared" si="17"/>
        <v>-1</v>
      </c>
      <c r="NS27" s="460">
        <f t="shared" si="17"/>
        <v>-1</v>
      </c>
      <c r="NT27" s="835">
        <f t="shared" si="17"/>
        <v>-1</v>
      </c>
      <c r="NU27" s="836">
        <f t="shared" si="17"/>
        <v>-1</v>
      </c>
      <c r="NV27" s="835">
        <f t="shared" si="17"/>
        <v>-1</v>
      </c>
      <c r="NW27" s="836">
        <f t="shared" si="17"/>
        <v>-1</v>
      </c>
      <c r="NX27" s="461">
        <f t="shared" si="17"/>
        <v>-1</v>
      </c>
      <c r="NY27" s="460">
        <f t="shared" si="17"/>
        <v>-1</v>
      </c>
      <c r="NZ27" s="461">
        <f t="shared" si="17"/>
        <v>-1</v>
      </c>
      <c r="OA27" s="460">
        <f t="shared" si="17"/>
        <v>-1</v>
      </c>
      <c r="OB27" s="461">
        <f t="shared" si="17"/>
        <v>-1</v>
      </c>
      <c r="OC27" s="460">
        <f t="shared" si="17"/>
        <v>-1</v>
      </c>
      <c r="OD27" s="461">
        <f t="shared" ref="OD27:QO27" si="18">SUM(OD8,OD12,OD16,OD20)</f>
        <v>-1</v>
      </c>
      <c r="OE27" s="460">
        <f t="shared" si="18"/>
        <v>-1</v>
      </c>
      <c r="OF27" s="461">
        <f t="shared" si="18"/>
        <v>-1</v>
      </c>
      <c r="OG27" s="460">
        <f t="shared" si="18"/>
        <v>-1</v>
      </c>
      <c r="OH27" s="835">
        <f t="shared" si="18"/>
        <v>-1</v>
      </c>
      <c r="OI27" s="836">
        <f t="shared" si="18"/>
        <v>-1</v>
      </c>
      <c r="OJ27" s="835">
        <f t="shared" si="18"/>
        <v>-1</v>
      </c>
      <c r="OK27" s="836">
        <f t="shared" si="18"/>
        <v>-1</v>
      </c>
      <c r="OL27" s="461">
        <f t="shared" si="18"/>
        <v>-1</v>
      </c>
      <c r="OM27" s="460">
        <f t="shared" si="18"/>
        <v>-1</v>
      </c>
      <c r="ON27" s="461">
        <f t="shared" si="18"/>
        <v>-1</v>
      </c>
      <c r="OO27" s="460">
        <f t="shared" si="18"/>
        <v>-1</v>
      </c>
      <c r="OP27" s="461">
        <f t="shared" si="18"/>
        <v>-1</v>
      </c>
      <c r="OQ27" s="460">
        <f t="shared" si="18"/>
        <v>-1</v>
      </c>
      <c r="OR27" s="461">
        <f t="shared" si="18"/>
        <v>-1</v>
      </c>
      <c r="OS27" s="460">
        <f t="shared" si="18"/>
        <v>-1</v>
      </c>
      <c r="OT27" s="461">
        <f t="shared" si="18"/>
        <v>-1</v>
      </c>
      <c r="OU27" s="460">
        <f t="shared" si="18"/>
        <v>-1</v>
      </c>
      <c r="OV27" s="835">
        <f t="shared" si="18"/>
        <v>-1</v>
      </c>
      <c r="OW27" s="836">
        <f t="shared" si="18"/>
        <v>-1</v>
      </c>
      <c r="OX27" s="835">
        <f t="shared" si="18"/>
        <v>-1</v>
      </c>
      <c r="OY27" s="836">
        <f t="shared" si="18"/>
        <v>-1</v>
      </c>
      <c r="OZ27" s="461">
        <f t="shared" si="18"/>
        <v>-1</v>
      </c>
      <c r="PA27" s="460">
        <f t="shared" si="18"/>
        <v>-1</v>
      </c>
      <c r="PB27" s="461">
        <f t="shared" si="18"/>
        <v>-1</v>
      </c>
      <c r="PC27" s="460">
        <f t="shared" si="18"/>
        <v>-1</v>
      </c>
      <c r="PD27" s="461">
        <f t="shared" si="18"/>
        <v>-1</v>
      </c>
      <c r="PE27" s="460">
        <f t="shared" si="18"/>
        <v>-1</v>
      </c>
      <c r="PF27" s="461">
        <f t="shared" si="18"/>
        <v>-1</v>
      </c>
      <c r="PG27" s="460">
        <f t="shared" si="18"/>
        <v>-1</v>
      </c>
      <c r="PH27" s="461">
        <f t="shared" si="18"/>
        <v>-1</v>
      </c>
      <c r="PI27" s="460">
        <f t="shared" si="18"/>
        <v>-1</v>
      </c>
      <c r="PJ27" s="835">
        <f t="shared" si="18"/>
        <v>-1</v>
      </c>
      <c r="PK27" s="836">
        <f t="shared" si="18"/>
        <v>-1</v>
      </c>
      <c r="PL27" s="835">
        <f t="shared" si="18"/>
        <v>-1</v>
      </c>
      <c r="PM27" s="836">
        <f t="shared" si="18"/>
        <v>-1</v>
      </c>
      <c r="PN27" s="461">
        <f t="shared" si="18"/>
        <v>-1</v>
      </c>
      <c r="PO27" s="460">
        <f t="shared" si="18"/>
        <v>-1</v>
      </c>
      <c r="PP27" s="461">
        <f t="shared" si="18"/>
        <v>-1</v>
      </c>
      <c r="PQ27" s="460">
        <f t="shared" si="18"/>
        <v>-1</v>
      </c>
      <c r="PR27" s="461">
        <f t="shared" si="18"/>
        <v>-1</v>
      </c>
      <c r="PS27" s="462">
        <f t="shared" si="18"/>
        <v>-1</v>
      </c>
      <c r="PT27" s="459">
        <f t="shared" si="18"/>
        <v>-1</v>
      </c>
      <c r="PU27" s="460">
        <f t="shared" si="18"/>
        <v>-1</v>
      </c>
      <c r="PV27" s="461">
        <f t="shared" si="18"/>
        <v>-1</v>
      </c>
      <c r="PW27" s="460">
        <f t="shared" si="18"/>
        <v>-1</v>
      </c>
      <c r="PX27" s="835">
        <f t="shared" si="18"/>
        <v>-1</v>
      </c>
      <c r="PY27" s="836">
        <f t="shared" si="18"/>
        <v>-1</v>
      </c>
      <c r="PZ27" s="835">
        <f t="shared" si="18"/>
        <v>-1</v>
      </c>
      <c r="QA27" s="836">
        <f t="shared" si="18"/>
        <v>-1</v>
      </c>
      <c r="QB27" s="461">
        <f t="shared" si="18"/>
        <v>-1</v>
      </c>
      <c r="QC27" s="460">
        <f t="shared" si="18"/>
        <v>-1</v>
      </c>
      <c r="QD27" s="461">
        <f t="shared" si="18"/>
        <v>-1</v>
      </c>
      <c r="QE27" s="460">
        <f t="shared" si="18"/>
        <v>-1</v>
      </c>
      <c r="QF27" s="461">
        <f t="shared" si="18"/>
        <v>-1</v>
      </c>
      <c r="QG27" s="460">
        <f t="shared" si="18"/>
        <v>-1</v>
      </c>
      <c r="QH27" s="461">
        <f t="shared" si="18"/>
        <v>-1</v>
      </c>
      <c r="QI27" s="460">
        <f t="shared" si="18"/>
        <v>-1</v>
      </c>
      <c r="QJ27" s="461">
        <f t="shared" si="18"/>
        <v>-1</v>
      </c>
      <c r="QK27" s="460">
        <f t="shared" si="18"/>
        <v>-1</v>
      </c>
      <c r="QL27" s="835">
        <f t="shared" si="18"/>
        <v>-1</v>
      </c>
      <c r="QM27" s="836">
        <f t="shared" si="18"/>
        <v>-1</v>
      </c>
      <c r="QN27" s="835">
        <f t="shared" si="18"/>
        <v>-1</v>
      </c>
      <c r="QO27" s="836">
        <f t="shared" si="18"/>
        <v>-1</v>
      </c>
      <c r="QP27" s="461">
        <f t="shared" ref="QP27:TA27" si="19">SUM(QP8,QP12,QP16,QP20)</f>
        <v>-1</v>
      </c>
      <c r="QQ27" s="460">
        <f t="shared" si="19"/>
        <v>-1</v>
      </c>
      <c r="QR27" s="461">
        <f t="shared" si="19"/>
        <v>-1</v>
      </c>
      <c r="QS27" s="460">
        <f t="shared" si="19"/>
        <v>-1</v>
      </c>
      <c r="QT27" s="461">
        <f t="shared" si="19"/>
        <v>-1</v>
      </c>
      <c r="QU27" s="460">
        <f t="shared" si="19"/>
        <v>-1</v>
      </c>
      <c r="QV27" s="902">
        <f t="shared" si="19"/>
        <v>-1</v>
      </c>
      <c r="QW27" s="178">
        <f t="shared" si="19"/>
        <v>-1</v>
      </c>
      <c r="QX27" s="461">
        <f t="shared" si="19"/>
        <v>-1</v>
      </c>
      <c r="QY27" s="460">
        <f t="shared" si="19"/>
        <v>-1</v>
      </c>
      <c r="QZ27" s="835">
        <f t="shared" si="19"/>
        <v>-1</v>
      </c>
      <c r="RA27" s="836">
        <f t="shared" si="19"/>
        <v>-1</v>
      </c>
      <c r="RB27" s="835">
        <f t="shared" si="19"/>
        <v>-1</v>
      </c>
      <c r="RC27" s="836">
        <f t="shared" si="19"/>
        <v>-1</v>
      </c>
      <c r="RD27" s="461">
        <f t="shared" si="19"/>
        <v>-1</v>
      </c>
      <c r="RE27" s="460">
        <f t="shared" si="19"/>
        <v>-1</v>
      </c>
      <c r="RF27" s="461">
        <f t="shared" si="19"/>
        <v>-1</v>
      </c>
      <c r="RG27" s="460">
        <f t="shared" si="19"/>
        <v>-1</v>
      </c>
      <c r="RH27" s="461">
        <f t="shared" si="19"/>
        <v>-1</v>
      </c>
      <c r="RI27" s="460">
        <f t="shared" si="19"/>
        <v>-1</v>
      </c>
      <c r="RJ27" s="461">
        <f t="shared" si="19"/>
        <v>-1</v>
      </c>
      <c r="RK27" s="460">
        <f t="shared" si="19"/>
        <v>-1</v>
      </c>
      <c r="RL27" s="461">
        <f t="shared" si="19"/>
        <v>-1</v>
      </c>
      <c r="RM27" s="460">
        <f t="shared" si="19"/>
        <v>-1</v>
      </c>
      <c r="RN27" s="835">
        <f t="shared" si="19"/>
        <v>-1</v>
      </c>
      <c r="RO27" s="836">
        <f t="shared" si="19"/>
        <v>-1</v>
      </c>
      <c r="RP27" s="835">
        <f t="shared" si="19"/>
        <v>-1</v>
      </c>
      <c r="RQ27" s="836">
        <f t="shared" si="19"/>
        <v>-1</v>
      </c>
      <c r="RR27" s="461">
        <f t="shared" si="19"/>
        <v>-1</v>
      </c>
      <c r="RS27" s="460">
        <f t="shared" si="19"/>
        <v>-1</v>
      </c>
      <c r="RT27" s="461">
        <f t="shared" si="19"/>
        <v>-1</v>
      </c>
      <c r="RU27" s="460">
        <f t="shared" si="19"/>
        <v>-1</v>
      </c>
      <c r="RV27" s="461">
        <f t="shared" si="19"/>
        <v>-1</v>
      </c>
      <c r="RW27" s="460">
        <f t="shared" si="19"/>
        <v>-1</v>
      </c>
      <c r="RX27" s="461">
        <f t="shared" si="19"/>
        <v>-1</v>
      </c>
      <c r="RY27" s="460">
        <f t="shared" si="19"/>
        <v>-1</v>
      </c>
      <c r="RZ27" s="461">
        <f t="shared" si="19"/>
        <v>-1</v>
      </c>
      <c r="SA27" s="460">
        <f t="shared" si="19"/>
        <v>-1</v>
      </c>
      <c r="SB27" s="835">
        <f t="shared" si="19"/>
        <v>-1</v>
      </c>
      <c r="SC27" s="873">
        <f t="shared" si="19"/>
        <v>-1</v>
      </c>
      <c r="SD27" s="914">
        <f t="shared" si="19"/>
        <v>-1</v>
      </c>
      <c r="SE27" s="836">
        <f t="shared" si="19"/>
        <v>-1</v>
      </c>
      <c r="SF27" s="461">
        <f t="shared" si="19"/>
        <v>-1</v>
      </c>
      <c r="SG27" s="460">
        <f t="shared" si="19"/>
        <v>-1</v>
      </c>
      <c r="SH27" s="461">
        <f t="shared" si="19"/>
        <v>-1</v>
      </c>
      <c r="SI27" s="460">
        <f t="shared" si="19"/>
        <v>-1</v>
      </c>
      <c r="SJ27" s="461">
        <f t="shared" si="19"/>
        <v>-1</v>
      </c>
      <c r="SK27" s="460">
        <f t="shared" si="19"/>
        <v>-1</v>
      </c>
      <c r="SL27" s="461">
        <f t="shared" si="19"/>
        <v>-1</v>
      </c>
      <c r="SM27" s="460">
        <f t="shared" si="19"/>
        <v>-1</v>
      </c>
      <c r="SN27" s="461">
        <f t="shared" si="19"/>
        <v>-1</v>
      </c>
      <c r="SO27" s="460">
        <f t="shared" si="19"/>
        <v>-1</v>
      </c>
      <c r="SP27" s="835">
        <f t="shared" si="19"/>
        <v>-1</v>
      </c>
      <c r="SQ27" s="836">
        <f t="shared" si="19"/>
        <v>-1</v>
      </c>
      <c r="SR27" s="835">
        <f t="shared" si="19"/>
        <v>-1</v>
      </c>
      <c r="SS27" s="836">
        <f t="shared" si="19"/>
        <v>-1</v>
      </c>
      <c r="ST27" s="461">
        <f t="shared" si="19"/>
        <v>-1</v>
      </c>
      <c r="SU27" s="460">
        <f t="shared" si="19"/>
        <v>-1</v>
      </c>
      <c r="SV27" s="461">
        <f t="shared" si="19"/>
        <v>-1</v>
      </c>
      <c r="SW27" s="460">
        <f t="shared" si="19"/>
        <v>-1</v>
      </c>
      <c r="SX27" s="461">
        <f t="shared" si="19"/>
        <v>-1</v>
      </c>
      <c r="SY27" s="460">
        <f t="shared" si="19"/>
        <v>-1</v>
      </c>
      <c r="SZ27" s="461">
        <f t="shared" si="19"/>
        <v>-1</v>
      </c>
      <c r="TA27" s="460">
        <f t="shared" si="19"/>
        <v>-1</v>
      </c>
      <c r="TB27" s="461">
        <f t="shared" ref="TB27:VM27" si="20">SUM(TB8,TB12,TB16,TB20)</f>
        <v>-1</v>
      </c>
      <c r="TC27" s="460">
        <f t="shared" si="20"/>
        <v>-1</v>
      </c>
      <c r="TD27" s="835">
        <f t="shared" si="20"/>
        <v>-1</v>
      </c>
      <c r="TE27" s="836">
        <f t="shared" si="20"/>
        <v>-1</v>
      </c>
      <c r="TF27" s="835">
        <f t="shared" si="20"/>
        <v>-1</v>
      </c>
      <c r="TG27" s="836">
        <f t="shared" si="20"/>
        <v>-1</v>
      </c>
      <c r="TH27" s="461">
        <f t="shared" si="20"/>
        <v>-1</v>
      </c>
      <c r="TI27" s="460">
        <f t="shared" si="20"/>
        <v>-1</v>
      </c>
      <c r="TJ27" s="461">
        <f t="shared" si="20"/>
        <v>-1</v>
      </c>
      <c r="TK27" s="460">
        <f t="shared" si="20"/>
        <v>-1</v>
      </c>
      <c r="TL27" s="461">
        <f t="shared" si="20"/>
        <v>-1</v>
      </c>
      <c r="TM27" s="460">
        <f t="shared" si="20"/>
        <v>-1</v>
      </c>
      <c r="TN27" s="461">
        <f t="shared" si="20"/>
        <v>-1</v>
      </c>
      <c r="TO27" s="460">
        <f t="shared" si="20"/>
        <v>-1</v>
      </c>
      <c r="TP27" s="461">
        <f t="shared" si="20"/>
        <v>-1</v>
      </c>
      <c r="TQ27" s="460">
        <f t="shared" si="20"/>
        <v>-1</v>
      </c>
      <c r="TR27" s="835">
        <f t="shared" si="20"/>
        <v>-1</v>
      </c>
      <c r="TS27" s="836">
        <f t="shared" si="20"/>
        <v>-1</v>
      </c>
      <c r="TT27" s="835">
        <f t="shared" si="20"/>
        <v>-1</v>
      </c>
      <c r="TU27" s="836">
        <f t="shared" si="20"/>
        <v>-1</v>
      </c>
      <c r="TV27" s="461">
        <f t="shared" si="20"/>
        <v>-1</v>
      </c>
      <c r="TW27" s="460">
        <f t="shared" si="20"/>
        <v>-1</v>
      </c>
      <c r="TX27" s="461">
        <f t="shared" si="20"/>
        <v>-1</v>
      </c>
      <c r="TY27" s="460">
        <f t="shared" si="20"/>
        <v>-1</v>
      </c>
      <c r="TZ27" s="461">
        <f t="shared" si="20"/>
        <v>-1</v>
      </c>
      <c r="UA27" s="460">
        <f t="shared" si="20"/>
        <v>-1</v>
      </c>
      <c r="UB27" s="461">
        <f t="shared" si="20"/>
        <v>-1</v>
      </c>
      <c r="UC27" s="460">
        <f t="shared" si="20"/>
        <v>-1</v>
      </c>
      <c r="UD27" s="461">
        <f t="shared" si="20"/>
        <v>-1</v>
      </c>
      <c r="UE27" s="460">
        <f t="shared" si="20"/>
        <v>-1</v>
      </c>
      <c r="UF27" s="835">
        <f t="shared" si="20"/>
        <v>-1</v>
      </c>
      <c r="UG27" s="836">
        <f t="shared" si="20"/>
        <v>-1</v>
      </c>
      <c r="UH27" s="835">
        <f t="shared" si="20"/>
        <v>-1</v>
      </c>
      <c r="UI27" s="836">
        <f t="shared" si="20"/>
        <v>-1</v>
      </c>
      <c r="UJ27" s="461">
        <f t="shared" si="20"/>
        <v>-1</v>
      </c>
      <c r="UK27" s="462">
        <f t="shared" si="20"/>
        <v>-1</v>
      </c>
      <c r="UL27" s="463">
        <f t="shared" si="20"/>
        <v>-1</v>
      </c>
      <c r="UM27" s="460">
        <f t="shared" si="20"/>
        <v>-1</v>
      </c>
      <c r="UN27" s="461">
        <f t="shared" si="20"/>
        <v>-1</v>
      </c>
      <c r="UO27" s="460">
        <f t="shared" si="20"/>
        <v>-1</v>
      </c>
      <c r="UP27" s="461">
        <f t="shared" si="20"/>
        <v>-1</v>
      </c>
      <c r="UQ27" s="460">
        <f t="shared" si="20"/>
        <v>-1</v>
      </c>
      <c r="UR27" s="461">
        <f t="shared" si="20"/>
        <v>-1</v>
      </c>
      <c r="US27" s="460">
        <f t="shared" si="20"/>
        <v>-1</v>
      </c>
      <c r="UT27" s="902">
        <f t="shared" si="20"/>
        <v>-1</v>
      </c>
      <c r="UU27" s="178">
        <f t="shared" si="20"/>
        <v>-1</v>
      </c>
      <c r="UV27" s="835">
        <f t="shared" si="20"/>
        <v>-1</v>
      </c>
      <c r="UW27" s="836">
        <f t="shared" si="20"/>
        <v>-1</v>
      </c>
      <c r="UX27" s="461">
        <f t="shared" si="20"/>
        <v>-1</v>
      </c>
      <c r="UY27" s="460">
        <f t="shared" si="20"/>
        <v>-1</v>
      </c>
      <c r="UZ27" s="461">
        <f t="shared" si="20"/>
        <v>-1</v>
      </c>
      <c r="VA27" s="460">
        <f t="shared" si="20"/>
        <v>-1</v>
      </c>
      <c r="VB27" s="461">
        <f t="shared" si="20"/>
        <v>-1</v>
      </c>
      <c r="VC27" s="460">
        <f t="shared" si="20"/>
        <v>-1</v>
      </c>
      <c r="VD27" s="461">
        <f t="shared" si="20"/>
        <v>-1</v>
      </c>
      <c r="VE27" s="460">
        <f t="shared" si="20"/>
        <v>-1</v>
      </c>
      <c r="VF27" s="461">
        <f t="shared" si="20"/>
        <v>-1</v>
      </c>
      <c r="VG27" s="460">
        <f t="shared" si="20"/>
        <v>-1</v>
      </c>
      <c r="VH27" s="835">
        <f t="shared" si="20"/>
        <v>-1</v>
      </c>
      <c r="VI27" s="836">
        <f t="shared" si="20"/>
        <v>-1</v>
      </c>
      <c r="VJ27" s="835">
        <f t="shared" si="20"/>
        <v>-1</v>
      </c>
      <c r="VK27" s="836">
        <f t="shared" si="20"/>
        <v>-1</v>
      </c>
      <c r="VL27" s="461">
        <f t="shared" si="20"/>
        <v>-1</v>
      </c>
      <c r="VM27" s="460">
        <f t="shared" si="20"/>
        <v>-1</v>
      </c>
      <c r="VN27" s="461">
        <f t="shared" ref="VN27:XY27" si="21">SUM(VN8,VN12,VN16,VN20)</f>
        <v>-1</v>
      </c>
      <c r="VO27" s="460">
        <f t="shared" si="21"/>
        <v>-1</v>
      </c>
      <c r="VP27" s="461">
        <f t="shared" si="21"/>
        <v>-1</v>
      </c>
      <c r="VQ27" s="460">
        <f t="shared" si="21"/>
        <v>-1</v>
      </c>
      <c r="VR27" s="461">
        <f t="shared" si="21"/>
        <v>-1</v>
      </c>
      <c r="VS27" s="460">
        <f t="shared" si="21"/>
        <v>-1</v>
      </c>
      <c r="VT27" s="461">
        <f t="shared" si="21"/>
        <v>-1</v>
      </c>
      <c r="VU27" s="460">
        <f t="shared" si="21"/>
        <v>-1</v>
      </c>
      <c r="VV27" s="835">
        <f t="shared" si="21"/>
        <v>-1</v>
      </c>
      <c r="VW27" s="836">
        <f t="shared" si="21"/>
        <v>-1</v>
      </c>
      <c r="VX27" s="835">
        <f t="shared" si="21"/>
        <v>-1</v>
      </c>
      <c r="VY27" s="836">
        <f t="shared" si="21"/>
        <v>-1</v>
      </c>
      <c r="VZ27" s="461">
        <f t="shared" si="21"/>
        <v>-1</v>
      </c>
      <c r="WA27" s="460">
        <f t="shared" si="21"/>
        <v>-1</v>
      </c>
      <c r="WB27" s="461">
        <f t="shared" si="21"/>
        <v>-1</v>
      </c>
      <c r="WC27" s="460">
        <f t="shared" si="21"/>
        <v>-1</v>
      </c>
      <c r="WD27" s="461">
        <f t="shared" si="21"/>
        <v>-1</v>
      </c>
      <c r="WE27" s="460">
        <f t="shared" si="21"/>
        <v>-1</v>
      </c>
      <c r="WF27" s="461">
        <f t="shared" si="21"/>
        <v>-1</v>
      </c>
      <c r="WG27" s="460">
        <f t="shared" si="21"/>
        <v>-1</v>
      </c>
      <c r="WH27" s="461">
        <f t="shared" si="21"/>
        <v>-1</v>
      </c>
      <c r="WI27" s="460">
        <f t="shared" si="21"/>
        <v>-1</v>
      </c>
      <c r="WJ27" s="835">
        <f t="shared" si="21"/>
        <v>-1</v>
      </c>
      <c r="WK27" s="836">
        <f t="shared" si="21"/>
        <v>-1</v>
      </c>
      <c r="WL27" s="835">
        <f t="shared" si="21"/>
        <v>-1</v>
      </c>
      <c r="WM27" s="836">
        <f t="shared" si="21"/>
        <v>-1</v>
      </c>
      <c r="WN27" s="461">
        <f t="shared" si="21"/>
        <v>-1</v>
      </c>
      <c r="WO27" s="460">
        <f t="shared" si="21"/>
        <v>-1</v>
      </c>
      <c r="WP27" s="461">
        <f t="shared" si="21"/>
        <v>-1</v>
      </c>
      <c r="WQ27" s="460">
        <f t="shared" si="21"/>
        <v>-1</v>
      </c>
      <c r="WR27" s="461">
        <f t="shared" si="21"/>
        <v>-1</v>
      </c>
      <c r="WS27" s="460">
        <f t="shared" si="21"/>
        <v>-1</v>
      </c>
      <c r="WT27" s="461">
        <f t="shared" si="21"/>
        <v>-1</v>
      </c>
      <c r="WU27" s="462">
        <f t="shared" si="21"/>
        <v>-1</v>
      </c>
      <c r="WV27" s="177">
        <f t="shared" si="21"/>
        <v>-1</v>
      </c>
      <c r="WW27" s="178">
        <f t="shared" si="21"/>
        <v>-1</v>
      </c>
      <c r="WX27" s="835">
        <f t="shared" si="21"/>
        <v>-1</v>
      </c>
      <c r="WY27" s="836">
        <f t="shared" si="21"/>
        <v>-1</v>
      </c>
      <c r="WZ27" s="835">
        <f t="shared" si="21"/>
        <v>-1</v>
      </c>
      <c r="XA27" s="836">
        <f t="shared" si="21"/>
        <v>-1</v>
      </c>
      <c r="XB27" s="461">
        <f t="shared" si="21"/>
        <v>-1</v>
      </c>
      <c r="XC27" s="460">
        <f t="shared" si="21"/>
        <v>-1</v>
      </c>
      <c r="XD27" s="461">
        <f t="shared" si="21"/>
        <v>-1</v>
      </c>
      <c r="XE27" s="460">
        <f t="shared" si="21"/>
        <v>-1</v>
      </c>
      <c r="XF27" s="461">
        <f t="shared" si="21"/>
        <v>-1</v>
      </c>
      <c r="XG27" s="460">
        <f t="shared" si="21"/>
        <v>-1</v>
      </c>
      <c r="XH27" s="461">
        <f t="shared" si="21"/>
        <v>-1</v>
      </c>
      <c r="XI27" s="460">
        <f t="shared" si="21"/>
        <v>-1</v>
      </c>
      <c r="XJ27" s="461">
        <f t="shared" si="21"/>
        <v>-1</v>
      </c>
      <c r="XK27" s="460">
        <f t="shared" si="21"/>
        <v>-1</v>
      </c>
      <c r="XL27" s="835">
        <f t="shared" si="21"/>
        <v>-1</v>
      </c>
      <c r="XM27" s="836">
        <f t="shared" si="21"/>
        <v>-1</v>
      </c>
      <c r="XN27" s="835">
        <f t="shared" si="21"/>
        <v>-1</v>
      </c>
      <c r="XO27" s="836">
        <f t="shared" si="21"/>
        <v>-1</v>
      </c>
      <c r="XP27" s="461">
        <f t="shared" si="21"/>
        <v>-1</v>
      </c>
      <c r="XQ27" s="460">
        <f t="shared" si="21"/>
        <v>-1</v>
      </c>
      <c r="XR27" s="461">
        <f t="shared" si="21"/>
        <v>-1</v>
      </c>
      <c r="XS27" s="460">
        <f t="shared" si="21"/>
        <v>-1</v>
      </c>
      <c r="XT27" s="461">
        <f t="shared" si="21"/>
        <v>-1</v>
      </c>
      <c r="XU27" s="460">
        <f t="shared" si="21"/>
        <v>-1</v>
      </c>
      <c r="XV27" s="461">
        <f t="shared" si="21"/>
        <v>-1</v>
      </c>
      <c r="XW27" s="460">
        <f t="shared" si="21"/>
        <v>-1</v>
      </c>
      <c r="XX27" s="461">
        <f t="shared" si="21"/>
        <v>-1</v>
      </c>
      <c r="XY27" s="460">
        <f t="shared" si="21"/>
        <v>-1</v>
      </c>
      <c r="XZ27" s="835">
        <f t="shared" ref="XZ27:AAK27" si="22">SUM(XZ8,XZ12,XZ16,XZ20)</f>
        <v>-1</v>
      </c>
      <c r="YA27" s="836">
        <f t="shared" si="22"/>
        <v>-1</v>
      </c>
      <c r="YB27" s="835">
        <f t="shared" si="22"/>
        <v>-1</v>
      </c>
      <c r="YC27" s="836">
        <f t="shared" si="22"/>
        <v>-1</v>
      </c>
      <c r="YD27" s="461">
        <f t="shared" si="22"/>
        <v>-1</v>
      </c>
      <c r="YE27" s="460">
        <f t="shared" si="22"/>
        <v>-1</v>
      </c>
      <c r="YF27" s="461">
        <f t="shared" si="22"/>
        <v>-1</v>
      </c>
      <c r="YG27" s="460">
        <f t="shared" si="22"/>
        <v>-1</v>
      </c>
      <c r="YH27" s="461">
        <f t="shared" si="22"/>
        <v>-1</v>
      </c>
      <c r="YI27" s="460">
        <f t="shared" si="22"/>
        <v>-1</v>
      </c>
      <c r="YJ27" s="461">
        <f t="shared" si="22"/>
        <v>-1</v>
      </c>
      <c r="YK27" s="460">
        <f t="shared" si="22"/>
        <v>-1</v>
      </c>
      <c r="YL27" s="461">
        <f t="shared" si="22"/>
        <v>-1</v>
      </c>
      <c r="YM27" s="460">
        <f t="shared" si="22"/>
        <v>-1</v>
      </c>
      <c r="YN27" s="835">
        <f t="shared" si="22"/>
        <v>-1</v>
      </c>
      <c r="YO27" s="836">
        <f t="shared" si="22"/>
        <v>-1</v>
      </c>
      <c r="YP27" s="835">
        <f t="shared" si="22"/>
        <v>-1</v>
      </c>
      <c r="YQ27" s="836">
        <f t="shared" si="22"/>
        <v>-1</v>
      </c>
      <c r="YR27" s="461">
        <f t="shared" si="22"/>
        <v>-1</v>
      </c>
      <c r="YS27" s="460">
        <f t="shared" si="22"/>
        <v>-1</v>
      </c>
      <c r="YT27" s="461">
        <f t="shared" si="22"/>
        <v>-1</v>
      </c>
      <c r="YU27" s="460">
        <f t="shared" si="22"/>
        <v>-1</v>
      </c>
      <c r="YV27" s="461">
        <f t="shared" si="22"/>
        <v>-1</v>
      </c>
      <c r="YW27" s="460">
        <f t="shared" si="22"/>
        <v>-1</v>
      </c>
      <c r="YX27" s="461">
        <f t="shared" si="22"/>
        <v>-1</v>
      </c>
      <c r="YY27" s="460">
        <f t="shared" si="22"/>
        <v>-1</v>
      </c>
      <c r="YZ27" s="461">
        <f t="shared" si="22"/>
        <v>-1</v>
      </c>
      <c r="ZA27" s="460">
        <f t="shared" si="22"/>
        <v>-1</v>
      </c>
      <c r="ZB27" s="835">
        <f t="shared" si="22"/>
        <v>-1</v>
      </c>
      <c r="ZC27" s="873">
        <f t="shared" si="22"/>
        <v>-1</v>
      </c>
      <c r="ZD27" s="947">
        <f t="shared" si="22"/>
        <v>-1</v>
      </c>
      <c r="ZE27" s="178">
        <f t="shared" si="22"/>
        <v>-1</v>
      </c>
      <c r="ZF27" s="461">
        <f t="shared" si="22"/>
        <v>-1</v>
      </c>
      <c r="ZG27" s="460">
        <f t="shared" si="22"/>
        <v>-1</v>
      </c>
      <c r="ZH27" s="461">
        <f t="shared" si="22"/>
        <v>-1</v>
      </c>
      <c r="ZI27" s="460">
        <f t="shared" si="22"/>
        <v>-1</v>
      </c>
      <c r="ZJ27" s="461">
        <f t="shared" si="22"/>
        <v>-1</v>
      </c>
      <c r="ZK27" s="460">
        <f t="shared" si="22"/>
        <v>-1</v>
      </c>
      <c r="ZL27" s="461">
        <f t="shared" si="22"/>
        <v>-1</v>
      </c>
      <c r="ZM27" s="460">
        <f t="shared" si="22"/>
        <v>-1</v>
      </c>
      <c r="ZN27" s="461">
        <f t="shared" si="22"/>
        <v>-1</v>
      </c>
      <c r="ZO27" s="460">
        <f t="shared" si="22"/>
        <v>-1</v>
      </c>
      <c r="ZP27" s="835">
        <f t="shared" si="22"/>
        <v>-1</v>
      </c>
      <c r="ZQ27" s="836">
        <f t="shared" si="22"/>
        <v>-1</v>
      </c>
      <c r="ZR27" s="902">
        <f t="shared" si="22"/>
        <v>-1</v>
      </c>
      <c r="ZS27" s="178">
        <f t="shared" si="22"/>
        <v>-1</v>
      </c>
      <c r="ZT27" s="461">
        <f t="shared" si="22"/>
        <v>-1</v>
      </c>
      <c r="ZU27" s="460">
        <f t="shared" si="22"/>
        <v>-1</v>
      </c>
      <c r="ZV27" s="461">
        <f t="shared" si="22"/>
        <v>-1</v>
      </c>
      <c r="ZW27" s="460">
        <f t="shared" si="22"/>
        <v>-1</v>
      </c>
      <c r="ZX27" s="461">
        <f t="shared" si="22"/>
        <v>-1</v>
      </c>
      <c r="ZY27" s="460">
        <f t="shared" si="22"/>
        <v>-1</v>
      </c>
      <c r="ZZ27" s="461">
        <f t="shared" si="22"/>
        <v>-1</v>
      </c>
      <c r="AAA27" s="460">
        <f t="shared" si="22"/>
        <v>-1</v>
      </c>
      <c r="AAB27" s="461">
        <f t="shared" si="22"/>
        <v>-1</v>
      </c>
      <c r="AAC27" s="460">
        <f t="shared" si="22"/>
        <v>-1</v>
      </c>
      <c r="AAD27" s="835">
        <f t="shared" si="22"/>
        <v>-1</v>
      </c>
      <c r="AAE27" s="836">
        <f t="shared" si="22"/>
        <v>-1</v>
      </c>
      <c r="AAF27" s="835">
        <f t="shared" si="22"/>
        <v>-1</v>
      </c>
      <c r="AAG27" s="836">
        <f t="shared" si="22"/>
        <v>-1</v>
      </c>
      <c r="AAH27" s="461">
        <f t="shared" si="22"/>
        <v>-1</v>
      </c>
      <c r="AAI27" s="460">
        <f t="shared" si="22"/>
        <v>-1</v>
      </c>
      <c r="AAJ27" s="461">
        <f t="shared" si="22"/>
        <v>-1</v>
      </c>
      <c r="AAK27" s="460">
        <f t="shared" si="22"/>
        <v>-1</v>
      </c>
      <c r="AAL27" s="461">
        <f t="shared" ref="AAL27:ABM27" si="23">SUM(AAL8,AAL12,AAL16,AAL20)</f>
        <v>-1</v>
      </c>
      <c r="AAM27" s="460">
        <f t="shared" si="23"/>
        <v>-1</v>
      </c>
      <c r="AAN27" s="461">
        <f t="shared" si="23"/>
        <v>-1</v>
      </c>
      <c r="AAO27" s="460">
        <f t="shared" si="23"/>
        <v>-1</v>
      </c>
      <c r="AAP27" s="461">
        <f t="shared" si="23"/>
        <v>-1</v>
      </c>
      <c r="AAQ27" s="460">
        <f t="shared" si="23"/>
        <v>-1</v>
      </c>
      <c r="AAR27" s="835">
        <f t="shared" si="23"/>
        <v>-1</v>
      </c>
      <c r="AAS27" s="836">
        <f t="shared" si="23"/>
        <v>-1</v>
      </c>
      <c r="AAT27" s="835">
        <f t="shared" si="23"/>
        <v>-1</v>
      </c>
      <c r="AAU27" s="836">
        <f t="shared" si="23"/>
        <v>-1</v>
      </c>
      <c r="AAV27" s="461">
        <f t="shared" si="23"/>
        <v>-1</v>
      </c>
      <c r="AAW27" s="460">
        <f t="shared" si="23"/>
        <v>-1</v>
      </c>
      <c r="AAX27" s="461">
        <f t="shared" si="23"/>
        <v>-1</v>
      </c>
      <c r="AAY27" s="460">
        <f t="shared" si="23"/>
        <v>-1</v>
      </c>
      <c r="AAZ27" s="902">
        <f t="shared" si="23"/>
        <v>-1</v>
      </c>
      <c r="ABA27" s="178">
        <f t="shared" si="23"/>
        <v>-1</v>
      </c>
      <c r="ABB27" s="461">
        <f t="shared" si="23"/>
        <v>-1</v>
      </c>
      <c r="ABC27" s="460">
        <f t="shared" si="23"/>
        <v>-1</v>
      </c>
      <c r="ABD27" s="461">
        <f t="shared" si="23"/>
        <v>-1</v>
      </c>
      <c r="ABE27" s="460">
        <f t="shared" si="23"/>
        <v>-1</v>
      </c>
      <c r="ABF27" s="835">
        <f t="shared" si="23"/>
        <v>-1</v>
      </c>
      <c r="ABG27" s="836">
        <f t="shared" si="23"/>
        <v>-1</v>
      </c>
      <c r="ABH27" s="835">
        <f t="shared" si="23"/>
        <v>-1</v>
      </c>
      <c r="ABI27" s="836">
        <f t="shared" si="23"/>
        <v>-1</v>
      </c>
      <c r="ABJ27" s="461">
        <f t="shared" si="23"/>
        <v>-1</v>
      </c>
      <c r="ABK27" s="460">
        <f t="shared" si="23"/>
        <v>-1</v>
      </c>
      <c r="ABL27" s="461">
        <f t="shared" si="23"/>
        <v>-1</v>
      </c>
      <c r="ABM27" s="460">
        <f t="shared" si="23"/>
        <v>-1</v>
      </c>
      <c r="ABN27" s="298"/>
    </row>
    <row r="28" spans="1:742" ht="12.6" customHeight="1" thickTop="1">
      <c r="A28" s="298"/>
      <c r="B28" s="1065"/>
      <c r="C28" s="91" t="s">
        <v>118</v>
      </c>
      <c r="D28" s="321">
        <v>4</v>
      </c>
      <c r="E28" s="298"/>
      <c r="F28" s="298"/>
      <c r="G28" s="298"/>
      <c r="H28" s="298"/>
      <c r="I28" s="298"/>
      <c r="J28" s="179">
        <f t="shared" ref="J28:BU28" si="24">SUM(J9,J13,J17,J21)</f>
        <v>-11</v>
      </c>
      <c r="K28" s="180">
        <f t="shared" si="24"/>
        <v>-12</v>
      </c>
      <c r="L28" s="466">
        <f t="shared" si="24"/>
        <v>-11</v>
      </c>
      <c r="M28" s="465">
        <f t="shared" si="24"/>
        <v>-12</v>
      </c>
      <c r="N28" s="466">
        <f t="shared" si="24"/>
        <v>-12</v>
      </c>
      <c r="O28" s="465">
        <f t="shared" si="24"/>
        <v>-12</v>
      </c>
      <c r="P28" s="466">
        <f t="shared" si="24"/>
        <v>-12</v>
      </c>
      <c r="Q28" s="465">
        <f t="shared" si="24"/>
        <v>-12</v>
      </c>
      <c r="R28" s="837">
        <f t="shared" si="24"/>
        <v>-12</v>
      </c>
      <c r="S28" s="838">
        <f t="shared" si="24"/>
        <v>-12</v>
      </c>
      <c r="T28" s="837">
        <f t="shared" si="24"/>
        <v>-12</v>
      </c>
      <c r="U28" s="838">
        <f t="shared" si="24"/>
        <v>-12</v>
      </c>
      <c r="V28" s="466">
        <f t="shared" si="24"/>
        <v>-12</v>
      </c>
      <c r="W28" s="465">
        <f t="shared" si="24"/>
        <v>-12</v>
      </c>
      <c r="X28" s="466">
        <f t="shared" si="24"/>
        <v>-12</v>
      </c>
      <c r="Y28" s="465">
        <f t="shared" si="24"/>
        <v>-12</v>
      </c>
      <c r="Z28" s="466">
        <f t="shared" si="24"/>
        <v>-12</v>
      </c>
      <c r="AA28" s="465">
        <f t="shared" si="24"/>
        <v>-12</v>
      </c>
      <c r="AB28" s="466">
        <f t="shared" si="24"/>
        <v>-12</v>
      </c>
      <c r="AC28" s="465">
        <f t="shared" si="24"/>
        <v>-12</v>
      </c>
      <c r="AD28" s="466">
        <f t="shared" si="24"/>
        <v>-12</v>
      </c>
      <c r="AE28" s="465">
        <f t="shared" si="24"/>
        <v>-12</v>
      </c>
      <c r="AF28" s="837">
        <f t="shared" si="24"/>
        <v>-12</v>
      </c>
      <c r="AG28" s="838">
        <f t="shared" si="24"/>
        <v>-12</v>
      </c>
      <c r="AH28" s="837">
        <f t="shared" si="24"/>
        <v>-12</v>
      </c>
      <c r="AI28" s="838">
        <f t="shared" si="24"/>
        <v>-12</v>
      </c>
      <c r="AJ28" s="466">
        <f t="shared" si="24"/>
        <v>-12</v>
      </c>
      <c r="AK28" s="465">
        <f t="shared" si="24"/>
        <v>-12</v>
      </c>
      <c r="AL28" s="466">
        <f t="shared" si="24"/>
        <v>-12</v>
      </c>
      <c r="AM28" s="465">
        <f t="shared" si="24"/>
        <v>-12</v>
      </c>
      <c r="AN28" s="466">
        <f t="shared" si="24"/>
        <v>-12</v>
      </c>
      <c r="AO28" s="465">
        <f t="shared" si="24"/>
        <v>-12</v>
      </c>
      <c r="AP28" s="466">
        <f t="shared" si="24"/>
        <v>-12</v>
      </c>
      <c r="AQ28" s="465">
        <f t="shared" si="24"/>
        <v>-12</v>
      </c>
      <c r="AR28" s="466">
        <f t="shared" si="24"/>
        <v>-12</v>
      </c>
      <c r="AS28" s="465">
        <f t="shared" si="24"/>
        <v>-12</v>
      </c>
      <c r="AT28" s="837">
        <f t="shared" si="24"/>
        <v>-12</v>
      </c>
      <c r="AU28" s="838">
        <f t="shared" si="24"/>
        <v>-12</v>
      </c>
      <c r="AV28" s="837">
        <f t="shared" si="24"/>
        <v>-12</v>
      </c>
      <c r="AW28" s="838">
        <f t="shared" si="24"/>
        <v>-12</v>
      </c>
      <c r="AX28" s="466">
        <f t="shared" si="24"/>
        <v>-12</v>
      </c>
      <c r="AY28" s="465">
        <f t="shared" si="24"/>
        <v>-12</v>
      </c>
      <c r="AZ28" s="466">
        <f t="shared" si="24"/>
        <v>-12</v>
      </c>
      <c r="BA28" s="465">
        <f t="shared" si="24"/>
        <v>-12</v>
      </c>
      <c r="BB28" s="466">
        <f t="shared" si="24"/>
        <v>-12</v>
      </c>
      <c r="BC28" s="465">
        <f t="shared" si="24"/>
        <v>-12</v>
      </c>
      <c r="BD28" s="466">
        <f t="shared" si="24"/>
        <v>-12</v>
      </c>
      <c r="BE28" s="465">
        <f t="shared" si="24"/>
        <v>-12</v>
      </c>
      <c r="BF28" s="466">
        <f t="shared" si="24"/>
        <v>-12</v>
      </c>
      <c r="BG28" s="465">
        <f t="shared" si="24"/>
        <v>-12</v>
      </c>
      <c r="BH28" s="837">
        <f t="shared" si="24"/>
        <v>-12</v>
      </c>
      <c r="BI28" s="838">
        <f t="shared" si="24"/>
        <v>-12</v>
      </c>
      <c r="BJ28" s="837">
        <f t="shared" si="24"/>
        <v>-12</v>
      </c>
      <c r="BK28" s="838">
        <f t="shared" si="24"/>
        <v>-12</v>
      </c>
      <c r="BL28" s="466">
        <f t="shared" si="24"/>
        <v>-12</v>
      </c>
      <c r="BM28" s="465">
        <f t="shared" si="24"/>
        <v>-12</v>
      </c>
      <c r="BN28" s="466">
        <f t="shared" si="24"/>
        <v>-12</v>
      </c>
      <c r="BO28" s="465">
        <f t="shared" si="24"/>
        <v>-12</v>
      </c>
      <c r="BP28" s="466">
        <f t="shared" si="24"/>
        <v>-12</v>
      </c>
      <c r="BQ28" s="465">
        <f t="shared" si="24"/>
        <v>-12</v>
      </c>
      <c r="BR28" s="466">
        <f t="shared" si="24"/>
        <v>-12</v>
      </c>
      <c r="BS28" s="467">
        <f t="shared" si="24"/>
        <v>-12</v>
      </c>
      <c r="BT28" s="464">
        <f t="shared" si="24"/>
        <v>-12</v>
      </c>
      <c r="BU28" s="465">
        <f t="shared" si="24"/>
        <v>-12</v>
      </c>
      <c r="BV28" s="837">
        <f t="shared" ref="BV28:EG28" si="25">SUM(BV9,BV13,BV17,BV21)</f>
        <v>-12</v>
      </c>
      <c r="BW28" s="838">
        <f t="shared" si="25"/>
        <v>-12</v>
      </c>
      <c r="BX28" s="837">
        <f t="shared" si="25"/>
        <v>-12</v>
      </c>
      <c r="BY28" s="838">
        <f t="shared" si="25"/>
        <v>-12</v>
      </c>
      <c r="BZ28" s="466">
        <f t="shared" si="25"/>
        <v>-12</v>
      </c>
      <c r="CA28" s="465">
        <f t="shared" si="25"/>
        <v>-12</v>
      </c>
      <c r="CB28" s="466">
        <f t="shared" si="25"/>
        <v>-12</v>
      </c>
      <c r="CC28" s="465">
        <f t="shared" si="25"/>
        <v>-12</v>
      </c>
      <c r="CD28" s="466">
        <f t="shared" si="25"/>
        <v>-12</v>
      </c>
      <c r="CE28" s="465">
        <f t="shared" si="25"/>
        <v>-12</v>
      </c>
      <c r="CF28" s="466">
        <f t="shared" si="25"/>
        <v>-12</v>
      </c>
      <c r="CG28" s="465">
        <f t="shared" si="25"/>
        <v>-12</v>
      </c>
      <c r="CH28" s="466">
        <f t="shared" si="25"/>
        <v>-12</v>
      </c>
      <c r="CI28" s="465">
        <f t="shared" si="25"/>
        <v>-12</v>
      </c>
      <c r="CJ28" s="837">
        <f t="shared" si="25"/>
        <v>-12</v>
      </c>
      <c r="CK28" s="838">
        <f t="shared" si="25"/>
        <v>-12</v>
      </c>
      <c r="CL28" s="837">
        <f t="shared" si="25"/>
        <v>-12</v>
      </c>
      <c r="CM28" s="838">
        <f t="shared" si="25"/>
        <v>-12</v>
      </c>
      <c r="CN28" s="466">
        <f t="shared" si="25"/>
        <v>-12</v>
      </c>
      <c r="CO28" s="465">
        <f t="shared" si="25"/>
        <v>-12</v>
      </c>
      <c r="CP28" s="466">
        <f t="shared" si="25"/>
        <v>-12</v>
      </c>
      <c r="CQ28" s="465">
        <f t="shared" si="25"/>
        <v>-12</v>
      </c>
      <c r="CR28" s="466">
        <f t="shared" si="25"/>
        <v>-12</v>
      </c>
      <c r="CS28" s="465">
        <f t="shared" si="25"/>
        <v>-12</v>
      </c>
      <c r="CT28" s="466">
        <f t="shared" si="25"/>
        <v>-12</v>
      </c>
      <c r="CU28" s="465">
        <f t="shared" si="25"/>
        <v>-12</v>
      </c>
      <c r="CV28" s="466">
        <f t="shared" si="25"/>
        <v>-12</v>
      </c>
      <c r="CW28" s="465">
        <f t="shared" si="25"/>
        <v>-12</v>
      </c>
      <c r="CX28" s="837">
        <f t="shared" si="25"/>
        <v>-12</v>
      </c>
      <c r="CY28" s="838">
        <f t="shared" si="25"/>
        <v>-12</v>
      </c>
      <c r="CZ28" s="837">
        <f t="shared" si="25"/>
        <v>-12</v>
      </c>
      <c r="DA28" s="838">
        <f t="shared" si="25"/>
        <v>-12</v>
      </c>
      <c r="DB28" s="466">
        <f t="shared" si="25"/>
        <v>-12</v>
      </c>
      <c r="DC28" s="465">
        <f t="shared" si="25"/>
        <v>-12</v>
      </c>
      <c r="DD28" s="466">
        <f t="shared" si="25"/>
        <v>-12</v>
      </c>
      <c r="DE28" s="465">
        <f t="shared" si="25"/>
        <v>-12</v>
      </c>
      <c r="DF28" s="466">
        <f t="shared" si="25"/>
        <v>-12</v>
      </c>
      <c r="DG28" s="465">
        <f t="shared" si="25"/>
        <v>-12</v>
      </c>
      <c r="DH28" s="466">
        <f t="shared" si="25"/>
        <v>-12</v>
      </c>
      <c r="DI28" s="465">
        <f t="shared" si="25"/>
        <v>-12</v>
      </c>
      <c r="DJ28" s="466">
        <f t="shared" si="25"/>
        <v>-12</v>
      </c>
      <c r="DK28" s="465">
        <f t="shared" si="25"/>
        <v>-12</v>
      </c>
      <c r="DL28" s="837">
        <f t="shared" si="25"/>
        <v>-12</v>
      </c>
      <c r="DM28" s="838">
        <f t="shared" si="25"/>
        <v>-12</v>
      </c>
      <c r="DN28" s="837">
        <f t="shared" si="25"/>
        <v>-12</v>
      </c>
      <c r="DO28" s="838">
        <f t="shared" si="25"/>
        <v>-12</v>
      </c>
      <c r="DP28" s="466">
        <f t="shared" si="25"/>
        <v>-12</v>
      </c>
      <c r="DQ28" s="465">
        <f t="shared" si="25"/>
        <v>-12</v>
      </c>
      <c r="DR28" s="466">
        <f t="shared" si="25"/>
        <v>-12</v>
      </c>
      <c r="DS28" s="465">
        <f t="shared" si="25"/>
        <v>-12</v>
      </c>
      <c r="DT28" s="466">
        <f t="shared" si="25"/>
        <v>-12</v>
      </c>
      <c r="DU28" s="465">
        <f t="shared" si="25"/>
        <v>-12</v>
      </c>
      <c r="DV28" s="466">
        <f t="shared" si="25"/>
        <v>-12</v>
      </c>
      <c r="DW28" s="465">
        <f t="shared" si="25"/>
        <v>-12</v>
      </c>
      <c r="DX28" s="466">
        <f t="shared" si="25"/>
        <v>-12</v>
      </c>
      <c r="DY28" s="467">
        <f t="shared" si="25"/>
        <v>-12</v>
      </c>
      <c r="DZ28" s="464">
        <f t="shared" si="25"/>
        <v>-12</v>
      </c>
      <c r="EA28" s="465">
        <f t="shared" si="25"/>
        <v>-12</v>
      </c>
      <c r="EB28" s="837">
        <f t="shared" si="25"/>
        <v>-12</v>
      </c>
      <c r="EC28" s="838">
        <f t="shared" si="25"/>
        <v>-12</v>
      </c>
      <c r="ED28" s="837">
        <f t="shared" si="25"/>
        <v>-12</v>
      </c>
      <c r="EE28" s="838">
        <f t="shared" si="25"/>
        <v>-12</v>
      </c>
      <c r="EF28" s="466">
        <f t="shared" si="25"/>
        <v>-12</v>
      </c>
      <c r="EG28" s="465">
        <f t="shared" si="25"/>
        <v>-12</v>
      </c>
      <c r="EH28" s="861">
        <f t="shared" ref="EH28:GS28" si="26">SUM(EH9,EH13,EH17,EH21)</f>
        <v>-12</v>
      </c>
      <c r="EI28" s="862">
        <f t="shared" si="26"/>
        <v>-12</v>
      </c>
      <c r="EJ28" s="466">
        <f t="shared" si="26"/>
        <v>-12</v>
      </c>
      <c r="EK28" s="465">
        <f t="shared" si="26"/>
        <v>-12</v>
      </c>
      <c r="EL28" s="466">
        <f t="shared" si="26"/>
        <v>-12</v>
      </c>
      <c r="EM28" s="465">
        <f t="shared" si="26"/>
        <v>-12</v>
      </c>
      <c r="EN28" s="466">
        <f t="shared" si="26"/>
        <v>-12</v>
      </c>
      <c r="EO28" s="465">
        <f t="shared" si="26"/>
        <v>-12</v>
      </c>
      <c r="EP28" s="837">
        <f t="shared" si="26"/>
        <v>-12</v>
      </c>
      <c r="EQ28" s="838">
        <f t="shared" si="26"/>
        <v>-12</v>
      </c>
      <c r="ER28" s="837">
        <f t="shared" si="26"/>
        <v>-12</v>
      </c>
      <c r="ES28" s="838">
        <f t="shared" si="26"/>
        <v>-12</v>
      </c>
      <c r="ET28" s="466">
        <f t="shared" si="26"/>
        <v>-12</v>
      </c>
      <c r="EU28" s="465">
        <f t="shared" si="26"/>
        <v>-12</v>
      </c>
      <c r="EV28" s="466">
        <f t="shared" si="26"/>
        <v>-12</v>
      </c>
      <c r="EW28" s="465">
        <f t="shared" si="26"/>
        <v>-12</v>
      </c>
      <c r="EX28" s="466">
        <f t="shared" si="26"/>
        <v>-12</v>
      </c>
      <c r="EY28" s="465">
        <f t="shared" si="26"/>
        <v>-12</v>
      </c>
      <c r="EZ28" s="466">
        <f t="shared" si="26"/>
        <v>-12</v>
      </c>
      <c r="FA28" s="465">
        <f t="shared" si="26"/>
        <v>-12</v>
      </c>
      <c r="FB28" s="466">
        <f t="shared" si="26"/>
        <v>-12</v>
      </c>
      <c r="FC28" s="465">
        <f t="shared" si="26"/>
        <v>-12</v>
      </c>
      <c r="FD28" s="837">
        <f t="shared" si="26"/>
        <v>-12</v>
      </c>
      <c r="FE28" s="838">
        <f t="shared" si="26"/>
        <v>-12</v>
      </c>
      <c r="FF28" s="837">
        <f t="shared" si="26"/>
        <v>-12</v>
      </c>
      <c r="FG28" s="838">
        <f t="shared" si="26"/>
        <v>-12</v>
      </c>
      <c r="FH28" s="466">
        <f t="shared" si="26"/>
        <v>-12</v>
      </c>
      <c r="FI28" s="465">
        <f t="shared" si="26"/>
        <v>-12</v>
      </c>
      <c r="FJ28" s="466">
        <f t="shared" si="26"/>
        <v>-12</v>
      </c>
      <c r="FK28" s="465">
        <f t="shared" si="26"/>
        <v>-12</v>
      </c>
      <c r="FL28" s="466">
        <f t="shared" si="26"/>
        <v>-12</v>
      </c>
      <c r="FM28" s="465">
        <f t="shared" si="26"/>
        <v>-12</v>
      </c>
      <c r="FN28" s="466">
        <f t="shared" si="26"/>
        <v>-12</v>
      </c>
      <c r="FO28" s="465">
        <f t="shared" si="26"/>
        <v>-12</v>
      </c>
      <c r="FP28" s="466">
        <f t="shared" si="26"/>
        <v>-12</v>
      </c>
      <c r="FQ28" s="465">
        <f t="shared" si="26"/>
        <v>-12</v>
      </c>
      <c r="FR28" s="837">
        <f t="shared" si="26"/>
        <v>-12</v>
      </c>
      <c r="FS28" s="838">
        <f t="shared" si="26"/>
        <v>-12</v>
      </c>
      <c r="FT28" s="837">
        <f t="shared" si="26"/>
        <v>-12</v>
      </c>
      <c r="FU28" s="838">
        <f t="shared" si="26"/>
        <v>-12</v>
      </c>
      <c r="FV28" s="466">
        <f t="shared" si="26"/>
        <v>-12</v>
      </c>
      <c r="FW28" s="465">
        <f t="shared" si="26"/>
        <v>-12</v>
      </c>
      <c r="FX28" s="466">
        <f t="shared" si="26"/>
        <v>-12</v>
      </c>
      <c r="FY28" s="465">
        <f t="shared" si="26"/>
        <v>-12</v>
      </c>
      <c r="FZ28" s="466">
        <f t="shared" si="26"/>
        <v>-12</v>
      </c>
      <c r="GA28" s="465">
        <f t="shared" si="26"/>
        <v>-12</v>
      </c>
      <c r="GB28" s="466">
        <f t="shared" si="26"/>
        <v>-12</v>
      </c>
      <c r="GC28" s="465">
        <f t="shared" si="26"/>
        <v>-12</v>
      </c>
      <c r="GD28" s="466">
        <f t="shared" si="26"/>
        <v>-12</v>
      </c>
      <c r="GE28" s="465">
        <f t="shared" si="26"/>
        <v>-12</v>
      </c>
      <c r="GF28" s="837">
        <f t="shared" si="26"/>
        <v>-12</v>
      </c>
      <c r="GG28" s="838">
        <f t="shared" si="26"/>
        <v>-12</v>
      </c>
      <c r="GH28" s="837">
        <f t="shared" si="26"/>
        <v>-12</v>
      </c>
      <c r="GI28" s="874">
        <f t="shared" si="26"/>
        <v>-12</v>
      </c>
      <c r="GJ28" s="466">
        <f t="shared" si="26"/>
        <v>-12</v>
      </c>
      <c r="GK28" s="465">
        <f t="shared" si="26"/>
        <v>-12</v>
      </c>
      <c r="GL28" s="466">
        <f t="shared" si="26"/>
        <v>-12</v>
      </c>
      <c r="GM28" s="465">
        <f t="shared" si="26"/>
        <v>-12</v>
      </c>
      <c r="GN28" s="466">
        <f t="shared" si="26"/>
        <v>-12</v>
      </c>
      <c r="GO28" s="465">
        <f t="shared" si="26"/>
        <v>-12</v>
      </c>
      <c r="GP28" s="466">
        <f t="shared" si="26"/>
        <v>-12</v>
      </c>
      <c r="GQ28" s="465">
        <f t="shared" si="26"/>
        <v>-12</v>
      </c>
      <c r="GR28" s="466">
        <f t="shared" si="26"/>
        <v>-12</v>
      </c>
      <c r="GS28" s="465">
        <f t="shared" si="26"/>
        <v>-12</v>
      </c>
      <c r="GT28" s="837">
        <f t="shared" ref="GT28:JE28" si="27">SUM(GT9,GT13,GT17,GT21)</f>
        <v>-12</v>
      </c>
      <c r="GU28" s="838">
        <f t="shared" si="27"/>
        <v>-12</v>
      </c>
      <c r="GV28" s="837">
        <f t="shared" si="27"/>
        <v>-12</v>
      </c>
      <c r="GW28" s="838">
        <f t="shared" si="27"/>
        <v>-12</v>
      </c>
      <c r="GX28" s="466">
        <f t="shared" si="27"/>
        <v>-12</v>
      </c>
      <c r="GY28" s="465">
        <f t="shared" si="27"/>
        <v>-12</v>
      </c>
      <c r="GZ28" s="466">
        <f t="shared" si="27"/>
        <v>-12</v>
      </c>
      <c r="HA28" s="465">
        <f t="shared" si="27"/>
        <v>-12</v>
      </c>
      <c r="HB28" s="466">
        <f t="shared" si="27"/>
        <v>-12</v>
      </c>
      <c r="HC28" s="465">
        <f t="shared" si="27"/>
        <v>-12</v>
      </c>
      <c r="HD28" s="466">
        <f t="shared" si="27"/>
        <v>-12</v>
      </c>
      <c r="HE28" s="465">
        <f t="shared" si="27"/>
        <v>-12</v>
      </c>
      <c r="HF28" s="466">
        <f t="shared" si="27"/>
        <v>-12</v>
      </c>
      <c r="HG28" s="465">
        <f t="shared" si="27"/>
        <v>-12</v>
      </c>
      <c r="HH28" s="837">
        <f t="shared" si="27"/>
        <v>-12</v>
      </c>
      <c r="HI28" s="838">
        <f t="shared" si="27"/>
        <v>-12</v>
      </c>
      <c r="HJ28" s="837">
        <f t="shared" si="27"/>
        <v>-12</v>
      </c>
      <c r="HK28" s="838">
        <f t="shared" si="27"/>
        <v>-12</v>
      </c>
      <c r="HL28" s="466">
        <f t="shared" si="27"/>
        <v>-12</v>
      </c>
      <c r="HM28" s="465">
        <f t="shared" si="27"/>
        <v>-12</v>
      </c>
      <c r="HN28" s="466">
        <f t="shared" si="27"/>
        <v>-12</v>
      </c>
      <c r="HO28" s="465">
        <f t="shared" si="27"/>
        <v>-12</v>
      </c>
      <c r="HP28" s="466">
        <f t="shared" si="27"/>
        <v>-12</v>
      </c>
      <c r="HQ28" s="465">
        <f t="shared" si="27"/>
        <v>-12</v>
      </c>
      <c r="HR28" s="466">
        <f t="shared" si="27"/>
        <v>-12</v>
      </c>
      <c r="HS28" s="465">
        <f t="shared" si="27"/>
        <v>-12</v>
      </c>
      <c r="HT28" s="894">
        <f t="shared" si="27"/>
        <v>-12</v>
      </c>
      <c r="HU28" s="895">
        <f t="shared" si="27"/>
        <v>-12</v>
      </c>
      <c r="HV28" s="837">
        <f t="shared" si="27"/>
        <v>-12</v>
      </c>
      <c r="HW28" s="838">
        <f t="shared" si="27"/>
        <v>-12</v>
      </c>
      <c r="HX28" s="894">
        <f t="shared" si="27"/>
        <v>-12</v>
      </c>
      <c r="HY28" s="895">
        <f t="shared" si="27"/>
        <v>-12</v>
      </c>
      <c r="HZ28" s="466">
        <f t="shared" si="27"/>
        <v>-12</v>
      </c>
      <c r="IA28" s="465">
        <f t="shared" si="27"/>
        <v>-12</v>
      </c>
      <c r="IB28" s="466">
        <f t="shared" si="27"/>
        <v>-12</v>
      </c>
      <c r="IC28" s="465">
        <f t="shared" si="27"/>
        <v>-12</v>
      </c>
      <c r="ID28" s="466">
        <f t="shared" si="27"/>
        <v>-12</v>
      </c>
      <c r="IE28" s="465">
        <f t="shared" si="27"/>
        <v>-12</v>
      </c>
      <c r="IF28" s="903">
        <f t="shared" si="27"/>
        <v>-12</v>
      </c>
      <c r="IG28" s="180">
        <f t="shared" si="27"/>
        <v>-12</v>
      </c>
      <c r="IH28" s="466">
        <f t="shared" si="27"/>
        <v>-12</v>
      </c>
      <c r="II28" s="465">
        <f t="shared" si="27"/>
        <v>-12</v>
      </c>
      <c r="IJ28" s="837">
        <f t="shared" si="27"/>
        <v>-12</v>
      </c>
      <c r="IK28" s="838">
        <f t="shared" si="27"/>
        <v>-12</v>
      </c>
      <c r="IL28" s="837">
        <f t="shared" si="27"/>
        <v>-12</v>
      </c>
      <c r="IM28" s="838">
        <f t="shared" si="27"/>
        <v>-12</v>
      </c>
      <c r="IN28" s="466">
        <f t="shared" si="27"/>
        <v>-12</v>
      </c>
      <c r="IO28" s="465">
        <f t="shared" si="27"/>
        <v>-12</v>
      </c>
      <c r="IP28" s="466">
        <f t="shared" si="27"/>
        <v>-12</v>
      </c>
      <c r="IQ28" s="465">
        <f t="shared" si="27"/>
        <v>-12</v>
      </c>
      <c r="IR28" s="179">
        <f t="shared" si="27"/>
        <v>-12</v>
      </c>
      <c r="IS28" s="180">
        <f t="shared" si="27"/>
        <v>-12</v>
      </c>
      <c r="IT28" s="466">
        <f t="shared" si="27"/>
        <v>-12</v>
      </c>
      <c r="IU28" s="465">
        <f t="shared" si="27"/>
        <v>-12</v>
      </c>
      <c r="IV28" s="466">
        <f t="shared" si="27"/>
        <v>-12</v>
      </c>
      <c r="IW28" s="465">
        <f t="shared" si="27"/>
        <v>-12</v>
      </c>
      <c r="IX28" s="837">
        <f t="shared" si="27"/>
        <v>-12</v>
      </c>
      <c r="IY28" s="838">
        <f t="shared" si="27"/>
        <v>-12</v>
      </c>
      <c r="IZ28" s="837">
        <f t="shared" si="27"/>
        <v>-12</v>
      </c>
      <c r="JA28" s="838">
        <f t="shared" si="27"/>
        <v>-12</v>
      </c>
      <c r="JB28" s="466">
        <f t="shared" si="27"/>
        <v>-12</v>
      </c>
      <c r="JC28" s="465">
        <f t="shared" si="27"/>
        <v>-12</v>
      </c>
      <c r="JD28" s="466">
        <f t="shared" si="27"/>
        <v>-12</v>
      </c>
      <c r="JE28" s="465">
        <f t="shared" si="27"/>
        <v>-12</v>
      </c>
      <c r="JF28" s="466">
        <f t="shared" ref="JF28:LQ28" si="28">SUM(JF9,JF13,JF17,JF21)</f>
        <v>-12</v>
      </c>
      <c r="JG28" s="465">
        <f t="shared" si="28"/>
        <v>-12</v>
      </c>
      <c r="JH28" s="466">
        <f t="shared" si="28"/>
        <v>-12</v>
      </c>
      <c r="JI28" s="465">
        <f t="shared" si="28"/>
        <v>-12</v>
      </c>
      <c r="JJ28" s="466">
        <f t="shared" si="28"/>
        <v>-12</v>
      </c>
      <c r="JK28" s="465">
        <f t="shared" si="28"/>
        <v>-12</v>
      </c>
      <c r="JL28" s="837">
        <f t="shared" si="28"/>
        <v>-12</v>
      </c>
      <c r="JM28" s="838">
        <f t="shared" si="28"/>
        <v>-12</v>
      </c>
      <c r="JN28" s="837">
        <f t="shared" si="28"/>
        <v>-12</v>
      </c>
      <c r="JO28" s="838">
        <f t="shared" si="28"/>
        <v>-12</v>
      </c>
      <c r="JP28" s="466">
        <f t="shared" si="28"/>
        <v>-12</v>
      </c>
      <c r="JQ28" s="465">
        <f t="shared" si="28"/>
        <v>-12</v>
      </c>
      <c r="JR28" s="466">
        <f t="shared" si="28"/>
        <v>-12</v>
      </c>
      <c r="JS28" s="465">
        <f t="shared" si="28"/>
        <v>-12</v>
      </c>
      <c r="JT28" s="466">
        <f t="shared" si="28"/>
        <v>-12</v>
      </c>
      <c r="JU28" s="465">
        <f t="shared" si="28"/>
        <v>-12</v>
      </c>
      <c r="JV28" s="466">
        <f t="shared" si="28"/>
        <v>-12</v>
      </c>
      <c r="JW28" s="465">
        <f t="shared" si="28"/>
        <v>-12</v>
      </c>
      <c r="JX28" s="466">
        <f t="shared" si="28"/>
        <v>-12</v>
      </c>
      <c r="JY28" s="465">
        <f t="shared" si="28"/>
        <v>-12</v>
      </c>
      <c r="JZ28" s="837">
        <f t="shared" si="28"/>
        <v>-12</v>
      </c>
      <c r="KA28" s="838">
        <f t="shared" si="28"/>
        <v>-12</v>
      </c>
      <c r="KB28" s="837">
        <f t="shared" si="28"/>
        <v>-12</v>
      </c>
      <c r="KC28" s="838">
        <f t="shared" si="28"/>
        <v>-12</v>
      </c>
      <c r="KD28" s="466">
        <f t="shared" si="28"/>
        <v>-12</v>
      </c>
      <c r="KE28" s="465">
        <f t="shared" si="28"/>
        <v>-12</v>
      </c>
      <c r="KF28" s="466">
        <f t="shared" si="28"/>
        <v>-12</v>
      </c>
      <c r="KG28" s="465">
        <f t="shared" si="28"/>
        <v>-12</v>
      </c>
      <c r="KH28" s="466">
        <f t="shared" si="28"/>
        <v>-12</v>
      </c>
      <c r="KI28" s="465">
        <f t="shared" si="28"/>
        <v>-12</v>
      </c>
      <c r="KJ28" s="466">
        <f t="shared" si="28"/>
        <v>-12</v>
      </c>
      <c r="KK28" s="465">
        <f t="shared" si="28"/>
        <v>-12</v>
      </c>
      <c r="KL28" s="466">
        <f t="shared" si="28"/>
        <v>-12</v>
      </c>
      <c r="KM28" s="465">
        <f t="shared" si="28"/>
        <v>-12</v>
      </c>
      <c r="KN28" s="837">
        <f t="shared" si="28"/>
        <v>-12</v>
      </c>
      <c r="KO28" s="838">
        <f t="shared" si="28"/>
        <v>-12</v>
      </c>
      <c r="KP28" s="837">
        <f t="shared" si="28"/>
        <v>-12</v>
      </c>
      <c r="KQ28" s="838">
        <f t="shared" si="28"/>
        <v>-12</v>
      </c>
      <c r="KR28" s="466">
        <f t="shared" si="28"/>
        <v>-12</v>
      </c>
      <c r="KS28" s="465">
        <f t="shared" si="28"/>
        <v>-12</v>
      </c>
      <c r="KT28" s="466">
        <f t="shared" si="28"/>
        <v>-12</v>
      </c>
      <c r="KU28" s="465">
        <f t="shared" si="28"/>
        <v>-12</v>
      </c>
      <c r="KV28" s="466">
        <f t="shared" si="28"/>
        <v>-12</v>
      </c>
      <c r="KW28" s="465">
        <f t="shared" si="28"/>
        <v>-12</v>
      </c>
      <c r="KX28" s="466">
        <f t="shared" si="28"/>
        <v>-12</v>
      </c>
      <c r="KY28" s="465">
        <f t="shared" si="28"/>
        <v>-12</v>
      </c>
      <c r="KZ28" s="466">
        <f t="shared" si="28"/>
        <v>-12</v>
      </c>
      <c r="LA28" s="467">
        <f t="shared" si="28"/>
        <v>-12</v>
      </c>
      <c r="LB28" s="915">
        <f t="shared" si="28"/>
        <v>-12</v>
      </c>
      <c r="LC28" s="838">
        <f t="shared" si="28"/>
        <v>-12</v>
      </c>
      <c r="LD28" s="837">
        <f t="shared" si="28"/>
        <v>-12</v>
      </c>
      <c r="LE28" s="838">
        <f t="shared" si="28"/>
        <v>-12</v>
      </c>
      <c r="LF28" s="466">
        <f t="shared" si="28"/>
        <v>-12</v>
      </c>
      <c r="LG28" s="465">
        <f t="shared" si="28"/>
        <v>-12</v>
      </c>
      <c r="LH28" s="466">
        <f t="shared" si="28"/>
        <v>-12</v>
      </c>
      <c r="LI28" s="465">
        <f t="shared" si="28"/>
        <v>-12</v>
      </c>
      <c r="LJ28" s="466">
        <f t="shared" si="28"/>
        <v>-12</v>
      </c>
      <c r="LK28" s="465">
        <f t="shared" si="28"/>
        <v>-12</v>
      </c>
      <c r="LL28" s="466">
        <f t="shared" si="28"/>
        <v>-12</v>
      </c>
      <c r="LM28" s="465">
        <f t="shared" si="28"/>
        <v>-12</v>
      </c>
      <c r="LN28" s="466">
        <f t="shared" si="28"/>
        <v>-12</v>
      </c>
      <c r="LO28" s="465">
        <f t="shared" si="28"/>
        <v>-12</v>
      </c>
      <c r="LP28" s="837">
        <f t="shared" si="28"/>
        <v>-12</v>
      </c>
      <c r="LQ28" s="838">
        <f t="shared" si="28"/>
        <v>-12</v>
      </c>
      <c r="LR28" s="837">
        <f t="shared" ref="LR28:OC28" si="29">SUM(LR9,LR13,LR17,LR21)</f>
        <v>-12</v>
      </c>
      <c r="LS28" s="838">
        <f t="shared" si="29"/>
        <v>-12</v>
      </c>
      <c r="LT28" s="903">
        <f t="shared" si="29"/>
        <v>-12</v>
      </c>
      <c r="LU28" s="180">
        <f t="shared" si="29"/>
        <v>-12</v>
      </c>
      <c r="LV28" s="466">
        <f t="shared" si="29"/>
        <v>-12</v>
      </c>
      <c r="LW28" s="465">
        <f t="shared" si="29"/>
        <v>-12</v>
      </c>
      <c r="LX28" s="466">
        <f t="shared" si="29"/>
        <v>-12</v>
      </c>
      <c r="LY28" s="465">
        <f t="shared" si="29"/>
        <v>-12</v>
      </c>
      <c r="LZ28" s="903">
        <f t="shared" si="29"/>
        <v>-12</v>
      </c>
      <c r="MA28" s="180">
        <f t="shared" si="29"/>
        <v>-12</v>
      </c>
      <c r="MB28" s="466">
        <f t="shared" si="29"/>
        <v>-12</v>
      </c>
      <c r="MC28" s="465">
        <f t="shared" si="29"/>
        <v>-12</v>
      </c>
      <c r="MD28" s="837">
        <f t="shared" si="29"/>
        <v>-12</v>
      </c>
      <c r="ME28" s="838">
        <f t="shared" si="29"/>
        <v>-12</v>
      </c>
      <c r="MF28" s="837">
        <f t="shared" si="29"/>
        <v>-12</v>
      </c>
      <c r="MG28" s="838">
        <f t="shared" si="29"/>
        <v>-12</v>
      </c>
      <c r="MH28" s="466">
        <f t="shared" si="29"/>
        <v>-12</v>
      </c>
      <c r="MI28" s="465">
        <f t="shared" si="29"/>
        <v>-12</v>
      </c>
      <c r="MJ28" s="466">
        <f t="shared" si="29"/>
        <v>-12</v>
      </c>
      <c r="MK28" s="465">
        <f t="shared" si="29"/>
        <v>-12</v>
      </c>
      <c r="ML28" s="466">
        <f t="shared" si="29"/>
        <v>-12</v>
      </c>
      <c r="MM28" s="465">
        <f t="shared" si="29"/>
        <v>-12</v>
      </c>
      <c r="MN28" s="939">
        <f t="shared" si="29"/>
        <v>-12</v>
      </c>
      <c r="MO28" s="940">
        <f t="shared" si="29"/>
        <v>-12</v>
      </c>
      <c r="MP28" s="466">
        <f t="shared" si="29"/>
        <v>-12</v>
      </c>
      <c r="MQ28" s="465">
        <f t="shared" si="29"/>
        <v>-12</v>
      </c>
      <c r="MR28" s="837">
        <f t="shared" si="29"/>
        <v>-12</v>
      </c>
      <c r="MS28" s="838">
        <f t="shared" si="29"/>
        <v>-12</v>
      </c>
      <c r="MT28" s="837">
        <f t="shared" si="29"/>
        <v>-12</v>
      </c>
      <c r="MU28" s="838">
        <f t="shared" si="29"/>
        <v>-12</v>
      </c>
      <c r="MV28" s="466">
        <f t="shared" si="29"/>
        <v>-12</v>
      </c>
      <c r="MW28" s="465">
        <f t="shared" si="29"/>
        <v>-12</v>
      </c>
      <c r="MX28" s="466">
        <f t="shared" si="29"/>
        <v>-12</v>
      </c>
      <c r="MY28" s="465">
        <f t="shared" si="29"/>
        <v>-12</v>
      </c>
      <c r="MZ28" s="466">
        <f t="shared" si="29"/>
        <v>-12</v>
      </c>
      <c r="NA28" s="465">
        <f t="shared" si="29"/>
        <v>-12</v>
      </c>
      <c r="NB28" s="466">
        <f t="shared" si="29"/>
        <v>-12</v>
      </c>
      <c r="NC28" s="465">
        <f t="shared" si="29"/>
        <v>-12</v>
      </c>
      <c r="ND28" s="466">
        <f t="shared" si="29"/>
        <v>-12</v>
      </c>
      <c r="NE28" s="465">
        <f t="shared" si="29"/>
        <v>-12</v>
      </c>
      <c r="NF28" s="837">
        <f t="shared" si="29"/>
        <v>-12</v>
      </c>
      <c r="NG28" s="838">
        <f t="shared" si="29"/>
        <v>-12</v>
      </c>
      <c r="NH28" s="837">
        <f t="shared" si="29"/>
        <v>-12</v>
      </c>
      <c r="NI28" s="874">
        <f t="shared" si="29"/>
        <v>-12</v>
      </c>
      <c r="NJ28" s="466">
        <f t="shared" si="29"/>
        <v>-12</v>
      </c>
      <c r="NK28" s="465">
        <f t="shared" si="29"/>
        <v>-12</v>
      </c>
      <c r="NL28" s="466">
        <f t="shared" si="29"/>
        <v>-12</v>
      </c>
      <c r="NM28" s="465">
        <f t="shared" si="29"/>
        <v>-12</v>
      </c>
      <c r="NN28" s="466">
        <f t="shared" si="29"/>
        <v>-12</v>
      </c>
      <c r="NO28" s="465">
        <f t="shared" si="29"/>
        <v>-12</v>
      </c>
      <c r="NP28" s="466">
        <f t="shared" si="29"/>
        <v>-12</v>
      </c>
      <c r="NQ28" s="465">
        <f t="shared" si="29"/>
        <v>-12</v>
      </c>
      <c r="NR28" s="466">
        <f t="shared" si="29"/>
        <v>-12</v>
      </c>
      <c r="NS28" s="465">
        <f t="shared" si="29"/>
        <v>-12</v>
      </c>
      <c r="NT28" s="837">
        <f t="shared" si="29"/>
        <v>-12</v>
      </c>
      <c r="NU28" s="838">
        <f t="shared" si="29"/>
        <v>-12</v>
      </c>
      <c r="NV28" s="837">
        <f t="shared" si="29"/>
        <v>-12</v>
      </c>
      <c r="NW28" s="838">
        <f t="shared" si="29"/>
        <v>-12</v>
      </c>
      <c r="NX28" s="466">
        <f t="shared" si="29"/>
        <v>-12</v>
      </c>
      <c r="NY28" s="465">
        <f t="shared" si="29"/>
        <v>-12</v>
      </c>
      <c r="NZ28" s="466">
        <f t="shared" si="29"/>
        <v>-12</v>
      </c>
      <c r="OA28" s="465">
        <f t="shared" si="29"/>
        <v>-12</v>
      </c>
      <c r="OB28" s="466">
        <f t="shared" si="29"/>
        <v>-12</v>
      </c>
      <c r="OC28" s="465">
        <f t="shared" si="29"/>
        <v>-12</v>
      </c>
      <c r="OD28" s="466">
        <f t="shared" ref="OD28:QO28" si="30">SUM(OD9,OD13,OD17,OD21)</f>
        <v>-12</v>
      </c>
      <c r="OE28" s="465">
        <f t="shared" si="30"/>
        <v>-12</v>
      </c>
      <c r="OF28" s="466">
        <f t="shared" si="30"/>
        <v>-12</v>
      </c>
      <c r="OG28" s="465">
        <f t="shared" si="30"/>
        <v>-12</v>
      </c>
      <c r="OH28" s="837">
        <f t="shared" si="30"/>
        <v>-12</v>
      </c>
      <c r="OI28" s="838">
        <f t="shared" si="30"/>
        <v>-12</v>
      </c>
      <c r="OJ28" s="837">
        <f t="shared" si="30"/>
        <v>-12</v>
      </c>
      <c r="OK28" s="838">
        <f t="shared" si="30"/>
        <v>-12</v>
      </c>
      <c r="OL28" s="466">
        <f t="shared" si="30"/>
        <v>-12</v>
      </c>
      <c r="OM28" s="465">
        <f t="shared" si="30"/>
        <v>-12</v>
      </c>
      <c r="ON28" s="466">
        <f t="shared" si="30"/>
        <v>-12</v>
      </c>
      <c r="OO28" s="465">
        <f t="shared" si="30"/>
        <v>-12</v>
      </c>
      <c r="OP28" s="466">
        <f t="shared" si="30"/>
        <v>-12</v>
      </c>
      <c r="OQ28" s="465">
        <f t="shared" si="30"/>
        <v>-12</v>
      </c>
      <c r="OR28" s="466">
        <f t="shared" si="30"/>
        <v>-12</v>
      </c>
      <c r="OS28" s="465">
        <f t="shared" si="30"/>
        <v>-12</v>
      </c>
      <c r="OT28" s="466">
        <f t="shared" si="30"/>
        <v>-12</v>
      </c>
      <c r="OU28" s="465">
        <f t="shared" si="30"/>
        <v>-12</v>
      </c>
      <c r="OV28" s="837">
        <f t="shared" si="30"/>
        <v>-12</v>
      </c>
      <c r="OW28" s="838">
        <f t="shared" si="30"/>
        <v>-12</v>
      </c>
      <c r="OX28" s="837">
        <f t="shared" si="30"/>
        <v>-12</v>
      </c>
      <c r="OY28" s="838">
        <f t="shared" si="30"/>
        <v>-12</v>
      </c>
      <c r="OZ28" s="466">
        <f t="shared" si="30"/>
        <v>-12</v>
      </c>
      <c r="PA28" s="465">
        <f t="shared" si="30"/>
        <v>-12</v>
      </c>
      <c r="PB28" s="466">
        <f t="shared" si="30"/>
        <v>-12</v>
      </c>
      <c r="PC28" s="465">
        <f t="shared" si="30"/>
        <v>-12</v>
      </c>
      <c r="PD28" s="466">
        <f t="shared" si="30"/>
        <v>-12</v>
      </c>
      <c r="PE28" s="465">
        <f t="shared" si="30"/>
        <v>-12</v>
      </c>
      <c r="PF28" s="466">
        <f t="shared" si="30"/>
        <v>-12</v>
      </c>
      <c r="PG28" s="465">
        <f t="shared" si="30"/>
        <v>-12</v>
      </c>
      <c r="PH28" s="466">
        <f t="shared" si="30"/>
        <v>-12</v>
      </c>
      <c r="PI28" s="465">
        <f t="shared" si="30"/>
        <v>-12</v>
      </c>
      <c r="PJ28" s="837">
        <f t="shared" si="30"/>
        <v>-12</v>
      </c>
      <c r="PK28" s="838">
        <f t="shared" si="30"/>
        <v>-12</v>
      </c>
      <c r="PL28" s="837">
        <f t="shared" si="30"/>
        <v>-12</v>
      </c>
      <c r="PM28" s="838">
        <f t="shared" si="30"/>
        <v>-12</v>
      </c>
      <c r="PN28" s="466">
        <f t="shared" si="30"/>
        <v>-12</v>
      </c>
      <c r="PO28" s="465">
        <f t="shared" si="30"/>
        <v>-12</v>
      </c>
      <c r="PP28" s="466">
        <f t="shared" si="30"/>
        <v>-12</v>
      </c>
      <c r="PQ28" s="465">
        <f t="shared" si="30"/>
        <v>-12</v>
      </c>
      <c r="PR28" s="466">
        <f t="shared" si="30"/>
        <v>-12</v>
      </c>
      <c r="PS28" s="467">
        <f t="shared" si="30"/>
        <v>-12</v>
      </c>
      <c r="PT28" s="464">
        <f t="shared" si="30"/>
        <v>-12</v>
      </c>
      <c r="PU28" s="465">
        <f t="shared" si="30"/>
        <v>-12</v>
      </c>
      <c r="PV28" s="466">
        <f t="shared" si="30"/>
        <v>-12</v>
      </c>
      <c r="PW28" s="465">
        <f t="shared" si="30"/>
        <v>-12</v>
      </c>
      <c r="PX28" s="837">
        <f t="shared" si="30"/>
        <v>-12</v>
      </c>
      <c r="PY28" s="838">
        <f t="shared" si="30"/>
        <v>-12</v>
      </c>
      <c r="PZ28" s="837">
        <f t="shared" si="30"/>
        <v>-12</v>
      </c>
      <c r="QA28" s="838">
        <f t="shared" si="30"/>
        <v>-12</v>
      </c>
      <c r="QB28" s="466">
        <f t="shared" si="30"/>
        <v>-12</v>
      </c>
      <c r="QC28" s="465">
        <f t="shared" si="30"/>
        <v>-12</v>
      </c>
      <c r="QD28" s="466">
        <f t="shared" si="30"/>
        <v>-12</v>
      </c>
      <c r="QE28" s="465">
        <f t="shared" si="30"/>
        <v>-12</v>
      </c>
      <c r="QF28" s="466">
        <f t="shared" si="30"/>
        <v>-12</v>
      </c>
      <c r="QG28" s="465">
        <f t="shared" si="30"/>
        <v>-12</v>
      </c>
      <c r="QH28" s="466">
        <f t="shared" si="30"/>
        <v>-12</v>
      </c>
      <c r="QI28" s="465">
        <f t="shared" si="30"/>
        <v>-12</v>
      </c>
      <c r="QJ28" s="466">
        <f t="shared" si="30"/>
        <v>-12</v>
      </c>
      <c r="QK28" s="465">
        <f t="shared" si="30"/>
        <v>-12</v>
      </c>
      <c r="QL28" s="837">
        <f t="shared" si="30"/>
        <v>-12</v>
      </c>
      <c r="QM28" s="838">
        <f t="shared" si="30"/>
        <v>-12</v>
      </c>
      <c r="QN28" s="837">
        <f t="shared" si="30"/>
        <v>-12</v>
      </c>
      <c r="QO28" s="838">
        <f t="shared" si="30"/>
        <v>-12</v>
      </c>
      <c r="QP28" s="466">
        <f t="shared" ref="QP28:TA28" si="31">SUM(QP9,QP13,QP17,QP21)</f>
        <v>-12</v>
      </c>
      <c r="QQ28" s="465">
        <f t="shared" si="31"/>
        <v>-12</v>
      </c>
      <c r="QR28" s="466">
        <f t="shared" si="31"/>
        <v>-12</v>
      </c>
      <c r="QS28" s="465">
        <f t="shared" si="31"/>
        <v>-12</v>
      </c>
      <c r="QT28" s="466">
        <f t="shared" si="31"/>
        <v>-12</v>
      </c>
      <c r="QU28" s="465">
        <f t="shared" si="31"/>
        <v>-12</v>
      </c>
      <c r="QV28" s="903">
        <f t="shared" si="31"/>
        <v>-12</v>
      </c>
      <c r="QW28" s="180">
        <f t="shared" si="31"/>
        <v>-12</v>
      </c>
      <c r="QX28" s="466">
        <f t="shared" si="31"/>
        <v>-12</v>
      </c>
      <c r="QY28" s="465">
        <f t="shared" si="31"/>
        <v>-12</v>
      </c>
      <c r="QZ28" s="837">
        <f t="shared" si="31"/>
        <v>-12</v>
      </c>
      <c r="RA28" s="838">
        <f t="shared" si="31"/>
        <v>-12</v>
      </c>
      <c r="RB28" s="837">
        <f t="shared" si="31"/>
        <v>-12</v>
      </c>
      <c r="RC28" s="838">
        <f t="shared" si="31"/>
        <v>-12</v>
      </c>
      <c r="RD28" s="466">
        <f t="shared" si="31"/>
        <v>-12</v>
      </c>
      <c r="RE28" s="465">
        <f t="shared" si="31"/>
        <v>-12</v>
      </c>
      <c r="RF28" s="466">
        <f t="shared" si="31"/>
        <v>-12</v>
      </c>
      <c r="RG28" s="465">
        <f t="shared" si="31"/>
        <v>-12</v>
      </c>
      <c r="RH28" s="466">
        <f t="shared" si="31"/>
        <v>-12</v>
      </c>
      <c r="RI28" s="465">
        <f t="shared" si="31"/>
        <v>-12</v>
      </c>
      <c r="RJ28" s="466">
        <f t="shared" si="31"/>
        <v>-12</v>
      </c>
      <c r="RK28" s="465">
        <f t="shared" si="31"/>
        <v>-12</v>
      </c>
      <c r="RL28" s="466">
        <f t="shared" si="31"/>
        <v>-12</v>
      </c>
      <c r="RM28" s="465">
        <f t="shared" si="31"/>
        <v>-12</v>
      </c>
      <c r="RN28" s="837">
        <f t="shared" si="31"/>
        <v>-12</v>
      </c>
      <c r="RO28" s="838">
        <f t="shared" si="31"/>
        <v>-12</v>
      </c>
      <c r="RP28" s="837">
        <f t="shared" si="31"/>
        <v>-12</v>
      </c>
      <c r="RQ28" s="838">
        <f t="shared" si="31"/>
        <v>-12</v>
      </c>
      <c r="RR28" s="466">
        <f t="shared" si="31"/>
        <v>-12</v>
      </c>
      <c r="RS28" s="465">
        <f t="shared" si="31"/>
        <v>-12</v>
      </c>
      <c r="RT28" s="466">
        <f t="shared" si="31"/>
        <v>-12</v>
      </c>
      <c r="RU28" s="465">
        <f t="shared" si="31"/>
        <v>-12</v>
      </c>
      <c r="RV28" s="466">
        <f t="shared" si="31"/>
        <v>-12</v>
      </c>
      <c r="RW28" s="465">
        <f t="shared" si="31"/>
        <v>-12</v>
      </c>
      <c r="RX28" s="466">
        <f t="shared" si="31"/>
        <v>-12</v>
      </c>
      <c r="RY28" s="465">
        <f t="shared" si="31"/>
        <v>-12</v>
      </c>
      <c r="RZ28" s="466">
        <f t="shared" si="31"/>
        <v>-12</v>
      </c>
      <c r="SA28" s="465">
        <f t="shared" si="31"/>
        <v>-12</v>
      </c>
      <c r="SB28" s="837">
        <f t="shared" si="31"/>
        <v>-12</v>
      </c>
      <c r="SC28" s="874">
        <f t="shared" si="31"/>
        <v>-12</v>
      </c>
      <c r="SD28" s="915">
        <f t="shared" si="31"/>
        <v>-12</v>
      </c>
      <c r="SE28" s="838">
        <f t="shared" si="31"/>
        <v>-12</v>
      </c>
      <c r="SF28" s="466">
        <f t="shared" si="31"/>
        <v>-12</v>
      </c>
      <c r="SG28" s="465">
        <f t="shared" si="31"/>
        <v>-12</v>
      </c>
      <c r="SH28" s="466">
        <f t="shared" si="31"/>
        <v>-12</v>
      </c>
      <c r="SI28" s="465">
        <f t="shared" si="31"/>
        <v>-12</v>
      </c>
      <c r="SJ28" s="466">
        <f t="shared" si="31"/>
        <v>-12</v>
      </c>
      <c r="SK28" s="465">
        <f t="shared" si="31"/>
        <v>-12</v>
      </c>
      <c r="SL28" s="466">
        <f t="shared" si="31"/>
        <v>-12</v>
      </c>
      <c r="SM28" s="465">
        <f t="shared" si="31"/>
        <v>-12</v>
      </c>
      <c r="SN28" s="466">
        <f t="shared" si="31"/>
        <v>-12</v>
      </c>
      <c r="SO28" s="465">
        <f t="shared" si="31"/>
        <v>-12</v>
      </c>
      <c r="SP28" s="837">
        <f t="shared" si="31"/>
        <v>-12</v>
      </c>
      <c r="SQ28" s="838">
        <f t="shared" si="31"/>
        <v>-12</v>
      </c>
      <c r="SR28" s="837">
        <f t="shared" si="31"/>
        <v>-12</v>
      </c>
      <c r="SS28" s="838">
        <f t="shared" si="31"/>
        <v>-12</v>
      </c>
      <c r="ST28" s="466">
        <f t="shared" si="31"/>
        <v>-12</v>
      </c>
      <c r="SU28" s="465">
        <f t="shared" si="31"/>
        <v>-12</v>
      </c>
      <c r="SV28" s="466">
        <f t="shared" si="31"/>
        <v>-12</v>
      </c>
      <c r="SW28" s="465">
        <f t="shared" si="31"/>
        <v>-12</v>
      </c>
      <c r="SX28" s="466">
        <f t="shared" si="31"/>
        <v>-12</v>
      </c>
      <c r="SY28" s="465">
        <f t="shared" si="31"/>
        <v>-12</v>
      </c>
      <c r="SZ28" s="466">
        <f t="shared" si="31"/>
        <v>-12</v>
      </c>
      <c r="TA28" s="465">
        <f t="shared" si="31"/>
        <v>-12</v>
      </c>
      <c r="TB28" s="466">
        <f t="shared" ref="TB28:VM28" si="32">SUM(TB9,TB13,TB17,TB21)</f>
        <v>-12</v>
      </c>
      <c r="TC28" s="465">
        <f t="shared" si="32"/>
        <v>-12</v>
      </c>
      <c r="TD28" s="837">
        <f t="shared" si="32"/>
        <v>-12</v>
      </c>
      <c r="TE28" s="838">
        <f t="shared" si="32"/>
        <v>-12</v>
      </c>
      <c r="TF28" s="837">
        <f t="shared" si="32"/>
        <v>-12</v>
      </c>
      <c r="TG28" s="838">
        <f t="shared" si="32"/>
        <v>-12</v>
      </c>
      <c r="TH28" s="466">
        <f t="shared" si="32"/>
        <v>-12</v>
      </c>
      <c r="TI28" s="465">
        <f t="shared" si="32"/>
        <v>-12</v>
      </c>
      <c r="TJ28" s="466">
        <f t="shared" si="32"/>
        <v>-12</v>
      </c>
      <c r="TK28" s="465">
        <f t="shared" si="32"/>
        <v>-12</v>
      </c>
      <c r="TL28" s="466">
        <f t="shared" si="32"/>
        <v>-12</v>
      </c>
      <c r="TM28" s="465">
        <f t="shared" si="32"/>
        <v>-12</v>
      </c>
      <c r="TN28" s="466">
        <f t="shared" si="32"/>
        <v>-12</v>
      </c>
      <c r="TO28" s="465">
        <f t="shared" si="32"/>
        <v>-12</v>
      </c>
      <c r="TP28" s="466">
        <f t="shared" si="32"/>
        <v>-12</v>
      </c>
      <c r="TQ28" s="465">
        <f t="shared" si="32"/>
        <v>-12</v>
      </c>
      <c r="TR28" s="837">
        <f t="shared" si="32"/>
        <v>-12</v>
      </c>
      <c r="TS28" s="838">
        <f t="shared" si="32"/>
        <v>-12</v>
      </c>
      <c r="TT28" s="837">
        <f t="shared" si="32"/>
        <v>-12</v>
      </c>
      <c r="TU28" s="838">
        <f t="shared" si="32"/>
        <v>-12</v>
      </c>
      <c r="TV28" s="466">
        <f t="shared" si="32"/>
        <v>-12</v>
      </c>
      <c r="TW28" s="465">
        <f t="shared" si="32"/>
        <v>-12</v>
      </c>
      <c r="TX28" s="466">
        <f t="shared" si="32"/>
        <v>-12</v>
      </c>
      <c r="TY28" s="465">
        <f t="shared" si="32"/>
        <v>-12</v>
      </c>
      <c r="TZ28" s="466">
        <f t="shared" si="32"/>
        <v>-12</v>
      </c>
      <c r="UA28" s="465">
        <f t="shared" si="32"/>
        <v>-12</v>
      </c>
      <c r="UB28" s="466">
        <f t="shared" si="32"/>
        <v>-12</v>
      </c>
      <c r="UC28" s="465">
        <f t="shared" si="32"/>
        <v>-12</v>
      </c>
      <c r="UD28" s="466">
        <f t="shared" si="32"/>
        <v>-12</v>
      </c>
      <c r="UE28" s="465">
        <f t="shared" si="32"/>
        <v>-12</v>
      </c>
      <c r="UF28" s="837">
        <f t="shared" si="32"/>
        <v>-12</v>
      </c>
      <c r="UG28" s="838">
        <f t="shared" si="32"/>
        <v>-12</v>
      </c>
      <c r="UH28" s="837">
        <f t="shared" si="32"/>
        <v>-12</v>
      </c>
      <c r="UI28" s="838">
        <f t="shared" si="32"/>
        <v>-12</v>
      </c>
      <c r="UJ28" s="466">
        <f t="shared" si="32"/>
        <v>-12</v>
      </c>
      <c r="UK28" s="467">
        <f t="shared" si="32"/>
        <v>-12</v>
      </c>
      <c r="UL28" s="468">
        <f t="shared" si="32"/>
        <v>-12</v>
      </c>
      <c r="UM28" s="465">
        <f t="shared" si="32"/>
        <v>-12</v>
      </c>
      <c r="UN28" s="466">
        <f t="shared" si="32"/>
        <v>-12</v>
      </c>
      <c r="UO28" s="465">
        <f t="shared" si="32"/>
        <v>-12</v>
      </c>
      <c r="UP28" s="466">
        <f t="shared" si="32"/>
        <v>-12</v>
      </c>
      <c r="UQ28" s="465">
        <f t="shared" si="32"/>
        <v>-12</v>
      </c>
      <c r="UR28" s="466">
        <f t="shared" si="32"/>
        <v>-12</v>
      </c>
      <c r="US28" s="465">
        <f t="shared" si="32"/>
        <v>-12</v>
      </c>
      <c r="UT28" s="903">
        <f t="shared" si="32"/>
        <v>-12</v>
      </c>
      <c r="UU28" s="180">
        <f t="shared" si="32"/>
        <v>-12</v>
      </c>
      <c r="UV28" s="837">
        <f t="shared" si="32"/>
        <v>-12</v>
      </c>
      <c r="UW28" s="838">
        <f t="shared" si="32"/>
        <v>-12</v>
      </c>
      <c r="UX28" s="466">
        <f t="shared" si="32"/>
        <v>-12</v>
      </c>
      <c r="UY28" s="465">
        <f t="shared" si="32"/>
        <v>-12</v>
      </c>
      <c r="UZ28" s="466">
        <f t="shared" si="32"/>
        <v>-12</v>
      </c>
      <c r="VA28" s="465">
        <f t="shared" si="32"/>
        <v>-12</v>
      </c>
      <c r="VB28" s="466">
        <f t="shared" si="32"/>
        <v>-12</v>
      </c>
      <c r="VC28" s="465">
        <f t="shared" si="32"/>
        <v>-12</v>
      </c>
      <c r="VD28" s="466">
        <f t="shared" si="32"/>
        <v>-12</v>
      </c>
      <c r="VE28" s="465">
        <f t="shared" si="32"/>
        <v>-12</v>
      </c>
      <c r="VF28" s="466">
        <f t="shared" si="32"/>
        <v>-12</v>
      </c>
      <c r="VG28" s="465">
        <f t="shared" si="32"/>
        <v>-12</v>
      </c>
      <c r="VH28" s="837">
        <f t="shared" si="32"/>
        <v>-12</v>
      </c>
      <c r="VI28" s="838">
        <f t="shared" si="32"/>
        <v>-12</v>
      </c>
      <c r="VJ28" s="837">
        <f t="shared" si="32"/>
        <v>-12</v>
      </c>
      <c r="VK28" s="838">
        <f t="shared" si="32"/>
        <v>-12</v>
      </c>
      <c r="VL28" s="466">
        <f t="shared" si="32"/>
        <v>-12</v>
      </c>
      <c r="VM28" s="465">
        <f t="shared" si="32"/>
        <v>-12</v>
      </c>
      <c r="VN28" s="466">
        <f t="shared" ref="VN28:XY28" si="33">SUM(VN9,VN13,VN17,VN21)</f>
        <v>-12</v>
      </c>
      <c r="VO28" s="465">
        <f t="shared" si="33"/>
        <v>-12</v>
      </c>
      <c r="VP28" s="466">
        <f t="shared" si="33"/>
        <v>-12</v>
      </c>
      <c r="VQ28" s="465">
        <f t="shared" si="33"/>
        <v>-12</v>
      </c>
      <c r="VR28" s="466">
        <f t="shared" si="33"/>
        <v>-12</v>
      </c>
      <c r="VS28" s="465">
        <f t="shared" si="33"/>
        <v>-12</v>
      </c>
      <c r="VT28" s="466">
        <f t="shared" si="33"/>
        <v>-12</v>
      </c>
      <c r="VU28" s="465">
        <f t="shared" si="33"/>
        <v>-12</v>
      </c>
      <c r="VV28" s="837">
        <f t="shared" si="33"/>
        <v>-12</v>
      </c>
      <c r="VW28" s="838">
        <f t="shared" si="33"/>
        <v>-12</v>
      </c>
      <c r="VX28" s="837">
        <f t="shared" si="33"/>
        <v>-12</v>
      </c>
      <c r="VY28" s="838">
        <f t="shared" si="33"/>
        <v>-12</v>
      </c>
      <c r="VZ28" s="466">
        <f t="shared" si="33"/>
        <v>-12</v>
      </c>
      <c r="WA28" s="465">
        <f t="shared" si="33"/>
        <v>-12</v>
      </c>
      <c r="WB28" s="466">
        <f t="shared" si="33"/>
        <v>-12</v>
      </c>
      <c r="WC28" s="465">
        <f t="shared" si="33"/>
        <v>-12</v>
      </c>
      <c r="WD28" s="466">
        <f t="shared" si="33"/>
        <v>-12</v>
      </c>
      <c r="WE28" s="465">
        <f t="shared" si="33"/>
        <v>-12</v>
      </c>
      <c r="WF28" s="466">
        <f t="shared" si="33"/>
        <v>-12</v>
      </c>
      <c r="WG28" s="465">
        <f t="shared" si="33"/>
        <v>-12</v>
      </c>
      <c r="WH28" s="466">
        <f t="shared" si="33"/>
        <v>-12</v>
      </c>
      <c r="WI28" s="465">
        <f t="shared" si="33"/>
        <v>-12</v>
      </c>
      <c r="WJ28" s="837">
        <f t="shared" si="33"/>
        <v>-12</v>
      </c>
      <c r="WK28" s="838">
        <f t="shared" si="33"/>
        <v>-12</v>
      </c>
      <c r="WL28" s="837">
        <f t="shared" si="33"/>
        <v>-12</v>
      </c>
      <c r="WM28" s="838">
        <f t="shared" si="33"/>
        <v>-12</v>
      </c>
      <c r="WN28" s="466">
        <f t="shared" si="33"/>
        <v>-12</v>
      </c>
      <c r="WO28" s="465">
        <f t="shared" si="33"/>
        <v>-12</v>
      </c>
      <c r="WP28" s="466">
        <f t="shared" si="33"/>
        <v>-12</v>
      </c>
      <c r="WQ28" s="465">
        <f t="shared" si="33"/>
        <v>-12</v>
      </c>
      <c r="WR28" s="466">
        <f t="shared" si="33"/>
        <v>-12</v>
      </c>
      <c r="WS28" s="465">
        <f t="shared" si="33"/>
        <v>-12</v>
      </c>
      <c r="WT28" s="466">
        <f t="shared" si="33"/>
        <v>-12</v>
      </c>
      <c r="WU28" s="467">
        <f t="shared" si="33"/>
        <v>-12</v>
      </c>
      <c r="WV28" s="179">
        <f t="shared" si="33"/>
        <v>-12</v>
      </c>
      <c r="WW28" s="180">
        <f t="shared" si="33"/>
        <v>-12</v>
      </c>
      <c r="WX28" s="837">
        <f t="shared" si="33"/>
        <v>-12</v>
      </c>
      <c r="WY28" s="838">
        <f t="shared" si="33"/>
        <v>-12</v>
      </c>
      <c r="WZ28" s="837">
        <f t="shared" si="33"/>
        <v>-12</v>
      </c>
      <c r="XA28" s="838">
        <f t="shared" si="33"/>
        <v>-12</v>
      </c>
      <c r="XB28" s="466">
        <f t="shared" si="33"/>
        <v>-12</v>
      </c>
      <c r="XC28" s="465">
        <f t="shared" si="33"/>
        <v>-12</v>
      </c>
      <c r="XD28" s="466">
        <f t="shared" si="33"/>
        <v>-12</v>
      </c>
      <c r="XE28" s="465">
        <f t="shared" si="33"/>
        <v>-12</v>
      </c>
      <c r="XF28" s="466">
        <f t="shared" si="33"/>
        <v>-12</v>
      </c>
      <c r="XG28" s="465">
        <f t="shared" si="33"/>
        <v>-12</v>
      </c>
      <c r="XH28" s="466">
        <f t="shared" si="33"/>
        <v>-12</v>
      </c>
      <c r="XI28" s="465">
        <f t="shared" si="33"/>
        <v>-12</v>
      </c>
      <c r="XJ28" s="466">
        <f t="shared" si="33"/>
        <v>-12</v>
      </c>
      <c r="XK28" s="465">
        <f t="shared" si="33"/>
        <v>-12</v>
      </c>
      <c r="XL28" s="837">
        <f t="shared" si="33"/>
        <v>-12</v>
      </c>
      <c r="XM28" s="838">
        <f t="shared" si="33"/>
        <v>-12</v>
      </c>
      <c r="XN28" s="837">
        <f t="shared" si="33"/>
        <v>-12</v>
      </c>
      <c r="XO28" s="838">
        <f t="shared" si="33"/>
        <v>-12</v>
      </c>
      <c r="XP28" s="466">
        <f t="shared" si="33"/>
        <v>-12</v>
      </c>
      <c r="XQ28" s="465">
        <f t="shared" si="33"/>
        <v>-12</v>
      </c>
      <c r="XR28" s="466">
        <f t="shared" si="33"/>
        <v>-12</v>
      </c>
      <c r="XS28" s="465">
        <f t="shared" si="33"/>
        <v>-12</v>
      </c>
      <c r="XT28" s="466">
        <f t="shared" si="33"/>
        <v>-12</v>
      </c>
      <c r="XU28" s="465">
        <f t="shared" si="33"/>
        <v>-12</v>
      </c>
      <c r="XV28" s="466">
        <f t="shared" si="33"/>
        <v>-12</v>
      </c>
      <c r="XW28" s="465">
        <f t="shared" si="33"/>
        <v>-12</v>
      </c>
      <c r="XX28" s="466">
        <f t="shared" si="33"/>
        <v>-12</v>
      </c>
      <c r="XY28" s="465">
        <f t="shared" si="33"/>
        <v>-12</v>
      </c>
      <c r="XZ28" s="837">
        <f t="shared" ref="XZ28:AAK28" si="34">SUM(XZ9,XZ13,XZ17,XZ21)</f>
        <v>-12</v>
      </c>
      <c r="YA28" s="838">
        <f t="shared" si="34"/>
        <v>-12</v>
      </c>
      <c r="YB28" s="837">
        <f t="shared" si="34"/>
        <v>-12</v>
      </c>
      <c r="YC28" s="838">
        <f t="shared" si="34"/>
        <v>-12</v>
      </c>
      <c r="YD28" s="466">
        <f t="shared" si="34"/>
        <v>-12</v>
      </c>
      <c r="YE28" s="465">
        <f t="shared" si="34"/>
        <v>-12</v>
      </c>
      <c r="YF28" s="466">
        <f t="shared" si="34"/>
        <v>-12</v>
      </c>
      <c r="YG28" s="465">
        <f t="shared" si="34"/>
        <v>-12</v>
      </c>
      <c r="YH28" s="466">
        <f t="shared" si="34"/>
        <v>-12</v>
      </c>
      <c r="YI28" s="465">
        <f t="shared" si="34"/>
        <v>-12</v>
      </c>
      <c r="YJ28" s="466">
        <f t="shared" si="34"/>
        <v>-12</v>
      </c>
      <c r="YK28" s="465">
        <f t="shared" si="34"/>
        <v>-12</v>
      </c>
      <c r="YL28" s="466">
        <f t="shared" si="34"/>
        <v>-12</v>
      </c>
      <c r="YM28" s="465">
        <f t="shared" si="34"/>
        <v>-12</v>
      </c>
      <c r="YN28" s="837">
        <f t="shared" si="34"/>
        <v>-12</v>
      </c>
      <c r="YO28" s="838">
        <f t="shared" si="34"/>
        <v>-12</v>
      </c>
      <c r="YP28" s="837">
        <f t="shared" si="34"/>
        <v>-12</v>
      </c>
      <c r="YQ28" s="838">
        <f t="shared" si="34"/>
        <v>-12</v>
      </c>
      <c r="YR28" s="466">
        <f t="shared" si="34"/>
        <v>-12</v>
      </c>
      <c r="YS28" s="465">
        <f t="shared" si="34"/>
        <v>-12</v>
      </c>
      <c r="YT28" s="466">
        <f t="shared" si="34"/>
        <v>-12</v>
      </c>
      <c r="YU28" s="465">
        <f t="shared" si="34"/>
        <v>-12</v>
      </c>
      <c r="YV28" s="466">
        <f t="shared" si="34"/>
        <v>-12</v>
      </c>
      <c r="YW28" s="465">
        <f t="shared" si="34"/>
        <v>-12</v>
      </c>
      <c r="YX28" s="466">
        <f t="shared" si="34"/>
        <v>-12</v>
      </c>
      <c r="YY28" s="465">
        <f t="shared" si="34"/>
        <v>-12</v>
      </c>
      <c r="YZ28" s="466">
        <f t="shared" si="34"/>
        <v>-12</v>
      </c>
      <c r="ZA28" s="465">
        <f t="shared" si="34"/>
        <v>-12</v>
      </c>
      <c r="ZB28" s="837">
        <f t="shared" si="34"/>
        <v>-12</v>
      </c>
      <c r="ZC28" s="874">
        <f t="shared" si="34"/>
        <v>-12</v>
      </c>
      <c r="ZD28" s="948">
        <f t="shared" si="34"/>
        <v>-12</v>
      </c>
      <c r="ZE28" s="180">
        <f t="shared" si="34"/>
        <v>-12</v>
      </c>
      <c r="ZF28" s="466">
        <f t="shared" si="34"/>
        <v>-12</v>
      </c>
      <c r="ZG28" s="465">
        <f t="shared" si="34"/>
        <v>-12</v>
      </c>
      <c r="ZH28" s="466">
        <f t="shared" si="34"/>
        <v>-12</v>
      </c>
      <c r="ZI28" s="465">
        <f t="shared" si="34"/>
        <v>-12</v>
      </c>
      <c r="ZJ28" s="466">
        <f t="shared" si="34"/>
        <v>-12</v>
      </c>
      <c r="ZK28" s="465">
        <f t="shared" si="34"/>
        <v>-12</v>
      </c>
      <c r="ZL28" s="466">
        <f t="shared" si="34"/>
        <v>-12</v>
      </c>
      <c r="ZM28" s="465">
        <f t="shared" si="34"/>
        <v>-12</v>
      </c>
      <c r="ZN28" s="466">
        <f t="shared" si="34"/>
        <v>-12</v>
      </c>
      <c r="ZO28" s="465">
        <f t="shared" si="34"/>
        <v>-12</v>
      </c>
      <c r="ZP28" s="837">
        <f t="shared" si="34"/>
        <v>-12</v>
      </c>
      <c r="ZQ28" s="838">
        <f t="shared" si="34"/>
        <v>-12</v>
      </c>
      <c r="ZR28" s="903">
        <f t="shared" si="34"/>
        <v>-12</v>
      </c>
      <c r="ZS28" s="180">
        <f t="shared" si="34"/>
        <v>-12</v>
      </c>
      <c r="ZT28" s="466">
        <f t="shared" si="34"/>
        <v>-12</v>
      </c>
      <c r="ZU28" s="465">
        <f t="shared" si="34"/>
        <v>-12</v>
      </c>
      <c r="ZV28" s="466">
        <f t="shared" si="34"/>
        <v>-12</v>
      </c>
      <c r="ZW28" s="465">
        <f t="shared" si="34"/>
        <v>-12</v>
      </c>
      <c r="ZX28" s="466">
        <f t="shared" si="34"/>
        <v>-12</v>
      </c>
      <c r="ZY28" s="465">
        <f t="shared" si="34"/>
        <v>-12</v>
      </c>
      <c r="ZZ28" s="466">
        <f t="shared" si="34"/>
        <v>-12</v>
      </c>
      <c r="AAA28" s="465">
        <f t="shared" si="34"/>
        <v>-12</v>
      </c>
      <c r="AAB28" s="466">
        <f t="shared" si="34"/>
        <v>-12</v>
      </c>
      <c r="AAC28" s="465">
        <f t="shared" si="34"/>
        <v>-12</v>
      </c>
      <c r="AAD28" s="837">
        <f t="shared" si="34"/>
        <v>-12</v>
      </c>
      <c r="AAE28" s="838">
        <f t="shared" si="34"/>
        <v>-12</v>
      </c>
      <c r="AAF28" s="837">
        <f t="shared" si="34"/>
        <v>-12</v>
      </c>
      <c r="AAG28" s="838">
        <f t="shared" si="34"/>
        <v>-12</v>
      </c>
      <c r="AAH28" s="466">
        <f t="shared" si="34"/>
        <v>-12</v>
      </c>
      <c r="AAI28" s="465">
        <f t="shared" si="34"/>
        <v>-12</v>
      </c>
      <c r="AAJ28" s="466">
        <f t="shared" si="34"/>
        <v>-12</v>
      </c>
      <c r="AAK28" s="465">
        <f t="shared" si="34"/>
        <v>-12</v>
      </c>
      <c r="AAL28" s="466">
        <f t="shared" ref="AAL28:ABM28" si="35">SUM(AAL9,AAL13,AAL17,AAL21)</f>
        <v>-12</v>
      </c>
      <c r="AAM28" s="465">
        <f t="shared" si="35"/>
        <v>-12</v>
      </c>
      <c r="AAN28" s="466">
        <f t="shared" si="35"/>
        <v>-12</v>
      </c>
      <c r="AAO28" s="465">
        <f t="shared" si="35"/>
        <v>-12</v>
      </c>
      <c r="AAP28" s="466">
        <f t="shared" si="35"/>
        <v>-12</v>
      </c>
      <c r="AAQ28" s="465">
        <f t="shared" si="35"/>
        <v>-12</v>
      </c>
      <c r="AAR28" s="837">
        <f t="shared" si="35"/>
        <v>-12</v>
      </c>
      <c r="AAS28" s="838">
        <f t="shared" si="35"/>
        <v>-12</v>
      </c>
      <c r="AAT28" s="837">
        <f t="shared" si="35"/>
        <v>-12</v>
      </c>
      <c r="AAU28" s="838">
        <f t="shared" si="35"/>
        <v>-12</v>
      </c>
      <c r="AAV28" s="466">
        <f t="shared" si="35"/>
        <v>-12</v>
      </c>
      <c r="AAW28" s="465">
        <f t="shared" si="35"/>
        <v>-12</v>
      </c>
      <c r="AAX28" s="466">
        <f t="shared" si="35"/>
        <v>-12</v>
      </c>
      <c r="AAY28" s="465">
        <f t="shared" si="35"/>
        <v>-12</v>
      </c>
      <c r="AAZ28" s="903">
        <f t="shared" si="35"/>
        <v>-12</v>
      </c>
      <c r="ABA28" s="180">
        <f t="shared" si="35"/>
        <v>-12</v>
      </c>
      <c r="ABB28" s="466">
        <f t="shared" si="35"/>
        <v>-12</v>
      </c>
      <c r="ABC28" s="465">
        <f t="shared" si="35"/>
        <v>-12</v>
      </c>
      <c r="ABD28" s="466">
        <f t="shared" si="35"/>
        <v>-12</v>
      </c>
      <c r="ABE28" s="465">
        <f t="shared" si="35"/>
        <v>-12</v>
      </c>
      <c r="ABF28" s="837">
        <f t="shared" si="35"/>
        <v>-12</v>
      </c>
      <c r="ABG28" s="838">
        <f t="shared" si="35"/>
        <v>-12</v>
      </c>
      <c r="ABH28" s="837">
        <f t="shared" si="35"/>
        <v>-12</v>
      </c>
      <c r="ABI28" s="838">
        <f t="shared" si="35"/>
        <v>-12</v>
      </c>
      <c r="ABJ28" s="466">
        <f t="shared" si="35"/>
        <v>-12</v>
      </c>
      <c r="ABK28" s="465">
        <f t="shared" si="35"/>
        <v>-12</v>
      </c>
      <c r="ABL28" s="466">
        <f t="shared" si="35"/>
        <v>-12</v>
      </c>
      <c r="ABM28" s="465">
        <f t="shared" si="35"/>
        <v>-12</v>
      </c>
      <c r="ABN28" s="298"/>
    </row>
    <row r="29" spans="1:742" ht="12.6" customHeight="1">
      <c r="A29" s="298"/>
      <c r="B29" s="1065"/>
      <c r="C29" s="92" t="s">
        <v>119</v>
      </c>
      <c r="D29" s="321">
        <v>5</v>
      </c>
      <c r="E29" s="298"/>
      <c r="F29" s="298"/>
      <c r="G29" s="298"/>
      <c r="H29" s="298"/>
      <c r="I29" s="298"/>
      <c r="J29" s="179">
        <f t="shared" ref="J29:BU29" si="36">SUM(J10,J14,J18,J22)</f>
        <v>-2</v>
      </c>
      <c r="K29" s="180">
        <f t="shared" si="36"/>
        <v>-3</v>
      </c>
      <c r="L29" s="466">
        <f t="shared" si="36"/>
        <v>-2</v>
      </c>
      <c r="M29" s="465">
        <f t="shared" si="36"/>
        <v>-3</v>
      </c>
      <c r="N29" s="466">
        <f t="shared" si="36"/>
        <v>-2</v>
      </c>
      <c r="O29" s="465">
        <f t="shared" si="36"/>
        <v>-3</v>
      </c>
      <c r="P29" s="466">
        <f t="shared" si="36"/>
        <v>-2</v>
      </c>
      <c r="Q29" s="465">
        <f t="shared" si="36"/>
        <v>-3</v>
      </c>
      <c r="R29" s="837">
        <f t="shared" si="36"/>
        <v>-3</v>
      </c>
      <c r="S29" s="838">
        <f t="shared" si="36"/>
        <v>-3</v>
      </c>
      <c r="T29" s="837">
        <f t="shared" si="36"/>
        <v>-3</v>
      </c>
      <c r="U29" s="838">
        <f t="shared" si="36"/>
        <v>-3</v>
      </c>
      <c r="V29" s="466">
        <f t="shared" si="36"/>
        <v>-3</v>
      </c>
      <c r="W29" s="465">
        <f t="shared" si="36"/>
        <v>-3</v>
      </c>
      <c r="X29" s="466">
        <f t="shared" si="36"/>
        <v>-3</v>
      </c>
      <c r="Y29" s="465">
        <f t="shared" si="36"/>
        <v>-3</v>
      </c>
      <c r="Z29" s="466">
        <f t="shared" si="36"/>
        <v>-3</v>
      </c>
      <c r="AA29" s="465">
        <f t="shared" si="36"/>
        <v>-3</v>
      </c>
      <c r="AB29" s="466">
        <f t="shared" si="36"/>
        <v>-3</v>
      </c>
      <c r="AC29" s="465">
        <f t="shared" si="36"/>
        <v>-3</v>
      </c>
      <c r="AD29" s="466">
        <f t="shared" si="36"/>
        <v>-3</v>
      </c>
      <c r="AE29" s="465">
        <f t="shared" si="36"/>
        <v>-3</v>
      </c>
      <c r="AF29" s="837">
        <f t="shared" si="36"/>
        <v>-3</v>
      </c>
      <c r="AG29" s="838">
        <f t="shared" si="36"/>
        <v>-3</v>
      </c>
      <c r="AH29" s="837">
        <f t="shared" si="36"/>
        <v>-3</v>
      </c>
      <c r="AI29" s="838">
        <f t="shared" si="36"/>
        <v>-3</v>
      </c>
      <c r="AJ29" s="466">
        <f t="shared" si="36"/>
        <v>-3</v>
      </c>
      <c r="AK29" s="465">
        <f t="shared" si="36"/>
        <v>-3</v>
      </c>
      <c r="AL29" s="466">
        <f t="shared" si="36"/>
        <v>-3</v>
      </c>
      <c r="AM29" s="465">
        <f t="shared" si="36"/>
        <v>-3</v>
      </c>
      <c r="AN29" s="466">
        <f t="shared" si="36"/>
        <v>-3</v>
      </c>
      <c r="AO29" s="465">
        <f t="shared" si="36"/>
        <v>-3</v>
      </c>
      <c r="AP29" s="466">
        <f t="shared" si="36"/>
        <v>-3</v>
      </c>
      <c r="AQ29" s="465">
        <f t="shared" si="36"/>
        <v>-3</v>
      </c>
      <c r="AR29" s="466">
        <f t="shared" si="36"/>
        <v>-3</v>
      </c>
      <c r="AS29" s="465">
        <f t="shared" si="36"/>
        <v>-3</v>
      </c>
      <c r="AT29" s="837">
        <f t="shared" si="36"/>
        <v>-3</v>
      </c>
      <c r="AU29" s="838">
        <f t="shared" si="36"/>
        <v>-3</v>
      </c>
      <c r="AV29" s="837">
        <f t="shared" si="36"/>
        <v>-3</v>
      </c>
      <c r="AW29" s="838">
        <f t="shared" si="36"/>
        <v>-3</v>
      </c>
      <c r="AX29" s="466">
        <f t="shared" si="36"/>
        <v>-3</v>
      </c>
      <c r="AY29" s="465">
        <f t="shared" si="36"/>
        <v>-3</v>
      </c>
      <c r="AZ29" s="466">
        <f t="shared" si="36"/>
        <v>-3</v>
      </c>
      <c r="BA29" s="465">
        <f t="shared" si="36"/>
        <v>-3</v>
      </c>
      <c r="BB29" s="466">
        <f t="shared" si="36"/>
        <v>-3</v>
      </c>
      <c r="BC29" s="465">
        <f t="shared" si="36"/>
        <v>-3</v>
      </c>
      <c r="BD29" s="466">
        <f t="shared" si="36"/>
        <v>-3</v>
      </c>
      <c r="BE29" s="465">
        <f t="shared" si="36"/>
        <v>-3</v>
      </c>
      <c r="BF29" s="466">
        <f t="shared" si="36"/>
        <v>-3</v>
      </c>
      <c r="BG29" s="465">
        <f t="shared" si="36"/>
        <v>-3</v>
      </c>
      <c r="BH29" s="837">
        <f t="shared" si="36"/>
        <v>-3</v>
      </c>
      <c r="BI29" s="838">
        <f t="shared" si="36"/>
        <v>-3</v>
      </c>
      <c r="BJ29" s="837">
        <f t="shared" si="36"/>
        <v>-3</v>
      </c>
      <c r="BK29" s="838">
        <f t="shared" si="36"/>
        <v>-3</v>
      </c>
      <c r="BL29" s="466">
        <f t="shared" si="36"/>
        <v>-3</v>
      </c>
      <c r="BM29" s="465">
        <f t="shared" si="36"/>
        <v>-3</v>
      </c>
      <c r="BN29" s="466">
        <f t="shared" si="36"/>
        <v>-3</v>
      </c>
      <c r="BO29" s="465">
        <f t="shared" si="36"/>
        <v>-3</v>
      </c>
      <c r="BP29" s="466">
        <f t="shared" si="36"/>
        <v>-3</v>
      </c>
      <c r="BQ29" s="465">
        <f t="shared" si="36"/>
        <v>-3</v>
      </c>
      <c r="BR29" s="466">
        <f t="shared" si="36"/>
        <v>-3</v>
      </c>
      <c r="BS29" s="467">
        <f t="shared" si="36"/>
        <v>-3</v>
      </c>
      <c r="BT29" s="464">
        <f t="shared" si="36"/>
        <v>-3</v>
      </c>
      <c r="BU29" s="465">
        <f t="shared" si="36"/>
        <v>-3</v>
      </c>
      <c r="BV29" s="837">
        <f t="shared" ref="BV29:EG29" si="37">SUM(BV10,BV14,BV18,BV22)</f>
        <v>-3</v>
      </c>
      <c r="BW29" s="838">
        <f t="shared" si="37"/>
        <v>-3</v>
      </c>
      <c r="BX29" s="837">
        <f t="shared" si="37"/>
        <v>-3</v>
      </c>
      <c r="BY29" s="838">
        <f t="shared" si="37"/>
        <v>-3</v>
      </c>
      <c r="BZ29" s="466">
        <f t="shared" si="37"/>
        <v>-3</v>
      </c>
      <c r="CA29" s="465">
        <f t="shared" si="37"/>
        <v>-3</v>
      </c>
      <c r="CB29" s="466">
        <f t="shared" si="37"/>
        <v>-3</v>
      </c>
      <c r="CC29" s="465">
        <f t="shared" si="37"/>
        <v>-3</v>
      </c>
      <c r="CD29" s="466">
        <f t="shared" si="37"/>
        <v>-3</v>
      </c>
      <c r="CE29" s="465">
        <f t="shared" si="37"/>
        <v>-3</v>
      </c>
      <c r="CF29" s="466">
        <f t="shared" si="37"/>
        <v>-3</v>
      </c>
      <c r="CG29" s="465">
        <f t="shared" si="37"/>
        <v>-3</v>
      </c>
      <c r="CH29" s="466">
        <f t="shared" si="37"/>
        <v>-3</v>
      </c>
      <c r="CI29" s="465">
        <f t="shared" si="37"/>
        <v>-3</v>
      </c>
      <c r="CJ29" s="837">
        <f t="shared" si="37"/>
        <v>-3</v>
      </c>
      <c r="CK29" s="838">
        <f t="shared" si="37"/>
        <v>-3</v>
      </c>
      <c r="CL29" s="837">
        <f t="shared" si="37"/>
        <v>-3</v>
      </c>
      <c r="CM29" s="838">
        <f t="shared" si="37"/>
        <v>-3</v>
      </c>
      <c r="CN29" s="466">
        <f t="shared" si="37"/>
        <v>-3</v>
      </c>
      <c r="CO29" s="465">
        <f t="shared" si="37"/>
        <v>-3</v>
      </c>
      <c r="CP29" s="466">
        <f t="shared" si="37"/>
        <v>-3</v>
      </c>
      <c r="CQ29" s="465">
        <f t="shared" si="37"/>
        <v>-3</v>
      </c>
      <c r="CR29" s="466">
        <f t="shared" si="37"/>
        <v>-3</v>
      </c>
      <c r="CS29" s="465">
        <f t="shared" si="37"/>
        <v>-3</v>
      </c>
      <c r="CT29" s="466">
        <f t="shared" si="37"/>
        <v>-3</v>
      </c>
      <c r="CU29" s="465">
        <f t="shared" si="37"/>
        <v>-3</v>
      </c>
      <c r="CV29" s="466">
        <f t="shared" si="37"/>
        <v>-3</v>
      </c>
      <c r="CW29" s="465">
        <f t="shared" si="37"/>
        <v>-3</v>
      </c>
      <c r="CX29" s="837">
        <f t="shared" si="37"/>
        <v>-3</v>
      </c>
      <c r="CY29" s="838">
        <f t="shared" si="37"/>
        <v>-3</v>
      </c>
      <c r="CZ29" s="837">
        <f t="shared" si="37"/>
        <v>-3</v>
      </c>
      <c r="DA29" s="838">
        <f t="shared" si="37"/>
        <v>-3</v>
      </c>
      <c r="DB29" s="466">
        <f t="shared" si="37"/>
        <v>-3</v>
      </c>
      <c r="DC29" s="465">
        <f t="shared" si="37"/>
        <v>-3</v>
      </c>
      <c r="DD29" s="466">
        <f t="shared" si="37"/>
        <v>-3</v>
      </c>
      <c r="DE29" s="465">
        <f t="shared" si="37"/>
        <v>-3</v>
      </c>
      <c r="DF29" s="466">
        <f t="shared" si="37"/>
        <v>-3</v>
      </c>
      <c r="DG29" s="465">
        <f t="shared" si="37"/>
        <v>-3</v>
      </c>
      <c r="DH29" s="466">
        <f t="shared" si="37"/>
        <v>-3</v>
      </c>
      <c r="DI29" s="465">
        <f t="shared" si="37"/>
        <v>-3</v>
      </c>
      <c r="DJ29" s="466">
        <f t="shared" si="37"/>
        <v>-3</v>
      </c>
      <c r="DK29" s="465">
        <f t="shared" si="37"/>
        <v>-3</v>
      </c>
      <c r="DL29" s="837">
        <f t="shared" si="37"/>
        <v>-3</v>
      </c>
      <c r="DM29" s="838">
        <f t="shared" si="37"/>
        <v>-3</v>
      </c>
      <c r="DN29" s="837">
        <f t="shared" si="37"/>
        <v>-3</v>
      </c>
      <c r="DO29" s="838">
        <f t="shared" si="37"/>
        <v>-3</v>
      </c>
      <c r="DP29" s="466">
        <f t="shared" si="37"/>
        <v>-3</v>
      </c>
      <c r="DQ29" s="465">
        <f t="shared" si="37"/>
        <v>-3</v>
      </c>
      <c r="DR29" s="466">
        <f t="shared" si="37"/>
        <v>-3</v>
      </c>
      <c r="DS29" s="465">
        <f t="shared" si="37"/>
        <v>-3</v>
      </c>
      <c r="DT29" s="466">
        <f t="shared" si="37"/>
        <v>-3</v>
      </c>
      <c r="DU29" s="465">
        <f t="shared" si="37"/>
        <v>-3</v>
      </c>
      <c r="DV29" s="466">
        <f t="shared" si="37"/>
        <v>-3</v>
      </c>
      <c r="DW29" s="465">
        <f t="shared" si="37"/>
        <v>-3</v>
      </c>
      <c r="DX29" s="466">
        <f t="shared" si="37"/>
        <v>-3</v>
      </c>
      <c r="DY29" s="467">
        <f t="shared" si="37"/>
        <v>-3</v>
      </c>
      <c r="DZ29" s="464">
        <f t="shared" si="37"/>
        <v>-3</v>
      </c>
      <c r="EA29" s="465">
        <f t="shared" si="37"/>
        <v>-3</v>
      </c>
      <c r="EB29" s="837">
        <f t="shared" si="37"/>
        <v>-3</v>
      </c>
      <c r="EC29" s="838">
        <f t="shared" si="37"/>
        <v>-3</v>
      </c>
      <c r="ED29" s="837">
        <f t="shared" si="37"/>
        <v>-3</v>
      </c>
      <c r="EE29" s="838">
        <f t="shared" si="37"/>
        <v>-3</v>
      </c>
      <c r="EF29" s="466">
        <f t="shared" si="37"/>
        <v>-3</v>
      </c>
      <c r="EG29" s="465">
        <f t="shared" si="37"/>
        <v>-3</v>
      </c>
      <c r="EH29" s="861">
        <f t="shared" ref="EH29:GS29" si="38">SUM(EH10,EH14,EH18,EH22)</f>
        <v>-3</v>
      </c>
      <c r="EI29" s="862">
        <f t="shared" si="38"/>
        <v>-3</v>
      </c>
      <c r="EJ29" s="466">
        <f t="shared" si="38"/>
        <v>-3</v>
      </c>
      <c r="EK29" s="465">
        <f t="shared" si="38"/>
        <v>-3</v>
      </c>
      <c r="EL29" s="466">
        <f t="shared" si="38"/>
        <v>-3</v>
      </c>
      <c r="EM29" s="465">
        <f t="shared" si="38"/>
        <v>-3</v>
      </c>
      <c r="EN29" s="466">
        <f t="shared" si="38"/>
        <v>-3</v>
      </c>
      <c r="EO29" s="465">
        <f t="shared" si="38"/>
        <v>-3</v>
      </c>
      <c r="EP29" s="837">
        <f t="shared" si="38"/>
        <v>-3</v>
      </c>
      <c r="EQ29" s="838">
        <f t="shared" si="38"/>
        <v>-3</v>
      </c>
      <c r="ER29" s="837">
        <f t="shared" si="38"/>
        <v>-3</v>
      </c>
      <c r="ES29" s="838">
        <f t="shared" si="38"/>
        <v>-3</v>
      </c>
      <c r="ET29" s="466">
        <f t="shared" si="38"/>
        <v>-3</v>
      </c>
      <c r="EU29" s="465">
        <f t="shared" si="38"/>
        <v>-3</v>
      </c>
      <c r="EV29" s="466">
        <f t="shared" si="38"/>
        <v>-3</v>
      </c>
      <c r="EW29" s="465">
        <f t="shared" si="38"/>
        <v>-3</v>
      </c>
      <c r="EX29" s="466">
        <f t="shared" si="38"/>
        <v>-3</v>
      </c>
      <c r="EY29" s="465">
        <f t="shared" si="38"/>
        <v>-3</v>
      </c>
      <c r="EZ29" s="466">
        <f t="shared" si="38"/>
        <v>-3</v>
      </c>
      <c r="FA29" s="465">
        <f t="shared" si="38"/>
        <v>-3</v>
      </c>
      <c r="FB29" s="466">
        <f t="shared" si="38"/>
        <v>-3</v>
      </c>
      <c r="FC29" s="465">
        <f t="shared" si="38"/>
        <v>-3</v>
      </c>
      <c r="FD29" s="837">
        <f t="shared" si="38"/>
        <v>-3</v>
      </c>
      <c r="FE29" s="838">
        <f t="shared" si="38"/>
        <v>-3</v>
      </c>
      <c r="FF29" s="837">
        <f t="shared" si="38"/>
        <v>-3</v>
      </c>
      <c r="FG29" s="838">
        <f t="shared" si="38"/>
        <v>-3</v>
      </c>
      <c r="FH29" s="466">
        <f t="shared" si="38"/>
        <v>-3</v>
      </c>
      <c r="FI29" s="465">
        <f t="shared" si="38"/>
        <v>-3</v>
      </c>
      <c r="FJ29" s="466">
        <f t="shared" si="38"/>
        <v>-3</v>
      </c>
      <c r="FK29" s="465">
        <f t="shared" si="38"/>
        <v>-3</v>
      </c>
      <c r="FL29" s="466">
        <f t="shared" si="38"/>
        <v>-3</v>
      </c>
      <c r="FM29" s="465">
        <f t="shared" si="38"/>
        <v>-3</v>
      </c>
      <c r="FN29" s="466">
        <f t="shared" si="38"/>
        <v>-3</v>
      </c>
      <c r="FO29" s="465">
        <f t="shared" si="38"/>
        <v>-3</v>
      </c>
      <c r="FP29" s="466">
        <f t="shared" si="38"/>
        <v>-3</v>
      </c>
      <c r="FQ29" s="465">
        <f t="shared" si="38"/>
        <v>-3</v>
      </c>
      <c r="FR29" s="837">
        <f t="shared" si="38"/>
        <v>-3</v>
      </c>
      <c r="FS29" s="838">
        <f t="shared" si="38"/>
        <v>-3</v>
      </c>
      <c r="FT29" s="837">
        <f t="shared" si="38"/>
        <v>-3</v>
      </c>
      <c r="FU29" s="838">
        <f t="shared" si="38"/>
        <v>-3</v>
      </c>
      <c r="FV29" s="466">
        <f t="shared" si="38"/>
        <v>-3</v>
      </c>
      <c r="FW29" s="465">
        <f t="shared" si="38"/>
        <v>-3</v>
      </c>
      <c r="FX29" s="466">
        <f t="shared" si="38"/>
        <v>-3</v>
      </c>
      <c r="FY29" s="465">
        <f t="shared" si="38"/>
        <v>-3</v>
      </c>
      <c r="FZ29" s="466">
        <f t="shared" si="38"/>
        <v>-3</v>
      </c>
      <c r="GA29" s="465">
        <f t="shared" si="38"/>
        <v>-3</v>
      </c>
      <c r="GB29" s="466">
        <f t="shared" si="38"/>
        <v>-3</v>
      </c>
      <c r="GC29" s="465">
        <f t="shared" si="38"/>
        <v>-3</v>
      </c>
      <c r="GD29" s="466">
        <f t="shared" si="38"/>
        <v>-3</v>
      </c>
      <c r="GE29" s="465">
        <f t="shared" si="38"/>
        <v>-3</v>
      </c>
      <c r="GF29" s="837">
        <f t="shared" si="38"/>
        <v>-3</v>
      </c>
      <c r="GG29" s="838">
        <f t="shared" si="38"/>
        <v>-3</v>
      </c>
      <c r="GH29" s="837">
        <f t="shared" si="38"/>
        <v>-3</v>
      </c>
      <c r="GI29" s="874">
        <f t="shared" si="38"/>
        <v>-3</v>
      </c>
      <c r="GJ29" s="466">
        <f t="shared" si="38"/>
        <v>-3</v>
      </c>
      <c r="GK29" s="465">
        <f t="shared" si="38"/>
        <v>-3</v>
      </c>
      <c r="GL29" s="466">
        <f t="shared" si="38"/>
        <v>-3</v>
      </c>
      <c r="GM29" s="465">
        <f t="shared" si="38"/>
        <v>-3</v>
      </c>
      <c r="GN29" s="466">
        <f t="shared" si="38"/>
        <v>-3</v>
      </c>
      <c r="GO29" s="465">
        <f t="shared" si="38"/>
        <v>-3</v>
      </c>
      <c r="GP29" s="466">
        <f t="shared" si="38"/>
        <v>-3</v>
      </c>
      <c r="GQ29" s="465">
        <f t="shared" si="38"/>
        <v>-3</v>
      </c>
      <c r="GR29" s="466">
        <f t="shared" si="38"/>
        <v>-3</v>
      </c>
      <c r="GS29" s="465">
        <f t="shared" si="38"/>
        <v>-3</v>
      </c>
      <c r="GT29" s="837">
        <f t="shared" ref="GT29:JE29" si="39">SUM(GT10,GT14,GT18,GT22)</f>
        <v>-3</v>
      </c>
      <c r="GU29" s="838">
        <f t="shared" si="39"/>
        <v>-3</v>
      </c>
      <c r="GV29" s="837">
        <f t="shared" si="39"/>
        <v>-3</v>
      </c>
      <c r="GW29" s="838">
        <f t="shared" si="39"/>
        <v>-3</v>
      </c>
      <c r="GX29" s="466">
        <f t="shared" si="39"/>
        <v>-3</v>
      </c>
      <c r="GY29" s="465">
        <f t="shared" si="39"/>
        <v>-3</v>
      </c>
      <c r="GZ29" s="466">
        <f t="shared" si="39"/>
        <v>-3</v>
      </c>
      <c r="HA29" s="465">
        <f t="shared" si="39"/>
        <v>-3</v>
      </c>
      <c r="HB29" s="466">
        <f t="shared" si="39"/>
        <v>-3</v>
      </c>
      <c r="HC29" s="465">
        <f t="shared" si="39"/>
        <v>-3</v>
      </c>
      <c r="HD29" s="466">
        <f t="shared" si="39"/>
        <v>-3</v>
      </c>
      <c r="HE29" s="465">
        <f t="shared" si="39"/>
        <v>-3</v>
      </c>
      <c r="HF29" s="466">
        <f t="shared" si="39"/>
        <v>-3</v>
      </c>
      <c r="HG29" s="465">
        <f t="shared" si="39"/>
        <v>-3</v>
      </c>
      <c r="HH29" s="837">
        <f t="shared" si="39"/>
        <v>-3</v>
      </c>
      <c r="HI29" s="838">
        <f t="shared" si="39"/>
        <v>-3</v>
      </c>
      <c r="HJ29" s="837">
        <f t="shared" si="39"/>
        <v>-3</v>
      </c>
      <c r="HK29" s="838">
        <f t="shared" si="39"/>
        <v>-3</v>
      </c>
      <c r="HL29" s="466">
        <f t="shared" si="39"/>
        <v>-3</v>
      </c>
      <c r="HM29" s="465">
        <f t="shared" si="39"/>
        <v>-3</v>
      </c>
      <c r="HN29" s="466">
        <f t="shared" si="39"/>
        <v>-3</v>
      </c>
      <c r="HO29" s="465">
        <f t="shared" si="39"/>
        <v>-3</v>
      </c>
      <c r="HP29" s="466">
        <f t="shared" si="39"/>
        <v>-3</v>
      </c>
      <c r="HQ29" s="465">
        <f t="shared" si="39"/>
        <v>-3</v>
      </c>
      <c r="HR29" s="466">
        <f t="shared" si="39"/>
        <v>-3</v>
      </c>
      <c r="HS29" s="465">
        <f t="shared" si="39"/>
        <v>-3</v>
      </c>
      <c r="HT29" s="894">
        <f t="shared" si="39"/>
        <v>-3</v>
      </c>
      <c r="HU29" s="895">
        <f t="shared" si="39"/>
        <v>-3</v>
      </c>
      <c r="HV29" s="837">
        <f t="shared" si="39"/>
        <v>-3</v>
      </c>
      <c r="HW29" s="838">
        <f t="shared" si="39"/>
        <v>-3</v>
      </c>
      <c r="HX29" s="894">
        <f t="shared" si="39"/>
        <v>-3</v>
      </c>
      <c r="HY29" s="895">
        <f t="shared" si="39"/>
        <v>-3</v>
      </c>
      <c r="HZ29" s="466">
        <f t="shared" si="39"/>
        <v>-3</v>
      </c>
      <c r="IA29" s="465">
        <f t="shared" si="39"/>
        <v>-3</v>
      </c>
      <c r="IB29" s="466">
        <f t="shared" si="39"/>
        <v>-3</v>
      </c>
      <c r="IC29" s="465">
        <f t="shared" si="39"/>
        <v>-3</v>
      </c>
      <c r="ID29" s="466">
        <f t="shared" si="39"/>
        <v>-3</v>
      </c>
      <c r="IE29" s="465">
        <f t="shared" si="39"/>
        <v>-3</v>
      </c>
      <c r="IF29" s="903">
        <f t="shared" si="39"/>
        <v>-3</v>
      </c>
      <c r="IG29" s="180">
        <f t="shared" si="39"/>
        <v>-3</v>
      </c>
      <c r="IH29" s="466">
        <f t="shared" si="39"/>
        <v>-3</v>
      </c>
      <c r="II29" s="465">
        <f t="shared" si="39"/>
        <v>-3</v>
      </c>
      <c r="IJ29" s="837">
        <f t="shared" si="39"/>
        <v>-3</v>
      </c>
      <c r="IK29" s="838">
        <f t="shared" si="39"/>
        <v>-3</v>
      </c>
      <c r="IL29" s="837">
        <f t="shared" si="39"/>
        <v>-3</v>
      </c>
      <c r="IM29" s="838">
        <f t="shared" si="39"/>
        <v>-3</v>
      </c>
      <c r="IN29" s="466">
        <f t="shared" si="39"/>
        <v>-3</v>
      </c>
      <c r="IO29" s="465">
        <f t="shared" si="39"/>
        <v>-3</v>
      </c>
      <c r="IP29" s="466">
        <f t="shared" si="39"/>
        <v>-3</v>
      </c>
      <c r="IQ29" s="465">
        <f t="shared" si="39"/>
        <v>-3</v>
      </c>
      <c r="IR29" s="179">
        <f t="shared" si="39"/>
        <v>-3</v>
      </c>
      <c r="IS29" s="180">
        <f t="shared" si="39"/>
        <v>-3</v>
      </c>
      <c r="IT29" s="466">
        <f t="shared" si="39"/>
        <v>-3</v>
      </c>
      <c r="IU29" s="465">
        <f t="shared" si="39"/>
        <v>-3</v>
      </c>
      <c r="IV29" s="466">
        <f t="shared" si="39"/>
        <v>-3</v>
      </c>
      <c r="IW29" s="465">
        <f t="shared" si="39"/>
        <v>-3</v>
      </c>
      <c r="IX29" s="837">
        <f t="shared" si="39"/>
        <v>-3</v>
      </c>
      <c r="IY29" s="838">
        <f t="shared" si="39"/>
        <v>-3</v>
      </c>
      <c r="IZ29" s="837">
        <f t="shared" si="39"/>
        <v>-3</v>
      </c>
      <c r="JA29" s="838">
        <f t="shared" si="39"/>
        <v>-3</v>
      </c>
      <c r="JB29" s="466">
        <f t="shared" si="39"/>
        <v>-3</v>
      </c>
      <c r="JC29" s="465">
        <f t="shared" si="39"/>
        <v>-3</v>
      </c>
      <c r="JD29" s="466">
        <f t="shared" si="39"/>
        <v>-3</v>
      </c>
      <c r="JE29" s="465">
        <f t="shared" si="39"/>
        <v>-3</v>
      </c>
      <c r="JF29" s="466">
        <f t="shared" ref="JF29:LQ29" si="40">SUM(JF10,JF14,JF18,JF22)</f>
        <v>-3</v>
      </c>
      <c r="JG29" s="465">
        <f t="shared" si="40"/>
        <v>-3</v>
      </c>
      <c r="JH29" s="466">
        <f t="shared" si="40"/>
        <v>-3</v>
      </c>
      <c r="JI29" s="465">
        <f t="shared" si="40"/>
        <v>-3</v>
      </c>
      <c r="JJ29" s="466">
        <f t="shared" si="40"/>
        <v>-3</v>
      </c>
      <c r="JK29" s="465">
        <f t="shared" si="40"/>
        <v>-3</v>
      </c>
      <c r="JL29" s="837">
        <f t="shared" si="40"/>
        <v>-3</v>
      </c>
      <c r="JM29" s="838">
        <f t="shared" si="40"/>
        <v>-3</v>
      </c>
      <c r="JN29" s="837">
        <f t="shared" si="40"/>
        <v>-3</v>
      </c>
      <c r="JO29" s="838">
        <f t="shared" si="40"/>
        <v>-3</v>
      </c>
      <c r="JP29" s="466">
        <f t="shared" si="40"/>
        <v>-3</v>
      </c>
      <c r="JQ29" s="465">
        <f t="shared" si="40"/>
        <v>-3</v>
      </c>
      <c r="JR29" s="466">
        <f t="shared" si="40"/>
        <v>-3</v>
      </c>
      <c r="JS29" s="465">
        <f t="shared" si="40"/>
        <v>-3</v>
      </c>
      <c r="JT29" s="466">
        <f t="shared" si="40"/>
        <v>-3</v>
      </c>
      <c r="JU29" s="465">
        <f t="shared" si="40"/>
        <v>-3</v>
      </c>
      <c r="JV29" s="466">
        <f t="shared" si="40"/>
        <v>-3</v>
      </c>
      <c r="JW29" s="465">
        <f t="shared" si="40"/>
        <v>-3</v>
      </c>
      <c r="JX29" s="466">
        <f t="shared" si="40"/>
        <v>-3</v>
      </c>
      <c r="JY29" s="465">
        <f t="shared" si="40"/>
        <v>-3</v>
      </c>
      <c r="JZ29" s="837">
        <f t="shared" si="40"/>
        <v>-3</v>
      </c>
      <c r="KA29" s="838">
        <f t="shared" si="40"/>
        <v>-3</v>
      </c>
      <c r="KB29" s="837">
        <f t="shared" si="40"/>
        <v>-3</v>
      </c>
      <c r="KC29" s="838">
        <f t="shared" si="40"/>
        <v>-3</v>
      </c>
      <c r="KD29" s="466">
        <f t="shared" si="40"/>
        <v>-3</v>
      </c>
      <c r="KE29" s="465">
        <f t="shared" si="40"/>
        <v>-3</v>
      </c>
      <c r="KF29" s="466">
        <f t="shared" si="40"/>
        <v>-3</v>
      </c>
      <c r="KG29" s="465">
        <f t="shared" si="40"/>
        <v>-3</v>
      </c>
      <c r="KH29" s="466">
        <f t="shared" si="40"/>
        <v>-3</v>
      </c>
      <c r="KI29" s="465">
        <f t="shared" si="40"/>
        <v>-3</v>
      </c>
      <c r="KJ29" s="466">
        <f t="shared" si="40"/>
        <v>-3</v>
      </c>
      <c r="KK29" s="465">
        <f t="shared" si="40"/>
        <v>-3</v>
      </c>
      <c r="KL29" s="466">
        <f t="shared" si="40"/>
        <v>-3</v>
      </c>
      <c r="KM29" s="465">
        <f t="shared" si="40"/>
        <v>-3</v>
      </c>
      <c r="KN29" s="837">
        <f t="shared" si="40"/>
        <v>-3</v>
      </c>
      <c r="KO29" s="838">
        <f t="shared" si="40"/>
        <v>-3</v>
      </c>
      <c r="KP29" s="837">
        <f t="shared" si="40"/>
        <v>-3</v>
      </c>
      <c r="KQ29" s="838">
        <f t="shared" si="40"/>
        <v>-3</v>
      </c>
      <c r="KR29" s="466">
        <f t="shared" si="40"/>
        <v>-3</v>
      </c>
      <c r="KS29" s="465">
        <f t="shared" si="40"/>
        <v>-3</v>
      </c>
      <c r="KT29" s="466">
        <f t="shared" si="40"/>
        <v>-3</v>
      </c>
      <c r="KU29" s="465">
        <f t="shared" si="40"/>
        <v>-3</v>
      </c>
      <c r="KV29" s="466">
        <f t="shared" si="40"/>
        <v>-3</v>
      </c>
      <c r="KW29" s="465">
        <f t="shared" si="40"/>
        <v>-3</v>
      </c>
      <c r="KX29" s="466">
        <f t="shared" si="40"/>
        <v>-3</v>
      </c>
      <c r="KY29" s="465">
        <f t="shared" si="40"/>
        <v>-3</v>
      </c>
      <c r="KZ29" s="466">
        <f t="shared" si="40"/>
        <v>-3</v>
      </c>
      <c r="LA29" s="467">
        <f t="shared" si="40"/>
        <v>-3</v>
      </c>
      <c r="LB29" s="915">
        <f t="shared" si="40"/>
        <v>-3</v>
      </c>
      <c r="LC29" s="838">
        <f t="shared" si="40"/>
        <v>-3</v>
      </c>
      <c r="LD29" s="837">
        <f t="shared" si="40"/>
        <v>-3</v>
      </c>
      <c r="LE29" s="838">
        <f t="shared" si="40"/>
        <v>-3</v>
      </c>
      <c r="LF29" s="466">
        <f t="shared" si="40"/>
        <v>-3</v>
      </c>
      <c r="LG29" s="465">
        <f t="shared" si="40"/>
        <v>-3</v>
      </c>
      <c r="LH29" s="466">
        <f t="shared" si="40"/>
        <v>-3</v>
      </c>
      <c r="LI29" s="465">
        <f t="shared" si="40"/>
        <v>-3</v>
      </c>
      <c r="LJ29" s="466">
        <f t="shared" si="40"/>
        <v>-3</v>
      </c>
      <c r="LK29" s="465">
        <f t="shared" si="40"/>
        <v>-3</v>
      </c>
      <c r="LL29" s="466">
        <f t="shared" si="40"/>
        <v>-3</v>
      </c>
      <c r="LM29" s="465">
        <f t="shared" si="40"/>
        <v>-3</v>
      </c>
      <c r="LN29" s="466">
        <f t="shared" si="40"/>
        <v>-3</v>
      </c>
      <c r="LO29" s="465">
        <f t="shared" si="40"/>
        <v>-3</v>
      </c>
      <c r="LP29" s="837">
        <f t="shared" si="40"/>
        <v>-3</v>
      </c>
      <c r="LQ29" s="838">
        <f t="shared" si="40"/>
        <v>-3</v>
      </c>
      <c r="LR29" s="837">
        <f t="shared" ref="LR29:OC29" si="41">SUM(LR10,LR14,LR18,LR22)</f>
        <v>-3</v>
      </c>
      <c r="LS29" s="838">
        <f t="shared" si="41"/>
        <v>-3</v>
      </c>
      <c r="LT29" s="903">
        <f t="shared" si="41"/>
        <v>-3</v>
      </c>
      <c r="LU29" s="180">
        <f t="shared" si="41"/>
        <v>-3</v>
      </c>
      <c r="LV29" s="466">
        <f t="shared" si="41"/>
        <v>-3</v>
      </c>
      <c r="LW29" s="465">
        <f t="shared" si="41"/>
        <v>-3</v>
      </c>
      <c r="LX29" s="466">
        <f t="shared" si="41"/>
        <v>-3</v>
      </c>
      <c r="LY29" s="465">
        <f t="shared" si="41"/>
        <v>-3</v>
      </c>
      <c r="LZ29" s="903">
        <f t="shared" si="41"/>
        <v>-3</v>
      </c>
      <c r="MA29" s="180">
        <f t="shared" si="41"/>
        <v>-3</v>
      </c>
      <c r="MB29" s="466">
        <f t="shared" si="41"/>
        <v>-3</v>
      </c>
      <c r="MC29" s="465">
        <f t="shared" si="41"/>
        <v>-3</v>
      </c>
      <c r="MD29" s="837">
        <f t="shared" si="41"/>
        <v>-3</v>
      </c>
      <c r="ME29" s="838">
        <f t="shared" si="41"/>
        <v>-3</v>
      </c>
      <c r="MF29" s="837">
        <f t="shared" si="41"/>
        <v>-3</v>
      </c>
      <c r="MG29" s="838">
        <f t="shared" si="41"/>
        <v>-3</v>
      </c>
      <c r="MH29" s="466">
        <f t="shared" si="41"/>
        <v>-3</v>
      </c>
      <c r="MI29" s="465">
        <f t="shared" si="41"/>
        <v>-3</v>
      </c>
      <c r="MJ29" s="466">
        <f t="shared" si="41"/>
        <v>-3</v>
      </c>
      <c r="MK29" s="465">
        <f t="shared" si="41"/>
        <v>-3</v>
      </c>
      <c r="ML29" s="466">
        <f t="shared" si="41"/>
        <v>-3</v>
      </c>
      <c r="MM29" s="465">
        <f t="shared" si="41"/>
        <v>-3</v>
      </c>
      <c r="MN29" s="939">
        <f t="shared" si="41"/>
        <v>-3</v>
      </c>
      <c r="MO29" s="940">
        <f t="shared" si="41"/>
        <v>-3</v>
      </c>
      <c r="MP29" s="466">
        <f t="shared" si="41"/>
        <v>-3</v>
      </c>
      <c r="MQ29" s="465">
        <f t="shared" si="41"/>
        <v>-3</v>
      </c>
      <c r="MR29" s="837">
        <f t="shared" si="41"/>
        <v>-3</v>
      </c>
      <c r="MS29" s="838">
        <f t="shared" si="41"/>
        <v>-3</v>
      </c>
      <c r="MT29" s="837">
        <f t="shared" si="41"/>
        <v>-3</v>
      </c>
      <c r="MU29" s="838">
        <f t="shared" si="41"/>
        <v>-3</v>
      </c>
      <c r="MV29" s="466">
        <f t="shared" si="41"/>
        <v>-3</v>
      </c>
      <c r="MW29" s="465">
        <f t="shared" si="41"/>
        <v>-3</v>
      </c>
      <c r="MX29" s="466">
        <f t="shared" si="41"/>
        <v>-3</v>
      </c>
      <c r="MY29" s="465">
        <f t="shared" si="41"/>
        <v>-3</v>
      </c>
      <c r="MZ29" s="466">
        <f t="shared" si="41"/>
        <v>-3</v>
      </c>
      <c r="NA29" s="465">
        <f t="shared" si="41"/>
        <v>-3</v>
      </c>
      <c r="NB29" s="466">
        <f t="shared" si="41"/>
        <v>-3</v>
      </c>
      <c r="NC29" s="465">
        <f t="shared" si="41"/>
        <v>-3</v>
      </c>
      <c r="ND29" s="466">
        <f t="shared" si="41"/>
        <v>-3</v>
      </c>
      <c r="NE29" s="465">
        <f t="shared" si="41"/>
        <v>-3</v>
      </c>
      <c r="NF29" s="837">
        <f t="shared" si="41"/>
        <v>-3</v>
      </c>
      <c r="NG29" s="838">
        <f t="shared" si="41"/>
        <v>-3</v>
      </c>
      <c r="NH29" s="837">
        <f t="shared" si="41"/>
        <v>-3</v>
      </c>
      <c r="NI29" s="874">
        <f t="shared" si="41"/>
        <v>-3</v>
      </c>
      <c r="NJ29" s="466">
        <f t="shared" si="41"/>
        <v>-3</v>
      </c>
      <c r="NK29" s="465">
        <f t="shared" si="41"/>
        <v>-3</v>
      </c>
      <c r="NL29" s="466">
        <f t="shared" si="41"/>
        <v>-3</v>
      </c>
      <c r="NM29" s="465">
        <f t="shared" si="41"/>
        <v>-3</v>
      </c>
      <c r="NN29" s="466">
        <f t="shared" si="41"/>
        <v>-3</v>
      </c>
      <c r="NO29" s="465">
        <f t="shared" si="41"/>
        <v>-3</v>
      </c>
      <c r="NP29" s="466">
        <f t="shared" si="41"/>
        <v>-3</v>
      </c>
      <c r="NQ29" s="465">
        <f t="shared" si="41"/>
        <v>-3</v>
      </c>
      <c r="NR29" s="466">
        <f t="shared" si="41"/>
        <v>-3</v>
      </c>
      <c r="NS29" s="465">
        <f t="shared" si="41"/>
        <v>-3</v>
      </c>
      <c r="NT29" s="837">
        <f t="shared" si="41"/>
        <v>-3</v>
      </c>
      <c r="NU29" s="838">
        <f t="shared" si="41"/>
        <v>-3</v>
      </c>
      <c r="NV29" s="837">
        <f t="shared" si="41"/>
        <v>-3</v>
      </c>
      <c r="NW29" s="838">
        <f t="shared" si="41"/>
        <v>-3</v>
      </c>
      <c r="NX29" s="466">
        <f t="shared" si="41"/>
        <v>-3</v>
      </c>
      <c r="NY29" s="465">
        <f t="shared" si="41"/>
        <v>-3</v>
      </c>
      <c r="NZ29" s="466">
        <f t="shared" si="41"/>
        <v>-3</v>
      </c>
      <c r="OA29" s="465">
        <f t="shared" si="41"/>
        <v>-3</v>
      </c>
      <c r="OB29" s="466">
        <f t="shared" si="41"/>
        <v>-3</v>
      </c>
      <c r="OC29" s="465">
        <f t="shared" si="41"/>
        <v>-3</v>
      </c>
      <c r="OD29" s="466">
        <f t="shared" ref="OD29:QO29" si="42">SUM(OD10,OD14,OD18,OD22)</f>
        <v>-3</v>
      </c>
      <c r="OE29" s="465">
        <f t="shared" si="42"/>
        <v>-3</v>
      </c>
      <c r="OF29" s="466">
        <f t="shared" si="42"/>
        <v>-3</v>
      </c>
      <c r="OG29" s="465">
        <f t="shared" si="42"/>
        <v>-3</v>
      </c>
      <c r="OH29" s="837">
        <f t="shared" si="42"/>
        <v>-3</v>
      </c>
      <c r="OI29" s="838">
        <f t="shared" si="42"/>
        <v>-3</v>
      </c>
      <c r="OJ29" s="837">
        <f t="shared" si="42"/>
        <v>-3</v>
      </c>
      <c r="OK29" s="838">
        <f t="shared" si="42"/>
        <v>-3</v>
      </c>
      <c r="OL29" s="466">
        <f t="shared" si="42"/>
        <v>-3</v>
      </c>
      <c r="OM29" s="465">
        <f t="shared" si="42"/>
        <v>-3</v>
      </c>
      <c r="ON29" s="466">
        <f t="shared" si="42"/>
        <v>-3</v>
      </c>
      <c r="OO29" s="465">
        <f t="shared" si="42"/>
        <v>-3</v>
      </c>
      <c r="OP29" s="466">
        <f t="shared" si="42"/>
        <v>-3</v>
      </c>
      <c r="OQ29" s="465">
        <f t="shared" si="42"/>
        <v>-3</v>
      </c>
      <c r="OR29" s="466">
        <f t="shared" si="42"/>
        <v>-3</v>
      </c>
      <c r="OS29" s="465">
        <f t="shared" si="42"/>
        <v>-3</v>
      </c>
      <c r="OT29" s="466">
        <f t="shared" si="42"/>
        <v>-3</v>
      </c>
      <c r="OU29" s="465">
        <f t="shared" si="42"/>
        <v>-3</v>
      </c>
      <c r="OV29" s="837">
        <f t="shared" si="42"/>
        <v>-3</v>
      </c>
      <c r="OW29" s="838">
        <f t="shared" si="42"/>
        <v>-3</v>
      </c>
      <c r="OX29" s="837">
        <f t="shared" si="42"/>
        <v>-3</v>
      </c>
      <c r="OY29" s="838">
        <f t="shared" si="42"/>
        <v>-3</v>
      </c>
      <c r="OZ29" s="466">
        <f t="shared" si="42"/>
        <v>-3</v>
      </c>
      <c r="PA29" s="465">
        <f t="shared" si="42"/>
        <v>-3</v>
      </c>
      <c r="PB29" s="466">
        <f t="shared" si="42"/>
        <v>-3</v>
      </c>
      <c r="PC29" s="465">
        <f t="shared" si="42"/>
        <v>-3</v>
      </c>
      <c r="PD29" s="466">
        <f t="shared" si="42"/>
        <v>-3</v>
      </c>
      <c r="PE29" s="465">
        <f t="shared" si="42"/>
        <v>-3</v>
      </c>
      <c r="PF29" s="466">
        <f t="shared" si="42"/>
        <v>-3</v>
      </c>
      <c r="PG29" s="465">
        <f t="shared" si="42"/>
        <v>-3</v>
      </c>
      <c r="PH29" s="466">
        <f t="shared" si="42"/>
        <v>-3</v>
      </c>
      <c r="PI29" s="465">
        <f t="shared" si="42"/>
        <v>-3</v>
      </c>
      <c r="PJ29" s="837">
        <f t="shared" si="42"/>
        <v>-3</v>
      </c>
      <c r="PK29" s="838">
        <f t="shared" si="42"/>
        <v>-3</v>
      </c>
      <c r="PL29" s="837">
        <f t="shared" si="42"/>
        <v>-3</v>
      </c>
      <c r="PM29" s="838">
        <f t="shared" si="42"/>
        <v>-3</v>
      </c>
      <c r="PN29" s="466">
        <f t="shared" si="42"/>
        <v>-3</v>
      </c>
      <c r="PO29" s="465">
        <f t="shared" si="42"/>
        <v>-3</v>
      </c>
      <c r="PP29" s="466">
        <f t="shared" si="42"/>
        <v>-3</v>
      </c>
      <c r="PQ29" s="465">
        <f t="shared" si="42"/>
        <v>-3</v>
      </c>
      <c r="PR29" s="466">
        <f t="shared" si="42"/>
        <v>-3</v>
      </c>
      <c r="PS29" s="467">
        <f t="shared" si="42"/>
        <v>-3</v>
      </c>
      <c r="PT29" s="464">
        <f t="shared" si="42"/>
        <v>-3</v>
      </c>
      <c r="PU29" s="465">
        <f t="shared" si="42"/>
        <v>-3</v>
      </c>
      <c r="PV29" s="466">
        <f t="shared" si="42"/>
        <v>-3</v>
      </c>
      <c r="PW29" s="465">
        <f t="shared" si="42"/>
        <v>-3</v>
      </c>
      <c r="PX29" s="837">
        <f t="shared" si="42"/>
        <v>-3</v>
      </c>
      <c r="PY29" s="838">
        <f t="shared" si="42"/>
        <v>-3</v>
      </c>
      <c r="PZ29" s="837">
        <f t="shared" si="42"/>
        <v>-3</v>
      </c>
      <c r="QA29" s="838">
        <f t="shared" si="42"/>
        <v>-3</v>
      </c>
      <c r="QB29" s="466">
        <f t="shared" si="42"/>
        <v>-3</v>
      </c>
      <c r="QC29" s="465">
        <f t="shared" si="42"/>
        <v>-3</v>
      </c>
      <c r="QD29" s="466">
        <f t="shared" si="42"/>
        <v>-3</v>
      </c>
      <c r="QE29" s="465">
        <f t="shared" si="42"/>
        <v>-3</v>
      </c>
      <c r="QF29" s="466">
        <f t="shared" si="42"/>
        <v>-3</v>
      </c>
      <c r="QG29" s="465">
        <f t="shared" si="42"/>
        <v>-3</v>
      </c>
      <c r="QH29" s="466">
        <f t="shared" si="42"/>
        <v>-3</v>
      </c>
      <c r="QI29" s="465">
        <f t="shared" si="42"/>
        <v>-3</v>
      </c>
      <c r="QJ29" s="466">
        <f t="shared" si="42"/>
        <v>-3</v>
      </c>
      <c r="QK29" s="465">
        <f t="shared" si="42"/>
        <v>-3</v>
      </c>
      <c r="QL29" s="837">
        <f t="shared" si="42"/>
        <v>-3</v>
      </c>
      <c r="QM29" s="838">
        <f t="shared" si="42"/>
        <v>-3</v>
      </c>
      <c r="QN29" s="837">
        <f t="shared" si="42"/>
        <v>-3</v>
      </c>
      <c r="QO29" s="838">
        <f t="shared" si="42"/>
        <v>-3</v>
      </c>
      <c r="QP29" s="466">
        <f t="shared" ref="QP29:TA29" si="43">SUM(QP10,QP14,QP18,QP22)</f>
        <v>-3</v>
      </c>
      <c r="QQ29" s="465">
        <f t="shared" si="43"/>
        <v>-3</v>
      </c>
      <c r="QR29" s="466">
        <f t="shared" si="43"/>
        <v>-3</v>
      </c>
      <c r="QS29" s="465">
        <f t="shared" si="43"/>
        <v>-3</v>
      </c>
      <c r="QT29" s="466">
        <f t="shared" si="43"/>
        <v>-3</v>
      </c>
      <c r="QU29" s="465">
        <f t="shared" si="43"/>
        <v>-3</v>
      </c>
      <c r="QV29" s="903">
        <f t="shared" si="43"/>
        <v>-3</v>
      </c>
      <c r="QW29" s="180">
        <f t="shared" si="43"/>
        <v>-3</v>
      </c>
      <c r="QX29" s="466">
        <f t="shared" si="43"/>
        <v>-3</v>
      </c>
      <c r="QY29" s="465">
        <f t="shared" si="43"/>
        <v>-3</v>
      </c>
      <c r="QZ29" s="837">
        <f t="shared" si="43"/>
        <v>-3</v>
      </c>
      <c r="RA29" s="838">
        <f t="shared" si="43"/>
        <v>-3</v>
      </c>
      <c r="RB29" s="837">
        <f t="shared" si="43"/>
        <v>-3</v>
      </c>
      <c r="RC29" s="838">
        <f t="shared" si="43"/>
        <v>-3</v>
      </c>
      <c r="RD29" s="466">
        <f t="shared" si="43"/>
        <v>-3</v>
      </c>
      <c r="RE29" s="465">
        <f t="shared" si="43"/>
        <v>-3</v>
      </c>
      <c r="RF29" s="466">
        <f t="shared" si="43"/>
        <v>-3</v>
      </c>
      <c r="RG29" s="465">
        <f t="shared" si="43"/>
        <v>-3</v>
      </c>
      <c r="RH29" s="466">
        <f t="shared" si="43"/>
        <v>-3</v>
      </c>
      <c r="RI29" s="465">
        <f t="shared" si="43"/>
        <v>-3</v>
      </c>
      <c r="RJ29" s="466">
        <f t="shared" si="43"/>
        <v>-3</v>
      </c>
      <c r="RK29" s="465">
        <f t="shared" si="43"/>
        <v>-3</v>
      </c>
      <c r="RL29" s="466">
        <f t="shared" si="43"/>
        <v>-3</v>
      </c>
      <c r="RM29" s="465">
        <f t="shared" si="43"/>
        <v>-3</v>
      </c>
      <c r="RN29" s="837">
        <f t="shared" si="43"/>
        <v>-3</v>
      </c>
      <c r="RO29" s="838">
        <f t="shared" si="43"/>
        <v>-3</v>
      </c>
      <c r="RP29" s="837">
        <f t="shared" si="43"/>
        <v>-3</v>
      </c>
      <c r="RQ29" s="838">
        <f t="shared" si="43"/>
        <v>-3</v>
      </c>
      <c r="RR29" s="466">
        <f t="shared" si="43"/>
        <v>-3</v>
      </c>
      <c r="RS29" s="465">
        <f t="shared" si="43"/>
        <v>-3</v>
      </c>
      <c r="RT29" s="466">
        <f t="shared" si="43"/>
        <v>-3</v>
      </c>
      <c r="RU29" s="465">
        <f t="shared" si="43"/>
        <v>-3</v>
      </c>
      <c r="RV29" s="466">
        <f t="shared" si="43"/>
        <v>-3</v>
      </c>
      <c r="RW29" s="465">
        <f t="shared" si="43"/>
        <v>-3</v>
      </c>
      <c r="RX29" s="466">
        <f t="shared" si="43"/>
        <v>-3</v>
      </c>
      <c r="RY29" s="465">
        <f t="shared" si="43"/>
        <v>-3</v>
      </c>
      <c r="RZ29" s="466">
        <f t="shared" si="43"/>
        <v>-3</v>
      </c>
      <c r="SA29" s="465">
        <f t="shared" si="43"/>
        <v>-3</v>
      </c>
      <c r="SB29" s="837">
        <f t="shared" si="43"/>
        <v>-3</v>
      </c>
      <c r="SC29" s="874">
        <f t="shared" si="43"/>
        <v>-3</v>
      </c>
      <c r="SD29" s="915">
        <f t="shared" si="43"/>
        <v>-3</v>
      </c>
      <c r="SE29" s="838">
        <f t="shared" si="43"/>
        <v>-3</v>
      </c>
      <c r="SF29" s="466">
        <f t="shared" si="43"/>
        <v>-3</v>
      </c>
      <c r="SG29" s="465">
        <f t="shared" si="43"/>
        <v>-3</v>
      </c>
      <c r="SH29" s="466">
        <f t="shared" si="43"/>
        <v>-3</v>
      </c>
      <c r="SI29" s="465">
        <f t="shared" si="43"/>
        <v>-3</v>
      </c>
      <c r="SJ29" s="466">
        <f t="shared" si="43"/>
        <v>-3</v>
      </c>
      <c r="SK29" s="465">
        <f t="shared" si="43"/>
        <v>-3</v>
      </c>
      <c r="SL29" s="466">
        <f t="shared" si="43"/>
        <v>-3</v>
      </c>
      <c r="SM29" s="465">
        <f t="shared" si="43"/>
        <v>-3</v>
      </c>
      <c r="SN29" s="466">
        <f t="shared" si="43"/>
        <v>-3</v>
      </c>
      <c r="SO29" s="465">
        <f t="shared" si="43"/>
        <v>-3</v>
      </c>
      <c r="SP29" s="837">
        <f t="shared" si="43"/>
        <v>-3</v>
      </c>
      <c r="SQ29" s="838">
        <f t="shared" si="43"/>
        <v>-3</v>
      </c>
      <c r="SR29" s="837">
        <f t="shared" si="43"/>
        <v>-3</v>
      </c>
      <c r="SS29" s="838">
        <f t="shared" si="43"/>
        <v>-3</v>
      </c>
      <c r="ST29" s="466">
        <f t="shared" si="43"/>
        <v>-3</v>
      </c>
      <c r="SU29" s="465">
        <f t="shared" si="43"/>
        <v>-3</v>
      </c>
      <c r="SV29" s="466">
        <f t="shared" si="43"/>
        <v>-3</v>
      </c>
      <c r="SW29" s="465">
        <f t="shared" si="43"/>
        <v>-3</v>
      </c>
      <c r="SX29" s="466">
        <f t="shared" si="43"/>
        <v>-3</v>
      </c>
      <c r="SY29" s="465">
        <f t="shared" si="43"/>
        <v>-3</v>
      </c>
      <c r="SZ29" s="466">
        <f t="shared" si="43"/>
        <v>-3</v>
      </c>
      <c r="TA29" s="465">
        <f t="shared" si="43"/>
        <v>-3</v>
      </c>
      <c r="TB29" s="466">
        <f t="shared" ref="TB29:VM29" si="44">SUM(TB10,TB14,TB18,TB22)</f>
        <v>-3</v>
      </c>
      <c r="TC29" s="465">
        <f t="shared" si="44"/>
        <v>-3</v>
      </c>
      <c r="TD29" s="837">
        <f t="shared" si="44"/>
        <v>-3</v>
      </c>
      <c r="TE29" s="838">
        <f t="shared" si="44"/>
        <v>-3</v>
      </c>
      <c r="TF29" s="837">
        <f t="shared" si="44"/>
        <v>-3</v>
      </c>
      <c r="TG29" s="838">
        <f t="shared" si="44"/>
        <v>-3</v>
      </c>
      <c r="TH29" s="466">
        <f t="shared" si="44"/>
        <v>-3</v>
      </c>
      <c r="TI29" s="465">
        <f t="shared" si="44"/>
        <v>-3</v>
      </c>
      <c r="TJ29" s="466">
        <f t="shared" si="44"/>
        <v>-3</v>
      </c>
      <c r="TK29" s="465">
        <f t="shared" si="44"/>
        <v>-3</v>
      </c>
      <c r="TL29" s="466">
        <f t="shared" si="44"/>
        <v>-3</v>
      </c>
      <c r="TM29" s="465">
        <f t="shared" si="44"/>
        <v>-3</v>
      </c>
      <c r="TN29" s="466">
        <f t="shared" si="44"/>
        <v>-3</v>
      </c>
      <c r="TO29" s="465">
        <f t="shared" si="44"/>
        <v>-3</v>
      </c>
      <c r="TP29" s="466">
        <f t="shared" si="44"/>
        <v>-3</v>
      </c>
      <c r="TQ29" s="465">
        <f t="shared" si="44"/>
        <v>-3</v>
      </c>
      <c r="TR29" s="837">
        <f t="shared" si="44"/>
        <v>-3</v>
      </c>
      <c r="TS29" s="838">
        <f t="shared" si="44"/>
        <v>-3</v>
      </c>
      <c r="TT29" s="837">
        <f t="shared" si="44"/>
        <v>-3</v>
      </c>
      <c r="TU29" s="838">
        <f t="shared" si="44"/>
        <v>-3</v>
      </c>
      <c r="TV29" s="466">
        <f t="shared" si="44"/>
        <v>-3</v>
      </c>
      <c r="TW29" s="465">
        <f t="shared" si="44"/>
        <v>-3</v>
      </c>
      <c r="TX29" s="466">
        <f t="shared" si="44"/>
        <v>-3</v>
      </c>
      <c r="TY29" s="465">
        <f t="shared" si="44"/>
        <v>-3</v>
      </c>
      <c r="TZ29" s="466">
        <f t="shared" si="44"/>
        <v>-3</v>
      </c>
      <c r="UA29" s="465">
        <f t="shared" si="44"/>
        <v>-3</v>
      </c>
      <c r="UB29" s="466">
        <f t="shared" si="44"/>
        <v>-3</v>
      </c>
      <c r="UC29" s="465">
        <f t="shared" si="44"/>
        <v>-3</v>
      </c>
      <c r="UD29" s="466">
        <f t="shared" si="44"/>
        <v>-3</v>
      </c>
      <c r="UE29" s="465">
        <f t="shared" si="44"/>
        <v>-3</v>
      </c>
      <c r="UF29" s="837">
        <f t="shared" si="44"/>
        <v>-3</v>
      </c>
      <c r="UG29" s="838">
        <f t="shared" si="44"/>
        <v>-3</v>
      </c>
      <c r="UH29" s="837">
        <f t="shared" si="44"/>
        <v>-3</v>
      </c>
      <c r="UI29" s="838">
        <f t="shared" si="44"/>
        <v>-3</v>
      </c>
      <c r="UJ29" s="466">
        <f t="shared" si="44"/>
        <v>-3</v>
      </c>
      <c r="UK29" s="467">
        <f t="shared" si="44"/>
        <v>-3</v>
      </c>
      <c r="UL29" s="468">
        <f t="shared" si="44"/>
        <v>-3</v>
      </c>
      <c r="UM29" s="465">
        <f t="shared" si="44"/>
        <v>-3</v>
      </c>
      <c r="UN29" s="466">
        <f t="shared" si="44"/>
        <v>-3</v>
      </c>
      <c r="UO29" s="465">
        <f t="shared" si="44"/>
        <v>-3</v>
      </c>
      <c r="UP29" s="466">
        <f t="shared" si="44"/>
        <v>-3</v>
      </c>
      <c r="UQ29" s="465">
        <f t="shared" si="44"/>
        <v>-3</v>
      </c>
      <c r="UR29" s="466">
        <f t="shared" si="44"/>
        <v>-3</v>
      </c>
      <c r="US29" s="465">
        <f t="shared" si="44"/>
        <v>-3</v>
      </c>
      <c r="UT29" s="903">
        <f t="shared" si="44"/>
        <v>-3</v>
      </c>
      <c r="UU29" s="180">
        <f t="shared" si="44"/>
        <v>-3</v>
      </c>
      <c r="UV29" s="837">
        <f t="shared" si="44"/>
        <v>-3</v>
      </c>
      <c r="UW29" s="838">
        <f t="shared" si="44"/>
        <v>-3</v>
      </c>
      <c r="UX29" s="466">
        <f t="shared" si="44"/>
        <v>-3</v>
      </c>
      <c r="UY29" s="465">
        <f t="shared" si="44"/>
        <v>-3</v>
      </c>
      <c r="UZ29" s="466">
        <f t="shared" si="44"/>
        <v>-3</v>
      </c>
      <c r="VA29" s="465">
        <f t="shared" si="44"/>
        <v>-3</v>
      </c>
      <c r="VB29" s="466">
        <f t="shared" si="44"/>
        <v>-3</v>
      </c>
      <c r="VC29" s="465">
        <f t="shared" si="44"/>
        <v>-3</v>
      </c>
      <c r="VD29" s="466">
        <f t="shared" si="44"/>
        <v>-3</v>
      </c>
      <c r="VE29" s="465">
        <f t="shared" si="44"/>
        <v>-3</v>
      </c>
      <c r="VF29" s="466">
        <f t="shared" si="44"/>
        <v>-3</v>
      </c>
      <c r="VG29" s="465">
        <f t="shared" si="44"/>
        <v>-3</v>
      </c>
      <c r="VH29" s="837">
        <f t="shared" si="44"/>
        <v>-3</v>
      </c>
      <c r="VI29" s="838">
        <f t="shared" si="44"/>
        <v>-3</v>
      </c>
      <c r="VJ29" s="837">
        <f t="shared" si="44"/>
        <v>-3</v>
      </c>
      <c r="VK29" s="838">
        <f t="shared" si="44"/>
        <v>-3</v>
      </c>
      <c r="VL29" s="466">
        <f t="shared" si="44"/>
        <v>-3</v>
      </c>
      <c r="VM29" s="465">
        <f t="shared" si="44"/>
        <v>-3</v>
      </c>
      <c r="VN29" s="466">
        <f t="shared" ref="VN29:XY29" si="45">SUM(VN10,VN14,VN18,VN22)</f>
        <v>-3</v>
      </c>
      <c r="VO29" s="465">
        <f t="shared" si="45"/>
        <v>-3</v>
      </c>
      <c r="VP29" s="466">
        <f t="shared" si="45"/>
        <v>-3</v>
      </c>
      <c r="VQ29" s="465">
        <f t="shared" si="45"/>
        <v>-3</v>
      </c>
      <c r="VR29" s="466">
        <f t="shared" si="45"/>
        <v>-3</v>
      </c>
      <c r="VS29" s="465">
        <f t="shared" si="45"/>
        <v>-3</v>
      </c>
      <c r="VT29" s="466">
        <f t="shared" si="45"/>
        <v>-3</v>
      </c>
      <c r="VU29" s="465">
        <f t="shared" si="45"/>
        <v>-3</v>
      </c>
      <c r="VV29" s="837">
        <f t="shared" si="45"/>
        <v>-3</v>
      </c>
      <c r="VW29" s="838">
        <f t="shared" si="45"/>
        <v>-3</v>
      </c>
      <c r="VX29" s="837">
        <f t="shared" si="45"/>
        <v>-3</v>
      </c>
      <c r="VY29" s="838">
        <f t="shared" si="45"/>
        <v>-3</v>
      </c>
      <c r="VZ29" s="466">
        <f t="shared" si="45"/>
        <v>-3</v>
      </c>
      <c r="WA29" s="465">
        <f t="shared" si="45"/>
        <v>-3</v>
      </c>
      <c r="WB29" s="466">
        <f t="shared" si="45"/>
        <v>-3</v>
      </c>
      <c r="WC29" s="465">
        <f t="shared" si="45"/>
        <v>-3</v>
      </c>
      <c r="WD29" s="466">
        <f t="shared" si="45"/>
        <v>-3</v>
      </c>
      <c r="WE29" s="465">
        <f t="shared" si="45"/>
        <v>-3</v>
      </c>
      <c r="WF29" s="466">
        <f t="shared" si="45"/>
        <v>-3</v>
      </c>
      <c r="WG29" s="465">
        <f t="shared" si="45"/>
        <v>-3</v>
      </c>
      <c r="WH29" s="466">
        <f t="shared" si="45"/>
        <v>-3</v>
      </c>
      <c r="WI29" s="465">
        <f t="shared" si="45"/>
        <v>-3</v>
      </c>
      <c r="WJ29" s="837">
        <f t="shared" si="45"/>
        <v>-3</v>
      </c>
      <c r="WK29" s="838">
        <f t="shared" si="45"/>
        <v>-3</v>
      </c>
      <c r="WL29" s="837">
        <f t="shared" si="45"/>
        <v>-3</v>
      </c>
      <c r="WM29" s="838">
        <f t="shared" si="45"/>
        <v>-3</v>
      </c>
      <c r="WN29" s="466">
        <f t="shared" si="45"/>
        <v>-3</v>
      </c>
      <c r="WO29" s="465">
        <f t="shared" si="45"/>
        <v>-3</v>
      </c>
      <c r="WP29" s="466">
        <f t="shared" si="45"/>
        <v>-3</v>
      </c>
      <c r="WQ29" s="465">
        <f t="shared" si="45"/>
        <v>-3</v>
      </c>
      <c r="WR29" s="466">
        <f t="shared" si="45"/>
        <v>-3</v>
      </c>
      <c r="WS29" s="465">
        <f t="shared" si="45"/>
        <v>-3</v>
      </c>
      <c r="WT29" s="466">
        <f t="shared" si="45"/>
        <v>-3</v>
      </c>
      <c r="WU29" s="467">
        <f t="shared" si="45"/>
        <v>-3</v>
      </c>
      <c r="WV29" s="179">
        <f t="shared" si="45"/>
        <v>-3</v>
      </c>
      <c r="WW29" s="180">
        <f t="shared" si="45"/>
        <v>-3</v>
      </c>
      <c r="WX29" s="837">
        <f t="shared" si="45"/>
        <v>-3</v>
      </c>
      <c r="WY29" s="838">
        <f t="shared" si="45"/>
        <v>-3</v>
      </c>
      <c r="WZ29" s="837">
        <f t="shared" si="45"/>
        <v>-3</v>
      </c>
      <c r="XA29" s="838">
        <f t="shared" si="45"/>
        <v>-3</v>
      </c>
      <c r="XB29" s="466">
        <f t="shared" si="45"/>
        <v>-3</v>
      </c>
      <c r="XC29" s="465">
        <f t="shared" si="45"/>
        <v>-3</v>
      </c>
      <c r="XD29" s="466">
        <f t="shared" si="45"/>
        <v>-3</v>
      </c>
      <c r="XE29" s="465">
        <f t="shared" si="45"/>
        <v>-3</v>
      </c>
      <c r="XF29" s="466">
        <f t="shared" si="45"/>
        <v>-3</v>
      </c>
      <c r="XG29" s="465">
        <f t="shared" si="45"/>
        <v>-3</v>
      </c>
      <c r="XH29" s="466">
        <f t="shared" si="45"/>
        <v>-3</v>
      </c>
      <c r="XI29" s="465">
        <f t="shared" si="45"/>
        <v>-3</v>
      </c>
      <c r="XJ29" s="466">
        <f t="shared" si="45"/>
        <v>-3</v>
      </c>
      <c r="XK29" s="465">
        <f t="shared" si="45"/>
        <v>-3</v>
      </c>
      <c r="XL29" s="837">
        <f t="shared" si="45"/>
        <v>-3</v>
      </c>
      <c r="XM29" s="838">
        <f t="shared" si="45"/>
        <v>-3</v>
      </c>
      <c r="XN29" s="837">
        <f t="shared" si="45"/>
        <v>-3</v>
      </c>
      <c r="XO29" s="838">
        <f t="shared" si="45"/>
        <v>-3</v>
      </c>
      <c r="XP29" s="466">
        <f t="shared" si="45"/>
        <v>-3</v>
      </c>
      <c r="XQ29" s="465">
        <f t="shared" si="45"/>
        <v>-3</v>
      </c>
      <c r="XR29" s="466">
        <f t="shared" si="45"/>
        <v>-3</v>
      </c>
      <c r="XS29" s="465">
        <f t="shared" si="45"/>
        <v>-3</v>
      </c>
      <c r="XT29" s="466">
        <f t="shared" si="45"/>
        <v>-3</v>
      </c>
      <c r="XU29" s="465">
        <f t="shared" si="45"/>
        <v>-3</v>
      </c>
      <c r="XV29" s="466">
        <f t="shared" si="45"/>
        <v>-3</v>
      </c>
      <c r="XW29" s="465">
        <f t="shared" si="45"/>
        <v>-3</v>
      </c>
      <c r="XX29" s="466">
        <f t="shared" si="45"/>
        <v>-3</v>
      </c>
      <c r="XY29" s="465">
        <f t="shared" si="45"/>
        <v>-3</v>
      </c>
      <c r="XZ29" s="837">
        <f t="shared" ref="XZ29:AAK29" si="46">SUM(XZ10,XZ14,XZ18,XZ22)</f>
        <v>-3</v>
      </c>
      <c r="YA29" s="838">
        <f t="shared" si="46"/>
        <v>-3</v>
      </c>
      <c r="YB29" s="837">
        <f t="shared" si="46"/>
        <v>-3</v>
      </c>
      <c r="YC29" s="838">
        <f t="shared" si="46"/>
        <v>-3</v>
      </c>
      <c r="YD29" s="466">
        <f t="shared" si="46"/>
        <v>-3</v>
      </c>
      <c r="YE29" s="465">
        <f t="shared" si="46"/>
        <v>-3</v>
      </c>
      <c r="YF29" s="466">
        <f t="shared" si="46"/>
        <v>-3</v>
      </c>
      <c r="YG29" s="465">
        <f t="shared" si="46"/>
        <v>-3</v>
      </c>
      <c r="YH29" s="466">
        <f t="shared" si="46"/>
        <v>-3</v>
      </c>
      <c r="YI29" s="465">
        <f t="shared" si="46"/>
        <v>-3</v>
      </c>
      <c r="YJ29" s="466">
        <f t="shared" si="46"/>
        <v>-3</v>
      </c>
      <c r="YK29" s="465">
        <f t="shared" si="46"/>
        <v>-3</v>
      </c>
      <c r="YL29" s="466">
        <f t="shared" si="46"/>
        <v>-3</v>
      </c>
      <c r="YM29" s="465">
        <f t="shared" si="46"/>
        <v>-3</v>
      </c>
      <c r="YN29" s="837">
        <f t="shared" si="46"/>
        <v>-3</v>
      </c>
      <c r="YO29" s="838">
        <f t="shared" si="46"/>
        <v>-3</v>
      </c>
      <c r="YP29" s="837">
        <f t="shared" si="46"/>
        <v>-3</v>
      </c>
      <c r="YQ29" s="838">
        <f t="shared" si="46"/>
        <v>-3</v>
      </c>
      <c r="YR29" s="466">
        <f t="shared" si="46"/>
        <v>-3</v>
      </c>
      <c r="YS29" s="465">
        <f t="shared" si="46"/>
        <v>-3</v>
      </c>
      <c r="YT29" s="466">
        <f t="shared" si="46"/>
        <v>-3</v>
      </c>
      <c r="YU29" s="465">
        <f t="shared" si="46"/>
        <v>-3</v>
      </c>
      <c r="YV29" s="466">
        <f t="shared" si="46"/>
        <v>-3</v>
      </c>
      <c r="YW29" s="465">
        <f t="shared" si="46"/>
        <v>-3</v>
      </c>
      <c r="YX29" s="466">
        <f t="shared" si="46"/>
        <v>-3</v>
      </c>
      <c r="YY29" s="465">
        <f t="shared" si="46"/>
        <v>-3</v>
      </c>
      <c r="YZ29" s="466">
        <f t="shared" si="46"/>
        <v>-3</v>
      </c>
      <c r="ZA29" s="465">
        <f t="shared" si="46"/>
        <v>-3</v>
      </c>
      <c r="ZB29" s="837">
        <f t="shared" si="46"/>
        <v>-3</v>
      </c>
      <c r="ZC29" s="874">
        <f t="shared" si="46"/>
        <v>-3</v>
      </c>
      <c r="ZD29" s="948">
        <f t="shared" si="46"/>
        <v>-3</v>
      </c>
      <c r="ZE29" s="180">
        <f t="shared" si="46"/>
        <v>-3</v>
      </c>
      <c r="ZF29" s="466">
        <f t="shared" si="46"/>
        <v>-3</v>
      </c>
      <c r="ZG29" s="465">
        <f t="shared" si="46"/>
        <v>-3</v>
      </c>
      <c r="ZH29" s="466">
        <f t="shared" si="46"/>
        <v>-3</v>
      </c>
      <c r="ZI29" s="465">
        <f t="shared" si="46"/>
        <v>-3</v>
      </c>
      <c r="ZJ29" s="466">
        <f t="shared" si="46"/>
        <v>-3</v>
      </c>
      <c r="ZK29" s="465">
        <f t="shared" si="46"/>
        <v>-3</v>
      </c>
      <c r="ZL29" s="466">
        <f t="shared" si="46"/>
        <v>-3</v>
      </c>
      <c r="ZM29" s="465">
        <f t="shared" si="46"/>
        <v>-3</v>
      </c>
      <c r="ZN29" s="466">
        <f t="shared" si="46"/>
        <v>-3</v>
      </c>
      <c r="ZO29" s="465">
        <f t="shared" si="46"/>
        <v>-3</v>
      </c>
      <c r="ZP29" s="837">
        <f t="shared" si="46"/>
        <v>-3</v>
      </c>
      <c r="ZQ29" s="838">
        <f t="shared" si="46"/>
        <v>-3</v>
      </c>
      <c r="ZR29" s="903">
        <f t="shared" si="46"/>
        <v>-3</v>
      </c>
      <c r="ZS29" s="180">
        <f t="shared" si="46"/>
        <v>-3</v>
      </c>
      <c r="ZT29" s="466">
        <f t="shared" si="46"/>
        <v>-3</v>
      </c>
      <c r="ZU29" s="465">
        <f t="shared" si="46"/>
        <v>-3</v>
      </c>
      <c r="ZV29" s="466">
        <f t="shared" si="46"/>
        <v>-3</v>
      </c>
      <c r="ZW29" s="465">
        <f t="shared" si="46"/>
        <v>-3</v>
      </c>
      <c r="ZX29" s="466">
        <f t="shared" si="46"/>
        <v>-3</v>
      </c>
      <c r="ZY29" s="465">
        <f t="shared" si="46"/>
        <v>-3</v>
      </c>
      <c r="ZZ29" s="466">
        <f t="shared" si="46"/>
        <v>-3</v>
      </c>
      <c r="AAA29" s="465">
        <f t="shared" si="46"/>
        <v>-3</v>
      </c>
      <c r="AAB29" s="466">
        <f t="shared" si="46"/>
        <v>-3</v>
      </c>
      <c r="AAC29" s="465">
        <f t="shared" si="46"/>
        <v>-3</v>
      </c>
      <c r="AAD29" s="837">
        <f t="shared" si="46"/>
        <v>-3</v>
      </c>
      <c r="AAE29" s="838">
        <f t="shared" si="46"/>
        <v>-3</v>
      </c>
      <c r="AAF29" s="837">
        <f t="shared" si="46"/>
        <v>-3</v>
      </c>
      <c r="AAG29" s="838">
        <f t="shared" si="46"/>
        <v>-3</v>
      </c>
      <c r="AAH29" s="466">
        <f t="shared" si="46"/>
        <v>-3</v>
      </c>
      <c r="AAI29" s="465">
        <f t="shared" si="46"/>
        <v>-3</v>
      </c>
      <c r="AAJ29" s="466">
        <f t="shared" si="46"/>
        <v>-3</v>
      </c>
      <c r="AAK29" s="465">
        <f t="shared" si="46"/>
        <v>-3</v>
      </c>
      <c r="AAL29" s="466">
        <f t="shared" ref="AAL29:ABM29" si="47">SUM(AAL10,AAL14,AAL18,AAL22)</f>
        <v>-3</v>
      </c>
      <c r="AAM29" s="465">
        <f t="shared" si="47"/>
        <v>-3</v>
      </c>
      <c r="AAN29" s="466">
        <f t="shared" si="47"/>
        <v>-3</v>
      </c>
      <c r="AAO29" s="465">
        <f t="shared" si="47"/>
        <v>-3</v>
      </c>
      <c r="AAP29" s="466">
        <f t="shared" si="47"/>
        <v>-3</v>
      </c>
      <c r="AAQ29" s="465">
        <f t="shared" si="47"/>
        <v>-3</v>
      </c>
      <c r="AAR29" s="837">
        <f t="shared" si="47"/>
        <v>-3</v>
      </c>
      <c r="AAS29" s="838">
        <f t="shared" si="47"/>
        <v>-3</v>
      </c>
      <c r="AAT29" s="837">
        <f t="shared" si="47"/>
        <v>-3</v>
      </c>
      <c r="AAU29" s="838">
        <f t="shared" si="47"/>
        <v>-3</v>
      </c>
      <c r="AAV29" s="466">
        <f t="shared" si="47"/>
        <v>-3</v>
      </c>
      <c r="AAW29" s="465">
        <f t="shared" si="47"/>
        <v>-3</v>
      </c>
      <c r="AAX29" s="466">
        <f t="shared" si="47"/>
        <v>-3</v>
      </c>
      <c r="AAY29" s="465">
        <f t="shared" si="47"/>
        <v>-3</v>
      </c>
      <c r="AAZ29" s="903">
        <f t="shared" si="47"/>
        <v>-3</v>
      </c>
      <c r="ABA29" s="180">
        <f t="shared" si="47"/>
        <v>-3</v>
      </c>
      <c r="ABB29" s="466">
        <f t="shared" si="47"/>
        <v>-3</v>
      </c>
      <c r="ABC29" s="465">
        <f t="shared" si="47"/>
        <v>-3</v>
      </c>
      <c r="ABD29" s="466">
        <f t="shared" si="47"/>
        <v>-3</v>
      </c>
      <c r="ABE29" s="465">
        <f t="shared" si="47"/>
        <v>-3</v>
      </c>
      <c r="ABF29" s="837">
        <f t="shared" si="47"/>
        <v>-3</v>
      </c>
      <c r="ABG29" s="838">
        <f t="shared" si="47"/>
        <v>-3</v>
      </c>
      <c r="ABH29" s="837">
        <f t="shared" si="47"/>
        <v>-3</v>
      </c>
      <c r="ABI29" s="838">
        <f t="shared" si="47"/>
        <v>-3</v>
      </c>
      <c r="ABJ29" s="466">
        <f t="shared" si="47"/>
        <v>-3</v>
      </c>
      <c r="ABK29" s="465">
        <f t="shared" si="47"/>
        <v>-3</v>
      </c>
      <c r="ABL29" s="466">
        <f t="shared" si="47"/>
        <v>-3</v>
      </c>
      <c r="ABM29" s="465">
        <f t="shared" si="47"/>
        <v>-3</v>
      </c>
      <c r="ABN29" s="298"/>
    </row>
    <row r="30" spans="1:742" ht="13.35" customHeight="1" thickBot="1">
      <c r="A30" s="298"/>
      <c r="B30" s="1065"/>
      <c r="C30" s="105" t="s">
        <v>121</v>
      </c>
      <c r="D30" s="321">
        <v>6</v>
      </c>
      <c r="E30" s="298"/>
      <c r="F30" s="298"/>
      <c r="G30" s="298"/>
      <c r="H30" s="298"/>
      <c r="I30" s="298"/>
      <c r="J30" s="181">
        <f t="shared" ref="J30:BU30" si="48">SUM(J11,J15,J19,J23)</f>
        <v>0</v>
      </c>
      <c r="K30" s="182">
        <f t="shared" si="48"/>
        <v>0</v>
      </c>
      <c r="L30" s="471">
        <f t="shared" si="48"/>
        <v>1</v>
      </c>
      <c r="M30" s="470">
        <f t="shared" si="48"/>
        <v>0</v>
      </c>
      <c r="N30" s="471">
        <f t="shared" si="48"/>
        <v>1</v>
      </c>
      <c r="O30" s="470">
        <f t="shared" si="48"/>
        <v>0</v>
      </c>
      <c r="P30" s="471">
        <f t="shared" si="48"/>
        <v>0</v>
      </c>
      <c r="Q30" s="470">
        <f t="shared" si="48"/>
        <v>0</v>
      </c>
      <c r="R30" s="839">
        <f t="shared" si="48"/>
        <v>0</v>
      </c>
      <c r="S30" s="840">
        <f t="shared" si="48"/>
        <v>0</v>
      </c>
      <c r="T30" s="839">
        <f t="shared" si="48"/>
        <v>0</v>
      </c>
      <c r="U30" s="840">
        <f t="shared" si="48"/>
        <v>0</v>
      </c>
      <c r="V30" s="471">
        <f t="shared" si="48"/>
        <v>0</v>
      </c>
      <c r="W30" s="470">
        <f t="shared" si="48"/>
        <v>0</v>
      </c>
      <c r="X30" s="471">
        <f t="shared" si="48"/>
        <v>0</v>
      </c>
      <c r="Y30" s="470">
        <f t="shared" si="48"/>
        <v>0</v>
      </c>
      <c r="Z30" s="471">
        <f t="shared" si="48"/>
        <v>0</v>
      </c>
      <c r="AA30" s="470">
        <f t="shared" si="48"/>
        <v>0</v>
      </c>
      <c r="AB30" s="471">
        <f t="shared" si="48"/>
        <v>0</v>
      </c>
      <c r="AC30" s="470">
        <f t="shared" si="48"/>
        <v>0</v>
      </c>
      <c r="AD30" s="471">
        <f t="shared" si="48"/>
        <v>0</v>
      </c>
      <c r="AE30" s="470">
        <f t="shared" si="48"/>
        <v>0</v>
      </c>
      <c r="AF30" s="839">
        <f t="shared" si="48"/>
        <v>0</v>
      </c>
      <c r="AG30" s="840">
        <f t="shared" si="48"/>
        <v>0</v>
      </c>
      <c r="AH30" s="839">
        <f t="shared" si="48"/>
        <v>0</v>
      </c>
      <c r="AI30" s="840">
        <f t="shared" si="48"/>
        <v>0</v>
      </c>
      <c r="AJ30" s="471">
        <f t="shared" si="48"/>
        <v>0</v>
      </c>
      <c r="AK30" s="470">
        <f t="shared" si="48"/>
        <v>0</v>
      </c>
      <c r="AL30" s="471">
        <f t="shared" si="48"/>
        <v>0</v>
      </c>
      <c r="AM30" s="470">
        <f t="shared" si="48"/>
        <v>0</v>
      </c>
      <c r="AN30" s="471">
        <f t="shared" si="48"/>
        <v>0</v>
      </c>
      <c r="AO30" s="470">
        <f t="shared" si="48"/>
        <v>0</v>
      </c>
      <c r="AP30" s="471">
        <f t="shared" si="48"/>
        <v>0</v>
      </c>
      <c r="AQ30" s="470">
        <f t="shared" si="48"/>
        <v>0</v>
      </c>
      <c r="AR30" s="471">
        <f t="shared" si="48"/>
        <v>0</v>
      </c>
      <c r="AS30" s="470">
        <f t="shared" si="48"/>
        <v>0</v>
      </c>
      <c r="AT30" s="839">
        <f t="shared" si="48"/>
        <v>0</v>
      </c>
      <c r="AU30" s="840">
        <f t="shared" si="48"/>
        <v>0</v>
      </c>
      <c r="AV30" s="839">
        <f t="shared" si="48"/>
        <v>0</v>
      </c>
      <c r="AW30" s="840">
        <f t="shared" si="48"/>
        <v>0</v>
      </c>
      <c r="AX30" s="471">
        <f t="shared" si="48"/>
        <v>0</v>
      </c>
      <c r="AY30" s="470">
        <f t="shared" si="48"/>
        <v>0</v>
      </c>
      <c r="AZ30" s="471">
        <f t="shared" si="48"/>
        <v>0</v>
      </c>
      <c r="BA30" s="470">
        <f t="shared" si="48"/>
        <v>0</v>
      </c>
      <c r="BB30" s="471">
        <f t="shared" si="48"/>
        <v>0</v>
      </c>
      <c r="BC30" s="470">
        <f t="shared" si="48"/>
        <v>0</v>
      </c>
      <c r="BD30" s="471">
        <f t="shared" si="48"/>
        <v>0</v>
      </c>
      <c r="BE30" s="470">
        <f t="shared" si="48"/>
        <v>0</v>
      </c>
      <c r="BF30" s="471">
        <f t="shared" si="48"/>
        <v>0</v>
      </c>
      <c r="BG30" s="470">
        <f t="shared" si="48"/>
        <v>0</v>
      </c>
      <c r="BH30" s="839">
        <f t="shared" si="48"/>
        <v>0</v>
      </c>
      <c r="BI30" s="840">
        <f t="shared" si="48"/>
        <v>0</v>
      </c>
      <c r="BJ30" s="839">
        <f t="shared" si="48"/>
        <v>0</v>
      </c>
      <c r="BK30" s="840">
        <f t="shared" si="48"/>
        <v>0</v>
      </c>
      <c r="BL30" s="471">
        <f t="shared" si="48"/>
        <v>0</v>
      </c>
      <c r="BM30" s="470">
        <f t="shared" si="48"/>
        <v>0</v>
      </c>
      <c r="BN30" s="471">
        <f t="shared" si="48"/>
        <v>0</v>
      </c>
      <c r="BO30" s="470">
        <f t="shared" si="48"/>
        <v>0</v>
      </c>
      <c r="BP30" s="471">
        <f t="shared" si="48"/>
        <v>0</v>
      </c>
      <c r="BQ30" s="470">
        <f t="shared" si="48"/>
        <v>0</v>
      </c>
      <c r="BR30" s="471">
        <f t="shared" si="48"/>
        <v>0</v>
      </c>
      <c r="BS30" s="472">
        <f t="shared" si="48"/>
        <v>0</v>
      </c>
      <c r="BT30" s="469">
        <f t="shared" si="48"/>
        <v>0</v>
      </c>
      <c r="BU30" s="470">
        <f t="shared" si="48"/>
        <v>0</v>
      </c>
      <c r="BV30" s="839">
        <f t="shared" ref="BV30:EG30" si="49">SUM(BV11,BV15,BV19,BV23)</f>
        <v>0</v>
      </c>
      <c r="BW30" s="840">
        <f t="shared" si="49"/>
        <v>0</v>
      </c>
      <c r="BX30" s="839">
        <f t="shared" si="49"/>
        <v>0</v>
      </c>
      <c r="BY30" s="840">
        <f t="shared" si="49"/>
        <v>0</v>
      </c>
      <c r="BZ30" s="471">
        <f t="shared" si="49"/>
        <v>0</v>
      </c>
      <c r="CA30" s="470">
        <f t="shared" si="49"/>
        <v>0</v>
      </c>
      <c r="CB30" s="471">
        <f t="shared" si="49"/>
        <v>0</v>
      </c>
      <c r="CC30" s="470">
        <f t="shared" si="49"/>
        <v>0</v>
      </c>
      <c r="CD30" s="471">
        <f t="shared" si="49"/>
        <v>0</v>
      </c>
      <c r="CE30" s="470">
        <f t="shared" si="49"/>
        <v>0</v>
      </c>
      <c r="CF30" s="471">
        <f t="shared" si="49"/>
        <v>0</v>
      </c>
      <c r="CG30" s="470">
        <f t="shared" si="49"/>
        <v>0</v>
      </c>
      <c r="CH30" s="471">
        <f t="shared" si="49"/>
        <v>0</v>
      </c>
      <c r="CI30" s="470">
        <f t="shared" si="49"/>
        <v>0</v>
      </c>
      <c r="CJ30" s="839">
        <f t="shared" si="49"/>
        <v>0</v>
      </c>
      <c r="CK30" s="840">
        <f t="shared" si="49"/>
        <v>0</v>
      </c>
      <c r="CL30" s="839">
        <f t="shared" si="49"/>
        <v>0</v>
      </c>
      <c r="CM30" s="840">
        <f t="shared" si="49"/>
        <v>0</v>
      </c>
      <c r="CN30" s="471">
        <f t="shared" si="49"/>
        <v>0</v>
      </c>
      <c r="CO30" s="470">
        <f t="shared" si="49"/>
        <v>0</v>
      </c>
      <c r="CP30" s="471">
        <f t="shared" si="49"/>
        <v>0</v>
      </c>
      <c r="CQ30" s="470">
        <f t="shared" si="49"/>
        <v>0</v>
      </c>
      <c r="CR30" s="471">
        <f t="shared" si="49"/>
        <v>0</v>
      </c>
      <c r="CS30" s="470">
        <f t="shared" si="49"/>
        <v>0</v>
      </c>
      <c r="CT30" s="471">
        <f t="shared" si="49"/>
        <v>0</v>
      </c>
      <c r="CU30" s="470">
        <f t="shared" si="49"/>
        <v>0</v>
      </c>
      <c r="CV30" s="471">
        <f t="shared" si="49"/>
        <v>0</v>
      </c>
      <c r="CW30" s="470">
        <f t="shared" si="49"/>
        <v>0</v>
      </c>
      <c r="CX30" s="839">
        <f t="shared" si="49"/>
        <v>0</v>
      </c>
      <c r="CY30" s="840">
        <f t="shared" si="49"/>
        <v>0</v>
      </c>
      <c r="CZ30" s="839">
        <f t="shared" si="49"/>
        <v>0</v>
      </c>
      <c r="DA30" s="840">
        <f t="shared" si="49"/>
        <v>0</v>
      </c>
      <c r="DB30" s="471">
        <f t="shared" si="49"/>
        <v>0</v>
      </c>
      <c r="DC30" s="470">
        <f t="shared" si="49"/>
        <v>0</v>
      </c>
      <c r="DD30" s="471">
        <f t="shared" si="49"/>
        <v>0</v>
      </c>
      <c r="DE30" s="470">
        <f t="shared" si="49"/>
        <v>0</v>
      </c>
      <c r="DF30" s="471">
        <f t="shared" si="49"/>
        <v>0</v>
      </c>
      <c r="DG30" s="470">
        <f t="shared" si="49"/>
        <v>0</v>
      </c>
      <c r="DH30" s="471">
        <f t="shared" si="49"/>
        <v>0</v>
      </c>
      <c r="DI30" s="470">
        <f t="shared" si="49"/>
        <v>0</v>
      </c>
      <c r="DJ30" s="471">
        <f t="shared" si="49"/>
        <v>0</v>
      </c>
      <c r="DK30" s="470">
        <f t="shared" si="49"/>
        <v>0</v>
      </c>
      <c r="DL30" s="839">
        <f t="shared" si="49"/>
        <v>0</v>
      </c>
      <c r="DM30" s="840">
        <f t="shared" si="49"/>
        <v>0</v>
      </c>
      <c r="DN30" s="839">
        <f t="shared" si="49"/>
        <v>0</v>
      </c>
      <c r="DO30" s="840">
        <f t="shared" si="49"/>
        <v>0</v>
      </c>
      <c r="DP30" s="471">
        <f t="shared" si="49"/>
        <v>0</v>
      </c>
      <c r="DQ30" s="470">
        <f t="shared" si="49"/>
        <v>0</v>
      </c>
      <c r="DR30" s="471">
        <f t="shared" si="49"/>
        <v>0</v>
      </c>
      <c r="DS30" s="470">
        <f t="shared" si="49"/>
        <v>0</v>
      </c>
      <c r="DT30" s="471">
        <f t="shared" si="49"/>
        <v>0</v>
      </c>
      <c r="DU30" s="470">
        <f t="shared" si="49"/>
        <v>0</v>
      </c>
      <c r="DV30" s="471">
        <f t="shared" si="49"/>
        <v>0</v>
      </c>
      <c r="DW30" s="470">
        <f t="shared" si="49"/>
        <v>0</v>
      </c>
      <c r="DX30" s="471">
        <f t="shared" si="49"/>
        <v>0</v>
      </c>
      <c r="DY30" s="472">
        <f t="shared" si="49"/>
        <v>0</v>
      </c>
      <c r="DZ30" s="469">
        <f t="shared" si="49"/>
        <v>0</v>
      </c>
      <c r="EA30" s="470">
        <f t="shared" si="49"/>
        <v>0</v>
      </c>
      <c r="EB30" s="839">
        <f t="shared" si="49"/>
        <v>0</v>
      </c>
      <c r="EC30" s="840">
        <f t="shared" si="49"/>
        <v>0</v>
      </c>
      <c r="ED30" s="839">
        <f t="shared" si="49"/>
        <v>0</v>
      </c>
      <c r="EE30" s="840">
        <f t="shared" si="49"/>
        <v>0</v>
      </c>
      <c r="EF30" s="471">
        <f t="shared" si="49"/>
        <v>0</v>
      </c>
      <c r="EG30" s="470">
        <f t="shared" si="49"/>
        <v>0</v>
      </c>
      <c r="EH30" s="863">
        <f t="shared" ref="EH30:GS30" si="50">SUM(EH11,EH15,EH19,EH23)</f>
        <v>0</v>
      </c>
      <c r="EI30" s="864">
        <f t="shared" si="50"/>
        <v>0</v>
      </c>
      <c r="EJ30" s="471">
        <f t="shared" si="50"/>
        <v>0</v>
      </c>
      <c r="EK30" s="470">
        <f t="shared" si="50"/>
        <v>0</v>
      </c>
      <c r="EL30" s="471">
        <f t="shared" si="50"/>
        <v>0</v>
      </c>
      <c r="EM30" s="470">
        <f t="shared" si="50"/>
        <v>0</v>
      </c>
      <c r="EN30" s="471">
        <f t="shared" si="50"/>
        <v>0</v>
      </c>
      <c r="EO30" s="470">
        <f t="shared" si="50"/>
        <v>0</v>
      </c>
      <c r="EP30" s="839">
        <f t="shared" si="50"/>
        <v>0</v>
      </c>
      <c r="EQ30" s="840">
        <f t="shared" si="50"/>
        <v>0</v>
      </c>
      <c r="ER30" s="839">
        <f t="shared" si="50"/>
        <v>0</v>
      </c>
      <c r="ES30" s="840">
        <f t="shared" si="50"/>
        <v>0</v>
      </c>
      <c r="ET30" s="471">
        <f t="shared" si="50"/>
        <v>0</v>
      </c>
      <c r="EU30" s="470">
        <f t="shared" si="50"/>
        <v>0</v>
      </c>
      <c r="EV30" s="471">
        <f t="shared" si="50"/>
        <v>0</v>
      </c>
      <c r="EW30" s="470">
        <f t="shared" si="50"/>
        <v>0</v>
      </c>
      <c r="EX30" s="471">
        <f t="shared" si="50"/>
        <v>0</v>
      </c>
      <c r="EY30" s="470">
        <f t="shared" si="50"/>
        <v>0</v>
      </c>
      <c r="EZ30" s="471">
        <f t="shared" si="50"/>
        <v>0</v>
      </c>
      <c r="FA30" s="470">
        <f t="shared" si="50"/>
        <v>0</v>
      </c>
      <c r="FB30" s="471">
        <f t="shared" si="50"/>
        <v>0</v>
      </c>
      <c r="FC30" s="470">
        <f t="shared" si="50"/>
        <v>0</v>
      </c>
      <c r="FD30" s="839">
        <f t="shared" si="50"/>
        <v>0</v>
      </c>
      <c r="FE30" s="840">
        <f t="shared" si="50"/>
        <v>0</v>
      </c>
      <c r="FF30" s="839">
        <f t="shared" si="50"/>
        <v>0</v>
      </c>
      <c r="FG30" s="840">
        <f t="shared" si="50"/>
        <v>0</v>
      </c>
      <c r="FH30" s="471">
        <f t="shared" si="50"/>
        <v>0</v>
      </c>
      <c r="FI30" s="470">
        <f t="shared" si="50"/>
        <v>0</v>
      </c>
      <c r="FJ30" s="471">
        <f t="shared" si="50"/>
        <v>0</v>
      </c>
      <c r="FK30" s="470">
        <f t="shared" si="50"/>
        <v>0</v>
      </c>
      <c r="FL30" s="471">
        <f t="shared" si="50"/>
        <v>0</v>
      </c>
      <c r="FM30" s="470">
        <f t="shared" si="50"/>
        <v>0</v>
      </c>
      <c r="FN30" s="471">
        <f t="shared" si="50"/>
        <v>0</v>
      </c>
      <c r="FO30" s="470">
        <f t="shared" si="50"/>
        <v>0</v>
      </c>
      <c r="FP30" s="471">
        <f t="shared" si="50"/>
        <v>0</v>
      </c>
      <c r="FQ30" s="470">
        <f t="shared" si="50"/>
        <v>0</v>
      </c>
      <c r="FR30" s="839">
        <f t="shared" si="50"/>
        <v>0</v>
      </c>
      <c r="FS30" s="840">
        <f t="shared" si="50"/>
        <v>0</v>
      </c>
      <c r="FT30" s="839">
        <f t="shared" si="50"/>
        <v>0</v>
      </c>
      <c r="FU30" s="840">
        <f t="shared" si="50"/>
        <v>0</v>
      </c>
      <c r="FV30" s="471">
        <f t="shared" si="50"/>
        <v>0</v>
      </c>
      <c r="FW30" s="470">
        <f t="shared" si="50"/>
        <v>0</v>
      </c>
      <c r="FX30" s="471">
        <f t="shared" si="50"/>
        <v>0</v>
      </c>
      <c r="FY30" s="470">
        <f t="shared" si="50"/>
        <v>0</v>
      </c>
      <c r="FZ30" s="471">
        <f t="shared" si="50"/>
        <v>0</v>
      </c>
      <c r="GA30" s="470">
        <f t="shared" si="50"/>
        <v>0</v>
      </c>
      <c r="GB30" s="471">
        <f t="shared" si="50"/>
        <v>0</v>
      </c>
      <c r="GC30" s="470">
        <f t="shared" si="50"/>
        <v>0</v>
      </c>
      <c r="GD30" s="471">
        <f t="shared" si="50"/>
        <v>0</v>
      </c>
      <c r="GE30" s="470">
        <f t="shared" si="50"/>
        <v>0</v>
      </c>
      <c r="GF30" s="839">
        <f t="shared" si="50"/>
        <v>0</v>
      </c>
      <c r="GG30" s="840">
        <f t="shared" si="50"/>
        <v>0</v>
      </c>
      <c r="GH30" s="839">
        <f t="shared" si="50"/>
        <v>0</v>
      </c>
      <c r="GI30" s="875">
        <f t="shared" si="50"/>
        <v>0</v>
      </c>
      <c r="GJ30" s="471">
        <f t="shared" si="50"/>
        <v>0</v>
      </c>
      <c r="GK30" s="470">
        <f t="shared" si="50"/>
        <v>0</v>
      </c>
      <c r="GL30" s="471">
        <f t="shared" si="50"/>
        <v>0</v>
      </c>
      <c r="GM30" s="470">
        <f t="shared" si="50"/>
        <v>0</v>
      </c>
      <c r="GN30" s="471">
        <f t="shared" si="50"/>
        <v>0</v>
      </c>
      <c r="GO30" s="470">
        <f t="shared" si="50"/>
        <v>0</v>
      </c>
      <c r="GP30" s="471">
        <f t="shared" si="50"/>
        <v>0</v>
      </c>
      <c r="GQ30" s="470">
        <f t="shared" si="50"/>
        <v>0</v>
      </c>
      <c r="GR30" s="471">
        <f t="shared" si="50"/>
        <v>0</v>
      </c>
      <c r="GS30" s="470">
        <f t="shared" si="50"/>
        <v>0</v>
      </c>
      <c r="GT30" s="839">
        <f t="shared" ref="GT30:JE30" si="51">SUM(GT11,GT15,GT19,GT23)</f>
        <v>0</v>
      </c>
      <c r="GU30" s="840">
        <f t="shared" si="51"/>
        <v>0</v>
      </c>
      <c r="GV30" s="839">
        <f t="shared" si="51"/>
        <v>0</v>
      </c>
      <c r="GW30" s="840">
        <f t="shared" si="51"/>
        <v>0</v>
      </c>
      <c r="GX30" s="471">
        <f t="shared" si="51"/>
        <v>0</v>
      </c>
      <c r="GY30" s="470">
        <f t="shared" si="51"/>
        <v>0</v>
      </c>
      <c r="GZ30" s="471">
        <f t="shared" si="51"/>
        <v>0</v>
      </c>
      <c r="HA30" s="470">
        <f t="shared" si="51"/>
        <v>0</v>
      </c>
      <c r="HB30" s="471">
        <f t="shared" si="51"/>
        <v>0</v>
      </c>
      <c r="HC30" s="470">
        <f t="shared" si="51"/>
        <v>0</v>
      </c>
      <c r="HD30" s="471">
        <f t="shared" si="51"/>
        <v>0</v>
      </c>
      <c r="HE30" s="470">
        <f t="shared" si="51"/>
        <v>0</v>
      </c>
      <c r="HF30" s="471">
        <f t="shared" si="51"/>
        <v>0</v>
      </c>
      <c r="HG30" s="470">
        <f t="shared" si="51"/>
        <v>0</v>
      </c>
      <c r="HH30" s="839">
        <f t="shared" si="51"/>
        <v>0</v>
      </c>
      <c r="HI30" s="840">
        <f t="shared" si="51"/>
        <v>0</v>
      </c>
      <c r="HJ30" s="839">
        <f t="shared" si="51"/>
        <v>0</v>
      </c>
      <c r="HK30" s="840">
        <f t="shared" si="51"/>
        <v>0</v>
      </c>
      <c r="HL30" s="471">
        <f t="shared" si="51"/>
        <v>0</v>
      </c>
      <c r="HM30" s="470">
        <f t="shared" si="51"/>
        <v>0</v>
      </c>
      <c r="HN30" s="471">
        <f t="shared" si="51"/>
        <v>0</v>
      </c>
      <c r="HO30" s="470">
        <f t="shared" si="51"/>
        <v>0</v>
      </c>
      <c r="HP30" s="471">
        <f t="shared" si="51"/>
        <v>0</v>
      </c>
      <c r="HQ30" s="470">
        <f t="shared" si="51"/>
        <v>0</v>
      </c>
      <c r="HR30" s="471">
        <f t="shared" si="51"/>
        <v>0</v>
      </c>
      <c r="HS30" s="470">
        <f t="shared" si="51"/>
        <v>0</v>
      </c>
      <c r="HT30" s="896">
        <f t="shared" si="51"/>
        <v>0</v>
      </c>
      <c r="HU30" s="897">
        <f t="shared" si="51"/>
        <v>0</v>
      </c>
      <c r="HV30" s="839">
        <f t="shared" si="51"/>
        <v>0</v>
      </c>
      <c r="HW30" s="840">
        <f t="shared" si="51"/>
        <v>0</v>
      </c>
      <c r="HX30" s="896">
        <f t="shared" si="51"/>
        <v>0</v>
      </c>
      <c r="HY30" s="897">
        <f t="shared" si="51"/>
        <v>0</v>
      </c>
      <c r="HZ30" s="471">
        <f t="shared" si="51"/>
        <v>0</v>
      </c>
      <c r="IA30" s="470">
        <f t="shared" si="51"/>
        <v>0</v>
      </c>
      <c r="IB30" s="471">
        <f t="shared" si="51"/>
        <v>0</v>
      </c>
      <c r="IC30" s="470">
        <f t="shared" si="51"/>
        <v>0</v>
      </c>
      <c r="ID30" s="471">
        <f t="shared" si="51"/>
        <v>0</v>
      </c>
      <c r="IE30" s="470">
        <f t="shared" si="51"/>
        <v>0</v>
      </c>
      <c r="IF30" s="904">
        <f t="shared" si="51"/>
        <v>0</v>
      </c>
      <c r="IG30" s="182">
        <f t="shared" si="51"/>
        <v>0</v>
      </c>
      <c r="IH30" s="471">
        <f t="shared" si="51"/>
        <v>0</v>
      </c>
      <c r="II30" s="470">
        <f t="shared" si="51"/>
        <v>0</v>
      </c>
      <c r="IJ30" s="839">
        <f t="shared" si="51"/>
        <v>0</v>
      </c>
      <c r="IK30" s="840">
        <f t="shared" si="51"/>
        <v>0</v>
      </c>
      <c r="IL30" s="839">
        <f t="shared" si="51"/>
        <v>0</v>
      </c>
      <c r="IM30" s="840">
        <f t="shared" si="51"/>
        <v>0</v>
      </c>
      <c r="IN30" s="471">
        <f t="shared" si="51"/>
        <v>0</v>
      </c>
      <c r="IO30" s="470">
        <f t="shared" si="51"/>
        <v>0</v>
      </c>
      <c r="IP30" s="471">
        <f t="shared" si="51"/>
        <v>0</v>
      </c>
      <c r="IQ30" s="470">
        <f t="shared" si="51"/>
        <v>0</v>
      </c>
      <c r="IR30" s="181">
        <f t="shared" si="51"/>
        <v>0</v>
      </c>
      <c r="IS30" s="182">
        <f t="shared" si="51"/>
        <v>0</v>
      </c>
      <c r="IT30" s="471">
        <f t="shared" si="51"/>
        <v>0</v>
      </c>
      <c r="IU30" s="470">
        <f t="shared" si="51"/>
        <v>0</v>
      </c>
      <c r="IV30" s="471">
        <f t="shared" si="51"/>
        <v>0</v>
      </c>
      <c r="IW30" s="470">
        <f t="shared" si="51"/>
        <v>0</v>
      </c>
      <c r="IX30" s="839">
        <f t="shared" si="51"/>
        <v>0</v>
      </c>
      <c r="IY30" s="840">
        <f t="shared" si="51"/>
        <v>0</v>
      </c>
      <c r="IZ30" s="839">
        <f t="shared" si="51"/>
        <v>0</v>
      </c>
      <c r="JA30" s="840">
        <f t="shared" si="51"/>
        <v>0</v>
      </c>
      <c r="JB30" s="471">
        <f t="shared" si="51"/>
        <v>0</v>
      </c>
      <c r="JC30" s="470">
        <f t="shared" si="51"/>
        <v>0</v>
      </c>
      <c r="JD30" s="471">
        <f t="shared" si="51"/>
        <v>0</v>
      </c>
      <c r="JE30" s="470">
        <f t="shared" si="51"/>
        <v>0</v>
      </c>
      <c r="JF30" s="471">
        <f t="shared" ref="JF30:LQ30" si="52">SUM(JF11,JF15,JF19,JF23)</f>
        <v>0</v>
      </c>
      <c r="JG30" s="470">
        <f t="shared" si="52"/>
        <v>0</v>
      </c>
      <c r="JH30" s="471">
        <f t="shared" si="52"/>
        <v>0</v>
      </c>
      <c r="JI30" s="470">
        <f t="shared" si="52"/>
        <v>0</v>
      </c>
      <c r="JJ30" s="471">
        <f t="shared" si="52"/>
        <v>0</v>
      </c>
      <c r="JK30" s="470">
        <f t="shared" si="52"/>
        <v>0</v>
      </c>
      <c r="JL30" s="839">
        <f t="shared" si="52"/>
        <v>0</v>
      </c>
      <c r="JM30" s="840">
        <f t="shared" si="52"/>
        <v>0</v>
      </c>
      <c r="JN30" s="839">
        <f t="shared" si="52"/>
        <v>0</v>
      </c>
      <c r="JO30" s="840">
        <f t="shared" si="52"/>
        <v>0</v>
      </c>
      <c r="JP30" s="471">
        <f t="shared" si="52"/>
        <v>0</v>
      </c>
      <c r="JQ30" s="470">
        <f t="shared" si="52"/>
        <v>0</v>
      </c>
      <c r="JR30" s="471">
        <f t="shared" si="52"/>
        <v>0</v>
      </c>
      <c r="JS30" s="470">
        <f t="shared" si="52"/>
        <v>0</v>
      </c>
      <c r="JT30" s="471">
        <f t="shared" si="52"/>
        <v>0</v>
      </c>
      <c r="JU30" s="470">
        <f t="shared" si="52"/>
        <v>0</v>
      </c>
      <c r="JV30" s="471">
        <f t="shared" si="52"/>
        <v>0</v>
      </c>
      <c r="JW30" s="470">
        <f t="shared" si="52"/>
        <v>0</v>
      </c>
      <c r="JX30" s="471">
        <f t="shared" si="52"/>
        <v>0</v>
      </c>
      <c r="JY30" s="470">
        <f t="shared" si="52"/>
        <v>0</v>
      </c>
      <c r="JZ30" s="839">
        <f t="shared" si="52"/>
        <v>0</v>
      </c>
      <c r="KA30" s="840">
        <f t="shared" si="52"/>
        <v>0</v>
      </c>
      <c r="KB30" s="839">
        <f t="shared" si="52"/>
        <v>0</v>
      </c>
      <c r="KC30" s="840">
        <f t="shared" si="52"/>
        <v>0</v>
      </c>
      <c r="KD30" s="471">
        <f t="shared" si="52"/>
        <v>0</v>
      </c>
      <c r="KE30" s="470">
        <f t="shared" si="52"/>
        <v>0</v>
      </c>
      <c r="KF30" s="471">
        <f t="shared" si="52"/>
        <v>0</v>
      </c>
      <c r="KG30" s="470">
        <f t="shared" si="52"/>
        <v>0</v>
      </c>
      <c r="KH30" s="471">
        <f t="shared" si="52"/>
        <v>0</v>
      </c>
      <c r="KI30" s="470">
        <f t="shared" si="52"/>
        <v>0</v>
      </c>
      <c r="KJ30" s="471">
        <f t="shared" si="52"/>
        <v>0</v>
      </c>
      <c r="KK30" s="470">
        <f t="shared" si="52"/>
        <v>0</v>
      </c>
      <c r="KL30" s="471">
        <f t="shared" si="52"/>
        <v>0</v>
      </c>
      <c r="KM30" s="470">
        <f t="shared" si="52"/>
        <v>0</v>
      </c>
      <c r="KN30" s="839">
        <f t="shared" si="52"/>
        <v>0</v>
      </c>
      <c r="KO30" s="840">
        <f t="shared" si="52"/>
        <v>0</v>
      </c>
      <c r="KP30" s="839">
        <f t="shared" si="52"/>
        <v>0</v>
      </c>
      <c r="KQ30" s="840">
        <f t="shared" si="52"/>
        <v>0</v>
      </c>
      <c r="KR30" s="471">
        <f t="shared" si="52"/>
        <v>0</v>
      </c>
      <c r="KS30" s="470">
        <f t="shared" si="52"/>
        <v>0</v>
      </c>
      <c r="KT30" s="471">
        <f t="shared" si="52"/>
        <v>0</v>
      </c>
      <c r="KU30" s="470">
        <f t="shared" si="52"/>
        <v>0</v>
      </c>
      <c r="KV30" s="471">
        <f t="shared" si="52"/>
        <v>0</v>
      </c>
      <c r="KW30" s="470">
        <f t="shared" si="52"/>
        <v>0</v>
      </c>
      <c r="KX30" s="471">
        <f t="shared" si="52"/>
        <v>0</v>
      </c>
      <c r="KY30" s="470">
        <f t="shared" si="52"/>
        <v>0</v>
      </c>
      <c r="KZ30" s="471">
        <f t="shared" si="52"/>
        <v>0</v>
      </c>
      <c r="LA30" s="472">
        <f t="shared" si="52"/>
        <v>0</v>
      </c>
      <c r="LB30" s="916">
        <f t="shared" si="52"/>
        <v>0</v>
      </c>
      <c r="LC30" s="840">
        <f t="shared" si="52"/>
        <v>0</v>
      </c>
      <c r="LD30" s="839">
        <f t="shared" si="52"/>
        <v>0</v>
      </c>
      <c r="LE30" s="840">
        <f t="shared" si="52"/>
        <v>0</v>
      </c>
      <c r="LF30" s="471">
        <f t="shared" si="52"/>
        <v>0</v>
      </c>
      <c r="LG30" s="470">
        <f t="shared" si="52"/>
        <v>0</v>
      </c>
      <c r="LH30" s="471">
        <f t="shared" si="52"/>
        <v>0</v>
      </c>
      <c r="LI30" s="470">
        <f t="shared" si="52"/>
        <v>0</v>
      </c>
      <c r="LJ30" s="471">
        <f t="shared" si="52"/>
        <v>0</v>
      </c>
      <c r="LK30" s="470">
        <f t="shared" si="52"/>
        <v>0</v>
      </c>
      <c r="LL30" s="471">
        <f t="shared" si="52"/>
        <v>0</v>
      </c>
      <c r="LM30" s="470">
        <f t="shared" si="52"/>
        <v>0</v>
      </c>
      <c r="LN30" s="471">
        <f t="shared" si="52"/>
        <v>0</v>
      </c>
      <c r="LO30" s="470">
        <f t="shared" si="52"/>
        <v>0</v>
      </c>
      <c r="LP30" s="839">
        <f t="shared" si="52"/>
        <v>0</v>
      </c>
      <c r="LQ30" s="840">
        <f t="shared" si="52"/>
        <v>0</v>
      </c>
      <c r="LR30" s="839">
        <f t="shared" ref="LR30:OC30" si="53">SUM(LR11,LR15,LR19,LR23)</f>
        <v>0</v>
      </c>
      <c r="LS30" s="840">
        <f t="shared" si="53"/>
        <v>0</v>
      </c>
      <c r="LT30" s="904">
        <f t="shared" si="53"/>
        <v>0</v>
      </c>
      <c r="LU30" s="182">
        <f t="shared" si="53"/>
        <v>0</v>
      </c>
      <c r="LV30" s="471">
        <f t="shared" si="53"/>
        <v>0</v>
      </c>
      <c r="LW30" s="470">
        <f t="shared" si="53"/>
        <v>0</v>
      </c>
      <c r="LX30" s="471">
        <f t="shared" si="53"/>
        <v>0</v>
      </c>
      <c r="LY30" s="470">
        <f t="shared" si="53"/>
        <v>0</v>
      </c>
      <c r="LZ30" s="904">
        <f t="shared" si="53"/>
        <v>0</v>
      </c>
      <c r="MA30" s="182">
        <f t="shared" si="53"/>
        <v>0</v>
      </c>
      <c r="MB30" s="471">
        <f t="shared" si="53"/>
        <v>0</v>
      </c>
      <c r="MC30" s="470">
        <f t="shared" si="53"/>
        <v>0</v>
      </c>
      <c r="MD30" s="839">
        <f t="shared" si="53"/>
        <v>0</v>
      </c>
      <c r="ME30" s="840">
        <f t="shared" si="53"/>
        <v>0</v>
      </c>
      <c r="MF30" s="839">
        <f t="shared" si="53"/>
        <v>0</v>
      </c>
      <c r="MG30" s="840">
        <f t="shared" si="53"/>
        <v>0</v>
      </c>
      <c r="MH30" s="471">
        <f t="shared" si="53"/>
        <v>0</v>
      </c>
      <c r="MI30" s="470">
        <f t="shared" si="53"/>
        <v>0</v>
      </c>
      <c r="MJ30" s="471">
        <f t="shared" si="53"/>
        <v>0</v>
      </c>
      <c r="MK30" s="470">
        <f t="shared" si="53"/>
        <v>0</v>
      </c>
      <c r="ML30" s="471">
        <f t="shared" si="53"/>
        <v>0</v>
      </c>
      <c r="MM30" s="470">
        <f t="shared" si="53"/>
        <v>0</v>
      </c>
      <c r="MN30" s="941">
        <f t="shared" si="53"/>
        <v>0</v>
      </c>
      <c r="MO30" s="942">
        <f t="shared" si="53"/>
        <v>0</v>
      </c>
      <c r="MP30" s="471">
        <f t="shared" si="53"/>
        <v>0</v>
      </c>
      <c r="MQ30" s="470">
        <f t="shared" si="53"/>
        <v>0</v>
      </c>
      <c r="MR30" s="839">
        <f t="shared" si="53"/>
        <v>0</v>
      </c>
      <c r="MS30" s="840">
        <f t="shared" si="53"/>
        <v>0</v>
      </c>
      <c r="MT30" s="839">
        <f t="shared" si="53"/>
        <v>0</v>
      </c>
      <c r="MU30" s="840">
        <f t="shared" si="53"/>
        <v>0</v>
      </c>
      <c r="MV30" s="471">
        <f t="shared" si="53"/>
        <v>0</v>
      </c>
      <c r="MW30" s="470">
        <f t="shared" si="53"/>
        <v>0</v>
      </c>
      <c r="MX30" s="471">
        <f t="shared" si="53"/>
        <v>0</v>
      </c>
      <c r="MY30" s="470">
        <f t="shared" si="53"/>
        <v>0</v>
      </c>
      <c r="MZ30" s="471">
        <f t="shared" si="53"/>
        <v>0</v>
      </c>
      <c r="NA30" s="470">
        <f t="shared" si="53"/>
        <v>0</v>
      </c>
      <c r="NB30" s="471">
        <f t="shared" si="53"/>
        <v>0</v>
      </c>
      <c r="NC30" s="470">
        <f t="shared" si="53"/>
        <v>0</v>
      </c>
      <c r="ND30" s="471">
        <f t="shared" si="53"/>
        <v>0</v>
      </c>
      <c r="NE30" s="470">
        <f t="shared" si="53"/>
        <v>0</v>
      </c>
      <c r="NF30" s="839">
        <f t="shared" si="53"/>
        <v>0</v>
      </c>
      <c r="NG30" s="840">
        <f t="shared" si="53"/>
        <v>0</v>
      </c>
      <c r="NH30" s="839">
        <f t="shared" si="53"/>
        <v>0</v>
      </c>
      <c r="NI30" s="875">
        <f t="shared" si="53"/>
        <v>0</v>
      </c>
      <c r="NJ30" s="471">
        <f t="shared" si="53"/>
        <v>0</v>
      </c>
      <c r="NK30" s="470">
        <f t="shared" si="53"/>
        <v>0</v>
      </c>
      <c r="NL30" s="471">
        <f t="shared" si="53"/>
        <v>0</v>
      </c>
      <c r="NM30" s="470">
        <f t="shared" si="53"/>
        <v>0</v>
      </c>
      <c r="NN30" s="471">
        <f t="shared" si="53"/>
        <v>0</v>
      </c>
      <c r="NO30" s="470">
        <f t="shared" si="53"/>
        <v>0</v>
      </c>
      <c r="NP30" s="471">
        <f t="shared" si="53"/>
        <v>0</v>
      </c>
      <c r="NQ30" s="470">
        <f t="shared" si="53"/>
        <v>0</v>
      </c>
      <c r="NR30" s="471">
        <f t="shared" si="53"/>
        <v>0</v>
      </c>
      <c r="NS30" s="470">
        <f t="shared" si="53"/>
        <v>0</v>
      </c>
      <c r="NT30" s="839">
        <f t="shared" si="53"/>
        <v>0</v>
      </c>
      <c r="NU30" s="840">
        <f t="shared" si="53"/>
        <v>0</v>
      </c>
      <c r="NV30" s="839">
        <f t="shared" si="53"/>
        <v>0</v>
      </c>
      <c r="NW30" s="840">
        <f t="shared" si="53"/>
        <v>0</v>
      </c>
      <c r="NX30" s="471">
        <f t="shared" si="53"/>
        <v>0</v>
      </c>
      <c r="NY30" s="470">
        <f t="shared" si="53"/>
        <v>0</v>
      </c>
      <c r="NZ30" s="471">
        <f t="shared" si="53"/>
        <v>0</v>
      </c>
      <c r="OA30" s="470">
        <f t="shared" si="53"/>
        <v>0</v>
      </c>
      <c r="OB30" s="471">
        <f t="shared" si="53"/>
        <v>0</v>
      </c>
      <c r="OC30" s="470">
        <f t="shared" si="53"/>
        <v>0</v>
      </c>
      <c r="OD30" s="471">
        <f t="shared" ref="OD30:QO30" si="54">SUM(OD11,OD15,OD19,OD23)</f>
        <v>0</v>
      </c>
      <c r="OE30" s="470">
        <f t="shared" si="54"/>
        <v>0</v>
      </c>
      <c r="OF30" s="471">
        <f t="shared" si="54"/>
        <v>0</v>
      </c>
      <c r="OG30" s="470">
        <f t="shared" si="54"/>
        <v>0</v>
      </c>
      <c r="OH30" s="839">
        <f t="shared" si="54"/>
        <v>0</v>
      </c>
      <c r="OI30" s="840">
        <f t="shared" si="54"/>
        <v>0</v>
      </c>
      <c r="OJ30" s="839">
        <f t="shared" si="54"/>
        <v>0</v>
      </c>
      <c r="OK30" s="840">
        <f t="shared" si="54"/>
        <v>0</v>
      </c>
      <c r="OL30" s="471">
        <f t="shared" si="54"/>
        <v>0</v>
      </c>
      <c r="OM30" s="470">
        <f t="shared" si="54"/>
        <v>0</v>
      </c>
      <c r="ON30" s="471">
        <f t="shared" si="54"/>
        <v>0</v>
      </c>
      <c r="OO30" s="470">
        <f t="shared" si="54"/>
        <v>0</v>
      </c>
      <c r="OP30" s="471">
        <f t="shared" si="54"/>
        <v>0</v>
      </c>
      <c r="OQ30" s="470">
        <f t="shared" si="54"/>
        <v>0</v>
      </c>
      <c r="OR30" s="471">
        <f t="shared" si="54"/>
        <v>0</v>
      </c>
      <c r="OS30" s="470">
        <f t="shared" si="54"/>
        <v>0</v>
      </c>
      <c r="OT30" s="471">
        <f t="shared" si="54"/>
        <v>0</v>
      </c>
      <c r="OU30" s="470">
        <f t="shared" si="54"/>
        <v>0</v>
      </c>
      <c r="OV30" s="839">
        <f t="shared" si="54"/>
        <v>0</v>
      </c>
      <c r="OW30" s="840">
        <f t="shared" si="54"/>
        <v>0</v>
      </c>
      <c r="OX30" s="839">
        <f t="shared" si="54"/>
        <v>0</v>
      </c>
      <c r="OY30" s="840">
        <f t="shared" si="54"/>
        <v>0</v>
      </c>
      <c r="OZ30" s="471">
        <f t="shared" si="54"/>
        <v>0</v>
      </c>
      <c r="PA30" s="470">
        <f t="shared" si="54"/>
        <v>0</v>
      </c>
      <c r="PB30" s="471">
        <f t="shared" si="54"/>
        <v>0</v>
      </c>
      <c r="PC30" s="470">
        <f t="shared" si="54"/>
        <v>0</v>
      </c>
      <c r="PD30" s="471">
        <f t="shared" si="54"/>
        <v>0</v>
      </c>
      <c r="PE30" s="470">
        <f t="shared" si="54"/>
        <v>0</v>
      </c>
      <c r="PF30" s="471">
        <f t="shared" si="54"/>
        <v>0</v>
      </c>
      <c r="PG30" s="470">
        <f t="shared" si="54"/>
        <v>0</v>
      </c>
      <c r="PH30" s="471">
        <f t="shared" si="54"/>
        <v>0</v>
      </c>
      <c r="PI30" s="470">
        <f t="shared" si="54"/>
        <v>0</v>
      </c>
      <c r="PJ30" s="839">
        <f t="shared" si="54"/>
        <v>0</v>
      </c>
      <c r="PK30" s="840">
        <f t="shared" si="54"/>
        <v>0</v>
      </c>
      <c r="PL30" s="839">
        <f t="shared" si="54"/>
        <v>0</v>
      </c>
      <c r="PM30" s="840">
        <f t="shared" si="54"/>
        <v>0</v>
      </c>
      <c r="PN30" s="471">
        <f t="shared" si="54"/>
        <v>0</v>
      </c>
      <c r="PO30" s="470">
        <f t="shared" si="54"/>
        <v>0</v>
      </c>
      <c r="PP30" s="471">
        <f t="shared" si="54"/>
        <v>0</v>
      </c>
      <c r="PQ30" s="470">
        <f t="shared" si="54"/>
        <v>0</v>
      </c>
      <c r="PR30" s="471">
        <f t="shared" si="54"/>
        <v>0</v>
      </c>
      <c r="PS30" s="472">
        <f t="shared" si="54"/>
        <v>0</v>
      </c>
      <c r="PT30" s="469">
        <f t="shared" si="54"/>
        <v>0</v>
      </c>
      <c r="PU30" s="470">
        <f t="shared" si="54"/>
        <v>0</v>
      </c>
      <c r="PV30" s="471">
        <f t="shared" si="54"/>
        <v>0</v>
      </c>
      <c r="PW30" s="470">
        <f t="shared" si="54"/>
        <v>0</v>
      </c>
      <c r="PX30" s="839">
        <f t="shared" si="54"/>
        <v>0</v>
      </c>
      <c r="PY30" s="840">
        <f t="shared" si="54"/>
        <v>0</v>
      </c>
      <c r="PZ30" s="839">
        <f t="shared" si="54"/>
        <v>0</v>
      </c>
      <c r="QA30" s="840">
        <f t="shared" si="54"/>
        <v>0</v>
      </c>
      <c r="QB30" s="471">
        <f t="shared" si="54"/>
        <v>0</v>
      </c>
      <c r="QC30" s="470">
        <f t="shared" si="54"/>
        <v>0</v>
      </c>
      <c r="QD30" s="471">
        <f t="shared" si="54"/>
        <v>0</v>
      </c>
      <c r="QE30" s="470">
        <f t="shared" si="54"/>
        <v>0</v>
      </c>
      <c r="QF30" s="471">
        <f t="shared" si="54"/>
        <v>0</v>
      </c>
      <c r="QG30" s="470">
        <f t="shared" si="54"/>
        <v>0</v>
      </c>
      <c r="QH30" s="471">
        <f t="shared" si="54"/>
        <v>0</v>
      </c>
      <c r="QI30" s="470">
        <f t="shared" si="54"/>
        <v>0</v>
      </c>
      <c r="QJ30" s="471">
        <f t="shared" si="54"/>
        <v>0</v>
      </c>
      <c r="QK30" s="470">
        <f t="shared" si="54"/>
        <v>0</v>
      </c>
      <c r="QL30" s="839">
        <f t="shared" si="54"/>
        <v>0</v>
      </c>
      <c r="QM30" s="840">
        <f t="shared" si="54"/>
        <v>0</v>
      </c>
      <c r="QN30" s="839">
        <f t="shared" si="54"/>
        <v>0</v>
      </c>
      <c r="QO30" s="840">
        <f t="shared" si="54"/>
        <v>0</v>
      </c>
      <c r="QP30" s="471">
        <f t="shared" ref="QP30:TA30" si="55">SUM(QP11,QP15,QP19,QP23)</f>
        <v>0</v>
      </c>
      <c r="QQ30" s="470">
        <f t="shared" si="55"/>
        <v>0</v>
      </c>
      <c r="QR30" s="471">
        <f t="shared" si="55"/>
        <v>0</v>
      </c>
      <c r="QS30" s="470">
        <f t="shared" si="55"/>
        <v>0</v>
      </c>
      <c r="QT30" s="471">
        <f t="shared" si="55"/>
        <v>0</v>
      </c>
      <c r="QU30" s="470">
        <f t="shared" si="55"/>
        <v>0</v>
      </c>
      <c r="QV30" s="904">
        <f t="shared" si="55"/>
        <v>0</v>
      </c>
      <c r="QW30" s="182">
        <f t="shared" si="55"/>
        <v>0</v>
      </c>
      <c r="QX30" s="471">
        <f t="shared" si="55"/>
        <v>0</v>
      </c>
      <c r="QY30" s="470">
        <f t="shared" si="55"/>
        <v>0</v>
      </c>
      <c r="QZ30" s="839">
        <f t="shared" si="55"/>
        <v>0</v>
      </c>
      <c r="RA30" s="840">
        <f t="shared" si="55"/>
        <v>0</v>
      </c>
      <c r="RB30" s="839">
        <f t="shared" si="55"/>
        <v>0</v>
      </c>
      <c r="RC30" s="840">
        <f t="shared" si="55"/>
        <v>0</v>
      </c>
      <c r="RD30" s="471">
        <f t="shared" si="55"/>
        <v>0</v>
      </c>
      <c r="RE30" s="470">
        <f t="shared" si="55"/>
        <v>0</v>
      </c>
      <c r="RF30" s="471">
        <f t="shared" si="55"/>
        <v>0</v>
      </c>
      <c r="RG30" s="470">
        <f t="shared" si="55"/>
        <v>0</v>
      </c>
      <c r="RH30" s="471">
        <f t="shared" si="55"/>
        <v>0</v>
      </c>
      <c r="RI30" s="470">
        <f t="shared" si="55"/>
        <v>0</v>
      </c>
      <c r="RJ30" s="471">
        <f t="shared" si="55"/>
        <v>0</v>
      </c>
      <c r="RK30" s="470">
        <f t="shared" si="55"/>
        <v>0</v>
      </c>
      <c r="RL30" s="471">
        <f t="shared" si="55"/>
        <v>0</v>
      </c>
      <c r="RM30" s="470">
        <f t="shared" si="55"/>
        <v>0</v>
      </c>
      <c r="RN30" s="839">
        <f t="shared" si="55"/>
        <v>0</v>
      </c>
      <c r="RO30" s="840">
        <f t="shared" si="55"/>
        <v>0</v>
      </c>
      <c r="RP30" s="839">
        <f t="shared" si="55"/>
        <v>0</v>
      </c>
      <c r="RQ30" s="840">
        <f t="shared" si="55"/>
        <v>0</v>
      </c>
      <c r="RR30" s="471">
        <f t="shared" si="55"/>
        <v>0</v>
      </c>
      <c r="RS30" s="470">
        <f t="shared" si="55"/>
        <v>0</v>
      </c>
      <c r="RT30" s="471">
        <f t="shared" si="55"/>
        <v>0</v>
      </c>
      <c r="RU30" s="470">
        <f t="shared" si="55"/>
        <v>0</v>
      </c>
      <c r="RV30" s="471">
        <f t="shared" si="55"/>
        <v>0</v>
      </c>
      <c r="RW30" s="470">
        <f t="shared" si="55"/>
        <v>0</v>
      </c>
      <c r="RX30" s="471">
        <f t="shared" si="55"/>
        <v>0</v>
      </c>
      <c r="RY30" s="470">
        <f t="shared" si="55"/>
        <v>0</v>
      </c>
      <c r="RZ30" s="471">
        <f t="shared" si="55"/>
        <v>0</v>
      </c>
      <c r="SA30" s="470">
        <f t="shared" si="55"/>
        <v>0</v>
      </c>
      <c r="SB30" s="839">
        <f t="shared" si="55"/>
        <v>0</v>
      </c>
      <c r="SC30" s="875">
        <f t="shared" si="55"/>
        <v>0</v>
      </c>
      <c r="SD30" s="916">
        <f t="shared" si="55"/>
        <v>0</v>
      </c>
      <c r="SE30" s="840">
        <f t="shared" si="55"/>
        <v>0</v>
      </c>
      <c r="SF30" s="471">
        <f t="shared" si="55"/>
        <v>0</v>
      </c>
      <c r="SG30" s="470">
        <f t="shared" si="55"/>
        <v>0</v>
      </c>
      <c r="SH30" s="471">
        <f t="shared" si="55"/>
        <v>0</v>
      </c>
      <c r="SI30" s="470">
        <f t="shared" si="55"/>
        <v>0</v>
      </c>
      <c r="SJ30" s="471">
        <f t="shared" si="55"/>
        <v>0</v>
      </c>
      <c r="SK30" s="470">
        <f t="shared" si="55"/>
        <v>0</v>
      </c>
      <c r="SL30" s="471">
        <f t="shared" si="55"/>
        <v>0</v>
      </c>
      <c r="SM30" s="470">
        <f t="shared" si="55"/>
        <v>0</v>
      </c>
      <c r="SN30" s="471">
        <f t="shared" si="55"/>
        <v>0</v>
      </c>
      <c r="SO30" s="470">
        <f t="shared" si="55"/>
        <v>0</v>
      </c>
      <c r="SP30" s="839">
        <f t="shared" si="55"/>
        <v>0</v>
      </c>
      <c r="SQ30" s="840">
        <f t="shared" si="55"/>
        <v>0</v>
      </c>
      <c r="SR30" s="839">
        <f t="shared" si="55"/>
        <v>0</v>
      </c>
      <c r="SS30" s="840">
        <f t="shared" si="55"/>
        <v>0</v>
      </c>
      <c r="ST30" s="471">
        <f t="shared" si="55"/>
        <v>0</v>
      </c>
      <c r="SU30" s="470">
        <f t="shared" si="55"/>
        <v>0</v>
      </c>
      <c r="SV30" s="471">
        <f t="shared" si="55"/>
        <v>0</v>
      </c>
      <c r="SW30" s="470">
        <f t="shared" si="55"/>
        <v>0</v>
      </c>
      <c r="SX30" s="471">
        <f t="shared" si="55"/>
        <v>0</v>
      </c>
      <c r="SY30" s="470">
        <f t="shared" si="55"/>
        <v>0</v>
      </c>
      <c r="SZ30" s="471">
        <f t="shared" si="55"/>
        <v>0</v>
      </c>
      <c r="TA30" s="470">
        <f t="shared" si="55"/>
        <v>0</v>
      </c>
      <c r="TB30" s="471">
        <f t="shared" ref="TB30:VM30" si="56">SUM(TB11,TB15,TB19,TB23)</f>
        <v>0</v>
      </c>
      <c r="TC30" s="470">
        <f t="shared" si="56"/>
        <v>0</v>
      </c>
      <c r="TD30" s="839">
        <f t="shared" si="56"/>
        <v>0</v>
      </c>
      <c r="TE30" s="840">
        <f t="shared" si="56"/>
        <v>0</v>
      </c>
      <c r="TF30" s="839">
        <f t="shared" si="56"/>
        <v>0</v>
      </c>
      <c r="TG30" s="840">
        <f t="shared" si="56"/>
        <v>0</v>
      </c>
      <c r="TH30" s="471">
        <f t="shared" si="56"/>
        <v>0</v>
      </c>
      <c r="TI30" s="470">
        <f t="shared" si="56"/>
        <v>0</v>
      </c>
      <c r="TJ30" s="471">
        <f t="shared" si="56"/>
        <v>0</v>
      </c>
      <c r="TK30" s="470">
        <f t="shared" si="56"/>
        <v>0</v>
      </c>
      <c r="TL30" s="471">
        <f t="shared" si="56"/>
        <v>0</v>
      </c>
      <c r="TM30" s="470">
        <f t="shared" si="56"/>
        <v>0</v>
      </c>
      <c r="TN30" s="471">
        <f t="shared" si="56"/>
        <v>0</v>
      </c>
      <c r="TO30" s="470">
        <f t="shared" si="56"/>
        <v>0</v>
      </c>
      <c r="TP30" s="471">
        <f t="shared" si="56"/>
        <v>0</v>
      </c>
      <c r="TQ30" s="470">
        <f t="shared" si="56"/>
        <v>0</v>
      </c>
      <c r="TR30" s="839">
        <f t="shared" si="56"/>
        <v>0</v>
      </c>
      <c r="TS30" s="840">
        <f t="shared" si="56"/>
        <v>0</v>
      </c>
      <c r="TT30" s="839">
        <f t="shared" si="56"/>
        <v>0</v>
      </c>
      <c r="TU30" s="840">
        <f t="shared" si="56"/>
        <v>0</v>
      </c>
      <c r="TV30" s="471">
        <f t="shared" si="56"/>
        <v>0</v>
      </c>
      <c r="TW30" s="470">
        <f t="shared" si="56"/>
        <v>0</v>
      </c>
      <c r="TX30" s="471">
        <f t="shared" si="56"/>
        <v>0</v>
      </c>
      <c r="TY30" s="470">
        <f t="shared" si="56"/>
        <v>0</v>
      </c>
      <c r="TZ30" s="471">
        <f t="shared" si="56"/>
        <v>0</v>
      </c>
      <c r="UA30" s="470">
        <f t="shared" si="56"/>
        <v>0</v>
      </c>
      <c r="UB30" s="471">
        <f t="shared" si="56"/>
        <v>0</v>
      </c>
      <c r="UC30" s="470">
        <f t="shared" si="56"/>
        <v>0</v>
      </c>
      <c r="UD30" s="471">
        <f t="shared" si="56"/>
        <v>0</v>
      </c>
      <c r="UE30" s="470">
        <f t="shared" si="56"/>
        <v>0</v>
      </c>
      <c r="UF30" s="839">
        <f t="shared" si="56"/>
        <v>0</v>
      </c>
      <c r="UG30" s="840">
        <f t="shared" si="56"/>
        <v>0</v>
      </c>
      <c r="UH30" s="839">
        <f t="shared" si="56"/>
        <v>0</v>
      </c>
      <c r="UI30" s="840">
        <f t="shared" si="56"/>
        <v>0</v>
      </c>
      <c r="UJ30" s="471">
        <f t="shared" si="56"/>
        <v>0</v>
      </c>
      <c r="UK30" s="472">
        <f t="shared" si="56"/>
        <v>0</v>
      </c>
      <c r="UL30" s="473">
        <f t="shared" si="56"/>
        <v>0</v>
      </c>
      <c r="UM30" s="470">
        <f t="shared" si="56"/>
        <v>0</v>
      </c>
      <c r="UN30" s="471">
        <f t="shared" si="56"/>
        <v>0</v>
      </c>
      <c r="UO30" s="470">
        <f t="shared" si="56"/>
        <v>0</v>
      </c>
      <c r="UP30" s="471">
        <f t="shared" si="56"/>
        <v>0</v>
      </c>
      <c r="UQ30" s="470">
        <f t="shared" si="56"/>
        <v>0</v>
      </c>
      <c r="UR30" s="471">
        <f t="shared" si="56"/>
        <v>0</v>
      </c>
      <c r="US30" s="470">
        <f t="shared" si="56"/>
        <v>0</v>
      </c>
      <c r="UT30" s="904">
        <f t="shared" si="56"/>
        <v>0</v>
      </c>
      <c r="UU30" s="182">
        <f t="shared" si="56"/>
        <v>0</v>
      </c>
      <c r="UV30" s="839">
        <f t="shared" si="56"/>
        <v>0</v>
      </c>
      <c r="UW30" s="840">
        <f t="shared" si="56"/>
        <v>0</v>
      </c>
      <c r="UX30" s="471">
        <f t="shared" si="56"/>
        <v>0</v>
      </c>
      <c r="UY30" s="470">
        <f t="shared" si="56"/>
        <v>0</v>
      </c>
      <c r="UZ30" s="471">
        <f t="shared" si="56"/>
        <v>0</v>
      </c>
      <c r="VA30" s="470">
        <f t="shared" si="56"/>
        <v>0</v>
      </c>
      <c r="VB30" s="471">
        <f t="shared" si="56"/>
        <v>0</v>
      </c>
      <c r="VC30" s="470">
        <f t="shared" si="56"/>
        <v>0</v>
      </c>
      <c r="VD30" s="471">
        <f t="shared" si="56"/>
        <v>0</v>
      </c>
      <c r="VE30" s="470">
        <f t="shared" si="56"/>
        <v>0</v>
      </c>
      <c r="VF30" s="471">
        <f t="shared" si="56"/>
        <v>0</v>
      </c>
      <c r="VG30" s="470">
        <f t="shared" si="56"/>
        <v>0</v>
      </c>
      <c r="VH30" s="839">
        <f t="shared" si="56"/>
        <v>0</v>
      </c>
      <c r="VI30" s="840">
        <f t="shared" si="56"/>
        <v>0</v>
      </c>
      <c r="VJ30" s="839">
        <f t="shared" si="56"/>
        <v>0</v>
      </c>
      <c r="VK30" s="840">
        <f t="shared" si="56"/>
        <v>0</v>
      </c>
      <c r="VL30" s="471">
        <f t="shared" si="56"/>
        <v>0</v>
      </c>
      <c r="VM30" s="470">
        <f t="shared" si="56"/>
        <v>0</v>
      </c>
      <c r="VN30" s="471">
        <f t="shared" ref="VN30:XY30" si="57">SUM(VN11,VN15,VN19,VN23)</f>
        <v>0</v>
      </c>
      <c r="VO30" s="470">
        <f t="shared" si="57"/>
        <v>0</v>
      </c>
      <c r="VP30" s="471">
        <f t="shared" si="57"/>
        <v>0</v>
      </c>
      <c r="VQ30" s="470">
        <f t="shared" si="57"/>
        <v>0</v>
      </c>
      <c r="VR30" s="471">
        <f t="shared" si="57"/>
        <v>0</v>
      </c>
      <c r="VS30" s="470">
        <f t="shared" si="57"/>
        <v>0</v>
      </c>
      <c r="VT30" s="471">
        <f t="shared" si="57"/>
        <v>0</v>
      </c>
      <c r="VU30" s="470">
        <f t="shared" si="57"/>
        <v>0</v>
      </c>
      <c r="VV30" s="839">
        <f t="shared" si="57"/>
        <v>0</v>
      </c>
      <c r="VW30" s="840">
        <f t="shared" si="57"/>
        <v>0</v>
      </c>
      <c r="VX30" s="839">
        <f t="shared" si="57"/>
        <v>0</v>
      </c>
      <c r="VY30" s="840">
        <f t="shared" si="57"/>
        <v>0</v>
      </c>
      <c r="VZ30" s="471">
        <f t="shared" si="57"/>
        <v>0</v>
      </c>
      <c r="WA30" s="470">
        <f t="shared" si="57"/>
        <v>0</v>
      </c>
      <c r="WB30" s="471">
        <f t="shared" si="57"/>
        <v>0</v>
      </c>
      <c r="WC30" s="470">
        <f t="shared" si="57"/>
        <v>0</v>
      </c>
      <c r="WD30" s="471">
        <f t="shared" si="57"/>
        <v>0</v>
      </c>
      <c r="WE30" s="470">
        <f t="shared" si="57"/>
        <v>0</v>
      </c>
      <c r="WF30" s="471">
        <f t="shared" si="57"/>
        <v>0</v>
      </c>
      <c r="WG30" s="470">
        <f t="shared" si="57"/>
        <v>0</v>
      </c>
      <c r="WH30" s="471">
        <f t="shared" si="57"/>
        <v>0</v>
      </c>
      <c r="WI30" s="470">
        <f t="shared" si="57"/>
        <v>0</v>
      </c>
      <c r="WJ30" s="839">
        <f t="shared" si="57"/>
        <v>0</v>
      </c>
      <c r="WK30" s="840">
        <f t="shared" si="57"/>
        <v>0</v>
      </c>
      <c r="WL30" s="839">
        <f t="shared" si="57"/>
        <v>0</v>
      </c>
      <c r="WM30" s="840">
        <f t="shared" si="57"/>
        <v>0</v>
      </c>
      <c r="WN30" s="471">
        <f t="shared" si="57"/>
        <v>0</v>
      </c>
      <c r="WO30" s="470">
        <f t="shared" si="57"/>
        <v>0</v>
      </c>
      <c r="WP30" s="471">
        <f t="shared" si="57"/>
        <v>0</v>
      </c>
      <c r="WQ30" s="470">
        <f t="shared" si="57"/>
        <v>0</v>
      </c>
      <c r="WR30" s="471">
        <f t="shared" si="57"/>
        <v>0</v>
      </c>
      <c r="WS30" s="470">
        <f t="shared" si="57"/>
        <v>0</v>
      </c>
      <c r="WT30" s="471">
        <f t="shared" si="57"/>
        <v>0</v>
      </c>
      <c r="WU30" s="472">
        <f t="shared" si="57"/>
        <v>0</v>
      </c>
      <c r="WV30" s="181">
        <f t="shared" si="57"/>
        <v>0</v>
      </c>
      <c r="WW30" s="182">
        <f t="shared" si="57"/>
        <v>0</v>
      </c>
      <c r="WX30" s="839">
        <f t="shared" si="57"/>
        <v>0</v>
      </c>
      <c r="WY30" s="840">
        <f t="shared" si="57"/>
        <v>0</v>
      </c>
      <c r="WZ30" s="839">
        <f t="shared" si="57"/>
        <v>0</v>
      </c>
      <c r="XA30" s="840">
        <f t="shared" si="57"/>
        <v>0</v>
      </c>
      <c r="XB30" s="471">
        <f t="shared" si="57"/>
        <v>0</v>
      </c>
      <c r="XC30" s="470">
        <f t="shared" si="57"/>
        <v>0</v>
      </c>
      <c r="XD30" s="471">
        <f t="shared" si="57"/>
        <v>0</v>
      </c>
      <c r="XE30" s="470">
        <f t="shared" si="57"/>
        <v>0</v>
      </c>
      <c r="XF30" s="471">
        <f t="shared" si="57"/>
        <v>0</v>
      </c>
      <c r="XG30" s="470">
        <f t="shared" si="57"/>
        <v>0</v>
      </c>
      <c r="XH30" s="471">
        <f t="shared" si="57"/>
        <v>0</v>
      </c>
      <c r="XI30" s="470">
        <f t="shared" si="57"/>
        <v>0</v>
      </c>
      <c r="XJ30" s="471">
        <f t="shared" si="57"/>
        <v>0</v>
      </c>
      <c r="XK30" s="470">
        <f t="shared" si="57"/>
        <v>0</v>
      </c>
      <c r="XL30" s="839">
        <f t="shared" si="57"/>
        <v>0</v>
      </c>
      <c r="XM30" s="840">
        <f t="shared" si="57"/>
        <v>0</v>
      </c>
      <c r="XN30" s="839">
        <f t="shared" si="57"/>
        <v>0</v>
      </c>
      <c r="XO30" s="840">
        <f t="shared" si="57"/>
        <v>0</v>
      </c>
      <c r="XP30" s="471">
        <f t="shared" si="57"/>
        <v>0</v>
      </c>
      <c r="XQ30" s="470">
        <f t="shared" si="57"/>
        <v>0</v>
      </c>
      <c r="XR30" s="471">
        <f t="shared" si="57"/>
        <v>0</v>
      </c>
      <c r="XS30" s="470">
        <f t="shared" si="57"/>
        <v>0</v>
      </c>
      <c r="XT30" s="471">
        <f t="shared" si="57"/>
        <v>0</v>
      </c>
      <c r="XU30" s="470">
        <f t="shared" si="57"/>
        <v>0</v>
      </c>
      <c r="XV30" s="471">
        <f t="shared" si="57"/>
        <v>0</v>
      </c>
      <c r="XW30" s="470">
        <f t="shared" si="57"/>
        <v>0</v>
      </c>
      <c r="XX30" s="471">
        <f t="shared" si="57"/>
        <v>0</v>
      </c>
      <c r="XY30" s="470">
        <f t="shared" si="57"/>
        <v>0</v>
      </c>
      <c r="XZ30" s="839">
        <f t="shared" ref="XZ30:AAK30" si="58">SUM(XZ11,XZ15,XZ19,XZ23)</f>
        <v>0</v>
      </c>
      <c r="YA30" s="840">
        <f t="shared" si="58"/>
        <v>0</v>
      </c>
      <c r="YB30" s="839">
        <f t="shared" si="58"/>
        <v>0</v>
      </c>
      <c r="YC30" s="840">
        <f t="shared" si="58"/>
        <v>0</v>
      </c>
      <c r="YD30" s="471">
        <f t="shared" si="58"/>
        <v>0</v>
      </c>
      <c r="YE30" s="470">
        <f t="shared" si="58"/>
        <v>0</v>
      </c>
      <c r="YF30" s="471">
        <f t="shared" si="58"/>
        <v>0</v>
      </c>
      <c r="YG30" s="470">
        <f t="shared" si="58"/>
        <v>0</v>
      </c>
      <c r="YH30" s="471">
        <f t="shared" si="58"/>
        <v>0</v>
      </c>
      <c r="YI30" s="470">
        <f t="shared" si="58"/>
        <v>0</v>
      </c>
      <c r="YJ30" s="471">
        <f t="shared" si="58"/>
        <v>0</v>
      </c>
      <c r="YK30" s="470">
        <f t="shared" si="58"/>
        <v>0</v>
      </c>
      <c r="YL30" s="471">
        <f t="shared" si="58"/>
        <v>0</v>
      </c>
      <c r="YM30" s="470">
        <f t="shared" si="58"/>
        <v>0</v>
      </c>
      <c r="YN30" s="839">
        <f t="shared" si="58"/>
        <v>0</v>
      </c>
      <c r="YO30" s="840">
        <f t="shared" si="58"/>
        <v>0</v>
      </c>
      <c r="YP30" s="839">
        <f t="shared" si="58"/>
        <v>0</v>
      </c>
      <c r="YQ30" s="840">
        <f t="shared" si="58"/>
        <v>0</v>
      </c>
      <c r="YR30" s="471">
        <f t="shared" si="58"/>
        <v>0</v>
      </c>
      <c r="YS30" s="470">
        <f t="shared" si="58"/>
        <v>0</v>
      </c>
      <c r="YT30" s="471">
        <f t="shared" si="58"/>
        <v>0</v>
      </c>
      <c r="YU30" s="470">
        <f t="shared" si="58"/>
        <v>0</v>
      </c>
      <c r="YV30" s="471">
        <f t="shared" si="58"/>
        <v>0</v>
      </c>
      <c r="YW30" s="470">
        <f t="shared" si="58"/>
        <v>0</v>
      </c>
      <c r="YX30" s="471">
        <f t="shared" si="58"/>
        <v>0</v>
      </c>
      <c r="YY30" s="470">
        <f t="shared" si="58"/>
        <v>0</v>
      </c>
      <c r="YZ30" s="471">
        <f t="shared" si="58"/>
        <v>0</v>
      </c>
      <c r="ZA30" s="470">
        <f t="shared" si="58"/>
        <v>0</v>
      </c>
      <c r="ZB30" s="839">
        <f t="shared" si="58"/>
        <v>0</v>
      </c>
      <c r="ZC30" s="875">
        <f t="shared" si="58"/>
        <v>0</v>
      </c>
      <c r="ZD30" s="949">
        <f t="shared" si="58"/>
        <v>0</v>
      </c>
      <c r="ZE30" s="182">
        <f t="shared" si="58"/>
        <v>0</v>
      </c>
      <c r="ZF30" s="471">
        <f t="shared" si="58"/>
        <v>0</v>
      </c>
      <c r="ZG30" s="470">
        <f t="shared" si="58"/>
        <v>0</v>
      </c>
      <c r="ZH30" s="471">
        <f t="shared" si="58"/>
        <v>0</v>
      </c>
      <c r="ZI30" s="470">
        <f t="shared" si="58"/>
        <v>0</v>
      </c>
      <c r="ZJ30" s="471">
        <f t="shared" si="58"/>
        <v>0</v>
      </c>
      <c r="ZK30" s="470">
        <f t="shared" si="58"/>
        <v>0</v>
      </c>
      <c r="ZL30" s="471">
        <f t="shared" si="58"/>
        <v>0</v>
      </c>
      <c r="ZM30" s="470">
        <f t="shared" si="58"/>
        <v>0</v>
      </c>
      <c r="ZN30" s="471">
        <f t="shared" si="58"/>
        <v>0</v>
      </c>
      <c r="ZO30" s="470">
        <f t="shared" si="58"/>
        <v>0</v>
      </c>
      <c r="ZP30" s="839">
        <f t="shared" si="58"/>
        <v>0</v>
      </c>
      <c r="ZQ30" s="840">
        <f t="shared" si="58"/>
        <v>0</v>
      </c>
      <c r="ZR30" s="904">
        <f t="shared" si="58"/>
        <v>0</v>
      </c>
      <c r="ZS30" s="182">
        <f t="shared" si="58"/>
        <v>0</v>
      </c>
      <c r="ZT30" s="471">
        <f t="shared" si="58"/>
        <v>0</v>
      </c>
      <c r="ZU30" s="470">
        <f t="shared" si="58"/>
        <v>0</v>
      </c>
      <c r="ZV30" s="471">
        <f t="shared" si="58"/>
        <v>0</v>
      </c>
      <c r="ZW30" s="470">
        <f t="shared" si="58"/>
        <v>0</v>
      </c>
      <c r="ZX30" s="471">
        <f t="shared" si="58"/>
        <v>0</v>
      </c>
      <c r="ZY30" s="470">
        <f t="shared" si="58"/>
        <v>0</v>
      </c>
      <c r="ZZ30" s="471">
        <f t="shared" si="58"/>
        <v>0</v>
      </c>
      <c r="AAA30" s="470">
        <f t="shared" si="58"/>
        <v>0</v>
      </c>
      <c r="AAB30" s="471">
        <f t="shared" si="58"/>
        <v>0</v>
      </c>
      <c r="AAC30" s="470">
        <f t="shared" si="58"/>
        <v>0</v>
      </c>
      <c r="AAD30" s="839">
        <f t="shared" si="58"/>
        <v>0</v>
      </c>
      <c r="AAE30" s="840">
        <f t="shared" si="58"/>
        <v>0</v>
      </c>
      <c r="AAF30" s="839">
        <f t="shared" si="58"/>
        <v>0</v>
      </c>
      <c r="AAG30" s="840">
        <f t="shared" si="58"/>
        <v>0</v>
      </c>
      <c r="AAH30" s="471">
        <f t="shared" si="58"/>
        <v>0</v>
      </c>
      <c r="AAI30" s="470">
        <f t="shared" si="58"/>
        <v>0</v>
      </c>
      <c r="AAJ30" s="471">
        <f t="shared" si="58"/>
        <v>0</v>
      </c>
      <c r="AAK30" s="470">
        <f t="shared" si="58"/>
        <v>0</v>
      </c>
      <c r="AAL30" s="471">
        <f t="shared" ref="AAL30:ABM30" si="59">SUM(AAL11,AAL15,AAL19,AAL23)</f>
        <v>0</v>
      </c>
      <c r="AAM30" s="470">
        <f t="shared" si="59"/>
        <v>0</v>
      </c>
      <c r="AAN30" s="471">
        <f t="shared" si="59"/>
        <v>0</v>
      </c>
      <c r="AAO30" s="470">
        <f t="shared" si="59"/>
        <v>0</v>
      </c>
      <c r="AAP30" s="471">
        <f t="shared" si="59"/>
        <v>0</v>
      </c>
      <c r="AAQ30" s="470">
        <f t="shared" si="59"/>
        <v>0</v>
      </c>
      <c r="AAR30" s="839">
        <f t="shared" si="59"/>
        <v>0</v>
      </c>
      <c r="AAS30" s="840">
        <f t="shared" si="59"/>
        <v>0</v>
      </c>
      <c r="AAT30" s="839">
        <f t="shared" si="59"/>
        <v>0</v>
      </c>
      <c r="AAU30" s="840">
        <f t="shared" si="59"/>
        <v>0</v>
      </c>
      <c r="AAV30" s="471">
        <f t="shared" si="59"/>
        <v>0</v>
      </c>
      <c r="AAW30" s="470">
        <f t="shared" si="59"/>
        <v>0</v>
      </c>
      <c r="AAX30" s="471">
        <f t="shared" si="59"/>
        <v>0</v>
      </c>
      <c r="AAY30" s="470">
        <f t="shared" si="59"/>
        <v>0</v>
      </c>
      <c r="AAZ30" s="904">
        <f t="shared" si="59"/>
        <v>0</v>
      </c>
      <c r="ABA30" s="182">
        <f t="shared" si="59"/>
        <v>0</v>
      </c>
      <c r="ABB30" s="471">
        <f t="shared" si="59"/>
        <v>0</v>
      </c>
      <c r="ABC30" s="470">
        <f t="shared" si="59"/>
        <v>0</v>
      </c>
      <c r="ABD30" s="471">
        <f t="shared" si="59"/>
        <v>0</v>
      </c>
      <c r="ABE30" s="470">
        <f t="shared" si="59"/>
        <v>0</v>
      </c>
      <c r="ABF30" s="839">
        <f t="shared" si="59"/>
        <v>0</v>
      </c>
      <c r="ABG30" s="840">
        <f t="shared" si="59"/>
        <v>0</v>
      </c>
      <c r="ABH30" s="839">
        <f t="shared" si="59"/>
        <v>0</v>
      </c>
      <c r="ABI30" s="840">
        <f t="shared" si="59"/>
        <v>0</v>
      </c>
      <c r="ABJ30" s="471">
        <f t="shared" si="59"/>
        <v>0</v>
      </c>
      <c r="ABK30" s="470">
        <f t="shared" si="59"/>
        <v>0</v>
      </c>
      <c r="ABL30" s="471">
        <f t="shared" si="59"/>
        <v>0</v>
      </c>
      <c r="ABM30" s="470">
        <f t="shared" si="59"/>
        <v>0</v>
      </c>
      <c r="ABN30" s="298"/>
    </row>
    <row r="31" spans="1:742" ht="18.600000000000001" customHeight="1" thickTop="1" thickBot="1">
      <c r="A31" s="298"/>
      <c r="B31" s="1066"/>
      <c r="C31" s="1079" t="s">
        <v>142</v>
      </c>
      <c r="D31" s="1080"/>
      <c r="E31" s="1080"/>
      <c r="F31" s="1080"/>
      <c r="G31" s="1080"/>
      <c r="H31" s="1081"/>
      <c r="I31" s="298"/>
      <c r="J31" s="183">
        <f>SUM(J26:J30)</f>
        <v>-12</v>
      </c>
      <c r="K31" s="184">
        <f>SUM(K26:K30)</f>
        <v>-15</v>
      </c>
      <c r="L31" s="476">
        <f t="shared" ref="L31:BW31" si="60">SUM(L26:L30)</f>
        <v>-11</v>
      </c>
      <c r="M31" s="475">
        <f t="shared" si="60"/>
        <v>-14</v>
      </c>
      <c r="N31" s="476">
        <f t="shared" si="60"/>
        <v>-12</v>
      </c>
      <c r="O31" s="475">
        <f t="shared" si="60"/>
        <v>-15</v>
      </c>
      <c r="P31" s="476">
        <f t="shared" si="60"/>
        <v>-14</v>
      </c>
      <c r="Q31" s="475">
        <f t="shared" si="60"/>
        <v>-16</v>
      </c>
      <c r="R31" s="841">
        <f t="shared" si="60"/>
        <v>-16</v>
      </c>
      <c r="S31" s="842">
        <f t="shared" si="60"/>
        <v>-16</v>
      </c>
      <c r="T31" s="841">
        <f t="shared" si="60"/>
        <v>-16</v>
      </c>
      <c r="U31" s="842">
        <f t="shared" si="60"/>
        <v>-16</v>
      </c>
      <c r="V31" s="476">
        <f t="shared" si="60"/>
        <v>-16</v>
      </c>
      <c r="W31" s="475">
        <f t="shared" si="60"/>
        <v>-16</v>
      </c>
      <c r="X31" s="476">
        <f t="shared" si="60"/>
        <v>-16</v>
      </c>
      <c r="Y31" s="475">
        <f t="shared" si="60"/>
        <v>-16</v>
      </c>
      <c r="Z31" s="476">
        <f t="shared" si="60"/>
        <v>-16</v>
      </c>
      <c r="AA31" s="475">
        <f t="shared" si="60"/>
        <v>-16</v>
      </c>
      <c r="AB31" s="476">
        <f t="shared" si="60"/>
        <v>-16</v>
      </c>
      <c r="AC31" s="475">
        <f t="shared" si="60"/>
        <v>-16</v>
      </c>
      <c r="AD31" s="476">
        <f t="shared" si="60"/>
        <v>-16</v>
      </c>
      <c r="AE31" s="475">
        <f t="shared" si="60"/>
        <v>-16</v>
      </c>
      <c r="AF31" s="841">
        <f t="shared" si="60"/>
        <v>-16</v>
      </c>
      <c r="AG31" s="842">
        <f t="shared" si="60"/>
        <v>-16</v>
      </c>
      <c r="AH31" s="841">
        <f t="shared" si="60"/>
        <v>-16</v>
      </c>
      <c r="AI31" s="842">
        <f t="shared" si="60"/>
        <v>-16</v>
      </c>
      <c r="AJ31" s="476">
        <f t="shared" si="60"/>
        <v>-16</v>
      </c>
      <c r="AK31" s="475">
        <f t="shared" si="60"/>
        <v>-16</v>
      </c>
      <c r="AL31" s="476">
        <f t="shared" si="60"/>
        <v>-16</v>
      </c>
      <c r="AM31" s="475">
        <f t="shared" si="60"/>
        <v>-16</v>
      </c>
      <c r="AN31" s="476">
        <f t="shared" si="60"/>
        <v>-16</v>
      </c>
      <c r="AO31" s="475">
        <f t="shared" si="60"/>
        <v>-16</v>
      </c>
      <c r="AP31" s="476">
        <f t="shared" si="60"/>
        <v>-16</v>
      </c>
      <c r="AQ31" s="475">
        <f t="shared" si="60"/>
        <v>-16</v>
      </c>
      <c r="AR31" s="476">
        <f t="shared" si="60"/>
        <v>-16</v>
      </c>
      <c r="AS31" s="475">
        <f t="shared" si="60"/>
        <v>-16</v>
      </c>
      <c r="AT31" s="841">
        <f t="shared" si="60"/>
        <v>-16</v>
      </c>
      <c r="AU31" s="842">
        <f t="shared" si="60"/>
        <v>-16</v>
      </c>
      <c r="AV31" s="841">
        <f t="shared" si="60"/>
        <v>-16</v>
      </c>
      <c r="AW31" s="842">
        <f t="shared" si="60"/>
        <v>-16</v>
      </c>
      <c r="AX31" s="476">
        <f t="shared" si="60"/>
        <v>-16</v>
      </c>
      <c r="AY31" s="475">
        <f t="shared" si="60"/>
        <v>-16</v>
      </c>
      <c r="AZ31" s="476">
        <f t="shared" si="60"/>
        <v>-16</v>
      </c>
      <c r="BA31" s="475">
        <f t="shared" si="60"/>
        <v>-16</v>
      </c>
      <c r="BB31" s="476">
        <f t="shared" si="60"/>
        <v>-16</v>
      </c>
      <c r="BC31" s="475">
        <f t="shared" si="60"/>
        <v>-16</v>
      </c>
      <c r="BD31" s="476">
        <f t="shared" si="60"/>
        <v>-16</v>
      </c>
      <c r="BE31" s="475">
        <f t="shared" si="60"/>
        <v>-16</v>
      </c>
      <c r="BF31" s="476">
        <f t="shared" si="60"/>
        <v>-16</v>
      </c>
      <c r="BG31" s="475">
        <f t="shared" si="60"/>
        <v>-16</v>
      </c>
      <c r="BH31" s="841">
        <f t="shared" si="60"/>
        <v>-16</v>
      </c>
      <c r="BI31" s="842">
        <f t="shared" si="60"/>
        <v>-16</v>
      </c>
      <c r="BJ31" s="841">
        <f t="shared" si="60"/>
        <v>-16</v>
      </c>
      <c r="BK31" s="842">
        <f t="shared" si="60"/>
        <v>-16</v>
      </c>
      <c r="BL31" s="476">
        <f t="shared" si="60"/>
        <v>-16</v>
      </c>
      <c r="BM31" s="475">
        <f t="shared" si="60"/>
        <v>-16</v>
      </c>
      <c r="BN31" s="476">
        <f t="shared" si="60"/>
        <v>-16</v>
      </c>
      <c r="BO31" s="475">
        <f t="shared" si="60"/>
        <v>-16</v>
      </c>
      <c r="BP31" s="476">
        <f t="shared" si="60"/>
        <v>-16</v>
      </c>
      <c r="BQ31" s="475">
        <f t="shared" si="60"/>
        <v>-16</v>
      </c>
      <c r="BR31" s="476">
        <f t="shared" si="60"/>
        <v>-16</v>
      </c>
      <c r="BS31" s="477">
        <f t="shared" si="60"/>
        <v>-16</v>
      </c>
      <c r="BT31" s="474">
        <f t="shared" si="60"/>
        <v>-16</v>
      </c>
      <c r="BU31" s="475">
        <f t="shared" si="60"/>
        <v>-16</v>
      </c>
      <c r="BV31" s="841">
        <f t="shared" si="60"/>
        <v>-16</v>
      </c>
      <c r="BW31" s="842">
        <f t="shared" si="60"/>
        <v>-16</v>
      </c>
      <c r="BX31" s="841">
        <f t="shared" ref="BX31:EI31" si="61">SUM(BX26:BX30)</f>
        <v>-16</v>
      </c>
      <c r="BY31" s="842">
        <f t="shared" si="61"/>
        <v>-16</v>
      </c>
      <c r="BZ31" s="476">
        <f t="shared" si="61"/>
        <v>-16</v>
      </c>
      <c r="CA31" s="475">
        <f t="shared" si="61"/>
        <v>-16</v>
      </c>
      <c r="CB31" s="476">
        <f t="shared" si="61"/>
        <v>-16</v>
      </c>
      <c r="CC31" s="475">
        <f t="shared" si="61"/>
        <v>-16</v>
      </c>
      <c r="CD31" s="476">
        <f t="shared" si="61"/>
        <v>-16</v>
      </c>
      <c r="CE31" s="475">
        <f t="shared" si="61"/>
        <v>-16</v>
      </c>
      <c r="CF31" s="476">
        <f t="shared" si="61"/>
        <v>-16</v>
      </c>
      <c r="CG31" s="475">
        <f t="shared" si="61"/>
        <v>-16</v>
      </c>
      <c r="CH31" s="476">
        <f t="shared" si="61"/>
        <v>-16</v>
      </c>
      <c r="CI31" s="475">
        <f t="shared" si="61"/>
        <v>-16</v>
      </c>
      <c r="CJ31" s="841">
        <f t="shared" si="61"/>
        <v>-16</v>
      </c>
      <c r="CK31" s="842">
        <f t="shared" si="61"/>
        <v>-16</v>
      </c>
      <c r="CL31" s="841">
        <f t="shared" si="61"/>
        <v>-16</v>
      </c>
      <c r="CM31" s="842">
        <f t="shared" si="61"/>
        <v>-16</v>
      </c>
      <c r="CN31" s="476">
        <f t="shared" si="61"/>
        <v>-16</v>
      </c>
      <c r="CO31" s="475">
        <f t="shared" si="61"/>
        <v>-16</v>
      </c>
      <c r="CP31" s="476">
        <f t="shared" si="61"/>
        <v>-16</v>
      </c>
      <c r="CQ31" s="475">
        <f t="shared" si="61"/>
        <v>-16</v>
      </c>
      <c r="CR31" s="476">
        <f t="shared" si="61"/>
        <v>-16</v>
      </c>
      <c r="CS31" s="475">
        <f t="shared" si="61"/>
        <v>-16</v>
      </c>
      <c r="CT31" s="476">
        <f t="shared" si="61"/>
        <v>-16</v>
      </c>
      <c r="CU31" s="475">
        <f t="shared" si="61"/>
        <v>-16</v>
      </c>
      <c r="CV31" s="476">
        <f t="shared" si="61"/>
        <v>-16</v>
      </c>
      <c r="CW31" s="475">
        <f t="shared" si="61"/>
        <v>-16</v>
      </c>
      <c r="CX31" s="841">
        <f t="shared" si="61"/>
        <v>-16</v>
      </c>
      <c r="CY31" s="842">
        <f t="shared" si="61"/>
        <v>-16</v>
      </c>
      <c r="CZ31" s="841">
        <f t="shared" si="61"/>
        <v>-16</v>
      </c>
      <c r="DA31" s="842">
        <f t="shared" si="61"/>
        <v>-16</v>
      </c>
      <c r="DB31" s="476">
        <f t="shared" si="61"/>
        <v>-16</v>
      </c>
      <c r="DC31" s="475">
        <f t="shared" si="61"/>
        <v>-16</v>
      </c>
      <c r="DD31" s="476">
        <f t="shared" si="61"/>
        <v>-16</v>
      </c>
      <c r="DE31" s="475">
        <f t="shared" si="61"/>
        <v>-16</v>
      </c>
      <c r="DF31" s="476">
        <f t="shared" si="61"/>
        <v>-16</v>
      </c>
      <c r="DG31" s="475">
        <f t="shared" si="61"/>
        <v>-16</v>
      </c>
      <c r="DH31" s="476">
        <f t="shared" si="61"/>
        <v>-16</v>
      </c>
      <c r="DI31" s="475">
        <f t="shared" si="61"/>
        <v>-16</v>
      </c>
      <c r="DJ31" s="476">
        <f t="shared" si="61"/>
        <v>-16</v>
      </c>
      <c r="DK31" s="475">
        <f t="shared" si="61"/>
        <v>-16</v>
      </c>
      <c r="DL31" s="841">
        <f t="shared" si="61"/>
        <v>-16</v>
      </c>
      <c r="DM31" s="842">
        <f t="shared" si="61"/>
        <v>-16</v>
      </c>
      <c r="DN31" s="841">
        <f t="shared" si="61"/>
        <v>-16</v>
      </c>
      <c r="DO31" s="842">
        <f t="shared" si="61"/>
        <v>-16</v>
      </c>
      <c r="DP31" s="476">
        <f t="shared" si="61"/>
        <v>-16</v>
      </c>
      <c r="DQ31" s="475">
        <f t="shared" si="61"/>
        <v>-16</v>
      </c>
      <c r="DR31" s="476">
        <f t="shared" si="61"/>
        <v>-16</v>
      </c>
      <c r="DS31" s="475">
        <f t="shared" si="61"/>
        <v>-16</v>
      </c>
      <c r="DT31" s="476">
        <f t="shared" si="61"/>
        <v>-16</v>
      </c>
      <c r="DU31" s="475">
        <f t="shared" si="61"/>
        <v>-16</v>
      </c>
      <c r="DV31" s="476">
        <f t="shared" si="61"/>
        <v>-16</v>
      </c>
      <c r="DW31" s="475">
        <f t="shared" si="61"/>
        <v>-16</v>
      </c>
      <c r="DX31" s="476">
        <f t="shared" si="61"/>
        <v>-16</v>
      </c>
      <c r="DY31" s="477">
        <f t="shared" si="61"/>
        <v>-16</v>
      </c>
      <c r="DZ31" s="474">
        <f t="shared" si="61"/>
        <v>-16</v>
      </c>
      <c r="EA31" s="475">
        <f t="shared" si="61"/>
        <v>-16</v>
      </c>
      <c r="EB31" s="841">
        <f t="shared" si="61"/>
        <v>-16</v>
      </c>
      <c r="EC31" s="842">
        <f t="shared" si="61"/>
        <v>-16</v>
      </c>
      <c r="ED31" s="841">
        <f t="shared" si="61"/>
        <v>-16</v>
      </c>
      <c r="EE31" s="842">
        <f t="shared" si="61"/>
        <v>-16</v>
      </c>
      <c r="EF31" s="476">
        <f t="shared" si="61"/>
        <v>-16</v>
      </c>
      <c r="EG31" s="475">
        <f t="shared" si="61"/>
        <v>-16</v>
      </c>
      <c r="EH31" s="865">
        <f t="shared" si="61"/>
        <v>-16</v>
      </c>
      <c r="EI31" s="866">
        <f t="shared" si="61"/>
        <v>-16</v>
      </c>
      <c r="EJ31" s="476">
        <f t="shared" ref="EJ31:GU31" si="62">SUM(EJ26:EJ30)</f>
        <v>-16</v>
      </c>
      <c r="EK31" s="475">
        <f t="shared" si="62"/>
        <v>-16</v>
      </c>
      <c r="EL31" s="476">
        <f t="shared" si="62"/>
        <v>-16</v>
      </c>
      <c r="EM31" s="475">
        <f t="shared" si="62"/>
        <v>-16</v>
      </c>
      <c r="EN31" s="476">
        <f t="shared" si="62"/>
        <v>-16</v>
      </c>
      <c r="EO31" s="475">
        <f t="shared" si="62"/>
        <v>-16</v>
      </c>
      <c r="EP31" s="841">
        <f t="shared" si="62"/>
        <v>-16</v>
      </c>
      <c r="EQ31" s="842">
        <f t="shared" si="62"/>
        <v>-16</v>
      </c>
      <c r="ER31" s="841">
        <f t="shared" si="62"/>
        <v>-16</v>
      </c>
      <c r="ES31" s="842">
        <f t="shared" si="62"/>
        <v>-16</v>
      </c>
      <c r="ET31" s="476">
        <f t="shared" si="62"/>
        <v>-16</v>
      </c>
      <c r="EU31" s="475">
        <f t="shared" si="62"/>
        <v>-16</v>
      </c>
      <c r="EV31" s="476">
        <f t="shared" si="62"/>
        <v>-16</v>
      </c>
      <c r="EW31" s="475">
        <f t="shared" si="62"/>
        <v>-16</v>
      </c>
      <c r="EX31" s="476">
        <f t="shared" si="62"/>
        <v>-16</v>
      </c>
      <c r="EY31" s="475">
        <f t="shared" si="62"/>
        <v>-16</v>
      </c>
      <c r="EZ31" s="476">
        <f t="shared" si="62"/>
        <v>-16</v>
      </c>
      <c r="FA31" s="475">
        <f t="shared" si="62"/>
        <v>-16</v>
      </c>
      <c r="FB31" s="476">
        <f t="shared" si="62"/>
        <v>-16</v>
      </c>
      <c r="FC31" s="475">
        <f t="shared" si="62"/>
        <v>-16</v>
      </c>
      <c r="FD31" s="841">
        <f t="shared" si="62"/>
        <v>-16</v>
      </c>
      <c r="FE31" s="842">
        <f t="shared" si="62"/>
        <v>-16</v>
      </c>
      <c r="FF31" s="841">
        <f t="shared" si="62"/>
        <v>-16</v>
      </c>
      <c r="FG31" s="842">
        <f t="shared" si="62"/>
        <v>-16</v>
      </c>
      <c r="FH31" s="476">
        <f t="shared" si="62"/>
        <v>-16</v>
      </c>
      <c r="FI31" s="475">
        <f t="shared" si="62"/>
        <v>-16</v>
      </c>
      <c r="FJ31" s="476">
        <f t="shared" si="62"/>
        <v>-16</v>
      </c>
      <c r="FK31" s="475">
        <f t="shared" si="62"/>
        <v>-16</v>
      </c>
      <c r="FL31" s="476">
        <f t="shared" si="62"/>
        <v>-16</v>
      </c>
      <c r="FM31" s="475">
        <f t="shared" si="62"/>
        <v>-16</v>
      </c>
      <c r="FN31" s="476">
        <f t="shared" si="62"/>
        <v>-16</v>
      </c>
      <c r="FO31" s="475">
        <f t="shared" si="62"/>
        <v>-16</v>
      </c>
      <c r="FP31" s="476">
        <f t="shared" si="62"/>
        <v>-16</v>
      </c>
      <c r="FQ31" s="475">
        <f t="shared" si="62"/>
        <v>-16</v>
      </c>
      <c r="FR31" s="841">
        <f t="shared" si="62"/>
        <v>-16</v>
      </c>
      <c r="FS31" s="842">
        <f t="shared" si="62"/>
        <v>-16</v>
      </c>
      <c r="FT31" s="841">
        <f t="shared" si="62"/>
        <v>-16</v>
      </c>
      <c r="FU31" s="842">
        <f t="shared" si="62"/>
        <v>-16</v>
      </c>
      <c r="FV31" s="476">
        <f t="shared" si="62"/>
        <v>-16</v>
      </c>
      <c r="FW31" s="475">
        <f t="shared" si="62"/>
        <v>-16</v>
      </c>
      <c r="FX31" s="476">
        <f t="shared" si="62"/>
        <v>-16</v>
      </c>
      <c r="FY31" s="475">
        <f t="shared" si="62"/>
        <v>-16</v>
      </c>
      <c r="FZ31" s="476">
        <f t="shared" si="62"/>
        <v>-16</v>
      </c>
      <c r="GA31" s="475">
        <f t="shared" si="62"/>
        <v>-16</v>
      </c>
      <c r="GB31" s="476">
        <f t="shared" si="62"/>
        <v>-16</v>
      </c>
      <c r="GC31" s="475">
        <f t="shared" si="62"/>
        <v>-16</v>
      </c>
      <c r="GD31" s="476">
        <f t="shared" si="62"/>
        <v>-16</v>
      </c>
      <c r="GE31" s="475">
        <f t="shared" si="62"/>
        <v>-16</v>
      </c>
      <c r="GF31" s="841">
        <f t="shared" si="62"/>
        <v>-16</v>
      </c>
      <c r="GG31" s="842">
        <f t="shared" si="62"/>
        <v>-16</v>
      </c>
      <c r="GH31" s="841">
        <f t="shared" si="62"/>
        <v>-16</v>
      </c>
      <c r="GI31" s="876">
        <f t="shared" si="62"/>
        <v>-16</v>
      </c>
      <c r="GJ31" s="476">
        <f t="shared" si="62"/>
        <v>-16</v>
      </c>
      <c r="GK31" s="475">
        <f t="shared" si="62"/>
        <v>-16</v>
      </c>
      <c r="GL31" s="476">
        <f t="shared" si="62"/>
        <v>-16</v>
      </c>
      <c r="GM31" s="475">
        <f t="shared" si="62"/>
        <v>-16</v>
      </c>
      <c r="GN31" s="476">
        <f t="shared" si="62"/>
        <v>-16</v>
      </c>
      <c r="GO31" s="475">
        <f t="shared" si="62"/>
        <v>-16</v>
      </c>
      <c r="GP31" s="476">
        <f t="shared" si="62"/>
        <v>-16</v>
      </c>
      <c r="GQ31" s="475">
        <f t="shared" si="62"/>
        <v>-16</v>
      </c>
      <c r="GR31" s="476">
        <f t="shared" si="62"/>
        <v>-16</v>
      </c>
      <c r="GS31" s="475">
        <f t="shared" si="62"/>
        <v>-16</v>
      </c>
      <c r="GT31" s="841">
        <f t="shared" si="62"/>
        <v>-16</v>
      </c>
      <c r="GU31" s="842">
        <f t="shared" si="62"/>
        <v>-16</v>
      </c>
      <c r="GV31" s="841">
        <f t="shared" ref="GV31:JG31" si="63">SUM(GV26:GV30)</f>
        <v>-16</v>
      </c>
      <c r="GW31" s="842">
        <f t="shared" si="63"/>
        <v>-16</v>
      </c>
      <c r="GX31" s="476">
        <f t="shared" si="63"/>
        <v>-16</v>
      </c>
      <c r="GY31" s="475">
        <f t="shared" si="63"/>
        <v>-16</v>
      </c>
      <c r="GZ31" s="476">
        <f t="shared" si="63"/>
        <v>-16</v>
      </c>
      <c r="HA31" s="475">
        <f t="shared" si="63"/>
        <v>-16</v>
      </c>
      <c r="HB31" s="476">
        <f t="shared" si="63"/>
        <v>-16</v>
      </c>
      <c r="HC31" s="475">
        <f t="shared" si="63"/>
        <v>-16</v>
      </c>
      <c r="HD31" s="476">
        <f t="shared" si="63"/>
        <v>-16</v>
      </c>
      <c r="HE31" s="475">
        <f t="shared" si="63"/>
        <v>-16</v>
      </c>
      <c r="HF31" s="476">
        <f t="shared" si="63"/>
        <v>-16</v>
      </c>
      <c r="HG31" s="475">
        <f t="shared" si="63"/>
        <v>-16</v>
      </c>
      <c r="HH31" s="841">
        <f t="shared" si="63"/>
        <v>-16</v>
      </c>
      <c r="HI31" s="842">
        <f t="shared" si="63"/>
        <v>-16</v>
      </c>
      <c r="HJ31" s="841">
        <f t="shared" si="63"/>
        <v>-16</v>
      </c>
      <c r="HK31" s="842">
        <f t="shared" si="63"/>
        <v>-16</v>
      </c>
      <c r="HL31" s="476">
        <f t="shared" si="63"/>
        <v>-16</v>
      </c>
      <c r="HM31" s="475">
        <f t="shared" si="63"/>
        <v>-16</v>
      </c>
      <c r="HN31" s="476">
        <f t="shared" si="63"/>
        <v>-16</v>
      </c>
      <c r="HO31" s="475">
        <f t="shared" si="63"/>
        <v>-16</v>
      </c>
      <c r="HP31" s="476">
        <f t="shared" si="63"/>
        <v>-16</v>
      </c>
      <c r="HQ31" s="475">
        <f t="shared" si="63"/>
        <v>-16</v>
      </c>
      <c r="HR31" s="476">
        <f t="shared" si="63"/>
        <v>-16</v>
      </c>
      <c r="HS31" s="475">
        <f t="shared" si="63"/>
        <v>-16</v>
      </c>
      <c r="HT31" s="898">
        <f t="shared" si="63"/>
        <v>-16</v>
      </c>
      <c r="HU31" s="899">
        <f t="shared" si="63"/>
        <v>-16</v>
      </c>
      <c r="HV31" s="841">
        <f t="shared" si="63"/>
        <v>-16</v>
      </c>
      <c r="HW31" s="842">
        <f t="shared" si="63"/>
        <v>-16</v>
      </c>
      <c r="HX31" s="898">
        <f t="shared" si="63"/>
        <v>-16</v>
      </c>
      <c r="HY31" s="899">
        <f t="shared" si="63"/>
        <v>-16</v>
      </c>
      <c r="HZ31" s="476">
        <f t="shared" si="63"/>
        <v>-16</v>
      </c>
      <c r="IA31" s="475">
        <f t="shared" si="63"/>
        <v>-16</v>
      </c>
      <c r="IB31" s="476">
        <f t="shared" si="63"/>
        <v>-16</v>
      </c>
      <c r="IC31" s="475">
        <f t="shared" si="63"/>
        <v>-16</v>
      </c>
      <c r="ID31" s="476">
        <f t="shared" si="63"/>
        <v>-16</v>
      </c>
      <c r="IE31" s="475">
        <f t="shared" si="63"/>
        <v>-16</v>
      </c>
      <c r="IF31" s="905">
        <f t="shared" si="63"/>
        <v>-16</v>
      </c>
      <c r="IG31" s="184">
        <f t="shared" si="63"/>
        <v>-16</v>
      </c>
      <c r="IH31" s="476">
        <f t="shared" si="63"/>
        <v>-16</v>
      </c>
      <c r="II31" s="475">
        <f t="shared" si="63"/>
        <v>-16</v>
      </c>
      <c r="IJ31" s="841">
        <f t="shared" si="63"/>
        <v>-16</v>
      </c>
      <c r="IK31" s="842">
        <f t="shared" si="63"/>
        <v>-16</v>
      </c>
      <c r="IL31" s="841">
        <f t="shared" si="63"/>
        <v>-16</v>
      </c>
      <c r="IM31" s="842">
        <f t="shared" si="63"/>
        <v>-16</v>
      </c>
      <c r="IN31" s="476">
        <f t="shared" si="63"/>
        <v>-16</v>
      </c>
      <c r="IO31" s="475">
        <f t="shared" si="63"/>
        <v>-16</v>
      </c>
      <c r="IP31" s="476">
        <f t="shared" si="63"/>
        <v>-16</v>
      </c>
      <c r="IQ31" s="475">
        <f t="shared" si="63"/>
        <v>-16</v>
      </c>
      <c r="IR31" s="183">
        <f t="shared" si="63"/>
        <v>-16</v>
      </c>
      <c r="IS31" s="184">
        <f t="shared" si="63"/>
        <v>-16</v>
      </c>
      <c r="IT31" s="476">
        <f t="shared" si="63"/>
        <v>-16</v>
      </c>
      <c r="IU31" s="475">
        <f t="shared" si="63"/>
        <v>-16</v>
      </c>
      <c r="IV31" s="476">
        <f t="shared" si="63"/>
        <v>-16</v>
      </c>
      <c r="IW31" s="475">
        <f t="shared" si="63"/>
        <v>-16</v>
      </c>
      <c r="IX31" s="841">
        <f t="shared" si="63"/>
        <v>-16</v>
      </c>
      <c r="IY31" s="842">
        <f t="shared" si="63"/>
        <v>-16</v>
      </c>
      <c r="IZ31" s="841">
        <f t="shared" si="63"/>
        <v>-16</v>
      </c>
      <c r="JA31" s="842">
        <f t="shared" si="63"/>
        <v>-16</v>
      </c>
      <c r="JB31" s="476">
        <f t="shared" si="63"/>
        <v>-16</v>
      </c>
      <c r="JC31" s="475">
        <f t="shared" si="63"/>
        <v>-16</v>
      </c>
      <c r="JD31" s="476">
        <f t="shared" si="63"/>
        <v>-16</v>
      </c>
      <c r="JE31" s="475">
        <f t="shared" si="63"/>
        <v>-16</v>
      </c>
      <c r="JF31" s="476">
        <f t="shared" si="63"/>
        <v>-16</v>
      </c>
      <c r="JG31" s="475">
        <f t="shared" si="63"/>
        <v>-16</v>
      </c>
      <c r="JH31" s="476">
        <f t="shared" ref="JH31:LS31" si="64">SUM(JH26:JH30)</f>
        <v>-16</v>
      </c>
      <c r="JI31" s="475">
        <f t="shared" si="64"/>
        <v>-16</v>
      </c>
      <c r="JJ31" s="476">
        <f t="shared" si="64"/>
        <v>-16</v>
      </c>
      <c r="JK31" s="475">
        <f t="shared" si="64"/>
        <v>-16</v>
      </c>
      <c r="JL31" s="841">
        <f t="shared" si="64"/>
        <v>-16</v>
      </c>
      <c r="JM31" s="842">
        <f t="shared" si="64"/>
        <v>-16</v>
      </c>
      <c r="JN31" s="841">
        <f t="shared" si="64"/>
        <v>-16</v>
      </c>
      <c r="JO31" s="842">
        <f t="shared" si="64"/>
        <v>-16</v>
      </c>
      <c r="JP31" s="476">
        <f t="shared" si="64"/>
        <v>-16</v>
      </c>
      <c r="JQ31" s="475">
        <f t="shared" si="64"/>
        <v>-16</v>
      </c>
      <c r="JR31" s="476">
        <f t="shared" si="64"/>
        <v>-16</v>
      </c>
      <c r="JS31" s="475">
        <f t="shared" si="64"/>
        <v>-16</v>
      </c>
      <c r="JT31" s="476">
        <f t="shared" si="64"/>
        <v>-16</v>
      </c>
      <c r="JU31" s="475">
        <f t="shared" si="64"/>
        <v>-16</v>
      </c>
      <c r="JV31" s="476">
        <f t="shared" si="64"/>
        <v>-16</v>
      </c>
      <c r="JW31" s="475">
        <f t="shared" si="64"/>
        <v>-16</v>
      </c>
      <c r="JX31" s="476">
        <f t="shared" si="64"/>
        <v>-16</v>
      </c>
      <c r="JY31" s="475">
        <f t="shared" si="64"/>
        <v>-16</v>
      </c>
      <c r="JZ31" s="841">
        <f t="shared" si="64"/>
        <v>-16</v>
      </c>
      <c r="KA31" s="842">
        <f t="shared" si="64"/>
        <v>-16</v>
      </c>
      <c r="KB31" s="841">
        <f t="shared" si="64"/>
        <v>-16</v>
      </c>
      <c r="KC31" s="842">
        <f t="shared" si="64"/>
        <v>-16</v>
      </c>
      <c r="KD31" s="476">
        <f t="shared" si="64"/>
        <v>-16</v>
      </c>
      <c r="KE31" s="475">
        <f t="shared" si="64"/>
        <v>-16</v>
      </c>
      <c r="KF31" s="476">
        <f t="shared" si="64"/>
        <v>-16</v>
      </c>
      <c r="KG31" s="475">
        <f t="shared" si="64"/>
        <v>-16</v>
      </c>
      <c r="KH31" s="476">
        <f t="shared" si="64"/>
        <v>-16</v>
      </c>
      <c r="KI31" s="475">
        <f t="shared" si="64"/>
        <v>-16</v>
      </c>
      <c r="KJ31" s="476">
        <f t="shared" si="64"/>
        <v>-16</v>
      </c>
      <c r="KK31" s="475">
        <f t="shared" si="64"/>
        <v>-16</v>
      </c>
      <c r="KL31" s="476">
        <f t="shared" si="64"/>
        <v>-16</v>
      </c>
      <c r="KM31" s="475">
        <f t="shared" si="64"/>
        <v>-16</v>
      </c>
      <c r="KN31" s="841">
        <f t="shared" si="64"/>
        <v>-16</v>
      </c>
      <c r="KO31" s="842">
        <f t="shared" si="64"/>
        <v>-16</v>
      </c>
      <c r="KP31" s="841">
        <f t="shared" si="64"/>
        <v>-16</v>
      </c>
      <c r="KQ31" s="842">
        <f t="shared" si="64"/>
        <v>-16</v>
      </c>
      <c r="KR31" s="476">
        <f t="shared" si="64"/>
        <v>-16</v>
      </c>
      <c r="KS31" s="475">
        <f t="shared" si="64"/>
        <v>-16</v>
      </c>
      <c r="KT31" s="476">
        <f t="shared" si="64"/>
        <v>-16</v>
      </c>
      <c r="KU31" s="475">
        <f t="shared" si="64"/>
        <v>-16</v>
      </c>
      <c r="KV31" s="476">
        <f t="shared" si="64"/>
        <v>-16</v>
      </c>
      <c r="KW31" s="475">
        <f t="shared" si="64"/>
        <v>-16</v>
      </c>
      <c r="KX31" s="476">
        <f t="shared" si="64"/>
        <v>-16</v>
      </c>
      <c r="KY31" s="475">
        <f t="shared" si="64"/>
        <v>-16</v>
      </c>
      <c r="KZ31" s="476">
        <f t="shared" si="64"/>
        <v>-16</v>
      </c>
      <c r="LA31" s="477">
        <f t="shared" si="64"/>
        <v>-16</v>
      </c>
      <c r="LB31" s="917">
        <f t="shared" si="64"/>
        <v>-16</v>
      </c>
      <c r="LC31" s="842">
        <f t="shared" si="64"/>
        <v>-16</v>
      </c>
      <c r="LD31" s="841">
        <f t="shared" si="64"/>
        <v>-16</v>
      </c>
      <c r="LE31" s="842">
        <f t="shared" si="64"/>
        <v>-16</v>
      </c>
      <c r="LF31" s="476">
        <f t="shared" si="64"/>
        <v>-16</v>
      </c>
      <c r="LG31" s="475">
        <f t="shared" si="64"/>
        <v>-16</v>
      </c>
      <c r="LH31" s="476">
        <f t="shared" si="64"/>
        <v>-16</v>
      </c>
      <c r="LI31" s="475">
        <f t="shared" si="64"/>
        <v>-16</v>
      </c>
      <c r="LJ31" s="476">
        <f t="shared" si="64"/>
        <v>-16</v>
      </c>
      <c r="LK31" s="475">
        <f t="shared" si="64"/>
        <v>-16</v>
      </c>
      <c r="LL31" s="476">
        <f t="shared" si="64"/>
        <v>-16</v>
      </c>
      <c r="LM31" s="475">
        <f t="shared" si="64"/>
        <v>-16</v>
      </c>
      <c r="LN31" s="476">
        <f t="shared" si="64"/>
        <v>-16</v>
      </c>
      <c r="LO31" s="475">
        <f t="shared" si="64"/>
        <v>-16</v>
      </c>
      <c r="LP31" s="841">
        <f t="shared" si="64"/>
        <v>-16</v>
      </c>
      <c r="LQ31" s="842">
        <f t="shared" si="64"/>
        <v>-16</v>
      </c>
      <c r="LR31" s="841">
        <f t="shared" si="64"/>
        <v>-16</v>
      </c>
      <c r="LS31" s="842">
        <f t="shared" si="64"/>
        <v>-16</v>
      </c>
      <c r="LT31" s="905">
        <f t="shared" ref="LT31:OE31" si="65">SUM(LT26:LT30)</f>
        <v>-16</v>
      </c>
      <c r="LU31" s="184">
        <f t="shared" si="65"/>
        <v>-16</v>
      </c>
      <c r="LV31" s="476">
        <f t="shared" si="65"/>
        <v>-16</v>
      </c>
      <c r="LW31" s="475">
        <f t="shared" si="65"/>
        <v>-16</v>
      </c>
      <c r="LX31" s="476">
        <f t="shared" si="65"/>
        <v>-16</v>
      </c>
      <c r="LY31" s="475">
        <f t="shared" si="65"/>
        <v>-16</v>
      </c>
      <c r="LZ31" s="905">
        <f t="shared" si="65"/>
        <v>-16</v>
      </c>
      <c r="MA31" s="184">
        <f t="shared" si="65"/>
        <v>-16</v>
      </c>
      <c r="MB31" s="476">
        <f t="shared" si="65"/>
        <v>-16</v>
      </c>
      <c r="MC31" s="475">
        <f t="shared" si="65"/>
        <v>-16</v>
      </c>
      <c r="MD31" s="841">
        <f t="shared" si="65"/>
        <v>-16</v>
      </c>
      <c r="ME31" s="842">
        <f t="shared" si="65"/>
        <v>-16</v>
      </c>
      <c r="MF31" s="841">
        <f t="shared" si="65"/>
        <v>-16</v>
      </c>
      <c r="MG31" s="842">
        <f t="shared" si="65"/>
        <v>-16</v>
      </c>
      <c r="MH31" s="476">
        <f t="shared" si="65"/>
        <v>-16</v>
      </c>
      <c r="MI31" s="475">
        <f t="shared" si="65"/>
        <v>-16</v>
      </c>
      <c r="MJ31" s="476">
        <f t="shared" si="65"/>
        <v>-16</v>
      </c>
      <c r="MK31" s="475">
        <f t="shared" si="65"/>
        <v>-16</v>
      </c>
      <c r="ML31" s="476">
        <f t="shared" si="65"/>
        <v>-16</v>
      </c>
      <c r="MM31" s="475">
        <f t="shared" si="65"/>
        <v>-16</v>
      </c>
      <c r="MN31" s="943">
        <f t="shared" si="65"/>
        <v>-16</v>
      </c>
      <c r="MO31" s="944">
        <f t="shared" si="65"/>
        <v>-16</v>
      </c>
      <c r="MP31" s="476">
        <f t="shared" si="65"/>
        <v>-16</v>
      </c>
      <c r="MQ31" s="475">
        <f t="shared" si="65"/>
        <v>-16</v>
      </c>
      <c r="MR31" s="841">
        <f t="shared" si="65"/>
        <v>-16</v>
      </c>
      <c r="MS31" s="842">
        <f t="shared" si="65"/>
        <v>-16</v>
      </c>
      <c r="MT31" s="841">
        <f t="shared" si="65"/>
        <v>-16</v>
      </c>
      <c r="MU31" s="842">
        <f t="shared" si="65"/>
        <v>-16</v>
      </c>
      <c r="MV31" s="476">
        <f t="shared" si="65"/>
        <v>-16</v>
      </c>
      <c r="MW31" s="475">
        <f t="shared" si="65"/>
        <v>-16</v>
      </c>
      <c r="MX31" s="476">
        <f t="shared" si="65"/>
        <v>-16</v>
      </c>
      <c r="MY31" s="475">
        <f t="shared" si="65"/>
        <v>-16</v>
      </c>
      <c r="MZ31" s="476">
        <f t="shared" si="65"/>
        <v>-16</v>
      </c>
      <c r="NA31" s="475">
        <f t="shared" si="65"/>
        <v>-16</v>
      </c>
      <c r="NB31" s="476">
        <f t="shared" si="65"/>
        <v>-16</v>
      </c>
      <c r="NC31" s="475">
        <f t="shared" si="65"/>
        <v>-16</v>
      </c>
      <c r="ND31" s="476">
        <f t="shared" si="65"/>
        <v>-16</v>
      </c>
      <c r="NE31" s="475">
        <f t="shared" si="65"/>
        <v>-16</v>
      </c>
      <c r="NF31" s="841">
        <f t="shared" si="65"/>
        <v>-16</v>
      </c>
      <c r="NG31" s="842">
        <f t="shared" si="65"/>
        <v>-16</v>
      </c>
      <c r="NH31" s="841">
        <f t="shared" si="65"/>
        <v>-16</v>
      </c>
      <c r="NI31" s="876">
        <f t="shared" si="65"/>
        <v>-16</v>
      </c>
      <c r="NJ31" s="476">
        <f t="shared" si="65"/>
        <v>-16</v>
      </c>
      <c r="NK31" s="475">
        <f t="shared" si="65"/>
        <v>-16</v>
      </c>
      <c r="NL31" s="476">
        <f t="shared" si="65"/>
        <v>-16</v>
      </c>
      <c r="NM31" s="475">
        <f t="shared" si="65"/>
        <v>-16</v>
      </c>
      <c r="NN31" s="476">
        <f t="shared" si="65"/>
        <v>-16</v>
      </c>
      <c r="NO31" s="475">
        <f t="shared" si="65"/>
        <v>-16</v>
      </c>
      <c r="NP31" s="476">
        <f t="shared" si="65"/>
        <v>-16</v>
      </c>
      <c r="NQ31" s="475">
        <f t="shared" si="65"/>
        <v>-16</v>
      </c>
      <c r="NR31" s="476">
        <f t="shared" si="65"/>
        <v>-16</v>
      </c>
      <c r="NS31" s="475">
        <f t="shared" si="65"/>
        <v>-16</v>
      </c>
      <c r="NT31" s="841">
        <f t="shared" si="65"/>
        <v>-16</v>
      </c>
      <c r="NU31" s="842">
        <f t="shared" si="65"/>
        <v>-16</v>
      </c>
      <c r="NV31" s="841">
        <f t="shared" si="65"/>
        <v>-16</v>
      </c>
      <c r="NW31" s="842">
        <f t="shared" si="65"/>
        <v>-16</v>
      </c>
      <c r="NX31" s="476">
        <f t="shared" si="65"/>
        <v>-16</v>
      </c>
      <c r="NY31" s="475">
        <f t="shared" si="65"/>
        <v>-16</v>
      </c>
      <c r="NZ31" s="476">
        <f t="shared" si="65"/>
        <v>-16</v>
      </c>
      <c r="OA31" s="475">
        <f t="shared" si="65"/>
        <v>-16</v>
      </c>
      <c r="OB31" s="476">
        <f t="shared" si="65"/>
        <v>-16</v>
      </c>
      <c r="OC31" s="475">
        <f t="shared" si="65"/>
        <v>-16</v>
      </c>
      <c r="OD31" s="476">
        <f t="shared" si="65"/>
        <v>-16</v>
      </c>
      <c r="OE31" s="475">
        <f t="shared" si="65"/>
        <v>-16</v>
      </c>
      <c r="OF31" s="476">
        <f t="shared" ref="OF31:QQ31" si="66">SUM(OF26:OF30)</f>
        <v>-16</v>
      </c>
      <c r="OG31" s="475">
        <f t="shared" si="66"/>
        <v>-16</v>
      </c>
      <c r="OH31" s="841">
        <f t="shared" si="66"/>
        <v>-16</v>
      </c>
      <c r="OI31" s="842">
        <f t="shared" si="66"/>
        <v>-16</v>
      </c>
      <c r="OJ31" s="841">
        <f t="shared" si="66"/>
        <v>-16</v>
      </c>
      <c r="OK31" s="842">
        <f t="shared" si="66"/>
        <v>-16</v>
      </c>
      <c r="OL31" s="476">
        <f t="shared" si="66"/>
        <v>-16</v>
      </c>
      <c r="OM31" s="475">
        <f t="shared" si="66"/>
        <v>-16</v>
      </c>
      <c r="ON31" s="476">
        <f t="shared" si="66"/>
        <v>-16</v>
      </c>
      <c r="OO31" s="475">
        <f t="shared" si="66"/>
        <v>-16</v>
      </c>
      <c r="OP31" s="476">
        <f t="shared" si="66"/>
        <v>-16</v>
      </c>
      <c r="OQ31" s="475">
        <f t="shared" si="66"/>
        <v>-16</v>
      </c>
      <c r="OR31" s="476">
        <f t="shared" si="66"/>
        <v>-16</v>
      </c>
      <c r="OS31" s="475">
        <f t="shared" si="66"/>
        <v>-16</v>
      </c>
      <c r="OT31" s="476">
        <f t="shared" si="66"/>
        <v>-16</v>
      </c>
      <c r="OU31" s="475">
        <f t="shared" si="66"/>
        <v>-16</v>
      </c>
      <c r="OV31" s="841">
        <f t="shared" si="66"/>
        <v>-16</v>
      </c>
      <c r="OW31" s="842">
        <f t="shared" si="66"/>
        <v>-16</v>
      </c>
      <c r="OX31" s="841">
        <f t="shared" si="66"/>
        <v>-16</v>
      </c>
      <c r="OY31" s="842">
        <f t="shared" si="66"/>
        <v>-16</v>
      </c>
      <c r="OZ31" s="476">
        <f t="shared" si="66"/>
        <v>-16</v>
      </c>
      <c r="PA31" s="475">
        <f t="shared" si="66"/>
        <v>-16</v>
      </c>
      <c r="PB31" s="476">
        <f t="shared" si="66"/>
        <v>-16</v>
      </c>
      <c r="PC31" s="475">
        <f t="shared" si="66"/>
        <v>-16</v>
      </c>
      <c r="PD31" s="476">
        <f t="shared" si="66"/>
        <v>-16</v>
      </c>
      <c r="PE31" s="475">
        <f t="shared" si="66"/>
        <v>-16</v>
      </c>
      <c r="PF31" s="476">
        <f t="shared" si="66"/>
        <v>-16</v>
      </c>
      <c r="PG31" s="475">
        <f t="shared" si="66"/>
        <v>-16</v>
      </c>
      <c r="PH31" s="476">
        <f t="shared" si="66"/>
        <v>-16</v>
      </c>
      <c r="PI31" s="475">
        <f t="shared" si="66"/>
        <v>-16</v>
      </c>
      <c r="PJ31" s="841">
        <f t="shared" si="66"/>
        <v>-16</v>
      </c>
      <c r="PK31" s="842">
        <f t="shared" si="66"/>
        <v>-16</v>
      </c>
      <c r="PL31" s="841">
        <f t="shared" si="66"/>
        <v>-16</v>
      </c>
      <c r="PM31" s="842">
        <f t="shared" si="66"/>
        <v>-16</v>
      </c>
      <c r="PN31" s="476">
        <f t="shared" si="66"/>
        <v>-16</v>
      </c>
      <c r="PO31" s="475">
        <f t="shared" si="66"/>
        <v>-16</v>
      </c>
      <c r="PP31" s="476">
        <f t="shared" si="66"/>
        <v>-16</v>
      </c>
      <c r="PQ31" s="475">
        <f t="shared" si="66"/>
        <v>-16</v>
      </c>
      <c r="PR31" s="476">
        <f t="shared" si="66"/>
        <v>-16</v>
      </c>
      <c r="PS31" s="477">
        <f t="shared" si="66"/>
        <v>-16</v>
      </c>
      <c r="PT31" s="474">
        <f t="shared" si="66"/>
        <v>-16</v>
      </c>
      <c r="PU31" s="475">
        <f t="shared" si="66"/>
        <v>-16</v>
      </c>
      <c r="PV31" s="476">
        <f t="shared" si="66"/>
        <v>-16</v>
      </c>
      <c r="PW31" s="475">
        <f t="shared" si="66"/>
        <v>-16</v>
      </c>
      <c r="PX31" s="841">
        <f t="shared" si="66"/>
        <v>-16</v>
      </c>
      <c r="PY31" s="842">
        <f t="shared" si="66"/>
        <v>-16</v>
      </c>
      <c r="PZ31" s="841">
        <f t="shared" si="66"/>
        <v>-16</v>
      </c>
      <c r="QA31" s="842">
        <f t="shared" si="66"/>
        <v>-16</v>
      </c>
      <c r="QB31" s="476">
        <f t="shared" si="66"/>
        <v>-16</v>
      </c>
      <c r="QC31" s="475">
        <f t="shared" si="66"/>
        <v>-16</v>
      </c>
      <c r="QD31" s="476">
        <f t="shared" si="66"/>
        <v>-16</v>
      </c>
      <c r="QE31" s="475">
        <f t="shared" si="66"/>
        <v>-16</v>
      </c>
      <c r="QF31" s="476">
        <f t="shared" si="66"/>
        <v>-16</v>
      </c>
      <c r="QG31" s="475">
        <f t="shared" si="66"/>
        <v>-16</v>
      </c>
      <c r="QH31" s="476">
        <f t="shared" si="66"/>
        <v>-16</v>
      </c>
      <c r="QI31" s="475">
        <f t="shared" si="66"/>
        <v>-16</v>
      </c>
      <c r="QJ31" s="476">
        <f t="shared" si="66"/>
        <v>-16</v>
      </c>
      <c r="QK31" s="475">
        <f t="shared" si="66"/>
        <v>-16</v>
      </c>
      <c r="QL31" s="841">
        <f t="shared" si="66"/>
        <v>-16</v>
      </c>
      <c r="QM31" s="842">
        <f t="shared" si="66"/>
        <v>-16</v>
      </c>
      <c r="QN31" s="841">
        <f t="shared" si="66"/>
        <v>-16</v>
      </c>
      <c r="QO31" s="842">
        <f t="shared" si="66"/>
        <v>-16</v>
      </c>
      <c r="QP31" s="476">
        <f t="shared" si="66"/>
        <v>-16</v>
      </c>
      <c r="QQ31" s="475">
        <f t="shared" si="66"/>
        <v>-16</v>
      </c>
      <c r="QR31" s="476">
        <f t="shared" ref="QR31:TC31" si="67">SUM(QR26:QR30)</f>
        <v>-16</v>
      </c>
      <c r="QS31" s="475">
        <f t="shared" si="67"/>
        <v>-16</v>
      </c>
      <c r="QT31" s="476">
        <f t="shared" si="67"/>
        <v>-16</v>
      </c>
      <c r="QU31" s="475">
        <f t="shared" si="67"/>
        <v>-16</v>
      </c>
      <c r="QV31" s="905">
        <f t="shared" si="67"/>
        <v>-16</v>
      </c>
      <c r="QW31" s="184">
        <f t="shared" si="67"/>
        <v>-16</v>
      </c>
      <c r="QX31" s="476">
        <f t="shared" si="67"/>
        <v>-16</v>
      </c>
      <c r="QY31" s="475">
        <f t="shared" si="67"/>
        <v>-16</v>
      </c>
      <c r="QZ31" s="841">
        <f t="shared" si="67"/>
        <v>-16</v>
      </c>
      <c r="RA31" s="842">
        <f t="shared" si="67"/>
        <v>-16</v>
      </c>
      <c r="RB31" s="841">
        <f t="shared" si="67"/>
        <v>-16</v>
      </c>
      <c r="RC31" s="842">
        <f t="shared" si="67"/>
        <v>-16</v>
      </c>
      <c r="RD31" s="476">
        <f t="shared" si="67"/>
        <v>-16</v>
      </c>
      <c r="RE31" s="475">
        <f t="shared" si="67"/>
        <v>-16</v>
      </c>
      <c r="RF31" s="476">
        <f t="shared" si="67"/>
        <v>-16</v>
      </c>
      <c r="RG31" s="475">
        <f t="shared" si="67"/>
        <v>-16</v>
      </c>
      <c r="RH31" s="476">
        <f t="shared" si="67"/>
        <v>-16</v>
      </c>
      <c r="RI31" s="475">
        <f t="shared" si="67"/>
        <v>-16</v>
      </c>
      <c r="RJ31" s="476">
        <f t="shared" si="67"/>
        <v>-16</v>
      </c>
      <c r="RK31" s="475">
        <f t="shared" si="67"/>
        <v>-16</v>
      </c>
      <c r="RL31" s="476">
        <f t="shared" si="67"/>
        <v>-16</v>
      </c>
      <c r="RM31" s="475">
        <f t="shared" si="67"/>
        <v>-16</v>
      </c>
      <c r="RN31" s="841">
        <f t="shared" si="67"/>
        <v>-16</v>
      </c>
      <c r="RO31" s="842">
        <f t="shared" si="67"/>
        <v>-16</v>
      </c>
      <c r="RP31" s="841">
        <f t="shared" si="67"/>
        <v>-16</v>
      </c>
      <c r="RQ31" s="842">
        <f t="shared" si="67"/>
        <v>-16</v>
      </c>
      <c r="RR31" s="476">
        <f t="shared" si="67"/>
        <v>-16</v>
      </c>
      <c r="RS31" s="475">
        <f t="shared" si="67"/>
        <v>-16</v>
      </c>
      <c r="RT31" s="476">
        <f t="shared" si="67"/>
        <v>-16</v>
      </c>
      <c r="RU31" s="475">
        <f t="shared" si="67"/>
        <v>-16</v>
      </c>
      <c r="RV31" s="476">
        <f t="shared" si="67"/>
        <v>-16</v>
      </c>
      <c r="RW31" s="475">
        <f t="shared" si="67"/>
        <v>-16</v>
      </c>
      <c r="RX31" s="476">
        <f t="shared" si="67"/>
        <v>-16</v>
      </c>
      <c r="RY31" s="475">
        <f t="shared" si="67"/>
        <v>-16</v>
      </c>
      <c r="RZ31" s="476">
        <f t="shared" si="67"/>
        <v>-16</v>
      </c>
      <c r="SA31" s="475">
        <f t="shared" si="67"/>
        <v>-16</v>
      </c>
      <c r="SB31" s="841">
        <f t="shared" si="67"/>
        <v>-16</v>
      </c>
      <c r="SC31" s="876">
        <f t="shared" si="67"/>
        <v>-16</v>
      </c>
      <c r="SD31" s="917">
        <f t="shared" si="67"/>
        <v>-16</v>
      </c>
      <c r="SE31" s="842">
        <f t="shared" si="67"/>
        <v>-16</v>
      </c>
      <c r="SF31" s="476">
        <f t="shared" si="67"/>
        <v>-16</v>
      </c>
      <c r="SG31" s="475">
        <f t="shared" si="67"/>
        <v>-16</v>
      </c>
      <c r="SH31" s="476">
        <f t="shared" si="67"/>
        <v>-16</v>
      </c>
      <c r="SI31" s="475">
        <f t="shared" si="67"/>
        <v>-16</v>
      </c>
      <c r="SJ31" s="476">
        <f t="shared" si="67"/>
        <v>-16</v>
      </c>
      <c r="SK31" s="475">
        <f t="shared" si="67"/>
        <v>-16</v>
      </c>
      <c r="SL31" s="476">
        <f t="shared" si="67"/>
        <v>-16</v>
      </c>
      <c r="SM31" s="475">
        <f t="shared" si="67"/>
        <v>-16</v>
      </c>
      <c r="SN31" s="476">
        <f t="shared" si="67"/>
        <v>-16</v>
      </c>
      <c r="SO31" s="475">
        <f t="shared" si="67"/>
        <v>-16</v>
      </c>
      <c r="SP31" s="841">
        <f t="shared" si="67"/>
        <v>-16</v>
      </c>
      <c r="SQ31" s="842">
        <f t="shared" si="67"/>
        <v>-16</v>
      </c>
      <c r="SR31" s="841">
        <f t="shared" si="67"/>
        <v>-16</v>
      </c>
      <c r="SS31" s="842">
        <f t="shared" si="67"/>
        <v>-16</v>
      </c>
      <c r="ST31" s="476">
        <f t="shared" si="67"/>
        <v>-16</v>
      </c>
      <c r="SU31" s="475">
        <f t="shared" si="67"/>
        <v>-16</v>
      </c>
      <c r="SV31" s="476">
        <f t="shared" si="67"/>
        <v>-16</v>
      </c>
      <c r="SW31" s="475">
        <f t="shared" si="67"/>
        <v>-16</v>
      </c>
      <c r="SX31" s="476">
        <f t="shared" si="67"/>
        <v>-16</v>
      </c>
      <c r="SY31" s="475">
        <f t="shared" si="67"/>
        <v>-16</v>
      </c>
      <c r="SZ31" s="476">
        <f t="shared" si="67"/>
        <v>-16</v>
      </c>
      <c r="TA31" s="475">
        <f t="shared" si="67"/>
        <v>-16</v>
      </c>
      <c r="TB31" s="476">
        <f t="shared" si="67"/>
        <v>-16</v>
      </c>
      <c r="TC31" s="475">
        <f t="shared" si="67"/>
        <v>-16</v>
      </c>
      <c r="TD31" s="841">
        <f t="shared" ref="TD31:VO31" si="68">SUM(TD26:TD30)</f>
        <v>-16</v>
      </c>
      <c r="TE31" s="842">
        <f t="shared" si="68"/>
        <v>-16</v>
      </c>
      <c r="TF31" s="841">
        <f t="shared" si="68"/>
        <v>-16</v>
      </c>
      <c r="TG31" s="842">
        <f t="shared" si="68"/>
        <v>-16</v>
      </c>
      <c r="TH31" s="476">
        <f t="shared" si="68"/>
        <v>-16</v>
      </c>
      <c r="TI31" s="475">
        <f t="shared" si="68"/>
        <v>-16</v>
      </c>
      <c r="TJ31" s="476">
        <f t="shared" si="68"/>
        <v>-16</v>
      </c>
      <c r="TK31" s="475">
        <f t="shared" si="68"/>
        <v>-16</v>
      </c>
      <c r="TL31" s="476">
        <f t="shared" si="68"/>
        <v>-16</v>
      </c>
      <c r="TM31" s="475">
        <f t="shared" si="68"/>
        <v>-16</v>
      </c>
      <c r="TN31" s="476">
        <f t="shared" si="68"/>
        <v>-16</v>
      </c>
      <c r="TO31" s="475">
        <f t="shared" si="68"/>
        <v>-16</v>
      </c>
      <c r="TP31" s="476">
        <f t="shared" si="68"/>
        <v>-16</v>
      </c>
      <c r="TQ31" s="475">
        <f t="shared" si="68"/>
        <v>-16</v>
      </c>
      <c r="TR31" s="841">
        <f t="shared" si="68"/>
        <v>-16</v>
      </c>
      <c r="TS31" s="842">
        <f t="shared" si="68"/>
        <v>-16</v>
      </c>
      <c r="TT31" s="841">
        <f t="shared" si="68"/>
        <v>-16</v>
      </c>
      <c r="TU31" s="842">
        <f t="shared" si="68"/>
        <v>-16</v>
      </c>
      <c r="TV31" s="476">
        <f t="shared" si="68"/>
        <v>-16</v>
      </c>
      <c r="TW31" s="475">
        <f t="shared" si="68"/>
        <v>-16</v>
      </c>
      <c r="TX31" s="476">
        <f t="shared" si="68"/>
        <v>-16</v>
      </c>
      <c r="TY31" s="475">
        <f t="shared" si="68"/>
        <v>-16</v>
      </c>
      <c r="TZ31" s="476">
        <f t="shared" si="68"/>
        <v>-16</v>
      </c>
      <c r="UA31" s="475">
        <f t="shared" si="68"/>
        <v>-16</v>
      </c>
      <c r="UB31" s="476">
        <f t="shared" si="68"/>
        <v>-16</v>
      </c>
      <c r="UC31" s="475">
        <f t="shared" si="68"/>
        <v>-16</v>
      </c>
      <c r="UD31" s="476">
        <f t="shared" si="68"/>
        <v>-16</v>
      </c>
      <c r="UE31" s="475">
        <f t="shared" si="68"/>
        <v>-16</v>
      </c>
      <c r="UF31" s="841">
        <f t="shared" si="68"/>
        <v>-16</v>
      </c>
      <c r="UG31" s="842">
        <f t="shared" si="68"/>
        <v>-16</v>
      </c>
      <c r="UH31" s="841">
        <f t="shared" si="68"/>
        <v>-16</v>
      </c>
      <c r="UI31" s="842">
        <f t="shared" si="68"/>
        <v>-16</v>
      </c>
      <c r="UJ31" s="476">
        <f t="shared" si="68"/>
        <v>-16</v>
      </c>
      <c r="UK31" s="477">
        <f t="shared" si="68"/>
        <v>-16</v>
      </c>
      <c r="UL31" s="478">
        <f t="shared" si="68"/>
        <v>-16</v>
      </c>
      <c r="UM31" s="475">
        <f t="shared" si="68"/>
        <v>-16</v>
      </c>
      <c r="UN31" s="476">
        <f t="shared" si="68"/>
        <v>-16</v>
      </c>
      <c r="UO31" s="475">
        <f t="shared" si="68"/>
        <v>-16</v>
      </c>
      <c r="UP31" s="476">
        <f t="shared" si="68"/>
        <v>-16</v>
      </c>
      <c r="UQ31" s="475">
        <f t="shared" si="68"/>
        <v>-16</v>
      </c>
      <c r="UR31" s="476">
        <f t="shared" si="68"/>
        <v>-16</v>
      </c>
      <c r="US31" s="475">
        <f t="shared" si="68"/>
        <v>-16</v>
      </c>
      <c r="UT31" s="905">
        <f t="shared" si="68"/>
        <v>-16</v>
      </c>
      <c r="UU31" s="184">
        <f t="shared" si="68"/>
        <v>-16</v>
      </c>
      <c r="UV31" s="841">
        <f t="shared" si="68"/>
        <v>-16</v>
      </c>
      <c r="UW31" s="842">
        <f t="shared" si="68"/>
        <v>-16</v>
      </c>
      <c r="UX31" s="476">
        <f t="shared" si="68"/>
        <v>-16</v>
      </c>
      <c r="UY31" s="475">
        <f t="shared" si="68"/>
        <v>-16</v>
      </c>
      <c r="UZ31" s="476">
        <f t="shared" si="68"/>
        <v>-16</v>
      </c>
      <c r="VA31" s="475">
        <f t="shared" si="68"/>
        <v>-16</v>
      </c>
      <c r="VB31" s="476">
        <f t="shared" si="68"/>
        <v>-16</v>
      </c>
      <c r="VC31" s="475">
        <f t="shared" si="68"/>
        <v>-16</v>
      </c>
      <c r="VD31" s="476">
        <f t="shared" si="68"/>
        <v>-16</v>
      </c>
      <c r="VE31" s="475">
        <f t="shared" si="68"/>
        <v>-16</v>
      </c>
      <c r="VF31" s="476">
        <f t="shared" si="68"/>
        <v>-16</v>
      </c>
      <c r="VG31" s="475">
        <f t="shared" si="68"/>
        <v>-16</v>
      </c>
      <c r="VH31" s="841">
        <f t="shared" si="68"/>
        <v>-16</v>
      </c>
      <c r="VI31" s="842">
        <f t="shared" si="68"/>
        <v>-16</v>
      </c>
      <c r="VJ31" s="841">
        <f t="shared" si="68"/>
        <v>-16</v>
      </c>
      <c r="VK31" s="842">
        <f t="shared" si="68"/>
        <v>-16</v>
      </c>
      <c r="VL31" s="476">
        <f t="shared" si="68"/>
        <v>-16</v>
      </c>
      <c r="VM31" s="475">
        <f t="shared" si="68"/>
        <v>-16</v>
      </c>
      <c r="VN31" s="476">
        <f t="shared" si="68"/>
        <v>-16</v>
      </c>
      <c r="VO31" s="475">
        <f t="shared" si="68"/>
        <v>-16</v>
      </c>
      <c r="VP31" s="476">
        <f t="shared" ref="VP31:YA31" si="69">SUM(VP26:VP30)</f>
        <v>-16</v>
      </c>
      <c r="VQ31" s="475">
        <f t="shared" si="69"/>
        <v>-16</v>
      </c>
      <c r="VR31" s="476">
        <f t="shared" si="69"/>
        <v>-16</v>
      </c>
      <c r="VS31" s="475">
        <f t="shared" si="69"/>
        <v>-16</v>
      </c>
      <c r="VT31" s="476">
        <f t="shared" si="69"/>
        <v>-16</v>
      </c>
      <c r="VU31" s="475">
        <f t="shared" si="69"/>
        <v>-16</v>
      </c>
      <c r="VV31" s="841">
        <f t="shared" si="69"/>
        <v>-16</v>
      </c>
      <c r="VW31" s="842">
        <f t="shared" si="69"/>
        <v>-16</v>
      </c>
      <c r="VX31" s="841">
        <f t="shared" si="69"/>
        <v>-16</v>
      </c>
      <c r="VY31" s="842">
        <f t="shared" si="69"/>
        <v>-16</v>
      </c>
      <c r="VZ31" s="476">
        <f t="shared" si="69"/>
        <v>-16</v>
      </c>
      <c r="WA31" s="475">
        <f t="shared" si="69"/>
        <v>-16</v>
      </c>
      <c r="WB31" s="476">
        <f t="shared" si="69"/>
        <v>-16</v>
      </c>
      <c r="WC31" s="475">
        <f t="shared" si="69"/>
        <v>-16</v>
      </c>
      <c r="WD31" s="476">
        <f t="shared" si="69"/>
        <v>-16</v>
      </c>
      <c r="WE31" s="475">
        <f t="shared" si="69"/>
        <v>-16</v>
      </c>
      <c r="WF31" s="476">
        <f t="shared" si="69"/>
        <v>-16</v>
      </c>
      <c r="WG31" s="475">
        <f t="shared" si="69"/>
        <v>-16</v>
      </c>
      <c r="WH31" s="476">
        <f t="shared" si="69"/>
        <v>-16</v>
      </c>
      <c r="WI31" s="475">
        <f t="shared" si="69"/>
        <v>-16</v>
      </c>
      <c r="WJ31" s="841">
        <f t="shared" si="69"/>
        <v>-16</v>
      </c>
      <c r="WK31" s="842">
        <f t="shared" si="69"/>
        <v>-16</v>
      </c>
      <c r="WL31" s="841">
        <f t="shared" si="69"/>
        <v>-16</v>
      </c>
      <c r="WM31" s="842">
        <f t="shared" si="69"/>
        <v>-16</v>
      </c>
      <c r="WN31" s="476">
        <f t="shared" si="69"/>
        <v>-16</v>
      </c>
      <c r="WO31" s="475">
        <f t="shared" si="69"/>
        <v>-16</v>
      </c>
      <c r="WP31" s="476">
        <f t="shared" si="69"/>
        <v>-16</v>
      </c>
      <c r="WQ31" s="475">
        <f t="shared" si="69"/>
        <v>-16</v>
      </c>
      <c r="WR31" s="476">
        <f t="shared" si="69"/>
        <v>-16</v>
      </c>
      <c r="WS31" s="475">
        <f t="shared" si="69"/>
        <v>-16</v>
      </c>
      <c r="WT31" s="476">
        <f t="shared" si="69"/>
        <v>-16</v>
      </c>
      <c r="WU31" s="477">
        <f t="shared" si="69"/>
        <v>-16</v>
      </c>
      <c r="WV31" s="183">
        <f t="shared" si="69"/>
        <v>-16</v>
      </c>
      <c r="WW31" s="184">
        <f t="shared" si="69"/>
        <v>-16</v>
      </c>
      <c r="WX31" s="841">
        <f t="shared" si="69"/>
        <v>-16</v>
      </c>
      <c r="WY31" s="842">
        <f t="shared" si="69"/>
        <v>-16</v>
      </c>
      <c r="WZ31" s="841">
        <f t="shared" si="69"/>
        <v>-16</v>
      </c>
      <c r="XA31" s="842">
        <f t="shared" si="69"/>
        <v>-16</v>
      </c>
      <c r="XB31" s="476">
        <f t="shared" si="69"/>
        <v>-16</v>
      </c>
      <c r="XC31" s="475">
        <f t="shared" si="69"/>
        <v>-16</v>
      </c>
      <c r="XD31" s="476">
        <f t="shared" si="69"/>
        <v>-16</v>
      </c>
      <c r="XE31" s="475">
        <f t="shared" si="69"/>
        <v>-16</v>
      </c>
      <c r="XF31" s="476">
        <f t="shared" si="69"/>
        <v>-16</v>
      </c>
      <c r="XG31" s="475">
        <f t="shared" si="69"/>
        <v>-16</v>
      </c>
      <c r="XH31" s="476">
        <f t="shared" si="69"/>
        <v>-16</v>
      </c>
      <c r="XI31" s="475">
        <f t="shared" si="69"/>
        <v>-16</v>
      </c>
      <c r="XJ31" s="476">
        <f t="shared" si="69"/>
        <v>-16</v>
      </c>
      <c r="XK31" s="475">
        <f t="shared" si="69"/>
        <v>-16</v>
      </c>
      <c r="XL31" s="841">
        <f t="shared" si="69"/>
        <v>-16</v>
      </c>
      <c r="XM31" s="842">
        <f t="shared" si="69"/>
        <v>-16</v>
      </c>
      <c r="XN31" s="841">
        <f t="shared" si="69"/>
        <v>-16</v>
      </c>
      <c r="XO31" s="842">
        <f t="shared" si="69"/>
        <v>-16</v>
      </c>
      <c r="XP31" s="476">
        <f t="shared" si="69"/>
        <v>-16</v>
      </c>
      <c r="XQ31" s="475">
        <f t="shared" si="69"/>
        <v>-16</v>
      </c>
      <c r="XR31" s="476">
        <f t="shared" si="69"/>
        <v>-16</v>
      </c>
      <c r="XS31" s="475">
        <f t="shared" si="69"/>
        <v>-16</v>
      </c>
      <c r="XT31" s="476">
        <f t="shared" si="69"/>
        <v>-16</v>
      </c>
      <c r="XU31" s="475">
        <f t="shared" si="69"/>
        <v>-16</v>
      </c>
      <c r="XV31" s="476">
        <f t="shared" si="69"/>
        <v>-16</v>
      </c>
      <c r="XW31" s="475">
        <f t="shared" si="69"/>
        <v>-16</v>
      </c>
      <c r="XX31" s="476">
        <f t="shared" si="69"/>
        <v>-16</v>
      </c>
      <c r="XY31" s="475">
        <f t="shared" si="69"/>
        <v>-16</v>
      </c>
      <c r="XZ31" s="841">
        <f t="shared" si="69"/>
        <v>-16</v>
      </c>
      <c r="YA31" s="842">
        <f t="shared" si="69"/>
        <v>-16</v>
      </c>
      <c r="YB31" s="841">
        <f t="shared" ref="YB31:AAM31" si="70">SUM(YB26:YB30)</f>
        <v>-16</v>
      </c>
      <c r="YC31" s="842">
        <f t="shared" si="70"/>
        <v>-16</v>
      </c>
      <c r="YD31" s="476">
        <f t="shared" si="70"/>
        <v>-16</v>
      </c>
      <c r="YE31" s="475">
        <f t="shared" si="70"/>
        <v>-16</v>
      </c>
      <c r="YF31" s="476">
        <f t="shared" si="70"/>
        <v>-16</v>
      </c>
      <c r="YG31" s="475">
        <f t="shared" si="70"/>
        <v>-16</v>
      </c>
      <c r="YH31" s="476">
        <f t="shared" si="70"/>
        <v>-16</v>
      </c>
      <c r="YI31" s="475">
        <f t="shared" si="70"/>
        <v>-16</v>
      </c>
      <c r="YJ31" s="476">
        <f t="shared" si="70"/>
        <v>-16</v>
      </c>
      <c r="YK31" s="475">
        <f t="shared" si="70"/>
        <v>-16</v>
      </c>
      <c r="YL31" s="476">
        <f t="shared" si="70"/>
        <v>-16</v>
      </c>
      <c r="YM31" s="475">
        <f t="shared" si="70"/>
        <v>-16</v>
      </c>
      <c r="YN31" s="841">
        <f t="shared" si="70"/>
        <v>-16</v>
      </c>
      <c r="YO31" s="842">
        <f t="shared" si="70"/>
        <v>-16</v>
      </c>
      <c r="YP31" s="841">
        <f t="shared" si="70"/>
        <v>-16</v>
      </c>
      <c r="YQ31" s="842">
        <f t="shared" si="70"/>
        <v>-16</v>
      </c>
      <c r="YR31" s="476">
        <f t="shared" si="70"/>
        <v>-16</v>
      </c>
      <c r="YS31" s="475">
        <f t="shared" si="70"/>
        <v>-16</v>
      </c>
      <c r="YT31" s="476">
        <f t="shared" si="70"/>
        <v>-16</v>
      </c>
      <c r="YU31" s="475">
        <f t="shared" si="70"/>
        <v>-16</v>
      </c>
      <c r="YV31" s="476">
        <f t="shared" si="70"/>
        <v>-16</v>
      </c>
      <c r="YW31" s="475">
        <f t="shared" si="70"/>
        <v>-16</v>
      </c>
      <c r="YX31" s="476">
        <f t="shared" si="70"/>
        <v>-16</v>
      </c>
      <c r="YY31" s="475">
        <f t="shared" si="70"/>
        <v>-16</v>
      </c>
      <c r="YZ31" s="476">
        <f t="shared" si="70"/>
        <v>-16</v>
      </c>
      <c r="ZA31" s="475">
        <f t="shared" si="70"/>
        <v>-16</v>
      </c>
      <c r="ZB31" s="841">
        <f t="shared" si="70"/>
        <v>-16</v>
      </c>
      <c r="ZC31" s="876">
        <f t="shared" si="70"/>
        <v>-16</v>
      </c>
      <c r="ZD31" s="950">
        <f t="shared" si="70"/>
        <v>-16</v>
      </c>
      <c r="ZE31" s="184">
        <f t="shared" si="70"/>
        <v>-16</v>
      </c>
      <c r="ZF31" s="476">
        <f t="shared" si="70"/>
        <v>-16</v>
      </c>
      <c r="ZG31" s="475">
        <f t="shared" si="70"/>
        <v>-16</v>
      </c>
      <c r="ZH31" s="476">
        <f t="shared" si="70"/>
        <v>-16</v>
      </c>
      <c r="ZI31" s="475">
        <f t="shared" si="70"/>
        <v>-16</v>
      </c>
      <c r="ZJ31" s="476">
        <f t="shared" si="70"/>
        <v>-16</v>
      </c>
      <c r="ZK31" s="475">
        <f t="shared" si="70"/>
        <v>-16</v>
      </c>
      <c r="ZL31" s="476">
        <f t="shared" si="70"/>
        <v>-16</v>
      </c>
      <c r="ZM31" s="475">
        <f t="shared" si="70"/>
        <v>-16</v>
      </c>
      <c r="ZN31" s="476">
        <f t="shared" si="70"/>
        <v>-16</v>
      </c>
      <c r="ZO31" s="475">
        <f t="shared" si="70"/>
        <v>-16</v>
      </c>
      <c r="ZP31" s="841">
        <f t="shared" si="70"/>
        <v>-16</v>
      </c>
      <c r="ZQ31" s="842">
        <f t="shared" si="70"/>
        <v>-16</v>
      </c>
      <c r="ZR31" s="905">
        <f t="shared" si="70"/>
        <v>-16</v>
      </c>
      <c r="ZS31" s="184">
        <f t="shared" si="70"/>
        <v>-16</v>
      </c>
      <c r="ZT31" s="476">
        <f t="shared" si="70"/>
        <v>-16</v>
      </c>
      <c r="ZU31" s="475">
        <f t="shared" si="70"/>
        <v>-16</v>
      </c>
      <c r="ZV31" s="476">
        <f t="shared" si="70"/>
        <v>-16</v>
      </c>
      <c r="ZW31" s="475">
        <f t="shared" si="70"/>
        <v>-16</v>
      </c>
      <c r="ZX31" s="476">
        <f t="shared" si="70"/>
        <v>-16</v>
      </c>
      <c r="ZY31" s="475">
        <f t="shared" si="70"/>
        <v>-16</v>
      </c>
      <c r="ZZ31" s="476">
        <f t="shared" si="70"/>
        <v>-16</v>
      </c>
      <c r="AAA31" s="475">
        <f t="shared" si="70"/>
        <v>-16</v>
      </c>
      <c r="AAB31" s="476">
        <f t="shared" si="70"/>
        <v>-16</v>
      </c>
      <c r="AAC31" s="475">
        <f t="shared" si="70"/>
        <v>-16</v>
      </c>
      <c r="AAD31" s="841">
        <f t="shared" si="70"/>
        <v>-16</v>
      </c>
      <c r="AAE31" s="842">
        <f t="shared" si="70"/>
        <v>-16</v>
      </c>
      <c r="AAF31" s="841">
        <f t="shared" si="70"/>
        <v>-16</v>
      </c>
      <c r="AAG31" s="842">
        <f t="shared" si="70"/>
        <v>-16</v>
      </c>
      <c r="AAH31" s="476">
        <f t="shared" si="70"/>
        <v>-16</v>
      </c>
      <c r="AAI31" s="475">
        <f t="shared" si="70"/>
        <v>-16</v>
      </c>
      <c r="AAJ31" s="476">
        <f t="shared" si="70"/>
        <v>-16</v>
      </c>
      <c r="AAK31" s="475">
        <f t="shared" si="70"/>
        <v>-16</v>
      </c>
      <c r="AAL31" s="476">
        <f t="shared" si="70"/>
        <v>-16</v>
      </c>
      <c r="AAM31" s="475">
        <f t="shared" si="70"/>
        <v>-16</v>
      </c>
      <c r="AAN31" s="476">
        <f t="shared" ref="AAN31:ABM31" si="71">SUM(AAN26:AAN30)</f>
        <v>-16</v>
      </c>
      <c r="AAO31" s="475">
        <f t="shared" si="71"/>
        <v>-16</v>
      </c>
      <c r="AAP31" s="476">
        <f t="shared" si="71"/>
        <v>-16</v>
      </c>
      <c r="AAQ31" s="475">
        <f t="shared" si="71"/>
        <v>-16</v>
      </c>
      <c r="AAR31" s="841">
        <f t="shared" si="71"/>
        <v>-16</v>
      </c>
      <c r="AAS31" s="842">
        <f t="shared" si="71"/>
        <v>-16</v>
      </c>
      <c r="AAT31" s="841">
        <f t="shared" si="71"/>
        <v>-16</v>
      </c>
      <c r="AAU31" s="842">
        <f t="shared" si="71"/>
        <v>-16</v>
      </c>
      <c r="AAV31" s="476">
        <f t="shared" si="71"/>
        <v>-16</v>
      </c>
      <c r="AAW31" s="475">
        <f t="shared" si="71"/>
        <v>-16</v>
      </c>
      <c r="AAX31" s="476">
        <f t="shared" si="71"/>
        <v>-16</v>
      </c>
      <c r="AAY31" s="475">
        <f t="shared" si="71"/>
        <v>-16</v>
      </c>
      <c r="AAZ31" s="905">
        <f t="shared" si="71"/>
        <v>-16</v>
      </c>
      <c r="ABA31" s="184">
        <f t="shared" si="71"/>
        <v>-16</v>
      </c>
      <c r="ABB31" s="476">
        <f t="shared" si="71"/>
        <v>-16</v>
      </c>
      <c r="ABC31" s="475">
        <f t="shared" si="71"/>
        <v>-16</v>
      </c>
      <c r="ABD31" s="476">
        <f t="shared" si="71"/>
        <v>-16</v>
      </c>
      <c r="ABE31" s="475">
        <f t="shared" si="71"/>
        <v>-16</v>
      </c>
      <c r="ABF31" s="841">
        <f t="shared" si="71"/>
        <v>-16</v>
      </c>
      <c r="ABG31" s="842">
        <f t="shared" si="71"/>
        <v>-16</v>
      </c>
      <c r="ABH31" s="841">
        <f t="shared" si="71"/>
        <v>-16</v>
      </c>
      <c r="ABI31" s="842">
        <f t="shared" si="71"/>
        <v>-16</v>
      </c>
      <c r="ABJ31" s="476">
        <f t="shared" si="71"/>
        <v>-16</v>
      </c>
      <c r="ABK31" s="475">
        <f t="shared" si="71"/>
        <v>-16</v>
      </c>
      <c r="ABL31" s="476">
        <f t="shared" si="71"/>
        <v>-16</v>
      </c>
      <c r="ABM31" s="475">
        <f t="shared" si="71"/>
        <v>-16</v>
      </c>
      <c r="ABN31" s="298"/>
    </row>
    <row r="32" spans="1:742">
      <c r="A32" s="298"/>
      <c r="B32" s="298"/>
      <c r="C32" s="298"/>
      <c r="D32" s="298"/>
      <c r="E32" s="298"/>
      <c r="F32" s="298"/>
      <c r="G32" s="298"/>
      <c r="H32" s="432" t="s">
        <v>143</v>
      </c>
      <c r="I32" s="433"/>
      <c r="J32" s="479">
        <f>MF!I272</f>
        <v>0</v>
      </c>
      <c r="K32" s="479">
        <f>MF!J272</f>
        <v>1</v>
      </c>
      <c r="L32" s="479">
        <f>MF!K272</f>
        <v>1</v>
      </c>
      <c r="M32" s="479">
        <f>MF!L272</f>
        <v>0</v>
      </c>
      <c r="N32" s="479">
        <f>MF!M272</f>
        <v>0</v>
      </c>
      <c r="O32" s="479">
        <f>MF!N272</f>
        <v>0</v>
      </c>
      <c r="P32" s="479">
        <f>MF!O272</f>
        <v>0</v>
      </c>
      <c r="Q32" s="479">
        <f>MF!P272</f>
        <v>0</v>
      </c>
      <c r="R32" s="479">
        <f>MF!Q272</f>
        <v>0</v>
      </c>
      <c r="S32" s="479">
        <f>MF!R272</f>
        <v>0</v>
      </c>
      <c r="T32" s="479">
        <f>MF!S272</f>
        <v>0</v>
      </c>
      <c r="U32" s="479">
        <f>MF!T272</f>
        <v>0</v>
      </c>
      <c r="V32" s="479">
        <f>MF!U272</f>
        <v>0</v>
      </c>
      <c r="W32" s="479">
        <f>MF!V272</f>
        <v>0</v>
      </c>
      <c r="X32" s="479">
        <f>MF!W272</f>
        <v>0</v>
      </c>
      <c r="Y32" s="479">
        <f>MF!X272</f>
        <v>0</v>
      </c>
      <c r="Z32" s="479">
        <f>MF!Y272</f>
        <v>0</v>
      </c>
      <c r="AA32" s="479">
        <f>MF!Z272</f>
        <v>0</v>
      </c>
      <c r="AB32" s="479">
        <f>MF!AA272</f>
        <v>0</v>
      </c>
      <c r="AC32" s="479">
        <f>MF!AB272</f>
        <v>0</v>
      </c>
      <c r="AD32" s="479">
        <f>MF!AC272</f>
        <v>0</v>
      </c>
      <c r="AE32" s="479">
        <f>MF!AD272</f>
        <v>0</v>
      </c>
      <c r="AF32" s="479">
        <f>MF!AE272</f>
        <v>0</v>
      </c>
      <c r="AG32" s="479">
        <f>MF!AF272</f>
        <v>0</v>
      </c>
      <c r="AH32" s="479">
        <f>MF!AG272</f>
        <v>0</v>
      </c>
      <c r="AI32" s="479">
        <f>MF!AH272</f>
        <v>0</v>
      </c>
      <c r="AJ32" s="479">
        <f>MF!AI272</f>
        <v>0</v>
      </c>
      <c r="AK32" s="479">
        <f>MF!AJ272</f>
        <v>0</v>
      </c>
      <c r="AL32" s="479">
        <f>MF!AK272</f>
        <v>0</v>
      </c>
      <c r="AM32" s="479">
        <f>MF!AL272</f>
        <v>0</v>
      </c>
      <c r="AN32" s="479">
        <f>MF!AM272</f>
        <v>0</v>
      </c>
      <c r="AO32" s="479">
        <f>MF!AN272</f>
        <v>0</v>
      </c>
      <c r="AP32" s="479">
        <f>MF!AO272</f>
        <v>0</v>
      </c>
      <c r="AQ32" s="479">
        <f>MF!AP272</f>
        <v>0</v>
      </c>
      <c r="AR32" s="479">
        <f>MF!AQ272</f>
        <v>0</v>
      </c>
      <c r="AS32" s="479">
        <f>MF!AR272</f>
        <v>0</v>
      </c>
      <c r="AT32" s="479">
        <f>MF!AS272</f>
        <v>0</v>
      </c>
      <c r="AU32" s="479">
        <f>MF!AT272</f>
        <v>0</v>
      </c>
      <c r="AV32" s="479">
        <f>MF!AU272</f>
        <v>0</v>
      </c>
      <c r="AW32" s="479">
        <f>MF!AV272</f>
        <v>0</v>
      </c>
      <c r="AX32" s="479">
        <f>MF!AW272</f>
        <v>0</v>
      </c>
      <c r="AY32" s="479">
        <f>MF!AX272</f>
        <v>0</v>
      </c>
      <c r="AZ32" s="479">
        <f>MF!AY272</f>
        <v>0</v>
      </c>
      <c r="BA32" s="479">
        <f>MF!AZ272</f>
        <v>0</v>
      </c>
      <c r="BB32" s="479">
        <f>MF!BA272</f>
        <v>0</v>
      </c>
      <c r="BC32" s="479">
        <f>MF!BB272</f>
        <v>0</v>
      </c>
      <c r="BD32" s="479">
        <f>MF!BC272</f>
        <v>0</v>
      </c>
      <c r="BE32" s="479">
        <f>MF!BD272</f>
        <v>0</v>
      </c>
      <c r="BF32" s="479">
        <f>MF!BE272</f>
        <v>0</v>
      </c>
      <c r="BG32" s="479">
        <f>MF!BF272</f>
        <v>0</v>
      </c>
      <c r="BH32" s="479">
        <f>MF!BG272</f>
        <v>0</v>
      </c>
      <c r="BI32" s="479">
        <f>MF!BH272</f>
        <v>0</v>
      </c>
      <c r="BJ32" s="479">
        <f>MF!BI272</f>
        <v>0</v>
      </c>
      <c r="BK32" s="479">
        <f>MF!BJ272</f>
        <v>0</v>
      </c>
      <c r="BL32" s="479">
        <f>MF!BK272</f>
        <v>0</v>
      </c>
      <c r="BM32" s="479">
        <f>MF!BL272</f>
        <v>0</v>
      </c>
      <c r="BN32" s="479">
        <f>MF!BM272</f>
        <v>0</v>
      </c>
      <c r="BO32" s="479">
        <f>MF!BN272</f>
        <v>0</v>
      </c>
      <c r="BP32" s="479">
        <f>MF!BO272</f>
        <v>0</v>
      </c>
      <c r="BQ32" s="479">
        <f>MF!BP272</f>
        <v>0</v>
      </c>
      <c r="BR32" s="479">
        <f>MF!BQ272</f>
        <v>0</v>
      </c>
      <c r="BS32" s="479">
        <f>MF!BR272</f>
        <v>0</v>
      </c>
      <c r="BT32" s="479">
        <f>MF!BS272</f>
        <v>0</v>
      </c>
      <c r="BU32" s="479">
        <f>MF!BT272</f>
        <v>0</v>
      </c>
      <c r="BV32" s="479">
        <f>MF!BU272</f>
        <v>0</v>
      </c>
      <c r="BW32" s="479">
        <f>MF!BV272</f>
        <v>0</v>
      </c>
      <c r="BX32" s="479">
        <f>MF!BW272</f>
        <v>0</v>
      </c>
      <c r="BY32" s="479">
        <f>MF!BX272</f>
        <v>0</v>
      </c>
      <c r="BZ32" s="479">
        <f>MF!BY272</f>
        <v>0</v>
      </c>
      <c r="CA32" s="479">
        <f>MF!BZ272</f>
        <v>0</v>
      </c>
      <c r="CB32" s="479">
        <f>MF!CA272</f>
        <v>0</v>
      </c>
      <c r="CC32" s="479">
        <f>MF!CB272</f>
        <v>0</v>
      </c>
      <c r="CD32" s="479">
        <f>MF!CC272</f>
        <v>0</v>
      </c>
      <c r="CE32" s="479">
        <f>MF!CD272</f>
        <v>0</v>
      </c>
      <c r="CF32" s="479">
        <f>MF!CE272</f>
        <v>0</v>
      </c>
      <c r="CG32" s="479">
        <f>MF!CF272</f>
        <v>0</v>
      </c>
      <c r="CH32" s="479">
        <f>MF!CG272</f>
        <v>0</v>
      </c>
      <c r="CI32" s="479">
        <f>MF!CH272</f>
        <v>0</v>
      </c>
      <c r="CJ32" s="479">
        <f>MF!CI272</f>
        <v>0</v>
      </c>
      <c r="CK32" s="479">
        <f>MF!CJ272</f>
        <v>0</v>
      </c>
      <c r="CL32" s="479">
        <f>MF!CK272</f>
        <v>0</v>
      </c>
      <c r="CM32" s="479">
        <f>MF!CL272</f>
        <v>0</v>
      </c>
      <c r="CN32" s="479">
        <f>MF!CM272</f>
        <v>0</v>
      </c>
      <c r="CO32" s="479">
        <f>MF!CN272</f>
        <v>0</v>
      </c>
      <c r="CP32" s="479">
        <f>MF!CO272</f>
        <v>0</v>
      </c>
      <c r="CQ32" s="479">
        <f>MF!CP272</f>
        <v>0</v>
      </c>
      <c r="CR32" s="479">
        <f>MF!CQ272</f>
        <v>0</v>
      </c>
      <c r="CS32" s="479">
        <f>MF!CR272</f>
        <v>0</v>
      </c>
      <c r="CT32" s="479">
        <f>MF!CS272</f>
        <v>0</v>
      </c>
      <c r="CU32" s="479">
        <f>MF!CT272</f>
        <v>0</v>
      </c>
      <c r="CV32" s="479">
        <f>MF!CU272</f>
        <v>0</v>
      </c>
      <c r="CW32" s="479">
        <f>MF!CV272</f>
        <v>0</v>
      </c>
      <c r="CX32" s="479">
        <f>MF!CW272</f>
        <v>0</v>
      </c>
      <c r="CY32" s="479">
        <f>MF!CX272</f>
        <v>0</v>
      </c>
      <c r="CZ32" s="479">
        <f>MF!CY272</f>
        <v>0</v>
      </c>
      <c r="DA32" s="479">
        <f>MF!CZ272</f>
        <v>0</v>
      </c>
      <c r="DB32" s="479">
        <f>MF!DA272</f>
        <v>0</v>
      </c>
      <c r="DC32" s="479">
        <f>MF!DB272</f>
        <v>0</v>
      </c>
      <c r="DD32" s="479">
        <f>MF!DC272</f>
        <v>0</v>
      </c>
      <c r="DE32" s="479">
        <f>MF!DD272</f>
        <v>0</v>
      </c>
      <c r="DF32" s="479">
        <f>MF!DE272</f>
        <v>0</v>
      </c>
      <c r="DG32" s="479">
        <f>MF!DF272</f>
        <v>0</v>
      </c>
      <c r="DH32" s="479">
        <f>MF!DG272</f>
        <v>0</v>
      </c>
      <c r="DI32" s="479">
        <f>MF!DH272</f>
        <v>0</v>
      </c>
      <c r="DJ32" s="479">
        <f>MF!DI272</f>
        <v>0</v>
      </c>
      <c r="DK32" s="479">
        <f>MF!DJ272</f>
        <v>0</v>
      </c>
      <c r="DL32" s="479">
        <f>MF!DK272</f>
        <v>0</v>
      </c>
      <c r="DM32" s="479">
        <f>MF!DL272</f>
        <v>0</v>
      </c>
      <c r="DN32" s="479">
        <f>MF!DM272</f>
        <v>0</v>
      </c>
      <c r="DO32" s="479">
        <f>MF!DN272</f>
        <v>0</v>
      </c>
      <c r="DP32" s="479">
        <f>MF!DO272</f>
        <v>0</v>
      </c>
      <c r="DQ32" s="479">
        <f>MF!DP272</f>
        <v>0</v>
      </c>
      <c r="DR32" s="479">
        <f>MF!DQ272</f>
        <v>0</v>
      </c>
      <c r="DS32" s="479">
        <f>MF!DR272</f>
        <v>0</v>
      </c>
      <c r="DT32" s="479">
        <f>MF!DS272</f>
        <v>0</v>
      </c>
      <c r="DU32" s="479">
        <f>MF!DT272</f>
        <v>0</v>
      </c>
      <c r="DV32" s="479">
        <f>MF!DU272</f>
        <v>0</v>
      </c>
      <c r="DW32" s="479">
        <f>MF!DV272</f>
        <v>0</v>
      </c>
      <c r="DX32" s="479">
        <f>MF!DW272</f>
        <v>0</v>
      </c>
      <c r="DY32" s="479">
        <f>MF!DX272</f>
        <v>0</v>
      </c>
      <c r="DZ32" s="479">
        <f>MF!DY272</f>
        <v>0</v>
      </c>
      <c r="EA32" s="479">
        <f>MF!DZ272</f>
        <v>0</v>
      </c>
      <c r="EB32" s="479">
        <f>MF!EA272</f>
        <v>0</v>
      </c>
      <c r="EC32" s="479">
        <f>MF!EB272</f>
        <v>0</v>
      </c>
      <c r="ED32" s="479">
        <f>MF!EC272</f>
        <v>0</v>
      </c>
      <c r="EE32" s="479">
        <f>MF!ED272</f>
        <v>0</v>
      </c>
      <c r="EF32" s="479">
        <f>MF!EE272</f>
        <v>0</v>
      </c>
      <c r="EG32" s="479">
        <f>MF!EF272</f>
        <v>0</v>
      </c>
      <c r="EH32" s="479">
        <f>MF!EG272</f>
        <v>0</v>
      </c>
      <c r="EI32" s="479">
        <f>MF!EH272</f>
        <v>0</v>
      </c>
      <c r="EJ32" s="479">
        <f>MF!EI272</f>
        <v>0</v>
      </c>
      <c r="EK32" s="479">
        <f>MF!EJ272</f>
        <v>0</v>
      </c>
      <c r="EL32" s="479">
        <f>MF!EK272</f>
        <v>0</v>
      </c>
      <c r="EM32" s="479">
        <f>MF!EL272</f>
        <v>0</v>
      </c>
      <c r="EN32" s="479">
        <f>MF!EM272</f>
        <v>0</v>
      </c>
      <c r="EO32" s="479">
        <f>MF!EN272</f>
        <v>0</v>
      </c>
      <c r="EP32" s="479">
        <f>MF!EO272</f>
        <v>0</v>
      </c>
      <c r="EQ32" s="479">
        <f>MF!EP272</f>
        <v>0</v>
      </c>
      <c r="ER32" s="479">
        <f>MF!EQ272</f>
        <v>0</v>
      </c>
      <c r="ES32" s="479">
        <f>MF!ER272</f>
        <v>0</v>
      </c>
      <c r="ET32" s="479">
        <f>MF!ES272</f>
        <v>0</v>
      </c>
      <c r="EU32" s="479">
        <f>MF!ET272</f>
        <v>0</v>
      </c>
      <c r="EV32" s="479">
        <f>MF!EU272</f>
        <v>0</v>
      </c>
      <c r="EW32" s="479">
        <f>MF!EV272</f>
        <v>0</v>
      </c>
      <c r="EX32" s="479">
        <f>MF!EW272</f>
        <v>0</v>
      </c>
      <c r="EY32" s="479">
        <f>MF!EX272</f>
        <v>0</v>
      </c>
      <c r="EZ32" s="479">
        <f>MF!EY272</f>
        <v>0</v>
      </c>
      <c r="FA32" s="479">
        <f>MF!EZ272</f>
        <v>0</v>
      </c>
      <c r="FB32" s="479">
        <f>MF!FA272</f>
        <v>0</v>
      </c>
      <c r="FC32" s="479">
        <f>MF!FB272</f>
        <v>0</v>
      </c>
      <c r="FD32" s="479">
        <f>MF!FC272</f>
        <v>0</v>
      </c>
      <c r="FE32" s="479">
        <f>MF!FD272</f>
        <v>0</v>
      </c>
      <c r="FF32" s="479">
        <f>MF!FE272</f>
        <v>0</v>
      </c>
      <c r="FG32" s="479">
        <f>MF!FF272</f>
        <v>0</v>
      </c>
      <c r="FH32" s="479">
        <f>MF!FG272</f>
        <v>0</v>
      </c>
      <c r="FI32" s="479">
        <f>MF!FH272</f>
        <v>0</v>
      </c>
      <c r="FJ32" s="479">
        <f>MF!FI272</f>
        <v>0</v>
      </c>
      <c r="FK32" s="479">
        <f>MF!FJ272</f>
        <v>0</v>
      </c>
      <c r="FL32" s="479">
        <f>MF!FK272</f>
        <v>0</v>
      </c>
      <c r="FM32" s="479">
        <f>MF!FL272</f>
        <v>0</v>
      </c>
      <c r="FN32" s="479">
        <f>MF!FM272</f>
        <v>0</v>
      </c>
      <c r="FO32" s="479">
        <f>MF!FN272</f>
        <v>0</v>
      </c>
      <c r="FP32" s="479">
        <f>MF!FO272</f>
        <v>0</v>
      </c>
      <c r="FQ32" s="479">
        <f>MF!FP272</f>
        <v>0</v>
      </c>
      <c r="FR32" s="479">
        <f>MF!FQ272</f>
        <v>0</v>
      </c>
      <c r="FS32" s="479">
        <f>MF!FR272</f>
        <v>0</v>
      </c>
      <c r="FT32" s="479">
        <f>MF!FS272</f>
        <v>0</v>
      </c>
      <c r="FU32" s="479">
        <f>MF!FT272</f>
        <v>0</v>
      </c>
      <c r="FV32" s="479">
        <f>MF!FU272</f>
        <v>0</v>
      </c>
      <c r="FW32" s="479">
        <f>MF!FV272</f>
        <v>0</v>
      </c>
      <c r="FX32" s="479">
        <f>MF!FW272</f>
        <v>0</v>
      </c>
      <c r="FY32" s="479">
        <f>MF!FX272</f>
        <v>0</v>
      </c>
      <c r="FZ32" s="479">
        <f>MF!FY272</f>
        <v>0</v>
      </c>
      <c r="GA32" s="479">
        <f>MF!FZ272</f>
        <v>0</v>
      </c>
      <c r="GB32" s="479">
        <f>MF!GA272</f>
        <v>0</v>
      </c>
      <c r="GC32" s="479">
        <f>MF!GB272</f>
        <v>0</v>
      </c>
      <c r="GD32" s="479">
        <f>MF!GC272</f>
        <v>0</v>
      </c>
      <c r="GE32" s="479">
        <f>MF!GD272</f>
        <v>0</v>
      </c>
      <c r="GF32" s="479">
        <f>MF!GE272</f>
        <v>0</v>
      </c>
      <c r="GG32" s="479">
        <f>MF!GF272</f>
        <v>0</v>
      </c>
      <c r="GH32" s="479">
        <f>MF!GG272</f>
        <v>0</v>
      </c>
      <c r="GI32" s="479">
        <f>MF!GH272</f>
        <v>0</v>
      </c>
      <c r="GJ32" s="479">
        <f>MF!GI272</f>
        <v>0</v>
      </c>
      <c r="GK32" s="479">
        <f>MF!GJ272</f>
        <v>0</v>
      </c>
      <c r="GL32" s="479">
        <f>MF!GK272</f>
        <v>0</v>
      </c>
      <c r="GM32" s="479">
        <f>MF!GL272</f>
        <v>0</v>
      </c>
      <c r="GN32" s="479">
        <f>MF!GM272</f>
        <v>0</v>
      </c>
      <c r="GO32" s="479">
        <f>MF!GN272</f>
        <v>0</v>
      </c>
      <c r="GP32" s="479">
        <f>MF!GO272</f>
        <v>0</v>
      </c>
      <c r="GQ32" s="479">
        <f>MF!GP272</f>
        <v>0</v>
      </c>
      <c r="GR32" s="479">
        <f>MF!GQ272</f>
        <v>0</v>
      </c>
      <c r="GS32" s="479">
        <f>MF!GR272</f>
        <v>0</v>
      </c>
      <c r="GT32" s="479">
        <f>MF!GS272</f>
        <v>0</v>
      </c>
      <c r="GU32" s="479">
        <f>MF!GT272</f>
        <v>0</v>
      </c>
      <c r="GV32" s="479">
        <f>MF!GU272</f>
        <v>0</v>
      </c>
      <c r="GW32" s="479">
        <f>MF!GV272</f>
        <v>0</v>
      </c>
      <c r="GX32" s="479">
        <f>MF!GW272</f>
        <v>0</v>
      </c>
      <c r="GY32" s="479">
        <f>MF!GX272</f>
        <v>0</v>
      </c>
      <c r="GZ32" s="479">
        <f>MF!GY272</f>
        <v>0</v>
      </c>
      <c r="HA32" s="479">
        <f>MF!GZ272</f>
        <v>0</v>
      </c>
      <c r="HB32" s="479">
        <f>MF!HA272</f>
        <v>0</v>
      </c>
      <c r="HC32" s="479">
        <f>MF!HB272</f>
        <v>0</v>
      </c>
      <c r="HD32" s="479">
        <f>MF!HC272</f>
        <v>0</v>
      </c>
      <c r="HE32" s="479">
        <f>MF!HD272</f>
        <v>0</v>
      </c>
      <c r="HF32" s="479">
        <f>MF!HE272</f>
        <v>0</v>
      </c>
      <c r="HG32" s="479">
        <f>MF!HF272</f>
        <v>0</v>
      </c>
      <c r="HH32" s="479">
        <f>MF!HG272</f>
        <v>0</v>
      </c>
      <c r="HI32" s="479">
        <f>MF!HH272</f>
        <v>0</v>
      </c>
      <c r="HJ32" s="479">
        <f>MF!HI272</f>
        <v>0</v>
      </c>
      <c r="HK32" s="479">
        <f>MF!HJ272</f>
        <v>0</v>
      </c>
      <c r="HL32" s="479">
        <f>MF!HK272</f>
        <v>0</v>
      </c>
      <c r="HM32" s="479">
        <f>MF!HL272</f>
        <v>0</v>
      </c>
      <c r="HN32" s="479">
        <f>MF!HM272</f>
        <v>0</v>
      </c>
      <c r="HO32" s="479">
        <f>MF!HN272</f>
        <v>0</v>
      </c>
      <c r="HP32" s="479">
        <f>MF!HO272</f>
        <v>0</v>
      </c>
      <c r="HQ32" s="479">
        <f>MF!HP272</f>
        <v>0</v>
      </c>
      <c r="HR32" s="479">
        <f>MF!HQ272</f>
        <v>0</v>
      </c>
      <c r="HS32" s="479">
        <f>MF!HR272</f>
        <v>0</v>
      </c>
      <c r="HT32" s="479">
        <f>MF!HS272</f>
        <v>0</v>
      </c>
      <c r="HU32" s="479">
        <f>MF!HT272</f>
        <v>0</v>
      </c>
      <c r="HV32" s="479">
        <f>MF!HU272</f>
        <v>0</v>
      </c>
      <c r="HW32" s="479">
        <f>MF!HV272</f>
        <v>0</v>
      </c>
      <c r="HX32" s="479">
        <f>MF!HW272</f>
        <v>0</v>
      </c>
      <c r="HY32" s="479">
        <f>MF!HX272</f>
        <v>0</v>
      </c>
      <c r="HZ32" s="479">
        <f>MF!HY272</f>
        <v>0</v>
      </c>
      <c r="IA32" s="479">
        <f>MF!HZ272</f>
        <v>0</v>
      </c>
      <c r="IB32" s="479">
        <f>MF!IA272</f>
        <v>0</v>
      </c>
      <c r="IC32" s="479">
        <f>MF!IB272</f>
        <v>0</v>
      </c>
      <c r="ID32" s="479">
        <f>MF!IC272</f>
        <v>0</v>
      </c>
      <c r="IE32" s="479">
        <f>MF!ID272</f>
        <v>0</v>
      </c>
      <c r="IF32" s="479">
        <f>MF!IE272</f>
        <v>0</v>
      </c>
      <c r="IG32" s="479">
        <f>MF!IF272</f>
        <v>0</v>
      </c>
      <c r="IH32" s="479">
        <f>MF!IG272</f>
        <v>0</v>
      </c>
      <c r="II32" s="479">
        <f>MF!IH272</f>
        <v>0</v>
      </c>
      <c r="IJ32" s="479">
        <f>MF!II272</f>
        <v>0</v>
      </c>
      <c r="IK32" s="479">
        <f>MF!IJ272</f>
        <v>0</v>
      </c>
      <c r="IL32" s="479">
        <f>MF!IK272</f>
        <v>0</v>
      </c>
      <c r="IM32" s="479">
        <f>MF!IL272</f>
        <v>0</v>
      </c>
      <c r="IN32" s="479">
        <f>MF!IM272</f>
        <v>0</v>
      </c>
      <c r="IO32" s="479">
        <f>MF!IN272</f>
        <v>0</v>
      </c>
      <c r="IP32" s="479">
        <f>MF!IO272</f>
        <v>0</v>
      </c>
      <c r="IQ32" s="479">
        <f>MF!IP272</f>
        <v>0</v>
      </c>
      <c r="IR32" s="479">
        <f>MF!IQ272</f>
        <v>0</v>
      </c>
      <c r="IS32" s="479">
        <f>MF!IR272</f>
        <v>0</v>
      </c>
      <c r="IT32" s="479">
        <f>MF!IS272</f>
        <v>0</v>
      </c>
      <c r="IU32" s="479">
        <f>MF!IT272</f>
        <v>0</v>
      </c>
      <c r="IV32" s="479">
        <f>MF!IU272</f>
        <v>0</v>
      </c>
      <c r="IW32" s="479">
        <f>MF!IV272</f>
        <v>0</v>
      </c>
      <c r="IX32" s="479">
        <f>MF!IW272</f>
        <v>0</v>
      </c>
      <c r="IY32" s="479">
        <f>MF!IX272</f>
        <v>0</v>
      </c>
      <c r="IZ32" s="479">
        <f>MF!IY272</f>
        <v>0</v>
      </c>
      <c r="JA32" s="479">
        <f>MF!IZ272</f>
        <v>0</v>
      </c>
      <c r="JB32" s="479">
        <f>MF!JA272</f>
        <v>0</v>
      </c>
      <c r="JC32" s="479">
        <f>MF!JB272</f>
        <v>0</v>
      </c>
      <c r="JD32" s="479">
        <f>MF!JC272</f>
        <v>0</v>
      </c>
      <c r="JE32" s="479">
        <f>MF!JD272</f>
        <v>0</v>
      </c>
      <c r="JF32" s="479">
        <f>MF!JE272</f>
        <v>0</v>
      </c>
      <c r="JG32" s="479">
        <f>MF!JF272</f>
        <v>0</v>
      </c>
      <c r="JH32" s="479">
        <f>MF!JG272</f>
        <v>0</v>
      </c>
      <c r="JI32" s="479">
        <f>MF!JH272</f>
        <v>0</v>
      </c>
      <c r="JJ32" s="479">
        <f>MF!JI272</f>
        <v>0</v>
      </c>
      <c r="JK32" s="479">
        <f>MF!JJ272</f>
        <v>0</v>
      </c>
      <c r="JL32" s="479">
        <f>MF!JK272</f>
        <v>0</v>
      </c>
      <c r="JM32" s="479">
        <f>MF!JL272</f>
        <v>0</v>
      </c>
      <c r="JN32" s="479">
        <f>MF!JM272</f>
        <v>0</v>
      </c>
      <c r="JO32" s="479">
        <f>MF!JN272</f>
        <v>0</v>
      </c>
      <c r="JP32" s="479">
        <f>MF!JO272</f>
        <v>0</v>
      </c>
      <c r="JQ32" s="479">
        <f>MF!JP272</f>
        <v>0</v>
      </c>
      <c r="JR32" s="479">
        <f>MF!JQ272</f>
        <v>0</v>
      </c>
      <c r="JS32" s="479">
        <f>MF!JR272</f>
        <v>0</v>
      </c>
      <c r="JT32" s="479">
        <f>MF!JS272</f>
        <v>0</v>
      </c>
      <c r="JU32" s="479">
        <f>MF!JT272</f>
        <v>0</v>
      </c>
      <c r="JV32" s="479">
        <f>MF!JU272</f>
        <v>0</v>
      </c>
      <c r="JW32" s="479">
        <f>MF!JV272</f>
        <v>0</v>
      </c>
      <c r="JX32" s="479">
        <f>MF!JW272</f>
        <v>0</v>
      </c>
      <c r="JY32" s="479">
        <f>MF!JX272</f>
        <v>0</v>
      </c>
      <c r="JZ32" s="479">
        <f>MF!JY272</f>
        <v>0</v>
      </c>
      <c r="KA32" s="479">
        <f>MF!JZ272</f>
        <v>0</v>
      </c>
      <c r="KB32" s="479">
        <f>MF!KA272</f>
        <v>0</v>
      </c>
      <c r="KC32" s="479">
        <f>MF!KB272</f>
        <v>0</v>
      </c>
      <c r="KD32" s="479">
        <f>MF!KC272</f>
        <v>0</v>
      </c>
      <c r="KE32" s="479">
        <f>MF!KD272</f>
        <v>0</v>
      </c>
      <c r="KF32" s="479">
        <f>MF!KE272</f>
        <v>0</v>
      </c>
      <c r="KG32" s="479">
        <f>MF!KF272</f>
        <v>0</v>
      </c>
      <c r="KH32" s="479">
        <f>MF!KG272</f>
        <v>0</v>
      </c>
      <c r="KI32" s="479">
        <f>MF!KH272</f>
        <v>0</v>
      </c>
      <c r="KJ32" s="479">
        <f>MF!KI272</f>
        <v>0</v>
      </c>
      <c r="KK32" s="479">
        <f>MF!KJ272</f>
        <v>0</v>
      </c>
      <c r="KL32" s="479">
        <f>MF!KK272</f>
        <v>0</v>
      </c>
      <c r="KM32" s="479">
        <f>MF!KL272</f>
        <v>0</v>
      </c>
      <c r="KN32" s="479">
        <f>MF!KM272</f>
        <v>0</v>
      </c>
      <c r="KO32" s="479">
        <f>MF!KN272</f>
        <v>0</v>
      </c>
      <c r="KP32" s="479">
        <f>MF!KO272</f>
        <v>0</v>
      </c>
      <c r="KQ32" s="479">
        <f>MF!KP272</f>
        <v>0</v>
      </c>
      <c r="KR32" s="479">
        <f>MF!KQ272</f>
        <v>0</v>
      </c>
      <c r="KS32" s="479">
        <f>MF!KR272</f>
        <v>0</v>
      </c>
      <c r="KT32" s="479">
        <f>MF!KS272</f>
        <v>0</v>
      </c>
      <c r="KU32" s="479">
        <f>MF!KT272</f>
        <v>0</v>
      </c>
      <c r="KV32" s="479">
        <f>MF!KU272</f>
        <v>0</v>
      </c>
      <c r="KW32" s="479">
        <f>MF!KV272</f>
        <v>0</v>
      </c>
      <c r="KX32" s="479">
        <f>MF!KW272</f>
        <v>0</v>
      </c>
      <c r="KY32" s="479">
        <f>MF!KX272</f>
        <v>0</v>
      </c>
      <c r="KZ32" s="479">
        <f>MF!KY272</f>
        <v>0</v>
      </c>
      <c r="LA32" s="479">
        <f>MF!KZ272</f>
        <v>0</v>
      </c>
      <c r="LB32" s="479">
        <f>MF!LA272</f>
        <v>0</v>
      </c>
      <c r="LC32" s="479">
        <f>MF!LB272</f>
        <v>0</v>
      </c>
      <c r="LD32" s="479">
        <f>MF!LC272</f>
        <v>0</v>
      </c>
      <c r="LE32" s="479">
        <f>MF!LD272</f>
        <v>0</v>
      </c>
      <c r="LF32" s="479">
        <f>MF!LE272</f>
        <v>0</v>
      </c>
      <c r="LG32" s="479">
        <f>MF!LF272</f>
        <v>0</v>
      </c>
      <c r="LH32" s="479">
        <f>MF!LG272</f>
        <v>0</v>
      </c>
      <c r="LI32" s="479">
        <f>MF!LH272</f>
        <v>0</v>
      </c>
      <c r="LJ32" s="479">
        <f>MF!LI272</f>
        <v>0</v>
      </c>
      <c r="LK32" s="479">
        <f>MF!LJ272</f>
        <v>0</v>
      </c>
      <c r="LL32" s="479">
        <f>MF!LK272</f>
        <v>0</v>
      </c>
      <c r="LM32" s="479">
        <f>MF!LL272</f>
        <v>0</v>
      </c>
      <c r="LN32" s="479">
        <f>MF!LM272</f>
        <v>0</v>
      </c>
      <c r="LO32" s="479">
        <f>MF!LN272</f>
        <v>0</v>
      </c>
      <c r="LP32" s="479">
        <f>MF!LO272</f>
        <v>0</v>
      </c>
      <c r="LQ32" s="479">
        <f>MF!LP272</f>
        <v>0</v>
      </c>
      <c r="LR32" s="479">
        <f>MF!LQ272</f>
        <v>0</v>
      </c>
      <c r="LS32" s="479">
        <f>MF!LR272</f>
        <v>0</v>
      </c>
      <c r="LT32" s="479">
        <f>MF!LS272</f>
        <v>0</v>
      </c>
      <c r="LU32" s="479">
        <f>MF!LT272</f>
        <v>0</v>
      </c>
      <c r="LV32" s="479">
        <f>MF!LU272</f>
        <v>0</v>
      </c>
      <c r="LW32" s="479">
        <f>MF!LV272</f>
        <v>0</v>
      </c>
      <c r="LX32" s="479">
        <f>MF!LW272</f>
        <v>0</v>
      </c>
      <c r="LY32" s="479">
        <f>MF!LX272</f>
        <v>0</v>
      </c>
      <c r="LZ32" s="479">
        <f>MF!LY272</f>
        <v>0</v>
      </c>
      <c r="MA32" s="479">
        <f>MF!LZ272</f>
        <v>0</v>
      </c>
      <c r="MB32" s="479">
        <f>MF!MA272</f>
        <v>0</v>
      </c>
      <c r="MC32" s="479">
        <f>MF!MB272</f>
        <v>0</v>
      </c>
      <c r="MD32" s="479">
        <f>MF!MC272</f>
        <v>0</v>
      </c>
      <c r="ME32" s="479">
        <f>MF!MD272</f>
        <v>0</v>
      </c>
      <c r="MF32" s="479">
        <f>MF!ME272</f>
        <v>0</v>
      </c>
      <c r="MG32" s="479">
        <f>MF!MF272</f>
        <v>0</v>
      </c>
      <c r="MH32" s="479">
        <f>MF!MG272</f>
        <v>0</v>
      </c>
      <c r="MI32" s="479">
        <f>MF!MH272</f>
        <v>0</v>
      </c>
      <c r="MJ32" s="479">
        <f>MF!MI272</f>
        <v>0</v>
      </c>
      <c r="MK32" s="479">
        <f>MF!MJ272</f>
        <v>0</v>
      </c>
      <c r="ML32" s="479">
        <f>MF!MK272</f>
        <v>0</v>
      </c>
      <c r="MM32" s="479">
        <f>MF!ML272</f>
        <v>0</v>
      </c>
      <c r="MN32" s="479">
        <f>MF!MM272</f>
        <v>0</v>
      </c>
      <c r="MO32" s="479">
        <f>MF!MN272</f>
        <v>0</v>
      </c>
      <c r="MP32" s="479">
        <f>MF!MO272</f>
        <v>0</v>
      </c>
      <c r="MQ32" s="479">
        <f>MF!MP272</f>
        <v>0</v>
      </c>
      <c r="MR32" s="479">
        <f>MF!MQ272</f>
        <v>0</v>
      </c>
      <c r="MS32" s="479">
        <f>MF!MR272</f>
        <v>0</v>
      </c>
      <c r="MT32" s="479">
        <f>MF!MS272</f>
        <v>0</v>
      </c>
      <c r="MU32" s="479">
        <f>MF!MT272</f>
        <v>0</v>
      </c>
      <c r="MV32" s="479">
        <f>MF!MU272</f>
        <v>0</v>
      </c>
      <c r="MW32" s="479">
        <f>MF!MV272</f>
        <v>0</v>
      </c>
      <c r="MX32" s="479">
        <f>MF!MW272</f>
        <v>0</v>
      </c>
      <c r="MY32" s="479">
        <f>MF!MX272</f>
        <v>0</v>
      </c>
      <c r="MZ32" s="479">
        <f>MF!MY272</f>
        <v>0</v>
      </c>
      <c r="NA32" s="479">
        <f>MF!MZ272</f>
        <v>0</v>
      </c>
      <c r="NB32" s="479">
        <f>MF!NA272</f>
        <v>0</v>
      </c>
      <c r="NC32" s="479">
        <f>MF!NB272</f>
        <v>0</v>
      </c>
      <c r="ND32" s="479">
        <f>MF!NC272</f>
        <v>0</v>
      </c>
      <c r="NE32" s="479">
        <f>MF!ND272</f>
        <v>0</v>
      </c>
      <c r="NF32" s="479">
        <f>MF!NE272</f>
        <v>0</v>
      </c>
      <c r="NG32" s="479">
        <f>MF!NF272</f>
        <v>0</v>
      </c>
      <c r="NH32" s="479">
        <f>MF!NG272</f>
        <v>0</v>
      </c>
      <c r="NI32" s="479">
        <f>MF!NH272</f>
        <v>0</v>
      </c>
      <c r="NJ32" s="479">
        <f>MF!NI272</f>
        <v>0</v>
      </c>
      <c r="NK32" s="479">
        <f>MF!NJ272</f>
        <v>0</v>
      </c>
      <c r="NL32" s="479">
        <f>MF!NK272</f>
        <v>0</v>
      </c>
      <c r="NM32" s="479">
        <f>MF!NL272</f>
        <v>0</v>
      </c>
      <c r="NN32" s="479">
        <f>MF!NM272</f>
        <v>0</v>
      </c>
      <c r="NO32" s="479">
        <f>MF!NN272</f>
        <v>0</v>
      </c>
      <c r="NP32" s="479">
        <f>MF!NO272</f>
        <v>0</v>
      </c>
      <c r="NQ32" s="479">
        <f>MF!NP272</f>
        <v>0</v>
      </c>
      <c r="NR32" s="479">
        <f>MF!NQ272</f>
        <v>0</v>
      </c>
      <c r="NS32" s="479">
        <f>MF!NR272</f>
        <v>0</v>
      </c>
      <c r="NT32" s="479">
        <f>MF!NS272</f>
        <v>0</v>
      </c>
      <c r="NU32" s="479">
        <f>MF!NT272</f>
        <v>0</v>
      </c>
      <c r="NV32" s="479">
        <f>MF!NU272</f>
        <v>0</v>
      </c>
      <c r="NW32" s="479">
        <f>MF!NV272</f>
        <v>0</v>
      </c>
      <c r="NX32" s="479">
        <f>MF!NW272</f>
        <v>0</v>
      </c>
      <c r="NY32" s="479">
        <f>MF!NX272</f>
        <v>0</v>
      </c>
      <c r="NZ32" s="479">
        <f>MF!NY272</f>
        <v>0</v>
      </c>
      <c r="OA32" s="479">
        <f>MF!NZ272</f>
        <v>0</v>
      </c>
      <c r="OB32" s="479">
        <f>MF!OA272</f>
        <v>0</v>
      </c>
      <c r="OC32" s="479">
        <f>MF!OB272</f>
        <v>0</v>
      </c>
      <c r="OD32" s="479">
        <f>MF!OC272</f>
        <v>0</v>
      </c>
      <c r="OE32" s="479">
        <f>MF!OD272</f>
        <v>0</v>
      </c>
      <c r="OF32" s="479">
        <f>MF!OE272</f>
        <v>0</v>
      </c>
      <c r="OG32" s="479">
        <f>MF!OF272</f>
        <v>0</v>
      </c>
      <c r="OH32" s="479">
        <f>MF!OG272</f>
        <v>0</v>
      </c>
      <c r="OI32" s="479">
        <f>MF!OH272</f>
        <v>0</v>
      </c>
      <c r="OJ32" s="479">
        <f>MF!OI272</f>
        <v>0</v>
      </c>
      <c r="OK32" s="479">
        <f>MF!OJ272</f>
        <v>0</v>
      </c>
      <c r="OL32" s="479">
        <f>MF!OK272</f>
        <v>0</v>
      </c>
      <c r="OM32" s="479">
        <f>MF!OL272</f>
        <v>0</v>
      </c>
      <c r="ON32" s="479">
        <f>MF!OM272</f>
        <v>0</v>
      </c>
      <c r="OO32" s="479">
        <f>MF!ON272</f>
        <v>0</v>
      </c>
      <c r="OP32" s="479">
        <f>MF!OO272</f>
        <v>0</v>
      </c>
      <c r="OQ32" s="479">
        <f>MF!OP272</f>
        <v>0</v>
      </c>
      <c r="OR32" s="479">
        <f>MF!OQ272</f>
        <v>0</v>
      </c>
      <c r="OS32" s="479">
        <f>MF!OR272</f>
        <v>0</v>
      </c>
      <c r="OT32" s="479">
        <f>MF!OS272</f>
        <v>0</v>
      </c>
      <c r="OU32" s="479">
        <f>MF!OT272</f>
        <v>0</v>
      </c>
      <c r="OV32" s="479">
        <f>MF!OU272</f>
        <v>0</v>
      </c>
      <c r="OW32" s="479">
        <f>MF!OV272</f>
        <v>0</v>
      </c>
      <c r="OX32" s="479">
        <f>MF!OW272</f>
        <v>0</v>
      </c>
      <c r="OY32" s="479">
        <f>MF!OX272</f>
        <v>0</v>
      </c>
      <c r="OZ32" s="479">
        <f>MF!OY272</f>
        <v>0</v>
      </c>
      <c r="PA32" s="479">
        <f>MF!OZ272</f>
        <v>0</v>
      </c>
      <c r="PB32" s="479">
        <f>MF!PA272</f>
        <v>0</v>
      </c>
      <c r="PC32" s="479">
        <f>MF!PB272</f>
        <v>0</v>
      </c>
      <c r="PD32" s="479">
        <f>MF!PC272</f>
        <v>0</v>
      </c>
      <c r="PE32" s="479">
        <f>MF!PD272</f>
        <v>0</v>
      </c>
      <c r="PF32" s="479">
        <f>MF!PE272</f>
        <v>0</v>
      </c>
      <c r="PG32" s="479">
        <f>MF!PF272</f>
        <v>0</v>
      </c>
      <c r="PH32" s="479">
        <f>MF!PG272</f>
        <v>0</v>
      </c>
      <c r="PI32" s="479">
        <f>MF!PH272</f>
        <v>0</v>
      </c>
      <c r="PJ32" s="479">
        <f>MF!PI272</f>
        <v>0</v>
      </c>
      <c r="PK32" s="479">
        <f>MF!PJ272</f>
        <v>0</v>
      </c>
      <c r="PL32" s="479">
        <f>MF!PK272</f>
        <v>0</v>
      </c>
      <c r="PM32" s="479">
        <f>MF!PL272</f>
        <v>0</v>
      </c>
      <c r="PN32" s="479">
        <f>MF!PM272</f>
        <v>0</v>
      </c>
      <c r="PO32" s="479">
        <f>MF!PN272</f>
        <v>0</v>
      </c>
      <c r="PP32" s="479">
        <f>MF!PO272</f>
        <v>0</v>
      </c>
      <c r="PQ32" s="479">
        <f>MF!PP272</f>
        <v>0</v>
      </c>
      <c r="PR32" s="479">
        <f>MF!PQ272</f>
        <v>0</v>
      </c>
      <c r="PS32" s="479">
        <f>MF!PR272</f>
        <v>0</v>
      </c>
      <c r="PT32" s="479">
        <f>MF!PS272</f>
        <v>0</v>
      </c>
      <c r="PU32" s="479">
        <f>MF!PT272</f>
        <v>0</v>
      </c>
      <c r="PV32" s="479">
        <f>MF!PU272</f>
        <v>0</v>
      </c>
      <c r="PW32" s="479">
        <f>MF!PV272</f>
        <v>0</v>
      </c>
      <c r="PX32" s="479">
        <f>MF!PW272</f>
        <v>0</v>
      </c>
      <c r="PY32" s="479">
        <f>MF!PX272</f>
        <v>0</v>
      </c>
      <c r="PZ32" s="479">
        <f>MF!PY272</f>
        <v>0</v>
      </c>
      <c r="QA32" s="479">
        <f>MF!PZ272</f>
        <v>0</v>
      </c>
      <c r="QB32" s="479">
        <f>MF!QA272</f>
        <v>0</v>
      </c>
      <c r="QC32" s="479">
        <f>MF!QB272</f>
        <v>0</v>
      </c>
      <c r="QD32" s="479">
        <f>MF!QC272</f>
        <v>0</v>
      </c>
      <c r="QE32" s="479">
        <f>MF!QD272</f>
        <v>0</v>
      </c>
      <c r="QF32" s="479">
        <f>MF!QE272</f>
        <v>0</v>
      </c>
      <c r="QG32" s="479">
        <f>MF!QF272</f>
        <v>0</v>
      </c>
      <c r="QH32" s="479">
        <f>MF!QG272</f>
        <v>0</v>
      </c>
      <c r="QI32" s="479">
        <f>MF!QH272</f>
        <v>0</v>
      </c>
      <c r="QJ32" s="479">
        <f>MF!QI272</f>
        <v>0</v>
      </c>
      <c r="QK32" s="479">
        <f>MF!QJ272</f>
        <v>0</v>
      </c>
      <c r="QL32" s="479">
        <f>MF!QK272</f>
        <v>0</v>
      </c>
      <c r="QM32" s="479">
        <f>MF!QL272</f>
        <v>0</v>
      </c>
      <c r="QN32" s="479">
        <f>MF!QM272</f>
        <v>0</v>
      </c>
      <c r="QO32" s="479">
        <f>MF!QN272</f>
        <v>0</v>
      </c>
      <c r="QP32" s="479">
        <f>MF!QO272</f>
        <v>0</v>
      </c>
      <c r="QQ32" s="479">
        <f>MF!QP272</f>
        <v>0</v>
      </c>
      <c r="QR32" s="479">
        <f>MF!QQ272</f>
        <v>0</v>
      </c>
      <c r="QS32" s="479">
        <f>MF!QR272</f>
        <v>0</v>
      </c>
      <c r="QT32" s="479">
        <f>MF!QS272</f>
        <v>0</v>
      </c>
      <c r="QU32" s="479">
        <f>MF!QT272</f>
        <v>0</v>
      </c>
      <c r="QV32" s="479">
        <f>MF!QU272</f>
        <v>0</v>
      </c>
      <c r="QW32" s="479">
        <f>MF!QV272</f>
        <v>0</v>
      </c>
      <c r="QX32" s="479">
        <f>MF!QW272</f>
        <v>0</v>
      </c>
      <c r="QY32" s="479">
        <f>MF!QX272</f>
        <v>0</v>
      </c>
      <c r="QZ32" s="479">
        <f>MF!QY272</f>
        <v>0</v>
      </c>
      <c r="RA32" s="479">
        <f>MF!QZ272</f>
        <v>0</v>
      </c>
      <c r="RB32" s="479">
        <f>MF!RA272</f>
        <v>0</v>
      </c>
      <c r="RC32" s="479">
        <f>MF!RB272</f>
        <v>0</v>
      </c>
      <c r="RD32" s="479">
        <f>MF!RC272</f>
        <v>0</v>
      </c>
      <c r="RE32" s="479">
        <f>MF!RD272</f>
        <v>0</v>
      </c>
      <c r="RF32" s="479">
        <f>MF!RE272</f>
        <v>0</v>
      </c>
      <c r="RG32" s="479">
        <f>MF!RF272</f>
        <v>0</v>
      </c>
      <c r="RH32" s="479">
        <f>MF!RG272</f>
        <v>0</v>
      </c>
      <c r="RI32" s="479">
        <f>MF!RH272</f>
        <v>0</v>
      </c>
      <c r="RJ32" s="479">
        <f>MF!RI272</f>
        <v>0</v>
      </c>
      <c r="RK32" s="479">
        <f>MF!RJ272</f>
        <v>0</v>
      </c>
      <c r="RL32" s="479">
        <f>MF!RK272</f>
        <v>0</v>
      </c>
      <c r="RM32" s="479">
        <f>MF!RL272</f>
        <v>0</v>
      </c>
      <c r="RN32" s="479">
        <f>MF!RM272</f>
        <v>0</v>
      </c>
      <c r="RO32" s="479">
        <f>MF!RN272</f>
        <v>0</v>
      </c>
      <c r="RP32" s="479">
        <f>MF!RO272</f>
        <v>0</v>
      </c>
      <c r="RQ32" s="479">
        <f>MF!RP272</f>
        <v>0</v>
      </c>
      <c r="RR32" s="479">
        <f>MF!RQ272</f>
        <v>0</v>
      </c>
      <c r="RS32" s="479">
        <f>MF!RR272</f>
        <v>0</v>
      </c>
      <c r="RT32" s="479">
        <f>MF!RS272</f>
        <v>0</v>
      </c>
      <c r="RU32" s="479">
        <f>MF!RT272</f>
        <v>0</v>
      </c>
      <c r="RV32" s="479">
        <f>MF!RU272</f>
        <v>0</v>
      </c>
      <c r="RW32" s="479">
        <f>MF!RV272</f>
        <v>0</v>
      </c>
      <c r="RX32" s="479">
        <f>MF!RW272</f>
        <v>0</v>
      </c>
      <c r="RY32" s="479">
        <f>MF!RX272</f>
        <v>0</v>
      </c>
      <c r="RZ32" s="479">
        <f>MF!RY272</f>
        <v>0</v>
      </c>
      <c r="SA32" s="479">
        <f>MF!RZ272</f>
        <v>0</v>
      </c>
      <c r="SB32" s="479">
        <f>MF!SA272</f>
        <v>0</v>
      </c>
      <c r="SC32" s="479">
        <f>MF!SB272</f>
        <v>0</v>
      </c>
      <c r="SD32" s="479">
        <f>MF!SC272</f>
        <v>0</v>
      </c>
      <c r="SE32" s="479">
        <f>MF!SD272</f>
        <v>0</v>
      </c>
      <c r="SF32" s="479">
        <f>MF!SE272</f>
        <v>0</v>
      </c>
      <c r="SG32" s="479">
        <f>MF!SF272</f>
        <v>0</v>
      </c>
      <c r="SH32" s="479">
        <f>MF!SG272</f>
        <v>0</v>
      </c>
      <c r="SI32" s="479">
        <f>MF!SH272</f>
        <v>0</v>
      </c>
      <c r="SJ32" s="479">
        <f>MF!SI272</f>
        <v>0</v>
      </c>
      <c r="SK32" s="479">
        <f>MF!SJ272</f>
        <v>0</v>
      </c>
      <c r="SL32" s="479">
        <f>MF!SK272</f>
        <v>0</v>
      </c>
      <c r="SM32" s="479">
        <f>MF!SL272</f>
        <v>0</v>
      </c>
      <c r="SN32" s="479">
        <f>MF!SM272</f>
        <v>0</v>
      </c>
      <c r="SO32" s="479">
        <f>MF!SN272</f>
        <v>0</v>
      </c>
      <c r="SP32" s="479">
        <f>MF!SO272</f>
        <v>0</v>
      </c>
      <c r="SQ32" s="479">
        <f>MF!SP272</f>
        <v>0</v>
      </c>
      <c r="SR32" s="479">
        <f>MF!SQ272</f>
        <v>0</v>
      </c>
      <c r="SS32" s="479">
        <f>MF!SR272</f>
        <v>0</v>
      </c>
      <c r="ST32" s="479">
        <f>MF!SS272</f>
        <v>0</v>
      </c>
      <c r="SU32" s="479">
        <f>MF!ST272</f>
        <v>0</v>
      </c>
      <c r="SV32" s="479">
        <f>MF!SU272</f>
        <v>0</v>
      </c>
      <c r="SW32" s="479">
        <f>MF!SV272</f>
        <v>0</v>
      </c>
      <c r="SX32" s="479">
        <f>MF!SW272</f>
        <v>0</v>
      </c>
      <c r="SY32" s="479">
        <f>MF!SX272</f>
        <v>0</v>
      </c>
      <c r="SZ32" s="479">
        <f>MF!SY272</f>
        <v>0</v>
      </c>
      <c r="TA32" s="479">
        <f>MF!SZ272</f>
        <v>0</v>
      </c>
      <c r="TB32" s="479">
        <f>MF!TA272</f>
        <v>0</v>
      </c>
      <c r="TC32" s="479">
        <f>MF!TB272</f>
        <v>0</v>
      </c>
      <c r="TD32" s="479">
        <f>MF!TC272</f>
        <v>0</v>
      </c>
      <c r="TE32" s="479">
        <f>MF!TD272</f>
        <v>0</v>
      </c>
      <c r="TF32" s="479">
        <f>MF!TE272</f>
        <v>0</v>
      </c>
      <c r="TG32" s="479">
        <f>MF!TF272</f>
        <v>0</v>
      </c>
      <c r="TH32" s="479">
        <f>MF!TG272</f>
        <v>0</v>
      </c>
      <c r="TI32" s="479">
        <f>MF!TH272</f>
        <v>0</v>
      </c>
      <c r="TJ32" s="479">
        <f>MF!TI272</f>
        <v>0</v>
      </c>
      <c r="TK32" s="479">
        <f>MF!TJ272</f>
        <v>0</v>
      </c>
      <c r="TL32" s="479">
        <f>MF!TK272</f>
        <v>0</v>
      </c>
      <c r="TM32" s="479">
        <f>MF!TL272</f>
        <v>0</v>
      </c>
      <c r="TN32" s="479">
        <f>MF!TM272</f>
        <v>0</v>
      </c>
      <c r="TO32" s="479">
        <f>MF!TN272</f>
        <v>0</v>
      </c>
      <c r="TP32" s="479">
        <f>MF!TO272</f>
        <v>0</v>
      </c>
      <c r="TQ32" s="479">
        <f>MF!TP272</f>
        <v>0</v>
      </c>
      <c r="TR32" s="479">
        <f>MF!TQ272</f>
        <v>0</v>
      </c>
      <c r="TS32" s="479">
        <f>MF!TR272</f>
        <v>0</v>
      </c>
      <c r="TT32" s="479">
        <f>MF!TS272</f>
        <v>0</v>
      </c>
      <c r="TU32" s="479">
        <f>MF!TT272</f>
        <v>0</v>
      </c>
      <c r="TV32" s="479">
        <f>MF!TU272</f>
        <v>0</v>
      </c>
      <c r="TW32" s="479">
        <f>MF!TV272</f>
        <v>0</v>
      </c>
      <c r="TX32" s="479">
        <f>MF!TW272</f>
        <v>0</v>
      </c>
      <c r="TY32" s="479">
        <f>MF!TX272</f>
        <v>0</v>
      </c>
      <c r="TZ32" s="479">
        <f>MF!TY272</f>
        <v>0</v>
      </c>
      <c r="UA32" s="479">
        <f>MF!TZ272</f>
        <v>0</v>
      </c>
      <c r="UB32" s="479">
        <f>MF!UA272</f>
        <v>0</v>
      </c>
      <c r="UC32" s="479">
        <f>MF!UB272</f>
        <v>0</v>
      </c>
      <c r="UD32" s="479">
        <f>MF!UC272</f>
        <v>0</v>
      </c>
      <c r="UE32" s="479">
        <f>MF!UD272</f>
        <v>0</v>
      </c>
      <c r="UF32" s="479">
        <f>MF!UE272</f>
        <v>0</v>
      </c>
      <c r="UG32" s="479">
        <f>MF!UF272</f>
        <v>0</v>
      </c>
      <c r="UH32" s="479">
        <f>MF!UG272</f>
        <v>0</v>
      </c>
      <c r="UI32" s="479">
        <f>MF!UH272</f>
        <v>0</v>
      </c>
      <c r="UJ32" s="479">
        <f>MF!UI272</f>
        <v>0</v>
      </c>
      <c r="UK32" s="479">
        <f>MF!UJ272</f>
        <v>0</v>
      </c>
      <c r="UL32" s="479">
        <f>MF!UK272</f>
        <v>0</v>
      </c>
      <c r="UM32" s="479">
        <f>MF!UL272</f>
        <v>0</v>
      </c>
      <c r="UN32" s="479">
        <f>MF!UM272</f>
        <v>0</v>
      </c>
      <c r="UO32" s="479">
        <f>MF!UN272</f>
        <v>0</v>
      </c>
      <c r="UP32" s="479">
        <f>MF!UO272</f>
        <v>0</v>
      </c>
      <c r="UQ32" s="479">
        <f>MF!UP272</f>
        <v>0</v>
      </c>
      <c r="UR32" s="479">
        <f>MF!UQ272</f>
        <v>0</v>
      </c>
      <c r="US32" s="479">
        <f>MF!UR272</f>
        <v>0</v>
      </c>
      <c r="UT32" s="479">
        <f>MF!US272</f>
        <v>0</v>
      </c>
      <c r="UU32" s="479">
        <f>MF!UT272</f>
        <v>0</v>
      </c>
      <c r="UV32" s="479">
        <f>MF!UU272</f>
        <v>0</v>
      </c>
      <c r="UW32" s="479">
        <f>MF!UV272</f>
        <v>0</v>
      </c>
      <c r="UX32" s="479">
        <f>MF!UW272</f>
        <v>0</v>
      </c>
      <c r="UY32" s="479">
        <f>MF!UX272</f>
        <v>0</v>
      </c>
      <c r="UZ32" s="479">
        <f>MF!UY272</f>
        <v>0</v>
      </c>
      <c r="VA32" s="479">
        <f>MF!UZ272</f>
        <v>0</v>
      </c>
      <c r="VB32" s="479">
        <f>MF!VA272</f>
        <v>0</v>
      </c>
      <c r="VC32" s="479">
        <f>MF!VB272</f>
        <v>0</v>
      </c>
      <c r="VD32" s="479">
        <f>MF!VC272</f>
        <v>0</v>
      </c>
      <c r="VE32" s="479">
        <f>MF!VD272</f>
        <v>0</v>
      </c>
      <c r="VF32" s="479">
        <f>MF!VE272</f>
        <v>0</v>
      </c>
      <c r="VG32" s="479">
        <f>MF!VF272</f>
        <v>0</v>
      </c>
      <c r="VH32" s="479">
        <f>MF!VG272</f>
        <v>0</v>
      </c>
      <c r="VI32" s="479">
        <f>MF!VH272</f>
        <v>0</v>
      </c>
      <c r="VJ32" s="479">
        <f>MF!VI272</f>
        <v>0</v>
      </c>
      <c r="VK32" s="479">
        <f>MF!VJ272</f>
        <v>0</v>
      </c>
      <c r="VL32" s="479">
        <f>MF!VK272</f>
        <v>0</v>
      </c>
      <c r="VM32" s="479">
        <f>MF!VL272</f>
        <v>0</v>
      </c>
      <c r="VN32" s="479">
        <f>MF!VM272</f>
        <v>0</v>
      </c>
      <c r="VO32" s="479">
        <f>MF!VN272</f>
        <v>0</v>
      </c>
      <c r="VP32" s="479">
        <f>MF!VO272</f>
        <v>0</v>
      </c>
      <c r="VQ32" s="479">
        <f>MF!VP272</f>
        <v>0</v>
      </c>
      <c r="VR32" s="479">
        <f>MF!VQ272</f>
        <v>0</v>
      </c>
      <c r="VS32" s="479">
        <f>MF!VR272</f>
        <v>0</v>
      </c>
      <c r="VT32" s="479">
        <f>MF!VS272</f>
        <v>0</v>
      </c>
      <c r="VU32" s="479">
        <f>MF!VT272</f>
        <v>0</v>
      </c>
      <c r="VV32" s="479">
        <f>MF!VU272</f>
        <v>0</v>
      </c>
      <c r="VW32" s="479">
        <f>MF!VV272</f>
        <v>0</v>
      </c>
      <c r="VX32" s="479">
        <f>MF!VW272</f>
        <v>0</v>
      </c>
      <c r="VY32" s="479">
        <f>MF!VX272</f>
        <v>0</v>
      </c>
      <c r="VZ32" s="479">
        <f>MF!VY272</f>
        <v>0</v>
      </c>
      <c r="WA32" s="479">
        <f>MF!VZ272</f>
        <v>0</v>
      </c>
      <c r="WB32" s="479">
        <f>MF!WA272</f>
        <v>0</v>
      </c>
      <c r="WC32" s="479">
        <f>MF!WB272</f>
        <v>0</v>
      </c>
      <c r="WD32" s="479">
        <f>MF!WC272</f>
        <v>0</v>
      </c>
      <c r="WE32" s="479">
        <f>MF!WD272</f>
        <v>0</v>
      </c>
      <c r="WF32" s="479">
        <f>MF!WE272</f>
        <v>0</v>
      </c>
      <c r="WG32" s="479">
        <f>MF!WF272</f>
        <v>0</v>
      </c>
      <c r="WH32" s="479">
        <f>MF!WG272</f>
        <v>0</v>
      </c>
      <c r="WI32" s="479">
        <f>MF!WH272</f>
        <v>0</v>
      </c>
      <c r="WJ32" s="479">
        <f>MF!WI272</f>
        <v>0</v>
      </c>
      <c r="WK32" s="479">
        <f>MF!WJ272</f>
        <v>0</v>
      </c>
      <c r="WL32" s="479">
        <f>MF!WK272</f>
        <v>0</v>
      </c>
      <c r="WM32" s="479">
        <f>MF!WL272</f>
        <v>0</v>
      </c>
      <c r="WN32" s="479">
        <f>MF!WM272</f>
        <v>0</v>
      </c>
      <c r="WO32" s="479">
        <f>MF!WN272</f>
        <v>0</v>
      </c>
      <c r="WP32" s="479">
        <f>MF!WO272</f>
        <v>0</v>
      </c>
      <c r="WQ32" s="479">
        <f>MF!WP272</f>
        <v>0</v>
      </c>
      <c r="WR32" s="479">
        <f>MF!WQ272</f>
        <v>0</v>
      </c>
      <c r="WS32" s="479">
        <f>MF!WR272</f>
        <v>0</v>
      </c>
      <c r="WT32" s="479">
        <f>MF!WS272</f>
        <v>0</v>
      </c>
      <c r="WU32" s="479">
        <f>MF!WT272</f>
        <v>0</v>
      </c>
      <c r="WV32" s="479">
        <f>MF!WU272</f>
        <v>0</v>
      </c>
      <c r="WW32" s="479">
        <f>MF!WV272</f>
        <v>0</v>
      </c>
      <c r="WX32" s="479">
        <f>MF!WW272</f>
        <v>0</v>
      </c>
      <c r="WY32" s="479">
        <f>MF!WX272</f>
        <v>0</v>
      </c>
      <c r="WZ32" s="479">
        <f>MF!WY272</f>
        <v>0</v>
      </c>
      <c r="XA32" s="479">
        <f>MF!WZ272</f>
        <v>0</v>
      </c>
      <c r="XB32" s="479">
        <f>MF!XA272</f>
        <v>0</v>
      </c>
      <c r="XC32" s="479">
        <f>MF!XB272</f>
        <v>0</v>
      </c>
      <c r="XD32" s="479">
        <f>MF!XC272</f>
        <v>0</v>
      </c>
      <c r="XE32" s="479">
        <f>MF!XD272</f>
        <v>0</v>
      </c>
      <c r="XF32" s="479">
        <f>MF!XE272</f>
        <v>0</v>
      </c>
      <c r="XG32" s="479">
        <f>MF!XF272</f>
        <v>0</v>
      </c>
      <c r="XH32" s="479">
        <f>MF!XG272</f>
        <v>0</v>
      </c>
      <c r="XI32" s="479">
        <f>MF!XH272</f>
        <v>0</v>
      </c>
      <c r="XJ32" s="479">
        <f>MF!XI272</f>
        <v>0</v>
      </c>
      <c r="XK32" s="479">
        <f>MF!XJ272</f>
        <v>0</v>
      </c>
      <c r="XL32" s="479">
        <f>MF!XK272</f>
        <v>0</v>
      </c>
      <c r="XM32" s="479">
        <f>MF!XL272</f>
        <v>0</v>
      </c>
      <c r="XN32" s="479">
        <f>MF!XM272</f>
        <v>0</v>
      </c>
      <c r="XO32" s="479">
        <f>MF!XN272</f>
        <v>0</v>
      </c>
      <c r="XP32" s="479">
        <f>MF!XO272</f>
        <v>0</v>
      </c>
      <c r="XQ32" s="479">
        <f>MF!XP272</f>
        <v>0</v>
      </c>
      <c r="XR32" s="479">
        <f>MF!XQ272</f>
        <v>0</v>
      </c>
      <c r="XS32" s="479">
        <f>MF!XR272</f>
        <v>0</v>
      </c>
      <c r="XT32" s="479">
        <f>MF!XS272</f>
        <v>0</v>
      </c>
      <c r="XU32" s="479">
        <f>MF!XT272</f>
        <v>0</v>
      </c>
      <c r="XV32" s="479">
        <f>MF!XU272</f>
        <v>0</v>
      </c>
      <c r="XW32" s="479">
        <f>MF!XV272</f>
        <v>0</v>
      </c>
      <c r="XX32" s="479">
        <f>MF!XW272</f>
        <v>0</v>
      </c>
      <c r="XY32" s="479">
        <f>MF!XX272</f>
        <v>0</v>
      </c>
      <c r="XZ32" s="479">
        <f>MF!XY272</f>
        <v>0</v>
      </c>
      <c r="YA32" s="479">
        <f>MF!XZ272</f>
        <v>0</v>
      </c>
      <c r="YB32" s="479">
        <f>MF!YA272</f>
        <v>0</v>
      </c>
      <c r="YC32" s="479">
        <f>MF!YB272</f>
        <v>0</v>
      </c>
      <c r="YD32" s="479">
        <f>MF!YC272</f>
        <v>0</v>
      </c>
      <c r="YE32" s="479">
        <f>MF!YD272</f>
        <v>0</v>
      </c>
      <c r="YF32" s="479">
        <f>MF!YE272</f>
        <v>0</v>
      </c>
      <c r="YG32" s="479">
        <f>MF!YF272</f>
        <v>0</v>
      </c>
      <c r="YH32" s="479">
        <f>MF!YG272</f>
        <v>0</v>
      </c>
      <c r="YI32" s="479">
        <f>MF!YH272</f>
        <v>0</v>
      </c>
      <c r="YJ32" s="479">
        <f>MF!YI272</f>
        <v>0</v>
      </c>
      <c r="YK32" s="479">
        <f>MF!YJ272</f>
        <v>0</v>
      </c>
      <c r="YL32" s="479">
        <f>MF!YK272</f>
        <v>0</v>
      </c>
      <c r="YM32" s="479">
        <f>MF!YL272</f>
        <v>0</v>
      </c>
      <c r="YN32" s="479">
        <f>MF!YM272</f>
        <v>0</v>
      </c>
      <c r="YO32" s="479">
        <f>MF!YN272</f>
        <v>0</v>
      </c>
      <c r="YP32" s="479">
        <f>MF!YO272</f>
        <v>0</v>
      </c>
      <c r="YQ32" s="479">
        <f>MF!YP272</f>
        <v>0</v>
      </c>
      <c r="YR32" s="479">
        <f>MF!YQ272</f>
        <v>0</v>
      </c>
      <c r="YS32" s="479">
        <f>MF!YR272</f>
        <v>0</v>
      </c>
      <c r="YT32" s="479">
        <f>MF!YS272</f>
        <v>0</v>
      </c>
      <c r="YU32" s="479">
        <f>MF!YT272</f>
        <v>0</v>
      </c>
      <c r="YV32" s="479">
        <f>MF!YU272</f>
        <v>0</v>
      </c>
      <c r="YW32" s="479">
        <f>MF!YV272</f>
        <v>0</v>
      </c>
      <c r="YX32" s="479">
        <f>MF!YW272</f>
        <v>0</v>
      </c>
      <c r="YY32" s="479">
        <f>MF!YX272</f>
        <v>0</v>
      </c>
      <c r="YZ32" s="479">
        <f>MF!YY272</f>
        <v>0</v>
      </c>
      <c r="ZA32" s="479">
        <f>MF!YZ272</f>
        <v>0</v>
      </c>
      <c r="ZB32" s="479">
        <f>MF!ZA272</f>
        <v>0</v>
      </c>
      <c r="ZC32" s="479">
        <f>MF!ZB272</f>
        <v>0</v>
      </c>
      <c r="ZD32" s="479">
        <f>MF!ZC272</f>
        <v>0</v>
      </c>
      <c r="ZE32" s="479">
        <f>MF!ZD272</f>
        <v>0</v>
      </c>
      <c r="ZF32" s="479">
        <f>MF!ZE272</f>
        <v>0</v>
      </c>
      <c r="ZG32" s="479">
        <f>MF!ZF272</f>
        <v>0</v>
      </c>
      <c r="ZH32" s="479">
        <f>MF!ZG272</f>
        <v>0</v>
      </c>
      <c r="ZI32" s="479">
        <f>MF!ZH272</f>
        <v>0</v>
      </c>
      <c r="ZJ32" s="479">
        <f>MF!ZI272</f>
        <v>0</v>
      </c>
      <c r="ZK32" s="479">
        <f>MF!ZJ272</f>
        <v>0</v>
      </c>
      <c r="ZL32" s="479">
        <f>MF!ZK272</f>
        <v>0</v>
      </c>
      <c r="ZM32" s="479">
        <f>MF!ZL272</f>
        <v>0</v>
      </c>
      <c r="ZN32" s="479">
        <f>MF!ZM272</f>
        <v>0</v>
      </c>
      <c r="ZO32" s="479">
        <f>MF!ZN272</f>
        <v>0</v>
      </c>
      <c r="ZP32" s="479">
        <f>MF!ZO272</f>
        <v>0</v>
      </c>
      <c r="ZQ32" s="479">
        <f>MF!ZP272</f>
        <v>0</v>
      </c>
      <c r="ZR32" s="479">
        <f>MF!ZQ272</f>
        <v>0</v>
      </c>
      <c r="ZS32" s="479">
        <f>MF!ZR272</f>
        <v>0</v>
      </c>
      <c r="ZT32" s="479">
        <f>MF!ZS272</f>
        <v>0</v>
      </c>
      <c r="ZU32" s="479">
        <f>MF!ZT272</f>
        <v>0</v>
      </c>
      <c r="ZV32" s="479">
        <f>MF!ZU272</f>
        <v>0</v>
      </c>
      <c r="ZW32" s="479">
        <f>MF!ZV272</f>
        <v>0</v>
      </c>
      <c r="ZX32" s="479">
        <f>MF!ZW272</f>
        <v>0</v>
      </c>
      <c r="ZY32" s="479">
        <f>MF!ZX272</f>
        <v>0</v>
      </c>
      <c r="ZZ32" s="479">
        <f>MF!ZY272</f>
        <v>0</v>
      </c>
      <c r="AAA32" s="479">
        <f>MF!ZZ272</f>
        <v>0</v>
      </c>
      <c r="AAB32" s="479">
        <f>MF!AAA272</f>
        <v>0</v>
      </c>
      <c r="AAC32" s="479">
        <f>MF!AAB272</f>
        <v>0</v>
      </c>
      <c r="AAD32" s="479">
        <f>MF!AAC272</f>
        <v>0</v>
      </c>
      <c r="AAE32" s="479">
        <f>MF!AAD272</f>
        <v>0</v>
      </c>
      <c r="AAF32" s="479">
        <f>MF!AAE272</f>
        <v>0</v>
      </c>
      <c r="AAG32" s="479">
        <f>MF!AAF272</f>
        <v>0</v>
      </c>
      <c r="AAH32" s="479">
        <f>MF!AAG272</f>
        <v>0</v>
      </c>
      <c r="AAI32" s="479">
        <f>MF!AAH272</f>
        <v>0</v>
      </c>
      <c r="AAJ32" s="479">
        <f>MF!AAI272</f>
        <v>0</v>
      </c>
      <c r="AAK32" s="479">
        <f>MF!AAJ272</f>
        <v>0</v>
      </c>
      <c r="AAL32" s="479">
        <f>MF!AAK272</f>
        <v>0</v>
      </c>
      <c r="AAM32" s="479">
        <f>MF!AAL272</f>
        <v>0</v>
      </c>
      <c r="AAN32" s="479">
        <f>MF!AAM272</f>
        <v>0</v>
      </c>
      <c r="AAO32" s="479">
        <f>MF!AAN272</f>
        <v>0</v>
      </c>
      <c r="AAP32" s="479">
        <f>MF!AAO272</f>
        <v>0</v>
      </c>
      <c r="AAQ32" s="479">
        <f>MF!AAP272</f>
        <v>0</v>
      </c>
      <c r="AAR32" s="479">
        <f>MF!AAQ272</f>
        <v>0</v>
      </c>
      <c r="AAS32" s="479">
        <f>MF!AAR272</f>
        <v>0</v>
      </c>
      <c r="AAT32" s="479">
        <f>MF!AAS272</f>
        <v>0</v>
      </c>
      <c r="AAU32" s="479">
        <f>MF!AAT272</f>
        <v>0</v>
      </c>
      <c r="AAV32" s="479">
        <f>MF!AAU272</f>
        <v>0</v>
      </c>
      <c r="AAW32" s="479">
        <f>MF!AAV272</f>
        <v>0</v>
      </c>
      <c r="AAX32" s="479">
        <f>MF!AAW272</f>
        <v>0</v>
      </c>
      <c r="AAY32" s="479">
        <f>MF!AAX272</f>
        <v>0</v>
      </c>
      <c r="AAZ32" s="479">
        <f>MF!AAY272</f>
        <v>0</v>
      </c>
      <c r="ABA32" s="479">
        <f>MF!AAZ272</f>
        <v>0</v>
      </c>
      <c r="ABB32" s="479">
        <f>MF!ABA272</f>
        <v>0</v>
      </c>
      <c r="ABC32" s="479">
        <f>MF!ABB272</f>
        <v>0</v>
      </c>
      <c r="ABD32" s="479">
        <f>MF!ABC272</f>
        <v>0</v>
      </c>
      <c r="ABE32" s="479">
        <f>MF!ABD272</f>
        <v>0</v>
      </c>
      <c r="ABF32" s="479">
        <f>MF!ABE272</f>
        <v>0</v>
      </c>
      <c r="ABG32" s="479">
        <f>MF!ABF272</f>
        <v>0</v>
      </c>
      <c r="ABH32" s="479">
        <f>MF!ABG272</f>
        <v>0</v>
      </c>
      <c r="ABI32" s="479">
        <f>MF!ABH272</f>
        <v>0</v>
      </c>
      <c r="ABJ32" s="479">
        <f>MF!ABI272</f>
        <v>0</v>
      </c>
      <c r="ABK32" s="479">
        <f>MF!ABJ272</f>
        <v>0</v>
      </c>
      <c r="ABL32" s="479">
        <f>MF!ABK272</f>
        <v>0</v>
      </c>
      <c r="ABM32" s="479">
        <f>MF!ABL272</f>
        <v>0</v>
      </c>
      <c r="ABN32" s="298"/>
    </row>
    <row r="33" spans="1:742" ht="15" customHeight="1">
      <c r="A33" s="316"/>
      <c r="B33" s="298"/>
      <c r="C33" s="298"/>
      <c r="D33" s="298"/>
      <c r="E33" s="298"/>
      <c r="F33" s="298"/>
      <c r="G33" s="298"/>
      <c r="H33" s="298"/>
      <c r="I33" s="298"/>
      <c r="J33" s="298"/>
      <c r="K33" s="298"/>
      <c r="L33" s="298"/>
      <c r="M33" s="298"/>
      <c r="N33" s="298"/>
      <c r="O33" s="298"/>
      <c r="P33" s="298"/>
      <c r="Q33" s="298"/>
      <c r="R33" s="298"/>
      <c r="S33" s="298"/>
      <c r="T33" s="298"/>
      <c r="U33" s="298"/>
      <c r="V33" s="298"/>
      <c r="W33" s="298"/>
      <c r="X33" s="298"/>
      <c r="Y33" s="298"/>
      <c r="Z33" s="298"/>
      <c r="AA33" s="298"/>
      <c r="AB33" s="298"/>
      <c r="AC33" s="298"/>
      <c r="AD33" s="298"/>
      <c r="AE33" s="298"/>
      <c r="AF33" s="298"/>
      <c r="AG33" s="298"/>
      <c r="AH33" s="298"/>
      <c r="AI33" s="298"/>
      <c r="AJ33" s="298"/>
      <c r="AK33" s="298"/>
      <c r="AL33" s="298"/>
      <c r="AM33" s="298"/>
      <c r="AN33" s="298"/>
      <c r="AO33" s="298"/>
      <c r="AP33" s="298"/>
      <c r="AQ33" s="298"/>
      <c r="AR33" s="298"/>
      <c r="AS33" s="298"/>
      <c r="AT33" s="298"/>
      <c r="AU33" s="298"/>
      <c r="AV33" s="298"/>
      <c r="AW33" s="298"/>
      <c r="AX33" s="298"/>
      <c r="AY33" s="298"/>
      <c r="AZ33" s="298"/>
      <c r="BA33" s="298"/>
      <c r="BB33" s="298"/>
      <c r="BC33" s="298"/>
      <c r="BD33" s="298"/>
      <c r="BE33" s="298"/>
      <c r="BF33" s="298"/>
      <c r="BG33" s="298"/>
      <c r="BH33" s="298"/>
      <c r="BI33" s="298"/>
      <c r="BJ33" s="298"/>
      <c r="BK33" s="298"/>
      <c r="BL33" s="298"/>
      <c r="BM33" s="298"/>
      <c r="BN33" s="298"/>
      <c r="BO33" s="298"/>
      <c r="BP33" s="298"/>
      <c r="BQ33" s="298"/>
      <c r="BR33" s="298"/>
      <c r="BS33" s="298"/>
      <c r="BT33" s="298"/>
      <c r="BU33" s="298"/>
      <c r="BV33" s="298"/>
      <c r="BW33" s="298"/>
      <c r="BX33" s="298"/>
      <c r="BY33" s="298"/>
      <c r="BZ33" s="298"/>
      <c r="CA33" s="298"/>
      <c r="CB33" s="298"/>
      <c r="CC33" s="298"/>
      <c r="CD33" s="298"/>
      <c r="CE33" s="298"/>
      <c r="CF33" s="298"/>
      <c r="CG33" s="298"/>
      <c r="CH33" s="298"/>
      <c r="CI33" s="298"/>
      <c r="CJ33" s="298"/>
      <c r="CK33" s="298"/>
      <c r="CL33" s="298"/>
      <c r="CM33" s="298"/>
      <c r="CN33" s="298"/>
      <c r="CO33" s="298"/>
      <c r="CP33" s="298"/>
      <c r="CQ33" s="298"/>
      <c r="CR33" s="298"/>
      <c r="CS33" s="298"/>
      <c r="CT33" s="298"/>
      <c r="CU33" s="298"/>
      <c r="CV33" s="298"/>
      <c r="CW33" s="298"/>
      <c r="CX33" s="298"/>
      <c r="CY33" s="298"/>
      <c r="CZ33" s="298"/>
      <c r="DA33" s="298"/>
      <c r="DB33" s="298"/>
      <c r="DC33" s="298"/>
      <c r="DD33" s="298"/>
      <c r="DE33" s="298"/>
      <c r="DF33" s="298"/>
      <c r="DG33" s="298"/>
      <c r="DH33" s="298"/>
      <c r="DI33" s="298"/>
      <c r="DJ33" s="298"/>
      <c r="DK33" s="298"/>
      <c r="DL33" s="298"/>
      <c r="DM33" s="298"/>
      <c r="DN33" s="298"/>
      <c r="DO33" s="298"/>
      <c r="DP33" s="298"/>
      <c r="DQ33" s="298"/>
      <c r="DR33" s="298"/>
      <c r="DS33" s="298"/>
      <c r="DT33" s="298"/>
      <c r="DU33" s="298"/>
      <c r="DV33" s="298"/>
      <c r="DW33" s="298"/>
      <c r="DX33" s="298"/>
      <c r="DY33" s="298"/>
      <c r="DZ33" s="298"/>
      <c r="EA33" s="298"/>
      <c r="EB33" s="298"/>
      <c r="EC33" s="298"/>
      <c r="ED33" s="298"/>
      <c r="EE33" s="298"/>
      <c r="EF33" s="298"/>
      <c r="EG33" s="298"/>
      <c r="EH33" s="298"/>
      <c r="EI33" s="298"/>
      <c r="EJ33" s="298"/>
      <c r="EK33" s="298"/>
      <c r="EL33" s="298"/>
      <c r="EM33" s="298"/>
      <c r="EN33" s="298"/>
      <c r="EO33" s="298"/>
      <c r="EP33" s="298"/>
      <c r="EQ33" s="298"/>
      <c r="ER33" s="298"/>
      <c r="ES33" s="298"/>
      <c r="ET33" s="298"/>
      <c r="EU33" s="298"/>
      <c r="EV33" s="298"/>
      <c r="EW33" s="298"/>
      <c r="EX33" s="298"/>
      <c r="EY33" s="298"/>
      <c r="EZ33" s="298"/>
      <c r="FA33" s="298"/>
      <c r="FB33" s="298"/>
      <c r="FC33" s="298"/>
      <c r="FD33" s="298"/>
      <c r="FE33" s="298"/>
      <c r="FF33" s="298"/>
      <c r="FG33" s="298"/>
      <c r="FH33" s="298"/>
      <c r="FI33" s="298"/>
      <c r="FJ33" s="298"/>
      <c r="FK33" s="298"/>
      <c r="FL33" s="298"/>
      <c r="FM33" s="298"/>
      <c r="FN33" s="298"/>
      <c r="FO33" s="298"/>
      <c r="FP33" s="298"/>
      <c r="FQ33" s="298"/>
      <c r="FR33" s="298"/>
      <c r="FS33" s="298"/>
      <c r="FT33" s="298"/>
      <c r="FU33" s="298"/>
      <c r="FV33" s="298"/>
      <c r="FW33" s="298"/>
      <c r="FX33" s="298"/>
      <c r="FY33" s="298"/>
      <c r="FZ33" s="298"/>
      <c r="GA33" s="298"/>
      <c r="GB33" s="298"/>
      <c r="GC33" s="298"/>
      <c r="GD33" s="298"/>
      <c r="GE33" s="298"/>
      <c r="GF33" s="298"/>
      <c r="GG33" s="298"/>
      <c r="GH33" s="298"/>
      <c r="GI33" s="298"/>
      <c r="GJ33" s="298"/>
      <c r="GK33" s="298"/>
      <c r="GL33" s="298"/>
      <c r="GM33" s="298"/>
      <c r="GN33" s="298"/>
      <c r="GO33" s="298"/>
      <c r="GP33" s="298"/>
      <c r="GQ33" s="298"/>
      <c r="GR33" s="298"/>
      <c r="GS33" s="298"/>
      <c r="GT33" s="298"/>
      <c r="GU33" s="298"/>
      <c r="GV33" s="298"/>
      <c r="GW33" s="298"/>
      <c r="GX33" s="298"/>
      <c r="GY33" s="298"/>
      <c r="GZ33" s="298"/>
      <c r="HA33" s="298"/>
      <c r="HB33" s="298"/>
      <c r="HC33" s="298"/>
      <c r="HD33" s="298"/>
      <c r="HE33" s="298"/>
      <c r="HF33" s="298"/>
      <c r="HG33" s="298"/>
      <c r="HH33" s="298"/>
      <c r="HI33" s="298"/>
      <c r="HJ33" s="298"/>
      <c r="HK33" s="298"/>
      <c r="HL33" s="298"/>
      <c r="HM33" s="298"/>
      <c r="HN33" s="298"/>
      <c r="HO33" s="298"/>
      <c r="HP33" s="298"/>
      <c r="HQ33" s="298"/>
      <c r="HR33" s="298"/>
      <c r="HS33" s="298"/>
      <c r="HT33" s="298"/>
      <c r="HU33" s="298"/>
      <c r="HV33" s="298"/>
      <c r="HW33" s="298"/>
      <c r="HX33" s="298"/>
      <c r="HY33" s="298"/>
      <c r="HZ33" s="298"/>
      <c r="IA33" s="298"/>
      <c r="IB33" s="298"/>
      <c r="IC33" s="298"/>
      <c r="ID33" s="298"/>
      <c r="IE33" s="298"/>
      <c r="IF33" s="298"/>
      <c r="IG33" s="298"/>
      <c r="IH33" s="298"/>
      <c r="II33" s="298"/>
      <c r="IJ33" s="298"/>
      <c r="IK33" s="298"/>
      <c r="IL33" s="298"/>
      <c r="IM33" s="298"/>
      <c r="IN33" s="298"/>
      <c r="IO33" s="298"/>
      <c r="IP33" s="298"/>
      <c r="IQ33" s="298"/>
      <c r="IR33" s="298"/>
      <c r="IS33" s="298"/>
      <c r="IT33" s="298"/>
      <c r="IU33" s="298"/>
      <c r="IV33" s="298"/>
      <c r="IW33" s="298"/>
      <c r="IX33" s="298"/>
      <c r="IY33" s="298"/>
      <c r="IZ33" s="298"/>
      <c r="JA33" s="298"/>
      <c r="JB33" s="298"/>
      <c r="JC33" s="298"/>
      <c r="JD33" s="298"/>
      <c r="JE33" s="298"/>
      <c r="JF33" s="298"/>
      <c r="JG33" s="298"/>
      <c r="JH33" s="298"/>
      <c r="JI33" s="298"/>
      <c r="JJ33" s="298"/>
      <c r="JK33" s="298"/>
      <c r="JL33" s="298"/>
      <c r="JM33" s="298"/>
      <c r="JN33" s="298"/>
      <c r="JO33" s="298"/>
      <c r="JP33" s="298"/>
      <c r="JQ33" s="298"/>
      <c r="JR33" s="298"/>
      <c r="JS33" s="298"/>
      <c r="JT33" s="298"/>
      <c r="JU33" s="298"/>
      <c r="JV33" s="298"/>
      <c r="JW33" s="298"/>
      <c r="JX33" s="298"/>
      <c r="JY33" s="298"/>
      <c r="JZ33" s="298"/>
      <c r="KA33" s="298"/>
      <c r="KB33" s="298"/>
      <c r="KC33" s="298"/>
      <c r="KD33" s="298"/>
      <c r="KE33" s="298"/>
      <c r="KF33" s="298"/>
      <c r="KG33" s="298"/>
      <c r="KH33" s="298"/>
      <c r="KI33" s="298"/>
      <c r="KJ33" s="298"/>
      <c r="KK33" s="298"/>
      <c r="KL33" s="298"/>
      <c r="KM33" s="298"/>
      <c r="KN33" s="298"/>
      <c r="KO33" s="298"/>
      <c r="KP33" s="298"/>
      <c r="KQ33" s="298"/>
      <c r="KR33" s="298"/>
      <c r="KS33" s="298"/>
      <c r="KT33" s="298"/>
      <c r="KU33" s="298"/>
      <c r="KV33" s="298"/>
      <c r="KW33" s="298"/>
      <c r="KX33" s="298"/>
      <c r="KY33" s="298"/>
      <c r="KZ33" s="298"/>
      <c r="LA33" s="298"/>
      <c r="LB33" s="298"/>
      <c r="LC33" s="298"/>
      <c r="LD33" s="298"/>
      <c r="LE33" s="298"/>
      <c r="LF33" s="298"/>
      <c r="LG33" s="298"/>
      <c r="LH33" s="298"/>
      <c r="LI33" s="298"/>
      <c r="LJ33" s="298"/>
      <c r="LK33" s="298"/>
      <c r="LL33" s="298"/>
      <c r="LM33" s="298"/>
      <c r="LN33" s="298"/>
      <c r="LO33" s="298"/>
      <c r="LP33" s="298"/>
      <c r="LQ33" s="298"/>
      <c r="LR33" s="298"/>
      <c r="LS33" s="298"/>
      <c r="LT33" s="298"/>
      <c r="LU33" s="298"/>
      <c r="LV33" s="298"/>
      <c r="LW33" s="298"/>
      <c r="LX33" s="298"/>
      <c r="LY33" s="298"/>
      <c r="LZ33" s="298"/>
      <c r="MA33" s="298"/>
      <c r="MB33" s="298"/>
      <c r="MC33" s="298"/>
      <c r="MD33" s="298"/>
      <c r="ME33" s="298"/>
      <c r="MF33" s="298"/>
      <c r="MG33" s="298"/>
      <c r="MH33" s="298"/>
      <c r="MI33" s="298"/>
      <c r="MJ33" s="298"/>
      <c r="MK33" s="298"/>
      <c r="ML33" s="298"/>
      <c r="MM33" s="298"/>
      <c r="MN33" s="298"/>
      <c r="MO33" s="298"/>
      <c r="MP33" s="298"/>
      <c r="MQ33" s="298"/>
      <c r="MR33" s="298"/>
      <c r="MS33" s="298"/>
      <c r="MT33" s="298"/>
      <c r="MU33" s="298"/>
      <c r="MV33" s="298"/>
      <c r="MW33" s="298"/>
      <c r="MX33" s="298"/>
      <c r="MY33" s="298"/>
      <c r="MZ33" s="298"/>
      <c r="NA33" s="298"/>
      <c r="NB33" s="298"/>
      <c r="NC33" s="298"/>
      <c r="ND33" s="298"/>
      <c r="NE33" s="298"/>
      <c r="NF33" s="298"/>
      <c r="NG33" s="298"/>
      <c r="NH33" s="298"/>
      <c r="NI33" s="298"/>
      <c r="NJ33" s="298"/>
      <c r="NK33" s="298"/>
      <c r="NL33" s="298"/>
      <c r="NM33" s="298"/>
      <c r="NN33" s="298"/>
      <c r="NO33" s="298"/>
      <c r="NP33" s="298"/>
      <c r="NQ33" s="298"/>
      <c r="NR33" s="298"/>
      <c r="NS33" s="298"/>
      <c r="NT33" s="298"/>
      <c r="NU33" s="298"/>
      <c r="NV33" s="298"/>
      <c r="NW33" s="298"/>
      <c r="NX33" s="298"/>
      <c r="NY33" s="298"/>
      <c r="NZ33" s="298"/>
      <c r="OA33" s="298"/>
      <c r="OB33" s="298"/>
      <c r="OC33" s="298"/>
      <c r="OD33" s="298"/>
      <c r="OE33" s="298"/>
      <c r="OF33" s="298"/>
      <c r="OG33" s="298"/>
      <c r="OH33" s="298"/>
      <c r="OI33" s="298"/>
      <c r="OJ33" s="298"/>
      <c r="OK33" s="298"/>
      <c r="OL33" s="298"/>
      <c r="OM33" s="298"/>
      <c r="ON33" s="298"/>
      <c r="OO33" s="298"/>
      <c r="OP33" s="298"/>
      <c r="OQ33" s="298"/>
      <c r="OR33" s="298"/>
      <c r="OS33" s="298"/>
      <c r="OT33" s="298"/>
      <c r="OU33" s="298"/>
      <c r="OV33" s="298"/>
      <c r="OW33" s="298"/>
      <c r="OX33" s="298"/>
      <c r="OY33" s="298"/>
      <c r="OZ33" s="298"/>
      <c r="PA33" s="298"/>
      <c r="PB33" s="298"/>
      <c r="PC33" s="298"/>
      <c r="PD33" s="298"/>
      <c r="PE33" s="298"/>
      <c r="PF33" s="298"/>
      <c r="PG33" s="298"/>
      <c r="PH33" s="298"/>
      <c r="PI33" s="298"/>
      <c r="PJ33" s="298"/>
      <c r="PK33" s="298"/>
      <c r="PL33" s="298"/>
      <c r="PM33" s="298"/>
      <c r="PN33" s="298"/>
      <c r="PO33" s="298"/>
      <c r="PP33" s="298"/>
      <c r="PQ33" s="298"/>
      <c r="PR33" s="298"/>
      <c r="PS33" s="298"/>
      <c r="PT33" s="298"/>
      <c r="PU33" s="298"/>
      <c r="PV33" s="298"/>
      <c r="PW33" s="298"/>
      <c r="PX33" s="298"/>
      <c r="PY33" s="298"/>
      <c r="PZ33" s="298"/>
      <c r="QA33" s="298"/>
      <c r="QB33" s="298"/>
      <c r="QC33" s="298"/>
      <c r="QD33" s="298"/>
      <c r="QE33" s="298"/>
      <c r="QF33" s="298"/>
      <c r="QG33" s="298"/>
      <c r="QH33" s="298"/>
      <c r="QI33" s="298"/>
      <c r="QJ33" s="298"/>
      <c r="QK33" s="298"/>
      <c r="QL33" s="298"/>
      <c r="QM33" s="298"/>
      <c r="QN33" s="298"/>
      <c r="QO33" s="298"/>
      <c r="QP33" s="298"/>
      <c r="QQ33" s="298"/>
      <c r="QR33" s="298"/>
      <c r="QS33" s="298"/>
      <c r="QT33" s="298"/>
      <c r="QU33" s="298"/>
      <c r="QV33" s="298"/>
      <c r="QW33" s="298"/>
      <c r="QX33" s="298"/>
      <c r="QY33" s="298"/>
      <c r="QZ33" s="298"/>
      <c r="RA33" s="298"/>
      <c r="RB33" s="298"/>
      <c r="RC33" s="298"/>
      <c r="RD33" s="298"/>
      <c r="RE33" s="298"/>
      <c r="RF33" s="298"/>
      <c r="RG33" s="298"/>
      <c r="RH33" s="298"/>
      <c r="RI33" s="298"/>
      <c r="RJ33" s="298"/>
      <c r="RK33" s="298"/>
      <c r="RL33" s="298"/>
      <c r="RM33" s="298"/>
      <c r="RN33" s="298"/>
      <c r="RO33" s="298"/>
      <c r="RP33" s="298"/>
      <c r="RQ33" s="298"/>
      <c r="RR33" s="298"/>
      <c r="RS33" s="298"/>
      <c r="RT33" s="298"/>
      <c r="RU33" s="298"/>
      <c r="RV33" s="298"/>
      <c r="RW33" s="298"/>
      <c r="RX33" s="298"/>
      <c r="RY33" s="298"/>
      <c r="RZ33" s="298"/>
      <c r="SA33" s="298"/>
      <c r="SB33" s="298"/>
      <c r="SC33" s="298"/>
      <c r="SD33" s="298"/>
      <c r="SE33" s="298"/>
      <c r="SF33" s="298"/>
      <c r="SG33" s="298"/>
      <c r="SH33" s="298"/>
      <c r="SI33" s="298"/>
      <c r="SJ33" s="298"/>
      <c r="SK33" s="298"/>
      <c r="SL33" s="298"/>
      <c r="SM33" s="298"/>
      <c r="SN33" s="298"/>
      <c r="SO33" s="298"/>
      <c r="SP33" s="298"/>
      <c r="SQ33" s="298"/>
      <c r="SR33" s="298"/>
      <c r="SS33" s="298"/>
      <c r="ST33" s="298"/>
      <c r="SU33" s="298"/>
      <c r="SV33" s="298"/>
      <c r="SW33" s="298"/>
      <c r="SX33" s="298"/>
      <c r="SY33" s="298"/>
      <c r="SZ33" s="298"/>
      <c r="TA33" s="298"/>
      <c r="TB33" s="298"/>
      <c r="TC33" s="298"/>
      <c r="TD33" s="298"/>
      <c r="TE33" s="298"/>
      <c r="TF33" s="298"/>
      <c r="TG33" s="298"/>
      <c r="TH33" s="298"/>
      <c r="TI33" s="298"/>
      <c r="TJ33" s="298"/>
      <c r="TK33" s="298"/>
      <c r="TL33" s="298"/>
      <c r="TM33" s="298"/>
      <c r="TN33" s="298"/>
      <c r="TO33" s="298"/>
      <c r="TP33" s="298"/>
      <c r="TQ33" s="298"/>
      <c r="TR33" s="298"/>
      <c r="TS33" s="298"/>
      <c r="TT33" s="298"/>
      <c r="TU33" s="298"/>
      <c r="TV33" s="298"/>
      <c r="TW33" s="298"/>
      <c r="TX33" s="298"/>
      <c r="TY33" s="298"/>
      <c r="TZ33" s="298"/>
      <c r="UA33" s="298"/>
      <c r="UB33" s="298"/>
      <c r="UC33" s="298"/>
      <c r="UD33" s="298"/>
      <c r="UE33" s="298"/>
      <c r="UF33" s="298"/>
      <c r="UG33" s="298"/>
      <c r="UH33" s="298"/>
      <c r="UI33" s="298"/>
      <c r="UJ33" s="298"/>
      <c r="UK33" s="298"/>
      <c r="UL33" s="298"/>
      <c r="UM33" s="298"/>
      <c r="UN33" s="298"/>
      <c r="UO33" s="298"/>
      <c r="UP33" s="298"/>
      <c r="UQ33" s="298"/>
      <c r="UR33" s="298"/>
      <c r="US33" s="298"/>
      <c r="UT33" s="298"/>
      <c r="UU33" s="298"/>
      <c r="UV33" s="298"/>
      <c r="UW33" s="298"/>
      <c r="UX33" s="298"/>
      <c r="UY33" s="298"/>
      <c r="UZ33" s="298"/>
      <c r="VA33" s="298"/>
      <c r="VB33" s="298"/>
      <c r="VC33" s="298"/>
      <c r="VD33" s="298"/>
      <c r="VE33" s="298"/>
      <c r="VF33" s="298"/>
      <c r="VG33" s="298"/>
      <c r="VH33" s="298"/>
      <c r="VI33" s="298"/>
      <c r="VJ33" s="298"/>
      <c r="VK33" s="298"/>
      <c r="VL33" s="298"/>
      <c r="VM33" s="298"/>
      <c r="VN33" s="298"/>
      <c r="VO33" s="298"/>
      <c r="VP33" s="298"/>
      <c r="VQ33" s="298"/>
      <c r="VR33" s="298"/>
      <c r="VS33" s="298"/>
      <c r="VT33" s="298"/>
      <c r="VU33" s="298"/>
      <c r="VV33" s="298"/>
      <c r="VW33" s="298"/>
      <c r="VX33" s="298"/>
      <c r="VY33" s="298"/>
      <c r="VZ33" s="298"/>
      <c r="WA33" s="298"/>
      <c r="WB33" s="298"/>
      <c r="WC33" s="298"/>
      <c r="WD33" s="298"/>
      <c r="WE33" s="298"/>
      <c r="WF33" s="298"/>
      <c r="WG33" s="298"/>
      <c r="WH33" s="298"/>
      <c r="WI33" s="298"/>
      <c r="WJ33" s="298"/>
      <c r="WK33" s="298"/>
      <c r="WL33" s="298"/>
      <c r="WM33" s="298"/>
      <c r="WN33" s="298"/>
      <c r="WO33" s="298"/>
      <c r="WP33" s="298"/>
      <c r="WQ33" s="298"/>
      <c r="WR33" s="298"/>
      <c r="WS33" s="298"/>
      <c r="WT33" s="298"/>
      <c r="WU33" s="298"/>
      <c r="WV33" s="298"/>
      <c r="WW33" s="298"/>
      <c r="WX33" s="298"/>
      <c r="WY33" s="298"/>
      <c r="WZ33" s="298"/>
      <c r="XA33" s="298"/>
      <c r="XB33" s="298"/>
      <c r="XC33" s="298"/>
      <c r="XD33" s="298"/>
      <c r="XE33" s="298"/>
      <c r="XF33" s="298"/>
      <c r="XG33" s="298"/>
      <c r="XH33" s="298"/>
      <c r="XI33" s="298"/>
      <c r="XJ33" s="298"/>
      <c r="XK33" s="298"/>
      <c r="XL33" s="298"/>
      <c r="XM33" s="298"/>
      <c r="XN33" s="298"/>
      <c r="XO33" s="298"/>
      <c r="XP33" s="298"/>
      <c r="XQ33" s="298"/>
      <c r="XR33" s="298"/>
      <c r="XS33" s="298"/>
      <c r="XT33" s="298"/>
      <c r="XU33" s="298"/>
      <c r="XV33" s="298"/>
      <c r="XW33" s="298"/>
      <c r="XX33" s="298"/>
      <c r="XY33" s="298"/>
      <c r="XZ33" s="298"/>
      <c r="YA33" s="298"/>
      <c r="YB33" s="298"/>
      <c r="YC33" s="298"/>
      <c r="YD33" s="298"/>
      <c r="YE33" s="298"/>
      <c r="YF33" s="298"/>
      <c r="YG33" s="298"/>
      <c r="YH33" s="298"/>
      <c r="YI33" s="298"/>
      <c r="YJ33" s="298"/>
      <c r="YK33" s="298"/>
      <c r="YL33" s="298"/>
      <c r="YM33" s="298"/>
      <c r="YN33" s="298"/>
      <c r="YO33" s="298"/>
      <c r="YP33" s="298"/>
      <c r="YQ33" s="298"/>
      <c r="YR33" s="298"/>
      <c r="YS33" s="298"/>
      <c r="YT33" s="298"/>
      <c r="YU33" s="298"/>
      <c r="YV33" s="298"/>
      <c r="YW33" s="298"/>
      <c r="YX33" s="298"/>
      <c r="YY33" s="298"/>
      <c r="YZ33" s="298"/>
      <c r="ZA33" s="298"/>
      <c r="ZB33" s="298"/>
      <c r="ZC33" s="298"/>
      <c r="ZD33" s="298"/>
      <c r="ZE33" s="298"/>
      <c r="ZF33" s="298"/>
      <c r="ZG33" s="298"/>
      <c r="ZH33" s="298"/>
      <c r="ZI33" s="298"/>
      <c r="ZJ33" s="298"/>
      <c r="ZK33" s="298"/>
      <c r="ZL33" s="298"/>
      <c r="ZM33" s="298"/>
      <c r="ZN33" s="298"/>
      <c r="ZO33" s="298"/>
      <c r="ZP33" s="298"/>
      <c r="ZQ33" s="298"/>
      <c r="ZR33" s="298"/>
      <c r="ZS33" s="298"/>
      <c r="ZT33" s="298"/>
      <c r="ZU33" s="298"/>
      <c r="ZV33" s="298"/>
      <c r="ZW33" s="298"/>
      <c r="ZX33" s="298"/>
      <c r="ZY33" s="298"/>
      <c r="ZZ33" s="298"/>
      <c r="AAA33" s="298"/>
      <c r="AAB33" s="298"/>
      <c r="AAC33" s="298"/>
      <c r="AAD33" s="298"/>
      <c r="AAE33" s="298"/>
      <c r="AAF33" s="298"/>
      <c r="AAG33" s="298"/>
      <c r="AAH33" s="298"/>
      <c r="AAI33" s="298"/>
      <c r="AAJ33" s="298"/>
      <c r="AAK33" s="298"/>
      <c r="AAL33" s="298"/>
      <c r="AAM33" s="298"/>
      <c r="AAN33" s="298"/>
      <c r="AAO33" s="298"/>
      <c r="AAP33" s="298"/>
      <c r="AAQ33" s="298"/>
      <c r="AAR33" s="298"/>
      <c r="AAS33" s="298"/>
      <c r="AAT33" s="298"/>
      <c r="AAU33" s="298"/>
      <c r="AAV33" s="298"/>
      <c r="AAW33" s="298"/>
      <c r="AAX33" s="298"/>
      <c r="AAY33" s="298"/>
      <c r="AAZ33" s="298"/>
      <c r="ABA33" s="298"/>
      <c r="ABB33" s="298"/>
      <c r="ABC33" s="298"/>
      <c r="ABD33" s="298"/>
      <c r="ABE33" s="298"/>
      <c r="ABF33" s="298"/>
      <c r="ABG33" s="298"/>
      <c r="ABH33" s="298"/>
      <c r="ABI33" s="298"/>
      <c r="ABJ33" s="298"/>
      <c r="ABK33" s="298"/>
      <c r="ABL33" s="298"/>
      <c r="ABM33" s="298"/>
      <c r="ABN33" s="298"/>
    </row>
    <row r="34" spans="1:742" ht="12.6" customHeight="1">
      <c r="OM34" s="439">
        <f>AVERAGE(NJ32:OM32)</f>
        <v>0</v>
      </c>
      <c r="ON34" s="439"/>
      <c r="OO34" s="439"/>
      <c r="OP34" s="439"/>
      <c r="OQ34" s="439"/>
      <c r="OR34" s="439"/>
      <c r="OS34" s="439"/>
      <c r="OT34" s="439"/>
      <c r="OU34" s="439"/>
      <c r="OV34" s="439"/>
      <c r="OW34" s="439"/>
      <c r="OX34" s="439"/>
      <c r="OY34" s="439"/>
      <c r="OZ34" s="439"/>
      <c r="PA34" s="439"/>
      <c r="PB34" s="439"/>
      <c r="PC34" s="439"/>
      <c r="PD34" s="439"/>
      <c r="PE34" s="439"/>
      <c r="PF34" s="439"/>
      <c r="PG34" s="439"/>
      <c r="PH34" s="439"/>
      <c r="PI34" s="439"/>
      <c r="PJ34" s="439"/>
      <c r="PK34" s="439"/>
      <c r="PL34" s="439"/>
      <c r="PM34" s="439"/>
      <c r="PN34" s="439"/>
      <c r="PO34" s="439"/>
      <c r="PP34" s="439"/>
      <c r="PQ34" s="439"/>
      <c r="PR34" s="439"/>
      <c r="PS34" s="439">
        <f>AVERAGE(ON32:PS32)</f>
        <v>0</v>
      </c>
      <c r="QW34" s="24">
        <f>AVERAGE(PT32:QW32)</f>
        <v>0</v>
      </c>
      <c r="SC34" s="24">
        <f>AVERAGE(QX32:SC32)</f>
        <v>0</v>
      </c>
      <c r="TG34" s="24">
        <f>AVERAGE(SD32:TG32)</f>
        <v>0</v>
      </c>
      <c r="UK34" s="24">
        <f>AVERAGE(TH32:UK32)</f>
        <v>0</v>
      </c>
    </row>
    <row r="35" spans="1:742" ht="12" customHeight="1">
      <c r="PS35" s="24">
        <f>AVERAGE(NJ32:PS32)</f>
        <v>0</v>
      </c>
      <c r="SC35" s="24">
        <f>AVERAGE(PT32:SC32)</f>
        <v>0</v>
      </c>
      <c r="UK35" s="24">
        <f>AVERAGE(SD32:UK32)</f>
        <v>0</v>
      </c>
    </row>
    <row r="36" spans="1:742" ht="11.85" customHeight="1"/>
    <row r="37" spans="1:742" ht="11.85" customHeight="1"/>
  </sheetData>
  <sheetProtection formatCells="0" formatRows="0"/>
  <customSheetViews>
    <customSheetView guid="{5A4A9ADC-2985-41E2-A5C1-3D71D45B9194}" scale="110" hiddenRows="1" hiddenColumns="1">
      <pane xSplit="8" ySplit="4" topLeftCell="VX11" activePane="bottomRight" state="frozen"/>
      <selection pane="bottomRight" activeCell="YC31" sqref="YC31"/>
      <pageMargins left="0.7" right="0.7" top="0.75" bottom="0.75" header="0.3" footer="0.3"/>
      <pageSetup paperSize="9" orientation="portrait" r:id="rId1"/>
    </customSheetView>
    <customSheetView guid="{BFAC6808-3BA3-4E09-A5F6-857115B55F07}" scale="110" hiddenRows="1" hiddenColumns="1">
      <pane xSplit="8" ySplit="4" topLeftCell="VX8" activePane="bottomRight" state="frozen"/>
      <selection pane="bottomRight" activeCell="XD31" sqref="XD31"/>
      <pageMargins left="0.7" right="0.7" top="0.75" bottom="0.75" header="0.3" footer="0.3"/>
      <pageSetup paperSize="9" orientation="portrait" r:id="rId2"/>
    </customSheetView>
    <customSheetView guid="{765EF940-6B94-426A-B662-9F9CE8FEDDFA}" scale="110" hiddenRows="1" hiddenColumns="1">
      <pane xSplit="8" ySplit="4" topLeftCell="RX8" activePane="bottomRight" state="frozen"/>
      <selection pane="bottomRight" activeCell="SJ31" sqref="SJ31"/>
      <pageMargins left="0" right="0" top="0" bottom="0" header="0" footer="0"/>
      <pageSetup paperSize="9" orientation="portrait" r:id="rId3"/>
    </customSheetView>
    <customSheetView guid="{A51F699B-75BD-4C5B-835E-993060C1FD14}" scale="110" hiddenRows="1" hiddenColumns="1">
      <pane xSplit="8" ySplit="4" topLeftCell="I5" activePane="bottomRight" state="frozen"/>
      <selection pane="bottomRight" activeCell="SF38" sqref="SF38"/>
      <pageMargins left="0" right="0" top="0" bottom="0" header="0" footer="0"/>
      <pageSetup paperSize="9" orientation="portrait" r:id="rId4"/>
    </customSheetView>
    <customSheetView guid="{4D0E1CA9-041F-4096-BFE8-49F9F516410A}" scale="110" hiddenRows="1" hiddenColumns="1">
      <pane xSplit="8" ySplit="4" topLeftCell="KT14" activePane="bottomRight" state="frozen"/>
      <selection pane="bottomRight" activeCell="KK9" sqref="KK9"/>
      <pageMargins left="0" right="0" top="0" bottom="0" header="0" footer="0"/>
      <pageSetup paperSize="9" orientation="portrait" r:id="rId5"/>
    </customSheetView>
    <customSheetView guid="{BCEC3B2E-A68F-314A-8CB3-44F485E8C283}" hiddenRows="1" hiddenColumns="1">
      <pane xSplit="8" ySplit="4" topLeftCell="SJ5" activePane="bottomRight" state="frozenSplit"/>
      <selection pane="bottomRight" activeCell="UH35" sqref="UH35"/>
      <pageMargins left="0" right="0" top="0" bottom="0" header="0" footer="0"/>
      <pageSetup paperSize="9" orientation="portrait" r:id="rId6"/>
    </customSheetView>
    <customSheetView guid="{6D0B5C5F-3954-4DE2-8AC2-1A0A6548A910}" scale="110" hiddenRows="1" hiddenColumns="1">
      <pane xSplit="9" topLeftCell="AO1" activePane="topRight" state="frozenSplit"/>
      <selection pane="topRight" activeCell="BR36" sqref="BR36"/>
      <pageMargins left="0" right="0" top="0" bottom="0" header="0" footer="0"/>
      <pageSetup paperSize="9" orientation="portrait" r:id="rId7"/>
    </customSheetView>
    <customSheetView guid="{2C22A4A2-A317-491F-A97D-A66602311B35}" scale="110" hiddenRows="1" hiddenColumns="1">
      <pane xSplit="9" topLeftCell="AX1" activePane="topRight" state="frozenSplit"/>
      <selection pane="topRight" activeCell="BY6" sqref="BY6:BY18"/>
      <pageMargins left="0" right="0" top="0" bottom="0" header="0" footer="0"/>
      <pageSetup paperSize="9" orientation="portrait" r:id="rId8"/>
    </customSheetView>
    <customSheetView guid="{43799E9F-FAEA-477A-A8F9-DD8CC31C2E46}" scale="110" hiddenRows="1" hiddenColumns="1">
      <pane xSplit="9" topLeftCell="LD1" activePane="topRight" state="frozenSplit"/>
      <selection pane="topRight" activeCell="LZ17" sqref="LZ17"/>
      <pageMargins left="0" right="0" top="0" bottom="0" header="0" footer="0"/>
      <pageSetup paperSize="9" orientation="portrait" r:id="rId9"/>
    </customSheetView>
    <customSheetView guid="{72A051D5-A93F-41AC-800D-892056DC87A8}" scale="116" hiddenRows="1" hiddenColumns="1">
      <pane xSplit="7" ySplit="3" topLeftCell="PT5" activePane="bottomRight" state="frozenSplit"/>
      <selection pane="bottomRight" activeCell="QT32" sqref="QT32"/>
      <pageMargins left="0" right="0" top="0" bottom="0" header="0" footer="0"/>
      <pageSetup paperSize="9" orientation="portrait" r:id="rId10"/>
    </customSheetView>
    <customSheetView guid="{291157A5-A0EC-4D3C-9125-4AE9FA88DFF3}" scale="120" hiddenRows="1" hiddenColumns="1">
      <pane xSplit="8" ySplit="4" topLeftCell="NI17" activePane="bottomRight" state="frozen"/>
      <selection pane="bottomRight" activeCell="NE28" sqref="NE28"/>
      <pageMargins left="0" right="0" top="0" bottom="0" header="0" footer="0"/>
      <pageSetup paperSize="9" orientation="portrait" r:id="rId11"/>
    </customSheetView>
    <customSheetView guid="{12040CE6-C003-471D-9561-39490F33570C}" scale="110" hiddenRows="1" hiddenColumns="1">
      <pane xSplit="8" ySplit="4" topLeftCell="QM5" activePane="bottomRight" state="frozen"/>
      <selection pane="bottomRight" activeCell="QT28" sqref="QT28"/>
      <pageMargins left="0" right="0" top="0" bottom="0" header="0" footer="0"/>
      <pageSetup paperSize="9" orientation="portrait" r:id="rId12"/>
    </customSheetView>
    <customSheetView guid="{39010622-F94E-42C8-B871-AD5DBF617815}" scale="110" hiddenRows="1" hiddenColumns="1">
      <pane xSplit="8" ySplit="4" topLeftCell="SD5" activePane="bottomRight" state="frozen"/>
      <selection pane="bottomRight" activeCell="TR16" sqref="TR16"/>
      <pageMargins left="0" right="0" top="0" bottom="0" header="0" footer="0"/>
      <pageSetup paperSize="9" orientation="portrait" r:id="rId13"/>
    </customSheetView>
    <customSheetView guid="{F54AE999-3F97-4BAD-8874-2E444712C68E}" scale="110" hiddenRows="1" hiddenColumns="1">
      <pane xSplit="8" ySplit="4" topLeftCell="SD5" activePane="bottomRight" state="frozen"/>
      <selection pane="bottomRight" activeCell="TR16" sqref="TR16"/>
      <pageMargins left="0" right="0" top="0" bottom="0" header="0" footer="0"/>
      <pageSetup paperSize="9" orientation="portrait" r:id="rId14"/>
    </customSheetView>
    <customSheetView guid="{CD953094-1738-4E86-B58A-5D286EDE5DC1}" scale="110" hiddenRows="1" hiddenColumns="1">
      <pane xSplit="8" ySplit="4" topLeftCell="RD11" activePane="bottomRight" state="frozen"/>
      <selection pane="bottomRight" activeCell="SF38" sqref="SF38"/>
      <pageMargins left="0" right="0" top="0" bottom="0" header="0" footer="0"/>
      <pageSetup paperSize="9" orientation="portrait" r:id="rId15"/>
    </customSheetView>
    <customSheetView guid="{BCA5690C-8EB5-4666-B7AE-A3A6D7449356}" scale="110" hiddenRows="1" hiddenColumns="1">
      <pane xSplit="8" ySplit="4" topLeftCell="VX11" activePane="bottomRight" state="frozen"/>
      <selection pane="bottomRight" activeCell="YC31" sqref="YC31"/>
      <pageMargins left="0.7" right="0.7" top="0.75" bottom="0.75" header="0.3" footer="0.3"/>
      <pageSetup paperSize="9" orientation="portrait" r:id="rId16"/>
    </customSheetView>
    <customSheetView guid="{A3D084B7-E19C-4F00-AF1C-B65592F1B4AD}" scale="110" hiddenRows="1" hiddenColumns="1">
      <pane xSplit="8" ySplit="4" topLeftCell="VX11" activePane="bottomRight" state="frozen"/>
      <selection pane="bottomRight" activeCell="YC31" sqref="YC31"/>
      <pageMargins left="0.7" right="0.7" top="0.75" bottom="0.75" header="0.3" footer="0.3"/>
      <pageSetup paperSize="9" orientation="portrait" r:id="rId17"/>
    </customSheetView>
  </customSheetViews>
  <mergeCells count="401">
    <mergeCell ref="ZD2:ABM2"/>
    <mergeCell ref="LB2:NI2"/>
    <mergeCell ref="NJ2:PS2"/>
    <mergeCell ref="PT2:SC2"/>
    <mergeCell ref="SD2:UK2"/>
    <mergeCell ref="UL2:WU2"/>
    <mergeCell ref="WV2:ZC2"/>
    <mergeCell ref="J2:BS2"/>
    <mergeCell ref="BT2:DY2"/>
    <mergeCell ref="DZ2:GI2"/>
    <mergeCell ref="GJ2:IQ2"/>
    <mergeCell ref="IR2:LA2"/>
    <mergeCell ref="AB4:AC4"/>
    <mergeCell ref="AD4:AE4"/>
    <mergeCell ref="AF4:AG4"/>
    <mergeCell ref="AH4:AI4"/>
    <mergeCell ref="AJ4:AK4"/>
    <mergeCell ref="AL4:AM4"/>
    <mergeCell ref="J4:K4"/>
    <mergeCell ref="L4:M4"/>
    <mergeCell ref="N4:O4"/>
    <mergeCell ref="P4:Q4"/>
    <mergeCell ref="R4:S4"/>
    <mergeCell ref="T4:U4"/>
    <mergeCell ref="V4:W4"/>
    <mergeCell ref="X4:Y4"/>
    <mergeCell ref="Z4:AA4"/>
    <mergeCell ref="AZ4:BA4"/>
    <mergeCell ref="BB4:BC4"/>
    <mergeCell ref="BD4:BE4"/>
    <mergeCell ref="BF4:BG4"/>
    <mergeCell ref="BH4:BI4"/>
    <mergeCell ref="BJ4:BK4"/>
    <mergeCell ref="AN4:AO4"/>
    <mergeCell ref="AP4:AQ4"/>
    <mergeCell ref="AR4:AS4"/>
    <mergeCell ref="AT4:AU4"/>
    <mergeCell ref="AV4:AW4"/>
    <mergeCell ref="AX4:AY4"/>
    <mergeCell ref="BX4:BY4"/>
    <mergeCell ref="BZ4:CA4"/>
    <mergeCell ref="CB4:CC4"/>
    <mergeCell ref="CD4:CE4"/>
    <mergeCell ref="CF4:CG4"/>
    <mergeCell ref="CH4:CI4"/>
    <mergeCell ref="BL4:BM4"/>
    <mergeCell ref="BN4:BO4"/>
    <mergeCell ref="BP4:BQ4"/>
    <mergeCell ref="BR4:BS4"/>
    <mergeCell ref="BT4:BU4"/>
    <mergeCell ref="BV4:BW4"/>
    <mergeCell ref="CV4:CW4"/>
    <mergeCell ref="CX4:CY4"/>
    <mergeCell ref="CZ4:DA4"/>
    <mergeCell ref="DB4:DC4"/>
    <mergeCell ref="DD4:DE4"/>
    <mergeCell ref="DF4:DG4"/>
    <mergeCell ref="CJ4:CK4"/>
    <mergeCell ref="CL4:CM4"/>
    <mergeCell ref="CN4:CO4"/>
    <mergeCell ref="CP4:CQ4"/>
    <mergeCell ref="CR4:CS4"/>
    <mergeCell ref="CT4:CU4"/>
    <mergeCell ref="DT4:DU4"/>
    <mergeCell ref="DV4:DW4"/>
    <mergeCell ref="DX4:DY4"/>
    <mergeCell ref="DZ4:EA4"/>
    <mergeCell ref="DH4:DI4"/>
    <mergeCell ref="DJ4:DK4"/>
    <mergeCell ref="DL4:DM4"/>
    <mergeCell ref="DN4:DO4"/>
    <mergeCell ref="DP4:DQ4"/>
    <mergeCell ref="DR4:DS4"/>
    <mergeCell ref="EN4:EO4"/>
    <mergeCell ref="EP4:EQ4"/>
    <mergeCell ref="ER4:ES4"/>
    <mergeCell ref="ET4:EU4"/>
    <mergeCell ref="EV4:EW4"/>
    <mergeCell ref="EX4:EY4"/>
    <mergeCell ref="EB4:EC4"/>
    <mergeCell ref="ED4:EE4"/>
    <mergeCell ref="EF4:EG4"/>
    <mergeCell ref="EH4:EI4"/>
    <mergeCell ref="EJ4:EK4"/>
    <mergeCell ref="EL4:EM4"/>
    <mergeCell ref="FL4:FM4"/>
    <mergeCell ref="FN4:FO4"/>
    <mergeCell ref="FP4:FQ4"/>
    <mergeCell ref="FR4:FS4"/>
    <mergeCell ref="FT4:FU4"/>
    <mergeCell ref="FV4:FW4"/>
    <mergeCell ref="EZ4:FA4"/>
    <mergeCell ref="FB4:FC4"/>
    <mergeCell ref="FD4:FE4"/>
    <mergeCell ref="FF4:FG4"/>
    <mergeCell ref="FH4:FI4"/>
    <mergeCell ref="FJ4:FK4"/>
    <mergeCell ref="GJ4:GK4"/>
    <mergeCell ref="GL4:GM4"/>
    <mergeCell ref="GN4:GO4"/>
    <mergeCell ref="GP4:GQ4"/>
    <mergeCell ref="GR4:GS4"/>
    <mergeCell ref="GT4:GU4"/>
    <mergeCell ref="FX4:FY4"/>
    <mergeCell ref="FZ4:GA4"/>
    <mergeCell ref="GB4:GC4"/>
    <mergeCell ref="GD4:GE4"/>
    <mergeCell ref="GF4:GG4"/>
    <mergeCell ref="GH4:GI4"/>
    <mergeCell ref="HH4:HI4"/>
    <mergeCell ref="HJ4:HK4"/>
    <mergeCell ref="HL4:HM4"/>
    <mergeCell ref="HN4:HO4"/>
    <mergeCell ref="HP4:HQ4"/>
    <mergeCell ref="HR4:HS4"/>
    <mergeCell ref="GV4:GW4"/>
    <mergeCell ref="GX4:GY4"/>
    <mergeCell ref="GZ4:HA4"/>
    <mergeCell ref="HB4:HC4"/>
    <mergeCell ref="HD4:HE4"/>
    <mergeCell ref="HF4:HG4"/>
    <mergeCell ref="IF4:IG4"/>
    <mergeCell ref="IH4:II4"/>
    <mergeCell ref="IJ4:IK4"/>
    <mergeCell ref="IL4:IM4"/>
    <mergeCell ref="IN4:IO4"/>
    <mergeCell ref="IP4:IQ4"/>
    <mergeCell ref="HT4:HU4"/>
    <mergeCell ref="HV4:HW4"/>
    <mergeCell ref="HX4:HY4"/>
    <mergeCell ref="HZ4:IA4"/>
    <mergeCell ref="IB4:IC4"/>
    <mergeCell ref="ID4:IE4"/>
    <mergeCell ref="JB4:JC4"/>
    <mergeCell ref="JD4:JE4"/>
    <mergeCell ref="JF4:JG4"/>
    <mergeCell ref="JH4:JI4"/>
    <mergeCell ref="JJ4:JK4"/>
    <mergeCell ref="JL4:JM4"/>
    <mergeCell ref="IR4:IS4"/>
    <mergeCell ref="IT4:IU4"/>
    <mergeCell ref="IV4:IW4"/>
    <mergeCell ref="IX4:IY4"/>
    <mergeCell ref="IZ4:JA4"/>
    <mergeCell ref="JZ4:KA4"/>
    <mergeCell ref="KB4:KC4"/>
    <mergeCell ref="KD4:KE4"/>
    <mergeCell ref="KF4:KG4"/>
    <mergeCell ref="KH4:KI4"/>
    <mergeCell ref="KJ4:KK4"/>
    <mergeCell ref="JN4:JO4"/>
    <mergeCell ref="JP4:JQ4"/>
    <mergeCell ref="JR4:JS4"/>
    <mergeCell ref="JT4:JU4"/>
    <mergeCell ref="JV4:JW4"/>
    <mergeCell ref="JX4:JY4"/>
    <mergeCell ref="KX4:KY4"/>
    <mergeCell ref="KZ4:LA4"/>
    <mergeCell ref="LB4:LC4"/>
    <mergeCell ref="LD4:LE4"/>
    <mergeCell ref="LF4:LG4"/>
    <mergeCell ref="LH4:LI4"/>
    <mergeCell ref="KL4:KM4"/>
    <mergeCell ref="KN4:KO4"/>
    <mergeCell ref="KP4:KQ4"/>
    <mergeCell ref="KR4:KS4"/>
    <mergeCell ref="KT4:KU4"/>
    <mergeCell ref="KV4:KW4"/>
    <mergeCell ref="LV4:LW4"/>
    <mergeCell ref="LX4:LY4"/>
    <mergeCell ref="LZ4:MA4"/>
    <mergeCell ref="MB4:MC4"/>
    <mergeCell ref="MD4:ME4"/>
    <mergeCell ref="MF4:MG4"/>
    <mergeCell ref="LJ4:LK4"/>
    <mergeCell ref="LL4:LM4"/>
    <mergeCell ref="LN4:LO4"/>
    <mergeCell ref="LP4:LQ4"/>
    <mergeCell ref="LR4:LS4"/>
    <mergeCell ref="LT4:LU4"/>
    <mergeCell ref="MT4:MU4"/>
    <mergeCell ref="MV4:MW4"/>
    <mergeCell ref="MX4:MY4"/>
    <mergeCell ref="MZ4:NA4"/>
    <mergeCell ref="NB4:NC4"/>
    <mergeCell ref="ND4:NE4"/>
    <mergeCell ref="MH4:MI4"/>
    <mergeCell ref="MJ4:MK4"/>
    <mergeCell ref="ML4:MM4"/>
    <mergeCell ref="MN4:MO4"/>
    <mergeCell ref="MP4:MQ4"/>
    <mergeCell ref="MR4:MS4"/>
    <mergeCell ref="NX4:NY4"/>
    <mergeCell ref="NZ4:OA4"/>
    <mergeCell ref="OB4:OC4"/>
    <mergeCell ref="OD4:OE4"/>
    <mergeCell ref="OF4:OG4"/>
    <mergeCell ref="OH4:OI4"/>
    <mergeCell ref="NF4:NG4"/>
    <mergeCell ref="NH4:NI4"/>
    <mergeCell ref="NJ4:NK4"/>
    <mergeCell ref="NL4:NM4"/>
    <mergeCell ref="NN4:NO4"/>
    <mergeCell ref="NP4:NQ4"/>
    <mergeCell ref="NR4:NS4"/>
    <mergeCell ref="NT4:NU4"/>
    <mergeCell ref="NV4:NW4"/>
    <mergeCell ref="OV4:OW4"/>
    <mergeCell ref="OX4:OY4"/>
    <mergeCell ref="OZ4:PA4"/>
    <mergeCell ref="PB4:PC4"/>
    <mergeCell ref="PD4:PE4"/>
    <mergeCell ref="PF4:PG4"/>
    <mergeCell ref="OJ4:OK4"/>
    <mergeCell ref="OL4:OM4"/>
    <mergeCell ref="ON4:OO4"/>
    <mergeCell ref="OP4:OQ4"/>
    <mergeCell ref="OR4:OS4"/>
    <mergeCell ref="OT4:OU4"/>
    <mergeCell ref="PT4:PU4"/>
    <mergeCell ref="PV4:PW4"/>
    <mergeCell ref="PX4:PY4"/>
    <mergeCell ref="PZ4:QA4"/>
    <mergeCell ref="QB4:QC4"/>
    <mergeCell ref="QD4:QE4"/>
    <mergeCell ref="PH4:PI4"/>
    <mergeCell ref="PJ4:PK4"/>
    <mergeCell ref="PL4:PM4"/>
    <mergeCell ref="PN4:PO4"/>
    <mergeCell ref="PP4:PQ4"/>
    <mergeCell ref="PR4:PS4"/>
    <mergeCell ref="QR4:QS4"/>
    <mergeCell ref="QT4:QU4"/>
    <mergeCell ref="QV4:QW4"/>
    <mergeCell ref="QX4:QY4"/>
    <mergeCell ref="QZ4:RA4"/>
    <mergeCell ref="RB4:RC4"/>
    <mergeCell ref="QF4:QG4"/>
    <mergeCell ref="QH4:QI4"/>
    <mergeCell ref="QJ4:QK4"/>
    <mergeCell ref="QL4:QM4"/>
    <mergeCell ref="QN4:QO4"/>
    <mergeCell ref="QP4:QQ4"/>
    <mergeCell ref="RP4:RQ4"/>
    <mergeCell ref="RR4:RS4"/>
    <mergeCell ref="RT4:RU4"/>
    <mergeCell ref="RV4:RW4"/>
    <mergeCell ref="RX4:RY4"/>
    <mergeCell ref="RZ4:SA4"/>
    <mergeCell ref="RD4:RE4"/>
    <mergeCell ref="RF4:RG4"/>
    <mergeCell ref="RH4:RI4"/>
    <mergeCell ref="RJ4:RK4"/>
    <mergeCell ref="RL4:RM4"/>
    <mergeCell ref="RN4:RO4"/>
    <mergeCell ref="SN4:SO4"/>
    <mergeCell ref="SP4:SQ4"/>
    <mergeCell ref="SR4:SS4"/>
    <mergeCell ref="ST4:SU4"/>
    <mergeCell ref="SV4:SW4"/>
    <mergeCell ref="SX4:SY4"/>
    <mergeCell ref="SB4:SC4"/>
    <mergeCell ref="SD4:SE4"/>
    <mergeCell ref="SF4:SG4"/>
    <mergeCell ref="SH4:SI4"/>
    <mergeCell ref="SJ4:SK4"/>
    <mergeCell ref="SL4:SM4"/>
    <mergeCell ref="TL4:TM4"/>
    <mergeCell ref="TN4:TO4"/>
    <mergeCell ref="TP4:TQ4"/>
    <mergeCell ref="TR4:TS4"/>
    <mergeCell ref="TT4:TU4"/>
    <mergeCell ref="TV4:TW4"/>
    <mergeCell ref="SZ4:TA4"/>
    <mergeCell ref="TB4:TC4"/>
    <mergeCell ref="TD4:TE4"/>
    <mergeCell ref="TF4:TG4"/>
    <mergeCell ref="TH4:TI4"/>
    <mergeCell ref="TJ4:TK4"/>
    <mergeCell ref="UJ4:UK4"/>
    <mergeCell ref="UL4:UM4"/>
    <mergeCell ref="UN4:UO4"/>
    <mergeCell ref="UP4:UQ4"/>
    <mergeCell ref="UR4:US4"/>
    <mergeCell ref="TX4:TY4"/>
    <mergeCell ref="TZ4:UA4"/>
    <mergeCell ref="UB4:UC4"/>
    <mergeCell ref="UD4:UE4"/>
    <mergeCell ref="UF4:UG4"/>
    <mergeCell ref="UH4:UI4"/>
    <mergeCell ref="VF4:VG4"/>
    <mergeCell ref="VH4:VI4"/>
    <mergeCell ref="VJ4:VK4"/>
    <mergeCell ref="VL4:VM4"/>
    <mergeCell ref="VN4:VO4"/>
    <mergeCell ref="VP4:VQ4"/>
    <mergeCell ref="UT4:UU4"/>
    <mergeCell ref="UV4:UW4"/>
    <mergeCell ref="UX4:UY4"/>
    <mergeCell ref="UZ4:VA4"/>
    <mergeCell ref="VB4:VC4"/>
    <mergeCell ref="VD4:VE4"/>
    <mergeCell ref="WD4:WE4"/>
    <mergeCell ref="WF4:WG4"/>
    <mergeCell ref="WH4:WI4"/>
    <mergeCell ref="WJ4:WK4"/>
    <mergeCell ref="WL4:WM4"/>
    <mergeCell ref="WN4:WO4"/>
    <mergeCell ref="VR4:VS4"/>
    <mergeCell ref="VT4:VU4"/>
    <mergeCell ref="VV4:VW4"/>
    <mergeCell ref="VX4:VY4"/>
    <mergeCell ref="VZ4:WA4"/>
    <mergeCell ref="WB4:WC4"/>
    <mergeCell ref="XB4:XC4"/>
    <mergeCell ref="XD4:XE4"/>
    <mergeCell ref="XF4:XG4"/>
    <mergeCell ref="XH4:XI4"/>
    <mergeCell ref="XJ4:XK4"/>
    <mergeCell ref="XL4:XM4"/>
    <mergeCell ref="WP4:WQ4"/>
    <mergeCell ref="WR4:WS4"/>
    <mergeCell ref="WT4:WU4"/>
    <mergeCell ref="WV4:WW4"/>
    <mergeCell ref="WX4:WY4"/>
    <mergeCell ref="WZ4:XA4"/>
    <mergeCell ref="YB4:YC4"/>
    <mergeCell ref="YD4:YE4"/>
    <mergeCell ref="YF4:YG4"/>
    <mergeCell ref="YH4:YI4"/>
    <mergeCell ref="YJ4:YK4"/>
    <mergeCell ref="XN4:XO4"/>
    <mergeCell ref="XP4:XQ4"/>
    <mergeCell ref="XR4:XS4"/>
    <mergeCell ref="XT4:XU4"/>
    <mergeCell ref="XV4:XW4"/>
    <mergeCell ref="XX4:XY4"/>
    <mergeCell ref="ABD4:ABE4"/>
    <mergeCell ref="ABF4:ABG4"/>
    <mergeCell ref="ABH4:ABI4"/>
    <mergeCell ref="ABJ4:ABK4"/>
    <mergeCell ref="ABL4:ABM4"/>
    <mergeCell ref="AAR4:AAS4"/>
    <mergeCell ref="AAT4:AAU4"/>
    <mergeCell ref="AAV4:AAW4"/>
    <mergeCell ref="AAX4:AAY4"/>
    <mergeCell ref="AAZ4:ABA4"/>
    <mergeCell ref="ABB4:ABC4"/>
    <mergeCell ref="AAF4:AAG4"/>
    <mergeCell ref="AAH4:AAI4"/>
    <mergeCell ref="AAJ4:AAK4"/>
    <mergeCell ref="AAL4:AAM4"/>
    <mergeCell ref="AAN4:AAO4"/>
    <mergeCell ref="AAP4:AAQ4"/>
    <mergeCell ref="ZT4:ZU4"/>
    <mergeCell ref="ZV4:ZW4"/>
    <mergeCell ref="ZX4:ZY4"/>
    <mergeCell ref="B8:B11"/>
    <mergeCell ref="E8:E11"/>
    <mergeCell ref="H8:H11"/>
    <mergeCell ref="B12:B15"/>
    <mergeCell ref="E12:E15"/>
    <mergeCell ref="H12:H15"/>
    <mergeCell ref="B6:C6"/>
    <mergeCell ref="D3:D5"/>
    <mergeCell ref="E3:E5"/>
    <mergeCell ref="B26:B31"/>
    <mergeCell ref="G26:H27"/>
    <mergeCell ref="G24:H24"/>
    <mergeCell ref="G25:H25"/>
    <mergeCell ref="B16:B19"/>
    <mergeCell ref="E16:E19"/>
    <mergeCell ref="H16:H19"/>
    <mergeCell ref="B20:B23"/>
    <mergeCell ref="E20:E23"/>
    <mergeCell ref="H20:H23"/>
    <mergeCell ref="C31:H31"/>
    <mergeCell ref="G2:H2"/>
    <mergeCell ref="G3:G5"/>
    <mergeCell ref="H3:H5"/>
    <mergeCell ref="ZZ4:AAA4"/>
    <mergeCell ref="AAB4:AAC4"/>
    <mergeCell ref="AAD4:AAE4"/>
    <mergeCell ref="ZH4:ZI4"/>
    <mergeCell ref="ZJ4:ZK4"/>
    <mergeCell ref="ZL4:ZM4"/>
    <mergeCell ref="ZN4:ZO4"/>
    <mergeCell ref="ZP4:ZQ4"/>
    <mergeCell ref="ZR4:ZS4"/>
    <mergeCell ref="YX4:YY4"/>
    <mergeCell ref="YZ4:ZA4"/>
    <mergeCell ref="ZB4:ZC4"/>
    <mergeCell ref="YV4:YW4"/>
    <mergeCell ref="ZD4:ZE4"/>
    <mergeCell ref="ZF4:ZG4"/>
    <mergeCell ref="YL4:YM4"/>
    <mergeCell ref="YN4:YO4"/>
    <mergeCell ref="YP4:YQ4"/>
    <mergeCell ref="YR4:YS4"/>
    <mergeCell ref="YT4:YU4"/>
    <mergeCell ref="XZ4:YA4"/>
  </mergeCells>
  <conditionalFormatting sqref="J26:EE31 EJ26:ES31 EX26:FG31 FL26:FU31 FZ26:GI31 GN26:GW31 HB26:HK31 HN26:HY31 ID26:IM31 IR26:JA31 JF26:JO31 JT26:KC31 KH26:KQ31 KV26:LE31 LJ26:LU31 LX26:MG31 ML26:MU31 MZ26:NI31 NN26:NW31 OB26:OK31 OP26:OY31 PD26:PM31 PR26:QA31 QF26:QO31 QT26:RC31 RH26:RQ31 RV26:SE31 SJ26:SS31 SX26:TG31 TL26:TU31 TZ26:UI31 UN26:UW31 VB26:VK31 VP26:VY31 WD26:WM31 WR26:XA31 XF26:XO31 XT26:YC31 YH26:YQ31 YV26:ZE31 ZJ26:ZS31 ZX26:AAG31 AAL26:AAU31 AAZ26:ABI31">
    <cfRule type="cellIs" dxfId="422" priority="603" operator="greaterThan">
      <formula>0</formula>
    </cfRule>
    <cfRule type="cellIs" dxfId="421" priority="604" operator="lessThan">
      <formula>0</formula>
    </cfRule>
  </conditionalFormatting>
  <conditionalFormatting sqref="J7:EE23 EJ7:ES23 EX7:FG23 FL7:FU23 FZ7:GI23 GN7:GW23 HB7:HK23 HN7:HY23 ID7:IM23 IR7:JA23 JF7:JO23 JT7:KC23 KH7:KQ23 KV7:LE23 LJ7:LU23 LX7:MG23 ML7:MU23 MZ7:NI23 NN7:NW23 OB7:OK23 OP7:OY23 PD7:PM23 PR7:QA23 QF7:QO23 QT7:RC23 RH7:RQ23 RV7:SE23 SJ7:SS23 SX7:TG23 TL7:TU23 TZ7:UI23 UN7:UW23 VB7:VK23 VP7:VY23 WD7:WM23 WR7:XA23 XF7:XO23 XT7:YC23 YH7:YQ23 YV6:ZE23 ZJ6:ZS23 ZX7:AAG23 AAL7:AAU23 AAZ7:ABI23 J6:S6 X6:AG6 AL6:AU6 AZ6:BI6 BN6:BW6 CB6:CK6 CP6:CQ6 CV6:CY6 DD6:DM6 DR6:EC6 EJ6:EQ6 EX6:FE6 FL6:FS6 FZ6:GE6 GN6:GU6 HB6:HI6 HN6:HW6 ID6:IK6 IR6:IY6 JF6:JM6 JT6:KA6 KH6:KO6 KV6:LC6 LX6:ME6 ML6:MS6 NN6:NU6 OB6:OI6 OP6:OW6 PD6:PK6 PR6:PY6 QF6:QM6 QT6:RA6 RH6:RO6 RV6:SC6 SJ6:SQ6 SX6:TE6 TL6:TS6 TZ6:UG6 UN6:UU6 VB6:VI6 VP6:VW6 WD6:WK6 WR6:WY6 XF6:XM6 XT6:YA6 YH6:YO6 ZX6:AAE6 AAL6:AAS6 AAZ6:ABG6 MZ6:NG6 LJ6:LQ6 LT6:LU6">
    <cfRule type="cellIs" dxfId="420" priority="523" stopIfTrue="1" operator="lessThan">
      <formula>0</formula>
    </cfRule>
    <cfRule type="cellIs" dxfId="419" priority="605" stopIfTrue="1" operator="greaterThan">
      <formula>0</formula>
    </cfRule>
  </conditionalFormatting>
  <conditionalFormatting sqref="EF26:EI31">
    <cfRule type="cellIs" dxfId="418" priority="518" operator="greaterThan">
      <formula>0</formula>
    </cfRule>
    <cfRule type="cellIs" dxfId="417" priority="519" operator="lessThan">
      <formula>0</formula>
    </cfRule>
  </conditionalFormatting>
  <conditionalFormatting sqref="EF7:EI23 EH6:EI6">
    <cfRule type="cellIs" dxfId="416" priority="517" stopIfTrue="1" operator="lessThan">
      <formula>0</formula>
    </cfRule>
    <cfRule type="cellIs" dxfId="415" priority="520" stopIfTrue="1" operator="greaterThan">
      <formula>0</formula>
    </cfRule>
  </conditionalFormatting>
  <conditionalFormatting sqref="EF32:EI32">
    <cfRule type="cellIs" dxfId="414" priority="515" operator="greaterThan">
      <formula>8</formula>
    </cfRule>
    <cfRule type="cellIs" dxfId="413" priority="516" operator="equal">
      <formula>8</formula>
    </cfRule>
  </conditionalFormatting>
  <conditionalFormatting sqref="ET26:EW31">
    <cfRule type="cellIs" dxfId="412" priority="512" operator="greaterThan">
      <formula>0</formula>
    </cfRule>
    <cfRule type="cellIs" dxfId="411" priority="513" operator="lessThan">
      <formula>0</formula>
    </cfRule>
  </conditionalFormatting>
  <conditionalFormatting sqref="ET7:EW23 EV6:EW6">
    <cfRule type="cellIs" dxfId="410" priority="511" stopIfTrue="1" operator="lessThan">
      <formula>0</formula>
    </cfRule>
    <cfRule type="cellIs" dxfId="409" priority="514" stopIfTrue="1" operator="greaterThan">
      <formula>0</formula>
    </cfRule>
  </conditionalFormatting>
  <conditionalFormatting sqref="ET32:EW32">
    <cfRule type="cellIs" dxfId="408" priority="509" operator="greaterThan">
      <formula>8</formula>
    </cfRule>
    <cfRule type="cellIs" dxfId="407" priority="510" operator="equal">
      <formula>8</formula>
    </cfRule>
  </conditionalFormatting>
  <conditionalFormatting sqref="FH26:FK31">
    <cfRule type="cellIs" dxfId="406" priority="506" operator="greaterThan">
      <formula>0</formula>
    </cfRule>
    <cfRule type="cellIs" dxfId="405" priority="507" operator="lessThan">
      <formula>0</formula>
    </cfRule>
  </conditionalFormatting>
  <conditionalFormatting sqref="FH7:FK23 FJ6:FK6">
    <cfRule type="cellIs" dxfId="404" priority="505" stopIfTrue="1" operator="lessThan">
      <formula>0</formula>
    </cfRule>
    <cfRule type="cellIs" dxfId="403" priority="508" stopIfTrue="1" operator="greaterThan">
      <formula>0</formula>
    </cfRule>
  </conditionalFormatting>
  <conditionalFormatting sqref="FH32:FK32">
    <cfRule type="cellIs" dxfId="402" priority="503" operator="greaterThan">
      <formula>8</formula>
    </cfRule>
    <cfRule type="cellIs" dxfId="401" priority="504" operator="equal">
      <formula>8</formula>
    </cfRule>
  </conditionalFormatting>
  <conditionalFormatting sqref="FV26:FY31">
    <cfRule type="cellIs" dxfId="400" priority="500" operator="greaterThan">
      <formula>0</formula>
    </cfRule>
    <cfRule type="cellIs" dxfId="399" priority="501" operator="lessThan">
      <formula>0</formula>
    </cfRule>
  </conditionalFormatting>
  <conditionalFormatting sqref="FV7:FY23 FX6:FY6">
    <cfRule type="cellIs" dxfId="398" priority="499" stopIfTrue="1" operator="lessThan">
      <formula>0</formula>
    </cfRule>
    <cfRule type="cellIs" dxfId="397" priority="502" stopIfTrue="1" operator="greaterThan">
      <formula>0</formula>
    </cfRule>
  </conditionalFormatting>
  <conditionalFormatting sqref="FV32:FY32">
    <cfRule type="cellIs" dxfId="396" priority="497" operator="greaterThan">
      <formula>8</formula>
    </cfRule>
    <cfRule type="cellIs" dxfId="395" priority="498" operator="equal">
      <formula>8</formula>
    </cfRule>
  </conditionalFormatting>
  <conditionalFormatting sqref="GJ26:GM31">
    <cfRule type="cellIs" dxfId="394" priority="494" operator="greaterThan">
      <formula>0</formula>
    </cfRule>
    <cfRule type="cellIs" dxfId="393" priority="495" operator="lessThan">
      <formula>0</formula>
    </cfRule>
  </conditionalFormatting>
  <conditionalFormatting sqref="GJ7:GM23 GL6:GM6">
    <cfRule type="cellIs" dxfId="392" priority="493" stopIfTrue="1" operator="lessThan">
      <formula>0</formula>
    </cfRule>
    <cfRule type="cellIs" dxfId="391" priority="496" stopIfTrue="1" operator="greaterThan">
      <formula>0</formula>
    </cfRule>
  </conditionalFormatting>
  <conditionalFormatting sqref="GJ32:GM32">
    <cfRule type="cellIs" dxfId="390" priority="491" operator="greaterThan">
      <formula>8</formula>
    </cfRule>
    <cfRule type="cellIs" dxfId="389" priority="492" operator="equal">
      <formula>8</formula>
    </cfRule>
  </conditionalFormatting>
  <conditionalFormatting sqref="GX26:HA31">
    <cfRule type="cellIs" dxfId="388" priority="488" operator="greaterThan">
      <formula>0</formula>
    </cfRule>
    <cfRule type="cellIs" dxfId="387" priority="489" operator="lessThan">
      <formula>0</formula>
    </cfRule>
  </conditionalFormatting>
  <conditionalFormatting sqref="GX7:HA23 GZ6:HA6">
    <cfRule type="cellIs" dxfId="386" priority="487" stopIfTrue="1" operator="lessThan">
      <formula>0</formula>
    </cfRule>
    <cfRule type="cellIs" dxfId="385" priority="490" stopIfTrue="1" operator="greaterThan">
      <formula>0</formula>
    </cfRule>
  </conditionalFormatting>
  <conditionalFormatting sqref="GX32:HA32">
    <cfRule type="cellIs" dxfId="384" priority="485" operator="greaterThan">
      <formula>8</formula>
    </cfRule>
    <cfRule type="cellIs" dxfId="383" priority="486" operator="equal">
      <formula>8</formula>
    </cfRule>
  </conditionalFormatting>
  <conditionalFormatting sqref="HL26:HM31">
    <cfRule type="cellIs" dxfId="382" priority="482" operator="greaterThan">
      <formula>0</formula>
    </cfRule>
    <cfRule type="cellIs" dxfId="381" priority="483" operator="lessThan">
      <formula>0</formula>
    </cfRule>
  </conditionalFormatting>
  <conditionalFormatting sqref="HL7:HM23">
    <cfRule type="cellIs" dxfId="380" priority="481" stopIfTrue="1" operator="lessThan">
      <formula>0</formula>
    </cfRule>
    <cfRule type="cellIs" dxfId="379" priority="484" stopIfTrue="1" operator="greaterThan">
      <formula>0</formula>
    </cfRule>
  </conditionalFormatting>
  <conditionalFormatting sqref="HL32:HM32">
    <cfRule type="cellIs" dxfId="378" priority="479" operator="greaterThan">
      <formula>8</formula>
    </cfRule>
    <cfRule type="cellIs" dxfId="377" priority="480" operator="equal">
      <formula>8</formula>
    </cfRule>
  </conditionalFormatting>
  <conditionalFormatting sqref="HZ26:IC31">
    <cfRule type="cellIs" dxfId="376" priority="476" operator="greaterThan">
      <formula>0</formula>
    </cfRule>
    <cfRule type="cellIs" dxfId="375" priority="477" operator="lessThan">
      <formula>0</formula>
    </cfRule>
  </conditionalFormatting>
  <conditionalFormatting sqref="HZ7:IC23 IB6:IC6">
    <cfRule type="cellIs" dxfId="374" priority="475" stopIfTrue="1" operator="lessThan">
      <formula>0</formula>
    </cfRule>
    <cfRule type="cellIs" dxfId="373" priority="478" stopIfTrue="1" operator="greaterThan">
      <formula>0</formula>
    </cfRule>
  </conditionalFormatting>
  <conditionalFormatting sqref="HZ32:IC32">
    <cfRule type="cellIs" dxfId="372" priority="473" operator="greaterThan">
      <formula>8</formula>
    </cfRule>
    <cfRule type="cellIs" dxfId="371" priority="474" operator="equal">
      <formula>8</formula>
    </cfRule>
  </conditionalFormatting>
  <conditionalFormatting sqref="IN26:IQ31">
    <cfRule type="cellIs" dxfId="370" priority="470" operator="greaterThan">
      <formula>0</formula>
    </cfRule>
    <cfRule type="cellIs" dxfId="369" priority="471" operator="lessThan">
      <formula>0</formula>
    </cfRule>
  </conditionalFormatting>
  <conditionalFormatting sqref="IN7:IQ23 IP6:IQ6">
    <cfRule type="cellIs" dxfId="368" priority="469" stopIfTrue="1" operator="lessThan">
      <formula>0</formula>
    </cfRule>
    <cfRule type="cellIs" dxfId="367" priority="472" stopIfTrue="1" operator="greaterThan">
      <formula>0</formula>
    </cfRule>
  </conditionalFormatting>
  <conditionalFormatting sqref="IN32:IQ32">
    <cfRule type="cellIs" dxfId="366" priority="467" operator="greaterThan">
      <formula>8</formula>
    </cfRule>
    <cfRule type="cellIs" dxfId="365" priority="468" operator="equal">
      <formula>8</formula>
    </cfRule>
  </conditionalFormatting>
  <conditionalFormatting sqref="JB26:JE31">
    <cfRule type="cellIs" dxfId="364" priority="464" operator="greaterThan">
      <formula>0</formula>
    </cfRule>
    <cfRule type="cellIs" dxfId="363" priority="465" operator="lessThan">
      <formula>0</formula>
    </cfRule>
  </conditionalFormatting>
  <conditionalFormatting sqref="JB7:JE23 JD6:JE6">
    <cfRule type="cellIs" dxfId="362" priority="463" stopIfTrue="1" operator="lessThan">
      <formula>0</formula>
    </cfRule>
    <cfRule type="cellIs" dxfId="361" priority="466" stopIfTrue="1" operator="greaterThan">
      <formula>0</formula>
    </cfRule>
  </conditionalFormatting>
  <conditionalFormatting sqref="JB32:JE32">
    <cfRule type="cellIs" dxfId="360" priority="461" operator="greaterThan">
      <formula>8</formula>
    </cfRule>
    <cfRule type="cellIs" dxfId="359" priority="462" operator="equal">
      <formula>8</formula>
    </cfRule>
  </conditionalFormatting>
  <conditionalFormatting sqref="JP26:JS31">
    <cfRule type="cellIs" dxfId="358" priority="458" operator="greaterThan">
      <formula>0</formula>
    </cfRule>
    <cfRule type="cellIs" dxfId="357" priority="459" operator="lessThan">
      <formula>0</formula>
    </cfRule>
  </conditionalFormatting>
  <conditionalFormatting sqref="JP7:JS23 JR6:JS6">
    <cfRule type="cellIs" dxfId="356" priority="457" stopIfTrue="1" operator="lessThan">
      <formula>0</formula>
    </cfRule>
    <cfRule type="cellIs" dxfId="355" priority="460" stopIfTrue="1" operator="greaterThan">
      <formula>0</formula>
    </cfRule>
  </conditionalFormatting>
  <conditionalFormatting sqref="JP32:JS32">
    <cfRule type="cellIs" dxfId="354" priority="455" operator="greaterThan">
      <formula>8</formula>
    </cfRule>
    <cfRule type="cellIs" dxfId="353" priority="456" operator="equal">
      <formula>8</formula>
    </cfRule>
  </conditionalFormatting>
  <conditionalFormatting sqref="KD26:KG31">
    <cfRule type="cellIs" dxfId="352" priority="452" operator="greaterThan">
      <formula>0</formula>
    </cfRule>
    <cfRule type="cellIs" dxfId="351" priority="453" operator="lessThan">
      <formula>0</formula>
    </cfRule>
  </conditionalFormatting>
  <conditionalFormatting sqref="KD7:KG23 KF6:KG6">
    <cfRule type="cellIs" dxfId="350" priority="451" stopIfTrue="1" operator="lessThan">
      <formula>0</formula>
    </cfRule>
    <cfRule type="cellIs" dxfId="349" priority="454" stopIfTrue="1" operator="greaterThan">
      <formula>0</formula>
    </cfRule>
  </conditionalFormatting>
  <conditionalFormatting sqref="KD32:KG32">
    <cfRule type="cellIs" dxfId="348" priority="449" operator="greaterThan">
      <formula>8</formula>
    </cfRule>
    <cfRule type="cellIs" dxfId="347" priority="450" operator="equal">
      <formula>8</formula>
    </cfRule>
  </conditionalFormatting>
  <conditionalFormatting sqref="KR26:KU31">
    <cfRule type="cellIs" dxfId="346" priority="446" operator="greaterThan">
      <formula>0</formula>
    </cfRule>
    <cfRule type="cellIs" dxfId="345" priority="447" operator="lessThan">
      <formula>0</formula>
    </cfRule>
  </conditionalFormatting>
  <conditionalFormatting sqref="KR7:KU23 KT6:KU6">
    <cfRule type="cellIs" dxfId="344" priority="445" stopIfTrue="1" operator="lessThan">
      <formula>0</formula>
    </cfRule>
    <cfRule type="cellIs" dxfId="343" priority="448" stopIfTrue="1" operator="greaterThan">
      <formula>0</formula>
    </cfRule>
  </conditionalFormatting>
  <conditionalFormatting sqref="KR32:KU32">
    <cfRule type="cellIs" dxfId="342" priority="443" operator="greaterThan">
      <formula>8</formula>
    </cfRule>
    <cfRule type="cellIs" dxfId="341" priority="444" operator="equal">
      <formula>8</formula>
    </cfRule>
  </conditionalFormatting>
  <conditionalFormatting sqref="LF26:LI31">
    <cfRule type="cellIs" dxfId="340" priority="440" operator="greaterThan">
      <formula>0</formula>
    </cfRule>
    <cfRule type="cellIs" dxfId="339" priority="441" operator="lessThan">
      <formula>0</formula>
    </cfRule>
  </conditionalFormatting>
  <conditionalFormatting sqref="LF7:LI23 LH6:LI6">
    <cfRule type="cellIs" dxfId="338" priority="439" stopIfTrue="1" operator="lessThan">
      <formula>0</formula>
    </cfRule>
    <cfRule type="cellIs" dxfId="337" priority="442" stopIfTrue="1" operator="greaterThan">
      <formula>0</formula>
    </cfRule>
  </conditionalFormatting>
  <conditionalFormatting sqref="LF32:LI32">
    <cfRule type="cellIs" dxfId="336" priority="437" operator="greaterThan">
      <formula>8</formula>
    </cfRule>
    <cfRule type="cellIs" dxfId="335" priority="438" operator="equal">
      <formula>8</formula>
    </cfRule>
  </conditionalFormatting>
  <conditionalFormatting sqref="LV26:LW31">
    <cfRule type="cellIs" dxfId="334" priority="434" operator="greaterThan">
      <formula>0</formula>
    </cfRule>
    <cfRule type="cellIs" dxfId="333" priority="435" operator="lessThan">
      <formula>0</formula>
    </cfRule>
  </conditionalFormatting>
  <conditionalFormatting sqref="LV6:LW23">
    <cfRule type="cellIs" dxfId="332" priority="433" stopIfTrue="1" operator="lessThan">
      <formula>0</formula>
    </cfRule>
    <cfRule type="cellIs" dxfId="331" priority="436" stopIfTrue="1" operator="greaterThan">
      <formula>0</formula>
    </cfRule>
  </conditionalFormatting>
  <conditionalFormatting sqref="LV32:LW32">
    <cfRule type="cellIs" dxfId="330" priority="431" operator="greaterThan">
      <formula>8</formula>
    </cfRule>
    <cfRule type="cellIs" dxfId="329" priority="432" operator="equal">
      <formula>8</formula>
    </cfRule>
  </conditionalFormatting>
  <conditionalFormatting sqref="MH26:MK31">
    <cfRule type="cellIs" dxfId="328" priority="428" operator="greaterThan">
      <formula>0</formula>
    </cfRule>
    <cfRule type="cellIs" dxfId="327" priority="429" operator="lessThan">
      <formula>0</formula>
    </cfRule>
  </conditionalFormatting>
  <conditionalFormatting sqref="MH7:MK23 MJ6:MK6">
    <cfRule type="cellIs" dxfId="326" priority="427" stopIfTrue="1" operator="lessThan">
      <formula>0</formula>
    </cfRule>
    <cfRule type="cellIs" dxfId="325" priority="430" stopIfTrue="1" operator="greaterThan">
      <formula>0</formula>
    </cfRule>
  </conditionalFormatting>
  <conditionalFormatting sqref="MH32:MK32">
    <cfRule type="cellIs" dxfId="324" priority="425" operator="greaterThan">
      <formula>8</formula>
    </cfRule>
    <cfRule type="cellIs" dxfId="323" priority="426" operator="equal">
      <formula>8</formula>
    </cfRule>
  </conditionalFormatting>
  <conditionalFormatting sqref="MV26:MY31">
    <cfRule type="cellIs" dxfId="322" priority="422" operator="greaterThan">
      <formula>0</formula>
    </cfRule>
    <cfRule type="cellIs" dxfId="321" priority="423" operator="lessThan">
      <formula>0</formula>
    </cfRule>
  </conditionalFormatting>
  <conditionalFormatting sqref="MV7:MY23 MX6:MY6">
    <cfRule type="cellIs" dxfId="320" priority="421" stopIfTrue="1" operator="lessThan">
      <formula>0</formula>
    </cfRule>
    <cfRule type="cellIs" dxfId="319" priority="424" stopIfTrue="1" operator="greaterThan">
      <formula>0</formula>
    </cfRule>
  </conditionalFormatting>
  <conditionalFormatting sqref="MV32:MY32">
    <cfRule type="cellIs" dxfId="318" priority="419" operator="greaterThan">
      <formula>8</formula>
    </cfRule>
    <cfRule type="cellIs" dxfId="317" priority="420" operator="equal">
      <formula>8</formula>
    </cfRule>
  </conditionalFormatting>
  <conditionalFormatting sqref="NJ26:NM31">
    <cfRule type="cellIs" dxfId="316" priority="416" operator="greaterThan">
      <formula>0</formula>
    </cfRule>
    <cfRule type="cellIs" dxfId="315" priority="417" operator="lessThan">
      <formula>0</formula>
    </cfRule>
  </conditionalFormatting>
  <conditionalFormatting sqref="NJ7:NM23 NL6:NM6">
    <cfRule type="cellIs" dxfId="314" priority="415" stopIfTrue="1" operator="lessThan">
      <formula>0</formula>
    </cfRule>
    <cfRule type="cellIs" dxfId="313" priority="418" stopIfTrue="1" operator="greaterThan">
      <formula>0</formula>
    </cfRule>
  </conditionalFormatting>
  <conditionalFormatting sqref="NX26:OA31">
    <cfRule type="cellIs" dxfId="312" priority="410" operator="greaterThan">
      <formula>0</formula>
    </cfRule>
    <cfRule type="cellIs" dxfId="311" priority="411" operator="lessThan">
      <formula>0</formula>
    </cfRule>
  </conditionalFormatting>
  <conditionalFormatting sqref="NX7:OA23 NZ6:OA6">
    <cfRule type="cellIs" dxfId="310" priority="409" stopIfTrue="1" operator="lessThan">
      <formula>0</formula>
    </cfRule>
    <cfRule type="cellIs" dxfId="309" priority="412" stopIfTrue="1" operator="greaterThan">
      <formula>0</formula>
    </cfRule>
  </conditionalFormatting>
  <conditionalFormatting sqref="OZ26:PC31">
    <cfRule type="cellIs" dxfId="308" priority="398" operator="greaterThan">
      <formula>0</formula>
    </cfRule>
    <cfRule type="cellIs" dxfId="307" priority="399" operator="lessThan">
      <formula>0</formula>
    </cfRule>
  </conditionalFormatting>
  <conditionalFormatting sqref="OZ7:PC23 PB6:PC6">
    <cfRule type="cellIs" dxfId="306" priority="397" stopIfTrue="1" operator="lessThan">
      <formula>0</formula>
    </cfRule>
    <cfRule type="cellIs" dxfId="305" priority="400" stopIfTrue="1" operator="greaterThan">
      <formula>0</formula>
    </cfRule>
  </conditionalFormatting>
  <conditionalFormatting sqref="OL26:OO31">
    <cfRule type="cellIs" dxfId="304" priority="254" operator="greaterThan">
      <formula>0</formula>
    </cfRule>
    <cfRule type="cellIs" dxfId="303" priority="255" operator="lessThan">
      <formula>0</formula>
    </cfRule>
  </conditionalFormatting>
  <conditionalFormatting sqref="OL7:OO23 ON6:OO6">
    <cfRule type="cellIs" dxfId="302" priority="253" stopIfTrue="1" operator="lessThan">
      <formula>0</formula>
    </cfRule>
    <cfRule type="cellIs" dxfId="301" priority="256" stopIfTrue="1" operator="greaterThan">
      <formula>0</formula>
    </cfRule>
  </conditionalFormatting>
  <conditionalFormatting sqref="PN26:PQ31">
    <cfRule type="cellIs" dxfId="300" priority="248" operator="greaterThan">
      <formula>0</formula>
    </cfRule>
    <cfRule type="cellIs" dxfId="299" priority="249" operator="lessThan">
      <formula>0</formula>
    </cfRule>
  </conditionalFormatting>
  <conditionalFormatting sqref="PN7:PQ23 PP6:PQ6">
    <cfRule type="cellIs" dxfId="298" priority="247" stopIfTrue="1" operator="lessThan">
      <formula>0</formula>
    </cfRule>
    <cfRule type="cellIs" dxfId="297" priority="250" stopIfTrue="1" operator="greaterThan">
      <formula>0</formula>
    </cfRule>
  </conditionalFormatting>
  <conditionalFormatting sqref="QB26:QE31">
    <cfRule type="cellIs" dxfId="296" priority="242" operator="greaterThan">
      <formula>0</formula>
    </cfRule>
    <cfRule type="cellIs" dxfId="295" priority="243" operator="lessThan">
      <formula>0</formula>
    </cfRule>
  </conditionalFormatting>
  <conditionalFormatting sqref="QB7:QE23 QD6:QE6">
    <cfRule type="cellIs" dxfId="294" priority="241" stopIfTrue="1" operator="lessThan">
      <formula>0</formula>
    </cfRule>
    <cfRule type="cellIs" dxfId="293" priority="244" stopIfTrue="1" operator="greaterThan">
      <formula>0</formula>
    </cfRule>
  </conditionalFormatting>
  <conditionalFormatting sqref="QP26:QS31">
    <cfRule type="cellIs" dxfId="292" priority="236" operator="greaterThan">
      <formula>0</formula>
    </cfRule>
    <cfRule type="cellIs" dxfId="291" priority="237" operator="lessThan">
      <formula>0</formula>
    </cfRule>
  </conditionalFormatting>
  <conditionalFormatting sqref="QP7:QS23 QR6:QS6">
    <cfRule type="cellIs" dxfId="290" priority="235" stopIfTrue="1" operator="lessThan">
      <formula>0</formula>
    </cfRule>
    <cfRule type="cellIs" dxfId="289" priority="238" stopIfTrue="1" operator="greaterThan">
      <formula>0</formula>
    </cfRule>
  </conditionalFormatting>
  <conditionalFormatting sqref="RD26:RG31">
    <cfRule type="cellIs" dxfId="288" priority="230" operator="greaterThan">
      <formula>0</formula>
    </cfRule>
    <cfRule type="cellIs" dxfId="287" priority="231" operator="lessThan">
      <formula>0</formula>
    </cfRule>
  </conditionalFormatting>
  <conditionalFormatting sqref="RD7:RG23 RF6:RG6">
    <cfRule type="cellIs" dxfId="286" priority="229" stopIfTrue="1" operator="lessThan">
      <formula>0</formula>
    </cfRule>
    <cfRule type="cellIs" dxfId="285" priority="232" stopIfTrue="1" operator="greaterThan">
      <formula>0</formula>
    </cfRule>
  </conditionalFormatting>
  <conditionalFormatting sqref="RR26:RU31">
    <cfRule type="cellIs" dxfId="284" priority="224" operator="greaterThan">
      <formula>0</formula>
    </cfRule>
    <cfRule type="cellIs" dxfId="283" priority="225" operator="lessThan">
      <formula>0</formula>
    </cfRule>
  </conditionalFormatting>
  <conditionalFormatting sqref="RR7:RU23 RT6:RU6">
    <cfRule type="cellIs" dxfId="282" priority="223" stopIfTrue="1" operator="lessThan">
      <formula>0</formula>
    </cfRule>
    <cfRule type="cellIs" dxfId="281" priority="226" stopIfTrue="1" operator="greaterThan">
      <formula>0</formula>
    </cfRule>
  </conditionalFormatting>
  <conditionalFormatting sqref="SF26:SI31">
    <cfRule type="cellIs" dxfId="280" priority="218" operator="greaterThan">
      <formula>0</formula>
    </cfRule>
    <cfRule type="cellIs" dxfId="279" priority="219" operator="lessThan">
      <formula>0</formula>
    </cfRule>
  </conditionalFormatting>
  <conditionalFormatting sqref="SF7:SI23 SH6:SI6">
    <cfRule type="cellIs" dxfId="278" priority="217" stopIfTrue="1" operator="lessThan">
      <formula>0</formula>
    </cfRule>
    <cfRule type="cellIs" dxfId="277" priority="220" stopIfTrue="1" operator="greaterThan">
      <formula>0</formula>
    </cfRule>
  </conditionalFormatting>
  <conditionalFormatting sqref="ST26:SW31">
    <cfRule type="cellIs" dxfId="276" priority="212" operator="greaterThan">
      <formula>0</formula>
    </cfRule>
    <cfRule type="cellIs" dxfId="275" priority="213" operator="lessThan">
      <formula>0</formula>
    </cfRule>
  </conditionalFormatting>
  <conditionalFormatting sqref="ST7:SW23 SV6:SW6">
    <cfRule type="cellIs" dxfId="274" priority="211" stopIfTrue="1" operator="lessThan">
      <formula>0</formula>
    </cfRule>
    <cfRule type="cellIs" dxfId="273" priority="214" stopIfTrue="1" operator="greaterThan">
      <formula>0</formula>
    </cfRule>
  </conditionalFormatting>
  <conditionalFormatting sqref="TH26:TK31">
    <cfRule type="cellIs" dxfId="272" priority="206" operator="greaterThan">
      <formula>0</formula>
    </cfRule>
    <cfRule type="cellIs" dxfId="271" priority="207" operator="lessThan">
      <formula>0</formula>
    </cfRule>
  </conditionalFormatting>
  <conditionalFormatting sqref="TH7:TK23 TJ6:TK6">
    <cfRule type="cellIs" dxfId="270" priority="205" stopIfTrue="1" operator="lessThan">
      <formula>0</formula>
    </cfRule>
    <cfRule type="cellIs" dxfId="269" priority="208" stopIfTrue="1" operator="greaterThan">
      <formula>0</formula>
    </cfRule>
  </conditionalFormatting>
  <conditionalFormatting sqref="TV26:TY31">
    <cfRule type="cellIs" dxfId="268" priority="200" operator="greaterThan">
      <formula>0</formula>
    </cfRule>
    <cfRule type="cellIs" dxfId="267" priority="201" operator="lessThan">
      <formula>0</formula>
    </cfRule>
  </conditionalFormatting>
  <conditionalFormatting sqref="TV7:TY23 TX6:TY6">
    <cfRule type="cellIs" dxfId="266" priority="199" stopIfTrue="1" operator="lessThan">
      <formula>0</formula>
    </cfRule>
    <cfRule type="cellIs" dxfId="265" priority="202" stopIfTrue="1" operator="greaterThan">
      <formula>0</formula>
    </cfRule>
  </conditionalFormatting>
  <conditionalFormatting sqref="UJ26:UM31">
    <cfRule type="cellIs" dxfId="264" priority="194" operator="greaterThan">
      <formula>0</formula>
    </cfRule>
    <cfRule type="cellIs" dxfId="263" priority="195" operator="lessThan">
      <formula>0</formula>
    </cfRule>
  </conditionalFormatting>
  <conditionalFormatting sqref="UJ7:UM23 UL6:UM6">
    <cfRule type="cellIs" dxfId="262" priority="193" stopIfTrue="1" operator="lessThan">
      <formula>0</formula>
    </cfRule>
    <cfRule type="cellIs" dxfId="261" priority="196" stopIfTrue="1" operator="greaterThan">
      <formula>0</formula>
    </cfRule>
  </conditionalFormatting>
  <conditionalFormatting sqref="UX26:VA31">
    <cfRule type="cellIs" dxfId="260" priority="188" operator="greaterThan">
      <formula>0</formula>
    </cfRule>
    <cfRule type="cellIs" dxfId="259" priority="189" operator="lessThan">
      <formula>0</formula>
    </cfRule>
  </conditionalFormatting>
  <conditionalFormatting sqref="UX7:VA23 UZ6:VA6">
    <cfRule type="cellIs" dxfId="258" priority="187" stopIfTrue="1" operator="lessThan">
      <formula>0</formula>
    </cfRule>
    <cfRule type="cellIs" dxfId="257" priority="190" stopIfTrue="1" operator="greaterThan">
      <formula>0</formula>
    </cfRule>
  </conditionalFormatting>
  <conditionalFormatting sqref="UX32:VA32">
    <cfRule type="cellIs" dxfId="256" priority="185" operator="greaterThan">
      <formula>8</formula>
    </cfRule>
    <cfRule type="cellIs" dxfId="255" priority="186" operator="equal">
      <formula>8</formula>
    </cfRule>
  </conditionalFormatting>
  <conditionalFormatting sqref="VL26:VO31">
    <cfRule type="cellIs" dxfId="254" priority="182" operator="greaterThan">
      <formula>0</formula>
    </cfRule>
    <cfRule type="cellIs" dxfId="253" priority="183" operator="lessThan">
      <formula>0</formula>
    </cfRule>
  </conditionalFormatting>
  <conditionalFormatting sqref="VL7:VO23 VN6:VO6">
    <cfRule type="cellIs" dxfId="252" priority="181" stopIfTrue="1" operator="lessThan">
      <formula>0</formula>
    </cfRule>
    <cfRule type="cellIs" dxfId="251" priority="184" stopIfTrue="1" operator="greaterThan">
      <formula>0</formula>
    </cfRule>
  </conditionalFormatting>
  <conditionalFormatting sqref="VL32:VO32">
    <cfRule type="cellIs" dxfId="250" priority="179" operator="greaterThan">
      <formula>8</formula>
    </cfRule>
    <cfRule type="cellIs" dxfId="249" priority="180" operator="equal">
      <formula>8</formula>
    </cfRule>
  </conditionalFormatting>
  <conditionalFormatting sqref="VZ26:WC31">
    <cfRule type="cellIs" dxfId="248" priority="176" operator="greaterThan">
      <formula>0</formula>
    </cfRule>
    <cfRule type="cellIs" dxfId="247" priority="177" operator="lessThan">
      <formula>0</formula>
    </cfRule>
  </conditionalFormatting>
  <conditionalFormatting sqref="VZ7:WC23 WB6:WC6">
    <cfRule type="cellIs" dxfId="246" priority="175" stopIfTrue="1" operator="lessThan">
      <formula>0</formula>
    </cfRule>
    <cfRule type="cellIs" dxfId="245" priority="178" stopIfTrue="1" operator="greaterThan">
      <formula>0</formula>
    </cfRule>
  </conditionalFormatting>
  <conditionalFormatting sqref="VZ32:WC32">
    <cfRule type="cellIs" dxfId="244" priority="173" operator="greaterThan">
      <formula>8</formula>
    </cfRule>
    <cfRule type="cellIs" dxfId="243" priority="174" operator="equal">
      <formula>8</formula>
    </cfRule>
  </conditionalFormatting>
  <conditionalFormatting sqref="WN26:WQ31">
    <cfRule type="cellIs" dxfId="242" priority="170" operator="greaterThan">
      <formula>0</formula>
    </cfRule>
    <cfRule type="cellIs" dxfId="241" priority="171" operator="lessThan">
      <formula>0</formula>
    </cfRule>
  </conditionalFormatting>
  <conditionalFormatting sqref="WN7:WQ23 WP6:WQ6">
    <cfRule type="cellIs" dxfId="240" priority="169" stopIfTrue="1" operator="lessThan">
      <formula>0</formula>
    </cfRule>
    <cfRule type="cellIs" dxfId="239" priority="172" stopIfTrue="1" operator="greaterThan">
      <formula>0</formula>
    </cfRule>
  </conditionalFormatting>
  <conditionalFormatting sqref="WN32:WQ32">
    <cfRule type="cellIs" dxfId="238" priority="167" operator="greaterThan">
      <formula>8</formula>
    </cfRule>
    <cfRule type="cellIs" dxfId="237" priority="168" operator="equal">
      <formula>8</formula>
    </cfRule>
  </conditionalFormatting>
  <conditionalFormatting sqref="XB26:XE31">
    <cfRule type="cellIs" dxfId="236" priority="164" operator="greaterThan">
      <formula>0</formula>
    </cfRule>
    <cfRule type="cellIs" dxfId="235" priority="165" operator="lessThan">
      <formula>0</formula>
    </cfRule>
  </conditionalFormatting>
  <conditionalFormatting sqref="XB7:XE23">
    <cfRule type="cellIs" dxfId="234" priority="163" stopIfTrue="1" operator="lessThan">
      <formula>0</formula>
    </cfRule>
    <cfRule type="cellIs" dxfId="233" priority="166" stopIfTrue="1" operator="greaterThan">
      <formula>0</formula>
    </cfRule>
  </conditionalFormatting>
  <conditionalFormatting sqref="XB32:XE32">
    <cfRule type="cellIs" dxfId="232" priority="161" operator="greaterThan">
      <formula>8</formula>
    </cfRule>
    <cfRule type="cellIs" dxfId="231" priority="162" operator="equal">
      <formula>8</formula>
    </cfRule>
  </conditionalFormatting>
  <conditionalFormatting sqref="XP26:XS31">
    <cfRule type="cellIs" dxfId="230" priority="158" operator="greaterThan">
      <formula>0</formula>
    </cfRule>
    <cfRule type="cellIs" dxfId="229" priority="159" operator="lessThan">
      <formula>0</formula>
    </cfRule>
  </conditionalFormatting>
  <conditionalFormatting sqref="XP7:XS23 XR6:XS6">
    <cfRule type="cellIs" dxfId="228" priority="157" stopIfTrue="1" operator="lessThan">
      <formula>0</formula>
    </cfRule>
    <cfRule type="cellIs" dxfId="227" priority="160" stopIfTrue="1" operator="greaterThan">
      <formula>0</formula>
    </cfRule>
  </conditionalFormatting>
  <conditionalFormatting sqref="XP32:XS32">
    <cfRule type="cellIs" dxfId="226" priority="155" operator="greaterThan">
      <formula>8</formula>
    </cfRule>
    <cfRule type="cellIs" dxfId="225" priority="156" operator="equal">
      <formula>8</formula>
    </cfRule>
  </conditionalFormatting>
  <conditionalFormatting sqref="YD26:YG31">
    <cfRule type="cellIs" dxfId="224" priority="152" operator="greaterThan">
      <formula>0</formula>
    </cfRule>
    <cfRule type="cellIs" dxfId="223" priority="153" operator="lessThan">
      <formula>0</formula>
    </cfRule>
  </conditionalFormatting>
  <conditionalFormatting sqref="YD7:YG23 YF6:YG6">
    <cfRule type="cellIs" dxfId="222" priority="151" stopIfTrue="1" operator="lessThan">
      <formula>0</formula>
    </cfRule>
    <cfRule type="cellIs" dxfId="221" priority="154" stopIfTrue="1" operator="greaterThan">
      <formula>0</formula>
    </cfRule>
  </conditionalFormatting>
  <conditionalFormatting sqref="YD32:YG32">
    <cfRule type="cellIs" dxfId="220" priority="149" operator="greaterThan">
      <formula>8</formula>
    </cfRule>
    <cfRule type="cellIs" dxfId="219" priority="150" operator="equal">
      <formula>8</formula>
    </cfRule>
  </conditionalFormatting>
  <conditionalFormatting sqref="YR26:YU31">
    <cfRule type="cellIs" dxfId="218" priority="146" operator="greaterThan">
      <formula>0</formula>
    </cfRule>
    <cfRule type="cellIs" dxfId="217" priority="147" operator="lessThan">
      <formula>0</formula>
    </cfRule>
  </conditionalFormatting>
  <conditionalFormatting sqref="YR7:YU23 YT6:YU6">
    <cfRule type="cellIs" dxfId="216" priority="145" stopIfTrue="1" operator="lessThan">
      <formula>0</formula>
    </cfRule>
    <cfRule type="cellIs" dxfId="215" priority="148" stopIfTrue="1" operator="greaterThan">
      <formula>0</formula>
    </cfRule>
  </conditionalFormatting>
  <conditionalFormatting sqref="YR32:YU32">
    <cfRule type="cellIs" dxfId="214" priority="143" operator="greaterThan">
      <formula>8</formula>
    </cfRule>
    <cfRule type="cellIs" dxfId="213" priority="144" operator="equal">
      <formula>8</formula>
    </cfRule>
  </conditionalFormatting>
  <conditionalFormatting sqref="ZF26:ZI31">
    <cfRule type="cellIs" dxfId="212" priority="140" operator="greaterThan">
      <formula>0</formula>
    </cfRule>
    <cfRule type="cellIs" dxfId="211" priority="141" operator="lessThan">
      <formula>0</formula>
    </cfRule>
  </conditionalFormatting>
  <conditionalFormatting sqref="ZF7:ZI23">
    <cfRule type="cellIs" dxfId="210" priority="139" stopIfTrue="1" operator="lessThan">
      <formula>0</formula>
    </cfRule>
    <cfRule type="cellIs" dxfId="209" priority="142" stopIfTrue="1" operator="greaterThan">
      <formula>0</formula>
    </cfRule>
  </conditionalFormatting>
  <conditionalFormatting sqref="ZF32:ZI32">
    <cfRule type="cellIs" dxfId="208" priority="137" operator="greaterThan">
      <formula>8</formula>
    </cfRule>
    <cfRule type="cellIs" dxfId="207" priority="138" operator="equal">
      <formula>8</formula>
    </cfRule>
  </conditionalFormatting>
  <conditionalFormatting sqref="ZT26:ZW31">
    <cfRule type="cellIs" dxfId="206" priority="134" operator="greaterThan">
      <formula>0</formula>
    </cfRule>
    <cfRule type="cellIs" dxfId="205" priority="135" operator="lessThan">
      <formula>0</formula>
    </cfRule>
  </conditionalFormatting>
  <conditionalFormatting sqref="ZT7:ZW23">
    <cfRule type="cellIs" dxfId="204" priority="133" stopIfTrue="1" operator="lessThan">
      <formula>0</formula>
    </cfRule>
    <cfRule type="cellIs" dxfId="203" priority="136" stopIfTrue="1" operator="greaterThan">
      <formula>0</formula>
    </cfRule>
  </conditionalFormatting>
  <conditionalFormatting sqref="ZT32:ZW32">
    <cfRule type="cellIs" dxfId="202" priority="131" operator="greaterThan">
      <formula>8</formula>
    </cfRule>
    <cfRule type="cellIs" dxfId="201" priority="132" operator="equal">
      <formula>8</formula>
    </cfRule>
  </conditionalFormatting>
  <conditionalFormatting sqref="AAH26:AAK31">
    <cfRule type="cellIs" dxfId="200" priority="128" operator="greaterThan">
      <formula>0</formula>
    </cfRule>
    <cfRule type="cellIs" dxfId="199" priority="129" operator="lessThan">
      <formula>0</formula>
    </cfRule>
  </conditionalFormatting>
  <conditionalFormatting sqref="AAH7:AAK23 AAJ6:AAK6">
    <cfRule type="cellIs" dxfId="198" priority="127" stopIfTrue="1" operator="lessThan">
      <formula>0</formula>
    </cfRule>
    <cfRule type="cellIs" dxfId="197" priority="130" stopIfTrue="1" operator="greaterThan">
      <formula>0</formula>
    </cfRule>
  </conditionalFormatting>
  <conditionalFormatting sqref="AAH32:AAK32">
    <cfRule type="cellIs" dxfId="196" priority="125" operator="greaterThan">
      <formula>8</formula>
    </cfRule>
    <cfRule type="cellIs" dxfId="195" priority="126" operator="equal">
      <formula>8</formula>
    </cfRule>
  </conditionalFormatting>
  <conditionalFormatting sqref="AAV26:AAY31">
    <cfRule type="cellIs" dxfId="194" priority="122" operator="greaterThan">
      <formula>0</formula>
    </cfRule>
    <cfRule type="cellIs" dxfId="193" priority="123" operator="lessThan">
      <formula>0</formula>
    </cfRule>
  </conditionalFormatting>
  <conditionalFormatting sqref="AAV7:AAY23 AAX6:AAY6">
    <cfRule type="cellIs" dxfId="192" priority="121" stopIfTrue="1" operator="lessThan">
      <formula>0</formula>
    </cfRule>
    <cfRule type="cellIs" dxfId="191" priority="124" stopIfTrue="1" operator="greaterThan">
      <formula>0</formula>
    </cfRule>
  </conditionalFormatting>
  <conditionalFormatting sqref="AAV32:AAY32">
    <cfRule type="cellIs" dxfId="190" priority="119" operator="greaterThan">
      <formula>8</formula>
    </cfRule>
    <cfRule type="cellIs" dxfId="189" priority="120" operator="equal">
      <formula>8</formula>
    </cfRule>
  </conditionalFormatting>
  <conditionalFormatting sqref="ABJ26:ABM31">
    <cfRule type="cellIs" dxfId="188" priority="116" operator="greaterThan">
      <formula>0</formula>
    </cfRule>
    <cfRule type="cellIs" dxfId="187" priority="117" operator="lessThan">
      <formula>0</formula>
    </cfRule>
  </conditionalFormatting>
  <conditionalFormatting sqref="ABJ7:ABM23 ABL6:ABM6">
    <cfRule type="cellIs" dxfId="186" priority="115" stopIfTrue="1" operator="lessThan">
      <formula>0</formula>
    </cfRule>
    <cfRule type="cellIs" dxfId="185" priority="118" stopIfTrue="1" operator="greaterThan">
      <formula>0</formula>
    </cfRule>
  </conditionalFormatting>
  <conditionalFormatting sqref="ABJ32:ABM32">
    <cfRule type="cellIs" dxfId="184" priority="113" operator="greaterThan">
      <formula>8</formula>
    </cfRule>
    <cfRule type="cellIs" dxfId="183" priority="114" operator="equal">
      <formula>8</formula>
    </cfRule>
  </conditionalFormatting>
  <conditionalFormatting sqref="NJ32:UK32">
    <cfRule type="cellIs" dxfId="182" priority="191" operator="greaterThan">
      <formula>8</formula>
    </cfRule>
    <cfRule type="cellIs" dxfId="181" priority="192" operator="equal">
      <formula>8</formula>
    </cfRule>
  </conditionalFormatting>
  <conditionalFormatting sqref="T6:W6">
    <cfRule type="cellIs" dxfId="180" priority="111" stopIfTrue="1" operator="lessThan">
      <formula>0</formula>
    </cfRule>
    <cfRule type="cellIs" dxfId="179" priority="112" stopIfTrue="1" operator="greaterThan">
      <formula>0</formula>
    </cfRule>
  </conditionalFormatting>
  <conditionalFormatting sqref="AH6:AK6">
    <cfRule type="cellIs" dxfId="178" priority="109" stopIfTrue="1" operator="lessThan">
      <formula>0</formula>
    </cfRule>
    <cfRule type="cellIs" dxfId="177" priority="110" stopIfTrue="1" operator="greaterThan">
      <formula>0</formula>
    </cfRule>
  </conditionalFormatting>
  <conditionalFormatting sqref="AV6:AY6">
    <cfRule type="cellIs" dxfId="176" priority="107" stopIfTrue="1" operator="lessThan">
      <formula>0</formula>
    </cfRule>
    <cfRule type="cellIs" dxfId="175" priority="108" stopIfTrue="1" operator="greaterThan">
      <formula>0</formula>
    </cfRule>
  </conditionalFormatting>
  <conditionalFormatting sqref="BJ6:BM6">
    <cfRule type="cellIs" dxfId="174" priority="105" stopIfTrue="1" operator="lessThan">
      <formula>0</formula>
    </cfRule>
    <cfRule type="cellIs" dxfId="173" priority="106" stopIfTrue="1" operator="greaterThan">
      <formula>0</formula>
    </cfRule>
  </conditionalFormatting>
  <conditionalFormatting sqref="BX6:CA6">
    <cfRule type="cellIs" dxfId="172" priority="103" stopIfTrue="1" operator="lessThan">
      <formula>0</formula>
    </cfRule>
    <cfRule type="cellIs" dxfId="171" priority="104" stopIfTrue="1" operator="greaterThan">
      <formula>0</formula>
    </cfRule>
  </conditionalFormatting>
  <conditionalFormatting sqref="CL6:CO6">
    <cfRule type="cellIs" dxfId="170" priority="101" stopIfTrue="1" operator="lessThan">
      <formula>0</formula>
    </cfRule>
    <cfRule type="cellIs" dxfId="169" priority="102" stopIfTrue="1" operator="greaterThan">
      <formula>0</formula>
    </cfRule>
  </conditionalFormatting>
  <conditionalFormatting sqref="CR6:CU6">
    <cfRule type="cellIs" dxfId="168" priority="99" stopIfTrue="1" operator="lessThan">
      <formula>0</formula>
    </cfRule>
    <cfRule type="cellIs" dxfId="167" priority="100" stopIfTrue="1" operator="greaterThan">
      <formula>0</formula>
    </cfRule>
  </conditionalFormatting>
  <conditionalFormatting sqref="CZ6:DC6">
    <cfRule type="cellIs" dxfId="166" priority="97" stopIfTrue="1" operator="lessThan">
      <formula>0</formula>
    </cfRule>
    <cfRule type="cellIs" dxfId="165" priority="98" stopIfTrue="1" operator="greaterThan">
      <formula>0</formula>
    </cfRule>
  </conditionalFormatting>
  <conditionalFormatting sqref="DN6:DQ6">
    <cfRule type="cellIs" dxfId="164" priority="95" stopIfTrue="1" operator="lessThan">
      <formula>0</formula>
    </cfRule>
    <cfRule type="cellIs" dxfId="163" priority="96" stopIfTrue="1" operator="greaterThan">
      <formula>0</formula>
    </cfRule>
  </conditionalFormatting>
  <conditionalFormatting sqref="ED6:EG6">
    <cfRule type="cellIs" dxfId="162" priority="93" stopIfTrue="1" operator="lessThan">
      <formula>0</formula>
    </cfRule>
    <cfRule type="cellIs" dxfId="161" priority="94" stopIfTrue="1" operator="greaterThan">
      <formula>0</formula>
    </cfRule>
  </conditionalFormatting>
  <conditionalFormatting sqref="ER6:EU6">
    <cfRule type="cellIs" dxfId="160" priority="91" stopIfTrue="1" operator="lessThan">
      <formula>0</formula>
    </cfRule>
    <cfRule type="cellIs" dxfId="159" priority="92" stopIfTrue="1" operator="greaterThan">
      <formula>0</formula>
    </cfRule>
  </conditionalFormatting>
  <conditionalFormatting sqref="FF6:FI6">
    <cfRule type="cellIs" dxfId="158" priority="89" stopIfTrue="1" operator="lessThan">
      <formula>0</formula>
    </cfRule>
    <cfRule type="cellIs" dxfId="157" priority="90" stopIfTrue="1" operator="greaterThan">
      <formula>0</formula>
    </cfRule>
  </conditionalFormatting>
  <conditionalFormatting sqref="FT6:FW6">
    <cfRule type="cellIs" dxfId="156" priority="87" stopIfTrue="1" operator="lessThan">
      <formula>0</formula>
    </cfRule>
    <cfRule type="cellIs" dxfId="155" priority="88" stopIfTrue="1" operator="greaterThan">
      <formula>0</formula>
    </cfRule>
  </conditionalFormatting>
  <conditionalFormatting sqref="GF6:GI6">
    <cfRule type="cellIs" dxfId="154" priority="85" stopIfTrue="1" operator="lessThan">
      <formula>0</formula>
    </cfRule>
    <cfRule type="cellIs" dxfId="153" priority="86" stopIfTrue="1" operator="greaterThan">
      <formula>0</formula>
    </cfRule>
  </conditionalFormatting>
  <conditionalFormatting sqref="GV6:GY6">
    <cfRule type="cellIs" dxfId="152" priority="83" stopIfTrue="1" operator="lessThan">
      <formula>0</formula>
    </cfRule>
    <cfRule type="cellIs" dxfId="151" priority="84" stopIfTrue="1" operator="greaterThan">
      <formula>0</formula>
    </cfRule>
  </conditionalFormatting>
  <conditionalFormatting sqref="HJ6:HM6">
    <cfRule type="cellIs" dxfId="150" priority="81" stopIfTrue="1" operator="lessThan">
      <formula>0</formula>
    </cfRule>
    <cfRule type="cellIs" dxfId="149" priority="82" stopIfTrue="1" operator="greaterThan">
      <formula>0</formula>
    </cfRule>
  </conditionalFormatting>
  <conditionalFormatting sqref="HX6:IA6">
    <cfRule type="cellIs" dxfId="148" priority="79" stopIfTrue="1" operator="lessThan">
      <formula>0</formula>
    </cfRule>
    <cfRule type="cellIs" dxfId="147" priority="80" stopIfTrue="1" operator="greaterThan">
      <formula>0</formula>
    </cfRule>
  </conditionalFormatting>
  <conditionalFormatting sqref="IL6:IO6">
    <cfRule type="cellIs" dxfId="146" priority="77" stopIfTrue="1" operator="lessThan">
      <formula>0</formula>
    </cfRule>
    <cfRule type="cellIs" dxfId="145" priority="78" stopIfTrue="1" operator="greaterThan">
      <formula>0</formula>
    </cfRule>
  </conditionalFormatting>
  <conditionalFormatting sqref="IZ6:JC6">
    <cfRule type="cellIs" dxfId="144" priority="75" stopIfTrue="1" operator="lessThan">
      <formula>0</formula>
    </cfRule>
    <cfRule type="cellIs" dxfId="143" priority="76" stopIfTrue="1" operator="greaterThan">
      <formula>0</formula>
    </cfRule>
  </conditionalFormatting>
  <conditionalFormatting sqref="JN6:JQ6">
    <cfRule type="cellIs" dxfId="142" priority="73" stopIfTrue="1" operator="lessThan">
      <formula>0</formula>
    </cfRule>
    <cfRule type="cellIs" dxfId="141" priority="74" stopIfTrue="1" operator="greaterThan">
      <formula>0</formula>
    </cfRule>
  </conditionalFormatting>
  <conditionalFormatting sqref="KB6:KE6">
    <cfRule type="cellIs" dxfId="140" priority="71" stopIfTrue="1" operator="lessThan">
      <formula>0</formula>
    </cfRule>
    <cfRule type="cellIs" dxfId="139" priority="72" stopIfTrue="1" operator="greaterThan">
      <formula>0</formula>
    </cfRule>
  </conditionalFormatting>
  <conditionalFormatting sqref="KP6:KS6">
    <cfRule type="cellIs" dxfId="138" priority="69" stopIfTrue="1" operator="lessThan">
      <formula>0</formula>
    </cfRule>
    <cfRule type="cellIs" dxfId="137" priority="70" stopIfTrue="1" operator="greaterThan">
      <formula>0</formula>
    </cfRule>
  </conditionalFormatting>
  <conditionalFormatting sqref="LD6:LG6">
    <cfRule type="cellIs" dxfId="136" priority="67" stopIfTrue="1" operator="lessThan">
      <formula>0</formula>
    </cfRule>
    <cfRule type="cellIs" dxfId="135" priority="68" stopIfTrue="1" operator="greaterThan">
      <formula>0</formula>
    </cfRule>
  </conditionalFormatting>
  <conditionalFormatting sqref="MF6:MI6">
    <cfRule type="cellIs" dxfId="134" priority="65" stopIfTrue="1" operator="lessThan">
      <formula>0</formula>
    </cfRule>
    <cfRule type="cellIs" dxfId="133" priority="66" stopIfTrue="1" operator="greaterThan">
      <formula>0</formula>
    </cfRule>
  </conditionalFormatting>
  <conditionalFormatting sqref="MT6:MW6">
    <cfRule type="cellIs" dxfId="132" priority="63" stopIfTrue="1" operator="lessThan">
      <formula>0</formula>
    </cfRule>
    <cfRule type="cellIs" dxfId="131" priority="64" stopIfTrue="1" operator="greaterThan">
      <formula>0</formula>
    </cfRule>
  </conditionalFormatting>
  <conditionalFormatting sqref="NV6:NY6">
    <cfRule type="cellIs" dxfId="130" priority="61" stopIfTrue="1" operator="lessThan">
      <formula>0</formula>
    </cfRule>
    <cfRule type="cellIs" dxfId="129" priority="62" stopIfTrue="1" operator="greaterThan">
      <formula>0</formula>
    </cfRule>
  </conditionalFormatting>
  <conditionalFormatting sqref="OJ6:OM6">
    <cfRule type="cellIs" dxfId="128" priority="59" stopIfTrue="1" operator="lessThan">
      <formula>0</formula>
    </cfRule>
    <cfRule type="cellIs" dxfId="127" priority="60" stopIfTrue="1" operator="greaterThan">
      <formula>0</formula>
    </cfRule>
  </conditionalFormatting>
  <conditionalFormatting sqref="OX6:PA6">
    <cfRule type="cellIs" dxfId="126" priority="57" stopIfTrue="1" operator="lessThan">
      <formula>0</formula>
    </cfRule>
    <cfRule type="cellIs" dxfId="125" priority="58" stopIfTrue="1" operator="greaterThan">
      <formula>0</formula>
    </cfRule>
  </conditionalFormatting>
  <conditionalFormatting sqref="PL6:PO6">
    <cfRule type="cellIs" dxfId="124" priority="55" stopIfTrue="1" operator="lessThan">
      <formula>0</formula>
    </cfRule>
    <cfRule type="cellIs" dxfId="123" priority="56" stopIfTrue="1" operator="greaterThan">
      <formula>0</formula>
    </cfRule>
  </conditionalFormatting>
  <conditionalFormatting sqref="PZ6:QC6">
    <cfRule type="cellIs" dxfId="122" priority="53" stopIfTrue="1" operator="lessThan">
      <formula>0</formula>
    </cfRule>
    <cfRule type="cellIs" dxfId="121" priority="54" stopIfTrue="1" operator="greaterThan">
      <formula>0</formula>
    </cfRule>
  </conditionalFormatting>
  <conditionalFormatting sqref="QN6:QQ6">
    <cfRule type="cellIs" dxfId="120" priority="51" stopIfTrue="1" operator="lessThan">
      <formula>0</formula>
    </cfRule>
    <cfRule type="cellIs" dxfId="119" priority="52" stopIfTrue="1" operator="greaterThan">
      <formula>0</formula>
    </cfRule>
  </conditionalFormatting>
  <conditionalFormatting sqref="RB6:RE6">
    <cfRule type="cellIs" dxfId="118" priority="49" stopIfTrue="1" operator="lessThan">
      <formula>0</formula>
    </cfRule>
    <cfRule type="cellIs" dxfId="117" priority="50" stopIfTrue="1" operator="greaterThan">
      <formula>0</formula>
    </cfRule>
  </conditionalFormatting>
  <conditionalFormatting sqref="RP6:RS6">
    <cfRule type="cellIs" dxfId="116" priority="47" stopIfTrue="1" operator="lessThan">
      <formula>0</formula>
    </cfRule>
    <cfRule type="cellIs" dxfId="115" priority="48" stopIfTrue="1" operator="greaterThan">
      <formula>0</formula>
    </cfRule>
  </conditionalFormatting>
  <conditionalFormatting sqref="SD6:SG6">
    <cfRule type="cellIs" dxfId="114" priority="45" stopIfTrue="1" operator="lessThan">
      <formula>0</formula>
    </cfRule>
    <cfRule type="cellIs" dxfId="113" priority="46" stopIfTrue="1" operator="greaterThan">
      <formula>0</formula>
    </cfRule>
  </conditionalFormatting>
  <conditionalFormatting sqref="SR6:SU6">
    <cfRule type="cellIs" dxfId="112" priority="43" stopIfTrue="1" operator="lessThan">
      <formula>0</formula>
    </cfRule>
    <cfRule type="cellIs" dxfId="111" priority="44" stopIfTrue="1" operator="greaterThan">
      <formula>0</formula>
    </cfRule>
  </conditionalFormatting>
  <conditionalFormatting sqref="TF6:TI6">
    <cfRule type="cellIs" dxfId="110" priority="41" stopIfTrue="1" operator="lessThan">
      <formula>0</formula>
    </cfRule>
    <cfRule type="cellIs" dxfId="109" priority="42" stopIfTrue="1" operator="greaterThan">
      <formula>0</formula>
    </cfRule>
  </conditionalFormatting>
  <conditionalFormatting sqref="TT6:TW6">
    <cfRule type="cellIs" dxfId="108" priority="39" stopIfTrue="1" operator="lessThan">
      <formula>0</formula>
    </cfRule>
    <cfRule type="cellIs" dxfId="107" priority="40" stopIfTrue="1" operator="greaterThan">
      <formula>0</formula>
    </cfRule>
  </conditionalFormatting>
  <conditionalFormatting sqref="UH6:UK6">
    <cfRule type="cellIs" dxfId="106" priority="37" stopIfTrue="1" operator="lessThan">
      <formula>0</formula>
    </cfRule>
    <cfRule type="cellIs" dxfId="105" priority="38" stopIfTrue="1" operator="greaterThan">
      <formula>0</formula>
    </cfRule>
  </conditionalFormatting>
  <conditionalFormatting sqref="UV6:UY6">
    <cfRule type="cellIs" dxfId="104" priority="35" stopIfTrue="1" operator="lessThan">
      <formula>0</formula>
    </cfRule>
    <cfRule type="cellIs" dxfId="103" priority="36" stopIfTrue="1" operator="greaterThan">
      <formula>0</formula>
    </cfRule>
  </conditionalFormatting>
  <conditionalFormatting sqref="VJ6:VM6">
    <cfRule type="cellIs" dxfId="102" priority="33" stopIfTrue="1" operator="lessThan">
      <formula>0</formula>
    </cfRule>
    <cfRule type="cellIs" dxfId="101" priority="34" stopIfTrue="1" operator="greaterThan">
      <formula>0</formula>
    </cfRule>
  </conditionalFormatting>
  <conditionalFormatting sqref="VX6:WA6">
    <cfRule type="cellIs" dxfId="100" priority="31" stopIfTrue="1" operator="lessThan">
      <formula>0</formula>
    </cfRule>
    <cfRule type="cellIs" dxfId="99" priority="32" stopIfTrue="1" operator="greaterThan">
      <formula>0</formula>
    </cfRule>
  </conditionalFormatting>
  <conditionalFormatting sqref="WL6:WO6">
    <cfRule type="cellIs" dxfId="98" priority="29" stopIfTrue="1" operator="lessThan">
      <formula>0</formula>
    </cfRule>
    <cfRule type="cellIs" dxfId="97" priority="30" stopIfTrue="1" operator="greaterThan">
      <formula>0</formula>
    </cfRule>
  </conditionalFormatting>
  <conditionalFormatting sqref="WZ6:XC6">
    <cfRule type="cellIs" dxfId="96" priority="27" stopIfTrue="1" operator="lessThan">
      <formula>0</formula>
    </cfRule>
    <cfRule type="cellIs" dxfId="95" priority="28" stopIfTrue="1" operator="greaterThan">
      <formula>0</formula>
    </cfRule>
  </conditionalFormatting>
  <conditionalFormatting sqref="XN6:XQ6">
    <cfRule type="cellIs" dxfId="94" priority="25" stopIfTrue="1" operator="lessThan">
      <formula>0</formula>
    </cfRule>
    <cfRule type="cellIs" dxfId="93" priority="26" stopIfTrue="1" operator="greaterThan">
      <formula>0</formula>
    </cfRule>
  </conditionalFormatting>
  <conditionalFormatting sqref="YB6:YE6">
    <cfRule type="cellIs" dxfId="92" priority="23" stopIfTrue="1" operator="lessThan">
      <formula>0</formula>
    </cfRule>
    <cfRule type="cellIs" dxfId="91" priority="24" stopIfTrue="1" operator="greaterThan">
      <formula>0</formula>
    </cfRule>
  </conditionalFormatting>
  <conditionalFormatting sqref="YP6:YS6">
    <cfRule type="cellIs" dxfId="90" priority="21" stopIfTrue="1" operator="lessThan">
      <formula>0</formula>
    </cfRule>
    <cfRule type="cellIs" dxfId="89" priority="22" stopIfTrue="1" operator="greaterThan">
      <formula>0</formula>
    </cfRule>
  </conditionalFormatting>
  <conditionalFormatting sqref="ZF6:ZI6">
    <cfRule type="cellIs" dxfId="88" priority="19" stopIfTrue="1" operator="lessThan">
      <formula>0</formula>
    </cfRule>
    <cfRule type="cellIs" dxfId="87" priority="20" stopIfTrue="1" operator="greaterThan">
      <formula>0</formula>
    </cfRule>
  </conditionalFormatting>
  <conditionalFormatting sqref="ZT6:ZW6">
    <cfRule type="cellIs" dxfId="86" priority="17" stopIfTrue="1" operator="lessThan">
      <formula>0</formula>
    </cfRule>
    <cfRule type="cellIs" dxfId="85" priority="18" stopIfTrue="1" operator="greaterThan">
      <formula>0</formula>
    </cfRule>
  </conditionalFormatting>
  <conditionalFormatting sqref="AAF6:AAI6">
    <cfRule type="cellIs" dxfId="84" priority="15" stopIfTrue="1" operator="lessThan">
      <formula>0</formula>
    </cfRule>
    <cfRule type="cellIs" dxfId="83" priority="16" stopIfTrue="1" operator="greaterThan">
      <formula>0</formula>
    </cfRule>
  </conditionalFormatting>
  <conditionalFormatting sqref="AAT6:AAW6">
    <cfRule type="cellIs" dxfId="82" priority="13" stopIfTrue="1" operator="lessThan">
      <formula>0</formula>
    </cfRule>
    <cfRule type="cellIs" dxfId="81" priority="14" stopIfTrue="1" operator="greaterThan">
      <formula>0</formula>
    </cfRule>
  </conditionalFormatting>
  <conditionalFormatting sqref="ABH6:ABK6">
    <cfRule type="cellIs" dxfId="80" priority="11" stopIfTrue="1" operator="lessThan">
      <formula>0</formula>
    </cfRule>
    <cfRule type="cellIs" dxfId="79" priority="12" stopIfTrue="1" operator="greaterThan">
      <formula>0</formula>
    </cfRule>
  </conditionalFormatting>
  <conditionalFormatting sqref="XD6:XE6">
    <cfRule type="cellIs" dxfId="78" priority="9" stopIfTrue="1" operator="lessThan">
      <formula>0</formula>
    </cfRule>
    <cfRule type="cellIs" dxfId="77" priority="10" stopIfTrue="1" operator="greaterThan">
      <formula>0</formula>
    </cfRule>
  </conditionalFormatting>
  <conditionalFormatting sqref="NH6:NK6">
    <cfRule type="cellIs" dxfId="76" priority="5" stopIfTrue="1" operator="lessThan">
      <formula>0</formula>
    </cfRule>
    <cfRule type="cellIs" dxfId="75" priority="6" stopIfTrue="1" operator="greaterThan">
      <formula>0</formula>
    </cfRule>
  </conditionalFormatting>
  <conditionalFormatting sqref="LR6:LS6">
    <cfRule type="cellIs" dxfId="74" priority="3" stopIfTrue="1" operator="lessThan">
      <formula>0</formula>
    </cfRule>
    <cfRule type="cellIs" dxfId="73" priority="4" stopIfTrue="1" operator="greaterThan">
      <formula>0</formula>
    </cfRule>
  </conditionalFormatting>
  <conditionalFormatting sqref="GJ6:GK6">
    <cfRule type="cellIs" dxfId="72" priority="1" stopIfTrue="1" operator="lessThan">
      <formula>0</formula>
    </cfRule>
    <cfRule type="cellIs" dxfId="71" priority="2" stopIfTrue="1" operator="greaterThan">
      <formula>0</formula>
    </cfRule>
  </conditionalFormatting>
  <pageMargins left="0.7" right="0.7" top="0.75" bottom="0.75" header="0.3" footer="0.3"/>
  <pageSetup paperSize="9" orientation="portrait" r:id="rId1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B1:FR277"/>
  <sheetViews>
    <sheetView showGridLines="0" showZeros="0" zoomScaleNormal="100" workbookViewId="0">
      <pane xSplit="7" ySplit="7" topLeftCell="H8" activePane="bottomRight" state="frozen"/>
      <selection pane="topRight" activeCell="FR150" sqref="FR150:GD183"/>
      <selection pane="bottomLeft" activeCell="FR150" sqref="FR150:GD183"/>
      <selection pane="bottomRight" activeCell="M8" sqref="M8"/>
    </sheetView>
  </sheetViews>
  <sheetFormatPr defaultColWidth="8.7109375" defaultRowHeight="15"/>
  <cols>
    <col min="1" max="1" width="1.7109375" style="24" customWidth="1"/>
    <col min="2" max="2" width="7.140625" style="24" customWidth="1"/>
    <col min="3" max="3" width="9.140625" style="24" customWidth="1"/>
    <col min="4" max="7" width="2.7109375" style="24" customWidth="1"/>
    <col min="8" max="8" width="2" style="24" customWidth="1"/>
    <col min="9" max="19" width="6.140625" style="24" customWidth="1"/>
    <col min="20" max="20" width="3.28515625" style="25" customWidth="1"/>
    <col min="21" max="31" width="3.28515625" style="24" customWidth="1"/>
    <col min="32" max="32" width="3.28515625" style="25" customWidth="1"/>
    <col min="33" max="43" width="3.28515625" style="24" customWidth="1"/>
    <col min="44" max="44" width="3.28515625" style="25" customWidth="1"/>
    <col min="45" max="55" width="3.28515625" style="24" customWidth="1"/>
    <col min="56" max="56" width="3.28515625" style="25" customWidth="1"/>
    <col min="57" max="67" width="3.28515625" style="24" customWidth="1"/>
    <col min="68" max="68" width="3.28515625" style="25" customWidth="1"/>
    <col min="69" max="79" width="3.28515625" style="24" customWidth="1"/>
    <col min="80" max="80" width="3.28515625" style="25" customWidth="1"/>
    <col min="81" max="91" width="3.28515625" style="24" customWidth="1"/>
    <col min="92" max="92" width="3.28515625" style="25" customWidth="1"/>
    <col min="93" max="103" width="3.28515625" style="24" customWidth="1"/>
    <col min="104" max="104" width="3.28515625" style="25" customWidth="1"/>
    <col min="105" max="115" width="3.28515625" style="24" customWidth="1"/>
    <col min="116" max="116" width="3.28515625" style="25" customWidth="1"/>
    <col min="117" max="127" width="3.28515625" style="24" customWidth="1"/>
    <col min="128" max="128" width="3.28515625" style="25" customWidth="1"/>
    <col min="129" max="139" width="3.28515625" style="24" customWidth="1"/>
    <col min="140" max="140" width="3.28515625" style="25" customWidth="1"/>
    <col min="141" max="151" width="3.28515625" style="24" customWidth="1"/>
    <col min="152" max="152" width="3" style="24" customWidth="1"/>
    <col min="153" max="153" width="3.42578125" style="24" customWidth="1"/>
    <col min="154" max="156" width="3.7109375" style="24" customWidth="1"/>
    <col min="157" max="158" width="4.140625" style="24" customWidth="1"/>
    <col min="159" max="163" width="3.28515625" style="24" customWidth="1"/>
    <col min="164" max="164" width="3" style="24" customWidth="1"/>
    <col min="165" max="166" width="5.42578125" style="24" customWidth="1"/>
    <col min="167" max="167" width="2.42578125" style="24" customWidth="1"/>
    <col min="168" max="173" width="3.7109375" style="24" customWidth="1"/>
    <col min="174" max="174" width="5.28515625" style="24" customWidth="1"/>
    <col min="175" max="16384" width="8.7109375" style="24"/>
  </cols>
  <sheetData>
    <row r="1" spans="2:174" ht="17.25" thickTop="1" thickBot="1">
      <c r="B1" s="154">
        <f>MF!B1</f>
        <v>1</v>
      </c>
      <c r="C1" s="79" t="s">
        <v>0</v>
      </c>
      <c r="D1" s="79"/>
      <c r="E1" s="80"/>
      <c r="F1" s="74"/>
      <c r="G1" s="74"/>
      <c r="I1" s="382"/>
      <c r="J1" s="383"/>
      <c r="K1" s="383"/>
      <c r="L1" s="383" t="s">
        <v>36</v>
      </c>
      <c r="M1" s="383"/>
      <c r="N1" s="383"/>
      <c r="O1" s="383"/>
      <c r="P1" s="383"/>
      <c r="Q1" s="383"/>
      <c r="R1" s="383"/>
      <c r="S1" s="384"/>
      <c r="T1" s="376"/>
      <c r="U1" s="385"/>
      <c r="V1" s="386"/>
      <c r="W1" s="386"/>
      <c r="X1" s="386" t="s">
        <v>37</v>
      </c>
      <c r="Y1" s="386"/>
      <c r="Z1" s="386"/>
      <c r="AA1" s="386"/>
      <c r="AB1" s="386"/>
      <c r="AC1" s="386"/>
      <c r="AD1" s="386"/>
      <c r="AE1" s="387"/>
      <c r="AF1" s="376"/>
      <c r="AG1" s="1140" t="s">
        <v>38</v>
      </c>
      <c r="AH1" s="1141"/>
      <c r="AI1" s="1141"/>
      <c r="AJ1" s="1141"/>
      <c r="AK1" s="1141"/>
      <c r="AL1" s="1141"/>
      <c r="AM1" s="1141"/>
      <c r="AN1" s="1141"/>
      <c r="AO1" s="1141"/>
      <c r="AP1" s="1141"/>
      <c r="AQ1" s="1142"/>
      <c r="AR1" s="376"/>
      <c r="AS1" s="1143" t="s">
        <v>39</v>
      </c>
      <c r="AT1" s="1144"/>
      <c r="AU1" s="1144"/>
      <c r="AV1" s="1144"/>
      <c r="AW1" s="1144"/>
      <c r="AX1" s="1144"/>
      <c r="AY1" s="1144"/>
      <c r="AZ1" s="1144"/>
      <c r="BA1" s="1144"/>
      <c r="BB1" s="1144"/>
      <c r="BC1" s="1145"/>
      <c r="BD1" s="376"/>
      <c r="BE1" s="1140" t="s">
        <v>40</v>
      </c>
      <c r="BF1" s="1141"/>
      <c r="BG1" s="1141"/>
      <c r="BH1" s="1141"/>
      <c r="BI1" s="1141"/>
      <c r="BJ1" s="1141"/>
      <c r="BK1" s="1141"/>
      <c r="BL1" s="1141"/>
      <c r="BM1" s="1141"/>
      <c r="BN1" s="1141"/>
      <c r="BO1" s="1142"/>
      <c r="BP1" s="376"/>
      <c r="BQ1" s="1143" t="s">
        <v>144</v>
      </c>
      <c r="BR1" s="1144"/>
      <c r="BS1" s="1144"/>
      <c r="BT1" s="1144"/>
      <c r="BU1" s="1144"/>
      <c r="BV1" s="1144"/>
      <c r="BW1" s="1144"/>
      <c r="BX1" s="1144"/>
      <c r="BY1" s="1144"/>
      <c r="BZ1" s="1144"/>
      <c r="CA1" s="1145"/>
      <c r="CB1" s="376"/>
      <c r="CC1" s="1140" t="s">
        <v>145</v>
      </c>
      <c r="CD1" s="1141"/>
      <c r="CE1" s="1141"/>
      <c r="CF1" s="1141"/>
      <c r="CG1" s="1141"/>
      <c r="CH1" s="1141"/>
      <c r="CI1" s="1141"/>
      <c r="CJ1" s="1141"/>
      <c r="CK1" s="1141"/>
      <c r="CL1" s="1141"/>
      <c r="CM1" s="1142"/>
      <c r="CN1" s="376"/>
      <c r="CO1" s="1143" t="s">
        <v>146</v>
      </c>
      <c r="CP1" s="1144"/>
      <c r="CQ1" s="1144"/>
      <c r="CR1" s="1144"/>
      <c r="CS1" s="1144"/>
      <c r="CT1" s="1144"/>
      <c r="CU1" s="1144"/>
      <c r="CV1" s="1144"/>
      <c r="CW1" s="1144"/>
      <c r="CX1" s="1144"/>
      <c r="CY1" s="1145"/>
      <c r="CZ1" s="376"/>
      <c r="DA1" s="1140" t="s">
        <v>147</v>
      </c>
      <c r="DB1" s="1141"/>
      <c r="DC1" s="1141"/>
      <c r="DD1" s="1141"/>
      <c r="DE1" s="1141"/>
      <c r="DF1" s="1141"/>
      <c r="DG1" s="1141"/>
      <c r="DH1" s="1141"/>
      <c r="DI1" s="1141"/>
      <c r="DJ1" s="1141"/>
      <c r="DK1" s="1142"/>
      <c r="DL1" s="376"/>
      <c r="DM1" s="1143" t="s">
        <v>148</v>
      </c>
      <c r="DN1" s="1144"/>
      <c r="DO1" s="1144"/>
      <c r="DP1" s="1144"/>
      <c r="DQ1" s="1144"/>
      <c r="DR1" s="1144"/>
      <c r="DS1" s="1144"/>
      <c r="DT1" s="1144"/>
      <c r="DU1" s="1144"/>
      <c r="DV1" s="1144"/>
      <c r="DW1" s="1145"/>
      <c r="DX1" s="376"/>
      <c r="DY1" s="1140" t="s">
        <v>41</v>
      </c>
      <c r="DZ1" s="1141"/>
      <c r="EA1" s="1141"/>
      <c r="EB1" s="1141"/>
      <c r="EC1" s="1141"/>
      <c r="ED1" s="1141"/>
      <c r="EE1" s="1141"/>
      <c r="EF1" s="1141"/>
      <c r="EG1" s="1141"/>
      <c r="EH1" s="1141"/>
      <c r="EI1" s="1142"/>
      <c r="EJ1" s="376"/>
      <c r="EK1" s="1143" t="s">
        <v>42</v>
      </c>
      <c r="EL1" s="1144"/>
      <c r="EM1" s="1144"/>
      <c r="EN1" s="1144"/>
      <c r="EO1" s="1144"/>
      <c r="EP1" s="1144"/>
      <c r="EQ1" s="1144"/>
      <c r="ER1" s="1144"/>
      <c r="ES1" s="1144"/>
      <c r="ET1" s="1144"/>
      <c r="EU1" s="1145"/>
      <c r="EV1" s="218"/>
      <c r="EW1" s="1174" t="s">
        <v>149</v>
      </c>
      <c r="EX1" s="1175"/>
      <c r="EY1" s="1175"/>
      <c r="EZ1" s="1175"/>
      <c r="FA1" s="1175"/>
      <c r="FB1" s="1175"/>
      <c r="FC1" s="1175"/>
      <c r="FD1" s="1175"/>
      <c r="FE1" s="1175"/>
      <c r="FF1" s="1175"/>
      <c r="FG1" s="1176"/>
      <c r="FH1" s="395">
        <v>2</v>
      </c>
      <c r="FI1" s="1162" t="s">
        <v>150</v>
      </c>
      <c r="FJ1" s="1163"/>
      <c r="FL1" s="1155" t="s">
        <v>151</v>
      </c>
      <c r="FM1" s="1156"/>
      <c r="FN1" s="1156"/>
      <c r="FO1" s="1156"/>
      <c r="FP1" s="1156"/>
      <c r="FQ1" s="1157"/>
    </row>
    <row r="2" spans="2:174" ht="4.3499999999999996" customHeight="1" thickBot="1">
      <c r="B2" s="81"/>
      <c r="C2" s="28"/>
      <c r="D2" s="28"/>
      <c r="E2" s="82"/>
      <c r="I2" s="81"/>
      <c r="J2" s="28"/>
      <c r="K2" s="28"/>
      <c r="L2" s="28"/>
      <c r="M2" s="28"/>
      <c r="N2" s="28"/>
      <c r="O2" s="28"/>
      <c r="P2" s="28"/>
      <c r="Q2" s="28"/>
      <c r="R2" s="28"/>
      <c r="S2" s="82"/>
      <c r="T2" s="221"/>
      <c r="U2" s="81"/>
      <c r="V2" s="28"/>
      <c r="W2" s="28"/>
      <c r="X2" s="28"/>
      <c r="Y2" s="28"/>
      <c r="Z2" s="28"/>
      <c r="AA2" s="28"/>
      <c r="AB2" s="28"/>
      <c r="AC2" s="28"/>
      <c r="AD2" s="28"/>
      <c r="AE2" s="82"/>
      <c r="AF2" s="221"/>
      <c r="AG2" s="81"/>
      <c r="AH2" s="28"/>
      <c r="AI2" s="28"/>
      <c r="AJ2" s="28"/>
      <c r="AK2" s="28"/>
      <c r="AL2" s="28"/>
      <c r="AM2" s="28"/>
      <c r="AN2" s="28"/>
      <c r="AO2" s="28"/>
      <c r="AP2" s="28"/>
      <c r="AQ2" s="82"/>
      <c r="AR2" s="221"/>
      <c r="AS2" s="81"/>
      <c r="AT2" s="28"/>
      <c r="AU2" s="28"/>
      <c r="AV2" s="28"/>
      <c r="AW2" s="28"/>
      <c r="AX2" s="28"/>
      <c r="AY2" s="28"/>
      <c r="AZ2" s="28"/>
      <c r="BA2" s="28"/>
      <c r="BB2" s="28"/>
      <c r="BC2" s="82"/>
      <c r="BD2" s="221"/>
      <c r="BE2" s="81"/>
      <c r="BF2" s="28"/>
      <c r="BG2" s="28"/>
      <c r="BH2" s="28"/>
      <c r="BI2" s="28"/>
      <c r="BJ2" s="28"/>
      <c r="BK2" s="28"/>
      <c r="BL2" s="28"/>
      <c r="BM2" s="28"/>
      <c r="BN2" s="28"/>
      <c r="BO2" s="82"/>
      <c r="BP2" s="221"/>
      <c r="BQ2" s="81"/>
      <c r="BR2" s="28"/>
      <c r="BS2" s="28"/>
      <c r="BT2" s="28"/>
      <c r="BU2" s="28"/>
      <c r="BV2" s="28"/>
      <c r="BW2" s="28"/>
      <c r="BX2" s="28"/>
      <c r="BY2" s="28"/>
      <c r="BZ2" s="28"/>
      <c r="CA2" s="82"/>
      <c r="CB2" s="221"/>
      <c r="CC2" s="81"/>
      <c r="CD2" s="28"/>
      <c r="CE2" s="28"/>
      <c r="CF2" s="28"/>
      <c r="CG2" s="28"/>
      <c r="CH2" s="28"/>
      <c r="CI2" s="28"/>
      <c r="CJ2" s="28"/>
      <c r="CK2" s="28"/>
      <c r="CL2" s="28"/>
      <c r="CM2" s="82"/>
      <c r="CN2" s="221"/>
      <c r="CO2" s="81"/>
      <c r="CP2" s="28"/>
      <c r="CQ2" s="28"/>
      <c r="CR2" s="28"/>
      <c r="CS2" s="28"/>
      <c r="CT2" s="28"/>
      <c r="CU2" s="28"/>
      <c r="CV2" s="28"/>
      <c r="CW2" s="28"/>
      <c r="CX2" s="28"/>
      <c r="CY2" s="82"/>
      <c r="CZ2" s="221"/>
      <c r="DA2" s="81"/>
      <c r="DB2" s="28"/>
      <c r="DC2" s="28"/>
      <c r="DD2" s="28"/>
      <c r="DE2" s="28"/>
      <c r="DF2" s="28"/>
      <c r="DG2" s="28"/>
      <c r="DH2" s="28"/>
      <c r="DI2" s="28"/>
      <c r="DJ2" s="28"/>
      <c r="DK2" s="82"/>
      <c r="DL2" s="221"/>
      <c r="DM2" s="81"/>
      <c r="DN2" s="28"/>
      <c r="DO2" s="28"/>
      <c r="DP2" s="28"/>
      <c r="DQ2" s="28"/>
      <c r="DR2" s="28"/>
      <c r="DS2" s="28"/>
      <c r="DT2" s="28"/>
      <c r="DU2" s="28"/>
      <c r="DV2" s="28"/>
      <c r="DW2" s="82"/>
      <c r="DX2" s="221"/>
      <c r="DY2" s="81"/>
      <c r="DZ2" s="28"/>
      <c r="EA2" s="28"/>
      <c r="EB2" s="28"/>
      <c r="EC2" s="28"/>
      <c r="ED2" s="28"/>
      <c r="EE2" s="28"/>
      <c r="EF2" s="28"/>
      <c r="EG2" s="28"/>
      <c r="EH2" s="28"/>
      <c r="EI2" s="82"/>
      <c r="EJ2" s="221"/>
      <c r="EK2" s="81"/>
      <c r="EL2" s="28"/>
      <c r="EM2" s="28"/>
      <c r="EN2" s="28"/>
      <c r="EO2" s="28"/>
      <c r="EP2" s="28"/>
      <c r="EQ2" s="28"/>
      <c r="ER2" s="28"/>
      <c r="ES2" s="28"/>
      <c r="ET2" s="28"/>
      <c r="EU2" s="82"/>
      <c r="EV2" s="218"/>
      <c r="EW2" s="155"/>
      <c r="EX2" s="28"/>
      <c r="EY2" s="28"/>
      <c r="EZ2" s="28"/>
      <c r="FA2" s="28"/>
      <c r="FB2" s="28"/>
      <c r="FC2" s="28"/>
      <c r="FD2" s="28"/>
      <c r="FE2" s="28"/>
      <c r="FF2" s="28"/>
      <c r="FG2" s="156"/>
      <c r="FH2" s="218"/>
      <c r="FI2" s="157"/>
      <c r="FJ2" s="158"/>
      <c r="FL2" s="24">
        <v>1</v>
      </c>
      <c r="FM2" s="24">
        <v>2</v>
      </c>
      <c r="FN2" s="24">
        <v>3</v>
      </c>
      <c r="FO2" s="24">
        <v>4</v>
      </c>
      <c r="FP2" s="24">
        <v>5</v>
      </c>
      <c r="FQ2" s="24">
        <v>6</v>
      </c>
    </row>
    <row r="3" spans="2:174" ht="14.1" customHeight="1" thickTop="1">
      <c r="B3" s="83">
        <f>IF($B$1=1,1)+IF($B$1=2,2)+IF($B$1=3,3)</f>
        <v>1</v>
      </c>
      <c r="C3" s="84" t="s">
        <v>152</v>
      </c>
      <c r="D3" s="85">
        <f>IF($B$1=1,4)+IF($B$1=2,5)+IF($B$1=3,6)</f>
        <v>4</v>
      </c>
      <c r="E3" s="86" t="s">
        <v>5</v>
      </c>
      <c r="F3" s="71" t="s">
        <v>153</v>
      </c>
      <c r="G3" s="1136">
        <f>SUBTOTAL(3,C8:C271)</f>
        <v>264</v>
      </c>
      <c r="H3" s="1137"/>
      <c r="I3" s="1127" t="s">
        <v>154</v>
      </c>
      <c r="J3" s="1128"/>
      <c r="K3" s="1129"/>
      <c r="L3" s="1133" t="s">
        <v>155</v>
      </c>
      <c r="M3" s="1117" t="s">
        <v>156</v>
      </c>
      <c r="N3" s="1138" t="s">
        <v>157</v>
      </c>
      <c r="O3" s="1122" t="s">
        <v>158</v>
      </c>
      <c r="P3" s="1170" t="s">
        <v>159</v>
      </c>
      <c r="Q3" s="1124" t="s">
        <v>160</v>
      </c>
      <c r="R3" s="1125"/>
      <c r="S3" s="1126"/>
      <c r="T3" s="377"/>
      <c r="U3" s="1127" t="s">
        <v>154</v>
      </c>
      <c r="V3" s="1128"/>
      <c r="W3" s="1129"/>
      <c r="X3" s="1133" t="s">
        <v>155</v>
      </c>
      <c r="Y3" s="1117" t="s">
        <v>156</v>
      </c>
      <c r="Z3" s="1138" t="s">
        <v>157</v>
      </c>
      <c r="AA3" s="1122" t="s">
        <v>158</v>
      </c>
      <c r="AB3" s="1170" t="s">
        <v>159</v>
      </c>
      <c r="AC3" s="1124" t="s">
        <v>160</v>
      </c>
      <c r="AD3" s="1125"/>
      <c r="AE3" s="1126"/>
      <c r="AF3" s="377"/>
      <c r="AG3" s="1127" t="s">
        <v>154</v>
      </c>
      <c r="AH3" s="1128"/>
      <c r="AI3" s="1129"/>
      <c r="AJ3" s="1133" t="s">
        <v>155</v>
      </c>
      <c r="AK3" s="1117" t="s">
        <v>156</v>
      </c>
      <c r="AL3" s="1138" t="s">
        <v>157</v>
      </c>
      <c r="AM3" s="1122" t="s">
        <v>158</v>
      </c>
      <c r="AN3" s="1170" t="s">
        <v>159</v>
      </c>
      <c r="AO3" s="1124" t="s">
        <v>160</v>
      </c>
      <c r="AP3" s="1125" t="s">
        <v>161</v>
      </c>
      <c r="AQ3" s="1126" t="s">
        <v>162</v>
      </c>
      <c r="AR3" s="377"/>
      <c r="AS3" s="1127" t="s">
        <v>154</v>
      </c>
      <c r="AT3" s="1128"/>
      <c r="AU3" s="1129"/>
      <c r="AV3" s="1133" t="s">
        <v>155</v>
      </c>
      <c r="AW3" s="1117" t="s">
        <v>156</v>
      </c>
      <c r="AX3" s="1138" t="s">
        <v>157</v>
      </c>
      <c r="AY3" s="1122" t="s">
        <v>158</v>
      </c>
      <c r="AZ3" s="1170" t="s">
        <v>159</v>
      </c>
      <c r="BA3" s="1124" t="s">
        <v>160</v>
      </c>
      <c r="BB3" s="1125"/>
      <c r="BC3" s="1126"/>
      <c r="BD3" s="377"/>
      <c r="BE3" s="1127" t="s">
        <v>154</v>
      </c>
      <c r="BF3" s="1128"/>
      <c r="BG3" s="1129"/>
      <c r="BH3" s="1133" t="s">
        <v>155</v>
      </c>
      <c r="BI3" s="1117" t="s">
        <v>156</v>
      </c>
      <c r="BJ3" s="1138" t="s">
        <v>157</v>
      </c>
      <c r="BK3" s="1122" t="s">
        <v>158</v>
      </c>
      <c r="BL3" s="1170" t="s">
        <v>159</v>
      </c>
      <c r="BM3" s="1124" t="s">
        <v>160</v>
      </c>
      <c r="BN3" s="1125"/>
      <c r="BO3" s="1126"/>
      <c r="BP3" s="377"/>
      <c r="BQ3" s="1127" t="s">
        <v>154</v>
      </c>
      <c r="BR3" s="1128"/>
      <c r="BS3" s="1129"/>
      <c r="BT3" s="1133" t="s">
        <v>155</v>
      </c>
      <c r="BU3" s="1117" t="s">
        <v>156</v>
      </c>
      <c r="BV3" s="1138" t="s">
        <v>157</v>
      </c>
      <c r="BW3" s="1122" t="s">
        <v>158</v>
      </c>
      <c r="BX3" s="1170" t="s">
        <v>159</v>
      </c>
      <c r="BY3" s="1124" t="s">
        <v>160</v>
      </c>
      <c r="BZ3" s="1125"/>
      <c r="CA3" s="1126"/>
      <c r="CB3" s="377"/>
      <c r="CC3" s="1127" t="s">
        <v>154</v>
      </c>
      <c r="CD3" s="1128"/>
      <c r="CE3" s="1129"/>
      <c r="CF3" s="1133" t="s">
        <v>155</v>
      </c>
      <c r="CG3" s="1117" t="s">
        <v>156</v>
      </c>
      <c r="CH3" s="1138" t="s">
        <v>157</v>
      </c>
      <c r="CI3" s="1122" t="s">
        <v>158</v>
      </c>
      <c r="CJ3" s="1170" t="s">
        <v>159</v>
      </c>
      <c r="CK3" s="1124" t="s">
        <v>160</v>
      </c>
      <c r="CL3" s="1125"/>
      <c r="CM3" s="1126"/>
      <c r="CN3" s="377"/>
      <c r="CO3" s="1127" t="s">
        <v>154</v>
      </c>
      <c r="CP3" s="1128"/>
      <c r="CQ3" s="1129"/>
      <c r="CR3" s="1133" t="s">
        <v>155</v>
      </c>
      <c r="CS3" s="1117" t="s">
        <v>156</v>
      </c>
      <c r="CT3" s="1138" t="s">
        <v>157</v>
      </c>
      <c r="CU3" s="1122" t="s">
        <v>158</v>
      </c>
      <c r="CV3" s="1170" t="s">
        <v>159</v>
      </c>
      <c r="CW3" s="1124" t="s">
        <v>160</v>
      </c>
      <c r="CX3" s="1125"/>
      <c r="CY3" s="1126"/>
      <c r="CZ3" s="377"/>
      <c r="DA3" s="1127" t="s">
        <v>154</v>
      </c>
      <c r="DB3" s="1128"/>
      <c r="DC3" s="1129"/>
      <c r="DD3" s="1133" t="s">
        <v>155</v>
      </c>
      <c r="DE3" s="1117" t="s">
        <v>156</v>
      </c>
      <c r="DF3" s="1138" t="s">
        <v>157</v>
      </c>
      <c r="DG3" s="1122" t="s">
        <v>158</v>
      </c>
      <c r="DH3" s="1170" t="s">
        <v>159</v>
      </c>
      <c r="DI3" s="1124" t="s">
        <v>160</v>
      </c>
      <c r="DJ3" s="1125"/>
      <c r="DK3" s="1126"/>
      <c r="DL3" s="377"/>
      <c r="DM3" s="1127" t="s">
        <v>154</v>
      </c>
      <c r="DN3" s="1128"/>
      <c r="DO3" s="1129"/>
      <c r="DP3" s="1133" t="s">
        <v>155</v>
      </c>
      <c r="DQ3" s="1117" t="s">
        <v>156</v>
      </c>
      <c r="DR3" s="1138" t="s">
        <v>157</v>
      </c>
      <c r="DS3" s="1122" t="s">
        <v>158</v>
      </c>
      <c r="DT3" s="1170" t="s">
        <v>159</v>
      </c>
      <c r="DU3" s="1124" t="s">
        <v>160</v>
      </c>
      <c r="DV3" s="1125"/>
      <c r="DW3" s="1126"/>
      <c r="DX3" s="377"/>
      <c r="DY3" s="1127" t="s">
        <v>154</v>
      </c>
      <c r="DZ3" s="1128"/>
      <c r="EA3" s="1129"/>
      <c r="EB3" s="1133" t="s">
        <v>155</v>
      </c>
      <c r="EC3" s="1117" t="s">
        <v>156</v>
      </c>
      <c r="ED3" s="1138" t="s">
        <v>157</v>
      </c>
      <c r="EE3" s="1122" t="s">
        <v>158</v>
      </c>
      <c r="EF3" s="1170" t="s">
        <v>159</v>
      </c>
      <c r="EG3" s="1124" t="s">
        <v>160</v>
      </c>
      <c r="EH3" s="1125"/>
      <c r="EI3" s="1126"/>
      <c r="EJ3" s="377"/>
      <c r="EK3" s="1127" t="s">
        <v>154</v>
      </c>
      <c r="EL3" s="1128"/>
      <c r="EM3" s="1129"/>
      <c r="EN3" s="1133" t="s">
        <v>155</v>
      </c>
      <c r="EO3" s="1117" t="s">
        <v>156</v>
      </c>
      <c r="EP3" s="1138" t="s">
        <v>157</v>
      </c>
      <c r="EQ3" s="1122" t="s">
        <v>158</v>
      </c>
      <c r="ER3" s="1170" t="s">
        <v>159</v>
      </c>
      <c r="ES3" s="1124" t="s">
        <v>160</v>
      </c>
      <c r="ET3" s="1125"/>
      <c r="EU3" s="1126"/>
      <c r="EV3" s="218"/>
      <c r="EW3" s="1127" t="s">
        <v>154</v>
      </c>
      <c r="EX3" s="1128"/>
      <c r="EY3" s="1129"/>
      <c r="EZ3" s="1177" t="s">
        <v>155</v>
      </c>
      <c r="FA3" s="1146" t="s">
        <v>156</v>
      </c>
      <c r="FB3" s="1138" t="s">
        <v>157</v>
      </c>
      <c r="FC3" s="1148" t="s">
        <v>158</v>
      </c>
      <c r="FD3" s="1172" t="s">
        <v>159</v>
      </c>
      <c r="FE3" s="1124" t="s">
        <v>160</v>
      </c>
      <c r="FF3" s="1125"/>
      <c r="FG3" s="1126"/>
      <c r="FH3" s="218"/>
      <c r="FI3" s="1164" t="s">
        <v>163</v>
      </c>
      <c r="FJ3" s="1167" t="s">
        <v>164</v>
      </c>
      <c r="FL3" s="1158" t="s">
        <v>165</v>
      </c>
      <c r="FM3" s="1158"/>
      <c r="FN3" s="1159" t="s">
        <v>166</v>
      </c>
      <c r="FO3" s="1159"/>
      <c r="FP3" s="1160" t="s">
        <v>167</v>
      </c>
      <c r="FQ3" s="1160"/>
    </row>
    <row r="4" spans="2:174" ht="11.85" customHeight="1" thickBot="1">
      <c r="B4" s="1115" t="s">
        <v>11</v>
      </c>
      <c r="C4" s="1116"/>
      <c r="D4" s="1111" t="s">
        <v>47</v>
      </c>
      <c r="E4" s="1112" t="s">
        <v>48</v>
      </c>
      <c r="F4" s="1113" t="s">
        <v>49</v>
      </c>
      <c r="G4" s="1114" t="s">
        <v>50</v>
      </c>
      <c r="I4" s="1130" t="s">
        <v>168</v>
      </c>
      <c r="J4" s="1131" t="s">
        <v>169</v>
      </c>
      <c r="K4" s="1132" t="s">
        <v>170</v>
      </c>
      <c r="L4" s="1134"/>
      <c r="M4" s="1118"/>
      <c r="N4" s="1139"/>
      <c r="O4" s="1123"/>
      <c r="P4" s="1171"/>
      <c r="Q4" s="1119" t="s">
        <v>171</v>
      </c>
      <c r="R4" s="1121" t="s">
        <v>161</v>
      </c>
      <c r="S4" s="1120" t="s">
        <v>162</v>
      </c>
      <c r="T4" s="378"/>
      <c r="U4" s="1130" t="s">
        <v>168</v>
      </c>
      <c r="V4" s="1131" t="s">
        <v>169</v>
      </c>
      <c r="W4" s="1132" t="s">
        <v>170</v>
      </c>
      <c r="X4" s="1134"/>
      <c r="Y4" s="1118"/>
      <c r="Z4" s="1139"/>
      <c r="AA4" s="1123"/>
      <c r="AB4" s="1171"/>
      <c r="AC4" s="1119" t="s">
        <v>171</v>
      </c>
      <c r="AD4" s="1121" t="s">
        <v>161</v>
      </c>
      <c r="AE4" s="1120" t="s">
        <v>162</v>
      </c>
      <c r="AF4" s="378"/>
      <c r="AG4" s="1130" t="s">
        <v>168</v>
      </c>
      <c r="AH4" s="1131" t="s">
        <v>169</v>
      </c>
      <c r="AI4" s="1132" t="s">
        <v>170</v>
      </c>
      <c r="AJ4" s="1134"/>
      <c r="AK4" s="1118"/>
      <c r="AL4" s="1139"/>
      <c r="AM4" s="1123"/>
      <c r="AN4" s="1171"/>
      <c r="AO4" s="1119" t="s">
        <v>171</v>
      </c>
      <c r="AP4" s="1121" t="s">
        <v>161</v>
      </c>
      <c r="AQ4" s="1120" t="s">
        <v>162</v>
      </c>
      <c r="AR4" s="378"/>
      <c r="AS4" s="1130" t="s">
        <v>168</v>
      </c>
      <c r="AT4" s="1131" t="s">
        <v>169</v>
      </c>
      <c r="AU4" s="1132" t="s">
        <v>170</v>
      </c>
      <c r="AV4" s="1134"/>
      <c r="AW4" s="1118"/>
      <c r="AX4" s="1139"/>
      <c r="AY4" s="1123"/>
      <c r="AZ4" s="1171"/>
      <c r="BA4" s="1119" t="s">
        <v>171</v>
      </c>
      <c r="BB4" s="1121" t="s">
        <v>161</v>
      </c>
      <c r="BC4" s="1120" t="s">
        <v>162</v>
      </c>
      <c r="BD4" s="378"/>
      <c r="BE4" s="1130" t="s">
        <v>168</v>
      </c>
      <c r="BF4" s="1131" t="s">
        <v>169</v>
      </c>
      <c r="BG4" s="1132" t="s">
        <v>170</v>
      </c>
      <c r="BH4" s="1134"/>
      <c r="BI4" s="1118"/>
      <c r="BJ4" s="1139"/>
      <c r="BK4" s="1123"/>
      <c r="BL4" s="1171"/>
      <c r="BM4" s="1119" t="s">
        <v>171</v>
      </c>
      <c r="BN4" s="1121" t="s">
        <v>161</v>
      </c>
      <c r="BO4" s="1120" t="s">
        <v>162</v>
      </c>
      <c r="BP4" s="378"/>
      <c r="BQ4" s="1130" t="s">
        <v>168</v>
      </c>
      <c r="BR4" s="1131" t="s">
        <v>169</v>
      </c>
      <c r="BS4" s="1132" t="s">
        <v>170</v>
      </c>
      <c r="BT4" s="1134"/>
      <c r="BU4" s="1118"/>
      <c r="BV4" s="1139"/>
      <c r="BW4" s="1123"/>
      <c r="BX4" s="1171"/>
      <c r="BY4" s="1119" t="s">
        <v>171</v>
      </c>
      <c r="BZ4" s="1121" t="s">
        <v>161</v>
      </c>
      <c r="CA4" s="1120" t="s">
        <v>162</v>
      </c>
      <c r="CB4" s="378"/>
      <c r="CC4" s="1130" t="s">
        <v>168</v>
      </c>
      <c r="CD4" s="1131" t="s">
        <v>169</v>
      </c>
      <c r="CE4" s="1132" t="s">
        <v>170</v>
      </c>
      <c r="CF4" s="1134"/>
      <c r="CG4" s="1118"/>
      <c r="CH4" s="1139"/>
      <c r="CI4" s="1123"/>
      <c r="CJ4" s="1171"/>
      <c r="CK4" s="1119" t="s">
        <v>171</v>
      </c>
      <c r="CL4" s="1121" t="s">
        <v>161</v>
      </c>
      <c r="CM4" s="1120" t="s">
        <v>162</v>
      </c>
      <c r="CN4" s="378"/>
      <c r="CO4" s="1130" t="s">
        <v>168</v>
      </c>
      <c r="CP4" s="1131" t="s">
        <v>169</v>
      </c>
      <c r="CQ4" s="1132" t="s">
        <v>170</v>
      </c>
      <c r="CR4" s="1134"/>
      <c r="CS4" s="1118"/>
      <c r="CT4" s="1139"/>
      <c r="CU4" s="1123"/>
      <c r="CV4" s="1171"/>
      <c r="CW4" s="1119" t="s">
        <v>171</v>
      </c>
      <c r="CX4" s="1121" t="s">
        <v>161</v>
      </c>
      <c r="CY4" s="1120" t="s">
        <v>162</v>
      </c>
      <c r="CZ4" s="378"/>
      <c r="DA4" s="1130" t="s">
        <v>168</v>
      </c>
      <c r="DB4" s="1131" t="s">
        <v>169</v>
      </c>
      <c r="DC4" s="1132" t="s">
        <v>170</v>
      </c>
      <c r="DD4" s="1134"/>
      <c r="DE4" s="1118"/>
      <c r="DF4" s="1139"/>
      <c r="DG4" s="1123"/>
      <c r="DH4" s="1171"/>
      <c r="DI4" s="1119" t="s">
        <v>171</v>
      </c>
      <c r="DJ4" s="1121" t="s">
        <v>161</v>
      </c>
      <c r="DK4" s="1120" t="s">
        <v>162</v>
      </c>
      <c r="DL4" s="378"/>
      <c r="DM4" s="1130" t="s">
        <v>168</v>
      </c>
      <c r="DN4" s="1131" t="s">
        <v>169</v>
      </c>
      <c r="DO4" s="1132" t="s">
        <v>170</v>
      </c>
      <c r="DP4" s="1134"/>
      <c r="DQ4" s="1118"/>
      <c r="DR4" s="1139"/>
      <c r="DS4" s="1123"/>
      <c r="DT4" s="1171"/>
      <c r="DU4" s="1119" t="s">
        <v>171</v>
      </c>
      <c r="DV4" s="1121" t="s">
        <v>161</v>
      </c>
      <c r="DW4" s="1120" t="s">
        <v>162</v>
      </c>
      <c r="DX4" s="378"/>
      <c r="DY4" s="1130" t="s">
        <v>168</v>
      </c>
      <c r="DZ4" s="1131" t="s">
        <v>169</v>
      </c>
      <c r="EA4" s="1132" t="s">
        <v>170</v>
      </c>
      <c r="EB4" s="1134"/>
      <c r="EC4" s="1118"/>
      <c r="ED4" s="1139"/>
      <c r="EE4" s="1123"/>
      <c r="EF4" s="1171"/>
      <c r="EG4" s="1119" t="s">
        <v>171</v>
      </c>
      <c r="EH4" s="1121" t="s">
        <v>161</v>
      </c>
      <c r="EI4" s="1120" t="s">
        <v>162</v>
      </c>
      <c r="EJ4" s="378"/>
      <c r="EK4" s="1130" t="s">
        <v>168</v>
      </c>
      <c r="EL4" s="1131" t="s">
        <v>169</v>
      </c>
      <c r="EM4" s="1132" t="s">
        <v>170</v>
      </c>
      <c r="EN4" s="1134"/>
      <c r="EO4" s="1118"/>
      <c r="EP4" s="1139"/>
      <c r="EQ4" s="1123"/>
      <c r="ER4" s="1171"/>
      <c r="ES4" s="1119" t="s">
        <v>171</v>
      </c>
      <c r="ET4" s="1121" t="s">
        <v>161</v>
      </c>
      <c r="EU4" s="1120" t="s">
        <v>162</v>
      </c>
      <c r="EV4" s="218"/>
      <c r="EW4" s="1150" t="s">
        <v>168</v>
      </c>
      <c r="EX4" s="1118" t="s">
        <v>169</v>
      </c>
      <c r="EY4" s="1151" t="s">
        <v>170</v>
      </c>
      <c r="EZ4" s="1178"/>
      <c r="FA4" s="1147"/>
      <c r="FB4" s="1139"/>
      <c r="FC4" s="1149"/>
      <c r="FD4" s="1173"/>
      <c r="FE4" s="1152" t="s">
        <v>171</v>
      </c>
      <c r="FF4" s="1153" t="s">
        <v>161</v>
      </c>
      <c r="FG4" s="1154" t="s">
        <v>162</v>
      </c>
      <c r="FH4" s="218"/>
      <c r="FI4" s="1165"/>
      <c r="FJ4" s="1168"/>
      <c r="FL4" s="578" t="s">
        <v>83</v>
      </c>
      <c r="FM4" s="579" t="s">
        <v>90</v>
      </c>
      <c r="FN4" s="578" t="s">
        <v>83</v>
      </c>
      <c r="FO4" s="579" t="s">
        <v>90</v>
      </c>
      <c r="FP4" s="578" t="s">
        <v>83</v>
      </c>
      <c r="FQ4" s="579" t="s">
        <v>90</v>
      </c>
    </row>
    <row r="5" spans="2:174" ht="17.100000000000001" customHeight="1" thickBot="1">
      <c r="B5" s="634"/>
      <c r="C5" s="635"/>
      <c r="D5" s="1111"/>
      <c r="E5" s="1112"/>
      <c r="F5" s="1113"/>
      <c r="G5" s="1114"/>
      <c r="I5" s="1130"/>
      <c r="J5" s="1131"/>
      <c r="K5" s="1132"/>
      <c r="L5" s="1134"/>
      <c r="M5" s="1118"/>
      <c r="N5" s="1139"/>
      <c r="O5" s="1123"/>
      <c r="P5" s="1171"/>
      <c r="Q5" s="1119"/>
      <c r="R5" s="1121"/>
      <c r="S5" s="1120"/>
      <c r="T5" s="378"/>
      <c r="U5" s="1130"/>
      <c r="V5" s="1131"/>
      <c r="W5" s="1132"/>
      <c r="X5" s="1134"/>
      <c r="Y5" s="1118"/>
      <c r="Z5" s="1139"/>
      <c r="AA5" s="1123"/>
      <c r="AB5" s="1171"/>
      <c r="AC5" s="1119"/>
      <c r="AD5" s="1121"/>
      <c r="AE5" s="1120"/>
      <c r="AF5" s="378"/>
      <c r="AG5" s="1130"/>
      <c r="AH5" s="1131"/>
      <c r="AI5" s="1132"/>
      <c r="AJ5" s="1134"/>
      <c r="AK5" s="1118"/>
      <c r="AL5" s="1139"/>
      <c r="AM5" s="1123"/>
      <c r="AN5" s="1171"/>
      <c r="AO5" s="1119"/>
      <c r="AP5" s="1121"/>
      <c r="AQ5" s="1120"/>
      <c r="AR5" s="378"/>
      <c r="AS5" s="1130"/>
      <c r="AT5" s="1131"/>
      <c r="AU5" s="1132"/>
      <c r="AV5" s="1134"/>
      <c r="AW5" s="1118"/>
      <c r="AX5" s="1139"/>
      <c r="AY5" s="1123"/>
      <c r="AZ5" s="1171"/>
      <c r="BA5" s="1119"/>
      <c r="BB5" s="1121"/>
      <c r="BC5" s="1120"/>
      <c r="BD5" s="378"/>
      <c r="BE5" s="1130"/>
      <c r="BF5" s="1131"/>
      <c r="BG5" s="1132"/>
      <c r="BH5" s="1134"/>
      <c r="BI5" s="1118"/>
      <c r="BJ5" s="1139"/>
      <c r="BK5" s="1123"/>
      <c r="BL5" s="1171"/>
      <c r="BM5" s="1119"/>
      <c r="BN5" s="1121"/>
      <c r="BO5" s="1120"/>
      <c r="BP5" s="378"/>
      <c r="BQ5" s="1130"/>
      <c r="BR5" s="1131"/>
      <c r="BS5" s="1132"/>
      <c r="BT5" s="1134"/>
      <c r="BU5" s="1118"/>
      <c r="BV5" s="1139"/>
      <c r="BW5" s="1123"/>
      <c r="BX5" s="1171"/>
      <c r="BY5" s="1119"/>
      <c r="BZ5" s="1121"/>
      <c r="CA5" s="1120"/>
      <c r="CB5" s="378"/>
      <c r="CC5" s="1130"/>
      <c r="CD5" s="1131"/>
      <c r="CE5" s="1132"/>
      <c r="CF5" s="1134"/>
      <c r="CG5" s="1118"/>
      <c r="CH5" s="1139"/>
      <c r="CI5" s="1123"/>
      <c r="CJ5" s="1171"/>
      <c r="CK5" s="1119"/>
      <c r="CL5" s="1121"/>
      <c r="CM5" s="1120"/>
      <c r="CN5" s="378"/>
      <c r="CO5" s="1130"/>
      <c r="CP5" s="1131"/>
      <c r="CQ5" s="1132"/>
      <c r="CR5" s="1134"/>
      <c r="CS5" s="1118"/>
      <c r="CT5" s="1139"/>
      <c r="CU5" s="1123"/>
      <c r="CV5" s="1171"/>
      <c r="CW5" s="1119"/>
      <c r="CX5" s="1121"/>
      <c r="CY5" s="1120"/>
      <c r="CZ5" s="378"/>
      <c r="DA5" s="1130"/>
      <c r="DB5" s="1131"/>
      <c r="DC5" s="1132"/>
      <c r="DD5" s="1134"/>
      <c r="DE5" s="1118"/>
      <c r="DF5" s="1139"/>
      <c r="DG5" s="1123"/>
      <c r="DH5" s="1171"/>
      <c r="DI5" s="1119"/>
      <c r="DJ5" s="1121"/>
      <c r="DK5" s="1120"/>
      <c r="DL5" s="378"/>
      <c r="DM5" s="1130"/>
      <c r="DN5" s="1131"/>
      <c r="DO5" s="1132"/>
      <c r="DP5" s="1134"/>
      <c r="DQ5" s="1118"/>
      <c r="DR5" s="1139"/>
      <c r="DS5" s="1123"/>
      <c r="DT5" s="1171"/>
      <c r="DU5" s="1119"/>
      <c r="DV5" s="1121"/>
      <c r="DW5" s="1120"/>
      <c r="DX5" s="378"/>
      <c r="DY5" s="1130"/>
      <c r="DZ5" s="1131"/>
      <c r="EA5" s="1132"/>
      <c r="EB5" s="1134"/>
      <c r="EC5" s="1118"/>
      <c r="ED5" s="1139"/>
      <c r="EE5" s="1123"/>
      <c r="EF5" s="1171"/>
      <c r="EG5" s="1119"/>
      <c r="EH5" s="1121"/>
      <c r="EI5" s="1120"/>
      <c r="EJ5" s="378"/>
      <c r="EK5" s="1130"/>
      <c r="EL5" s="1131"/>
      <c r="EM5" s="1132"/>
      <c r="EN5" s="1134"/>
      <c r="EO5" s="1118"/>
      <c r="EP5" s="1139"/>
      <c r="EQ5" s="1123"/>
      <c r="ER5" s="1171"/>
      <c r="ES5" s="1119"/>
      <c r="ET5" s="1121"/>
      <c r="EU5" s="1120"/>
      <c r="EV5" s="218"/>
      <c r="EW5" s="1150"/>
      <c r="EX5" s="1118"/>
      <c r="EY5" s="1151"/>
      <c r="EZ5" s="1178"/>
      <c r="FA5" s="1147"/>
      <c r="FB5" s="1139"/>
      <c r="FC5" s="1149"/>
      <c r="FD5" s="1173"/>
      <c r="FE5" s="1152"/>
      <c r="FF5" s="1153"/>
      <c r="FG5" s="1154"/>
      <c r="FH5" s="218"/>
      <c r="FI5" s="1165"/>
      <c r="FJ5" s="1168"/>
      <c r="FL5" s="1161" t="s">
        <v>172</v>
      </c>
      <c r="FM5" s="1161"/>
      <c r="FN5" s="1161"/>
      <c r="FO5" s="1161"/>
      <c r="FP5" s="1161"/>
      <c r="FQ5" s="1161"/>
      <c r="FR5" s="1161"/>
    </row>
    <row r="6" spans="2:174" ht="45" customHeight="1">
      <c r="B6" s="75" t="s">
        <v>51</v>
      </c>
      <c r="C6" s="76" t="s">
        <v>52</v>
      </c>
      <c r="D6" s="1111"/>
      <c r="E6" s="1112"/>
      <c r="F6" s="1113"/>
      <c r="G6" s="1114"/>
      <c r="I6" s="1130"/>
      <c r="J6" s="1131"/>
      <c r="K6" s="1132"/>
      <c r="L6" s="1135"/>
      <c r="M6" s="1118"/>
      <c r="N6" s="1139"/>
      <c r="O6" s="1123"/>
      <c r="P6" s="1171"/>
      <c r="Q6" s="1119"/>
      <c r="R6" s="1121"/>
      <c r="S6" s="1120"/>
      <c r="T6" s="378"/>
      <c r="U6" s="1130"/>
      <c r="V6" s="1131"/>
      <c r="W6" s="1132"/>
      <c r="X6" s="1135"/>
      <c r="Y6" s="1118"/>
      <c r="Z6" s="1139"/>
      <c r="AA6" s="1123"/>
      <c r="AB6" s="1171"/>
      <c r="AC6" s="1119"/>
      <c r="AD6" s="1121"/>
      <c r="AE6" s="1120"/>
      <c r="AF6" s="378"/>
      <c r="AG6" s="1130"/>
      <c r="AH6" s="1131"/>
      <c r="AI6" s="1132"/>
      <c r="AJ6" s="1135"/>
      <c r="AK6" s="1118"/>
      <c r="AL6" s="1139"/>
      <c r="AM6" s="1123"/>
      <c r="AN6" s="1171"/>
      <c r="AO6" s="1119"/>
      <c r="AP6" s="1121"/>
      <c r="AQ6" s="1120"/>
      <c r="AR6" s="378"/>
      <c r="AS6" s="1130"/>
      <c r="AT6" s="1131"/>
      <c r="AU6" s="1132"/>
      <c r="AV6" s="1135"/>
      <c r="AW6" s="1118"/>
      <c r="AX6" s="1139"/>
      <c r="AY6" s="1123"/>
      <c r="AZ6" s="1171"/>
      <c r="BA6" s="1119"/>
      <c r="BB6" s="1121"/>
      <c r="BC6" s="1120"/>
      <c r="BD6" s="378"/>
      <c r="BE6" s="1130"/>
      <c r="BF6" s="1131"/>
      <c r="BG6" s="1132"/>
      <c r="BH6" s="1135"/>
      <c r="BI6" s="1118"/>
      <c r="BJ6" s="1139"/>
      <c r="BK6" s="1123"/>
      <c r="BL6" s="1171"/>
      <c r="BM6" s="1119"/>
      <c r="BN6" s="1121"/>
      <c r="BO6" s="1120"/>
      <c r="BP6" s="378"/>
      <c r="BQ6" s="1130"/>
      <c r="BR6" s="1131"/>
      <c r="BS6" s="1132"/>
      <c r="BT6" s="1135"/>
      <c r="BU6" s="1118"/>
      <c r="BV6" s="1139"/>
      <c r="BW6" s="1123"/>
      <c r="BX6" s="1171"/>
      <c r="BY6" s="1119"/>
      <c r="BZ6" s="1121"/>
      <c r="CA6" s="1120"/>
      <c r="CB6" s="378"/>
      <c r="CC6" s="1130"/>
      <c r="CD6" s="1131"/>
      <c r="CE6" s="1132"/>
      <c r="CF6" s="1135"/>
      <c r="CG6" s="1118"/>
      <c r="CH6" s="1139"/>
      <c r="CI6" s="1123"/>
      <c r="CJ6" s="1171"/>
      <c r="CK6" s="1119"/>
      <c r="CL6" s="1121"/>
      <c r="CM6" s="1120"/>
      <c r="CN6" s="378"/>
      <c r="CO6" s="1130"/>
      <c r="CP6" s="1131"/>
      <c r="CQ6" s="1132"/>
      <c r="CR6" s="1135"/>
      <c r="CS6" s="1118"/>
      <c r="CT6" s="1139"/>
      <c r="CU6" s="1123"/>
      <c r="CV6" s="1171"/>
      <c r="CW6" s="1119"/>
      <c r="CX6" s="1121"/>
      <c r="CY6" s="1120"/>
      <c r="CZ6" s="378"/>
      <c r="DA6" s="1130"/>
      <c r="DB6" s="1131"/>
      <c r="DC6" s="1132"/>
      <c r="DD6" s="1135"/>
      <c r="DE6" s="1118"/>
      <c r="DF6" s="1139"/>
      <c r="DG6" s="1123"/>
      <c r="DH6" s="1171"/>
      <c r="DI6" s="1119"/>
      <c r="DJ6" s="1121"/>
      <c r="DK6" s="1120"/>
      <c r="DL6" s="378"/>
      <c r="DM6" s="1130"/>
      <c r="DN6" s="1131"/>
      <c r="DO6" s="1132"/>
      <c r="DP6" s="1135"/>
      <c r="DQ6" s="1118"/>
      <c r="DR6" s="1139"/>
      <c r="DS6" s="1123"/>
      <c r="DT6" s="1171"/>
      <c r="DU6" s="1119"/>
      <c r="DV6" s="1121"/>
      <c r="DW6" s="1120"/>
      <c r="DX6" s="378"/>
      <c r="DY6" s="1130"/>
      <c r="DZ6" s="1131"/>
      <c r="EA6" s="1132"/>
      <c r="EB6" s="1135"/>
      <c r="EC6" s="1118"/>
      <c r="ED6" s="1139"/>
      <c r="EE6" s="1123"/>
      <c r="EF6" s="1171"/>
      <c r="EG6" s="1119"/>
      <c r="EH6" s="1121"/>
      <c r="EI6" s="1120"/>
      <c r="EJ6" s="378"/>
      <c r="EK6" s="1130"/>
      <c r="EL6" s="1131"/>
      <c r="EM6" s="1132"/>
      <c r="EN6" s="1135"/>
      <c r="EO6" s="1118"/>
      <c r="EP6" s="1139"/>
      <c r="EQ6" s="1123"/>
      <c r="ER6" s="1171"/>
      <c r="ES6" s="1119"/>
      <c r="ET6" s="1121"/>
      <c r="EU6" s="1120"/>
      <c r="EV6" s="218"/>
      <c r="EW6" s="1150"/>
      <c r="EX6" s="1118"/>
      <c r="EY6" s="1151"/>
      <c r="EZ6" s="1179"/>
      <c r="FA6" s="1147"/>
      <c r="FB6" s="1139"/>
      <c r="FC6" s="1149"/>
      <c r="FD6" s="1173"/>
      <c r="FE6" s="1152"/>
      <c r="FF6" s="1153"/>
      <c r="FG6" s="1154"/>
      <c r="FH6" s="218"/>
      <c r="FI6" s="1166"/>
      <c r="FJ6" s="1169"/>
      <c r="FL6" s="580">
        <f>SUBTOTAL(1,FL8:FL271)</f>
        <v>0</v>
      </c>
      <c r="FM6" s="580">
        <f t="shared" ref="FM6:FQ6" si="0">SUBTOTAL(1,FM8:FM271)</f>
        <v>0</v>
      </c>
      <c r="FN6" s="580">
        <f t="shared" si="0"/>
        <v>0</v>
      </c>
      <c r="FO6" s="580">
        <f t="shared" si="0"/>
        <v>0</v>
      </c>
      <c r="FP6" s="580">
        <f t="shared" si="0"/>
        <v>0</v>
      </c>
      <c r="FQ6" s="580">
        <f t="shared" si="0"/>
        <v>0</v>
      </c>
      <c r="FR6" s="582">
        <f>SUBTOTAL(1,FR8:FR271)</f>
        <v>0</v>
      </c>
    </row>
    <row r="7" spans="2:174" s="159" customFormat="1" ht="13.35" customHeight="1">
      <c r="B7" s="113"/>
      <c r="C7" s="114"/>
      <c r="D7" s="351"/>
      <c r="E7" s="342"/>
      <c r="F7" s="345"/>
      <c r="G7" s="348"/>
      <c r="I7" s="327" t="s">
        <v>56</v>
      </c>
      <c r="J7" s="329"/>
      <c r="K7" s="331"/>
      <c r="L7" s="337"/>
      <c r="M7" s="338"/>
      <c r="N7" s="338"/>
      <c r="O7" s="340"/>
      <c r="P7" s="388"/>
      <c r="Q7" s="333" t="s">
        <v>66</v>
      </c>
      <c r="R7" s="335" t="s">
        <v>64</v>
      </c>
      <c r="S7" s="389"/>
      <c r="T7" s="390"/>
      <c r="U7" s="327" t="s">
        <v>56</v>
      </c>
      <c r="V7" s="329"/>
      <c r="W7" s="331"/>
      <c r="X7" s="337"/>
      <c r="Y7" s="338"/>
      <c r="Z7" s="338"/>
      <c r="AA7" s="340"/>
      <c r="AB7" s="388"/>
      <c r="AC7" s="333" t="s">
        <v>66</v>
      </c>
      <c r="AD7" s="335" t="s">
        <v>64</v>
      </c>
      <c r="AE7" s="389"/>
      <c r="AF7" s="390"/>
      <c r="AG7" s="327" t="s">
        <v>56</v>
      </c>
      <c r="AH7" s="329"/>
      <c r="AI7" s="331"/>
      <c r="AJ7" s="337"/>
      <c r="AK7" s="338"/>
      <c r="AL7" s="338"/>
      <c r="AM7" s="340"/>
      <c r="AN7" s="388"/>
      <c r="AO7" s="333" t="s">
        <v>66</v>
      </c>
      <c r="AP7" s="335" t="s">
        <v>64</v>
      </c>
      <c r="AQ7" s="389"/>
      <c r="AR7" s="390"/>
      <c r="AS7" s="327" t="s">
        <v>56</v>
      </c>
      <c r="AT7" s="329"/>
      <c r="AU7" s="331"/>
      <c r="AV7" s="337"/>
      <c r="AW7" s="338"/>
      <c r="AX7" s="338"/>
      <c r="AY7" s="340"/>
      <c r="AZ7" s="388"/>
      <c r="BA7" s="333" t="s">
        <v>66</v>
      </c>
      <c r="BB7" s="335" t="s">
        <v>64</v>
      </c>
      <c r="BC7" s="389"/>
      <c r="BD7" s="390"/>
      <c r="BE7" s="327" t="s">
        <v>56</v>
      </c>
      <c r="BF7" s="329"/>
      <c r="BG7" s="331"/>
      <c r="BH7" s="337"/>
      <c r="BI7" s="338"/>
      <c r="BJ7" s="338"/>
      <c r="BK7" s="340"/>
      <c r="BL7" s="388"/>
      <c r="BM7" s="333" t="s">
        <v>66</v>
      </c>
      <c r="BN7" s="335" t="s">
        <v>64</v>
      </c>
      <c r="BO7" s="389"/>
      <c r="BP7" s="390"/>
      <c r="BQ7" s="327" t="s">
        <v>56</v>
      </c>
      <c r="BR7" s="329"/>
      <c r="BS7" s="331"/>
      <c r="BT7" s="337"/>
      <c r="BU7" s="338"/>
      <c r="BV7" s="338"/>
      <c r="BW7" s="340"/>
      <c r="BX7" s="388"/>
      <c r="BY7" s="333" t="s">
        <v>66</v>
      </c>
      <c r="BZ7" s="335" t="s">
        <v>64</v>
      </c>
      <c r="CA7" s="389"/>
      <c r="CB7" s="390"/>
      <c r="CC7" s="327" t="s">
        <v>56</v>
      </c>
      <c r="CD7" s="329"/>
      <c r="CE7" s="331"/>
      <c r="CF7" s="337"/>
      <c r="CG7" s="338"/>
      <c r="CH7" s="338"/>
      <c r="CI7" s="340"/>
      <c r="CJ7" s="388"/>
      <c r="CK7" s="333" t="s">
        <v>66</v>
      </c>
      <c r="CL7" s="335" t="s">
        <v>64</v>
      </c>
      <c r="CM7" s="389"/>
      <c r="CN7" s="390"/>
      <c r="CO7" s="327" t="s">
        <v>56</v>
      </c>
      <c r="CP7" s="329"/>
      <c r="CQ7" s="331"/>
      <c r="CR7" s="337"/>
      <c r="CS7" s="338"/>
      <c r="CT7" s="338"/>
      <c r="CU7" s="340"/>
      <c r="CV7" s="388"/>
      <c r="CW7" s="333" t="s">
        <v>66</v>
      </c>
      <c r="CX7" s="335" t="s">
        <v>64</v>
      </c>
      <c r="CY7" s="389"/>
      <c r="CZ7" s="390"/>
      <c r="DA7" s="327" t="s">
        <v>56</v>
      </c>
      <c r="DB7" s="329"/>
      <c r="DC7" s="331"/>
      <c r="DD7" s="337"/>
      <c r="DE7" s="338"/>
      <c r="DF7" s="338"/>
      <c r="DG7" s="340"/>
      <c r="DH7" s="388"/>
      <c r="DI7" s="333" t="s">
        <v>66</v>
      </c>
      <c r="DJ7" s="335" t="s">
        <v>64</v>
      </c>
      <c r="DK7" s="389"/>
      <c r="DL7" s="390"/>
      <c r="DM7" s="327" t="s">
        <v>56</v>
      </c>
      <c r="DN7" s="329"/>
      <c r="DO7" s="331"/>
      <c r="DP7" s="337"/>
      <c r="DQ7" s="338"/>
      <c r="DR7" s="338"/>
      <c r="DS7" s="340"/>
      <c r="DT7" s="388"/>
      <c r="DU7" s="333" t="s">
        <v>66</v>
      </c>
      <c r="DV7" s="335" t="s">
        <v>64</v>
      </c>
      <c r="DW7" s="389"/>
      <c r="DX7" s="390"/>
      <c r="DY7" s="327" t="s">
        <v>56</v>
      </c>
      <c r="DZ7" s="329"/>
      <c r="EA7" s="331"/>
      <c r="EB7" s="337"/>
      <c r="EC7" s="338"/>
      <c r="ED7" s="338"/>
      <c r="EE7" s="340"/>
      <c r="EF7" s="388"/>
      <c r="EG7" s="333" t="s">
        <v>66</v>
      </c>
      <c r="EH7" s="335" t="s">
        <v>64</v>
      </c>
      <c r="EI7" s="389"/>
      <c r="EJ7" s="390"/>
      <c r="EK7" s="327" t="s">
        <v>56</v>
      </c>
      <c r="EL7" s="329"/>
      <c r="EM7" s="331"/>
      <c r="EN7" s="337"/>
      <c r="EO7" s="338"/>
      <c r="EP7" s="338"/>
      <c r="EQ7" s="340"/>
      <c r="ER7" s="388"/>
      <c r="ES7" s="333" t="s">
        <v>66</v>
      </c>
      <c r="ET7" s="335" t="s">
        <v>64</v>
      </c>
      <c r="EU7" s="389"/>
      <c r="EV7" s="380"/>
      <c r="EW7" s="325" t="s">
        <v>56</v>
      </c>
      <c r="EX7" s="354"/>
      <c r="EY7" s="329"/>
      <c r="EZ7" s="357"/>
      <c r="FA7" s="337"/>
      <c r="FB7" s="337"/>
      <c r="FC7" s="338"/>
      <c r="FD7" s="368"/>
      <c r="FE7" s="361" t="s">
        <v>66</v>
      </c>
      <c r="FF7" s="333" t="s">
        <v>64</v>
      </c>
      <c r="FG7" s="365"/>
      <c r="FH7" s="394"/>
      <c r="FI7" s="160"/>
      <c r="FJ7" s="160"/>
    </row>
    <row r="8" spans="2:174">
      <c r="B8" s="77" t="str">
        <f>MF!B8</f>
        <v>A</v>
      </c>
      <c r="C8" s="78" t="str">
        <f>MF!C8</f>
        <v>NOME1</v>
      </c>
      <c r="D8" s="352"/>
      <c r="E8" s="343">
        <f>MF!E8</f>
        <v>5</v>
      </c>
      <c r="F8" s="346" t="str">
        <f>MF!F8</f>
        <v>B</v>
      </c>
      <c r="G8" s="349" t="str">
        <f>MF!G8</f>
        <v>2</v>
      </c>
      <c r="H8" s="24">
        <f>MF!H8</f>
        <v>0</v>
      </c>
      <c r="I8" s="328">
        <f>(COUNTIF(MF!I8:BR8,I$7))/2</f>
        <v>0</v>
      </c>
      <c r="J8" s="330">
        <f>(COUNTIF(MF!I8:BR8,"A")+COUNTIF(MF!I8:BR8,"B")+COUNTIF(MF!I8:BR8,"N"))/2</f>
        <v>0</v>
      </c>
      <c r="K8" s="332">
        <f>COUNTIFS(MF!I8:BR8,"&gt;B",MF!I8:BR8,"&lt;N",MF!I8:BR8,"?")/2</f>
        <v>0</v>
      </c>
      <c r="L8" s="153">
        <f>COUNTIF(MF!I8:BR8,"S0")+COUNTIF(MF!I8:BR8,"S1")</f>
        <v>0</v>
      </c>
      <c r="M8" s="339">
        <f>COUNTIFS(MF!I8:BR8,"&gt;=0A",MF!I8:BR8,"&lt;=8D")</f>
        <v>4</v>
      </c>
      <c r="N8" s="559">
        <f>COUNTIFS(MF!$I8:$BR8,"&gt;=R0",MF!$I8:$BR8,"&lt;R8")</f>
        <v>0</v>
      </c>
      <c r="O8" s="341">
        <f>COUNTIFS(MF!I8:BR8,"&gt;A0",MF!I8:BR8,"&lt;D8",MF!I8:BR8,"??")</f>
        <v>0</v>
      </c>
      <c r="P8" s="391"/>
      <c r="Q8" s="334">
        <f>COUNTIF(MF!I8:BR8,Q$7)</f>
        <v>0</v>
      </c>
      <c r="R8" s="336">
        <f>COUNTIF(MF!I8:BR8,R$7)</f>
        <v>0</v>
      </c>
      <c r="S8" s="392"/>
      <c r="T8" s="393"/>
      <c r="U8" s="328">
        <f>(COUNTIF(MF!BS8:DX8,U$7))/2</f>
        <v>0</v>
      </c>
      <c r="V8" s="330">
        <f>(COUNTIF(MF!BS8:DX8,"A")+COUNTIF(MF!BS8:DX8,"B")+COUNTIF(MF!BS8:DX8,"N"))/2</f>
        <v>0</v>
      </c>
      <c r="W8" s="332">
        <f>COUNTIFS(MF!BS8:DX8,"&gt;B",MF!BS8:DX8,"&lt;N",MF!BS8:DX8,"?")/2</f>
        <v>0</v>
      </c>
      <c r="X8" s="153">
        <f>COUNTIF(MF!BS8:DX8,"S0")+COUNTIF(MF!BS8:DX8,"S1")</f>
        <v>0</v>
      </c>
      <c r="Y8" s="339">
        <f>COUNTIFS(MF!BS8:DX8,"&gt;=0A",MF!BS8:DX8,"&lt;=8D")</f>
        <v>0</v>
      </c>
      <c r="Z8" s="559">
        <f>COUNTIFS(MF!$BS8:$DX8,"&gt;=R0",MF!$BS8:$DX8,"&lt;R8")</f>
        <v>0</v>
      </c>
      <c r="AA8" s="341">
        <f>COUNTIFS(MF!BS8:DX8,"&gt;A0",MF!BS8:DX8,"&lt;D8",MF!BS8:DX8,"??")</f>
        <v>0</v>
      </c>
      <c r="AB8" s="391"/>
      <c r="AC8" s="334">
        <f>COUNTIF(MF!BS8:DX8,AC$7)</f>
        <v>0</v>
      </c>
      <c r="AD8" s="336">
        <f>COUNTIF(MF!BS8:DX8,AD$7)</f>
        <v>0</v>
      </c>
      <c r="AE8" s="392"/>
      <c r="AF8" s="393"/>
      <c r="AG8" s="328">
        <f>(COUNTIF(MF!DY8:GH8,AG$7))/2</f>
        <v>0</v>
      </c>
      <c r="AH8" s="330">
        <f>(COUNTIF(MF!DY8:GH8,"A")+COUNTIF(MF!DY8:GH8,"B")+COUNTIF(MF!DY8:GH8,"N"))/2</f>
        <v>0</v>
      </c>
      <c r="AI8" s="332">
        <f>COUNTIFS(MF!DY8:GH8,"&gt;B",MF!DY8:GH8,"&lt;N",MF!DY8:GH8,"?")/2</f>
        <v>0</v>
      </c>
      <c r="AJ8" s="153">
        <f>COUNTIF(MF!DY8:GH8,"S0")+COUNTIF(MF!DY8:GH8,"S1")</f>
        <v>0</v>
      </c>
      <c r="AK8" s="339">
        <f>COUNTIFS(MF!DY8:GH8,"&gt;=0A",MF!DY8:GH8,"&lt;=8D")</f>
        <v>0</v>
      </c>
      <c r="AL8" s="559">
        <f>COUNTIFS(MF!$DY8:$GH8,"&gt;=R0",MF!$DY8:$GH8,"&lt;R8")</f>
        <v>0</v>
      </c>
      <c r="AM8" s="341">
        <f>COUNTIFS(MF!DY8:GH8,"&gt;A0",MF!DY8:GH8,"&lt;D8",MF!DY8:GH8,"??")</f>
        <v>0</v>
      </c>
      <c r="AN8" s="391"/>
      <c r="AO8" s="334">
        <f>COUNTIF(MF!DY8:GH8,AO$7)</f>
        <v>0</v>
      </c>
      <c r="AP8" s="336">
        <f>COUNTIF(MF!DY8:GH8,AP$7)</f>
        <v>0</v>
      </c>
      <c r="AQ8" s="392"/>
      <c r="AR8" s="393"/>
      <c r="AS8" s="328">
        <f>(COUNTIF(MF!GI8:IP8,AS$7))/2</f>
        <v>0</v>
      </c>
      <c r="AT8" s="330">
        <f>(COUNTIF(MF!GI8:IP8,"A")+COUNTIF(MF!GI8:IP8,"B")+COUNTIF(MF!GI8:IP8,"N"))/2</f>
        <v>0</v>
      </c>
      <c r="AU8" s="332">
        <f>COUNTIFS(MF!GI8:IP8,"&gt;B",MF!GI8:IP8,"&lt;N",MF!GI8:IP8,"?")/2</f>
        <v>0</v>
      </c>
      <c r="AV8" s="153">
        <f>COUNTIF(MF!GI8:IP8,"S0")+COUNTIF(MF!GI8:IP8,"S1")</f>
        <v>0</v>
      </c>
      <c r="AW8" s="339">
        <f>COUNTIFS(MF!GI8:IP8,"&gt;=0A",MF!GI8:IP8,"&lt;=8D")</f>
        <v>0</v>
      </c>
      <c r="AX8" s="559">
        <f>COUNTIFS(MF!$GI8:$IP8,"&gt;=R0",MF!$GI8:$IP8,"&lt;R8")</f>
        <v>0</v>
      </c>
      <c r="AY8" s="341">
        <f>COUNTIFS(MF!GI8:IP8,"&gt;A0",MF!GI8:IP8,"&lt;D8",MF!GI8:IP8,"??")</f>
        <v>0</v>
      </c>
      <c r="AZ8" s="391"/>
      <c r="BA8" s="334">
        <f>COUNTIF(MF!GI8:IP8,BA$7)</f>
        <v>0</v>
      </c>
      <c r="BB8" s="336">
        <f>COUNTIF(MF!GI8:IP8,BB$7)</f>
        <v>0</v>
      </c>
      <c r="BC8" s="392"/>
      <c r="BD8" s="393"/>
      <c r="BE8" s="328">
        <f>(COUNTIF(MF!IQ8:KZ8,BE$7))/2</f>
        <v>0</v>
      </c>
      <c r="BF8" s="330">
        <f>(COUNTIF(MF!IQ8:KZ8,"A")+COUNTIF(MF!IQ8:KZ8,"B")+COUNTIF(MF!IQ8:KZ8,"N"))/2</f>
        <v>0</v>
      </c>
      <c r="BG8" s="332">
        <f>COUNTIFS(MF!IQ8:KZ8,"&gt;B",MF!IQ8:KZ8,"&lt;N",MF!IQ8:KZ8,"?")/2</f>
        <v>0</v>
      </c>
      <c r="BH8" s="153">
        <f>COUNTIF(MF!IQ8:KZ8,"S0")+COUNTIF(MF!IQ8:KZ8,"S1")</f>
        <v>0</v>
      </c>
      <c r="BI8" s="339">
        <f>COUNTIFS(MF!IQ8:KZ8,"&gt;=0A",MF!IQ8:KZ8,"&lt;=8D")</f>
        <v>0</v>
      </c>
      <c r="BJ8" s="559">
        <f>COUNTIFS(MF!$IQ8:$KZ8,"&gt;=R0",MF!$IQ8:$KZ8,"&lt;R8")</f>
        <v>0</v>
      </c>
      <c r="BK8" s="341">
        <f>COUNTIFS(MF!IQ8:KZ8,"&gt;A0",MF!IQ8:KZ8,"&lt;D8",MF!IQ8:KZ8,"??")</f>
        <v>0</v>
      </c>
      <c r="BL8" s="391"/>
      <c r="BM8" s="334">
        <f>COUNTIF(MF!IQ8:KZ8,BM$7)</f>
        <v>0</v>
      </c>
      <c r="BN8" s="336">
        <f>COUNTIF(MF!IQ8:KZ8,BN$7)</f>
        <v>0</v>
      </c>
      <c r="BO8" s="392"/>
      <c r="BP8" s="393"/>
      <c r="BQ8" s="328">
        <f>(COUNTIF(MF!LA8:NH8,BQ$7))/2</f>
        <v>0</v>
      </c>
      <c r="BR8" s="330">
        <f>(COUNTIF(MF!LA8:NH8,"A")+COUNTIF(MF!LA8:NH8,"B")+COUNTIF(MF!LA8:NH8,"N"))/2</f>
        <v>0</v>
      </c>
      <c r="BS8" s="332">
        <f>COUNTIFS(MF!LA8:NH8,"&gt;B",MF!LA8:NH8,"&lt;N",MF!LA8:NH8,"?")/2</f>
        <v>0</v>
      </c>
      <c r="BT8" s="153">
        <f>COUNTIF(MF!LA8:NH8,"S0")+COUNTIF(MF!LA8:NH8,"S1")</f>
        <v>0</v>
      </c>
      <c r="BU8" s="339">
        <f>COUNTIFS(MF!LA8:NH8,"&gt;=0A",MF!LA8:NH8,"&lt;=8D")</f>
        <v>0</v>
      </c>
      <c r="BV8" s="559">
        <f>COUNTIFS(MF!$LA8:$NH8,"&gt;=R0",MF!$LA8:$NH8,"&lt;R8")</f>
        <v>0</v>
      </c>
      <c r="BW8" s="341">
        <f>COUNTIFS(MF!LA8:NH8,"&gt;A0",MF!LA8:NH8,"&lt;D8",MF!LA8:NH8,"??")</f>
        <v>0</v>
      </c>
      <c r="BX8" s="391"/>
      <c r="BY8" s="334">
        <f>COUNTIF(MF!LA8:NH8,BY$7)</f>
        <v>0</v>
      </c>
      <c r="BZ8" s="336">
        <f>COUNTIF(MF!LA8:NH8,BZ$7)</f>
        <v>0</v>
      </c>
      <c r="CA8" s="392"/>
      <c r="CB8" s="393"/>
      <c r="CC8" s="328">
        <f>(COUNTIF(MF!NI8:PR8,CC$7))/2</f>
        <v>0</v>
      </c>
      <c r="CD8" s="330">
        <f>(COUNTIF(MF!NI8:PR8,"A")+COUNTIF(MF!NI8:PR8,"B")+COUNTIF(MF!NI8:PR8,"N"))/2</f>
        <v>0</v>
      </c>
      <c r="CE8" s="332">
        <f>COUNTIFS(MF!NI8:PR8,"&gt;B",MF!NI8:PR8,"&lt;N",MF!NI8:PR8,"?")/2</f>
        <v>0</v>
      </c>
      <c r="CF8" s="153">
        <f>COUNTIF(MF!NI8:PR8,"S0")+COUNTIF(MF!NI8:PR8,"S1")</f>
        <v>0</v>
      </c>
      <c r="CG8" s="339">
        <f>COUNTIFS(MF!NI8:PR8,"&gt;=0A",MF!NI8:PR8,"&lt;=8D")</f>
        <v>0</v>
      </c>
      <c r="CH8" s="559">
        <f>COUNTIFS(MF!$NI8:$PR8,"&gt;=R0",MF!$NI8:$PR8,"&lt;R8")</f>
        <v>0</v>
      </c>
      <c r="CI8" s="341">
        <f>COUNTIFS(MF!NI8:PR8,"&gt;A0",MF!NI8:PR8,"&lt;D8",MF!NI8:PR8,"??")</f>
        <v>0</v>
      </c>
      <c r="CJ8" s="391"/>
      <c r="CK8" s="334">
        <f>COUNTIF(MF!NI8:PR8,CK$7)</f>
        <v>0</v>
      </c>
      <c r="CL8" s="336">
        <f>COUNTIF(MF!NI8:PR8,CL$7)</f>
        <v>0</v>
      </c>
      <c r="CM8" s="392"/>
      <c r="CN8" s="393"/>
      <c r="CO8" s="328">
        <f>(COUNTIF(MF!PS8:SB8,CO$7))/2</f>
        <v>0</v>
      </c>
      <c r="CP8" s="330">
        <f>(COUNTIF(MF!PS8:SB8,"A")+COUNTIF(MF!PS8:SB8,"B")+COUNTIF(MF!PS8:SB8,"N"))/2</f>
        <v>0</v>
      </c>
      <c r="CQ8" s="332">
        <f>COUNTIFS(MF!PS8:SB8,"&gt;B",MF!PS8:SB8,"&lt;N",MF!PS8:SB8,"?")/2</f>
        <v>0</v>
      </c>
      <c r="CR8" s="153">
        <f>COUNTIF(MF!PS8:SB8,"S0")+COUNTIF(MF!PS8:SB8,"S1")</f>
        <v>0</v>
      </c>
      <c r="CS8" s="339">
        <f>COUNTIFS(MF!PS8:SB8,"&gt;=0A",MF!PS8:SB8,"&lt;=8D")</f>
        <v>0</v>
      </c>
      <c r="CT8" s="559">
        <f>COUNTIFS(MF!$PS8:$SB8,"&gt;=R0",MF!$PS8:$SB8,"&lt;R8")</f>
        <v>0</v>
      </c>
      <c r="CU8" s="341">
        <f>COUNTIFS(MF!PS8:SB8,"&gt;A0",MF!PS8:SB8,"&lt;D8",MF!PS8:SB8,"??")</f>
        <v>0</v>
      </c>
      <c r="CV8" s="391"/>
      <c r="CW8" s="334">
        <f>COUNTIF(MF!PS8:SB8,CW$7)</f>
        <v>0</v>
      </c>
      <c r="CX8" s="336">
        <f>COUNTIF(MF!PS8:SB8,CX$7)</f>
        <v>0</v>
      </c>
      <c r="CY8" s="392"/>
      <c r="CZ8" s="393"/>
      <c r="DA8" s="328">
        <f>(COUNTIF(MF!SC8:UJ8,DA$7))/2</f>
        <v>0</v>
      </c>
      <c r="DB8" s="330">
        <f>(COUNTIF(MF!SC8:UJ8,"A")+COUNTIF(MF!SC8:UJ8,"B")+COUNTIF(MF!SC8:UJ8,"N"))/2</f>
        <v>0</v>
      </c>
      <c r="DC8" s="332">
        <f>COUNTIFS(MF!SC8:UJ8,"&gt;B",MF!SC8:UJ8,"&lt;N",MF!SC8:UJ8,"?")/2</f>
        <v>0</v>
      </c>
      <c r="DD8" s="153">
        <f>COUNTIF(MF!SC8:UJ8,"S0")+COUNTIF(MF!SC8:UJ8,"S1")</f>
        <v>0</v>
      </c>
      <c r="DE8" s="339">
        <f>COUNTIFS(MF!SC8:UJ8,"&gt;=0A",MF!SC8:UJ8,"&lt;=8D")</f>
        <v>0</v>
      </c>
      <c r="DF8" s="559">
        <f>COUNTIFS(MF!$SC8:$UJ8,"&gt;=R0",MF!$SC8:$UJ8,"&lt;R8")</f>
        <v>0</v>
      </c>
      <c r="DG8" s="341">
        <f>COUNTIFS(MF!SC8:UJ8,"&gt;A0",MF!SC8:UJ8,"&lt;D8",MF!SC8:UJ8,"??")</f>
        <v>0</v>
      </c>
      <c r="DH8" s="391"/>
      <c r="DI8" s="334">
        <f>COUNTIF(MF!SC8:UJ8,DI$7)</f>
        <v>0</v>
      </c>
      <c r="DJ8" s="336">
        <f>COUNTIF(MF!SC8:UJ8,DJ$7)</f>
        <v>0</v>
      </c>
      <c r="DK8" s="392"/>
      <c r="DL8" s="393"/>
      <c r="DM8" s="328">
        <f>(COUNTIF(MF!UK8:WT8,DM$7))/2</f>
        <v>0</v>
      </c>
      <c r="DN8" s="330">
        <f>(COUNTIF(MF!UK8:WT8,"A")+COUNTIF(MF!CU8:FD8,"B")+COUNTIF(MF!CU8:FD8,"N"))/2</f>
        <v>0</v>
      </c>
      <c r="DO8" s="332">
        <f>COUNTIFS(MF!UK8:WT8,"&gt;B",MF!UK8:WT8,"&lt;N",MF!UK8:WT8,"?")/2</f>
        <v>0</v>
      </c>
      <c r="DP8" s="153">
        <f>COUNTIF(MF!UK8:WT8,"S0")+COUNTIF(MF!UK8:WT8,"S1")</f>
        <v>0</v>
      </c>
      <c r="DQ8" s="339">
        <f>COUNTIFS(MF!UK8:WT8,"&gt;=0A",MF!UK8:WT8,"&lt;=8D")</f>
        <v>0</v>
      </c>
      <c r="DR8" s="559">
        <f>COUNTIFS(MF!$UK8:$WT8,"&gt;=R0",MF!$UK8:$WT8,"&lt;R8")</f>
        <v>0</v>
      </c>
      <c r="DS8" s="341">
        <f>COUNTIFS(MF!UK8:WT8,"&gt;A0",MF!UK8:WT8,"&lt;D8",MF!UK8:WT8,"??")</f>
        <v>0</v>
      </c>
      <c r="DT8" s="391"/>
      <c r="DU8" s="334">
        <f>COUNTIF(MF!UK8:WT8,DU$7)</f>
        <v>0</v>
      </c>
      <c r="DV8" s="336">
        <f>COUNTIF(MF!UK8:WT8,DV$7)</f>
        <v>0</v>
      </c>
      <c r="DW8" s="392"/>
      <c r="DX8" s="393"/>
      <c r="DY8" s="328">
        <f>(COUNTIF(MF!WU8:ZB8,DY$7))/2</f>
        <v>0</v>
      </c>
      <c r="DZ8" s="330">
        <f>(COUNTIF(MF!WU8:ZB8,"A")+COUNTIF(MF!WU8:ZB8,"B")+COUNTIF(MF!WU8:ZB8,"N"))/2</f>
        <v>0</v>
      </c>
      <c r="EA8" s="332">
        <f>COUNTIFS(MF!WU8:ZB8,"&gt;B",MF!WU8:ZB8,"&lt;N",MF!WU8:ZB8,"?")/2</f>
        <v>0</v>
      </c>
      <c r="EB8" s="153">
        <f>COUNTIF(MF!WU8:ZB8,"S0")+COUNTIF(MF!WU8:ZB8,"S1")</f>
        <v>0</v>
      </c>
      <c r="EC8" s="339">
        <f>COUNTIFS(MF!WU8:ZB8,"&gt;=0A",MF!WU8:ZB8,"&lt;=8D")</f>
        <v>0</v>
      </c>
      <c r="ED8" s="559">
        <f>COUNTIFS(MF!$WU8:$ZB8,"&gt;=R0",MF!$WU8:$ZB8,"&lt;R8")</f>
        <v>0</v>
      </c>
      <c r="EE8" s="341">
        <f>COUNTIFS(MF!WU8:ZB8,"&gt;A0",MF!WU8:ZB8,"&lt;D8",MF!WU8:ZB8,"??")</f>
        <v>0</v>
      </c>
      <c r="EF8" s="391"/>
      <c r="EG8" s="334">
        <f>COUNTIF(MF!WU8:ZB8,EG$7)</f>
        <v>0</v>
      </c>
      <c r="EH8" s="336">
        <f>COUNTIF(MF!WU8:ZB8,EH$7)</f>
        <v>0</v>
      </c>
      <c r="EI8" s="392"/>
      <c r="EJ8" s="393"/>
      <c r="EK8" s="328">
        <f>(COUNTIF(MF!ZC8:ABL8,EK$7))/2</f>
        <v>0</v>
      </c>
      <c r="EL8" s="330">
        <f>(COUNTIF(MF!ZC8:ABL8,"A")+COUNTIF(MF!ZC8:ABL8,"B")+COUNTIF(MF!ZC8:ABL8,"N"))/2</f>
        <v>0</v>
      </c>
      <c r="EM8" s="332">
        <f>COUNTIFS(MF!ZC8:ABL8,"&gt;B",MF!ZC8:ABL8,"&lt;N",MF!ZC8:ABL8,"?")/2</f>
        <v>0</v>
      </c>
      <c r="EN8" s="153">
        <f>COUNTIF(MF!ZC8:ABL8,"S0")+COUNTIF(MF!ZC8:ABL8,"S1")</f>
        <v>0</v>
      </c>
      <c r="EO8" s="339">
        <f>COUNTIFS(MF!ZC8:ABL8,"&gt;=0A",MF!ZC8:ABL8,"&lt;=8D")</f>
        <v>0</v>
      </c>
      <c r="EP8" s="559">
        <f>COUNTIFS(MF!$ZC8:$ABL8,"&gt;=R0",MF!$ZC8:$ABL8,"&lt;R8")</f>
        <v>0</v>
      </c>
      <c r="EQ8" s="341">
        <f>COUNTIFS(MF!ZC8:ABL8,"&gt;A0",MF!ZC8:ABL8,"&lt;D8",MF!ZC8:ABL8,"??")</f>
        <v>0</v>
      </c>
      <c r="ER8" s="391"/>
      <c r="ES8" s="334">
        <f>COUNTIF(MF!ZC8:ABL8,ES$7)</f>
        <v>0</v>
      </c>
      <c r="ET8" s="336">
        <f>COUNTIF(MF!ZC8:ABL8,ET$7)</f>
        <v>0</v>
      </c>
      <c r="EU8" s="392"/>
      <c r="EV8" s="218"/>
      <c r="EW8" s="326">
        <f t="shared" ref="EW8:FG8" si="1">SUM(I8,U8,AG8,AS8,BE8,BQ8,CC8,CO8,DA8,DM8,DY8,EK8)</f>
        <v>0</v>
      </c>
      <c r="EX8" s="355">
        <f t="shared" si="1"/>
        <v>0</v>
      </c>
      <c r="EY8" s="356">
        <f t="shared" si="1"/>
        <v>0</v>
      </c>
      <c r="EZ8" s="358">
        <f t="shared" si="1"/>
        <v>0</v>
      </c>
      <c r="FA8" s="359">
        <f t="shared" si="1"/>
        <v>4</v>
      </c>
      <c r="FB8" s="558">
        <f t="shared" si="1"/>
        <v>0</v>
      </c>
      <c r="FC8" s="360">
        <f t="shared" si="1"/>
        <v>0</v>
      </c>
      <c r="FD8" s="369">
        <f t="shared" si="1"/>
        <v>0</v>
      </c>
      <c r="FE8" s="362">
        <f t="shared" si="1"/>
        <v>0</v>
      </c>
      <c r="FF8" s="363">
        <f t="shared" si="1"/>
        <v>0</v>
      </c>
      <c r="FG8" s="366">
        <f t="shared" si="1"/>
        <v>0</v>
      </c>
      <c r="FH8" s="284">
        <f>(FC8-FD8)*FH$1</f>
        <v>0</v>
      </c>
      <c r="FI8" s="962"/>
      <c r="FJ8" s="161">
        <f>SUM(FI8,FC8,FG8/12,FH8/12)-(FD8+FF8)</f>
        <v>0</v>
      </c>
      <c r="FK8" s="24">
        <f>MF!ABN8</f>
        <v>0</v>
      </c>
      <c r="FL8" s="577">
        <f>COUNTIFS(MF!$OI8:$UJ8,"&gt;A0",MF!$OI8:$UJ8,"&lt;D8",MF!$OI8:$UJ8,"??",MF!$OI$7:$UJ$7,FL$2)</f>
        <v>0</v>
      </c>
      <c r="FM8" s="341">
        <f>COUNTIFS(MF!$OI8:$UJ8,"&gt;A0",MF!$OI8:$UJ8,"&lt;D8",MF!$OI8:$UJ8,"??",MF!$OI$7:$UJ$7,FM$2)</f>
        <v>0</v>
      </c>
      <c r="FN8" s="577">
        <f>COUNTIFS(MF!$OI8:$UJ8,"&gt;A0",MF!$OI8:$UJ8,"&lt;D8",MF!$OI8:$UJ8,"??",MF!$OI$7:$UJ$7,FN$2)</f>
        <v>0</v>
      </c>
      <c r="FO8" s="341">
        <f>COUNTIFS(MF!$OI8:$UJ8,"&gt;A0",MF!$OI8:$UJ8,"&lt;D8",MF!$OI8:$UJ8,"??",MF!$OI$7:$UJ$7,FO$2)</f>
        <v>0</v>
      </c>
      <c r="FP8" s="577">
        <f>COUNTIFS(MF!$OI8:$UJ8,"&gt;A0",MF!$OI8:$UJ8,"&lt;D8",MF!$OI8:$UJ8,"??",MF!$OI$7:$UJ$7,FP$2)</f>
        <v>0</v>
      </c>
      <c r="FQ8" s="341">
        <f>COUNTIFS(MF!$OI8:$UJ8,"&gt;A0",MF!$OI8:$UJ8,"&lt;D8",MF!$OI8:$UJ8,"??",MF!$OI$7:$UJ$7,FQ$2)</f>
        <v>0</v>
      </c>
      <c r="FR8" s="581">
        <f>SUM(FL8:FQ8)</f>
        <v>0</v>
      </c>
    </row>
    <row r="9" spans="2:174">
      <c r="B9" s="77" t="str">
        <f>MF!B9</f>
        <v>B</v>
      </c>
      <c r="C9" s="78" t="str">
        <f>MF!C9</f>
        <v>NOME2</v>
      </c>
      <c r="D9" s="352"/>
      <c r="E9" s="343">
        <f>MF!E9</f>
        <v>2</v>
      </c>
      <c r="F9" s="346" t="str">
        <f>MF!F9</f>
        <v>C</v>
      </c>
      <c r="G9" s="349" t="str">
        <f>MF!G9</f>
        <v>3</v>
      </c>
      <c r="H9" s="24">
        <f>MF!H9</f>
        <v>0</v>
      </c>
      <c r="I9" s="328">
        <f>(COUNTIF(MF!I9:BR9,I$7))/2</f>
        <v>1</v>
      </c>
      <c r="J9" s="330">
        <f>(COUNTIF(MF!I9:BR9,"A")+COUNTIF(MF!I9:BR9,"B")+COUNTIF(MF!I9:BR9,"N"))/2</f>
        <v>0</v>
      </c>
      <c r="K9" s="332">
        <f>COUNTIFS(MF!I9:BR9,"&gt;B",MF!I9:BR9,"&lt;N",MF!I9:BR9,"?")/2</f>
        <v>0</v>
      </c>
      <c r="L9" s="153">
        <f>COUNTIF(MF!I9:BR9,"S0")+COUNTIF(MF!I9:BR9,"S1")</f>
        <v>0</v>
      </c>
      <c r="M9" s="339">
        <f>COUNTIFS(MF!I9:BR9,"&gt;=0A",MF!I9:BR9,"&lt;=8D")</f>
        <v>2</v>
      </c>
      <c r="N9" s="559">
        <f>COUNTIFS(MF!I9:BR9,"&gt;=R0",MF!I9:BR9,"&lt;R8")</f>
        <v>0</v>
      </c>
      <c r="O9" s="341">
        <f>COUNTIFS(MF!I9:BR9,"&gt;A0",MF!I9:BR9,"&lt;D8",MF!I9:BR9,"??")</f>
        <v>0</v>
      </c>
      <c r="P9" s="391"/>
      <c r="Q9" s="334">
        <f>COUNTIF(MF!I9:BR9,Q$7)</f>
        <v>0</v>
      </c>
      <c r="R9" s="336">
        <f>COUNTIF(MF!I9:BR9,R$7)</f>
        <v>0</v>
      </c>
      <c r="S9" s="392"/>
      <c r="T9" s="393"/>
      <c r="U9" s="328">
        <f>(COUNTIF(MF!BS9:DX9,U$7))/2</f>
        <v>0</v>
      </c>
      <c r="V9" s="330">
        <f>(COUNTIF(MF!BS9:DX9,"A")+COUNTIF(MF!BS9:DX9,"B")+COUNTIF(MF!BS9:DX9,"N"))/2</f>
        <v>0</v>
      </c>
      <c r="W9" s="332">
        <f>COUNTIFS(MF!BS9:DX9,"&gt;B",MF!BS9:DX9,"&lt;N",MF!BS9:DX9,"?")/2</f>
        <v>0</v>
      </c>
      <c r="X9" s="153">
        <f>COUNTIF(MF!BS9:DX9,"S0")+COUNTIF(MF!BS9:DX9,"S1")</f>
        <v>0</v>
      </c>
      <c r="Y9" s="339">
        <f>COUNTIFS(MF!BS9:DX9,"&gt;=0A",MF!BS9:DX9,"&lt;=8D")</f>
        <v>0</v>
      </c>
      <c r="Z9" s="559">
        <f>COUNTIFS(MF!$BS9:$DX9,"&gt;=R0",MF!$BS9:$DX9,"&lt;R8")</f>
        <v>0</v>
      </c>
      <c r="AA9" s="341">
        <f>COUNTIFS(MF!BS9:DX9,"&gt;A0",MF!BS9:DX9,"&lt;D8",MF!BS9:DX9,"??")</f>
        <v>0</v>
      </c>
      <c r="AB9" s="391"/>
      <c r="AC9" s="334">
        <f>COUNTIF(MF!BS9:DX9,AC$7)</f>
        <v>0</v>
      </c>
      <c r="AD9" s="336">
        <f>COUNTIF(MF!BS9:DX9,AD$7)</f>
        <v>0</v>
      </c>
      <c r="AE9" s="392"/>
      <c r="AF9" s="393"/>
      <c r="AG9" s="328">
        <f>(COUNTIF(MF!DY9:GH9,AG$7))/2</f>
        <v>0</v>
      </c>
      <c r="AH9" s="330">
        <f>(COUNTIF(MF!DY9:GH9,"A")+COUNTIF(MF!DY9:GH9,"B")+COUNTIF(MF!DY9:GH9,"N"))/2</f>
        <v>0</v>
      </c>
      <c r="AI9" s="332">
        <f>COUNTIFS(MF!DY9:GH9,"&gt;B",MF!DY9:GH9,"&lt;N",MF!DY9:GH9,"?")/2</f>
        <v>0</v>
      </c>
      <c r="AJ9" s="153">
        <f>COUNTIF(MF!DY9:GH9,"S0")+COUNTIF(MF!DY9:GH9,"S1")</f>
        <v>0</v>
      </c>
      <c r="AK9" s="339">
        <f>COUNTIFS(MF!DY9:GH9,"&gt;=0A",MF!DY9:GH9,"&lt;=8D")</f>
        <v>0</v>
      </c>
      <c r="AL9" s="559">
        <f>COUNTIFS(MF!$DY9:$GH9,"&gt;=R0",MF!$DY9:$GH9,"&lt;R8")</f>
        <v>0</v>
      </c>
      <c r="AM9" s="341">
        <f>COUNTIFS(MF!DY9:GH9,"&gt;A0",MF!DY9:GH9,"&lt;D8",MF!DY9:GH9,"??")</f>
        <v>0</v>
      </c>
      <c r="AN9" s="391"/>
      <c r="AO9" s="334">
        <f>COUNTIF(MF!DY9:GH9,AO$7)</f>
        <v>0</v>
      </c>
      <c r="AP9" s="336">
        <f>COUNTIF(MF!DY9:GH9,AP$7)</f>
        <v>0</v>
      </c>
      <c r="AQ9" s="392"/>
      <c r="AR9" s="393"/>
      <c r="AS9" s="328">
        <f>(COUNTIF(MF!GI9:IP9,AS$7))/2</f>
        <v>0</v>
      </c>
      <c r="AT9" s="330">
        <f>(COUNTIF(MF!GI9:IP9,"A")+COUNTIF(MF!GI9:IP9,"B")+COUNTIF(MF!GI9:IP9,"N"))/2</f>
        <v>0</v>
      </c>
      <c r="AU9" s="332">
        <f>COUNTIFS(MF!GI9:IP9,"&gt;B",MF!GI9:IP9,"&lt;N",MF!GI9:IP9,"?")/2</f>
        <v>0</v>
      </c>
      <c r="AV9" s="153">
        <f>COUNTIF(MF!GI9:IP9,"S0")+COUNTIF(MF!GI9:IP9,"S1")</f>
        <v>0</v>
      </c>
      <c r="AW9" s="339">
        <f>COUNTIFS(MF!GI9:IP9,"&gt;=0A",MF!GI9:IP9,"&lt;=8D")</f>
        <v>0</v>
      </c>
      <c r="AX9" s="559">
        <f>COUNTIFS(MF!$GI9:$IP9,"&gt;=R0",MF!$GI9:$IP9,"&lt;R8")</f>
        <v>0</v>
      </c>
      <c r="AY9" s="341">
        <f>COUNTIFS(MF!GI9:IP9,"&gt;A0",MF!GI9:IP9,"&lt;D8",MF!GI9:IP9,"??")</f>
        <v>0</v>
      </c>
      <c r="AZ9" s="391"/>
      <c r="BA9" s="334">
        <f>COUNTIF(MF!GI9:IP9,BA$7)</f>
        <v>0</v>
      </c>
      <c r="BB9" s="336">
        <f>COUNTIF(MF!GI9:IP9,BB$7)</f>
        <v>0</v>
      </c>
      <c r="BC9" s="392"/>
      <c r="BD9" s="393"/>
      <c r="BE9" s="328">
        <f>(COUNTIF(MF!IQ9:KZ9,BE$7))/2</f>
        <v>0</v>
      </c>
      <c r="BF9" s="330">
        <f>(COUNTIF(MF!IQ9:KZ9,"A")+COUNTIF(MF!IQ9:KZ9,"B")+COUNTIF(MF!IQ9:KZ9,"N"))/2</f>
        <v>0</v>
      </c>
      <c r="BG9" s="332">
        <f>COUNTIFS(MF!IQ9:KZ9,"&gt;B",MF!IQ9:KZ9,"&lt;N",MF!IQ9:KZ9,"?")/2</f>
        <v>0</v>
      </c>
      <c r="BH9" s="153">
        <f>COUNTIF(MF!IQ9:KZ9,"S0")+COUNTIF(MF!IQ9:KZ9,"S1")</f>
        <v>0</v>
      </c>
      <c r="BI9" s="339">
        <f>COUNTIFS(MF!IQ9:KZ9,"&gt;=0A",MF!IQ9:KZ9,"&lt;=8D")</f>
        <v>0</v>
      </c>
      <c r="BJ9" s="559">
        <f>COUNTIFS(MF!$IQ9:$KZ9,"&gt;=R0",MF!$IQ9:$KZ9,"&lt;R8")</f>
        <v>0</v>
      </c>
      <c r="BK9" s="341">
        <f>COUNTIFS(MF!IQ9:KZ9,"&gt;A0",MF!IQ9:KZ9,"&lt;D8",MF!IQ9:KZ9,"??")</f>
        <v>0</v>
      </c>
      <c r="BL9" s="391"/>
      <c r="BM9" s="334">
        <f>COUNTIF(MF!IQ9:KZ9,BM$7)</f>
        <v>0</v>
      </c>
      <c r="BN9" s="336">
        <f>COUNTIF(MF!IQ9:KZ9,BN$7)</f>
        <v>0</v>
      </c>
      <c r="BO9" s="392"/>
      <c r="BP9" s="393"/>
      <c r="BQ9" s="328">
        <f>(COUNTIF(MF!LA9:NH9,BQ$7))/2</f>
        <v>0</v>
      </c>
      <c r="BR9" s="330">
        <f>(COUNTIF(MF!LA9:NH9,"A")+COUNTIF(MF!LA9:NH9,"B")+COUNTIF(MF!LA9:NH9,"N"))/2</f>
        <v>0</v>
      </c>
      <c r="BS9" s="332">
        <f>COUNTIFS(MF!LA9:NH9,"&gt;B",MF!LA9:NH9,"&lt;N",MF!LA9:NH9,"?")/2</f>
        <v>0</v>
      </c>
      <c r="BT9" s="153">
        <f>COUNTIF(MF!LA9:NH9,"S0")+COUNTIF(MF!LA9:NH9,"S1")</f>
        <v>0</v>
      </c>
      <c r="BU9" s="339">
        <f>COUNTIFS(MF!LA9:NH9,"&gt;=0A",MF!LA9:NH9,"&lt;=8D")</f>
        <v>0</v>
      </c>
      <c r="BV9" s="559">
        <f>COUNTIFS(MF!$LA9:$NH9,"&gt;=R0",MF!$LA9:$NH9,"&lt;R8")</f>
        <v>0</v>
      </c>
      <c r="BW9" s="341">
        <f>COUNTIFS(MF!LA9:NH9,"&gt;A0",MF!LA9:NH9,"&lt;D8",MF!LA9:NH9,"??")</f>
        <v>0</v>
      </c>
      <c r="BX9" s="391"/>
      <c r="BY9" s="334">
        <f>COUNTIF(MF!LA9:NH9,BY$7)</f>
        <v>0</v>
      </c>
      <c r="BZ9" s="336">
        <f>COUNTIF(MF!LA9:NH9,BZ$7)</f>
        <v>0</v>
      </c>
      <c r="CA9" s="392"/>
      <c r="CB9" s="393"/>
      <c r="CC9" s="328">
        <f>(COUNTIF(MF!NI9:PR9,CC$7))/2</f>
        <v>0</v>
      </c>
      <c r="CD9" s="330">
        <f>(COUNTIF(MF!NI9:PR9,"A")+COUNTIF(MF!NI9:PR9,"B")+COUNTIF(MF!NI9:PR9,"N"))/2</f>
        <v>0</v>
      </c>
      <c r="CE9" s="332">
        <f>COUNTIFS(MF!NI9:PR9,"&gt;B",MF!NI9:PR9,"&lt;N",MF!NI9:PR9,"?")/2</f>
        <v>0</v>
      </c>
      <c r="CF9" s="153">
        <f>COUNTIF(MF!NI9:PR9,"S0")+COUNTIF(MF!NI9:PR9,"S1")</f>
        <v>0</v>
      </c>
      <c r="CG9" s="339">
        <f>COUNTIFS(MF!NI9:PR9,"&gt;=0A",MF!NI9:PR9,"&lt;=8D")</f>
        <v>0</v>
      </c>
      <c r="CH9" s="559">
        <f>COUNTIFS(MF!$NI9:$PR9,"&gt;=R0",MF!$NI9:$PR9,"&lt;R8")</f>
        <v>0</v>
      </c>
      <c r="CI9" s="341">
        <f>COUNTIFS(MF!NI9:PR9,"&gt;A0",MF!NI9:PR9,"&lt;D8",MF!NI9:PR9,"??")</f>
        <v>0</v>
      </c>
      <c r="CJ9" s="391"/>
      <c r="CK9" s="334">
        <f>COUNTIF(MF!NI9:PR9,CK$7)</f>
        <v>0</v>
      </c>
      <c r="CL9" s="336">
        <f>COUNTIF(MF!NI9:PR9,CL$7)</f>
        <v>0</v>
      </c>
      <c r="CM9" s="392"/>
      <c r="CN9" s="393"/>
      <c r="CO9" s="328">
        <f>(COUNTIF(MF!PS9:SB9,CO$7))/2</f>
        <v>0</v>
      </c>
      <c r="CP9" s="330">
        <f>(COUNTIF(MF!PS9:SB9,"A")+COUNTIF(MF!PS9:SB9,"B")+COUNTIF(MF!PS9:SB9,"N"))/2</f>
        <v>0</v>
      </c>
      <c r="CQ9" s="332">
        <f>COUNTIFS(MF!PS9:SB9,"&gt;B",MF!PS9:SB9,"&lt;N",MF!PS9:SB9,"?")/2</f>
        <v>0</v>
      </c>
      <c r="CR9" s="153">
        <f>COUNTIF(MF!PS9:SB9,"S0")+COUNTIF(MF!PS9:SB9,"S1")</f>
        <v>0</v>
      </c>
      <c r="CS9" s="339">
        <f>COUNTIFS(MF!PS9:SB9,"&gt;=0A",MF!PS9:SB9,"&lt;=8D")</f>
        <v>0</v>
      </c>
      <c r="CT9" s="559">
        <f>COUNTIFS(MF!$PS9:$SB9,"&gt;=R0",MF!$PS9:$SB9,"&lt;R8")</f>
        <v>0</v>
      </c>
      <c r="CU9" s="341">
        <f>COUNTIFS(MF!PS9:SB9,"&gt;A0",MF!PS9:SB9,"&lt;D8",MF!PS9:SB9,"??")</f>
        <v>0</v>
      </c>
      <c r="CV9" s="391"/>
      <c r="CW9" s="334">
        <f>COUNTIF(MF!PS9:SB9,CW$7)</f>
        <v>0</v>
      </c>
      <c r="CX9" s="336">
        <f>COUNTIF(MF!PS9:SB9,CX$7)</f>
        <v>0</v>
      </c>
      <c r="CY9" s="392"/>
      <c r="CZ9" s="393"/>
      <c r="DA9" s="328">
        <f>(COUNTIF(MF!SC9:UJ9,DA$7))/2</f>
        <v>0</v>
      </c>
      <c r="DB9" s="330">
        <f>(COUNTIF(MF!SC9:UJ9,"A")+COUNTIF(MF!SC9:UJ9,"B")+COUNTIF(MF!SC9:UJ9,"N"))/2</f>
        <v>0</v>
      </c>
      <c r="DC9" s="332">
        <f>COUNTIFS(MF!SC9:UJ9,"&gt;B",MF!SC9:UJ9,"&lt;N",MF!SC9:UJ9,"?")/2</f>
        <v>0</v>
      </c>
      <c r="DD9" s="153">
        <f>COUNTIF(MF!SC9:UJ9,"S0")+COUNTIF(MF!SC9:UJ9,"S1")</f>
        <v>0</v>
      </c>
      <c r="DE9" s="339">
        <f>COUNTIFS(MF!SC9:UJ9,"&gt;=0A",MF!SC9:UJ9,"&lt;=8D")</f>
        <v>0</v>
      </c>
      <c r="DF9" s="559">
        <f>COUNTIFS(MF!$SC9:$UJ9,"&gt;=R0",MF!$SC9:$UJ9,"&lt;R8")</f>
        <v>0</v>
      </c>
      <c r="DG9" s="341">
        <f>COUNTIFS(MF!SC9:UJ9,"&gt;A0",MF!SC9:UJ9,"&lt;D8",MF!SC9:UJ9,"??")</f>
        <v>0</v>
      </c>
      <c r="DH9" s="391"/>
      <c r="DI9" s="334">
        <f>COUNTIF(MF!SC9:UJ9,DI$7)</f>
        <v>0</v>
      </c>
      <c r="DJ9" s="336">
        <f>COUNTIF(MF!SC9:UJ9,DJ$7)</f>
        <v>0</v>
      </c>
      <c r="DK9" s="392"/>
      <c r="DL9" s="393"/>
      <c r="DM9" s="328">
        <f>(COUNTIF(MF!UK9:WT9,DM$7))/2</f>
        <v>0</v>
      </c>
      <c r="DN9" s="330">
        <f>(COUNTIF(MF!UK9:WT9,"A")+COUNTIF(MF!CU9:FD9,"B")+COUNTIF(MF!CU9:FD9,"N"))/2</f>
        <v>0</v>
      </c>
      <c r="DO9" s="332">
        <f>COUNTIFS(MF!UK9:WT9,"&gt;B",MF!UK9:WT9,"&lt;N",MF!UK9:WT9,"?")/2</f>
        <v>0</v>
      </c>
      <c r="DP9" s="153">
        <f>COUNTIF(MF!UK9:WT9,"S0")+COUNTIF(MF!UK9:WT9,"S1")</f>
        <v>0</v>
      </c>
      <c r="DQ9" s="339">
        <f>COUNTIFS(MF!UK9:WT9,"&gt;=0A",MF!UK9:WT9,"&lt;=8D")</f>
        <v>0</v>
      </c>
      <c r="DR9" s="559">
        <f>COUNTIFS(MF!$UK9:$WT9,"&gt;=R0",MF!$UK9:$WT9,"&lt;R8")</f>
        <v>0</v>
      </c>
      <c r="DS9" s="341">
        <f>COUNTIFS(MF!UK9:WT9,"&gt;A0",MF!UK9:WT9,"&lt;D8",MF!UK9:WT9,"??")</f>
        <v>0</v>
      </c>
      <c r="DT9" s="391"/>
      <c r="DU9" s="334">
        <f>COUNTIF(MF!UK9:WT9,DU$7)</f>
        <v>0</v>
      </c>
      <c r="DV9" s="336">
        <f>COUNTIF(MF!UK9:WT9,DV$7)</f>
        <v>0</v>
      </c>
      <c r="DW9" s="392"/>
      <c r="DX9" s="393"/>
      <c r="DY9" s="328">
        <f>(COUNTIF(MF!WU9:ZB9,DY$7))/2</f>
        <v>0</v>
      </c>
      <c r="DZ9" s="330">
        <f>(COUNTIF(MF!WU9:ZB9,"A")+COUNTIF(MF!WU9:ZB9,"B")+COUNTIF(MF!WU9:ZB9,"N"))/2</f>
        <v>0</v>
      </c>
      <c r="EA9" s="332">
        <f>COUNTIFS(MF!WU9:ZB9,"&gt;B",MF!WU9:ZB9,"&lt;N",MF!WU9:ZB9,"?")/2</f>
        <v>0</v>
      </c>
      <c r="EB9" s="153">
        <f>COUNTIF(MF!WU9:ZB9,"S0")+COUNTIF(MF!WU9:ZB9,"S1")</f>
        <v>0</v>
      </c>
      <c r="EC9" s="339">
        <f>COUNTIFS(MF!WU9:ZB9,"&gt;=0A",MF!WU9:ZB9,"&lt;=8D")</f>
        <v>0</v>
      </c>
      <c r="ED9" s="559">
        <f>COUNTIFS(MF!$WU9:$ZB9,"&gt;=R0",MF!$WU9:$ZB9,"&lt;R8")</f>
        <v>0</v>
      </c>
      <c r="EE9" s="341">
        <f>COUNTIFS(MF!WU9:ZB9,"&gt;A0",MF!WU9:ZB9,"&lt;D8",MF!WU9:ZB9,"??")</f>
        <v>0</v>
      </c>
      <c r="EF9" s="391"/>
      <c r="EG9" s="334">
        <f>COUNTIF(MF!WU9:ZB9,EG$7)</f>
        <v>0</v>
      </c>
      <c r="EH9" s="336">
        <f>COUNTIF(MF!WU9:ZB9,EH$7)</f>
        <v>0</v>
      </c>
      <c r="EI9" s="392"/>
      <c r="EJ9" s="393"/>
      <c r="EK9" s="328">
        <f>(COUNTIF(MF!ZC9:ABL9,EK$7))/2</f>
        <v>0</v>
      </c>
      <c r="EL9" s="330">
        <f>(COUNTIF(MF!ZC9:ABL9,"A")+COUNTIF(MF!ZC9:ABL9,"B")+COUNTIF(MF!ZC9:ABL9,"N"))/2</f>
        <v>0</v>
      </c>
      <c r="EM9" s="332">
        <f>COUNTIFS(MF!ZC9:ABL9,"&gt;B",MF!ZC9:ABL9,"&lt;N",MF!ZC9:ABL9,"?")/2</f>
        <v>0</v>
      </c>
      <c r="EN9" s="153">
        <f>COUNTIF(MF!ZC9:ABL9,"S0")+COUNTIF(MF!ZC9:ABL9,"S1")</f>
        <v>0</v>
      </c>
      <c r="EO9" s="339">
        <f>COUNTIFS(MF!ZC9:ABL9,"&gt;=0A",MF!ZC9:ABL9,"&lt;=8D")</f>
        <v>0</v>
      </c>
      <c r="EP9" s="559">
        <f>COUNTIFS(MF!$ZC9:$ABL9,"&gt;=R0",MF!$ZC9:$ABL9,"&lt;R8")</f>
        <v>0</v>
      </c>
      <c r="EQ9" s="341">
        <f>COUNTIFS(MF!ZC9:ABL9,"&gt;A0",MF!ZC9:ABL9,"&lt;D8",MF!ZC9:ABL9,"??")</f>
        <v>0</v>
      </c>
      <c r="ER9" s="391"/>
      <c r="ES9" s="334">
        <f>COUNTIF(MF!ZC9:ABL9,ES$7)</f>
        <v>0</v>
      </c>
      <c r="ET9" s="336">
        <f>COUNTIF(MF!ZC9:ABL9,ET$7)</f>
        <v>0</v>
      </c>
      <c r="EU9" s="392"/>
      <c r="EV9" s="218"/>
      <c r="EW9" s="326">
        <f t="shared" ref="EW9:EW77" si="2">SUM(I9,U9,AG9,AS9,BE9,BQ9,CC9,CO9,DA9,DM9,DY9,EK9)</f>
        <v>1</v>
      </c>
      <c r="EX9" s="355">
        <f t="shared" ref="EX9:EX77" si="3">SUM(J9,V9,AH9,AT9,BF9,BR9,CD9,CP9,DB9,DN9,DZ9,EL9)</f>
        <v>0</v>
      </c>
      <c r="EY9" s="356">
        <f t="shared" ref="EY9:EY77" si="4">SUM(K9,W9,AI9,AU9,BG9,BS9,CE9,CQ9,DC9,DO9,EA9,EM9)</f>
        <v>0</v>
      </c>
      <c r="EZ9" s="358">
        <f t="shared" ref="EZ9:EZ77" si="5">SUM(L9,X9,AJ9,AV9,BH9,BT9,CF9,CR9,DD9,DP9,EB9,EN9)</f>
        <v>0</v>
      </c>
      <c r="FA9" s="359">
        <f t="shared" ref="FA9:FA77" si="6">SUM(M9,Y9,AK9,AW9,BI9,BU9,CG9,CS9,DE9,DQ9,EC9,EO9)</f>
        <v>2</v>
      </c>
      <c r="FB9" s="558">
        <f t="shared" ref="FB9:FB80" si="7">SUM(N9,Z9,AL9,AX9,BJ9,BV9,CH9,CT9,DF9,DR9,ED9,EP9)</f>
        <v>0</v>
      </c>
      <c r="FC9" s="360">
        <f t="shared" ref="FC9:FC77" si="8">SUM(O9,AA9,AM9,AY9,BK9,BW9,CI9,CU9,DG9,DS9,EE9,EQ9)</f>
        <v>0</v>
      </c>
      <c r="FD9" s="369">
        <f t="shared" ref="FD9:FD77" si="9">SUM(P9,AB9,AN9,AZ9,BL9,BX9,CJ9,CV9,DH9,DT9,EF9,ER9)</f>
        <v>0</v>
      </c>
      <c r="FE9" s="362">
        <f t="shared" ref="FE9:FE77" si="10">SUM(Q9,AC9,AO9,BA9,BM9,BY9,CK9,CW9,DI9,DU9,EG9,ES9)</f>
        <v>0</v>
      </c>
      <c r="FF9" s="363">
        <f t="shared" ref="FF9:FF77" si="11">SUM(R9,AD9,AP9,BB9,BN9,BZ9,CL9,CX9,DJ9,DV9,EH9,ET9)</f>
        <v>0</v>
      </c>
      <c r="FG9" s="366">
        <f t="shared" ref="FG9:FG77" si="12">SUM(S9,AE9,AQ9,BC9,BO9,CA9,CM9,CY9,DK9,DW9,EI9,EU9)</f>
        <v>0</v>
      </c>
      <c r="FH9" s="284">
        <f t="shared" ref="FH9:FH81" si="13">(FC9-FD9)*FH$1</f>
        <v>0</v>
      </c>
      <c r="FI9" s="962"/>
      <c r="FJ9" s="161">
        <f t="shared" ref="FJ9:FJ81" si="14">SUM(FI9,FC9,FG9/12,FH9/12)-(FD9+FF9)</f>
        <v>0</v>
      </c>
      <c r="FK9" s="24">
        <f>MF!ABN9</f>
        <v>0</v>
      </c>
      <c r="FL9" s="577">
        <f>COUNTIFS(MF!$OI9:$UJ9,"&gt;A0",MF!$OI9:$UJ9,"&lt;D8",MF!$OI9:$UJ9,"??",MF!$OI$7:$UJ$7,FL$2)</f>
        <v>0</v>
      </c>
      <c r="FM9" s="341">
        <f>COUNTIFS(MF!$OI9:$UJ9,"&gt;A0",MF!$OI9:$UJ9,"&lt;D8",MF!$OI9:$UJ9,"??",MF!$OI$7:$UJ$7,FM$2)</f>
        <v>0</v>
      </c>
      <c r="FN9" s="577">
        <f>COUNTIFS(MF!$OI9:$UJ9,"&gt;A0",MF!$OI9:$UJ9,"&lt;D8",MF!$OI9:$UJ9,"??",MF!$OI$7:$UJ$7,FN$2)</f>
        <v>0</v>
      </c>
      <c r="FO9" s="341">
        <f>COUNTIFS(MF!$OI9:$UJ9,"&gt;A0",MF!$OI9:$UJ9,"&lt;D8",MF!$OI9:$UJ9,"??",MF!$OI$7:$UJ$7,FO$2)</f>
        <v>0</v>
      </c>
      <c r="FP9" s="577">
        <f>COUNTIFS(MF!$OI9:$UJ9,"&gt;A0",MF!$OI9:$UJ9,"&lt;D8",MF!$OI9:$UJ9,"??",MF!$OI$7:$UJ$7,FP$2)</f>
        <v>0</v>
      </c>
      <c r="FQ9" s="341">
        <f>COUNTIFS(MF!$OI9:$UJ9,"&gt;A0",MF!$OI9:$UJ9,"&lt;D8",MF!$OI9:$UJ9,"??",MF!$OI$7:$UJ$7,FQ$2)</f>
        <v>0</v>
      </c>
      <c r="FR9" s="581">
        <f t="shared" ref="FR9:FR72" si="15">SUM(FL9:FQ9)</f>
        <v>0</v>
      </c>
    </row>
    <row r="10" spans="2:174">
      <c r="B10" s="77" t="str">
        <f>MF!B10</f>
        <v>C</v>
      </c>
      <c r="C10" s="78" t="str">
        <f>MF!C10</f>
        <v>NOME3</v>
      </c>
      <c r="D10" s="352"/>
      <c r="E10" s="343">
        <f>MF!E10</f>
        <v>4</v>
      </c>
      <c r="F10" s="346" t="str">
        <f>MF!F10</f>
        <v>B</v>
      </c>
      <c r="G10" s="349" t="str">
        <f>MF!G10</f>
        <v>2</v>
      </c>
      <c r="I10" s="328">
        <f>(COUNTIF(MF!I10:BR10,I$7))/2</f>
        <v>2.5</v>
      </c>
      <c r="J10" s="330">
        <f>(COUNTIF(MF!I10:BR10,"A")+COUNTIF(MF!I10:BR10,"B")+COUNTIF(MF!I10:BR10,"N"))/2</f>
        <v>0</v>
      </c>
      <c r="K10" s="332">
        <f>COUNTIFS(MF!I10:BR10,"&gt;B",MF!I10:BR10,"&lt;N",MF!I10:BR10,"?")/2</f>
        <v>0</v>
      </c>
      <c r="L10" s="153">
        <f>COUNTIF(MF!I10:BR10,"S0")+COUNTIF(MF!I10:BR10,"S1")</f>
        <v>0</v>
      </c>
      <c r="M10" s="339">
        <f>COUNTIFS(MF!I10:BR10,"&gt;=0A",MF!I10:BR10,"&lt;=8D")</f>
        <v>2</v>
      </c>
      <c r="N10" s="559">
        <f>COUNTIFS(MF!I10:BR10,"&gt;=R0",MF!I10:BR10,"&lt;R8")</f>
        <v>0</v>
      </c>
      <c r="O10" s="341">
        <f>COUNTIFS(MF!I10:BR10,"&gt;A0",MF!I10:BR10,"&lt;D8",MF!I10:BR10,"??")</f>
        <v>0</v>
      </c>
      <c r="P10" s="391"/>
      <c r="Q10" s="334">
        <f>COUNTIF(MF!I10:BR10,Q$7)</f>
        <v>0</v>
      </c>
      <c r="R10" s="336">
        <f>COUNTIF(MF!I10:BR10,R$7)</f>
        <v>0</v>
      </c>
      <c r="S10" s="392"/>
      <c r="T10" s="393"/>
      <c r="U10" s="328">
        <f>(COUNTIF(MF!BS10:DX10,U$7))/2</f>
        <v>0</v>
      </c>
      <c r="V10" s="330">
        <f>(COUNTIF(MF!BS10:DX10,"A")+COUNTIF(MF!BS10:DX10,"B")+COUNTIF(MF!BS10:DX10,"N"))/2</f>
        <v>0</v>
      </c>
      <c r="W10" s="332">
        <f>COUNTIFS(MF!BS10:DX10,"&gt;B",MF!BS10:DX10,"&lt;N",MF!BS10:DX10,"?")/2</f>
        <v>0</v>
      </c>
      <c r="X10" s="153">
        <f>COUNTIF(MF!BS10:DX10,"S0")+COUNTIF(MF!BS10:DX10,"S1")</f>
        <v>0</v>
      </c>
      <c r="Y10" s="339">
        <f>COUNTIFS(MF!BS10:DX10,"&gt;=0A",MF!BS10:DX10,"&lt;=8D")</f>
        <v>0</v>
      </c>
      <c r="Z10" s="559">
        <f>COUNTIFS(MF!$BS10:$DX10,"&gt;=R0",MF!$BS10:$DX10,"&lt;R8")</f>
        <v>0</v>
      </c>
      <c r="AA10" s="341">
        <f>COUNTIFS(MF!BS10:DX10,"&gt;A0",MF!BS10:DX10,"&lt;D8",MF!BS10:DX10,"??")</f>
        <v>0</v>
      </c>
      <c r="AB10" s="391"/>
      <c r="AC10" s="334">
        <f>COUNTIF(MF!BS10:DX10,AC$7)</f>
        <v>0</v>
      </c>
      <c r="AD10" s="336">
        <f>COUNTIF(MF!BS10:DX10,AD$7)</f>
        <v>0</v>
      </c>
      <c r="AE10" s="392"/>
      <c r="AF10" s="393"/>
      <c r="AG10" s="328">
        <f>(COUNTIF(MF!DY10:GH10,AG$7))/2</f>
        <v>0</v>
      </c>
      <c r="AH10" s="330">
        <f>(COUNTIF(MF!DY10:GH10,"A")+COUNTIF(MF!DY10:GH10,"B")+COUNTIF(MF!DY10:GH10,"N"))/2</f>
        <v>0</v>
      </c>
      <c r="AI10" s="332">
        <f>COUNTIFS(MF!DY10:GH10,"&gt;B",MF!DY10:GH10,"&lt;N",MF!DY10:GH10,"?")/2</f>
        <v>0</v>
      </c>
      <c r="AJ10" s="153">
        <f>COUNTIF(MF!DY10:GH10,"S0")+COUNTIF(MF!DY10:GH10,"S1")</f>
        <v>0</v>
      </c>
      <c r="AK10" s="339">
        <f>COUNTIFS(MF!DY10:GH10,"&gt;=0A",MF!DY10:GH10,"&lt;=8D")</f>
        <v>0</v>
      </c>
      <c r="AL10" s="559">
        <f>COUNTIFS(MF!$DY10:$GH10,"&gt;=R0",MF!$DY10:$GH10,"&lt;R8")</f>
        <v>0</v>
      </c>
      <c r="AM10" s="341">
        <f>COUNTIFS(MF!DY10:GH10,"&gt;A0",MF!DY10:GH10,"&lt;D8",MF!DY10:GH10,"??")</f>
        <v>0</v>
      </c>
      <c r="AN10" s="391"/>
      <c r="AO10" s="334">
        <f>COUNTIF(MF!DY10:GH10,AO$7)</f>
        <v>0</v>
      </c>
      <c r="AP10" s="336">
        <f>COUNTIF(MF!DY10:GH10,AP$7)</f>
        <v>0</v>
      </c>
      <c r="AQ10" s="392"/>
      <c r="AR10" s="393"/>
      <c r="AS10" s="328">
        <f>(COUNTIF(MF!GI10:IP10,AS$7))/2</f>
        <v>0</v>
      </c>
      <c r="AT10" s="330">
        <f>(COUNTIF(MF!GI10:IP10,"A")+COUNTIF(MF!GI10:IP10,"B")+COUNTIF(MF!GI10:IP10,"N"))/2</f>
        <v>0</v>
      </c>
      <c r="AU10" s="332">
        <f>COUNTIFS(MF!GI10:IP10,"&gt;B",MF!GI10:IP10,"&lt;N",MF!GI10:IP10,"?")/2</f>
        <v>0</v>
      </c>
      <c r="AV10" s="153">
        <f>COUNTIF(MF!GI10:IP10,"S0")+COUNTIF(MF!GI10:IP10,"S1")</f>
        <v>0</v>
      </c>
      <c r="AW10" s="339">
        <f>COUNTIFS(MF!GI10:IP10,"&gt;=0A",MF!GI10:IP10,"&lt;=8D")</f>
        <v>0</v>
      </c>
      <c r="AX10" s="559">
        <f>COUNTIFS(MF!$GI10:$IP10,"&gt;=R0",MF!$GI10:$IP10,"&lt;R8")</f>
        <v>0</v>
      </c>
      <c r="AY10" s="341">
        <f>COUNTIFS(MF!GI10:IP10,"&gt;A0",MF!GI10:IP10,"&lt;D8",MF!GI10:IP10,"??")</f>
        <v>0</v>
      </c>
      <c r="AZ10" s="391"/>
      <c r="BA10" s="334">
        <f>COUNTIF(MF!GI10:IP10,BA$7)</f>
        <v>0</v>
      </c>
      <c r="BB10" s="336">
        <f>COUNTIF(MF!GI10:IP10,BB$7)</f>
        <v>0</v>
      </c>
      <c r="BC10" s="392"/>
      <c r="BD10" s="393"/>
      <c r="BE10" s="328">
        <f>(COUNTIF(MF!IQ10:KZ10,BE$7))/2</f>
        <v>0</v>
      </c>
      <c r="BF10" s="330">
        <f>(COUNTIF(MF!IQ10:KZ10,"A")+COUNTIF(MF!IQ10:KZ10,"B")+COUNTIF(MF!IQ10:KZ10,"N"))/2</f>
        <v>0</v>
      </c>
      <c r="BG10" s="332">
        <f>COUNTIFS(MF!IQ10:KZ10,"&gt;B",MF!IQ10:KZ10,"&lt;N",MF!IQ10:KZ10,"?")/2</f>
        <v>0</v>
      </c>
      <c r="BH10" s="153">
        <f>COUNTIF(MF!IQ10:KZ10,"S0")+COUNTIF(MF!IQ10:KZ10,"S1")</f>
        <v>0</v>
      </c>
      <c r="BI10" s="339">
        <f>COUNTIFS(MF!IQ10:KZ10,"&gt;=0A",MF!IQ10:KZ10,"&lt;=8D")</f>
        <v>0</v>
      </c>
      <c r="BJ10" s="559">
        <f>COUNTIFS(MF!$IQ10:$KZ10,"&gt;=R0",MF!$IQ10:$KZ10,"&lt;R8")</f>
        <v>0</v>
      </c>
      <c r="BK10" s="341">
        <f>COUNTIFS(MF!IQ10:KZ10,"&gt;A0",MF!IQ10:KZ10,"&lt;D8",MF!IQ10:KZ10,"??")</f>
        <v>0</v>
      </c>
      <c r="BL10" s="391"/>
      <c r="BM10" s="334">
        <f>COUNTIF(MF!IQ10:KZ10,BM$7)</f>
        <v>0</v>
      </c>
      <c r="BN10" s="336">
        <f>COUNTIF(MF!IQ10:KZ10,BN$7)</f>
        <v>0</v>
      </c>
      <c r="BO10" s="392"/>
      <c r="BP10" s="393"/>
      <c r="BQ10" s="328">
        <f>(COUNTIF(MF!LA10:NH10,BQ$7))/2</f>
        <v>0</v>
      </c>
      <c r="BR10" s="330">
        <f>(COUNTIF(MF!LA10:NH10,"A")+COUNTIF(MF!LA10:NH10,"B")+COUNTIF(MF!LA10:NH10,"N"))/2</f>
        <v>0</v>
      </c>
      <c r="BS10" s="332">
        <f>COUNTIFS(MF!LA10:NH10,"&gt;B",MF!LA10:NH10,"&lt;N",MF!LA10:NH10,"?")/2</f>
        <v>0</v>
      </c>
      <c r="BT10" s="153">
        <f>COUNTIF(MF!LA10:NH10,"S0")+COUNTIF(MF!LA10:NH10,"S1")</f>
        <v>0</v>
      </c>
      <c r="BU10" s="339">
        <f>COUNTIFS(MF!LA10:NH10,"&gt;=0A",MF!LA10:NH10,"&lt;=8D")</f>
        <v>0</v>
      </c>
      <c r="BV10" s="559">
        <f>COUNTIFS(MF!$LA10:$NH10,"&gt;=R0",MF!$LA10:$NH10,"&lt;R8")</f>
        <v>0</v>
      </c>
      <c r="BW10" s="341">
        <f>COUNTIFS(MF!LA10:NH10,"&gt;A0",MF!LA10:NH10,"&lt;D8",MF!LA10:NH10,"??")</f>
        <v>0</v>
      </c>
      <c r="BX10" s="391"/>
      <c r="BY10" s="334">
        <f>COUNTIF(MF!LA10:NH10,BY$7)</f>
        <v>0</v>
      </c>
      <c r="BZ10" s="336">
        <f>COUNTIF(MF!LA10:NH10,BZ$7)</f>
        <v>0</v>
      </c>
      <c r="CA10" s="392"/>
      <c r="CB10" s="393"/>
      <c r="CC10" s="328">
        <f>(COUNTIF(MF!NI10:PR10,CC$7))/2</f>
        <v>0</v>
      </c>
      <c r="CD10" s="330">
        <f>(COUNTIF(MF!NI10:PR10,"A")+COUNTIF(MF!NI10:PR10,"B")+COUNTIF(MF!NI10:PR10,"N"))/2</f>
        <v>0</v>
      </c>
      <c r="CE10" s="332">
        <f>COUNTIFS(MF!NI10:PR10,"&gt;B",MF!NI10:PR10,"&lt;N",MF!NI10:PR10,"?")/2</f>
        <v>0</v>
      </c>
      <c r="CF10" s="153">
        <f>COUNTIF(MF!NI10:PR10,"S0")+COUNTIF(MF!NI10:PR10,"S1")</f>
        <v>0</v>
      </c>
      <c r="CG10" s="339">
        <f>COUNTIFS(MF!NI10:PR10,"&gt;=0A",MF!NI10:PR10,"&lt;=8D")</f>
        <v>0</v>
      </c>
      <c r="CH10" s="559">
        <f>COUNTIFS(MF!$NI10:$PR10,"&gt;=R0",MF!$NI10:$PR10,"&lt;R8")</f>
        <v>0</v>
      </c>
      <c r="CI10" s="341">
        <f>COUNTIFS(MF!NI10:PR10,"&gt;A0",MF!NI10:PR10,"&lt;D8",MF!NI10:PR10,"??")</f>
        <v>0</v>
      </c>
      <c r="CJ10" s="391"/>
      <c r="CK10" s="334">
        <f>COUNTIF(MF!NI10:PR10,CK$7)</f>
        <v>0</v>
      </c>
      <c r="CL10" s="336">
        <f>COUNTIF(MF!NI10:PR10,CL$7)</f>
        <v>0</v>
      </c>
      <c r="CM10" s="392"/>
      <c r="CN10" s="393"/>
      <c r="CO10" s="328">
        <f>(COUNTIF(MF!PS10:SB10,CO$7))/2</f>
        <v>0</v>
      </c>
      <c r="CP10" s="330">
        <f>(COUNTIF(MF!PS10:SB10,"A")+COUNTIF(MF!PS10:SB10,"B")+COUNTIF(MF!PS10:SB10,"N"))/2</f>
        <v>0</v>
      </c>
      <c r="CQ10" s="332">
        <f>COUNTIFS(MF!PS10:SB10,"&gt;B",MF!PS10:SB10,"&lt;N",MF!PS10:SB10,"?")/2</f>
        <v>0</v>
      </c>
      <c r="CR10" s="153">
        <f>COUNTIF(MF!PS10:SB10,"S0")+COUNTIF(MF!PS10:SB10,"S1")</f>
        <v>0</v>
      </c>
      <c r="CS10" s="339">
        <f>COUNTIFS(MF!PS10:SB10,"&gt;=0A",MF!PS10:SB10,"&lt;=8D")</f>
        <v>0</v>
      </c>
      <c r="CT10" s="559">
        <f>COUNTIFS(MF!$PS10:$SB10,"&gt;=R0",MF!$PS10:$SB10,"&lt;R8")</f>
        <v>0</v>
      </c>
      <c r="CU10" s="341">
        <f>COUNTIFS(MF!PS10:SB10,"&gt;A0",MF!PS10:SB10,"&lt;D8",MF!PS10:SB10,"??")</f>
        <v>0</v>
      </c>
      <c r="CV10" s="391"/>
      <c r="CW10" s="334">
        <f>COUNTIF(MF!PS10:SB10,CW$7)</f>
        <v>0</v>
      </c>
      <c r="CX10" s="336">
        <f>COUNTIF(MF!PS10:SB10,CX$7)</f>
        <v>0</v>
      </c>
      <c r="CY10" s="392"/>
      <c r="CZ10" s="393"/>
      <c r="DA10" s="328">
        <f>(COUNTIF(MF!SC10:UJ10,DA$7))/2</f>
        <v>0</v>
      </c>
      <c r="DB10" s="330">
        <f>(COUNTIF(MF!SC10:UJ10,"A")+COUNTIF(MF!SC10:UJ10,"B")+COUNTIF(MF!SC10:UJ10,"N"))/2</f>
        <v>0</v>
      </c>
      <c r="DC10" s="332">
        <f>COUNTIFS(MF!SC10:UJ10,"&gt;B",MF!SC10:UJ10,"&lt;N",MF!SC10:UJ10,"?")/2</f>
        <v>0</v>
      </c>
      <c r="DD10" s="153">
        <f>COUNTIF(MF!SC10:UJ10,"S0")+COUNTIF(MF!SC10:UJ10,"S1")</f>
        <v>0</v>
      </c>
      <c r="DE10" s="339">
        <f>COUNTIFS(MF!SC10:UJ10,"&gt;=0A",MF!SC10:UJ10,"&lt;=8D")</f>
        <v>0</v>
      </c>
      <c r="DF10" s="559">
        <f>COUNTIFS(MF!$SC10:$UJ10,"&gt;=R0",MF!$SC10:$UJ10,"&lt;R8")</f>
        <v>0</v>
      </c>
      <c r="DG10" s="341">
        <f>COUNTIFS(MF!SC10:UJ10,"&gt;A0",MF!SC10:UJ10,"&lt;D8",MF!SC10:UJ10,"??")</f>
        <v>0</v>
      </c>
      <c r="DH10" s="391"/>
      <c r="DI10" s="334">
        <f>COUNTIF(MF!SC10:UJ10,DI$7)</f>
        <v>0</v>
      </c>
      <c r="DJ10" s="336">
        <f>COUNTIF(MF!SC10:UJ10,DJ$7)</f>
        <v>0</v>
      </c>
      <c r="DK10" s="392"/>
      <c r="DL10" s="393"/>
      <c r="DM10" s="328">
        <f>(COUNTIF(MF!UK10:WT10,DM$7))/2</f>
        <v>0</v>
      </c>
      <c r="DN10" s="330">
        <f>(COUNTIF(MF!UK10:WT10,"A")+COUNTIF(MF!CU10:FD10,"B")+COUNTIF(MF!CU10:FD10,"N"))/2</f>
        <v>0</v>
      </c>
      <c r="DO10" s="332">
        <f>COUNTIFS(MF!UK10:WT10,"&gt;B",MF!UK10:WT10,"&lt;N",MF!UK10:WT10,"?")/2</f>
        <v>0</v>
      </c>
      <c r="DP10" s="153">
        <f>COUNTIF(MF!UK10:WT10,"S0")+COUNTIF(MF!UK10:WT10,"S1")</f>
        <v>0</v>
      </c>
      <c r="DQ10" s="339">
        <f>COUNTIFS(MF!UK10:WT10,"&gt;=0A",MF!UK10:WT10,"&lt;=8D")</f>
        <v>0</v>
      </c>
      <c r="DR10" s="559">
        <f>COUNTIFS(MF!$UK10:$WT10,"&gt;=R0",MF!$UK10:$WT10,"&lt;R8")</f>
        <v>0</v>
      </c>
      <c r="DS10" s="341">
        <f>COUNTIFS(MF!UK10:WT10,"&gt;A0",MF!UK10:WT10,"&lt;D8",MF!UK10:WT10,"??")</f>
        <v>0</v>
      </c>
      <c r="DT10" s="391"/>
      <c r="DU10" s="334">
        <f>COUNTIF(MF!UK10:WT10,DU$7)</f>
        <v>0</v>
      </c>
      <c r="DV10" s="336">
        <f>COUNTIF(MF!UK10:WT10,DV$7)</f>
        <v>0</v>
      </c>
      <c r="DW10" s="392"/>
      <c r="DX10" s="393"/>
      <c r="DY10" s="328">
        <f>(COUNTIF(MF!WU10:ZB10,DY$7))/2</f>
        <v>0</v>
      </c>
      <c r="DZ10" s="330">
        <f>(COUNTIF(MF!WU10:ZB10,"A")+COUNTIF(MF!WU10:ZB10,"B")+COUNTIF(MF!WU10:ZB10,"N"))/2</f>
        <v>0</v>
      </c>
      <c r="EA10" s="332">
        <f>COUNTIFS(MF!WU10:ZB10,"&gt;B",MF!WU10:ZB10,"&lt;N",MF!WU10:ZB10,"?")/2</f>
        <v>0</v>
      </c>
      <c r="EB10" s="153">
        <f>COUNTIF(MF!WU10:ZB10,"S0")+COUNTIF(MF!WU10:ZB10,"S1")</f>
        <v>0</v>
      </c>
      <c r="EC10" s="339">
        <f>COUNTIFS(MF!WU10:ZB10,"&gt;=0A",MF!WU10:ZB10,"&lt;=8D")</f>
        <v>0</v>
      </c>
      <c r="ED10" s="559">
        <f>COUNTIFS(MF!$WU10:$ZB10,"&gt;=R0",MF!$WU10:$ZB10,"&lt;R8")</f>
        <v>0</v>
      </c>
      <c r="EE10" s="341">
        <f>COUNTIFS(MF!WU10:ZB10,"&gt;A0",MF!WU10:ZB10,"&lt;D8",MF!WU10:ZB10,"??")</f>
        <v>0</v>
      </c>
      <c r="EF10" s="391"/>
      <c r="EG10" s="334">
        <f>COUNTIF(MF!WU10:ZB10,EG$7)</f>
        <v>0</v>
      </c>
      <c r="EH10" s="336">
        <f>COUNTIF(MF!WU10:ZB10,EH$7)</f>
        <v>0</v>
      </c>
      <c r="EI10" s="392"/>
      <c r="EJ10" s="393"/>
      <c r="EK10" s="328">
        <f>(COUNTIF(MF!ZC10:ABL10,EK$7))/2</f>
        <v>0</v>
      </c>
      <c r="EL10" s="330">
        <f>(COUNTIF(MF!ZC10:ABL10,"A")+COUNTIF(MF!ZC10:ABL10,"B")+COUNTIF(MF!ZC10:ABL10,"N"))/2</f>
        <v>0</v>
      </c>
      <c r="EM10" s="332">
        <f>COUNTIFS(MF!ZC10:ABL10,"&gt;B",MF!ZC10:ABL10,"&lt;N",MF!ZC10:ABL10,"?")/2</f>
        <v>0</v>
      </c>
      <c r="EN10" s="153">
        <f>COUNTIF(MF!ZC10:ABL10,"S0")+COUNTIF(MF!ZC10:ABL10,"S1")</f>
        <v>0</v>
      </c>
      <c r="EO10" s="339">
        <f>COUNTIFS(MF!ZC10:ABL10,"&gt;=0A",MF!ZC10:ABL10,"&lt;=8D")</f>
        <v>0</v>
      </c>
      <c r="EP10" s="559">
        <f>COUNTIFS(MF!$ZC10:$ABL10,"&gt;=R0",MF!$ZC10:$ABL10,"&lt;R8")</f>
        <v>0</v>
      </c>
      <c r="EQ10" s="341">
        <f>COUNTIFS(MF!ZC10:ABL10,"&gt;A0",MF!ZC10:ABL10,"&lt;D8",MF!ZC10:ABL10,"??")</f>
        <v>0</v>
      </c>
      <c r="ER10" s="391"/>
      <c r="ES10" s="334">
        <f>COUNTIF(MF!ZC10:ABL10,ES$7)</f>
        <v>0</v>
      </c>
      <c r="ET10" s="336">
        <f>COUNTIF(MF!ZC10:ABL10,ET$7)</f>
        <v>0</v>
      </c>
      <c r="EU10" s="392"/>
      <c r="EV10" s="218"/>
      <c r="EW10" s="326">
        <f t="shared" ref="EW10:EW22" si="16">SUM(I10,U10,AG10,AS10,BE10,BQ10,CC10,CO10,DA10,DM10,DY10,EK10)</f>
        <v>2.5</v>
      </c>
      <c r="EX10" s="355">
        <f t="shared" ref="EX10:EX22" si="17">SUM(J10,V10,AH10,AT10,BF10,BR10,CD10,CP10,DB10,DN10,DZ10,EL10)</f>
        <v>0</v>
      </c>
      <c r="EY10" s="356">
        <f t="shared" ref="EY10:EY22" si="18">SUM(K10,W10,AI10,AU10,BG10,BS10,CE10,CQ10,DC10,DO10,EA10,EM10)</f>
        <v>0</v>
      </c>
      <c r="EZ10" s="358">
        <f t="shared" ref="EZ10:EZ22" si="19">SUM(L10,X10,AJ10,AV10,BH10,BT10,CF10,CR10,DD10,DP10,EB10,EN10)</f>
        <v>0</v>
      </c>
      <c r="FA10" s="359">
        <f t="shared" ref="FA10:FA22" si="20">SUM(M10,Y10,AK10,AW10,BI10,BU10,CG10,CS10,DE10,DQ10,EC10,EO10)</f>
        <v>2</v>
      </c>
      <c r="FB10" s="558">
        <f t="shared" ref="FB10:FB22" si="21">SUM(N10,Z10,AL10,AX10,BJ10,BV10,CH10,CT10,DF10,DR10,ED10,EP10)</f>
        <v>0</v>
      </c>
      <c r="FC10" s="360">
        <f t="shared" ref="FC10:FC22" si="22">SUM(O10,AA10,AM10,AY10,BK10,BW10,CI10,CU10,DG10,DS10,EE10,EQ10)</f>
        <v>0</v>
      </c>
      <c r="FD10" s="369">
        <f t="shared" ref="FD10:FD22" si="23">SUM(P10,AB10,AN10,AZ10,BL10,BX10,CJ10,CV10,DH10,DT10,EF10,ER10)</f>
        <v>0</v>
      </c>
      <c r="FE10" s="362">
        <f t="shared" ref="FE10:FE22" si="24">SUM(Q10,AC10,AO10,BA10,BM10,BY10,CK10,CW10,DI10,DU10,EG10,ES10)</f>
        <v>0</v>
      </c>
      <c r="FF10" s="363">
        <f t="shared" ref="FF10:FF22" si="25">SUM(R10,AD10,AP10,BB10,BN10,BZ10,CL10,CX10,DJ10,DV10,EH10,ET10)</f>
        <v>0</v>
      </c>
      <c r="FG10" s="366">
        <f t="shared" ref="FG10:FG22" si="26">SUM(S10,AE10,AQ10,BC10,BO10,CA10,CM10,CY10,DK10,DW10,EI10,EU10)</f>
        <v>0</v>
      </c>
      <c r="FH10" s="284">
        <f t="shared" ref="FH10:FH22" si="27">(FC10-FD10)*FH$1</f>
        <v>0</v>
      </c>
      <c r="FI10" s="962"/>
      <c r="FJ10" s="161">
        <f t="shared" ref="FJ10:FJ22" si="28">SUM(FI10,FC10,FG10/12,FH10/12)-(FD10+FF10)</f>
        <v>0</v>
      </c>
      <c r="FK10" s="24">
        <f>MF!ABN10</f>
        <v>0</v>
      </c>
      <c r="FL10" s="577">
        <f>COUNTIFS(MF!$OI10:$UJ10,"&gt;A0",MF!$OI10:$UJ10,"&lt;D8",MF!$OI10:$UJ10,"??",MF!$OI$7:$UJ$7,FL$2)</f>
        <v>0</v>
      </c>
      <c r="FM10" s="341">
        <f>COUNTIFS(MF!$OI10:$UJ10,"&gt;A0",MF!$OI10:$UJ10,"&lt;D8",MF!$OI10:$UJ10,"??",MF!$OI$7:$UJ$7,FM$2)</f>
        <v>0</v>
      </c>
      <c r="FN10" s="577">
        <f>COUNTIFS(MF!$OI10:$UJ10,"&gt;A0",MF!$OI10:$UJ10,"&lt;D8",MF!$OI10:$UJ10,"??",MF!$OI$7:$UJ$7,FN$2)</f>
        <v>0</v>
      </c>
      <c r="FO10" s="341">
        <f>COUNTIFS(MF!$OI10:$UJ10,"&gt;A0",MF!$OI10:$UJ10,"&lt;D8",MF!$OI10:$UJ10,"??",MF!$OI$7:$UJ$7,FO$2)</f>
        <v>0</v>
      </c>
      <c r="FP10" s="577">
        <f>COUNTIFS(MF!$OI10:$UJ10,"&gt;A0",MF!$OI10:$UJ10,"&lt;D8",MF!$OI10:$UJ10,"??",MF!$OI$7:$UJ$7,FP$2)</f>
        <v>0</v>
      </c>
      <c r="FQ10" s="341">
        <f>COUNTIFS(MF!$OI10:$UJ10,"&gt;A0",MF!$OI10:$UJ10,"&lt;D8",MF!$OI10:$UJ10,"??",MF!$OI$7:$UJ$7,FQ$2)</f>
        <v>0</v>
      </c>
      <c r="FR10" s="581">
        <f t="shared" si="15"/>
        <v>0</v>
      </c>
    </row>
    <row r="11" spans="2:174">
      <c r="B11" s="77" t="str">
        <f>MF!B11</f>
        <v>D</v>
      </c>
      <c r="C11" s="78" t="str">
        <f>MF!C11</f>
        <v>NOME4</v>
      </c>
      <c r="D11" s="352"/>
      <c r="E11" s="343">
        <f>MF!E11</f>
        <v>6</v>
      </c>
      <c r="F11" s="346" t="str">
        <f>MF!F11</f>
        <v>C</v>
      </c>
      <c r="G11" s="349" t="str">
        <f>MF!G11</f>
        <v>2</v>
      </c>
      <c r="H11" s="24">
        <f>MF!H11</f>
        <v>0</v>
      </c>
      <c r="I11" s="328">
        <f>(COUNTIF(MF!I11:BR11,I$7))/2</f>
        <v>0</v>
      </c>
      <c r="J11" s="330">
        <f>(COUNTIF(MF!I11:BR11,"A")+COUNTIF(MF!I11:BR11,"B")+COUNTIF(MF!I11:BR11,"N"))/2</f>
        <v>0</v>
      </c>
      <c r="K11" s="332">
        <f>COUNTIFS(MF!I11:BR11,"&gt;B",MF!I11:BR11,"&lt;N",MF!I11:BR11,"?")/2</f>
        <v>0</v>
      </c>
      <c r="L11" s="153">
        <f>COUNTIF(MF!I11:BR11,"S0")+COUNTIF(MF!I11:BR11,"S1")</f>
        <v>0</v>
      </c>
      <c r="M11" s="339">
        <f>COUNTIFS(MF!I11:BR11,"&gt;=0A",MF!I11:BR11,"&lt;=8D")</f>
        <v>2</v>
      </c>
      <c r="N11" s="559">
        <f>COUNTIFS(MF!I11:BR11,"&gt;=R0",MF!I11:BR11,"&lt;R8")</f>
        <v>0</v>
      </c>
      <c r="O11" s="341">
        <f>COUNTIFS(MF!I11:BR11,"&gt;A0",MF!I11:BR11,"&lt;D8",MF!I11:BR11,"??")</f>
        <v>0</v>
      </c>
      <c r="P11" s="391"/>
      <c r="Q11" s="334">
        <f>COUNTIF(MF!I11:BR11,Q$7)</f>
        <v>0</v>
      </c>
      <c r="R11" s="336">
        <f>COUNTIF(MF!I11:BR11,R$7)</f>
        <v>0</v>
      </c>
      <c r="S11" s="392"/>
      <c r="T11" s="393"/>
      <c r="U11" s="328">
        <f>(COUNTIF(MF!BS11:DX11,U$7))/2</f>
        <v>0</v>
      </c>
      <c r="V11" s="330">
        <f>(COUNTIF(MF!BS11:DX11,"A")+COUNTIF(MF!BS11:DX11,"B")+COUNTIF(MF!BS11:DX11,"N"))/2</f>
        <v>0</v>
      </c>
      <c r="W11" s="332">
        <f>COUNTIFS(MF!BS11:DX11,"&gt;B",MF!BS11:DX11,"&lt;N",MF!BS11:DX11,"?")/2</f>
        <v>0</v>
      </c>
      <c r="X11" s="153">
        <f>COUNTIF(MF!BS11:DX11,"S0")+COUNTIF(MF!BS11:DX11,"S1")</f>
        <v>0</v>
      </c>
      <c r="Y11" s="339">
        <f>COUNTIFS(MF!BS11:DX11,"&gt;=0A",MF!BS11:DX11,"&lt;=8D")</f>
        <v>0</v>
      </c>
      <c r="Z11" s="559">
        <f>COUNTIFS(MF!$BS11:$DX11,"&gt;=R0",MF!$BS11:$DX11,"&lt;R8")</f>
        <v>0</v>
      </c>
      <c r="AA11" s="341">
        <f>COUNTIFS(MF!BS11:DX11,"&gt;A0",MF!BS11:DX11,"&lt;D8",MF!BS11:DX11,"??")</f>
        <v>0</v>
      </c>
      <c r="AB11" s="391"/>
      <c r="AC11" s="334">
        <f>COUNTIF(MF!BS11:DX11,AC$7)</f>
        <v>0</v>
      </c>
      <c r="AD11" s="336">
        <f>COUNTIF(MF!BS11:DX11,AD$7)</f>
        <v>0</v>
      </c>
      <c r="AE11" s="392"/>
      <c r="AF11" s="393"/>
      <c r="AG11" s="328">
        <f>(COUNTIF(MF!DY11:GH11,AG$7))/2</f>
        <v>0</v>
      </c>
      <c r="AH11" s="330">
        <f>(COUNTIF(MF!DY11:GH11,"A")+COUNTIF(MF!DY11:GH11,"B")+COUNTIF(MF!DY11:GH11,"N"))/2</f>
        <v>0</v>
      </c>
      <c r="AI11" s="332">
        <f>COUNTIFS(MF!DY11:GH11,"&gt;B",MF!DY11:GH11,"&lt;N",MF!DY11:GH11,"?")/2</f>
        <v>0</v>
      </c>
      <c r="AJ11" s="153">
        <f>COUNTIF(MF!DY11:GH11,"S0")+COUNTIF(MF!DY11:GH11,"S1")</f>
        <v>0</v>
      </c>
      <c r="AK11" s="339">
        <f>COUNTIFS(MF!DY11:GH11,"&gt;=0A",MF!DY11:GH11,"&lt;=8D")</f>
        <v>0</v>
      </c>
      <c r="AL11" s="559">
        <f>COUNTIFS(MF!$DY11:$GH11,"&gt;=R0",MF!$DY11:$GH11,"&lt;R8")</f>
        <v>0</v>
      </c>
      <c r="AM11" s="341">
        <f>COUNTIFS(MF!DY11:GH11,"&gt;A0",MF!DY11:GH11,"&lt;D8",MF!DY11:GH11,"??")</f>
        <v>0</v>
      </c>
      <c r="AN11" s="391"/>
      <c r="AO11" s="334">
        <f>COUNTIF(MF!DY11:GH11,AO$7)</f>
        <v>0</v>
      </c>
      <c r="AP11" s="336">
        <f>COUNTIF(MF!DY11:GH11,AP$7)</f>
        <v>0</v>
      </c>
      <c r="AQ11" s="392"/>
      <c r="AR11" s="393"/>
      <c r="AS11" s="328">
        <f>(COUNTIF(MF!GI11:IP11,AS$7))/2</f>
        <v>0</v>
      </c>
      <c r="AT11" s="330">
        <f>(COUNTIF(MF!GI11:IP11,"A")+COUNTIF(MF!GI11:IP11,"B")+COUNTIF(MF!GI11:IP11,"N"))/2</f>
        <v>0</v>
      </c>
      <c r="AU11" s="332">
        <f>COUNTIFS(MF!GI11:IP11,"&gt;B",MF!GI11:IP11,"&lt;N",MF!GI11:IP11,"?")/2</f>
        <v>0</v>
      </c>
      <c r="AV11" s="153">
        <f>COUNTIF(MF!GI11:IP11,"S0")+COUNTIF(MF!GI11:IP11,"S1")</f>
        <v>0</v>
      </c>
      <c r="AW11" s="339">
        <f>COUNTIFS(MF!GI11:IP11,"&gt;=0A",MF!GI11:IP11,"&lt;=8D")</f>
        <v>0</v>
      </c>
      <c r="AX11" s="559">
        <f>COUNTIFS(MF!$GI11:$IP11,"&gt;=R0",MF!$GI11:$IP11,"&lt;R8")</f>
        <v>0</v>
      </c>
      <c r="AY11" s="341">
        <f>COUNTIFS(MF!GI11:IP11,"&gt;A0",MF!GI11:IP11,"&lt;D8",MF!GI11:IP11,"??")</f>
        <v>0</v>
      </c>
      <c r="AZ11" s="391"/>
      <c r="BA11" s="334">
        <f>COUNTIF(MF!GI11:IP11,BA$7)</f>
        <v>0</v>
      </c>
      <c r="BB11" s="336">
        <f>COUNTIF(MF!GI11:IP11,BB$7)</f>
        <v>0</v>
      </c>
      <c r="BC11" s="392"/>
      <c r="BD11" s="393"/>
      <c r="BE11" s="328">
        <f>(COUNTIF(MF!IQ11:KZ11,BE$7))/2</f>
        <v>0</v>
      </c>
      <c r="BF11" s="330">
        <f>(COUNTIF(MF!IQ11:KZ11,"A")+COUNTIF(MF!IQ11:KZ11,"B")+COUNTIF(MF!IQ11:KZ11,"N"))/2</f>
        <v>0</v>
      </c>
      <c r="BG11" s="332">
        <f>COUNTIFS(MF!IQ11:KZ11,"&gt;B",MF!IQ11:KZ11,"&lt;N",MF!IQ11:KZ11,"?")/2</f>
        <v>0</v>
      </c>
      <c r="BH11" s="153">
        <f>COUNTIF(MF!IQ11:KZ11,"S0")+COUNTIF(MF!IQ11:KZ11,"S1")</f>
        <v>0</v>
      </c>
      <c r="BI11" s="339">
        <f>COUNTIFS(MF!IQ11:KZ11,"&gt;=0A",MF!IQ11:KZ11,"&lt;=8D")</f>
        <v>0</v>
      </c>
      <c r="BJ11" s="559">
        <f>COUNTIFS(MF!$IQ11:$KZ11,"&gt;=R0",MF!$IQ11:$KZ11,"&lt;R8")</f>
        <v>0</v>
      </c>
      <c r="BK11" s="341">
        <f>COUNTIFS(MF!IQ11:KZ11,"&gt;A0",MF!IQ11:KZ11,"&lt;D8",MF!IQ11:KZ11,"??")</f>
        <v>0</v>
      </c>
      <c r="BL11" s="391"/>
      <c r="BM11" s="334">
        <f>COUNTIF(MF!IQ11:KZ11,BM$7)</f>
        <v>0</v>
      </c>
      <c r="BN11" s="336">
        <f>COUNTIF(MF!IQ11:KZ11,BN$7)</f>
        <v>0</v>
      </c>
      <c r="BO11" s="392"/>
      <c r="BP11" s="393"/>
      <c r="BQ11" s="328">
        <f>(COUNTIF(MF!LA11:NH11,BQ$7))/2</f>
        <v>0</v>
      </c>
      <c r="BR11" s="330">
        <f>(COUNTIF(MF!LA11:NH11,"A")+COUNTIF(MF!LA11:NH11,"B")+COUNTIF(MF!LA11:NH11,"N"))/2</f>
        <v>0</v>
      </c>
      <c r="BS11" s="332">
        <f>COUNTIFS(MF!LA11:NH11,"&gt;B",MF!LA11:NH11,"&lt;N",MF!LA11:NH11,"?")/2</f>
        <v>0</v>
      </c>
      <c r="BT11" s="153">
        <f>COUNTIF(MF!LA11:NH11,"S0")+COUNTIF(MF!LA11:NH11,"S1")</f>
        <v>0</v>
      </c>
      <c r="BU11" s="339">
        <f>COUNTIFS(MF!LA11:NH11,"&gt;=0A",MF!LA11:NH11,"&lt;=8D")</f>
        <v>0</v>
      </c>
      <c r="BV11" s="559">
        <f>COUNTIFS(MF!$LA11:$NH11,"&gt;=R0",MF!$LA11:$NH11,"&lt;R8")</f>
        <v>0</v>
      </c>
      <c r="BW11" s="341">
        <f>COUNTIFS(MF!LA11:NH11,"&gt;A0",MF!LA11:NH11,"&lt;D8",MF!LA11:NH11,"??")</f>
        <v>0</v>
      </c>
      <c r="BX11" s="391"/>
      <c r="BY11" s="334">
        <f>COUNTIF(MF!LA11:NH11,BY$7)</f>
        <v>0</v>
      </c>
      <c r="BZ11" s="336">
        <f>COUNTIF(MF!LA11:NH11,BZ$7)</f>
        <v>0</v>
      </c>
      <c r="CA11" s="392"/>
      <c r="CB11" s="393"/>
      <c r="CC11" s="328">
        <f>(COUNTIF(MF!NI11:PR11,CC$7))/2</f>
        <v>0</v>
      </c>
      <c r="CD11" s="330">
        <f>(COUNTIF(MF!NI11:PR11,"A")+COUNTIF(MF!NI11:PR11,"B")+COUNTIF(MF!NI11:PR11,"N"))/2</f>
        <v>0</v>
      </c>
      <c r="CE11" s="332">
        <f>COUNTIFS(MF!NI11:PR11,"&gt;B",MF!NI11:PR11,"&lt;N",MF!NI11:PR11,"?")/2</f>
        <v>0</v>
      </c>
      <c r="CF11" s="153">
        <f>COUNTIF(MF!NI11:PR11,"S0")+COUNTIF(MF!NI11:PR11,"S1")</f>
        <v>0</v>
      </c>
      <c r="CG11" s="339">
        <f>COUNTIFS(MF!NI11:PR11,"&gt;=0A",MF!NI11:PR11,"&lt;=8D")</f>
        <v>0</v>
      </c>
      <c r="CH11" s="559">
        <f>COUNTIFS(MF!$NI11:$PR11,"&gt;=R0",MF!$NI11:$PR11,"&lt;R8")</f>
        <v>0</v>
      </c>
      <c r="CI11" s="341">
        <f>COUNTIFS(MF!NI11:PR11,"&gt;A0",MF!NI11:PR11,"&lt;D8",MF!NI11:PR11,"??")</f>
        <v>0</v>
      </c>
      <c r="CJ11" s="391"/>
      <c r="CK11" s="334">
        <f>COUNTIF(MF!NI11:PR11,CK$7)</f>
        <v>0</v>
      </c>
      <c r="CL11" s="336">
        <f>COUNTIF(MF!NI11:PR11,CL$7)</f>
        <v>0</v>
      </c>
      <c r="CM11" s="392"/>
      <c r="CN11" s="393"/>
      <c r="CO11" s="328">
        <f>(COUNTIF(MF!PS11:SB11,CO$7))/2</f>
        <v>0</v>
      </c>
      <c r="CP11" s="330">
        <f>(COUNTIF(MF!PS11:SB11,"A")+COUNTIF(MF!PS11:SB11,"B")+COUNTIF(MF!PS11:SB11,"N"))/2</f>
        <v>0</v>
      </c>
      <c r="CQ11" s="332">
        <f>COUNTIFS(MF!PS11:SB11,"&gt;B",MF!PS11:SB11,"&lt;N",MF!PS11:SB11,"?")/2</f>
        <v>0</v>
      </c>
      <c r="CR11" s="153">
        <f>COUNTIF(MF!PS11:SB11,"S0")+COUNTIF(MF!PS11:SB11,"S1")</f>
        <v>0</v>
      </c>
      <c r="CS11" s="339">
        <f>COUNTIFS(MF!PS11:SB11,"&gt;=0A",MF!PS11:SB11,"&lt;=8D")</f>
        <v>0</v>
      </c>
      <c r="CT11" s="559">
        <f>COUNTIFS(MF!$PS11:$SB11,"&gt;=R0",MF!$PS11:$SB11,"&lt;R8")</f>
        <v>0</v>
      </c>
      <c r="CU11" s="341">
        <f>COUNTIFS(MF!PS11:SB11,"&gt;A0",MF!PS11:SB11,"&lt;D8",MF!PS11:SB11,"??")</f>
        <v>0</v>
      </c>
      <c r="CV11" s="391"/>
      <c r="CW11" s="334">
        <f>COUNTIF(MF!PS11:SB11,CW$7)</f>
        <v>0</v>
      </c>
      <c r="CX11" s="336">
        <f>COUNTIF(MF!PS11:SB11,CX$7)</f>
        <v>0</v>
      </c>
      <c r="CY11" s="392"/>
      <c r="CZ11" s="393"/>
      <c r="DA11" s="328">
        <f>(COUNTIF(MF!SC11:UJ11,DA$7))/2</f>
        <v>0</v>
      </c>
      <c r="DB11" s="330">
        <f>(COUNTIF(MF!SC11:UJ11,"A")+COUNTIF(MF!SC11:UJ11,"B")+COUNTIF(MF!SC11:UJ11,"N"))/2</f>
        <v>0</v>
      </c>
      <c r="DC11" s="332">
        <f>COUNTIFS(MF!SC11:UJ11,"&gt;B",MF!SC11:UJ11,"&lt;N",MF!SC11:UJ11,"?")/2</f>
        <v>0</v>
      </c>
      <c r="DD11" s="153">
        <f>COUNTIF(MF!SC11:UJ11,"S0")+COUNTIF(MF!SC11:UJ11,"S1")</f>
        <v>0</v>
      </c>
      <c r="DE11" s="339">
        <f>COUNTIFS(MF!SC11:UJ11,"&gt;=0A",MF!SC11:UJ11,"&lt;=8D")</f>
        <v>0</v>
      </c>
      <c r="DF11" s="559">
        <f>COUNTIFS(MF!$SC11:$UJ11,"&gt;=R0",MF!$SC11:$UJ11,"&lt;R8")</f>
        <v>0</v>
      </c>
      <c r="DG11" s="341">
        <f>COUNTIFS(MF!SC11:UJ11,"&gt;A0",MF!SC11:UJ11,"&lt;D8",MF!SC11:UJ11,"??")</f>
        <v>0</v>
      </c>
      <c r="DH11" s="391"/>
      <c r="DI11" s="334">
        <f>COUNTIF(MF!SC11:UJ11,DI$7)</f>
        <v>0</v>
      </c>
      <c r="DJ11" s="336">
        <f>COUNTIF(MF!SC11:UJ11,DJ$7)</f>
        <v>0</v>
      </c>
      <c r="DK11" s="392"/>
      <c r="DL11" s="393"/>
      <c r="DM11" s="328">
        <f>(COUNTIF(MF!UK11:WT11,DM$7))/2</f>
        <v>0</v>
      </c>
      <c r="DN11" s="330">
        <f>(COUNTIF(MF!UK11:WT11,"A")+COUNTIF(MF!CU11:FD11,"B")+COUNTIF(MF!CU11:FD11,"N"))/2</f>
        <v>0</v>
      </c>
      <c r="DO11" s="332">
        <f>COUNTIFS(MF!UK11:WT11,"&gt;B",MF!UK11:WT11,"&lt;N",MF!UK11:WT11,"?")/2</f>
        <v>0</v>
      </c>
      <c r="DP11" s="153">
        <f>COUNTIF(MF!UK11:WT11,"S0")+COUNTIF(MF!UK11:WT11,"S1")</f>
        <v>0</v>
      </c>
      <c r="DQ11" s="339">
        <f>COUNTIFS(MF!UK11:WT11,"&gt;=0A",MF!UK11:WT11,"&lt;=8D")</f>
        <v>0</v>
      </c>
      <c r="DR11" s="559">
        <f>COUNTIFS(MF!$UK11:$WT11,"&gt;=R0",MF!$UK11:$WT11,"&lt;R8")</f>
        <v>0</v>
      </c>
      <c r="DS11" s="341">
        <f>COUNTIFS(MF!UK11:WT11,"&gt;A0",MF!UK11:WT11,"&lt;D8",MF!UK11:WT11,"??")</f>
        <v>0</v>
      </c>
      <c r="DT11" s="391"/>
      <c r="DU11" s="334">
        <f>COUNTIF(MF!UK11:WT11,DU$7)</f>
        <v>0</v>
      </c>
      <c r="DV11" s="336">
        <f>COUNTIF(MF!UK11:WT11,DV$7)</f>
        <v>0</v>
      </c>
      <c r="DW11" s="392"/>
      <c r="DX11" s="393"/>
      <c r="DY11" s="328">
        <f>(COUNTIF(MF!WU11:ZB11,DY$7))/2</f>
        <v>0</v>
      </c>
      <c r="DZ11" s="330">
        <f>(COUNTIF(MF!WU11:ZB11,"A")+COUNTIF(MF!WU11:ZB11,"B")+COUNTIF(MF!WU11:ZB11,"N"))/2</f>
        <v>0</v>
      </c>
      <c r="EA11" s="332">
        <f>COUNTIFS(MF!WU11:ZB11,"&gt;B",MF!WU11:ZB11,"&lt;N",MF!WU11:ZB11,"?")/2</f>
        <v>0</v>
      </c>
      <c r="EB11" s="153">
        <f>COUNTIF(MF!WU11:ZB11,"S0")+COUNTIF(MF!WU11:ZB11,"S1")</f>
        <v>0</v>
      </c>
      <c r="EC11" s="339">
        <f>COUNTIFS(MF!WU11:ZB11,"&gt;=0A",MF!WU11:ZB11,"&lt;=8D")</f>
        <v>0</v>
      </c>
      <c r="ED11" s="559">
        <f>COUNTIFS(MF!$WU11:$ZB11,"&gt;=R0",MF!$WU11:$ZB11,"&lt;R8")</f>
        <v>0</v>
      </c>
      <c r="EE11" s="341">
        <f>COUNTIFS(MF!WU11:ZB11,"&gt;A0",MF!WU11:ZB11,"&lt;D8",MF!WU11:ZB11,"??")</f>
        <v>0</v>
      </c>
      <c r="EF11" s="391"/>
      <c r="EG11" s="334">
        <f>COUNTIF(MF!WU11:ZB11,EG$7)</f>
        <v>0</v>
      </c>
      <c r="EH11" s="336">
        <f>COUNTIF(MF!WU11:ZB11,EH$7)</f>
        <v>0</v>
      </c>
      <c r="EI11" s="392"/>
      <c r="EJ11" s="393"/>
      <c r="EK11" s="328">
        <f>(COUNTIF(MF!ZC11:ABL11,EK$7))/2</f>
        <v>0</v>
      </c>
      <c r="EL11" s="330">
        <f>(COUNTIF(MF!ZC11:ABL11,"A")+COUNTIF(MF!ZC11:ABL11,"B")+COUNTIF(MF!ZC11:ABL11,"N"))/2</f>
        <v>0</v>
      </c>
      <c r="EM11" s="332">
        <f>COUNTIFS(MF!ZC11:ABL11,"&gt;B",MF!ZC11:ABL11,"&lt;N",MF!ZC11:ABL11,"?")/2</f>
        <v>0</v>
      </c>
      <c r="EN11" s="153">
        <f>COUNTIF(MF!ZC11:ABL11,"S0")+COUNTIF(MF!ZC11:ABL11,"S1")</f>
        <v>0</v>
      </c>
      <c r="EO11" s="339">
        <f>COUNTIFS(MF!ZC11:ABL11,"&gt;=0A",MF!ZC11:ABL11,"&lt;=8D")</f>
        <v>0</v>
      </c>
      <c r="EP11" s="559">
        <f>COUNTIFS(MF!$ZC11:$ABL11,"&gt;=R0",MF!$ZC11:$ABL11,"&lt;R8")</f>
        <v>0</v>
      </c>
      <c r="EQ11" s="341">
        <f>COUNTIFS(MF!ZC11:ABL11,"&gt;A0",MF!ZC11:ABL11,"&lt;D8",MF!ZC11:ABL11,"??")</f>
        <v>0</v>
      </c>
      <c r="ER11" s="391"/>
      <c r="ES11" s="334">
        <f>COUNTIF(MF!ZC11:ABL11,ES$7)</f>
        <v>0</v>
      </c>
      <c r="ET11" s="336">
        <f>COUNTIF(MF!ZC11:ABL11,ET$7)</f>
        <v>0</v>
      </c>
      <c r="EU11" s="392"/>
      <c r="EV11" s="218"/>
      <c r="EW11" s="326">
        <f t="shared" si="16"/>
        <v>0</v>
      </c>
      <c r="EX11" s="355">
        <f t="shared" si="17"/>
        <v>0</v>
      </c>
      <c r="EY11" s="356">
        <f t="shared" si="18"/>
        <v>0</v>
      </c>
      <c r="EZ11" s="358">
        <f t="shared" si="19"/>
        <v>0</v>
      </c>
      <c r="FA11" s="359">
        <f t="shared" si="20"/>
        <v>2</v>
      </c>
      <c r="FB11" s="558">
        <f t="shared" si="21"/>
        <v>0</v>
      </c>
      <c r="FC11" s="360">
        <f t="shared" si="22"/>
        <v>0</v>
      </c>
      <c r="FD11" s="369">
        <f t="shared" si="23"/>
        <v>0</v>
      </c>
      <c r="FE11" s="362">
        <f t="shared" si="24"/>
        <v>0</v>
      </c>
      <c r="FF11" s="363">
        <f t="shared" si="25"/>
        <v>0</v>
      </c>
      <c r="FG11" s="366">
        <f t="shared" si="26"/>
        <v>0</v>
      </c>
      <c r="FH11" s="284">
        <f t="shared" si="27"/>
        <v>0</v>
      </c>
      <c r="FI11" s="962">
        <v>-5</v>
      </c>
      <c r="FJ11" s="161">
        <f t="shared" si="28"/>
        <v>-5</v>
      </c>
      <c r="FK11" s="24">
        <f>MF!ABN11</f>
        <v>0</v>
      </c>
      <c r="FL11" s="577">
        <f>COUNTIFS(MF!$OI11:$UJ11,"&gt;A0",MF!$OI11:$UJ11,"&lt;D8",MF!$OI11:$UJ11,"??",MF!$OI$7:$UJ$7,FL$2)</f>
        <v>0</v>
      </c>
      <c r="FM11" s="341">
        <f>COUNTIFS(MF!$OI11:$UJ11,"&gt;A0",MF!$OI11:$UJ11,"&lt;D8",MF!$OI11:$UJ11,"??",MF!$OI$7:$UJ$7,FM$2)</f>
        <v>0</v>
      </c>
      <c r="FN11" s="577">
        <f>COUNTIFS(MF!$OI11:$UJ11,"&gt;A0",MF!$OI11:$UJ11,"&lt;D8",MF!$OI11:$UJ11,"??",MF!$OI$7:$UJ$7,FN$2)</f>
        <v>0</v>
      </c>
      <c r="FO11" s="341">
        <f>COUNTIFS(MF!$OI11:$UJ11,"&gt;A0",MF!$OI11:$UJ11,"&lt;D8",MF!$OI11:$UJ11,"??",MF!$OI$7:$UJ$7,FO$2)</f>
        <v>0</v>
      </c>
      <c r="FP11" s="577">
        <f>COUNTIFS(MF!$OI11:$UJ11,"&gt;A0",MF!$OI11:$UJ11,"&lt;D8",MF!$OI11:$UJ11,"??",MF!$OI$7:$UJ$7,FP$2)</f>
        <v>0</v>
      </c>
      <c r="FQ11" s="341">
        <f>COUNTIFS(MF!$OI11:$UJ11,"&gt;A0",MF!$OI11:$UJ11,"&lt;D8",MF!$OI11:$UJ11,"??",MF!$OI$7:$UJ$7,FQ$2)</f>
        <v>0</v>
      </c>
      <c r="FR11" s="581">
        <f t="shared" si="15"/>
        <v>0</v>
      </c>
    </row>
    <row r="12" spans="2:174">
      <c r="B12" s="77" t="str">
        <f>MF!B12</f>
        <v>D</v>
      </c>
      <c r="C12" s="78" t="str">
        <f>MF!C12</f>
        <v>NOME5</v>
      </c>
      <c r="D12" s="352"/>
      <c r="E12" s="343" t="str">
        <f>MF!E12</f>
        <v>S</v>
      </c>
      <c r="F12" s="346" t="str">
        <f>MF!F12</f>
        <v>C</v>
      </c>
      <c r="G12" s="349" t="str">
        <f>MF!G12</f>
        <v>1</v>
      </c>
      <c r="H12" s="24">
        <f>MF!H12</f>
        <v>0</v>
      </c>
      <c r="I12" s="328">
        <f>(COUNTIF(MF!I12:BR12,I$7))/2</f>
        <v>0</v>
      </c>
      <c r="J12" s="330">
        <f>(COUNTIF(MF!I12:BR12,"A")+COUNTIF(MF!I12:BR12,"B")+COUNTIF(MF!I12:BR12,"N"))/2</f>
        <v>0</v>
      </c>
      <c r="K12" s="332">
        <f>COUNTIFS(MF!I12:BR12,"&gt;B",MF!I12:BR12,"&lt;N",MF!I12:BR12,"?")/2</f>
        <v>0</v>
      </c>
      <c r="L12" s="153">
        <f>COUNTIF(MF!I12:BR12,"S0")+COUNTIF(MF!I12:BR12,"S1")</f>
        <v>0</v>
      </c>
      <c r="M12" s="339">
        <f>COUNTIFS(MF!I12:BR12,"&gt;=0A",MF!I12:BR12,"&lt;=8D")</f>
        <v>3</v>
      </c>
      <c r="N12" s="559">
        <f>COUNTIFS(MF!I12:BR12,"&gt;=R0",MF!I12:BR12,"&lt;R8")</f>
        <v>0</v>
      </c>
      <c r="O12" s="341">
        <f>COUNTIFS(MF!I12:BR12,"&gt;A0",MF!I12:BR12,"&lt;D8",MF!I12:BR12,"??")</f>
        <v>1</v>
      </c>
      <c r="P12" s="391"/>
      <c r="Q12" s="334">
        <f>COUNTIF(MF!I12:BR12,Q$7)</f>
        <v>0</v>
      </c>
      <c r="R12" s="336">
        <f>COUNTIF(MF!I12:BR12,R$7)</f>
        <v>0</v>
      </c>
      <c r="S12" s="392"/>
      <c r="T12" s="393"/>
      <c r="U12" s="328">
        <f>(COUNTIF(MF!BS12:DX12,U$7))/2</f>
        <v>0</v>
      </c>
      <c r="V12" s="330">
        <f>(COUNTIF(MF!BS12:DX12,"A")+COUNTIF(MF!BS12:DX12,"B")+COUNTIF(MF!BS12:DX12,"N"))/2</f>
        <v>0</v>
      </c>
      <c r="W12" s="332">
        <f>COUNTIFS(MF!BS12:DX12,"&gt;B",MF!BS12:DX12,"&lt;N",MF!BS12:DX12,"?")/2</f>
        <v>0</v>
      </c>
      <c r="X12" s="153">
        <f>COUNTIF(MF!BS12:DX12,"S0")+COUNTIF(MF!BS12:DX12,"S1")</f>
        <v>0</v>
      </c>
      <c r="Y12" s="339">
        <f>COUNTIFS(MF!BS12:DX12,"&gt;=0A",MF!BS12:DX12,"&lt;=8D")</f>
        <v>0</v>
      </c>
      <c r="Z12" s="559">
        <f>COUNTIFS(MF!$BS12:$DX12,"&gt;=R0",MF!$BS12:$DX12,"&lt;R8")</f>
        <v>0</v>
      </c>
      <c r="AA12" s="341">
        <f>COUNTIFS(MF!BS12:DX12,"&gt;A0",MF!BS12:DX12,"&lt;D8",MF!BS12:DX12,"??")</f>
        <v>0</v>
      </c>
      <c r="AB12" s="391"/>
      <c r="AC12" s="334">
        <f>COUNTIF(MF!BS12:DX12,AC$7)</f>
        <v>0</v>
      </c>
      <c r="AD12" s="336">
        <f>COUNTIF(MF!BS12:DX12,AD$7)</f>
        <v>0</v>
      </c>
      <c r="AE12" s="392"/>
      <c r="AF12" s="393"/>
      <c r="AG12" s="328">
        <f>(COUNTIF(MF!DY12:GH12,AG$7))/2</f>
        <v>0</v>
      </c>
      <c r="AH12" s="330">
        <f>(COUNTIF(MF!DY12:GH12,"A")+COUNTIF(MF!DY12:GH12,"B")+COUNTIF(MF!DY12:GH12,"N"))/2</f>
        <v>0</v>
      </c>
      <c r="AI12" s="332">
        <f>COUNTIFS(MF!DY12:GH12,"&gt;B",MF!DY12:GH12,"&lt;N",MF!DY12:GH12,"?")/2</f>
        <v>0</v>
      </c>
      <c r="AJ12" s="153">
        <f>COUNTIF(MF!DY12:GH12,"S0")+COUNTIF(MF!DY12:GH12,"S1")</f>
        <v>0</v>
      </c>
      <c r="AK12" s="339">
        <f>COUNTIFS(MF!DY12:GH12,"&gt;=0A",MF!DY12:GH12,"&lt;=8D")</f>
        <v>0</v>
      </c>
      <c r="AL12" s="559">
        <f>COUNTIFS(MF!$DY12:$GH12,"&gt;=R0",MF!$DY12:$GH12,"&lt;R8")</f>
        <v>0</v>
      </c>
      <c r="AM12" s="341">
        <f>COUNTIFS(MF!DY12:GH12,"&gt;A0",MF!DY12:GH12,"&lt;D8",MF!DY12:GH12,"??")</f>
        <v>0</v>
      </c>
      <c r="AN12" s="391"/>
      <c r="AO12" s="334">
        <f>COUNTIF(MF!DY12:GH12,AO$7)</f>
        <v>0</v>
      </c>
      <c r="AP12" s="336">
        <f>COUNTIF(MF!DY12:GH12,AP$7)</f>
        <v>0</v>
      </c>
      <c r="AQ12" s="392"/>
      <c r="AR12" s="393"/>
      <c r="AS12" s="328">
        <f>(COUNTIF(MF!GI12:IP12,AS$7))/2</f>
        <v>0</v>
      </c>
      <c r="AT12" s="330">
        <f>(COUNTIF(MF!GI12:IP12,"A")+COUNTIF(MF!GI12:IP12,"B")+COUNTIF(MF!GI12:IP12,"N"))/2</f>
        <v>0</v>
      </c>
      <c r="AU12" s="332">
        <f>COUNTIFS(MF!GI12:IP12,"&gt;B",MF!GI12:IP12,"&lt;N",MF!GI12:IP12,"?")/2</f>
        <v>0</v>
      </c>
      <c r="AV12" s="153">
        <f>COUNTIF(MF!GI12:IP12,"S0")+COUNTIF(MF!GI12:IP12,"S1")</f>
        <v>0</v>
      </c>
      <c r="AW12" s="339">
        <f>COUNTIFS(MF!GI12:IP12,"&gt;=0A",MF!GI12:IP12,"&lt;=8D")</f>
        <v>0</v>
      </c>
      <c r="AX12" s="559">
        <f>COUNTIFS(MF!$GI12:$IP12,"&gt;=R0",MF!$GI12:$IP12,"&lt;R8")</f>
        <v>0</v>
      </c>
      <c r="AY12" s="341">
        <f>COUNTIFS(MF!GI12:IP12,"&gt;A0",MF!GI12:IP12,"&lt;D8",MF!GI12:IP12,"??")</f>
        <v>0</v>
      </c>
      <c r="AZ12" s="391"/>
      <c r="BA12" s="334">
        <f>COUNTIF(MF!GI12:IP12,BA$7)</f>
        <v>0</v>
      </c>
      <c r="BB12" s="336">
        <f>COUNTIF(MF!GI12:IP12,BB$7)</f>
        <v>0</v>
      </c>
      <c r="BC12" s="392"/>
      <c r="BD12" s="393"/>
      <c r="BE12" s="328">
        <f>(COUNTIF(MF!IQ12:KZ12,BE$7))/2</f>
        <v>0</v>
      </c>
      <c r="BF12" s="330">
        <f>(COUNTIF(MF!IQ12:KZ12,"A")+COUNTIF(MF!IQ12:KZ12,"B")+COUNTIF(MF!IQ12:KZ12,"N"))/2</f>
        <v>0</v>
      </c>
      <c r="BG12" s="332">
        <f>COUNTIFS(MF!IQ12:KZ12,"&gt;B",MF!IQ12:KZ12,"&lt;N",MF!IQ12:KZ12,"?")/2</f>
        <v>0</v>
      </c>
      <c r="BH12" s="153">
        <f>COUNTIF(MF!IQ12:KZ12,"S0")+COUNTIF(MF!IQ12:KZ12,"S1")</f>
        <v>0</v>
      </c>
      <c r="BI12" s="339">
        <f>COUNTIFS(MF!IQ12:KZ12,"&gt;=0A",MF!IQ12:KZ12,"&lt;=8D")</f>
        <v>0</v>
      </c>
      <c r="BJ12" s="559">
        <f>COUNTIFS(MF!$IQ12:$KZ12,"&gt;=R0",MF!$IQ12:$KZ12,"&lt;R8")</f>
        <v>0</v>
      </c>
      <c r="BK12" s="341">
        <f>COUNTIFS(MF!IQ12:KZ12,"&gt;A0",MF!IQ12:KZ12,"&lt;D8",MF!IQ12:KZ12,"??")</f>
        <v>0</v>
      </c>
      <c r="BL12" s="391"/>
      <c r="BM12" s="334">
        <f>COUNTIF(MF!IQ12:KZ12,BM$7)</f>
        <v>0</v>
      </c>
      <c r="BN12" s="336">
        <f>COUNTIF(MF!IQ12:KZ12,BN$7)</f>
        <v>0</v>
      </c>
      <c r="BO12" s="392"/>
      <c r="BP12" s="393"/>
      <c r="BQ12" s="328">
        <f>(COUNTIF(MF!LA12:NH12,BQ$7))/2</f>
        <v>0</v>
      </c>
      <c r="BR12" s="330">
        <f>(COUNTIF(MF!LA12:NH12,"A")+COUNTIF(MF!LA12:NH12,"B")+COUNTIF(MF!LA12:NH12,"N"))/2</f>
        <v>0</v>
      </c>
      <c r="BS12" s="332">
        <f>COUNTIFS(MF!LA12:NH12,"&gt;B",MF!LA12:NH12,"&lt;N",MF!LA12:NH12,"?")/2</f>
        <v>0</v>
      </c>
      <c r="BT12" s="153">
        <f>COUNTIF(MF!LA12:NH12,"S0")+COUNTIF(MF!LA12:NH12,"S1")</f>
        <v>0</v>
      </c>
      <c r="BU12" s="339">
        <f>COUNTIFS(MF!LA12:NH12,"&gt;=0A",MF!LA12:NH12,"&lt;=8D")</f>
        <v>0</v>
      </c>
      <c r="BV12" s="559">
        <f>COUNTIFS(MF!$LA12:$NH12,"&gt;=R0",MF!$LA12:$NH12,"&lt;R8")</f>
        <v>0</v>
      </c>
      <c r="BW12" s="341">
        <f>COUNTIFS(MF!LA12:NH12,"&gt;A0",MF!LA12:NH12,"&lt;D8",MF!LA12:NH12,"??")</f>
        <v>0</v>
      </c>
      <c r="BX12" s="391"/>
      <c r="BY12" s="334">
        <f>COUNTIF(MF!LA12:NH12,BY$7)</f>
        <v>0</v>
      </c>
      <c r="BZ12" s="336">
        <f>COUNTIF(MF!LA12:NH12,BZ$7)</f>
        <v>0</v>
      </c>
      <c r="CA12" s="392"/>
      <c r="CB12" s="393"/>
      <c r="CC12" s="328">
        <f>(COUNTIF(MF!NI12:PR12,CC$7))/2</f>
        <v>0</v>
      </c>
      <c r="CD12" s="330">
        <f>(COUNTIF(MF!NI12:PR12,"A")+COUNTIF(MF!NI12:PR12,"B")+COUNTIF(MF!NI12:PR12,"N"))/2</f>
        <v>0</v>
      </c>
      <c r="CE12" s="332">
        <f>COUNTIFS(MF!NI12:PR12,"&gt;B",MF!NI12:PR12,"&lt;N",MF!NI12:PR12,"?")/2</f>
        <v>0</v>
      </c>
      <c r="CF12" s="153">
        <f>COUNTIF(MF!NI12:PR12,"S0")+COUNTIF(MF!NI12:PR12,"S1")</f>
        <v>0</v>
      </c>
      <c r="CG12" s="339">
        <f>COUNTIFS(MF!NI12:PR12,"&gt;=0A",MF!NI12:PR12,"&lt;=8D")</f>
        <v>0</v>
      </c>
      <c r="CH12" s="559">
        <f>COUNTIFS(MF!$NI12:$PR12,"&gt;=R0",MF!$NI12:$PR12,"&lt;R8")</f>
        <v>0</v>
      </c>
      <c r="CI12" s="341">
        <f>COUNTIFS(MF!NI12:PR12,"&gt;A0",MF!NI12:PR12,"&lt;D8",MF!NI12:PR12,"??")</f>
        <v>0</v>
      </c>
      <c r="CJ12" s="391"/>
      <c r="CK12" s="334">
        <f>COUNTIF(MF!NI12:PR12,CK$7)</f>
        <v>0</v>
      </c>
      <c r="CL12" s="336">
        <f>COUNTIF(MF!NI12:PR12,CL$7)</f>
        <v>0</v>
      </c>
      <c r="CM12" s="392"/>
      <c r="CN12" s="393"/>
      <c r="CO12" s="328">
        <f>(COUNTIF(MF!PS12:SB12,CO$7))/2</f>
        <v>0</v>
      </c>
      <c r="CP12" s="330">
        <f>(COUNTIF(MF!PS12:SB12,"A")+COUNTIF(MF!PS12:SB12,"B")+COUNTIF(MF!PS12:SB12,"N"))/2</f>
        <v>0</v>
      </c>
      <c r="CQ12" s="332">
        <f>COUNTIFS(MF!PS12:SB12,"&gt;B",MF!PS12:SB12,"&lt;N",MF!PS12:SB12,"?")/2</f>
        <v>0</v>
      </c>
      <c r="CR12" s="153">
        <f>COUNTIF(MF!PS12:SB12,"S0")+COUNTIF(MF!PS12:SB12,"S1")</f>
        <v>0</v>
      </c>
      <c r="CS12" s="339">
        <f>COUNTIFS(MF!PS12:SB12,"&gt;=0A",MF!PS12:SB12,"&lt;=8D")</f>
        <v>0</v>
      </c>
      <c r="CT12" s="559">
        <f>COUNTIFS(MF!$PS12:$SB12,"&gt;=R0",MF!$PS12:$SB12,"&lt;R8")</f>
        <v>0</v>
      </c>
      <c r="CU12" s="341">
        <f>COUNTIFS(MF!PS12:SB12,"&gt;A0",MF!PS12:SB12,"&lt;D8",MF!PS12:SB12,"??")</f>
        <v>0</v>
      </c>
      <c r="CV12" s="391"/>
      <c r="CW12" s="334">
        <f>COUNTIF(MF!PS12:SB12,CW$7)</f>
        <v>0</v>
      </c>
      <c r="CX12" s="336">
        <f>COUNTIF(MF!PS12:SB12,CX$7)</f>
        <v>0</v>
      </c>
      <c r="CY12" s="392"/>
      <c r="CZ12" s="393"/>
      <c r="DA12" s="328">
        <f>(COUNTIF(MF!SC12:UJ12,DA$7))/2</f>
        <v>0</v>
      </c>
      <c r="DB12" s="330">
        <f>(COUNTIF(MF!SC12:UJ12,"A")+COUNTIF(MF!SC12:UJ12,"B")+COUNTIF(MF!SC12:UJ12,"N"))/2</f>
        <v>0</v>
      </c>
      <c r="DC12" s="332">
        <f>COUNTIFS(MF!SC12:UJ12,"&gt;B",MF!SC12:UJ12,"&lt;N",MF!SC12:UJ12,"?")/2</f>
        <v>0</v>
      </c>
      <c r="DD12" s="153">
        <f>COUNTIF(MF!SC12:UJ12,"S0")+COUNTIF(MF!SC12:UJ12,"S1")</f>
        <v>0</v>
      </c>
      <c r="DE12" s="339">
        <f>COUNTIFS(MF!SC12:UJ12,"&gt;=0A",MF!SC12:UJ12,"&lt;=8D")</f>
        <v>0</v>
      </c>
      <c r="DF12" s="559">
        <f>COUNTIFS(MF!$SC12:$UJ12,"&gt;=R0",MF!$SC12:$UJ12,"&lt;R8")</f>
        <v>0</v>
      </c>
      <c r="DG12" s="341">
        <f>COUNTIFS(MF!SC12:UJ12,"&gt;A0",MF!SC12:UJ12,"&lt;D8",MF!SC12:UJ12,"??")</f>
        <v>0</v>
      </c>
      <c r="DH12" s="391"/>
      <c r="DI12" s="334">
        <f>COUNTIF(MF!SC12:UJ12,DI$7)</f>
        <v>0</v>
      </c>
      <c r="DJ12" s="336">
        <f>COUNTIF(MF!SC12:UJ12,DJ$7)</f>
        <v>0</v>
      </c>
      <c r="DK12" s="392"/>
      <c r="DL12" s="393"/>
      <c r="DM12" s="328">
        <f>(COUNTIF(MF!UK12:WT12,DM$7))/2</f>
        <v>0</v>
      </c>
      <c r="DN12" s="330">
        <f>(COUNTIF(MF!UK12:WT12,"A")+COUNTIF(MF!CU12:FD12,"B")+COUNTIF(MF!CU12:FD12,"N"))/2</f>
        <v>0</v>
      </c>
      <c r="DO12" s="332">
        <f>COUNTIFS(MF!UK12:WT12,"&gt;B",MF!UK12:WT12,"&lt;N",MF!UK12:WT12,"?")/2</f>
        <v>0</v>
      </c>
      <c r="DP12" s="153">
        <f>COUNTIF(MF!UK12:WT12,"S0")+COUNTIF(MF!UK12:WT12,"S1")</f>
        <v>0</v>
      </c>
      <c r="DQ12" s="339">
        <f>COUNTIFS(MF!UK12:WT12,"&gt;=0A",MF!UK12:WT12,"&lt;=8D")</f>
        <v>0</v>
      </c>
      <c r="DR12" s="559">
        <f>COUNTIFS(MF!$UK12:$WT12,"&gt;=R0",MF!$UK12:$WT12,"&lt;R8")</f>
        <v>0</v>
      </c>
      <c r="DS12" s="341">
        <f>COUNTIFS(MF!UK12:WT12,"&gt;A0",MF!UK12:WT12,"&lt;D8",MF!UK12:WT12,"??")</f>
        <v>0</v>
      </c>
      <c r="DT12" s="391"/>
      <c r="DU12" s="334">
        <f>COUNTIF(MF!UK12:WT12,DU$7)</f>
        <v>0</v>
      </c>
      <c r="DV12" s="336">
        <f>COUNTIF(MF!UK12:WT12,DV$7)</f>
        <v>0</v>
      </c>
      <c r="DW12" s="392"/>
      <c r="DX12" s="393"/>
      <c r="DY12" s="328">
        <f>(COUNTIF(MF!WU12:ZB12,DY$7))/2</f>
        <v>0</v>
      </c>
      <c r="DZ12" s="330">
        <f>(COUNTIF(MF!WU12:ZB12,"A")+COUNTIF(MF!WU12:ZB12,"B")+COUNTIF(MF!WU12:ZB12,"N"))/2</f>
        <v>0</v>
      </c>
      <c r="EA12" s="332">
        <f>COUNTIFS(MF!WU12:ZB12,"&gt;B",MF!WU12:ZB12,"&lt;N",MF!WU12:ZB12,"?")/2</f>
        <v>0</v>
      </c>
      <c r="EB12" s="153">
        <f>COUNTIF(MF!WU12:ZB12,"S0")+COUNTIF(MF!WU12:ZB12,"S1")</f>
        <v>0</v>
      </c>
      <c r="EC12" s="339">
        <f>COUNTIFS(MF!WU12:ZB12,"&gt;=0A",MF!WU12:ZB12,"&lt;=8D")</f>
        <v>0</v>
      </c>
      <c r="ED12" s="559">
        <f>COUNTIFS(MF!$WU12:$ZB12,"&gt;=R0",MF!$WU12:$ZB12,"&lt;R8")</f>
        <v>0</v>
      </c>
      <c r="EE12" s="341">
        <f>COUNTIFS(MF!WU12:ZB12,"&gt;A0",MF!WU12:ZB12,"&lt;D8",MF!WU12:ZB12,"??")</f>
        <v>0</v>
      </c>
      <c r="EF12" s="391"/>
      <c r="EG12" s="334">
        <f>COUNTIF(MF!WU12:ZB12,EG$7)</f>
        <v>0</v>
      </c>
      <c r="EH12" s="336">
        <f>COUNTIF(MF!WU12:ZB12,EH$7)</f>
        <v>0</v>
      </c>
      <c r="EI12" s="392"/>
      <c r="EJ12" s="393"/>
      <c r="EK12" s="328">
        <f>(COUNTIF(MF!ZC12:ABL12,EK$7))/2</f>
        <v>0</v>
      </c>
      <c r="EL12" s="330">
        <f>(COUNTIF(MF!ZC12:ABL12,"A")+COUNTIF(MF!ZC12:ABL12,"B")+COUNTIF(MF!ZC12:ABL12,"N"))/2</f>
        <v>0</v>
      </c>
      <c r="EM12" s="332">
        <f>COUNTIFS(MF!ZC12:ABL12,"&gt;B",MF!ZC12:ABL12,"&lt;N",MF!ZC12:ABL12,"?")/2</f>
        <v>0</v>
      </c>
      <c r="EN12" s="153">
        <f>COUNTIF(MF!ZC12:ABL12,"S0")+COUNTIF(MF!ZC12:ABL12,"S1")</f>
        <v>0</v>
      </c>
      <c r="EO12" s="339">
        <f>COUNTIFS(MF!ZC12:ABL12,"&gt;=0A",MF!ZC12:ABL12,"&lt;=8D")</f>
        <v>0</v>
      </c>
      <c r="EP12" s="559">
        <f>COUNTIFS(MF!$ZC12:$ABL12,"&gt;=R0",MF!$ZC12:$ABL12,"&lt;R8")</f>
        <v>0</v>
      </c>
      <c r="EQ12" s="341">
        <f>COUNTIFS(MF!ZC12:ABL12,"&gt;A0",MF!ZC12:ABL12,"&lt;D8",MF!ZC12:ABL12,"??")</f>
        <v>0</v>
      </c>
      <c r="ER12" s="391"/>
      <c r="ES12" s="334">
        <f>COUNTIF(MF!ZC12:ABL12,ES$7)</f>
        <v>0</v>
      </c>
      <c r="ET12" s="336">
        <f>COUNTIF(MF!ZC12:ABL12,ET$7)</f>
        <v>0</v>
      </c>
      <c r="EU12" s="392"/>
      <c r="EV12" s="218"/>
      <c r="EW12" s="326">
        <f t="shared" si="16"/>
        <v>0</v>
      </c>
      <c r="EX12" s="355">
        <f t="shared" si="17"/>
        <v>0</v>
      </c>
      <c r="EY12" s="356">
        <f t="shared" si="18"/>
        <v>0</v>
      </c>
      <c r="EZ12" s="358">
        <f t="shared" si="19"/>
        <v>0</v>
      </c>
      <c r="FA12" s="359">
        <f t="shared" si="20"/>
        <v>3</v>
      </c>
      <c r="FB12" s="558">
        <f t="shared" si="21"/>
        <v>0</v>
      </c>
      <c r="FC12" s="360">
        <f t="shared" si="22"/>
        <v>1</v>
      </c>
      <c r="FD12" s="369">
        <f t="shared" si="23"/>
        <v>0</v>
      </c>
      <c r="FE12" s="362">
        <f t="shared" si="24"/>
        <v>0</v>
      </c>
      <c r="FF12" s="363">
        <f t="shared" si="25"/>
        <v>0</v>
      </c>
      <c r="FG12" s="366">
        <f t="shared" si="26"/>
        <v>0</v>
      </c>
      <c r="FH12" s="284">
        <f t="shared" si="27"/>
        <v>2</v>
      </c>
      <c r="FI12" s="962">
        <v>3</v>
      </c>
      <c r="FJ12" s="161">
        <f t="shared" si="28"/>
        <v>4.166666666666667</v>
      </c>
      <c r="FK12" s="24">
        <f>MF!ABN12</f>
        <v>0</v>
      </c>
      <c r="FL12" s="577">
        <f>COUNTIFS(MF!$OI12:$UJ12,"&gt;A0",MF!$OI12:$UJ12,"&lt;D8",MF!$OI12:$UJ12,"??",MF!$OI$7:$UJ$7,FL$2)</f>
        <v>0</v>
      </c>
      <c r="FM12" s="341">
        <f>COUNTIFS(MF!$OI12:$UJ12,"&gt;A0",MF!$OI12:$UJ12,"&lt;D8",MF!$OI12:$UJ12,"??",MF!$OI$7:$UJ$7,FM$2)</f>
        <v>0</v>
      </c>
      <c r="FN12" s="577">
        <f>COUNTIFS(MF!$OI12:$UJ12,"&gt;A0",MF!$OI12:$UJ12,"&lt;D8",MF!$OI12:$UJ12,"??",MF!$OI$7:$UJ$7,FN$2)</f>
        <v>0</v>
      </c>
      <c r="FO12" s="341">
        <f>COUNTIFS(MF!$OI12:$UJ12,"&gt;A0",MF!$OI12:$UJ12,"&lt;D8",MF!$OI12:$UJ12,"??",MF!$OI$7:$UJ$7,FO$2)</f>
        <v>0</v>
      </c>
      <c r="FP12" s="577">
        <f>COUNTIFS(MF!$OI12:$UJ12,"&gt;A0",MF!$OI12:$UJ12,"&lt;D8",MF!$OI12:$UJ12,"??",MF!$OI$7:$UJ$7,FP$2)</f>
        <v>0</v>
      </c>
      <c r="FQ12" s="341">
        <f>COUNTIFS(MF!$OI12:$UJ12,"&gt;A0",MF!$OI12:$UJ12,"&lt;D8",MF!$OI12:$UJ12,"??",MF!$OI$7:$UJ$7,FQ$2)</f>
        <v>0</v>
      </c>
      <c r="FR12" s="581">
        <f t="shared" si="15"/>
        <v>0</v>
      </c>
    </row>
    <row r="13" spans="2:174">
      <c r="B13" s="77" t="str">
        <f>MF!B13</f>
        <v>D</v>
      </c>
      <c r="C13" s="78" t="str">
        <f>MF!C13</f>
        <v>NOME6</v>
      </c>
      <c r="D13" s="352"/>
      <c r="E13" s="343">
        <f>MF!E13</f>
        <v>3</v>
      </c>
      <c r="F13" s="346" t="str">
        <f>MF!F13</f>
        <v>C</v>
      </c>
      <c r="G13" s="349" t="str">
        <f>MF!G13</f>
        <v>1</v>
      </c>
      <c r="H13" s="24">
        <f>MF!H13</f>
        <v>0</v>
      </c>
      <c r="I13" s="328">
        <f>(COUNTIF(MF!I13:BR13,I$7))/2</f>
        <v>0</v>
      </c>
      <c r="J13" s="330">
        <f>(COUNTIF(MF!I13:BR13,"A")+COUNTIF(MF!I13:BR13,"B")+COUNTIF(MF!I13:BR13,"N"))/2</f>
        <v>0</v>
      </c>
      <c r="K13" s="332">
        <f>COUNTIFS(MF!I13:BR13,"&gt;B",MF!I13:BR13,"&lt;N",MF!I13:BR13,"?")/2</f>
        <v>0</v>
      </c>
      <c r="L13" s="153">
        <f>COUNTIF(MF!I13:BR13,"S0")+COUNTIF(MF!I13:BR13,"S1")</f>
        <v>0</v>
      </c>
      <c r="M13" s="339">
        <f>COUNTIFS(MF!I13:BR13,"&gt;=0A",MF!I13:BR13,"&lt;=8D")</f>
        <v>5</v>
      </c>
      <c r="N13" s="559">
        <f>COUNTIFS(MF!I13:BR13,"&gt;=R0",MF!I13:BR13,"&lt;R8")</f>
        <v>0</v>
      </c>
      <c r="O13" s="341">
        <f>COUNTIFS(MF!I13:BR13,"&gt;A0",MF!I13:BR13,"&lt;D8",MF!I13:BR13,"??")</f>
        <v>0</v>
      </c>
      <c r="P13" s="391"/>
      <c r="Q13" s="334">
        <f>COUNTIF(MF!I13:BR13,Q$7)</f>
        <v>0</v>
      </c>
      <c r="R13" s="336">
        <f>COUNTIF(MF!I13:BR13,R$7)</f>
        <v>0</v>
      </c>
      <c r="S13" s="392"/>
      <c r="T13" s="393"/>
      <c r="U13" s="328">
        <f>(COUNTIF(MF!BS13:DX13,U$7))/2</f>
        <v>0</v>
      </c>
      <c r="V13" s="330">
        <f>(COUNTIF(MF!BS13:DX13,"A")+COUNTIF(MF!BS13:DX13,"B")+COUNTIF(MF!BS13:DX13,"N"))/2</f>
        <v>0</v>
      </c>
      <c r="W13" s="332">
        <f>COUNTIFS(MF!BS13:DX13,"&gt;B",MF!BS13:DX13,"&lt;N",MF!BS13:DX13,"?")/2</f>
        <v>0</v>
      </c>
      <c r="X13" s="153">
        <f>COUNTIF(MF!BS13:DX13,"S0")+COUNTIF(MF!BS13:DX13,"S1")</f>
        <v>0</v>
      </c>
      <c r="Y13" s="339">
        <f>COUNTIFS(MF!BS13:DX13,"&gt;=0A",MF!BS13:DX13,"&lt;=8D")</f>
        <v>0</v>
      </c>
      <c r="Z13" s="559">
        <f>COUNTIFS(MF!$BS13:$DX13,"&gt;=R0",MF!$BS13:$DX13,"&lt;R8")</f>
        <v>0</v>
      </c>
      <c r="AA13" s="341">
        <f>COUNTIFS(MF!BS13:DX13,"&gt;A0",MF!BS13:DX13,"&lt;D8",MF!BS13:DX13,"??")</f>
        <v>0</v>
      </c>
      <c r="AB13" s="391"/>
      <c r="AC13" s="334">
        <f>COUNTIF(MF!BS13:DX13,AC$7)</f>
        <v>0</v>
      </c>
      <c r="AD13" s="336">
        <f>COUNTIF(MF!BS13:DX13,AD$7)</f>
        <v>0</v>
      </c>
      <c r="AE13" s="392"/>
      <c r="AF13" s="393"/>
      <c r="AG13" s="328">
        <f>(COUNTIF(MF!DY13:GH13,AG$7))/2</f>
        <v>0</v>
      </c>
      <c r="AH13" s="330">
        <f>(COUNTIF(MF!DY13:GH13,"A")+COUNTIF(MF!DY13:GH13,"B")+COUNTIF(MF!DY13:GH13,"N"))/2</f>
        <v>0</v>
      </c>
      <c r="AI13" s="332">
        <f>COUNTIFS(MF!DY13:GH13,"&gt;B",MF!DY13:GH13,"&lt;N",MF!DY13:GH13,"?")/2</f>
        <v>0</v>
      </c>
      <c r="AJ13" s="153">
        <f>COUNTIF(MF!DY13:GH13,"S0")+COUNTIF(MF!DY13:GH13,"S1")</f>
        <v>0</v>
      </c>
      <c r="AK13" s="339">
        <f>COUNTIFS(MF!DY13:GH13,"&gt;=0A",MF!DY13:GH13,"&lt;=8D")</f>
        <v>0</v>
      </c>
      <c r="AL13" s="559">
        <f>COUNTIFS(MF!$DY13:$GH13,"&gt;=R0",MF!$DY13:$GH13,"&lt;R8")</f>
        <v>0</v>
      </c>
      <c r="AM13" s="341">
        <f>COUNTIFS(MF!DY13:GH13,"&gt;A0",MF!DY13:GH13,"&lt;D8",MF!DY13:GH13,"??")</f>
        <v>0</v>
      </c>
      <c r="AN13" s="391"/>
      <c r="AO13" s="334">
        <f>COUNTIF(MF!DY13:GH13,AO$7)</f>
        <v>0</v>
      </c>
      <c r="AP13" s="336">
        <f>COUNTIF(MF!DY13:GH13,AP$7)</f>
        <v>0</v>
      </c>
      <c r="AQ13" s="392"/>
      <c r="AR13" s="393"/>
      <c r="AS13" s="328">
        <f>(COUNTIF(MF!GI13:IP13,AS$7))/2</f>
        <v>0</v>
      </c>
      <c r="AT13" s="330">
        <f>(COUNTIF(MF!GI13:IP13,"A")+COUNTIF(MF!GI13:IP13,"B")+COUNTIF(MF!GI13:IP13,"N"))/2</f>
        <v>0</v>
      </c>
      <c r="AU13" s="332">
        <f>COUNTIFS(MF!GI13:IP13,"&gt;B",MF!GI13:IP13,"&lt;N",MF!GI13:IP13,"?")/2</f>
        <v>0</v>
      </c>
      <c r="AV13" s="153">
        <f>COUNTIF(MF!GI13:IP13,"S0")+COUNTIF(MF!GI13:IP13,"S1")</f>
        <v>0</v>
      </c>
      <c r="AW13" s="339">
        <f>COUNTIFS(MF!GI13:IP13,"&gt;=0A",MF!GI13:IP13,"&lt;=8D")</f>
        <v>0</v>
      </c>
      <c r="AX13" s="559">
        <f>COUNTIFS(MF!$GI13:$IP13,"&gt;=R0",MF!$GI13:$IP13,"&lt;R8")</f>
        <v>0</v>
      </c>
      <c r="AY13" s="341">
        <f>COUNTIFS(MF!GI13:IP13,"&gt;A0",MF!GI13:IP13,"&lt;D8",MF!GI13:IP13,"??")</f>
        <v>0</v>
      </c>
      <c r="AZ13" s="391"/>
      <c r="BA13" s="334">
        <f>COUNTIF(MF!GI13:IP13,BA$7)</f>
        <v>0</v>
      </c>
      <c r="BB13" s="336">
        <f>COUNTIF(MF!GI13:IP13,BB$7)</f>
        <v>0</v>
      </c>
      <c r="BC13" s="392"/>
      <c r="BD13" s="393"/>
      <c r="BE13" s="328">
        <f>(COUNTIF(MF!IQ13:KZ13,BE$7))/2</f>
        <v>0</v>
      </c>
      <c r="BF13" s="330">
        <f>(COUNTIF(MF!IQ13:KZ13,"A")+COUNTIF(MF!IQ13:KZ13,"B")+COUNTIF(MF!IQ13:KZ13,"N"))/2</f>
        <v>0</v>
      </c>
      <c r="BG13" s="332">
        <f>COUNTIFS(MF!IQ13:KZ13,"&gt;B",MF!IQ13:KZ13,"&lt;N",MF!IQ13:KZ13,"?")/2</f>
        <v>0</v>
      </c>
      <c r="BH13" s="153">
        <f>COUNTIF(MF!IQ13:KZ13,"S0")+COUNTIF(MF!IQ13:KZ13,"S1")</f>
        <v>0</v>
      </c>
      <c r="BI13" s="339">
        <f>COUNTIFS(MF!IQ13:KZ13,"&gt;=0A",MF!IQ13:KZ13,"&lt;=8D")</f>
        <v>0</v>
      </c>
      <c r="BJ13" s="559">
        <f>COUNTIFS(MF!$IQ13:$KZ13,"&gt;=R0",MF!$IQ13:$KZ13,"&lt;R8")</f>
        <v>0</v>
      </c>
      <c r="BK13" s="341">
        <f>COUNTIFS(MF!IQ13:KZ13,"&gt;A0",MF!IQ13:KZ13,"&lt;D8",MF!IQ13:KZ13,"??")</f>
        <v>0</v>
      </c>
      <c r="BL13" s="391"/>
      <c r="BM13" s="334">
        <f>COUNTIF(MF!IQ13:KZ13,BM$7)</f>
        <v>0</v>
      </c>
      <c r="BN13" s="336">
        <f>COUNTIF(MF!IQ13:KZ13,BN$7)</f>
        <v>0</v>
      </c>
      <c r="BO13" s="392"/>
      <c r="BP13" s="393"/>
      <c r="BQ13" s="328">
        <f>(COUNTIF(MF!LA13:NH13,BQ$7))/2</f>
        <v>0</v>
      </c>
      <c r="BR13" s="330">
        <f>(COUNTIF(MF!LA13:NH13,"A")+COUNTIF(MF!LA13:NH13,"B")+COUNTIF(MF!LA13:NH13,"N"))/2</f>
        <v>0</v>
      </c>
      <c r="BS13" s="332">
        <f>COUNTIFS(MF!LA13:NH13,"&gt;B",MF!LA13:NH13,"&lt;N",MF!LA13:NH13,"?")/2</f>
        <v>0</v>
      </c>
      <c r="BT13" s="153">
        <f>COUNTIF(MF!LA13:NH13,"S0")+COUNTIF(MF!LA13:NH13,"S1")</f>
        <v>0</v>
      </c>
      <c r="BU13" s="339">
        <f>COUNTIFS(MF!LA13:NH13,"&gt;=0A",MF!LA13:NH13,"&lt;=8D")</f>
        <v>0</v>
      </c>
      <c r="BV13" s="559">
        <f>COUNTIFS(MF!$LA13:$NH13,"&gt;=R0",MF!$LA13:$NH13,"&lt;R8")</f>
        <v>0</v>
      </c>
      <c r="BW13" s="341">
        <f>COUNTIFS(MF!LA13:NH13,"&gt;A0",MF!LA13:NH13,"&lt;D8",MF!LA13:NH13,"??")</f>
        <v>0</v>
      </c>
      <c r="BX13" s="391"/>
      <c r="BY13" s="334">
        <f>COUNTIF(MF!LA13:NH13,BY$7)</f>
        <v>0</v>
      </c>
      <c r="BZ13" s="336">
        <f>COUNTIF(MF!LA13:NH13,BZ$7)</f>
        <v>0</v>
      </c>
      <c r="CA13" s="392"/>
      <c r="CB13" s="393"/>
      <c r="CC13" s="328">
        <f>(COUNTIF(MF!NI13:PR13,CC$7))/2</f>
        <v>0</v>
      </c>
      <c r="CD13" s="330">
        <f>(COUNTIF(MF!NI13:PR13,"A")+COUNTIF(MF!NI13:PR13,"B")+COUNTIF(MF!NI13:PR13,"N"))/2</f>
        <v>0</v>
      </c>
      <c r="CE13" s="332">
        <f>COUNTIFS(MF!NI13:PR13,"&gt;B",MF!NI13:PR13,"&lt;N",MF!NI13:PR13,"?")/2</f>
        <v>0</v>
      </c>
      <c r="CF13" s="153">
        <f>COUNTIF(MF!NI13:PR13,"S0")+COUNTIF(MF!NI13:PR13,"S1")</f>
        <v>0</v>
      </c>
      <c r="CG13" s="339">
        <f>COUNTIFS(MF!NI13:PR13,"&gt;=0A",MF!NI13:PR13,"&lt;=8D")</f>
        <v>0</v>
      </c>
      <c r="CH13" s="559">
        <f>COUNTIFS(MF!$NI13:$PR13,"&gt;=R0",MF!$NI13:$PR13,"&lt;R8")</f>
        <v>0</v>
      </c>
      <c r="CI13" s="341">
        <f>COUNTIFS(MF!NI13:PR13,"&gt;A0",MF!NI13:PR13,"&lt;D8",MF!NI13:PR13,"??")</f>
        <v>0</v>
      </c>
      <c r="CJ13" s="391"/>
      <c r="CK13" s="334">
        <f>COUNTIF(MF!NI13:PR13,CK$7)</f>
        <v>0</v>
      </c>
      <c r="CL13" s="336">
        <f>COUNTIF(MF!NI13:PR13,CL$7)</f>
        <v>0</v>
      </c>
      <c r="CM13" s="392"/>
      <c r="CN13" s="393"/>
      <c r="CO13" s="328">
        <f>(COUNTIF(MF!PS13:SB13,CO$7))/2</f>
        <v>0</v>
      </c>
      <c r="CP13" s="330">
        <f>(COUNTIF(MF!PS13:SB13,"A")+COUNTIF(MF!PS13:SB13,"B")+COUNTIF(MF!PS13:SB13,"N"))/2</f>
        <v>0</v>
      </c>
      <c r="CQ13" s="332">
        <f>COUNTIFS(MF!PS13:SB13,"&gt;B",MF!PS13:SB13,"&lt;N",MF!PS13:SB13,"?")/2</f>
        <v>0</v>
      </c>
      <c r="CR13" s="153">
        <f>COUNTIF(MF!PS13:SB13,"S0")+COUNTIF(MF!PS13:SB13,"S1")</f>
        <v>0</v>
      </c>
      <c r="CS13" s="339">
        <f>COUNTIFS(MF!PS13:SB13,"&gt;=0A",MF!PS13:SB13,"&lt;=8D")</f>
        <v>0</v>
      </c>
      <c r="CT13" s="559">
        <f>COUNTIFS(MF!$PS13:$SB13,"&gt;=R0",MF!$PS13:$SB13,"&lt;R8")</f>
        <v>0</v>
      </c>
      <c r="CU13" s="341">
        <f>COUNTIFS(MF!PS13:SB13,"&gt;A0",MF!PS13:SB13,"&lt;D8",MF!PS13:SB13,"??")</f>
        <v>0</v>
      </c>
      <c r="CV13" s="391"/>
      <c r="CW13" s="334">
        <f>COUNTIF(MF!PS13:SB13,CW$7)</f>
        <v>0</v>
      </c>
      <c r="CX13" s="336">
        <f>COUNTIF(MF!PS13:SB13,CX$7)</f>
        <v>0</v>
      </c>
      <c r="CY13" s="392"/>
      <c r="CZ13" s="393"/>
      <c r="DA13" s="328">
        <f>(COUNTIF(MF!SC13:UJ13,DA$7))/2</f>
        <v>0</v>
      </c>
      <c r="DB13" s="330">
        <f>(COUNTIF(MF!SC13:UJ13,"A")+COUNTIF(MF!SC13:UJ13,"B")+COUNTIF(MF!SC13:UJ13,"N"))/2</f>
        <v>0</v>
      </c>
      <c r="DC13" s="332">
        <f>COUNTIFS(MF!SC13:UJ13,"&gt;B",MF!SC13:UJ13,"&lt;N",MF!SC13:UJ13,"?")/2</f>
        <v>0</v>
      </c>
      <c r="DD13" s="153">
        <f>COUNTIF(MF!SC13:UJ13,"S0")+COUNTIF(MF!SC13:UJ13,"S1")</f>
        <v>0</v>
      </c>
      <c r="DE13" s="339">
        <f>COUNTIFS(MF!SC13:UJ13,"&gt;=0A",MF!SC13:UJ13,"&lt;=8D")</f>
        <v>0</v>
      </c>
      <c r="DF13" s="559">
        <f>COUNTIFS(MF!$SC13:$UJ13,"&gt;=R0",MF!$SC13:$UJ13,"&lt;R8")</f>
        <v>0</v>
      </c>
      <c r="DG13" s="341">
        <f>COUNTIFS(MF!SC13:UJ13,"&gt;A0",MF!SC13:UJ13,"&lt;D8",MF!SC13:UJ13,"??")</f>
        <v>0</v>
      </c>
      <c r="DH13" s="391"/>
      <c r="DI13" s="334">
        <f>COUNTIF(MF!SC13:UJ13,DI$7)</f>
        <v>0</v>
      </c>
      <c r="DJ13" s="336">
        <f>COUNTIF(MF!SC13:UJ13,DJ$7)</f>
        <v>0</v>
      </c>
      <c r="DK13" s="392"/>
      <c r="DL13" s="393"/>
      <c r="DM13" s="328">
        <f>(COUNTIF(MF!UK13:WT13,DM$7))/2</f>
        <v>0</v>
      </c>
      <c r="DN13" s="330">
        <f>(COUNTIF(MF!UK13:WT13,"A")+COUNTIF(MF!CU13:FD13,"B")+COUNTIF(MF!CU13:FD13,"N"))/2</f>
        <v>0</v>
      </c>
      <c r="DO13" s="332">
        <f>COUNTIFS(MF!UK13:WT13,"&gt;B",MF!UK13:WT13,"&lt;N",MF!UK13:WT13,"?")/2</f>
        <v>0</v>
      </c>
      <c r="DP13" s="153">
        <f>COUNTIF(MF!UK13:WT13,"S0")+COUNTIF(MF!UK13:WT13,"S1")</f>
        <v>0</v>
      </c>
      <c r="DQ13" s="339">
        <f>COUNTIFS(MF!UK13:WT13,"&gt;=0A",MF!UK13:WT13,"&lt;=8D")</f>
        <v>0</v>
      </c>
      <c r="DR13" s="559">
        <f>COUNTIFS(MF!$UK13:$WT13,"&gt;=R0",MF!$UK13:$WT13,"&lt;R8")</f>
        <v>0</v>
      </c>
      <c r="DS13" s="341">
        <f>COUNTIFS(MF!UK13:WT13,"&gt;A0",MF!UK13:WT13,"&lt;D8",MF!UK13:WT13,"??")</f>
        <v>0</v>
      </c>
      <c r="DT13" s="391"/>
      <c r="DU13" s="334">
        <f>COUNTIF(MF!UK13:WT13,DU$7)</f>
        <v>0</v>
      </c>
      <c r="DV13" s="336">
        <f>COUNTIF(MF!UK13:WT13,DV$7)</f>
        <v>0</v>
      </c>
      <c r="DW13" s="392"/>
      <c r="DX13" s="393"/>
      <c r="DY13" s="328">
        <f>(COUNTIF(MF!WU13:ZB13,DY$7))/2</f>
        <v>0</v>
      </c>
      <c r="DZ13" s="330">
        <f>(COUNTIF(MF!WU13:ZB13,"A")+COUNTIF(MF!WU13:ZB13,"B")+COUNTIF(MF!WU13:ZB13,"N"))/2</f>
        <v>0</v>
      </c>
      <c r="EA13" s="332">
        <f>COUNTIFS(MF!WU13:ZB13,"&gt;B",MF!WU13:ZB13,"&lt;N",MF!WU13:ZB13,"?")/2</f>
        <v>0</v>
      </c>
      <c r="EB13" s="153">
        <f>COUNTIF(MF!WU13:ZB13,"S0")+COUNTIF(MF!WU13:ZB13,"S1")</f>
        <v>0</v>
      </c>
      <c r="EC13" s="339">
        <f>COUNTIFS(MF!WU13:ZB13,"&gt;=0A",MF!WU13:ZB13,"&lt;=8D")</f>
        <v>0</v>
      </c>
      <c r="ED13" s="559">
        <f>COUNTIFS(MF!$WU13:$ZB13,"&gt;=R0",MF!$WU13:$ZB13,"&lt;R8")</f>
        <v>0</v>
      </c>
      <c r="EE13" s="341">
        <f>COUNTIFS(MF!WU13:ZB13,"&gt;A0",MF!WU13:ZB13,"&lt;D8",MF!WU13:ZB13,"??")</f>
        <v>0</v>
      </c>
      <c r="EF13" s="391"/>
      <c r="EG13" s="334">
        <f>COUNTIF(MF!WU13:ZB13,EG$7)</f>
        <v>0</v>
      </c>
      <c r="EH13" s="336">
        <f>COUNTIF(MF!WU13:ZB13,EH$7)</f>
        <v>0</v>
      </c>
      <c r="EI13" s="392"/>
      <c r="EJ13" s="393"/>
      <c r="EK13" s="328">
        <f>(COUNTIF(MF!ZC13:ABL13,EK$7))/2</f>
        <v>0</v>
      </c>
      <c r="EL13" s="330">
        <f>(COUNTIF(MF!ZC13:ABL13,"A")+COUNTIF(MF!ZC13:ABL13,"B")+COUNTIF(MF!ZC13:ABL13,"N"))/2</f>
        <v>0</v>
      </c>
      <c r="EM13" s="332">
        <f>COUNTIFS(MF!ZC13:ABL13,"&gt;B",MF!ZC13:ABL13,"&lt;N",MF!ZC13:ABL13,"?")/2</f>
        <v>0</v>
      </c>
      <c r="EN13" s="153">
        <f>COUNTIF(MF!ZC13:ABL13,"S0")+COUNTIF(MF!ZC13:ABL13,"S1")</f>
        <v>0</v>
      </c>
      <c r="EO13" s="339">
        <f>COUNTIFS(MF!ZC13:ABL13,"&gt;=0A",MF!ZC13:ABL13,"&lt;=8D")</f>
        <v>0</v>
      </c>
      <c r="EP13" s="559">
        <f>COUNTIFS(MF!$ZC13:$ABL13,"&gt;=R0",MF!$ZC13:$ABL13,"&lt;R8")</f>
        <v>0</v>
      </c>
      <c r="EQ13" s="341">
        <f>COUNTIFS(MF!ZC13:ABL13,"&gt;A0",MF!ZC13:ABL13,"&lt;D8",MF!ZC13:ABL13,"??")</f>
        <v>0</v>
      </c>
      <c r="ER13" s="391"/>
      <c r="ES13" s="334">
        <f>COUNTIF(MF!ZC13:ABL13,ES$7)</f>
        <v>0</v>
      </c>
      <c r="ET13" s="336">
        <f>COUNTIF(MF!ZC13:ABL13,ET$7)</f>
        <v>0</v>
      </c>
      <c r="EU13" s="392"/>
      <c r="EV13" s="218"/>
      <c r="EW13" s="326">
        <f t="shared" si="16"/>
        <v>0</v>
      </c>
      <c r="EX13" s="355">
        <f t="shared" si="17"/>
        <v>0</v>
      </c>
      <c r="EY13" s="356">
        <f t="shared" si="18"/>
        <v>0</v>
      </c>
      <c r="EZ13" s="358">
        <f t="shared" si="19"/>
        <v>0</v>
      </c>
      <c r="FA13" s="359">
        <f t="shared" si="20"/>
        <v>5</v>
      </c>
      <c r="FB13" s="558">
        <f t="shared" si="21"/>
        <v>0</v>
      </c>
      <c r="FC13" s="360">
        <f t="shared" si="22"/>
        <v>0</v>
      </c>
      <c r="FD13" s="369">
        <f t="shared" si="23"/>
        <v>0</v>
      </c>
      <c r="FE13" s="362">
        <f t="shared" si="24"/>
        <v>0</v>
      </c>
      <c r="FF13" s="363">
        <f t="shared" si="25"/>
        <v>0</v>
      </c>
      <c r="FG13" s="366">
        <f t="shared" si="26"/>
        <v>0</v>
      </c>
      <c r="FH13" s="284">
        <f t="shared" si="27"/>
        <v>0</v>
      </c>
      <c r="FI13" s="962">
        <v>3</v>
      </c>
      <c r="FJ13" s="161">
        <f t="shared" si="28"/>
        <v>3</v>
      </c>
      <c r="FK13" s="24">
        <f>MF!ABN13</f>
        <v>0</v>
      </c>
      <c r="FL13" s="577">
        <f>COUNTIFS(MF!$OI13:$UJ13,"&gt;A0",MF!$OI13:$UJ13,"&lt;D8",MF!$OI13:$UJ13,"??",MF!$OI$7:$UJ$7,FL$2)</f>
        <v>0</v>
      </c>
      <c r="FM13" s="341">
        <f>COUNTIFS(MF!$OI13:$UJ13,"&gt;A0",MF!$OI13:$UJ13,"&lt;D8",MF!$OI13:$UJ13,"??",MF!$OI$7:$UJ$7,FM$2)</f>
        <v>0</v>
      </c>
      <c r="FN13" s="577">
        <f>COUNTIFS(MF!$OI13:$UJ13,"&gt;A0",MF!$OI13:$UJ13,"&lt;D8",MF!$OI13:$UJ13,"??",MF!$OI$7:$UJ$7,FN$2)</f>
        <v>0</v>
      </c>
      <c r="FO13" s="341">
        <f>COUNTIFS(MF!$OI13:$UJ13,"&gt;A0",MF!$OI13:$UJ13,"&lt;D8",MF!$OI13:$UJ13,"??",MF!$OI$7:$UJ$7,FO$2)</f>
        <v>0</v>
      </c>
      <c r="FP13" s="577">
        <f>COUNTIFS(MF!$OI13:$UJ13,"&gt;A0",MF!$OI13:$UJ13,"&lt;D8",MF!$OI13:$UJ13,"??",MF!$OI$7:$UJ$7,FP$2)</f>
        <v>0</v>
      </c>
      <c r="FQ13" s="341">
        <f>COUNTIFS(MF!$OI13:$UJ13,"&gt;A0",MF!$OI13:$UJ13,"&lt;D8",MF!$OI13:$UJ13,"??",MF!$OI$7:$UJ$7,FQ$2)</f>
        <v>0</v>
      </c>
      <c r="FR13" s="581">
        <f t="shared" si="15"/>
        <v>0</v>
      </c>
    </row>
    <row r="14" spans="2:174">
      <c r="B14" s="77" t="str">
        <f>MF!B14</f>
        <v>A</v>
      </c>
      <c r="C14" s="78" t="str">
        <f>MF!C14</f>
        <v>NOME7</v>
      </c>
      <c r="D14" s="352"/>
      <c r="E14" s="343">
        <f>MF!E14</f>
        <v>3</v>
      </c>
      <c r="F14" s="346" t="str">
        <f>MF!F14</f>
        <v>B</v>
      </c>
      <c r="G14" s="349" t="str">
        <f>MF!G14</f>
        <v>2</v>
      </c>
      <c r="H14" s="24">
        <f>MF!H14</f>
        <v>0</v>
      </c>
      <c r="I14" s="328">
        <f>(COUNTIF(MF!I14:BR14,I$7))/2</f>
        <v>0</v>
      </c>
      <c r="J14" s="330">
        <f>(COUNTIF(MF!I14:BR14,"A")+COUNTIF(MF!I14:BR14,"B")+COUNTIF(MF!I14:BR14,"N"))/2</f>
        <v>0</v>
      </c>
      <c r="K14" s="332">
        <f>COUNTIFS(MF!I14:BR14,"&gt;B",MF!I14:BR14,"&lt;N",MF!I14:BR14,"?")/2</f>
        <v>0</v>
      </c>
      <c r="L14" s="153">
        <f>COUNTIF(MF!I14:BR14,"S0")+COUNTIF(MF!I14:BR14,"S1")</f>
        <v>0</v>
      </c>
      <c r="M14" s="339">
        <f>COUNTIFS(MF!I14:BR14,"&gt;=0A",MF!I14:BR14,"&lt;=8D")</f>
        <v>5</v>
      </c>
      <c r="N14" s="559">
        <f>COUNTIFS(MF!I14:BR14,"&gt;=R0",MF!I14:BR14,"&lt;R8")</f>
        <v>0</v>
      </c>
      <c r="O14" s="341">
        <f>COUNTIFS(MF!I14:BR14,"&gt;A0",MF!I14:BR14,"&lt;D8",MF!I14:BR14,"??")</f>
        <v>1</v>
      </c>
      <c r="P14" s="391"/>
      <c r="Q14" s="334">
        <f>COUNTIF(MF!I14:BR14,Q$7)</f>
        <v>0</v>
      </c>
      <c r="R14" s="336">
        <f>COUNTIF(MF!I14:BR14,R$7)</f>
        <v>0</v>
      </c>
      <c r="S14" s="392"/>
      <c r="T14" s="393"/>
      <c r="U14" s="328">
        <f>(COUNTIF(MF!BS14:DX14,U$7))/2</f>
        <v>0</v>
      </c>
      <c r="V14" s="330">
        <f>(COUNTIF(MF!BS14:DX14,"A")+COUNTIF(MF!BS14:DX14,"B")+COUNTIF(MF!BS14:DX14,"N"))/2</f>
        <v>0</v>
      </c>
      <c r="W14" s="332">
        <f>COUNTIFS(MF!BS14:DX14,"&gt;B",MF!BS14:DX14,"&lt;N",MF!BS14:DX14,"?")/2</f>
        <v>0</v>
      </c>
      <c r="X14" s="153">
        <f>COUNTIF(MF!BS14:DX14,"S0")+COUNTIF(MF!BS14:DX14,"S1")</f>
        <v>0</v>
      </c>
      <c r="Y14" s="339">
        <f>COUNTIFS(MF!BS14:DX14,"&gt;=0A",MF!BS14:DX14,"&lt;=8D")</f>
        <v>0</v>
      </c>
      <c r="Z14" s="559">
        <f>COUNTIFS(MF!$BS14:$DX14,"&gt;=R0",MF!$BS14:$DX14,"&lt;R8")</f>
        <v>0</v>
      </c>
      <c r="AA14" s="341">
        <f>COUNTIFS(MF!BS14:DX14,"&gt;A0",MF!BS14:DX14,"&lt;D8",MF!BS14:DX14,"??")</f>
        <v>0</v>
      </c>
      <c r="AB14" s="391"/>
      <c r="AC14" s="334">
        <f>COUNTIF(MF!BS14:DX14,AC$7)</f>
        <v>0</v>
      </c>
      <c r="AD14" s="336">
        <f>COUNTIF(MF!BS14:DX14,AD$7)</f>
        <v>0</v>
      </c>
      <c r="AE14" s="392"/>
      <c r="AF14" s="393"/>
      <c r="AG14" s="328">
        <f>(COUNTIF(MF!DY14:GH14,AG$7))/2</f>
        <v>0</v>
      </c>
      <c r="AH14" s="330">
        <f>(COUNTIF(MF!DY14:GH14,"A")+COUNTIF(MF!DY14:GH14,"B")+COUNTIF(MF!DY14:GH14,"N"))/2</f>
        <v>0</v>
      </c>
      <c r="AI14" s="332">
        <f>COUNTIFS(MF!DY14:GH14,"&gt;B",MF!DY14:GH14,"&lt;N",MF!DY14:GH14,"?")/2</f>
        <v>0</v>
      </c>
      <c r="AJ14" s="153">
        <f>COUNTIF(MF!DY14:GH14,"S0")+COUNTIF(MF!DY14:GH14,"S1")</f>
        <v>0</v>
      </c>
      <c r="AK14" s="339">
        <f>COUNTIFS(MF!DY14:GH14,"&gt;=0A",MF!DY14:GH14,"&lt;=8D")</f>
        <v>0</v>
      </c>
      <c r="AL14" s="559">
        <f>COUNTIFS(MF!$DY14:$GH14,"&gt;=R0",MF!$DY14:$GH14,"&lt;R8")</f>
        <v>0</v>
      </c>
      <c r="AM14" s="341">
        <f>COUNTIFS(MF!DY14:GH14,"&gt;A0",MF!DY14:GH14,"&lt;D8",MF!DY14:GH14,"??")</f>
        <v>0</v>
      </c>
      <c r="AN14" s="391"/>
      <c r="AO14" s="334">
        <f>COUNTIF(MF!DY14:GH14,AO$7)</f>
        <v>0</v>
      </c>
      <c r="AP14" s="336">
        <f>COUNTIF(MF!DY14:GH14,AP$7)</f>
        <v>0</v>
      </c>
      <c r="AQ14" s="392"/>
      <c r="AR14" s="393"/>
      <c r="AS14" s="328">
        <f>(COUNTIF(MF!GI14:IP14,AS$7))/2</f>
        <v>0</v>
      </c>
      <c r="AT14" s="330">
        <f>(COUNTIF(MF!GI14:IP14,"A")+COUNTIF(MF!GI14:IP14,"B")+COUNTIF(MF!GI14:IP14,"N"))/2</f>
        <v>0</v>
      </c>
      <c r="AU14" s="332">
        <f>COUNTIFS(MF!GI14:IP14,"&gt;B",MF!GI14:IP14,"&lt;N",MF!GI14:IP14,"?")/2</f>
        <v>0</v>
      </c>
      <c r="AV14" s="153">
        <f>COUNTIF(MF!GI14:IP14,"S0")+COUNTIF(MF!GI14:IP14,"S1")</f>
        <v>0</v>
      </c>
      <c r="AW14" s="339">
        <f>COUNTIFS(MF!GI14:IP14,"&gt;=0A",MF!GI14:IP14,"&lt;=8D")</f>
        <v>0</v>
      </c>
      <c r="AX14" s="559">
        <f>COUNTIFS(MF!$GI14:$IP14,"&gt;=R0",MF!$GI14:$IP14,"&lt;R8")</f>
        <v>0</v>
      </c>
      <c r="AY14" s="341">
        <f>COUNTIFS(MF!GI14:IP14,"&gt;A0",MF!GI14:IP14,"&lt;D8",MF!GI14:IP14,"??")</f>
        <v>0</v>
      </c>
      <c r="AZ14" s="391"/>
      <c r="BA14" s="334">
        <f>COUNTIF(MF!GI14:IP14,BA$7)</f>
        <v>0</v>
      </c>
      <c r="BB14" s="336">
        <f>COUNTIF(MF!GI14:IP14,BB$7)</f>
        <v>0</v>
      </c>
      <c r="BC14" s="392"/>
      <c r="BD14" s="393"/>
      <c r="BE14" s="328">
        <f>(COUNTIF(MF!IQ14:KZ14,BE$7))/2</f>
        <v>0</v>
      </c>
      <c r="BF14" s="330">
        <f>(COUNTIF(MF!IQ14:KZ14,"A")+COUNTIF(MF!IQ14:KZ14,"B")+COUNTIF(MF!IQ14:KZ14,"N"))/2</f>
        <v>0</v>
      </c>
      <c r="BG14" s="332">
        <f>COUNTIFS(MF!IQ14:KZ14,"&gt;B",MF!IQ14:KZ14,"&lt;N",MF!IQ14:KZ14,"?")/2</f>
        <v>0</v>
      </c>
      <c r="BH14" s="153">
        <f>COUNTIF(MF!IQ14:KZ14,"S0")+COUNTIF(MF!IQ14:KZ14,"S1")</f>
        <v>0</v>
      </c>
      <c r="BI14" s="339">
        <f>COUNTIFS(MF!IQ14:KZ14,"&gt;=0A",MF!IQ14:KZ14,"&lt;=8D")</f>
        <v>0</v>
      </c>
      <c r="BJ14" s="559">
        <f>COUNTIFS(MF!$IQ14:$KZ14,"&gt;=R0",MF!$IQ14:$KZ14,"&lt;R8")</f>
        <v>0</v>
      </c>
      <c r="BK14" s="341">
        <f>COUNTIFS(MF!IQ14:KZ14,"&gt;A0",MF!IQ14:KZ14,"&lt;D8",MF!IQ14:KZ14,"??")</f>
        <v>0</v>
      </c>
      <c r="BL14" s="391"/>
      <c r="BM14" s="334">
        <f>COUNTIF(MF!IQ14:KZ14,BM$7)</f>
        <v>0</v>
      </c>
      <c r="BN14" s="336">
        <f>COUNTIF(MF!IQ14:KZ14,BN$7)</f>
        <v>0</v>
      </c>
      <c r="BO14" s="392"/>
      <c r="BP14" s="393"/>
      <c r="BQ14" s="328">
        <f>(COUNTIF(MF!LA14:NH14,BQ$7))/2</f>
        <v>0</v>
      </c>
      <c r="BR14" s="330">
        <f>(COUNTIF(MF!LA14:NH14,"A")+COUNTIF(MF!LA14:NH14,"B")+COUNTIF(MF!LA14:NH14,"N"))/2</f>
        <v>0</v>
      </c>
      <c r="BS14" s="332">
        <f>COUNTIFS(MF!LA14:NH14,"&gt;B",MF!LA14:NH14,"&lt;N",MF!LA14:NH14,"?")/2</f>
        <v>0</v>
      </c>
      <c r="BT14" s="153">
        <f>COUNTIF(MF!LA14:NH14,"S0")+COUNTIF(MF!LA14:NH14,"S1")</f>
        <v>0</v>
      </c>
      <c r="BU14" s="339">
        <f>COUNTIFS(MF!LA14:NH14,"&gt;=0A",MF!LA14:NH14,"&lt;=8D")</f>
        <v>0</v>
      </c>
      <c r="BV14" s="559">
        <f>COUNTIFS(MF!$LA14:$NH14,"&gt;=R0",MF!$LA14:$NH14,"&lt;R8")</f>
        <v>0</v>
      </c>
      <c r="BW14" s="341">
        <f>COUNTIFS(MF!LA14:NH14,"&gt;A0",MF!LA14:NH14,"&lt;D8",MF!LA14:NH14,"??")</f>
        <v>0</v>
      </c>
      <c r="BX14" s="391"/>
      <c r="BY14" s="334">
        <f>COUNTIF(MF!LA14:NH14,BY$7)</f>
        <v>0</v>
      </c>
      <c r="BZ14" s="336">
        <f>COUNTIF(MF!LA14:NH14,BZ$7)</f>
        <v>0</v>
      </c>
      <c r="CA14" s="392"/>
      <c r="CB14" s="393"/>
      <c r="CC14" s="328">
        <f>(COUNTIF(MF!NI14:PR14,CC$7))/2</f>
        <v>0</v>
      </c>
      <c r="CD14" s="330">
        <f>(COUNTIF(MF!NI14:PR14,"A")+COUNTIF(MF!NI14:PR14,"B")+COUNTIF(MF!NI14:PR14,"N"))/2</f>
        <v>0</v>
      </c>
      <c r="CE14" s="332">
        <f>COUNTIFS(MF!NI14:PR14,"&gt;B",MF!NI14:PR14,"&lt;N",MF!NI14:PR14,"?")/2</f>
        <v>0</v>
      </c>
      <c r="CF14" s="153">
        <f>COUNTIF(MF!NI14:PR14,"S0")+COUNTIF(MF!NI14:PR14,"S1")</f>
        <v>0</v>
      </c>
      <c r="CG14" s="339">
        <f>COUNTIFS(MF!NI14:PR14,"&gt;=0A",MF!NI14:PR14,"&lt;=8D")</f>
        <v>0</v>
      </c>
      <c r="CH14" s="559">
        <f>COUNTIFS(MF!$NI14:$PR14,"&gt;=R0",MF!$NI14:$PR14,"&lt;R8")</f>
        <v>0</v>
      </c>
      <c r="CI14" s="341">
        <f>COUNTIFS(MF!NI14:PR14,"&gt;A0",MF!NI14:PR14,"&lt;D8",MF!NI14:PR14,"??")</f>
        <v>0</v>
      </c>
      <c r="CJ14" s="391"/>
      <c r="CK14" s="334">
        <f>COUNTIF(MF!NI14:PR14,CK$7)</f>
        <v>0</v>
      </c>
      <c r="CL14" s="336">
        <f>COUNTIF(MF!NI14:PR14,CL$7)</f>
        <v>0</v>
      </c>
      <c r="CM14" s="392"/>
      <c r="CN14" s="393"/>
      <c r="CO14" s="328">
        <f>(COUNTIF(MF!PS14:SB14,CO$7))/2</f>
        <v>0</v>
      </c>
      <c r="CP14" s="330">
        <f>(COUNTIF(MF!PS14:SB14,"A")+COUNTIF(MF!PS14:SB14,"B")+COUNTIF(MF!PS14:SB14,"N"))/2</f>
        <v>0</v>
      </c>
      <c r="CQ14" s="332">
        <f>COUNTIFS(MF!PS14:SB14,"&gt;B",MF!PS14:SB14,"&lt;N",MF!PS14:SB14,"?")/2</f>
        <v>0</v>
      </c>
      <c r="CR14" s="153">
        <f>COUNTIF(MF!PS14:SB14,"S0")+COUNTIF(MF!PS14:SB14,"S1")</f>
        <v>0</v>
      </c>
      <c r="CS14" s="339">
        <f>COUNTIFS(MF!PS14:SB14,"&gt;=0A",MF!PS14:SB14,"&lt;=8D")</f>
        <v>0</v>
      </c>
      <c r="CT14" s="559">
        <f>COUNTIFS(MF!$PS14:$SB14,"&gt;=R0",MF!$PS14:$SB14,"&lt;R8")</f>
        <v>0</v>
      </c>
      <c r="CU14" s="341">
        <f>COUNTIFS(MF!PS14:SB14,"&gt;A0",MF!PS14:SB14,"&lt;D8",MF!PS14:SB14,"??")</f>
        <v>0</v>
      </c>
      <c r="CV14" s="391"/>
      <c r="CW14" s="334">
        <f>COUNTIF(MF!PS14:SB14,CW$7)</f>
        <v>0</v>
      </c>
      <c r="CX14" s="336">
        <f>COUNTIF(MF!PS14:SB14,CX$7)</f>
        <v>0</v>
      </c>
      <c r="CY14" s="392"/>
      <c r="CZ14" s="393"/>
      <c r="DA14" s="328">
        <f>(COUNTIF(MF!SC14:UJ14,DA$7))/2</f>
        <v>0</v>
      </c>
      <c r="DB14" s="330">
        <f>(COUNTIF(MF!SC14:UJ14,"A")+COUNTIF(MF!SC14:UJ14,"B")+COUNTIF(MF!SC14:UJ14,"N"))/2</f>
        <v>0</v>
      </c>
      <c r="DC14" s="332">
        <f>COUNTIFS(MF!SC14:UJ14,"&gt;B",MF!SC14:UJ14,"&lt;N",MF!SC14:UJ14,"?")/2</f>
        <v>0</v>
      </c>
      <c r="DD14" s="153">
        <f>COUNTIF(MF!SC14:UJ14,"S0")+COUNTIF(MF!SC14:UJ14,"S1")</f>
        <v>0</v>
      </c>
      <c r="DE14" s="339">
        <f>COUNTIFS(MF!SC14:UJ14,"&gt;=0A",MF!SC14:UJ14,"&lt;=8D")</f>
        <v>0</v>
      </c>
      <c r="DF14" s="559">
        <f>COUNTIFS(MF!$SC14:$UJ14,"&gt;=R0",MF!$SC14:$UJ14,"&lt;R8")</f>
        <v>0</v>
      </c>
      <c r="DG14" s="341">
        <f>COUNTIFS(MF!SC14:UJ14,"&gt;A0",MF!SC14:UJ14,"&lt;D8",MF!SC14:UJ14,"??")</f>
        <v>0</v>
      </c>
      <c r="DH14" s="391"/>
      <c r="DI14" s="334">
        <f>COUNTIF(MF!SC14:UJ14,DI$7)</f>
        <v>0</v>
      </c>
      <c r="DJ14" s="336">
        <f>COUNTIF(MF!SC14:UJ14,DJ$7)</f>
        <v>0</v>
      </c>
      <c r="DK14" s="392"/>
      <c r="DL14" s="393"/>
      <c r="DM14" s="328">
        <f>(COUNTIF(MF!UK14:WT14,DM$7))/2</f>
        <v>0</v>
      </c>
      <c r="DN14" s="330">
        <f>(COUNTIF(MF!UK14:WT14,"A")+COUNTIF(MF!CU14:FD14,"B")+COUNTIF(MF!CU14:FD14,"N"))/2</f>
        <v>0</v>
      </c>
      <c r="DO14" s="332">
        <f>COUNTIFS(MF!UK14:WT14,"&gt;B",MF!UK14:WT14,"&lt;N",MF!UK14:WT14,"?")/2</f>
        <v>0</v>
      </c>
      <c r="DP14" s="153">
        <f>COUNTIF(MF!UK14:WT14,"S0")+COUNTIF(MF!UK14:WT14,"S1")</f>
        <v>0</v>
      </c>
      <c r="DQ14" s="339">
        <f>COUNTIFS(MF!UK14:WT14,"&gt;=0A",MF!UK14:WT14,"&lt;=8D")</f>
        <v>0</v>
      </c>
      <c r="DR14" s="559">
        <f>COUNTIFS(MF!$UK14:$WT14,"&gt;=R0",MF!$UK14:$WT14,"&lt;R8")</f>
        <v>0</v>
      </c>
      <c r="DS14" s="341">
        <f>COUNTIFS(MF!UK14:WT14,"&gt;A0",MF!UK14:WT14,"&lt;D8",MF!UK14:WT14,"??")</f>
        <v>0</v>
      </c>
      <c r="DT14" s="391"/>
      <c r="DU14" s="334">
        <f>COUNTIF(MF!UK14:WT14,DU$7)</f>
        <v>0</v>
      </c>
      <c r="DV14" s="336">
        <f>COUNTIF(MF!UK14:WT14,DV$7)</f>
        <v>0</v>
      </c>
      <c r="DW14" s="392"/>
      <c r="DX14" s="393"/>
      <c r="DY14" s="328">
        <f>(COUNTIF(MF!WU14:ZB14,DY$7))/2</f>
        <v>0</v>
      </c>
      <c r="DZ14" s="330">
        <f>(COUNTIF(MF!WU14:ZB14,"A")+COUNTIF(MF!WU14:ZB14,"B")+COUNTIF(MF!WU14:ZB14,"N"))/2</f>
        <v>0</v>
      </c>
      <c r="EA14" s="332">
        <f>COUNTIFS(MF!WU14:ZB14,"&gt;B",MF!WU14:ZB14,"&lt;N",MF!WU14:ZB14,"?")/2</f>
        <v>0</v>
      </c>
      <c r="EB14" s="153">
        <f>COUNTIF(MF!WU14:ZB14,"S0")+COUNTIF(MF!WU14:ZB14,"S1")</f>
        <v>0</v>
      </c>
      <c r="EC14" s="339">
        <f>COUNTIFS(MF!WU14:ZB14,"&gt;=0A",MF!WU14:ZB14,"&lt;=8D")</f>
        <v>0</v>
      </c>
      <c r="ED14" s="559">
        <f>COUNTIFS(MF!$WU14:$ZB14,"&gt;=R0",MF!$WU14:$ZB14,"&lt;R8")</f>
        <v>0</v>
      </c>
      <c r="EE14" s="341">
        <f>COUNTIFS(MF!WU14:ZB14,"&gt;A0",MF!WU14:ZB14,"&lt;D8",MF!WU14:ZB14,"??")</f>
        <v>0</v>
      </c>
      <c r="EF14" s="391"/>
      <c r="EG14" s="334">
        <f>COUNTIF(MF!WU14:ZB14,EG$7)</f>
        <v>0</v>
      </c>
      <c r="EH14" s="336">
        <f>COUNTIF(MF!WU14:ZB14,EH$7)</f>
        <v>0</v>
      </c>
      <c r="EI14" s="392"/>
      <c r="EJ14" s="393"/>
      <c r="EK14" s="328">
        <f>(COUNTIF(MF!ZC14:ABL14,EK$7))/2</f>
        <v>0</v>
      </c>
      <c r="EL14" s="330">
        <f>(COUNTIF(MF!ZC14:ABL14,"A")+COUNTIF(MF!ZC14:ABL14,"B")+COUNTIF(MF!ZC14:ABL14,"N"))/2</f>
        <v>0</v>
      </c>
      <c r="EM14" s="332">
        <f>COUNTIFS(MF!ZC14:ABL14,"&gt;B",MF!ZC14:ABL14,"&lt;N",MF!ZC14:ABL14,"?")/2</f>
        <v>0</v>
      </c>
      <c r="EN14" s="153">
        <f>COUNTIF(MF!ZC14:ABL14,"S0")+COUNTIF(MF!ZC14:ABL14,"S1")</f>
        <v>0</v>
      </c>
      <c r="EO14" s="339">
        <f>COUNTIFS(MF!ZC14:ABL14,"&gt;=0A",MF!ZC14:ABL14,"&lt;=8D")</f>
        <v>0</v>
      </c>
      <c r="EP14" s="559">
        <f>COUNTIFS(MF!$ZC14:$ABL14,"&gt;=R0",MF!$ZC14:$ABL14,"&lt;R8")</f>
        <v>0</v>
      </c>
      <c r="EQ14" s="341">
        <f>COUNTIFS(MF!ZC14:ABL14,"&gt;A0",MF!ZC14:ABL14,"&lt;D8",MF!ZC14:ABL14,"??")</f>
        <v>0</v>
      </c>
      <c r="ER14" s="391"/>
      <c r="ES14" s="334">
        <f>COUNTIF(MF!ZC14:ABL14,ES$7)</f>
        <v>0</v>
      </c>
      <c r="ET14" s="336">
        <f>COUNTIF(MF!ZC14:ABL14,ET$7)</f>
        <v>0</v>
      </c>
      <c r="EU14" s="392"/>
      <c r="EV14" s="218"/>
      <c r="EW14" s="326">
        <f t="shared" si="16"/>
        <v>0</v>
      </c>
      <c r="EX14" s="355">
        <f t="shared" si="17"/>
        <v>0</v>
      </c>
      <c r="EY14" s="356">
        <f t="shared" si="18"/>
        <v>0</v>
      </c>
      <c r="EZ14" s="358">
        <f t="shared" si="19"/>
        <v>0</v>
      </c>
      <c r="FA14" s="359">
        <f t="shared" si="20"/>
        <v>5</v>
      </c>
      <c r="FB14" s="558">
        <f t="shared" si="21"/>
        <v>0</v>
      </c>
      <c r="FC14" s="360">
        <f t="shared" si="22"/>
        <v>1</v>
      </c>
      <c r="FD14" s="369">
        <f t="shared" si="23"/>
        <v>0</v>
      </c>
      <c r="FE14" s="362">
        <f t="shared" si="24"/>
        <v>0</v>
      </c>
      <c r="FF14" s="363">
        <f t="shared" si="25"/>
        <v>0</v>
      </c>
      <c r="FG14" s="366">
        <f t="shared" si="26"/>
        <v>0</v>
      </c>
      <c r="FH14" s="284">
        <f t="shared" si="27"/>
        <v>2</v>
      </c>
      <c r="FI14" s="962"/>
      <c r="FJ14" s="161">
        <f t="shared" si="28"/>
        <v>1.1666666666666667</v>
      </c>
      <c r="FK14" s="24">
        <f>MF!ABN14</f>
        <v>0</v>
      </c>
      <c r="FL14" s="577">
        <f>COUNTIFS(MF!$OI14:$UJ14,"&gt;A0",MF!$OI14:$UJ14,"&lt;D8",MF!$OI14:$UJ14,"??",MF!$OI$7:$UJ$7,FL$2)</f>
        <v>0</v>
      </c>
      <c r="FM14" s="341">
        <f>COUNTIFS(MF!$OI14:$UJ14,"&gt;A0",MF!$OI14:$UJ14,"&lt;D8",MF!$OI14:$UJ14,"??",MF!$OI$7:$UJ$7,FM$2)</f>
        <v>0</v>
      </c>
      <c r="FN14" s="577">
        <f>COUNTIFS(MF!$OI14:$UJ14,"&gt;A0",MF!$OI14:$UJ14,"&lt;D8",MF!$OI14:$UJ14,"??",MF!$OI$7:$UJ$7,FN$2)</f>
        <v>0</v>
      </c>
      <c r="FO14" s="341">
        <f>COUNTIFS(MF!$OI14:$UJ14,"&gt;A0",MF!$OI14:$UJ14,"&lt;D8",MF!$OI14:$UJ14,"??",MF!$OI$7:$UJ$7,FO$2)</f>
        <v>0</v>
      </c>
      <c r="FP14" s="577">
        <f>COUNTIFS(MF!$OI14:$UJ14,"&gt;A0",MF!$OI14:$UJ14,"&lt;D8",MF!$OI14:$UJ14,"??",MF!$OI$7:$UJ$7,FP$2)</f>
        <v>0</v>
      </c>
      <c r="FQ14" s="341">
        <f>COUNTIFS(MF!$OI14:$UJ14,"&gt;A0",MF!$OI14:$UJ14,"&lt;D8",MF!$OI14:$UJ14,"??",MF!$OI$7:$UJ$7,FQ$2)</f>
        <v>0</v>
      </c>
      <c r="FR14" s="581">
        <f t="shared" si="15"/>
        <v>0</v>
      </c>
    </row>
    <row r="15" spans="2:174">
      <c r="B15" s="77" t="str">
        <f>MF!B15</f>
        <v>B</v>
      </c>
      <c r="C15" s="78" t="str">
        <f>MF!C15</f>
        <v>NOME8</v>
      </c>
      <c r="D15" s="352"/>
      <c r="E15" s="343">
        <f>MF!E15</f>
        <v>1</v>
      </c>
      <c r="F15" s="346" t="str">
        <f>MF!F15</f>
        <v>B</v>
      </c>
      <c r="G15" s="349" t="str">
        <f>MF!G15</f>
        <v>1</v>
      </c>
      <c r="I15" s="328">
        <f>(COUNTIF(MF!I15:BR15,I$7))/2</f>
        <v>0</v>
      </c>
      <c r="J15" s="330">
        <f>(COUNTIF(MF!I15:BR15,"A")+COUNTIF(MF!I15:BR15,"B")+COUNTIF(MF!I15:BR15,"N"))/2</f>
        <v>0</v>
      </c>
      <c r="K15" s="332">
        <f>COUNTIFS(MF!I15:BR15,"&gt;B",MF!I15:BR15,"&lt;N",MF!I15:BR15,"?")/2</f>
        <v>0</v>
      </c>
      <c r="L15" s="153">
        <f>COUNTIF(MF!I15:BR15,"S0")+COUNTIF(MF!I15:BR15,"S1")</f>
        <v>0</v>
      </c>
      <c r="M15" s="339">
        <f>COUNTIFS(MF!I15:BR15,"&gt;=0A",MF!I15:BR15,"&lt;=8D")</f>
        <v>4</v>
      </c>
      <c r="N15" s="559">
        <f>COUNTIFS(MF!I15:BR15,"&gt;=R0",MF!I15:BR15,"&lt;R8")</f>
        <v>0</v>
      </c>
      <c r="O15" s="341">
        <f>COUNTIFS(MF!I15:BR15,"&gt;A0",MF!I15:BR15,"&lt;D8",MF!I15:BR15,"??")</f>
        <v>0</v>
      </c>
      <c r="P15" s="391"/>
      <c r="Q15" s="334">
        <f>COUNTIF(MF!I15:BR15,Q$7)</f>
        <v>0</v>
      </c>
      <c r="R15" s="336">
        <f>COUNTIF(MF!I15:BR15,R$7)</f>
        <v>0</v>
      </c>
      <c r="S15" s="392"/>
      <c r="T15" s="393"/>
      <c r="U15" s="328">
        <f>(COUNTIF(MF!BS15:DX15,U$7))/2</f>
        <v>0</v>
      </c>
      <c r="V15" s="330">
        <f>(COUNTIF(MF!BS15:DX15,"A")+COUNTIF(MF!BS15:DX15,"B")+COUNTIF(MF!BS15:DX15,"N"))/2</f>
        <v>0</v>
      </c>
      <c r="W15" s="332">
        <f>COUNTIFS(MF!BS15:DX15,"&gt;B",MF!BS15:DX15,"&lt;N",MF!BS15:DX15,"?")/2</f>
        <v>0</v>
      </c>
      <c r="X15" s="153">
        <f>COUNTIF(MF!BS15:DX15,"S0")+COUNTIF(MF!BS15:DX15,"S1")</f>
        <v>0</v>
      </c>
      <c r="Y15" s="339">
        <f>COUNTIFS(MF!BS15:DX15,"&gt;=0A",MF!BS15:DX15,"&lt;=8D")</f>
        <v>0</v>
      </c>
      <c r="Z15" s="559">
        <f>COUNTIFS(MF!$BS15:$DX15,"&gt;=R0",MF!$BS15:$DX15,"&lt;R8")</f>
        <v>0</v>
      </c>
      <c r="AA15" s="341">
        <f>COUNTIFS(MF!BS15:DX15,"&gt;A0",MF!BS15:DX15,"&lt;D8",MF!BS15:DX15,"??")</f>
        <v>0</v>
      </c>
      <c r="AB15" s="391"/>
      <c r="AC15" s="334">
        <f>COUNTIF(MF!BS15:DX15,AC$7)</f>
        <v>0</v>
      </c>
      <c r="AD15" s="336">
        <f>COUNTIF(MF!BS15:DX15,AD$7)</f>
        <v>0</v>
      </c>
      <c r="AE15" s="392"/>
      <c r="AF15" s="393"/>
      <c r="AG15" s="328">
        <f>(COUNTIF(MF!DY15:GH15,AG$7))/2</f>
        <v>0</v>
      </c>
      <c r="AH15" s="330">
        <f>(COUNTIF(MF!DY15:GH15,"A")+COUNTIF(MF!DY15:GH15,"B")+COUNTIF(MF!DY15:GH15,"N"))/2</f>
        <v>0</v>
      </c>
      <c r="AI15" s="332">
        <f>COUNTIFS(MF!DY15:GH15,"&gt;B",MF!DY15:GH15,"&lt;N",MF!DY15:GH15,"?")/2</f>
        <v>0</v>
      </c>
      <c r="AJ15" s="153">
        <f>COUNTIF(MF!DY15:GH15,"S0")+COUNTIF(MF!DY15:GH15,"S1")</f>
        <v>0</v>
      </c>
      <c r="AK15" s="339">
        <f>COUNTIFS(MF!DY15:GH15,"&gt;=0A",MF!DY15:GH15,"&lt;=8D")</f>
        <v>0</v>
      </c>
      <c r="AL15" s="559">
        <f>COUNTIFS(MF!$DY15:$GH15,"&gt;=R0",MF!$DY15:$GH15,"&lt;R8")</f>
        <v>0</v>
      </c>
      <c r="AM15" s="341">
        <f>COUNTIFS(MF!DY15:GH15,"&gt;A0",MF!DY15:GH15,"&lt;D8",MF!DY15:GH15,"??")</f>
        <v>0</v>
      </c>
      <c r="AN15" s="391"/>
      <c r="AO15" s="334">
        <f>COUNTIF(MF!DY15:GH15,AO$7)</f>
        <v>0</v>
      </c>
      <c r="AP15" s="336">
        <f>COUNTIF(MF!DY15:GH15,AP$7)</f>
        <v>0</v>
      </c>
      <c r="AQ15" s="392"/>
      <c r="AR15" s="393"/>
      <c r="AS15" s="328">
        <f>(COUNTIF(MF!GI15:IP15,AS$7))/2</f>
        <v>0</v>
      </c>
      <c r="AT15" s="330">
        <f>(COUNTIF(MF!GI15:IP15,"A")+COUNTIF(MF!GI15:IP15,"B")+COUNTIF(MF!GI15:IP15,"N"))/2</f>
        <v>0</v>
      </c>
      <c r="AU15" s="332">
        <f>COUNTIFS(MF!GI15:IP15,"&gt;B",MF!GI15:IP15,"&lt;N",MF!GI15:IP15,"?")/2</f>
        <v>0</v>
      </c>
      <c r="AV15" s="153">
        <f>COUNTIF(MF!GI15:IP15,"S0")+COUNTIF(MF!GI15:IP15,"S1")</f>
        <v>0</v>
      </c>
      <c r="AW15" s="339">
        <f>COUNTIFS(MF!GI15:IP15,"&gt;=0A",MF!GI15:IP15,"&lt;=8D")</f>
        <v>0</v>
      </c>
      <c r="AX15" s="559">
        <f>COUNTIFS(MF!$GI15:$IP15,"&gt;=R0",MF!$GI15:$IP15,"&lt;R8")</f>
        <v>0</v>
      </c>
      <c r="AY15" s="341">
        <f>COUNTIFS(MF!GI15:IP15,"&gt;A0",MF!GI15:IP15,"&lt;D8",MF!GI15:IP15,"??")</f>
        <v>0</v>
      </c>
      <c r="AZ15" s="391"/>
      <c r="BA15" s="334">
        <f>COUNTIF(MF!GI15:IP15,BA$7)</f>
        <v>0</v>
      </c>
      <c r="BB15" s="336">
        <f>COUNTIF(MF!GI15:IP15,BB$7)</f>
        <v>0</v>
      </c>
      <c r="BC15" s="392"/>
      <c r="BD15" s="393"/>
      <c r="BE15" s="328">
        <f>(COUNTIF(MF!IQ15:KZ15,BE$7))/2</f>
        <v>0</v>
      </c>
      <c r="BF15" s="330">
        <f>(COUNTIF(MF!IQ15:KZ15,"A")+COUNTIF(MF!IQ15:KZ15,"B")+COUNTIF(MF!IQ15:KZ15,"N"))/2</f>
        <v>0</v>
      </c>
      <c r="BG15" s="332">
        <f>COUNTIFS(MF!IQ15:KZ15,"&gt;B",MF!IQ15:KZ15,"&lt;N",MF!IQ15:KZ15,"?")/2</f>
        <v>0</v>
      </c>
      <c r="BH15" s="153">
        <f>COUNTIF(MF!IQ15:KZ15,"S0")+COUNTIF(MF!IQ15:KZ15,"S1")</f>
        <v>0</v>
      </c>
      <c r="BI15" s="339">
        <f>COUNTIFS(MF!IQ15:KZ15,"&gt;=0A",MF!IQ15:KZ15,"&lt;=8D")</f>
        <v>0</v>
      </c>
      <c r="BJ15" s="559">
        <f>COUNTIFS(MF!$IQ15:$KZ15,"&gt;=R0",MF!$IQ15:$KZ15,"&lt;R8")</f>
        <v>0</v>
      </c>
      <c r="BK15" s="341">
        <f>COUNTIFS(MF!IQ15:KZ15,"&gt;A0",MF!IQ15:KZ15,"&lt;D8",MF!IQ15:KZ15,"??")</f>
        <v>0</v>
      </c>
      <c r="BL15" s="391"/>
      <c r="BM15" s="334">
        <f>COUNTIF(MF!IQ15:KZ15,BM$7)</f>
        <v>0</v>
      </c>
      <c r="BN15" s="336">
        <f>COUNTIF(MF!IQ15:KZ15,BN$7)</f>
        <v>0</v>
      </c>
      <c r="BO15" s="392"/>
      <c r="BP15" s="393"/>
      <c r="BQ15" s="328">
        <f>(COUNTIF(MF!LA15:NH15,BQ$7))/2</f>
        <v>0</v>
      </c>
      <c r="BR15" s="330">
        <f>(COUNTIF(MF!LA15:NH15,"A")+COUNTIF(MF!LA15:NH15,"B")+COUNTIF(MF!LA15:NH15,"N"))/2</f>
        <v>0</v>
      </c>
      <c r="BS15" s="332">
        <f>COUNTIFS(MF!LA15:NH15,"&gt;B",MF!LA15:NH15,"&lt;N",MF!LA15:NH15,"?")/2</f>
        <v>0</v>
      </c>
      <c r="BT15" s="153">
        <f>COUNTIF(MF!LA15:NH15,"S0")+COUNTIF(MF!LA15:NH15,"S1")</f>
        <v>0</v>
      </c>
      <c r="BU15" s="339">
        <f>COUNTIFS(MF!LA15:NH15,"&gt;=0A",MF!LA15:NH15,"&lt;=8D")</f>
        <v>0</v>
      </c>
      <c r="BV15" s="559">
        <f>COUNTIFS(MF!$LA15:$NH15,"&gt;=R0",MF!$LA15:$NH15,"&lt;R8")</f>
        <v>0</v>
      </c>
      <c r="BW15" s="341">
        <f>COUNTIFS(MF!LA15:NH15,"&gt;A0",MF!LA15:NH15,"&lt;D8",MF!LA15:NH15,"??")</f>
        <v>0</v>
      </c>
      <c r="BX15" s="391"/>
      <c r="BY15" s="334">
        <f>COUNTIF(MF!LA15:NH15,BY$7)</f>
        <v>0</v>
      </c>
      <c r="BZ15" s="336">
        <f>COUNTIF(MF!LA15:NH15,BZ$7)</f>
        <v>0</v>
      </c>
      <c r="CA15" s="392"/>
      <c r="CB15" s="393"/>
      <c r="CC15" s="328">
        <f>(COUNTIF(MF!NI15:PR15,CC$7))/2</f>
        <v>0</v>
      </c>
      <c r="CD15" s="330">
        <f>(COUNTIF(MF!NI15:PR15,"A")+COUNTIF(MF!NI15:PR15,"B")+COUNTIF(MF!NI15:PR15,"N"))/2</f>
        <v>0</v>
      </c>
      <c r="CE15" s="332">
        <f>COUNTIFS(MF!NI15:PR15,"&gt;B",MF!NI15:PR15,"&lt;N",MF!NI15:PR15,"?")/2</f>
        <v>0</v>
      </c>
      <c r="CF15" s="153">
        <f>COUNTIF(MF!NI15:PR15,"S0")+COUNTIF(MF!NI15:PR15,"S1")</f>
        <v>0</v>
      </c>
      <c r="CG15" s="339">
        <f>COUNTIFS(MF!NI15:PR15,"&gt;=0A",MF!NI15:PR15,"&lt;=8D")</f>
        <v>0</v>
      </c>
      <c r="CH15" s="559">
        <f>COUNTIFS(MF!$NI15:$PR15,"&gt;=R0",MF!$NI15:$PR15,"&lt;R8")</f>
        <v>0</v>
      </c>
      <c r="CI15" s="341">
        <f>COUNTIFS(MF!NI15:PR15,"&gt;A0",MF!NI15:PR15,"&lt;D8",MF!NI15:PR15,"??")</f>
        <v>0</v>
      </c>
      <c r="CJ15" s="391"/>
      <c r="CK15" s="334">
        <f>COUNTIF(MF!NI15:PR15,CK$7)</f>
        <v>0</v>
      </c>
      <c r="CL15" s="336">
        <f>COUNTIF(MF!NI15:PR15,CL$7)</f>
        <v>0</v>
      </c>
      <c r="CM15" s="392"/>
      <c r="CN15" s="393"/>
      <c r="CO15" s="328">
        <f>(COUNTIF(MF!PS15:SB15,CO$7))/2</f>
        <v>0</v>
      </c>
      <c r="CP15" s="330">
        <f>(COUNTIF(MF!PS15:SB15,"A")+COUNTIF(MF!PS15:SB15,"B")+COUNTIF(MF!PS15:SB15,"N"))/2</f>
        <v>0</v>
      </c>
      <c r="CQ15" s="332">
        <f>COUNTIFS(MF!PS15:SB15,"&gt;B",MF!PS15:SB15,"&lt;N",MF!PS15:SB15,"?")/2</f>
        <v>0</v>
      </c>
      <c r="CR15" s="153">
        <f>COUNTIF(MF!PS15:SB15,"S0")+COUNTIF(MF!PS15:SB15,"S1")</f>
        <v>0</v>
      </c>
      <c r="CS15" s="339">
        <f>COUNTIFS(MF!PS15:SB15,"&gt;=0A",MF!PS15:SB15,"&lt;=8D")</f>
        <v>0</v>
      </c>
      <c r="CT15" s="559">
        <f>COUNTIFS(MF!$PS15:$SB15,"&gt;=R0",MF!$PS15:$SB15,"&lt;R8")</f>
        <v>0</v>
      </c>
      <c r="CU15" s="341">
        <f>COUNTIFS(MF!PS15:SB15,"&gt;A0",MF!PS15:SB15,"&lt;D8",MF!PS15:SB15,"??")</f>
        <v>0</v>
      </c>
      <c r="CV15" s="391"/>
      <c r="CW15" s="334">
        <f>COUNTIF(MF!PS15:SB15,CW$7)</f>
        <v>0</v>
      </c>
      <c r="CX15" s="336">
        <f>COUNTIF(MF!PS15:SB15,CX$7)</f>
        <v>0</v>
      </c>
      <c r="CY15" s="392"/>
      <c r="CZ15" s="393"/>
      <c r="DA15" s="328">
        <f>(COUNTIF(MF!SC15:UJ15,DA$7))/2</f>
        <v>0</v>
      </c>
      <c r="DB15" s="330">
        <f>(COUNTIF(MF!SC15:UJ15,"A")+COUNTIF(MF!SC15:UJ15,"B")+COUNTIF(MF!SC15:UJ15,"N"))/2</f>
        <v>0</v>
      </c>
      <c r="DC15" s="332">
        <f>COUNTIFS(MF!SC15:UJ15,"&gt;B",MF!SC15:UJ15,"&lt;N",MF!SC15:UJ15,"?")/2</f>
        <v>0</v>
      </c>
      <c r="DD15" s="153">
        <f>COUNTIF(MF!SC15:UJ15,"S0")+COUNTIF(MF!SC15:UJ15,"S1")</f>
        <v>0</v>
      </c>
      <c r="DE15" s="339">
        <f>COUNTIFS(MF!SC15:UJ15,"&gt;=0A",MF!SC15:UJ15,"&lt;=8D")</f>
        <v>0</v>
      </c>
      <c r="DF15" s="559">
        <f>COUNTIFS(MF!$SC15:$UJ15,"&gt;=R0",MF!$SC15:$UJ15,"&lt;R8")</f>
        <v>0</v>
      </c>
      <c r="DG15" s="341">
        <f>COUNTIFS(MF!SC15:UJ15,"&gt;A0",MF!SC15:UJ15,"&lt;D8",MF!SC15:UJ15,"??")</f>
        <v>0</v>
      </c>
      <c r="DH15" s="391"/>
      <c r="DI15" s="334">
        <f>COUNTIF(MF!SC15:UJ15,DI$7)</f>
        <v>0</v>
      </c>
      <c r="DJ15" s="336">
        <f>COUNTIF(MF!SC15:UJ15,DJ$7)</f>
        <v>0</v>
      </c>
      <c r="DK15" s="392"/>
      <c r="DL15" s="393"/>
      <c r="DM15" s="328">
        <f>(COUNTIF(MF!UK15:WT15,DM$7))/2</f>
        <v>0</v>
      </c>
      <c r="DN15" s="330">
        <f>(COUNTIF(MF!UK15:WT15,"A")+COUNTIF(MF!CU15:FD15,"B")+COUNTIF(MF!CU15:FD15,"N"))/2</f>
        <v>0</v>
      </c>
      <c r="DO15" s="332">
        <f>COUNTIFS(MF!UK15:WT15,"&gt;B",MF!UK15:WT15,"&lt;N",MF!UK15:WT15,"?")/2</f>
        <v>0</v>
      </c>
      <c r="DP15" s="153">
        <f>COUNTIF(MF!UK15:WT15,"S0")+COUNTIF(MF!UK15:WT15,"S1")</f>
        <v>0</v>
      </c>
      <c r="DQ15" s="339">
        <f>COUNTIFS(MF!UK15:WT15,"&gt;=0A",MF!UK15:WT15,"&lt;=8D")</f>
        <v>0</v>
      </c>
      <c r="DR15" s="559">
        <f>COUNTIFS(MF!$UK15:$WT15,"&gt;=R0",MF!$UK15:$WT15,"&lt;R8")</f>
        <v>0</v>
      </c>
      <c r="DS15" s="341">
        <f>COUNTIFS(MF!UK15:WT15,"&gt;A0",MF!UK15:WT15,"&lt;D8",MF!UK15:WT15,"??")</f>
        <v>0</v>
      </c>
      <c r="DT15" s="391"/>
      <c r="DU15" s="334">
        <f>COUNTIF(MF!UK15:WT15,DU$7)</f>
        <v>0</v>
      </c>
      <c r="DV15" s="336">
        <f>COUNTIF(MF!UK15:WT15,DV$7)</f>
        <v>0</v>
      </c>
      <c r="DW15" s="392"/>
      <c r="DX15" s="393"/>
      <c r="DY15" s="328">
        <f>(COUNTIF(MF!WU15:ZB15,DY$7))/2</f>
        <v>0</v>
      </c>
      <c r="DZ15" s="330">
        <f>(COUNTIF(MF!WU15:ZB15,"A")+COUNTIF(MF!WU15:ZB15,"B")+COUNTIF(MF!WU15:ZB15,"N"))/2</f>
        <v>0</v>
      </c>
      <c r="EA15" s="332">
        <f>COUNTIFS(MF!WU15:ZB15,"&gt;B",MF!WU15:ZB15,"&lt;N",MF!WU15:ZB15,"?")/2</f>
        <v>0</v>
      </c>
      <c r="EB15" s="153">
        <f>COUNTIF(MF!WU15:ZB15,"S0")+COUNTIF(MF!WU15:ZB15,"S1")</f>
        <v>0</v>
      </c>
      <c r="EC15" s="339">
        <f>COUNTIFS(MF!WU15:ZB15,"&gt;=0A",MF!WU15:ZB15,"&lt;=8D")</f>
        <v>0</v>
      </c>
      <c r="ED15" s="559">
        <f>COUNTIFS(MF!$WU15:$ZB15,"&gt;=R0",MF!$WU15:$ZB15,"&lt;R8")</f>
        <v>0</v>
      </c>
      <c r="EE15" s="341">
        <f>COUNTIFS(MF!WU15:ZB15,"&gt;A0",MF!WU15:ZB15,"&lt;D8",MF!WU15:ZB15,"??")</f>
        <v>0</v>
      </c>
      <c r="EF15" s="391"/>
      <c r="EG15" s="334">
        <f>COUNTIF(MF!WU15:ZB15,EG$7)</f>
        <v>0</v>
      </c>
      <c r="EH15" s="336">
        <f>COUNTIF(MF!WU15:ZB15,EH$7)</f>
        <v>0</v>
      </c>
      <c r="EI15" s="392"/>
      <c r="EJ15" s="393"/>
      <c r="EK15" s="328">
        <f>(COUNTIF(MF!ZC15:ABL15,EK$7))/2</f>
        <v>0</v>
      </c>
      <c r="EL15" s="330">
        <f>(COUNTIF(MF!ZC15:ABL15,"A")+COUNTIF(MF!ZC15:ABL15,"B")+COUNTIF(MF!ZC15:ABL15,"N"))/2</f>
        <v>0</v>
      </c>
      <c r="EM15" s="332">
        <f>COUNTIFS(MF!ZC15:ABL15,"&gt;B",MF!ZC15:ABL15,"&lt;N",MF!ZC15:ABL15,"?")/2</f>
        <v>0</v>
      </c>
      <c r="EN15" s="153">
        <f>COUNTIF(MF!ZC15:ABL15,"S0")+COUNTIF(MF!ZC15:ABL15,"S1")</f>
        <v>0</v>
      </c>
      <c r="EO15" s="339">
        <f>COUNTIFS(MF!ZC15:ABL15,"&gt;=0A",MF!ZC15:ABL15,"&lt;=8D")</f>
        <v>0</v>
      </c>
      <c r="EP15" s="559">
        <f>COUNTIFS(MF!$ZC15:$ABL15,"&gt;=R0",MF!$ZC15:$ABL15,"&lt;R8")</f>
        <v>0</v>
      </c>
      <c r="EQ15" s="341">
        <f>COUNTIFS(MF!ZC15:ABL15,"&gt;A0",MF!ZC15:ABL15,"&lt;D8",MF!ZC15:ABL15,"??")</f>
        <v>0</v>
      </c>
      <c r="ER15" s="391"/>
      <c r="ES15" s="334">
        <f>COUNTIF(MF!ZC15:ABL15,ES$7)</f>
        <v>0</v>
      </c>
      <c r="ET15" s="336">
        <f>COUNTIF(MF!ZC15:ABL15,ET$7)</f>
        <v>0</v>
      </c>
      <c r="EU15" s="392"/>
      <c r="EV15" s="218"/>
      <c r="EW15" s="326">
        <f t="shared" si="16"/>
        <v>0</v>
      </c>
      <c r="EX15" s="355">
        <f t="shared" si="17"/>
        <v>0</v>
      </c>
      <c r="EY15" s="356">
        <f t="shared" si="18"/>
        <v>0</v>
      </c>
      <c r="EZ15" s="358">
        <f t="shared" si="19"/>
        <v>0</v>
      </c>
      <c r="FA15" s="359">
        <f t="shared" si="20"/>
        <v>4</v>
      </c>
      <c r="FB15" s="558">
        <f t="shared" si="21"/>
        <v>0</v>
      </c>
      <c r="FC15" s="360">
        <f t="shared" si="22"/>
        <v>0</v>
      </c>
      <c r="FD15" s="369">
        <f t="shared" si="23"/>
        <v>0</v>
      </c>
      <c r="FE15" s="362">
        <f t="shared" si="24"/>
        <v>0</v>
      </c>
      <c r="FF15" s="363">
        <f t="shared" si="25"/>
        <v>0</v>
      </c>
      <c r="FG15" s="366">
        <f t="shared" si="26"/>
        <v>0</v>
      </c>
      <c r="FH15" s="284">
        <f t="shared" si="27"/>
        <v>0</v>
      </c>
      <c r="FI15" s="953"/>
      <c r="FJ15" s="161">
        <f t="shared" si="28"/>
        <v>0</v>
      </c>
      <c r="FK15" s="24">
        <f>MF!ABN15</f>
        <v>0</v>
      </c>
      <c r="FL15" s="577">
        <f>COUNTIFS(MF!$OI15:$UJ15,"&gt;A0",MF!$OI15:$UJ15,"&lt;D8",MF!$OI15:$UJ15,"??",MF!$OI$7:$UJ$7,FL$2)</f>
        <v>0</v>
      </c>
      <c r="FM15" s="341">
        <f>COUNTIFS(MF!$OI15:$UJ15,"&gt;A0",MF!$OI15:$UJ15,"&lt;D8",MF!$OI15:$UJ15,"??",MF!$OI$7:$UJ$7,FM$2)</f>
        <v>0</v>
      </c>
      <c r="FN15" s="577">
        <f>COUNTIFS(MF!$OI15:$UJ15,"&gt;A0",MF!$OI15:$UJ15,"&lt;D8",MF!$OI15:$UJ15,"??",MF!$OI$7:$UJ$7,FN$2)</f>
        <v>0</v>
      </c>
      <c r="FO15" s="341">
        <f>COUNTIFS(MF!$OI15:$UJ15,"&gt;A0",MF!$OI15:$UJ15,"&lt;D8",MF!$OI15:$UJ15,"??",MF!$OI$7:$UJ$7,FO$2)</f>
        <v>0</v>
      </c>
      <c r="FP15" s="577">
        <f>COUNTIFS(MF!$OI15:$UJ15,"&gt;A0",MF!$OI15:$UJ15,"&lt;D8",MF!$OI15:$UJ15,"??",MF!$OI$7:$UJ$7,FP$2)</f>
        <v>0</v>
      </c>
      <c r="FQ15" s="341">
        <f>COUNTIFS(MF!$OI15:$UJ15,"&gt;A0",MF!$OI15:$UJ15,"&lt;D8",MF!$OI15:$UJ15,"??",MF!$OI$7:$UJ$7,FQ$2)</f>
        <v>0</v>
      </c>
      <c r="FR15" s="581">
        <f t="shared" si="15"/>
        <v>0</v>
      </c>
    </row>
    <row r="16" spans="2:174">
      <c r="B16" s="77">
        <f>MF!B16</f>
        <v>0</v>
      </c>
      <c r="C16" s="78">
        <f>MF!C16</f>
        <v>0</v>
      </c>
      <c r="D16" s="352"/>
      <c r="E16" s="343">
        <f>MF!E16</f>
        <v>0</v>
      </c>
      <c r="F16" s="346">
        <f>MF!F16</f>
        <v>0</v>
      </c>
      <c r="G16" s="349">
        <f>MF!G16</f>
        <v>0</v>
      </c>
      <c r="I16" s="328">
        <f>(COUNTIF(MF!I16:BR16,I$7))/2</f>
        <v>0</v>
      </c>
      <c r="J16" s="330">
        <f>(COUNTIF(MF!I16:BR16,"A")+COUNTIF(MF!I16:BR16,"B")+COUNTIF(MF!I16:BR16,"N"))/2</f>
        <v>0</v>
      </c>
      <c r="K16" s="332">
        <f>COUNTIFS(MF!I16:BR16,"&gt;B",MF!I16:BR16,"&lt;N",MF!I16:BR16,"?")/2</f>
        <v>0</v>
      </c>
      <c r="L16" s="153">
        <f>COUNTIF(MF!I16:BR16,"S0")+COUNTIF(MF!I16:BR16,"S1")</f>
        <v>0</v>
      </c>
      <c r="M16" s="339">
        <f>COUNTIFS(MF!I16:BR16,"&gt;=0A",MF!I16:BR16,"&lt;=8D")</f>
        <v>0</v>
      </c>
      <c r="N16" s="559">
        <f>COUNTIFS(MF!I16:BR16,"&gt;=R0",MF!I16:BR16,"&lt;R8")</f>
        <v>0</v>
      </c>
      <c r="O16" s="341">
        <f>COUNTIFS(MF!I16:BR16,"&gt;A0",MF!I16:BR16,"&lt;D8",MF!I16:BR16,"??")</f>
        <v>0</v>
      </c>
      <c r="P16" s="391"/>
      <c r="Q16" s="334">
        <f>COUNTIF(MF!I16:BR16,Q$7)</f>
        <v>0</v>
      </c>
      <c r="R16" s="336">
        <f>COUNTIF(MF!I16:BR16,R$7)</f>
        <v>0</v>
      </c>
      <c r="S16" s="392"/>
      <c r="T16" s="393"/>
      <c r="U16" s="328">
        <f>(COUNTIF(MF!BS16:DX16,U$7))/2</f>
        <v>0</v>
      </c>
      <c r="V16" s="330">
        <f>(COUNTIF(MF!BS16:DX16,"A")+COUNTIF(MF!BS16:DX16,"B")+COUNTIF(MF!BS16:DX16,"N"))/2</f>
        <v>0</v>
      </c>
      <c r="W16" s="332">
        <f>COUNTIFS(MF!BS16:DX16,"&gt;B",MF!BS16:DX16,"&lt;N",MF!BS16:DX16,"?")/2</f>
        <v>0</v>
      </c>
      <c r="X16" s="153">
        <f>COUNTIF(MF!BS16:DX16,"S0")+COUNTIF(MF!BS16:DX16,"S1")</f>
        <v>0</v>
      </c>
      <c r="Y16" s="339">
        <f>COUNTIFS(MF!BS16:DX16,"&gt;=0A",MF!BS16:DX16,"&lt;=8D")</f>
        <v>0</v>
      </c>
      <c r="Z16" s="559">
        <f>COUNTIFS(MF!$BS16:$DX16,"&gt;=R0",MF!$BS16:$DX16,"&lt;R8")</f>
        <v>0</v>
      </c>
      <c r="AA16" s="341">
        <f>COUNTIFS(MF!BS16:DX16,"&gt;A0",MF!BS16:DX16,"&lt;D8",MF!BS16:DX16,"??")</f>
        <v>0</v>
      </c>
      <c r="AB16" s="391"/>
      <c r="AC16" s="334">
        <f>COUNTIF(MF!BS16:DX16,AC$7)</f>
        <v>0</v>
      </c>
      <c r="AD16" s="336">
        <f>COUNTIF(MF!BS16:DX16,AD$7)</f>
        <v>0</v>
      </c>
      <c r="AE16" s="392"/>
      <c r="AF16" s="393"/>
      <c r="AG16" s="328">
        <f>(COUNTIF(MF!DY16:GH16,AG$7))/2</f>
        <v>0</v>
      </c>
      <c r="AH16" s="330">
        <f>(COUNTIF(MF!DY16:GH16,"A")+COUNTIF(MF!DY16:GH16,"B")+COUNTIF(MF!DY16:GH16,"N"))/2</f>
        <v>0</v>
      </c>
      <c r="AI16" s="332">
        <f>COUNTIFS(MF!DY16:GH16,"&gt;B",MF!DY16:GH16,"&lt;N",MF!DY16:GH16,"?")/2</f>
        <v>0</v>
      </c>
      <c r="AJ16" s="153">
        <f>COUNTIF(MF!DY16:GH16,"S0")+COUNTIF(MF!DY16:GH16,"S1")</f>
        <v>0</v>
      </c>
      <c r="AK16" s="339">
        <f>COUNTIFS(MF!DY16:GH16,"&gt;=0A",MF!DY16:GH16,"&lt;=8D")</f>
        <v>0</v>
      </c>
      <c r="AL16" s="559">
        <f>COUNTIFS(MF!$DY16:$GH16,"&gt;=R0",MF!$DY16:$GH16,"&lt;R8")</f>
        <v>0</v>
      </c>
      <c r="AM16" s="341">
        <f>COUNTIFS(MF!DY16:GH16,"&gt;A0",MF!DY16:GH16,"&lt;D8",MF!DY16:GH16,"??")</f>
        <v>0</v>
      </c>
      <c r="AN16" s="391"/>
      <c r="AO16" s="334">
        <f>COUNTIF(MF!DY16:GH16,AO$7)</f>
        <v>0</v>
      </c>
      <c r="AP16" s="336">
        <f>COUNTIF(MF!DY16:GH16,AP$7)</f>
        <v>0</v>
      </c>
      <c r="AQ16" s="392"/>
      <c r="AR16" s="393"/>
      <c r="AS16" s="328">
        <f>(COUNTIF(MF!GI16:IP16,AS$7))/2</f>
        <v>0</v>
      </c>
      <c r="AT16" s="330">
        <f>(COUNTIF(MF!GI16:IP16,"A")+COUNTIF(MF!GI16:IP16,"B")+COUNTIF(MF!GI16:IP16,"N"))/2</f>
        <v>0</v>
      </c>
      <c r="AU16" s="332">
        <f>COUNTIFS(MF!GI16:IP16,"&gt;B",MF!GI16:IP16,"&lt;N",MF!GI16:IP16,"?")/2</f>
        <v>0</v>
      </c>
      <c r="AV16" s="153">
        <f>COUNTIF(MF!GI16:IP16,"S0")+COUNTIF(MF!GI16:IP16,"S1")</f>
        <v>0</v>
      </c>
      <c r="AW16" s="339">
        <f>COUNTIFS(MF!GI16:IP16,"&gt;=0A",MF!GI16:IP16,"&lt;=8D")</f>
        <v>0</v>
      </c>
      <c r="AX16" s="559">
        <f>COUNTIFS(MF!$GI16:$IP16,"&gt;=R0",MF!$GI16:$IP16,"&lt;R8")</f>
        <v>0</v>
      </c>
      <c r="AY16" s="341">
        <f>COUNTIFS(MF!GI16:IP16,"&gt;A0",MF!GI16:IP16,"&lt;D8",MF!GI16:IP16,"??")</f>
        <v>0</v>
      </c>
      <c r="AZ16" s="391"/>
      <c r="BA16" s="334">
        <f>COUNTIF(MF!GI16:IP16,BA$7)</f>
        <v>0</v>
      </c>
      <c r="BB16" s="336">
        <f>COUNTIF(MF!GI16:IP16,BB$7)</f>
        <v>0</v>
      </c>
      <c r="BC16" s="392"/>
      <c r="BD16" s="393"/>
      <c r="BE16" s="328">
        <f>(COUNTIF(MF!IQ16:KZ16,BE$7))/2</f>
        <v>0</v>
      </c>
      <c r="BF16" s="330">
        <f>(COUNTIF(MF!IQ16:KZ16,"A")+COUNTIF(MF!IQ16:KZ16,"B")+COUNTIF(MF!IQ16:KZ16,"N"))/2</f>
        <v>0</v>
      </c>
      <c r="BG16" s="332">
        <f>COUNTIFS(MF!IQ16:KZ16,"&gt;B",MF!IQ16:KZ16,"&lt;N",MF!IQ16:KZ16,"?")/2</f>
        <v>0</v>
      </c>
      <c r="BH16" s="153">
        <f>COUNTIF(MF!IQ16:KZ16,"S0")+COUNTIF(MF!IQ16:KZ16,"S1")</f>
        <v>0</v>
      </c>
      <c r="BI16" s="339">
        <f>COUNTIFS(MF!IQ16:KZ16,"&gt;=0A",MF!IQ16:KZ16,"&lt;=8D")</f>
        <v>0</v>
      </c>
      <c r="BJ16" s="559">
        <f>COUNTIFS(MF!$IQ16:$KZ16,"&gt;=R0",MF!$IQ16:$KZ16,"&lt;R8")</f>
        <v>0</v>
      </c>
      <c r="BK16" s="341">
        <f>COUNTIFS(MF!IQ16:KZ16,"&gt;A0",MF!IQ16:KZ16,"&lt;D8",MF!IQ16:KZ16,"??")</f>
        <v>0</v>
      </c>
      <c r="BL16" s="391"/>
      <c r="BM16" s="334">
        <f>COUNTIF(MF!IQ16:KZ16,BM$7)</f>
        <v>0</v>
      </c>
      <c r="BN16" s="336">
        <f>COUNTIF(MF!IQ16:KZ16,BN$7)</f>
        <v>0</v>
      </c>
      <c r="BO16" s="392"/>
      <c r="BP16" s="393"/>
      <c r="BQ16" s="328">
        <f>(COUNTIF(MF!LA16:NH16,BQ$7))/2</f>
        <v>0</v>
      </c>
      <c r="BR16" s="330">
        <f>(COUNTIF(MF!LA16:NH16,"A")+COUNTIF(MF!LA16:NH16,"B")+COUNTIF(MF!LA16:NH16,"N"))/2</f>
        <v>0</v>
      </c>
      <c r="BS16" s="332">
        <f>COUNTIFS(MF!LA16:NH16,"&gt;B",MF!LA16:NH16,"&lt;N",MF!LA16:NH16,"?")/2</f>
        <v>0</v>
      </c>
      <c r="BT16" s="153">
        <f>COUNTIF(MF!LA16:NH16,"S0")+COUNTIF(MF!LA16:NH16,"S1")</f>
        <v>0</v>
      </c>
      <c r="BU16" s="339">
        <f>COUNTIFS(MF!LA16:NH16,"&gt;=0A",MF!LA16:NH16,"&lt;=8D")</f>
        <v>0</v>
      </c>
      <c r="BV16" s="559">
        <f>COUNTIFS(MF!$LA16:$NH16,"&gt;=R0",MF!$LA16:$NH16,"&lt;R8")</f>
        <v>0</v>
      </c>
      <c r="BW16" s="341">
        <f>COUNTIFS(MF!LA16:NH16,"&gt;A0",MF!LA16:NH16,"&lt;D8",MF!LA16:NH16,"??")</f>
        <v>0</v>
      </c>
      <c r="BX16" s="391"/>
      <c r="BY16" s="334">
        <f>COUNTIF(MF!LA16:NH16,BY$7)</f>
        <v>0</v>
      </c>
      <c r="BZ16" s="336">
        <f>COUNTIF(MF!LA16:NH16,BZ$7)</f>
        <v>0</v>
      </c>
      <c r="CA16" s="392"/>
      <c r="CB16" s="393"/>
      <c r="CC16" s="328">
        <f>(COUNTIF(MF!NI16:PR16,CC$7))/2</f>
        <v>0</v>
      </c>
      <c r="CD16" s="330">
        <f>(COUNTIF(MF!NI16:PR16,"A")+COUNTIF(MF!NI16:PR16,"B")+COUNTIF(MF!NI16:PR16,"N"))/2</f>
        <v>0</v>
      </c>
      <c r="CE16" s="332">
        <f>COUNTIFS(MF!NI16:PR16,"&gt;B",MF!NI16:PR16,"&lt;N",MF!NI16:PR16,"?")/2</f>
        <v>0</v>
      </c>
      <c r="CF16" s="153">
        <f>COUNTIF(MF!NI16:PR16,"S0")+COUNTIF(MF!NI16:PR16,"S1")</f>
        <v>0</v>
      </c>
      <c r="CG16" s="339">
        <f>COUNTIFS(MF!NI16:PR16,"&gt;=0A",MF!NI16:PR16,"&lt;=8D")</f>
        <v>0</v>
      </c>
      <c r="CH16" s="559">
        <f>COUNTIFS(MF!$NI16:$PR16,"&gt;=R0",MF!$NI16:$PR16,"&lt;R8")</f>
        <v>0</v>
      </c>
      <c r="CI16" s="341">
        <f>COUNTIFS(MF!NI16:PR16,"&gt;A0",MF!NI16:PR16,"&lt;D8",MF!NI16:PR16,"??")</f>
        <v>0</v>
      </c>
      <c r="CJ16" s="391"/>
      <c r="CK16" s="334">
        <f>COUNTIF(MF!NI16:PR16,CK$7)</f>
        <v>0</v>
      </c>
      <c r="CL16" s="336">
        <f>COUNTIF(MF!NI16:PR16,CL$7)</f>
        <v>0</v>
      </c>
      <c r="CM16" s="392"/>
      <c r="CN16" s="393"/>
      <c r="CO16" s="328">
        <f>(COUNTIF(MF!PS16:SB16,CO$7))/2</f>
        <v>0</v>
      </c>
      <c r="CP16" s="330">
        <f>(COUNTIF(MF!PS16:SB16,"A")+COUNTIF(MF!PS16:SB16,"B")+COUNTIF(MF!PS16:SB16,"N"))/2</f>
        <v>0</v>
      </c>
      <c r="CQ16" s="332">
        <f>COUNTIFS(MF!PS16:SB16,"&gt;B",MF!PS16:SB16,"&lt;N",MF!PS16:SB16,"?")/2</f>
        <v>0</v>
      </c>
      <c r="CR16" s="153">
        <f>COUNTIF(MF!PS16:SB16,"S0")+COUNTIF(MF!PS16:SB16,"S1")</f>
        <v>0</v>
      </c>
      <c r="CS16" s="339">
        <f>COUNTIFS(MF!PS16:SB16,"&gt;=0A",MF!PS16:SB16,"&lt;=8D")</f>
        <v>0</v>
      </c>
      <c r="CT16" s="559">
        <f>COUNTIFS(MF!$PS16:$SB16,"&gt;=R0",MF!$PS16:$SB16,"&lt;R8")</f>
        <v>0</v>
      </c>
      <c r="CU16" s="341">
        <f>COUNTIFS(MF!PS16:SB16,"&gt;A0",MF!PS16:SB16,"&lt;D8",MF!PS16:SB16,"??")</f>
        <v>0</v>
      </c>
      <c r="CV16" s="391"/>
      <c r="CW16" s="334">
        <f>COUNTIF(MF!PS16:SB16,CW$7)</f>
        <v>0</v>
      </c>
      <c r="CX16" s="336">
        <f>COUNTIF(MF!PS16:SB16,CX$7)</f>
        <v>0</v>
      </c>
      <c r="CY16" s="392"/>
      <c r="CZ16" s="393"/>
      <c r="DA16" s="328">
        <f>(COUNTIF(MF!SC16:UJ16,DA$7))/2</f>
        <v>0</v>
      </c>
      <c r="DB16" s="330">
        <f>(COUNTIF(MF!SC16:UJ16,"A")+COUNTIF(MF!SC16:UJ16,"B")+COUNTIF(MF!SC16:UJ16,"N"))/2</f>
        <v>0</v>
      </c>
      <c r="DC16" s="332">
        <f>COUNTIFS(MF!SC16:UJ16,"&gt;B",MF!SC16:UJ16,"&lt;N",MF!SC16:UJ16,"?")/2</f>
        <v>0</v>
      </c>
      <c r="DD16" s="153">
        <f>COUNTIF(MF!SC16:UJ16,"S0")+COUNTIF(MF!SC16:UJ16,"S1")</f>
        <v>0</v>
      </c>
      <c r="DE16" s="339">
        <f>COUNTIFS(MF!SC16:UJ16,"&gt;=0A",MF!SC16:UJ16,"&lt;=8D")</f>
        <v>0</v>
      </c>
      <c r="DF16" s="559">
        <f>COUNTIFS(MF!$SC16:$UJ16,"&gt;=R0",MF!$SC16:$UJ16,"&lt;R8")</f>
        <v>0</v>
      </c>
      <c r="DG16" s="341">
        <f>COUNTIFS(MF!SC16:UJ16,"&gt;A0",MF!SC16:UJ16,"&lt;D8",MF!SC16:UJ16,"??")</f>
        <v>0</v>
      </c>
      <c r="DH16" s="391"/>
      <c r="DI16" s="334">
        <f>COUNTIF(MF!SC16:UJ16,DI$7)</f>
        <v>0</v>
      </c>
      <c r="DJ16" s="336">
        <f>COUNTIF(MF!SC16:UJ16,DJ$7)</f>
        <v>0</v>
      </c>
      <c r="DK16" s="392"/>
      <c r="DL16" s="393"/>
      <c r="DM16" s="328">
        <f>(COUNTIF(MF!UK16:WT16,DM$7))/2</f>
        <v>0</v>
      </c>
      <c r="DN16" s="330">
        <f>(COUNTIF(MF!UK16:WT16,"A")+COUNTIF(MF!CU16:FD16,"B")+COUNTIF(MF!CU16:FD16,"N"))/2</f>
        <v>0</v>
      </c>
      <c r="DO16" s="332">
        <f>COUNTIFS(MF!UK16:WT16,"&gt;B",MF!UK16:WT16,"&lt;N",MF!UK16:WT16,"?")/2</f>
        <v>0</v>
      </c>
      <c r="DP16" s="153">
        <f>COUNTIF(MF!UK16:WT16,"S0")+COUNTIF(MF!UK16:WT16,"S1")</f>
        <v>0</v>
      </c>
      <c r="DQ16" s="339">
        <f>COUNTIFS(MF!UK16:WT16,"&gt;=0A",MF!UK16:WT16,"&lt;=8D")</f>
        <v>0</v>
      </c>
      <c r="DR16" s="559">
        <f>COUNTIFS(MF!$UK16:$WT16,"&gt;=R0",MF!$UK16:$WT16,"&lt;R8")</f>
        <v>0</v>
      </c>
      <c r="DS16" s="341">
        <f>COUNTIFS(MF!UK16:WT16,"&gt;A0",MF!UK16:WT16,"&lt;D8",MF!UK16:WT16,"??")</f>
        <v>0</v>
      </c>
      <c r="DT16" s="391"/>
      <c r="DU16" s="334">
        <f>COUNTIF(MF!UK16:WT16,DU$7)</f>
        <v>0</v>
      </c>
      <c r="DV16" s="336">
        <f>COUNTIF(MF!UK16:WT16,DV$7)</f>
        <v>0</v>
      </c>
      <c r="DW16" s="392"/>
      <c r="DX16" s="393"/>
      <c r="DY16" s="328">
        <f>(COUNTIF(MF!WU16:ZB16,DY$7))/2</f>
        <v>0</v>
      </c>
      <c r="DZ16" s="330">
        <f>(COUNTIF(MF!WU16:ZB16,"A")+COUNTIF(MF!WU16:ZB16,"B")+COUNTIF(MF!WU16:ZB16,"N"))/2</f>
        <v>0</v>
      </c>
      <c r="EA16" s="332">
        <f>COUNTIFS(MF!WU16:ZB16,"&gt;B",MF!WU16:ZB16,"&lt;N",MF!WU16:ZB16,"?")/2</f>
        <v>0</v>
      </c>
      <c r="EB16" s="153">
        <f>COUNTIF(MF!WU16:ZB16,"S0")+COUNTIF(MF!WU16:ZB16,"S1")</f>
        <v>0</v>
      </c>
      <c r="EC16" s="339">
        <f>COUNTIFS(MF!WU16:ZB16,"&gt;=0A",MF!WU16:ZB16,"&lt;=8D")</f>
        <v>0</v>
      </c>
      <c r="ED16" s="559">
        <f>COUNTIFS(MF!$WU16:$ZB16,"&gt;=R0",MF!$WU16:$ZB16,"&lt;R8")</f>
        <v>0</v>
      </c>
      <c r="EE16" s="341">
        <f>COUNTIFS(MF!WU16:ZB16,"&gt;A0",MF!WU16:ZB16,"&lt;D8",MF!WU16:ZB16,"??")</f>
        <v>0</v>
      </c>
      <c r="EF16" s="391"/>
      <c r="EG16" s="334">
        <f>COUNTIF(MF!WU16:ZB16,EG$7)</f>
        <v>0</v>
      </c>
      <c r="EH16" s="336">
        <f>COUNTIF(MF!WU16:ZB16,EH$7)</f>
        <v>0</v>
      </c>
      <c r="EI16" s="392"/>
      <c r="EJ16" s="393"/>
      <c r="EK16" s="328">
        <f>(COUNTIF(MF!ZC16:ABL16,EK$7))/2</f>
        <v>0</v>
      </c>
      <c r="EL16" s="330">
        <f>(COUNTIF(MF!ZC16:ABL16,"A")+COUNTIF(MF!ZC16:ABL16,"B")+COUNTIF(MF!ZC16:ABL16,"N"))/2</f>
        <v>0</v>
      </c>
      <c r="EM16" s="332">
        <f>COUNTIFS(MF!ZC16:ABL16,"&gt;B",MF!ZC16:ABL16,"&lt;N",MF!ZC16:ABL16,"?")/2</f>
        <v>0</v>
      </c>
      <c r="EN16" s="153">
        <f>COUNTIF(MF!ZC16:ABL16,"S0")+COUNTIF(MF!ZC16:ABL16,"S1")</f>
        <v>0</v>
      </c>
      <c r="EO16" s="339">
        <f>COUNTIFS(MF!ZC16:ABL16,"&gt;=0A",MF!ZC16:ABL16,"&lt;=8D")</f>
        <v>0</v>
      </c>
      <c r="EP16" s="559">
        <f>COUNTIFS(MF!$ZC16:$ABL16,"&gt;=R0",MF!$ZC16:$ABL16,"&lt;R8")</f>
        <v>0</v>
      </c>
      <c r="EQ16" s="341">
        <f>COUNTIFS(MF!ZC16:ABL16,"&gt;A0",MF!ZC16:ABL16,"&lt;D8",MF!ZC16:ABL16,"??")</f>
        <v>0</v>
      </c>
      <c r="ER16" s="391"/>
      <c r="ES16" s="334">
        <f>COUNTIF(MF!ZC16:ABL16,ES$7)</f>
        <v>0</v>
      </c>
      <c r="ET16" s="336">
        <f>COUNTIF(MF!ZC16:ABL16,ET$7)</f>
        <v>0</v>
      </c>
      <c r="EU16" s="392"/>
      <c r="EV16" s="218"/>
      <c r="EW16" s="326">
        <f t="shared" si="16"/>
        <v>0</v>
      </c>
      <c r="EX16" s="355">
        <f t="shared" si="17"/>
        <v>0</v>
      </c>
      <c r="EY16" s="356">
        <f t="shared" si="18"/>
        <v>0</v>
      </c>
      <c r="EZ16" s="358">
        <f t="shared" si="19"/>
        <v>0</v>
      </c>
      <c r="FA16" s="359">
        <f t="shared" si="20"/>
        <v>0</v>
      </c>
      <c r="FB16" s="558">
        <f t="shared" si="21"/>
        <v>0</v>
      </c>
      <c r="FC16" s="360">
        <f t="shared" si="22"/>
        <v>0</v>
      </c>
      <c r="FD16" s="369">
        <f t="shared" si="23"/>
        <v>0</v>
      </c>
      <c r="FE16" s="362">
        <f t="shared" si="24"/>
        <v>0</v>
      </c>
      <c r="FF16" s="363">
        <f t="shared" si="25"/>
        <v>0</v>
      </c>
      <c r="FG16" s="366">
        <f t="shared" si="26"/>
        <v>0</v>
      </c>
      <c r="FH16" s="284">
        <f t="shared" si="27"/>
        <v>0</v>
      </c>
      <c r="FI16" s="953"/>
      <c r="FJ16" s="161">
        <f t="shared" si="28"/>
        <v>0</v>
      </c>
      <c r="FK16" s="24">
        <f>MF!ABN16</f>
        <v>0</v>
      </c>
      <c r="FL16" s="577">
        <f>COUNTIFS(MF!$OI16:$UJ16,"&gt;A0",MF!$OI16:$UJ16,"&lt;D8",MF!$OI16:$UJ16,"??",MF!$OI$7:$UJ$7,FL$2)</f>
        <v>0</v>
      </c>
      <c r="FM16" s="341">
        <f>COUNTIFS(MF!$OI16:$UJ16,"&gt;A0",MF!$OI16:$UJ16,"&lt;D8",MF!$OI16:$UJ16,"??",MF!$OI$7:$UJ$7,FM$2)</f>
        <v>0</v>
      </c>
      <c r="FN16" s="577">
        <f>COUNTIFS(MF!$OI16:$UJ16,"&gt;A0",MF!$OI16:$UJ16,"&lt;D8",MF!$OI16:$UJ16,"??",MF!$OI$7:$UJ$7,FN$2)</f>
        <v>0</v>
      </c>
      <c r="FO16" s="341">
        <f>COUNTIFS(MF!$OI16:$UJ16,"&gt;A0",MF!$OI16:$UJ16,"&lt;D8",MF!$OI16:$UJ16,"??",MF!$OI$7:$UJ$7,FO$2)</f>
        <v>0</v>
      </c>
      <c r="FP16" s="577">
        <f>COUNTIFS(MF!$OI16:$UJ16,"&gt;A0",MF!$OI16:$UJ16,"&lt;D8",MF!$OI16:$UJ16,"??",MF!$OI$7:$UJ$7,FP$2)</f>
        <v>0</v>
      </c>
      <c r="FQ16" s="341">
        <f>COUNTIFS(MF!$OI16:$UJ16,"&gt;A0",MF!$OI16:$UJ16,"&lt;D8",MF!$OI16:$UJ16,"??",MF!$OI$7:$UJ$7,FQ$2)</f>
        <v>0</v>
      </c>
      <c r="FR16" s="581">
        <f t="shared" si="15"/>
        <v>0</v>
      </c>
    </row>
    <row r="17" spans="2:174">
      <c r="B17" s="77">
        <f>MF!B17</f>
        <v>0</v>
      </c>
      <c r="C17" s="78">
        <f>MF!C17</f>
        <v>0</v>
      </c>
      <c r="D17" s="352"/>
      <c r="E17" s="343">
        <f>MF!E17</f>
        <v>0</v>
      </c>
      <c r="F17" s="346">
        <f>MF!F17</f>
        <v>0</v>
      </c>
      <c r="G17" s="349">
        <f>MF!G17</f>
        <v>0</v>
      </c>
      <c r="H17" s="24">
        <f>MF!H17</f>
        <v>0</v>
      </c>
      <c r="I17" s="328">
        <f>(COUNTIF(MF!I17:BR17,I$7))/2</f>
        <v>0</v>
      </c>
      <c r="J17" s="330">
        <f>(COUNTIF(MF!I17:BR17,"A")+COUNTIF(MF!I17:BR17,"B")+COUNTIF(MF!I17:BR17,"N"))/2</f>
        <v>0</v>
      </c>
      <c r="K17" s="332">
        <f>COUNTIFS(MF!I17:BR17,"&gt;B",MF!I17:BR17,"&lt;N",MF!I17:BR17,"?")/2</f>
        <v>0</v>
      </c>
      <c r="L17" s="153">
        <f>COUNTIF(MF!I17:BR17,"S0")+COUNTIF(MF!I17:BR17,"S1")</f>
        <v>0</v>
      </c>
      <c r="M17" s="339">
        <f>COUNTIFS(MF!I17:BR17,"&gt;=0A",MF!I17:BR17,"&lt;=8D")</f>
        <v>0</v>
      </c>
      <c r="N17" s="559">
        <f>COUNTIFS(MF!I17:BR17,"&gt;=R0",MF!I17:BR17,"&lt;R8")</f>
        <v>0</v>
      </c>
      <c r="O17" s="341">
        <f>COUNTIFS(MF!I17:BR17,"&gt;A0",MF!I17:BR17,"&lt;D8",MF!I17:BR17,"??")</f>
        <v>0</v>
      </c>
      <c r="P17" s="391"/>
      <c r="Q17" s="334">
        <f>COUNTIF(MF!I17:BR17,Q$7)</f>
        <v>0</v>
      </c>
      <c r="R17" s="336">
        <f>COUNTIF(MF!I17:BR17,R$7)</f>
        <v>0</v>
      </c>
      <c r="S17" s="392"/>
      <c r="T17" s="393"/>
      <c r="U17" s="328">
        <f>(COUNTIF(MF!BS17:DX17,U$7))/2</f>
        <v>0</v>
      </c>
      <c r="V17" s="330">
        <f>(COUNTIF(MF!BS17:DX17,"A")+COUNTIF(MF!BS17:DX17,"B")+COUNTIF(MF!BS17:DX17,"N"))/2</f>
        <v>0</v>
      </c>
      <c r="W17" s="332">
        <f>COUNTIFS(MF!BS17:DX17,"&gt;B",MF!BS17:DX17,"&lt;N",MF!BS17:DX17,"?")/2</f>
        <v>0</v>
      </c>
      <c r="X17" s="153">
        <f>COUNTIF(MF!BS17:DX17,"S0")+COUNTIF(MF!BS17:DX17,"S1")</f>
        <v>0</v>
      </c>
      <c r="Y17" s="339">
        <f>COUNTIFS(MF!BS17:DX17,"&gt;=0A",MF!BS17:DX17,"&lt;=8D")</f>
        <v>0</v>
      </c>
      <c r="Z17" s="559">
        <f>COUNTIFS(MF!$BS17:$DX17,"&gt;=R0",MF!$BS17:$DX17,"&lt;R8")</f>
        <v>0</v>
      </c>
      <c r="AA17" s="341">
        <f>COUNTIFS(MF!BS17:DX17,"&gt;A0",MF!BS17:DX17,"&lt;D8",MF!BS17:DX17,"??")</f>
        <v>0</v>
      </c>
      <c r="AB17" s="391"/>
      <c r="AC17" s="334">
        <f>COUNTIF(MF!BS17:DX17,AC$7)</f>
        <v>0</v>
      </c>
      <c r="AD17" s="336">
        <f>COUNTIF(MF!BS17:DX17,AD$7)</f>
        <v>0</v>
      </c>
      <c r="AE17" s="392"/>
      <c r="AF17" s="393"/>
      <c r="AG17" s="328">
        <f>(COUNTIF(MF!DY17:GH17,AG$7))/2</f>
        <v>0</v>
      </c>
      <c r="AH17" s="330">
        <f>(COUNTIF(MF!DY17:GH17,"A")+COUNTIF(MF!DY17:GH17,"B")+COUNTIF(MF!DY17:GH17,"N"))/2</f>
        <v>0</v>
      </c>
      <c r="AI17" s="332">
        <f>COUNTIFS(MF!DY17:GH17,"&gt;B",MF!DY17:GH17,"&lt;N",MF!DY17:GH17,"?")/2</f>
        <v>0</v>
      </c>
      <c r="AJ17" s="153">
        <f>COUNTIF(MF!DY17:GH17,"S0")+COUNTIF(MF!DY17:GH17,"S1")</f>
        <v>0</v>
      </c>
      <c r="AK17" s="339">
        <f>COUNTIFS(MF!DY17:GH17,"&gt;=0A",MF!DY17:GH17,"&lt;=8D")</f>
        <v>0</v>
      </c>
      <c r="AL17" s="559">
        <f>COUNTIFS(MF!$DY17:$GH17,"&gt;=R0",MF!$DY17:$GH17,"&lt;R8")</f>
        <v>0</v>
      </c>
      <c r="AM17" s="341">
        <f>COUNTIFS(MF!DY17:GH17,"&gt;A0",MF!DY17:GH17,"&lt;D8",MF!DY17:GH17,"??")</f>
        <v>0</v>
      </c>
      <c r="AN17" s="391"/>
      <c r="AO17" s="334">
        <f>COUNTIF(MF!DY17:GH17,AO$7)</f>
        <v>0</v>
      </c>
      <c r="AP17" s="336">
        <f>COUNTIF(MF!DY17:GH17,AP$7)</f>
        <v>0</v>
      </c>
      <c r="AQ17" s="392"/>
      <c r="AR17" s="393"/>
      <c r="AS17" s="328">
        <f>(COUNTIF(MF!GI17:IP17,AS$7))/2</f>
        <v>0</v>
      </c>
      <c r="AT17" s="330">
        <f>(COUNTIF(MF!GI17:IP17,"A")+COUNTIF(MF!GI17:IP17,"B")+COUNTIF(MF!GI17:IP17,"N"))/2</f>
        <v>0</v>
      </c>
      <c r="AU17" s="332">
        <f>COUNTIFS(MF!GI17:IP17,"&gt;B",MF!GI17:IP17,"&lt;N",MF!GI17:IP17,"?")/2</f>
        <v>0</v>
      </c>
      <c r="AV17" s="153">
        <f>COUNTIF(MF!GI17:IP17,"S0")+COUNTIF(MF!GI17:IP17,"S1")</f>
        <v>0</v>
      </c>
      <c r="AW17" s="339">
        <f>COUNTIFS(MF!GI17:IP17,"&gt;=0A",MF!GI17:IP17,"&lt;=8D")</f>
        <v>0</v>
      </c>
      <c r="AX17" s="559">
        <f>COUNTIFS(MF!$GI17:$IP17,"&gt;=R0",MF!$GI17:$IP17,"&lt;R8")</f>
        <v>0</v>
      </c>
      <c r="AY17" s="341">
        <f>COUNTIFS(MF!GI17:IP17,"&gt;A0",MF!GI17:IP17,"&lt;D8",MF!GI17:IP17,"??")</f>
        <v>0</v>
      </c>
      <c r="AZ17" s="391"/>
      <c r="BA17" s="334">
        <f>COUNTIF(MF!GI17:IP17,BA$7)</f>
        <v>0</v>
      </c>
      <c r="BB17" s="336">
        <f>COUNTIF(MF!GI17:IP17,BB$7)</f>
        <v>0</v>
      </c>
      <c r="BC17" s="392"/>
      <c r="BD17" s="393"/>
      <c r="BE17" s="328">
        <f>(COUNTIF(MF!IQ17:KZ17,BE$7))/2</f>
        <v>0</v>
      </c>
      <c r="BF17" s="330">
        <f>(COUNTIF(MF!IQ17:KZ17,"A")+COUNTIF(MF!IQ17:KZ17,"B")+COUNTIF(MF!IQ17:KZ17,"N"))/2</f>
        <v>0</v>
      </c>
      <c r="BG17" s="332">
        <f>COUNTIFS(MF!IQ17:KZ17,"&gt;B",MF!IQ17:KZ17,"&lt;N",MF!IQ17:KZ17,"?")/2</f>
        <v>0</v>
      </c>
      <c r="BH17" s="153">
        <f>COUNTIF(MF!IQ17:KZ17,"S0")+COUNTIF(MF!IQ17:KZ17,"S1")</f>
        <v>0</v>
      </c>
      <c r="BI17" s="339">
        <f>COUNTIFS(MF!IQ17:KZ17,"&gt;=0A",MF!IQ17:KZ17,"&lt;=8D")</f>
        <v>0</v>
      </c>
      <c r="BJ17" s="559">
        <f>COUNTIFS(MF!$IQ17:$KZ17,"&gt;=R0",MF!$IQ17:$KZ17,"&lt;R8")</f>
        <v>0</v>
      </c>
      <c r="BK17" s="341">
        <f>COUNTIFS(MF!IQ17:KZ17,"&gt;A0",MF!IQ17:KZ17,"&lt;D8",MF!IQ17:KZ17,"??")</f>
        <v>0</v>
      </c>
      <c r="BL17" s="391"/>
      <c r="BM17" s="334">
        <f>COUNTIF(MF!IQ17:KZ17,BM$7)</f>
        <v>0</v>
      </c>
      <c r="BN17" s="336">
        <f>COUNTIF(MF!IQ17:KZ17,BN$7)</f>
        <v>0</v>
      </c>
      <c r="BO17" s="392"/>
      <c r="BP17" s="393"/>
      <c r="BQ17" s="328">
        <f>(COUNTIF(MF!LA17:NH17,BQ$7))/2</f>
        <v>0</v>
      </c>
      <c r="BR17" s="330">
        <f>(COUNTIF(MF!LA17:NH17,"A")+COUNTIF(MF!LA17:NH17,"B")+COUNTIF(MF!LA17:NH17,"N"))/2</f>
        <v>0</v>
      </c>
      <c r="BS17" s="332">
        <f>COUNTIFS(MF!LA17:NH17,"&gt;B",MF!LA17:NH17,"&lt;N",MF!LA17:NH17,"?")/2</f>
        <v>0</v>
      </c>
      <c r="BT17" s="153">
        <f>COUNTIF(MF!LA17:NH17,"S0")+COUNTIF(MF!LA17:NH17,"S1")</f>
        <v>0</v>
      </c>
      <c r="BU17" s="339">
        <f>COUNTIFS(MF!LA17:NH17,"&gt;=0A",MF!LA17:NH17,"&lt;=8D")</f>
        <v>0</v>
      </c>
      <c r="BV17" s="559">
        <f>COUNTIFS(MF!$LA17:$NH17,"&gt;=R0",MF!$LA17:$NH17,"&lt;R8")</f>
        <v>0</v>
      </c>
      <c r="BW17" s="341">
        <f>COUNTIFS(MF!LA17:NH17,"&gt;A0",MF!LA17:NH17,"&lt;D8",MF!LA17:NH17,"??")</f>
        <v>0</v>
      </c>
      <c r="BX17" s="391"/>
      <c r="BY17" s="334">
        <f>COUNTIF(MF!LA17:NH17,BY$7)</f>
        <v>0</v>
      </c>
      <c r="BZ17" s="336">
        <f>COUNTIF(MF!LA17:NH17,BZ$7)</f>
        <v>0</v>
      </c>
      <c r="CA17" s="392"/>
      <c r="CB17" s="393"/>
      <c r="CC17" s="328">
        <f>(COUNTIF(MF!NI17:PR17,CC$7))/2</f>
        <v>0</v>
      </c>
      <c r="CD17" s="330">
        <f>(COUNTIF(MF!NI17:PR17,"A")+COUNTIF(MF!NI17:PR17,"B")+COUNTIF(MF!NI17:PR17,"N"))/2</f>
        <v>0</v>
      </c>
      <c r="CE17" s="332">
        <f>COUNTIFS(MF!NI17:PR17,"&gt;B",MF!NI17:PR17,"&lt;N",MF!NI17:PR17,"?")/2</f>
        <v>0</v>
      </c>
      <c r="CF17" s="153">
        <f>COUNTIF(MF!NI17:PR17,"S0")+COUNTIF(MF!NI17:PR17,"S1")</f>
        <v>0</v>
      </c>
      <c r="CG17" s="339">
        <f>COUNTIFS(MF!NI17:PR17,"&gt;=0A",MF!NI17:PR17,"&lt;=8D")</f>
        <v>0</v>
      </c>
      <c r="CH17" s="559">
        <f>COUNTIFS(MF!$NI17:$PR17,"&gt;=R0",MF!$NI17:$PR17,"&lt;R8")</f>
        <v>0</v>
      </c>
      <c r="CI17" s="341">
        <f>COUNTIFS(MF!NI17:PR17,"&gt;A0",MF!NI17:PR17,"&lt;D8",MF!NI17:PR17,"??")</f>
        <v>0</v>
      </c>
      <c r="CJ17" s="391"/>
      <c r="CK17" s="334">
        <f>COUNTIF(MF!NI17:PR17,CK$7)</f>
        <v>0</v>
      </c>
      <c r="CL17" s="336">
        <f>COUNTIF(MF!NI17:PR17,CL$7)</f>
        <v>0</v>
      </c>
      <c r="CM17" s="392"/>
      <c r="CN17" s="393"/>
      <c r="CO17" s="328">
        <f>(COUNTIF(MF!PS17:SB17,CO$7))/2</f>
        <v>0</v>
      </c>
      <c r="CP17" s="330">
        <f>(COUNTIF(MF!PS17:SB17,"A")+COUNTIF(MF!PS17:SB17,"B")+COUNTIF(MF!PS17:SB17,"N"))/2</f>
        <v>0</v>
      </c>
      <c r="CQ17" s="332">
        <f>COUNTIFS(MF!PS17:SB17,"&gt;B",MF!PS17:SB17,"&lt;N",MF!PS17:SB17,"?")/2</f>
        <v>0</v>
      </c>
      <c r="CR17" s="153">
        <f>COUNTIF(MF!PS17:SB17,"S0")+COUNTIF(MF!PS17:SB17,"S1")</f>
        <v>0</v>
      </c>
      <c r="CS17" s="339">
        <f>COUNTIFS(MF!PS17:SB17,"&gt;=0A",MF!PS17:SB17,"&lt;=8D")</f>
        <v>0</v>
      </c>
      <c r="CT17" s="559">
        <f>COUNTIFS(MF!$PS17:$SB17,"&gt;=R0",MF!$PS17:$SB17,"&lt;R8")</f>
        <v>0</v>
      </c>
      <c r="CU17" s="341">
        <f>COUNTIFS(MF!PS17:SB17,"&gt;A0",MF!PS17:SB17,"&lt;D8",MF!PS17:SB17,"??")</f>
        <v>0</v>
      </c>
      <c r="CV17" s="391"/>
      <c r="CW17" s="334">
        <f>COUNTIF(MF!PS17:SB17,CW$7)</f>
        <v>0</v>
      </c>
      <c r="CX17" s="336">
        <f>COUNTIF(MF!PS17:SB17,CX$7)</f>
        <v>0</v>
      </c>
      <c r="CY17" s="392"/>
      <c r="CZ17" s="393"/>
      <c r="DA17" s="328">
        <f>(COUNTIF(MF!SC17:UJ17,DA$7))/2</f>
        <v>0</v>
      </c>
      <c r="DB17" s="330">
        <f>(COUNTIF(MF!SC17:UJ17,"A")+COUNTIF(MF!SC17:UJ17,"B")+COUNTIF(MF!SC17:UJ17,"N"))/2</f>
        <v>0</v>
      </c>
      <c r="DC17" s="332">
        <f>COUNTIFS(MF!SC17:UJ17,"&gt;B",MF!SC17:UJ17,"&lt;N",MF!SC17:UJ17,"?")/2</f>
        <v>0</v>
      </c>
      <c r="DD17" s="153">
        <f>COUNTIF(MF!SC17:UJ17,"S0")+COUNTIF(MF!SC17:UJ17,"S1")</f>
        <v>0</v>
      </c>
      <c r="DE17" s="339">
        <f>COUNTIFS(MF!SC17:UJ17,"&gt;=0A",MF!SC17:UJ17,"&lt;=8D")</f>
        <v>0</v>
      </c>
      <c r="DF17" s="559">
        <f>COUNTIFS(MF!$SC17:$UJ17,"&gt;=R0",MF!$SC17:$UJ17,"&lt;R8")</f>
        <v>0</v>
      </c>
      <c r="DG17" s="341">
        <f>COUNTIFS(MF!SC17:UJ17,"&gt;A0",MF!SC17:UJ17,"&lt;D8",MF!SC17:UJ17,"??")</f>
        <v>0</v>
      </c>
      <c r="DH17" s="391"/>
      <c r="DI17" s="334">
        <f>COUNTIF(MF!SC17:UJ17,DI$7)</f>
        <v>0</v>
      </c>
      <c r="DJ17" s="336">
        <f>COUNTIF(MF!SC17:UJ17,DJ$7)</f>
        <v>0</v>
      </c>
      <c r="DK17" s="392"/>
      <c r="DL17" s="393"/>
      <c r="DM17" s="328">
        <f>(COUNTIF(MF!UK17:WT17,DM$7))/2</f>
        <v>0</v>
      </c>
      <c r="DN17" s="330">
        <f>(COUNTIF(MF!UK17:WT17,"A")+COUNTIF(MF!CU17:FD17,"B")+COUNTIF(MF!CU17:FD17,"N"))/2</f>
        <v>0</v>
      </c>
      <c r="DO17" s="332">
        <f>COUNTIFS(MF!UK17:WT17,"&gt;B",MF!UK17:WT17,"&lt;N",MF!UK17:WT17,"?")/2</f>
        <v>0</v>
      </c>
      <c r="DP17" s="153">
        <f>COUNTIF(MF!UK17:WT17,"S0")+COUNTIF(MF!UK17:WT17,"S1")</f>
        <v>0</v>
      </c>
      <c r="DQ17" s="339">
        <f>COUNTIFS(MF!UK17:WT17,"&gt;=0A",MF!UK17:WT17,"&lt;=8D")</f>
        <v>0</v>
      </c>
      <c r="DR17" s="559">
        <f>COUNTIFS(MF!$UK17:$WT17,"&gt;=R0",MF!$UK17:$WT17,"&lt;R8")</f>
        <v>0</v>
      </c>
      <c r="DS17" s="341">
        <f>COUNTIFS(MF!UK17:WT17,"&gt;A0",MF!UK17:WT17,"&lt;D8",MF!UK17:WT17,"??")</f>
        <v>0</v>
      </c>
      <c r="DT17" s="391"/>
      <c r="DU17" s="334">
        <f>COUNTIF(MF!UK17:WT17,DU$7)</f>
        <v>0</v>
      </c>
      <c r="DV17" s="336">
        <f>COUNTIF(MF!UK17:WT17,DV$7)</f>
        <v>0</v>
      </c>
      <c r="DW17" s="392"/>
      <c r="DX17" s="393"/>
      <c r="DY17" s="328">
        <f>(COUNTIF(MF!WU17:ZB17,DY$7))/2</f>
        <v>0</v>
      </c>
      <c r="DZ17" s="330">
        <f>(COUNTIF(MF!WU17:ZB17,"A")+COUNTIF(MF!WU17:ZB17,"B")+COUNTIF(MF!WU17:ZB17,"N"))/2</f>
        <v>0</v>
      </c>
      <c r="EA17" s="332">
        <f>COUNTIFS(MF!WU17:ZB17,"&gt;B",MF!WU17:ZB17,"&lt;N",MF!WU17:ZB17,"?")/2</f>
        <v>0</v>
      </c>
      <c r="EB17" s="153">
        <f>COUNTIF(MF!WU17:ZB17,"S0")+COUNTIF(MF!WU17:ZB17,"S1")</f>
        <v>0</v>
      </c>
      <c r="EC17" s="339">
        <f>COUNTIFS(MF!WU17:ZB17,"&gt;=0A",MF!WU17:ZB17,"&lt;=8D")</f>
        <v>0</v>
      </c>
      <c r="ED17" s="559">
        <f>COUNTIFS(MF!$WU17:$ZB17,"&gt;=R0",MF!$WU17:$ZB17,"&lt;R8")</f>
        <v>0</v>
      </c>
      <c r="EE17" s="341">
        <f>COUNTIFS(MF!WU17:ZB17,"&gt;A0",MF!WU17:ZB17,"&lt;D8",MF!WU17:ZB17,"??")</f>
        <v>0</v>
      </c>
      <c r="EF17" s="391"/>
      <c r="EG17" s="334">
        <f>COUNTIF(MF!WU17:ZB17,EG$7)</f>
        <v>0</v>
      </c>
      <c r="EH17" s="336">
        <f>COUNTIF(MF!WU17:ZB17,EH$7)</f>
        <v>0</v>
      </c>
      <c r="EI17" s="392"/>
      <c r="EJ17" s="393"/>
      <c r="EK17" s="328">
        <f>(COUNTIF(MF!ZC17:ABL17,EK$7))/2</f>
        <v>0</v>
      </c>
      <c r="EL17" s="330">
        <f>(COUNTIF(MF!ZC17:ABL17,"A")+COUNTIF(MF!ZC17:ABL17,"B")+COUNTIF(MF!ZC17:ABL17,"N"))/2</f>
        <v>0</v>
      </c>
      <c r="EM17" s="332">
        <f>COUNTIFS(MF!ZC17:ABL17,"&gt;B",MF!ZC17:ABL17,"&lt;N",MF!ZC17:ABL17,"?")/2</f>
        <v>0</v>
      </c>
      <c r="EN17" s="153">
        <f>COUNTIF(MF!ZC17:ABL17,"S0")+COUNTIF(MF!ZC17:ABL17,"S1")</f>
        <v>0</v>
      </c>
      <c r="EO17" s="339">
        <f>COUNTIFS(MF!ZC17:ABL17,"&gt;=0A",MF!ZC17:ABL17,"&lt;=8D")</f>
        <v>0</v>
      </c>
      <c r="EP17" s="559">
        <f>COUNTIFS(MF!$ZC17:$ABL17,"&gt;=R0",MF!$ZC17:$ABL17,"&lt;R8")</f>
        <v>0</v>
      </c>
      <c r="EQ17" s="341">
        <f>COUNTIFS(MF!ZC17:ABL17,"&gt;A0",MF!ZC17:ABL17,"&lt;D8",MF!ZC17:ABL17,"??")</f>
        <v>0</v>
      </c>
      <c r="ER17" s="391"/>
      <c r="ES17" s="334">
        <f>COUNTIF(MF!ZC17:ABL17,ES$7)</f>
        <v>0</v>
      </c>
      <c r="ET17" s="336">
        <f>COUNTIF(MF!ZC17:ABL17,ET$7)</f>
        <v>0</v>
      </c>
      <c r="EU17" s="392"/>
      <c r="EV17" s="218"/>
      <c r="EW17" s="326">
        <f t="shared" si="16"/>
        <v>0</v>
      </c>
      <c r="EX17" s="355">
        <f t="shared" si="17"/>
        <v>0</v>
      </c>
      <c r="EY17" s="356">
        <f t="shared" si="18"/>
        <v>0</v>
      </c>
      <c r="EZ17" s="358">
        <f t="shared" si="19"/>
        <v>0</v>
      </c>
      <c r="FA17" s="359">
        <f t="shared" si="20"/>
        <v>0</v>
      </c>
      <c r="FB17" s="558">
        <f t="shared" si="21"/>
        <v>0</v>
      </c>
      <c r="FC17" s="360">
        <f t="shared" si="22"/>
        <v>0</v>
      </c>
      <c r="FD17" s="369">
        <f t="shared" si="23"/>
        <v>0</v>
      </c>
      <c r="FE17" s="362">
        <f t="shared" si="24"/>
        <v>0</v>
      </c>
      <c r="FF17" s="363">
        <f t="shared" si="25"/>
        <v>0</v>
      </c>
      <c r="FG17" s="366">
        <f t="shared" si="26"/>
        <v>0</v>
      </c>
      <c r="FH17" s="284">
        <f t="shared" si="27"/>
        <v>0</v>
      </c>
      <c r="FI17" s="953"/>
      <c r="FJ17" s="161">
        <f t="shared" si="28"/>
        <v>0</v>
      </c>
      <c r="FK17" s="24">
        <f>MF!ABN17</f>
        <v>0</v>
      </c>
      <c r="FL17" s="577">
        <f>COUNTIFS(MF!$OI17:$UJ17,"&gt;A0",MF!$OI17:$UJ17,"&lt;D8",MF!$OI17:$UJ17,"??",MF!$OI$7:$UJ$7,FL$2)</f>
        <v>0</v>
      </c>
      <c r="FM17" s="341">
        <f>COUNTIFS(MF!$OI17:$UJ17,"&gt;A0",MF!$OI17:$UJ17,"&lt;D8",MF!$OI17:$UJ17,"??",MF!$OI$7:$UJ$7,FM$2)</f>
        <v>0</v>
      </c>
      <c r="FN17" s="577">
        <f>COUNTIFS(MF!$OI17:$UJ17,"&gt;A0",MF!$OI17:$UJ17,"&lt;D8",MF!$OI17:$UJ17,"??",MF!$OI$7:$UJ$7,FN$2)</f>
        <v>0</v>
      </c>
      <c r="FO17" s="341">
        <f>COUNTIFS(MF!$OI17:$UJ17,"&gt;A0",MF!$OI17:$UJ17,"&lt;D8",MF!$OI17:$UJ17,"??",MF!$OI$7:$UJ$7,FO$2)</f>
        <v>0</v>
      </c>
      <c r="FP17" s="577">
        <f>COUNTIFS(MF!$OI17:$UJ17,"&gt;A0",MF!$OI17:$UJ17,"&lt;D8",MF!$OI17:$UJ17,"??",MF!$OI$7:$UJ$7,FP$2)</f>
        <v>0</v>
      </c>
      <c r="FQ17" s="341">
        <f>COUNTIFS(MF!$OI17:$UJ17,"&gt;A0",MF!$OI17:$UJ17,"&lt;D8",MF!$OI17:$UJ17,"??",MF!$OI$7:$UJ$7,FQ$2)</f>
        <v>0</v>
      </c>
      <c r="FR17" s="581">
        <f t="shared" si="15"/>
        <v>0</v>
      </c>
    </row>
    <row r="18" spans="2:174">
      <c r="B18" s="77">
        <f>MF!B18</f>
        <v>0</v>
      </c>
      <c r="C18" s="78">
        <f>MF!C18</f>
        <v>0</v>
      </c>
      <c r="D18" s="352"/>
      <c r="E18" s="343">
        <f>MF!E18</f>
        <v>0</v>
      </c>
      <c r="F18" s="346">
        <f>MF!F18</f>
        <v>0</v>
      </c>
      <c r="G18" s="349">
        <f>MF!G18</f>
        <v>0</v>
      </c>
      <c r="I18" s="328">
        <f>(COUNTIF(MF!I18:BR18,I$7))/2</f>
        <v>0</v>
      </c>
      <c r="J18" s="330">
        <f>(COUNTIF(MF!I18:BR18,"A")+COUNTIF(MF!I18:BR18,"B")+COUNTIF(MF!I18:BR18,"N"))/2</f>
        <v>0</v>
      </c>
      <c r="K18" s="332">
        <f>COUNTIFS(MF!I18:BR18,"&gt;B",MF!I18:BR18,"&lt;N",MF!I18:BR18,"?")/2</f>
        <v>0</v>
      </c>
      <c r="L18" s="153">
        <f>COUNTIF(MF!I18:BR18,"S0")+COUNTIF(MF!I18:BR18,"S1")</f>
        <v>0</v>
      </c>
      <c r="M18" s="339">
        <f>COUNTIFS(MF!I18:BR18,"&gt;=0A",MF!I18:BR18,"&lt;=8D")</f>
        <v>0</v>
      </c>
      <c r="N18" s="559">
        <f>COUNTIFS(MF!I18:BR18,"&gt;=R0",MF!I18:BR18,"&lt;R8")</f>
        <v>0</v>
      </c>
      <c r="O18" s="341">
        <f>COUNTIFS(MF!I18:BR18,"&gt;A0",MF!I18:BR18,"&lt;D8",MF!I18:BR18,"??")</f>
        <v>0</v>
      </c>
      <c r="P18" s="391"/>
      <c r="Q18" s="334">
        <f>COUNTIF(MF!I18:BR18,Q$7)</f>
        <v>0</v>
      </c>
      <c r="R18" s="336">
        <f>COUNTIF(MF!I18:BR18,R$7)</f>
        <v>0</v>
      </c>
      <c r="S18" s="392"/>
      <c r="T18" s="393"/>
      <c r="U18" s="328">
        <f>(COUNTIF(MF!BS18:DX18,U$7))/2</f>
        <v>0</v>
      </c>
      <c r="V18" s="330">
        <f>(COUNTIF(MF!BS18:DX18,"A")+COUNTIF(MF!BS18:DX18,"B")+COUNTIF(MF!BS18:DX18,"N"))/2</f>
        <v>0</v>
      </c>
      <c r="W18" s="332">
        <f>COUNTIFS(MF!BS18:DX18,"&gt;B",MF!BS18:DX18,"&lt;N",MF!BS18:DX18,"?")/2</f>
        <v>0</v>
      </c>
      <c r="X18" s="153">
        <f>COUNTIF(MF!BS18:DX18,"S0")+COUNTIF(MF!BS18:DX18,"S1")</f>
        <v>0</v>
      </c>
      <c r="Y18" s="339">
        <f>COUNTIFS(MF!BS18:DX18,"&gt;=0A",MF!BS18:DX18,"&lt;=8D")</f>
        <v>0</v>
      </c>
      <c r="Z18" s="559">
        <f>COUNTIFS(MF!$BS18:$DX18,"&gt;=R0",MF!$BS18:$DX18,"&lt;R8")</f>
        <v>0</v>
      </c>
      <c r="AA18" s="341">
        <f>COUNTIFS(MF!BS18:DX18,"&gt;A0",MF!BS18:DX18,"&lt;D8",MF!BS18:DX18,"??")</f>
        <v>0</v>
      </c>
      <c r="AB18" s="391"/>
      <c r="AC18" s="334">
        <f>COUNTIF(MF!BS18:DX18,AC$7)</f>
        <v>0</v>
      </c>
      <c r="AD18" s="336">
        <f>COUNTIF(MF!BS18:DX18,AD$7)</f>
        <v>0</v>
      </c>
      <c r="AE18" s="392"/>
      <c r="AF18" s="393"/>
      <c r="AG18" s="328">
        <f>(COUNTIF(MF!DY18:GH18,AG$7))/2</f>
        <v>0</v>
      </c>
      <c r="AH18" s="330">
        <f>(COUNTIF(MF!DY18:GH18,"A")+COUNTIF(MF!DY18:GH18,"B")+COUNTIF(MF!DY18:GH18,"N"))/2</f>
        <v>0</v>
      </c>
      <c r="AI18" s="332">
        <f>COUNTIFS(MF!DY18:GH18,"&gt;B",MF!DY18:GH18,"&lt;N",MF!DY18:GH18,"?")/2</f>
        <v>0</v>
      </c>
      <c r="AJ18" s="153">
        <f>COUNTIF(MF!DY18:GH18,"S0")+COUNTIF(MF!DY18:GH18,"S1")</f>
        <v>0</v>
      </c>
      <c r="AK18" s="339">
        <f>COUNTIFS(MF!DY18:GH18,"&gt;=0A",MF!DY18:GH18,"&lt;=8D")</f>
        <v>0</v>
      </c>
      <c r="AL18" s="559">
        <f>COUNTIFS(MF!$DY18:$GH18,"&gt;=R0",MF!$DY18:$GH18,"&lt;R8")</f>
        <v>0</v>
      </c>
      <c r="AM18" s="341">
        <f>COUNTIFS(MF!DY18:GH18,"&gt;A0",MF!DY18:GH18,"&lt;D8",MF!DY18:GH18,"??")</f>
        <v>0</v>
      </c>
      <c r="AN18" s="391"/>
      <c r="AO18" s="334">
        <f>COUNTIF(MF!DY18:GH18,AO$7)</f>
        <v>0</v>
      </c>
      <c r="AP18" s="336">
        <f>COUNTIF(MF!DY18:GH18,AP$7)</f>
        <v>0</v>
      </c>
      <c r="AQ18" s="392"/>
      <c r="AR18" s="393"/>
      <c r="AS18" s="328">
        <f>(COUNTIF(MF!GI18:IP18,AS$7))/2</f>
        <v>0</v>
      </c>
      <c r="AT18" s="330">
        <f>(COUNTIF(MF!GI18:IP18,"A")+COUNTIF(MF!GI18:IP18,"B")+COUNTIF(MF!GI18:IP18,"N"))/2</f>
        <v>0</v>
      </c>
      <c r="AU18" s="332">
        <f>COUNTIFS(MF!GI18:IP18,"&gt;B",MF!GI18:IP18,"&lt;N",MF!GI18:IP18,"?")/2</f>
        <v>0</v>
      </c>
      <c r="AV18" s="153">
        <f>COUNTIF(MF!GI18:IP18,"S0")+COUNTIF(MF!GI18:IP18,"S1")</f>
        <v>0</v>
      </c>
      <c r="AW18" s="339">
        <f>COUNTIFS(MF!GI18:IP18,"&gt;=0A",MF!GI18:IP18,"&lt;=8D")</f>
        <v>0</v>
      </c>
      <c r="AX18" s="559">
        <f>COUNTIFS(MF!$GI18:$IP18,"&gt;=R0",MF!$GI18:$IP18,"&lt;R8")</f>
        <v>0</v>
      </c>
      <c r="AY18" s="341">
        <f>COUNTIFS(MF!GI18:IP18,"&gt;A0",MF!GI18:IP18,"&lt;D8",MF!GI18:IP18,"??")</f>
        <v>0</v>
      </c>
      <c r="AZ18" s="391"/>
      <c r="BA18" s="334">
        <f>COUNTIF(MF!GI18:IP18,BA$7)</f>
        <v>0</v>
      </c>
      <c r="BB18" s="336">
        <f>COUNTIF(MF!GI18:IP18,BB$7)</f>
        <v>0</v>
      </c>
      <c r="BC18" s="392"/>
      <c r="BD18" s="393"/>
      <c r="BE18" s="328">
        <f>(COUNTIF(MF!IQ18:KZ18,BE$7))/2</f>
        <v>0</v>
      </c>
      <c r="BF18" s="330">
        <f>(COUNTIF(MF!IQ18:KZ18,"A")+COUNTIF(MF!IQ18:KZ18,"B")+COUNTIF(MF!IQ18:KZ18,"N"))/2</f>
        <v>0</v>
      </c>
      <c r="BG18" s="332">
        <f>COUNTIFS(MF!IQ18:KZ18,"&gt;B",MF!IQ18:KZ18,"&lt;N",MF!IQ18:KZ18,"?")/2</f>
        <v>0</v>
      </c>
      <c r="BH18" s="153">
        <f>COUNTIF(MF!IQ18:KZ18,"S0")+COUNTIF(MF!IQ18:KZ18,"S1")</f>
        <v>0</v>
      </c>
      <c r="BI18" s="339">
        <f>COUNTIFS(MF!IQ18:KZ18,"&gt;=0A",MF!IQ18:KZ18,"&lt;=8D")</f>
        <v>0</v>
      </c>
      <c r="BJ18" s="559">
        <f>COUNTIFS(MF!$IQ18:$KZ18,"&gt;=R0",MF!$IQ18:$KZ18,"&lt;R8")</f>
        <v>0</v>
      </c>
      <c r="BK18" s="341">
        <f>COUNTIFS(MF!IQ18:KZ18,"&gt;A0",MF!IQ18:KZ18,"&lt;D8",MF!IQ18:KZ18,"??")</f>
        <v>0</v>
      </c>
      <c r="BL18" s="391"/>
      <c r="BM18" s="334">
        <f>COUNTIF(MF!IQ18:KZ18,BM$7)</f>
        <v>0</v>
      </c>
      <c r="BN18" s="336">
        <f>COUNTIF(MF!IQ18:KZ18,BN$7)</f>
        <v>0</v>
      </c>
      <c r="BO18" s="392"/>
      <c r="BP18" s="393"/>
      <c r="BQ18" s="328">
        <f>(COUNTIF(MF!LA18:NH18,BQ$7))/2</f>
        <v>0</v>
      </c>
      <c r="BR18" s="330">
        <f>(COUNTIF(MF!LA18:NH18,"A")+COUNTIF(MF!LA18:NH18,"B")+COUNTIF(MF!LA18:NH18,"N"))/2</f>
        <v>0</v>
      </c>
      <c r="BS18" s="332">
        <f>COUNTIFS(MF!LA18:NH18,"&gt;B",MF!LA18:NH18,"&lt;N",MF!LA18:NH18,"?")/2</f>
        <v>0</v>
      </c>
      <c r="BT18" s="153">
        <f>COUNTIF(MF!LA18:NH18,"S0")+COUNTIF(MF!LA18:NH18,"S1")</f>
        <v>0</v>
      </c>
      <c r="BU18" s="339">
        <f>COUNTIFS(MF!LA18:NH18,"&gt;=0A",MF!LA18:NH18,"&lt;=8D")</f>
        <v>0</v>
      </c>
      <c r="BV18" s="559">
        <f>COUNTIFS(MF!$LA18:$NH18,"&gt;=R0",MF!$LA18:$NH18,"&lt;R8")</f>
        <v>0</v>
      </c>
      <c r="BW18" s="341">
        <f>COUNTIFS(MF!LA18:NH18,"&gt;A0",MF!LA18:NH18,"&lt;D8",MF!LA18:NH18,"??")</f>
        <v>0</v>
      </c>
      <c r="BX18" s="391"/>
      <c r="BY18" s="334">
        <f>COUNTIF(MF!LA18:NH18,BY$7)</f>
        <v>0</v>
      </c>
      <c r="BZ18" s="336">
        <f>COUNTIF(MF!LA18:NH18,BZ$7)</f>
        <v>0</v>
      </c>
      <c r="CA18" s="392"/>
      <c r="CB18" s="393"/>
      <c r="CC18" s="328">
        <f>(COUNTIF(MF!NI18:PR18,CC$7))/2</f>
        <v>0</v>
      </c>
      <c r="CD18" s="330">
        <f>(COUNTIF(MF!NI18:PR18,"A")+COUNTIF(MF!NI18:PR18,"B")+COUNTIF(MF!NI18:PR18,"N"))/2</f>
        <v>0</v>
      </c>
      <c r="CE18" s="332">
        <f>COUNTIFS(MF!NI18:PR18,"&gt;B",MF!NI18:PR18,"&lt;N",MF!NI18:PR18,"?")/2</f>
        <v>0</v>
      </c>
      <c r="CF18" s="153">
        <f>COUNTIF(MF!NI18:PR18,"S0")+COUNTIF(MF!NI18:PR18,"S1")</f>
        <v>0</v>
      </c>
      <c r="CG18" s="339">
        <f>COUNTIFS(MF!NI18:PR18,"&gt;=0A",MF!NI18:PR18,"&lt;=8D")</f>
        <v>0</v>
      </c>
      <c r="CH18" s="559">
        <f>COUNTIFS(MF!$NI18:$PR18,"&gt;=R0",MF!$NI18:$PR18,"&lt;R8")</f>
        <v>0</v>
      </c>
      <c r="CI18" s="341">
        <f>COUNTIFS(MF!NI18:PR18,"&gt;A0",MF!NI18:PR18,"&lt;D8",MF!NI18:PR18,"??")</f>
        <v>0</v>
      </c>
      <c r="CJ18" s="391"/>
      <c r="CK18" s="334">
        <f>COUNTIF(MF!NI18:PR18,CK$7)</f>
        <v>0</v>
      </c>
      <c r="CL18" s="336">
        <f>COUNTIF(MF!NI18:PR18,CL$7)</f>
        <v>0</v>
      </c>
      <c r="CM18" s="392"/>
      <c r="CN18" s="393"/>
      <c r="CO18" s="328">
        <f>(COUNTIF(MF!PS18:SB18,CO$7))/2</f>
        <v>0</v>
      </c>
      <c r="CP18" s="330">
        <f>(COUNTIF(MF!PS18:SB18,"A")+COUNTIF(MF!PS18:SB18,"B")+COUNTIF(MF!PS18:SB18,"N"))/2</f>
        <v>0</v>
      </c>
      <c r="CQ18" s="332">
        <f>COUNTIFS(MF!PS18:SB18,"&gt;B",MF!PS18:SB18,"&lt;N",MF!PS18:SB18,"?")/2</f>
        <v>0</v>
      </c>
      <c r="CR18" s="153">
        <f>COUNTIF(MF!PS18:SB18,"S0")+COUNTIF(MF!PS18:SB18,"S1")</f>
        <v>0</v>
      </c>
      <c r="CS18" s="339">
        <f>COUNTIFS(MF!PS18:SB18,"&gt;=0A",MF!PS18:SB18,"&lt;=8D")</f>
        <v>0</v>
      </c>
      <c r="CT18" s="559">
        <f>COUNTIFS(MF!$PS18:$SB18,"&gt;=R0",MF!$PS18:$SB18,"&lt;R8")</f>
        <v>0</v>
      </c>
      <c r="CU18" s="341">
        <f>COUNTIFS(MF!PS18:SB18,"&gt;A0",MF!PS18:SB18,"&lt;D8",MF!PS18:SB18,"??")</f>
        <v>0</v>
      </c>
      <c r="CV18" s="391"/>
      <c r="CW18" s="334">
        <f>COUNTIF(MF!PS18:SB18,CW$7)</f>
        <v>0</v>
      </c>
      <c r="CX18" s="336">
        <f>COUNTIF(MF!PS18:SB18,CX$7)</f>
        <v>0</v>
      </c>
      <c r="CY18" s="392"/>
      <c r="CZ18" s="393"/>
      <c r="DA18" s="328">
        <f>(COUNTIF(MF!SC18:UJ18,DA$7))/2</f>
        <v>0</v>
      </c>
      <c r="DB18" s="330">
        <f>(COUNTIF(MF!SC18:UJ18,"A")+COUNTIF(MF!SC18:UJ18,"B")+COUNTIF(MF!SC18:UJ18,"N"))/2</f>
        <v>0</v>
      </c>
      <c r="DC18" s="332">
        <f>COUNTIFS(MF!SC18:UJ18,"&gt;B",MF!SC18:UJ18,"&lt;N",MF!SC18:UJ18,"?")/2</f>
        <v>0</v>
      </c>
      <c r="DD18" s="153">
        <f>COUNTIF(MF!SC18:UJ18,"S0")+COUNTIF(MF!SC18:UJ18,"S1")</f>
        <v>0</v>
      </c>
      <c r="DE18" s="339">
        <f>COUNTIFS(MF!SC18:UJ18,"&gt;=0A",MF!SC18:UJ18,"&lt;=8D")</f>
        <v>0</v>
      </c>
      <c r="DF18" s="559">
        <f>COUNTIFS(MF!$SC18:$UJ18,"&gt;=R0",MF!$SC18:$UJ18,"&lt;R8")</f>
        <v>0</v>
      </c>
      <c r="DG18" s="341">
        <f>COUNTIFS(MF!SC18:UJ18,"&gt;A0",MF!SC18:UJ18,"&lt;D8",MF!SC18:UJ18,"??")</f>
        <v>0</v>
      </c>
      <c r="DH18" s="391"/>
      <c r="DI18" s="334">
        <f>COUNTIF(MF!SC18:UJ18,DI$7)</f>
        <v>0</v>
      </c>
      <c r="DJ18" s="336">
        <f>COUNTIF(MF!SC18:UJ18,DJ$7)</f>
        <v>0</v>
      </c>
      <c r="DK18" s="392"/>
      <c r="DL18" s="393"/>
      <c r="DM18" s="328">
        <f>(COUNTIF(MF!UK18:WT18,DM$7))/2</f>
        <v>0</v>
      </c>
      <c r="DN18" s="330">
        <f>(COUNTIF(MF!UK18:WT18,"A")+COUNTIF(MF!CU18:FD18,"B")+COUNTIF(MF!CU18:FD18,"N"))/2</f>
        <v>0</v>
      </c>
      <c r="DO18" s="332">
        <f>COUNTIFS(MF!UK18:WT18,"&gt;B",MF!UK18:WT18,"&lt;N",MF!UK18:WT18,"?")/2</f>
        <v>0</v>
      </c>
      <c r="DP18" s="153">
        <f>COUNTIF(MF!UK18:WT18,"S0")+COUNTIF(MF!UK18:WT18,"S1")</f>
        <v>0</v>
      </c>
      <c r="DQ18" s="339">
        <f>COUNTIFS(MF!UK18:WT18,"&gt;=0A",MF!UK18:WT18,"&lt;=8D")</f>
        <v>0</v>
      </c>
      <c r="DR18" s="559">
        <f>COUNTIFS(MF!$UK18:$WT18,"&gt;=R0",MF!$UK18:$WT18,"&lt;R8")</f>
        <v>0</v>
      </c>
      <c r="DS18" s="341">
        <f>COUNTIFS(MF!UK18:WT18,"&gt;A0",MF!UK18:WT18,"&lt;D8",MF!UK18:WT18,"??")</f>
        <v>0</v>
      </c>
      <c r="DT18" s="391"/>
      <c r="DU18" s="334">
        <f>COUNTIF(MF!UK18:WT18,DU$7)</f>
        <v>0</v>
      </c>
      <c r="DV18" s="336">
        <f>COUNTIF(MF!UK18:WT18,DV$7)</f>
        <v>0</v>
      </c>
      <c r="DW18" s="392"/>
      <c r="DX18" s="393"/>
      <c r="DY18" s="328">
        <f>(COUNTIF(MF!WU18:ZB18,DY$7))/2</f>
        <v>0</v>
      </c>
      <c r="DZ18" s="330">
        <f>(COUNTIF(MF!WU18:ZB18,"A")+COUNTIF(MF!WU18:ZB18,"B")+COUNTIF(MF!WU18:ZB18,"N"))/2</f>
        <v>0</v>
      </c>
      <c r="EA18" s="332">
        <f>COUNTIFS(MF!WU18:ZB18,"&gt;B",MF!WU18:ZB18,"&lt;N",MF!WU18:ZB18,"?")/2</f>
        <v>0</v>
      </c>
      <c r="EB18" s="153">
        <f>COUNTIF(MF!WU18:ZB18,"S0")+COUNTIF(MF!WU18:ZB18,"S1")</f>
        <v>0</v>
      </c>
      <c r="EC18" s="339">
        <f>COUNTIFS(MF!WU18:ZB18,"&gt;=0A",MF!WU18:ZB18,"&lt;=8D")</f>
        <v>0</v>
      </c>
      <c r="ED18" s="559">
        <f>COUNTIFS(MF!$WU18:$ZB18,"&gt;=R0",MF!$WU18:$ZB18,"&lt;R8")</f>
        <v>0</v>
      </c>
      <c r="EE18" s="341">
        <f>COUNTIFS(MF!WU18:ZB18,"&gt;A0",MF!WU18:ZB18,"&lt;D8",MF!WU18:ZB18,"??")</f>
        <v>0</v>
      </c>
      <c r="EF18" s="391"/>
      <c r="EG18" s="334">
        <f>COUNTIF(MF!WU18:ZB18,EG$7)</f>
        <v>0</v>
      </c>
      <c r="EH18" s="336">
        <f>COUNTIF(MF!WU18:ZB18,EH$7)</f>
        <v>0</v>
      </c>
      <c r="EI18" s="392"/>
      <c r="EJ18" s="393"/>
      <c r="EK18" s="328">
        <f>(COUNTIF(MF!ZC18:ABL18,EK$7))/2</f>
        <v>0</v>
      </c>
      <c r="EL18" s="330">
        <f>(COUNTIF(MF!ZC18:ABL18,"A")+COUNTIF(MF!ZC18:ABL18,"B")+COUNTIF(MF!ZC18:ABL18,"N"))/2</f>
        <v>0</v>
      </c>
      <c r="EM18" s="332">
        <f>COUNTIFS(MF!ZC18:ABL18,"&gt;B",MF!ZC18:ABL18,"&lt;N",MF!ZC18:ABL18,"?")/2</f>
        <v>0</v>
      </c>
      <c r="EN18" s="153">
        <f>COUNTIF(MF!ZC18:ABL18,"S0")+COUNTIF(MF!ZC18:ABL18,"S1")</f>
        <v>0</v>
      </c>
      <c r="EO18" s="339">
        <f>COUNTIFS(MF!ZC18:ABL18,"&gt;=0A",MF!ZC18:ABL18,"&lt;=8D")</f>
        <v>0</v>
      </c>
      <c r="EP18" s="559">
        <f>COUNTIFS(MF!$ZC18:$ABL18,"&gt;=R0",MF!$ZC18:$ABL18,"&lt;R8")</f>
        <v>0</v>
      </c>
      <c r="EQ18" s="341">
        <f>COUNTIFS(MF!ZC18:ABL18,"&gt;A0",MF!ZC18:ABL18,"&lt;D8",MF!ZC18:ABL18,"??")</f>
        <v>0</v>
      </c>
      <c r="ER18" s="391"/>
      <c r="ES18" s="334">
        <f>COUNTIF(MF!ZC18:ABL18,ES$7)</f>
        <v>0</v>
      </c>
      <c r="ET18" s="336">
        <f>COUNTIF(MF!ZC18:ABL18,ET$7)</f>
        <v>0</v>
      </c>
      <c r="EU18" s="392"/>
      <c r="EV18" s="218"/>
      <c r="EW18" s="326">
        <f t="shared" si="16"/>
        <v>0</v>
      </c>
      <c r="EX18" s="355">
        <f t="shared" si="17"/>
        <v>0</v>
      </c>
      <c r="EY18" s="356">
        <f t="shared" si="18"/>
        <v>0</v>
      </c>
      <c r="EZ18" s="358">
        <f t="shared" si="19"/>
        <v>0</v>
      </c>
      <c r="FA18" s="359">
        <f t="shared" si="20"/>
        <v>0</v>
      </c>
      <c r="FB18" s="558">
        <f t="shared" si="21"/>
        <v>0</v>
      </c>
      <c r="FC18" s="360">
        <f t="shared" si="22"/>
        <v>0</v>
      </c>
      <c r="FD18" s="369">
        <f t="shared" si="23"/>
        <v>0</v>
      </c>
      <c r="FE18" s="362">
        <f t="shared" si="24"/>
        <v>0</v>
      </c>
      <c r="FF18" s="363">
        <f t="shared" si="25"/>
        <v>0</v>
      </c>
      <c r="FG18" s="366">
        <f t="shared" si="26"/>
        <v>0</v>
      </c>
      <c r="FH18" s="284">
        <f t="shared" si="27"/>
        <v>0</v>
      </c>
      <c r="FI18" s="953"/>
      <c r="FJ18" s="161">
        <f t="shared" si="28"/>
        <v>0</v>
      </c>
      <c r="FK18" s="24">
        <f>MF!ABN18</f>
        <v>0</v>
      </c>
      <c r="FL18" s="577">
        <f>COUNTIFS(MF!$OI18:$UJ18,"&gt;A0",MF!$OI18:$UJ18,"&lt;D8",MF!$OI18:$UJ18,"??",MF!$OI$7:$UJ$7,FL$2)</f>
        <v>0</v>
      </c>
      <c r="FM18" s="341">
        <f>COUNTIFS(MF!$OI18:$UJ18,"&gt;A0",MF!$OI18:$UJ18,"&lt;D8",MF!$OI18:$UJ18,"??",MF!$OI$7:$UJ$7,FM$2)</f>
        <v>0</v>
      </c>
      <c r="FN18" s="577">
        <f>COUNTIFS(MF!$OI18:$UJ18,"&gt;A0",MF!$OI18:$UJ18,"&lt;D8",MF!$OI18:$UJ18,"??",MF!$OI$7:$UJ$7,FN$2)</f>
        <v>0</v>
      </c>
      <c r="FO18" s="341">
        <f>COUNTIFS(MF!$OI18:$UJ18,"&gt;A0",MF!$OI18:$UJ18,"&lt;D8",MF!$OI18:$UJ18,"??",MF!$OI$7:$UJ$7,FO$2)</f>
        <v>0</v>
      </c>
      <c r="FP18" s="577">
        <f>COUNTIFS(MF!$OI18:$UJ18,"&gt;A0",MF!$OI18:$UJ18,"&lt;D8",MF!$OI18:$UJ18,"??",MF!$OI$7:$UJ$7,FP$2)</f>
        <v>0</v>
      </c>
      <c r="FQ18" s="341">
        <f>COUNTIFS(MF!$OI18:$UJ18,"&gt;A0",MF!$OI18:$UJ18,"&lt;D8",MF!$OI18:$UJ18,"??",MF!$OI$7:$UJ$7,FQ$2)</f>
        <v>0</v>
      </c>
      <c r="FR18" s="581">
        <f t="shared" si="15"/>
        <v>0</v>
      </c>
    </row>
    <row r="19" spans="2:174">
      <c r="B19" s="77">
        <f>MF!B19</f>
        <v>0</v>
      </c>
      <c r="C19" s="78">
        <f>MF!C19</f>
        <v>0</v>
      </c>
      <c r="D19" s="352"/>
      <c r="E19" s="343">
        <f>MF!E19</f>
        <v>0</v>
      </c>
      <c r="F19" s="346">
        <f>MF!F19</f>
        <v>0</v>
      </c>
      <c r="G19" s="349">
        <f>MF!G19</f>
        <v>0</v>
      </c>
      <c r="H19" s="24">
        <f>MF!H19</f>
        <v>0</v>
      </c>
      <c r="I19" s="328">
        <f>(COUNTIF(MF!I19:BR19,I$7))/2</f>
        <v>0</v>
      </c>
      <c r="J19" s="330">
        <f>(COUNTIF(MF!I19:BR19,"A")+COUNTIF(MF!I19:BR19,"B")+COUNTIF(MF!I19:BR19,"N"))/2</f>
        <v>0</v>
      </c>
      <c r="K19" s="332">
        <f>COUNTIFS(MF!I19:BR19,"&gt;B",MF!I19:BR19,"&lt;N",MF!I19:BR19,"?")/2</f>
        <v>0</v>
      </c>
      <c r="L19" s="153">
        <f>COUNTIF(MF!I19:BR19,"S0")+COUNTIF(MF!I19:BR19,"S1")</f>
        <v>0</v>
      </c>
      <c r="M19" s="339">
        <f>COUNTIFS(MF!I19:BR19,"&gt;=0A",MF!I19:BR19,"&lt;=8D")</f>
        <v>0</v>
      </c>
      <c r="N19" s="559">
        <f>COUNTIFS(MF!I19:BR19,"&gt;=R0",MF!I19:BR19,"&lt;R8")</f>
        <v>0</v>
      </c>
      <c r="O19" s="341">
        <f>COUNTIFS(MF!I19:BR19,"&gt;A0",MF!I19:BR19,"&lt;D8",MF!I19:BR19,"??")</f>
        <v>0</v>
      </c>
      <c r="P19" s="391"/>
      <c r="Q19" s="334">
        <f>COUNTIF(MF!I19:BR19,Q$7)</f>
        <v>0</v>
      </c>
      <c r="R19" s="336">
        <f>COUNTIF(MF!I19:BR19,R$7)</f>
        <v>0</v>
      </c>
      <c r="S19" s="392"/>
      <c r="T19" s="393"/>
      <c r="U19" s="328">
        <f>(COUNTIF(MF!BS19:DX19,U$7))/2</f>
        <v>0</v>
      </c>
      <c r="V19" s="330">
        <f>(COUNTIF(MF!BS19:DX19,"A")+COUNTIF(MF!BS19:DX19,"B")+COUNTIF(MF!BS19:DX19,"N"))/2</f>
        <v>0</v>
      </c>
      <c r="W19" s="332">
        <f>COUNTIFS(MF!BS19:DX19,"&gt;B",MF!BS19:DX19,"&lt;N",MF!BS19:DX19,"?")/2</f>
        <v>0</v>
      </c>
      <c r="X19" s="153">
        <f>COUNTIF(MF!BS19:DX19,"S0")+COUNTIF(MF!BS19:DX19,"S1")</f>
        <v>0</v>
      </c>
      <c r="Y19" s="339">
        <f>COUNTIFS(MF!BS19:DX19,"&gt;=0A",MF!BS19:DX19,"&lt;=8D")</f>
        <v>0</v>
      </c>
      <c r="Z19" s="559">
        <f>COUNTIFS(MF!$BS19:$DX19,"&gt;=R0",MF!$BS19:$DX19,"&lt;R8")</f>
        <v>0</v>
      </c>
      <c r="AA19" s="341">
        <f>COUNTIFS(MF!BS19:DX19,"&gt;A0",MF!BS19:DX19,"&lt;D8",MF!BS19:DX19,"??")</f>
        <v>0</v>
      </c>
      <c r="AB19" s="391"/>
      <c r="AC19" s="334">
        <f>COUNTIF(MF!BS19:DX19,AC$7)</f>
        <v>0</v>
      </c>
      <c r="AD19" s="336">
        <f>COUNTIF(MF!BS19:DX19,AD$7)</f>
        <v>0</v>
      </c>
      <c r="AE19" s="392"/>
      <c r="AF19" s="393"/>
      <c r="AG19" s="328">
        <f>(COUNTIF(MF!DY19:GH19,AG$7))/2</f>
        <v>0</v>
      </c>
      <c r="AH19" s="330">
        <f>(COUNTIF(MF!DY19:GH19,"A")+COUNTIF(MF!DY19:GH19,"B")+COUNTIF(MF!DY19:GH19,"N"))/2</f>
        <v>0</v>
      </c>
      <c r="AI19" s="332">
        <f>COUNTIFS(MF!DY19:GH19,"&gt;B",MF!DY19:GH19,"&lt;N",MF!DY19:GH19,"?")/2</f>
        <v>0</v>
      </c>
      <c r="AJ19" s="153">
        <f>COUNTIF(MF!DY19:GH19,"S0")+COUNTIF(MF!DY19:GH19,"S1")</f>
        <v>0</v>
      </c>
      <c r="AK19" s="339">
        <f>COUNTIFS(MF!DY19:GH19,"&gt;=0A",MF!DY19:GH19,"&lt;=8D")</f>
        <v>0</v>
      </c>
      <c r="AL19" s="559">
        <f>COUNTIFS(MF!$DY19:$GH19,"&gt;=R0",MF!$DY19:$GH19,"&lt;R8")</f>
        <v>0</v>
      </c>
      <c r="AM19" s="341">
        <f>COUNTIFS(MF!DY19:GH19,"&gt;A0",MF!DY19:GH19,"&lt;D8",MF!DY19:GH19,"??")</f>
        <v>0</v>
      </c>
      <c r="AN19" s="391"/>
      <c r="AO19" s="334">
        <f>COUNTIF(MF!DY19:GH19,AO$7)</f>
        <v>0</v>
      </c>
      <c r="AP19" s="336">
        <f>COUNTIF(MF!DY19:GH19,AP$7)</f>
        <v>0</v>
      </c>
      <c r="AQ19" s="392"/>
      <c r="AR19" s="393"/>
      <c r="AS19" s="328">
        <f>(COUNTIF(MF!GI19:IP19,AS$7))/2</f>
        <v>0</v>
      </c>
      <c r="AT19" s="330">
        <f>(COUNTIF(MF!GI19:IP19,"A")+COUNTIF(MF!GI19:IP19,"B")+COUNTIF(MF!GI19:IP19,"N"))/2</f>
        <v>0</v>
      </c>
      <c r="AU19" s="332">
        <f>COUNTIFS(MF!GI19:IP19,"&gt;B",MF!GI19:IP19,"&lt;N",MF!GI19:IP19,"?")/2</f>
        <v>0</v>
      </c>
      <c r="AV19" s="153">
        <f>COUNTIF(MF!GI19:IP19,"S0")+COUNTIF(MF!GI19:IP19,"S1")</f>
        <v>0</v>
      </c>
      <c r="AW19" s="339">
        <f>COUNTIFS(MF!GI19:IP19,"&gt;=0A",MF!GI19:IP19,"&lt;=8D")</f>
        <v>0</v>
      </c>
      <c r="AX19" s="559">
        <f>COUNTIFS(MF!$GI19:$IP19,"&gt;=R0",MF!$GI19:$IP19,"&lt;R8")</f>
        <v>0</v>
      </c>
      <c r="AY19" s="341">
        <f>COUNTIFS(MF!GI19:IP19,"&gt;A0",MF!GI19:IP19,"&lt;D8",MF!GI19:IP19,"??")</f>
        <v>0</v>
      </c>
      <c r="AZ19" s="391"/>
      <c r="BA19" s="334">
        <f>COUNTIF(MF!GI19:IP19,BA$7)</f>
        <v>0</v>
      </c>
      <c r="BB19" s="336">
        <f>COUNTIF(MF!GI19:IP19,BB$7)</f>
        <v>0</v>
      </c>
      <c r="BC19" s="392"/>
      <c r="BD19" s="393"/>
      <c r="BE19" s="328">
        <f>(COUNTIF(MF!IQ19:KZ19,BE$7))/2</f>
        <v>0</v>
      </c>
      <c r="BF19" s="330">
        <f>(COUNTIF(MF!IQ19:KZ19,"A")+COUNTIF(MF!IQ19:KZ19,"B")+COUNTIF(MF!IQ19:KZ19,"N"))/2</f>
        <v>0</v>
      </c>
      <c r="BG19" s="332">
        <f>COUNTIFS(MF!IQ19:KZ19,"&gt;B",MF!IQ19:KZ19,"&lt;N",MF!IQ19:KZ19,"?")/2</f>
        <v>0</v>
      </c>
      <c r="BH19" s="153">
        <f>COUNTIF(MF!IQ19:KZ19,"S0")+COUNTIF(MF!IQ19:KZ19,"S1")</f>
        <v>0</v>
      </c>
      <c r="BI19" s="339">
        <f>COUNTIFS(MF!IQ19:KZ19,"&gt;=0A",MF!IQ19:KZ19,"&lt;=8D")</f>
        <v>0</v>
      </c>
      <c r="BJ19" s="559">
        <f>COUNTIFS(MF!$IQ19:$KZ19,"&gt;=R0",MF!$IQ19:$KZ19,"&lt;R8")</f>
        <v>0</v>
      </c>
      <c r="BK19" s="341">
        <f>COUNTIFS(MF!IQ19:KZ19,"&gt;A0",MF!IQ19:KZ19,"&lt;D8",MF!IQ19:KZ19,"??")</f>
        <v>0</v>
      </c>
      <c r="BL19" s="391"/>
      <c r="BM19" s="334">
        <f>COUNTIF(MF!IQ19:KZ19,BM$7)</f>
        <v>0</v>
      </c>
      <c r="BN19" s="336">
        <f>COUNTIF(MF!IQ19:KZ19,BN$7)</f>
        <v>0</v>
      </c>
      <c r="BO19" s="392"/>
      <c r="BP19" s="393"/>
      <c r="BQ19" s="328">
        <f>(COUNTIF(MF!LA19:NH19,BQ$7))/2</f>
        <v>0</v>
      </c>
      <c r="BR19" s="330">
        <f>(COUNTIF(MF!LA19:NH19,"A")+COUNTIF(MF!LA19:NH19,"B")+COUNTIF(MF!LA19:NH19,"N"))/2</f>
        <v>0</v>
      </c>
      <c r="BS19" s="332">
        <f>COUNTIFS(MF!LA19:NH19,"&gt;B",MF!LA19:NH19,"&lt;N",MF!LA19:NH19,"?")/2</f>
        <v>0</v>
      </c>
      <c r="BT19" s="153">
        <f>COUNTIF(MF!LA19:NH19,"S0")+COUNTIF(MF!LA19:NH19,"S1")</f>
        <v>0</v>
      </c>
      <c r="BU19" s="339">
        <f>COUNTIFS(MF!LA19:NH19,"&gt;=0A",MF!LA19:NH19,"&lt;=8D")</f>
        <v>0</v>
      </c>
      <c r="BV19" s="559">
        <f>COUNTIFS(MF!$LA19:$NH19,"&gt;=R0",MF!$LA19:$NH19,"&lt;R8")</f>
        <v>0</v>
      </c>
      <c r="BW19" s="341">
        <f>COUNTIFS(MF!LA19:NH19,"&gt;A0",MF!LA19:NH19,"&lt;D8",MF!LA19:NH19,"??")</f>
        <v>0</v>
      </c>
      <c r="BX19" s="391"/>
      <c r="BY19" s="334">
        <f>COUNTIF(MF!LA19:NH19,BY$7)</f>
        <v>0</v>
      </c>
      <c r="BZ19" s="336">
        <f>COUNTIF(MF!LA19:NH19,BZ$7)</f>
        <v>0</v>
      </c>
      <c r="CA19" s="392"/>
      <c r="CB19" s="393"/>
      <c r="CC19" s="328">
        <f>(COUNTIF(MF!NI19:PR19,CC$7))/2</f>
        <v>0</v>
      </c>
      <c r="CD19" s="330">
        <f>(COUNTIF(MF!NI19:PR19,"A")+COUNTIF(MF!NI19:PR19,"B")+COUNTIF(MF!NI19:PR19,"N"))/2</f>
        <v>0</v>
      </c>
      <c r="CE19" s="332">
        <f>COUNTIFS(MF!NI19:PR19,"&gt;B",MF!NI19:PR19,"&lt;N",MF!NI19:PR19,"?")/2</f>
        <v>0</v>
      </c>
      <c r="CF19" s="153">
        <f>COUNTIF(MF!NI19:PR19,"S0")+COUNTIF(MF!NI19:PR19,"S1")</f>
        <v>0</v>
      </c>
      <c r="CG19" s="339">
        <f>COUNTIFS(MF!NI19:PR19,"&gt;=0A",MF!NI19:PR19,"&lt;=8D")</f>
        <v>0</v>
      </c>
      <c r="CH19" s="559">
        <f>COUNTIFS(MF!$NI19:$PR19,"&gt;=R0",MF!$NI19:$PR19,"&lt;R8")</f>
        <v>0</v>
      </c>
      <c r="CI19" s="341">
        <f>COUNTIFS(MF!NI19:PR19,"&gt;A0",MF!NI19:PR19,"&lt;D8",MF!NI19:PR19,"??")</f>
        <v>0</v>
      </c>
      <c r="CJ19" s="391"/>
      <c r="CK19" s="334">
        <f>COUNTIF(MF!NI19:PR19,CK$7)</f>
        <v>0</v>
      </c>
      <c r="CL19" s="336">
        <f>COUNTIF(MF!NI19:PR19,CL$7)</f>
        <v>0</v>
      </c>
      <c r="CM19" s="392"/>
      <c r="CN19" s="393"/>
      <c r="CO19" s="328">
        <f>(COUNTIF(MF!PS19:SB19,CO$7))/2</f>
        <v>0</v>
      </c>
      <c r="CP19" s="330">
        <f>(COUNTIF(MF!PS19:SB19,"A")+COUNTIF(MF!PS19:SB19,"B")+COUNTIF(MF!PS19:SB19,"N"))/2</f>
        <v>0</v>
      </c>
      <c r="CQ19" s="332">
        <f>COUNTIFS(MF!PS19:SB19,"&gt;B",MF!PS19:SB19,"&lt;N",MF!PS19:SB19,"?")/2</f>
        <v>0</v>
      </c>
      <c r="CR19" s="153">
        <f>COUNTIF(MF!PS19:SB19,"S0")+COUNTIF(MF!PS19:SB19,"S1")</f>
        <v>0</v>
      </c>
      <c r="CS19" s="339">
        <f>COUNTIFS(MF!PS19:SB19,"&gt;=0A",MF!PS19:SB19,"&lt;=8D")</f>
        <v>0</v>
      </c>
      <c r="CT19" s="559">
        <f>COUNTIFS(MF!$PS19:$SB19,"&gt;=R0",MF!$PS19:$SB19,"&lt;R8")</f>
        <v>0</v>
      </c>
      <c r="CU19" s="341">
        <f>COUNTIFS(MF!PS19:SB19,"&gt;A0",MF!PS19:SB19,"&lt;D8",MF!PS19:SB19,"??")</f>
        <v>0</v>
      </c>
      <c r="CV19" s="391"/>
      <c r="CW19" s="334">
        <f>COUNTIF(MF!PS19:SB19,CW$7)</f>
        <v>0</v>
      </c>
      <c r="CX19" s="336">
        <f>COUNTIF(MF!PS19:SB19,CX$7)</f>
        <v>0</v>
      </c>
      <c r="CY19" s="392"/>
      <c r="CZ19" s="393"/>
      <c r="DA19" s="328">
        <f>(COUNTIF(MF!SC19:UJ19,DA$7))/2</f>
        <v>0</v>
      </c>
      <c r="DB19" s="330">
        <f>(COUNTIF(MF!SC19:UJ19,"A")+COUNTIF(MF!SC19:UJ19,"B")+COUNTIF(MF!SC19:UJ19,"N"))/2</f>
        <v>0</v>
      </c>
      <c r="DC19" s="332">
        <f>COUNTIFS(MF!SC19:UJ19,"&gt;B",MF!SC19:UJ19,"&lt;N",MF!SC19:UJ19,"?")/2</f>
        <v>0</v>
      </c>
      <c r="DD19" s="153">
        <f>COUNTIF(MF!SC19:UJ19,"S0")+COUNTIF(MF!SC19:UJ19,"S1")</f>
        <v>0</v>
      </c>
      <c r="DE19" s="339">
        <f>COUNTIFS(MF!SC19:UJ19,"&gt;=0A",MF!SC19:UJ19,"&lt;=8D")</f>
        <v>0</v>
      </c>
      <c r="DF19" s="559">
        <f>COUNTIFS(MF!$SC19:$UJ19,"&gt;=R0",MF!$SC19:$UJ19,"&lt;R8")</f>
        <v>0</v>
      </c>
      <c r="DG19" s="341">
        <f>COUNTIFS(MF!SC19:UJ19,"&gt;A0",MF!SC19:UJ19,"&lt;D8",MF!SC19:UJ19,"??")</f>
        <v>0</v>
      </c>
      <c r="DH19" s="391"/>
      <c r="DI19" s="334">
        <f>COUNTIF(MF!SC19:UJ19,DI$7)</f>
        <v>0</v>
      </c>
      <c r="DJ19" s="336">
        <f>COUNTIF(MF!SC19:UJ19,DJ$7)</f>
        <v>0</v>
      </c>
      <c r="DK19" s="392"/>
      <c r="DL19" s="393"/>
      <c r="DM19" s="328">
        <f>(COUNTIF(MF!UK19:WT19,DM$7))/2</f>
        <v>0</v>
      </c>
      <c r="DN19" s="330">
        <f>(COUNTIF(MF!UK19:WT19,"A")+COUNTIF(MF!CU19:FD19,"B")+COUNTIF(MF!CU19:FD19,"N"))/2</f>
        <v>0</v>
      </c>
      <c r="DO19" s="332">
        <f>COUNTIFS(MF!UK19:WT19,"&gt;B",MF!UK19:WT19,"&lt;N",MF!UK19:WT19,"?")/2</f>
        <v>0</v>
      </c>
      <c r="DP19" s="153">
        <f>COUNTIF(MF!UK19:WT19,"S0")+COUNTIF(MF!UK19:WT19,"S1")</f>
        <v>0</v>
      </c>
      <c r="DQ19" s="339">
        <f>COUNTIFS(MF!UK19:WT19,"&gt;=0A",MF!UK19:WT19,"&lt;=8D")</f>
        <v>0</v>
      </c>
      <c r="DR19" s="559">
        <f>COUNTIFS(MF!$UK19:$WT19,"&gt;=R0",MF!$UK19:$WT19,"&lt;R8")</f>
        <v>0</v>
      </c>
      <c r="DS19" s="341">
        <f>COUNTIFS(MF!UK19:WT19,"&gt;A0",MF!UK19:WT19,"&lt;D8",MF!UK19:WT19,"??")</f>
        <v>0</v>
      </c>
      <c r="DT19" s="391"/>
      <c r="DU19" s="334">
        <f>COUNTIF(MF!UK19:WT19,DU$7)</f>
        <v>0</v>
      </c>
      <c r="DV19" s="336">
        <f>COUNTIF(MF!UK19:WT19,DV$7)</f>
        <v>0</v>
      </c>
      <c r="DW19" s="392"/>
      <c r="DX19" s="393"/>
      <c r="DY19" s="328">
        <f>(COUNTIF(MF!WU19:ZB19,DY$7))/2</f>
        <v>0</v>
      </c>
      <c r="DZ19" s="330">
        <f>(COUNTIF(MF!WU19:ZB19,"A")+COUNTIF(MF!WU19:ZB19,"B")+COUNTIF(MF!WU19:ZB19,"N"))/2</f>
        <v>0</v>
      </c>
      <c r="EA19" s="332">
        <f>COUNTIFS(MF!WU19:ZB19,"&gt;B",MF!WU19:ZB19,"&lt;N",MF!WU19:ZB19,"?")/2</f>
        <v>0</v>
      </c>
      <c r="EB19" s="153">
        <f>COUNTIF(MF!WU19:ZB19,"S0")+COUNTIF(MF!WU19:ZB19,"S1")</f>
        <v>0</v>
      </c>
      <c r="EC19" s="339">
        <f>COUNTIFS(MF!WU19:ZB19,"&gt;=0A",MF!WU19:ZB19,"&lt;=8D")</f>
        <v>0</v>
      </c>
      <c r="ED19" s="559">
        <f>COUNTIFS(MF!$WU19:$ZB19,"&gt;=R0",MF!$WU19:$ZB19,"&lt;R8")</f>
        <v>0</v>
      </c>
      <c r="EE19" s="341">
        <f>COUNTIFS(MF!WU19:ZB19,"&gt;A0",MF!WU19:ZB19,"&lt;D8",MF!WU19:ZB19,"??")</f>
        <v>0</v>
      </c>
      <c r="EF19" s="391"/>
      <c r="EG19" s="334">
        <f>COUNTIF(MF!WU19:ZB19,EG$7)</f>
        <v>0</v>
      </c>
      <c r="EH19" s="336">
        <f>COUNTIF(MF!WU19:ZB19,EH$7)</f>
        <v>0</v>
      </c>
      <c r="EI19" s="392"/>
      <c r="EJ19" s="393"/>
      <c r="EK19" s="328">
        <f>(COUNTIF(MF!ZC19:ABL19,EK$7))/2</f>
        <v>0</v>
      </c>
      <c r="EL19" s="330">
        <f>(COUNTIF(MF!ZC19:ABL19,"A")+COUNTIF(MF!ZC19:ABL19,"B")+COUNTIF(MF!ZC19:ABL19,"N"))/2</f>
        <v>0</v>
      </c>
      <c r="EM19" s="332">
        <f>COUNTIFS(MF!ZC19:ABL19,"&gt;B",MF!ZC19:ABL19,"&lt;N",MF!ZC19:ABL19,"?")/2</f>
        <v>0</v>
      </c>
      <c r="EN19" s="153">
        <f>COUNTIF(MF!ZC19:ABL19,"S0")+COUNTIF(MF!ZC19:ABL19,"S1")</f>
        <v>0</v>
      </c>
      <c r="EO19" s="339">
        <f>COUNTIFS(MF!ZC19:ABL19,"&gt;=0A",MF!ZC19:ABL19,"&lt;=8D")</f>
        <v>0</v>
      </c>
      <c r="EP19" s="559">
        <f>COUNTIFS(MF!$ZC19:$ABL19,"&gt;=R0",MF!$ZC19:$ABL19,"&lt;R8")</f>
        <v>0</v>
      </c>
      <c r="EQ19" s="341">
        <f>COUNTIFS(MF!ZC19:ABL19,"&gt;A0",MF!ZC19:ABL19,"&lt;D8",MF!ZC19:ABL19,"??")</f>
        <v>0</v>
      </c>
      <c r="ER19" s="391"/>
      <c r="ES19" s="334">
        <f>COUNTIF(MF!ZC19:ABL19,ES$7)</f>
        <v>0</v>
      </c>
      <c r="ET19" s="336">
        <f>COUNTIF(MF!ZC19:ABL19,ET$7)</f>
        <v>0</v>
      </c>
      <c r="EU19" s="392"/>
      <c r="EV19" s="218"/>
      <c r="EW19" s="326">
        <f t="shared" si="16"/>
        <v>0</v>
      </c>
      <c r="EX19" s="355">
        <f t="shared" si="17"/>
        <v>0</v>
      </c>
      <c r="EY19" s="356">
        <f t="shared" si="18"/>
        <v>0</v>
      </c>
      <c r="EZ19" s="358">
        <f t="shared" si="19"/>
        <v>0</v>
      </c>
      <c r="FA19" s="359">
        <f t="shared" si="20"/>
        <v>0</v>
      </c>
      <c r="FB19" s="558">
        <f t="shared" si="21"/>
        <v>0</v>
      </c>
      <c r="FC19" s="360">
        <f t="shared" si="22"/>
        <v>0</v>
      </c>
      <c r="FD19" s="369">
        <f t="shared" si="23"/>
        <v>0</v>
      </c>
      <c r="FE19" s="362">
        <f t="shared" si="24"/>
        <v>0</v>
      </c>
      <c r="FF19" s="363">
        <f t="shared" si="25"/>
        <v>0</v>
      </c>
      <c r="FG19" s="366">
        <f t="shared" si="26"/>
        <v>0</v>
      </c>
      <c r="FH19" s="284">
        <f t="shared" si="27"/>
        <v>0</v>
      </c>
      <c r="FI19" s="953"/>
      <c r="FJ19" s="161">
        <f t="shared" si="28"/>
        <v>0</v>
      </c>
      <c r="FK19" s="24">
        <f>MF!ABN19</f>
        <v>0</v>
      </c>
      <c r="FL19" s="577">
        <f>COUNTIFS(MF!$OI19:$UJ19,"&gt;A0",MF!$OI19:$UJ19,"&lt;D8",MF!$OI19:$UJ19,"??",MF!$OI$7:$UJ$7,FL$2)</f>
        <v>0</v>
      </c>
      <c r="FM19" s="341">
        <f>COUNTIFS(MF!$OI19:$UJ19,"&gt;A0",MF!$OI19:$UJ19,"&lt;D8",MF!$OI19:$UJ19,"??",MF!$OI$7:$UJ$7,FM$2)</f>
        <v>0</v>
      </c>
      <c r="FN19" s="577">
        <f>COUNTIFS(MF!$OI19:$UJ19,"&gt;A0",MF!$OI19:$UJ19,"&lt;D8",MF!$OI19:$UJ19,"??",MF!$OI$7:$UJ$7,FN$2)</f>
        <v>0</v>
      </c>
      <c r="FO19" s="341">
        <f>COUNTIFS(MF!$OI19:$UJ19,"&gt;A0",MF!$OI19:$UJ19,"&lt;D8",MF!$OI19:$UJ19,"??",MF!$OI$7:$UJ$7,FO$2)</f>
        <v>0</v>
      </c>
      <c r="FP19" s="577">
        <f>COUNTIFS(MF!$OI19:$UJ19,"&gt;A0",MF!$OI19:$UJ19,"&lt;D8",MF!$OI19:$UJ19,"??",MF!$OI$7:$UJ$7,FP$2)</f>
        <v>0</v>
      </c>
      <c r="FQ19" s="341">
        <f>COUNTIFS(MF!$OI19:$UJ19,"&gt;A0",MF!$OI19:$UJ19,"&lt;D8",MF!$OI19:$UJ19,"??",MF!$OI$7:$UJ$7,FQ$2)</f>
        <v>0</v>
      </c>
      <c r="FR19" s="581">
        <f t="shared" si="15"/>
        <v>0</v>
      </c>
    </row>
    <row r="20" spans="2:174">
      <c r="B20" s="77">
        <f>MF!B20</f>
        <v>0</v>
      </c>
      <c r="C20" s="78">
        <f>MF!C20</f>
        <v>0</v>
      </c>
      <c r="D20" s="352"/>
      <c r="E20" s="343">
        <f>MF!E20</f>
        <v>0</v>
      </c>
      <c r="F20" s="346">
        <f>MF!F20</f>
        <v>0</v>
      </c>
      <c r="G20" s="349">
        <f>MF!G20</f>
        <v>0</v>
      </c>
      <c r="H20" s="24">
        <f>MF!H20</f>
        <v>0</v>
      </c>
      <c r="I20" s="328">
        <f>(COUNTIF(MF!I20:BR20,I$7))/2</f>
        <v>0</v>
      </c>
      <c r="J20" s="330">
        <f>(COUNTIF(MF!I20:BR20,"A")+COUNTIF(MF!I20:BR20,"B")+COUNTIF(MF!I20:BR20,"N"))/2</f>
        <v>0</v>
      </c>
      <c r="K20" s="332">
        <f>COUNTIFS(MF!I20:BR20,"&gt;B",MF!I20:BR20,"&lt;N",MF!I20:BR20,"?")/2</f>
        <v>0</v>
      </c>
      <c r="L20" s="153">
        <f>COUNTIF(MF!I20:BR20,"S0")+COUNTIF(MF!I20:BR20,"S1")</f>
        <v>0</v>
      </c>
      <c r="M20" s="339">
        <f>COUNTIFS(MF!I20:BR20,"&gt;=0A",MF!I20:BR20,"&lt;=8D")</f>
        <v>0</v>
      </c>
      <c r="N20" s="559">
        <f>COUNTIFS(MF!I20:BR20,"&gt;=R0",MF!I20:BR20,"&lt;R8")</f>
        <v>0</v>
      </c>
      <c r="O20" s="341">
        <f>COUNTIFS(MF!I20:BR20,"&gt;A0",MF!I20:BR20,"&lt;D8",MF!I20:BR20,"??")</f>
        <v>0</v>
      </c>
      <c r="P20" s="391"/>
      <c r="Q20" s="334">
        <f>COUNTIF(MF!I20:BR20,Q$7)</f>
        <v>0</v>
      </c>
      <c r="R20" s="336">
        <f>COUNTIF(MF!I20:BR20,R$7)</f>
        <v>0</v>
      </c>
      <c r="S20" s="392"/>
      <c r="T20" s="393"/>
      <c r="U20" s="328">
        <f>(COUNTIF(MF!BS20:DX20,U$7))/2</f>
        <v>0</v>
      </c>
      <c r="V20" s="330">
        <f>(COUNTIF(MF!BS20:DX20,"A")+COUNTIF(MF!BS20:DX20,"B")+COUNTIF(MF!BS20:DX20,"N"))/2</f>
        <v>0</v>
      </c>
      <c r="W20" s="332">
        <f>COUNTIFS(MF!BS20:DX20,"&gt;B",MF!BS20:DX20,"&lt;N",MF!BS20:DX20,"?")/2</f>
        <v>0</v>
      </c>
      <c r="X20" s="153">
        <f>COUNTIF(MF!BS20:DX20,"S0")+COUNTIF(MF!BS20:DX20,"S1")</f>
        <v>0</v>
      </c>
      <c r="Y20" s="339">
        <f>COUNTIFS(MF!BS20:DX20,"&gt;=0A",MF!BS20:DX20,"&lt;=8D")</f>
        <v>0</v>
      </c>
      <c r="Z20" s="559">
        <f>COUNTIFS(MF!$BS20:$DX20,"&gt;=R0",MF!$BS20:$DX20,"&lt;R8")</f>
        <v>0</v>
      </c>
      <c r="AA20" s="341">
        <f>COUNTIFS(MF!BS20:DX20,"&gt;A0",MF!BS20:DX20,"&lt;D8",MF!BS20:DX20,"??")</f>
        <v>0</v>
      </c>
      <c r="AB20" s="391"/>
      <c r="AC20" s="334">
        <f>COUNTIF(MF!BS20:DX20,AC$7)</f>
        <v>0</v>
      </c>
      <c r="AD20" s="336">
        <f>COUNTIF(MF!BS20:DX20,AD$7)</f>
        <v>0</v>
      </c>
      <c r="AE20" s="392"/>
      <c r="AF20" s="393"/>
      <c r="AG20" s="328">
        <f>(COUNTIF(MF!DY20:GH20,AG$7))/2</f>
        <v>0</v>
      </c>
      <c r="AH20" s="330">
        <f>(COUNTIF(MF!DY20:GH20,"A")+COUNTIF(MF!DY20:GH20,"B")+COUNTIF(MF!DY20:GH20,"N"))/2</f>
        <v>0</v>
      </c>
      <c r="AI20" s="332">
        <f>COUNTIFS(MF!DY20:GH20,"&gt;B",MF!DY20:GH20,"&lt;N",MF!DY20:GH20,"?")/2</f>
        <v>0</v>
      </c>
      <c r="AJ20" s="153">
        <f>COUNTIF(MF!DY20:GH20,"S0")+COUNTIF(MF!DY20:GH20,"S1")</f>
        <v>0</v>
      </c>
      <c r="AK20" s="339">
        <f>COUNTIFS(MF!DY20:GH20,"&gt;=0A",MF!DY20:GH20,"&lt;=8D")</f>
        <v>0</v>
      </c>
      <c r="AL20" s="559">
        <f>COUNTIFS(MF!$DY20:$GH20,"&gt;=R0",MF!$DY20:$GH20,"&lt;R8")</f>
        <v>0</v>
      </c>
      <c r="AM20" s="341">
        <f>COUNTIFS(MF!DY20:GH20,"&gt;A0",MF!DY20:GH20,"&lt;D8",MF!DY20:GH20,"??")</f>
        <v>0</v>
      </c>
      <c r="AN20" s="391"/>
      <c r="AO20" s="334">
        <f>COUNTIF(MF!DY20:GH20,AO$7)</f>
        <v>0</v>
      </c>
      <c r="AP20" s="336">
        <f>COUNTIF(MF!DY20:GH20,AP$7)</f>
        <v>0</v>
      </c>
      <c r="AQ20" s="392"/>
      <c r="AR20" s="393"/>
      <c r="AS20" s="328">
        <f>(COUNTIF(MF!GI20:IP20,AS$7))/2</f>
        <v>0</v>
      </c>
      <c r="AT20" s="330">
        <f>(COUNTIF(MF!GI20:IP20,"A")+COUNTIF(MF!GI20:IP20,"B")+COUNTIF(MF!GI20:IP20,"N"))/2</f>
        <v>0</v>
      </c>
      <c r="AU20" s="332">
        <f>COUNTIFS(MF!GI20:IP20,"&gt;B",MF!GI20:IP20,"&lt;N",MF!GI20:IP20,"?")/2</f>
        <v>0</v>
      </c>
      <c r="AV20" s="153">
        <f>COUNTIF(MF!GI20:IP20,"S0")+COUNTIF(MF!GI20:IP20,"S1")</f>
        <v>0</v>
      </c>
      <c r="AW20" s="339">
        <f>COUNTIFS(MF!GI20:IP20,"&gt;=0A",MF!GI20:IP20,"&lt;=8D")</f>
        <v>0</v>
      </c>
      <c r="AX20" s="559">
        <f>COUNTIFS(MF!$GI20:$IP20,"&gt;=R0",MF!$GI20:$IP20,"&lt;R8")</f>
        <v>0</v>
      </c>
      <c r="AY20" s="341">
        <f>COUNTIFS(MF!GI20:IP20,"&gt;A0",MF!GI20:IP20,"&lt;D8",MF!GI20:IP20,"??")</f>
        <v>0</v>
      </c>
      <c r="AZ20" s="391"/>
      <c r="BA20" s="334">
        <f>COUNTIF(MF!GI20:IP20,BA$7)</f>
        <v>0</v>
      </c>
      <c r="BB20" s="336">
        <f>COUNTIF(MF!GI20:IP20,BB$7)</f>
        <v>0</v>
      </c>
      <c r="BC20" s="392"/>
      <c r="BD20" s="393"/>
      <c r="BE20" s="328">
        <f>(COUNTIF(MF!IQ20:KZ20,BE$7))/2</f>
        <v>0</v>
      </c>
      <c r="BF20" s="330">
        <f>(COUNTIF(MF!IQ20:KZ20,"A")+COUNTIF(MF!IQ20:KZ20,"B")+COUNTIF(MF!IQ20:KZ20,"N"))/2</f>
        <v>0</v>
      </c>
      <c r="BG20" s="332">
        <f>COUNTIFS(MF!IQ20:KZ20,"&gt;B",MF!IQ20:KZ20,"&lt;N",MF!IQ20:KZ20,"?")/2</f>
        <v>0</v>
      </c>
      <c r="BH20" s="153">
        <f>COUNTIF(MF!IQ20:KZ20,"S0")+COUNTIF(MF!IQ20:KZ20,"S1")</f>
        <v>0</v>
      </c>
      <c r="BI20" s="339">
        <f>COUNTIFS(MF!IQ20:KZ20,"&gt;=0A",MF!IQ20:KZ20,"&lt;=8D")</f>
        <v>0</v>
      </c>
      <c r="BJ20" s="559">
        <f>COUNTIFS(MF!$IQ20:$KZ20,"&gt;=R0",MF!$IQ20:$KZ20,"&lt;R8")</f>
        <v>0</v>
      </c>
      <c r="BK20" s="341">
        <f>COUNTIFS(MF!IQ20:KZ20,"&gt;A0",MF!IQ20:KZ20,"&lt;D8",MF!IQ20:KZ20,"??")</f>
        <v>0</v>
      </c>
      <c r="BL20" s="391"/>
      <c r="BM20" s="334">
        <f>COUNTIF(MF!IQ20:KZ20,BM$7)</f>
        <v>0</v>
      </c>
      <c r="BN20" s="336">
        <f>COUNTIF(MF!IQ20:KZ20,BN$7)</f>
        <v>0</v>
      </c>
      <c r="BO20" s="392"/>
      <c r="BP20" s="393"/>
      <c r="BQ20" s="328">
        <f>(COUNTIF(MF!LA20:NH20,BQ$7))/2</f>
        <v>0</v>
      </c>
      <c r="BR20" s="330">
        <f>(COUNTIF(MF!LA20:NH20,"A")+COUNTIF(MF!LA20:NH20,"B")+COUNTIF(MF!LA20:NH20,"N"))/2</f>
        <v>0</v>
      </c>
      <c r="BS20" s="332">
        <f>COUNTIFS(MF!LA20:NH20,"&gt;B",MF!LA20:NH20,"&lt;N",MF!LA20:NH20,"?")/2</f>
        <v>0</v>
      </c>
      <c r="BT20" s="153">
        <f>COUNTIF(MF!LA20:NH20,"S0")+COUNTIF(MF!LA20:NH20,"S1")</f>
        <v>0</v>
      </c>
      <c r="BU20" s="339">
        <f>COUNTIFS(MF!LA20:NH20,"&gt;=0A",MF!LA20:NH20,"&lt;=8D")</f>
        <v>0</v>
      </c>
      <c r="BV20" s="559">
        <f>COUNTIFS(MF!$LA20:$NH20,"&gt;=R0",MF!$LA20:$NH20,"&lt;R8")</f>
        <v>0</v>
      </c>
      <c r="BW20" s="341">
        <f>COUNTIFS(MF!LA20:NH20,"&gt;A0",MF!LA20:NH20,"&lt;D8",MF!LA20:NH20,"??")</f>
        <v>0</v>
      </c>
      <c r="BX20" s="391"/>
      <c r="BY20" s="334">
        <f>COUNTIF(MF!LA20:NH20,BY$7)</f>
        <v>0</v>
      </c>
      <c r="BZ20" s="336">
        <f>COUNTIF(MF!LA20:NH20,BZ$7)</f>
        <v>0</v>
      </c>
      <c r="CA20" s="392"/>
      <c r="CB20" s="393"/>
      <c r="CC20" s="328">
        <f>(COUNTIF(MF!NI20:PR20,CC$7))/2</f>
        <v>0</v>
      </c>
      <c r="CD20" s="330">
        <f>(COUNTIF(MF!NI20:PR20,"A")+COUNTIF(MF!NI20:PR20,"B")+COUNTIF(MF!NI20:PR20,"N"))/2</f>
        <v>0</v>
      </c>
      <c r="CE20" s="332">
        <f>COUNTIFS(MF!NI20:PR20,"&gt;B",MF!NI20:PR20,"&lt;N",MF!NI20:PR20,"?")/2</f>
        <v>0</v>
      </c>
      <c r="CF20" s="153">
        <f>COUNTIF(MF!NI20:PR20,"S0")+COUNTIF(MF!NI20:PR20,"S1")</f>
        <v>0</v>
      </c>
      <c r="CG20" s="339">
        <f>COUNTIFS(MF!NI20:PR20,"&gt;=0A",MF!NI20:PR20,"&lt;=8D")</f>
        <v>0</v>
      </c>
      <c r="CH20" s="559">
        <f>COUNTIFS(MF!$NI20:$PR20,"&gt;=R0",MF!$NI20:$PR20,"&lt;R8")</f>
        <v>0</v>
      </c>
      <c r="CI20" s="341">
        <f>COUNTIFS(MF!NI20:PR20,"&gt;A0",MF!NI20:PR20,"&lt;D8",MF!NI20:PR20,"??")</f>
        <v>0</v>
      </c>
      <c r="CJ20" s="391"/>
      <c r="CK20" s="334">
        <f>COUNTIF(MF!NI20:PR20,CK$7)</f>
        <v>0</v>
      </c>
      <c r="CL20" s="336">
        <f>COUNTIF(MF!NI20:PR20,CL$7)</f>
        <v>0</v>
      </c>
      <c r="CM20" s="392"/>
      <c r="CN20" s="393"/>
      <c r="CO20" s="328">
        <f>(COUNTIF(MF!PS20:SB20,CO$7))/2</f>
        <v>0</v>
      </c>
      <c r="CP20" s="330">
        <f>(COUNTIF(MF!PS20:SB20,"A")+COUNTIF(MF!PS20:SB20,"B")+COUNTIF(MF!PS20:SB20,"N"))/2</f>
        <v>0</v>
      </c>
      <c r="CQ20" s="332">
        <f>COUNTIFS(MF!PS20:SB20,"&gt;B",MF!PS20:SB20,"&lt;N",MF!PS20:SB20,"?")/2</f>
        <v>0</v>
      </c>
      <c r="CR20" s="153">
        <f>COUNTIF(MF!PS20:SB20,"S0")+COUNTIF(MF!PS20:SB20,"S1")</f>
        <v>0</v>
      </c>
      <c r="CS20" s="339">
        <f>COUNTIFS(MF!PS20:SB20,"&gt;=0A",MF!PS20:SB20,"&lt;=8D")</f>
        <v>0</v>
      </c>
      <c r="CT20" s="559">
        <f>COUNTIFS(MF!$PS20:$SB20,"&gt;=R0",MF!$PS20:$SB20,"&lt;R8")</f>
        <v>0</v>
      </c>
      <c r="CU20" s="341">
        <f>COUNTIFS(MF!PS20:SB20,"&gt;A0",MF!PS20:SB20,"&lt;D8",MF!PS20:SB20,"??")</f>
        <v>0</v>
      </c>
      <c r="CV20" s="391"/>
      <c r="CW20" s="334">
        <f>COUNTIF(MF!PS20:SB20,CW$7)</f>
        <v>0</v>
      </c>
      <c r="CX20" s="336">
        <f>COUNTIF(MF!PS20:SB20,CX$7)</f>
        <v>0</v>
      </c>
      <c r="CY20" s="392"/>
      <c r="CZ20" s="393"/>
      <c r="DA20" s="328">
        <f>(COUNTIF(MF!SC20:UJ20,DA$7))/2</f>
        <v>0</v>
      </c>
      <c r="DB20" s="330">
        <f>(COUNTIF(MF!SC20:UJ20,"A")+COUNTIF(MF!SC20:UJ20,"B")+COUNTIF(MF!SC20:UJ20,"N"))/2</f>
        <v>0</v>
      </c>
      <c r="DC20" s="332">
        <f>COUNTIFS(MF!SC20:UJ20,"&gt;B",MF!SC20:UJ20,"&lt;N",MF!SC20:UJ20,"?")/2</f>
        <v>0</v>
      </c>
      <c r="DD20" s="153">
        <f>COUNTIF(MF!SC20:UJ20,"S0")+COUNTIF(MF!SC20:UJ20,"S1")</f>
        <v>0</v>
      </c>
      <c r="DE20" s="339">
        <f>COUNTIFS(MF!SC20:UJ20,"&gt;=0A",MF!SC20:UJ20,"&lt;=8D")</f>
        <v>0</v>
      </c>
      <c r="DF20" s="559">
        <f>COUNTIFS(MF!$SC20:$UJ20,"&gt;=R0",MF!$SC20:$UJ20,"&lt;R8")</f>
        <v>0</v>
      </c>
      <c r="DG20" s="341">
        <f>COUNTIFS(MF!SC20:UJ20,"&gt;A0",MF!SC20:UJ20,"&lt;D8",MF!SC20:UJ20,"??")</f>
        <v>0</v>
      </c>
      <c r="DH20" s="391"/>
      <c r="DI20" s="334">
        <f>COUNTIF(MF!SC20:UJ20,DI$7)</f>
        <v>0</v>
      </c>
      <c r="DJ20" s="336">
        <f>COUNTIF(MF!SC20:UJ20,DJ$7)</f>
        <v>0</v>
      </c>
      <c r="DK20" s="392"/>
      <c r="DL20" s="393"/>
      <c r="DM20" s="328">
        <f>(COUNTIF(MF!UK20:WT20,DM$7))/2</f>
        <v>0</v>
      </c>
      <c r="DN20" s="330">
        <f>(COUNTIF(MF!UK20:WT20,"A")+COUNTIF(MF!CU20:FD20,"B")+COUNTIF(MF!CU20:FD20,"N"))/2</f>
        <v>0</v>
      </c>
      <c r="DO20" s="332">
        <f>COUNTIFS(MF!UK20:WT20,"&gt;B",MF!UK20:WT20,"&lt;N",MF!UK20:WT20,"?")/2</f>
        <v>0</v>
      </c>
      <c r="DP20" s="153">
        <f>COUNTIF(MF!UK20:WT20,"S0")+COUNTIF(MF!UK20:WT20,"S1")</f>
        <v>0</v>
      </c>
      <c r="DQ20" s="339">
        <f>COUNTIFS(MF!UK20:WT20,"&gt;=0A",MF!UK20:WT20,"&lt;=8D")</f>
        <v>0</v>
      </c>
      <c r="DR20" s="559">
        <f>COUNTIFS(MF!$UK20:$WT20,"&gt;=R0",MF!$UK20:$WT20,"&lt;R8")</f>
        <v>0</v>
      </c>
      <c r="DS20" s="341">
        <f>COUNTIFS(MF!UK20:WT20,"&gt;A0",MF!UK20:WT20,"&lt;D8",MF!UK20:WT20,"??")</f>
        <v>0</v>
      </c>
      <c r="DT20" s="391"/>
      <c r="DU20" s="334">
        <f>COUNTIF(MF!UK20:WT20,DU$7)</f>
        <v>0</v>
      </c>
      <c r="DV20" s="336">
        <f>COUNTIF(MF!UK20:WT20,DV$7)</f>
        <v>0</v>
      </c>
      <c r="DW20" s="392"/>
      <c r="DX20" s="393"/>
      <c r="DY20" s="328">
        <f>(COUNTIF(MF!WU20:ZB20,DY$7))/2</f>
        <v>0</v>
      </c>
      <c r="DZ20" s="330">
        <f>(COUNTIF(MF!WU20:ZB20,"A")+COUNTIF(MF!WU20:ZB20,"B")+COUNTIF(MF!WU20:ZB20,"N"))/2</f>
        <v>0</v>
      </c>
      <c r="EA20" s="332">
        <f>COUNTIFS(MF!WU20:ZB20,"&gt;B",MF!WU20:ZB20,"&lt;N",MF!WU20:ZB20,"?")/2</f>
        <v>0</v>
      </c>
      <c r="EB20" s="153">
        <f>COUNTIF(MF!WU20:ZB20,"S0")+COUNTIF(MF!WU20:ZB20,"S1")</f>
        <v>0</v>
      </c>
      <c r="EC20" s="339">
        <f>COUNTIFS(MF!WU20:ZB20,"&gt;=0A",MF!WU20:ZB20,"&lt;=8D")</f>
        <v>0</v>
      </c>
      <c r="ED20" s="559">
        <f>COUNTIFS(MF!$WU20:$ZB20,"&gt;=R0",MF!$WU20:$ZB20,"&lt;R8")</f>
        <v>0</v>
      </c>
      <c r="EE20" s="341">
        <f>COUNTIFS(MF!WU20:ZB20,"&gt;A0",MF!WU20:ZB20,"&lt;D8",MF!WU20:ZB20,"??")</f>
        <v>0</v>
      </c>
      <c r="EF20" s="391"/>
      <c r="EG20" s="334">
        <f>COUNTIF(MF!WU20:ZB20,EG$7)</f>
        <v>0</v>
      </c>
      <c r="EH20" s="336">
        <f>COUNTIF(MF!WU20:ZB20,EH$7)</f>
        <v>0</v>
      </c>
      <c r="EI20" s="392"/>
      <c r="EJ20" s="393"/>
      <c r="EK20" s="328">
        <f>(COUNTIF(MF!ZC20:ABL20,EK$7))/2</f>
        <v>0</v>
      </c>
      <c r="EL20" s="330">
        <f>(COUNTIF(MF!ZC20:ABL20,"A")+COUNTIF(MF!ZC20:ABL20,"B")+COUNTIF(MF!ZC20:ABL20,"N"))/2</f>
        <v>0</v>
      </c>
      <c r="EM20" s="332">
        <f>COUNTIFS(MF!ZC20:ABL20,"&gt;B",MF!ZC20:ABL20,"&lt;N",MF!ZC20:ABL20,"?")/2</f>
        <v>0</v>
      </c>
      <c r="EN20" s="153">
        <f>COUNTIF(MF!ZC20:ABL20,"S0")+COUNTIF(MF!ZC20:ABL20,"S1")</f>
        <v>0</v>
      </c>
      <c r="EO20" s="339">
        <f>COUNTIFS(MF!ZC20:ABL20,"&gt;=0A",MF!ZC20:ABL20,"&lt;=8D")</f>
        <v>0</v>
      </c>
      <c r="EP20" s="559">
        <f>COUNTIFS(MF!$ZC20:$ABL20,"&gt;=R0",MF!$ZC20:$ABL20,"&lt;R8")</f>
        <v>0</v>
      </c>
      <c r="EQ20" s="341">
        <f>COUNTIFS(MF!ZC20:ABL20,"&gt;A0",MF!ZC20:ABL20,"&lt;D8",MF!ZC20:ABL20,"??")</f>
        <v>0</v>
      </c>
      <c r="ER20" s="391"/>
      <c r="ES20" s="334">
        <f>COUNTIF(MF!ZC20:ABL20,ES$7)</f>
        <v>0</v>
      </c>
      <c r="ET20" s="336">
        <f>COUNTIF(MF!ZC20:ABL20,ET$7)</f>
        <v>0</v>
      </c>
      <c r="EU20" s="392"/>
      <c r="EV20" s="218"/>
      <c r="EW20" s="326">
        <f t="shared" si="16"/>
        <v>0</v>
      </c>
      <c r="EX20" s="355">
        <f t="shared" si="17"/>
        <v>0</v>
      </c>
      <c r="EY20" s="356">
        <f t="shared" si="18"/>
        <v>0</v>
      </c>
      <c r="EZ20" s="358">
        <f t="shared" si="19"/>
        <v>0</v>
      </c>
      <c r="FA20" s="359">
        <f t="shared" si="20"/>
        <v>0</v>
      </c>
      <c r="FB20" s="558">
        <f t="shared" si="21"/>
        <v>0</v>
      </c>
      <c r="FC20" s="360">
        <f t="shared" si="22"/>
        <v>0</v>
      </c>
      <c r="FD20" s="369">
        <f t="shared" si="23"/>
        <v>0</v>
      </c>
      <c r="FE20" s="362">
        <f t="shared" si="24"/>
        <v>0</v>
      </c>
      <c r="FF20" s="363">
        <f t="shared" si="25"/>
        <v>0</v>
      </c>
      <c r="FG20" s="366">
        <f t="shared" si="26"/>
        <v>0</v>
      </c>
      <c r="FH20" s="284">
        <f t="shared" si="27"/>
        <v>0</v>
      </c>
      <c r="FI20" s="953"/>
      <c r="FJ20" s="161">
        <f t="shared" si="28"/>
        <v>0</v>
      </c>
      <c r="FK20" s="24">
        <f>MF!ABN20</f>
        <v>0</v>
      </c>
      <c r="FL20" s="577">
        <f>COUNTIFS(MF!$OI20:$UJ20,"&gt;A0",MF!$OI20:$UJ20,"&lt;D8",MF!$OI20:$UJ20,"??",MF!$OI$7:$UJ$7,FL$2)</f>
        <v>0</v>
      </c>
      <c r="FM20" s="341">
        <f>COUNTIFS(MF!$OI20:$UJ20,"&gt;A0",MF!$OI20:$UJ20,"&lt;D8",MF!$OI20:$UJ20,"??",MF!$OI$7:$UJ$7,FM$2)</f>
        <v>0</v>
      </c>
      <c r="FN20" s="577">
        <f>COUNTIFS(MF!$OI20:$UJ20,"&gt;A0",MF!$OI20:$UJ20,"&lt;D8",MF!$OI20:$UJ20,"??",MF!$OI$7:$UJ$7,FN$2)</f>
        <v>0</v>
      </c>
      <c r="FO20" s="341">
        <f>COUNTIFS(MF!$OI20:$UJ20,"&gt;A0",MF!$OI20:$UJ20,"&lt;D8",MF!$OI20:$UJ20,"??",MF!$OI$7:$UJ$7,FO$2)</f>
        <v>0</v>
      </c>
      <c r="FP20" s="577">
        <f>COUNTIFS(MF!$OI20:$UJ20,"&gt;A0",MF!$OI20:$UJ20,"&lt;D8",MF!$OI20:$UJ20,"??",MF!$OI$7:$UJ$7,FP$2)</f>
        <v>0</v>
      </c>
      <c r="FQ20" s="341">
        <f>COUNTIFS(MF!$OI20:$UJ20,"&gt;A0",MF!$OI20:$UJ20,"&lt;D8",MF!$OI20:$UJ20,"??",MF!$OI$7:$UJ$7,FQ$2)</f>
        <v>0</v>
      </c>
      <c r="FR20" s="581">
        <f t="shared" si="15"/>
        <v>0</v>
      </c>
    </row>
    <row r="21" spans="2:174">
      <c r="B21" s="77">
        <f>MF!B21</f>
        <v>0</v>
      </c>
      <c r="C21" s="78">
        <f>MF!C21</f>
        <v>0</v>
      </c>
      <c r="D21" s="352"/>
      <c r="E21" s="343">
        <f>MF!E21</f>
        <v>0</v>
      </c>
      <c r="F21" s="346">
        <f>MF!F21</f>
        <v>0</v>
      </c>
      <c r="G21" s="349">
        <f>MF!G21</f>
        <v>0</v>
      </c>
      <c r="H21" s="24">
        <f>MF!H21</f>
        <v>0</v>
      </c>
      <c r="I21" s="328">
        <f>(COUNTIF(MF!I21:BR21,I$7))/2</f>
        <v>0</v>
      </c>
      <c r="J21" s="330">
        <f>(COUNTIF(MF!I21:BR21,"A")+COUNTIF(MF!I21:BR21,"B")+COUNTIF(MF!I21:BR21,"N"))/2</f>
        <v>0</v>
      </c>
      <c r="K21" s="332">
        <f>COUNTIFS(MF!I21:BR21,"&gt;B",MF!I21:BR21,"&lt;N",MF!I21:BR21,"?")/2</f>
        <v>0</v>
      </c>
      <c r="L21" s="153">
        <f>COUNTIF(MF!I21:BR21,"S0")+COUNTIF(MF!I21:BR21,"S1")</f>
        <v>0</v>
      </c>
      <c r="M21" s="339">
        <f>COUNTIFS(MF!I21:BR21,"&gt;=0A",MF!I21:BR21,"&lt;=8D")</f>
        <v>0</v>
      </c>
      <c r="N21" s="559">
        <f>COUNTIFS(MF!I21:BR21,"&gt;=R0",MF!I21:BR21,"&lt;R8")</f>
        <v>0</v>
      </c>
      <c r="O21" s="341">
        <f>COUNTIFS(MF!I21:BR21,"&gt;A0",MF!I21:BR21,"&lt;D8",MF!I21:BR21,"??")</f>
        <v>0</v>
      </c>
      <c r="P21" s="391"/>
      <c r="Q21" s="334">
        <f>COUNTIF(MF!I21:BR21,Q$7)</f>
        <v>0</v>
      </c>
      <c r="R21" s="336">
        <f>COUNTIF(MF!I21:BR21,R$7)</f>
        <v>0</v>
      </c>
      <c r="S21" s="392"/>
      <c r="T21" s="393"/>
      <c r="U21" s="328">
        <f>(COUNTIF(MF!BS21:DX21,U$7))/2</f>
        <v>0</v>
      </c>
      <c r="V21" s="330">
        <f>(COUNTIF(MF!BS21:DX21,"A")+COUNTIF(MF!BS21:DX21,"B")+COUNTIF(MF!BS21:DX21,"N"))/2</f>
        <v>0</v>
      </c>
      <c r="W21" s="332">
        <f>COUNTIFS(MF!BS21:DX21,"&gt;B",MF!BS21:DX21,"&lt;N",MF!BS21:DX21,"?")/2</f>
        <v>0</v>
      </c>
      <c r="X21" s="153">
        <f>COUNTIF(MF!BS21:DX21,"S0")+COUNTIF(MF!BS21:DX21,"S1")</f>
        <v>0</v>
      </c>
      <c r="Y21" s="339">
        <f>COUNTIFS(MF!BS21:DX21,"&gt;=0A",MF!BS21:DX21,"&lt;=8D")</f>
        <v>0</v>
      </c>
      <c r="Z21" s="559">
        <f>COUNTIFS(MF!$BS21:$DX21,"&gt;=R0",MF!$BS21:$DX21,"&lt;R8")</f>
        <v>0</v>
      </c>
      <c r="AA21" s="341">
        <f>COUNTIFS(MF!BS21:DX21,"&gt;A0",MF!BS21:DX21,"&lt;D8",MF!BS21:DX21,"??")</f>
        <v>0</v>
      </c>
      <c r="AB21" s="391"/>
      <c r="AC21" s="334">
        <f>COUNTIF(MF!BS21:DX21,AC$7)</f>
        <v>0</v>
      </c>
      <c r="AD21" s="336">
        <f>COUNTIF(MF!BS21:DX21,AD$7)</f>
        <v>0</v>
      </c>
      <c r="AE21" s="392"/>
      <c r="AF21" s="393"/>
      <c r="AG21" s="328">
        <f>(COUNTIF(MF!DY21:GH21,AG$7))/2</f>
        <v>0</v>
      </c>
      <c r="AH21" s="330">
        <f>(COUNTIF(MF!DY21:GH21,"A")+COUNTIF(MF!DY21:GH21,"B")+COUNTIF(MF!DY21:GH21,"N"))/2</f>
        <v>0</v>
      </c>
      <c r="AI21" s="332">
        <f>COUNTIFS(MF!DY21:GH21,"&gt;B",MF!DY21:GH21,"&lt;N",MF!DY21:GH21,"?")/2</f>
        <v>0</v>
      </c>
      <c r="AJ21" s="153">
        <f>COUNTIF(MF!DY21:GH21,"S0")+COUNTIF(MF!DY21:GH21,"S1")</f>
        <v>0</v>
      </c>
      <c r="AK21" s="339">
        <f>COUNTIFS(MF!DY21:GH21,"&gt;=0A",MF!DY21:GH21,"&lt;=8D")</f>
        <v>0</v>
      </c>
      <c r="AL21" s="559">
        <f>COUNTIFS(MF!$DY21:$GH21,"&gt;=R0",MF!$DY21:$GH21,"&lt;R8")</f>
        <v>0</v>
      </c>
      <c r="AM21" s="341">
        <f>COUNTIFS(MF!DY21:GH21,"&gt;A0",MF!DY21:GH21,"&lt;D8",MF!DY21:GH21,"??")</f>
        <v>0</v>
      </c>
      <c r="AN21" s="391"/>
      <c r="AO21" s="334">
        <f>COUNTIF(MF!DY21:GH21,AO$7)</f>
        <v>0</v>
      </c>
      <c r="AP21" s="336">
        <f>COUNTIF(MF!DY21:GH21,AP$7)</f>
        <v>0</v>
      </c>
      <c r="AQ21" s="392"/>
      <c r="AR21" s="393"/>
      <c r="AS21" s="328">
        <f>(COUNTIF(MF!GI21:IP21,AS$7))/2</f>
        <v>0</v>
      </c>
      <c r="AT21" s="330">
        <f>(COUNTIF(MF!GI21:IP21,"A")+COUNTIF(MF!GI21:IP21,"B")+COUNTIF(MF!GI21:IP21,"N"))/2</f>
        <v>0</v>
      </c>
      <c r="AU21" s="332">
        <f>COUNTIFS(MF!GI21:IP21,"&gt;B",MF!GI21:IP21,"&lt;N",MF!GI21:IP21,"?")/2</f>
        <v>0</v>
      </c>
      <c r="AV21" s="153">
        <f>COUNTIF(MF!GI21:IP21,"S0")+COUNTIF(MF!GI21:IP21,"S1")</f>
        <v>0</v>
      </c>
      <c r="AW21" s="339">
        <f>COUNTIFS(MF!GI21:IP21,"&gt;=0A",MF!GI21:IP21,"&lt;=8D")</f>
        <v>0</v>
      </c>
      <c r="AX21" s="559">
        <f>COUNTIFS(MF!$GI21:$IP21,"&gt;=R0",MF!$GI21:$IP21,"&lt;R8")</f>
        <v>0</v>
      </c>
      <c r="AY21" s="341">
        <f>COUNTIFS(MF!GI21:IP21,"&gt;A0",MF!GI21:IP21,"&lt;D8",MF!GI21:IP21,"??")</f>
        <v>0</v>
      </c>
      <c r="AZ21" s="391"/>
      <c r="BA21" s="334">
        <f>COUNTIF(MF!GI21:IP21,BA$7)</f>
        <v>0</v>
      </c>
      <c r="BB21" s="336">
        <f>COUNTIF(MF!GI21:IP21,BB$7)</f>
        <v>0</v>
      </c>
      <c r="BC21" s="392"/>
      <c r="BD21" s="393"/>
      <c r="BE21" s="328">
        <f>(COUNTIF(MF!IQ21:KZ21,BE$7))/2</f>
        <v>0</v>
      </c>
      <c r="BF21" s="330">
        <f>(COUNTIF(MF!IQ21:KZ21,"A")+COUNTIF(MF!IQ21:KZ21,"B")+COUNTIF(MF!IQ21:KZ21,"N"))/2</f>
        <v>0</v>
      </c>
      <c r="BG21" s="332">
        <f>COUNTIFS(MF!IQ21:KZ21,"&gt;B",MF!IQ21:KZ21,"&lt;N",MF!IQ21:KZ21,"?")/2</f>
        <v>0</v>
      </c>
      <c r="BH21" s="153">
        <f>COUNTIF(MF!IQ21:KZ21,"S0")+COUNTIF(MF!IQ21:KZ21,"S1")</f>
        <v>0</v>
      </c>
      <c r="BI21" s="339">
        <f>COUNTIFS(MF!IQ21:KZ21,"&gt;=0A",MF!IQ21:KZ21,"&lt;=8D")</f>
        <v>0</v>
      </c>
      <c r="BJ21" s="559">
        <f>COUNTIFS(MF!$IQ21:$KZ21,"&gt;=R0",MF!$IQ21:$KZ21,"&lt;R8")</f>
        <v>0</v>
      </c>
      <c r="BK21" s="341">
        <f>COUNTIFS(MF!IQ21:KZ21,"&gt;A0",MF!IQ21:KZ21,"&lt;D8",MF!IQ21:KZ21,"??")</f>
        <v>0</v>
      </c>
      <c r="BL21" s="391"/>
      <c r="BM21" s="334">
        <f>COUNTIF(MF!IQ21:KZ21,BM$7)</f>
        <v>0</v>
      </c>
      <c r="BN21" s="336">
        <f>COUNTIF(MF!IQ21:KZ21,BN$7)</f>
        <v>0</v>
      </c>
      <c r="BO21" s="392"/>
      <c r="BP21" s="393"/>
      <c r="BQ21" s="328">
        <f>(COUNTIF(MF!LA21:NH21,BQ$7))/2</f>
        <v>0</v>
      </c>
      <c r="BR21" s="330">
        <f>(COUNTIF(MF!LA21:NH21,"A")+COUNTIF(MF!LA21:NH21,"B")+COUNTIF(MF!LA21:NH21,"N"))/2</f>
        <v>0</v>
      </c>
      <c r="BS21" s="332">
        <f>COUNTIFS(MF!LA21:NH21,"&gt;B",MF!LA21:NH21,"&lt;N",MF!LA21:NH21,"?")/2</f>
        <v>0</v>
      </c>
      <c r="BT21" s="153">
        <f>COUNTIF(MF!LA21:NH21,"S0")+COUNTIF(MF!LA21:NH21,"S1")</f>
        <v>0</v>
      </c>
      <c r="BU21" s="339">
        <f>COUNTIFS(MF!LA21:NH21,"&gt;=0A",MF!LA21:NH21,"&lt;=8D")</f>
        <v>0</v>
      </c>
      <c r="BV21" s="559">
        <f>COUNTIFS(MF!$LA21:$NH21,"&gt;=R0",MF!$LA21:$NH21,"&lt;R8")</f>
        <v>0</v>
      </c>
      <c r="BW21" s="341">
        <f>COUNTIFS(MF!LA21:NH21,"&gt;A0",MF!LA21:NH21,"&lt;D8",MF!LA21:NH21,"??")</f>
        <v>0</v>
      </c>
      <c r="BX21" s="391"/>
      <c r="BY21" s="334">
        <f>COUNTIF(MF!LA21:NH21,BY$7)</f>
        <v>0</v>
      </c>
      <c r="BZ21" s="336">
        <f>COUNTIF(MF!LA21:NH21,BZ$7)</f>
        <v>0</v>
      </c>
      <c r="CA21" s="392"/>
      <c r="CB21" s="393"/>
      <c r="CC21" s="328">
        <f>(COUNTIF(MF!NI21:PR21,CC$7))/2</f>
        <v>0</v>
      </c>
      <c r="CD21" s="330">
        <f>(COUNTIF(MF!NI21:PR21,"A")+COUNTIF(MF!NI21:PR21,"B")+COUNTIF(MF!NI21:PR21,"N"))/2</f>
        <v>0</v>
      </c>
      <c r="CE21" s="332">
        <f>COUNTIFS(MF!NI21:PR21,"&gt;B",MF!NI21:PR21,"&lt;N",MF!NI21:PR21,"?")/2</f>
        <v>0</v>
      </c>
      <c r="CF21" s="153">
        <f>COUNTIF(MF!NI21:PR21,"S0")+COUNTIF(MF!NI21:PR21,"S1")</f>
        <v>0</v>
      </c>
      <c r="CG21" s="339">
        <f>COUNTIFS(MF!NI21:PR21,"&gt;=0A",MF!NI21:PR21,"&lt;=8D")</f>
        <v>0</v>
      </c>
      <c r="CH21" s="559">
        <f>COUNTIFS(MF!$NI21:$PR21,"&gt;=R0",MF!$NI21:$PR21,"&lt;R8")</f>
        <v>0</v>
      </c>
      <c r="CI21" s="341">
        <f>COUNTIFS(MF!NI21:PR21,"&gt;A0",MF!NI21:PR21,"&lt;D8",MF!NI21:PR21,"??")</f>
        <v>0</v>
      </c>
      <c r="CJ21" s="391"/>
      <c r="CK21" s="334">
        <f>COUNTIF(MF!NI21:PR21,CK$7)</f>
        <v>0</v>
      </c>
      <c r="CL21" s="336">
        <f>COUNTIF(MF!NI21:PR21,CL$7)</f>
        <v>0</v>
      </c>
      <c r="CM21" s="392"/>
      <c r="CN21" s="393"/>
      <c r="CO21" s="328">
        <f>(COUNTIF(MF!PS21:SB21,CO$7))/2</f>
        <v>0</v>
      </c>
      <c r="CP21" s="330">
        <f>(COUNTIF(MF!PS21:SB21,"A")+COUNTIF(MF!PS21:SB21,"B")+COUNTIF(MF!PS21:SB21,"N"))/2</f>
        <v>0</v>
      </c>
      <c r="CQ21" s="332">
        <f>COUNTIFS(MF!PS21:SB21,"&gt;B",MF!PS21:SB21,"&lt;N",MF!PS21:SB21,"?")/2</f>
        <v>0</v>
      </c>
      <c r="CR21" s="153">
        <f>COUNTIF(MF!PS21:SB21,"S0")+COUNTIF(MF!PS21:SB21,"S1")</f>
        <v>0</v>
      </c>
      <c r="CS21" s="339">
        <f>COUNTIFS(MF!PS21:SB21,"&gt;=0A",MF!PS21:SB21,"&lt;=8D")</f>
        <v>0</v>
      </c>
      <c r="CT21" s="559">
        <f>COUNTIFS(MF!$PS21:$SB21,"&gt;=R0",MF!$PS21:$SB21,"&lt;R8")</f>
        <v>0</v>
      </c>
      <c r="CU21" s="341">
        <f>COUNTIFS(MF!PS21:SB21,"&gt;A0",MF!PS21:SB21,"&lt;D8",MF!PS21:SB21,"??")</f>
        <v>0</v>
      </c>
      <c r="CV21" s="391"/>
      <c r="CW21" s="334">
        <f>COUNTIF(MF!PS21:SB21,CW$7)</f>
        <v>0</v>
      </c>
      <c r="CX21" s="336">
        <f>COUNTIF(MF!PS21:SB21,CX$7)</f>
        <v>0</v>
      </c>
      <c r="CY21" s="392"/>
      <c r="CZ21" s="393"/>
      <c r="DA21" s="328">
        <f>(COUNTIF(MF!SC21:UJ21,DA$7))/2</f>
        <v>0</v>
      </c>
      <c r="DB21" s="330">
        <f>(COUNTIF(MF!SC21:UJ21,"A")+COUNTIF(MF!SC21:UJ21,"B")+COUNTIF(MF!SC21:UJ21,"N"))/2</f>
        <v>0</v>
      </c>
      <c r="DC21" s="332">
        <f>COUNTIFS(MF!SC21:UJ21,"&gt;B",MF!SC21:UJ21,"&lt;N",MF!SC21:UJ21,"?")/2</f>
        <v>0</v>
      </c>
      <c r="DD21" s="153">
        <f>COUNTIF(MF!SC21:UJ21,"S0")+COUNTIF(MF!SC21:UJ21,"S1")</f>
        <v>0</v>
      </c>
      <c r="DE21" s="339">
        <f>COUNTIFS(MF!SC21:UJ21,"&gt;=0A",MF!SC21:UJ21,"&lt;=8D")</f>
        <v>0</v>
      </c>
      <c r="DF21" s="559">
        <f>COUNTIFS(MF!$SC21:$UJ21,"&gt;=R0",MF!$SC21:$UJ21,"&lt;R8")</f>
        <v>0</v>
      </c>
      <c r="DG21" s="341">
        <f>COUNTIFS(MF!SC21:UJ21,"&gt;A0",MF!SC21:UJ21,"&lt;D8",MF!SC21:UJ21,"??")</f>
        <v>0</v>
      </c>
      <c r="DH21" s="391"/>
      <c r="DI21" s="334">
        <f>COUNTIF(MF!SC21:UJ21,DI$7)</f>
        <v>0</v>
      </c>
      <c r="DJ21" s="336">
        <f>COUNTIF(MF!SC21:UJ21,DJ$7)</f>
        <v>0</v>
      </c>
      <c r="DK21" s="392"/>
      <c r="DL21" s="393"/>
      <c r="DM21" s="328">
        <f>(COUNTIF(MF!UK21:WT21,DM$7))/2</f>
        <v>0</v>
      </c>
      <c r="DN21" s="330">
        <f>(COUNTIF(MF!UK21:WT21,"A")+COUNTIF(MF!CU21:FD21,"B")+COUNTIF(MF!CU21:FD21,"N"))/2</f>
        <v>0</v>
      </c>
      <c r="DO21" s="332">
        <f>COUNTIFS(MF!UK21:WT21,"&gt;B",MF!UK21:WT21,"&lt;N",MF!UK21:WT21,"?")/2</f>
        <v>0</v>
      </c>
      <c r="DP21" s="153">
        <f>COUNTIF(MF!UK21:WT21,"S0")+COUNTIF(MF!UK21:WT21,"S1")</f>
        <v>0</v>
      </c>
      <c r="DQ21" s="339">
        <f>COUNTIFS(MF!UK21:WT21,"&gt;=0A",MF!UK21:WT21,"&lt;=8D")</f>
        <v>0</v>
      </c>
      <c r="DR21" s="559">
        <f>COUNTIFS(MF!$UK21:$WT21,"&gt;=R0",MF!$UK21:$WT21,"&lt;R8")</f>
        <v>0</v>
      </c>
      <c r="DS21" s="341">
        <f>COUNTIFS(MF!UK21:WT21,"&gt;A0",MF!UK21:WT21,"&lt;D8",MF!UK21:WT21,"??")</f>
        <v>0</v>
      </c>
      <c r="DT21" s="391"/>
      <c r="DU21" s="334">
        <f>COUNTIF(MF!UK21:WT21,DU$7)</f>
        <v>0</v>
      </c>
      <c r="DV21" s="336">
        <f>COUNTIF(MF!UK21:WT21,DV$7)</f>
        <v>0</v>
      </c>
      <c r="DW21" s="392"/>
      <c r="DX21" s="393"/>
      <c r="DY21" s="328">
        <f>(COUNTIF(MF!WU21:ZB21,DY$7))/2</f>
        <v>0</v>
      </c>
      <c r="DZ21" s="330">
        <f>(COUNTIF(MF!WU21:ZB21,"A")+COUNTIF(MF!WU21:ZB21,"B")+COUNTIF(MF!WU21:ZB21,"N"))/2</f>
        <v>0</v>
      </c>
      <c r="EA21" s="332">
        <f>COUNTIFS(MF!WU21:ZB21,"&gt;B",MF!WU21:ZB21,"&lt;N",MF!WU21:ZB21,"?")/2</f>
        <v>0</v>
      </c>
      <c r="EB21" s="153">
        <f>COUNTIF(MF!WU21:ZB21,"S0")+COUNTIF(MF!WU21:ZB21,"S1")</f>
        <v>0</v>
      </c>
      <c r="EC21" s="339">
        <f>COUNTIFS(MF!WU21:ZB21,"&gt;=0A",MF!WU21:ZB21,"&lt;=8D")</f>
        <v>0</v>
      </c>
      <c r="ED21" s="559">
        <f>COUNTIFS(MF!$WU21:$ZB21,"&gt;=R0",MF!$WU21:$ZB21,"&lt;R8")</f>
        <v>0</v>
      </c>
      <c r="EE21" s="341">
        <f>COUNTIFS(MF!WU21:ZB21,"&gt;A0",MF!WU21:ZB21,"&lt;D8",MF!WU21:ZB21,"??")</f>
        <v>0</v>
      </c>
      <c r="EF21" s="391"/>
      <c r="EG21" s="334">
        <f>COUNTIF(MF!WU21:ZB21,EG$7)</f>
        <v>0</v>
      </c>
      <c r="EH21" s="336">
        <f>COUNTIF(MF!WU21:ZB21,EH$7)</f>
        <v>0</v>
      </c>
      <c r="EI21" s="392"/>
      <c r="EJ21" s="393"/>
      <c r="EK21" s="328">
        <f>(COUNTIF(MF!ZC21:ABL21,EK$7))/2</f>
        <v>0</v>
      </c>
      <c r="EL21" s="330">
        <f>(COUNTIF(MF!ZC21:ABL21,"A")+COUNTIF(MF!ZC21:ABL21,"B")+COUNTIF(MF!ZC21:ABL21,"N"))/2</f>
        <v>0</v>
      </c>
      <c r="EM21" s="332">
        <f>COUNTIFS(MF!ZC21:ABL21,"&gt;B",MF!ZC21:ABL21,"&lt;N",MF!ZC21:ABL21,"?")/2</f>
        <v>0</v>
      </c>
      <c r="EN21" s="153">
        <f>COUNTIF(MF!ZC21:ABL21,"S0")+COUNTIF(MF!ZC21:ABL21,"S1")</f>
        <v>0</v>
      </c>
      <c r="EO21" s="339">
        <f>COUNTIFS(MF!ZC21:ABL21,"&gt;=0A",MF!ZC21:ABL21,"&lt;=8D")</f>
        <v>0</v>
      </c>
      <c r="EP21" s="559">
        <f>COUNTIFS(MF!$ZC21:$ABL21,"&gt;=R0",MF!$ZC21:$ABL21,"&lt;R8")</f>
        <v>0</v>
      </c>
      <c r="EQ21" s="341">
        <f>COUNTIFS(MF!ZC21:ABL21,"&gt;A0",MF!ZC21:ABL21,"&lt;D8",MF!ZC21:ABL21,"??")</f>
        <v>0</v>
      </c>
      <c r="ER21" s="391"/>
      <c r="ES21" s="334">
        <f>COUNTIF(MF!ZC21:ABL21,ES$7)</f>
        <v>0</v>
      </c>
      <c r="ET21" s="336">
        <f>COUNTIF(MF!ZC21:ABL21,ET$7)</f>
        <v>0</v>
      </c>
      <c r="EU21" s="392"/>
      <c r="EV21" s="218"/>
      <c r="EW21" s="326">
        <f t="shared" si="16"/>
        <v>0</v>
      </c>
      <c r="EX21" s="355">
        <f t="shared" si="17"/>
        <v>0</v>
      </c>
      <c r="EY21" s="356">
        <f t="shared" si="18"/>
        <v>0</v>
      </c>
      <c r="EZ21" s="358">
        <f t="shared" si="19"/>
        <v>0</v>
      </c>
      <c r="FA21" s="359">
        <f t="shared" si="20"/>
        <v>0</v>
      </c>
      <c r="FB21" s="558">
        <f t="shared" si="21"/>
        <v>0</v>
      </c>
      <c r="FC21" s="360">
        <f t="shared" si="22"/>
        <v>0</v>
      </c>
      <c r="FD21" s="369">
        <f t="shared" si="23"/>
        <v>0</v>
      </c>
      <c r="FE21" s="362">
        <f t="shared" si="24"/>
        <v>0</v>
      </c>
      <c r="FF21" s="363">
        <f t="shared" si="25"/>
        <v>0</v>
      </c>
      <c r="FG21" s="366">
        <f t="shared" si="26"/>
        <v>0</v>
      </c>
      <c r="FH21" s="284">
        <f t="shared" si="27"/>
        <v>0</v>
      </c>
      <c r="FI21" s="953"/>
      <c r="FJ21" s="161">
        <f t="shared" si="28"/>
        <v>0</v>
      </c>
      <c r="FK21" s="24">
        <f>MF!ABN21</f>
        <v>0</v>
      </c>
      <c r="FL21" s="577">
        <f>COUNTIFS(MF!$OI21:$UJ21,"&gt;A0",MF!$OI21:$UJ21,"&lt;D8",MF!$OI21:$UJ21,"??",MF!$OI$7:$UJ$7,FL$2)</f>
        <v>0</v>
      </c>
      <c r="FM21" s="341">
        <f>COUNTIFS(MF!$OI21:$UJ21,"&gt;A0",MF!$OI21:$UJ21,"&lt;D8",MF!$OI21:$UJ21,"??",MF!$OI$7:$UJ$7,FM$2)</f>
        <v>0</v>
      </c>
      <c r="FN21" s="577">
        <f>COUNTIFS(MF!$OI21:$UJ21,"&gt;A0",MF!$OI21:$UJ21,"&lt;D8",MF!$OI21:$UJ21,"??",MF!$OI$7:$UJ$7,FN$2)</f>
        <v>0</v>
      </c>
      <c r="FO21" s="341">
        <f>COUNTIFS(MF!$OI21:$UJ21,"&gt;A0",MF!$OI21:$UJ21,"&lt;D8",MF!$OI21:$UJ21,"??",MF!$OI$7:$UJ$7,FO$2)</f>
        <v>0</v>
      </c>
      <c r="FP21" s="577">
        <f>COUNTIFS(MF!$OI21:$UJ21,"&gt;A0",MF!$OI21:$UJ21,"&lt;D8",MF!$OI21:$UJ21,"??",MF!$OI$7:$UJ$7,FP$2)</f>
        <v>0</v>
      </c>
      <c r="FQ21" s="341">
        <f>COUNTIFS(MF!$OI21:$UJ21,"&gt;A0",MF!$OI21:$UJ21,"&lt;D8",MF!$OI21:$UJ21,"??",MF!$OI$7:$UJ$7,FQ$2)</f>
        <v>0</v>
      </c>
      <c r="FR21" s="581">
        <f t="shared" si="15"/>
        <v>0</v>
      </c>
    </row>
    <row r="22" spans="2:174">
      <c r="B22" s="77">
        <f>MF!B22</f>
        <v>0</v>
      </c>
      <c r="C22" s="78">
        <f>MF!C22</f>
        <v>0</v>
      </c>
      <c r="D22" s="352"/>
      <c r="E22" s="343">
        <f>MF!E22</f>
        <v>0</v>
      </c>
      <c r="F22" s="346">
        <f>MF!F22</f>
        <v>0</v>
      </c>
      <c r="G22" s="349">
        <f>MF!G22</f>
        <v>0</v>
      </c>
      <c r="H22" s="24">
        <f>MF!H22</f>
        <v>0</v>
      </c>
      <c r="I22" s="328">
        <f>(COUNTIF(MF!I22:BR22,I$7))/2</f>
        <v>0</v>
      </c>
      <c r="J22" s="330">
        <f>(COUNTIF(MF!I22:BR22,"A")+COUNTIF(MF!I22:BR22,"B")+COUNTIF(MF!I22:BR22,"N"))/2</f>
        <v>0</v>
      </c>
      <c r="K22" s="332">
        <f>COUNTIFS(MF!I22:BR22,"&gt;B",MF!I22:BR22,"&lt;N",MF!I22:BR22,"?")/2</f>
        <v>0</v>
      </c>
      <c r="L22" s="153">
        <f>COUNTIF(MF!I22:BR22,"S0")+COUNTIF(MF!I22:BR22,"S1")</f>
        <v>0</v>
      </c>
      <c r="M22" s="339">
        <f>COUNTIFS(MF!I22:BR22,"&gt;=0A",MF!I22:BR22,"&lt;=8D")</f>
        <v>0</v>
      </c>
      <c r="N22" s="559">
        <f>COUNTIFS(MF!I22:BR22,"&gt;=R0",MF!I22:BR22,"&lt;R8")</f>
        <v>0</v>
      </c>
      <c r="O22" s="341">
        <f>COUNTIFS(MF!I22:BR22,"&gt;A0",MF!I22:BR22,"&lt;D8",MF!I22:BR22,"??")</f>
        <v>0</v>
      </c>
      <c r="P22" s="391"/>
      <c r="Q22" s="334">
        <f>COUNTIF(MF!I22:BR22,Q$7)</f>
        <v>0</v>
      </c>
      <c r="R22" s="336">
        <f>COUNTIF(MF!I22:BR22,R$7)</f>
        <v>0</v>
      </c>
      <c r="S22" s="392"/>
      <c r="T22" s="393"/>
      <c r="U22" s="328">
        <f>(COUNTIF(MF!BS22:DX22,U$7))/2</f>
        <v>0</v>
      </c>
      <c r="V22" s="330">
        <f>(COUNTIF(MF!BS22:DX22,"A")+COUNTIF(MF!BS22:DX22,"B")+COUNTIF(MF!BS22:DX22,"N"))/2</f>
        <v>0</v>
      </c>
      <c r="W22" s="332">
        <f>COUNTIFS(MF!BS22:DX22,"&gt;B",MF!BS22:DX22,"&lt;N",MF!BS22:DX22,"?")/2</f>
        <v>0</v>
      </c>
      <c r="X22" s="153">
        <f>COUNTIF(MF!BS22:DX22,"S0")+COUNTIF(MF!BS22:DX22,"S1")</f>
        <v>0</v>
      </c>
      <c r="Y22" s="339">
        <f>COUNTIFS(MF!BS22:DX22,"&gt;=0A",MF!BS22:DX22,"&lt;=8D")</f>
        <v>0</v>
      </c>
      <c r="Z22" s="559">
        <f>COUNTIFS(MF!$BS22:$DX22,"&gt;=R0",MF!$BS22:$DX22,"&lt;R8")</f>
        <v>0</v>
      </c>
      <c r="AA22" s="341">
        <f>COUNTIFS(MF!BS22:DX22,"&gt;A0",MF!BS22:DX22,"&lt;D8",MF!BS22:DX22,"??")</f>
        <v>0</v>
      </c>
      <c r="AB22" s="391"/>
      <c r="AC22" s="334">
        <f>COUNTIF(MF!BS22:DX22,AC$7)</f>
        <v>0</v>
      </c>
      <c r="AD22" s="336">
        <f>COUNTIF(MF!BS22:DX22,AD$7)</f>
        <v>0</v>
      </c>
      <c r="AE22" s="392"/>
      <c r="AF22" s="393"/>
      <c r="AG22" s="328">
        <f>(COUNTIF(MF!DY22:GH22,AG$7))/2</f>
        <v>0</v>
      </c>
      <c r="AH22" s="330">
        <f>(COUNTIF(MF!DY22:GH22,"A")+COUNTIF(MF!DY22:GH22,"B")+COUNTIF(MF!DY22:GH22,"N"))/2</f>
        <v>0</v>
      </c>
      <c r="AI22" s="332">
        <f>COUNTIFS(MF!DY22:GH22,"&gt;B",MF!DY22:GH22,"&lt;N",MF!DY22:GH22,"?")/2</f>
        <v>0</v>
      </c>
      <c r="AJ22" s="153">
        <f>COUNTIF(MF!DY22:GH22,"S0")+COUNTIF(MF!DY22:GH22,"S1")</f>
        <v>0</v>
      </c>
      <c r="AK22" s="339">
        <f>COUNTIFS(MF!DY22:GH22,"&gt;=0A",MF!DY22:GH22,"&lt;=8D")</f>
        <v>0</v>
      </c>
      <c r="AL22" s="559">
        <f>COUNTIFS(MF!$DY22:$GH22,"&gt;=R0",MF!$DY22:$GH22,"&lt;R8")</f>
        <v>0</v>
      </c>
      <c r="AM22" s="341">
        <f>COUNTIFS(MF!DY22:GH22,"&gt;A0",MF!DY22:GH22,"&lt;D8",MF!DY22:GH22,"??")</f>
        <v>0</v>
      </c>
      <c r="AN22" s="391"/>
      <c r="AO22" s="334">
        <f>COUNTIF(MF!DY22:GH22,AO$7)</f>
        <v>0</v>
      </c>
      <c r="AP22" s="336">
        <f>COUNTIF(MF!DY22:GH22,AP$7)</f>
        <v>0</v>
      </c>
      <c r="AQ22" s="392"/>
      <c r="AR22" s="393"/>
      <c r="AS22" s="328">
        <f>(COUNTIF(MF!GI22:IP22,AS$7))/2</f>
        <v>0</v>
      </c>
      <c r="AT22" s="330">
        <f>(COUNTIF(MF!GI22:IP22,"A")+COUNTIF(MF!GI22:IP22,"B")+COUNTIF(MF!GI22:IP22,"N"))/2</f>
        <v>0</v>
      </c>
      <c r="AU22" s="332">
        <f>COUNTIFS(MF!GI22:IP22,"&gt;B",MF!GI22:IP22,"&lt;N",MF!GI22:IP22,"?")/2</f>
        <v>0</v>
      </c>
      <c r="AV22" s="153">
        <f>COUNTIF(MF!GI22:IP22,"S0")+COUNTIF(MF!GI22:IP22,"S1")</f>
        <v>0</v>
      </c>
      <c r="AW22" s="339">
        <f>COUNTIFS(MF!GI22:IP22,"&gt;=0A",MF!GI22:IP22,"&lt;=8D")</f>
        <v>0</v>
      </c>
      <c r="AX22" s="559">
        <f>COUNTIFS(MF!$GI22:$IP22,"&gt;=R0",MF!$GI22:$IP22,"&lt;R8")</f>
        <v>0</v>
      </c>
      <c r="AY22" s="341">
        <f>COUNTIFS(MF!GI22:IP22,"&gt;A0",MF!GI22:IP22,"&lt;D8",MF!GI22:IP22,"??")</f>
        <v>0</v>
      </c>
      <c r="AZ22" s="391"/>
      <c r="BA22" s="334">
        <f>COUNTIF(MF!GI22:IP22,BA$7)</f>
        <v>0</v>
      </c>
      <c r="BB22" s="336">
        <f>COUNTIF(MF!GI22:IP22,BB$7)</f>
        <v>0</v>
      </c>
      <c r="BC22" s="392"/>
      <c r="BD22" s="393"/>
      <c r="BE22" s="328">
        <f>(COUNTIF(MF!IQ22:KZ22,BE$7))/2</f>
        <v>0</v>
      </c>
      <c r="BF22" s="330">
        <f>(COUNTIF(MF!IQ22:KZ22,"A")+COUNTIF(MF!IQ22:KZ22,"B")+COUNTIF(MF!IQ22:KZ22,"N"))/2</f>
        <v>0</v>
      </c>
      <c r="BG22" s="332">
        <f>COUNTIFS(MF!IQ22:KZ22,"&gt;B",MF!IQ22:KZ22,"&lt;N",MF!IQ22:KZ22,"?")/2</f>
        <v>0</v>
      </c>
      <c r="BH22" s="153">
        <f>COUNTIF(MF!IQ22:KZ22,"S0")+COUNTIF(MF!IQ22:KZ22,"S1")</f>
        <v>0</v>
      </c>
      <c r="BI22" s="339">
        <f>COUNTIFS(MF!IQ22:KZ22,"&gt;=0A",MF!IQ22:KZ22,"&lt;=8D")</f>
        <v>0</v>
      </c>
      <c r="BJ22" s="559">
        <f>COUNTIFS(MF!$IQ22:$KZ22,"&gt;=R0",MF!$IQ22:$KZ22,"&lt;R8")</f>
        <v>0</v>
      </c>
      <c r="BK22" s="341">
        <f>COUNTIFS(MF!IQ22:KZ22,"&gt;A0",MF!IQ22:KZ22,"&lt;D8",MF!IQ22:KZ22,"??")</f>
        <v>0</v>
      </c>
      <c r="BL22" s="391"/>
      <c r="BM22" s="334">
        <f>COUNTIF(MF!IQ22:KZ22,BM$7)</f>
        <v>0</v>
      </c>
      <c r="BN22" s="336">
        <f>COUNTIF(MF!IQ22:KZ22,BN$7)</f>
        <v>0</v>
      </c>
      <c r="BO22" s="392"/>
      <c r="BP22" s="393"/>
      <c r="BQ22" s="328">
        <f>(COUNTIF(MF!LA22:NH22,BQ$7))/2</f>
        <v>0</v>
      </c>
      <c r="BR22" s="330">
        <f>(COUNTIF(MF!LA22:NH22,"A")+COUNTIF(MF!LA22:NH22,"B")+COUNTIF(MF!LA22:NH22,"N"))/2</f>
        <v>0</v>
      </c>
      <c r="BS22" s="332">
        <f>COUNTIFS(MF!LA22:NH22,"&gt;B",MF!LA22:NH22,"&lt;N",MF!LA22:NH22,"?")/2</f>
        <v>0</v>
      </c>
      <c r="BT22" s="153">
        <f>COUNTIF(MF!LA22:NH22,"S0")+COUNTIF(MF!LA22:NH22,"S1")</f>
        <v>0</v>
      </c>
      <c r="BU22" s="339">
        <f>COUNTIFS(MF!LA22:NH22,"&gt;=0A",MF!LA22:NH22,"&lt;=8D")</f>
        <v>0</v>
      </c>
      <c r="BV22" s="559">
        <f>COUNTIFS(MF!$LA22:$NH22,"&gt;=R0",MF!$LA22:$NH22,"&lt;R8")</f>
        <v>0</v>
      </c>
      <c r="BW22" s="341">
        <f>COUNTIFS(MF!LA22:NH22,"&gt;A0",MF!LA22:NH22,"&lt;D8",MF!LA22:NH22,"??")</f>
        <v>0</v>
      </c>
      <c r="BX22" s="391"/>
      <c r="BY22" s="334">
        <f>COUNTIF(MF!LA22:NH22,BY$7)</f>
        <v>0</v>
      </c>
      <c r="BZ22" s="336">
        <f>COUNTIF(MF!LA22:NH22,BZ$7)</f>
        <v>0</v>
      </c>
      <c r="CA22" s="392"/>
      <c r="CB22" s="393"/>
      <c r="CC22" s="328">
        <f>(COUNTIF(MF!NI22:PR22,CC$7))/2</f>
        <v>0</v>
      </c>
      <c r="CD22" s="330">
        <f>(COUNTIF(MF!NI22:PR22,"A")+COUNTIF(MF!NI22:PR22,"B")+COUNTIF(MF!NI22:PR22,"N"))/2</f>
        <v>0</v>
      </c>
      <c r="CE22" s="332">
        <f>COUNTIFS(MF!NI22:PR22,"&gt;B",MF!NI22:PR22,"&lt;N",MF!NI22:PR22,"?")/2</f>
        <v>0</v>
      </c>
      <c r="CF22" s="153">
        <f>COUNTIF(MF!NI22:PR22,"S0")+COUNTIF(MF!NI22:PR22,"S1")</f>
        <v>0</v>
      </c>
      <c r="CG22" s="339">
        <f>COUNTIFS(MF!NI22:PR22,"&gt;=0A",MF!NI22:PR22,"&lt;=8D")</f>
        <v>0</v>
      </c>
      <c r="CH22" s="559">
        <f>COUNTIFS(MF!$NI22:$PR22,"&gt;=R0",MF!$NI22:$PR22,"&lt;R8")</f>
        <v>0</v>
      </c>
      <c r="CI22" s="341">
        <f>COUNTIFS(MF!NI22:PR22,"&gt;A0",MF!NI22:PR22,"&lt;D8",MF!NI22:PR22,"??")</f>
        <v>0</v>
      </c>
      <c r="CJ22" s="391"/>
      <c r="CK22" s="334">
        <f>COUNTIF(MF!NI22:PR22,CK$7)</f>
        <v>0</v>
      </c>
      <c r="CL22" s="336">
        <f>COUNTIF(MF!NI22:PR22,CL$7)</f>
        <v>0</v>
      </c>
      <c r="CM22" s="392"/>
      <c r="CN22" s="393"/>
      <c r="CO22" s="328">
        <f>(COUNTIF(MF!PS22:SB22,CO$7))/2</f>
        <v>0</v>
      </c>
      <c r="CP22" s="330">
        <f>(COUNTIF(MF!PS22:SB22,"A")+COUNTIF(MF!PS22:SB22,"B")+COUNTIF(MF!PS22:SB22,"N"))/2</f>
        <v>0</v>
      </c>
      <c r="CQ22" s="332">
        <f>COUNTIFS(MF!PS22:SB22,"&gt;B",MF!PS22:SB22,"&lt;N",MF!PS22:SB22,"?")/2</f>
        <v>0</v>
      </c>
      <c r="CR22" s="153">
        <f>COUNTIF(MF!PS22:SB22,"S0")+COUNTIF(MF!PS22:SB22,"S1")</f>
        <v>0</v>
      </c>
      <c r="CS22" s="339">
        <f>COUNTIFS(MF!PS22:SB22,"&gt;=0A",MF!PS22:SB22,"&lt;=8D")</f>
        <v>0</v>
      </c>
      <c r="CT22" s="559">
        <f>COUNTIFS(MF!$PS22:$SB22,"&gt;=R0",MF!$PS22:$SB22,"&lt;R8")</f>
        <v>0</v>
      </c>
      <c r="CU22" s="341">
        <f>COUNTIFS(MF!PS22:SB22,"&gt;A0",MF!PS22:SB22,"&lt;D8",MF!PS22:SB22,"??")</f>
        <v>0</v>
      </c>
      <c r="CV22" s="391"/>
      <c r="CW22" s="334">
        <f>COUNTIF(MF!PS22:SB22,CW$7)</f>
        <v>0</v>
      </c>
      <c r="CX22" s="336">
        <f>COUNTIF(MF!PS22:SB22,CX$7)</f>
        <v>0</v>
      </c>
      <c r="CY22" s="392"/>
      <c r="CZ22" s="393"/>
      <c r="DA22" s="328">
        <f>(COUNTIF(MF!SC22:UJ22,DA$7))/2</f>
        <v>0</v>
      </c>
      <c r="DB22" s="330">
        <f>(COUNTIF(MF!SC22:UJ22,"A")+COUNTIF(MF!SC22:UJ22,"B")+COUNTIF(MF!SC22:UJ22,"N"))/2</f>
        <v>0</v>
      </c>
      <c r="DC22" s="332">
        <f>COUNTIFS(MF!SC22:UJ22,"&gt;B",MF!SC22:UJ22,"&lt;N",MF!SC22:UJ22,"?")/2</f>
        <v>0</v>
      </c>
      <c r="DD22" s="153">
        <f>COUNTIF(MF!SC22:UJ22,"S0")+COUNTIF(MF!SC22:UJ22,"S1")</f>
        <v>0</v>
      </c>
      <c r="DE22" s="339">
        <f>COUNTIFS(MF!SC22:UJ22,"&gt;=0A",MF!SC22:UJ22,"&lt;=8D")</f>
        <v>0</v>
      </c>
      <c r="DF22" s="559">
        <f>COUNTIFS(MF!$SC22:$UJ22,"&gt;=R0",MF!$SC22:$UJ22,"&lt;R8")</f>
        <v>0</v>
      </c>
      <c r="DG22" s="341">
        <f>COUNTIFS(MF!SC22:UJ22,"&gt;A0",MF!SC22:UJ22,"&lt;D8",MF!SC22:UJ22,"??")</f>
        <v>0</v>
      </c>
      <c r="DH22" s="391"/>
      <c r="DI22" s="334">
        <f>COUNTIF(MF!SC22:UJ22,DI$7)</f>
        <v>0</v>
      </c>
      <c r="DJ22" s="336">
        <f>COUNTIF(MF!SC22:UJ22,DJ$7)</f>
        <v>0</v>
      </c>
      <c r="DK22" s="392"/>
      <c r="DL22" s="393"/>
      <c r="DM22" s="328">
        <f>(COUNTIF(MF!UK22:WT22,DM$7))/2</f>
        <v>0</v>
      </c>
      <c r="DN22" s="330">
        <f>(COUNTIF(MF!UK22:WT22,"A")+COUNTIF(MF!CU22:FD22,"B")+COUNTIF(MF!CU22:FD22,"N"))/2</f>
        <v>0</v>
      </c>
      <c r="DO22" s="332">
        <f>COUNTIFS(MF!UK22:WT22,"&gt;B",MF!UK22:WT22,"&lt;N",MF!UK22:WT22,"?")/2</f>
        <v>0</v>
      </c>
      <c r="DP22" s="153">
        <f>COUNTIF(MF!UK22:WT22,"S0")+COUNTIF(MF!UK22:WT22,"S1")</f>
        <v>0</v>
      </c>
      <c r="DQ22" s="339">
        <f>COUNTIFS(MF!UK22:WT22,"&gt;=0A",MF!UK22:WT22,"&lt;=8D")</f>
        <v>0</v>
      </c>
      <c r="DR22" s="559">
        <f>COUNTIFS(MF!$UK22:$WT22,"&gt;=R0",MF!$UK22:$WT22,"&lt;R8")</f>
        <v>0</v>
      </c>
      <c r="DS22" s="341">
        <f>COUNTIFS(MF!UK22:WT22,"&gt;A0",MF!UK22:WT22,"&lt;D8",MF!UK22:WT22,"??")</f>
        <v>0</v>
      </c>
      <c r="DT22" s="391"/>
      <c r="DU22" s="334">
        <f>COUNTIF(MF!UK22:WT22,DU$7)</f>
        <v>0</v>
      </c>
      <c r="DV22" s="336">
        <f>COUNTIF(MF!UK22:WT22,DV$7)</f>
        <v>0</v>
      </c>
      <c r="DW22" s="392"/>
      <c r="DX22" s="393"/>
      <c r="DY22" s="328">
        <f>(COUNTIF(MF!WU22:ZB22,DY$7))/2</f>
        <v>0</v>
      </c>
      <c r="DZ22" s="330">
        <f>(COUNTIF(MF!WU22:ZB22,"A")+COUNTIF(MF!WU22:ZB22,"B")+COUNTIF(MF!WU22:ZB22,"N"))/2</f>
        <v>0</v>
      </c>
      <c r="EA22" s="332">
        <f>COUNTIFS(MF!WU22:ZB22,"&gt;B",MF!WU22:ZB22,"&lt;N",MF!WU22:ZB22,"?")/2</f>
        <v>0</v>
      </c>
      <c r="EB22" s="153">
        <f>COUNTIF(MF!WU22:ZB22,"S0")+COUNTIF(MF!WU22:ZB22,"S1")</f>
        <v>0</v>
      </c>
      <c r="EC22" s="339">
        <f>COUNTIFS(MF!WU22:ZB22,"&gt;=0A",MF!WU22:ZB22,"&lt;=8D")</f>
        <v>0</v>
      </c>
      <c r="ED22" s="559">
        <f>COUNTIFS(MF!$WU22:$ZB22,"&gt;=R0",MF!$WU22:$ZB22,"&lt;R8")</f>
        <v>0</v>
      </c>
      <c r="EE22" s="341">
        <f>COUNTIFS(MF!WU22:ZB22,"&gt;A0",MF!WU22:ZB22,"&lt;D8",MF!WU22:ZB22,"??")</f>
        <v>0</v>
      </c>
      <c r="EF22" s="391"/>
      <c r="EG22" s="334">
        <f>COUNTIF(MF!WU22:ZB22,EG$7)</f>
        <v>0</v>
      </c>
      <c r="EH22" s="336">
        <f>COUNTIF(MF!WU22:ZB22,EH$7)</f>
        <v>0</v>
      </c>
      <c r="EI22" s="392"/>
      <c r="EJ22" s="393"/>
      <c r="EK22" s="328">
        <f>(COUNTIF(MF!ZC22:ABL22,EK$7))/2</f>
        <v>0</v>
      </c>
      <c r="EL22" s="330">
        <f>(COUNTIF(MF!ZC22:ABL22,"A")+COUNTIF(MF!ZC22:ABL22,"B")+COUNTIF(MF!ZC22:ABL22,"N"))/2</f>
        <v>0</v>
      </c>
      <c r="EM22" s="332">
        <f>COUNTIFS(MF!ZC22:ABL22,"&gt;B",MF!ZC22:ABL22,"&lt;N",MF!ZC22:ABL22,"?")/2</f>
        <v>0</v>
      </c>
      <c r="EN22" s="153">
        <f>COUNTIF(MF!ZC22:ABL22,"S0")+COUNTIF(MF!ZC22:ABL22,"S1")</f>
        <v>0</v>
      </c>
      <c r="EO22" s="339">
        <f>COUNTIFS(MF!ZC22:ABL22,"&gt;=0A",MF!ZC22:ABL22,"&lt;=8D")</f>
        <v>0</v>
      </c>
      <c r="EP22" s="559">
        <f>COUNTIFS(MF!$ZC22:$ABL22,"&gt;=R0",MF!$ZC22:$ABL22,"&lt;R8")</f>
        <v>0</v>
      </c>
      <c r="EQ22" s="341">
        <f>COUNTIFS(MF!ZC22:ABL22,"&gt;A0",MF!ZC22:ABL22,"&lt;D8",MF!ZC22:ABL22,"??")</f>
        <v>0</v>
      </c>
      <c r="ER22" s="391"/>
      <c r="ES22" s="334">
        <f>COUNTIF(MF!ZC22:ABL22,ES$7)</f>
        <v>0</v>
      </c>
      <c r="ET22" s="336">
        <f>COUNTIF(MF!ZC22:ABL22,ET$7)</f>
        <v>0</v>
      </c>
      <c r="EU22" s="392"/>
      <c r="EV22" s="218"/>
      <c r="EW22" s="326">
        <f t="shared" si="16"/>
        <v>0</v>
      </c>
      <c r="EX22" s="355">
        <f t="shared" si="17"/>
        <v>0</v>
      </c>
      <c r="EY22" s="356">
        <f t="shared" si="18"/>
        <v>0</v>
      </c>
      <c r="EZ22" s="358">
        <f t="shared" si="19"/>
        <v>0</v>
      </c>
      <c r="FA22" s="359">
        <f t="shared" si="20"/>
        <v>0</v>
      </c>
      <c r="FB22" s="558">
        <f t="shared" si="21"/>
        <v>0</v>
      </c>
      <c r="FC22" s="360">
        <f t="shared" si="22"/>
        <v>0</v>
      </c>
      <c r="FD22" s="369">
        <f t="shared" si="23"/>
        <v>0</v>
      </c>
      <c r="FE22" s="362">
        <f t="shared" si="24"/>
        <v>0</v>
      </c>
      <c r="FF22" s="363">
        <f t="shared" si="25"/>
        <v>0</v>
      </c>
      <c r="FG22" s="366">
        <f t="shared" si="26"/>
        <v>0</v>
      </c>
      <c r="FH22" s="284">
        <f t="shared" si="27"/>
        <v>0</v>
      </c>
      <c r="FI22" s="953"/>
      <c r="FJ22" s="161">
        <f t="shared" si="28"/>
        <v>0</v>
      </c>
      <c r="FK22" s="24">
        <f>MF!ABN22</f>
        <v>0</v>
      </c>
      <c r="FL22" s="577">
        <f>COUNTIFS(MF!$OI22:$UJ22,"&gt;A0",MF!$OI22:$UJ22,"&lt;D8",MF!$OI22:$UJ22,"??",MF!$OI$7:$UJ$7,FL$2)</f>
        <v>0</v>
      </c>
      <c r="FM22" s="341">
        <f>COUNTIFS(MF!$OI22:$UJ22,"&gt;A0",MF!$OI22:$UJ22,"&lt;D8",MF!$OI22:$UJ22,"??",MF!$OI$7:$UJ$7,FM$2)</f>
        <v>0</v>
      </c>
      <c r="FN22" s="577">
        <f>COUNTIFS(MF!$OI22:$UJ22,"&gt;A0",MF!$OI22:$UJ22,"&lt;D8",MF!$OI22:$UJ22,"??",MF!$OI$7:$UJ$7,FN$2)</f>
        <v>0</v>
      </c>
      <c r="FO22" s="341">
        <f>COUNTIFS(MF!$OI22:$UJ22,"&gt;A0",MF!$OI22:$UJ22,"&lt;D8",MF!$OI22:$UJ22,"??",MF!$OI$7:$UJ$7,FO$2)</f>
        <v>0</v>
      </c>
      <c r="FP22" s="577">
        <f>COUNTIFS(MF!$OI22:$UJ22,"&gt;A0",MF!$OI22:$UJ22,"&lt;D8",MF!$OI22:$UJ22,"??",MF!$OI$7:$UJ$7,FP$2)</f>
        <v>0</v>
      </c>
      <c r="FQ22" s="341">
        <f>COUNTIFS(MF!$OI22:$UJ22,"&gt;A0",MF!$OI22:$UJ22,"&lt;D8",MF!$OI22:$UJ22,"??",MF!$OI$7:$UJ$7,FQ$2)</f>
        <v>0</v>
      </c>
      <c r="FR22" s="581">
        <f t="shared" si="15"/>
        <v>0</v>
      </c>
    </row>
    <row r="23" spans="2:174">
      <c r="B23" s="26">
        <f>MF!B23</f>
        <v>0</v>
      </c>
      <c r="C23" s="27">
        <f>MF!C23</f>
        <v>0</v>
      </c>
      <c r="D23" s="353">
        <f>MF!D23</f>
        <v>0</v>
      </c>
      <c r="E23" s="344">
        <f>MF!E23</f>
        <v>0</v>
      </c>
      <c r="F23" s="347">
        <f>MF!F23</f>
        <v>0</v>
      </c>
      <c r="G23" s="350">
        <f>MF!G23</f>
        <v>0</v>
      </c>
      <c r="H23" s="24">
        <f>MF!H23</f>
        <v>0</v>
      </c>
      <c r="I23" s="328">
        <f>(COUNTIF(MF!I23:BR23,I$7))/2</f>
        <v>0</v>
      </c>
      <c r="J23" s="330">
        <f>(COUNTIF(MF!I23:BR23,"A")+COUNTIF(MF!I23:BR23,"B")+COUNTIF(MF!I23:BR23,"N"))/2</f>
        <v>0</v>
      </c>
      <c r="K23" s="332">
        <f>COUNTIFS(MF!I23:BR23,"&gt;B",MF!I23:BR23,"&lt;N",MF!I23:BR23,"?")/2</f>
        <v>0</v>
      </c>
      <c r="L23" s="153">
        <f>COUNTIF(MF!I23:BR23,"S0")+COUNTIF(MF!I23:BR23,"S1")</f>
        <v>0</v>
      </c>
      <c r="M23" s="339">
        <f>COUNTIFS(MF!I23:BR23,"&gt;=0A",MF!I23:BR23,"&lt;=8D")</f>
        <v>0</v>
      </c>
      <c r="N23" s="559">
        <f>COUNTIFS(MF!I23:BR23,"&gt;=R0",MF!I23:BR23,"&lt;R8")</f>
        <v>0</v>
      </c>
      <c r="O23" s="341">
        <f>COUNTIFS(MF!I23:BR23,"&gt;A0",MF!I23:BR23,"&lt;D8",MF!I23:BR23,"??")</f>
        <v>0</v>
      </c>
      <c r="P23" s="391"/>
      <c r="Q23" s="334">
        <f>COUNTIF(MF!I23:BR23,Q$7)</f>
        <v>0</v>
      </c>
      <c r="R23" s="336">
        <f>COUNTIF(MF!I23:BR23,R$7)</f>
        <v>0</v>
      </c>
      <c r="S23" s="392"/>
      <c r="T23" s="393"/>
      <c r="U23" s="328">
        <f>(COUNTIF(MF!BS23:DX23,U$7))/2</f>
        <v>0</v>
      </c>
      <c r="V23" s="330">
        <f>(COUNTIF(MF!BS23:DX23,"A")+COUNTIF(MF!BS23:DX23,"B")+COUNTIF(MF!BS23:DX23,"N"))/2</f>
        <v>0</v>
      </c>
      <c r="W23" s="332">
        <f>COUNTIFS(MF!BS23:DX23,"&gt;B",MF!BS23:DX23,"&lt;N",MF!BS23:DX23,"?")/2</f>
        <v>0</v>
      </c>
      <c r="X23" s="153">
        <f>COUNTIF(MF!BS23:DX23,"S0")+COUNTIF(MF!BS23:DX23,"S1")</f>
        <v>0</v>
      </c>
      <c r="Y23" s="339">
        <f>COUNTIFS(MF!BS23:DX23,"&gt;=0A",MF!BS23:DX23,"&lt;=8D")</f>
        <v>0</v>
      </c>
      <c r="Z23" s="559">
        <f>COUNTIFS(MF!$BS23:$DX23,"&gt;=R0",MF!$BS23:$DX23,"&lt;R8")</f>
        <v>0</v>
      </c>
      <c r="AA23" s="341">
        <f>COUNTIFS(MF!BS23:DX23,"&gt;A0",MF!BS23:DX23,"&lt;D8",MF!BS23:DX23,"??")</f>
        <v>0</v>
      </c>
      <c r="AB23" s="391"/>
      <c r="AC23" s="334">
        <f>COUNTIF(MF!BS23:DX23,AC$7)</f>
        <v>0</v>
      </c>
      <c r="AD23" s="336">
        <f>COUNTIF(MF!BS23:DX23,AD$7)</f>
        <v>0</v>
      </c>
      <c r="AE23" s="392"/>
      <c r="AF23" s="393"/>
      <c r="AG23" s="328">
        <f>(COUNTIF(MF!DY23:GH23,AG$7))/2</f>
        <v>0</v>
      </c>
      <c r="AH23" s="330">
        <f>(COUNTIF(MF!DY23:GH23,"A")+COUNTIF(MF!DY23:GH23,"B")+COUNTIF(MF!DY23:GH23,"N"))/2</f>
        <v>0</v>
      </c>
      <c r="AI23" s="332">
        <f>COUNTIFS(MF!DY23:GH23,"&gt;B",MF!DY23:GH23,"&lt;N",MF!DY23:GH23,"?")/2</f>
        <v>0</v>
      </c>
      <c r="AJ23" s="153">
        <f>COUNTIF(MF!DY23:GH23,"S0")+COUNTIF(MF!DY23:GH23,"S1")</f>
        <v>0</v>
      </c>
      <c r="AK23" s="339">
        <f>COUNTIFS(MF!DY23:GH23,"&gt;=0A",MF!DY23:GH23,"&lt;=8D")</f>
        <v>0</v>
      </c>
      <c r="AL23" s="559">
        <f>COUNTIFS(MF!$DY23:$GH23,"&gt;=R0",MF!$DY23:$GH23,"&lt;R8")</f>
        <v>0</v>
      </c>
      <c r="AM23" s="341">
        <f>COUNTIFS(MF!DY23:GH23,"&gt;A0",MF!DY23:GH23,"&lt;D8",MF!DY23:GH23,"??")</f>
        <v>0</v>
      </c>
      <c r="AN23" s="391"/>
      <c r="AO23" s="334">
        <f>COUNTIF(MF!DY23:GH23,AO$7)</f>
        <v>0</v>
      </c>
      <c r="AP23" s="336">
        <f>COUNTIF(MF!DY23:GH23,AP$7)</f>
        <v>0</v>
      </c>
      <c r="AQ23" s="392"/>
      <c r="AR23" s="393"/>
      <c r="AS23" s="328">
        <f>(COUNTIF(MF!GI23:IP23,AS$7))/2</f>
        <v>0</v>
      </c>
      <c r="AT23" s="330">
        <f>(COUNTIF(MF!GI23:IP23,"A")+COUNTIF(MF!GI23:IP23,"B")+COUNTIF(MF!GI23:IP23,"N"))/2</f>
        <v>0</v>
      </c>
      <c r="AU23" s="332">
        <f>COUNTIFS(MF!GI23:IP23,"&gt;B",MF!GI23:IP23,"&lt;N",MF!GI23:IP23,"?")/2</f>
        <v>0</v>
      </c>
      <c r="AV23" s="153">
        <f>COUNTIF(MF!GI23:IP23,"S0")+COUNTIF(MF!GI23:IP23,"S1")</f>
        <v>0</v>
      </c>
      <c r="AW23" s="339">
        <f>COUNTIFS(MF!GI23:IP23,"&gt;=0A",MF!GI23:IP23,"&lt;=8D")</f>
        <v>0</v>
      </c>
      <c r="AX23" s="559">
        <f>COUNTIFS(MF!$GI23:$IP23,"&gt;=R0",MF!$GI23:$IP23,"&lt;R8")</f>
        <v>0</v>
      </c>
      <c r="AY23" s="341">
        <f>COUNTIFS(MF!GI23:IP23,"&gt;A0",MF!GI23:IP23,"&lt;D8",MF!GI23:IP23,"??")</f>
        <v>0</v>
      </c>
      <c r="AZ23" s="391"/>
      <c r="BA23" s="334">
        <f>COUNTIF(MF!GI23:IP23,BA$7)</f>
        <v>0</v>
      </c>
      <c r="BB23" s="336">
        <f>COUNTIF(MF!GI23:IP23,BB$7)</f>
        <v>0</v>
      </c>
      <c r="BC23" s="392"/>
      <c r="BD23" s="393"/>
      <c r="BE23" s="328">
        <f>(COUNTIF(MF!IQ23:KZ23,BE$7))/2</f>
        <v>0</v>
      </c>
      <c r="BF23" s="330">
        <f>(COUNTIF(MF!IQ23:KZ23,"A")+COUNTIF(MF!IQ23:KZ23,"B")+COUNTIF(MF!IQ23:KZ23,"N"))/2</f>
        <v>0</v>
      </c>
      <c r="BG23" s="332">
        <f>COUNTIFS(MF!IQ23:KZ23,"&gt;B",MF!IQ23:KZ23,"&lt;N",MF!IQ23:KZ23,"?")/2</f>
        <v>0</v>
      </c>
      <c r="BH23" s="153">
        <f>COUNTIF(MF!IQ23:KZ23,"S0")+COUNTIF(MF!IQ23:KZ23,"S1")</f>
        <v>0</v>
      </c>
      <c r="BI23" s="339">
        <f>COUNTIFS(MF!IQ23:KZ23,"&gt;=0A",MF!IQ23:KZ23,"&lt;=8D")</f>
        <v>0</v>
      </c>
      <c r="BJ23" s="559">
        <f>COUNTIFS(MF!$IQ23:$KZ23,"&gt;=R0",MF!$IQ23:$KZ23,"&lt;R8")</f>
        <v>0</v>
      </c>
      <c r="BK23" s="341">
        <f>COUNTIFS(MF!IQ23:KZ23,"&gt;A0",MF!IQ23:KZ23,"&lt;D8",MF!IQ23:KZ23,"??")</f>
        <v>0</v>
      </c>
      <c r="BL23" s="391"/>
      <c r="BM23" s="334">
        <f>COUNTIF(MF!IQ23:KZ23,BM$7)</f>
        <v>0</v>
      </c>
      <c r="BN23" s="336">
        <f>COUNTIF(MF!IQ23:KZ23,BN$7)</f>
        <v>0</v>
      </c>
      <c r="BO23" s="392"/>
      <c r="BP23" s="393"/>
      <c r="BQ23" s="328">
        <f>(COUNTIF(MF!LA23:NH23,BQ$7))/2</f>
        <v>0</v>
      </c>
      <c r="BR23" s="330">
        <f>(COUNTIF(MF!LA23:NH23,"A")+COUNTIF(MF!LA23:NH23,"B")+COUNTIF(MF!LA23:NH23,"N"))/2</f>
        <v>0</v>
      </c>
      <c r="BS23" s="332">
        <f>COUNTIFS(MF!LA23:NH23,"&gt;B",MF!LA23:NH23,"&lt;N",MF!LA23:NH23,"?")/2</f>
        <v>0</v>
      </c>
      <c r="BT23" s="153">
        <f>COUNTIF(MF!LA23:NH23,"S0")+COUNTIF(MF!LA23:NH23,"S1")</f>
        <v>0</v>
      </c>
      <c r="BU23" s="339">
        <f>COUNTIFS(MF!LA23:NH23,"&gt;=0A",MF!LA23:NH23,"&lt;=8D")</f>
        <v>0</v>
      </c>
      <c r="BV23" s="559">
        <f>COUNTIFS(MF!$LA23:$NH23,"&gt;=R0",MF!$LA23:$NH23,"&lt;R8")</f>
        <v>0</v>
      </c>
      <c r="BW23" s="341">
        <f>COUNTIFS(MF!LA23:NH23,"&gt;A0",MF!LA23:NH23,"&lt;D8",MF!LA23:NH23,"??")</f>
        <v>0</v>
      </c>
      <c r="BX23" s="391"/>
      <c r="BY23" s="334">
        <f>COUNTIF(MF!LA23:NH23,BY$7)</f>
        <v>0</v>
      </c>
      <c r="BZ23" s="336">
        <f>COUNTIF(MF!LA23:NH23,BZ$7)</f>
        <v>0</v>
      </c>
      <c r="CA23" s="392"/>
      <c r="CB23" s="393"/>
      <c r="CC23" s="328">
        <f>(COUNTIF(MF!NI23:PR23,CC$7))/2</f>
        <v>0</v>
      </c>
      <c r="CD23" s="330">
        <f>(COUNTIF(MF!NI23:PR23,"A")+COUNTIF(MF!NI23:PR23,"B")+COUNTIF(MF!NI23:PR23,"N"))/2</f>
        <v>0</v>
      </c>
      <c r="CE23" s="332">
        <f>COUNTIFS(MF!NI23:PR23,"&gt;B",MF!NI23:PR23,"&lt;N",MF!NI23:PR23,"?")/2</f>
        <v>0</v>
      </c>
      <c r="CF23" s="153">
        <f>COUNTIF(MF!NI23:PR23,"S0")+COUNTIF(MF!NI23:PR23,"S1")</f>
        <v>0</v>
      </c>
      <c r="CG23" s="339">
        <f>COUNTIFS(MF!NI23:PR23,"&gt;=0A",MF!NI23:PR23,"&lt;=8D")</f>
        <v>0</v>
      </c>
      <c r="CH23" s="559">
        <f>COUNTIFS(MF!$NI23:$PR23,"&gt;=R0",MF!$NI23:$PR23,"&lt;R8")</f>
        <v>0</v>
      </c>
      <c r="CI23" s="341">
        <f>COUNTIFS(MF!NI23:PR23,"&gt;A0",MF!NI23:PR23,"&lt;D8",MF!NI23:PR23,"??")</f>
        <v>0</v>
      </c>
      <c r="CJ23" s="391"/>
      <c r="CK23" s="334">
        <f>COUNTIF(MF!NI23:PR23,CK$7)</f>
        <v>0</v>
      </c>
      <c r="CL23" s="336">
        <f>COUNTIF(MF!NI23:PR23,CL$7)</f>
        <v>0</v>
      </c>
      <c r="CM23" s="392"/>
      <c r="CN23" s="393"/>
      <c r="CO23" s="328">
        <f>(COUNTIF(MF!PS23:SB23,CO$7))/2</f>
        <v>0</v>
      </c>
      <c r="CP23" s="330">
        <f>(COUNTIF(MF!PS23:SB23,"A")+COUNTIF(MF!PS23:SB23,"B")+COUNTIF(MF!PS23:SB23,"N"))/2</f>
        <v>0</v>
      </c>
      <c r="CQ23" s="332">
        <f>COUNTIFS(MF!PS23:SB23,"&gt;B",MF!PS23:SB23,"&lt;N",MF!PS23:SB23,"?")/2</f>
        <v>0</v>
      </c>
      <c r="CR23" s="153">
        <f>COUNTIF(MF!PS23:SB23,"S0")+COUNTIF(MF!PS23:SB23,"S1")</f>
        <v>0</v>
      </c>
      <c r="CS23" s="339">
        <f>COUNTIFS(MF!PS23:SB23,"&gt;=0A",MF!PS23:SB23,"&lt;=8D")</f>
        <v>0</v>
      </c>
      <c r="CT23" s="559">
        <f>COUNTIFS(MF!$PS23:$SB23,"&gt;=R0",MF!$PS23:$SB23,"&lt;R8")</f>
        <v>0</v>
      </c>
      <c r="CU23" s="341">
        <f>COUNTIFS(MF!PS23:SB23,"&gt;A0",MF!PS23:SB23,"&lt;D8",MF!PS23:SB23,"??")</f>
        <v>0</v>
      </c>
      <c r="CV23" s="391"/>
      <c r="CW23" s="334">
        <f>COUNTIF(MF!PS23:SB23,CW$7)</f>
        <v>0</v>
      </c>
      <c r="CX23" s="336">
        <f>COUNTIF(MF!PS23:SB23,CX$7)</f>
        <v>0</v>
      </c>
      <c r="CY23" s="392"/>
      <c r="CZ23" s="393"/>
      <c r="DA23" s="328">
        <f>(COUNTIF(MF!SC23:UJ23,DA$7))/2</f>
        <v>0</v>
      </c>
      <c r="DB23" s="330">
        <f>(COUNTIF(MF!SC23:UJ23,"A")+COUNTIF(MF!SC23:UJ23,"B")+COUNTIF(MF!SC23:UJ23,"N"))/2</f>
        <v>0</v>
      </c>
      <c r="DC23" s="332">
        <f>COUNTIFS(MF!SC23:UJ23,"&gt;B",MF!SC23:UJ23,"&lt;N",MF!SC23:UJ23,"?")/2</f>
        <v>0</v>
      </c>
      <c r="DD23" s="153">
        <f>COUNTIF(MF!SC23:UJ23,"S0")+COUNTIF(MF!SC23:UJ23,"S1")</f>
        <v>0</v>
      </c>
      <c r="DE23" s="339">
        <f>COUNTIFS(MF!SC23:UJ23,"&gt;=0A",MF!SC23:UJ23,"&lt;=8D")</f>
        <v>0</v>
      </c>
      <c r="DF23" s="559">
        <f>COUNTIFS(MF!$SC23:$UJ23,"&gt;=R0",MF!$SC23:$UJ23,"&lt;R8")</f>
        <v>0</v>
      </c>
      <c r="DG23" s="341">
        <f>COUNTIFS(MF!SC23:UJ23,"&gt;A0",MF!SC23:UJ23,"&lt;D8",MF!SC23:UJ23,"??")</f>
        <v>0</v>
      </c>
      <c r="DH23" s="391"/>
      <c r="DI23" s="334">
        <f>COUNTIF(MF!SC23:UJ23,DI$7)</f>
        <v>0</v>
      </c>
      <c r="DJ23" s="336">
        <f>COUNTIF(MF!SC23:UJ23,DJ$7)</f>
        <v>0</v>
      </c>
      <c r="DK23" s="392"/>
      <c r="DL23" s="393"/>
      <c r="DM23" s="328">
        <f>(COUNTIF(MF!UK23:WT23,DM$7))/2</f>
        <v>0</v>
      </c>
      <c r="DN23" s="330">
        <f>(COUNTIF(MF!UK23:WT23,"A")+COUNTIF(MF!CU23:FD23,"B")+COUNTIF(MF!CU23:FD23,"N"))/2</f>
        <v>0</v>
      </c>
      <c r="DO23" s="332">
        <f>COUNTIFS(MF!UK23:WT23,"&gt;B",MF!UK23:WT23,"&lt;N",MF!UK23:WT23,"?")/2</f>
        <v>0</v>
      </c>
      <c r="DP23" s="153">
        <f>COUNTIF(MF!UK23:WT23,"S0")+COUNTIF(MF!UK23:WT23,"S1")</f>
        <v>0</v>
      </c>
      <c r="DQ23" s="339">
        <f>COUNTIFS(MF!UK23:WT23,"&gt;=0A",MF!UK23:WT23,"&lt;=8D")</f>
        <v>0</v>
      </c>
      <c r="DR23" s="559">
        <f>COUNTIFS(MF!$UK23:$WT23,"&gt;=R0",MF!$UK23:$WT23,"&lt;R8")</f>
        <v>0</v>
      </c>
      <c r="DS23" s="341">
        <f>COUNTIFS(MF!UK23:WT23,"&gt;A0",MF!UK23:WT23,"&lt;D8",MF!UK23:WT23,"??")</f>
        <v>0</v>
      </c>
      <c r="DT23" s="391"/>
      <c r="DU23" s="334">
        <f>COUNTIF(MF!UK23:WT23,DU$7)</f>
        <v>0</v>
      </c>
      <c r="DV23" s="336">
        <f>COUNTIF(MF!UK23:WT23,DV$7)</f>
        <v>0</v>
      </c>
      <c r="DW23" s="392"/>
      <c r="DX23" s="393"/>
      <c r="DY23" s="328">
        <f>(COUNTIF(MF!WU23:ZB23,DY$7))/2</f>
        <v>0</v>
      </c>
      <c r="DZ23" s="330">
        <f>(COUNTIF(MF!WU23:ZB23,"A")+COUNTIF(MF!WU23:ZB23,"B")+COUNTIF(MF!WU23:ZB23,"N"))/2</f>
        <v>0</v>
      </c>
      <c r="EA23" s="332">
        <f>COUNTIFS(MF!WU23:ZB23,"&gt;B",MF!WU23:ZB23,"&lt;N",MF!WU23:ZB23,"?")/2</f>
        <v>0</v>
      </c>
      <c r="EB23" s="153">
        <f>COUNTIF(MF!WU23:ZB23,"S0")+COUNTIF(MF!WU23:ZB23,"S1")</f>
        <v>0</v>
      </c>
      <c r="EC23" s="339">
        <f>COUNTIFS(MF!WU23:ZB23,"&gt;=0A",MF!WU23:ZB23,"&lt;=8D")</f>
        <v>0</v>
      </c>
      <c r="ED23" s="559">
        <f>COUNTIFS(MF!$WU23:$ZB23,"&gt;=R0",MF!$WU23:$ZB23,"&lt;R8")</f>
        <v>0</v>
      </c>
      <c r="EE23" s="341">
        <f>COUNTIFS(MF!WU23:ZB23,"&gt;A0",MF!WU23:ZB23,"&lt;D8",MF!WU23:ZB23,"??")</f>
        <v>0</v>
      </c>
      <c r="EF23" s="391"/>
      <c r="EG23" s="334">
        <f>COUNTIF(MF!WU23:ZB23,EG$7)</f>
        <v>0</v>
      </c>
      <c r="EH23" s="336">
        <f>COUNTIF(MF!WU23:ZB23,EH$7)</f>
        <v>0</v>
      </c>
      <c r="EI23" s="392"/>
      <c r="EJ23" s="393"/>
      <c r="EK23" s="328">
        <f>(COUNTIF(MF!ZC23:ABL23,EK$7))/2</f>
        <v>0</v>
      </c>
      <c r="EL23" s="330">
        <f>(COUNTIF(MF!ZC23:ABL23,"A")+COUNTIF(MF!ZC23:ABL23,"B")+COUNTIF(MF!ZC23:ABL23,"N"))/2</f>
        <v>0</v>
      </c>
      <c r="EM23" s="332">
        <f>COUNTIFS(MF!ZC23:ABL23,"&gt;B",MF!ZC23:ABL23,"&lt;N",MF!ZC23:ABL23,"?")/2</f>
        <v>0</v>
      </c>
      <c r="EN23" s="153">
        <f>COUNTIF(MF!ZC23:ABL23,"S0")+COUNTIF(MF!ZC23:ABL23,"S1")</f>
        <v>0</v>
      </c>
      <c r="EO23" s="339">
        <f>COUNTIFS(MF!ZC23:ABL23,"&gt;=0A",MF!ZC23:ABL23,"&lt;=8D")</f>
        <v>0</v>
      </c>
      <c r="EP23" s="559">
        <f>COUNTIFS(MF!$ZC23:$ABL23,"&gt;=R0",MF!$ZC23:$ABL23,"&lt;R8")</f>
        <v>0</v>
      </c>
      <c r="EQ23" s="341">
        <f>COUNTIFS(MF!ZC23:ABL23,"&gt;A0",MF!ZC23:ABL23,"&lt;D8",MF!ZC23:ABL23,"??")</f>
        <v>0</v>
      </c>
      <c r="ER23" s="391"/>
      <c r="ES23" s="334">
        <f>COUNTIF(MF!ZC23:ABL23,ES$7)</f>
        <v>0</v>
      </c>
      <c r="ET23" s="336">
        <f>COUNTIF(MF!ZC23:ABL23,ET$7)</f>
        <v>0</v>
      </c>
      <c r="EU23" s="392"/>
      <c r="EV23" s="218"/>
      <c r="EW23" s="326">
        <f t="shared" si="2"/>
        <v>0</v>
      </c>
      <c r="EX23" s="355">
        <f t="shared" si="3"/>
        <v>0</v>
      </c>
      <c r="EY23" s="356">
        <f t="shared" si="4"/>
        <v>0</v>
      </c>
      <c r="EZ23" s="358">
        <f t="shared" si="5"/>
        <v>0</v>
      </c>
      <c r="FA23" s="359">
        <f t="shared" si="6"/>
        <v>0</v>
      </c>
      <c r="FB23" s="558">
        <f t="shared" si="7"/>
        <v>0</v>
      </c>
      <c r="FC23" s="360">
        <f t="shared" si="8"/>
        <v>0</v>
      </c>
      <c r="FD23" s="369">
        <f t="shared" si="9"/>
        <v>0</v>
      </c>
      <c r="FE23" s="362">
        <f t="shared" si="10"/>
        <v>0</v>
      </c>
      <c r="FF23" s="363">
        <f t="shared" si="11"/>
        <v>0</v>
      </c>
      <c r="FG23" s="366">
        <f t="shared" si="12"/>
        <v>0</v>
      </c>
      <c r="FH23" s="284">
        <f t="shared" si="13"/>
        <v>0</v>
      </c>
      <c r="FI23" s="953"/>
      <c r="FJ23" s="161">
        <f t="shared" si="14"/>
        <v>0</v>
      </c>
      <c r="FK23" s="24">
        <f>MF!ABN23</f>
        <v>0</v>
      </c>
      <c r="FL23" s="577">
        <f>COUNTIFS(MF!$OI23:$UJ23,"&gt;A0",MF!$OI23:$UJ23,"&lt;D8",MF!$OI23:$UJ23,"??",MF!$OI$7:$UJ$7,FL$2)</f>
        <v>0</v>
      </c>
      <c r="FM23" s="341">
        <f>COUNTIFS(MF!$OI23:$UJ23,"&gt;A0",MF!$OI23:$UJ23,"&lt;D8",MF!$OI23:$UJ23,"??",MF!$OI$7:$UJ$7,FM$2)</f>
        <v>0</v>
      </c>
      <c r="FN23" s="577">
        <f>COUNTIFS(MF!$OI23:$UJ23,"&gt;A0",MF!$OI23:$UJ23,"&lt;D8",MF!$OI23:$UJ23,"??",MF!$OI$7:$UJ$7,FN$2)</f>
        <v>0</v>
      </c>
      <c r="FO23" s="341">
        <f>COUNTIFS(MF!$OI23:$UJ23,"&gt;A0",MF!$OI23:$UJ23,"&lt;D8",MF!$OI23:$UJ23,"??",MF!$OI$7:$UJ$7,FO$2)</f>
        <v>0</v>
      </c>
      <c r="FP23" s="577">
        <f>COUNTIFS(MF!$OI23:$UJ23,"&gt;A0",MF!$OI23:$UJ23,"&lt;D8",MF!$OI23:$UJ23,"??",MF!$OI$7:$UJ$7,FP$2)</f>
        <v>0</v>
      </c>
      <c r="FQ23" s="341">
        <f>COUNTIFS(MF!$OI23:$UJ23,"&gt;A0",MF!$OI23:$UJ23,"&lt;D8",MF!$OI23:$UJ23,"??",MF!$OI$7:$UJ$7,FQ$2)</f>
        <v>0</v>
      </c>
      <c r="FR23" s="581">
        <f t="shared" si="15"/>
        <v>0</v>
      </c>
    </row>
    <row r="24" spans="2:174">
      <c r="B24" s="26">
        <f>MF!B24</f>
        <v>0</v>
      </c>
      <c r="C24" s="27">
        <f>MF!C24</f>
        <v>0</v>
      </c>
      <c r="D24" s="353">
        <f>MF!D24</f>
        <v>0</v>
      </c>
      <c r="E24" s="344">
        <f>MF!E24</f>
        <v>0</v>
      </c>
      <c r="F24" s="347">
        <f>MF!F24</f>
        <v>0</v>
      </c>
      <c r="G24" s="350">
        <f>MF!G24</f>
        <v>0</v>
      </c>
      <c r="H24" s="24">
        <f>MF!H24</f>
        <v>0</v>
      </c>
      <c r="I24" s="328">
        <f>(COUNTIF(MF!I24:BR24,I$7))/2</f>
        <v>0</v>
      </c>
      <c r="J24" s="330">
        <f>(COUNTIF(MF!I24:BR24,"A")+COUNTIF(MF!I24:BR24,"B")+COUNTIF(MF!I24:BR24,"N"))/2</f>
        <v>0</v>
      </c>
      <c r="K24" s="332">
        <f>COUNTIFS(MF!I24:BR24,"&gt;B",MF!I24:BR24,"&lt;N",MF!I24:BR24,"?")/2</f>
        <v>0</v>
      </c>
      <c r="L24" s="153">
        <f>COUNTIF(MF!I24:BR24,"S0")+COUNTIF(MF!I24:BR24,"S1")</f>
        <v>0</v>
      </c>
      <c r="M24" s="339">
        <f>COUNTIFS(MF!I24:BR24,"&gt;=0A",MF!I24:BR24,"&lt;=8D")</f>
        <v>0</v>
      </c>
      <c r="N24" s="559">
        <f>COUNTIFS(MF!I24:BR24,"&gt;=R0",MF!I24:BR24,"&lt;R8")</f>
        <v>0</v>
      </c>
      <c r="O24" s="341">
        <f>COUNTIFS(MF!I24:BR24,"&gt;A0",MF!I24:BR24,"&lt;D8",MF!I24:BR24,"??")</f>
        <v>0</v>
      </c>
      <c r="P24" s="391"/>
      <c r="Q24" s="334">
        <f>COUNTIF(MF!I24:BR24,Q$7)</f>
        <v>0</v>
      </c>
      <c r="R24" s="336">
        <f>COUNTIF(MF!I24:BR24,R$7)</f>
        <v>0</v>
      </c>
      <c r="S24" s="392"/>
      <c r="T24" s="393"/>
      <c r="U24" s="328">
        <f>(COUNTIF(MF!BS24:DX24,U$7))/2</f>
        <v>0</v>
      </c>
      <c r="V24" s="330">
        <f>(COUNTIF(MF!BS24:DX24,"A")+COUNTIF(MF!BS24:DX24,"B")+COUNTIF(MF!BS24:DX24,"N"))/2</f>
        <v>0</v>
      </c>
      <c r="W24" s="332">
        <f>COUNTIFS(MF!BS24:DX24,"&gt;B",MF!BS24:DX24,"&lt;N",MF!BS24:DX24,"?")/2</f>
        <v>0</v>
      </c>
      <c r="X24" s="153">
        <f>COUNTIF(MF!BS24:DX24,"S0")+COUNTIF(MF!BS24:DX24,"S1")</f>
        <v>0</v>
      </c>
      <c r="Y24" s="339">
        <f>COUNTIFS(MF!BS24:DX24,"&gt;=0A",MF!BS24:DX24,"&lt;=8D")</f>
        <v>0</v>
      </c>
      <c r="Z24" s="559">
        <f>COUNTIFS(MF!$BS24:$DX24,"&gt;=R0",MF!$BS24:$DX24,"&lt;R8")</f>
        <v>0</v>
      </c>
      <c r="AA24" s="341">
        <f>COUNTIFS(MF!BS24:DX24,"&gt;A0",MF!BS24:DX24,"&lt;D8",MF!BS24:DX24,"??")</f>
        <v>0</v>
      </c>
      <c r="AB24" s="391"/>
      <c r="AC24" s="334">
        <f>COUNTIF(MF!BS24:DX24,AC$7)</f>
        <v>0</v>
      </c>
      <c r="AD24" s="336">
        <f>COUNTIF(MF!BS24:DX24,AD$7)</f>
        <v>0</v>
      </c>
      <c r="AE24" s="392"/>
      <c r="AF24" s="393"/>
      <c r="AG24" s="328">
        <f>(COUNTIF(MF!DY24:GH24,AG$7))/2</f>
        <v>0</v>
      </c>
      <c r="AH24" s="330">
        <f>(COUNTIF(MF!DY24:GH24,"A")+COUNTIF(MF!DY24:GH24,"B")+COUNTIF(MF!DY24:GH24,"N"))/2</f>
        <v>0</v>
      </c>
      <c r="AI24" s="332">
        <f>COUNTIFS(MF!DY24:GH24,"&gt;B",MF!DY24:GH24,"&lt;N",MF!DY24:GH24,"?")/2</f>
        <v>0</v>
      </c>
      <c r="AJ24" s="153">
        <f>COUNTIF(MF!DY24:GH24,"S0")+COUNTIF(MF!DY24:GH24,"S1")</f>
        <v>0</v>
      </c>
      <c r="AK24" s="339">
        <f>COUNTIFS(MF!DY24:GH24,"&gt;=0A",MF!DY24:GH24,"&lt;=8D")</f>
        <v>0</v>
      </c>
      <c r="AL24" s="559">
        <f>COUNTIFS(MF!$DY24:$GH24,"&gt;=R0",MF!$DY24:$GH24,"&lt;R8")</f>
        <v>0</v>
      </c>
      <c r="AM24" s="341">
        <f>COUNTIFS(MF!DY24:GH24,"&gt;A0",MF!DY24:GH24,"&lt;D8",MF!DY24:GH24,"??")</f>
        <v>0</v>
      </c>
      <c r="AN24" s="391"/>
      <c r="AO24" s="334">
        <f>COUNTIF(MF!DY24:GH24,AO$7)</f>
        <v>0</v>
      </c>
      <c r="AP24" s="336">
        <f>COUNTIF(MF!DY24:GH24,AP$7)</f>
        <v>0</v>
      </c>
      <c r="AQ24" s="392"/>
      <c r="AR24" s="393"/>
      <c r="AS24" s="328">
        <f>(COUNTIF(MF!GI24:IP24,AS$7))/2</f>
        <v>0</v>
      </c>
      <c r="AT24" s="330">
        <f>(COUNTIF(MF!GI24:IP24,"A")+COUNTIF(MF!GI24:IP24,"B")+COUNTIF(MF!GI24:IP24,"N"))/2</f>
        <v>0</v>
      </c>
      <c r="AU24" s="332">
        <f>COUNTIFS(MF!GI24:IP24,"&gt;B",MF!GI24:IP24,"&lt;N",MF!GI24:IP24,"?")/2</f>
        <v>0</v>
      </c>
      <c r="AV24" s="153">
        <f>COUNTIF(MF!GI24:IP24,"S0")+COUNTIF(MF!GI24:IP24,"S1")</f>
        <v>0</v>
      </c>
      <c r="AW24" s="339">
        <f>COUNTIFS(MF!GI24:IP24,"&gt;=0A",MF!GI24:IP24,"&lt;=8D")</f>
        <v>0</v>
      </c>
      <c r="AX24" s="559">
        <f>COUNTIFS(MF!$GI24:$IP24,"&gt;=R0",MF!$GI24:$IP24,"&lt;R8")</f>
        <v>0</v>
      </c>
      <c r="AY24" s="341">
        <f>COUNTIFS(MF!GI24:IP24,"&gt;A0",MF!GI24:IP24,"&lt;D8",MF!GI24:IP24,"??")</f>
        <v>0</v>
      </c>
      <c r="AZ24" s="391"/>
      <c r="BA24" s="334">
        <f>COUNTIF(MF!GI24:IP24,BA$7)</f>
        <v>0</v>
      </c>
      <c r="BB24" s="336">
        <f>COUNTIF(MF!GI24:IP24,BB$7)</f>
        <v>0</v>
      </c>
      <c r="BC24" s="392"/>
      <c r="BD24" s="393"/>
      <c r="BE24" s="328">
        <f>(COUNTIF(MF!IQ24:KZ24,BE$7))/2</f>
        <v>0</v>
      </c>
      <c r="BF24" s="330">
        <f>(COUNTIF(MF!IQ24:KZ24,"A")+COUNTIF(MF!IQ24:KZ24,"B")+COUNTIF(MF!IQ24:KZ24,"N"))/2</f>
        <v>0</v>
      </c>
      <c r="BG24" s="332">
        <f>COUNTIFS(MF!IQ24:KZ24,"&gt;B",MF!IQ24:KZ24,"&lt;N",MF!IQ24:KZ24,"?")/2</f>
        <v>0</v>
      </c>
      <c r="BH24" s="153">
        <f>COUNTIF(MF!IQ24:KZ24,"S0")+COUNTIF(MF!IQ24:KZ24,"S1")</f>
        <v>0</v>
      </c>
      <c r="BI24" s="339">
        <f>COUNTIFS(MF!IQ24:KZ24,"&gt;=0A",MF!IQ24:KZ24,"&lt;=8D")</f>
        <v>0</v>
      </c>
      <c r="BJ24" s="559">
        <f>COUNTIFS(MF!$IQ24:$KZ24,"&gt;=R0",MF!$IQ24:$KZ24,"&lt;R8")</f>
        <v>0</v>
      </c>
      <c r="BK24" s="341">
        <f>COUNTIFS(MF!IQ24:KZ24,"&gt;A0",MF!IQ24:KZ24,"&lt;D8",MF!IQ24:KZ24,"??")</f>
        <v>0</v>
      </c>
      <c r="BL24" s="391"/>
      <c r="BM24" s="334">
        <f>COUNTIF(MF!IQ24:KZ24,BM$7)</f>
        <v>0</v>
      </c>
      <c r="BN24" s="336">
        <f>COUNTIF(MF!IQ24:KZ24,BN$7)</f>
        <v>0</v>
      </c>
      <c r="BO24" s="392"/>
      <c r="BP24" s="393"/>
      <c r="BQ24" s="328">
        <f>(COUNTIF(MF!LA24:NH24,BQ$7))/2</f>
        <v>0</v>
      </c>
      <c r="BR24" s="330">
        <f>(COUNTIF(MF!LA24:NH24,"A")+COUNTIF(MF!LA24:NH24,"B")+COUNTIF(MF!LA24:NH24,"N"))/2</f>
        <v>0</v>
      </c>
      <c r="BS24" s="332">
        <f>COUNTIFS(MF!LA24:NH24,"&gt;B",MF!LA24:NH24,"&lt;N",MF!LA24:NH24,"?")/2</f>
        <v>0</v>
      </c>
      <c r="BT24" s="153">
        <f>COUNTIF(MF!LA24:NH24,"S0")+COUNTIF(MF!LA24:NH24,"S1")</f>
        <v>0</v>
      </c>
      <c r="BU24" s="339">
        <f>COUNTIFS(MF!LA24:NH24,"&gt;=0A",MF!LA24:NH24,"&lt;=8D")</f>
        <v>0</v>
      </c>
      <c r="BV24" s="559">
        <f>COUNTIFS(MF!$LA24:$NH24,"&gt;=R0",MF!$LA24:$NH24,"&lt;R8")</f>
        <v>0</v>
      </c>
      <c r="BW24" s="341">
        <f>COUNTIFS(MF!LA24:NH24,"&gt;A0",MF!LA24:NH24,"&lt;D8",MF!LA24:NH24,"??")</f>
        <v>0</v>
      </c>
      <c r="BX24" s="391"/>
      <c r="BY24" s="334">
        <f>COUNTIF(MF!LA24:NH24,BY$7)</f>
        <v>0</v>
      </c>
      <c r="BZ24" s="336">
        <f>COUNTIF(MF!LA24:NH24,BZ$7)</f>
        <v>0</v>
      </c>
      <c r="CA24" s="392"/>
      <c r="CB24" s="393"/>
      <c r="CC24" s="328">
        <f>(COUNTIF(MF!NI24:PR24,CC$7))/2</f>
        <v>0</v>
      </c>
      <c r="CD24" s="330">
        <f>(COUNTIF(MF!NI24:PR24,"A")+COUNTIF(MF!NI24:PR24,"B")+COUNTIF(MF!NI24:PR24,"N"))/2</f>
        <v>0</v>
      </c>
      <c r="CE24" s="332">
        <f>COUNTIFS(MF!NI24:PR24,"&gt;B",MF!NI24:PR24,"&lt;N",MF!NI24:PR24,"?")/2</f>
        <v>0</v>
      </c>
      <c r="CF24" s="153">
        <f>COUNTIF(MF!NI24:PR24,"S0")+COUNTIF(MF!NI24:PR24,"S1")</f>
        <v>0</v>
      </c>
      <c r="CG24" s="339">
        <f>COUNTIFS(MF!NI24:PR24,"&gt;=0A",MF!NI24:PR24,"&lt;=8D")</f>
        <v>0</v>
      </c>
      <c r="CH24" s="559">
        <f>COUNTIFS(MF!$NI24:$PR24,"&gt;=R0",MF!$NI24:$PR24,"&lt;R8")</f>
        <v>0</v>
      </c>
      <c r="CI24" s="341">
        <f>COUNTIFS(MF!NI24:PR24,"&gt;A0",MF!NI24:PR24,"&lt;D8",MF!NI24:PR24,"??")</f>
        <v>0</v>
      </c>
      <c r="CJ24" s="391"/>
      <c r="CK24" s="334">
        <f>COUNTIF(MF!NI24:PR24,CK$7)</f>
        <v>0</v>
      </c>
      <c r="CL24" s="336">
        <f>COUNTIF(MF!NI24:PR24,CL$7)</f>
        <v>0</v>
      </c>
      <c r="CM24" s="392"/>
      <c r="CN24" s="393"/>
      <c r="CO24" s="328">
        <f>(COUNTIF(MF!PS24:SB24,CO$7))/2</f>
        <v>0</v>
      </c>
      <c r="CP24" s="330">
        <f>(COUNTIF(MF!PS24:SB24,"A")+COUNTIF(MF!PS24:SB24,"B")+COUNTIF(MF!PS24:SB24,"N"))/2</f>
        <v>0</v>
      </c>
      <c r="CQ24" s="332">
        <f>COUNTIFS(MF!PS24:SB24,"&gt;B",MF!PS24:SB24,"&lt;N",MF!PS24:SB24,"?")/2</f>
        <v>0</v>
      </c>
      <c r="CR24" s="153">
        <f>COUNTIF(MF!PS24:SB24,"S0")+COUNTIF(MF!PS24:SB24,"S1")</f>
        <v>0</v>
      </c>
      <c r="CS24" s="339">
        <f>COUNTIFS(MF!PS24:SB24,"&gt;=0A",MF!PS24:SB24,"&lt;=8D")</f>
        <v>0</v>
      </c>
      <c r="CT24" s="559">
        <f>COUNTIFS(MF!$PS24:$SB24,"&gt;=R0",MF!$PS24:$SB24,"&lt;R8")</f>
        <v>0</v>
      </c>
      <c r="CU24" s="341">
        <f>COUNTIFS(MF!PS24:SB24,"&gt;A0",MF!PS24:SB24,"&lt;D8",MF!PS24:SB24,"??")</f>
        <v>0</v>
      </c>
      <c r="CV24" s="391"/>
      <c r="CW24" s="334">
        <f>COUNTIF(MF!PS24:SB24,CW$7)</f>
        <v>0</v>
      </c>
      <c r="CX24" s="336">
        <f>COUNTIF(MF!PS24:SB24,CX$7)</f>
        <v>0</v>
      </c>
      <c r="CY24" s="392"/>
      <c r="CZ24" s="393"/>
      <c r="DA24" s="328">
        <f>(COUNTIF(MF!SC24:UJ24,DA$7))/2</f>
        <v>0</v>
      </c>
      <c r="DB24" s="330">
        <f>(COUNTIF(MF!SC24:UJ24,"A")+COUNTIF(MF!SC24:UJ24,"B")+COUNTIF(MF!SC24:UJ24,"N"))/2</f>
        <v>0</v>
      </c>
      <c r="DC24" s="332">
        <f>COUNTIFS(MF!SC24:UJ24,"&gt;B",MF!SC24:UJ24,"&lt;N",MF!SC24:UJ24,"?")/2</f>
        <v>0</v>
      </c>
      <c r="DD24" s="153">
        <f>COUNTIF(MF!SC24:UJ24,"S0")+COUNTIF(MF!SC24:UJ24,"S1")</f>
        <v>0</v>
      </c>
      <c r="DE24" s="339">
        <f>COUNTIFS(MF!SC24:UJ24,"&gt;=0A",MF!SC24:UJ24,"&lt;=8D")</f>
        <v>0</v>
      </c>
      <c r="DF24" s="559">
        <f>COUNTIFS(MF!$SC24:$UJ24,"&gt;=R0",MF!$SC24:$UJ24,"&lt;R8")</f>
        <v>0</v>
      </c>
      <c r="DG24" s="341">
        <f>COUNTIFS(MF!SC24:UJ24,"&gt;A0",MF!SC24:UJ24,"&lt;D8",MF!SC24:UJ24,"??")</f>
        <v>0</v>
      </c>
      <c r="DH24" s="391"/>
      <c r="DI24" s="334">
        <f>COUNTIF(MF!SC24:UJ24,DI$7)</f>
        <v>0</v>
      </c>
      <c r="DJ24" s="336">
        <f>COUNTIF(MF!SC24:UJ24,DJ$7)</f>
        <v>0</v>
      </c>
      <c r="DK24" s="392"/>
      <c r="DL24" s="393"/>
      <c r="DM24" s="328">
        <f>(COUNTIF(MF!UK24:WT24,DM$7))/2</f>
        <v>0</v>
      </c>
      <c r="DN24" s="330">
        <f>(COUNTIF(MF!UK24:WT24,"A")+COUNTIF(MF!CU24:FD24,"B")+COUNTIF(MF!CU24:FD24,"N"))/2</f>
        <v>0</v>
      </c>
      <c r="DO24" s="332">
        <f>COUNTIFS(MF!UK24:WT24,"&gt;B",MF!UK24:WT24,"&lt;N",MF!UK24:WT24,"?")/2</f>
        <v>0</v>
      </c>
      <c r="DP24" s="153">
        <f>COUNTIF(MF!UK24:WT24,"S0")+COUNTIF(MF!UK24:WT24,"S1")</f>
        <v>0</v>
      </c>
      <c r="DQ24" s="339">
        <f>COUNTIFS(MF!UK24:WT24,"&gt;=0A",MF!UK24:WT24,"&lt;=8D")</f>
        <v>0</v>
      </c>
      <c r="DR24" s="559">
        <f>COUNTIFS(MF!$UK24:$WT24,"&gt;=R0",MF!$UK24:$WT24,"&lt;R8")</f>
        <v>0</v>
      </c>
      <c r="DS24" s="341">
        <f>COUNTIFS(MF!UK24:WT24,"&gt;A0",MF!UK24:WT24,"&lt;D8",MF!UK24:WT24,"??")</f>
        <v>0</v>
      </c>
      <c r="DT24" s="391"/>
      <c r="DU24" s="334">
        <f>COUNTIF(MF!UK24:WT24,DU$7)</f>
        <v>0</v>
      </c>
      <c r="DV24" s="336">
        <f>COUNTIF(MF!UK24:WT24,DV$7)</f>
        <v>0</v>
      </c>
      <c r="DW24" s="392"/>
      <c r="DX24" s="393"/>
      <c r="DY24" s="328">
        <f>(COUNTIF(MF!WU24:ZB24,DY$7))/2</f>
        <v>0</v>
      </c>
      <c r="DZ24" s="330">
        <f>(COUNTIF(MF!WU24:ZB24,"A")+COUNTIF(MF!WU24:ZB24,"B")+COUNTIF(MF!WU24:ZB24,"N"))/2</f>
        <v>0</v>
      </c>
      <c r="EA24" s="332">
        <f>COUNTIFS(MF!WU24:ZB24,"&gt;B",MF!WU24:ZB24,"&lt;N",MF!WU24:ZB24,"?")/2</f>
        <v>0</v>
      </c>
      <c r="EB24" s="153">
        <f>COUNTIF(MF!WU24:ZB24,"S0")+COUNTIF(MF!WU24:ZB24,"S1")</f>
        <v>0</v>
      </c>
      <c r="EC24" s="339">
        <f>COUNTIFS(MF!WU24:ZB24,"&gt;=0A",MF!WU24:ZB24,"&lt;=8D")</f>
        <v>0</v>
      </c>
      <c r="ED24" s="559">
        <f>COUNTIFS(MF!$WU24:$ZB24,"&gt;=R0",MF!$WU24:$ZB24,"&lt;R8")</f>
        <v>0</v>
      </c>
      <c r="EE24" s="341">
        <f>COUNTIFS(MF!WU24:ZB24,"&gt;A0",MF!WU24:ZB24,"&lt;D8",MF!WU24:ZB24,"??")</f>
        <v>0</v>
      </c>
      <c r="EF24" s="391"/>
      <c r="EG24" s="334">
        <f>COUNTIF(MF!WU24:ZB24,EG$7)</f>
        <v>0</v>
      </c>
      <c r="EH24" s="336">
        <f>COUNTIF(MF!WU24:ZB24,EH$7)</f>
        <v>0</v>
      </c>
      <c r="EI24" s="392"/>
      <c r="EJ24" s="393"/>
      <c r="EK24" s="328">
        <f>(COUNTIF(MF!ZC24:ABL24,EK$7))/2</f>
        <v>0</v>
      </c>
      <c r="EL24" s="330">
        <f>(COUNTIF(MF!ZC24:ABL24,"A")+COUNTIF(MF!ZC24:ABL24,"B")+COUNTIF(MF!ZC24:ABL24,"N"))/2</f>
        <v>0</v>
      </c>
      <c r="EM24" s="332">
        <f>COUNTIFS(MF!ZC24:ABL24,"&gt;B",MF!ZC24:ABL24,"&lt;N",MF!ZC24:ABL24,"?")/2</f>
        <v>0</v>
      </c>
      <c r="EN24" s="153">
        <f>COUNTIF(MF!ZC24:ABL24,"S0")+COUNTIF(MF!ZC24:ABL24,"S1")</f>
        <v>0</v>
      </c>
      <c r="EO24" s="339">
        <f>COUNTIFS(MF!ZC24:ABL24,"&gt;=0A",MF!ZC24:ABL24,"&lt;=8D")</f>
        <v>0</v>
      </c>
      <c r="EP24" s="559">
        <f>COUNTIFS(MF!$ZC24:$ABL24,"&gt;=R0",MF!$ZC24:$ABL24,"&lt;R8")</f>
        <v>0</v>
      </c>
      <c r="EQ24" s="341">
        <f>COUNTIFS(MF!ZC24:ABL24,"&gt;A0",MF!ZC24:ABL24,"&lt;D8",MF!ZC24:ABL24,"??")</f>
        <v>0</v>
      </c>
      <c r="ER24" s="391"/>
      <c r="ES24" s="334">
        <f>COUNTIF(MF!ZC24:ABL24,ES$7)</f>
        <v>0</v>
      </c>
      <c r="ET24" s="336">
        <f>COUNTIF(MF!ZC24:ABL24,ET$7)</f>
        <v>0</v>
      </c>
      <c r="EU24" s="392"/>
      <c r="EV24" s="218"/>
      <c r="EW24" s="326">
        <f t="shared" si="2"/>
        <v>0</v>
      </c>
      <c r="EX24" s="355">
        <f t="shared" si="3"/>
        <v>0</v>
      </c>
      <c r="EY24" s="356">
        <f t="shared" si="4"/>
        <v>0</v>
      </c>
      <c r="EZ24" s="358">
        <f t="shared" si="5"/>
        <v>0</v>
      </c>
      <c r="FA24" s="359">
        <f t="shared" si="6"/>
        <v>0</v>
      </c>
      <c r="FB24" s="558">
        <f t="shared" si="7"/>
        <v>0</v>
      </c>
      <c r="FC24" s="360">
        <f t="shared" si="8"/>
        <v>0</v>
      </c>
      <c r="FD24" s="369">
        <f t="shared" si="9"/>
        <v>0</v>
      </c>
      <c r="FE24" s="362">
        <f t="shared" si="10"/>
        <v>0</v>
      </c>
      <c r="FF24" s="363">
        <f t="shared" si="11"/>
        <v>0</v>
      </c>
      <c r="FG24" s="366">
        <f t="shared" si="12"/>
        <v>0</v>
      </c>
      <c r="FH24" s="284">
        <f t="shared" si="13"/>
        <v>0</v>
      </c>
      <c r="FI24" s="953"/>
      <c r="FJ24" s="161">
        <f t="shared" si="14"/>
        <v>0</v>
      </c>
      <c r="FK24" s="24">
        <f>MF!ABN24</f>
        <v>0</v>
      </c>
      <c r="FL24" s="577">
        <f>COUNTIFS(MF!$OI24:$UJ24,"&gt;A0",MF!$OI24:$UJ24,"&lt;D8",MF!$OI24:$UJ24,"??",MF!$OI$7:$UJ$7,FL$2)</f>
        <v>0</v>
      </c>
      <c r="FM24" s="341">
        <f>COUNTIFS(MF!$OI24:$UJ24,"&gt;A0",MF!$OI24:$UJ24,"&lt;D8",MF!$OI24:$UJ24,"??",MF!$OI$7:$UJ$7,FM$2)</f>
        <v>0</v>
      </c>
      <c r="FN24" s="577">
        <f>COUNTIFS(MF!$OI24:$UJ24,"&gt;A0",MF!$OI24:$UJ24,"&lt;D8",MF!$OI24:$UJ24,"??",MF!$OI$7:$UJ$7,FN$2)</f>
        <v>0</v>
      </c>
      <c r="FO24" s="341">
        <f>COUNTIFS(MF!$OI24:$UJ24,"&gt;A0",MF!$OI24:$UJ24,"&lt;D8",MF!$OI24:$UJ24,"??",MF!$OI$7:$UJ$7,FO$2)</f>
        <v>0</v>
      </c>
      <c r="FP24" s="577">
        <f>COUNTIFS(MF!$OI24:$UJ24,"&gt;A0",MF!$OI24:$UJ24,"&lt;D8",MF!$OI24:$UJ24,"??",MF!$OI$7:$UJ$7,FP$2)</f>
        <v>0</v>
      </c>
      <c r="FQ24" s="341">
        <f>COUNTIFS(MF!$OI24:$UJ24,"&gt;A0",MF!$OI24:$UJ24,"&lt;D8",MF!$OI24:$UJ24,"??",MF!$OI$7:$UJ$7,FQ$2)</f>
        <v>0</v>
      </c>
      <c r="FR24" s="581">
        <f t="shared" si="15"/>
        <v>0</v>
      </c>
    </row>
    <row r="25" spans="2:174">
      <c r="B25" s="26">
        <f>MF!B25</f>
        <v>0</v>
      </c>
      <c r="C25" s="27">
        <f>MF!C25</f>
        <v>0</v>
      </c>
      <c r="D25" s="353">
        <f>MF!D25</f>
        <v>0</v>
      </c>
      <c r="E25" s="344">
        <f>MF!E25</f>
        <v>0</v>
      </c>
      <c r="F25" s="347">
        <f>MF!F25</f>
        <v>0</v>
      </c>
      <c r="G25" s="350">
        <f>MF!G25</f>
        <v>0</v>
      </c>
      <c r="H25" s="24">
        <f>MF!H25</f>
        <v>0</v>
      </c>
      <c r="I25" s="328">
        <f>(COUNTIF(MF!I25:BR25,I$7))/2</f>
        <v>0</v>
      </c>
      <c r="J25" s="330">
        <f>(COUNTIF(MF!I25:BR25,"A")+COUNTIF(MF!I25:BR25,"B")+COUNTIF(MF!I25:BR25,"N"))/2</f>
        <v>0</v>
      </c>
      <c r="K25" s="332">
        <f>COUNTIFS(MF!I25:BR25,"&gt;B",MF!I25:BR25,"&lt;N",MF!I25:BR25,"?")/2</f>
        <v>0</v>
      </c>
      <c r="L25" s="153">
        <f>COUNTIF(MF!I25:BR25,"S0")+COUNTIF(MF!I25:BR25,"S1")</f>
        <v>0</v>
      </c>
      <c r="M25" s="339">
        <f>COUNTIFS(MF!I25:BR25,"&gt;=0A",MF!I25:BR25,"&lt;=8D")</f>
        <v>0</v>
      </c>
      <c r="N25" s="559">
        <f>COUNTIFS(MF!I25:BR25,"&gt;=R0",MF!I25:BR25,"&lt;R8")</f>
        <v>0</v>
      </c>
      <c r="O25" s="341">
        <f>COUNTIFS(MF!I25:BR25,"&gt;A0",MF!I25:BR25,"&lt;D8",MF!I25:BR25,"??")</f>
        <v>0</v>
      </c>
      <c r="P25" s="391"/>
      <c r="Q25" s="334">
        <f>COUNTIF(MF!I25:BR25,Q$7)</f>
        <v>0</v>
      </c>
      <c r="R25" s="336">
        <f>COUNTIF(MF!I25:BR25,R$7)</f>
        <v>0</v>
      </c>
      <c r="S25" s="392"/>
      <c r="T25" s="393"/>
      <c r="U25" s="328">
        <f>(COUNTIF(MF!BS25:DX25,U$7))/2</f>
        <v>0</v>
      </c>
      <c r="V25" s="330">
        <f>(COUNTIF(MF!BS25:DX25,"A")+COUNTIF(MF!BS25:DX25,"B")+COUNTIF(MF!BS25:DX25,"N"))/2</f>
        <v>0</v>
      </c>
      <c r="W25" s="332">
        <f>COUNTIFS(MF!BS25:DX25,"&gt;B",MF!BS25:DX25,"&lt;N",MF!BS25:DX25,"?")/2</f>
        <v>0</v>
      </c>
      <c r="X25" s="153">
        <f>COUNTIF(MF!BS25:DX25,"S0")+COUNTIF(MF!BS25:DX25,"S1")</f>
        <v>0</v>
      </c>
      <c r="Y25" s="339">
        <f>COUNTIFS(MF!BS25:DX25,"&gt;=0A",MF!BS25:DX25,"&lt;=8D")</f>
        <v>0</v>
      </c>
      <c r="Z25" s="559">
        <f>COUNTIFS(MF!$BS25:$DX25,"&gt;=R0",MF!$BS25:$DX25,"&lt;R8")</f>
        <v>0</v>
      </c>
      <c r="AA25" s="341">
        <f>COUNTIFS(MF!BS25:DX25,"&gt;A0",MF!BS25:DX25,"&lt;D8",MF!BS25:DX25,"??")</f>
        <v>0</v>
      </c>
      <c r="AB25" s="391"/>
      <c r="AC25" s="334">
        <f>COUNTIF(MF!BS25:DX25,AC$7)</f>
        <v>0</v>
      </c>
      <c r="AD25" s="336">
        <f>COUNTIF(MF!BS25:DX25,AD$7)</f>
        <v>0</v>
      </c>
      <c r="AE25" s="392"/>
      <c r="AF25" s="393"/>
      <c r="AG25" s="328">
        <f>(COUNTIF(MF!DY25:GH25,AG$7))/2</f>
        <v>0</v>
      </c>
      <c r="AH25" s="330">
        <f>(COUNTIF(MF!DY25:GH25,"A")+COUNTIF(MF!DY25:GH25,"B")+COUNTIF(MF!DY25:GH25,"N"))/2</f>
        <v>0</v>
      </c>
      <c r="AI25" s="332">
        <f>COUNTIFS(MF!DY25:GH25,"&gt;B",MF!DY25:GH25,"&lt;N",MF!DY25:GH25,"?")/2</f>
        <v>0</v>
      </c>
      <c r="AJ25" s="153">
        <f>COUNTIF(MF!DY25:GH25,"S0")+COUNTIF(MF!DY25:GH25,"S1")</f>
        <v>0</v>
      </c>
      <c r="AK25" s="339">
        <f>COUNTIFS(MF!DY25:GH25,"&gt;=0A",MF!DY25:GH25,"&lt;=8D")</f>
        <v>0</v>
      </c>
      <c r="AL25" s="559">
        <f>COUNTIFS(MF!$DY25:$GH25,"&gt;=R0",MF!$DY25:$GH25,"&lt;R8")</f>
        <v>0</v>
      </c>
      <c r="AM25" s="341">
        <f>COUNTIFS(MF!DY25:GH25,"&gt;A0",MF!DY25:GH25,"&lt;D8",MF!DY25:GH25,"??")</f>
        <v>0</v>
      </c>
      <c r="AN25" s="391"/>
      <c r="AO25" s="334">
        <f>COUNTIF(MF!DY25:GH25,AO$7)</f>
        <v>0</v>
      </c>
      <c r="AP25" s="336">
        <f>COUNTIF(MF!DY25:GH25,AP$7)</f>
        <v>0</v>
      </c>
      <c r="AQ25" s="392"/>
      <c r="AR25" s="393"/>
      <c r="AS25" s="328">
        <f>(COUNTIF(MF!GI25:IP25,AS$7))/2</f>
        <v>0</v>
      </c>
      <c r="AT25" s="330">
        <f>(COUNTIF(MF!GI25:IP25,"A")+COUNTIF(MF!GI25:IP25,"B")+COUNTIF(MF!GI25:IP25,"N"))/2</f>
        <v>0</v>
      </c>
      <c r="AU25" s="332">
        <f>COUNTIFS(MF!GI25:IP25,"&gt;B",MF!GI25:IP25,"&lt;N",MF!GI25:IP25,"?")/2</f>
        <v>0</v>
      </c>
      <c r="AV25" s="153">
        <f>COUNTIF(MF!GI25:IP25,"S0")+COUNTIF(MF!GI25:IP25,"S1")</f>
        <v>0</v>
      </c>
      <c r="AW25" s="339">
        <f>COUNTIFS(MF!GI25:IP25,"&gt;=0A",MF!GI25:IP25,"&lt;=8D")</f>
        <v>0</v>
      </c>
      <c r="AX25" s="559">
        <f>COUNTIFS(MF!$GI25:$IP25,"&gt;=R0",MF!$GI25:$IP25,"&lt;R8")</f>
        <v>0</v>
      </c>
      <c r="AY25" s="341">
        <f>COUNTIFS(MF!GI25:IP25,"&gt;A0",MF!GI25:IP25,"&lt;D8",MF!GI25:IP25,"??")</f>
        <v>0</v>
      </c>
      <c r="AZ25" s="391"/>
      <c r="BA25" s="334">
        <f>COUNTIF(MF!GI25:IP25,BA$7)</f>
        <v>0</v>
      </c>
      <c r="BB25" s="336">
        <f>COUNTIF(MF!GI25:IP25,BB$7)</f>
        <v>0</v>
      </c>
      <c r="BC25" s="392"/>
      <c r="BD25" s="393"/>
      <c r="BE25" s="328">
        <f>(COUNTIF(MF!IQ25:KZ25,BE$7))/2</f>
        <v>0</v>
      </c>
      <c r="BF25" s="330">
        <f>(COUNTIF(MF!IQ25:KZ25,"A")+COUNTIF(MF!IQ25:KZ25,"B")+COUNTIF(MF!IQ25:KZ25,"N"))/2</f>
        <v>0</v>
      </c>
      <c r="BG25" s="332">
        <f>COUNTIFS(MF!IQ25:KZ25,"&gt;B",MF!IQ25:KZ25,"&lt;N",MF!IQ25:KZ25,"?")/2</f>
        <v>0</v>
      </c>
      <c r="BH25" s="153">
        <f>COUNTIF(MF!IQ25:KZ25,"S0")+COUNTIF(MF!IQ25:KZ25,"S1")</f>
        <v>0</v>
      </c>
      <c r="BI25" s="339">
        <f>COUNTIFS(MF!IQ25:KZ25,"&gt;=0A",MF!IQ25:KZ25,"&lt;=8D")</f>
        <v>0</v>
      </c>
      <c r="BJ25" s="559">
        <f>COUNTIFS(MF!$IQ25:$KZ25,"&gt;=R0",MF!$IQ25:$KZ25,"&lt;R8")</f>
        <v>0</v>
      </c>
      <c r="BK25" s="341">
        <f>COUNTIFS(MF!IQ25:KZ25,"&gt;A0",MF!IQ25:KZ25,"&lt;D8",MF!IQ25:KZ25,"??")</f>
        <v>0</v>
      </c>
      <c r="BL25" s="391"/>
      <c r="BM25" s="334">
        <f>COUNTIF(MF!IQ25:KZ25,BM$7)</f>
        <v>0</v>
      </c>
      <c r="BN25" s="336">
        <f>COUNTIF(MF!IQ25:KZ25,BN$7)</f>
        <v>0</v>
      </c>
      <c r="BO25" s="392"/>
      <c r="BP25" s="393"/>
      <c r="BQ25" s="328">
        <f>(COUNTIF(MF!LA25:NH25,BQ$7))/2</f>
        <v>0</v>
      </c>
      <c r="BR25" s="330">
        <f>(COUNTIF(MF!LA25:NH25,"A")+COUNTIF(MF!LA25:NH25,"B")+COUNTIF(MF!LA25:NH25,"N"))/2</f>
        <v>0</v>
      </c>
      <c r="BS25" s="332">
        <f>COUNTIFS(MF!LA25:NH25,"&gt;B",MF!LA25:NH25,"&lt;N",MF!LA25:NH25,"?")/2</f>
        <v>0</v>
      </c>
      <c r="BT25" s="153">
        <f>COUNTIF(MF!LA25:NH25,"S0")+COUNTIF(MF!LA25:NH25,"S1")</f>
        <v>0</v>
      </c>
      <c r="BU25" s="339">
        <f>COUNTIFS(MF!LA25:NH25,"&gt;=0A",MF!LA25:NH25,"&lt;=8D")</f>
        <v>0</v>
      </c>
      <c r="BV25" s="559">
        <f>COUNTIFS(MF!$LA25:$NH25,"&gt;=R0",MF!$LA25:$NH25,"&lt;R8")</f>
        <v>0</v>
      </c>
      <c r="BW25" s="341">
        <f>COUNTIFS(MF!LA25:NH25,"&gt;A0",MF!LA25:NH25,"&lt;D8",MF!LA25:NH25,"??")</f>
        <v>0</v>
      </c>
      <c r="BX25" s="391"/>
      <c r="BY25" s="334">
        <f>COUNTIF(MF!LA25:NH25,BY$7)</f>
        <v>0</v>
      </c>
      <c r="BZ25" s="336">
        <f>COUNTIF(MF!LA25:NH25,BZ$7)</f>
        <v>0</v>
      </c>
      <c r="CA25" s="392"/>
      <c r="CB25" s="393"/>
      <c r="CC25" s="328">
        <f>(COUNTIF(MF!NI25:PR25,CC$7))/2</f>
        <v>0</v>
      </c>
      <c r="CD25" s="330">
        <f>(COUNTIF(MF!NI25:PR25,"A")+COUNTIF(MF!NI25:PR25,"B")+COUNTIF(MF!NI25:PR25,"N"))/2</f>
        <v>0</v>
      </c>
      <c r="CE25" s="332">
        <f>COUNTIFS(MF!NI25:PR25,"&gt;B",MF!NI25:PR25,"&lt;N",MF!NI25:PR25,"?")/2</f>
        <v>0</v>
      </c>
      <c r="CF25" s="153">
        <f>COUNTIF(MF!NI25:PR25,"S0")+COUNTIF(MF!NI25:PR25,"S1")</f>
        <v>0</v>
      </c>
      <c r="CG25" s="339">
        <f>COUNTIFS(MF!NI25:PR25,"&gt;=0A",MF!NI25:PR25,"&lt;=8D")</f>
        <v>0</v>
      </c>
      <c r="CH25" s="559">
        <f>COUNTIFS(MF!$NI25:$PR25,"&gt;=R0",MF!$NI25:$PR25,"&lt;R8")</f>
        <v>0</v>
      </c>
      <c r="CI25" s="341">
        <f>COUNTIFS(MF!NI25:PR25,"&gt;A0",MF!NI25:PR25,"&lt;D8",MF!NI25:PR25,"??")</f>
        <v>0</v>
      </c>
      <c r="CJ25" s="391"/>
      <c r="CK25" s="334">
        <f>COUNTIF(MF!NI25:PR25,CK$7)</f>
        <v>0</v>
      </c>
      <c r="CL25" s="336">
        <f>COUNTIF(MF!NI25:PR25,CL$7)</f>
        <v>0</v>
      </c>
      <c r="CM25" s="392"/>
      <c r="CN25" s="393"/>
      <c r="CO25" s="328">
        <f>(COUNTIF(MF!PS25:SB25,CO$7))/2</f>
        <v>0</v>
      </c>
      <c r="CP25" s="330">
        <f>(COUNTIF(MF!PS25:SB25,"A")+COUNTIF(MF!PS25:SB25,"B")+COUNTIF(MF!PS25:SB25,"N"))/2</f>
        <v>0</v>
      </c>
      <c r="CQ25" s="332">
        <f>COUNTIFS(MF!PS25:SB25,"&gt;B",MF!PS25:SB25,"&lt;N",MF!PS25:SB25,"?")/2</f>
        <v>0</v>
      </c>
      <c r="CR25" s="153">
        <f>COUNTIF(MF!PS25:SB25,"S0")+COUNTIF(MF!PS25:SB25,"S1")</f>
        <v>0</v>
      </c>
      <c r="CS25" s="339">
        <f>COUNTIFS(MF!PS25:SB25,"&gt;=0A",MF!PS25:SB25,"&lt;=8D")</f>
        <v>0</v>
      </c>
      <c r="CT25" s="559">
        <f>COUNTIFS(MF!$PS25:$SB25,"&gt;=R0",MF!$PS25:$SB25,"&lt;R8")</f>
        <v>0</v>
      </c>
      <c r="CU25" s="341">
        <f>COUNTIFS(MF!PS25:SB25,"&gt;A0",MF!PS25:SB25,"&lt;D8",MF!PS25:SB25,"??")</f>
        <v>0</v>
      </c>
      <c r="CV25" s="391"/>
      <c r="CW25" s="334">
        <f>COUNTIF(MF!PS25:SB25,CW$7)</f>
        <v>0</v>
      </c>
      <c r="CX25" s="336">
        <f>COUNTIF(MF!PS25:SB25,CX$7)</f>
        <v>0</v>
      </c>
      <c r="CY25" s="392"/>
      <c r="CZ25" s="393"/>
      <c r="DA25" s="328">
        <f>(COUNTIF(MF!SC25:UJ25,DA$7))/2</f>
        <v>0</v>
      </c>
      <c r="DB25" s="330">
        <f>(COUNTIF(MF!SC25:UJ25,"A")+COUNTIF(MF!SC25:UJ25,"B")+COUNTIF(MF!SC25:UJ25,"N"))/2</f>
        <v>0</v>
      </c>
      <c r="DC25" s="332">
        <f>COUNTIFS(MF!SC25:UJ25,"&gt;B",MF!SC25:UJ25,"&lt;N",MF!SC25:UJ25,"?")/2</f>
        <v>0</v>
      </c>
      <c r="DD25" s="153">
        <f>COUNTIF(MF!SC25:UJ25,"S0")+COUNTIF(MF!SC25:UJ25,"S1")</f>
        <v>0</v>
      </c>
      <c r="DE25" s="339">
        <f>COUNTIFS(MF!SC25:UJ25,"&gt;=0A",MF!SC25:UJ25,"&lt;=8D")</f>
        <v>0</v>
      </c>
      <c r="DF25" s="559">
        <f>COUNTIFS(MF!$SC25:$UJ25,"&gt;=R0",MF!$SC25:$UJ25,"&lt;R8")</f>
        <v>0</v>
      </c>
      <c r="DG25" s="341">
        <f>COUNTIFS(MF!SC25:UJ25,"&gt;A0",MF!SC25:UJ25,"&lt;D8",MF!SC25:UJ25,"??")</f>
        <v>0</v>
      </c>
      <c r="DH25" s="391"/>
      <c r="DI25" s="334">
        <f>COUNTIF(MF!SC25:UJ25,DI$7)</f>
        <v>0</v>
      </c>
      <c r="DJ25" s="336">
        <f>COUNTIF(MF!SC25:UJ25,DJ$7)</f>
        <v>0</v>
      </c>
      <c r="DK25" s="392"/>
      <c r="DL25" s="393"/>
      <c r="DM25" s="328">
        <f>(COUNTIF(MF!UK25:WT25,DM$7))/2</f>
        <v>0</v>
      </c>
      <c r="DN25" s="330">
        <f>(COUNTIF(MF!UK25:WT25,"A")+COUNTIF(MF!CU25:FD25,"B")+COUNTIF(MF!CU25:FD25,"N"))/2</f>
        <v>0</v>
      </c>
      <c r="DO25" s="332">
        <f>COUNTIFS(MF!UK25:WT25,"&gt;B",MF!UK25:WT25,"&lt;N",MF!UK25:WT25,"?")/2</f>
        <v>0</v>
      </c>
      <c r="DP25" s="153">
        <f>COUNTIF(MF!UK25:WT25,"S0")+COUNTIF(MF!UK25:WT25,"S1")</f>
        <v>0</v>
      </c>
      <c r="DQ25" s="339">
        <f>COUNTIFS(MF!UK25:WT25,"&gt;=0A",MF!UK25:WT25,"&lt;=8D")</f>
        <v>0</v>
      </c>
      <c r="DR25" s="559">
        <f>COUNTIFS(MF!$UK25:$WT25,"&gt;=R0",MF!$UK25:$WT25,"&lt;R8")</f>
        <v>0</v>
      </c>
      <c r="DS25" s="341">
        <f>COUNTIFS(MF!UK25:WT25,"&gt;A0",MF!UK25:WT25,"&lt;D8",MF!UK25:WT25,"??")</f>
        <v>0</v>
      </c>
      <c r="DT25" s="391"/>
      <c r="DU25" s="334">
        <f>COUNTIF(MF!UK25:WT25,DU$7)</f>
        <v>0</v>
      </c>
      <c r="DV25" s="336">
        <f>COUNTIF(MF!UK25:WT25,DV$7)</f>
        <v>0</v>
      </c>
      <c r="DW25" s="392"/>
      <c r="DX25" s="393"/>
      <c r="DY25" s="328">
        <f>(COUNTIF(MF!WU25:ZB25,DY$7))/2</f>
        <v>0</v>
      </c>
      <c r="DZ25" s="330">
        <f>(COUNTIF(MF!WU25:ZB25,"A")+COUNTIF(MF!WU25:ZB25,"B")+COUNTIF(MF!WU25:ZB25,"N"))/2</f>
        <v>0</v>
      </c>
      <c r="EA25" s="332">
        <f>COUNTIFS(MF!WU25:ZB25,"&gt;B",MF!WU25:ZB25,"&lt;N",MF!WU25:ZB25,"?")/2</f>
        <v>0</v>
      </c>
      <c r="EB25" s="153">
        <f>COUNTIF(MF!WU25:ZB25,"S0")+COUNTIF(MF!WU25:ZB25,"S1")</f>
        <v>0</v>
      </c>
      <c r="EC25" s="339">
        <f>COUNTIFS(MF!WU25:ZB25,"&gt;=0A",MF!WU25:ZB25,"&lt;=8D")</f>
        <v>0</v>
      </c>
      <c r="ED25" s="559">
        <f>COUNTIFS(MF!$WU25:$ZB25,"&gt;=R0",MF!$WU25:$ZB25,"&lt;R8")</f>
        <v>0</v>
      </c>
      <c r="EE25" s="341">
        <f>COUNTIFS(MF!WU25:ZB25,"&gt;A0",MF!WU25:ZB25,"&lt;D8",MF!WU25:ZB25,"??")</f>
        <v>0</v>
      </c>
      <c r="EF25" s="391"/>
      <c r="EG25" s="334">
        <f>COUNTIF(MF!WU25:ZB25,EG$7)</f>
        <v>0</v>
      </c>
      <c r="EH25" s="336">
        <f>COUNTIF(MF!WU25:ZB25,EH$7)</f>
        <v>0</v>
      </c>
      <c r="EI25" s="392"/>
      <c r="EJ25" s="393"/>
      <c r="EK25" s="328">
        <f>(COUNTIF(MF!ZC25:ABL25,EK$7))/2</f>
        <v>0</v>
      </c>
      <c r="EL25" s="330">
        <f>(COUNTIF(MF!ZC25:ABL25,"A")+COUNTIF(MF!ZC25:ABL25,"B")+COUNTIF(MF!ZC25:ABL25,"N"))/2</f>
        <v>0</v>
      </c>
      <c r="EM25" s="332">
        <f>COUNTIFS(MF!ZC25:ABL25,"&gt;B",MF!ZC25:ABL25,"&lt;N",MF!ZC25:ABL25,"?")/2</f>
        <v>0</v>
      </c>
      <c r="EN25" s="153">
        <f>COUNTIF(MF!ZC25:ABL25,"S0")+COUNTIF(MF!ZC25:ABL25,"S1")</f>
        <v>0</v>
      </c>
      <c r="EO25" s="339">
        <f>COUNTIFS(MF!ZC25:ABL25,"&gt;=0A",MF!ZC25:ABL25,"&lt;=8D")</f>
        <v>0</v>
      </c>
      <c r="EP25" s="559">
        <f>COUNTIFS(MF!$ZC25:$ABL25,"&gt;=R0",MF!$ZC25:$ABL25,"&lt;R8")</f>
        <v>0</v>
      </c>
      <c r="EQ25" s="341">
        <f>COUNTIFS(MF!ZC25:ABL25,"&gt;A0",MF!ZC25:ABL25,"&lt;D8",MF!ZC25:ABL25,"??")</f>
        <v>0</v>
      </c>
      <c r="ER25" s="391"/>
      <c r="ES25" s="334">
        <f>COUNTIF(MF!ZC25:ABL25,ES$7)</f>
        <v>0</v>
      </c>
      <c r="ET25" s="336">
        <f>COUNTIF(MF!ZC25:ABL25,ET$7)</f>
        <v>0</v>
      </c>
      <c r="EU25" s="392"/>
      <c r="EV25" s="218"/>
      <c r="EW25" s="326">
        <f t="shared" si="2"/>
        <v>0</v>
      </c>
      <c r="EX25" s="355">
        <f t="shared" si="3"/>
        <v>0</v>
      </c>
      <c r="EY25" s="356">
        <f t="shared" si="4"/>
        <v>0</v>
      </c>
      <c r="EZ25" s="358">
        <f t="shared" si="5"/>
        <v>0</v>
      </c>
      <c r="FA25" s="359">
        <f t="shared" si="6"/>
        <v>0</v>
      </c>
      <c r="FB25" s="558">
        <f t="shared" si="7"/>
        <v>0</v>
      </c>
      <c r="FC25" s="360">
        <f t="shared" si="8"/>
        <v>0</v>
      </c>
      <c r="FD25" s="369">
        <f t="shared" si="9"/>
        <v>0</v>
      </c>
      <c r="FE25" s="362">
        <f t="shared" si="10"/>
        <v>0</v>
      </c>
      <c r="FF25" s="363">
        <f t="shared" si="11"/>
        <v>0</v>
      </c>
      <c r="FG25" s="366">
        <f t="shared" si="12"/>
        <v>0</v>
      </c>
      <c r="FH25" s="284">
        <f t="shared" si="13"/>
        <v>0</v>
      </c>
      <c r="FI25" s="953"/>
      <c r="FJ25" s="161">
        <f t="shared" si="14"/>
        <v>0</v>
      </c>
      <c r="FK25" s="24">
        <f>MF!ABN25</f>
        <v>0</v>
      </c>
      <c r="FL25" s="577">
        <f>COUNTIFS(MF!$OI25:$UJ25,"&gt;A0",MF!$OI25:$UJ25,"&lt;D8",MF!$OI25:$UJ25,"??",MF!$OI$7:$UJ$7,FL$2)</f>
        <v>0</v>
      </c>
      <c r="FM25" s="341">
        <f>COUNTIFS(MF!$OI25:$UJ25,"&gt;A0",MF!$OI25:$UJ25,"&lt;D8",MF!$OI25:$UJ25,"??",MF!$OI$7:$UJ$7,FM$2)</f>
        <v>0</v>
      </c>
      <c r="FN25" s="577">
        <f>COUNTIFS(MF!$OI25:$UJ25,"&gt;A0",MF!$OI25:$UJ25,"&lt;D8",MF!$OI25:$UJ25,"??",MF!$OI$7:$UJ$7,FN$2)</f>
        <v>0</v>
      </c>
      <c r="FO25" s="341">
        <f>COUNTIFS(MF!$OI25:$UJ25,"&gt;A0",MF!$OI25:$UJ25,"&lt;D8",MF!$OI25:$UJ25,"??",MF!$OI$7:$UJ$7,FO$2)</f>
        <v>0</v>
      </c>
      <c r="FP25" s="577">
        <f>COUNTIFS(MF!$OI25:$UJ25,"&gt;A0",MF!$OI25:$UJ25,"&lt;D8",MF!$OI25:$UJ25,"??",MF!$OI$7:$UJ$7,FP$2)</f>
        <v>0</v>
      </c>
      <c r="FQ25" s="341">
        <f>COUNTIFS(MF!$OI25:$UJ25,"&gt;A0",MF!$OI25:$UJ25,"&lt;D8",MF!$OI25:$UJ25,"??",MF!$OI$7:$UJ$7,FQ$2)</f>
        <v>0</v>
      </c>
      <c r="FR25" s="581">
        <f t="shared" si="15"/>
        <v>0</v>
      </c>
    </row>
    <row r="26" spans="2:174">
      <c r="B26" s="26">
        <f>MF!B26</f>
        <v>0</v>
      </c>
      <c r="C26" s="27">
        <f>MF!C26</f>
        <v>0</v>
      </c>
      <c r="D26" s="353">
        <f>MF!D26</f>
        <v>0</v>
      </c>
      <c r="E26" s="344">
        <f>MF!E26</f>
        <v>0</v>
      </c>
      <c r="F26" s="347">
        <f>MF!F26</f>
        <v>0</v>
      </c>
      <c r="G26" s="350">
        <f>MF!G26</f>
        <v>0</v>
      </c>
      <c r="H26" s="24">
        <f>MF!H26</f>
        <v>0</v>
      </c>
      <c r="I26" s="328">
        <f>(COUNTIF(MF!I26:BR26,I$7))/2</f>
        <v>0</v>
      </c>
      <c r="J26" s="330">
        <f>(COUNTIF(MF!I26:BR26,"A")+COUNTIF(MF!I26:BR26,"B")+COUNTIF(MF!I26:BR26,"N"))/2</f>
        <v>0</v>
      </c>
      <c r="K26" s="332">
        <f>COUNTIFS(MF!I26:BR26,"&gt;B",MF!I26:BR26,"&lt;N",MF!I26:BR26,"?")/2</f>
        <v>0</v>
      </c>
      <c r="L26" s="153">
        <f>COUNTIF(MF!I26:BR26,"S0")+COUNTIF(MF!I26:BR26,"S1")</f>
        <v>0</v>
      </c>
      <c r="M26" s="339">
        <f>COUNTIFS(MF!I26:BR26,"&gt;=0A",MF!I26:BR26,"&lt;=8D")</f>
        <v>0</v>
      </c>
      <c r="N26" s="559">
        <f>COUNTIFS(MF!I26:BR26,"&gt;=R0",MF!I26:BR26,"&lt;R8")</f>
        <v>0</v>
      </c>
      <c r="O26" s="341">
        <f>COUNTIFS(MF!I26:BR26,"&gt;A0",MF!I26:BR26,"&lt;D8",MF!I26:BR26,"??")</f>
        <v>0</v>
      </c>
      <c r="P26" s="391"/>
      <c r="Q26" s="334">
        <f>COUNTIF(MF!I26:BR26,Q$7)</f>
        <v>0</v>
      </c>
      <c r="R26" s="336">
        <f>COUNTIF(MF!I26:BR26,R$7)</f>
        <v>0</v>
      </c>
      <c r="S26" s="392"/>
      <c r="T26" s="393"/>
      <c r="U26" s="328">
        <f>(COUNTIF(MF!BS26:DX26,U$7))/2</f>
        <v>0</v>
      </c>
      <c r="V26" s="330">
        <f>(COUNTIF(MF!BS26:DX26,"A")+COUNTIF(MF!BS26:DX26,"B")+COUNTIF(MF!BS26:DX26,"N"))/2</f>
        <v>0</v>
      </c>
      <c r="W26" s="332">
        <f>COUNTIFS(MF!BS26:DX26,"&gt;B",MF!BS26:DX26,"&lt;N",MF!BS26:DX26,"?")/2</f>
        <v>0</v>
      </c>
      <c r="X26" s="153">
        <f>COUNTIF(MF!BS26:DX26,"S0")+COUNTIF(MF!BS26:DX26,"S1")</f>
        <v>0</v>
      </c>
      <c r="Y26" s="339">
        <f>COUNTIFS(MF!BS26:DX26,"&gt;=0A",MF!BS26:DX26,"&lt;=8D")</f>
        <v>0</v>
      </c>
      <c r="Z26" s="559">
        <f>COUNTIFS(MF!$BS26:$DX26,"&gt;=R0",MF!$BS26:$DX26,"&lt;R8")</f>
        <v>0</v>
      </c>
      <c r="AA26" s="341">
        <f>COUNTIFS(MF!BS26:DX26,"&gt;A0",MF!BS26:DX26,"&lt;D8",MF!BS26:DX26,"??")</f>
        <v>0</v>
      </c>
      <c r="AB26" s="391"/>
      <c r="AC26" s="334">
        <f>COUNTIF(MF!BS26:DX26,AC$7)</f>
        <v>0</v>
      </c>
      <c r="AD26" s="336">
        <f>COUNTIF(MF!BS26:DX26,AD$7)</f>
        <v>0</v>
      </c>
      <c r="AE26" s="392"/>
      <c r="AF26" s="393"/>
      <c r="AG26" s="328">
        <f>(COUNTIF(MF!DY26:GH26,AG$7))/2</f>
        <v>0</v>
      </c>
      <c r="AH26" s="330">
        <f>(COUNTIF(MF!DY26:GH26,"A")+COUNTIF(MF!DY26:GH26,"B")+COUNTIF(MF!DY26:GH26,"N"))/2</f>
        <v>0</v>
      </c>
      <c r="AI26" s="332">
        <f>COUNTIFS(MF!DY26:GH26,"&gt;B",MF!DY26:GH26,"&lt;N",MF!DY26:GH26,"?")/2</f>
        <v>0</v>
      </c>
      <c r="AJ26" s="153">
        <f>COUNTIF(MF!DY26:GH26,"S0")+COUNTIF(MF!DY26:GH26,"S1")</f>
        <v>0</v>
      </c>
      <c r="AK26" s="339">
        <f>COUNTIFS(MF!DY26:GH26,"&gt;=0A",MF!DY26:GH26,"&lt;=8D")</f>
        <v>0</v>
      </c>
      <c r="AL26" s="559">
        <f>COUNTIFS(MF!$DY26:$GH26,"&gt;=R0",MF!$DY26:$GH26,"&lt;R8")</f>
        <v>0</v>
      </c>
      <c r="AM26" s="341">
        <f>COUNTIFS(MF!DY26:GH26,"&gt;A0",MF!DY26:GH26,"&lt;D8",MF!DY26:GH26,"??")</f>
        <v>0</v>
      </c>
      <c r="AN26" s="391"/>
      <c r="AO26" s="334">
        <f>COUNTIF(MF!DY26:GH26,AO$7)</f>
        <v>0</v>
      </c>
      <c r="AP26" s="336">
        <f>COUNTIF(MF!DY26:GH26,AP$7)</f>
        <v>0</v>
      </c>
      <c r="AQ26" s="392"/>
      <c r="AR26" s="393"/>
      <c r="AS26" s="328">
        <f>(COUNTIF(MF!GI26:IP26,AS$7))/2</f>
        <v>0</v>
      </c>
      <c r="AT26" s="330">
        <f>(COUNTIF(MF!GI26:IP26,"A")+COUNTIF(MF!GI26:IP26,"B")+COUNTIF(MF!GI26:IP26,"N"))/2</f>
        <v>0</v>
      </c>
      <c r="AU26" s="332">
        <f>COUNTIFS(MF!GI26:IP26,"&gt;B",MF!GI26:IP26,"&lt;N",MF!GI26:IP26,"?")/2</f>
        <v>0</v>
      </c>
      <c r="AV26" s="153">
        <f>COUNTIF(MF!GI26:IP26,"S0")+COUNTIF(MF!GI26:IP26,"S1")</f>
        <v>0</v>
      </c>
      <c r="AW26" s="339">
        <f>COUNTIFS(MF!GI26:IP26,"&gt;=0A",MF!GI26:IP26,"&lt;=8D")</f>
        <v>0</v>
      </c>
      <c r="AX26" s="559">
        <f>COUNTIFS(MF!$GI26:$IP26,"&gt;=R0",MF!$GI26:$IP26,"&lt;R8")</f>
        <v>0</v>
      </c>
      <c r="AY26" s="341">
        <f>COUNTIFS(MF!GI26:IP26,"&gt;A0",MF!GI26:IP26,"&lt;D8",MF!GI26:IP26,"??")</f>
        <v>0</v>
      </c>
      <c r="AZ26" s="391"/>
      <c r="BA26" s="334">
        <f>COUNTIF(MF!GI26:IP26,BA$7)</f>
        <v>0</v>
      </c>
      <c r="BB26" s="336">
        <f>COUNTIF(MF!GI26:IP26,BB$7)</f>
        <v>0</v>
      </c>
      <c r="BC26" s="392"/>
      <c r="BD26" s="393"/>
      <c r="BE26" s="328">
        <f>(COUNTIF(MF!IQ26:KZ26,BE$7))/2</f>
        <v>0</v>
      </c>
      <c r="BF26" s="330">
        <f>(COUNTIF(MF!IQ26:KZ26,"A")+COUNTIF(MF!IQ26:KZ26,"B")+COUNTIF(MF!IQ26:KZ26,"N"))/2</f>
        <v>0</v>
      </c>
      <c r="BG26" s="332">
        <f>COUNTIFS(MF!IQ26:KZ26,"&gt;B",MF!IQ26:KZ26,"&lt;N",MF!IQ26:KZ26,"?")/2</f>
        <v>0</v>
      </c>
      <c r="BH26" s="153">
        <f>COUNTIF(MF!IQ26:KZ26,"S0")+COUNTIF(MF!IQ26:KZ26,"S1")</f>
        <v>0</v>
      </c>
      <c r="BI26" s="339">
        <f>COUNTIFS(MF!IQ26:KZ26,"&gt;=0A",MF!IQ26:KZ26,"&lt;=8D")</f>
        <v>0</v>
      </c>
      <c r="BJ26" s="559">
        <f>COUNTIFS(MF!$IQ26:$KZ26,"&gt;=R0",MF!$IQ26:$KZ26,"&lt;R8")</f>
        <v>0</v>
      </c>
      <c r="BK26" s="341">
        <f>COUNTIFS(MF!IQ26:KZ26,"&gt;A0",MF!IQ26:KZ26,"&lt;D8",MF!IQ26:KZ26,"??")</f>
        <v>0</v>
      </c>
      <c r="BL26" s="391"/>
      <c r="BM26" s="334">
        <f>COUNTIF(MF!IQ26:KZ26,BM$7)</f>
        <v>0</v>
      </c>
      <c r="BN26" s="336">
        <f>COUNTIF(MF!IQ26:KZ26,BN$7)</f>
        <v>0</v>
      </c>
      <c r="BO26" s="392"/>
      <c r="BP26" s="393"/>
      <c r="BQ26" s="328">
        <f>(COUNTIF(MF!LA26:NH26,BQ$7))/2</f>
        <v>0</v>
      </c>
      <c r="BR26" s="330">
        <f>(COUNTIF(MF!LA26:NH26,"A")+COUNTIF(MF!LA26:NH26,"B")+COUNTIF(MF!LA26:NH26,"N"))/2</f>
        <v>0</v>
      </c>
      <c r="BS26" s="332">
        <f>COUNTIFS(MF!LA26:NH26,"&gt;B",MF!LA26:NH26,"&lt;N",MF!LA26:NH26,"?")/2</f>
        <v>0</v>
      </c>
      <c r="BT26" s="153">
        <f>COUNTIF(MF!LA26:NH26,"S0")+COUNTIF(MF!LA26:NH26,"S1")</f>
        <v>0</v>
      </c>
      <c r="BU26" s="339">
        <f>COUNTIFS(MF!LA26:NH26,"&gt;=0A",MF!LA26:NH26,"&lt;=8D")</f>
        <v>0</v>
      </c>
      <c r="BV26" s="559">
        <f>COUNTIFS(MF!$LA26:$NH26,"&gt;=R0",MF!$LA26:$NH26,"&lt;R8")</f>
        <v>0</v>
      </c>
      <c r="BW26" s="341">
        <f>COUNTIFS(MF!LA26:NH26,"&gt;A0",MF!LA26:NH26,"&lt;D8",MF!LA26:NH26,"??")</f>
        <v>0</v>
      </c>
      <c r="BX26" s="391"/>
      <c r="BY26" s="334">
        <f>COUNTIF(MF!LA26:NH26,BY$7)</f>
        <v>0</v>
      </c>
      <c r="BZ26" s="336">
        <f>COUNTIF(MF!LA26:NH26,BZ$7)</f>
        <v>0</v>
      </c>
      <c r="CA26" s="392"/>
      <c r="CB26" s="393"/>
      <c r="CC26" s="328">
        <f>(COUNTIF(MF!NI26:PR26,CC$7))/2</f>
        <v>0</v>
      </c>
      <c r="CD26" s="330">
        <f>(COUNTIF(MF!NI26:PR26,"A")+COUNTIF(MF!NI26:PR26,"B")+COUNTIF(MF!NI26:PR26,"N"))/2</f>
        <v>0</v>
      </c>
      <c r="CE26" s="332">
        <f>COUNTIFS(MF!NI26:PR26,"&gt;B",MF!NI26:PR26,"&lt;N",MF!NI26:PR26,"?")/2</f>
        <v>0</v>
      </c>
      <c r="CF26" s="153">
        <f>COUNTIF(MF!NI26:PR26,"S0")+COUNTIF(MF!NI26:PR26,"S1")</f>
        <v>0</v>
      </c>
      <c r="CG26" s="339">
        <f>COUNTIFS(MF!NI26:PR26,"&gt;=0A",MF!NI26:PR26,"&lt;=8D")</f>
        <v>0</v>
      </c>
      <c r="CH26" s="559">
        <f>COUNTIFS(MF!$NI26:$PR26,"&gt;=R0",MF!$NI26:$PR26,"&lt;R8")</f>
        <v>0</v>
      </c>
      <c r="CI26" s="341">
        <f>COUNTIFS(MF!NI26:PR26,"&gt;A0",MF!NI26:PR26,"&lt;D8",MF!NI26:PR26,"??")</f>
        <v>0</v>
      </c>
      <c r="CJ26" s="391"/>
      <c r="CK26" s="334">
        <f>COUNTIF(MF!NI26:PR26,CK$7)</f>
        <v>0</v>
      </c>
      <c r="CL26" s="336">
        <f>COUNTIF(MF!NI26:PR26,CL$7)</f>
        <v>0</v>
      </c>
      <c r="CM26" s="392"/>
      <c r="CN26" s="393"/>
      <c r="CO26" s="328">
        <f>(COUNTIF(MF!PS26:SB26,CO$7))/2</f>
        <v>0</v>
      </c>
      <c r="CP26" s="330">
        <f>(COUNTIF(MF!PS26:SB26,"A")+COUNTIF(MF!PS26:SB26,"B")+COUNTIF(MF!PS26:SB26,"N"))/2</f>
        <v>0</v>
      </c>
      <c r="CQ26" s="332">
        <f>COUNTIFS(MF!PS26:SB26,"&gt;B",MF!PS26:SB26,"&lt;N",MF!PS26:SB26,"?")/2</f>
        <v>0</v>
      </c>
      <c r="CR26" s="153">
        <f>COUNTIF(MF!PS26:SB26,"S0")+COUNTIF(MF!PS26:SB26,"S1")</f>
        <v>0</v>
      </c>
      <c r="CS26" s="339">
        <f>COUNTIFS(MF!PS26:SB26,"&gt;=0A",MF!PS26:SB26,"&lt;=8D")</f>
        <v>0</v>
      </c>
      <c r="CT26" s="559">
        <f>COUNTIFS(MF!$PS26:$SB26,"&gt;=R0",MF!$PS26:$SB26,"&lt;R8")</f>
        <v>0</v>
      </c>
      <c r="CU26" s="341">
        <f>COUNTIFS(MF!PS26:SB26,"&gt;A0",MF!PS26:SB26,"&lt;D8",MF!PS26:SB26,"??")</f>
        <v>0</v>
      </c>
      <c r="CV26" s="391"/>
      <c r="CW26" s="334">
        <f>COUNTIF(MF!PS26:SB26,CW$7)</f>
        <v>0</v>
      </c>
      <c r="CX26" s="336">
        <f>COUNTIF(MF!PS26:SB26,CX$7)</f>
        <v>0</v>
      </c>
      <c r="CY26" s="392"/>
      <c r="CZ26" s="393"/>
      <c r="DA26" s="328">
        <f>(COUNTIF(MF!SC26:UJ26,DA$7))/2</f>
        <v>0</v>
      </c>
      <c r="DB26" s="330">
        <f>(COUNTIF(MF!SC26:UJ26,"A")+COUNTIF(MF!SC26:UJ26,"B")+COUNTIF(MF!SC26:UJ26,"N"))/2</f>
        <v>0</v>
      </c>
      <c r="DC26" s="332">
        <f>COUNTIFS(MF!SC26:UJ26,"&gt;B",MF!SC26:UJ26,"&lt;N",MF!SC26:UJ26,"?")/2</f>
        <v>0</v>
      </c>
      <c r="DD26" s="153">
        <f>COUNTIF(MF!SC26:UJ26,"S0")+COUNTIF(MF!SC26:UJ26,"S1")</f>
        <v>0</v>
      </c>
      <c r="DE26" s="339">
        <f>COUNTIFS(MF!SC26:UJ26,"&gt;=0A",MF!SC26:UJ26,"&lt;=8D")</f>
        <v>0</v>
      </c>
      <c r="DF26" s="559">
        <f>COUNTIFS(MF!$SC26:$UJ26,"&gt;=R0",MF!$SC26:$UJ26,"&lt;R8")</f>
        <v>0</v>
      </c>
      <c r="DG26" s="341">
        <f>COUNTIFS(MF!SC26:UJ26,"&gt;A0",MF!SC26:UJ26,"&lt;D8",MF!SC26:UJ26,"??")</f>
        <v>0</v>
      </c>
      <c r="DH26" s="391"/>
      <c r="DI26" s="334">
        <f>COUNTIF(MF!SC26:UJ26,DI$7)</f>
        <v>0</v>
      </c>
      <c r="DJ26" s="336">
        <f>COUNTIF(MF!SC26:UJ26,DJ$7)</f>
        <v>0</v>
      </c>
      <c r="DK26" s="392"/>
      <c r="DL26" s="393"/>
      <c r="DM26" s="328">
        <f>(COUNTIF(MF!UK26:WT26,DM$7))/2</f>
        <v>0</v>
      </c>
      <c r="DN26" s="330">
        <f>(COUNTIF(MF!UK26:WT26,"A")+COUNTIF(MF!CU26:FD26,"B")+COUNTIF(MF!CU26:FD26,"N"))/2</f>
        <v>0</v>
      </c>
      <c r="DO26" s="332">
        <f>COUNTIFS(MF!UK26:WT26,"&gt;B",MF!UK26:WT26,"&lt;N",MF!UK26:WT26,"?")/2</f>
        <v>0</v>
      </c>
      <c r="DP26" s="153">
        <f>COUNTIF(MF!UK26:WT26,"S0")+COUNTIF(MF!UK26:WT26,"S1")</f>
        <v>0</v>
      </c>
      <c r="DQ26" s="339">
        <f>COUNTIFS(MF!UK26:WT26,"&gt;=0A",MF!UK26:WT26,"&lt;=8D")</f>
        <v>0</v>
      </c>
      <c r="DR26" s="559">
        <f>COUNTIFS(MF!$UK26:$WT26,"&gt;=R0",MF!$UK26:$WT26,"&lt;R8")</f>
        <v>0</v>
      </c>
      <c r="DS26" s="341">
        <f>COUNTIFS(MF!UK26:WT26,"&gt;A0",MF!UK26:WT26,"&lt;D8",MF!UK26:WT26,"??")</f>
        <v>0</v>
      </c>
      <c r="DT26" s="391"/>
      <c r="DU26" s="334">
        <f>COUNTIF(MF!UK26:WT26,DU$7)</f>
        <v>0</v>
      </c>
      <c r="DV26" s="336">
        <f>COUNTIF(MF!UK26:WT26,DV$7)</f>
        <v>0</v>
      </c>
      <c r="DW26" s="392"/>
      <c r="DX26" s="393"/>
      <c r="DY26" s="328">
        <f>(COUNTIF(MF!WU26:ZB26,DY$7))/2</f>
        <v>0</v>
      </c>
      <c r="DZ26" s="330">
        <f>(COUNTIF(MF!WU26:ZB26,"A")+COUNTIF(MF!WU26:ZB26,"B")+COUNTIF(MF!WU26:ZB26,"N"))/2</f>
        <v>0</v>
      </c>
      <c r="EA26" s="332">
        <f>COUNTIFS(MF!WU26:ZB26,"&gt;B",MF!WU26:ZB26,"&lt;N",MF!WU26:ZB26,"?")/2</f>
        <v>0</v>
      </c>
      <c r="EB26" s="153">
        <f>COUNTIF(MF!WU26:ZB26,"S0")+COUNTIF(MF!WU26:ZB26,"S1")</f>
        <v>0</v>
      </c>
      <c r="EC26" s="339">
        <f>COUNTIFS(MF!WU26:ZB26,"&gt;=0A",MF!WU26:ZB26,"&lt;=8D")</f>
        <v>0</v>
      </c>
      <c r="ED26" s="559">
        <f>COUNTIFS(MF!$WU26:$ZB26,"&gt;=R0",MF!$WU26:$ZB26,"&lt;R8")</f>
        <v>0</v>
      </c>
      <c r="EE26" s="341">
        <f>COUNTIFS(MF!WU26:ZB26,"&gt;A0",MF!WU26:ZB26,"&lt;D8",MF!WU26:ZB26,"??")</f>
        <v>0</v>
      </c>
      <c r="EF26" s="391"/>
      <c r="EG26" s="334">
        <f>COUNTIF(MF!WU26:ZB26,EG$7)</f>
        <v>0</v>
      </c>
      <c r="EH26" s="336">
        <f>COUNTIF(MF!WU26:ZB26,EH$7)</f>
        <v>0</v>
      </c>
      <c r="EI26" s="392"/>
      <c r="EJ26" s="393"/>
      <c r="EK26" s="328">
        <f>(COUNTIF(MF!ZC26:ABL26,EK$7))/2</f>
        <v>0</v>
      </c>
      <c r="EL26" s="330">
        <f>(COUNTIF(MF!ZC26:ABL26,"A")+COUNTIF(MF!ZC26:ABL26,"B")+COUNTIF(MF!ZC26:ABL26,"N"))/2</f>
        <v>0</v>
      </c>
      <c r="EM26" s="332">
        <f>COUNTIFS(MF!ZC26:ABL26,"&gt;B",MF!ZC26:ABL26,"&lt;N",MF!ZC26:ABL26,"?")/2</f>
        <v>0</v>
      </c>
      <c r="EN26" s="153">
        <f>COUNTIF(MF!ZC26:ABL26,"S0")+COUNTIF(MF!ZC26:ABL26,"S1")</f>
        <v>0</v>
      </c>
      <c r="EO26" s="339">
        <f>COUNTIFS(MF!ZC26:ABL26,"&gt;=0A",MF!ZC26:ABL26,"&lt;=8D")</f>
        <v>0</v>
      </c>
      <c r="EP26" s="559">
        <f>COUNTIFS(MF!$ZC26:$ABL26,"&gt;=R0",MF!$ZC26:$ABL26,"&lt;R8")</f>
        <v>0</v>
      </c>
      <c r="EQ26" s="341">
        <f>COUNTIFS(MF!ZC26:ABL26,"&gt;A0",MF!ZC26:ABL26,"&lt;D8",MF!ZC26:ABL26,"??")</f>
        <v>0</v>
      </c>
      <c r="ER26" s="391"/>
      <c r="ES26" s="334">
        <f>COUNTIF(MF!ZC26:ABL26,ES$7)</f>
        <v>0</v>
      </c>
      <c r="ET26" s="336">
        <f>COUNTIF(MF!ZC26:ABL26,ET$7)</f>
        <v>0</v>
      </c>
      <c r="EU26" s="392"/>
      <c r="EV26" s="218"/>
      <c r="EW26" s="326">
        <f t="shared" si="2"/>
        <v>0</v>
      </c>
      <c r="EX26" s="355">
        <f t="shared" si="3"/>
        <v>0</v>
      </c>
      <c r="EY26" s="356">
        <f t="shared" si="4"/>
        <v>0</v>
      </c>
      <c r="EZ26" s="358">
        <f t="shared" si="5"/>
        <v>0</v>
      </c>
      <c r="FA26" s="359">
        <f t="shared" si="6"/>
        <v>0</v>
      </c>
      <c r="FB26" s="558">
        <f t="shared" si="7"/>
        <v>0</v>
      </c>
      <c r="FC26" s="360">
        <f t="shared" si="8"/>
        <v>0</v>
      </c>
      <c r="FD26" s="369">
        <f t="shared" si="9"/>
        <v>0</v>
      </c>
      <c r="FE26" s="362">
        <f t="shared" si="10"/>
        <v>0</v>
      </c>
      <c r="FF26" s="363">
        <f t="shared" si="11"/>
        <v>0</v>
      </c>
      <c r="FG26" s="366">
        <f t="shared" si="12"/>
        <v>0</v>
      </c>
      <c r="FH26" s="284">
        <f t="shared" si="13"/>
        <v>0</v>
      </c>
      <c r="FI26" s="953"/>
      <c r="FJ26" s="161">
        <f t="shared" si="14"/>
        <v>0</v>
      </c>
      <c r="FK26" s="24">
        <f>MF!ABN26</f>
        <v>0</v>
      </c>
      <c r="FL26" s="577">
        <f>COUNTIFS(MF!$OI26:$UJ26,"&gt;A0",MF!$OI26:$UJ26,"&lt;D8",MF!$OI26:$UJ26,"??",MF!$OI$7:$UJ$7,FL$2)</f>
        <v>0</v>
      </c>
      <c r="FM26" s="341">
        <f>COUNTIFS(MF!$OI26:$UJ26,"&gt;A0",MF!$OI26:$UJ26,"&lt;D8",MF!$OI26:$UJ26,"??",MF!$OI$7:$UJ$7,FM$2)</f>
        <v>0</v>
      </c>
      <c r="FN26" s="577">
        <f>COUNTIFS(MF!$OI26:$UJ26,"&gt;A0",MF!$OI26:$UJ26,"&lt;D8",MF!$OI26:$UJ26,"??",MF!$OI$7:$UJ$7,FN$2)</f>
        <v>0</v>
      </c>
      <c r="FO26" s="341">
        <f>COUNTIFS(MF!$OI26:$UJ26,"&gt;A0",MF!$OI26:$UJ26,"&lt;D8",MF!$OI26:$UJ26,"??",MF!$OI$7:$UJ$7,FO$2)</f>
        <v>0</v>
      </c>
      <c r="FP26" s="577">
        <f>COUNTIFS(MF!$OI26:$UJ26,"&gt;A0",MF!$OI26:$UJ26,"&lt;D8",MF!$OI26:$UJ26,"??",MF!$OI$7:$UJ$7,FP$2)</f>
        <v>0</v>
      </c>
      <c r="FQ26" s="341">
        <f>COUNTIFS(MF!$OI26:$UJ26,"&gt;A0",MF!$OI26:$UJ26,"&lt;D8",MF!$OI26:$UJ26,"??",MF!$OI$7:$UJ$7,FQ$2)</f>
        <v>0</v>
      </c>
      <c r="FR26" s="581">
        <f t="shared" si="15"/>
        <v>0</v>
      </c>
    </row>
    <row r="27" spans="2:174">
      <c r="B27" s="26">
        <f>MF!B27</f>
        <v>0</v>
      </c>
      <c r="C27" s="27">
        <f>MF!C27</f>
        <v>0</v>
      </c>
      <c r="D27" s="353">
        <f>MF!D27</f>
        <v>0</v>
      </c>
      <c r="E27" s="344">
        <f>MF!E27</f>
        <v>0</v>
      </c>
      <c r="F27" s="347">
        <f>MF!F27</f>
        <v>0</v>
      </c>
      <c r="G27" s="350">
        <f>MF!G27</f>
        <v>0</v>
      </c>
      <c r="I27" s="328">
        <f>(COUNTIF(MF!I27:BR27,I$7))/2</f>
        <v>0</v>
      </c>
      <c r="J27" s="330">
        <f>(COUNTIF(MF!I27:BR27,"A")+COUNTIF(MF!I27:BR27,"B")+COUNTIF(MF!I27:BR27,"N"))/2</f>
        <v>0</v>
      </c>
      <c r="K27" s="332">
        <f>COUNTIFS(MF!I27:BR27,"&gt;B",MF!I27:BR27,"&lt;N",MF!I27:BR27,"?")/2</f>
        <v>0</v>
      </c>
      <c r="L27" s="153">
        <f>COUNTIF(MF!I27:BR27,"S0")+COUNTIF(MF!I27:BR27,"S1")</f>
        <v>0</v>
      </c>
      <c r="M27" s="339">
        <f>COUNTIFS(MF!I27:BR27,"&gt;=0A",MF!I27:BR27,"&lt;=8D")</f>
        <v>0</v>
      </c>
      <c r="N27" s="559">
        <f>COUNTIFS(MF!I27:BR27,"&gt;=R0",MF!I27:BR27,"&lt;R8")</f>
        <v>0</v>
      </c>
      <c r="O27" s="341">
        <f>COUNTIFS(MF!I27:BR27,"&gt;A0",MF!I27:BR27,"&lt;D8",MF!I27:BR27,"??")</f>
        <v>0</v>
      </c>
      <c r="P27" s="391"/>
      <c r="Q27" s="334">
        <f>COUNTIF(MF!I27:BR27,Q$7)</f>
        <v>0</v>
      </c>
      <c r="R27" s="336">
        <f>COUNTIF(MF!I27:BR27,R$7)</f>
        <v>0</v>
      </c>
      <c r="S27" s="392"/>
      <c r="T27" s="393"/>
      <c r="U27" s="328">
        <f>(COUNTIF(MF!BS27:DX27,U$7))/2</f>
        <v>0</v>
      </c>
      <c r="V27" s="330">
        <f>(COUNTIF(MF!BS27:DX27,"A")+COUNTIF(MF!BS27:DX27,"B")+COUNTIF(MF!BS27:DX27,"N"))/2</f>
        <v>0</v>
      </c>
      <c r="W27" s="332">
        <f>COUNTIFS(MF!BS27:DX27,"&gt;B",MF!BS27:DX27,"&lt;N",MF!BS27:DX27,"?")/2</f>
        <v>0</v>
      </c>
      <c r="X27" s="153">
        <f>COUNTIF(MF!BS27:DX27,"S0")+COUNTIF(MF!BS27:DX27,"S1")</f>
        <v>0</v>
      </c>
      <c r="Y27" s="339">
        <f>COUNTIFS(MF!BS27:DX27,"&gt;=0A",MF!BS27:DX27,"&lt;=8D")</f>
        <v>0</v>
      </c>
      <c r="Z27" s="559">
        <f>COUNTIFS(MF!$BS27:$DX27,"&gt;=R0",MF!$BS27:$DX27,"&lt;R8")</f>
        <v>0</v>
      </c>
      <c r="AA27" s="341">
        <f>COUNTIFS(MF!BS27:DX27,"&gt;A0",MF!BS27:DX27,"&lt;D8",MF!BS27:DX27,"??")</f>
        <v>0</v>
      </c>
      <c r="AB27" s="391"/>
      <c r="AC27" s="334">
        <f>COUNTIF(MF!BS27:DX27,AC$7)</f>
        <v>0</v>
      </c>
      <c r="AD27" s="336">
        <f>COUNTIF(MF!BS27:DX27,AD$7)</f>
        <v>0</v>
      </c>
      <c r="AE27" s="392"/>
      <c r="AF27" s="393"/>
      <c r="AG27" s="328">
        <f>(COUNTIF(MF!DY27:GH27,AG$7))/2</f>
        <v>0</v>
      </c>
      <c r="AH27" s="330">
        <f>(COUNTIF(MF!DY27:GH27,"A")+COUNTIF(MF!DY27:GH27,"B")+COUNTIF(MF!DY27:GH27,"N"))/2</f>
        <v>0</v>
      </c>
      <c r="AI27" s="332">
        <f>COUNTIFS(MF!DY27:GH27,"&gt;B",MF!DY27:GH27,"&lt;N",MF!DY27:GH27,"?")/2</f>
        <v>0</v>
      </c>
      <c r="AJ27" s="153">
        <f>COUNTIF(MF!DY27:GH27,"S0")+COUNTIF(MF!DY27:GH27,"S1")</f>
        <v>0</v>
      </c>
      <c r="AK27" s="339">
        <f>COUNTIFS(MF!DY27:GH27,"&gt;=0A",MF!DY27:GH27,"&lt;=8D")</f>
        <v>0</v>
      </c>
      <c r="AL27" s="559">
        <f>COUNTIFS(MF!$DY27:$GH27,"&gt;=R0",MF!$DY27:$GH27,"&lt;R8")</f>
        <v>0</v>
      </c>
      <c r="AM27" s="341">
        <f>COUNTIFS(MF!DY27:GH27,"&gt;A0",MF!DY27:GH27,"&lt;D8",MF!DY27:GH27,"??")</f>
        <v>0</v>
      </c>
      <c r="AN27" s="391"/>
      <c r="AO27" s="334">
        <f>COUNTIF(MF!DY27:GH27,AO$7)</f>
        <v>0</v>
      </c>
      <c r="AP27" s="336">
        <f>COUNTIF(MF!DY27:GH27,AP$7)</f>
        <v>0</v>
      </c>
      <c r="AQ27" s="392"/>
      <c r="AR27" s="393"/>
      <c r="AS27" s="328">
        <f>(COUNTIF(MF!GI27:IP27,AS$7))/2</f>
        <v>0</v>
      </c>
      <c r="AT27" s="330">
        <f>(COUNTIF(MF!GI27:IP27,"A")+COUNTIF(MF!GI27:IP27,"B")+COUNTIF(MF!GI27:IP27,"N"))/2</f>
        <v>0</v>
      </c>
      <c r="AU27" s="332">
        <f>COUNTIFS(MF!GI27:IP27,"&gt;B",MF!GI27:IP27,"&lt;N",MF!GI27:IP27,"?")/2</f>
        <v>0</v>
      </c>
      <c r="AV27" s="153">
        <f>COUNTIF(MF!GI27:IP27,"S0")+COUNTIF(MF!GI27:IP27,"S1")</f>
        <v>0</v>
      </c>
      <c r="AW27" s="339">
        <f>COUNTIFS(MF!GI27:IP27,"&gt;=0A",MF!GI27:IP27,"&lt;=8D")</f>
        <v>0</v>
      </c>
      <c r="AX27" s="559">
        <f>COUNTIFS(MF!$GI27:$IP27,"&gt;=R0",MF!$GI27:$IP27,"&lt;R8")</f>
        <v>0</v>
      </c>
      <c r="AY27" s="341">
        <f>COUNTIFS(MF!GI27:IP27,"&gt;A0",MF!GI27:IP27,"&lt;D8",MF!GI27:IP27,"??")</f>
        <v>0</v>
      </c>
      <c r="AZ27" s="391"/>
      <c r="BA27" s="334">
        <f>COUNTIF(MF!GI27:IP27,BA$7)</f>
        <v>0</v>
      </c>
      <c r="BB27" s="336">
        <f>COUNTIF(MF!GI27:IP27,BB$7)</f>
        <v>0</v>
      </c>
      <c r="BC27" s="392"/>
      <c r="BD27" s="393"/>
      <c r="BE27" s="328">
        <f>(COUNTIF(MF!IQ27:KZ27,BE$7))/2</f>
        <v>0</v>
      </c>
      <c r="BF27" s="330">
        <f>(COUNTIF(MF!IQ27:KZ27,"A")+COUNTIF(MF!IQ27:KZ27,"B")+COUNTIF(MF!IQ27:KZ27,"N"))/2</f>
        <v>0</v>
      </c>
      <c r="BG27" s="332">
        <f>COUNTIFS(MF!IQ27:KZ27,"&gt;B",MF!IQ27:KZ27,"&lt;N",MF!IQ27:KZ27,"?")/2</f>
        <v>0</v>
      </c>
      <c r="BH27" s="153">
        <f>COUNTIF(MF!IQ27:KZ27,"S0")+COUNTIF(MF!IQ27:KZ27,"S1")</f>
        <v>0</v>
      </c>
      <c r="BI27" s="339">
        <f>COUNTIFS(MF!IQ27:KZ27,"&gt;=0A",MF!IQ27:KZ27,"&lt;=8D")</f>
        <v>0</v>
      </c>
      <c r="BJ27" s="559">
        <f>COUNTIFS(MF!$IQ27:$KZ27,"&gt;=R0",MF!$IQ27:$KZ27,"&lt;R8")</f>
        <v>0</v>
      </c>
      <c r="BK27" s="341">
        <f>COUNTIFS(MF!IQ27:KZ27,"&gt;A0",MF!IQ27:KZ27,"&lt;D8",MF!IQ27:KZ27,"??")</f>
        <v>0</v>
      </c>
      <c r="BL27" s="391"/>
      <c r="BM27" s="334">
        <f>COUNTIF(MF!IQ27:KZ27,BM$7)</f>
        <v>0</v>
      </c>
      <c r="BN27" s="336">
        <f>COUNTIF(MF!IQ27:KZ27,BN$7)</f>
        <v>0</v>
      </c>
      <c r="BO27" s="392"/>
      <c r="BP27" s="393"/>
      <c r="BQ27" s="328">
        <f>(COUNTIF(MF!LA27:NH27,BQ$7))/2</f>
        <v>0</v>
      </c>
      <c r="BR27" s="330">
        <f>(COUNTIF(MF!LA27:NH27,"A")+COUNTIF(MF!LA27:NH27,"B")+COUNTIF(MF!LA27:NH27,"N"))/2</f>
        <v>0</v>
      </c>
      <c r="BS27" s="332">
        <f>COUNTIFS(MF!LA27:NH27,"&gt;B",MF!LA27:NH27,"&lt;N",MF!LA27:NH27,"?")/2</f>
        <v>0</v>
      </c>
      <c r="BT27" s="153">
        <f>COUNTIF(MF!LA27:NH27,"S0")+COUNTIF(MF!LA27:NH27,"S1")</f>
        <v>0</v>
      </c>
      <c r="BU27" s="339">
        <f>COUNTIFS(MF!LA27:NH27,"&gt;=0A",MF!LA27:NH27,"&lt;=8D")</f>
        <v>0</v>
      </c>
      <c r="BV27" s="559">
        <f>COUNTIFS(MF!$LA27:$NH27,"&gt;=R0",MF!$LA27:$NH27,"&lt;R8")</f>
        <v>0</v>
      </c>
      <c r="BW27" s="341">
        <f>COUNTIFS(MF!LA27:NH27,"&gt;A0",MF!LA27:NH27,"&lt;D8",MF!LA27:NH27,"??")</f>
        <v>0</v>
      </c>
      <c r="BX27" s="391"/>
      <c r="BY27" s="334">
        <f>COUNTIF(MF!LA27:NH27,BY$7)</f>
        <v>0</v>
      </c>
      <c r="BZ27" s="336">
        <f>COUNTIF(MF!LA27:NH27,BZ$7)</f>
        <v>0</v>
      </c>
      <c r="CA27" s="392"/>
      <c r="CB27" s="393"/>
      <c r="CC27" s="328">
        <f>(COUNTIF(MF!NI27:PR27,CC$7))/2</f>
        <v>0</v>
      </c>
      <c r="CD27" s="330">
        <f>(COUNTIF(MF!NI27:PR27,"A")+COUNTIF(MF!NI27:PR27,"B")+COUNTIF(MF!NI27:PR27,"N"))/2</f>
        <v>0</v>
      </c>
      <c r="CE27" s="332">
        <f>COUNTIFS(MF!NI27:PR27,"&gt;B",MF!NI27:PR27,"&lt;N",MF!NI27:PR27,"?")/2</f>
        <v>0</v>
      </c>
      <c r="CF27" s="153">
        <f>COUNTIF(MF!NI27:PR27,"S0")+COUNTIF(MF!NI27:PR27,"S1")</f>
        <v>0</v>
      </c>
      <c r="CG27" s="339">
        <f>COUNTIFS(MF!NI27:PR27,"&gt;=0A",MF!NI27:PR27,"&lt;=8D")</f>
        <v>0</v>
      </c>
      <c r="CH27" s="559">
        <f>COUNTIFS(MF!$NI27:$PR27,"&gt;=R0",MF!$NI27:$PR27,"&lt;R8")</f>
        <v>0</v>
      </c>
      <c r="CI27" s="341">
        <f>COUNTIFS(MF!NI27:PR27,"&gt;A0",MF!NI27:PR27,"&lt;D8",MF!NI27:PR27,"??")</f>
        <v>0</v>
      </c>
      <c r="CJ27" s="391"/>
      <c r="CK27" s="334">
        <f>COUNTIF(MF!NI27:PR27,CK$7)</f>
        <v>0</v>
      </c>
      <c r="CL27" s="336">
        <f>COUNTIF(MF!NI27:PR27,CL$7)</f>
        <v>0</v>
      </c>
      <c r="CM27" s="392"/>
      <c r="CN27" s="393"/>
      <c r="CO27" s="328">
        <f>(COUNTIF(MF!PS27:SB27,CO$7))/2</f>
        <v>0</v>
      </c>
      <c r="CP27" s="330">
        <f>(COUNTIF(MF!PS27:SB27,"A")+COUNTIF(MF!PS27:SB27,"B")+COUNTIF(MF!PS27:SB27,"N"))/2</f>
        <v>0</v>
      </c>
      <c r="CQ27" s="332">
        <f>COUNTIFS(MF!PS27:SB27,"&gt;B",MF!PS27:SB27,"&lt;N",MF!PS27:SB27,"?")/2</f>
        <v>0</v>
      </c>
      <c r="CR27" s="153">
        <f>COUNTIF(MF!PS27:SB27,"S0")+COUNTIF(MF!PS27:SB27,"S1")</f>
        <v>0</v>
      </c>
      <c r="CS27" s="339">
        <f>COUNTIFS(MF!PS27:SB27,"&gt;=0A",MF!PS27:SB27,"&lt;=8D")</f>
        <v>0</v>
      </c>
      <c r="CT27" s="559">
        <f>COUNTIFS(MF!$PS27:$SB27,"&gt;=R0",MF!$PS27:$SB27,"&lt;R8")</f>
        <v>0</v>
      </c>
      <c r="CU27" s="341">
        <f>COUNTIFS(MF!PS27:SB27,"&gt;A0",MF!PS27:SB27,"&lt;D8",MF!PS27:SB27,"??")</f>
        <v>0</v>
      </c>
      <c r="CV27" s="391"/>
      <c r="CW27" s="334">
        <f>COUNTIF(MF!PS27:SB27,CW$7)</f>
        <v>0</v>
      </c>
      <c r="CX27" s="336">
        <f>COUNTIF(MF!PS27:SB27,CX$7)</f>
        <v>0</v>
      </c>
      <c r="CY27" s="392"/>
      <c r="CZ27" s="393"/>
      <c r="DA27" s="328">
        <f>(COUNTIF(MF!SC27:UJ27,DA$7))/2</f>
        <v>0</v>
      </c>
      <c r="DB27" s="330">
        <f>(COUNTIF(MF!SC27:UJ27,"A")+COUNTIF(MF!SC27:UJ27,"B")+COUNTIF(MF!SC27:UJ27,"N"))/2</f>
        <v>0</v>
      </c>
      <c r="DC27" s="332">
        <f>COUNTIFS(MF!SC27:UJ27,"&gt;B",MF!SC27:UJ27,"&lt;N",MF!SC27:UJ27,"?")/2</f>
        <v>0</v>
      </c>
      <c r="DD27" s="153">
        <f>COUNTIF(MF!SC27:UJ27,"S0")+COUNTIF(MF!SC27:UJ27,"S1")</f>
        <v>0</v>
      </c>
      <c r="DE27" s="339">
        <f>COUNTIFS(MF!SC27:UJ27,"&gt;=0A",MF!SC27:UJ27,"&lt;=8D")</f>
        <v>0</v>
      </c>
      <c r="DF27" s="559">
        <f>COUNTIFS(MF!$SC27:$UJ27,"&gt;=R0",MF!$SC27:$UJ27,"&lt;R8")</f>
        <v>0</v>
      </c>
      <c r="DG27" s="341">
        <f>COUNTIFS(MF!SC27:UJ27,"&gt;A0",MF!SC27:UJ27,"&lt;D8",MF!SC27:UJ27,"??")</f>
        <v>0</v>
      </c>
      <c r="DH27" s="391"/>
      <c r="DI27" s="334">
        <f>COUNTIF(MF!SC27:UJ27,DI$7)</f>
        <v>0</v>
      </c>
      <c r="DJ27" s="336">
        <f>COUNTIF(MF!SC27:UJ27,DJ$7)</f>
        <v>0</v>
      </c>
      <c r="DK27" s="392"/>
      <c r="DL27" s="393"/>
      <c r="DM27" s="328">
        <f>(COUNTIF(MF!UK27:WT27,DM$7))/2</f>
        <v>0</v>
      </c>
      <c r="DN27" s="330">
        <f>(COUNTIF(MF!UK27:WT27,"A")+COUNTIF(MF!CU27:FD27,"B")+COUNTIF(MF!CU27:FD27,"N"))/2</f>
        <v>0</v>
      </c>
      <c r="DO27" s="332">
        <f>COUNTIFS(MF!UK27:WT27,"&gt;B",MF!UK27:WT27,"&lt;N",MF!UK27:WT27,"?")/2</f>
        <v>0</v>
      </c>
      <c r="DP27" s="153">
        <f>COUNTIF(MF!UK27:WT27,"S0")+COUNTIF(MF!UK27:WT27,"S1")</f>
        <v>0</v>
      </c>
      <c r="DQ27" s="339">
        <f>COUNTIFS(MF!UK27:WT27,"&gt;=0A",MF!UK27:WT27,"&lt;=8D")</f>
        <v>0</v>
      </c>
      <c r="DR27" s="559">
        <f>COUNTIFS(MF!$UK27:$WT27,"&gt;=R0",MF!$UK27:$WT27,"&lt;R8")</f>
        <v>0</v>
      </c>
      <c r="DS27" s="341">
        <f>COUNTIFS(MF!UK27:WT27,"&gt;A0",MF!UK27:WT27,"&lt;D8",MF!UK27:WT27,"??")</f>
        <v>0</v>
      </c>
      <c r="DT27" s="391"/>
      <c r="DU27" s="334">
        <f>COUNTIF(MF!UK27:WT27,DU$7)</f>
        <v>0</v>
      </c>
      <c r="DV27" s="336">
        <f>COUNTIF(MF!UK27:WT27,DV$7)</f>
        <v>0</v>
      </c>
      <c r="DW27" s="392"/>
      <c r="DX27" s="393"/>
      <c r="DY27" s="328">
        <f>(COUNTIF(MF!WU27:ZB27,DY$7))/2</f>
        <v>0</v>
      </c>
      <c r="DZ27" s="330">
        <f>(COUNTIF(MF!WU27:ZB27,"A")+COUNTIF(MF!WU27:ZB27,"B")+COUNTIF(MF!WU27:ZB27,"N"))/2</f>
        <v>0</v>
      </c>
      <c r="EA27" s="332">
        <f>COUNTIFS(MF!WU27:ZB27,"&gt;B",MF!WU27:ZB27,"&lt;N",MF!WU27:ZB27,"?")/2</f>
        <v>0</v>
      </c>
      <c r="EB27" s="153">
        <f>COUNTIF(MF!WU27:ZB27,"S0")+COUNTIF(MF!WU27:ZB27,"S1")</f>
        <v>0</v>
      </c>
      <c r="EC27" s="339">
        <f>COUNTIFS(MF!WU27:ZB27,"&gt;=0A",MF!WU27:ZB27,"&lt;=8D")</f>
        <v>0</v>
      </c>
      <c r="ED27" s="559">
        <f>COUNTIFS(MF!$WU27:$ZB27,"&gt;=R0",MF!$WU27:$ZB27,"&lt;R8")</f>
        <v>0</v>
      </c>
      <c r="EE27" s="341">
        <f>COUNTIFS(MF!WU27:ZB27,"&gt;A0",MF!WU27:ZB27,"&lt;D8",MF!WU27:ZB27,"??")</f>
        <v>0</v>
      </c>
      <c r="EF27" s="391"/>
      <c r="EG27" s="334">
        <f>COUNTIF(MF!WU27:ZB27,EG$7)</f>
        <v>0</v>
      </c>
      <c r="EH27" s="336">
        <f>COUNTIF(MF!WU27:ZB27,EH$7)</f>
        <v>0</v>
      </c>
      <c r="EI27" s="392"/>
      <c r="EJ27" s="393"/>
      <c r="EK27" s="328">
        <f>(COUNTIF(MF!ZC27:ABL27,EK$7))/2</f>
        <v>0</v>
      </c>
      <c r="EL27" s="330">
        <f>(COUNTIF(MF!ZC27:ABL27,"A")+COUNTIF(MF!ZC27:ABL27,"B")+COUNTIF(MF!ZC27:ABL27,"N"))/2</f>
        <v>0</v>
      </c>
      <c r="EM27" s="332">
        <f>COUNTIFS(MF!ZC27:ABL27,"&gt;B",MF!ZC27:ABL27,"&lt;N",MF!ZC27:ABL27,"?")/2</f>
        <v>0</v>
      </c>
      <c r="EN27" s="153">
        <f>COUNTIF(MF!ZC27:ABL27,"S0")+COUNTIF(MF!ZC27:ABL27,"S1")</f>
        <v>0</v>
      </c>
      <c r="EO27" s="339">
        <f>COUNTIFS(MF!ZC27:ABL27,"&gt;=0A",MF!ZC27:ABL27,"&lt;=8D")</f>
        <v>0</v>
      </c>
      <c r="EP27" s="559">
        <f>COUNTIFS(MF!$ZC27:$ABL27,"&gt;=R0",MF!$ZC27:$ABL27,"&lt;R8")</f>
        <v>0</v>
      </c>
      <c r="EQ27" s="341">
        <f>COUNTIFS(MF!ZC27:ABL27,"&gt;A0",MF!ZC27:ABL27,"&lt;D8",MF!ZC27:ABL27,"??")</f>
        <v>0</v>
      </c>
      <c r="ER27" s="391"/>
      <c r="ES27" s="334">
        <f>COUNTIF(MF!ZC27:ABL27,ES$7)</f>
        <v>0</v>
      </c>
      <c r="ET27" s="336">
        <f>COUNTIF(MF!ZC27:ABL27,ET$7)</f>
        <v>0</v>
      </c>
      <c r="EU27" s="392"/>
      <c r="EV27" s="218"/>
      <c r="EW27" s="326">
        <f t="shared" ref="EW27" si="29">SUM(I27,U27,AG27,AS27,BE27,BQ27,CC27,CO27,DA27,DM27,DY27,EK27)</f>
        <v>0</v>
      </c>
      <c r="EX27" s="355">
        <f t="shared" ref="EX27" si="30">SUM(J27,V27,AH27,AT27,BF27,BR27,CD27,CP27,DB27,DN27,DZ27,EL27)</f>
        <v>0</v>
      </c>
      <c r="EY27" s="356">
        <f t="shared" ref="EY27" si="31">SUM(K27,W27,AI27,AU27,BG27,BS27,CE27,CQ27,DC27,DO27,EA27,EM27)</f>
        <v>0</v>
      </c>
      <c r="EZ27" s="358">
        <f t="shared" ref="EZ27" si="32">SUM(L27,X27,AJ27,AV27,BH27,BT27,CF27,CR27,DD27,DP27,EB27,EN27)</f>
        <v>0</v>
      </c>
      <c r="FA27" s="359">
        <f t="shared" ref="FA27" si="33">SUM(M27,Y27,AK27,AW27,BI27,BU27,CG27,CS27,DE27,DQ27,EC27,EO27)</f>
        <v>0</v>
      </c>
      <c r="FB27" s="558">
        <f t="shared" ref="FB27" si="34">SUM(N27,Z27,AL27,AX27,BJ27,BV27,CH27,CT27,DF27,DR27,ED27,EP27)</f>
        <v>0</v>
      </c>
      <c r="FC27" s="360">
        <f t="shared" ref="FC27" si="35">SUM(O27,AA27,AM27,AY27,BK27,BW27,CI27,CU27,DG27,DS27,EE27,EQ27)</f>
        <v>0</v>
      </c>
      <c r="FD27" s="369">
        <f t="shared" ref="FD27" si="36">SUM(P27,AB27,AN27,AZ27,BL27,BX27,CJ27,CV27,DH27,DT27,EF27,ER27)</f>
        <v>0</v>
      </c>
      <c r="FE27" s="362">
        <f t="shared" ref="FE27" si="37">SUM(Q27,AC27,AO27,BA27,BM27,BY27,CK27,CW27,DI27,DU27,EG27,ES27)</f>
        <v>0</v>
      </c>
      <c r="FF27" s="363">
        <f t="shared" ref="FF27" si="38">SUM(R27,AD27,AP27,BB27,BN27,BZ27,CL27,CX27,DJ27,DV27,EH27,ET27)</f>
        <v>0</v>
      </c>
      <c r="FG27" s="366">
        <f t="shared" ref="FG27" si="39">SUM(S27,AE27,AQ27,BC27,BO27,CA27,CM27,CY27,DK27,DW27,EI27,EU27)</f>
        <v>0</v>
      </c>
      <c r="FH27" s="284">
        <f t="shared" ref="FH27" si="40">(FC27-FD27)*FH$1</f>
        <v>0</v>
      </c>
      <c r="FI27" s="953"/>
      <c r="FJ27" s="161">
        <f t="shared" ref="FJ27" si="41">SUM(FI27,FC27,FG27/12,FH27/12)-(FD27+FF27)</f>
        <v>0</v>
      </c>
      <c r="FK27" s="24">
        <f>MF!ABN27</f>
        <v>0</v>
      </c>
      <c r="FL27" s="577">
        <f>COUNTIFS(MF!$OI27:$UJ27,"&gt;A0",MF!$OI27:$UJ27,"&lt;D8",MF!$OI27:$UJ27,"??",MF!$OI$7:$UJ$7,FL$2)</f>
        <v>0</v>
      </c>
      <c r="FM27" s="341">
        <f>COUNTIFS(MF!$OI27:$UJ27,"&gt;A0",MF!$OI27:$UJ27,"&lt;D8",MF!$OI27:$UJ27,"??",MF!$OI$7:$UJ$7,FM$2)</f>
        <v>0</v>
      </c>
      <c r="FN27" s="577">
        <f>COUNTIFS(MF!$OI27:$UJ27,"&gt;A0",MF!$OI27:$UJ27,"&lt;D8",MF!$OI27:$UJ27,"??",MF!$OI$7:$UJ$7,FN$2)</f>
        <v>0</v>
      </c>
      <c r="FO27" s="341">
        <f>COUNTIFS(MF!$OI27:$UJ27,"&gt;A0",MF!$OI27:$UJ27,"&lt;D8",MF!$OI27:$UJ27,"??",MF!$OI$7:$UJ$7,FO$2)</f>
        <v>0</v>
      </c>
      <c r="FP27" s="577">
        <f>COUNTIFS(MF!$OI27:$UJ27,"&gt;A0",MF!$OI27:$UJ27,"&lt;D8",MF!$OI27:$UJ27,"??",MF!$OI$7:$UJ$7,FP$2)</f>
        <v>0</v>
      </c>
      <c r="FQ27" s="341">
        <f>COUNTIFS(MF!$OI27:$UJ27,"&gt;A0",MF!$OI27:$UJ27,"&lt;D8",MF!$OI27:$UJ27,"??",MF!$OI$7:$UJ$7,FQ$2)</f>
        <v>0</v>
      </c>
      <c r="FR27" s="581">
        <f t="shared" si="15"/>
        <v>0</v>
      </c>
    </row>
    <row r="28" spans="2:174">
      <c r="B28" s="26">
        <f>MF!B28</f>
        <v>0</v>
      </c>
      <c r="C28" s="27">
        <f>MF!C28</f>
        <v>0</v>
      </c>
      <c r="D28" s="353">
        <f>MF!D28</f>
        <v>0</v>
      </c>
      <c r="E28" s="344">
        <f>MF!E28</f>
        <v>0</v>
      </c>
      <c r="F28" s="347">
        <f>MF!F28</f>
        <v>0</v>
      </c>
      <c r="G28" s="350">
        <f>MF!G28</f>
        <v>0</v>
      </c>
      <c r="H28" s="24">
        <f>MF!H28</f>
        <v>0</v>
      </c>
      <c r="I28" s="328">
        <f>(COUNTIF(MF!I28:BR28,I$7))/2</f>
        <v>0</v>
      </c>
      <c r="J28" s="330">
        <f>(COUNTIF(MF!I28:BR28,"A")+COUNTIF(MF!I28:BR28,"B")+COUNTIF(MF!I28:BR28,"N"))/2</f>
        <v>0</v>
      </c>
      <c r="K28" s="332">
        <f>COUNTIFS(MF!I28:BR28,"&gt;B",MF!I28:BR28,"&lt;N",MF!I28:BR28,"?")/2</f>
        <v>0</v>
      </c>
      <c r="L28" s="153">
        <f>COUNTIF(MF!I28:BR28,"S0")+COUNTIF(MF!I28:BR28,"S1")</f>
        <v>0</v>
      </c>
      <c r="M28" s="339">
        <f>COUNTIFS(MF!I28:BR28,"&gt;=0A",MF!I28:BR28,"&lt;=8D")</f>
        <v>0</v>
      </c>
      <c r="N28" s="559">
        <f>COUNTIFS(MF!I28:BR28,"&gt;=R0",MF!I28:BR28,"&lt;R8")</f>
        <v>0</v>
      </c>
      <c r="O28" s="341">
        <f>COUNTIFS(MF!I28:BR28,"&gt;A0",MF!I28:BR28,"&lt;D8",MF!I28:BR28,"??")</f>
        <v>0</v>
      </c>
      <c r="P28" s="367"/>
      <c r="Q28" s="334">
        <f>COUNTIF(MF!I28:BR28,Q$7)</f>
        <v>0</v>
      </c>
      <c r="R28" s="336">
        <f>COUNTIF(MF!I28:BR28,R$7)</f>
        <v>0</v>
      </c>
      <c r="S28" s="364"/>
      <c r="T28" s="379"/>
      <c r="U28" s="328">
        <f>(COUNTIF(MF!BS28:DX28,U$7))/2</f>
        <v>0</v>
      </c>
      <c r="V28" s="330">
        <f>(COUNTIF(MF!BS28:DX28,"A")+COUNTIF(MF!BS28:DX28,"B")+COUNTIF(MF!BS28:DX28,"N"))/2</f>
        <v>0</v>
      </c>
      <c r="W28" s="332">
        <f>COUNTIFS(MF!BS28:DX28,"&gt;B",MF!BS28:DX28,"&lt;N",MF!BS28:DX28,"?")/2</f>
        <v>0</v>
      </c>
      <c r="X28" s="153">
        <f>COUNTIF(MF!BS28:DX28,"S0")+COUNTIF(MF!BS28:DX28,"S1")</f>
        <v>0</v>
      </c>
      <c r="Y28" s="339">
        <f>COUNTIFS(MF!BS28:DX28,"&gt;=0A",MF!BS28:DX28,"&lt;=8D")</f>
        <v>0</v>
      </c>
      <c r="Z28" s="559">
        <f>COUNTIFS(MF!$BS28:$DX28,"&gt;=R0",MF!$BS28:$DX28,"&lt;R8")</f>
        <v>0</v>
      </c>
      <c r="AA28" s="341">
        <f>COUNTIFS(MF!BS28:DX28,"&gt;A0",MF!BS28:DX28,"&lt;D8",MF!BS28:DX28,"??")</f>
        <v>0</v>
      </c>
      <c r="AB28" s="367"/>
      <c r="AC28" s="334">
        <f>COUNTIF(MF!BS28:DX28,AC$7)</f>
        <v>0</v>
      </c>
      <c r="AD28" s="336">
        <f>COUNTIF(MF!BS28:DX28,AD$7)</f>
        <v>0</v>
      </c>
      <c r="AE28" s="364"/>
      <c r="AF28" s="379"/>
      <c r="AG28" s="328">
        <f>(COUNTIF(MF!DY28:GH28,AG$7))/2</f>
        <v>0</v>
      </c>
      <c r="AH28" s="330">
        <f>(COUNTIF(MF!DY28:GH28,"A")+COUNTIF(MF!DY28:GH28,"B")+COUNTIF(MF!DY28:GH28,"N"))/2</f>
        <v>0</v>
      </c>
      <c r="AI28" s="332">
        <f>COUNTIFS(MF!DY28:GH28,"&gt;B",MF!DY28:GH28,"&lt;N",MF!DY28:GH28,"?")/2</f>
        <v>0</v>
      </c>
      <c r="AJ28" s="153">
        <f>COUNTIF(MF!DY28:GH28,"S0")+COUNTIF(MF!DY28:GH28,"S1")</f>
        <v>0</v>
      </c>
      <c r="AK28" s="339">
        <f>COUNTIFS(MF!DY28:GH28,"&gt;=0A",MF!DY28:GH28,"&lt;=8D")</f>
        <v>0</v>
      </c>
      <c r="AL28" s="559">
        <f>COUNTIFS(MF!$DY28:$GH28,"&gt;=R0",MF!$DY28:$GH28,"&lt;R8")</f>
        <v>0</v>
      </c>
      <c r="AM28" s="341">
        <f>COUNTIFS(MF!DY28:GH28,"&gt;A0",MF!DY28:GH28,"&lt;D8",MF!DY28:GH28,"??")</f>
        <v>0</v>
      </c>
      <c r="AN28" s="367"/>
      <c r="AO28" s="334">
        <f>COUNTIF(MF!DY28:GH28,AO$7)</f>
        <v>0</v>
      </c>
      <c r="AP28" s="336">
        <f>COUNTIF(MF!DY28:GH28,AP$7)</f>
        <v>0</v>
      </c>
      <c r="AQ28" s="364"/>
      <c r="AR28" s="379"/>
      <c r="AS28" s="328">
        <f>(COUNTIF(MF!GI28:IP28,AS$7))/2</f>
        <v>0</v>
      </c>
      <c r="AT28" s="330">
        <f>(COUNTIF(MF!GI28:IP28,"A")+COUNTIF(MF!GI28:IP28,"B")+COUNTIF(MF!GI28:IP28,"N"))/2</f>
        <v>0</v>
      </c>
      <c r="AU28" s="332">
        <f>COUNTIFS(MF!GI28:IP28,"&gt;B",MF!GI28:IP28,"&lt;N",MF!GI28:IP28,"?")/2</f>
        <v>0</v>
      </c>
      <c r="AV28" s="153">
        <f>COUNTIF(MF!GI28:IP28,"S0")+COUNTIF(MF!GI28:IP28,"S1")</f>
        <v>0</v>
      </c>
      <c r="AW28" s="339">
        <f>COUNTIFS(MF!GI28:IP28,"&gt;=0A",MF!GI28:IP28,"&lt;=8D")</f>
        <v>0</v>
      </c>
      <c r="AX28" s="559">
        <f>COUNTIFS(MF!$GI28:$IP28,"&gt;=R0",MF!$GI28:$IP28,"&lt;R8")</f>
        <v>0</v>
      </c>
      <c r="AY28" s="341">
        <f>COUNTIFS(MF!GI28:IP28,"&gt;A0",MF!GI28:IP28,"&lt;D8",MF!GI28:IP28,"??")</f>
        <v>0</v>
      </c>
      <c r="AZ28" s="367"/>
      <c r="BA28" s="334">
        <f>COUNTIF(MF!GI28:IP28,BA$7)</f>
        <v>0</v>
      </c>
      <c r="BB28" s="336">
        <f>COUNTIF(MF!GI28:IP28,BB$7)</f>
        <v>0</v>
      </c>
      <c r="BC28" s="364"/>
      <c r="BD28" s="379"/>
      <c r="BE28" s="328">
        <f>(COUNTIF(MF!IQ28:KZ28,BE$7))/2</f>
        <v>0</v>
      </c>
      <c r="BF28" s="330">
        <f>(COUNTIF(MF!IQ28:KZ28,"A")+COUNTIF(MF!IQ28:KZ28,"B")+COUNTIF(MF!IQ28:KZ28,"N"))/2</f>
        <v>0</v>
      </c>
      <c r="BG28" s="332">
        <f>COUNTIFS(MF!IQ28:KZ28,"&gt;B",MF!IQ28:KZ28,"&lt;N",MF!IQ28:KZ28,"?")/2</f>
        <v>0</v>
      </c>
      <c r="BH28" s="153">
        <f>COUNTIF(MF!IQ28:KZ28,"S0")+COUNTIF(MF!IQ28:KZ28,"S1")</f>
        <v>0</v>
      </c>
      <c r="BI28" s="339">
        <f>COUNTIFS(MF!IQ28:KZ28,"&gt;=0A",MF!IQ28:KZ28,"&lt;=8D")</f>
        <v>0</v>
      </c>
      <c r="BJ28" s="559">
        <f>COUNTIFS(MF!$IQ28:$KZ28,"&gt;=R0",MF!$IQ28:$KZ28,"&lt;R8")</f>
        <v>0</v>
      </c>
      <c r="BK28" s="341">
        <f>COUNTIFS(MF!IQ28:KZ28,"&gt;A0",MF!IQ28:KZ28,"&lt;D8",MF!IQ28:KZ28,"??")</f>
        <v>0</v>
      </c>
      <c r="BL28" s="367"/>
      <c r="BM28" s="334">
        <f>COUNTIF(MF!IQ28:KZ28,BM$7)</f>
        <v>0</v>
      </c>
      <c r="BN28" s="336">
        <f>COUNTIF(MF!IQ28:KZ28,BN$7)</f>
        <v>0</v>
      </c>
      <c r="BO28" s="364"/>
      <c r="BP28" s="379"/>
      <c r="BQ28" s="328">
        <f>(COUNTIF(MF!LA28:NH28,BQ$7))/2</f>
        <v>0</v>
      </c>
      <c r="BR28" s="330">
        <f>(COUNTIF(MF!LA28:NH28,"A")+COUNTIF(MF!LA28:NH28,"B")+COUNTIF(MF!LA28:NH28,"N"))/2</f>
        <v>0</v>
      </c>
      <c r="BS28" s="332">
        <f>COUNTIFS(MF!LA28:NH28,"&gt;B",MF!LA28:NH28,"&lt;N",MF!LA28:NH28,"?")/2</f>
        <v>0</v>
      </c>
      <c r="BT28" s="153">
        <f>COUNTIF(MF!LA28:NH28,"S0")+COUNTIF(MF!LA28:NH28,"S1")</f>
        <v>0</v>
      </c>
      <c r="BU28" s="339">
        <f>COUNTIFS(MF!LA28:NH28,"&gt;=0A",MF!LA28:NH28,"&lt;=8D")</f>
        <v>0</v>
      </c>
      <c r="BV28" s="559">
        <f>COUNTIFS(MF!$LA28:$NH28,"&gt;=R0",MF!$LA28:$NH28,"&lt;R8")</f>
        <v>0</v>
      </c>
      <c r="BW28" s="341">
        <f>COUNTIFS(MF!LA28:NH28,"&gt;A0",MF!LA28:NH28,"&lt;D8",MF!LA28:NH28,"??")</f>
        <v>0</v>
      </c>
      <c r="BX28" s="367"/>
      <c r="BY28" s="334">
        <f>COUNTIF(MF!LA28:NH28,BY$7)</f>
        <v>0</v>
      </c>
      <c r="BZ28" s="336">
        <f>COUNTIF(MF!LA28:NH28,BZ$7)</f>
        <v>0</v>
      </c>
      <c r="CA28" s="364"/>
      <c r="CB28" s="379"/>
      <c r="CC28" s="328">
        <f>(COUNTIF(MF!NI28:PR28,CC$7))/2</f>
        <v>0</v>
      </c>
      <c r="CD28" s="330">
        <f>(COUNTIF(MF!NI28:PR28,"A")+COUNTIF(MF!NI28:PR28,"B")+COUNTIF(MF!NI28:PR28,"N"))/2</f>
        <v>0</v>
      </c>
      <c r="CE28" s="332">
        <f>COUNTIFS(MF!NI28:PR28,"&gt;B",MF!NI28:PR28,"&lt;N",MF!NI28:PR28,"?")/2</f>
        <v>0</v>
      </c>
      <c r="CF28" s="153">
        <f>COUNTIF(MF!NI28:PR28,"S0")+COUNTIF(MF!NI28:PR28,"S1")</f>
        <v>0</v>
      </c>
      <c r="CG28" s="339">
        <f>COUNTIFS(MF!NI28:PR28,"&gt;=0A",MF!NI28:PR28,"&lt;=8D")</f>
        <v>0</v>
      </c>
      <c r="CH28" s="559">
        <f>COUNTIFS(MF!$NI28:$PR28,"&gt;=R0",MF!$NI28:$PR28,"&lt;R8")</f>
        <v>0</v>
      </c>
      <c r="CI28" s="341">
        <f>COUNTIFS(MF!NI28:PR28,"&gt;A0",MF!NI28:PR28,"&lt;D8",MF!NI28:PR28,"??")</f>
        <v>0</v>
      </c>
      <c r="CJ28" s="367"/>
      <c r="CK28" s="334">
        <f>COUNTIF(MF!NI28:PR28,CK$7)</f>
        <v>0</v>
      </c>
      <c r="CL28" s="336">
        <f>COUNTIF(MF!NI28:PR28,CL$7)</f>
        <v>0</v>
      </c>
      <c r="CM28" s="364"/>
      <c r="CN28" s="379"/>
      <c r="CO28" s="328">
        <f>(COUNTIF(MF!PS28:SB28,CO$7))/2</f>
        <v>0</v>
      </c>
      <c r="CP28" s="330">
        <f>(COUNTIF(MF!PS28:SB28,"A")+COUNTIF(MF!PS28:SB28,"B")+COUNTIF(MF!PS28:SB28,"N"))/2</f>
        <v>0</v>
      </c>
      <c r="CQ28" s="332">
        <f>COUNTIFS(MF!PS28:SB28,"&gt;B",MF!PS28:SB28,"&lt;N",MF!PS28:SB28,"?")/2</f>
        <v>0</v>
      </c>
      <c r="CR28" s="153">
        <f>COUNTIF(MF!PS28:SB28,"S0")+COUNTIF(MF!PS28:SB28,"S1")</f>
        <v>0</v>
      </c>
      <c r="CS28" s="339">
        <f>COUNTIFS(MF!PS28:SB28,"&gt;=0A",MF!PS28:SB28,"&lt;=8D")</f>
        <v>0</v>
      </c>
      <c r="CT28" s="559">
        <f>COUNTIFS(MF!$PS28:$SB28,"&gt;=R0",MF!$PS28:$SB28,"&lt;R8")</f>
        <v>0</v>
      </c>
      <c r="CU28" s="341">
        <f>COUNTIFS(MF!PS28:SB28,"&gt;A0",MF!PS28:SB28,"&lt;D8",MF!PS28:SB28,"??")</f>
        <v>0</v>
      </c>
      <c r="CV28" s="367"/>
      <c r="CW28" s="334">
        <f>COUNTIF(MF!PS28:SB28,CW$7)</f>
        <v>0</v>
      </c>
      <c r="CX28" s="336">
        <f>COUNTIF(MF!PS28:SB28,CX$7)</f>
        <v>0</v>
      </c>
      <c r="CY28" s="364"/>
      <c r="CZ28" s="379"/>
      <c r="DA28" s="328">
        <f>(COUNTIF(MF!SC28:UJ28,DA$7))/2</f>
        <v>0</v>
      </c>
      <c r="DB28" s="330">
        <f>(COUNTIF(MF!SC28:UJ28,"A")+COUNTIF(MF!SC28:UJ28,"B")+COUNTIF(MF!SC28:UJ28,"N"))/2</f>
        <v>0</v>
      </c>
      <c r="DC28" s="332">
        <f>COUNTIFS(MF!SC28:UJ28,"&gt;B",MF!SC28:UJ28,"&lt;N",MF!SC28:UJ28,"?")/2</f>
        <v>0</v>
      </c>
      <c r="DD28" s="153">
        <f>COUNTIF(MF!SC28:UJ28,"S0")+COUNTIF(MF!SC28:UJ28,"S1")</f>
        <v>0</v>
      </c>
      <c r="DE28" s="339">
        <f>COUNTIFS(MF!SC28:UJ28,"&gt;=0A",MF!SC28:UJ28,"&lt;=8D")</f>
        <v>0</v>
      </c>
      <c r="DF28" s="559">
        <f>COUNTIFS(MF!$SC28:$UJ28,"&gt;=R0",MF!$SC28:$UJ28,"&lt;R8")</f>
        <v>0</v>
      </c>
      <c r="DG28" s="341">
        <f>COUNTIFS(MF!SC28:UJ28,"&gt;A0",MF!SC28:UJ28,"&lt;D8",MF!SC28:UJ28,"??")</f>
        <v>0</v>
      </c>
      <c r="DH28" s="367"/>
      <c r="DI28" s="334">
        <f>COUNTIF(MF!SC28:UJ28,DI$7)</f>
        <v>0</v>
      </c>
      <c r="DJ28" s="336">
        <f>COUNTIF(MF!SC28:UJ28,DJ$7)</f>
        <v>0</v>
      </c>
      <c r="DK28" s="364"/>
      <c r="DL28" s="379"/>
      <c r="DM28" s="328">
        <f>(COUNTIF(MF!UK28:WT28,DM$7))/2</f>
        <v>0</v>
      </c>
      <c r="DN28" s="330">
        <f>(COUNTIF(MF!UK28:WT28,"A")+COUNTIF(MF!CU28:FD28,"B")+COUNTIF(MF!CU28:FD28,"N"))/2</f>
        <v>0</v>
      </c>
      <c r="DO28" s="332">
        <f>COUNTIFS(MF!UK28:WT28,"&gt;B",MF!UK28:WT28,"&lt;N",MF!UK28:WT28,"?")/2</f>
        <v>0</v>
      </c>
      <c r="DP28" s="153">
        <f>COUNTIF(MF!UK28:WT28,"S0")+COUNTIF(MF!UK28:WT28,"S1")</f>
        <v>0</v>
      </c>
      <c r="DQ28" s="339">
        <f>COUNTIFS(MF!UK28:WT28,"&gt;=0A",MF!UK28:WT28,"&lt;=8D")</f>
        <v>0</v>
      </c>
      <c r="DR28" s="559">
        <f>COUNTIFS(MF!$UK28:$WT28,"&gt;=R0",MF!$UK28:$WT28,"&lt;R8")</f>
        <v>0</v>
      </c>
      <c r="DS28" s="341">
        <f>COUNTIFS(MF!UK28:WT28,"&gt;A0",MF!UK28:WT28,"&lt;D8",MF!UK28:WT28,"??")</f>
        <v>0</v>
      </c>
      <c r="DT28" s="367"/>
      <c r="DU28" s="334">
        <f>COUNTIF(MF!UK28:WT28,DU$7)</f>
        <v>0</v>
      </c>
      <c r="DV28" s="336">
        <f>COUNTIF(MF!UK28:WT28,DV$7)</f>
        <v>0</v>
      </c>
      <c r="DW28" s="364"/>
      <c r="DX28" s="379"/>
      <c r="DY28" s="328">
        <f>(COUNTIF(MF!WU28:ZB28,DY$7))/2</f>
        <v>0</v>
      </c>
      <c r="DZ28" s="330">
        <f>(COUNTIF(MF!WU28:ZB28,"A")+COUNTIF(MF!WU28:ZB28,"B")+COUNTIF(MF!WU28:ZB28,"N"))/2</f>
        <v>0</v>
      </c>
      <c r="EA28" s="332">
        <f>COUNTIFS(MF!WU28:ZB28,"&gt;B",MF!WU28:ZB28,"&lt;N",MF!WU28:ZB28,"?")/2</f>
        <v>0</v>
      </c>
      <c r="EB28" s="153">
        <f>COUNTIF(MF!WU28:ZB28,"S0")+COUNTIF(MF!WU28:ZB28,"S1")</f>
        <v>0</v>
      </c>
      <c r="EC28" s="339">
        <f>COUNTIFS(MF!WU28:ZB28,"&gt;=0A",MF!WU28:ZB28,"&lt;=8D")</f>
        <v>0</v>
      </c>
      <c r="ED28" s="559">
        <f>COUNTIFS(MF!$WU28:$ZB28,"&gt;=R0",MF!$WU28:$ZB28,"&lt;R8")</f>
        <v>0</v>
      </c>
      <c r="EE28" s="341">
        <f>COUNTIFS(MF!WU28:ZB28,"&gt;A0",MF!WU28:ZB28,"&lt;D8",MF!WU28:ZB28,"??")</f>
        <v>0</v>
      </c>
      <c r="EF28" s="367"/>
      <c r="EG28" s="334">
        <f>COUNTIF(MF!WU28:ZB28,EG$7)</f>
        <v>0</v>
      </c>
      <c r="EH28" s="336">
        <f>COUNTIF(MF!WU28:ZB28,EH$7)</f>
        <v>0</v>
      </c>
      <c r="EI28" s="364"/>
      <c r="EJ28" s="379"/>
      <c r="EK28" s="328">
        <f>(COUNTIF(MF!ZC28:ABL28,EK$7))/2</f>
        <v>0</v>
      </c>
      <c r="EL28" s="330">
        <f>(COUNTIF(MF!ZC28:ABL28,"A")+COUNTIF(MF!ZC28:ABL28,"B")+COUNTIF(MF!ZC28:ABL28,"N"))/2</f>
        <v>0</v>
      </c>
      <c r="EM28" s="332">
        <f>COUNTIFS(MF!ZC28:ABL28,"&gt;B",MF!ZC28:ABL28,"&lt;N",MF!ZC28:ABL28,"?")/2</f>
        <v>0</v>
      </c>
      <c r="EN28" s="153">
        <f>COUNTIF(MF!ZC28:ABL28,"S0")+COUNTIF(MF!ZC28:ABL28,"S1")</f>
        <v>0</v>
      </c>
      <c r="EO28" s="339">
        <f>COUNTIFS(MF!ZC28:ABL28,"&gt;=0A",MF!ZC28:ABL28,"&lt;=8D")</f>
        <v>0</v>
      </c>
      <c r="EP28" s="559">
        <f>COUNTIFS(MF!$ZC28:$ABL28,"&gt;=R0",MF!$ZC28:$ABL28,"&lt;R8")</f>
        <v>0</v>
      </c>
      <c r="EQ28" s="341">
        <f>COUNTIFS(MF!ZC28:ABL28,"&gt;A0",MF!ZC28:ABL28,"&lt;D8",MF!ZC28:ABL28,"??")</f>
        <v>0</v>
      </c>
      <c r="ER28" s="367"/>
      <c r="ES28" s="334">
        <f>COUNTIF(MF!ZC28:ABL28,ES$7)</f>
        <v>0</v>
      </c>
      <c r="ET28" s="336">
        <f>COUNTIF(MF!ZC28:ABL28,ET$7)</f>
        <v>0</v>
      </c>
      <c r="EU28" s="364"/>
      <c r="EV28" s="218"/>
      <c r="EW28" s="326">
        <f t="shared" si="2"/>
        <v>0</v>
      </c>
      <c r="EX28" s="355">
        <f t="shared" si="3"/>
        <v>0</v>
      </c>
      <c r="EY28" s="356">
        <f t="shared" si="4"/>
        <v>0</v>
      </c>
      <c r="EZ28" s="358">
        <f t="shared" si="5"/>
        <v>0</v>
      </c>
      <c r="FA28" s="359">
        <f t="shared" si="6"/>
        <v>0</v>
      </c>
      <c r="FB28" s="558">
        <f t="shared" si="7"/>
        <v>0</v>
      </c>
      <c r="FC28" s="360">
        <f t="shared" si="8"/>
        <v>0</v>
      </c>
      <c r="FD28" s="369">
        <f t="shared" si="9"/>
        <v>0</v>
      </c>
      <c r="FE28" s="362">
        <f t="shared" si="10"/>
        <v>0</v>
      </c>
      <c r="FF28" s="363">
        <f t="shared" si="11"/>
        <v>0</v>
      </c>
      <c r="FG28" s="366">
        <f t="shared" si="12"/>
        <v>0</v>
      </c>
      <c r="FH28" s="284">
        <f t="shared" si="13"/>
        <v>0</v>
      </c>
      <c r="FI28" s="953"/>
      <c r="FJ28" s="161">
        <f t="shared" si="14"/>
        <v>0</v>
      </c>
      <c r="FK28" s="24">
        <f>MF!ABN28</f>
        <v>0</v>
      </c>
      <c r="FL28" s="577">
        <f>COUNTIFS(MF!$OI28:$UJ28,"&gt;A0",MF!$OI28:$UJ28,"&lt;D8",MF!$OI28:$UJ28,"??",MF!$OI$7:$UJ$7,FL$2)</f>
        <v>0</v>
      </c>
      <c r="FM28" s="341">
        <f>COUNTIFS(MF!$OI28:$UJ28,"&gt;A0",MF!$OI28:$UJ28,"&lt;D8",MF!$OI28:$UJ28,"??",MF!$OI$7:$UJ$7,FM$2)</f>
        <v>0</v>
      </c>
      <c r="FN28" s="577">
        <f>COUNTIFS(MF!$OI28:$UJ28,"&gt;A0",MF!$OI28:$UJ28,"&lt;D8",MF!$OI28:$UJ28,"??",MF!$OI$7:$UJ$7,FN$2)</f>
        <v>0</v>
      </c>
      <c r="FO28" s="341">
        <f>COUNTIFS(MF!$OI28:$UJ28,"&gt;A0",MF!$OI28:$UJ28,"&lt;D8",MF!$OI28:$UJ28,"??",MF!$OI$7:$UJ$7,FO$2)</f>
        <v>0</v>
      </c>
      <c r="FP28" s="577">
        <f>COUNTIFS(MF!$OI28:$UJ28,"&gt;A0",MF!$OI28:$UJ28,"&lt;D8",MF!$OI28:$UJ28,"??",MF!$OI$7:$UJ$7,FP$2)</f>
        <v>0</v>
      </c>
      <c r="FQ28" s="341">
        <f>COUNTIFS(MF!$OI28:$UJ28,"&gt;A0",MF!$OI28:$UJ28,"&lt;D8",MF!$OI28:$UJ28,"??",MF!$OI$7:$UJ$7,FQ$2)</f>
        <v>0</v>
      </c>
      <c r="FR28" s="581">
        <f t="shared" si="15"/>
        <v>0</v>
      </c>
    </row>
    <row r="29" spans="2:174">
      <c r="B29" s="26">
        <f>MF!B29</f>
        <v>0</v>
      </c>
      <c r="C29" s="27">
        <f>MF!C29</f>
        <v>0</v>
      </c>
      <c r="D29" s="353">
        <f>MF!D29</f>
        <v>0</v>
      </c>
      <c r="E29" s="344">
        <f>MF!E29</f>
        <v>0</v>
      </c>
      <c r="F29" s="347">
        <f>MF!F29</f>
        <v>0</v>
      </c>
      <c r="G29" s="350">
        <f>MF!G29</f>
        <v>0</v>
      </c>
      <c r="H29" s="24">
        <f>MF!H29</f>
        <v>0</v>
      </c>
      <c r="I29" s="328">
        <f>(COUNTIF(MF!I29:BR29,I$7))/2</f>
        <v>0</v>
      </c>
      <c r="J29" s="330">
        <f>(COUNTIF(MF!I29:BR29,"A")+COUNTIF(MF!I29:BR29,"B")+COUNTIF(MF!I29:BR29,"N"))/2</f>
        <v>0</v>
      </c>
      <c r="K29" s="332">
        <f>COUNTIFS(MF!I29:BR29,"&gt;B",MF!I29:BR29,"&lt;N",MF!I29:BR29,"?")/2</f>
        <v>0</v>
      </c>
      <c r="L29" s="153">
        <f>COUNTIF(MF!I29:BR29,"S0")+COUNTIF(MF!I29:BR29,"S1")</f>
        <v>0</v>
      </c>
      <c r="M29" s="339">
        <f>COUNTIFS(MF!I29:BR29,"&gt;=0A",MF!I29:BR29,"&lt;=8D")</f>
        <v>0</v>
      </c>
      <c r="N29" s="559">
        <f>COUNTIFS(MF!I29:BR29,"&gt;=R0",MF!I29:BR29,"&lt;R8")</f>
        <v>0</v>
      </c>
      <c r="O29" s="341">
        <f>COUNTIFS(MF!I29:BR29,"&gt;A0",MF!I29:BR29,"&lt;D8",MF!I29:BR29,"??")</f>
        <v>0</v>
      </c>
      <c r="P29" s="367"/>
      <c r="Q29" s="334">
        <f>COUNTIF(MF!I29:BR29,Q$7)</f>
        <v>0</v>
      </c>
      <c r="R29" s="336">
        <f>COUNTIF(MF!I29:BR29,R$7)</f>
        <v>0</v>
      </c>
      <c r="S29" s="364"/>
      <c r="T29" s="379"/>
      <c r="U29" s="328">
        <f>(COUNTIF(MF!BS29:DX29,U$7))/2</f>
        <v>0</v>
      </c>
      <c r="V29" s="330">
        <f>(COUNTIF(MF!BS29:DX29,"A")+COUNTIF(MF!BS29:DX29,"B")+COUNTIF(MF!BS29:DX29,"N"))/2</f>
        <v>0</v>
      </c>
      <c r="W29" s="332">
        <f>COUNTIFS(MF!BS29:DX29,"&gt;B",MF!BS29:DX29,"&lt;N",MF!BS29:DX29,"?")/2</f>
        <v>0</v>
      </c>
      <c r="X29" s="153">
        <f>COUNTIF(MF!BS29:DX29,"S0")+COUNTIF(MF!BS29:DX29,"S1")</f>
        <v>0</v>
      </c>
      <c r="Y29" s="339">
        <f>COUNTIFS(MF!BS29:DX29,"&gt;=0A",MF!BS29:DX29,"&lt;=8D")</f>
        <v>0</v>
      </c>
      <c r="Z29" s="559">
        <f>COUNTIFS(MF!$BS29:$DX29,"&gt;=R0",MF!$BS29:$DX29,"&lt;R8")</f>
        <v>0</v>
      </c>
      <c r="AA29" s="341">
        <f>COUNTIFS(MF!BS29:DX29,"&gt;A0",MF!BS29:DX29,"&lt;D8",MF!BS29:DX29,"??")</f>
        <v>0</v>
      </c>
      <c r="AB29" s="367"/>
      <c r="AC29" s="334">
        <f>COUNTIF(MF!BS29:DX29,AC$7)</f>
        <v>0</v>
      </c>
      <c r="AD29" s="336">
        <f>COUNTIF(MF!BS29:DX29,AD$7)</f>
        <v>0</v>
      </c>
      <c r="AE29" s="364"/>
      <c r="AF29" s="379"/>
      <c r="AG29" s="328">
        <f>(COUNTIF(MF!DY29:GH29,AG$7))/2</f>
        <v>0</v>
      </c>
      <c r="AH29" s="330">
        <f>(COUNTIF(MF!DY29:GH29,"A")+COUNTIF(MF!DY29:GH29,"B")+COUNTIF(MF!DY29:GH29,"N"))/2</f>
        <v>0</v>
      </c>
      <c r="AI29" s="332">
        <f>COUNTIFS(MF!DY29:GH29,"&gt;B",MF!DY29:GH29,"&lt;N",MF!DY29:GH29,"?")/2</f>
        <v>0</v>
      </c>
      <c r="AJ29" s="153">
        <f>COUNTIF(MF!DY29:GH29,"S0")+COUNTIF(MF!DY29:GH29,"S1")</f>
        <v>0</v>
      </c>
      <c r="AK29" s="339">
        <f>COUNTIFS(MF!DY29:GH29,"&gt;=0A",MF!DY29:GH29,"&lt;=8D")</f>
        <v>0</v>
      </c>
      <c r="AL29" s="559">
        <f>COUNTIFS(MF!$DY29:$GH29,"&gt;=R0",MF!$DY29:$GH29,"&lt;R8")</f>
        <v>0</v>
      </c>
      <c r="AM29" s="341">
        <f>COUNTIFS(MF!DY29:GH29,"&gt;A0",MF!DY29:GH29,"&lt;D8",MF!DY29:GH29,"??")</f>
        <v>0</v>
      </c>
      <c r="AN29" s="367"/>
      <c r="AO29" s="334">
        <f>COUNTIF(MF!DY29:GH29,AO$7)</f>
        <v>0</v>
      </c>
      <c r="AP29" s="336">
        <f>COUNTIF(MF!DY29:GH29,AP$7)</f>
        <v>0</v>
      </c>
      <c r="AQ29" s="364"/>
      <c r="AR29" s="379"/>
      <c r="AS29" s="328">
        <f>(COUNTIF(MF!GI29:IP29,AS$7))/2</f>
        <v>0</v>
      </c>
      <c r="AT29" s="330">
        <f>(COUNTIF(MF!GI29:IP29,"A")+COUNTIF(MF!GI29:IP29,"B")+COUNTIF(MF!GI29:IP29,"N"))/2</f>
        <v>0</v>
      </c>
      <c r="AU29" s="332">
        <f>COUNTIFS(MF!GI29:IP29,"&gt;B",MF!GI29:IP29,"&lt;N",MF!GI29:IP29,"?")/2</f>
        <v>0</v>
      </c>
      <c r="AV29" s="153">
        <f>COUNTIF(MF!GI29:IP29,"S0")+COUNTIF(MF!GI29:IP29,"S1")</f>
        <v>0</v>
      </c>
      <c r="AW29" s="339">
        <f>COUNTIFS(MF!GI29:IP29,"&gt;=0A",MF!GI29:IP29,"&lt;=8D")</f>
        <v>0</v>
      </c>
      <c r="AX29" s="559">
        <f>COUNTIFS(MF!$GI29:$IP29,"&gt;=R0",MF!$GI29:$IP29,"&lt;R8")</f>
        <v>0</v>
      </c>
      <c r="AY29" s="341">
        <f>COUNTIFS(MF!GI29:IP29,"&gt;A0",MF!GI29:IP29,"&lt;D8",MF!GI29:IP29,"??")</f>
        <v>0</v>
      </c>
      <c r="AZ29" s="367"/>
      <c r="BA29" s="334">
        <f>COUNTIF(MF!GI29:IP29,BA$7)</f>
        <v>0</v>
      </c>
      <c r="BB29" s="336">
        <f>COUNTIF(MF!GI29:IP29,BB$7)</f>
        <v>0</v>
      </c>
      <c r="BC29" s="364"/>
      <c r="BD29" s="379"/>
      <c r="BE29" s="328">
        <f>(COUNTIF(MF!IQ29:KZ29,BE$7))/2</f>
        <v>0</v>
      </c>
      <c r="BF29" s="330">
        <f>(COUNTIF(MF!IQ29:KZ29,"A")+COUNTIF(MF!IQ29:KZ29,"B")+COUNTIF(MF!IQ29:KZ29,"N"))/2</f>
        <v>0</v>
      </c>
      <c r="BG29" s="332">
        <f>COUNTIFS(MF!IQ29:KZ29,"&gt;B",MF!IQ29:KZ29,"&lt;N",MF!IQ29:KZ29,"?")/2</f>
        <v>0</v>
      </c>
      <c r="BH29" s="153">
        <f>COUNTIF(MF!IQ29:KZ29,"S0")+COUNTIF(MF!IQ29:KZ29,"S1")</f>
        <v>0</v>
      </c>
      <c r="BI29" s="339">
        <f>COUNTIFS(MF!IQ29:KZ29,"&gt;=0A",MF!IQ29:KZ29,"&lt;=8D")</f>
        <v>0</v>
      </c>
      <c r="BJ29" s="559">
        <f>COUNTIFS(MF!$IQ29:$KZ29,"&gt;=R0",MF!$IQ29:$KZ29,"&lt;R8")</f>
        <v>0</v>
      </c>
      <c r="BK29" s="341">
        <f>COUNTIFS(MF!IQ29:KZ29,"&gt;A0",MF!IQ29:KZ29,"&lt;D8",MF!IQ29:KZ29,"??")</f>
        <v>0</v>
      </c>
      <c r="BL29" s="367"/>
      <c r="BM29" s="334">
        <f>COUNTIF(MF!IQ29:KZ29,BM$7)</f>
        <v>0</v>
      </c>
      <c r="BN29" s="336">
        <f>COUNTIF(MF!IQ29:KZ29,BN$7)</f>
        <v>0</v>
      </c>
      <c r="BO29" s="364"/>
      <c r="BP29" s="379"/>
      <c r="BQ29" s="328">
        <f>(COUNTIF(MF!LA29:NH29,BQ$7))/2</f>
        <v>0</v>
      </c>
      <c r="BR29" s="330">
        <f>(COUNTIF(MF!LA29:NH29,"A")+COUNTIF(MF!LA29:NH29,"B")+COUNTIF(MF!LA29:NH29,"N"))/2</f>
        <v>0</v>
      </c>
      <c r="BS29" s="332">
        <f>COUNTIFS(MF!LA29:NH29,"&gt;B",MF!LA29:NH29,"&lt;N",MF!LA29:NH29,"?")/2</f>
        <v>0</v>
      </c>
      <c r="BT29" s="153">
        <f>COUNTIF(MF!LA29:NH29,"S0")+COUNTIF(MF!LA29:NH29,"S1")</f>
        <v>0</v>
      </c>
      <c r="BU29" s="339">
        <f>COUNTIFS(MF!LA29:NH29,"&gt;=0A",MF!LA29:NH29,"&lt;=8D")</f>
        <v>0</v>
      </c>
      <c r="BV29" s="559">
        <f>COUNTIFS(MF!$LA29:$NH29,"&gt;=R0",MF!$LA29:$NH29,"&lt;R8")</f>
        <v>0</v>
      </c>
      <c r="BW29" s="341">
        <f>COUNTIFS(MF!LA29:NH29,"&gt;A0",MF!LA29:NH29,"&lt;D8",MF!LA29:NH29,"??")</f>
        <v>0</v>
      </c>
      <c r="BX29" s="367"/>
      <c r="BY29" s="334">
        <f>COUNTIF(MF!LA29:NH29,BY$7)</f>
        <v>0</v>
      </c>
      <c r="BZ29" s="336">
        <f>COUNTIF(MF!LA29:NH29,BZ$7)</f>
        <v>0</v>
      </c>
      <c r="CA29" s="364"/>
      <c r="CB29" s="379"/>
      <c r="CC29" s="328">
        <f>(COUNTIF(MF!NI29:PR29,CC$7))/2</f>
        <v>0</v>
      </c>
      <c r="CD29" s="330">
        <f>(COUNTIF(MF!NI29:PR29,"A")+COUNTIF(MF!NI29:PR29,"B")+COUNTIF(MF!NI29:PR29,"N"))/2</f>
        <v>0</v>
      </c>
      <c r="CE29" s="332">
        <f>COUNTIFS(MF!NI29:PR29,"&gt;B",MF!NI29:PR29,"&lt;N",MF!NI29:PR29,"?")/2</f>
        <v>0</v>
      </c>
      <c r="CF29" s="153">
        <f>COUNTIF(MF!NI29:PR29,"S0")+COUNTIF(MF!NI29:PR29,"S1")</f>
        <v>0</v>
      </c>
      <c r="CG29" s="339">
        <f>COUNTIFS(MF!NI29:PR29,"&gt;=0A",MF!NI29:PR29,"&lt;=8D")</f>
        <v>0</v>
      </c>
      <c r="CH29" s="559">
        <f>COUNTIFS(MF!$NI29:$PR29,"&gt;=R0",MF!$NI29:$PR29,"&lt;R8")</f>
        <v>0</v>
      </c>
      <c r="CI29" s="341">
        <f>COUNTIFS(MF!NI29:PR29,"&gt;A0",MF!NI29:PR29,"&lt;D8",MF!NI29:PR29,"??")</f>
        <v>0</v>
      </c>
      <c r="CJ29" s="367"/>
      <c r="CK29" s="334">
        <f>COUNTIF(MF!NI29:PR29,CK$7)</f>
        <v>0</v>
      </c>
      <c r="CL29" s="336">
        <f>COUNTIF(MF!NI29:PR29,CL$7)</f>
        <v>0</v>
      </c>
      <c r="CM29" s="364"/>
      <c r="CN29" s="379"/>
      <c r="CO29" s="328">
        <f>(COUNTIF(MF!PS29:SB29,CO$7))/2</f>
        <v>0</v>
      </c>
      <c r="CP29" s="330">
        <f>(COUNTIF(MF!PS29:SB29,"A")+COUNTIF(MF!PS29:SB29,"B")+COUNTIF(MF!PS29:SB29,"N"))/2</f>
        <v>0</v>
      </c>
      <c r="CQ29" s="332">
        <f>COUNTIFS(MF!PS29:SB29,"&gt;B",MF!PS29:SB29,"&lt;N",MF!PS29:SB29,"?")/2</f>
        <v>0</v>
      </c>
      <c r="CR29" s="153">
        <f>COUNTIF(MF!PS29:SB29,"S0")+COUNTIF(MF!PS29:SB29,"S1")</f>
        <v>0</v>
      </c>
      <c r="CS29" s="339">
        <f>COUNTIFS(MF!PS29:SB29,"&gt;=0A",MF!PS29:SB29,"&lt;=8D")</f>
        <v>0</v>
      </c>
      <c r="CT29" s="559">
        <f>COUNTIFS(MF!$PS29:$SB29,"&gt;=R0",MF!$PS29:$SB29,"&lt;R8")</f>
        <v>0</v>
      </c>
      <c r="CU29" s="341">
        <f>COUNTIFS(MF!PS29:SB29,"&gt;A0",MF!PS29:SB29,"&lt;D8",MF!PS29:SB29,"??")</f>
        <v>0</v>
      </c>
      <c r="CV29" s="367"/>
      <c r="CW29" s="334">
        <f>COUNTIF(MF!PS29:SB29,CW$7)</f>
        <v>0</v>
      </c>
      <c r="CX29" s="336">
        <f>COUNTIF(MF!PS29:SB29,CX$7)</f>
        <v>0</v>
      </c>
      <c r="CY29" s="364"/>
      <c r="CZ29" s="379"/>
      <c r="DA29" s="328">
        <f>(COUNTIF(MF!SC29:UJ29,DA$7))/2</f>
        <v>0</v>
      </c>
      <c r="DB29" s="330">
        <f>(COUNTIF(MF!SC29:UJ29,"A")+COUNTIF(MF!SC29:UJ29,"B")+COUNTIF(MF!SC29:UJ29,"N"))/2</f>
        <v>0</v>
      </c>
      <c r="DC29" s="332">
        <f>COUNTIFS(MF!SC29:UJ29,"&gt;B",MF!SC29:UJ29,"&lt;N",MF!SC29:UJ29,"?")/2</f>
        <v>0</v>
      </c>
      <c r="DD29" s="153">
        <f>COUNTIF(MF!SC29:UJ29,"S0")+COUNTIF(MF!SC29:UJ29,"S1")</f>
        <v>0</v>
      </c>
      <c r="DE29" s="339">
        <f>COUNTIFS(MF!SC29:UJ29,"&gt;=0A",MF!SC29:UJ29,"&lt;=8D")</f>
        <v>0</v>
      </c>
      <c r="DF29" s="559">
        <f>COUNTIFS(MF!$SC29:$UJ29,"&gt;=R0",MF!$SC29:$UJ29,"&lt;R8")</f>
        <v>0</v>
      </c>
      <c r="DG29" s="341">
        <f>COUNTIFS(MF!SC29:UJ29,"&gt;A0",MF!SC29:UJ29,"&lt;D8",MF!SC29:UJ29,"??")</f>
        <v>0</v>
      </c>
      <c r="DH29" s="367"/>
      <c r="DI29" s="334">
        <f>COUNTIF(MF!SC29:UJ29,DI$7)</f>
        <v>0</v>
      </c>
      <c r="DJ29" s="336">
        <f>COUNTIF(MF!SC29:UJ29,DJ$7)</f>
        <v>0</v>
      </c>
      <c r="DK29" s="364"/>
      <c r="DL29" s="379"/>
      <c r="DM29" s="328">
        <f>(COUNTIF(MF!UK29:WT29,DM$7))/2</f>
        <v>0</v>
      </c>
      <c r="DN29" s="330">
        <f>(COUNTIF(MF!UK29:WT29,"A")+COUNTIF(MF!CU29:FD29,"B")+COUNTIF(MF!CU29:FD29,"N"))/2</f>
        <v>0</v>
      </c>
      <c r="DO29" s="332">
        <f>COUNTIFS(MF!UK29:WT29,"&gt;B",MF!UK29:WT29,"&lt;N",MF!UK29:WT29,"?")/2</f>
        <v>0</v>
      </c>
      <c r="DP29" s="153">
        <f>COUNTIF(MF!UK29:WT29,"S0")+COUNTIF(MF!UK29:WT29,"S1")</f>
        <v>0</v>
      </c>
      <c r="DQ29" s="339">
        <f>COUNTIFS(MF!UK29:WT29,"&gt;=0A",MF!UK29:WT29,"&lt;=8D")</f>
        <v>0</v>
      </c>
      <c r="DR29" s="559">
        <f>COUNTIFS(MF!$UK29:$WT29,"&gt;=R0",MF!$UK29:$WT29,"&lt;R8")</f>
        <v>0</v>
      </c>
      <c r="DS29" s="341">
        <f>COUNTIFS(MF!UK29:WT29,"&gt;A0",MF!UK29:WT29,"&lt;D8",MF!UK29:WT29,"??")</f>
        <v>0</v>
      </c>
      <c r="DT29" s="367"/>
      <c r="DU29" s="334">
        <f>COUNTIF(MF!UK29:WT29,DU$7)</f>
        <v>0</v>
      </c>
      <c r="DV29" s="336">
        <f>COUNTIF(MF!UK29:WT29,DV$7)</f>
        <v>0</v>
      </c>
      <c r="DW29" s="364"/>
      <c r="DX29" s="379"/>
      <c r="DY29" s="328">
        <f>(COUNTIF(MF!WU29:ZB29,DY$7))/2</f>
        <v>0</v>
      </c>
      <c r="DZ29" s="330">
        <f>(COUNTIF(MF!WU29:ZB29,"A")+COUNTIF(MF!WU29:ZB29,"B")+COUNTIF(MF!WU29:ZB29,"N"))/2</f>
        <v>0</v>
      </c>
      <c r="EA29" s="332">
        <f>COUNTIFS(MF!WU29:ZB29,"&gt;B",MF!WU29:ZB29,"&lt;N",MF!WU29:ZB29,"?")/2</f>
        <v>0</v>
      </c>
      <c r="EB29" s="153">
        <f>COUNTIF(MF!WU29:ZB29,"S0")+COUNTIF(MF!WU29:ZB29,"S1")</f>
        <v>0</v>
      </c>
      <c r="EC29" s="339">
        <f>COUNTIFS(MF!WU29:ZB29,"&gt;=0A",MF!WU29:ZB29,"&lt;=8D")</f>
        <v>0</v>
      </c>
      <c r="ED29" s="559">
        <f>COUNTIFS(MF!$WU29:$ZB29,"&gt;=R0",MF!$WU29:$ZB29,"&lt;R8")</f>
        <v>0</v>
      </c>
      <c r="EE29" s="341">
        <f>COUNTIFS(MF!WU29:ZB29,"&gt;A0",MF!WU29:ZB29,"&lt;D8",MF!WU29:ZB29,"??")</f>
        <v>0</v>
      </c>
      <c r="EF29" s="367"/>
      <c r="EG29" s="334">
        <f>COUNTIF(MF!WU29:ZB29,EG$7)</f>
        <v>0</v>
      </c>
      <c r="EH29" s="336">
        <f>COUNTIF(MF!WU29:ZB29,EH$7)</f>
        <v>0</v>
      </c>
      <c r="EI29" s="364"/>
      <c r="EJ29" s="379"/>
      <c r="EK29" s="328">
        <f>(COUNTIF(MF!ZC29:ABL29,EK$7))/2</f>
        <v>0</v>
      </c>
      <c r="EL29" s="330">
        <f>(COUNTIF(MF!ZC29:ABL29,"A")+COUNTIF(MF!ZC29:ABL29,"B")+COUNTIF(MF!ZC29:ABL29,"N"))/2</f>
        <v>0</v>
      </c>
      <c r="EM29" s="332">
        <f>COUNTIFS(MF!ZC29:ABL29,"&gt;B",MF!ZC29:ABL29,"&lt;N",MF!ZC29:ABL29,"?")/2</f>
        <v>0</v>
      </c>
      <c r="EN29" s="153">
        <f>COUNTIF(MF!ZC29:ABL29,"S0")+COUNTIF(MF!ZC29:ABL29,"S1")</f>
        <v>0</v>
      </c>
      <c r="EO29" s="339">
        <f>COUNTIFS(MF!ZC29:ABL29,"&gt;=0A",MF!ZC29:ABL29,"&lt;=8D")</f>
        <v>0</v>
      </c>
      <c r="EP29" s="559">
        <f>COUNTIFS(MF!$ZC29:$ABL29,"&gt;=R0",MF!$ZC29:$ABL29,"&lt;R8")</f>
        <v>0</v>
      </c>
      <c r="EQ29" s="341">
        <f>COUNTIFS(MF!ZC29:ABL29,"&gt;A0",MF!ZC29:ABL29,"&lt;D8",MF!ZC29:ABL29,"??")</f>
        <v>0</v>
      </c>
      <c r="ER29" s="367"/>
      <c r="ES29" s="334">
        <f>COUNTIF(MF!ZC29:ABL29,ES$7)</f>
        <v>0</v>
      </c>
      <c r="ET29" s="336">
        <f>COUNTIF(MF!ZC29:ABL29,ET$7)</f>
        <v>0</v>
      </c>
      <c r="EU29" s="364"/>
      <c r="EV29" s="218"/>
      <c r="EW29" s="326">
        <f t="shared" si="2"/>
        <v>0</v>
      </c>
      <c r="EX29" s="355">
        <f t="shared" si="3"/>
        <v>0</v>
      </c>
      <c r="EY29" s="356">
        <f t="shared" si="4"/>
        <v>0</v>
      </c>
      <c r="EZ29" s="358">
        <f t="shared" si="5"/>
        <v>0</v>
      </c>
      <c r="FA29" s="359">
        <f t="shared" si="6"/>
        <v>0</v>
      </c>
      <c r="FB29" s="558">
        <f t="shared" si="7"/>
        <v>0</v>
      </c>
      <c r="FC29" s="360">
        <f t="shared" si="8"/>
        <v>0</v>
      </c>
      <c r="FD29" s="369">
        <f t="shared" si="9"/>
        <v>0</v>
      </c>
      <c r="FE29" s="362">
        <f t="shared" si="10"/>
        <v>0</v>
      </c>
      <c r="FF29" s="363">
        <f t="shared" si="11"/>
        <v>0</v>
      </c>
      <c r="FG29" s="366">
        <f t="shared" si="12"/>
        <v>0</v>
      </c>
      <c r="FH29" s="284">
        <f t="shared" si="13"/>
        <v>0</v>
      </c>
      <c r="FI29" s="953"/>
      <c r="FJ29" s="161">
        <f t="shared" si="14"/>
        <v>0</v>
      </c>
      <c r="FK29" s="24">
        <f>MF!ABN29</f>
        <v>0</v>
      </c>
      <c r="FL29" s="577">
        <f>COUNTIFS(MF!$OI29:$UJ29,"&gt;A0",MF!$OI29:$UJ29,"&lt;D8",MF!$OI29:$UJ29,"??",MF!$OI$7:$UJ$7,FL$2)</f>
        <v>0</v>
      </c>
      <c r="FM29" s="341">
        <f>COUNTIFS(MF!$OI29:$UJ29,"&gt;A0",MF!$OI29:$UJ29,"&lt;D8",MF!$OI29:$UJ29,"??",MF!$OI$7:$UJ$7,FM$2)</f>
        <v>0</v>
      </c>
      <c r="FN29" s="577">
        <f>COUNTIFS(MF!$OI29:$UJ29,"&gt;A0",MF!$OI29:$UJ29,"&lt;D8",MF!$OI29:$UJ29,"??",MF!$OI$7:$UJ$7,FN$2)</f>
        <v>0</v>
      </c>
      <c r="FO29" s="341">
        <f>COUNTIFS(MF!$OI29:$UJ29,"&gt;A0",MF!$OI29:$UJ29,"&lt;D8",MF!$OI29:$UJ29,"??",MF!$OI$7:$UJ$7,FO$2)</f>
        <v>0</v>
      </c>
      <c r="FP29" s="577">
        <f>COUNTIFS(MF!$OI29:$UJ29,"&gt;A0",MF!$OI29:$UJ29,"&lt;D8",MF!$OI29:$UJ29,"??",MF!$OI$7:$UJ$7,FP$2)</f>
        <v>0</v>
      </c>
      <c r="FQ29" s="341">
        <f>COUNTIFS(MF!$OI29:$UJ29,"&gt;A0",MF!$OI29:$UJ29,"&lt;D8",MF!$OI29:$UJ29,"??",MF!$OI$7:$UJ$7,FQ$2)</f>
        <v>0</v>
      </c>
      <c r="FR29" s="581">
        <f t="shared" si="15"/>
        <v>0</v>
      </c>
    </row>
    <row r="30" spans="2:174">
      <c r="B30" s="26">
        <f>MF!B30</f>
        <v>0</v>
      </c>
      <c r="C30" s="27">
        <f>MF!C30</f>
        <v>0</v>
      </c>
      <c r="D30" s="353">
        <f>MF!D30</f>
        <v>0</v>
      </c>
      <c r="E30" s="344">
        <f>MF!E30</f>
        <v>0</v>
      </c>
      <c r="F30" s="347">
        <f>MF!F30</f>
        <v>0</v>
      </c>
      <c r="G30" s="350">
        <f>MF!G30</f>
        <v>0</v>
      </c>
      <c r="H30" s="24">
        <f>MF!H30</f>
        <v>0</v>
      </c>
      <c r="I30" s="328">
        <f>(COUNTIF(MF!I30:BR30,I$7))/2</f>
        <v>0</v>
      </c>
      <c r="J30" s="330">
        <f>(COUNTIF(MF!I30:BR30,"A")+COUNTIF(MF!I30:BR30,"B")+COUNTIF(MF!I30:BR30,"N"))/2</f>
        <v>0</v>
      </c>
      <c r="K30" s="332">
        <f>COUNTIFS(MF!I30:BR30,"&gt;B",MF!I30:BR30,"&lt;N",MF!I30:BR30,"?")/2</f>
        <v>0</v>
      </c>
      <c r="L30" s="153">
        <f>COUNTIF(MF!I30:BR30,"S0")+COUNTIF(MF!I30:BR30,"S1")</f>
        <v>0</v>
      </c>
      <c r="M30" s="339">
        <f>COUNTIFS(MF!I30:BR30,"&gt;=0A",MF!I30:BR30,"&lt;=8D")</f>
        <v>0</v>
      </c>
      <c r="N30" s="559">
        <f>COUNTIFS(MF!I30:BR30,"&gt;=R0",MF!I30:BR30,"&lt;R8")</f>
        <v>0</v>
      </c>
      <c r="O30" s="341">
        <f>COUNTIFS(MF!I30:BR30,"&gt;A0",MF!I30:BR30,"&lt;D8",MF!I30:BR30,"??")</f>
        <v>0</v>
      </c>
      <c r="P30" s="367"/>
      <c r="Q30" s="334">
        <f>COUNTIF(MF!I30:BR30,Q$7)</f>
        <v>0</v>
      </c>
      <c r="R30" s="336">
        <f>COUNTIF(MF!I30:BR30,R$7)</f>
        <v>0</v>
      </c>
      <c r="S30" s="364"/>
      <c r="T30" s="379"/>
      <c r="U30" s="328">
        <f>(COUNTIF(MF!BS30:DX30,U$7))/2</f>
        <v>0</v>
      </c>
      <c r="V30" s="330">
        <f>(COUNTIF(MF!BS30:DX30,"A")+COUNTIF(MF!BS30:DX30,"B")+COUNTIF(MF!BS30:DX30,"N"))/2</f>
        <v>0</v>
      </c>
      <c r="W30" s="332">
        <f>COUNTIFS(MF!BS30:DX30,"&gt;B",MF!BS30:DX30,"&lt;N",MF!BS30:DX30,"?")/2</f>
        <v>0</v>
      </c>
      <c r="X30" s="153">
        <f>COUNTIF(MF!BS30:DX30,"S0")+COUNTIF(MF!BS30:DX30,"S1")</f>
        <v>0</v>
      </c>
      <c r="Y30" s="339">
        <f>COUNTIFS(MF!BS30:DX30,"&gt;=0A",MF!BS30:DX30,"&lt;=8D")</f>
        <v>0</v>
      </c>
      <c r="Z30" s="559">
        <f>COUNTIFS(MF!$BS30:$DX30,"&gt;=R0",MF!$BS30:$DX30,"&lt;R8")</f>
        <v>0</v>
      </c>
      <c r="AA30" s="341">
        <f>COUNTIFS(MF!BS30:DX30,"&gt;A0",MF!BS30:DX30,"&lt;D8",MF!BS30:DX30,"??")</f>
        <v>0</v>
      </c>
      <c r="AB30" s="367"/>
      <c r="AC30" s="334">
        <f>COUNTIF(MF!BS30:DX30,AC$7)</f>
        <v>0</v>
      </c>
      <c r="AD30" s="336">
        <f>COUNTIF(MF!BS30:DX30,AD$7)</f>
        <v>0</v>
      </c>
      <c r="AE30" s="364"/>
      <c r="AF30" s="379"/>
      <c r="AG30" s="328">
        <f>(COUNTIF(MF!DY30:GH30,AG$7))/2</f>
        <v>0</v>
      </c>
      <c r="AH30" s="330">
        <f>(COUNTIF(MF!DY30:GH30,"A")+COUNTIF(MF!DY30:GH30,"B")+COUNTIF(MF!DY30:GH30,"N"))/2</f>
        <v>0</v>
      </c>
      <c r="AI30" s="332">
        <f>COUNTIFS(MF!DY30:GH30,"&gt;B",MF!DY30:GH30,"&lt;N",MF!DY30:GH30,"?")/2</f>
        <v>0</v>
      </c>
      <c r="AJ30" s="153">
        <f>COUNTIF(MF!DY30:GH30,"S0")+COUNTIF(MF!DY30:GH30,"S1")</f>
        <v>0</v>
      </c>
      <c r="AK30" s="339">
        <f>COUNTIFS(MF!DY30:GH30,"&gt;=0A",MF!DY30:GH30,"&lt;=8D")</f>
        <v>0</v>
      </c>
      <c r="AL30" s="559">
        <f>COUNTIFS(MF!$DY30:$GH30,"&gt;=R0",MF!$DY30:$GH30,"&lt;R8")</f>
        <v>0</v>
      </c>
      <c r="AM30" s="341">
        <f>COUNTIFS(MF!DY30:GH30,"&gt;A0",MF!DY30:GH30,"&lt;D8",MF!DY30:GH30,"??")</f>
        <v>0</v>
      </c>
      <c r="AN30" s="367"/>
      <c r="AO30" s="334">
        <f>COUNTIF(MF!DY30:GH30,AO$7)</f>
        <v>0</v>
      </c>
      <c r="AP30" s="336">
        <f>COUNTIF(MF!DY30:GH30,AP$7)</f>
        <v>0</v>
      </c>
      <c r="AQ30" s="364"/>
      <c r="AR30" s="379"/>
      <c r="AS30" s="328">
        <f>(COUNTIF(MF!GI30:IP30,AS$7))/2</f>
        <v>0</v>
      </c>
      <c r="AT30" s="330">
        <f>(COUNTIF(MF!GI30:IP30,"A")+COUNTIF(MF!GI30:IP30,"B")+COUNTIF(MF!GI30:IP30,"N"))/2</f>
        <v>0</v>
      </c>
      <c r="AU30" s="332">
        <f>COUNTIFS(MF!GI30:IP30,"&gt;B",MF!GI30:IP30,"&lt;N",MF!GI30:IP30,"?")/2</f>
        <v>0</v>
      </c>
      <c r="AV30" s="153">
        <f>COUNTIF(MF!GI30:IP30,"S0")+COUNTIF(MF!GI30:IP30,"S1")</f>
        <v>0</v>
      </c>
      <c r="AW30" s="339">
        <f>COUNTIFS(MF!GI30:IP30,"&gt;=0A",MF!GI30:IP30,"&lt;=8D")</f>
        <v>0</v>
      </c>
      <c r="AX30" s="559">
        <f>COUNTIFS(MF!$GI30:$IP30,"&gt;=R0",MF!$GI30:$IP30,"&lt;R8")</f>
        <v>0</v>
      </c>
      <c r="AY30" s="341">
        <f>COUNTIFS(MF!GI30:IP30,"&gt;A0",MF!GI30:IP30,"&lt;D8",MF!GI30:IP30,"??")</f>
        <v>0</v>
      </c>
      <c r="AZ30" s="367"/>
      <c r="BA30" s="334">
        <f>COUNTIF(MF!GI30:IP30,BA$7)</f>
        <v>0</v>
      </c>
      <c r="BB30" s="336">
        <f>COUNTIF(MF!GI30:IP30,BB$7)</f>
        <v>0</v>
      </c>
      <c r="BC30" s="364"/>
      <c r="BD30" s="379"/>
      <c r="BE30" s="328">
        <f>(COUNTIF(MF!IQ30:KZ30,BE$7))/2</f>
        <v>0</v>
      </c>
      <c r="BF30" s="330">
        <f>(COUNTIF(MF!IQ30:KZ30,"A")+COUNTIF(MF!IQ30:KZ30,"B")+COUNTIF(MF!IQ30:KZ30,"N"))/2</f>
        <v>0</v>
      </c>
      <c r="BG30" s="332">
        <f>COUNTIFS(MF!IQ30:KZ30,"&gt;B",MF!IQ30:KZ30,"&lt;N",MF!IQ30:KZ30,"?")/2</f>
        <v>0</v>
      </c>
      <c r="BH30" s="153">
        <f>COUNTIF(MF!IQ30:KZ30,"S0")+COUNTIF(MF!IQ30:KZ30,"S1")</f>
        <v>0</v>
      </c>
      <c r="BI30" s="339">
        <f>COUNTIFS(MF!IQ30:KZ30,"&gt;=0A",MF!IQ30:KZ30,"&lt;=8D")</f>
        <v>0</v>
      </c>
      <c r="BJ30" s="559">
        <f>COUNTIFS(MF!$IQ30:$KZ30,"&gt;=R0",MF!$IQ30:$KZ30,"&lt;R8")</f>
        <v>0</v>
      </c>
      <c r="BK30" s="341">
        <f>COUNTIFS(MF!IQ30:KZ30,"&gt;A0",MF!IQ30:KZ30,"&lt;D8",MF!IQ30:KZ30,"??")</f>
        <v>0</v>
      </c>
      <c r="BL30" s="367"/>
      <c r="BM30" s="334">
        <f>COUNTIF(MF!IQ30:KZ30,BM$7)</f>
        <v>0</v>
      </c>
      <c r="BN30" s="336">
        <f>COUNTIF(MF!IQ30:KZ30,BN$7)</f>
        <v>0</v>
      </c>
      <c r="BO30" s="364"/>
      <c r="BP30" s="379"/>
      <c r="BQ30" s="328">
        <f>(COUNTIF(MF!LA30:NH30,BQ$7))/2</f>
        <v>0</v>
      </c>
      <c r="BR30" s="330">
        <f>(COUNTIF(MF!LA30:NH30,"A")+COUNTIF(MF!LA30:NH30,"B")+COUNTIF(MF!LA30:NH30,"N"))/2</f>
        <v>0</v>
      </c>
      <c r="BS30" s="332">
        <f>COUNTIFS(MF!LA30:NH30,"&gt;B",MF!LA30:NH30,"&lt;N",MF!LA30:NH30,"?")/2</f>
        <v>0</v>
      </c>
      <c r="BT30" s="153">
        <f>COUNTIF(MF!LA30:NH30,"S0")+COUNTIF(MF!LA30:NH30,"S1")</f>
        <v>0</v>
      </c>
      <c r="BU30" s="339">
        <f>COUNTIFS(MF!LA30:NH30,"&gt;=0A",MF!LA30:NH30,"&lt;=8D")</f>
        <v>0</v>
      </c>
      <c r="BV30" s="559">
        <f>COUNTIFS(MF!$LA30:$NH30,"&gt;=R0",MF!$LA30:$NH30,"&lt;R8")</f>
        <v>0</v>
      </c>
      <c r="BW30" s="341">
        <f>COUNTIFS(MF!LA30:NH30,"&gt;A0",MF!LA30:NH30,"&lt;D8",MF!LA30:NH30,"??")</f>
        <v>0</v>
      </c>
      <c r="BX30" s="367"/>
      <c r="BY30" s="334">
        <f>COUNTIF(MF!LA30:NH30,BY$7)</f>
        <v>0</v>
      </c>
      <c r="BZ30" s="336">
        <f>COUNTIF(MF!LA30:NH30,BZ$7)</f>
        <v>0</v>
      </c>
      <c r="CA30" s="364"/>
      <c r="CB30" s="379"/>
      <c r="CC30" s="328">
        <f>(COUNTIF(MF!NI30:PR30,CC$7))/2</f>
        <v>0</v>
      </c>
      <c r="CD30" s="330">
        <f>(COUNTIF(MF!NI30:PR30,"A")+COUNTIF(MF!NI30:PR30,"B")+COUNTIF(MF!NI30:PR30,"N"))/2</f>
        <v>0</v>
      </c>
      <c r="CE30" s="332">
        <f>COUNTIFS(MF!NI30:PR30,"&gt;B",MF!NI30:PR30,"&lt;N",MF!NI30:PR30,"?")/2</f>
        <v>0</v>
      </c>
      <c r="CF30" s="153">
        <f>COUNTIF(MF!NI30:PR30,"S0")+COUNTIF(MF!NI30:PR30,"S1")</f>
        <v>0</v>
      </c>
      <c r="CG30" s="339">
        <f>COUNTIFS(MF!NI30:PR30,"&gt;=0A",MF!NI30:PR30,"&lt;=8D")</f>
        <v>0</v>
      </c>
      <c r="CH30" s="559">
        <f>COUNTIFS(MF!$NI30:$PR30,"&gt;=R0",MF!$NI30:$PR30,"&lt;R8")</f>
        <v>0</v>
      </c>
      <c r="CI30" s="341">
        <f>COUNTIFS(MF!NI30:PR30,"&gt;A0",MF!NI30:PR30,"&lt;D8",MF!NI30:PR30,"??")</f>
        <v>0</v>
      </c>
      <c r="CJ30" s="367"/>
      <c r="CK30" s="334">
        <f>COUNTIF(MF!NI30:PR30,CK$7)</f>
        <v>0</v>
      </c>
      <c r="CL30" s="336">
        <f>COUNTIF(MF!NI30:PR30,CL$7)</f>
        <v>0</v>
      </c>
      <c r="CM30" s="364"/>
      <c r="CN30" s="379"/>
      <c r="CO30" s="328">
        <f>(COUNTIF(MF!PS30:SB30,CO$7))/2</f>
        <v>0</v>
      </c>
      <c r="CP30" s="330">
        <f>(COUNTIF(MF!PS30:SB30,"A")+COUNTIF(MF!PS30:SB30,"B")+COUNTIF(MF!PS30:SB30,"N"))/2</f>
        <v>0</v>
      </c>
      <c r="CQ30" s="332">
        <f>COUNTIFS(MF!PS30:SB30,"&gt;B",MF!PS30:SB30,"&lt;N",MF!PS30:SB30,"?")/2</f>
        <v>0</v>
      </c>
      <c r="CR30" s="153">
        <f>COUNTIF(MF!PS30:SB30,"S0")+COUNTIF(MF!PS30:SB30,"S1")</f>
        <v>0</v>
      </c>
      <c r="CS30" s="339">
        <f>COUNTIFS(MF!PS30:SB30,"&gt;=0A",MF!PS30:SB30,"&lt;=8D")</f>
        <v>0</v>
      </c>
      <c r="CT30" s="559">
        <f>COUNTIFS(MF!$PS30:$SB30,"&gt;=R0",MF!$PS30:$SB30,"&lt;R8")</f>
        <v>0</v>
      </c>
      <c r="CU30" s="341">
        <f>COUNTIFS(MF!PS30:SB30,"&gt;A0",MF!PS30:SB30,"&lt;D8",MF!PS30:SB30,"??")</f>
        <v>0</v>
      </c>
      <c r="CV30" s="367"/>
      <c r="CW30" s="334">
        <f>COUNTIF(MF!PS30:SB30,CW$7)</f>
        <v>0</v>
      </c>
      <c r="CX30" s="336">
        <f>COUNTIF(MF!PS30:SB30,CX$7)</f>
        <v>0</v>
      </c>
      <c r="CY30" s="364"/>
      <c r="CZ30" s="379"/>
      <c r="DA30" s="328">
        <f>(COUNTIF(MF!SC30:UJ30,DA$7))/2</f>
        <v>0</v>
      </c>
      <c r="DB30" s="330">
        <f>(COUNTIF(MF!SC30:UJ30,"A")+COUNTIF(MF!SC30:UJ30,"B")+COUNTIF(MF!SC30:UJ30,"N"))/2</f>
        <v>0</v>
      </c>
      <c r="DC30" s="332">
        <f>COUNTIFS(MF!SC30:UJ30,"&gt;B",MF!SC30:UJ30,"&lt;N",MF!SC30:UJ30,"?")/2</f>
        <v>0</v>
      </c>
      <c r="DD30" s="153">
        <f>COUNTIF(MF!SC30:UJ30,"S0")+COUNTIF(MF!SC30:UJ30,"S1")</f>
        <v>0</v>
      </c>
      <c r="DE30" s="339">
        <f>COUNTIFS(MF!SC30:UJ30,"&gt;=0A",MF!SC30:UJ30,"&lt;=8D")</f>
        <v>0</v>
      </c>
      <c r="DF30" s="559">
        <f>COUNTIFS(MF!$SC30:$UJ30,"&gt;=R0",MF!$SC30:$UJ30,"&lt;R8")</f>
        <v>0</v>
      </c>
      <c r="DG30" s="341">
        <f>COUNTIFS(MF!SC30:UJ30,"&gt;A0",MF!SC30:UJ30,"&lt;D8",MF!SC30:UJ30,"??")</f>
        <v>0</v>
      </c>
      <c r="DH30" s="367"/>
      <c r="DI30" s="334">
        <f>COUNTIF(MF!SC30:UJ30,DI$7)</f>
        <v>0</v>
      </c>
      <c r="DJ30" s="336">
        <f>COUNTIF(MF!SC30:UJ30,DJ$7)</f>
        <v>0</v>
      </c>
      <c r="DK30" s="364"/>
      <c r="DL30" s="379"/>
      <c r="DM30" s="328">
        <f>(COUNTIF(MF!UK30:WT30,DM$7))/2</f>
        <v>0</v>
      </c>
      <c r="DN30" s="330">
        <f>(COUNTIF(MF!UK30:WT30,"A")+COUNTIF(MF!CU30:FD30,"B")+COUNTIF(MF!CU30:FD30,"N"))/2</f>
        <v>0</v>
      </c>
      <c r="DO30" s="332">
        <f>COUNTIFS(MF!UK30:WT30,"&gt;B",MF!UK30:WT30,"&lt;N",MF!UK30:WT30,"?")/2</f>
        <v>0</v>
      </c>
      <c r="DP30" s="153">
        <f>COUNTIF(MF!UK30:WT30,"S0")+COUNTIF(MF!UK30:WT30,"S1")</f>
        <v>0</v>
      </c>
      <c r="DQ30" s="339">
        <f>COUNTIFS(MF!UK30:WT30,"&gt;=0A",MF!UK30:WT30,"&lt;=8D")</f>
        <v>0</v>
      </c>
      <c r="DR30" s="559">
        <f>COUNTIFS(MF!$UK30:$WT30,"&gt;=R0",MF!$UK30:$WT30,"&lt;R8")</f>
        <v>0</v>
      </c>
      <c r="DS30" s="341">
        <f>COUNTIFS(MF!UK30:WT30,"&gt;A0",MF!UK30:WT30,"&lt;D8",MF!UK30:WT30,"??")</f>
        <v>0</v>
      </c>
      <c r="DT30" s="367"/>
      <c r="DU30" s="334">
        <f>COUNTIF(MF!UK30:WT30,DU$7)</f>
        <v>0</v>
      </c>
      <c r="DV30" s="336">
        <f>COUNTIF(MF!UK30:WT30,DV$7)</f>
        <v>0</v>
      </c>
      <c r="DW30" s="364"/>
      <c r="DX30" s="379"/>
      <c r="DY30" s="328">
        <f>(COUNTIF(MF!WU30:ZB30,DY$7))/2</f>
        <v>0</v>
      </c>
      <c r="DZ30" s="330">
        <f>(COUNTIF(MF!WU30:ZB30,"A")+COUNTIF(MF!WU30:ZB30,"B")+COUNTIF(MF!WU30:ZB30,"N"))/2</f>
        <v>0</v>
      </c>
      <c r="EA30" s="332">
        <f>COUNTIFS(MF!WU30:ZB30,"&gt;B",MF!WU30:ZB30,"&lt;N",MF!WU30:ZB30,"?")/2</f>
        <v>0</v>
      </c>
      <c r="EB30" s="153">
        <f>COUNTIF(MF!WU30:ZB30,"S0")+COUNTIF(MF!WU30:ZB30,"S1")</f>
        <v>0</v>
      </c>
      <c r="EC30" s="339">
        <f>COUNTIFS(MF!WU30:ZB30,"&gt;=0A",MF!WU30:ZB30,"&lt;=8D")</f>
        <v>0</v>
      </c>
      <c r="ED30" s="559">
        <f>COUNTIFS(MF!$WU30:$ZB30,"&gt;=R0",MF!$WU30:$ZB30,"&lt;R8")</f>
        <v>0</v>
      </c>
      <c r="EE30" s="341">
        <f>COUNTIFS(MF!WU30:ZB30,"&gt;A0",MF!WU30:ZB30,"&lt;D8",MF!WU30:ZB30,"??")</f>
        <v>0</v>
      </c>
      <c r="EF30" s="367"/>
      <c r="EG30" s="334">
        <f>COUNTIF(MF!WU30:ZB30,EG$7)</f>
        <v>0</v>
      </c>
      <c r="EH30" s="336">
        <f>COUNTIF(MF!WU30:ZB30,EH$7)</f>
        <v>0</v>
      </c>
      <c r="EI30" s="364"/>
      <c r="EJ30" s="379"/>
      <c r="EK30" s="328">
        <f>(COUNTIF(MF!ZC30:ABL30,EK$7))/2</f>
        <v>0</v>
      </c>
      <c r="EL30" s="330">
        <f>(COUNTIF(MF!ZC30:ABL30,"A")+COUNTIF(MF!ZC30:ABL30,"B")+COUNTIF(MF!ZC30:ABL30,"N"))/2</f>
        <v>0</v>
      </c>
      <c r="EM30" s="332">
        <f>COUNTIFS(MF!ZC30:ABL30,"&gt;B",MF!ZC30:ABL30,"&lt;N",MF!ZC30:ABL30,"?")/2</f>
        <v>0</v>
      </c>
      <c r="EN30" s="153">
        <f>COUNTIF(MF!ZC30:ABL30,"S0")+COUNTIF(MF!ZC30:ABL30,"S1")</f>
        <v>0</v>
      </c>
      <c r="EO30" s="339">
        <f>COUNTIFS(MF!ZC30:ABL30,"&gt;=0A",MF!ZC30:ABL30,"&lt;=8D")</f>
        <v>0</v>
      </c>
      <c r="EP30" s="559">
        <f>COUNTIFS(MF!$ZC30:$ABL30,"&gt;=R0",MF!$ZC30:$ABL30,"&lt;R8")</f>
        <v>0</v>
      </c>
      <c r="EQ30" s="341">
        <f>COUNTIFS(MF!ZC30:ABL30,"&gt;A0",MF!ZC30:ABL30,"&lt;D8",MF!ZC30:ABL30,"??")</f>
        <v>0</v>
      </c>
      <c r="ER30" s="367"/>
      <c r="ES30" s="334">
        <f>COUNTIF(MF!ZC30:ABL30,ES$7)</f>
        <v>0</v>
      </c>
      <c r="ET30" s="336">
        <f>COUNTIF(MF!ZC30:ABL30,ET$7)</f>
        <v>0</v>
      </c>
      <c r="EU30" s="364"/>
      <c r="EV30" s="218"/>
      <c r="EW30" s="326">
        <f t="shared" si="2"/>
        <v>0</v>
      </c>
      <c r="EX30" s="355">
        <f t="shared" si="3"/>
        <v>0</v>
      </c>
      <c r="EY30" s="356">
        <f t="shared" si="4"/>
        <v>0</v>
      </c>
      <c r="EZ30" s="358">
        <f t="shared" si="5"/>
        <v>0</v>
      </c>
      <c r="FA30" s="359">
        <f t="shared" si="6"/>
        <v>0</v>
      </c>
      <c r="FB30" s="558">
        <f t="shared" si="7"/>
        <v>0</v>
      </c>
      <c r="FC30" s="360">
        <f t="shared" si="8"/>
        <v>0</v>
      </c>
      <c r="FD30" s="369">
        <f t="shared" si="9"/>
        <v>0</v>
      </c>
      <c r="FE30" s="362">
        <f t="shared" si="10"/>
        <v>0</v>
      </c>
      <c r="FF30" s="363">
        <f t="shared" si="11"/>
        <v>0</v>
      </c>
      <c r="FG30" s="366">
        <f t="shared" si="12"/>
        <v>0</v>
      </c>
      <c r="FH30" s="284">
        <f t="shared" si="13"/>
        <v>0</v>
      </c>
      <c r="FI30" s="953"/>
      <c r="FJ30" s="161">
        <f t="shared" si="14"/>
        <v>0</v>
      </c>
      <c r="FK30" s="24">
        <f>MF!ABN30</f>
        <v>0</v>
      </c>
      <c r="FL30" s="577">
        <f>COUNTIFS(MF!$OI30:$UJ30,"&gt;A0",MF!$OI30:$UJ30,"&lt;D8",MF!$OI30:$UJ30,"??",MF!$OI$7:$UJ$7,FL$2)</f>
        <v>0</v>
      </c>
      <c r="FM30" s="341">
        <f>COUNTIFS(MF!$OI30:$UJ30,"&gt;A0",MF!$OI30:$UJ30,"&lt;D8",MF!$OI30:$UJ30,"??",MF!$OI$7:$UJ$7,FM$2)</f>
        <v>0</v>
      </c>
      <c r="FN30" s="577">
        <f>COUNTIFS(MF!$OI30:$UJ30,"&gt;A0",MF!$OI30:$UJ30,"&lt;D8",MF!$OI30:$UJ30,"??",MF!$OI$7:$UJ$7,FN$2)</f>
        <v>0</v>
      </c>
      <c r="FO30" s="341">
        <f>COUNTIFS(MF!$OI30:$UJ30,"&gt;A0",MF!$OI30:$UJ30,"&lt;D8",MF!$OI30:$UJ30,"??",MF!$OI$7:$UJ$7,FO$2)</f>
        <v>0</v>
      </c>
      <c r="FP30" s="577">
        <f>COUNTIFS(MF!$OI30:$UJ30,"&gt;A0",MF!$OI30:$UJ30,"&lt;D8",MF!$OI30:$UJ30,"??",MF!$OI$7:$UJ$7,FP$2)</f>
        <v>0</v>
      </c>
      <c r="FQ30" s="341">
        <f>COUNTIFS(MF!$OI30:$UJ30,"&gt;A0",MF!$OI30:$UJ30,"&lt;D8",MF!$OI30:$UJ30,"??",MF!$OI$7:$UJ$7,FQ$2)</f>
        <v>0</v>
      </c>
      <c r="FR30" s="581">
        <f t="shared" si="15"/>
        <v>0</v>
      </c>
    </row>
    <row r="31" spans="2:174">
      <c r="B31" s="26">
        <f>MF!B31</f>
        <v>0</v>
      </c>
      <c r="C31" s="27">
        <f>MF!C31</f>
        <v>0</v>
      </c>
      <c r="D31" s="353">
        <f>MF!D31</f>
        <v>0</v>
      </c>
      <c r="E31" s="344">
        <f>MF!E31</f>
        <v>0</v>
      </c>
      <c r="F31" s="347">
        <f>MF!F31</f>
        <v>0</v>
      </c>
      <c r="G31" s="350">
        <f>MF!G31</f>
        <v>0</v>
      </c>
      <c r="H31" s="24">
        <f>MF!H31</f>
        <v>0</v>
      </c>
      <c r="I31" s="328">
        <f>(COUNTIF(MF!I31:BR31,I$7))/2</f>
        <v>0</v>
      </c>
      <c r="J31" s="330">
        <f>(COUNTIF(MF!I31:BR31,"A")+COUNTIF(MF!I31:BR31,"B")+COUNTIF(MF!I31:BR31,"N"))/2</f>
        <v>0</v>
      </c>
      <c r="K31" s="332">
        <f>COUNTIFS(MF!I31:BR31,"&gt;B",MF!I31:BR31,"&lt;N",MF!I31:BR31,"?")/2</f>
        <v>0</v>
      </c>
      <c r="L31" s="153">
        <f>COUNTIF(MF!I31:BR31,"S0")+COUNTIF(MF!I31:BR31,"S1")</f>
        <v>0</v>
      </c>
      <c r="M31" s="339">
        <f>COUNTIFS(MF!I31:BR31,"&gt;=0A",MF!I31:BR31,"&lt;=8D")</f>
        <v>0</v>
      </c>
      <c r="N31" s="559">
        <f>COUNTIFS(MF!I31:BR31,"&gt;=R0",MF!I31:BR31,"&lt;R8")</f>
        <v>0</v>
      </c>
      <c r="O31" s="341">
        <f>COUNTIFS(MF!I31:BR31,"&gt;A0",MF!I31:BR31,"&lt;D8",MF!I31:BR31,"??")</f>
        <v>0</v>
      </c>
      <c r="P31" s="367"/>
      <c r="Q31" s="334">
        <f>COUNTIF(MF!I31:BR31,Q$7)</f>
        <v>0</v>
      </c>
      <c r="R31" s="336">
        <f>COUNTIF(MF!I31:BR31,R$7)</f>
        <v>0</v>
      </c>
      <c r="S31" s="364"/>
      <c r="T31" s="379"/>
      <c r="U31" s="328">
        <f>(COUNTIF(MF!BS31:DX31,U$7))/2</f>
        <v>0</v>
      </c>
      <c r="V31" s="330">
        <f>(COUNTIF(MF!BS31:DX31,"A")+COUNTIF(MF!BS31:DX31,"B")+COUNTIF(MF!BS31:DX31,"N"))/2</f>
        <v>0</v>
      </c>
      <c r="W31" s="332">
        <f>COUNTIFS(MF!BS31:DX31,"&gt;B",MF!BS31:DX31,"&lt;N",MF!BS31:DX31,"?")/2</f>
        <v>0</v>
      </c>
      <c r="X31" s="153">
        <f>COUNTIF(MF!BS31:DX31,"S0")+COUNTIF(MF!BS31:DX31,"S1")</f>
        <v>0</v>
      </c>
      <c r="Y31" s="339">
        <f>COUNTIFS(MF!BS31:DX31,"&gt;=0A",MF!BS31:DX31,"&lt;=8D")</f>
        <v>0</v>
      </c>
      <c r="Z31" s="559">
        <f>COUNTIFS(MF!$BS31:$DX31,"&gt;=R0",MF!$BS31:$DX31,"&lt;R8")</f>
        <v>0</v>
      </c>
      <c r="AA31" s="341">
        <f>COUNTIFS(MF!BS31:DX31,"&gt;A0",MF!BS31:DX31,"&lt;D8",MF!BS31:DX31,"??")</f>
        <v>0</v>
      </c>
      <c r="AB31" s="367"/>
      <c r="AC31" s="334">
        <f>COUNTIF(MF!BS31:DX31,AC$7)</f>
        <v>0</v>
      </c>
      <c r="AD31" s="336">
        <f>COUNTIF(MF!BS31:DX31,AD$7)</f>
        <v>0</v>
      </c>
      <c r="AE31" s="364"/>
      <c r="AF31" s="379"/>
      <c r="AG31" s="328">
        <f>(COUNTIF(MF!DY31:GH31,AG$7))/2</f>
        <v>0</v>
      </c>
      <c r="AH31" s="330">
        <f>(COUNTIF(MF!DY31:GH31,"A")+COUNTIF(MF!DY31:GH31,"B")+COUNTIF(MF!DY31:GH31,"N"))/2</f>
        <v>0</v>
      </c>
      <c r="AI31" s="332">
        <f>COUNTIFS(MF!DY31:GH31,"&gt;B",MF!DY31:GH31,"&lt;N",MF!DY31:GH31,"?")/2</f>
        <v>0</v>
      </c>
      <c r="AJ31" s="153">
        <f>COUNTIF(MF!DY31:GH31,"S0")+COUNTIF(MF!DY31:GH31,"S1")</f>
        <v>0</v>
      </c>
      <c r="AK31" s="339">
        <f>COUNTIFS(MF!DY31:GH31,"&gt;=0A",MF!DY31:GH31,"&lt;=8D")</f>
        <v>0</v>
      </c>
      <c r="AL31" s="559">
        <f>COUNTIFS(MF!$DY31:$GH31,"&gt;=R0",MF!$DY31:$GH31,"&lt;R8")</f>
        <v>0</v>
      </c>
      <c r="AM31" s="341">
        <f>COUNTIFS(MF!DY31:GH31,"&gt;A0",MF!DY31:GH31,"&lt;D8",MF!DY31:GH31,"??")</f>
        <v>0</v>
      </c>
      <c r="AN31" s="367"/>
      <c r="AO31" s="334">
        <f>COUNTIF(MF!DY31:GH31,AO$7)</f>
        <v>0</v>
      </c>
      <c r="AP31" s="336">
        <f>COUNTIF(MF!DY31:GH31,AP$7)</f>
        <v>0</v>
      </c>
      <c r="AQ31" s="364"/>
      <c r="AR31" s="379"/>
      <c r="AS31" s="328">
        <f>(COUNTIF(MF!GI31:IP31,AS$7))/2</f>
        <v>0</v>
      </c>
      <c r="AT31" s="330">
        <f>(COUNTIF(MF!GI31:IP31,"A")+COUNTIF(MF!GI31:IP31,"B")+COUNTIF(MF!GI31:IP31,"N"))/2</f>
        <v>0</v>
      </c>
      <c r="AU31" s="332">
        <f>COUNTIFS(MF!GI31:IP31,"&gt;B",MF!GI31:IP31,"&lt;N",MF!GI31:IP31,"?")/2</f>
        <v>0</v>
      </c>
      <c r="AV31" s="153">
        <f>COUNTIF(MF!GI31:IP31,"S0")+COUNTIF(MF!GI31:IP31,"S1")</f>
        <v>0</v>
      </c>
      <c r="AW31" s="339">
        <f>COUNTIFS(MF!GI31:IP31,"&gt;=0A",MF!GI31:IP31,"&lt;=8D")</f>
        <v>0</v>
      </c>
      <c r="AX31" s="559">
        <f>COUNTIFS(MF!$GI31:$IP31,"&gt;=R0",MF!$GI31:$IP31,"&lt;R8")</f>
        <v>0</v>
      </c>
      <c r="AY31" s="341">
        <f>COUNTIFS(MF!GI31:IP31,"&gt;A0",MF!GI31:IP31,"&lt;D8",MF!GI31:IP31,"??")</f>
        <v>0</v>
      </c>
      <c r="AZ31" s="367"/>
      <c r="BA31" s="334">
        <f>COUNTIF(MF!GI31:IP31,BA$7)</f>
        <v>0</v>
      </c>
      <c r="BB31" s="336">
        <f>COUNTIF(MF!GI31:IP31,BB$7)</f>
        <v>0</v>
      </c>
      <c r="BC31" s="364"/>
      <c r="BD31" s="379"/>
      <c r="BE31" s="328">
        <f>(COUNTIF(MF!IQ31:KZ31,BE$7))/2</f>
        <v>0</v>
      </c>
      <c r="BF31" s="330">
        <f>(COUNTIF(MF!IQ31:KZ31,"A")+COUNTIF(MF!IQ31:KZ31,"B")+COUNTIF(MF!IQ31:KZ31,"N"))/2</f>
        <v>0</v>
      </c>
      <c r="BG31" s="332">
        <f>COUNTIFS(MF!IQ31:KZ31,"&gt;B",MF!IQ31:KZ31,"&lt;N",MF!IQ31:KZ31,"?")/2</f>
        <v>0</v>
      </c>
      <c r="BH31" s="153">
        <f>COUNTIF(MF!IQ31:KZ31,"S0")+COUNTIF(MF!IQ31:KZ31,"S1")</f>
        <v>0</v>
      </c>
      <c r="BI31" s="339">
        <f>COUNTIFS(MF!IQ31:KZ31,"&gt;=0A",MF!IQ31:KZ31,"&lt;=8D")</f>
        <v>0</v>
      </c>
      <c r="BJ31" s="559">
        <f>COUNTIFS(MF!$IQ31:$KZ31,"&gt;=R0",MF!$IQ31:$KZ31,"&lt;R8")</f>
        <v>0</v>
      </c>
      <c r="BK31" s="341">
        <f>COUNTIFS(MF!IQ31:KZ31,"&gt;A0",MF!IQ31:KZ31,"&lt;D8",MF!IQ31:KZ31,"??")</f>
        <v>0</v>
      </c>
      <c r="BL31" s="367"/>
      <c r="BM31" s="334">
        <f>COUNTIF(MF!IQ31:KZ31,BM$7)</f>
        <v>0</v>
      </c>
      <c r="BN31" s="336">
        <f>COUNTIF(MF!IQ31:KZ31,BN$7)</f>
        <v>0</v>
      </c>
      <c r="BO31" s="364"/>
      <c r="BP31" s="379"/>
      <c r="BQ31" s="328">
        <f>(COUNTIF(MF!LA31:NH31,BQ$7))/2</f>
        <v>0</v>
      </c>
      <c r="BR31" s="330">
        <f>(COUNTIF(MF!LA31:NH31,"A")+COUNTIF(MF!LA31:NH31,"B")+COUNTIF(MF!LA31:NH31,"N"))/2</f>
        <v>0</v>
      </c>
      <c r="BS31" s="332">
        <f>COUNTIFS(MF!LA31:NH31,"&gt;B",MF!LA31:NH31,"&lt;N",MF!LA31:NH31,"?")/2</f>
        <v>0</v>
      </c>
      <c r="BT31" s="153">
        <f>COUNTIF(MF!LA31:NH31,"S0")+COUNTIF(MF!LA31:NH31,"S1")</f>
        <v>0</v>
      </c>
      <c r="BU31" s="339">
        <f>COUNTIFS(MF!LA31:NH31,"&gt;=0A",MF!LA31:NH31,"&lt;=8D")</f>
        <v>0</v>
      </c>
      <c r="BV31" s="559">
        <f>COUNTIFS(MF!$LA31:$NH31,"&gt;=R0",MF!$LA31:$NH31,"&lt;R8")</f>
        <v>0</v>
      </c>
      <c r="BW31" s="341">
        <f>COUNTIFS(MF!LA31:NH31,"&gt;A0",MF!LA31:NH31,"&lt;D8",MF!LA31:NH31,"??")</f>
        <v>0</v>
      </c>
      <c r="BX31" s="367"/>
      <c r="BY31" s="334">
        <f>COUNTIF(MF!LA31:NH31,BY$7)</f>
        <v>0</v>
      </c>
      <c r="BZ31" s="336">
        <f>COUNTIF(MF!LA31:NH31,BZ$7)</f>
        <v>0</v>
      </c>
      <c r="CA31" s="364"/>
      <c r="CB31" s="379"/>
      <c r="CC31" s="328">
        <f>(COUNTIF(MF!NI31:PR31,CC$7))/2</f>
        <v>0</v>
      </c>
      <c r="CD31" s="330">
        <f>(COUNTIF(MF!NI31:PR31,"A")+COUNTIF(MF!NI31:PR31,"B")+COUNTIF(MF!NI31:PR31,"N"))/2</f>
        <v>0</v>
      </c>
      <c r="CE31" s="332">
        <f>COUNTIFS(MF!NI31:PR31,"&gt;B",MF!NI31:PR31,"&lt;N",MF!NI31:PR31,"?")/2</f>
        <v>0</v>
      </c>
      <c r="CF31" s="153">
        <f>COUNTIF(MF!NI31:PR31,"S0")+COUNTIF(MF!NI31:PR31,"S1")</f>
        <v>0</v>
      </c>
      <c r="CG31" s="339">
        <f>COUNTIFS(MF!NI31:PR31,"&gt;=0A",MF!NI31:PR31,"&lt;=8D")</f>
        <v>0</v>
      </c>
      <c r="CH31" s="559">
        <f>COUNTIFS(MF!$NI31:$PR31,"&gt;=R0",MF!$NI31:$PR31,"&lt;R8")</f>
        <v>0</v>
      </c>
      <c r="CI31" s="341">
        <f>COUNTIFS(MF!NI31:PR31,"&gt;A0",MF!NI31:PR31,"&lt;D8",MF!NI31:PR31,"??")</f>
        <v>0</v>
      </c>
      <c r="CJ31" s="367"/>
      <c r="CK31" s="334">
        <f>COUNTIF(MF!NI31:PR31,CK$7)</f>
        <v>0</v>
      </c>
      <c r="CL31" s="336">
        <f>COUNTIF(MF!NI31:PR31,CL$7)</f>
        <v>0</v>
      </c>
      <c r="CM31" s="364"/>
      <c r="CN31" s="379"/>
      <c r="CO31" s="328">
        <f>(COUNTIF(MF!PS31:SB31,CO$7))/2</f>
        <v>0</v>
      </c>
      <c r="CP31" s="330">
        <f>(COUNTIF(MF!PS31:SB31,"A")+COUNTIF(MF!PS31:SB31,"B")+COUNTIF(MF!PS31:SB31,"N"))/2</f>
        <v>0</v>
      </c>
      <c r="CQ31" s="332">
        <f>COUNTIFS(MF!PS31:SB31,"&gt;B",MF!PS31:SB31,"&lt;N",MF!PS31:SB31,"?")/2</f>
        <v>0</v>
      </c>
      <c r="CR31" s="153">
        <f>COUNTIF(MF!PS31:SB31,"S0")+COUNTIF(MF!PS31:SB31,"S1")</f>
        <v>0</v>
      </c>
      <c r="CS31" s="339">
        <f>COUNTIFS(MF!PS31:SB31,"&gt;=0A",MF!PS31:SB31,"&lt;=8D")</f>
        <v>0</v>
      </c>
      <c r="CT31" s="559">
        <f>COUNTIFS(MF!$PS31:$SB31,"&gt;=R0",MF!$PS31:$SB31,"&lt;R8")</f>
        <v>0</v>
      </c>
      <c r="CU31" s="341">
        <f>COUNTIFS(MF!PS31:SB31,"&gt;A0",MF!PS31:SB31,"&lt;D8",MF!PS31:SB31,"??")</f>
        <v>0</v>
      </c>
      <c r="CV31" s="367"/>
      <c r="CW31" s="334">
        <f>COUNTIF(MF!PS31:SB31,CW$7)</f>
        <v>0</v>
      </c>
      <c r="CX31" s="336">
        <f>COUNTIF(MF!PS31:SB31,CX$7)</f>
        <v>0</v>
      </c>
      <c r="CY31" s="364"/>
      <c r="CZ31" s="379"/>
      <c r="DA31" s="328">
        <f>(COUNTIF(MF!SC31:UJ31,DA$7))/2</f>
        <v>0</v>
      </c>
      <c r="DB31" s="330">
        <f>(COUNTIF(MF!SC31:UJ31,"A")+COUNTIF(MF!SC31:UJ31,"B")+COUNTIF(MF!SC31:UJ31,"N"))/2</f>
        <v>0</v>
      </c>
      <c r="DC31" s="332">
        <f>COUNTIFS(MF!SC31:UJ31,"&gt;B",MF!SC31:UJ31,"&lt;N",MF!SC31:UJ31,"?")/2</f>
        <v>0</v>
      </c>
      <c r="DD31" s="153">
        <f>COUNTIF(MF!SC31:UJ31,"S0")+COUNTIF(MF!SC31:UJ31,"S1")</f>
        <v>0</v>
      </c>
      <c r="DE31" s="339">
        <f>COUNTIFS(MF!SC31:UJ31,"&gt;=0A",MF!SC31:UJ31,"&lt;=8D")</f>
        <v>0</v>
      </c>
      <c r="DF31" s="559">
        <f>COUNTIFS(MF!$SC31:$UJ31,"&gt;=R0",MF!$SC31:$UJ31,"&lt;R8")</f>
        <v>0</v>
      </c>
      <c r="DG31" s="341">
        <f>COUNTIFS(MF!SC31:UJ31,"&gt;A0",MF!SC31:UJ31,"&lt;D8",MF!SC31:UJ31,"??")</f>
        <v>0</v>
      </c>
      <c r="DH31" s="367"/>
      <c r="DI31" s="334">
        <f>COUNTIF(MF!SC31:UJ31,DI$7)</f>
        <v>0</v>
      </c>
      <c r="DJ31" s="336">
        <f>COUNTIF(MF!SC31:UJ31,DJ$7)</f>
        <v>0</v>
      </c>
      <c r="DK31" s="364"/>
      <c r="DL31" s="379"/>
      <c r="DM31" s="328">
        <f>(COUNTIF(MF!UK31:WT31,DM$7))/2</f>
        <v>0</v>
      </c>
      <c r="DN31" s="330">
        <f>(COUNTIF(MF!UK31:WT31,"A")+COUNTIF(MF!CU31:FD31,"B")+COUNTIF(MF!CU31:FD31,"N"))/2</f>
        <v>0</v>
      </c>
      <c r="DO31" s="332">
        <f>COUNTIFS(MF!UK31:WT31,"&gt;B",MF!UK31:WT31,"&lt;N",MF!UK31:WT31,"?")/2</f>
        <v>0</v>
      </c>
      <c r="DP31" s="153">
        <f>COUNTIF(MF!UK31:WT31,"S0")+COUNTIF(MF!UK31:WT31,"S1")</f>
        <v>0</v>
      </c>
      <c r="DQ31" s="339">
        <f>COUNTIFS(MF!UK31:WT31,"&gt;=0A",MF!UK31:WT31,"&lt;=8D")</f>
        <v>0</v>
      </c>
      <c r="DR31" s="559">
        <f>COUNTIFS(MF!$UK31:$WT31,"&gt;=R0",MF!$UK31:$WT31,"&lt;R8")</f>
        <v>0</v>
      </c>
      <c r="DS31" s="341">
        <f>COUNTIFS(MF!UK31:WT31,"&gt;A0",MF!UK31:WT31,"&lt;D8",MF!UK31:WT31,"??")</f>
        <v>0</v>
      </c>
      <c r="DT31" s="367"/>
      <c r="DU31" s="334">
        <f>COUNTIF(MF!UK31:WT31,DU$7)</f>
        <v>0</v>
      </c>
      <c r="DV31" s="336">
        <f>COUNTIF(MF!UK31:WT31,DV$7)</f>
        <v>0</v>
      </c>
      <c r="DW31" s="364"/>
      <c r="DX31" s="379"/>
      <c r="DY31" s="328">
        <f>(COUNTIF(MF!WU31:ZB31,DY$7))/2</f>
        <v>0</v>
      </c>
      <c r="DZ31" s="330">
        <f>(COUNTIF(MF!WU31:ZB31,"A")+COUNTIF(MF!WU31:ZB31,"B")+COUNTIF(MF!WU31:ZB31,"N"))/2</f>
        <v>0</v>
      </c>
      <c r="EA31" s="332">
        <f>COUNTIFS(MF!WU31:ZB31,"&gt;B",MF!WU31:ZB31,"&lt;N",MF!WU31:ZB31,"?")/2</f>
        <v>0</v>
      </c>
      <c r="EB31" s="153">
        <f>COUNTIF(MF!WU31:ZB31,"S0")+COUNTIF(MF!WU31:ZB31,"S1")</f>
        <v>0</v>
      </c>
      <c r="EC31" s="339">
        <f>COUNTIFS(MF!WU31:ZB31,"&gt;=0A",MF!WU31:ZB31,"&lt;=8D")</f>
        <v>0</v>
      </c>
      <c r="ED31" s="559">
        <f>COUNTIFS(MF!$WU31:$ZB31,"&gt;=R0",MF!$WU31:$ZB31,"&lt;R8")</f>
        <v>0</v>
      </c>
      <c r="EE31" s="341">
        <f>COUNTIFS(MF!WU31:ZB31,"&gt;A0",MF!WU31:ZB31,"&lt;D8",MF!WU31:ZB31,"??")</f>
        <v>0</v>
      </c>
      <c r="EF31" s="367"/>
      <c r="EG31" s="334">
        <f>COUNTIF(MF!WU31:ZB31,EG$7)</f>
        <v>0</v>
      </c>
      <c r="EH31" s="336">
        <f>COUNTIF(MF!WU31:ZB31,EH$7)</f>
        <v>0</v>
      </c>
      <c r="EI31" s="364"/>
      <c r="EJ31" s="379"/>
      <c r="EK31" s="328">
        <f>(COUNTIF(MF!ZC31:ABL31,EK$7))/2</f>
        <v>0</v>
      </c>
      <c r="EL31" s="330">
        <f>(COUNTIF(MF!ZC31:ABL31,"A")+COUNTIF(MF!ZC31:ABL31,"B")+COUNTIF(MF!ZC31:ABL31,"N"))/2</f>
        <v>0</v>
      </c>
      <c r="EM31" s="332">
        <f>COUNTIFS(MF!ZC31:ABL31,"&gt;B",MF!ZC31:ABL31,"&lt;N",MF!ZC31:ABL31,"?")/2</f>
        <v>0</v>
      </c>
      <c r="EN31" s="153">
        <f>COUNTIF(MF!ZC31:ABL31,"S0")+COUNTIF(MF!ZC31:ABL31,"S1")</f>
        <v>0</v>
      </c>
      <c r="EO31" s="339">
        <f>COUNTIFS(MF!ZC31:ABL31,"&gt;=0A",MF!ZC31:ABL31,"&lt;=8D")</f>
        <v>0</v>
      </c>
      <c r="EP31" s="559">
        <f>COUNTIFS(MF!$ZC31:$ABL31,"&gt;=R0",MF!$ZC31:$ABL31,"&lt;R8")</f>
        <v>0</v>
      </c>
      <c r="EQ31" s="341">
        <f>COUNTIFS(MF!ZC31:ABL31,"&gt;A0",MF!ZC31:ABL31,"&lt;D8",MF!ZC31:ABL31,"??")</f>
        <v>0</v>
      </c>
      <c r="ER31" s="367"/>
      <c r="ES31" s="334">
        <f>COUNTIF(MF!ZC31:ABL31,ES$7)</f>
        <v>0</v>
      </c>
      <c r="ET31" s="336">
        <f>COUNTIF(MF!ZC31:ABL31,ET$7)</f>
        <v>0</v>
      </c>
      <c r="EU31" s="364"/>
      <c r="EV31" s="218"/>
      <c r="EW31" s="326">
        <f t="shared" si="2"/>
        <v>0</v>
      </c>
      <c r="EX31" s="355">
        <f t="shared" si="3"/>
        <v>0</v>
      </c>
      <c r="EY31" s="356">
        <f t="shared" si="4"/>
        <v>0</v>
      </c>
      <c r="EZ31" s="358">
        <f t="shared" si="5"/>
        <v>0</v>
      </c>
      <c r="FA31" s="359">
        <f t="shared" si="6"/>
        <v>0</v>
      </c>
      <c r="FB31" s="558">
        <f t="shared" si="7"/>
        <v>0</v>
      </c>
      <c r="FC31" s="360">
        <f t="shared" si="8"/>
        <v>0</v>
      </c>
      <c r="FD31" s="369">
        <f t="shared" si="9"/>
        <v>0</v>
      </c>
      <c r="FE31" s="362">
        <f t="shared" si="10"/>
        <v>0</v>
      </c>
      <c r="FF31" s="363">
        <f t="shared" si="11"/>
        <v>0</v>
      </c>
      <c r="FG31" s="366">
        <f t="shared" si="12"/>
        <v>0</v>
      </c>
      <c r="FH31" s="284">
        <f t="shared" si="13"/>
        <v>0</v>
      </c>
      <c r="FI31" s="953"/>
      <c r="FJ31" s="161">
        <f t="shared" si="14"/>
        <v>0</v>
      </c>
      <c r="FK31" s="24">
        <f>MF!ABN31</f>
        <v>0</v>
      </c>
      <c r="FL31" s="577">
        <f>COUNTIFS(MF!$OI31:$UJ31,"&gt;A0",MF!$OI31:$UJ31,"&lt;D8",MF!$OI31:$UJ31,"??",MF!$OI$7:$UJ$7,FL$2)</f>
        <v>0</v>
      </c>
      <c r="FM31" s="341">
        <f>COUNTIFS(MF!$OI31:$UJ31,"&gt;A0",MF!$OI31:$UJ31,"&lt;D8",MF!$OI31:$UJ31,"??",MF!$OI$7:$UJ$7,FM$2)</f>
        <v>0</v>
      </c>
      <c r="FN31" s="577">
        <f>COUNTIFS(MF!$OI31:$UJ31,"&gt;A0",MF!$OI31:$UJ31,"&lt;D8",MF!$OI31:$UJ31,"??",MF!$OI$7:$UJ$7,FN$2)</f>
        <v>0</v>
      </c>
      <c r="FO31" s="341">
        <f>COUNTIFS(MF!$OI31:$UJ31,"&gt;A0",MF!$OI31:$UJ31,"&lt;D8",MF!$OI31:$UJ31,"??",MF!$OI$7:$UJ$7,FO$2)</f>
        <v>0</v>
      </c>
      <c r="FP31" s="577">
        <f>COUNTIFS(MF!$OI31:$UJ31,"&gt;A0",MF!$OI31:$UJ31,"&lt;D8",MF!$OI31:$UJ31,"??",MF!$OI$7:$UJ$7,FP$2)</f>
        <v>0</v>
      </c>
      <c r="FQ31" s="341">
        <f>COUNTIFS(MF!$OI31:$UJ31,"&gt;A0",MF!$OI31:$UJ31,"&lt;D8",MF!$OI31:$UJ31,"??",MF!$OI$7:$UJ$7,FQ$2)</f>
        <v>0</v>
      </c>
      <c r="FR31" s="581">
        <f t="shared" si="15"/>
        <v>0</v>
      </c>
    </row>
    <row r="32" spans="2:174">
      <c r="B32" s="26">
        <f>MF!B32</f>
        <v>0</v>
      </c>
      <c r="C32" s="27">
        <f>MF!C32</f>
        <v>0</v>
      </c>
      <c r="D32" s="353">
        <f>MF!D32</f>
        <v>0</v>
      </c>
      <c r="E32" s="344">
        <f>MF!E32</f>
        <v>0</v>
      </c>
      <c r="F32" s="347">
        <f>MF!F32</f>
        <v>0</v>
      </c>
      <c r="G32" s="350">
        <f>MF!G32</f>
        <v>0</v>
      </c>
      <c r="H32" s="24">
        <f>MF!H32</f>
        <v>0</v>
      </c>
      <c r="I32" s="328">
        <f>(COUNTIF(MF!I32:BR32,I$7))/2</f>
        <v>0</v>
      </c>
      <c r="J32" s="330">
        <f>(COUNTIF(MF!I32:BR32,"A")+COUNTIF(MF!I32:BR32,"B")+COUNTIF(MF!I32:BR32,"N"))/2</f>
        <v>0</v>
      </c>
      <c r="K32" s="332">
        <f>COUNTIFS(MF!I32:BR32,"&gt;B",MF!I32:BR32,"&lt;N",MF!I32:BR32,"?")/2</f>
        <v>0</v>
      </c>
      <c r="L32" s="153">
        <f>COUNTIF(MF!I32:BR32,"S0")+COUNTIF(MF!I32:BR32,"S1")</f>
        <v>0</v>
      </c>
      <c r="M32" s="339">
        <f>COUNTIFS(MF!I32:BR32,"&gt;=0A",MF!I32:BR32,"&lt;=8D")</f>
        <v>0</v>
      </c>
      <c r="N32" s="559">
        <f>COUNTIFS(MF!I32:BR32,"&gt;=R0",MF!I32:BR32,"&lt;R8")</f>
        <v>0</v>
      </c>
      <c r="O32" s="341">
        <f>COUNTIFS(MF!I32:BR32,"&gt;A0",MF!I32:BR32,"&lt;D8",MF!I32:BR32,"??")</f>
        <v>0</v>
      </c>
      <c r="P32" s="391"/>
      <c r="Q32" s="334">
        <f>COUNTIF(MF!I32:BR32,Q$7)</f>
        <v>0</v>
      </c>
      <c r="R32" s="336">
        <f>COUNTIF(MF!I32:BR32,R$7)</f>
        <v>0</v>
      </c>
      <c r="S32" s="392"/>
      <c r="T32" s="393"/>
      <c r="U32" s="328">
        <f>(COUNTIF(MF!BS32:DX32,U$7))/2</f>
        <v>0</v>
      </c>
      <c r="V32" s="330">
        <f>(COUNTIF(MF!BS32:DX32,"A")+COUNTIF(MF!BS32:DX32,"B")+COUNTIF(MF!BS32:DX32,"N"))/2</f>
        <v>0</v>
      </c>
      <c r="W32" s="332">
        <f>COUNTIFS(MF!BS32:DX32,"&gt;B",MF!BS32:DX32,"&lt;N",MF!BS32:DX32,"?")/2</f>
        <v>0</v>
      </c>
      <c r="X32" s="153">
        <f>COUNTIF(MF!BS32:DX32,"S0")+COUNTIF(MF!BS32:DX32,"S1")</f>
        <v>0</v>
      </c>
      <c r="Y32" s="339">
        <f>COUNTIFS(MF!BS32:DX32,"&gt;=0A",MF!BS32:DX32,"&lt;=8D")</f>
        <v>0</v>
      </c>
      <c r="Z32" s="559">
        <f>COUNTIFS(MF!$BS32:$DX32,"&gt;=R0",MF!$BS32:$DX32,"&lt;R8")</f>
        <v>0</v>
      </c>
      <c r="AA32" s="341">
        <f>COUNTIFS(MF!BS32:DX32,"&gt;A0",MF!BS32:DX32,"&lt;D8",MF!BS32:DX32,"??")</f>
        <v>0</v>
      </c>
      <c r="AB32" s="391"/>
      <c r="AC32" s="334">
        <f>COUNTIF(MF!BS32:DX32,AC$7)</f>
        <v>0</v>
      </c>
      <c r="AD32" s="336">
        <f>COUNTIF(MF!BS32:DX32,AD$7)</f>
        <v>0</v>
      </c>
      <c r="AE32" s="392"/>
      <c r="AF32" s="393"/>
      <c r="AG32" s="328">
        <f>(COUNTIF(MF!DY32:GH32,AG$7))/2</f>
        <v>0</v>
      </c>
      <c r="AH32" s="330">
        <f>(COUNTIF(MF!DY32:GH32,"A")+COUNTIF(MF!DY32:GH32,"B")+COUNTIF(MF!DY32:GH32,"N"))/2</f>
        <v>0</v>
      </c>
      <c r="AI32" s="332">
        <f>COUNTIFS(MF!DY32:GH32,"&gt;B",MF!DY32:GH32,"&lt;N",MF!DY32:GH32,"?")/2</f>
        <v>0</v>
      </c>
      <c r="AJ32" s="153">
        <f>COUNTIF(MF!DY32:GH32,"S0")+COUNTIF(MF!DY32:GH32,"S1")</f>
        <v>0</v>
      </c>
      <c r="AK32" s="339">
        <f>COUNTIFS(MF!DY32:GH32,"&gt;=0A",MF!DY32:GH32,"&lt;=8D")</f>
        <v>0</v>
      </c>
      <c r="AL32" s="559">
        <f>COUNTIFS(MF!$DY32:$GH32,"&gt;=R0",MF!$DY32:$GH32,"&lt;R8")</f>
        <v>0</v>
      </c>
      <c r="AM32" s="341">
        <f>COUNTIFS(MF!DY32:GH32,"&gt;A0",MF!DY32:GH32,"&lt;D8",MF!DY32:GH32,"??")</f>
        <v>0</v>
      </c>
      <c r="AN32" s="391"/>
      <c r="AO32" s="334">
        <f>COUNTIF(MF!DY32:GH32,AO$7)</f>
        <v>0</v>
      </c>
      <c r="AP32" s="336">
        <f>COUNTIF(MF!DY32:GH32,AP$7)</f>
        <v>0</v>
      </c>
      <c r="AQ32" s="392"/>
      <c r="AR32" s="393"/>
      <c r="AS32" s="328">
        <f>(COUNTIF(MF!GI32:IP32,AS$7))/2</f>
        <v>0</v>
      </c>
      <c r="AT32" s="330">
        <f>(COUNTIF(MF!GI32:IP32,"A")+COUNTIF(MF!GI32:IP32,"B")+COUNTIF(MF!GI32:IP32,"N"))/2</f>
        <v>0</v>
      </c>
      <c r="AU32" s="332">
        <f>COUNTIFS(MF!GI32:IP32,"&gt;B",MF!GI32:IP32,"&lt;N",MF!GI32:IP32,"?")/2</f>
        <v>0</v>
      </c>
      <c r="AV32" s="153">
        <f>COUNTIF(MF!GI32:IP32,"S0")+COUNTIF(MF!GI32:IP32,"S1")</f>
        <v>0</v>
      </c>
      <c r="AW32" s="339">
        <f>COUNTIFS(MF!GI32:IP32,"&gt;=0A",MF!GI32:IP32,"&lt;=8D")</f>
        <v>0</v>
      </c>
      <c r="AX32" s="559">
        <f>COUNTIFS(MF!$GI32:$IP32,"&gt;=R0",MF!$GI32:$IP32,"&lt;R8")</f>
        <v>0</v>
      </c>
      <c r="AY32" s="341">
        <f>COUNTIFS(MF!GI32:IP32,"&gt;A0",MF!GI32:IP32,"&lt;D8",MF!GI32:IP32,"??")</f>
        <v>0</v>
      </c>
      <c r="AZ32" s="391"/>
      <c r="BA32" s="334">
        <f>COUNTIF(MF!GI32:IP32,BA$7)</f>
        <v>0</v>
      </c>
      <c r="BB32" s="336">
        <f>COUNTIF(MF!GI32:IP32,BB$7)</f>
        <v>0</v>
      </c>
      <c r="BC32" s="392"/>
      <c r="BD32" s="393"/>
      <c r="BE32" s="328">
        <f>(COUNTIF(MF!IQ32:KZ32,BE$7))/2</f>
        <v>0</v>
      </c>
      <c r="BF32" s="330">
        <f>(COUNTIF(MF!IQ32:KZ32,"A")+COUNTIF(MF!IQ32:KZ32,"B")+COUNTIF(MF!IQ32:KZ32,"N"))/2</f>
        <v>0</v>
      </c>
      <c r="BG32" s="332">
        <f>COUNTIFS(MF!IQ32:KZ32,"&gt;B",MF!IQ32:KZ32,"&lt;N",MF!IQ32:KZ32,"?")/2</f>
        <v>0</v>
      </c>
      <c r="BH32" s="153">
        <f>COUNTIF(MF!IQ32:KZ32,"S0")+COUNTIF(MF!IQ32:KZ32,"S1")</f>
        <v>0</v>
      </c>
      <c r="BI32" s="339">
        <f>COUNTIFS(MF!IQ32:KZ32,"&gt;=0A",MF!IQ32:KZ32,"&lt;=8D")</f>
        <v>0</v>
      </c>
      <c r="BJ32" s="559">
        <f>COUNTIFS(MF!$IQ32:$KZ32,"&gt;=R0",MF!$IQ32:$KZ32,"&lt;R8")</f>
        <v>0</v>
      </c>
      <c r="BK32" s="341">
        <f>COUNTIFS(MF!IQ32:KZ32,"&gt;A0",MF!IQ32:KZ32,"&lt;D8",MF!IQ32:KZ32,"??")</f>
        <v>0</v>
      </c>
      <c r="BL32" s="391"/>
      <c r="BM32" s="334">
        <f>COUNTIF(MF!IQ32:KZ32,BM$7)</f>
        <v>0</v>
      </c>
      <c r="BN32" s="336">
        <f>COUNTIF(MF!IQ32:KZ32,BN$7)</f>
        <v>0</v>
      </c>
      <c r="BO32" s="392"/>
      <c r="BP32" s="393"/>
      <c r="BQ32" s="328">
        <f>(COUNTIF(MF!LA32:NH32,BQ$7))/2</f>
        <v>0</v>
      </c>
      <c r="BR32" s="330">
        <f>(COUNTIF(MF!LA32:NH32,"A")+COUNTIF(MF!LA32:NH32,"B")+COUNTIF(MF!LA32:NH32,"N"))/2</f>
        <v>0</v>
      </c>
      <c r="BS32" s="332">
        <f>COUNTIFS(MF!LA32:NH32,"&gt;B",MF!LA32:NH32,"&lt;N",MF!LA32:NH32,"?")/2</f>
        <v>0</v>
      </c>
      <c r="BT32" s="153">
        <f>COUNTIF(MF!LA32:NH32,"S0")+COUNTIF(MF!LA32:NH32,"S1")</f>
        <v>0</v>
      </c>
      <c r="BU32" s="339">
        <f>COUNTIFS(MF!LA32:NH32,"&gt;=0A",MF!LA32:NH32,"&lt;=8D")</f>
        <v>0</v>
      </c>
      <c r="BV32" s="559">
        <f>COUNTIFS(MF!$LA32:$NH32,"&gt;=R0",MF!$LA32:$NH32,"&lt;R8")</f>
        <v>0</v>
      </c>
      <c r="BW32" s="341">
        <f>COUNTIFS(MF!LA32:NH32,"&gt;A0",MF!LA32:NH32,"&lt;D8",MF!LA32:NH32,"??")</f>
        <v>0</v>
      </c>
      <c r="BX32" s="391"/>
      <c r="BY32" s="334">
        <f>COUNTIF(MF!LA32:NH32,BY$7)</f>
        <v>0</v>
      </c>
      <c r="BZ32" s="336">
        <f>COUNTIF(MF!LA32:NH32,BZ$7)</f>
        <v>0</v>
      </c>
      <c r="CA32" s="392"/>
      <c r="CB32" s="393"/>
      <c r="CC32" s="328">
        <f>(COUNTIF(MF!NI32:PR32,CC$7))/2</f>
        <v>0</v>
      </c>
      <c r="CD32" s="330">
        <f>(COUNTIF(MF!NI32:PR32,"A")+COUNTIF(MF!NI32:PR32,"B")+COUNTIF(MF!NI32:PR32,"N"))/2</f>
        <v>0</v>
      </c>
      <c r="CE32" s="332">
        <f>COUNTIFS(MF!NI32:PR32,"&gt;B",MF!NI32:PR32,"&lt;N",MF!NI32:PR32,"?")/2</f>
        <v>0</v>
      </c>
      <c r="CF32" s="153">
        <f>COUNTIF(MF!NI32:PR32,"S0")+COUNTIF(MF!NI32:PR32,"S1")</f>
        <v>0</v>
      </c>
      <c r="CG32" s="339">
        <f>COUNTIFS(MF!NI32:PR32,"&gt;=0A",MF!NI32:PR32,"&lt;=8D")</f>
        <v>0</v>
      </c>
      <c r="CH32" s="559">
        <f>COUNTIFS(MF!$NI32:$PR32,"&gt;=R0",MF!$NI32:$PR32,"&lt;R8")</f>
        <v>0</v>
      </c>
      <c r="CI32" s="341">
        <f>COUNTIFS(MF!NI32:PR32,"&gt;A0",MF!NI32:PR32,"&lt;D8",MF!NI32:PR32,"??")</f>
        <v>0</v>
      </c>
      <c r="CJ32" s="391"/>
      <c r="CK32" s="334">
        <f>COUNTIF(MF!NI32:PR32,CK$7)</f>
        <v>0</v>
      </c>
      <c r="CL32" s="336">
        <f>COUNTIF(MF!NI32:PR32,CL$7)</f>
        <v>0</v>
      </c>
      <c r="CM32" s="392"/>
      <c r="CN32" s="393"/>
      <c r="CO32" s="328">
        <f>(COUNTIF(MF!PS32:SB32,CO$7))/2</f>
        <v>0</v>
      </c>
      <c r="CP32" s="330">
        <f>(COUNTIF(MF!PS32:SB32,"A")+COUNTIF(MF!PS32:SB32,"B")+COUNTIF(MF!PS32:SB32,"N"))/2</f>
        <v>0</v>
      </c>
      <c r="CQ32" s="332">
        <f>COUNTIFS(MF!PS32:SB32,"&gt;B",MF!PS32:SB32,"&lt;N",MF!PS32:SB32,"?")/2</f>
        <v>0</v>
      </c>
      <c r="CR32" s="153">
        <f>COUNTIF(MF!PS32:SB32,"S0")+COUNTIF(MF!PS32:SB32,"S1")</f>
        <v>0</v>
      </c>
      <c r="CS32" s="339">
        <f>COUNTIFS(MF!PS32:SB32,"&gt;=0A",MF!PS32:SB32,"&lt;=8D")</f>
        <v>0</v>
      </c>
      <c r="CT32" s="559">
        <f>COUNTIFS(MF!$PS32:$SB32,"&gt;=R0",MF!$PS32:$SB32,"&lt;R8")</f>
        <v>0</v>
      </c>
      <c r="CU32" s="341">
        <f>COUNTIFS(MF!PS32:SB32,"&gt;A0",MF!PS32:SB32,"&lt;D8",MF!PS32:SB32,"??")</f>
        <v>0</v>
      </c>
      <c r="CV32" s="391"/>
      <c r="CW32" s="334">
        <f>COUNTIF(MF!PS32:SB32,CW$7)</f>
        <v>0</v>
      </c>
      <c r="CX32" s="336">
        <f>COUNTIF(MF!PS32:SB32,CX$7)</f>
        <v>0</v>
      </c>
      <c r="CY32" s="392"/>
      <c r="CZ32" s="393"/>
      <c r="DA32" s="328">
        <f>(COUNTIF(MF!SC32:UJ32,DA$7))/2</f>
        <v>0</v>
      </c>
      <c r="DB32" s="330">
        <f>(COUNTIF(MF!SC32:UJ32,"A")+COUNTIF(MF!SC32:UJ32,"B")+COUNTIF(MF!SC32:UJ32,"N"))/2</f>
        <v>0</v>
      </c>
      <c r="DC32" s="332">
        <f>COUNTIFS(MF!SC32:UJ32,"&gt;B",MF!SC32:UJ32,"&lt;N",MF!SC32:UJ32,"?")/2</f>
        <v>0</v>
      </c>
      <c r="DD32" s="153">
        <f>COUNTIF(MF!SC32:UJ32,"S0")+COUNTIF(MF!SC32:UJ32,"S1")</f>
        <v>0</v>
      </c>
      <c r="DE32" s="339">
        <f>COUNTIFS(MF!SC32:UJ32,"&gt;=0A",MF!SC32:UJ32,"&lt;=8D")</f>
        <v>0</v>
      </c>
      <c r="DF32" s="559">
        <f>COUNTIFS(MF!$SC32:$UJ32,"&gt;=R0",MF!$SC32:$UJ32,"&lt;R8")</f>
        <v>0</v>
      </c>
      <c r="DG32" s="341">
        <f>COUNTIFS(MF!SC32:UJ32,"&gt;A0",MF!SC32:UJ32,"&lt;D8",MF!SC32:UJ32,"??")</f>
        <v>0</v>
      </c>
      <c r="DH32" s="391"/>
      <c r="DI32" s="334">
        <f>COUNTIF(MF!SC32:UJ32,DI$7)</f>
        <v>0</v>
      </c>
      <c r="DJ32" s="336">
        <f>COUNTIF(MF!SC32:UJ32,DJ$7)</f>
        <v>0</v>
      </c>
      <c r="DK32" s="392"/>
      <c r="DL32" s="393"/>
      <c r="DM32" s="328">
        <f>(COUNTIF(MF!UK32:WT32,DM$7))/2</f>
        <v>0</v>
      </c>
      <c r="DN32" s="330">
        <f>(COUNTIF(MF!UK32:WT32,"A")+COUNTIF(MF!CU32:FD32,"B")+COUNTIF(MF!CU32:FD32,"N"))/2</f>
        <v>0</v>
      </c>
      <c r="DO32" s="332">
        <f>COUNTIFS(MF!UK32:WT32,"&gt;B",MF!UK32:WT32,"&lt;N",MF!UK32:WT32,"?")/2</f>
        <v>0</v>
      </c>
      <c r="DP32" s="153">
        <f>COUNTIF(MF!UK32:WT32,"S0")+COUNTIF(MF!UK32:WT32,"S1")</f>
        <v>0</v>
      </c>
      <c r="DQ32" s="339">
        <f>COUNTIFS(MF!UK32:WT32,"&gt;=0A",MF!UK32:WT32,"&lt;=8D")</f>
        <v>0</v>
      </c>
      <c r="DR32" s="559">
        <f>COUNTIFS(MF!$UK32:$WT32,"&gt;=R0",MF!$UK32:$WT32,"&lt;R8")</f>
        <v>0</v>
      </c>
      <c r="DS32" s="341">
        <f>COUNTIFS(MF!UK32:WT32,"&gt;A0",MF!UK32:WT32,"&lt;D8",MF!UK32:WT32,"??")</f>
        <v>0</v>
      </c>
      <c r="DT32" s="391"/>
      <c r="DU32" s="334">
        <f>COUNTIF(MF!UK32:WT32,DU$7)</f>
        <v>0</v>
      </c>
      <c r="DV32" s="336">
        <f>COUNTIF(MF!UK32:WT32,DV$7)</f>
        <v>0</v>
      </c>
      <c r="DW32" s="392"/>
      <c r="DX32" s="393"/>
      <c r="DY32" s="328">
        <f>(COUNTIF(MF!WU32:ZB32,DY$7))/2</f>
        <v>0</v>
      </c>
      <c r="DZ32" s="330">
        <f>(COUNTIF(MF!WU32:ZB32,"A")+COUNTIF(MF!WU32:ZB32,"B")+COUNTIF(MF!WU32:ZB32,"N"))/2</f>
        <v>0</v>
      </c>
      <c r="EA32" s="332">
        <f>COUNTIFS(MF!WU32:ZB32,"&gt;B",MF!WU32:ZB32,"&lt;N",MF!WU32:ZB32,"?")/2</f>
        <v>0</v>
      </c>
      <c r="EB32" s="153">
        <f>COUNTIF(MF!WU32:ZB32,"S0")+COUNTIF(MF!WU32:ZB32,"S1")</f>
        <v>0</v>
      </c>
      <c r="EC32" s="339">
        <f>COUNTIFS(MF!WU32:ZB32,"&gt;=0A",MF!WU32:ZB32,"&lt;=8D")</f>
        <v>0</v>
      </c>
      <c r="ED32" s="559">
        <f>COUNTIFS(MF!$WU32:$ZB32,"&gt;=R0",MF!$WU32:$ZB32,"&lt;R8")</f>
        <v>0</v>
      </c>
      <c r="EE32" s="341">
        <f>COUNTIFS(MF!WU32:ZB32,"&gt;A0",MF!WU32:ZB32,"&lt;D8",MF!WU32:ZB32,"??")</f>
        <v>0</v>
      </c>
      <c r="EF32" s="391"/>
      <c r="EG32" s="334">
        <f>COUNTIF(MF!WU32:ZB32,EG$7)</f>
        <v>0</v>
      </c>
      <c r="EH32" s="336">
        <f>COUNTIF(MF!WU32:ZB32,EH$7)</f>
        <v>0</v>
      </c>
      <c r="EI32" s="392"/>
      <c r="EJ32" s="393"/>
      <c r="EK32" s="328">
        <f>(COUNTIF(MF!ZC32:ABL32,EK$7))/2</f>
        <v>0</v>
      </c>
      <c r="EL32" s="330">
        <f>(COUNTIF(MF!ZC32:ABL32,"A")+COUNTIF(MF!ZC32:ABL32,"B")+COUNTIF(MF!ZC32:ABL32,"N"))/2</f>
        <v>0</v>
      </c>
      <c r="EM32" s="332">
        <f>COUNTIFS(MF!ZC32:ABL32,"&gt;B",MF!ZC32:ABL32,"&lt;N",MF!ZC32:ABL32,"?")/2</f>
        <v>0</v>
      </c>
      <c r="EN32" s="153">
        <f>COUNTIF(MF!ZC32:ABL32,"S0")+COUNTIF(MF!ZC32:ABL32,"S1")</f>
        <v>0</v>
      </c>
      <c r="EO32" s="339">
        <f>COUNTIFS(MF!ZC32:ABL32,"&gt;=0A",MF!ZC32:ABL32,"&lt;=8D")</f>
        <v>0</v>
      </c>
      <c r="EP32" s="559">
        <f>COUNTIFS(MF!$ZC32:$ABL32,"&gt;=R0",MF!$ZC32:$ABL32,"&lt;R8")</f>
        <v>0</v>
      </c>
      <c r="EQ32" s="341">
        <f>COUNTIFS(MF!ZC32:ABL32,"&gt;A0",MF!ZC32:ABL32,"&lt;D8",MF!ZC32:ABL32,"??")</f>
        <v>0</v>
      </c>
      <c r="ER32" s="391"/>
      <c r="ES32" s="334">
        <f>COUNTIF(MF!ZC32:ABL32,ES$7)</f>
        <v>0</v>
      </c>
      <c r="ET32" s="336">
        <f>COUNTIF(MF!ZC32:ABL32,ET$7)</f>
        <v>0</v>
      </c>
      <c r="EU32" s="392"/>
      <c r="EV32" s="218"/>
      <c r="EW32" s="326">
        <f t="shared" si="2"/>
        <v>0</v>
      </c>
      <c r="EX32" s="355">
        <f t="shared" si="3"/>
        <v>0</v>
      </c>
      <c r="EY32" s="356">
        <f t="shared" si="4"/>
        <v>0</v>
      </c>
      <c r="EZ32" s="358">
        <f t="shared" si="5"/>
        <v>0</v>
      </c>
      <c r="FA32" s="359">
        <f t="shared" si="6"/>
        <v>0</v>
      </c>
      <c r="FB32" s="558">
        <f t="shared" si="7"/>
        <v>0</v>
      </c>
      <c r="FC32" s="360">
        <f t="shared" si="8"/>
        <v>0</v>
      </c>
      <c r="FD32" s="369">
        <f t="shared" si="9"/>
        <v>0</v>
      </c>
      <c r="FE32" s="362">
        <f t="shared" si="10"/>
        <v>0</v>
      </c>
      <c r="FF32" s="363">
        <f t="shared" si="11"/>
        <v>0</v>
      </c>
      <c r="FG32" s="366">
        <f t="shared" si="12"/>
        <v>0</v>
      </c>
      <c r="FH32" s="284">
        <f t="shared" si="13"/>
        <v>0</v>
      </c>
      <c r="FI32" s="953"/>
      <c r="FJ32" s="161">
        <f t="shared" si="14"/>
        <v>0</v>
      </c>
      <c r="FK32" s="24">
        <f>MF!ABN32</f>
        <v>0</v>
      </c>
      <c r="FL32" s="577">
        <f>COUNTIFS(MF!$OI32:$UJ32,"&gt;A0",MF!$OI32:$UJ32,"&lt;D8",MF!$OI32:$UJ32,"??",MF!$OI$7:$UJ$7,FL$2)</f>
        <v>0</v>
      </c>
      <c r="FM32" s="341">
        <f>COUNTIFS(MF!$OI32:$UJ32,"&gt;A0",MF!$OI32:$UJ32,"&lt;D8",MF!$OI32:$UJ32,"??",MF!$OI$7:$UJ$7,FM$2)</f>
        <v>0</v>
      </c>
      <c r="FN32" s="577">
        <f>COUNTIFS(MF!$OI32:$UJ32,"&gt;A0",MF!$OI32:$UJ32,"&lt;D8",MF!$OI32:$UJ32,"??",MF!$OI$7:$UJ$7,FN$2)</f>
        <v>0</v>
      </c>
      <c r="FO32" s="341">
        <f>COUNTIFS(MF!$OI32:$UJ32,"&gt;A0",MF!$OI32:$UJ32,"&lt;D8",MF!$OI32:$UJ32,"??",MF!$OI$7:$UJ$7,FO$2)</f>
        <v>0</v>
      </c>
      <c r="FP32" s="577">
        <f>COUNTIFS(MF!$OI32:$UJ32,"&gt;A0",MF!$OI32:$UJ32,"&lt;D8",MF!$OI32:$UJ32,"??",MF!$OI$7:$UJ$7,FP$2)</f>
        <v>0</v>
      </c>
      <c r="FQ32" s="341">
        <f>COUNTIFS(MF!$OI32:$UJ32,"&gt;A0",MF!$OI32:$UJ32,"&lt;D8",MF!$OI32:$UJ32,"??",MF!$OI$7:$UJ$7,FQ$2)</f>
        <v>0</v>
      </c>
      <c r="FR32" s="581">
        <f t="shared" si="15"/>
        <v>0</v>
      </c>
    </row>
    <row r="33" spans="2:174">
      <c r="B33" s="26">
        <f>MF!B33</f>
        <v>0</v>
      </c>
      <c r="C33" s="27">
        <f>MF!C33</f>
        <v>0</v>
      </c>
      <c r="D33" s="353">
        <f>MF!D33</f>
        <v>0</v>
      </c>
      <c r="E33" s="344">
        <f>MF!E33</f>
        <v>0</v>
      </c>
      <c r="F33" s="347">
        <f>MF!F33</f>
        <v>0</v>
      </c>
      <c r="G33" s="350">
        <f>MF!G33</f>
        <v>0</v>
      </c>
      <c r="H33" s="24">
        <f>MF!H33</f>
        <v>0</v>
      </c>
      <c r="I33" s="328">
        <f>(COUNTIF(MF!I33:BR33,I$7))/2</f>
        <v>0</v>
      </c>
      <c r="J33" s="330">
        <f>(COUNTIF(MF!I33:BR33,"A")+COUNTIF(MF!I33:BR33,"B")+COUNTIF(MF!I33:BR33,"N"))/2</f>
        <v>0</v>
      </c>
      <c r="K33" s="332">
        <f>COUNTIFS(MF!I33:BR33,"&gt;B",MF!I33:BR33,"&lt;N",MF!I33:BR33,"?")/2</f>
        <v>0</v>
      </c>
      <c r="L33" s="153">
        <f>COUNTIF(MF!I33:BR33,"S0")+COUNTIF(MF!I33:BR33,"S1")</f>
        <v>0</v>
      </c>
      <c r="M33" s="339">
        <f>COUNTIFS(MF!I33:BR33,"&gt;=0A",MF!I33:BR33,"&lt;=8D")</f>
        <v>0</v>
      </c>
      <c r="N33" s="559">
        <f>COUNTIFS(MF!I33:BR33,"&gt;=R0",MF!I33:BR33,"&lt;R8")</f>
        <v>0</v>
      </c>
      <c r="O33" s="341">
        <f>COUNTIFS(MF!I33:BR33,"&gt;A0",MF!I33:BR33,"&lt;D8",MF!I33:BR33,"??")</f>
        <v>0</v>
      </c>
      <c r="P33" s="391"/>
      <c r="Q33" s="334">
        <f>COUNTIF(MF!I33:BR33,Q$7)</f>
        <v>0</v>
      </c>
      <c r="R33" s="336">
        <f>COUNTIF(MF!I33:BR33,R$7)</f>
        <v>0</v>
      </c>
      <c r="S33" s="392"/>
      <c r="T33" s="393"/>
      <c r="U33" s="328">
        <f>(COUNTIF(MF!BS33:DX33,U$7))/2</f>
        <v>0</v>
      </c>
      <c r="V33" s="330">
        <f>(COUNTIF(MF!BS33:DX33,"A")+COUNTIF(MF!BS33:DX33,"B")+COUNTIF(MF!BS33:DX33,"N"))/2</f>
        <v>0</v>
      </c>
      <c r="W33" s="332">
        <f>COUNTIFS(MF!BS33:DX33,"&gt;B",MF!BS33:DX33,"&lt;N",MF!BS33:DX33,"?")/2</f>
        <v>0</v>
      </c>
      <c r="X33" s="153">
        <f>COUNTIF(MF!BS33:DX33,"S0")+COUNTIF(MF!BS33:DX33,"S1")</f>
        <v>0</v>
      </c>
      <c r="Y33" s="339">
        <f>COUNTIFS(MF!BS33:DX33,"&gt;=0A",MF!BS33:DX33,"&lt;=8D")</f>
        <v>0</v>
      </c>
      <c r="Z33" s="559">
        <f>COUNTIFS(MF!$BS33:$DX33,"&gt;=R0",MF!$BS33:$DX33,"&lt;R8")</f>
        <v>0</v>
      </c>
      <c r="AA33" s="341">
        <f>COUNTIFS(MF!BS33:DX33,"&gt;A0",MF!BS33:DX33,"&lt;D8",MF!BS33:DX33,"??")</f>
        <v>0</v>
      </c>
      <c r="AB33" s="391"/>
      <c r="AC33" s="334">
        <f>COUNTIF(MF!BS33:DX33,AC$7)</f>
        <v>0</v>
      </c>
      <c r="AD33" s="336">
        <f>COUNTIF(MF!BS33:DX33,AD$7)</f>
        <v>0</v>
      </c>
      <c r="AE33" s="392"/>
      <c r="AF33" s="393"/>
      <c r="AG33" s="328">
        <f>(COUNTIF(MF!DY33:GH33,AG$7))/2</f>
        <v>0</v>
      </c>
      <c r="AH33" s="330">
        <f>(COUNTIF(MF!DY33:GH33,"A")+COUNTIF(MF!DY33:GH33,"B")+COUNTIF(MF!DY33:GH33,"N"))/2</f>
        <v>0</v>
      </c>
      <c r="AI33" s="332">
        <f>COUNTIFS(MF!DY33:GH33,"&gt;B",MF!DY33:GH33,"&lt;N",MF!DY33:GH33,"?")/2</f>
        <v>0</v>
      </c>
      <c r="AJ33" s="153">
        <f>COUNTIF(MF!DY33:GH33,"S0")+COUNTIF(MF!DY33:GH33,"S1")</f>
        <v>0</v>
      </c>
      <c r="AK33" s="339">
        <f>COUNTIFS(MF!DY33:GH33,"&gt;=0A",MF!DY33:GH33,"&lt;=8D")</f>
        <v>0</v>
      </c>
      <c r="AL33" s="559">
        <f>COUNTIFS(MF!$DY33:$GH33,"&gt;=R0",MF!$DY33:$GH33,"&lt;R8")</f>
        <v>0</v>
      </c>
      <c r="AM33" s="341">
        <f>COUNTIFS(MF!DY33:GH33,"&gt;A0",MF!DY33:GH33,"&lt;D8",MF!DY33:GH33,"??")</f>
        <v>0</v>
      </c>
      <c r="AN33" s="391"/>
      <c r="AO33" s="334">
        <f>COUNTIF(MF!DY33:GH33,AO$7)</f>
        <v>0</v>
      </c>
      <c r="AP33" s="336">
        <f>COUNTIF(MF!DY33:GH33,AP$7)</f>
        <v>0</v>
      </c>
      <c r="AQ33" s="392"/>
      <c r="AR33" s="393"/>
      <c r="AS33" s="328">
        <f>(COUNTIF(MF!GI33:IP33,AS$7))/2</f>
        <v>0</v>
      </c>
      <c r="AT33" s="330">
        <f>(COUNTIF(MF!GI33:IP33,"A")+COUNTIF(MF!GI33:IP33,"B")+COUNTIF(MF!GI33:IP33,"N"))/2</f>
        <v>0</v>
      </c>
      <c r="AU33" s="332">
        <f>COUNTIFS(MF!GI33:IP33,"&gt;B",MF!GI33:IP33,"&lt;N",MF!GI33:IP33,"?")/2</f>
        <v>0</v>
      </c>
      <c r="AV33" s="153">
        <f>COUNTIF(MF!GI33:IP33,"S0")+COUNTIF(MF!GI33:IP33,"S1")</f>
        <v>0</v>
      </c>
      <c r="AW33" s="339">
        <f>COUNTIFS(MF!GI33:IP33,"&gt;=0A",MF!GI33:IP33,"&lt;=8D")</f>
        <v>0</v>
      </c>
      <c r="AX33" s="559">
        <f>COUNTIFS(MF!$GI33:$IP33,"&gt;=R0",MF!$GI33:$IP33,"&lt;R8")</f>
        <v>0</v>
      </c>
      <c r="AY33" s="341">
        <f>COUNTIFS(MF!GI33:IP33,"&gt;A0",MF!GI33:IP33,"&lt;D8",MF!GI33:IP33,"??")</f>
        <v>0</v>
      </c>
      <c r="AZ33" s="391"/>
      <c r="BA33" s="334">
        <f>COUNTIF(MF!GI33:IP33,BA$7)</f>
        <v>0</v>
      </c>
      <c r="BB33" s="336">
        <f>COUNTIF(MF!GI33:IP33,BB$7)</f>
        <v>0</v>
      </c>
      <c r="BC33" s="392"/>
      <c r="BD33" s="393"/>
      <c r="BE33" s="328">
        <f>(COUNTIF(MF!IQ33:KZ33,BE$7))/2</f>
        <v>0</v>
      </c>
      <c r="BF33" s="330">
        <f>(COUNTIF(MF!IQ33:KZ33,"A")+COUNTIF(MF!IQ33:KZ33,"B")+COUNTIF(MF!IQ33:KZ33,"N"))/2</f>
        <v>0</v>
      </c>
      <c r="BG33" s="332">
        <f>COUNTIFS(MF!IQ33:KZ33,"&gt;B",MF!IQ33:KZ33,"&lt;N",MF!IQ33:KZ33,"?")/2</f>
        <v>0</v>
      </c>
      <c r="BH33" s="153">
        <f>COUNTIF(MF!IQ33:KZ33,"S0")+COUNTIF(MF!IQ33:KZ33,"S1")</f>
        <v>0</v>
      </c>
      <c r="BI33" s="339">
        <f>COUNTIFS(MF!IQ33:KZ33,"&gt;=0A",MF!IQ33:KZ33,"&lt;=8D")</f>
        <v>0</v>
      </c>
      <c r="BJ33" s="559">
        <f>COUNTIFS(MF!$IQ33:$KZ33,"&gt;=R0",MF!$IQ33:$KZ33,"&lt;R8")</f>
        <v>0</v>
      </c>
      <c r="BK33" s="341">
        <f>COUNTIFS(MF!IQ33:KZ33,"&gt;A0",MF!IQ33:KZ33,"&lt;D8",MF!IQ33:KZ33,"??")</f>
        <v>0</v>
      </c>
      <c r="BL33" s="391"/>
      <c r="BM33" s="334">
        <f>COUNTIF(MF!IQ33:KZ33,BM$7)</f>
        <v>0</v>
      </c>
      <c r="BN33" s="336">
        <f>COUNTIF(MF!IQ33:KZ33,BN$7)</f>
        <v>0</v>
      </c>
      <c r="BO33" s="392"/>
      <c r="BP33" s="393"/>
      <c r="BQ33" s="328">
        <f>(COUNTIF(MF!LA33:NH33,BQ$7))/2</f>
        <v>0</v>
      </c>
      <c r="BR33" s="330">
        <f>(COUNTIF(MF!LA33:NH33,"A")+COUNTIF(MF!LA33:NH33,"B")+COUNTIF(MF!LA33:NH33,"N"))/2</f>
        <v>0</v>
      </c>
      <c r="BS33" s="332">
        <f>COUNTIFS(MF!LA33:NH33,"&gt;B",MF!LA33:NH33,"&lt;N",MF!LA33:NH33,"?")/2</f>
        <v>0</v>
      </c>
      <c r="BT33" s="153">
        <f>COUNTIF(MF!LA33:NH33,"S0")+COUNTIF(MF!LA33:NH33,"S1")</f>
        <v>0</v>
      </c>
      <c r="BU33" s="339">
        <f>COUNTIFS(MF!LA33:NH33,"&gt;=0A",MF!LA33:NH33,"&lt;=8D")</f>
        <v>0</v>
      </c>
      <c r="BV33" s="559">
        <f>COUNTIFS(MF!$LA33:$NH33,"&gt;=R0",MF!$LA33:$NH33,"&lt;R8")</f>
        <v>0</v>
      </c>
      <c r="BW33" s="341">
        <f>COUNTIFS(MF!LA33:NH33,"&gt;A0",MF!LA33:NH33,"&lt;D8",MF!LA33:NH33,"??")</f>
        <v>0</v>
      </c>
      <c r="BX33" s="391"/>
      <c r="BY33" s="334">
        <f>COUNTIF(MF!LA33:NH33,BY$7)</f>
        <v>0</v>
      </c>
      <c r="BZ33" s="336">
        <f>COUNTIF(MF!LA33:NH33,BZ$7)</f>
        <v>0</v>
      </c>
      <c r="CA33" s="392"/>
      <c r="CB33" s="393"/>
      <c r="CC33" s="328">
        <f>(COUNTIF(MF!NI33:PR33,CC$7))/2</f>
        <v>0</v>
      </c>
      <c r="CD33" s="330">
        <f>(COUNTIF(MF!NI33:PR33,"A")+COUNTIF(MF!NI33:PR33,"B")+COUNTIF(MF!NI33:PR33,"N"))/2</f>
        <v>0</v>
      </c>
      <c r="CE33" s="332">
        <f>COUNTIFS(MF!NI33:PR33,"&gt;B",MF!NI33:PR33,"&lt;N",MF!NI33:PR33,"?")/2</f>
        <v>0</v>
      </c>
      <c r="CF33" s="153">
        <f>COUNTIF(MF!NI33:PR33,"S0")+COUNTIF(MF!NI33:PR33,"S1")</f>
        <v>0</v>
      </c>
      <c r="CG33" s="339">
        <f>COUNTIFS(MF!NI33:PR33,"&gt;=0A",MF!NI33:PR33,"&lt;=8D")</f>
        <v>0</v>
      </c>
      <c r="CH33" s="559">
        <f>COUNTIFS(MF!$NI33:$PR33,"&gt;=R0",MF!$NI33:$PR33,"&lt;R8")</f>
        <v>0</v>
      </c>
      <c r="CI33" s="341">
        <f>COUNTIFS(MF!NI33:PR33,"&gt;A0",MF!NI33:PR33,"&lt;D8",MF!NI33:PR33,"??")</f>
        <v>0</v>
      </c>
      <c r="CJ33" s="391"/>
      <c r="CK33" s="334">
        <f>COUNTIF(MF!NI33:PR33,CK$7)</f>
        <v>0</v>
      </c>
      <c r="CL33" s="336">
        <f>COUNTIF(MF!NI33:PR33,CL$7)</f>
        <v>0</v>
      </c>
      <c r="CM33" s="392"/>
      <c r="CN33" s="393"/>
      <c r="CO33" s="328">
        <f>(COUNTIF(MF!PS33:SB33,CO$7))/2</f>
        <v>0</v>
      </c>
      <c r="CP33" s="330">
        <f>(COUNTIF(MF!PS33:SB33,"A")+COUNTIF(MF!PS33:SB33,"B")+COUNTIF(MF!PS33:SB33,"N"))/2</f>
        <v>0</v>
      </c>
      <c r="CQ33" s="332">
        <f>COUNTIFS(MF!PS33:SB33,"&gt;B",MF!PS33:SB33,"&lt;N",MF!PS33:SB33,"?")/2</f>
        <v>0</v>
      </c>
      <c r="CR33" s="153">
        <f>COUNTIF(MF!PS33:SB33,"S0")+COUNTIF(MF!PS33:SB33,"S1")</f>
        <v>0</v>
      </c>
      <c r="CS33" s="339">
        <f>COUNTIFS(MF!PS33:SB33,"&gt;=0A",MF!PS33:SB33,"&lt;=8D")</f>
        <v>0</v>
      </c>
      <c r="CT33" s="559">
        <f>COUNTIFS(MF!$PS33:$SB33,"&gt;=R0",MF!$PS33:$SB33,"&lt;R8")</f>
        <v>0</v>
      </c>
      <c r="CU33" s="341">
        <f>COUNTIFS(MF!PS33:SB33,"&gt;A0",MF!PS33:SB33,"&lt;D8",MF!PS33:SB33,"??")</f>
        <v>0</v>
      </c>
      <c r="CV33" s="391"/>
      <c r="CW33" s="334">
        <f>COUNTIF(MF!PS33:SB33,CW$7)</f>
        <v>0</v>
      </c>
      <c r="CX33" s="336">
        <f>COUNTIF(MF!PS33:SB33,CX$7)</f>
        <v>0</v>
      </c>
      <c r="CY33" s="392"/>
      <c r="CZ33" s="393"/>
      <c r="DA33" s="328">
        <f>(COUNTIF(MF!SC33:UJ33,DA$7))/2</f>
        <v>0</v>
      </c>
      <c r="DB33" s="330">
        <f>(COUNTIF(MF!SC33:UJ33,"A")+COUNTIF(MF!SC33:UJ33,"B")+COUNTIF(MF!SC33:UJ33,"N"))/2</f>
        <v>0</v>
      </c>
      <c r="DC33" s="332">
        <f>COUNTIFS(MF!SC33:UJ33,"&gt;B",MF!SC33:UJ33,"&lt;N",MF!SC33:UJ33,"?")/2</f>
        <v>0</v>
      </c>
      <c r="DD33" s="153">
        <f>COUNTIF(MF!SC33:UJ33,"S0")+COUNTIF(MF!SC33:UJ33,"S1")</f>
        <v>0</v>
      </c>
      <c r="DE33" s="339">
        <f>COUNTIFS(MF!SC33:UJ33,"&gt;=0A",MF!SC33:UJ33,"&lt;=8D")</f>
        <v>0</v>
      </c>
      <c r="DF33" s="559">
        <f>COUNTIFS(MF!$SC33:$UJ33,"&gt;=R0",MF!$SC33:$UJ33,"&lt;R8")</f>
        <v>0</v>
      </c>
      <c r="DG33" s="341">
        <f>COUNTIFS(MF!SC33:UJ33,"&gt;A0",MF!SC33:UJ33,"&lt;D8",MF!SC33:UJ33,"??")</f>
        <v>0</v>
      </c>
      <c r="DH33" s="391"/>
      <c r="DI33" s="334">
        <f>COUNTIF(MF!SC33:UJ33,DI$7)</f>
        <v>0</v>
      </c>
      <c r="DJ33" s="336">
        <f>COUNTIF(MF!SC33:UJ33,DJ$7)</f>
        <v>0</v>
      </c>
      <c r="DK33" s="392"/>
      <c r="DL33" s="393"/>
      <c r="DM33" s="328">
        <f>(COUNTIF(MF!UK33:WT33,DM$7))/2</f>
        <v>0</v>
      </c>
      <c r="DN33" s="330">
        <f>(COUNTIF(MF!UK33:WT33,"A")+COUNTIF(MF!CU33:FD33,"B")+COUNTIF(MF!CU33:FD33,"N"))/2</f>
        <v>0</v>
      </c>
      <c r="DO33" s="332">
        <f>COUNTIFS(MF!UK33:WT33,"&gt;B",MF!UK33:WT33,"&lt;N",MF!UK33:WT33,"?")/2</f>
        <v>0</v>
      </c>
      <c r="DP33" s="153">
        <f>COUNTIF(MF!UK33:WT33,"S0")+COUNTIF(MF!UK33:WT33,"S1")</f>
        <v>0</v>
      </c>
      <c r="DQ33" s="339">
        <f>COUNTIFS(MF!UK33:WT33,"&gt;=0A",MF!UK33:WT33,"&lt;=8D")</f>
        <v>0</v>
      </c>
      <c r="DR33" s="559">
        <f>COUNTIFS(MF!$UK33:$WT33,"&gt;=R0",MF!$UK33:$WT33,"&lt;R8")</f>
        <v>0</v>
      </c>
      <c r="DS33" s="341">
        <f>COUNTIFS(MF!UK33:WT33,"&gt;A0",MF!UK33:WT33,"&lt;D8",MF!UK33:WT33,"??")</f>
        <v>0</v>
      </c>
      <c r="DT33" s="391"/>
      <c r="DU33" s="334">
        <f>COUNTIF(MF!UK33:WT33,DU$7)</f>
        <v>0</v>
      </c>
      <c r="DV33" s="336">
        <f>COUNTIF(MF!UK33:WT33,DV$7)</f>
        <v>0</v>
      </c>
      <c r="DW33" s="392"/>
      <c r="DX33" s="393"/>
      <c r="DY33" s="328">
        <f>(COUNTIF(MF!WU33:ZB33,DY$7))/2</f>
        <v>0</v>
      </c>
      <c r="DZ33" s="330">
        <f>(COUNTIF(MF!WU33:ZB33,"A")+COUNTIF(MF!WU33:ZB33,"B")+COUNTIF(MF!WU33:ZB33,"N"))/2</f>
        <v>0</v>
      </c>
      <c r="EA33" s="332">
        <f>COUNTIFS(MF!WU33:ZB33,"&gt;B",MF!WU33:ZB33,"&lt;N",MF!WU33:ZB33,"?")/2</f>
        <v>0</v>
      </c>
      <c r="EB33" s="153">
        <f>COUNTIF(MF!WU33:ZB33,"S0")+COUNTIF(MF!WU33:ZB33,"S1")</f>
        <v>0</v>
      </c>
      <c r="EC33" s="339">
        <f>COUNTIFS(MF!WU33:ZB33,"&gt;=0A",MF!WU33:ZB33,"&lt;=8D")</f>
        <v>0</v>
      </c>
      <c r="ED33" s="559">
        <f>COUNTIFS(MF!$WU33:$ZB33,"&gt;=R0",MF!$WU33:$ZB33,"&lt;R8")</f>
        <v>0</v>
      </c>
      <c r="EE33" s="341">
        <f>COUNTIFS(MF!WU33:ZB33,"&gt;A0",MF!WU33:ZB33,"&lt;D8",MF!WU33:ZB33,"??")</f>
        <v>0</v>
      </c>
      <c r="EF33" s="391"/>
      <c r="EG33" s="334">
        <f>COUNTIF(MF!WU33:ZB33,EG$7)</f>
        <v>0</v>
      </c>
      <c r="EH33" s="336">
        <f>COUNTIF(MF!WU33:ZB33,EH$7)</f>
        <v>0</v>
      </c>
      <c r="EI33" s="392"/>
      <c r="EJ33" s="393"/>
      <c r="EK33" s="328">
        <f>(COUNTIF(MF!ZC33:ABL33,EK$7))/2</f>
        <v>0</v>
      </c>
      <c r="EL33" s="330">
        <f>(COUNTIF(MF!ZC33:ABL33,"A")+COUNTIF(MF!ZC33:ABL33,"B")+COUNTIF(MF!ZC33:ABL33,"N"))/2</f>
        <v>0</v>
      </c>
      <c r="EM33" s="332">
        <f>COUNTIFS(MF!ZC33:ABL33,"&gt;B",MF!ZC33:ABL33,"&lt;N",MF!ZC33:ABL33,"?")/2</f>
        <v>0</v>
      </c>
      <c r="EN33" s="153">
        <f>COUNTIF(MF!ZC33:ABL33,"S0")+COUNTIF(MF!ZC33:ABL33,"S1")</f>
        <v>0</v>
      </c>
      <c r="EO33" s="339">
        <f>COUNTIFS(MF!ZC33:ABL33,"&gt;=0A",MF!ZC33:ABL33,"&lt;=8D")</f>
        <v>0</v>
      </c>
      <c r="EP33" s="559">
        <f>COUNTIFS(MF!$ZC33:$ABL33,"&gt;=R0",MF!$ZC33:$ABL33,"&lt;R8")</f>
        <v>0</v>
      </c>
      <c r="EQ33" s="341">
        <f>COUNTIFS(MF!ZC33:ABL33,"&gt;A0",MF!ZC33:ABL33,"&lt;D8",MF!ZC33:ABL33,"??")</f>
        <v>0</v>
      </c>
      <c r="ER33" s="391"/>
      <c r="ES33" s="334">
        <f>COUNTIF(MF!ZC33:ABL33,ES$7)</f>
        <v>0</v>
      </c>
      <c r="ET33" s="336">
        <f>COUNTIF(MF!ZC33:ABL33,ET$7)</f>
        <v>0</v>
      </c>
      <c r="EU33" s="392"/>
      <c r="EV33" s="218"/>
      <c r="EW33" s="326">
        <f t="shared" si="2"/>
        <v>0</v>
      </c>
      <c r="EX33" s="355">
        <f t="shared" si="3"/>
        <v>0</v>
      </c>
      <c r="EY33" s="356">
        <f t="shared" si="4"/>
        <v>0</v>
      </c>
      <c r="EZ33" s="358">
        <f t="shared" si="5"/>
        <v>0</v>
      </c>
      <c r="FA33" s="359">
        <f t="shared" si="6"/>
        <v>0</v>
      </c>
      <c r="FB33" s="558">
        <f t="shared" si="7"/>
        <v>0</v>
      </c>
      <c r="FC33" s="360">
        <f t="shared" si="8"/>
        <v>0</v>
      </c>
      <c r="FD33" s="369">
        <f t="shared" si="9"/>
        <v>0</v>
      </c>
      <c r="FE33" s="362">
        <f t="shared" si="10"/>
        <v>0</v>
      </c>
      <c r="FF33" s="363">
        <f t="shared" si="11"/>
        <v>0</v>
      </c>
      <c r="FG33" s="366">
        <f t="shared" si="12"/>
        <v>0</v>
      </c>
      <c r="FH33" s="284">
        <f t="shared" si="13"/>
        <v>0</v>
      </c>
      <c r="FI33" s="953"/>
      <c r="FJ33" s="161">
        <f t="shared" si="14"/>
        <v>0</v>
      </c>
      <c r="FK33" s="24">
        <f>MF!ABN33</f>
        <v>0</v>
      </c>
      <c r="FL33" s="577">
        <f>COUNTIFS(MF!$OI33:$UJ33,"&gt;A0",MF!$OI33:$UJ33,"&lt;D8",MF!$OI33:$UJ33,"??",MF!$OI$7:$UJ$7,FL$2)</f>
        <v>0</v>
      </c>
      <c r="FM33" s="341">
        <f>COUNTIFS(MF!$OI33:$UJ33,"&gt;A0",MF!$OI33:$UJ33,"&lt;D8",MF!$OI33:$UJ33,"??",MF!$OI$7:$UJ$7,FM$2)</f>
        <v>0</v>
      </c>
      <c r="FN33" s="577">
        <f>COUNTIFS(MF!$OI33:$UJ33,"&gt;A0",MF!$OI33:$UJ33,"&lt;D8",MF!$OI33:$UJ33,"??",MF!$OI$7:$UJ$7,FN$2)</f>
        <v>0</v>
      </c>
      <c r="FO33" s="341">
        <f>COUNTIFS(MF!$OI33:$UJ33,"&gt;A0",MF!$OI33:$UJ33,"&lt;D8",MF!$OI33:$UJ33,"??",MF!$OI$7:$UJ$7,FO$2)</f>
        <v>0</v>
      </c>
      <c r="FP33" s="577">
        <f>COUNTIFS(MF!$OI33:$UJ33,"&gt;A0",MF!$OI33:$UJ33,"&lt;D8",MF!$OI33:$UJ33,"??",MF!$OI$7:$UJ$7,FP$2)</f>
        <v>0</v>
      </c>
      <c r="FQ33" s="341">
        <f>COUNTIFS(MF!$OI33:$UJ33,"&gt;A0",MF!$OI33:$UJ33,"&lt;D8",MF!$OI33:$UJ33,"??",MF!$OI$7:$UJ$7,FQ$2)</f>
        <v>0</v>
      </c>
      <c r="FR33" s="581">
        <f t="shared" si="15"/>
        <v>0</v>
      </c>
    </row>
    <row r="34" spans="2:174">
      <c r="B34" s="26">
        <f>MF!B34</f>
        <v>0</v>
      </c>
      <c r="C34" s="27">
        <f>MF!C34</f>
        <v>0</v>
      </c>
      <c r="D34" s="353">
        <f>MF!D34</f>
        <v>0</v>
      </c>
      <c r="E34" s="344">
        <f>MF!E34</f>
        <v>0</v>
      </c>
      <c r="F34" s="347">
        <f>MF!F34</f>
        <v>0</v>
      </c>
      <c r="G34" s="350">
        <f>MF!G34</f>
        <v>0</v>
      </c>
      <c r="H34" s="24">
        <f>MF!H34</f>
        <v>0</v>
      </c>
      <c r="I34" s="328">
        <f>(COUNTIF(MF!I34:BR34,I$7))/2</f>
        <v>0</v>
      </c>
      <c r="J34" s="330">
        <f>(COUNTIF(MF!I34:BR34,"A")+COUNTIF(MF!I34:BR34,"B")+COUNTIF(MF!I34:BR34,"N"))/2</f>
        <v>0</v>
      </c>
      <c r="K34" s="332">
        <f>COUNTIFS(MF!I34:BR34,"&gt;B",MF!I34:BR34,"&lt;N",MF!I34:BR34,"?")/2</f>
        <v>0</v>
      </c>
      <c r="L34" s="153">
        <f>COUNTIF(MF!I34:BR34,"S0")+COUNTIF(MF!I34:BR34,"S1")</f>
        <v>0</v>
      </c>
      <c r="M34" s="339">
        <f>COUNTIFS(MF!I34:BR34,"&gt;=0A",MF!I34:BR34,"&lt;=8D")</f>
        <v>0</v>
      </c>
      <c r="N34" s="559">
        <f>COUNTIFS(MF!I34:BR34,"&gt;=R0",MF!I34:BR34,"&lt;R8")</f>
        <v>0</v>
      </c>
      <c r="O34" s="341">
        <f>COUNTIFS(MF!I34:BR34,"&gt;A0",MF!I34:BR34,"&lt;D8",MF!I34:BR34,"??")</f>
        <v>0</v>
      </c>
      <c r="P34" s="391"/>
      <c r="Q34" s="334">
        <f>COUNTIF(MF!I34:BR34,Q$7)</f>
        <v>0</v>
      </c>
      <c r="R34" s="336">
        <f>COUNTIF(MF!I34:BR34,R$7)</f>
        <v>0</v>
      </c>
      <c r="S34" s="392"/>
      <c r="T34" s="393"/>
      <c r="U34" s="328">
        <f>(COUNTIF(MF!BS34:DX34,U$7))/2</f>
        <v>0</v>
      </c>
      <c r="V34" s="330">
        <f>(COUNTIF(MF!BS34:DX34,"A")+COUNTIF(MF!BS34:DX34,"B")+COUNTIF(MF!BS34:DX34,"N"))/2</f>
        <v>0</v>
      </c>
      <c r="W34" s="332">
        <f>COUNTIFS(MF!BS34:DX34,"&gt;B",MF!BS34:DX34,"&lt;N",MF!BS34:DX34,"?")/2</f>
        <v>0</v>
      </c>
      <c r="X34" s="153">
        <f>COUNTIF(MF!BS34:DX34,"S0")+COUNTIF(MF!BS34:DX34,"S1")</f>
        <v>0</v>
      </c>
      <c r="Y34" s="339">
        <f>COUNTIFS(MF!BS34:DX34,"&gt;=0A",MF!BS34:DX34,"&lt;=8D")</f>
        <v>0</v>
      </c>
      <c r="Z34" s="559">
        <f>COUNTIFS(MF!$BS34:$DX34,"&gt;=R0",MF!$BS34:$DX34,"&lt;R8")</f>
        <v>0</v>
      </c>
      <c r="AA34" s="341">
        <f>COUNTIFS(MF!BS34:DX34,"&gt;A0",MF!BS34:DX34,"&lt;D8",MF!BS34:DX34,"??")</f>
        <v>0</v>
      </c>
      <c r="AB34" s="391"/>
      <c r="AC34" s="334">
        <f>COUNTIF(MF!BS34:DX34,AC$7)</f>
        <v>0</v>
      </c>
      <c r="AD34" s="336">
        <f>COUNTIF(MF!BS34:DX34,AD$7)</f>
        <v>0</v>
      </c>
      <c r="AE34" s="392"/>
      <c r="AF34" s="393"/>
      <c r="AG34" s="328">
        <f>(COUNTIF(MF!DY34:GH34,AG$7))/2</f>
        <v>0</v>
      </c>
      <c r="AH34" s="330">
        <f>(COUNTIF(MF!DY34:GH34,"A")+COUNTIF(MF!DY34:GH34,"B")+COUNTIF(MF!DY34:GH34,"N"))/2</f>
        <v>0</v>
      </c>
      <c r="AI34" s="332">
        <f>COUNTIFS(MF!DY34:GH34,"&gt;B",MF!DY34:GH34,"&lt;N",MF!DY34:GH34,"?")/2</f>
        <v>0</v>
      </c>
      <c r="AJ34" s="153">
        <f>COUNTIF(MF!DY34:GH34,"S0")+COUNTIF(MF!DY34:GH34,"S1")</f>
        <v>0</v>
      </c>
      <c r="AK34" s="339">
        <f>COUNTIFS(MF!DY34:GH34,"&gt;=0A",MF!DY34:GH34,"&lt;=8D")</f>
        <v>0</v>
      </c>
      <c r="AL34" s="559">
        <f>COUNTIFS(MF!$DY34:$GH34,"&gt;=R0",MF!$DY34:$GH34,"&lt;R8")</f>
        <v>0</v>
      </c>
      <c r="AM34" s="341">
        <f>COUNTIFS(MF!DY34:GH34,"&gt;A0",MF!DY34:GH34,"&lt;D8",MF!DY34:GH34,"??")</f>
        <v>0</v>
      </c>
      <c r="AN34" s="391"/>
      <c r="AO34" s="334">
        <f>COUNTIF(MF!DY34:GH34,AO$7)</f>
        <v>0</v>
      </c>
      <c r="AP34" s="336">
        <f>COUNTIF(MF!DY34:GH34,AP$7)</f>
        <v>0</v>
      </c>
      <c r="AQ34" s="392"/>
      <c r="AR34" s="393"/>
      <c r="AS34" s="328">
        <f>(COUNTIF(MF!GI34:IP34,AS$7))/2</f>
        <v>0</v>
      </c>
      <c r="AT34" s="330">
        <f>(COUNTIF(MF!GI34:IP34,"A")+COUNTIF(MF!GI34:IP34,"B")+COUNTIF(MF!GI34:IP34,"N"))/2</f>
        <v>0</v>
      </c>
      <c r="AU34" s="332">
        <f>COUNTIFS(MF!GI34:IP34,"&gt;B",MF!GI34:IP34,"&lt;N",MF!GI34:IP34,"?")/2</f>
        <v>0</v>
      </c>
      <c r="AV34" s="153">
        <f>COUNTIF(MF!GI34:IP34,"S0")+COUNTIF(MF!GI34:IP34,"S1")</f>
        <v>0</v>
      </c>
      <c r="AW34" s="339">
        <f>COUNTIFS(MF!GI34:IP34,"&gt;=0A",MF!GI34:IP34,"&lt;=8D")</f>
        <v>0</v>
      </c>
      <c r="AX34" s="559">
        <f>COUNTIFS(MF!$GI34:$IP34,"&gt;=R0",MF!$GI34:$IP34,"&lt;R8")</f>
        <v>0</v>
      </c>
      <c r="AY34" s="341">
        <f>COUNTIFS(MF!GI34:IP34,"&gt;A0",MF!GI34:IP34,"&lt;D8",MF!GI34:IP34,"??")</f>
        <v>0</v>
      </c>
      <c r="AZ34" s="391"/>
      <c r="BA34" s="334">
        <f>COUNTIF(MF!GI34:IP34,BA$7)</f>
        <v>0</v>
      </c>
      <c r="BB34" s="336">
        <f>COUNTIF(MF!GI34:IP34,BB$7)</f>
        <v>0</v>
      </c>
      <c r="BC34" s="392"/>
      <c r="BD34" s="393"/>
      <c r="BE34" s="328">
        <f>(COUNTIF(MF!IQ34:KZ34,BE$7))/2</f>
        <v>0</v>
      </c>
      <c r="BF34" s="330">
        <f>(COUNTIF(MF!IQ34:KZ34,"A")+COUNTIF(MF!IQ34:KZ34,"B")+COUNTIF(MF!IQ34:KZ34,"N"))/2</f>
        <v>0</v>
      </c>
      <c r="BG34" s="332">
        <f>COUNTIFS(MF!IQ34:KZ34,"&gt;B",MF!IQ34:KZ34,"&lt;N",MF!IQ34:KZ34,"?")/2</f>
        <v>0</v>
      </c>
      <c r="BH34" s="153">
        <f>COUNTIF(MF!IQ34:KZ34,"S0")+COUNTIF(MF!IQ34:KZ34,"S1")</f>
        <v>0</v>
      </c>
      <c r="BI34" s="339">
        <f>COUNTIFS(MF!IQ34:KZ34,"&gt;=0A",MF!IQ34:KZ34,"&lt;=8D")</f>
        <v>0</v>
      </c>
      <c r="BJ34" s="559">
        <f>COUNTIFS(MF!$IQ34:$KZ34,"&gt;=R0",MF!$IQ34:$KZ34,"&lt;R8")</f>
        <v>0</v>
      </c>
      <c r="BK34" s="341">
        <f>COUNTIFS(MF!IQ34:KZ34,"&gt;A0",MF!IQ34:KZ34,"&lt;D8",MF!IQ34:KZ34,"??")</f>
        <v>0</v>
      </c>
      <c r="BL34" s="391"/>
      <c r="BM34" s="334">
        <f>COUNTIF(MF!IQ34:KZ34,BM$7)</f>
        <v>0</v>
      </c>
      <c r="BN34" s="336">
        <f>COUNTIF(MF!IQ34:KZ34,BN$7)</f>
        <v>0</v>
      </c>
      <c r="BO34" s="392"/>
      <c r="BP34" s="393"/>
      <c r="BQ34" s="328">
        <f>(COUNTIF(MF!LA34:NH34,BQ$7))/2</f>
        <v>0</v>
      </c>
      <c r="BR34" s="330">
        <f>(COUNTIF(MF!LA34:NH34,"A")+COUNTIF(MF!LA34:NH34,"B")+COUNTIF(MF!LA34:NH34,"N"))/2</f>
        <v>0</v>
      </c>
      <c r="BS34" s="332">
        <f>COUNTIFS(MF!LA34:NH34,"&gt;B",MF!LA34:NH34,"&lt;N",MF!LA34:NH34,"?")/2</f>
        <v>0</v>
      </c>
      <c r="BT34" s="153">
        <f>COUNTIF(MF!LA34:NH34,"S0")+COUNTIF(MF!LA34:NH34,"S1")</f>
        <v>0</v>
      </c>
      <c r="BU34" s="339">
        <f>COUNTIFS(MF!LA34:NH34,"&gt;=0A",MF!LA34:NH34,"&lt;=8D")</f>
        <v>0</v>
      </c>
      <c r="BV34" s="559">
        <f>COUNTIFS(MF!$LA34:$NH34,"&gt;=R0",MF!$LA34:$NH34,"&lt;R8")</f>
        <v>0</v>
      </c>
      <c r="BW34" s="341">
        <f>COUNTIFS(MF!LA34:NH34,"&gt;A0",MF!LA34:NH34,"&lt;D8",MF!LA34:NH34,"??")</f>
        <v>0</v>
      </c>
      <c r="BX34" s="391"/>
      <c r="BY34" s="334">
        <f>COUNTIF(MF!LA34:NH34,BY$7)</f>
        <v>0</v>
      </c>
      <c r="BZ34" s="336">
        <f>COUNTIF(MF!LA34:NH34,BZ$7)</f>
        <v>0</v>
      </c>
      <c r="CA34" s="392"/>
      <c r="CB34" s="393"/>
      <c r="CC34" s="328">
        <f>(COUNTIF(MF!NI34:PR34,CC$7))/2</f>
        <v>0</v>
      </c>
      <c r="CD34" s="330">
        <f>(COUNTIF(MF!NI34:PR34,"A")+COUNTIF(MF!NI34:PR34,"B")+COUNTIF(MF!NI34:PR34,"N"))/2</f>
        <v>0</v>
      </c>
      <c r="CE34" s="332">
        <f>COUNTIFS(MF!NI34:PR34,"&gt;B",MF!NI34:PR34,"&lt;N",MF!NI34:PR34,"?")/2</f>
        <v>0</v>
      </c>
      <c r="CF34" s="153">
        <f>COUNTIF(MF!NI34:PR34,"S0")+COUNTIF(MF!NI34:PR34,"S1")</f>
        <v>0</v>
      </c>
      <c r="CG34" s="339">
        <f>COUNTIFS(MF!NI34:PR34,"&gt;=0A",MF!NI34:PR34,"&lt;=8D")</f>
        <v>0</v>
      </c>
      <c r="CH34" s="559">
        <f>COUNTIFS(MF!$NI34:$PR34,"&gt;=R0",MF!$NI34:$PR34,"&lt;R8")</f>
        <v>0</v>
      </c>
      <c r="CI34" s="341">
        <f>COUNTIFS(MF!NI34:PR34,"&gt;A0",MF!NI34:PR34,"&lt;D8",MF!NI34:PR34,"??")</f>
        <v>0</v>
      </c>
      <c r="CJ34" s="391"/>
      <c r="CK34" s="334">
        <f>COUNTIF(MF!NI34:PR34,CK$7)</f>
        <v>0</v>
      </c>
      <c r="CL34" s="336">
        <f>COUNTIF(MF!NI34:PR34,CL$7)</f>
        <v>0</v>
      </c>
      <c r="CM34" s="392"/>
      <c r="CN34" s="393"/>
      <c r="CO34" s="328">
        <f>(COUNTIF(MF!PS34:SB34,CO$7))/2</f>
        <v>0</v>
      </c>
      <c r="CP34" s="330">
        <f>(COUNTIF(MF!PS34:SB34,"A")+COUNTIF(MF!PS34:SB34,"B")+COUNTIF(MF!PS34:SB34,"N"))/2</f>
        <v>0</v>
      </c>
      <c r="CQ34" s="332">
        <f>COUNTIFS(MF!PS34:SB34,"&gt;B",MF!PS34:SB34,"&lt;N",MF!PS34:SB34,"?")/2</f>
        <v>0</v>
      </c>
      <c r="CR34" s="153">
        <f>COUNTIF(MF!PS34:SB34,"S0")+COUNTIF(MF!PS34:SB34,"S1")</f>
        <v>0</v>
      </c>
      <c r="CS34" s="339">
        <f>COUNTIFS(MF!PS34:SB34,"&gt;=0A",MF!PS34:SB34,"&lt;=8D")</f>
        <v>0</v>
      </c>
      <c r="CT34" s="559">
        <f>COUNTIFS(MF!$PS34:$SB34,"&gt;=R0",MF!$PS34:$SB34,"&lt;R8")</f>
        <v>0</v>
      </c>
      <c r="CU34" s="341">
        <f>COUNTIFS(MF!PS34:SB34,"&gt;A0",MF!PS34:SB34,"&lt;D8",MF!PS34:SB34,"??")</f>
        <v>0</v>
      </c>
      <c r="CV34" s="391"/>
      <c r="CW34" s="334">
        <f>COUNTIF(MF!PS34:SB34,CW$7)</f>
        <v>0</v>
      </c>
      <c r="CX34" s="336">
        <f>COUNTIF(MF!PS34:SB34,CX$7)</f>
        <v>0</v>
      </c>
      <c r="CY34" s="392"/>
      <c r="CZ34" s="393"/>
      <c r="DA34" s="328">
        <f>(COUNTIF(MF!SC34:UJ34,DA$7))/2</f>
        <v>0</v>
      </c>
      <c r="DB34" s="330">
        <f>(COUNTIF(MF!SC34:UJ34,"A")+COUNTIF(MF!SC34:UJ34,"B")+COUNTIF(MF!SC34:UJ34,"N"))/2</f>
        <v>0</v>
      </c>
      <c r="DC34" s="332">
        <f>COUNTIFS(MF!SC34:UJ34,"&gt;B",MF!SC34:UJ34,"&lt;N",MF!SC34:UJ34,"?")/2</f>
        <v>0</v>
      </c>
      <c r="DD34" s="153">
        <f>COUNTIF(MF!SC34:UJ34,"S0")+COUNTIF(MF!SC34:UJ34,"S1")</f>
        <v>0</v>
      </c>
      <c r="DE34" s="339">
        <f>COUNTIFS(MF!SC34:UJ34,"&gt;=0A",MF!SC34:UJ34,"&lt;=8D")</f>
        <v>0</v>
      </c>
      <c r="DF34" s="559">
        <f>COUNTIFS(MF!$SC34:$UJ34,"&gt;=R0",MF!$SC34:$UJ34,"&lt;R8")</f>
        <v>0</v>
      </c>
      <c r="DG34" s="341">
        <f>COUNTIFS(MF!SC34:UJ34,"&gt;A0",MF!SC34:UJ34,"&lt;D8",MF!SC34:UJ34,"??")</f>
        <v>0</v>
      </c>
      <c r="DH34" s="391"/>
      <c r="DI34" s="334">
        <f>COUNTIF(MF!SC34:UJ34,DI$7)</f>
        <v>0</v>
      </c>
      <c r="DJ34" s="336">
        <f>COUNTIF(MF!SC34:UJ34,DJ$7)</f>
        <v>0</v>
      </c>
      <c r="DK34" s="392"/>
      <c r="DL34" s="393"/>
      <c r="DM34" s="328">
        <f>(COUNTIF(MF!UK34:WT34,DM$7))/2</f>
        <v>0</v>
      </c>
      <c r="DN34" s="330">
        <f>(COUNTIF(MF!UK34:WT34,"A")+COUNTIF(MF!CU34:FD34,"B")+COUNTIF(MF!CU34:FD34,"N"))/2</f>
        <v>0</v>
      </c>
      <c r="DO34" s="332">
        <f>COUNTIFS(MF!UK34:WT34,"&gt;B",MF!UK34:WT34,"&lt;N",MF!UK34:WT34,"?")/2</f>
        <v>0</v>
      </c>
      <c r="DP34" s="153">
        <f>COUNTIF(MF!UK34:WT34,"S0")+COUNTIF(MF!UK34:WT34,"S1")</f>
        <v>0</v>
      </c>
      <c r="DQ34" s="339">
        <f>COUNTIFS(MF!UK34:WT34,"&gt;=0A",MF!UK34:WT34,"&lt;=8D")</f>
        <v>0</v>
      </c>
      <c r="DR34" s="559">
        <f>COUNTIFS(MF!$UK34:$WT34,"&gt;=R0",MF!$UK34:$WT34,"&lt;R8")</f>
        <v>0</v>
      </c>
      <c r="DS34" s="341">
        <f>COUNTIFS(MF!UK34:WT34,"&gt;A0",MF!UK34:WT34,"&lt;D8",MF!UK34:WT34,"??")</f>
        <v>0</v>
      </c>
      <c r="DT34" s="391"/>
      <c r="DU34" s="334">
        <f>COUNTIF(MF!UK34:WT34,DU$7)</f>
        <v>0</v>
      </c>
      <c r="DV34" s="336">
        <f>COUNTIF(MF!UK34:WT34,DV$7)</f>
        <v>0</v>
      </c>
      <c r="DW34" s="392"/>
      <c r="DX34" s="393"/>
      <c r="DY34" s="328">
        <f>(COUNTIF(MF!WU34:ZB34,DY$7))/2</f>
        <v>0</v>
      </c>
      <c r="DZ34" s="330">
        <f>(COUNTIF(MF!WU34:ZB34,"A")+COUNTIF(MF!WU34:ZB34,"B")+COUNTIF(MF!WU34:ZB34,"N"))/2</f>
        <v>0</v>
      </c>
      <c r="EA34" s="332">
        <f>COUNTIFS(MF!WU34:ZB34,"&gt;B",MF!WU34:ZB34,"&lt;N",MF!WU34:ZB34,"?")/2</f>
        <v>0</v>
      </c>
      <c r="EB34" s="153">
        <f>COUNTIF(MF!WU34:ZB34,"S0")+COUNTIF(MF!WU34:ZB34,"S1")</f>
        <v>0</v>
      </c>
      <c r="EC34" s="339">
        <f>COUNTIFS(MF!WU34:ZB34,"&gt;=0A",MF!WU34:ZB34,"&lt;=8D")</f>
        <v>0</v>
      </c>
      <c r="ED34" s="559">
        <f>COUNTIFS(MF!$WU34:$ZB34,"&gt;=R0",MF!$WU34:$ZB34,"&lt;R8")</f>
        <v>0</v>
      </c>
      <c r="EE34" s="341">
        <f>COUNTIFS(MF!WU34:ZB34,"&gt;A0",MF!WU34:ZB34,"&lt;D8",MF!WU34:ZB34,"??")</f>
        <v>0</v>
      </c>
      <c r="EF34" s="391"/>
      <c r="EG34" s="334">
        <f>COUNTIF(MF!WU34:ZB34,EG$7)</f>
        <v>0</v>
      </c>
      <c r="EH34" s="336">
        <f>COUNTIF(MF!WU34:ZB34,EH$7)</f>
        <v>0</v>
      </c>
      <c r="EI34" s="392"/>
      <c r="EJ34" s="393"/>
      <c r="EK34" s="328">
        <f>(COUNTIF(MF!ZC34:ABL34,EK$7))/2</f>
        <v>0</v>
      </c>
      <c r="EL34" s="330">
        <f>(COUNTIF(MF!ZC34:ABL34,"A")+COUNTIF(MF!ZC34:ABL34,"B")+COUNTIF(MF!ZC34:ABL34,"N"))/2</f>
        <v>0</v>
      </c>
      <c r="EM34" s="332">
        <f>COUNTIFS(MF!ZC34:ABL34,"&gt;B",MF!ZC34:ABL34,"&lt;N",MF!ZC34:ABL34,"?")/2</f>
        <v>0</v>
      </c>
      <c r="EN34" s="153">
        <f>COUNTIF(MF!ZC34:ABL34,"S0")+COUNTIF(MF!ZC34:ABL34,"S1")</f>
        <v>0</v>
      </c>
      <c r="EO34" s="339">
        <f>COUNTIFS(MF!ZC34:ABL34,"&gt;=0A",MF!ZC34:ABL34,"&lt;=8D")</f>
        <v>0</v>
      </c>
      <c r="EP34" s="559">
        <f>COUNTIFS(MF!$ZC34:$ABL34,"&gt;=R0",MF!$ZC34:$ABL34,"&lt;R8")</f>
        <v>0</v>
      </c>
      <c r="EQ34" s="341">
        <f>COUNTIFS(MF!ZC34:ABL34,"&gt;A0",MF!ZC34:ABL34,"&lt;D8",MF!ZC34:ABL34,"??")</f>
        <v>0</v>
      </c>
      <c r="ER34" s="391"/>
      <c r="ES34" s="334">
        <f>COUNTIF(MF!ZC34:ABL34,ES$7)</f>
        <v>0</v>
      </c>
      <c r="ET34" s="336">
        <f>COUNTIF(MF!ZC34:ABL34,ET$7)</f>
        <v>0</v>
      </c>
      <c r="EU34" s="392"/>
      <c r="EV34" s="218"/>
      <c r="EW34" s="326">
        <f t="shared" si="2"/>
        <v>0</v>
      </c>
      <c r="EX34" s="355">
        <f t="shared" si="3"/>
        <v>0</v>
      </c>
      <c r="EY34" s="356">
        <f t="shared" si="4"/>
        <v>0</v>
      </c>
      <c r="EZ34" s="358">
        <f t="shared" si="5"/>
        <v>0</v>
      </c>
      <c r="FA34" s="359">
        <f t="shared" si="6"/>
        <v>0</v>
      </c>
      <c r="FB34" s="558">
        <f t="shared" si="7"/>
        <v>0</v>
      </c>
      <c r="FC34" s="360">
        <f t="shared" si="8"/>
        <v>0</v>
      </c>
      <c r="FD34" s="369">
        <f t="shared" si="9"/>
        <v>0</v>
      </c>
      <c r="FE34" s="362">
        <f t="shared" si="10"/>
        <v>0</v>
      </c>
      <c r="FF34" s="363">
        <f t="shared" si="11"/>
        <v>0</v>
      </c>
      <c r="FG34" s="366">
        <f t="shared" si="12"/>
        <v>0</v>
      </c>
      <c r="FH34" s="284">
        <f t="shared" si="13"/>
        <v>0</v>
      </c>
      <c r="FI34" s="953"/>
      <c r="FJ34" s="161">
        <f t="shared" si="14"/>
        <v>0</v>
      </c>
      <c r="FK34" s="24">
        <f>MF!ABN34</f>
        <v>0</v>
      </c>
      <c r="FL34" s="577">
        <f>COUNTIFS(MF!$OI34:$UJ34,"&gt;A0",MF!$OI34:$UJ34,"&lt;D8",MF!$OI34:$UJ34,"??",MF!$OI$7:$UJ$7,FL$2)</f>
        <v>0</v>
      </c>
      <c r="FM34" s="341">
        <f>COUNTIFS(MF!$OI34:$UJ34,"&gt;A0",MF!$OI34:$UJ34,"&lt;D8",MF!$OI34:$UJ34,"??",MF!$OI$7:$UJ$7,FM$2)</f>
        <v>0</v>
      </c>
      <c r="FN34" s="577">
        <f>COUNTIFS(MF!$OI34:$UJ34,"&gt;A0",MF!$OI34:$UJ34,"&lt;D8",MF!$OI34:$UJ34,"??",MF!$OI$7:$UJ$7,FN$2)</f>
        <v>0</v>
      </c>
      <c r="FO34" s="341">
        <f>COUNTIFS(MF!$OI34:$UJ34,"&gt;A0",MF!$OI34:$UJ34,"&lt;D8",MF!$OI34:$UJ34,"??",MF!$OI$7:$UJ$7,FO$2)</f>
        <v>0</v>
      </c>
      <c r="FP34" s="577">
        <f>COUNTIFS(MF!$OI34:$UJ34,"&gt;A0",MF!$OI34:$UJ34,"&lt;D8",MF!$OI34:$UJ34,"??",MF!$OI$7:$UJ$7,FP$2)</f>
        <v>0</v>
      </c>
      <c r="FQ34" s="341">
        <f>COUNTIFS(MF!$OI34:$UJ34,"&gt;A0",MF!$OI34:$UJ34,"&lt;D8",MF!$OI34:$UJ34,"??",MF!$OI$7:$UJ$7,FQ$2)</f>
        <v>0</v>
      </c>
      <c r="FR34" s="581">
        <f t="shared" si="15"/>
        <v>0</v>
      </c>
    </row>
    <row r="35" spans="2:174">
      <c r="B35" s="26">
        <f>MF!B35</f>
        <v>0</v>
      </c>
      <c r="C35" s="27">
        <f>MF!C35</f>
        <v>0</v>
      </c>
      <c r="D35" s="353">
        <f>MF!D35</f>
        <v>0</v>
      </c>
      <c r="E35" s="344">
        <f>MF!E35</f>
        <v>0</v>
      </c>
      <c r="F35" s="347">
        <f>MF!F35</f>
        <v>0</v>
      </c>
      <c r="G35" s="350">
        <f>MF!G35</f>
        <v>0</v>
      </c>
      <c r="H35" s="24">
        <f>MF!H35</f>
        <v>0</v>
      </c>
      <c r="I35" s="328">
        <f>(COUNTIF(MF!I35:BR35,I$7))/2</f>
        <v>0</v>
      </c>
      <c r="J35" s="330">
        <f>(COUNTIF(MF!I35:BR35,"A")+COUNTIF(MF!I35:BR35,"B")+COUNTIF(MF!I35:BR35,"N"))/2</f>
        <v>0</v>
      </c>
      <c r="K35" s="332">
        <f>COUNTIFS(MF!I35:BR35,"&gt;B",MF!I35:BR35,"&lt;N",MF!I35:BR35,"?")/2</f>
        <v>0</v>
      </c>
      <c r="L35" s="153">
        <f>COUNTIF(MF!I35:BR35,"S0")+COUNTIF(MF!I35:BR35,"S1")</f>
        <v>0</v>
      </c>
      <c r="M35" s="339">
        <f>COUNTIFS(MF!I35:BR35,"&gt;=0A",MF!I35:BR35,"&lt;=8D")</f>
        <v>0</v>
      </c>
      <c r="N35" s="559">
        <f>COUNTIFS(MF!I35:BR35,"&gt;=R0",MF!I35:BR35,"&lt;R8")</f>
        <v>0</v>
      </c>
      <c r="O35" s="341">
        <f>COUNTIFS(MF!I35:BR35,"&gt;A0",MF!I35:BR35,"&lt;D8",MF!I35:BR35,"??")</f>
        <v>0</v>
      </c>
      <c r="P35" s="391"/>
      <c r="Q35" s="334">
        <f>COUNTIF(MF!I35:BR35,Q$7)</f>
        <v>0</v>
      </c>
      <c r="R35" s="336">
        <f>COUNTIF(MF!I35:BR35,R$7)</f>
        <v>0</v>
      </c>
      <c r="S35" s="392"/>
      <c r="T35" s="393"/>
      <c r="U35" s="328">
        <f>(COUNTIF(MF!BS35:DX35,U$7))/2</f>
        <v>0</v>
      </c>
      <c r="V35" s="330">
        <f>(COUNTIF(MF!BS35:DX35,"A")+COUNTIF(MF!BS35:DX35,"B")+COUNTIF(MF!BS35:DX35,"N"))/2</f>
        <v>0</v>
      </c>
      <c r="W35" s="332">
        <f>COUNTIFS(MF!BS35:DX35,"&gt;B",MF!BS35:DX35,"&lt;N",MF!BS35:DX35,"?")/2</f>
        <v>0</v>
      </c>
      <c r="X35" s="153">
        <f>COUNTIF(MF!BS35:DX35,"S0")+COUNTIF(MF!BS35:DX35,"S1")</f>
        <v>0</v>
      </c>
      <c r="Y35" s="339">
        <f>COUNTIFS(MF!BS35:DX35,"&gt;=0A",MF!BS35:DX35,"&lt;=8D")</f>
        <v>0</v>
      </c>
      <c r="Z35" s="559">
        <f>COUNTIFS(MF!$BS35:$DX35,"&gt;=R0",MF!$BS35:$DX35,"&lt;R8")</f>
        <v>0</v>
      </c>
      <c r="AA35" s="341">
        <f>COUNTIFS(MF!BS35:DX35,"&gt;A0",MF!BS35:DX35,"&lt;D8",MF!BS35:DX35,"??")</f>
        <v>0</v>
      </c>
      <c r="AB35" s="391"/>
      <c r="AC35" s="334">
        <f>COUNTIF(MF!BS35:DX35,AC$7)</f>
        <v>0</v>
      </c>
      <c r="AD35" s="336">
        <f>COUNTIF(MF!BS35:DX35,AD$7)</f>
        <v>0</v>
      </c>
      <c r="AE35" s="392"/>
      <c r="AF35" s="393"/>
      <c r="AG35" s="328">
        <f>(COUNTIF(MF!DY35:GH35,AG$7))/2</f>
        <v>0</v>
      </c>
      <c r="AH35" s="330">
        <f>(COUNTIF(MF!DY35:GH35,"A")+COUNTIF(MF!DY35:GH35,"B")+COUNTIF(MF!DY35:GH35,"N"))/2</f>
        <v>0</v>
      </c>
      <c r="AI35" s="332">
        <f>COUNTIFS(MF!DY35:GH35,"&gt;B",MF!DY35:GH35,"&lt;N",MF!DY35:GH35,"?")/2</f>
        <v>0</v>
      </c>
      <c r="AJ35" s="153">
        <f>COUNTIF(MF!DY35:GH35,"S0")+COUNTIF(MF!DY35:GH35,"S1")</f>
        <v>0</v>
      </c>
      <c r="AK35" s="339">
        <f>COUNTIFS(MF!DY35:GH35,"&gt;=0A",MF!DY35:GH35,"&lt;=8D")</f>
        <v>0</v>
      </c>
      <c r="AL35" s="559">
        <f>COUNTIFS(MF!$DY35:$GH35,"&gt;=R0",MF!$DY35:$GH35,"&lt;R8")</f>
        <v>0</v>
      </c>
      <c r="AM35" s="341">
        <f>COUNTIFS(MF!DY35:GH35,"&gt;A0",MF!DY35:GH35,"&lt;D8",MF!DY35:GH35,"??")</f>
        <v>0</v>
      </c>
      <c r="AN35" s="391"/>
      <c r="AO35" s="334">
        <f>COUNTIF(MF!DY35:GH35,AO$7)</f>
        <v>0</v>
      </c>
      <c r="AP35" s="336">
        <f>COUNTIF(MF!DY35:GH35,AP$7)</f>
        <v>0</v>
      </c>
      <c r="AQ35" s="392"/>
      <c r="AR35" s="393"/>
      <c r="AS35" s="328">
        <f>(COUNTIF(MF!GI35:IP35,AS$7))/2</f>
        <v>0</v>
      </c>
      <c r="AT35" s="330">
        <f>(COUNTIF(MF!GI35:IP35,"A")+COUNTIF(MF!GI35:IP35,"B")+COUNTIF(MF!GI35:IP35,"N"))/2</f>
        <v>0</v>
      </c>
      <c r="AU35" s="332">
        <f>COUNTIFS(MF!GI35:IP35,"&gt;B",MF!GI35:IP35,"&lt;N",MF!GI35:IP35,"?")/2</f>
        <v>0</v>
      </c>
      <c r="AV35" s="153">
        <f>COUNTIF(MF!GI35:IP35,"S0")+COUNTIF(MF!GI35:IP35,"S1")</f>
        <v>0</v>
      </c>
      <c r="AW35" s="339">
        <f>COUNTIFS(MF!GI35:IP35,"&gt;=0A",MF!GI35:IP35,"&lt;=8D")</f>
        <v>0</v>
      </c>
      <c r="AX35" s="559">
        <f>COUNTIFS(MF!$GI35:$IP35,"&gt;=R0",MF!$GI35:$IP35,"&lt;R8")</f>
        <v>0</v>
      </c>
      <c r="AY35" s="341">
        <f>COUNTIFS(MF!GI35:IP35,"&gt;A0",MF!GI35:IP35,"&lt;D8",MF!GI35:IP35,"??")</f>
        <v>0</v>
      </c>
      <c r="AZ35" s="391"/>
      <c r="BA35" s="334">
        <f>COUNTIF(MF!GI35:IP35,BA$7)</f>
        <v>0</v>
      </c>
      <c r="BB35" s="336">
        <f>COUNTIF(MF!GI35:IP35,BB$7)</f>
        <v>0</v>
      </c>
      <c r="BC35" s="392"/>
      <c r="BD35" s="393"/>
      <c r="BE35" s="328">
        <f>(COUNTIF(MF!IQ35:KZ35,BE$7))/2</f>
        <v>0</v>
      </c>
      <c r="BF35" s="330">
        <f>(COUNTIF(MF!IQ35:KZ35,"A")+COUNTIF(MF!IQ35:KZ35,"B")+COUNTIF(MF!IQ35:KZ35,"N"))/2</f>
        <v>0</v>
      </c>
      <c r="BG35" s="332">
        <f>COUNTIFS(MF!IQ35:KZ35,"&gt;B",MF!IQ35:KZ35,"&lt;N",MF!IQ35:KZ35,"?")/2</f>
        <v>0</v>
      </c>
      <c r="BH35" s="153">
        <f>COUNTIF(MF!IQ35:KZ35,"S0")+COUNTIF(MF!IQ35:KZ35,"S1")</f>
        <v>0</v>
      </c>
      <c r="BI35" s="339">
        <f>COUNTIFS(MF!IQ35:KZ35,"&gt;=0A",MF!IQ35:KZ35,"&lt;=8D")</f>
        <v>0</v>
      </c>
      <c r="BJ35" s="559">
        <f>COUNTIFS(MF!$IQ35:$KZ35,"&gt;=R0",MF!$IQ35:$KZ35,"&lt;R8")</f>
        <v>0</v>
      </c>
      <c r="BK35" s="341">
        <f>COUNTIFS(MF!IQ35:KZ35,"&gt;A0",MF!IQ35:KZ35,"&lt;D8",MF!IQ35:KZ35,"??")</f>
        <v>0</v>
      </c>
      <c r="BL35" s="391"/>
      <c r="BM35" s="334">
        <f>COUNTIF(MF!IQ35:KZ35,BM$7)</f>
        <v>0</v>
      </c>
      <c r="BN35" s="336">
        <f>COUNTIF(MF!IQ35:KZ35,BN$7)</f>
        <v>0</v>
      </c>
      <c r="BO35" s="392"/>
      <c r="BP35" s="393"/>
      <c r="BQ35" s="328">
        <f>(COUNTIF(MF!LA35:NH35,BQ$7))/2</f>
        <v>0</v>
      </c>
      <c r="BR35" s="330">
        <f>(COUNTIF(MF!LA35:NH35,"A")+COUNTIF(MF!LA35:NH35,"B")+COUNTIF(MF!LA35:NH35,"N"))/2</f>
        <v>0</v>
      </c>
      <c r="BS35" s="332">
        <f>COUNTIFS(MF!LA35:NH35,"&gt;B",MF!LA35:NH35,"&lt;N",MF!LA35:NH35,"?")/2</f>
        <v>0</v>
      </c>
      <c r="BT35" s="153">
        <f>COUNTIF(MF!LA35:NH35,"S0")+COUNTIF(MF!LA35:NH35,"S1")</f>
        <v>0</v>
      </c>
      <c r="BU35" s="339">
        <f>COUNTIFS(MF!LA35:NH35,"&gt;=0A",MF!LA35:NH35,"&lt;=8D")</f>
        <v>0</v>
      </c>
      <c r="BV35" s="559">
        <f>COUNTIFS(MF!$LA35:$NH35,"&gt;=R0",MF!$LA35:$NH35,"&lt;R8")</f>
        <v>0</v>
      </c>
      <c r="BW35" s="341">
        <f>COUNTIFS(MF!LA35:NH35,"&gt;A0",MF!LA35:NH35,"&lt;D8",MF!LA35:NH35,"??")</f>
        <v>0</v>
      </c>
      <c r="BX35" s="391"/>
      <c r="BY35" s="334">
        <f>COUNTIF(MF!LA35:NH35,BY$7)</f>
        <v>0</v>
      </c>
      <c r="BZ35" s="336">
        <f>COUNTIF(MF!LA35:NH35,BZ$7)</f>
        <v>0</v>
      </c>
      <c r="CA35" s="392"/>
      <c r="CB35" s="393"/>
      <c r="CC35" s="328">
        <f>(COUNTIF(MF!NI35:PR35,CC$7))/2</f>
        <v>0</v>
      </c>
      <c r="CD35" s="330">
        <f>(COUNTIF(MF!NI35:PR35,"A")+COUNTIF(MF!NI35:PR35,"B")+COUNTIF(MF!NI35:PR35,"N"))/2</f>
        <v>0</v>
      </c>
      <c r="CE35" s="332">
        <f>COUNTIFS(MF!NI35:PR35,"&gt;B",MF!NI35:PR35,"&lt;N",MF!NI35:PR35,"?")/2</f>
        <v>0</v>
      </c>
      <c r="CF35" s="153">
        <f>COUNTIF(MF!NI35:PR35,"S0")+COUNTIF(MF!NI35:PR35,"S1")</f>
        <v>0</v>
      </c>
      <c r="CG35" s="339">
        <f>COUNTIFS(MF!NI35:PR35,"&gt;=0A",MF!NI35:PR35,"&lt;=8D")</f>
        <v>0</v>
      </c>
      <c r="CH35" s="559">
        <f>COUNTIFS(MF!$NI35:$PR35,"&gt;=R0",MF!$NI35:$PR35,"&lt;R8")</f>
        <v>0</v>
      </c>
      <c r="CI35" s="341">
        <f>COUNTIFS(MF!NI35:PR35,"&gt;A0",MF!NI35:PR35,"&lt;D8",MF!NI35:PR35,"??")</f>
        <v>0</v>
      </c>
      <c r="CJ35" s="391"/>
      <c r="CK35" s="334">
        <f>COUNTIF(MF!NI35:PR35,CK$7)</f>
        <v>0</v>
      </c>
      <c r="CL35" s="336">
        <f>COUNTIF(MF!NI35:PR35,CL$7)</f>
        <v>0</v>
      </c>
      <c r="CM35" s="392"/>
      <c r="CN35" s="393"/>
      <c r="CO35" s="328">
        <f>(COUNTIF(MF!PS35:SB35,CO$7))/2</f>
        <v>0</v>
      </c>
      <c r="CP35" s="330">
        <f>(COUNTIF(MF!PS35:SB35,"A")+COUNTIF(MF!PS35:SB35,"B")+COUNTIF(MF!PS35:SB35,"N"))/2</f>
        <v>0</v>
      </c>
      <c r="CQ35" s="332">
        <f>COUNTIFS(MF!PS35:SB35,"&gt;B",MF!PS35:SB35,"&lt;N",MF!PS35:SB35,"?")/2</f>
        <v>0</v>
      </c>
      <c r="CR35" s="153">
        <f>COUNTIF(MF!PS35:SB35,"S0")+COUNTIF(MF!PS35:SB35,"S1")</f>
        <v>0</v>
      </c>
      <c r="CS35" s="339">
        <f>COUNTIFS(MF!PS35:SB35,"&gt;=0A",MF!PS35:SB35,"&lt;=8D")</f>
        <v>0</v>
      </c>
      <c r="CT35" s="559">
        <f>COUNTIFS(MF!$PS35:$SB35,"&gt;=R0",MF!$PS35:$SB35,"&lt;R8")</f>
        <v>0</v>
      </c>
      <c r="CU35" s="341">
        <f>COUNTIFS(MF!PS35:SB35,"&gt;A0",MF!PS35:SB35,"&lt;D8",MF!PS35:SB35,"??")</f>
        <v>0</v>
      </c>
      <c r="CV35" s="391"/>
      <c r="CW35" s="334">
        <f>COUNTIF(MF!PS35:SB35,CW$7)</f>
        <v>0</v>
      </c>
      <c r="CX35" s="336">
        <f>COUNTIF(MF!PS35:SB35,CX$7)</f>
        <v>0</v>
      </c>
      <c r="CY35" s="392"/>
      <c r="CZ35" s="393"/>
      <c r="DA35" s="328">
        <f>(COUNTIF(MF!SC35:UJ35,DA$7))/2</f>
        <v>0</v>
      </c>
      <c r="DB35" s="330">
        <f>(COUNTIF(MF!SC35:UJ35,"A")+COUNTIF(MF!SC35:UJ35,"B")+COUNTIF(MF!SC35:UJ35,"N"))/2</f>
        <v>0</v>
      </c>
      <c r="DC35" s="332">
        <f>COUNTIFS(MF!SC35:UJ35,"&gt;B",MF!SC35:UJ35,"&lt;N",MF!SC35:UJ35,"?")/2</f>
        <v>0</v>
      </c>
      <c r="DD35" s="153">
        <f>COUNTIF(MF!SC35:UJ35,"S0")+COUNTIF(MF!SC35:UJ35,"S1")</f>
        <v>0</v>
      </c>
      <c r="DE35" s="339">
        <f>COUNTIFS(MF!SC35:UJ35,"&gt;=0A",MF!SC35:UJ35,"&lt;=8D")</f>
        <v>0</v>
      </c>
      <c r="DF35" s="559">
        <f>COUNTIFS(MF!$SC35:$UJ35,"&gt;=R0",MF!$SC35:$UJ35,"&lt;R8")</f>
        <v>0</v>
      </c>
      <c r="DG35" s="341">
        <f>COUNTIFS(MF!SC35:UJ35,"&gt;A0",MF!SC35:UJ35,"&lt;D8",MF!SC35:UJ35,"??")</f>
        <v>0</v>
      </c>
      <c r="DH35" s="391"/>
      <c r="DI35" s="334">
        <f>COUNTIF(MF!SC35:UJ35,DI$7)</f>
        <v>0</v>
      </c>
      <c r="DJ35" s="336">
        <f>COUNTIF(MF!SC35:UJ35,DJ$7)</f>
        <v>0</v>
      </c>
      <c r="DK35" s="392"/>
      <c r="DL35" s="393"/>
      <c r="DM35" s="328">
        <f>(COUNTIF(MF!UK35:WT35,DM$7))/2</f>
        <v>0</v>
      </c>
      <c r="DN35" s="330">
        <f>(COUNTIF(MF!UK35:WT35,"A")+COUNTIF(MF!CU35:FD35,"B")+COUNTIF(MF!CU35:FD35,"N"))/2</f>
        <v>0</v>
      </c>
      <c r="DO35" s="332">
        <f>COUNTIFS(MF!UK35:WT35,"&gt;B",MF!UK35:WT35,"&lt;N",MF!UK35:WT35,"?")/2</f>
        <v>0</v>
      </c>
      <c r="DP35" s="153">
        <f>COUNTIF(MF!UK35:WT35,"S0")+COUNTIF(MF!UK35:WT35,"S1")</f>
        <v>0</v>
      </c>
      <c r="DQ35" s="339">
        <f>COUNTIFS(MF!UK35:WT35,"&gt;=0A",MF!UK35:WT35,"&lt;=8D")</f>
        <v>0</v>
      </c>
      <c r="DR35" s="559">
        <f>COUNTIFS(MF!$UK35:$WT35,"&gt;=R0",MF!$UK35:$WT35,"&lt;R8")</f>
        <v>0</v>
      </c>
      <c r="DS35" s="341">
        <f>COUNTIFS(MF!UK35:WT35,"&gt;A0",MF!UK35:WT35,"&lt;D8",MF!UK35:WT35,"??")</f>
        <v>0</v>
      </c>
      <c r="DT35" s="391"/>
      <c r="DU35" s="334">
        <f>COUNTIF(MF!UK35:WT35,DU$7)</f>
        <v>0</v>
      </c>
      <c r="DV35" s="336">
        <f>COUNTIF(MF!UK35:WT35,DV$7)</f>
        <v>0</v>
      </c>
      <c r="DW35" s="392"/>
      <c r="DX35" s="393"/>
      <c r="DY35" s="328">
        <f>(COUNTIF(MF!WU35:ZB35,DY$7))/2</f>
        <v>0</v>
      </c>
      <c r="DZ35" s="330">
        <f>(COUNTIF(MF!WU35:ZB35,"A")+COUNTIF(MF!WU35:ZB35,"B")+COUNTIF(MF!WU35:ZB35,"N"))/2</f>
        <v>0</v>
      </c>
      <c r="EA35" s="332">
        <f>COUNTIFS(MF!WU35:ZB35,"&gt;B",MF!WU35:ZB35,"&lt;N",MF!WU35:ZB35,"?")/2</f>
        <v>0</v>
      </c>
      <c r="EB35" s="153">
        <f>COUNTIF(MF!WU35:ZB35,"S0")+COUNTIF(MF!WU35:ZB35,"S1")</f>
        <v>0</v>
      </c>
      <c r="EC35" s="339">
        <f>COUNTIFS(MF!WU35:ZB35,"&gt;=0A",MF!WU35:ZB35,"&lt;=8D")</f>
        <v>0</v>
      </c>
      <c r="ED35" s="559">
        <f>COUNTIFS(MF!$WU35:$ZB35,"&gt;=R0",MF!$WU35:$ZB35,"&lt;R8")</f>
        <v>0</v>
      </c>
      <c r="EE35" s="341">
        <f>COUNTIFS(MF!WU35:ZB35,"&gt;A0",MF!WU35:ZB35,"&lt;D8",MF!WU35:ZB35,"??")</f>
        <v>0</v>
      </c>
      <c r="EF35" s="391"/>
      <c r="EG35" s="334">
        <f>COUNTIF(MF!WU35:ZB35,EG$7)</f>
        <v>0</v>
      </c>
      <c r="EH35" s="336">
        <f>COUNTIF(MF!WU35:ZB35,EH$7)</f>
        <v>0</v>
      </c>
      <c r="EI35" s="392"/>
      <c r="EJ35" s="393"/>
      <c r="EK35" s="328">
        <f>(COUNTIF(MF!ZC35:ABL35,EK$7))/2</f>
        <v>0</v>
      </c>
      <c r="EL35" s="330">
        <f>(COUNTIF(MF!ZC35:ABL35,"A")+COUNTIF(MF!ZC35:ABL35,"B")+COUNTIF(MF!ZC35:ABL35,"N"))/2</f>
        <v>0</v>
      </c>
      <c r="EM35" s="332">
        <f>COUNTIFS(MF!ZC35:ABL35,"&gt;B",MF!ZC35:ABL35,"&lt;N",MF!ZC35:ABL35,"?")/2</f>
        <v>0</v>
      </c>
      <c r="EN35" s="153">
        <f>COUNTIF(MF!ZC35:ABL35,"S0")+COUNTIF(MF!ZC35:ABL35,"S1")</f>
        <v>0</v>
      </c>
      <c r="EO35" s="339">
        <f>COUNTIFS(MF!ZC35:ABL35,"&gt;=0A",MF!ZC35:ABL35,"&lt;=8D")</f>
        <v>0</v>
      </c>
      <c r="EP35" s="559">
        <f>COUNTIFS(MF!$ZC35:$ABL35,"&gt;=R0",MF!$ZC35:$ABL35,"&lt;R8")</f>
        <v>0</v>
      </c>
      <c r="EQ35" s="341">
        <f>COUNTIFS(MF!ZC35:ABL35,"&gt;A0",MF!ZC35:ABL35,"&lt;D8",MF!ZC35:ABL35,"??")</f>
        <v>0</v>
      </c>
      <c r="ER35" s="391"/>
      <c r="ES35" s="334">
        <f>COUNTIF(MF!ZC35:ABL35,ES$7)</f>
        <v>0</v>
      </c>
      <c r="ET35" s="336">
        <f>COUNTIF(MF!ZC35:ABL35,ET$7)</f>
        <v>0</v>
      </c>
      <c r="EU35" s="392"/>
      <c r="EV35" s="218"/>
      <c r="EW35" s="326">
        <f t="shared" si="2"/>
        <v>0</v>
      </c>
      <c r="EX35" s="355">
        <f t="shared" si="3"/>
        <v>0</v>
      </c>
      <c r="EY35" s="356">
        <f t="shared" si="4"/>
        <v>0</v>
      </c>
      <c r="EZ35" s="358">
        <f t="shared" si="5"/>
        <v>0</v>
      </c>
      <c r="FA35" s="359">
        <f t="shared" si="6"/>
        <v>0</v>
      </c>
      <c r="FB35" s="558">
        <f t="shared" si="7"/>
        <v>0</v>
      </c>
      <c r="FC35" s="360">
        <f t="shared" si="8"/>
        <v>0</v>
      </c>
      <c r="FD35" s="369">
        <f t="shared" si="9"/>
        <v>0</v>
      </c>
      <c r="FE35" s="362">
        <f t="shared" si="10"/>
        <v>0</v>
      </c>
      <c r="FF35" s="363">
        <f t="shared" si="11"/>
        <v>0</v>
      </c>
      <c r="FG35" s="366">
        <f t="shared" si="12"/>
        <v>0</v>
      </c>
      <c r="FH35" s="284">
        <f t="shared" si="13"/>
        <v>0</v>
      </c>
      <c r="FI35" s="953"/>
      <c r="FJ35" s="161">
        <f t="shared" si="14"/>
        <v>0</v>
      </c>
      <c r="FK35" s="24">
        <f>MF!ABN35</f>
        <v>0</v>
      </c>
      <c r="FL35" s="577">
        <f>COUNTIFS(MF!$OI35:$UJ35,"&gt;A0",MF!$OI35:$UJ35,"&lt;D8",MF!$OI35:$UJ35,"??",MF!$OI$7:$UJ$7,FL$2)</f>
        <v>0</v>
      </c>
      <c r="FM35" s="341">
        <f>COUNTIFS(MF!$OI35:$UJ35,"&gt;A0",MF!$OI35:$UJ35,"&lt;D8",MF!$OI35:$UJ35,"??",MF!$OI$7:$UJ$7,FM$2)</f>
        <v>0</v>
      </c>
      <c r="FN35" s="577">
        <f>COUNTIFS(MF!$OI35:$UJ35,"&gt;A0",MF!$OI35:$UJ35,"&lt;D8",MF!$OI35:$UJ35,"??",MF!$OI$7:$UJ$7,FN$2)</f>
        <v>0</v>
      </c>
      <c r="FO35" s="341">
        <f>COUNTIFS(MF!$OI35:$UJ35,"&gt;A0",MF!$OI35:$UJ35,"&lt;D8",MF!$OI35:$UJ35,"??",MF!$OI$7:$UJ$7,FO$2)</f>
        <v>0</v>
      </c>
      <c r="FP35" s="577">
        <f>COUNTIFS(MF!$OI35:$UJ35,"&gt;A0",MF!$OI35:$UJ35,"&lt;D8",MF!$OI35:$UJ35,"??",MF!$OI$7:$UJ$7,FP$2)</f>
        <v>0</v>
      </c>
      <c r="FQ35" s="341">
        <f>COUNTIFS(MF!$OI35:$UJ35,"&gt;A0",MF!$OI35:$UJ35,"&lt;D8",MF!$OI35:$UJ35,"??",MF!$OI$7:$UJ$7,FQ$2)</f>
        <v>0</v>
      </c>
      <c r="FR35" s="581">
        <f t="shared" si="15"/>
        <v>0</v>
      </c>
    </row>
    <row r="36" spans="2:174">
      <c r="B36" s="26">
        <f>MF!B36</f>
        <v>0</v>
      </c>
      <c r="C36" s="27">
        <f>MF!C36</f>
        <v>0</v>
      </c>
      <c r="D36" s="353">
        <f>MF!D36</f>
        <v>0</v>
      </c>
      <c r="E36" s="344">
        <f>MF!E36</f>
        <v>0</v>
      </c>
      <c r="F36" s="347">
        <f>MF!F36</f>
        <v>0</v>
      </c>
      <c r="G36" s="350">
        <f>MF!G36</f>
        <v>0</v>
      </c>
      <c r="H36" s="24">
        <f>MF!H36</f>
        <v>0</v>
      </c>
      <c r="I36" s="328">
        <f>(COUNTIF(MF!I36:BR36,I$7))/2</f>
        <v>0</v>
      </c>
      <c r="J36" s="330">
        <f>(COUNTIF(MF!I36:BR36,"A")+COUNTIF(MF!I36:BR36,"B")+COUNTIF(MF!I36:BR36,"N"))/2</f>
        <v>0</v>
      </c>
      <c r="K36" s="332">
        <f>COUNTIFS(MF!I36:BR36,"&gt;B",MF!I36:BR36,"&lt;N",MF!I36:BR36,"?")/2</f>
        <v>0</v>
      </c>
      <c r="L36" s="153">
        <f>COUNTIF(MF!I36:BR36,"S0")+COUNTIF(MF!I36:BR36,"S1")</f>
        <v>0</v>
      </c>
      <c r="M36" s="339">
        <f>COUNTIFS(MF!I36:BR36,"&gt;=0A",MF!I36:BR36,"&lt;=8D")</f>
        <v>0</v>
      </c>
      <c r="N36" s="559">
        <f>COUNTIFS(MF!I36:BR36,"&gt;=R0",MF!I36:BR36,"&lt;R8")</f>
        <v>0</v>
      </c>
      <c r="O36" s="341">
        <f>COUNTIFS(MF!I36:BR36,"&gt;A0",MF!I36:BR36,"&lt;D8",MF!I36:BR36,"??")</f>
        <v>0</v>
      </c>
      <c r="P36" s="391"/>
      <c r="Q36" s="334">
        <f>COUNTIF(MF!I36:BR36,Q$7)</f>
        <v>0</v>
      </c>
      <c r="R36" s="336">
        <f>COUNTIF(MF!I36:BR36,R$7)</f>
        <v>0</v>
      </c>
      <c r="S36" s="392"/>
      <c r="T36" s="393"/>
      <c r="U36" s="328">
        <f>(COUNTIF(MF!BS36:DX36,U$7))/2</f>
        <v>0</v>
      </c>
      <c r="V36" s="330">
        <f>(COUNTIF(MF!BS36:DX36,"A")+COUNTIF(MF!BS36:DX36,"B")+COUNTIF(MF!BS36:DX36,"N"))/2</f>
        <v>0</v>
      </c>
      <c r="W36" s="332">
        <f>COUNTIFS(MF!BS36:DX36,"&gt;B",MF!BS36:DX36,"&lt;N",MF!BS36:DX36,"?")/2</f>
        <v>0</v>
      </c>
      <c r="X36" s="153">
        <f>COUNTIF(MF!BS36:DX36,"S0")+COUNTIF(MF!BS36:DX36,"S1")</f>
        <v>0</v>
      </c>
      <c r="Y36" s="339">
        <f>COUNTIFS(MF!BS36:DX36,"&gt;=0A",MF!BS36:DX36,"&lt;=8D")</f>
        <v>0</v>
      </c>
      <c r="Z36" s="559">
        <f>COUNTIFS(MF!$BS36:$DX36,"&gt;=R0",MF!$BS36:$DX36,"&lt;R8")</f>
        <v>0</v>
      </c>
      <c r="AA36" s="341">
        <f>COUNTIFS(MF!BS36:DX36,"&gt;A0",MF!BS36:DX36,"&lt;D8",MF!BS36:DX36,"??")</f>
        <v>0</v>
      </c>
      <c r="AB36" s="391"/>
      <c r="AC36" s="334">
        <f>COUNTIF(MF!BS36:DX36,AC$7)</f>
        <v>0</v>
      </c>
      <c r="AD36" s="336">
        <f>COUNTIF(MF!BS36:DX36,AD$7)</f>
        <v>0</v>
      </c>
      <c r="AE36" s="392"/>
      <c r="AF36" s="393"/>
      <c r="AG36" s="328">
        <f>(COUNTIF(MF!DY36:GH36,AG$7))/2</f>
        <v>0</v>
      </c>
      <c r="AH36" s="330">
        <f>(COUNTIF(MF!DY36:GH36,"A")+COUNTIF(MF!DY36:GH36,"B")+COUNTIF(MF!DY36:GH36,"N"))/2</f>
        <v>0</v>
      </c>
      <c r="AI36" s="332">
        <f>COUNTIFS(MF!DY36:GH36,"&gt;B",MF!DY36:GH36,"&lt;N",MF!DY36:GH36,"?")/2</f>
        <v>0</v>
      </c>
      <c r="AJ36" s="153">
        <f>COUNTIF(MF!DY36:GH36,"S0")+COUNTIF(MF!DY36:GH36,"S1")</f>
        <v>0</v>
      </c>
      <c r="AK36" s="339">
        <f>COUNTIFS(MF!DY36:GH36,"&gt;=0A",MF!DY36:GH36,"&lt;=8D")</f>
        <v>0</v>
      </c>
      <c r="AL36" s="559">
        <f>COUNTIFS(MF!$DY36:$GH36,"&gt;=R0",MF!$DY36:$GH36,"&lt;R8")</f>
        <v>0</v>
      </c>
      <c r="AM36" s="341">
        <f>COUNTIFS(MF!DY36:GH36,"&gt;A0",MF!DY36:GH36,"&lt;D8",MF!DY36:GH36,"??")</f>
        <v>0</v>
      </c>
      <c r="AN36" s="391"/>
      <c r="AO36" s="334">
        <f>COUNTIF(MF!DY36:GH36,AO$7)</f>
        <v>0</v>
      </c>
      <c r="AP36" s="336">
        <f>COUNTIF(MF!DY36:GH36,AP$7)</f>
        <v>0</v>
      </c>
      <c r="AQ36" s="392"/>
      <c r="AR36" s="393"/>
      <c r="AS36" s="328">
        <f>(COUNTIF(MF!GI36:IP36,AS$7))/2</f>
        <v>0</v>
      </c>
      <c r="AT36" s="330">
        <f>(COUNTIF(MF!GI36:IP36,"A")+COUNTIF(MF!GI36:IP36,"B")+COUNTIF(MF!GI36:IP36,"N"))/2</f>
        <v>0</v>
      </c>
      <c r="AU36" s="332">
        <f>COUNTIFS(MF!GI36:IP36,"&gt;B",MF!GI36:IP36,"&lt;N",MF!GI36:IP36,"?")/2</f>
        <v>0</v>
      </c>
      <c r="AV36" s="153">
        <f>COUNTIF(MF!GI36:IP36,"S0")+COUNTIF(MF!GI36:IP36,"S1")</f>
        <v>0</v>
      </c>
      <c r="AW36" s="339">
        <f>COUNTIFS(MF!GI36:IP36,"&gt;=0A",MF!GI36:IP36,"&lt;=8D")</f>
        <v>0</v>
      </c>
      <c r="AX36" s="559">
        <f>COUNTIFS(MF!$GI36:$IP36,"&gt;=R0",MF!$GI36:$IP36,"&lt;R8")</f>
        <v>0</v>
      </c>
      <c r="AY36" s="341">
        <f>COUNTIFS(MF!GI36:IP36,"&gt;A0",MF!GI36:IP36,"&lt;D8",MF!GI36:IP36,"??")</f>
        <v>0</v>
      </c>
      <c r="AZ36" s="391"/>
      <c r="BA36" s="334">
        <f>COUNTIF(MF!GI36:IP36,BA$7)</f>
        <v>0</v>
      </c>
      <c r="BB36" s="336">
        <f>COUNTIF(MF!GI36:IP36,BB$7)</f>
        <v>0</v>
      </c>
      <c r="BC36" s="392"/>
      <c r="BD36" s="393"/>
      <c r="BE36" s="328">
        <f>(COUNTIF(MF!IQ36:KZ36,BE$7))/2</f>
        <v>0</v>
      </c>
      <c r="BF36" s="330">
        <f>(COUNTIF(MF!IQ36:KZ36,"A")+COUNTIF(MF!IQ36:KZ36,"B")+COUNTIF(MF!IQ36:KZ36,"N"))/2</f>
        <v>0</v>
      </c>
      <c r="BG36" s="332">
        <f>COUNTIFS(MF!IQ36:KZ36,"&gt;B",MF!IQ36:KZ36,"&lt;N",MF!IQ36:KZ36,"?")/2</f>
        <v>0</v>
      </c>
      <c r="BH36" s="153">
        <f>COUNTIF(MF!IQ36:KZ36,"S0")+COUNTIF(MF!IQ36:KZ36,"S1")</f>
        <v>0</v>
      </c>
      <c r="BI36" s="339">
        <f>COUNTIFS(MF!IQ36:KZ36,"&gt;=0A",MF!IQ36:KZ36,"&lt;=8D")</f>
        <v>0</v>
      </c>
      <c r="BJ36" s="559">
        <f>COUNTIFS(MF!$IQ36:$KZ36,"&gt;=R0",MF!$IQ36:$KZ36,"&lt;R8")</f>
        <v>0</v>
      </c>
      <c r="BK36" s="341">
        <f>COUNTIFS(MF!IQ36:KZ36,"&gt;A0",MF!IQ36:KZ36,"&lt;D8",MF!IQ36:KZ36,"??")</f>
        <v>0</v>
      </c>
      <c r="BL36" s="391"/>
      <c r="BM36" s="334">
        <f>COUNTIF(MF!IQ36:KZ36,BM$7)</f>
        <v>0</v>
      </c>
      <c r="BN36" s="336">
        <f>COUNTIF(MF!IQ36:KZ36,BN$7)</f>
        <v>0</v>
      </c>
      <c r="BO36" s="392"/>
      <c r="BP36" s="393"/>
      <c r="BQ36" s="328">
        <f>(COUNTIF(MF!LA36:NH36,BQ$7))/2</f>
        <v>0</v>
      </c>
      <c r="BR36" s="330">
        <f>(COUNTIF(MF!LA36:NH36,"A")+COUNTIF(MF!LA36:NH36,"B")+COUNTIF(MF!LA36:NH36,"N"))/2</f>
        <v>0</v>
      </c>
      <c r="BS36" s="332">
        <f>COUNTIFS(MF!LA36:NH36,"&gt;B",MF!LA36:NH36,"&lt;N",MF!LA36:NH36,"?")/2</f>
        <v>0</v>
      </c>
      <c r="BT36" s="153">
        <f>COUNTIF(MF!LA36:NH36,"S0")+COUNTIF(MF!LA36:NH36,"S1")</f>
        <v>0</v>
      </c>
      <c r="BU36" s="339">
        <f>COUNTIFS(MF!LA36:NH36,"&gt;=0A",MF!LA36:NH36,"&lt;=8D")</f>
        <v>0</v>
      </c>
      <c r="BV36" s="559">
        <f>COUNTIFS(MF!$LA36:$NH36,"&gt;=R0",MF!$LA36:$NH36,"&lt;R8")</f>
        <v>0</v>
      </c>
      <c r="BW36" s="341">
        <f>COUNTIFS(MF!LA36:NH36,"&gt;A0",MF!LA36:NH36,"&lt;D8",MF!LA36:NH36,"??")</f>
        <v>0</v>
      </c>
      <c r="BX36" s="391"/>
      <c r="BY36" s="334">
        <f>COUNTIF(MF!LA36:NH36,BY$7)</f>
        <v>0</v>
      </c>
      <c r="BZ36" s="336">
        <f>COUNTIF(MF!LA36:NH36,BZ$7)</f>
        <v>0</v>
      </c>
      <c r="CA36" s="392"/>
      <c r="CB36" s="393"/>
      <c r="CC36" s="328">
        <f>(COUNTIF(MF!NI36:PR36,CC$7))/2</f>
        <v>0</v>
      </c>
      <c r="CD36" s="330">
        <f>(COUNTIF(MF!NI36:PR36,"A")+COUNTIF(MF!NI36:PR36,"B")+COUNTIF(MF!NI36:PR36,"N"))/2</f>
        <v>0</v>
      </c>
      <c r="CE36" s="332">
        <f>COUNTIFS(MF!NI36:PR36,"&gt;B",MF!NI36:PR36,"&lt;N",MF!NI36:PR36,"?")/2</f>
        <v>0</v>
      </c>
      <c r="CF36" s="153">
        <f>COUNTIF(MF!NI36:PR36,"S0")+COUNTIF(MF!NI36:PR36,"S1")</f>
        <v>0</v>
      </c>
      <c r="CG36" s="339">
        <f>COUNTIFS(MF!NI36:PR36,"&gt;=0A",MF!NI36:PR36,"&lt;=8D")</f>
        <v>0</v>
      </c>
      <c r="CH36" s="559">
        <f>COUNTIFS(MF!$NI36:$PR36,"&gt;=R0",MF!$NI36:$PR36,"&lt;R8")</f>
        <v>0</v>
      </c>
      <c r="CI36" s="341">
        <f>COUNTIFS(MF!NI36:PR36,"&gt;A0",MF!NI36:PR36,"&lt;D8",MF!NI36:PR36,"??")</f>
        <v>0</v>
      </c>
      <c r="CJ36" s="391"/>
      <c r="CK36" s="334">
        <f>COUNTIF(MF!NI36:PR36,CK$7)</f>
        <v>0</v>
      </c>
      <c r="CL36" s="336">
        <f>COUNTIF(MF!NI36:PR36,CL$7)</f>
        <v>0</v>
      </c>
      <c r="CM36" s="392"/>
      <c r="CN36" s="393"/>
      <c r="CO36" s="328">
        <f>(COUNTIF(MF!PS36:SB36,CO$7))/2</f>
        <v>0</v>
      </c>
      <c r="CP36" s="330">
        <f>(COUNTIF(MF!PS36:SB36,"A")+COUNTIF(MF!PS36:SB36,"B")+COUNTIF(MF!PS36:SB36,"N"))/2</f>
        <v>0</v>
      </c>
      <c r="CQ36" s="332">
        <f>COUNTIFS(MF!PS36:SB36,"&gt;B",MF!PS36:SB36,"&lt;N",MF!PS36:SB36,"?")/2</f>
        <v>0</v>
      </c>
      <c r="CR36" s="153">
        <f>COUNTIF(MF!PS36:SB36,"S0")+COUNTIF(MF!PS36:SB36,"S1")</f>
        <v>0</v>
      </c>
      <c r="CS36" s="339">
        <f>COUNTIFS(MF!PS36:SB36,"&gt;=0A",MF!PS36:SB36,"&lt;=8D")</f>
        <v>0</v>
      </c>
      <c r="CT36" s="559">
        <f>COUNTIFS(MF!$PS36:$SB36,"&gt;=R0",MF!$PS36:$SB36,"&lt;R8")</f>
        <v>0</v>
      </c>
      <c r="CU36" s="341">
        <f>COUNTIFS(MF!PS36:SB36,"&gt;A0",MF!PS36:SB36,"&lt;D8",MF!PS36:SB36,"??")</f>
        <v>0</v>
      </c>
      <c r="CV36" s="391"/>
      <c r="CW36" s="334">
        <f>COUNTIF(MF!PS36:SB36,CW$7)</f>
        <v>0</v>
      </c>
      <c r="CX36" s="336">
        <f>COUNTIF(MF!PS36:SB36,CX$7)</f>
        <v>0</v>
      </c>
      <c r="CY36" s="392"/>
      <c r="CZ36" s="393"/>
      <c r="DA36" s="328">
        <f>(COUNTIF(MF!SC36:UJ36,DA$7))/2</f>
        <v>0</v>
      </c>
      <c r="DB36" s="330">
        <f>(COUNTIF(MF!SC36:UJ36,"A")+COUNTIF(MF!SC36:UJ36,"B")+COUNTIF(MF!SC36:UJ36,"N"))/2</f>
        <v>0</v>
      </c>
      <c r="DC36" s="332">
        <f>COUNTIFS(MF!SC36:UJ36,"&gt;B",MF!SC36:UJ36,"&lt;N",MF!SC36:UJ36,"?")/2</f>
        <v>0</v>
      </c>
      <c r="DD36" s="153">
        <f>COUNTIF(MF!SC36:UJ36,"S0")+COUNTIF(MF!SC36:UJ36,"S1")</f>
        <v>0</v>
      </c>
      <c r="DE36" s="339">
        <f>COUNTIFS(MF!SC36:UJ36,"&gt;=0A",MF!SC36:UJ36,"&lt;=8D")</f>
        <v>0</v>
      </c>
      <c r="DF36" s="559">
        <f>COUNTIFS(MF!$SC36:$UJ36,"&gt;=R0",MF!$SC36:$UJ36,"&lt;R8")</f>
        <v>0</v>
      </c>
      <c r="DG36" s="341">
        <f>COUNTIFS(MF!SC36:UJ36,"&gt;A0",MF!SC36:UJ36,"&lt;D8",MF!SC36:UJ36,"??")</f>
        <v>0</v>
      </c>
      <c r="DH36" s="391"/>
      <c r="DI36" s="334">
        <f>COUNTIF(MF!SC36:UJ36,DI$7)</f>
        <v>0</v>
      </c>
      <c r="DJ36" s="336">
        <f>COUNTIF(MF!SC36:UJ36,DJ$7)</f>
        <v>0</v>
      </c>
      <c r="DK36" s="392"/>
      <c r="DL36" s="393"/>
      <c r="DM36" s="328">
        <f>(COUNTIF(MF!UK36:WT36,DM$7))/2</f>
        <v>0</v>
      </c>
      <c r="DN36" s="330">
        <f>(COUNTIF(MF!UK36:WT36,"A")+COUNTIF(MF!CU36:FD36,"B")+COUNTIF(MF!CU36:FD36,"N"))/2</f>
        <v>0</v>
      </c>
      <c r="DO36" s="332">
        <f>COUNTIFS(MF!UK36:WT36,"&gt;B",MF!UK36:WT36,"&lt;N",MF!UK36:WT36,"?")/2</f>
        <v>0</v>
      </c>
      <c r="DP36" s="153">
        <f>COUNTIF(MF!UK36:WT36,"S0")+COUNTIF(MF!UK36:WT36,"S1")</f>
        <v>0</v>
      </c>
      <c r="DQ36" s="339">
        <f>COUNTIFS(MF!UK36:WT36,"&gt;=0A",MF!UK36:WT36,"&lt;=8D")</f>
        <v>0</v>
      </c>
      <c r="DR36" s="559">
        <f>COUNTIFS(MF!$UK36:$WT36,"&gt;=R0",MF!$UK36:$WT36,"&lt;R8")</f>
        <v>0</v>
      </c>
      <c r="DS36" s="341">
        <f>COUNTIFS(MF!UK36:WT36,"&gt;A0",MF!UK36:WT36,"&lt;D8",MF!UK36:WT36,"??")</f>
        <v>0</v>
      </c>
      <c r="DT36" s="391"/>
      <c r="DU36" s="334">
        <f>COUNTIF(MF!UK36:WT36,DU$7)</f>
        <v>0</v>
      </c>
      <c r="DV36" s="336">
        <f>COUNTIF(MF!UK36:WT36,DV$7)</f>
        <v>0</v>
      </c>
      <c r="DW36" s="392"/>
      <c r="DX36" s="393"/>
      <c r="DY36" s="328">
        <f>(COUNTIF(MF!WU36:ZB36,DY$7))/2</f>
        <v>0</v>
      </c>
      <c r="DZ36" s="330">
        <f>(COUNTIF(MF!WU36:ZB36,"A")+COUNTIF(MF!WU36:ZB36,"B")+COUNTIF(MF!WU36:ZB36,"N"))/2</f>
        <v>0</v>
      </c>
      <c r="EA36" s="332">
        <f>COUNTIFS(MF!WU36:ZB36,"&gt;B",MF!WU36:ZB36,"&lt;N",MF!WU36:ZB36,"?")/2</f>
        <v>0</v>
      </c>
      <c r="EB36" s="153">
        <f>COUNTIF(MF!WU36:ZB36,"S0")+COUNTIF(MF!WU36:ZB36,"S1")</f>
        <v>0</v>
      </c>
      <c r="EC36" s="339">
        <f>COUNTIFS(MF!WU36:ZB36,"&gt;=0A",MF!WU36:ZB36,"&lt;=8D")</f>
        <v>0</v>
      </c>
      <c r="ED36" s="559">
        <f>COUNTIFS(MF!$WU36:$ZB36,"&gt;=R0",MF!$WU36:$ZB36,"&lt;R8")</f>
        <v>0</v>
      </c>
      <c r="EE36" s="341">
        <f>COUNTIFS(MF!WU36:ZB36,"&gt;A0",MF!WU36:ZB36,"&lt;D8",MF!WU36:ZB36,"??")</f>
        <v>0</v>
      </c>
      <c r="EF36" s="391"/>
      <c r="EG36" s="334">
        <f>COUNTIF(MF!WU36:ZB36,EG$7)</f>
        <v>0</v>
      </c>
      <c r="EH36" s="336">
        <f>COUNTIF(MF!WU36:ZB36,EH$7)</f>
        <v>0</v>
      </c>
      <c r="EI36" s="392"/>
      <c r="EJ36" s="393"/>
      <c r="EK36" s="328">
        <f>(COUNTIF(MF!ZC36:ABL36,EK$7))/2</f>
        <v>0</v>
      </c>
      <c r="EL36" s="330">
        <f>(COUNTIF(MF!ZC36:ABL36,"A")+COUNTIF(MF!ZC36:ABL36,"B")+COUNTIF(MF!ZC36:ABL36,"N"))/2</f>
        <v>0</v>
      </c>
      <c r="EM36" s="332">
        <f>COUNTIFS(MF!ZC36:ABL36,"&gt;B",MF!ZC36:ABL36,"&lt;N",MF!ZC36:ABL36,"?")/2</f>
        <v>0</v>
      </c>
      <c r="EN36" s="153">
        <f>COUNTIF(MF!ZC36:ABL36,"S0")+COUNTIF(MF!ZC36:ABL36,"S1")</f>
        <v>0</v>
      </c>
      <c r="EO36" s="339">
        <f>COUNTIFS(MF!ZC36:ABL36,"&gt;=0A",MF!ZC36:ABL36,"&lt;=8D")</f>
        <v>0</v>
      </c>
      <c r="EP36" s="559">
        <f>COUNTIFS(MF!$ZC36:$ABL36,"&gt;=R0",MF!$ZC36:$ABL36,"&lt;R8")</f>
        <v>0</v>
      </c>
      <c r="EQ36" s="341">
        <f>COUNTIFS(MF!ZC36:ABL36,"&gt;A0",MF!ZC36:ABL36,"&lt;D8",MF!ZC36:ABL36,"??")</f>
        <v>0</v>
      </c>
      <c r="ER36" s="391"/>
      <c r="ES36" s="334">
        <f>COUNTIF(MF!ZC36:ABL36,ES$7)</f>
        <v>0</v>
      </c>
      <c r="ET36" s="336">
        <f>COUNTIF(MF!ZC36:ABL36,ET$7)</f>
        <v>0</v>
      </c>
      <c r="EU36" s="392"/>
      <c r="EV36" s="218"/>
      <c r="EW36" s="326">
        <f t="shared" ref="EW36" si="42">SUM(I36,U36,AG36,AS36,BE36,BQ36,CC36,CO36,DA36,DM36,DY36,EK36)</f>
        <v>0</v>
      </c>
      <c r="EX36" s="355">
        <f t="shared" ref="EX36" si="43">SUM(J36,V36,AH36,AT36,BF36,BR36,CD36,CP36,DB36,DN36,DZ36,EL36)</f>
        <v>0</v>
      </c>
      <c r="EY36" s="356">
        <f t="shared" ref="EY36" si="44">SUM(K36,W36,AI36,AU36,BG36,BS36,CE36,CQ36,DC36,DO36,EA36,EM36)</f>
        <v>0</v>
      </c>
      <c r="EZ36" s="358">
        <f t="shared" ref="EZ36" si="45">SUM(L36,X36,AJ36,AV36,BH36,BT36,CF36,CR36,DD36,DP36,EB36,EN36)</f>
        <v>0</v>
      </c>
      <c r="FA36" s="359">
        <f t="shared" ref="FA36" si="46">SUM(M36,Y36,AK36,AW36,BI36,BU36,CG36,CS36,DE36,DQ36,EC36,EO36)</f>
        <v>0</v>
      </c>
      <c r="FB36" s="558">
        <f t="shared" ref="FB36" si="47">SUM(N36,Z36,AL36,AX36,BJ36,BV36,CH36,CT36,DF36,DR36,ED36,EP36)</f>
        <v>0</v>
      </c>
      <c r="FC36" s="360">
        <f t="shared" ref="FC36" si="48">SUM(O36,AA36,AM36,AY36,BK36,BW36,CI36,CU36,DG36,DS36,EE36,EQ36)</f>
        <v>0</v>
      </c>
      <c r="FD36" s="369">
        <f t="shared" ref="FD36" si="49">SUM(P36,AB36,AN36,AZ36,BL36,BX36,CJ36,CV36,DH36,DT36,EF36,ER36)</f>
        <v>0</v>
      </c>
      <c r="FE36" s="362">
        <f t="shared" ref="FE36" si="50">SUM(Q36,AC36,AO36,BA36,BM36,BY36,CK36,CW36,DI36,DU36,EG36,ES36)</f>
        <v>0</v>
      </c>
      <c r="FF36" s="363">
        <f t="shared" ref="FF36" si="51">SUM(R36,AD36,AP36,BB36,BN36,BZ36,CL36,CX36,DJ36,DV36,EH36,ET36)</f>
        <v>0</v>
      </c>
      <c r="FG36" s="366">
        <f t="shared" ref="FG36" si="52">SUM(S36,AE36,AQ36,BC36,BO36,CA36,CM36,CY36,DK36,DW36,EI36,EU36)</f>
        <v>0</v>
      </c>
      <c r="FH36" s="284">
        <f t="shared" ref="FH36" si="53">(FC36-FD36)*FH$1</f>
        <v>0</v>
      </c>
      <c r="FI36" s="953"/>
      <c r="FJ36" s="161">
        <f t="shared" ref="FJ36" si="54">SUM(FI36,FC36,FG36/12,FH36/12)-(FD36+FF36)</f>
        <v>0</v>
      </c>
      <c r="FK36" s="24">
        <f>MF!ABN36</f>
        <v>0</v>
      </c>
      <c r="FL36" s="577">
        <f>COUNTIFS(MF!$OI36:$UJ36,"&gt;A0",MF!$OI36:$UJ36,"&lt;D8",MF!$OI36:$UJ36,"??",MF!$OI$7:$UJ$7,FL$2)</f>
        <v>0</v>
      </c>
      <c r="FM36" s="341">
        <f>COUNTIFS(MF!$OI36:$UJ36,"&gt;A0",MF!$OI36:$UJ36,"&lt;D8",MF!$OI36:$UJ36,"??",MF!$OI$7:$UJ$7,FM$2)</f>
        <v>0</v>
      </c>
      <c r="FN36" s="577">
        <f>COUNTIFS(MF!$OI36:$UJ36,"&gt;A0",MF!$OI36:$UJ36,"&lt;D8",MF!$OI36:$UJ36,"??",MF!$OI$7:$UJ$7,FN$2)</f>
        <v>0</v>
      </c>
      <c r="FO36" s="341">
        <f>COUNTIFS(MF!$OI36:$UJ36,"&gt;A0",MF!$OI36:$UJ36,"&lt;D8",MF!$OI36:$UJ36,"??",MF!$OI$7:$UJ$7,FO$2)</f>
        <v>0</v>
      </c>
      <c r="FP36" s="577">
        <f>COUNTIFS(MF!$OI36:$UJ36,"&gt;A0",MF!$OI36:$UJ36,"&lt;D8",MF!$OI36:$UJ36,"??",MF!$OI$7:$UJ$7,FP$2)</f>
        <v>0</v>
      </c>
      <c r="FQ36" s="341">
        <f>COUNTIFS(MF!$OI36:$UJ36,"&gt;A0",MF!$OI36:$UJ36,"&lt;D8",MF!$OI36:$UJ36,"??",MF!$OI$7:$UJ$7,FQ$2)</f>
        <v>0</v>
      </c>
      <c r="FR36" s="581">
        <f t="shared" si="15"/>
        <v>0</v>
      </c>
    </row>
    <row r="37" spans="2:174">
      <c r="B37" s="26">
        <f>MF!B37</f>
        <v>0</v>
      </c>
      <c r="C37" s="27">
        <f>MF!C37</f>
        <v>0</v>
      </c>
      <c r="D37" s="353">
        <f>MF!D37</f>
        <v>0</v>
      </c>
      <c r="E37" s="344">
        <f>MF!E37</f>
        <v>0</v>
      </c>
      <c r="F37" s="347">
        <f>MF!F37</f>
        <v>0</v>
      </c>
      <c r="G37" s="350">
        <f>MF!G37</f>
        <v>0</v>
      </c>
      <c r="H37" s="24">
        <f>MF!H37</f>
        <v>0</v>
      </c>
      <c r="I37" s="328">
        <f>(COUNTIF(MF!I37:BR37,I$7))/2</f>
        <v>0</v>
      </c>
      <c r="J37" s="330">
        <f>(COUNTIF(MF!I37:BR37,"A")+COUNTIF(MF!I37:BR37,"B")+COUNTIF(MF!I37:BR37,"N"))/2</f>
        <v>0</v>
      </c>
      <c r="K37" s="332">
        <f>COUNTIFS(MF!I37:BR37,"&gt;B",MF!I37:BR37,"&lt;N",MF!I37:BR37,"?")/2</f>
        <v>0</v>
      </c>
      <c r="L37" s="153">
        <f>COUNTIF(MF!I37:BR37,"S0")+COUNTIF(MF!I37:BR37,"S1")</f>
        <v>0</v>
      </c>
      <c r="M37" s="339">
        <f>COUNTIFS(MF!I37:BR37,"&gt;=0A",MF!I37:BR37,"&lt;=8D")</f>
        <v>0</v>
      </c>
      <c r="N37" s="559">
        <f>COUNTIFS(MF!I37:BR37,"&gt;=R0",MF!I37:BR37,"&lt;R8")</f>
        <v>0</v>
      </c>
      <c r="O37" s="341">
        <f>COUNTIFS(MF!I37:BR37,"&gt;A0",MF!I37:BR37,"&lt;D8",MF!I37:BR37,"??")</f>
        <v>0</v>
      </c>
      <c r="P37" s="391"/>
      <c r="Q37" s="334">
        <f>COUNTIF(MF!I37:BR37,Q$7)</f>
        <v>0</v>
      </c>
      <c r="R37" s="336">
        <f>COUNTIF(MF!I37:BR37,R$7)</f>
        <v>0</v>
      </c>
      <c r="S37" s="392"/>
      <c r="T37" s="393"/>
      <c r="U37" s="328">
        <f>(COUNTIF(MF!BS37:DX37,U$7))/2</f>
        <v>0</v>
      </c>
      <c r="V37" s="330">
        <f>(COUNTIF(MF!BS37:DX37,"A")+COUNTIF(MF!BS37:DX37,"B")+COUNTIF(MF!BS37:DX37,"N"))/2</f>
        <v>0</v>
      </c>
      <c r="W37" s="332">
        <f>COUNTIFS(MF!BS37:DX37,"&gt;B",MF!BS37:DX37,"&lt;N",MF!BS37:DX37,"?")/2</f>
        <v>0</v>
      </c>
      <c r="X37" s="153">
        <f>COUNTIF(MF!BS37:DX37,"S0")+COUNTIF(MF!BS37:DX37,"S1")</f>
        <v>0</v>
      </c>
      <c r="Y37" s="339">
        <f>COUNTIFS(MF!BS37:DX37,"&gt;=0A",MF!BS37:DX37,"&lt;=8D")</f>
        <v>0</v>
      </c>
      <c r="Z37" s="559">
        <f>COUNTIFS(MF!$BS37:$DX37,"&gt;=R0",MF!$BS37:$DX37,"&lt;R8")</f>
        <v>0</v>
      </c>
      <c r="AA37" s="341">
        <f>COUNTIFS(MF!BS37:DX37,"&gt;A0",MF!BS37:DX37,"&lt;D8",MF!BS37:DX37,"??")</f>
        <v>0</v>
      </c>
      <c r="AB37" s="391"/>
      <c r="AC37" s="334">
        <f>COUNTIF(MF!BS37:DX37,AC$7)</f>
        <v>0</v>
      </c>
      <c r="AD37" s="336">
        <f>COUNTIF(MF!BS37:DX37,AD$7)</f>
        <v>0</v>
      </c>
      <c r="AE37" s="392"/>
      <c r="AF37" s="393"/>
      <c r="AG37" s="328">
        <f>(COUNTIF(MF!DY37:GH37,AG$7))/2</f>
        <v>0</v>
      </c>
      <c r="AH37" s="330">
        <f>(COUNTIF(MF!DY37:GH37,"A")+COUNTIF(MF!DY37:GH37,"B")+COUNTIF(MF!DY37:GH37,"N"))/2</f>
        <v>0</v>
      </c>
      <c r="AI37" s="332">
        <f>COUNTIFS(MF!DY37:GH37,"&gt;B",MF!DY37:GH37,"&lt;N",MF!DY37:GH37,"?")/2</f>
        <v>0</v>
      </c>
      <c r="AJ37" s="153">
        <f>COUNTIF(MF!DY37:GH37,"S0")+COUNTIF(MF!DY37:GH37,"S1")</f>
        <v>0</v>
      </c>
      <c r="AK37" s="339">
        <f>COUNTIFS(MF!DY37:GH37,"&gt;=0A",MF!DY37:GH37,"&lt;=8D")</f>
        <v>0</v>
      </c>
      <c r="AL37" s="559">
        <f>COUNTIFS(MF!$DY37:$GH37,"&gt;=R0",MF!$DY37:$GH37,"&lt;R8")</f>
        <v>0</v>
      </c>
      <c r="AM37" s="341">
        <f>COUNTIFS(MF!DY37:GH37,"&gt;A0",MF!DY37:GH37,"&lt;D8",MF!DY37:GH37,"??")</f>
        <v>0</v>
      </c>
      <c r="AN37" s="391"/>
      <c r="AO37" s="334">
        <f>COUNTIF(MF!DY37:GH37,AO$7)</f>
        <v>0</v>
      </c>
      <c r="AP37" s="336">
        <f>COUNTIF(MF!DY37:GH37,AP$7)</f>
        <v>0</v>
      </c>
      <c r="AQ37" s="392"/>
      <c r="AR37" s="393"/>
      <c r="AS37" s="328">
        <f>(COUNTIF(MF!GI37:IP37,AS$7))/2</f>
        <v>0</v>
      </c>
      <c r="AT37" s="330">
        <f>(COUNTIF(MF!GI37:IP37,"A")+COUNTIF(MF!GI37:IP37,"B")+COUNTIF(MF!GI37:IP37,"N"))/2</f>
        <v>0</v>
      </c>
      <c r="AU37" s="332">
        <f>COUNTIFS(MF!GI37:IP37,"&gt;B",MF!GI37:IP37,"&lt;N",MF!GI37:IP37,"?")/2</f>
        <v>0</v>
      </c>
      <c r="AV37" s="153">
        <f>COUNTIF(MF!GI37:IP37,"S0")+COUNTIF(MF!GI37:IP37,"S1")</f>
        <v>0</v>
      </c>
      <c r="AW37" s="339">
        <f>COUNTIFS(MF!GI37:IP37,"&gt;=0A",MF!GI37:IP37,"&lt;=8D")</f>
        <v>0</v>
      </c>
      <c r="AX37" s="559">
        <f>COUNTIFS(MF!$GI37:$IP37,"&gt;=R0",MF!$GI37:$IP37,"&lt;R8")</f>
        <v>0</v>
      </c>
      <c r="AY37" s="341">
        <f>COUNTIFS(MF!GI37:IP37,"&gt;A0",MF!GI37:IP37,"&lt;D8",MF!GI37:IP37,"??")</f>
        <v>0</v>
      </c>
      <c r="AZ37" s="391"/>
      <c r="BA37" s="334">
        <f>COUNTIF(MF!GI37:IP37,BA$7)</f>
        <v>0</v>
      </c>
      <c r="BB37" s="336">
        <f>COUNTIF(MF!GI37:IP37,BB$7)</f>
        <v>0</v>
      </c>
      <c r="BC37" s="392"/>
      <c r="BD37" s="393"/>
      <c r="BE37" s="328">
        <f>(COUNTIF(MF!IQ37:KZ37,BE$7))/2</f>
        <v>0</v>
      </c>
      <c r="BF37" s="330">
        <f>(COUNTIF(MF!IQ37:KZ37,"A")+COUNTIF(MF!IQ37:KZ37,"B")+COUNTIF(MF!IQ37:KZ37,"N"))/2</f>
        <v>0</v>
      </c>
      <c r="BG37" s="332">
        <f>COUNTIFS(MF!IQ37:KZ37,"&gt;B",MF!IQ37:KZ37,"&lt;N",MF!IQ37:KZ37,"?")/2</f>
        <v>0</v>
      </c>
      <c r="BH37" s="153">
        <f>COUNTIF(MF!IQ37:KZ37,"S0")+COUNTIF(MF!IQ37:KZ37,"S1")</f>
        <v>0</v>
      </c>
      <c r="BI37" s="339">
        <f>COUNTIFS(MF!IQ37:KZ37,"&gt;=0A",MF!IQ37:KZ37,"&lt;=8D")</f>
        <v>0</v>
      </c>
      <c r="BJ37" s="559">
        <f>COUNTIFS(MF!$IQ37:$KZ37,"&gt;=R0",MF!$IQ37:$KZ37,"&lt;R8")</f>
        <v>0</v>
      </c>
      <c r="BK37" s="341">
        <f>COUNTIFS(MF!IQ37:KZ37,"&gt;A0",MF!IQ37:KZ37,"&lt;D8",MF!IQ37:KZ37,"??")</f>
        <v>0</v>
      </c>
      <c r="BL37" s="391"/>
      <c r="BM37" s="334">
        <f>COUNTIF(MF!IQ37:KZ37,BM$7)</f>
        <v>0</v>
      </c>
      <c r="BN37" s="336">
        <f>COUNTIF(MF!IQ37:KZ37,BN$7)</f>
        <v>0</v>
      </c>
      <c r="BO37" s="392"/>
      <c r="BP37" s="393"/>
      <c r="BQ37" s="328">
        <f>(COUNTIF(MF!LA37:NH37,BQ$7))/2</f>
        <v>0</v>
      </c>
      <c r="BR37" s="330">
        <f>(COUNTIF(MF!LA37:NH37,"A")+COUNTIF(MF!LA37:NH37,"B")+COUNTIF(MF!LA37:NH37,"N"))/2</f>
        <v>0</v>
      </c>
      <c r="BS37" s="332">
        <f>COUNTIFS(MF!LA37:NH37,"&gt;B",MF!LA37:NH37,"&lt;N",MF!LA37:NH37,"?")/2</f>
        <v>0</v>
      </c>
      <c r="BT37" s="153">
        <f>COUNTIF(MF!LA37:NH37,"S0")+COUNTIF(MF!LA37:NH37,"S1")</f>
        <v>0</v>
      </c>
      <c r="BU37" s="339">
        <f>COUNTIFS(MF!LA37:NH37,"&gt;=0A",MF!LA37:NH37,"&lt;=8D")</f>
        <v>0</v>
      </c>
      <c r="BV37" s="559">
        <f>COUNTIFS(MF!$LA37:$NH37,"&gt;=R0",MF!$LA37:$NH37,"&lt;R8")</f>
        <v>0</v>
      </c>
      <c r="BW37" s="341">
        <f>COUNTIFS(MF!LA37:NH37,"&gt;A0",MF!LA37:NH37,"&lt;D8",MF!LA37:NH37,"??")</f>
        <v>0</v>
      </c>
      <c r="BX37" s="391"/>
      <c r="BY37" s="334">
        <f>COUNTIF(MF!LA37:NH37,BY$7)</f>
        <v>0</v>
      </c>
      <c r="BZ37" s="336">
        <f>COUNTIF(MF!LA37:NH37,BZ$7)</f>
        <v>0</v>
      </c>
      <c r="CA37" s="392"/>
      <c r="CB37" s="393"/>
      <c r="CC37" s="328">
        <f>(COUNTIF(MF!NI37:PR37,CC$7))/2</f>
        <v>0</v>
      </c>
      <c r="CD37" s="330">
        <f>(COUNTIF(MF!NI37:PR37,"A")+COUNTIF(MF!NI37:PR37,"B")+COUNTIF(MF!NI37:PR37,"N"))/2</f>
        <v>0</v>
      </c>
      <c r="CE37" s="332">
        <f>COUNTIFS(MF!NI37:PR37,"&gt;B",MF!NI37:PR37,"&lt;N",MF!NI37:PR37,"?")/2</f>
        <v>0</v>
      </c>
      <c r="CF37" s="153">
        <f>COUNTIF(MF!NI37:PR37,"S0")+COUNTIF(MF!NI37:PR37,"S1")</f>
        <v>0</v>
      </c>
      <c r="CG37" s="339">
        <f>COUNTIFS(MF!NI37:PR37,"&gt;=0A",MF!NI37:PR37,"&lt;=8D")</f>
        <v>0</v>
      </c>
      <c r="CH37" s="559">
        <f>COUNTIFS(MF!$NI37:$PR37,"&gt;=R0",MF!$NI37:$PR37,"&lt;R8")</f>
        <v>0</v>
      </c>
      <c r="CI37" s="341">
        <f>COUNTIFS(MF!NI37:PR37,"&gt;A0",MF!NI37:PR37,"&lt;D8",MF!NI37:PR37,"??")</f>
        <v>0</v>
      </c>
      <c r="CJ37" s="391"/>
      <c r="CK37" s="334">
        <f>COUNTIF(MF!NI37:PR37,CK$7)</f>
        <v>0</v>
      </c>
      <c r="CL37" s="336">
        <f>COUNTIF(MF!NI37:PR37,CL$7)</f>
        <v>0</v>
      </c>
      <c r="CM37" s="392"/>
      <c r="CN37" s="393"/>
      <c r="CO37" s="328">
        <f>(COUNTIF(MF!PS37:SB37,CO$7))/2</f>
        <v>0</v>
      </c>
      <c r="CP37" s="330">
        <f>(COUNTIF(MF!PS37:SB37,"A")+COUNTIF(MF!PS37:SB37,"B")+COUNTIF(MF!PS37:SB37,"N"))/2</f>
        <v>0</v>
      </c>
      <c r="CQ37" s="332">
        <f>COUNTIFS(MF!PS37:SB37,"&gt;B",MF!PS37:SB37,"&lt;N",MF!PS37:SB37,"?")/2</f>
        <v>0</v>
      </c>
      <c r="CR37" s="153">
        <f>COUNTIF(MF!PS37:SB37,"S0")+COUNTIF(MF!PS37:SB37,"S1")</f>
        <v>0</v>
      </c>
      <c r="CS37" s="339">
        <f>COUNTIFS(MF!PS37:SB37,"&gt;=0A",MF!PS37:SB37,"&lt;=8D")</f>
        <v>0</v>
      </c>
      <c r="CT37" s="559">
        <f>COUNTIFS(MF!$PS37:$SB37,"&gt;=R0",MF!$PS37:$SB37,"&lt;R8")</f>
        <v>0</v>
      </c>
      <c r="CU37" s="341">
        <f>COUNTIFS(MF!PS37:SB37,"&gt;A0",MF!PS37:SB37,"&lt;D8",MF!PS37:SB37,"??")</f>
        <v>0</v>
      </c>
      <c r="CV37" s="391"/>
      <c r="CW37" s="334">
        <f>COUNTIF(MF!PS37:SB37,CW$7)</f>
        <v>0</v>
      </c>
      <c r="CX37" s="336">
        <f>COUNTIF(MF!PS37:SB37,CX$7)</f>
        <v>0</v>
      </c>
      <c r="CY37" s="392"/>
      <c r="CZ37" s="393"/>
      <c r="DA37" s="328">
        <f>(COUNTIF(MF!SC37:UJ37,DA$7))/2</f>
        <v>0</v>
      </c>
      <c r="DB37" s="330">
        <f>(COUNTIF(MF!SC37:UJ37,"A")+COUNTIF(MF!SC37:UJ37,"B")+COUNTIF(MF!SC37:UJ37,"N"))/2</f>
        <v>0</v>
      </c>
      <c r="DC37" s="332">
        <f>COUNTIFS(MF!SC37:UJ37,"&gt;B",MF!SC37:UJ37,"&lt;N",MF!SC37:UJ37,"?")/2</f>
        <v>0</v>
      </c>
      <c r="DD37" s="153">
        <f>COUNTIF(MF!SC37:UJ37,"S0")+COUNTIF(MF!SC37:UJ37,"S1")</f>
        <v>0</v>
      </c>
      <c r="DE37" s="339">
        <f>COUNTIFS(MF!SC37:UJ37,"&gt;=0A",MF!SC37:UJ37,"&lt;=8D")</f>
        <v>0</v>
      </c>
      <c r="DF37" s="559">
        <f>COUNTIFS(MF!$SC37:$UJ37,"&gt;=R0",MF!$SC37:$UJ37,"&lt;R8")</f>
        <v>0</v>
      </c>
      <c r="DG37" s="341">
        <f>COUNTIFS(MF!SC37:UJ37,"&gt;A0",MF!SC37:UJ37,"&lt;D8",MF!SC37:UJ37,"??")</f>
        <v>0</v>
      </c>
      <c r="DH37" s="391"/>
      <c r="DI37" s="334">
        <f>COUNTIF(MF!SC37:UJ37,DI$7)</f>
        <v>0</v>
      </c>
      <c r="DJ37" s="336">
        <f>COUNTIF(MF!SC37:UJ37,DJ$7)</f>
        <v>0</v>
      </c>
      <c r="DK37" s="392"/>
      <c r="DL37" s="393"/>
      <c r="DM37" s="328">
        <f>(COUNTIF(MF!UK37:WT37,DM$7))/2</f>
        <v>0</v>
      </c>
      <c r="DN37" s="330">
        <f>(COUNTIF(MF!UK37:WT37,"A")+COUNTIF(MF!CU37:FD37,"B")+COUNTIF(MF!CU37:FD37,"N"))/2</f>
        <v>0</v>
      </c>
      <c r="DO37" s="332">
        <f>COUNTIFS(MF!UK37:WT37,"&gt;B",MF!UK37:WT37,"&lt;N",MF!UK37:WT37,"?")/2</f>
        <v>0</v>
      </c>
      <c r="DP37" s="153">
        <f>COUNTIF(MF!UK37:WT37,"S0")+COUNTIF(MF!UK37:WT37,"S1")</f>
        <v>0</v>
      </c>
      <c r="DQ37" s="339">
        <f>COUNTIFS(MF!UK37:WT37,"&gt;=0A",MF!UK37:WT37,"&lt;=8D")</f>
        <v>0</v>
      </c>
      <c r="DR37" s="559">
        <f>COUNTIFS(MF!$UK37:$WT37,"&gt;=R0",MF!$UK37:$WT37,"&lt;R8")</f>
        <v>0</v>
      </c>
      <c r="DS37" s="341">
        <f>COUNTIFS(MF!UK37:WT37,"&gt;A0",MF!UK37:WT37,"&lt;D8",MF!UK37:WT37,"??")</f>
        <v>0</v>
      </c>
      <c r="DT37" s="391"/>
      <c r="DU37" s="334">
        <f>COUNTIF(MF!UK37:WT37,DU$7)</f>
        <v>0</v>
      </c>
      <c r="DV37" s="336">
        <f>COUNTIF(MF!UK37:WT37,DV$7)</f>
        <v>0</v>
      </c>
      <c r="DW37" s="392"/>
      <c r="DX37" s="393"/>
      <c r="DY37" s="328">
        <f>(COUNTIF(MF!WU37:ZB37,DY$7))/2</f>
        <v>0</v>
      </c>
      <c r="DZ37" s="330">
        <f>(COUNTIF(MF!WU37:ZB37,"A")+COUNTIF(MF!WU37:ZB37,"B")+COUNTIF(MF!WU37:ZB37,"N"))/2</f>
        <v>0</v>
      </c>
      <c r="EA37" s="332">
        <f>COUNTIFS(MF!WU37:ZB37,"&gt;B",MF!WU37:ZB37,"&lt;N",MF!WU37:ZB37,"?")/2</f>
        <v>0</v>
      </c>
      <c r="EB37" s="153">
        <f>COUNTIF(MF!WU37:ZB37,"S0")+COUNTIF(MF!WU37:ZB37,"S1")</f>
        <v>0</v>
      </c>
      <c r="EC37" s="339">
        <f>COUNTIFS(MF!WU37:ZB37,"&gt;=0A",MF!WU37:ZB37,"&lt;=8D")</f>
        <v>0</v>
      </c>
      <c r="ED37" s="559">
        <f>COUNTIFS(MF!$WU37:$ZB37,"&gt;=R0",MF!$WU37:$ZB37,"&lt;R8")</f>
        <v>0</v>
      </c>
      <c r="EE37" s="341">
        <f>COUNTIFS(MF!WU37:ZB37,"&gt;A0",MF!WU37:ZB37,"&lt;D8",MF!WU37:ZB37,"??")</f>
        <v>0</v>
      </c>
      <c r="EF37" s="391"/>
      <c r="EG37" s="334">
        <f>COUNTIF(MF!WU37:ZB37,EG$7)</f>
        <v>0</v>
      </c>
      <c r="EH37" s="336">
        <f>COUNTIF(MF!WU37:ZB37,EH$7)</f>
        <v>0</v>
      </c>
      <c r="EI37" s="392"/>
      <c r="EJ37" s="393"/>
      <c r="EK37" s="328">
        <f>(COUNTIF(MF!ZC37:ABL37,EK$7))/2</f>
        <v>0</v>
      </c>
      <c r="EL37" s="330">
        <f>(COUNTIF(MF!ZC37:ABL37,"A")+COUNTIF(MF!ZC37:ABL37,"B")+COUNTIF(MF!ZC37:ABL37,"N"))/2</f>
        <v>0</v>
      </c>
      <c r="EM37" s="332">
        <f>COUNTIFS(MF!ZC37:ABL37,"&gt;B",MF!ZC37:ABL37,"&lt;N",MF!ZC37:ABL37,"?")/2</f>
        <v>0</v>
      </c>
      <c r="EN37" s="153">
        <f>COUNTIF(MF!ZC37:ABL37,"S0")+COUNTIF(MF!ZC37:ABL37,"S1")</f>
        <v>0</v>
      </c>
      <c r="EO37" s="339">
        <f>COUNTIFS(MF!ZC37:ABL37,"&gt;=0A",MF!ZC37:ABL37,"&lt;=8D")</f>
        <v>0</v>
      </c>
      <c r="EP37" s="559">
        <f>COUNTIFS(MF!$ZC37:$ABL37,"&gt;=R0",MF!$ZC37:$ABL37,"&lt;R8")</f>
        <v>0</v>
      </c>
      <c r="EQ37" s="341">
        <f>COUNTIFS(MF!ZC37:ABL37,"&gt;A0",MF!ZC37:ABL37,"&lt;D8",MF!ZC37:ABL37,"??")</f>
        <v>0</v>
      </c>
      <c r="ER37" s="391"/>
      <c r="ES37" s="334">
        <f>COUNTIF(MF!ZC37:ABL37,ES$7)</f>
        <v>0</v>
      </c>
      <c r="ET37" s="336">
        <f>COUNTIF(MF!ZC37:ABL37,ET$7)</f>
        <v>0</v>
      </c>
      <c r="EU37" s="392"/>
      <c r="EV37" s="218"/>
      <c r="EW37" s="326">
        <f t="shared" si="2"/>
        <v>0</v>
      </c>
      <c r="EX37" s="355">
        <f t="shared" si="3"/>
        <v>0</v>
      </c>
      <c r="EY37" s="356">
        <f t="shared" si="4"/>
        <v>0</v>
      </c>
      <c r="EZ37" s="358">
        <f t="shared" si="5"/>
        <v>0</v>
      </c>
      <c r="FA37" s="359">
        <f t="shared" si="6"/>
        <v>0</v>
      </c>
      <c r="FB37" s="558">
        <f t="shared" si="7"/>
        <v>0</v>
      </c>
      <c r="FC37" s="360">
        <f t="shared" si="8"/>
        <v>0</v>
      </c>
      <c r="FD37" s="369">
        <f t="shared" si="9"/>
        <v>0</v>
      </c>
      <c r="FE37" s="362">
        <f t="shared" si="10"/>
        <v>0</v>
      </c>
      <c r="FF37" s="363">
        <f t="shared" si="11"/>
        <v>0</v>
      </c>
      <c r="FG37" s="366">
        <f t="shared" si="12"/>
        <v>0</v>
      </c>
      <c r="FH37" s="284">
        <f t="shared" si="13"/>
        <v>0</v>
      </c>
      <c r="FI37" s="953"/>
      <c r="FJ37" s="161">
        <f t="shared" si="14"/>
        <v>0</v>
      </c>
      <c r="FK37" s="24">
        <f>MF!ABN37</f>
        <v>0</v>
      </c>
      <c r="FL37" s="577">
        <f>COUNTIFS(MF!$OI37:$UJ37,"&gt;A0",MF!$OI37:$UJ37,"&lt;D8",MF!$OI37:$UJ37,"??",MF!$OI$7:$UJ$7,FL$2)</f>
        <v>0</v>
      </c>
      <c r="FM37" s="341">
        <f>COUNTIFS(MF!$OI37:$UJ37,"&gt;A0",MF!$OI37:$UJ37,"&lt;D8",MF!$OI37:$UJ37,"??",MF!$OI$7:$UJ$7,FM$2)</f>
        <v>0</v>
      </c>
      <c r="FN37" s="577">
        <f>COUNTIFS(MF!$OI37:$UJ37,"&gt;A0",MF!$OI37:$UJ37,"&lt;D8",MF!$OI37:$UJ37,"??",MF!$OI$7:$UJ$7,FN$2)</f>
        <v>0</v>
      </c>
      <c r="FO37" s="341">
        <f>COUNTIFS(MF!$OI37:$UJ37,"&gt;A0",MF!$OI37:$UJ37,"&lt;D8",MF!$OI37:$UJ37,"??",MF!$OI$7:$UJ$7,FO$2)</f>
        <v>0</v>
      </c>
      <c r="FP37" s="577">
        <f>COUNTIFS(MF!$OI37:$UJ37,"&gt;A0",MF!$OI37:$UJ37,"&lt;D8",MF!$OI37:$UJ37,"??",MF!$OI$7:$UJ$7,FP$2)</f>
        <v>0</v>
      </c>
      <c r="FQ37" s="341">
        <f>COUNTIFS(MF!$OI37:$UJ37,"&gt;A0",MF!$OI37:$UJ37,"&lt;D8",MF!$OI37:$UJ37,"??",MF!$OI$7:$UJ$7,FQ$2)</f>
        <v>0</v>
      </c>
      <c r="FR37" s="581">
        <f t="shared" si="15"/>
        <v>0</v>
      </c>
    </row>
    <row r="38" spans="2:174">
      <c r="B38" s="26">
        <f>MF!B38</f>
        <v>0</v>
      </c>
      <c r="C38" s="27">
        <f>MF!C38</f>
        <v>0</v>
      </c>
      <c r="D38" s="353">
        <f>MF!D38</f>
        <v>0</v>
      </c>
      <c r="E38" s="344">
        <f>MF!E38</f>
        <v>0</v>
      </c>
      <c r="F38" s="347">
        <f>MF!F38</f>
        <v>0</v>
      </c>
      <c r="G38" s="350">
        <f>MF!G38</f>
        <v>0</v>
      </c>
      <c r="H38" s="24">
        <f>MF!H38</f>
        <v>0</v>
      </c>
      <c r="I38" s="328">
        <f>(COUNTIF(MF!I38:BR38,I$7))/2</f>
        <v>0</v>
      </c>
      <c r="J38" s="330">
        <f>(COUNTIF(MF!I38:BR38,"A")+COUNTIF(MF!I38:BR38,"B")+COUNTIF(MF!I38:BR38,"N"))/2</f>
        <v>0</v>
      </c>
      <c r="K38" s="332">
        <f>COUNTIFS(MF!I38:BR38,"&gt;B",MF!I38:BR38,"&lt;N",MF!I38:BR38,"?")/2</f>
        <v>0</v>
      </c>
      <c r="L38" s="153">
        <f>COUNTIF(MF!I38:BR38,"S0")+COUNTIF(MF!I38:BR38,"S1")</f>
        <v>0</v>
      </c>
      <c r="M38" s="339">
        <f>COUNTIFS(MF!I38:BR38,"&gt;=0A",MF!I38:BR38,"&lt;=8D")</f>
        <v>0</v>
      </c>
      <c r="N38" s="559">
        <f>COUNTIFS(MF!I38:BR38,"&gt;=R0",MF!I38:BR38,"&lt;R8")</f>
        <v>0</v>
      </c>
      <c r="O38" s="341">
        <f>COUNTIFS(MF!I38:BR38,"&gt;A0",MF!I38:BR38,"&lt;D8",MF!I38:BR38,"??")</f>
        <v>0</v>
      </c>
      <c r="P38" s="391"/>
      <c r="Q38" s="334">
        <f>COUNTIF(MF!I38:BR38,Q$7)</f>
        <v>0</v>
      </c>
      <c r="R38" s="336">
        <f>COUNTIF(MF!I38:BR38,R$7)</f>
        <v>0</v>
      </c>
      <c r="S38" s="392"/>
      <c r="T38" s="393"/>
      <c r="U38" s="328">
        <f>(COUNTIF(MF!BS38:DX38,U$7))/2</f>
        <v>0</v>
      </c>
      <c r="V38" s="330">
        <f>(COUNTIF(MF!BS38:DX38,"A")+COUNTIF(MF!BS38:DX38,"B")+COUNTIF(MF!BS38:DX38,"N"))/2</f>
        <v>0</v>
      </c>
      <c r="W38" s="332">
        <f>COUNTIFS(MF!BS38:DX38,"&gt;B",MF!BS38:DX38,"&lt;N",MF!BS38:DX38,"?")/2</f>
        <v>0</v>
      </c>
      <c r="X38" s="153">
        <f>COUNTIF(MF!BS38:DX38,"S0")+COUNTIF(MF!BS38:DX38,"S1")</f>
        <v>0</v>
      </c>
      <c r="Y38" s="339">
        <f>COUNTIFS(MF!BS38:DX38,"&gt;=0A",MF!BS38:DX38,"&lt;=8D")</f>
        <v>0</v>
      </c>
      <c r="Z38" s="559">
        <f>COUNTIFS(MF!$BS38:$DX38,"&gt;=R0",MF!$BS38:$DX38,"&lt;R8")</f>
        <v>0</v>
      </c>
      <c r="AA38" s="341">
        <f>COUNTIFS(MF!BS38:DX38,"&gt;A0",MF!BS38:DX38,"&lt;D8",MF!BS38:DX38,"??")</f>
        <v>0</v>
      </c>
      <c r="AB38" s="391"/>
      <c r="AC38" s="334">
        <f>COUNTIF(MF!BS38:DX38,AC$7)</f>
        <v>0</v>
      </c>
      <c r="AD38" s="336">
        <f>COUNTIF(MF!BS38:DX38,AD$7)</f>
        <v>0</v>
      </c>
      <c r="AE38" s="392"/>
      <c r="AF38" s="393"/>
      <c r="AG38" s="328">
        <f>(COUNTIF(MF!DY38:GH38,AG$7))/2</f>
        <v>0</v>
      </c>
      <c r="AH38" s="330">
        <f>(COUNTIF(MF!DY38:GH38,"A")+COUNTIF(MF!DY38:GH38,"B")+COUNTIF(MF!DY38:GH38,"N"))/2</f>
        <v>0</v>
      </c>
      <c r="AI38" s="332">
        <f>COUNTIFS(MF!DY38:GH38,"&gt;B",MF!DY38:GH38,"&lt;N",MF!DY38:GH38,"?")/2</f>
        <v>0</v>
      </c>
      <c r="AJ38" s="153">
        <f>COUNTIF(MF!DY38:GH38,"S0")+COUNTIF(MF!DY38:GH38,"S1")</f>
        <v>0</v>
      </c>
      <c r="AK38" s="339">
        <f>COUNTIFS(MF!DY38:GH38,"&gt;=0A",MF!DY38:GH38,"&lt;=8D")</f>
        <v>0</v>
      </c>
      <c r="AL38" s="559">
        <f>COUNTIFS(MF!$DY38:$GH38,"&gt;=R0",MF!$DY38:$GH38,"&lt;R8")</f>
        <v>0</v>
      </c>
      <c r="AM38" s="341">
        <f>COUNTIFS(MF!DY38:GH38,"&gt;A0",MF!DY38:GH38,"&lt;D8",MF!DY38:GH38,"??")</f>
        <v>0</v>
      </c>
      <c r="AN38" s="391"/>
      <c r="AO38" s="334">
        <f>COUNTIF(MF!DY38:GH38,AO$7)</f>
        <v>0</v>
      </c>
      <c r="AP38" s="336">
        <f>COUNTIF(MF!DY38:GH38,AP$7)</f>
        <v>0</v>
      </c>
      <c r="AQ38" s="392"/>
      <c r="AR38" s="393"/>
      <c r="AS38" s="328">
        <f>(COUNTIF(MF!GI38:IP38,AS$7))/2</f>
        <v>0</v>
      </c>
      <c r="AT38" s="330">
        <f>(COUNTIF(MF!GI38:IP38,"A")+COUNTIF(MF!GI38:IP38,"B")+COUNTIF(MF!GI38:IP38,"N"))/2</f>
        <v>0</v>
      </c>
      <c r="AU38" s="332">
        <f>COUNTIFS(MF!GI38:IP38,"&gt;B",MF!GI38:IP38,"&lt;N",MF!GI38:IP38,"?")/2</f>
        <v>0</v>
      </c>
      <c r="AV38" s="153">
        <f>COUNTIF(MF!GI38:IP38,"S0")+COUNTIF(MF!GI38:IP38,"S1")</f>
        <v>0</v>
      </c>
      <c r="AW38" s="339">
        <f>COUNTIFS(MF!GI38:IP38,"&gt;=0A",MF!GI38:IP38,"&lt;=8D")</f>
        <v>0</v>
      </c>
      <c r="AX38" s="559">
        <f>COUNTIFS(MF!$GI38:$IP38,"&gt;=R0",MF!$GI38:$IP38,"&lt;R8")</f>
        <v>0</v>
      </c>
      <c r="AY38" s="341">
        <f>COUNTIFS(MF!GI38:IP38,"&gt;A0",MF!GI38:IP38,"&lt;D8",MF!GI38:IP38,"??")</f>
        <v>0</v>
      </c>
      <c r="AZ38" s="391"/>
      <c r="BA38" s="334">
        <f>COUNTIF(MF!GI38:IP38,BA$7)</f>
        <v>0</v>
      </c>
      <c r="BB38" s="336">
        <f>COUNTIF(MF!GI38:IP38,BB$7)</f>
        <v>0</v>
      </c>
      <c r="BC38" s="392"/>
      <c r="BD38" s="393"/>
      <c r="BE38" s="328">
        <f>(COUNTIF(MF!IQ38:KZ38,BE$7))/2</f>
        <v>0</v>
      </c>
      <c r="BF38" s="330">
        <f>(COUNTIF(MF!IQ38:KZ38,"A")+COUNTIF(MF!IQ38:KZ38,"B")+COUNTIF(MF!IQ38:KZ38,"N"))/2</f>
        <v>0</v>
      </c>
      <c r="BG38" s="332">
        <f>COUNTIFS(MF!IQ38:KZ38,"&gt;B",MF!IQ38:KZ38,"&lt;N",MF!IQ38:KZ38,"?")/2</f>
        <v>0</v>
      </c>
      <c r="BH38" s="153">
        <f>COUNTIF(MF!IQ38:KZ38,"S0")+COUNTIF(MF!IQ38:KZ38,"S1")</f>
        <v>0</v>
      </c>
      <c r="BI38" s="339">
        <f>COUNTIFS(MF!IQ38:KZ38,"&gt;=0A",MF!IQ38:KZ38,"&lt;=8D")</f>
        <v>0</v>
      </c>
      <c r="BJ38" s="559">
        <f>COUNTIFS(MF!$IQ38:$KZ38,"&gt;=R0",MF!$IQ38:$KZ38,"&lt;R8")</f>
        <v>0</v>
      </c>
      <c r="BK38" s="341">
        <f>COUNTIFS(MF!IQ38:KZ38,"&gt;A0",MF!IQ38:KZ38,"&lt;D8",MF!IQ38:KZ38,"??")</f>
        <v>0</v>
      </c>
      <c r="BL38" s="391"/>
      <c r="BM38" s="334">
        <f>COUNTIF(MF!IQ38:KZ38,BM$7)</f>
        <v>0</v>
      </c>
      <c r="BN38" s="336">
        <f>COUNTIF(MF!IQ38:KZ38,BN$7)</f>
        <v>0</v>
      </c>
      <c r="BO38" s="392"/>
      <c r="BP38" s="393"/>
      <c r="BQ38" s="328">
        <f>(COUNTIF(MF!LA38:NH38,BQ$7))/2</f>
        <v>0</v>
      </c>
      <c r="BR38" s="330">
        <f>(COUNTIF(MF!LA38:NH38,"A")+COUNTIF(MF!LA38:NH38,"B")+COUNTIF(MF!LA38:NH38,"N"))/2</f>
        <v>0</v>
      </c>
      <c r="BS38" s="332">
        <f>COUNTIFS(MF!LA38:NH38,"&gt;B",MF!LA38:NH38,"&lt;N",MF!LA38:NH38,"?")/2</f>
        <v>0</v>
      </c>
      <c r="BT38" s="153">
        <f>COUNTIF(MF!LA38:NH38,"S0")+COUNTIF(MF!LA38:NH38,"S1")</f>
        <v>0</v>
      </c>
      <c r="BU38" s="339">
        <f>COUNTIFS(MF!LA38:NH38,"&gt;=0A",MF!LA38:NH38,"&lt;=8D")</f>
        <v>0</v>
      </c>
      <c r="BV38" s="559">
        <f>COUNTIFS(MF!$LA38:$NH38,"&gt;=R0",MF!$LA38:$NH38,"&lt;R8")</f>
        <v>0</v>
      </c>
      <c r="BW38" s="341">
        <f>COUNTIFS(MF!LA38:NH38,"&gt;A0",MF!LA38:NH38,"&lt;D8",MF!LA38:NH38,"??")</f>
        <v>0</v>
      </c>
      <c r="BX38" s="391"/>
      <c r="BY38" s="334">
        <f>COUNTIF(MF!LA38:NH38,BY$7)</f>
        <v>0</v>
      </c>
      <c r="BZ38" s="336">
        <f>COUNTIF(MF!LA38:NH38,BZ$7)</f>
        <v>0</v>
      </c>
      <c r="CA38" s="392"/>
      <c r="CB38" s="393"/>
      <c r="CC38" s="328">
        <f>(COUNTIF(MF!NI38:PR38,CC$7))/2</f>
        <v>0</v>
      </c>
      <c r="CD38" s="330">
        <f>(COUNTIF(MF!NI38:PR38,"A")+COUNTIF(MF!NI38:PR38,"B")+COUNTIF(MF!NI38:PR38,"N"))/2</f>
        <v>0</v>
      </c>
      <c r="CE38" s="332">
        <f>COUNTIFS(MF!NI38:PR38,"&gt;B",MF!NI38:PR38,"&lt;N",MF!NI38:PR38,"?")/2</f>
        <v>0</v>
      </c>
      <c r="CF38" s="153">
        <f>COUNTIF(MF!NI38:PR38,"S0")+COUNTIF(MF!NI38:PR38,"S1")</f>
        <v>0</v>
      </c>
      <c r="CG38" s="339">
        <f>COUNTIFS(MF!NI38:PR38,"&gt;=0A",MF!NI38:PR38,"&lt;=8D")</f>
        <v>0</v>
      </c>
      <c r="CH38" s="559">
        <f>COUNTIFS(MF!$NI38:$PR38,"&gt;=R0",MF!$NI38:$PR38,"&lt;R8")</f>
        <v>0</v>
      </c>
      <c r="CI38" s="341">
        <f>COUNTIFS(MF!NI38:PR38,"&gt;A0",MF!NI38:PR38,"&lt;D8",MF!NI38:PR38,"??")</f>
        <v>0</v>
      </c>
      <c r="CJ38" s="391"/>
      <c r="CK38" s="334">
        <f>COUNTIF(MF!NI38:PR38,CK$7)</f>
        <v>0</v>
      </c>
      <c r="CL38" s="336">
        <f>COUNTIF(MF!NI38:PR38,CL$7)</f>
        <v>0</v>
      </c>
      <c r="CM38" s="392"/>
      <c r="CN38" s="393"/>
      <c r="CO38" s="328">
        <f>(COUNTIF(MF!PS38:SB38,CO$7))/2</f>
        <v>0</v>
      </c>
      <c r="CP38" s="330">
        <f>(COUNTIF(MF!PS38:SB38,"A")+COUNTIF(MF!PS38:SB38,"B")+COUNTIF(MF!PS38:SB38,"N"))/2</f>
        <v>0</v>
      </c>
      <c r="CQ38" s="332">
        <f>COUNTIFS(MF!PS38:SB38,"&gt;B",MF!PS38:SB38,"&lt;N",MF!PS38:SB38,"?")/2</f>
        <v>0</v>
      </c>
      <c r="CR38" s="153">
        <f>COUNTIF(MF!PS38:SB38,"S0")+COUNTIF(MF!PS38:SB38,"S1")</f>
        <v>0</v>
      </c>
      <c r="CS38" s="339">
        <f>COUNTIFS(MF!PS38:SB38,"&gt;=0A",MF!PS38:SB38,"&lt;=8D")</f>
        <v>0</v>
      </c>
      <c r="CT38" s="559">
        <f>COUNTIFS(MF!$PS38:$SB38,"&gt;=R0",MF!$PS38:$SB38,"&lt;R8")</f>
        <v>0</v>
      </c>
      <c r="CU38" s="341">
        <f>COUNTIFS(MF!PS38:SB38,"&gt;A0",MF!PS38:SB38,"&lt;D8",MF!PS38:SB38,"??")</f>
        <v>0</v>
      </c>
      <c r="CV38" s="391"/>
      <c r="CW38" s="334">
        <f>COUNTIF(MF!PS38:SB38,CW$7)</f>
        <v>0</v>
      </c>
      <c r="CX38" s="336">
        <f>COUNTIF(MF!PS38:SB38,CX$7)</f>
        <v>0</v>
      </c>
      <c r="CY38" s="392"/>
      <c r="CZ38" s="393"/>
      <c r="DA38" s="328">
        <f>(COUNTIF(MF!SC38:UJ38,DA$7))/2</f>
        <v>0</v>
      </c>
      <c r="DB38" s="330">
        <f>(COUNTIF(MF!SC38:UJ38,"A")+COUNTIF(MF!SC38:UJ38,"B")+COUNTIF(MF!SC38:UJ38,"N"))/2</f>
        <v>0</v>
      </c>
      <c r="DC38" s="332">
        <f>COUNTIFS(MF!SC38:UJ38,"&gt;B",MF!SC38:UJ38,"&lt;N",MF!SC38:UJ38,"?")/2</f>
        <v>0</v>
      </c>
      <c r="DD38" s="153">
        <f>COUNTIF(MF!SC38:UJ38,"S0")+COUNTIF(MF!SC38:UJ38,"S1")</f>
        <v>0</v>
      </c>
      <c r="DE38" s="339">
        <f>COUNTIFS(MF!SC38:UJ38,"&gt;=0A",MF!SC38:UJ38,"&lt;=8D")</f>
        <v>0</v>
      </c>
      <c r="DF38" s="559">
        <f>COUNTIFS(MF!$SC38:$UJ38,"&gt;=R0",MF!$SC38:$UJ38,"&lt;R8")</f>
        <v>0</v>
      </c>
      <c r="DG38" s="341">
        <f>COUNTIFS(MF!SC38:UJ38,"&gt;A0",MF!SC38:UJ38,"&lt;D8",MF!SC38:UJ38,"??")</f>
        <v>0</v>
      </c>
      <c r="DH38" s="391"/>
      <c r="DI38" s="334">
        <f>COUNTIF(MF!SC38:UJ38,DI$7)</f>
        <v>0</v>
      </c>
      <c r="DJ38" s="336">
        <f>COUNTIF(MF!SC38:UJ38,DJ$7)</f>
        <v>0</v>
      </c>
      <c r="DK38" s="392"/>
      <c r="DL38" s="393"/>
      <c r="DM38" s="328">
        <f>(COUNTIF(MF!UK38:WT38,DM$7))/2</f>
        <v>0</v>
      </c>
      <c r="DN38" s="330">
        <f>(COUNTIF(MF!UK38:WT38,"A")+COUNTIF(MF!CU38:FD38,"B")+COUNTIF(MF!CU38:FD38,"N"))/2</f>
        <v>0</v>
      </c>
      <c r="DO38" s="332">
        <f>COUNTIFS(MF!UK38:WT38,"&gt;B",MF!UK38:WT38,"&lt;N",MF!UK38:WT38,"?")/2</f>
        <v>0</v>
      </c>
      <c r="DP38" s="153">
        <f>COUNTIF(MF!UK38:WT38,"S0")+COUNTIF(MF!UK38:WT38,"S1")</f>
        <v>0</v>
      </c>
      <c r="DQ38" s="339">
        <f>COUNTIFS(MF!UK38:WT38,"&gt;=0A",MF!UK38:WT38,"&lt;=8D")</f>
        <v>0</v>
      </c>
      <c r="DR38" s="559">
        <f>COUNTIFS(MF!$UK38:$WT38,"&gt;=R0",MF!$UK38:$WT38,"&lt;R8")</f>
        <v>0</v>
      </c>
      <c r="DS38" s="341">
        <f>COUNTIFS(MF!UK38:WT38,"&gt;A0",MF!UK38:WT38,"&lt;D8",MF!UK38:WT38,"??")</f>
        <v>0</v>
      </c>
      <c r="DT38" s="391"/>
      <c r="DU38" s="334">
        <f>COUNTIF(MF!UK38:WT38,DU$7)</f>
        <v>0</v>
      </c>
      <c r="DV38" s="336">
        <f>COUNTIF(MF!UK38:WT38,DV$7)</f>
        <v>0</v>
      </c>
      <c r="DW38" s="392"/>
      <c r="DX38" s="393"/>
      <c r="DY38" s="328">
        <f>(COUNTIF(MF!WU38:ZB38,DY$7))/2</f>
        <v>0</v>
      </c>
      <c r="DZ38" s="330">
        <f>(COUNTIF(MF!WU38:ZB38,"A")+COUNTIF(MF!WU38:ZB38,"B")+COUNTIF(MF!WU38:ZB38,"N"))/2</f>
        <v>0</v>
      </c>
      <c r="EA38" s="332">
        <f>COUNTIFS(MF!WU38:ZB38,"&gt;B",MF!WU38:ZB38,"&lt;N",MF!WU38:ZB38,"?")/2</f>
        <v>0</v>
      </c>
      <c r="EB38" s="153">
        <f>COUNTIF(MF!WU38:ZB38,"S0")+COUNTIF(MF!WU38:ZB38,"S1")</f>
        <v>0</v>
      </c>
      <c r="EC38" s="339">
        <f>COUNTIFS(MF!WU38:ZB38,"&gt;=0A",MF!WU38:ZB38,"&lt;=8D")</f>
        <v>0</v>
      </c>
      <c r="ED38" s="559">
        <f>COUNTIFS(MF!$WU38:$ZB38,"&gt;=R0",MF!$WU38:$ZB38,"&lt;R8")</f>
        <v>0</v>
      </c>
      <c r="EE38" s="341">
        <f>COUNTIFS(MF!WU38:ZB38,"&gt;A0",MF!WU38:ZB38,"&lt;D8",MF!WU38:ZB38,"??")</f>
        <v>0</v>
      </c>
      <c r="EF38" s="391"/>
      <c r="EG38" s="334">
        <f>COUNTIF(MF!WU38:ZB38,EG$7)</f>
        <v>0</v>
      </c>
      <c r="EH38" s="336">
        <f>COUNTIF(MF!WU38:ZB38,EH$7)</f>
        <v>0</v>
      </c>
      <c r="EI38" s="392"/>
      <c r="EJ38" s="393"/>
      <c r="EK38" s="328">
        <f>(COUNTIF(MF!ZC38:ABL38,EK$7))/2</f>
        <v>0</v>
      </c>
      <c r="EL38" s="330">
        <f>(COUNTIF(MF!ZC38:ABL38,"A")+COUNTIF(MF!ZC38:ABL38,"B")+COUNTIF(MF!ZC38:ABL38,"N"))/2</f>
        <v>0</v>
      </c>
      <c r="EM38" s="332">
        <f>COUNTIFS(MF!ZC38:ABL38,"&gt;B",MF!ZC38:ABL38,"&lt;N",MF!ZC38:ABL38,"?")/2</f>
        <v>0</v>
      </c>
      <c r="EN38" s="153">
        <f>COUNTIF(MF!ZC38:ABL38,"S0")+COUNTIF(MF!ZC38:ABL38,"S1")</f>
        <v>0</v>
      </c>
      <c r="EO38" s="339">
        <f>COUNTIFS(MF!ZC38:ABL38,"&gt;=0A",MF!ZC38:ABL38,"&lt;=8D")</f>
        <v>0</v>
      </c>
      <c r="EP38" s="559">
        <f>COUNTIFS(MF!$ZC38:$ABL38,"&gt;=R0",MF!$ZC38:$ABL38,"&lt;R8")</f>
        <v>0</v>
      </c>
      <c r="EQ38" s="341">
        <f>COUNTIFS(MF!ZC38:ABL38,"&gt;A0",MF!ZC38:ABL38,"&lt;D8",MF!ZC38:ABL38,"??")</f>
        <v>0</v>
      </c>
      <c r="ER38" s="391"/>
      <c r="ES38" s="334">
        <f>COUNTIF(MF!ZC38:ABL38,ES$7)</f>
        <v>0</v>
      </c>
      <c r="ET38" s="336">
        <f>COUNTIF(MF!ZC38:ABL38,ET$7)</f>
        <v>0</v>
      </c>
      <c r="EU38" s="392"/>
      <c r="EV38" s="218"/>
      <c r="EW38" s="326">
        <f t="shared" si="2"/>
        <v>0</v>
      </c>
      <c r="EX38" s="355">
        <f t="shared" si="3"/>
        <v>0</v>
      </c>
      <c r="EY38" s="356">
        <f t="shared" si="4"/>
        <v>0</v>
      </c>
      <c r="EZ38" s="358">
        <f t="shared" si="5"/>
        <v>0</v>
      </c>
      <c r="FA38" s="359">
        <f t="shared" si="6"/>
        <v>0</v>
      </c>
      <c r="FB38" s="558">
        <f t="shared" si="7"/>
        <v>0</v>
      </c>
      <c r="FC38" s="360">
        <f t="shared" si="8"/>
        <v>0</v>
      </c>
      <c r="FD38" s="369">
        <f t="shared" si="9"/>
        <v>0</v>
      </c>
      <c r="FE38" s="362">
        <f t="shared" si="10"/>
        <v>0</v>
      </c>
      <c r="FF38" s="363">
        <f t="shared" si="11"/>
        <v>0</v>
      </c>
      <c r="FG38" s="366">
        <f t="shared" si="12"/>
        <v>0</v>
      </c>
      <c r="FH38" s="284">
        <f t="shared" si="13"/>
        <v>0</v>
      </c>
      <c r="FI38" s="953"/>
      <c r="FJ38" s="161">
        <f t="shared" si="14"/>
        <v>0</v>
      </c>
      <c r="FK38" s="24">
        <f>MF!ABN38</f>
        <v>0</v>
      </c>
      <c r="FL38" s="577">
        <f>COUNTIFS(MF!$OI38:$UJ38,"&gt;A0",MF!$OI38:$UJ38,"&lt;D8",MF!$OI38:$UJ38,"??",MF!$OI$7:$UJ$7,FL$2)</f>
        <v>0</v>
      </c>
      <c r="FM38" s="341">
        <f>COUNTIFS(MF!$OI38:$UJ38,"&gt;A0",MF!$OI38:$UJ38,"&lt;D8",MF!$OI38:$UJ38,"??",MF!$OI$7:$UJ$7,FM$2)</f>
        <v>0</v>
      </c>
      <c r="FN38" s="577">
        <f>COUNTIFS(MF!$OI38:$UJ38,"&gt;A0",MF!$OI38:$UJ38,"&lt;D8",MF!$OI38:$UJ38,"??",MF!$OI$7:$UJ$7,FN$2)</f>
        <v>0</v>
      </c>
      <c r="FO38" s="341">
        <f>COUNTIFS(MF!$OI38:$UJ38,"&gt;A0",MF!$OI38:$UJ38,"&lt;D8",MF!$OI38:$UJ38,"??",MF!$OI$7:$UJ$7,FO$2)</f>
        <v>0</v>
      </c>
      <c r="FP38" s="577">
        <f>COUNTIFS(MF!$OI38:$UJ38,"&gt;A0",MF!$OI38:$UJ38,"&lt;D8",MF!$OI38:$UJ38,"??",MF!$OI$7:$UJ$7,FP$2)</f>
        <v>0</v>
      </c>
      <c r="FQ38" s="341">
        <f>COUNTIFS(MF!$OI38:$UJ38,"&gt;A0",MF!$OI38:$UJ38,"&lt;D8",MF!$OI38:$UJ38,"??",MF!$OI$7:$UJ$7,FQ$2)</f>
        <v>0</v>
      </c>
      <c r="FR38" s="581">
        <f t="shared" si="15"/>
        <v>0</v>
      </c>
    </row>
    <row r="39" spans="2:174">
      <c r="B39" s="26">
        <f>MF!B39</f>
        <v>0</v>
      </c>
      <c r="C39" s="27">
        <f>MF!C39</f>
        <v>0</v>
      </c>
      <c r="D39" s="353">
        <f>MF!D39</f>
        <v>0</v>
      </c>
      <c r="E39" s="344">
        <f>MF!E39</f>
        <v>0</v>
      </c>
      <c r="F39" s="347">
        <f>MF!F39</f>
        <v>0</v>
      </c>
      <c r="G39" s="350">
        <f>MF!G39</f>
        <v>0</v>
      </c>
      <c r="H39" s="24">
        <f>MF!H39</f>
        <v>0</v>
      </c>
      <c r="I39" s="328">
        <f>(COUNTIF(MF!I39:BR39,I$7))/2</f>
        <v>0</v>
      </c>
      <c r="J39" s="330">
        <f>(COUNTIF(MF!I39:BR39,"A")+COUNTIF(MF!I39:BR39,"B")+COUNTIF(MF!I39:BR39,"N"))/2</f>
        <v>0</v>
      </c>
      <c r="K39" s="332">
        <f>COUNTIFS(MF!I39:BR39,"&gt;B",MF!I39:BR39,"&lt;N",MF!I39:BR39,"?")/2</f>
        <v>0</v>
      </c>
      <c r="L39" s="153">
        <f>COUNTIF(MF!I39:BR39,"S0")+COUNTIF(MF!I39:BR39,"S1")</f>
        <v>0</v>
      </c>
      <c r="M39" s="339">
        <f>COUNTIFS(MF!I39:BR39,"&gt;=0A",MF!I39:BR39,"&lt;=8D")</f>
        <v>0</v>
      </c>
      <c r="N39" s="559">
        <f>COUNTIFS(MF!I39:BR39,"&gt;=R0",MF!I39:BR39,"&lt;R8")</f>
        <v>0</v>
      </c>
      <c r="O39" s="341">
        <f>COUNTIFS(MF!I39:BR39,"&gt;A0",MF!I39:BR39,"&lt;D8",MF!I39:BR39,"??")</f>
        <v>0</v>
      </c>
      <c r="P39" s="391"/>
      <c r="Q39" s="334">
        <f>COUNTIF(MF!I39:BR39,Q$7)</f>
        <v>0</v>
      </c>
      <c r="R39" s="336">
        <f>COUNTIF(MF!I39:BR39,R$7)</f>
        <v>0</v>
      </c>
      <c r="S39" s="392"/>
      <c r="T39" s="393"/>
      <c r="U39" s="328">
        <f>(COUNTIF(MF!BS39:DX39,U$7))/2</f>
        <v>0</v>
      </c>
      <c r="V39" s="330">
        <f>(COUNTIF(MF!BS39:DX39,"A")+COUNTIF(MF!BS39:DX39,"B")+COUNTIF(MF!BS39:DX39,"N"))/2</f>
        <v>0</v>
      </c>
      <c r="W39" s="332">
        <f>COUNTIFS(MF!BS39:DX39,"&gt;B",MF!BS39:DX39,"&lt;N",MF!BS39:DX39,"?")/2</f>
        <v>0</v>
      </c>
      <c r="X39" s="153">
        <f>COUNTIF(MF!BS39:DX39,"S0")+COUNTIF(MF!BS39:DX39,"S1")</f>
        <v>0</v>
      </c>
      <c r="Y39" s="339">
        <f>COUNTIFS(MF!BS39:DX39,"&gt;=0A",MF!BS39:DX39,"&lt;=8D")</f>
        <v>0</v>
      </c>
      <c r="Z39" s="559">
        <f>COUNTIFS(MF!$BS39:$DX39,"&gt;=R0",MF!$BS39:$DX39,"&lt;R8")</f>
        <v>0</v>
      </c>
      <c r="AA39" s="341">
        <f>COUNTIFS(MF!BS39:DX39,"&gt;A0",MF!BS39:DX39,"&lt;D8",MF!BS39:DX39,"??")</f>
        <v>0</v>
      </c>
      <c r="AB39" s="391"/>
      <c r="AC39" s="334">
        <f>COUNTIF(MF!BS39:DX39,AC$7)</f>
        <v>0</v>
      </c>
      <c r="AD39" s="336">
        <f>COUNTIF(MF!BS39:DX39,AD$7)</f>
        <v>0</v>
      </c>
      <c r="AE39" s="392"/>
      <c r="AF39" s="393"/>
      <c r="AG39" s="328">
        <f>(COUNTIF(MF!DY39:GH39,AG$7))/2</f>
        <v>0</v>
      </c>
      <c r="AH39" s="330">
        <f>(COUNTIF(MF!DY39:GH39,"A")+COUNTIF(MF!DY39:GH39,"B")+COUNTIF(MF!DY39:GH39,"N"))/2</f>
        <v>0</v>
      </c>
      <c r="AI39" s="332">
        <f>COUNTIFS(MF!DY39:GH39,"&gt;B",MF!DY39:GH39,"&lt;N",MF!DY39:GH39,"?")/2</f>
        <v>0</v>
      </c>
      <c r="AJ39" s="153">
        <f>COUNTIF(MF!DY39:GH39,"S0")+COUNTIF(MF!DY39:GH39,"S1")</f>
        <v>0</v>
      </c>
      <c r="AK39" s="339">
        <f>COUNTIFS(MF!DY39:GH39,"&gt;=0A",MF!DY39:GH39,"&lt;=8D")</f>
        <v>0</v>
      </c>
      <c r="AL39" s="559">
        <f>COUNTIFS(MF!$DY39:$GH39,"&gt;=R0",MF!$DY39:$GH39,"&lt;R8")</f>
        <v>0</v>
      </c>
      <c r="AM39" s="341">
        <f>COUNTIFS(MF!DY39:GH39,"&gt;A0",MF!DY39:GH39,"&lt;D8",MF!DY39:GH39,"??")</f>
        <v>0</v>
      </c>
      <c r="AN39" s="391"/>
      <c r="AO39" s="334">
        <f>COUNTIF(MF!DY39:GH39,AO$7)</f>
        <v>0</v>
      </c>
      <c r="AP39" s="336">
        <f>COUNTIF(MF!DY39:GH39,AP$7)</f>
        <v>0</v>
      </c>
      <c r="AQ39" s="392"/>
      <c r="AR39" s="393"/>
      <c r="AS39" s="328">
        <f>(COUNTIF(MF!GI39:IP39,AS$7))/2</f>
        <v>0</v>
      </c>
      <c r="AT39" s="330">
        <f>(COUNTIF(MF!GI39:IP39,"A")+COUNTIF(MF!GI39:IP39,"B")+COUNTIF(MF!GI39:IP39,"N"))/2</f>
        <v>0</v>
      </c>
      <c r="AU39" s="332">
        <f>COUNTIFS(MF!GI39:IP39,"&gt;B",MF!GI39:IP39,"&lt;N",MF!GI39:IP39,"?")/2</f>
        <v>0</v>
      </c>
      <c r="AV39" s="153">
        <f>COUNTIF(MF!GI39:IP39,"S0")+COUNTIF(MF!GI39:IP39,"S1")</f>
        <v>0</v>
      </c>
      <c r="AW39" s="339">
        <f>COUNTIFS(MF!GI39:IP39,"&gt;=0A",MF!GI39:IP39,"&lt;=8D")</f>
        <v>0</v>
      </c>
      <c r="AX39" s="559">
        <f>COUNTIFS(MF!$GI39:$IP39,"&gt;=R0",MF!$GI39:$IP39,"&lt;R8")</f>
        <v>0</v>
      </c>
      <c r="AY39" s="341">
        <f>COUNTIFS(MF!GI39:IP39,"&gt;A0",MF!GI39:IP39,"&lt;D8",MF!GI39:IP39,"??")</f>
        <v>0</v>
      </c>
      <c r="AZ39" s="391"/>
      <c r="BA39" s="334">
        <f>COUNTIF(MF!GI39:IP39,BA$7)</f>
        <v>0</v>
      </c>
      <c r="BB39" s="336">
        <f>COUNTIF(MF!GI39:IP39,BB$7)</f>
        <v>0</v>
      </c>
      <c r="BC39" s="392"/>
      <c r="BD39" s="393"/>
      <c r="BE39" s="328">
        <f>(COUNTIF(MF!IQ39:KZ39,BE$7))/2</f>
        <v>0</v>
      </c>
      <c r="BF39" s="330">
        <f>(COUNTIF(MF!IQ39:KZ39,"A")+COUNTIF(MF!IQ39:KZ39,"B")+COUNTIF(MF!IQ39:KZ39,"N"))/2</f>
        <v>0</v>
      </c>
      <c r="BG39" s="332">
        <f>COUNTIFS(MF!IQ39:KZ39,"&gt;B",MF!IQ39:KZ39,"&lt;N",MF!IQ39:KZ39,"?")/2</f>
        <v>0</v>
      </c>
      <c r="BH39" s="153">
        <f>COUNTIF(MF!IQ39:KZ39,"S0")+COUNTIF(MF!IQ39:KZ39,"S1")</f>
        <v>0</v>
      </c>
      <c r="BI39" s="339">
        <f>COUNTIFS(MF!IQ39:KZ39,"&gt;=0A",MF!IQ39:KZ39,"&lt;=8D")</f>
        <v>0</v>
      </c>
      <c r="BJ39" s="559">
        <f>COUNTIFS(MF!$IQ39:$KZ39,"&gt;=R0",MF!$IQ39:$KZ39,"&lt;R8")</f>
        <v>0</v>
      </c>
      <c r="BK39" s="341">
        <f>COUNTIFS(MF!IQ39:KZ39,"&gt;A0",MF!IQ39:KZ39,"&lt;D8",MF!IQ39:KZ39,"??")</f>
        <v>0</v>
      </c>
      <c r="BL39" s="391"/>
      <c r="BM39" s="334">
        <f>COUNTIF(MF!IQ39:KZ39,BM$7)</f>
        <v>0</v>
      </c>
      <c r="BN39" s="336">
        <f>COUNTIF(MF!IQ39:KZ39,BN$7)</f>
        <v>0</v>
      </c>
      <c r="BO39" s="392"/>
      <c r="BP39" s="393"/>
      <c r="BQ39" s="328">
        <f>(COUNTIF(MF!LA39:NH39,BQ$7))/2</f>
        <v>0</v>
      </c>
      <c r="BR39" s="330">
        <f>(COUNTIF(MF!LA39:NH39,"A")+COUNTIF(MF!LA39:NH39,"B")+COUNTIF(MF!LA39:NH39,"N"))/2</f>
        <v>0</v>
      </c>
      <c r="BS39" s="332">
        <f>COUNTIFS(MF!LA39:NH39,"&gt;B",MF!LA39:NH39,"&lt;N",MF!LA39:NH39,"?")/2</f>
        <v>0</v>
      </c>
      <c r="BT39" s="153">
        <f>COUNTIF(MF!LA39:NH39,"S0")+COUNTIF(MF!LA39:NH39,"S1")</f>
        <v>0</v>
      </c>
      <c r="BU39" s="339">
        <f>COUNTIFS(MF!LA39:NH39,"&gt;=0A",MF!LA39:NH39,"&lt;=8D")</f>
        <v>0</v>
      </c>
      <c r="BV39" s="559">
        <f>COUNTIFS(MF!$LA39:$NH39,"&gt;=R0",MF!$LA39:$NH39,"&lt;R8")</f>
        <v>0</v>
      </c>
      <c r="BW39" s="341">
        <f>COUNTIFS(MF!LA39:NH39,"&gt;A0",MF!LA39:NH39,"&lt;D8",MF!LA39:NH39,"??")</f>
        <v>0</v>
      </c>
      <c r="BX39" s="391"/>
      <c r="BY39" s="334">
        <f>COUNTIF(MF!LA39:NH39,BY$7)</f>
        <v>0</v>
      </c>
      <c r="BZ39" s="336">
        <f>COUNTIF(MF!LA39:NH39,BZ$7)</f>
        <v>0</v>
      </c>
      <c r="CA39" s="392"/>
      <c r="CB39" s="393"/>
      <c r="CC39" s="328">
        <f>(COUNTIF(MF!NI39:PR39,CC$7))/2</f>
        <v>0</v>
      </c>
      <c r="CD39" s="330">
        <f>(COUNTIF(MF!NI39:PR39,"A")+COUNTIF(MF!NI39:PR39,"B")+COUNTIF(MF!NI39:PR39,"N"))/2</f>
        <v>0</v>
      </c>
      <c r="CE39" s="332">
        <f>COUNTIFS(MF!NI39:PR39,"&gt;B",MF!NI39:PR39,"&lt;N",MF!NI39:PR39,"?")/2</f>
        <v>0</v>
      </c>
      <c r="CF39" s="153">
        <f>COUNTIF(MF!NI39:PR39,"S0")+COUNTIF(MF!NI39:PR39,"S1")</f>
        <v>0</v>
      </c>
      <c r="CG39" s="339">
        <f>COUNTIFS(MF!NI39:PR39,"&gt;=0A",MF!NI39:PR39,"&lt;=8D")</f>
        <v>0</v>
      </c>
      <c r="CH39" s="559">
        <f>COUNTIFS(MF!$NI39:$PR39,"&gt;=R0",MF!$NI39:$PR39,"&lt;R8")</f>
        <v>0</v>
      </c>
      <c r="CI39" s="341">
        <f>COUNTIFS(MF!NI39:PR39,"&gt;A0",MF!NI39:PR39,"&lt;D8",MF!NI39:PR39,"??")</f>
        <v>0</v>
      </c>
      <c r="CJ39" s="391"/>
      <c r="CK39" s="334">
        <f>COUNTIF(MF!NI39:PR39,CK$7)</f>
        <v>0</v>
      </c>
      <c r="CL39" s="336">
        <f>COUNTIF(MF!NI39:PR39,CL$7)</f>
        <v>0</v>
      </c>
      <c r="CM39" s="392"/>
      <c r="CN39" s="393"/>
      <c r="CO39" s="328">
        <f>(COUNTIF(MF!PS39:SB39,CO$7))/2</f>
        <v>0</v>
      </c>
      <c r="CP39" s="330">
        <f>(COUNTIF(MF!PS39:SB39,"A")+COUNTIF(MF!PS39:SB39,"B")+COUNTIF(MF!PS39:SB39,"N"))/2</f>
        <v>0</v>
      </c>
      <c r="CQ39" s="332">
        <f>COUNTIFS(MF!PS39:SB39,"&gt;B",MF!PS39:SB39,"&lt;N",MF!PS39:SB39,"?")/2</f>
        <v>0</v>
      </c>
      <c r="CR39" s="153">
        <f>COUNTIF(MF!PS39:SB39,"S0")+COUNTIF(MF!PS39:SB39,"S1")</f>
        <v>0</v>
      </c>
      <c r="CS39" s="339">
        <f>COUNTIFS(MF!PS39:SB39,"&gt;=0A",MF!PS39:SB39,"&lt;=8D")</f>
        <v>0</v>
      </c>
      <c r="CT39" s="559">
        <f>COUNTIFS(MF!$PS39:$SB39,"&gt;=R0",MF!$PS39:$SB39,"&lt;R8")</f>
        <v>0</v>
      </c>
      <c r="CU39" s="341">
        <f>COUNTIFS(MF!PS39:SB39,"&gt;A0",MF!PS39:SB39,"&lt;D8",MF!PS39:SB39,"??")</f>
        <v>0</v>
      </c>
      <c r="CV39" s="391"/>
      <c r="CW39" s="334">
        <f>COUNTIF(MF!PS39:SB39,CW$7)</f>
        <v>0</v>
      </c>
      <c r="CX39" s="336">
        <f>COUNTIF(MF!PS39:SB39,CX$7)</f>
        <v>0</v>
      </c>
      <c r="CY39" s="392"/>
      <c r="CZ39" s="393"/>
      <c r="DA39" s="328">
        <f>(COUNTIF(MF!SC39:UJ39,DA$7))/2</f>
        <v>0</v>
      </c>
      <c r="DB39" s="330">
        <f>(COUNTIF(MF!SC39:UJ39,"A")+COUNTIF(MF!SC39:UJ39,"B")+COUNTIF(MF!SC39:UJ39,"N"))/2</f>
        <v>0</v>
      </c>
      <c r="DC39" s="332">
        <f>COUNTIFS(MF!SC39:UJ39,"&gt;B",MF!SC39:UJ39,"&lt;N",MF!SC39:UJ39,"?")/2</f>
        <v>0</v>
      </c>
      <c r="DD39" s="153">
        <f>COUNTIF(MF!SC39:UJ39,"S0")+COUNTIF(MF!SC39:UJ39,"S1")</f>
        <v>0</v>
      </c>
      <c r="DE39" s="339">
        <f>COUNTIFS(MF!SC39:UJ39,"&gt;=0A",MF!SC39:UJ39,"&lt;=8D")</f>
        <v>0</v>
      </c>
      <c r="DF39" s="559">
        <f>COUNTIFS(MF!$SC39:$UJ39,"&gt;=R0",MF!$SC39:$UJ39,"&lt;R8")</f>
        <v>0</v>
      </c>
      <c r="DG39" s="341">
        <f>COUNTIFS(MF!SC39:UJ39,"&gt;A0",MF!SC39:UJ39,"&lt;D8",MF!SC39:UJ39,"??")</f>
        <v>0</v>
      </c>
      <c r="DH39" s="391"/>
      <c r="DI39" s="334">
        <f>COUNTIF(MF!SC39:UJ39,DI$7)</f>
        <v>0</v>
      </c>
      <c r="DJ39" s="336">
        <f>COUNTIF(MF!SC39:UJ39,DJ$7)</f>
        <v>0</v>
      </c>
      <c r="DK39" s="392"/>
      <c r="DL39" s="393"/>
      <c r="DM39" s="328">
        <f>(COUNTIF(MF!UK39:WT39,DM$7))/2</f>
        <v>0</v>
      </c>
      <c r="DN39" s="330">
        <f>(COUNTIF(MF!UK39:WT39,"A")+COUNTIF(MF!CU39:FD39,"B")+COUNTIF(MF!CU39:FD39,"N"))/2</f>
        <v>0</v>
      </c>
      <c r="DO39" s="332">
        <f>COUNTIFS(MF!UK39:WT39,"&gt;B",MF!UK39:WT39,"&lt;N",MF!UK39:WT39,"?")/2</f>
        <v>0</v>
      </c>
      <c r="DP39" s="153">
        <f>COUNTIF(MF!UK39:WT39,"S0")+COUNTIF(MF!UK39:WT39,"S1")</f>
        <v>0</v>
      </c>
      <c r="DQ39" s="339">
        <f>COUNTIFS(MF!UK39:WT39,"&gt;=0A",MF!UK39:WT39,"&lt;=8D")</f>
        <v>0</v>
      </c>
      <c r="DR39" s="559">
        <f>COUNTIFS(MF!$UK39:$WT39,"&gt;=R0",MF!$UK39:$WT39,"&lt;R8")</f>
        <v>0</v>
      </c>
      <c r="DS39" s="341">
        <f>COUNTIFS(MF!UK39:WT39,"&gt;A0",MF!UK39:WT39,"&lt;D8",MF!UK39:WT39,"??")</f>
        <v>0</v>
      </c>
      <c r="DT39" s="391"/>
      <c r="DU39" s="334">
        <f>COUNTIF(MF!UK39:WT39,DU$7)</f>
        <v>0</v>
      </c>
      <c r="DV39" s="336">
        <f>COUNTIF(MF!UK39:WT39,DV$7)</f>
        <v>0</v>
      </c>
      <c r="DW39" s="392"/>
      <c r="DX39" s="393"/>
      <c r="DY39" s="328">
        <f>(COUNTIF(MF!WU39:ZB39,DY$7))/2</f>
        <v>0</v>
      </c>
      <c r="DZ39" s="330">
        <f>(COUNTIF(MF!WU39:ZB39,"A")+COUNTIF(MF!WU39:ZB39,"B")+COUNTIF(MF!WU39:ZB39,"N"))/2</f>
        <v>0</v>
      </c>
      <c r="EA39" s="332">
        <f>COUNTIFS(MF!WU39:ZB39,"&gt;B",MF!WU39:ZB39,"&lt;N",MF!WU39:ZB39,"?")/2</f>
        <v>0</v>
      </c>
      <c r="EB39" s="153">
        <f>COUNTIF(MF!WU39:ZB39,"S0")+COUNTIF(MF!WU39:ZB39,"S1")</f>
        <v>0</v>
      </c>
      <c r="EC39" s="339">
        <f>COUNTIFS(MF!WU39:ZB39,"&gt;=0A",MF!WU39:ZB39,"&lt;=8D")</f>
        <v>0</v>
      </c>
      <c r="ED39" s="559">
        <f>COUNTIFS(MF!$WU39:$ZB39,"&gt;=R0",MF!$WU39:$ZB39,"&lt;R8")</f>
        <v>0</v>
      </c>
      <c r="EE39" s="341">
        <f>COUNTIFS(MF!WU39:ZB39,"&gt;A0",MF!WU39:ZB39,"&lt;D8",MF!WU39:ZB39,"??")</f>
        <v>0</v>
      </c>
      <c r="EF39" s="391"/>
      <c r="EG39" s="334">
        <f>COUNTIF(MF!WU39:ZB39,EG$7)</f>
        <v>0</v>
      </c>
      <c r="EH39" s="336">
        <f>COUNTIF(MF!WU39:ZB39,EH$7)</f>
        <v>0</v>
      </c>
      <c r="EI39" s="392"/>
      <c r="EJ39" s="393"/>
      <c r="EK39" s="328">
        <f>(COUNTIF(MF!ZC39:ABL39,EK$7))/2</f>
        <v>0</v>
      </c>
      <c r="EL39" s="330">
        <f>(COUNTIF(MF!ZC39:ABL39,"A")+COUNTIF(MF!ZC39:ABL39,"B")+COUNTIF(MF!ZC39:ABL39,"N"))/2</f>
        <v>0</v>
      </c>
      <c r="EM39" s="332">
        <f>COUNTIFS(MF!ZC39:ABL39,"&gt;B",MF!ZC39:ABL39,"&lt;N",MF!ZC39:ABL39,"?")/2</f>
        <v>0</v>
      </c>
      <c r="EN39" s="153">
        <f>COUNTIF(MF!ZC39:ABL39,"S0")+COUNTIF(MF!ZC39:ABL39,"S1")</f>
        <v>0</v>
      </c>
      <c r="EO39" s="339">
        <f>COUNTIFS(MF!ZC39:ABL39,"&gt;=0A",MF!ZC39:ABL39,"&lt;=8D")</f>
        <v>0</v>
      </c>
      <c r="EP39" s="559">
        <f>COUNTIFS(MF!$ZC39:$ABL39,"&gt;=R0",MF!$ZC39:$ABL39,"&lt;R8")</f>
        <v>0</v>
      </c>
      <c r="EQ39" s="341">
        <f>COUNTIFS(MF!ZC39:ABL39,"&gt;A0",MF!ZC39:ABL39,"&lt;D8",MF!ZC39:ABL39,"??")</f>
        <v>0</v>
      </c>
      <c r="ER39" s="391"/>
      <c r="ES39" s="334">
        <f>COUNTIF(MF!ZC39:ABL39,ES$7)</f>
        <v>0</v>
      </c>
      <c r="ET39" s="336">
        <f>COUNTIF(MF!ZC39:ABL39,ET$7)</f>
        <v>0</v>
      </c>
      <c r="EU39" s="392"/>
      <c r="EV39" s="218"/>
      <c r="EW39" s="326">
        <f t="shared" ref="EW39" si="55">SUM(I39,U39,AG39,AS39,BE39,BQ39,CC39,CO39,DA39,DM39,DY39,EK39)</f>
        <v>0</v>
      </c>
      <c r="EX39" s="355">
        <f t="shared" ref="EX39" si="56">SUM(J39,V39,AH39,AT39,BF39,BR39,CD39,CP39,DB39,DN39,DZ39,EL39)</f>
        <v>0</v>
      </c>
      <c r="EY39" s="356">
        <f t="shared" ref="EY39" si="57">SUM(K39,W39,AI39,AU39,BG39,BS39,CE39,CQ39,DC39,DO39,EA39,EM39)</f>
        <v>0</v>
      </c>
      <c r="EZ39" s="358">
        <f t="shared" ref="EZ39" si="58">SUM(L39,X39,AJ39,AV39,BH39,BT39,CF39,CR39,DD39,DP39,EB39,EN39)</f>
        <v>0</v>
      </c>
      <c r="FA39" s="359">
        <f t="shared" ref="FA39" si="59">SUM(M39,Y39,AK39,AW39,BI39,BU39,CG39,CS39,DE39,DQ39,EC39,EO39)</f>
        <v>0</v>
      </c>
      <c r="FB39" s="558">
        <f t="shared" ref="FB39" si="60">SUM(N39,Z39,AL39,AX39,BJ39,BV39,CH39,CT39,DF39,DR39,ED39,EP39)</f>
        <v>0</v>
      </c>
      <c r="FC39" s="360">
        <f t="shared" ref="FC39" si="61">SUM(O39,AA39,AM39,AY39,BK39,BW39,CI39,CU39,DG39,DS39,EE39,EQ39)</f>
        <v>0</v>
      </c>
      <c r="FD39" s="369">
        <f t="shared" ref="FD39" si="62">SUM(P39,AB39,AN39,AZ39,BL39,BX39,CJ39,CV39,DH39,DT39,EF39,ER39)</f>
        <v>0</v>
      </c>
      <c r="FE39" s="362">
        <f t="shared" ref="FE39" si="63">SUM(Q39,AC39,AO39,BA39,BM39,BY39,CK39,CW39,DI39,DU39,EG39,ES39)</f>
        <v>0</v>
      </c>
      <c r="FF39" s="363">
        <f t="shared" ref="FF39" si="64">SUM(R39,AD39,AP39,BB39,BN39,BZ39,CL39,CX39,DJ39,DV39,EH39,ET39)</f>
        <v>0</v>
      </c>
      <c r="FG39" s="366">
        <f t="shared" ref="FG39" si="65">SUM(S39,AE39,AQ39,BC39,BO39,CA39,CM39,CY39,DK39,DW39,EI39,EU39)</f>
        <v>0</v>
      </c>
      <c r="FH39" s="284">
        <f t="shared" ref="FH39" si="66">(FC39-FD39)*FH$1</f>
        <v>0</v>
      </c>
      <c r="FI39" s="953"/>
      <c r="FJ39" s="161">
        <f t="shared" ref="FJ39" si="67">SUM(FI39,FC39,FG39/12,FH39/12)-(FD39+FF39)</f>
        <v>0</v>
      </c>
      <c r="FK39" s="24">
        <f>MF!ABN39</f>
        <v>0</v>
      </c>
      <c r="FL39" s="577">
        <f>COUNTIFS(MF!$OI39:$UJ39,"&gt;A0",MF!$OI39:$UJ39,"&lt;D8",MF!$OI39:$UJ39,"??",MF!$OI$7:$UJ$7,FL$2)</f>
        <v>0</v>
      </c>
      <c r="FM39" s="341">
        <f>COUNTIFS(MF!$OI39:$UJ39,"&gt;A0",MF!$OI39:$UJ39,"&lt;D8",MF!$OI39:$UJ39,"??",MF!$OI$7:$UJ$7,FM$2)</f>
        <v>0</v>
      </c>
      <c r="FN39" s="577">
        <f>COUNTIFS(MF!$OI39:$UJ39,"&gt;A0",MF!$OI39:$UJ39,"&lt;D8",MF!$OI39:$UJ39,"??",MF!$OI$7:$UJ$7,FN$2)</f>
        <v>0</v>
      </c>
      <c r="FO39" s="341">
        <f>COUNTIFS(MF!$OI39:$UJ39,"&gt;A0",MF!$OI39:$UJ39,"&lt;D8",MF!$OI39:$UJ39,"??",MF!$OI$7:$UJ$7,FO$2)</f>
        <v>0</v>
      </c>
      <c r="FP39" s="577">
        <f>COUNTIFS(MF!$OI39:$UJ39,"&gt;A0",MF!$OI39:$UJ39,"&lt;D8",MF!$OI39:$UJ39,"??",MF!$OI$7:$UJ$7,FP$2)</f>
        <v>0</v>
      </c>
      <c r="FQ39" s="341">
        <f>COUNTIFS(MF!$OI39:$UJ39,"&gt;A0",MF!$OI39:$UJ39,"&lt;D8",MF!$OI39:$UJ39,"??",MF!$OI$7:$UJ$7,FQ$2)</f>
        <v>0</v>
      </c>
      <c r="FR39" s="581">
        <f t="shared" si="15"/>
        <v>0</v>
      </c>
    </row>
    <row r="40" spans="2:174">
      <c r="B40" s="26">
        <f>MF!B40</f>
        <v>0</v>
      </c>
      <c r="C40" s="27">
        <f>MF!C40</f>
        <v>0</v>
      </c>
      <c r="D40" s="353">
        <f>MF!D40</f>
        <v>0</v>
      </c>
      <c r="E40" s="344">
        <f>MF!E40</f>
        <v>0</v>
      </c>
      <c r="F40" s="347">
        <f>MF!F40</f>
        <v>0</v>
      </c>
      <c r="G40" s="350">
        <f>MF!G40</f>
        <v>0</v>
      </c>
      <c r="H40" s="24">
        <f>MF!H40</f>
        <v>0</v>
      </c>
      <c r="I40" s="328">
        <f>(COUNTIF(MF!I40:BR40,I$7))/2</f>
        <v>0</v>
      </c>
      <c r="J40" s="330">
        <f>(COUNTIF(MF!I40:BR40,"A")+COUNTIF(MF!I40:BR40,"B")+COUNTIF(MF!I40:BR40,"N"))/2</f>
        <v>0</v>
      </c>
      <c r="K40" s="332">
        <f>COUNTIFS(MF!I40:BR40,"&gt;B",MF!I40:BR40,"&lt;N",MF!I40:BR40,"?")/2</f>
        <v>0</v>
      </c>
      <c r="L40" s="153">
        <f>COUNTIF(MF!I40:BR40,"S0")+COUNTIF(MF!I40:BR40,"S1")</f>
        <v>0</v>
      </c>
      <c r="M40" s="339">
        <f>COUNTIFS(MF!I40:BR40,"&gt;=0A",MF!I40:BR40,"&lt;=8D")</f>
        <v>0</v>
      </c>
      <c r="N40" s="559">
        <f>COUNTIFS(MF!I40:BR40,"&gt;=R0",MF!I40:BR40,"&lt;R8")</f>
        <v>0</v>
      </c>
      <c r="O40" s="341">
        <f>COUNTIFS(MF!I40:BR40,"&gt;A0",MF!I40:BR40,"&lt;D8",MF!I40:BR40,"??")</f>
        <v>0</v>
      </c>
      <c r="P40" s="391"/>
      <c r="Q40" s="334">
        <f>COUNTIF(MF!I40:BR40,Q$7)</f>
        <v>0</v>
      </c>
      <c r="R40" s="336">
        <f>COUNTIF(MF!I40:BR40,R$7)</f>
        <v>0</v>
      </c>
      <c r="S40" s="392"/>
      <c r="T40" s="393"/>
      <c r="U40" s="328">
        <f>(COUNTIF(MF!BS40:DX40,U$7))/2</f>
        <v>0</v>
      </c>
      <c r="V40" s="330">
        <f>(COUNTIF(MF!BS40:DX40,"A")+COUNTIF(MF!BS40:DX40,"B")+COUNTIF(MF!BS40:DX40,"N"))/2</f>
        <v>0</v>
      </c>
      <c r="W40" s="332">
        <f>COUNTIFS(MF!BS40:DX40,"&gt;B",MF!BS40:DX40,"&lt;N",MF!BS40:DX40,"?")/2</f>
        <v>0</v>
      </c>
      <c r="X40" s="153">
        <f>COUNTIF(MF!BS40:DX40,"S0")+COUNTIF(MF!BS40:DX40,"S1")</f>
        <v>0</v>
      </c>
      <c r="Y40" s="339">
        <f>COUNTIFS(MF!BS40:DX40,"&gt;=0A",MF!BS40:DX40,"&lt;=8D")</f>
        <v>0</v>
      </c>
      <c r="Z40" s="559">
        <f>COUNTIFS(MF!$BS40:$DX40,"&gt;=R0",MF!$BS40:$DX40,"&lt;R8")</f>
        <v>0</v>
      </c>
      <c r="AA40" s="341">
        <f>COUNTIFS(MF!BS40:DX40,"&gt;A0",MF!BS40:DX40,"&lt;D8",MF!BS40:DX40,"??")</f>
        <v>0</v>
      </c>
      <c r="AB40" s="391"/>
      <c r="AC40" s="334">
        <f>COUNTIF(MF!BS40:DX40,AC$7)</f>
        <v>0</v>
      </c>
      <c r="AD40" s="336">
        <f>COUNTIF(MF!BS40:DX40,AD$7)</f>
        <v>0</v>
      </c>
      <c r="AE40" s="392"/>
      <c r="AF40" s="393"/>
      <c r="AG40" s="328">
        <f>(COUNTIF(MF!DY40:GH40,AG$7))/2</f>
        <v>0</v>
      </c>
      <c r="AH40" s="330">
        <f>(COUNTIF(MF!DY40:GH40,"A")+COUNTIF(MF!DY40:GH40,"B")+COUNTIF(MF!DY40:GH40,"N"))/2</f>
        <v>0</v>
      </c>
      <c r="AI40" s="332">
        <f>COUNTIFS(MF!DY40:GH40,"&gt;B",MF!DY40:GH40,"&lt;N",MF!DY40:GH40,"?")/2</f>
        <v>0</v>
      </c>
      <c r="AJ40" s="153">
        <f>COUNTIF(MF!DY40:GH40,"S0")+COUNTIF(MF!DY40:GH40,"S1")</f>
        <v>0</v>
      </c>
      <c r="AK40" s="339">
        <f>COUNTIFS(MF!DY40:GH40,"&gt;=0A",MF!DY40:GH40,"&lt;=8D")</f>
        <v>0</v>
      </c>
      <c r="AL40" s="559">
        <f>COUNTIFS(MF!$DY40:$GH40,"&gt;=R0",MF!$DY40:$GH40,"&lt;R8")</f>
        <v>0</v>
      </c>
      <c r="AM40" s="341">
        <f>COUNTIFS(MF!DY40:GH40,"&gt;A0",MF!DY40:GH40,"&lt;D8",MF!DY40:GH40,"??")</f>
        <v>0</v>
      </c>
      <c r="AN40" s="391"/>
      <c r="AO40" s="334">
        <f>COUNTIF(MF!DY40:GH40,AO$7)</f>
        <v>0</v>
      </c>
      <c r="AP40" s="336">
        <f>COUNTIF(MF!DY40:GH40,AP$7)</f>
        <v>0</v>
      </c>
      <c r="AQ40" s="392"/>
      <c r="AR40" s="393"/>
      <c r="AS40" s="328">
        <f>(COUNTIF(MF!GI40:IP40,AS$7))/2</f>
        <v>0</v>
      </c>
      <c r="AT40" s="330">
        <f>(COUNTIF(MF!GI40:IP40,"A")+COUNTIF(MF!GI40:IP40,"B")+COUNTIF(MF!GI40:IP40,"N"))/2</f>
        <v>0</v>
      </c>
      <c r="AU40" s="332">
        <f>COUNTIFS(MF!GI40:IP40,"&gt;B",MF!GI40:IP40,"&lt;N",MF!GI40:IP40,"?")/2</f>
        <v>0</v>
      </c>
      <c r="AV40" s="153">
        <f>COUNTIF(MF!GI40:IP40,"S0")+COUNTIF(MF!GI40:IP40,"S1")</f>
        <v>0</v>
      </c>
      <c r="AW40" s="339">
        <f>COUNTIFS(MF!GI40:IP40,"&gt;=0A",MF!GI40:IP40,"&lt;=8D")</f>
        <v>0</v>
      </c>
      <c r="AX40" s="559">
        <f>COUNTIFS(MF!$GI40:$IP40,"&gt;=R0",MF!$GI40:$IP40,"&lt;R8")</f>
        <v>0</v>
      </c>
      <c r="AY40" s="341">
        <f>COUNTIFS(MF!GI40:IP40,"&gt;A0",MF!GI40:IP40,"&lt;D8",MF!GI40:IP40,"??")</f>
        <v>0</v>
      </c>
      <c r="AZ40" s="391"/>
      <c r="BA40" s="334">
        <f>COUNTIF(MF!GI40:IP40,BA$7)</f>
        <v>0</v>
      </c>
      <c r="BB40" s="336">
        <f>COUNTIF(MF!GI40:IP40,BB$7)</f>
        <v>0</v>
      </c>
      <c r="BC40" s="392"/>
      <c r="BD40" s="393"/>
      <c r="BE40" s="328">
        <f>(COUNTIF(MF!IQ40:KZ40,BE$7))/2</f>
        <v>0</v>
      </c>
      <c r="BF40" s="330">
        <f>(COUNTIF(MF!IQ40:KZ40,"A")+COUNTIF(MF!IQ40:KZ40,"B")+COUNTIF(MF!IQ40:KZ40,"N"))/2</f>
        <v>0</v>
      </c>
      <c r="BG40" s="332">
        <f>COUNTIFS(MF!IQ40:KZ40,"&gt;B",MF!IQ40:KZ40,"&lt;N",MF!IQ40:KZ40,"?")/2</f>
        <v>0</v>
      </c>
      <c r="BH40" s="153">
        <f>COUNTIF(MF!IQ40:KZ40,"S0")+COUNTIF(MF!IQ40:KZ40,"S1")</f>
        <v>0</v>
      </c>
      <c r="BI40" s="339">
        <f>COUNTIFS(MF!IQ40:KZ40,"&gt;=0A",MF!IQ40:KZ40,"&lt;=8D")</f>
        <v>0</v>
      </c>
      <c r="BJ40" s="559">
        <f>COUNTIFS(MF!$IQ40:$KZ40,"&gt;=R0",MF!$IQ40:$KZ40,"&lt;R8")</f>
        <v>0</v>
      </c>
      <c r="BK40" s="341">
        <f>COUNTIFS(MF!IQ40:KZ40,"&gt;A0",MF!IQ40:KZ40,"&lt;D8",MF!IQ40:KZ40,"??")</f>
        <v>0</v>
      </c>
      <c r="BL40" s="391"/>
      <c r="BM40" s="334">
        <f>COUNTIF(MF!IQ40:KZ40,BM$7)</f>
        <v>0</v>
      </c>
      <c r="BN40" s="336">
        <f>COUNTIF(MF!IQ40:KZ40,BN$7)</f>
        <v>0</v>
      </c>
      <c r="BO40" s="392"/>
      <c r="BP40" s="393"/>
      <c r="BQ40" s="328">
        <f>(COUNTIF(MF!LA40:NH40,BQ$7))/2</f>
        <v>0</v>
      </c>
      <c r="BR40" s="330">
        <f>(COUNTIF(MF!LA40:NH40,"A")+COUNTIF(MF!LA40:NH40,"B")+COUNTIF(MF!LA40:NH40,"N"))/2</f>
        <v>0</v>
      </c>
      <c r="BS40" s="332">
        <f>COUNTIFS(MF!LA40:NH40,"&gt;B",MF!LA40:NH40,"&lt;N",MF!LA40:NH40,"?")/2</f>
        <v>0</v>
      </c>
      <c r="BT40" s="153">
        <f>COUNTIF(MF!LA40:NH40,"S0")+COUNTIF(MF!LA40:NH40,"S1")</f>
        <v>0</v>
      </c>
      <c r="BU40" s="339">
        <f>COUNTIFS(MF!LA40:NH40,"&gt;=0A",MF!LA40:NH40,"&lt;=8D")</f>
        <v>0</v>
      </c>
      <c r="BV40" s="559">
        <f>COUNTIFS(MF!$LA40:$NH40,"&gt;=R0",MF!$LA40:$NH40,"&lt;R8")</f>
        <v>0</v>
      </c>
      <c r="BW40" s="341">
        <f>COUNTIFS(MF!LA40:NH40,"&gt;A0",MF!LA40:NH40,"&lt;D8",MF!LA40:NH40,"??")</f>
        <v>0</v>
      </c>
      <c r="BX40" s="391"/>
      <c r="BY40" s="334">
        <f>COUNTIF(MF!LA40:NH40,BY$7)</f>
        <v>0</v>
      </c>
      <c r="BZ40" s="336">
        <f>COUNTIF(MF!LA40:NH40,BZ$7)</f>
        <v>0</v>
      </c>
      <c r="CA40" s="392"/>
      <c r="CB40" s="393"/>
      <c r="CC40" s="328">
        <f>(COUNTIF(MF!NI40:PR40,CC$7))/2</f>
        <v>0</v>
      </c>
      <c r="CD40" s="330">
        <f>(COUNTIF(MF!NI40:PR40,"A")+COUNTIF(MF!NI40:PR40,"B")+COUNTIF(MF!NI40:PR40,"N"))/2</f>
        <v>0</v>
      </c>
      <c r="CE40" s="332">
        <f>COUNTIFS(MF!NI40:PR40,"&gt;B",MF!NI40:PR40,"&lt;N",MF!NI40:PR40,"?")/2</f>
        <v>0</v>
      </c>
      <c r="CF40" s="153">
        <f>COUNTIF(MF!NI40:PR40,"S0")+COUNTIF(MF!NI40:PR40,"S1")</f>
        <v>0</v>
      </c>
      <c r="CG40" s="339">
        <f>COUNTIFS(MF!NI40:PR40,"&gt;=0A",MF!NI40:PR40,"&lt;=8D")</f>
        <v>0</v>
      </c>
      <c r="CH40" s="559">
        <f>COUNTIFS(MF!$NI40:$PR40,"&gt;=R0",MF!$NI40:$PR40,"&lt;R8")</f>
        <v>0</v>
      </c>
      <c r="CI40" s="341">
        <f>COUNTIFS(MF!NI40:PR40,"&gt;A0",MF!NI40:PR40,"&lt;D8",MF!NI40:PR40,"??")</f>
        <v>0</v>
      </c>
      <c r="CJ40" s="391"/>
      <c r="CK40" s="334">
        <f>COUNTIF(MF!NI40:PR40,CK$7)</f>
        <v>0</v>
      </c>
      <c r="CL40" s="336">
        <f>COUNTIF(MF!NI40:PR40,CL$7)</f>
        <v>0</v>
      </c>
      <c r="CM40" s="392"/>
      <c r="CN40" s="393"/>
      <c r="CO40" s="328">
        <f>(COUNTIF(MF!PS40:SB40,CO$7))/2</f>
        <v>0</v>
      </c>
      <c r="CP40" s="330">
        <f>(COUNTIF(MF!PS40:SB40,"A")+COUNTIF(MF!PS40:SB40,"B")+COUNTIF(MF!PS40:SB40,"N"))/2</f>
        <v>0</v>
      </c>
      <c r="CQ40" s="332">
        <f>COUNTIFS(MF!PS40:SB40,"&gt;B",MF!PS40:SB40,"&lt;N",MF!PS40:SB40,"?")/2</f>
        <v>0</v>
      </c>
      <c r="CR40" s="153">
        <f>COUNTIF(MF!PS40:SB40,"S0")+COUNTIF(MF!PS40:SB40,"S1")</f>
        <v>0</v>
      </c>
      <c r="CS40" s="339">
        <f>COUNTIFS(MF!PS40:SB40,"&gt;=0A",MF!PS40:SB40,"&lt;=8D")</f>
        <v>0</v>
      </c>
      <c r="CT40" s="559">
        <f>COUNTIFS(MF!$PS40:$SB40,"&gt;=R0",MF!$PS40:$SB40,"&lt;R8")</f>
        <v>0</v>
      </c>
      <c r="CU40" s="341">
        <f>COUNTIFS(MF!PS40:SB40,"&gt;A0",MF!PS40:SB40,"&lt;D8",MF!PS40:SB40,"??")</f>
        <v>0</v>
      </c>
      <c r="CV40" s="391"/>
      <c r="CW40" s="334">
        <f>COUNTIF(MF!PS40:SB40,CW$7)</f>
        <v>0</v>
      </c>
      <c r="CX40" s="336">
        <f>COUNTIF(MF!PS40:SB40,CX$7)</f>
        <v>0</v>
      </c>
      <c r="CY40" s="392"/>
      <c r="CZ40" s="393"/>
      <c r="DA40" s="328">
        <f>(COUNTIF(MF!SC40:UJ40,DA$7))/2</f>
        <v>0</v>
      </c>
      <c r="DB40" s="330">
        <f>(COUNTIF(MF!SC40:UJ40,"A")+COUNTIF(MF!SC40:UJ40,"B")+COUNTIF(MF!SC40:UJ40,"N"))/2</f>
        <v>0</v>
      </c>
      <c r="DC40" s="332">
        <f>COUNTIFS(MF!SC40:UJ40,"&gt;B",MF!SC40:UJ40,"&lt;N",MF!SC40:UJ40,"?")/2</f>
        <v>0</v>
      </c>
      <c r="DD40" s="153">
        <f>COUNTIF(MF!SC40:UJ40,"S0")+COUNTIF(MF!SC40:UJ40,"S1")</f>
        <v>0</v>
      </c>
      <c r="DE40" s="339">
        <f>COUNTIFS(MF!SC40:UJ40,"&gt;=0A",MF!SC40:UJ40,"&lt;=8D")</f>
        <v>0</v>
      </c>
      <c r="DF40" s="559">
        <f>COUNTIFS(MF!$SC40:$UJ40,"&gt;=R0",MF!$SC40:$UJ40,"&lt;R8")</f>
        <v>0</v>
      </c>
      <c r="DG40" s="341">
        <f>COUNTIFS(MF!SC40:UJ40,"&gt;A0",MF!SC40:UJ40,"&lt;D8",MF!SC40:UJ40,"??")</f>
        <v>0</v>
      </c>
      <c r="DH40" s="391"/>
      <c r="DI40" s="334">
        <f>COUNTIF(MF!SC40:UJ40,DI$7)</f>
        <v>0</v>
      </c>
      <c r="DJ40" s="336">
        <f>COUNTIF(MF!SC40:UJ40,DJ$7)</f>
        <v>0</v>
      </c>
      <c r="DK40" s="392"/>
      <c r="DL40" s="393"/>
      <c r="DM40" s="328">
        <f>(COUNTIF(MF!UK40:WT40,DM$7))/2</f>
        <v>0</v>
      </c>
      <c r="DN40" s="330">
        <f>(COUNTIF(MF!UK40:WT40,"A")+COUNTIF(MF!CU40:FD40,"B")+COUNTIF(MF!CU40:FD40,"N"))/2</f>
        <v>0</v>
      </c>
      <c r="DO40" s="332">
        <f>COUNTIFS(MF!UK40:WT40,"&gt;B",MF!UK40:WT40,"&lt;N",MF!UK40:WT40,"?")/2</f>
        <v>0</v>
      </c>
      <c r="DP40" s="153">
        <f>COUNTIF(MF!UK40:WT40,"S0")+COUNTIF(MF!UK40:WT40,"S1")</f>
        <v>0</v>
      </c>
      <c r="DQ40" s="339">
        <f>COUNTIFS(MF!UK40:WT40,"&gt;=0A",MF!UK40:WT40,"&lt;=8D")</f>
        <v>0</v>
      </c>
      <c r="DR40" s="559">
        <f>COUNTIFS(MF!$UK40:$WT40,"&gt;=R0",MF!$UK40:$WT40,"&lt;R8")</f>
        <v>0</v>
      </c>
      <c r="DS40" s="341">
        <f>COUNTIFS(MF!UK40:WT40,"&gt;A0",MF!UK40:WT40,"&lt;D8",MF!UK40:WT40,"??")</f>
        <v>0</v>
      </c>
      <c r="DT40" s="391"/>
      <c r="DU40" s="334">
        <f>COUNTIF(MF!UK40:WT40,DU$7)</f>
        <v>0</v>
      </c>
      <c r="DV40" s="336">
        <f>COUNTIF(MF!UK40:WT40,DV$7)</f>
        <v>0</v>
      </c>
      <c r="DW40" s="392"/>
      <c r="DX40" s="393"/>
      <c r="DY40" s="328">
        <f>(COUNTIF(MF!WU40:ZB40,DY$7))/2</f>
        <v>0</v>
      </c>
      <c r="DZ40" s="330">
        <f>(COUNTIF(MF!WU40:ZB40,"A")+COUNTIF(MF!WU40:ZB40,"B")+COUNTIF(MF!WU40:ZB40,"N"))/2</f>
        <v>0</v>
      </c>
      <c r="EA40" s="332">
        <f>COUNTIFS(MF!WU40:ZB40,"&gt;B",MF!WU40:ZB40,"&lt;N",MF!WU40:ZB40,"?")/2</f>
        <v>0</v>
      </c>
      <c r="EB40" s="153">
        <f>COUNTIF(MF!WU40:ZB40,"S0")+COUNTIF(MF!WU40:ZB40,"S1")</f>
        <v>0</v>
      </c>
      <c r="EC40" s="339">
        <f>COUNTIFS(MF!WU40:ZB40,"&gt;=0A",MF!WU40:ZB40,"&lt;=8D")</f>
        <v>0</v>
      </c>
      <c r="ED40" s="559">
        <f>COUNTIFS(MF!$WU40:$ZB40,"&gt;=R0",MF!$WU40:$ZB40,"&lt;R8")</f>
        <v>0</v>
      </c>
      <c r="EE40" s="341">
        <f>COUNTIFS(MF!WU40:ZB40,"&gt;A0",MF!WU40:ZB40,"&lt;D8",MF!WU40:ZB40,"??")</f>
        <v>0</v>
      </c>
      <c r="EF40" s="391"/>
      <c r="EG40" s="334">
        <f>COUNTIF(MF!WU40:ZB40,EG$7)</f>
        <v>0</v>
      </c>
      <c r="EH40" s="336">
        <f>COUNTIF(MF!WU40:ZB40,EH$7)</f>
        <v>0</v>
      </c>
      <c r="EI40" s="392"/>
      <c r="EJ40" s="393"/>
      <c r="EK40" s="328">
        <f>(COUNTIF(MF!ZC40:ABL40,EK$7))/2</f>
        <v>0</v>
      </c>
      <c r="EL40" s="330">
        <f>(COUNTIF(MF!ZC40:ABL40,"A")+COUNTIF(MF!ZC40:ABL40,"B")+COUNTIF(MF!ZC40:ABL40,"N"))/2</f>
        <v>0</v>
      </c>
      <c r="EM40" s="332">
        <f>COUNTIFS(MF!ZC40:ABL40,"&gt;B",MF!ZC40:ABL40,"&lt;N",MF!ZC40:ABL40,"?")/2</f>
        <v>0</v>
      </c>
      <c r="EN40" s="153">
        <f>COUNTIF(MF!ZC40:ABL40,"S0")+COUNTIF(MF!ZC40:ABL40,"S1")</f>
        <v>0</v>
      </c>
      <c r="EO40" s="339">
        <f>COUNTIFS(MF!ZC40:ABL40,"&gt;=0A",MF!ZC40:ABL40,"&lt;=8D")</f>
        <v>0</v>
      </c>
      <c r="EP40" s="559">
        <f>COUNTIFS(MF!$ZC40:$ABL40,"&gt;=R0",MF!$ZC40:$ABL40,"&lt;R8")</f>
        <v>0</v>
      </c>
      <c r="EQ40" s="341">
        <f>COUNTIFS(MF!ZC40:ABL40,"&gt;A0",MF!ZC40:ABL40,"&lt;D8",MF!ZC40:ABL40,"??")</f>
        <v>0</v>
      </c>
      <c r="ER40" s="391"/>
      <c r="ES40" s="334">
        <f>COUNTIF(MF!ZC40:ABL40,ES$7)</f>
        <v>0</v>
      </c>
      <c r="ET40" s="336">
        <f>COUNTIF(MF!ZC40:ABL40,ET$7)</f>
        <v>0</v>
      </c>
      <c r="EU40" s="392"/>
      <c r="EV40" s="218"/>
      <c r="EW40" s="326">
        <f t="shared" si="2"/>
        <v>0</v>
      </c>
      <c r="EX40" s="355">
        <f t="shared" si="3"/>
        <v>0</v>
      </c>
      <c r="EY40" s="356">
        <f t="shared" si="4"/>
        <v>0</v>
      </c>
      <c r="EZ40" s="358">
        <f t="shared" si="5"/>
        <v>0</v>
      </c>
      <c r="FA40" s="359">
        <f t="shared" si="6"/>
        <v>0</v>
      </c>
      <c r="FB40" s="558">
        <f t="shared" si="7"/>
        <v>0</v>
      </c>
      <c r="FC40" s="360">
        <f t="shared" si="8"/>
        <v>0</v>
      </c>
      <c r="FD40" s="369">
        <f t="shared" si="9"/>
        <v>0</v>
      </c>
      <c r="FE40" s="362">
        <f t="shared" si="10"/>
        <v>0</v>
      </c>
      <c r="FF40" s="363">
        <f t="shared" si="11"/>
        <v>0</v>
      </c>
      <c r="FG40" s="366">
        <f t="shared" si="12"/>
        <v>0</v>
      </c>
      <c r="FH40" s="284">
        <f t="shared" si="13"/>
        <v>0</v>
      </c>
      <c r="FI40" s="953"/>
      <c r="FJ40" s="161">
        <f t="shared" si="14"/>
        <v>0</v>
      </c>
      <c r="FK40" s="24">
        <f>MF!ABN40</f>
        <v>0</v>
      </c>
      <c r="FL40" s="577">
        <f>COUNTIFS(MF!$OI40:$UJ40,"&gt;A0",MF!$OI40:$UJ40,"&lt;D8",MF!$OI40:$UJ40,"??",MF!$OI$7:$UJ$7,FL$2)</f>
        <v>0</v>
      </c>
      <c r="FM40" s="341">
        <f>COUNTIFS(MF!$OI40:$UJ40,"&gt;A0",MF!$OI40:$UJ40,"&lt;D8",MF!$OI40:$UJ40,"??",MF!$OI$7:$UJ$7,FM$2)</f>
        <v>0</v>
      </c>
      <c r="FN40" s="577">
        <f>COUNTIFS(MF!$OI40:$UJ40,"&gt;A0",MF!$OI40:$UJ40,"&lt;D8",MF!$OI40:$UJ40,"??",MF!$OI$7:$UJ$7,FN$2)</f>
        <v>0</v>
      </c>
      <c r="FO40" s="341">
        <f>COUNTIFS(MF!$OI40:$UJ40,"&gt;A0",MF!$OI40:$UJ40,"&lt;D8",MF!$OI40:$UJ40,"??",MF!$OI$7:$UJ$7,FO$2)</f>
        <v>0</v>
      </c>
      <c r="FP40" s="577">
        <f>COUNTIFS(MF!$OI40:$UJ40,"&gt;A0",MF!$OI40:$UJ40,"&lt;D8",MF!$OI40:$UJ40,"??",MF!$OI$7:$UJ$7,FP$2)</f>
        <v>0</v>
      </c>
      <c r="FQ40" s="341">
        <f>COUNTIFS(MF!$OI40:$UJ40,"&gt;A0",MF!$OI40:$UJ40,"&lt;D8",MF!$OI40:$UJ40,"??",MF!$OI$7:$UJ$7,FQ$2)</f>
        <v>0</v>
      </c>
      <c r="FR40" s="581">
        <f t="shared" si="15"/>
        <v>0</v>
      </c>
    </row>
    <row r="41" spans="2:174">
      <c r="B41" s="26">
        <f>MF!B41</f>
        <v>0</v>
      </c>
      <c r="C41" s="27">
        <f>MF!C41</f>
        <v>0</v>
      </c>
      <c r="D41" s="353">
        <f>MF!D41</f>
        <v>0</v>
      </c>
      <c r="E41" s="344">
        <f>MF!E41</f>
        <v>0</v>
      </c>
      <c r="F41" s="347">
        <f>MF!F41</f>
        <v>0</v>
      </c>
      <c r="G41" s="350">
        <f>MF!G41</f>
        <v>0</v>
      </c>
      <c r="H41" s="24">
        <f>MF!H41</f>
        <v>0</v>
      </c>
      <c r="I41" s="328">
        <f>(COUNTIF(MF!I41:BR41,I$7))/2</f>
        <v>0</v>
      </c>
      <c r="J41" s="330">
        <f>(COUNTIF(MF!I41:BR41,"A")+COUNTIF(MF!I41:BR41,"B")+COUNTIF(MF!I41:BR41,"N"))/2</f>
        <v>0</v>
      </c>
      <c r="K41" s="332">
        <f>COUNTIFS(MF!I41:BR41,"&gt;B",MF!I41:BR41,"&lt;N",MF!I41:BR41,"?")/2</f>
        <v>0</v>
      </c>
      <c r="L41" s="153">
        <f>COUNTIF(MF!I41:BR41,"S0")+COUNTIF(MF!I41:BR41,"S1")</f>
        <v>0</v>
      </c>
      <c r="M41" s="339">
        <f>COUNTIFS(MF!I41:BR41,"&gt;=0A",MF!I41:BR41,"&lt;=8D")</f>
        <v>0</v>
      </c>
      <c r="N41" s="559">
        <f>COUNTIFS(MF!I41:BR41,"&gt;=R0",MF!I41:BR41,"&lt;R8")</f>
        <v>0</v>
      </c>
      <c r="O41" s="341">
        <f>COUNTIFS(MF!I41:BR41,"&gt;A0",MF!I41:BR41,"&lt;D8",MF!I41:BR41,"??")</f>
        <v>0</v>
      </c>
      <c r="P41" s="391"/>
      <c r="Q41" s="334">
        <f>COUNTIF(MF!I41:BR41,Q$7)</f>
        <v>0</v>
      </c>
      <c r="R41" s="336">
        <f>COUNTIF(MF!I41:BR41,R$7)</f>
        <v>0</v>
      </c>
      <c r="S41" s="392"/>
      <c r="T41" s="393"/>
      <c r="U41" s="328">
        <f>(COUNTIF(MF!BS41:DX41,U$7))/2</f>
        <v>0</v>
      </c>
      <c r="V41" s="330">
        <f>(COUNTIF(MF!BS41:DX41,"A")+COUNTIF(MF!BS41:DX41,"B")+COUNTIF(MF!BS41:DX41,"N"))/2</f>
        <v>0</v>
      </c>
      <c r="W41" s="332">
        <f>COUNTIFS(MF!BS41:DX41,"&gt;B",MF!BS41:DX41,"&lt;N",MF!BS41:DX41,"?")/2</f>
        <v>0</v>
      </c>
      <c r="X41" s="153">
        <f>COUNTIF(MF!BS41:DX41,"S0")+COUNTIF(MF!BS41:DX41,"S1")</f>
        <v>0</v>
      </c>
      <c r="Y41" s="339">
        <f>COUNTIFS(MF!BS41:DX41,"&gt;=0A",MF!BS41:DX41,"&lt;=8D")</f>
        <v>0</v>
      </c>
      <c r="Z41" s="559">
        <f>COUNTIFS(MF!$BS41:$DX41,"&gt;=R0",MF!$BS41:$DX41,"&lt;R8")</f>
        <v>0</v>
      </c>
      <c r="AA41" s="341">
        <f>COUNTIFS(MF!BS41:DX41,"&gt;A0",MF!BS41:DX41,"&lt;D8",MF!BS41:DX41,"??")</f>
        <v>0</v>
      </c>
      <c r="AB41" s="391"/>
      <c r="AC41" s="334">
        <f>COUNTIF(MF!BS41:DX41,AC$7)</f>
        <v>0</v>
      </c>
      <c r="AD41" s="336">
        <f>COUNTIF(MF!BS41:DX41,AD$7)</f>
        <v>0</v>
      </c>
      <c r="AE41" s="392"/>
      <c r="AF41" s="393"/>
      <c r="AG41" s="328">
        <f>(COUNTIF(MF!DY41:GH41,AG$7))/2</f>
        <v>0</v>
      </c>
      <c r="AH41" s="330">
        <f>(COUNTIF(MF!DY41:GH41,"A")+COUNTIF(MF!DY41:GH41,"B")+COUNTIF(MF!DY41:GH41,"N"))/2</f>
        <v>0</v>
      </c>
      <c r="AI41" s="332">
        <f>COUNTIFS(MF!DY41:GH41,"&gt;B",MF!DY41:GH41,"&lt;N",MF!DY41:GH41,"?")/2</f>
        <v>0</v>
      </c>
      <c r="AJ41" s="153">
        <f>COUNTIF(MF!DY41:GH41,"S0")+COUNTIF(MF!DY41:GH41,"S1")</f>
        <v>0</v>
      </c>
      <c r="AK41" s="339">
        <f>COUNTIFS(MF!DY41:GH41,"&gt;=0A",MF!DY41:GH41,"&lt;=8D")</f>
        <v>0</v>
      </c>
      <c r="AL41" s="559">
        <f>COUNTIFS(MF!$DY41:$GH41,"&gt;=R0",MF!$DY41:$GH41,"&lt;R8")</f>
        <v>0</v>
      </c>
      <c r="AM41" s="341">
        <f>COUNTIFS(MF!DY41:GH41,"&gt;A0",MF!DY41:GH41,"&lt;D8",MF!DY41:GH41,"??")</f>
        <v>0</v>
      </c>
      <c r="AN41" s="391"/>
      <c r="AO41" s="334">
        <f>COUNTIF(MF!DY41:GH41,AO$7)</f>
        <v>0</v>
      </c>
      <c r="AP41" s="336">
        <f>COUNTIF(MF!DY41:GH41,AP$7)</f>
        <v>0</v>
      </c>
      <c r="AQ41" s="392"/>
      <c r="AR41" s="393"/>
      <c r="AS41" s="328">
        <f>(COUNTIF(MF!GI41:IP41,AS$7))/2</f>
        <v>0</v>
      </c>
      <c r="AT41" s="330">
        <f>(COUNTIF(MF!GI41:IP41,"A")+COUNTIF(MF!GI41:IP41,"B")+COUNTIF(MF!GI41:IP41,"N"))/2</f>
        <v>0</v>
      </c>
      <c r="AU41" s="332">
        <f>COUNTIFS(MF!GI41:IP41,"&gt;B",MF!GI41:IP41,"&lt;N",MF!GI41:IP41,"?")/2</f>
        <v>0</v>
      </c>
      <c r="AV41" s="153">
        <f>COUNTIF(MF!GI41:IP41,"S0")+COUNTIF(MF!GI41:IP41,"S1")</f>
        <v>0</v>
      </c>
      <c r="AW41" s="339">
        <f>COUNTIFS(MF!GI41:IP41,"&gt;=0A",MF!GI41:IP41,"&lt;=8D")</f>
        <v>0</v>
      </c>
      <c r="AX41" s="559">
        <f>COUNTIFS(MF!$GI41:$IP41,"&gt;=R0",MF!$GI41:$IP41,"&lt;R8")</f>
        <v>0</v>
      </c>
      <c r="AY41" s="341">
        <f>COUNTIFS(MF!GI41:IP41,"&gt;A0",MF!GI41:IP41,"&lt;D8",MF!GI41:IP41,"??")</f>
        <v>0</v>
      </c>
      <c r="AZ41" s="391"/>
      <c r="BA41" s="334">
        <f>COUNTIF(MF!GI41:IP41,BA$7)</f>
        <v>0</v>
      </c>
      <c r="BB41" s="336">
        <f>COUNTIF(MF!GI41:IP41,BB$7)</f>
        <v>0</v>
      </c>
      <c r="BC41" s="392"/>
      <c r="BD41" s="393"/>
      <c r="BE41" s="328">
        <f>(COUNTIF(MF!IQ41:KZ41,BE$7))/2</f>
        <v>0</v>
      </c>
      <c r="BF41" s="330">
        <f>(COUNTIF(MF!IQ41:KZ41,"A")+COUNTIF(MF!IQ41:KZ41,"B")+COUNTIF(MF!IQ41:KZ41,"N"))/2</f>
        <v>0</v>
      </c>
      <c r="BG41" s="332">
        <f>COUNTIFS(MF!IQ41:KZ41,"&gt;B",MF!IQ41:KZ41,"&lt;N",MF!IQ41:KZ41,"?")/2</f>
        <v>0</v>
      </c>
      <c r="BH41" s="153">
        <f>COUNTIF(MF!IQ41:KZ41,"S0")+COUNTIF(MF!IQ41:KZ41,"S1")</f>
        <v>0</v>
      </c>
      <c r="BI41" s="339">
        <f>COUNTIFS(MF!IQ41:KZ41,"&gt;=0A",MF!IQ41:KZ41,"&lt;=8D")</f>
        <v>0</v>
      </c>
      <c r="BJ41" s="559">
        <f>COUNTIFS(MF!$IQ41:$KZ41,"&gt;=R0",MF!$IQ41:$KZ41,"&lt;R8")</f>
        <v>0</v>
      </c>
      <c r="BK41" s="341">
        <f>COUNTIFS(MF!IQ41:KZ41,"&gt;A0",MF!IQ41:KZ41,"&lt;D8",MF!IQ41:KZ41,"??")</f>
        <v>0</v>
      </c>
      <c r="BL41" s="391"/>
      <c r="BM41" s="334">
        <f>COUNTIF(MF!IQ41:KZ41,BM$7)</f>
        <v>0</v>
      </c>
      <c r="BN41" s="336">
        <f>COUNTIF(MF!IQ41:KZ41,BN$7)</f>
        <v>0</v>
      </c>
      <c r="BO41" s="392"/>
      <c r="BP41" s="393"/>
      <c r="BQ41" s="328">
        <f>(COUNTIF(MF!LA41:NH41,BQ$7))/2</f>
        <v>0</v>
      </c>
      <c r="BR41" s="330">
        <f>(COUNTIF(MF!LA41:NH41,"A")+COUNTIF(MF!LA41:NH41,"B")+COUNTIF(MF!LA41:NH41,"N"))/2</f>
        <v>0</v>
      </c>
      <c r="BS41" s="332">
        <f>COUNTIFS(MF!LA41:NH41,"&gt;B",MF!LA41:NH41,"&lt;N",MF!LA41:NH41,"?")/2</f>
        <v>0</v>
      </c>
      <c r="BT41" s="153">
        <f>COUNTIF(MF!LA41:NH41,"S0")+COUNTIF(MF!LA41:NH41,"S1")</f>
        <v>0</v>
      </c>
      <c r="BU41" s="339">
        <f>COUNTIFS(MF!LA41:NH41,"&gt;=0A",MF!LA41:NH41,"&lt;=8D")</f>
        <v>0</v>
      </c>
      <c r="BV41" s="559">
        <f>COUNTIFS(MF!$LA41:$NH41,"&gt;=R0",MF!$LA41:$NH41,"&lt;R8")</f>
        <v>0</v>
      </c>
      <c r="BW41" s="341">
        <f>COUNTIFS(MF!LA41:NH41,"&gt;A0",MF!LA41:NH41,"&lt;D8",MF!LA41:NH41,"??")</f>
        <v>0</v>
      </c>
      <c r="BX41" s="391"/>
      <c r="BY41" s="334">
        <f>COUNTIF(MF!LA41:NH41,BY$7)</f>
        <v>0</v>
      </c>
      <c r="BZ41" s="336">
        <f>COUNTIF(MF!LA41:NH41,BZ$7)</f>
        <v>0</v>
      </c>
      <c r="CA41" s="392"/>
      <c r="CB41" s="393"/>
      <c r="CC41" s="328">
        <f>(COUNTIF(MF!NI41:PR41,CC$7))/2</f>
        <v>0</v>
      </c>
      <c r="CD41" s="330">
        <f>(COUNTIF(MF!NI41:PR41,"A")+COUNTIF(MF!NI41:PR41,"B")+COUNTIF(MF!NI41:PR41,"N"))/2</f>
        <v>0</v>
      </c>
      <c r="CE41" s="332">
        <f>COUNTIFS(MF!NI41:PR41,"&gt;B",MF!NI41:PR41,"&lt;N",MF!NI41:PR41,"?")/2</f>
        <v>0</v>
      </c>
      <c r="CF41" s="153">
        <f>COUNTIF(MF!NI41:PR41,"S0")+COUNTIF(MF!NI41:PR41,"S1")</f>
        <v>0</v>
      </c>
      <c r="CG41" s="339">
        <f>COUNTIFS(MF!NI41:PR41,"&gt;=0A",MF!NI41:PR41,"&lt;=8D")</f>
        <v>0</v>
      </c>
      <c r="CH41" s="559">
        <f>COUNTIFS(MF!$NI41:$PR41,"&gt;=R0",MF!$NI41:$PR41,"&lt;R8")</f>
        <v>0</v>
      </c>
      <c r="CI41" s="341">
        <f>COUNTIFS(MF!NI41:PR41,"&gt;A0",MF!NI41:PR41,"&lt;D8",MF!NI41:PR41,"??")</f>
        <v>0</v>
      </c>
      <c r="CJ41" s="391"/>
      <c r="CK41" s="334">
        <f>COUNTIF(MF!NI41:PR41,CK$7)</f>
        <v>0</v>
      </c>
      <c r="CL41" s="336">
        <f>COUNTIF(MF!NI41:PR41,CL$7)</f>
        <v>0</v>
      </c>
      <c r="CM41" s="392"/>
      <c r="CN41" s="393"/>
      <c r="CO41" s="328">
        <f>(COUNTIF(MF!PS41:SB41,CO$7))/2</f>
        <v>0</v>
      </c>
      <c r="CP41" s="330">
        <f>(COUNTIF(MF!PS41:SB41,"A")+COUNTIF(MF!PS41:SB41,"B")+COUNTIF(MF!PS41:SB41,"N"))/2</f>
        <v>0</v>
      </c>
      <c r="CQ41" s="332">
        <f>COUNTIFS(MF!PS41:SB41,"&gt;B",MF!PS41:SB41,"&lt;N",MF!PS41:SB41,"?")/2</f>
        <v>0</v>
      </c>
      <c r="CR41" s="153">
        <f>COUNTIF(MF!PS41:SB41,"S0")+COUNTIF(MF!PS41:SB41,"S1")</f>
        <v>0</v>
      </c>
      <c r="CS41" s="339">
        <f>COUNTIFS(MF!PS41:SB41,"&gt;=0A",MF!PS41:SB41,"&lt;=8D")</f>
        <v>0</v>
      </c>
      <c r="CT41" s="559">
        <f>COUNTIFS(MF!$PS41:$SB41,"&gt;=R0",MF!$PS41:$SB41,"&lt;R8")</f>
        <v>0</v>
      </c>
      <c r="CU41" s="341">
        <f>COUNTIFS(MF!PS41:SB41,"&gt;A0",MF!PS41:SB41,"&lt;D8",MF!PS41:SB41,"??")</f>
        <v>0</v>
      </c>
      <c r="CV41" s="391"/>
      <c r="CW41" s="334">
        <f>COUNTIF(MF!PS41:SB41,CW$7)</f>
        <v>0</v>
      </c>
      <c r="CX41" s="336">
        <f>COUNTIF(MF!PS41:SB41,CX$7)</f>
        <v>0</v>
      </c>
      <c r="CY41" s="392"/>
      <c r="CZ41" s="393"/>
      <c r="DA41" s="328">
        <f>(COUNTIF(MF!SC41:UJ41,DA$7))/2</f>
        <v>0</v>
      </c>
      <c r="DB41" s="330">
        <f>(COUNTIF(MF!SC41:UJ41,"A")+COUNTIF(MF!SC41:UJ41,"B")+COUNTIF(MF!SC41:UJ41,"N"))/2</f>
        <v>0</v>
      </c>
      <c r="DC41" s="332">
        <f>COUNTIFS(MF!SC41:UJ41,"&gt;B",MF!SC41:UJ41,"&lt;N",MF!SC41:UJ41,"?")/2</f>
        <v>0</v>
      </c>
      <c r="DD41" s="153">
        <f>COUNTIF(MF!SC41:UJ41,"S0")+COUNTIF(MF!SC41:UJ41,"S1")</f>
        <v>0</v>
      </c>
      <c r="DE41" s="339">
        <f>COUNTIFS(MF!SC41:UJ41,"&gt;=0A",MF!SC41:UJ41,"&lt;=8D")</f>
        <v>0</v>
      </c>
      <c r="DF41" s="559">
        <f>COUNTIFS(MF!$SC41:$UJ41,"&gt;=R0",MF!$SC41:$UJ41,"&lt;R8")</f>
        <v>0</v>
      </c>
      <c r="DG41" s="341">
        <f>COUNTIFS(MF!SC41:UJ41,"&gt;A0",MF!SC41:UJ41,"&lt;D8",MF!SC41:UJ41,"??")</f>
        <v>0</v>
      </c>
      <c r="DH41" s="391"/>
      <c r="DI41" s="334">
        <f>COUNTIF(MF!SC41:UJ41,DI$7)</f>
        <v>0</v>
      </c>
      <c r="DJ41" s="336">
        <f>COUNTIF(MF!SC41:UJ41,DJ$7)</f>
        <v>0</v>
      </c>
      <c r="DK41" s="392"/>
      <c r="DL41" s="393"/>
      <c r="DM41" s="328">
        <f>(COUNTIF(MF!UK41:WT41,DM$7))/2</f>
        <v>0</v>
      </c>
      <c r="DN41" s="330">
        <f>(COUNTIF(MF!UK41:WT41,"A")+COUNTIF(MF!CU41:FD41,"B")+COUNTIF(MF!CU41:FD41,"N"))/2</f>
        <v>0</v>
      </c>
      <c r="DO41" s="332">
        <f>COUNTIFS(MF!UK41:WT41,"&gt;B",MF!UK41:WT41,"&lt;N",MF!UK41:WT41,"?")/2</f>
        <v>0</v>
      </c>
      <c r="DP41" s="153">
        <f>COUNTIF(MF!UK41:WT41,"S0")+COUNTIF(MF!UK41:WT41,"S1")</f>
        <v>0</v>
      </c>
      <c r="DQ41" s="339">
        <f>COUNTIFS(MF!UK41:WT41,"&gt;=0A",MF!UK41:WT41,"&lt;=8D")</f>
        <v>0</v>
      </c>
      <c r="DR41" s="559">
        <f>COUNTIFS(MF!$UK41:$WT41,"&gt;=R0",MF!$UK41:$WT41,"&lt;R8")</f>
        <v>0</v>
      </c>
      <c r="DS41" s="341">
        <f>COUNTIFS(MF!UK41:WT41,"&gt;A0",MF!UK41:WT41,"&lt;D8",MF!UK41:WT41,"??")</f>
        <v>0</v>
      </c>
      <c r="DT41" s="391"/>
      <c r="DU41" s="334">
        <f>COUNTIF(MF!UK41:WT41,DU$7)</f>
        <v>0</v>
      </c>
      <c r="DV41" s="336">
        <f>COUNTIF(MF!UK41:WT41,DV$7)</f>
        <v>0</v>
      </c>
      <c r="DW41" s="392"/>
      <c r="DX41" s="393"/>
      <c r="DY41" s="328">
        <f>(COUNTIF(MF!WU41:ZB41,DY$7))/2</f>
        <v>0</v>
      </c>
      <c r="DZ41" s="330">
        <f>(COUNTIF(MF!WU41:ZB41,"A")+COUNTIF(MF!WU41:ZB41,"B")+COUNTIF(MF!WU41:ZB41,"N"))/2</f>
        <v>0</v>
      </c>
      <c r="EA41" s="332">
        <f>COUNTIFS(MF!WU41:ZB41,"&gt;B",MF!WU41:ZB41,"&lt;N",MF!WU41:ZB41,"?")/2</f>
        <v>0</v>
      </c>
      <c r="EB41" s="153">
        <f>COUNTIF(MF!WU41:ZB41,"S0")+COUNTIF(MF!WU41:ZB41,"S1")</f>
        <v>0</v>
      </c>
      <c r="EC41" s="339">
        <f>COUNTIFS(MF!WU41:ZB41,"&gt;=0A",MF!WU41:ZB41,"&lt;=8D")</f>
        <v>0</v>
      </c>
      <c r="ED41" s="559">
        <f>COUNTIFS(MF!$WU41:$ZB41,"&gt;=R0",MF!$WU41:$ZB41,"&lt;R8")</f>
        <v>0</v>
      </c>
      <c r="EE41" s="341">
        <f>COUNTIFS(MF!WU41:ZB41,"&gt;A0",MF!WU41:ZB41,"&lt;D8",MF!WU41:ZB41,"??")</f>
        <v>0</v>
      </c>
      <c r="EF41" s="391"/>
      <c r="EG41" s="334">
        <f>COUNTIF(MF!WU41:ZB41,EG$7)</f>
        <v>0</v>
      </c>
      <c r="EH41" s="336">
        <f>COUNTIF(MF!WU41:ZB41,EH$7)</f>
        <v>0</v>
      </c>
      <c r="EI41" s="392"/>
      <c r="EJ41" s="393"/>
      <c r="EK41" s="328">
        <f>(COUNTIF(MF!ZC41:ABL41,EK$7))/2</f>
        <v>0</v>
      </c>
      <c r="EL41" s="330">
        <f>(COUNTIF(MF!ZC41:ABL41,"A")+COUNTIF(MF!ZC41:ABL41,"B")+COUNTIF(MF!ZC41:ABL41,"N"))/2</f>
        <v>0</v>
      </c>
      <c r="EM41" s="332">
        <f>COUNTIFS(MF!ZC41:ABL41,"&gt;B",MF!ZC41:ABL41,"&lt;N",MF!ZC41:ABL41,"?")/2</f>
        <v>0</v>
      </c>
      <c r="EN41" s="153">
        <f>COUNTIF(MF!ZC41:ABL41,"S0")+COUNTIF(MF!ZC41:ABL41,"S1")</f>
        <v>0</v>
      </c>
      <c r="EO41" s="339">
        <f>COUNTIFS(MF!ZC41:ABL41,"&gt;=0A",MF!ZC41:ABL41,"&lt;=8D")</f>
        <v>0</v>
      </c>
      <c r="EP41" s="559">
        <f>COUNTIFS(MF!$ZC41:$ABL41,"&gt;=R0",MF!$ZC41:$ABL41,"&lt;R8")</f>
        <v>0</v>
      </c>
      <c r="EQ41" s="341">
        <f>COUNTIFS(MF!ZC41:ABL41,"&gt;A0",MF!ZC41:ABL41,"&lt;D8",MF!ZC41:ABL41,"??")</f>
        <v>0</v>
      </c>
      <c r="ER41" s="391"/>
      <c r="ES41" s="334">
        <f>COUNTIF(MF!ZC41:ABL41,ES$7)</f>
        <v>0</v>
      </c>
      <c r="ET41" s="336">
        <f>COUNTIF(MF!ZC41:ABL41,ET$7)</f>
        <v>0</v>
      </c>
      <c r="EU41" s="392"/>
      <c r="EV41" s="218"/>
      <c r="EW41" s="326">
        <f t="shared" si="2"/>
        <v>0</v>
      </c>
      <c r="EX41" s="355">
        <f t="shared" si="3"/>
        <v>0</v>
      </c>
      <c r="EY41" s="356">
        <f t="shared" si="4"/>
        <v>0</v>
      </c>
      <c r="EZ41" s="358">
        <f t="shared" si="5"/>
        <v>0</v>
      </c>
      <c r="FA41" s="359">
        <f t="shared" si="6"/>
        <v>0</v>
      </c>
      <c r="FB41" s="558">
        <f t="shared" si="7"/>
        <v>0</v>
      </c>
      <c r="FC41" s="360">
        <f t="shared" si="8"/>
        <v>0</v>
      </c>
      <c r="FD41" s="369">
        <f t="shared" si="9"/>
        <v>0</v>
      </c>
      <c r="FE41" s="362">
        <f t="shared" si="10"/>
        <v>0</v>
      </c>
      <c r="FF41" s="363">
        <f t="shared" si="11"/>
        <v>0</v>
      </c>
      <c r="FG41" s="366">
        <f t="shared" si="12"/>
        <v>0</v>
      </c>
      <c r="FH41" s="284">
        <f t="shared" si="13"/>
        <v>0</v>
      </c>
      <c r="FI41" s="953"/>
      <c r="FJ41" s="161">
        <f t="shared" si="14"/>
        <v>0</v>
      </c>
      <c r="FK41" s="24">
        <f>MF!ABN41</f>
        <v>0</v>
      </c>
      <c r="FL41" s="577">
        <f>COUNTIFS(MF!$OI41:$UJ41,"&gt;A0",MF!$OI41:$UJ41,"&lt;D8",MF!$OI41:$UJ41,"??",MF!$OI$7:$UJ$7,FL$2)</f>
        <v>0</v>
      </c>
      <c r="FM41" s="341">
        <f>COUNTIFS(MF!$OI41:$UJ41,"&gt;A0",MF!$OI41:$UJ41,"&lt;D8",MF!$OI41:$UJ41,"??",MF!$OI$7:$UJ$7,FM$2)</f>
        <v>0</v>
      </c>
      <c r="FN41" s="577">
        <f>COUNTIFS(MF!$OI41:$UJ41,"&gt;A0",MF!$OI41:$UJ41,"&lt;D8",MF!$OI41:$UJ41,"??",MF!$OI$7:$UJ$7,FN$2)</f>
        <v>0</v>
      </c>
      <c r="FO41" s="341">
        <f>COUNTIFS(MF!$OI41:$UJ41,"&gt;A0",MF!$OI41:$UJ41,"&lt;D8",MF!$OI41:$UJ41,"??",MF!$OI$7:$UJ$7,FO$2)</f>
        <v>0</v>
      </c>
      <c r="FP41" s="577">
        <f>COUNTIFS(MF!$OI41:$UJ41,"&gt;A0",MF!$OI41:$UJ41,"&lt;D8",MF!$OI41:$UJ41,"??",MF!$OI$7:$UJ$7,FP$2)</f>
        <v>0</v>
      </c>
      <c r="FQ41" s="341">
        <f>COUNTIFS(MF!$OI41:$UJ41,"&gt;A0",MF!$OI41:$UJ41,"&lt;D8",MF!$OI41:$UJ41,"??",MF!$OI$7:$UJ$7,FQ$2)</f>
        <v>0</v>
      </c>
      <c r="FR41" s="581">
        <f t="shared" si="15"/>
        <v>0</v>
      </c>
    </row>
    <row r="42" spans="2:174">
      <c r="B42" s="26">
        <f>MF!B42</f>
        <v>0</v>
      </c>
      <c r="C42" s="27">
        <f>MF!C42</f>
        <v>0</v>
      </c>
      <c r="D42" s="353">
        <f>MF!D42</f>
        <v>0</v>
      </c>
      <c r="E42" s="344">
        <f>MF!E42</f>
        <v>0</v>
      </c>
      <c r="F42" s="347">
        <f>MF!F42</f>
        <v>0</v>
      </c>
      <c r="G42" s="350">
        <f>MF!G42</f>
        <v>0</v>
      </c>
      <c r="H42" s="24">
        <f>MF!H42</f>
        <v>0</v>
      </c>
      <c r="I42" s="328">
        <f>(COUNTIF(MF!I42:BR42,I$7))/2</f>
        <v>0</v>
      </c>
      <c r="J42" s="330">
        <f>(COUNTIF(MF!I42:BR42,"A")+COUNTIF(MF!I42:BR42,"B")+COUNTIF(MF!I42:BR42,"N"))/2</f>
        <v>0</v>
      </c>
      <c r="K42" s="332">
        <f>COUNTIFS(MF!I42:BR42,"&gt;B",MF!I42:BR42,"&lt;N",MF!I42:BR42,"?")/2</f>
        <v>0</v>
      </c>
      <c r="L42" s="153">
        <f>COUNTIF(MF!I42:BR42,"S0")+COUNTIF(MF!I42:BR42,"S1")</f>
        <v>0</v>
      </c>
      <c r="M42" s="339">
        <f>COUNTIFS(MF!I42:BR42,"&gt;=0A",MF!I42:BR42,"&lt;=8D")</f>
        <v>0</v>
      </c>
      <c r="N42" s="559">
        <f>COUNTIFS(MF!I42:BR42,"&gt;=R0",MF!I42:BR42,"&lt;R8")</f>
        <v>0</v>
      </c>
      <c r="O42" s="341">
        <f>COUNTIFS(MF!I42:BR42,"&gt;A0",MF!I42:BR42,"&lt;D8",MF!I42:BR42,"??")</f>
        <v>0</v>
      </c>
      <c r="P42" s="391"/>
      <c r="Q42" s="334">
        <f>COUNTIF(MF!I42:BR42,Q$7)</f>
        <v>0</v>
      </c>
      <c r="R42" s="336">
        <f>COUNTIF(MF!I42:BR42,R$7)</f>
        <v>0</v>
      </c>
      <c r="S42" s="392"/>
      <c r="T42" s="393"/>
      <c r="U42" s="328">
        <f>(COUNTIF(MF!BS42:DX42,U$7))/2</f>
        <v>0</v>
      </c>
      <c r="V42" s="330">
        <f>(COUNTIF(MF!BS42:DX42,"A")+COUNTIF(MF!BS42:DX42,"B")+COUNTIF(MF!BS42:DX42,"N"))/2</f>
        <v>0</v>
      </c>
      <c r="W42" s="332">
        <f>COUNTIFS(MF!BS42:DX42,"&gt;B",MF!BS42:DX42,"&lt;N",MF!BS42:DX42,"?")/2</f>
        <v>0</v>
      </c>
      <c r="X42" s="153">
        <f>COUNTIF(MF!BS42:DX42,"S0")+COUNTIF(MF!BS42:DX42,"S1")</f>
        <v>0</v>
      </c>
      <c r="Y42" s="339">
        <f>COUNTIFS(MF!BS42:DX42,"&gt;=0A",MF!BS42:DX42,"&lt;=8D")</f>
        <v>0</v>
      </c>
      <c r="Z42" s="559">
        <f>COUNTIFS(MF!$BS42:$DX42,"&gt;=R0",MF!$BS42:$DX42,"&lt;R8")</f>
        <v>0</v>
      </c>
      <c r="AA42" s="341">
        <f>COUNTIFS(MF!BS42:DX42,"&gt;A0",MF!BS42:DX42,"&lt;D8",MF!BS42:DX42,"??")</f>
        <v>0</v>
      </c>
      <c r="AB42" s="391"/>
      <c r="AC42" s="334">
        <f>COUNTIF(MF!BS42:DX42,AC$7)</f>
        <v>0</v>
      </c>
      <c r="AD42" s="336">
        <f>COUNTIF(MF!BS42:DX42,AD$7)</f>
        <v>0</v>
      </c>
      <c r="AE42" s="392"/>
      <c r="AF42" s="393"/>
      <c r="AG42" s="328">
        <f>(COUNTIF(MF!DY42:GH42,AG$7))/2</f>
        <v>0</v>
      </c>
      <c r="AH42" s="330">
        <f>(COUNTIF(MF!DY42:GH42,"A")+COUNTIF(MF!DY42:GH42,"B")+COUNTIF(MF!DY42:GH42,"N"))/2</f>
        <v>0</v>
      </c>
      <c r="AI42" s="332">
        <f>COUNTIFS(MF!DY42:GH42,"&gt;B",MF!DY42:GH42,"&lt;N",MF!DY42:GH42,"?")/2</f>
        <v>0</v>
      </c>
      <c r="AJ42" s="153">
        <f>COUNTIF(MF!DY42:GH42,"S0")+COUNTIF(MF!DY42:GH42,"S1")</f>
        <v>0</v>
      </c>
      <c r="AK42" s="339">
        <f>COUNTIFS(MF!DY42:GH42,"&gt;=0A",MF!DY42:GH42,"&lt;=8D")</f>
        <v>0</v>
      </c>
      <c r="AL42" s="559">
        <f>COUNTIFS(MF!$DY42:$GH42,"&gt;=R0",MF!$DY42:$GH42,"&lt;R8")</f>
        <v>0</v>
      </c>
      <c r="AM42" s="341">
        <f>COUNTIFS(MF!DY42:GH42,"&gt;A0",MF!DY42:GH42,"&lt;D8",MF!DY42:GH42,"??")</f>
        <v>0</v>
      </c>
      <c r="AN42" s="391"/>
      <c r="AO42" s="334">
        <f>COUNTIF(MF!DY42:GH42,AO$7)</f>
        <v>0</v>
      </c>
      <c r="AP42" s="336">
        <f>COUNTIF(MF!DY42:GH42,AP$7)</f>
        <v>0</v>
      </c>
      <c r="AQ42" s="392"/>
      <c r="AR42" s="393"/>
      <c r="AS42" s="328">
        <f>(COUNTIF(MF!GI42:IP42,AS$7))/2</f>
        <v>0</v>
      </c>
      <c r="AT42" s="330">
        <f>(COUNTIF(MF!GI42:IP42,"A")+COUNTIF(MF!GI42:IP42,"B")+COUNTIF(MF!GI42:IP42,"N"))/2</f>
        <v>0</v>
      </c>
      <c r="AU42" s="332">
        <f>COUNTIFS(MF!GI42:IP42,"&gt;B",MF!GI42:IP42,"&lt;N",MF!GI42:IP42,"?")/2</f>
        <v>0</v>
      </c>
      <c r="AV42" s="153">
        <f>COUNTIF(MF!GI42:IP42,"S0")+COUNTIF(MF!GI42:IP42,"S1")</f>
        <v>0</v>
      </c>
      <c r="AW42" s="339">
        <f>COUNTIFS(MF!GI42:IP42,"&gt;=0A",MF!GI42:IP42,"&lt;=8D")</f>
        <v>0</v>
      </c>
      <c r="AX42" s="559">
        <f>COUNTIFS(MF!$GI42:$IP42,"&gt;=R0",MF!$GI42:$IP42,"&lt;R8")</f>
        <v>0</v>
      </c>
      <c r="AY42" s="341">
        <f>COUNTIFS(MF!GI42:IP42,"&gt;A0",MF!GI42:IP42,"&lt;D8",MF!GI42:IP42,"??")</f>
        <v>0</v>
      </c>
      <c r="AZ42" s="391"/>
      <c r="BA42" s="334">
        <f>COUNTIF(MF!GI42:IP42,BA$7)</f>
        <v>0</v>
      </c>
      <c r="BB42" s="336">
        <f>COUNTIF(MF!GI42:IP42,BB$7)</f>
        <v>0</v>
      </c>
      <c r="BC42" s="392"/>
      <c r="BD42" s="393"/>
      <c r="BE42" s="328">
        <f>(COUNTIF(MF!IQ42:KZ42,BE$7))/2</f>
        <v>0</v>
      </c>
      <c r="BF42" s="330">
        <f>(COUNTIF(MF!IQ42:KZ42,"A")+COUNTIF(MF!IQ42:KZ42,"B")+COUNTIF(MF!IQ42:KZ42,"N"))/2</f>
        <v>0</v>
      </c>
      <c r="BG42" s="332">
        <f>COUNTIFS(MF!IQ42:KZ42,"&gt;B",MF!IQ42:KZ42,"&lt;N",MF!IQ42:KZ42,"?")/2</f>
        <v>0</v>
      </c>
      <c r="BH42" s="153">
        <f>COUNTIF(MF!IQ42:KZ42,"S0")+COUNTIF(MF!IQ42:KZ42,"S1")</f>
        <v>0</v>
      </c>
      <c r="BI42" s="339">
        <f>COUNTIFS(MF!IQ42:KZ42,"&gt;=0A",MF!IQ42:KZ42,"&lt;=8D")</f>
        <v>0</v>
      </c>
      <c r="BJ42" s="559">
        <f>COUNTIFS(MF!$IQ42:$KZ42,"&gt;=R0",MF!$IQ42:$KZ42,"&lt;R8")</f>
        <v>0</v>
      </c>
      <c r="BK42" s="341">
        <f>COUNTIFS(MF!IQ42:KZ42,"&gt;A0",MF!IQ42:KZ42,"&lt;D8",MF!IQ42:KZ42,"??")</f>
        <v>0</v>
      </c>
      <c r="BL42" s="391"/>
      <c r="BM42" s="334">
        <f>COUNTIF(MF!IQ42:KZ42,BM$7)</f>
        <v>0</v>
      </c>
      <c r="BN42" s="336">
        <f>COUNTIF(MF!IQ42:KZ42,BN$7)</f>
        <v>0</v>
      </c>
      <c r="BO42" s="392"/>
      <c r="BP42" s="393"/>
      <c r="BQ42" s="328">
        <f>(COUNTIF(MF!LA42:NH42,BQ$7))/2</f>
        <v>0</v>
      </c>
      <c r="BR42" s="330">
        <f>(COUNTIF(MF!LA42:NH42,"A")+COUNTIF(MF!LA42:NH42,"B")+COUNTIF(MF!LA42:NH42,"N"))/2</f>
        <v>0</v>
      </c>
      <c r="BS42" s="332">
        <f>COUNTIFS(MF!LA42:NH42,"&gt;B",MF!LA42:NH42,"&lt;N",MF!LA42:NH42,"?")/2</f>
        <v>0</v>
      </c>
      <c r="BT42" s="153">
        <f>COUNTIF(MF!LA42:NH42,"S0")+COUNTIF(MF!LA42:NH42,"S1")</f>
        <v>0</v>
      </c>
      <c r="BU42" s="339">
        <f>COUNTIFS(MF!LA42:NH42,"&gt;=0A",MF!LA42:NH42,"&lt;=8D")</f>
        <v>0</v>
      </c>
      <c r="BV42" s="559">
        <f>COUNTIFS(MF!$LA42:$NH42,"&gt;=R0",MF!$LA42:$NH42,"&lt;R8")</f>
        <v>0</v>
      </c>
      <c r="BW42" s="341">
        <f>COUNTIFS(MF!LA42:NH42,"&gt;A0",MF!LA42:NH42,"&lt;D8",MF!LA42:NH42,"??")</f>
        <v>0</v>
      </c>
      <c r="BX42" s="391"/>
      <c r="BY42" s="334">
        <f>COUNTIF(MF!LA42:NH42,BY$7)</f>
        <v>0</v>
      </c>
      <c r="BZ42" s="336">
        <f>COUNTIF(MF!LA42:NH42,BZ$7)</f>
        <v>0</v>
      </c>
      <c r="CA42" s="392"/>
      <c r="CB42" s="393"/>
      <c r="CC42" s="328">
        <f>(COUNTIF(MF!NI42:PR42,CC$7))/2</f>
        <v>0</v>
      </c>
      <c r="CD42" s="330">
        <f>(COUNTIF(MF!NI42:PR42,"A")+COUNTIF(MF!NI42:PR42,"B")+COUNTIF(MF!NI42:PR42,"N"))/2</f>
        <v>0</v>
      </c>
      <c r="CE42" s="332">
        <f>COUNTIFS(MF!NI42:PR42,"&gt;B",MF!NI42:PR42,"&lt;N",MF!NI42:PR42,"?")/2</f>
        <v>0</v>
      </c>
      <c r="CF42" s="153">
        <f>COUNTIF(MF!NI42:PR42,"S0")+COUNTIF(MF!NI42:PR42,"S1")</f>
        <v>0</v>
      </c>
      <c r="CG42" s="339">
        <f>COUNTIFS(MF!NI42:PR42,"&gt;=0A",MF!NI42:PR42,"&lt;=8D")</f>
        <v>0</v>
      </c>
      <c r="CH42" s="559">
        <f>COUNTIFS(MF!$NI42:$PR42,"&gt;=R0",MF!$NI42:$PR42,"&lt;R8")</f>
        <v>0</v>
      </c>
      <c r="CI42" s="341">
        <f>COUNTIFS(MF!NI42:PR42,"&gt;A0",MF!NI42:PR42,"&lt;D8",MF!NI42:PR42,"??")</f>
        <v>0</v>
      </c>
      <c r="CJ42" s="391"/>
      <c r="CK42" s="334">
        <f>COUNTIF(MF!NI42:PR42,CK$7)</f>
        <v>0</v>
      </c>
      <c r="CL42" s="336">
        <f>COUNTIF(MF!NI42:PR42,CL$7)</f>
        <v>0</v>
      </c>
      <c r="CM42" s="392"/>
      <c r="CN42" s="393"/>
      <c r="CO42" s="328">
        <f>(COUNTIF(MF!PS42:SB42,CO$7))/2</f>
        <v>0</v>
      </c>
      <c r="CP42" s="330">
        <f>(COUNTIF(MF!PS42:SB42,"A")+COUNTIF(MF!PS42:SB42,"B")+COUNTIF(MF!PS42:SB42,"N"))/2</f>
        <v>0</v>
      </c>
      <c r="CQ42" s="332">
        <f>COUNTIFS(MF!PS42:SB42,"&gt;B",MF!PS42:SB42,"&lt;N",MF!PS42:SB42,"?")/2</f>
        <v>0</v>
      </c>
      <c r="CR42" s="153">
        <f>COUNTIF(MF!PS42:SB42,"S0")+COUNTIF(MF!PS42:SB42,"S1")</f>
        <v>0</v>
      </c>
      <c r="CS42" s="339">
        <f>COUNTIFS(MF!PS42:SB42,"&gt;=0A",MF!PS42:SB42,"&lt;=8D")</f>
        <v>0</v>
      </c>
      <c r="CT42" s="559">
        <f>COUNTIFS(MF!$PS42:$SB42,"&gt;=R0",MF!$PS42:$SB42,"&lt;R8")</f>
        <v>0</v>
      </c>
      <c r="CU42" s="341">
        <f>COUNTIFS(MF!PS42:SB42,"&gt;A0",MF!PS42:SB42,"&lt;D8",MF!PS42:SB42,"??")</f>
        <v>0</v>
      </c>
      <c r="CV42" s="391"/>
      <c r="CW42" s="334">
        <f>COUNTIF(MF!PS42:SB42,CW$7)</f>
        <v>0</v>
      </c>
      <c r="CX42" s="336">
        <f>COUNTIF(MF!PS42:SB42,CX$7)</f>
        <v>0</v>
      </c>
      <c r="CY42" s="392"/>
      <c r="CZ42" s="393"/>
      <c r="DA42" s="328">
        <f>(COUNTIF(MF!SC42:UJ42,DA$7))/2</f>
        <v>0</v>
      </c>
      <c r="DB42" s="330">
        <f>(COUNTIF(MF!SC42:UJ42,"A")+COUNTIF(MF!SC42:UJ42,"B")+COUNTIF(MF!SC42:UJ42,"N"))/2</f>
        <v>0</v>
      </c>
      <c r="DC42" s="332">
        <f>COUNTIFS(MF!SC42:UJ42,"&gt;B",MF!SC42:UJ42,"&lt;N",MF!SC42:UJ42,"?")/2</f>
        <v>0</v>
      </c>
      <c r="DD42" s="153">
        <f>COUNTIF(MF!SC42:UJ42,"S0")+COUNTIF(MF!SC42:UJ42,"S1")</f>
        <v>0</v>
      </c>
      <c r="DE42" s="339">
        <f>COUNTIFS(MF!SC42:UJ42,"&gt;=0A",MF!SC42:UJ42,"&lt;=8D")</f>
        <v>0</v>
      </c>
      <c r="DF42" s="559">
        <f>COUNTIFS(MF!$SC42:$UJ42,"&gt;=R0",MF!$SC42:$UJ42,"&lt;R8")</f>
        <v>0</v>
      </c>
      <c r="DG42" s="341">
        <f>COUNTIFS(MF!SC42:UJ42,"&gt;A0",MF!SC42:UJ42,"&lt;D8",MF!SC42:UJ42,"??")</f>
        <v>0</v>
      </c>
      <c r="DH42" s="391"/>
      <c r="DI42" s="334">
        <f>COUNTIF(MF!SC42:UJ42,DI$7)</f>
        <v>0</v>
      </c>
      <c r="DJ42" s="336">
        <f>COUNTIF(MF!SC42:UJ42,DJ$7)</f>
        <v>0</v>
      </c>
      <c r="DK42" s="392"/>
      <c r="DL42" s="393"/>
      <c r="DM42" s="328">
        <f>(COUNTIF(MF!UK42:WT42,DM$7))/2</f>
        <v>0</v>
      </c>
      <c r="DN42" s="330">
        <f>(COUNTIF(MF!UK42:WT42,"A")+COUNTIF(MF!CU42:FD42,"B")+COUNTIF(MF!CU42:FD42,"N"))/2</f>
        <v>0</v>
      </c>
      <c r="DO42" s="332">
        <f>COUNTIFS(MF!UK42:WT42,"&gt;B",MF!UK42:WT42,"&lt;N",MF!UK42:WT42,"?")/2</f>
        <v>0</v>
      </c>
      <c r="DP42" s="153">
        <f>COUNTIF(MF!UK42:WT42,"S0")+COUNTIF(MF!UK42:WT42,"S1")</f>
        <v>0</v>
      </c>
      <c r="DQ42" s="339">
        <f>COUNTIFS(MF!UK42:WT42,"&gt;=0A",MF!UK42:WT42,"&lt;=8D")</f>
        <v>0</v>
      </c>
      <c r="DR42" s="559">
        <f>COUNTIFS(MF!$UK42:$WT42,"&gt;=R0",MF!$UK42:$WT42,"&lt;R8")</f>
        <v>0</v>
      </c>
      <c r="DS42" s="341">
        <f>COUNTIFS(MF!UK42:WT42,"&gt;A0",MF!UK42:WT42,"&lt;D8",MF!UK42:WT42,"??")</f>
        <v>0</v>
      </c>
      <c r="DT42" s="391"/>
      <c r="DU42" s="334">
        <f>COUNTIF(MF!UK42:WT42,DU$7)</f>
        <v>0</v>
      </c>
      <c r="DV42" s="336">
        <f>COUNTIF(MF!UK42:WT42,DV$7)</f>
        <v>0</v>
      </c>
      <c r="DW42" s="392"/>
      <c r="DX42" s="393"/>
      <c r="DY42" s="328">
        <f>(COUNTIF(MF!WU42:ZB42,DY$7))/2</f>
        <v>0</v>
      </c>
      <c r="DZ42" s="330">
        <f>(COUNTIF(MF!WU42:ZB42,"A")+COUNTIF(MF!WU42:ZB42,"B")+COUNTIF(MF!WU42:ZB42,"N"))/2</f>
        <v>0</v>
      </c>
      <c r="EA42" s="332">
        <f>COUNTIFS(MF!WU42:ZB42,"&gt;B",MF!WU42:ZB42,"&lt;N",MF!WU42:ZB42,"?")/2</f>
        <v>0</v>
      </c>
      <c r="EB42" s="153">
        <f>COUNTIF(MF!WU42:ZB42,"S0")+COUNTIF(MF!WU42:ZB42,"S1")</f>
        <v>0</v>
      </c>
      <c r="EC42" s="339">
        <f>COUNTIFS(MF!WU42:ZB42,"&gt;=0A",MF!WU42:ZB42,"&lt;=8D")</f>
        <v>0</v>
      </c>
      <c r="ED42" s="559">
        <f>COUNTIFS(MF!$WU42:$ZB42,"&gt;=R0",MF!$WU42:$ZB42,"&lt;R8")</f>
        <v>0</v>
      </c>
      <c r="EE42" s="341">
        <f>COUNTIFS(MF!WU42:ZB42,"&gt;A0",MF!WU42:ZB42,"&lt;D8",MF!WU42:ZB42,"??")</f>
        <v>0</v>
      </c>
      <c r="EF42" s="391"/>
      <c r="EG42" s="334">
        <f>COUNTIF(MF!WU42:ZB42,EG$7)</f>
        <v>0</v>
      </c>
      <c r="EH42" s="336">
        <f>COUNTIF(MF!WU42:ZB42,EH$7)</f>
        <v>0</v>
      </c>
      <c r="EI42" s="392"/>
      <c r="EJ42" s="393"/>
      <c r="EK42" s="328">
        <f>(COUNTIF(MF!ZC42:ABL42,EK$7))/2</f>
        <v>0</v>
      </c>
      <c r="EL42" s="330">
        <f>(COUNTIF(MF!ZC42:ABL42,"A")+COUNTIF(MF!ZC42:ABL42,"B")+COUNTIF(MF!ZC42:ABL42,"N"))/2</f>
        <v>0</v>
      </c>
      <c r="EM42" s="332">
        <f>COUNTIFS(MF!ZC42:ABL42,"&gt;B",MF!ZC42:ABL42,"&lt;N",MF!ZC42:ABL42,"?")/2</f>
        <v>0</v>
      </c>
      <c r="EN42" s="153">
        <f>COUNTIF(MF!ZC42:ABL42,"S0")+COUNTIF(MF!ZC42:ABL42,"S1")</f>
        <v>0</v>
      </c>
      <c r="EO42" s="339">
        <f>COUNTIFS(MF!ZC42:ABL42,"&gt;=0A",MF!ZC42:ABL42,"&lt;=8D")</f>
        <v>0</v>
      </c>
      <c r="EP42" s="559">
        <f>COUNTIFS(MF!$ZC42:$ABL42,"&gt;=R0",MF!$ZC42:$ABL42,"&lt;R8")</f>
        <v>0</v>
      </c>
      <c r="EQ42" s="341">
        <f>COUNTIFS(MF!ZC42:ABL42,"&gt;A0",MF!ZC42:ABL42,"&lt;D8",MF!ZC42:ABL42,"??")</f>
        <v>0</v>
      </c>
      <c r="ER42" s="391"/>
      <c r="ES42" s="334">
        <f>COUNTIF(MF!ZC42:ABL42,ES$7)</f>
        <v>0</v>
      </c>
      <c r="ET42" s="336">
        <f>COUNTIF(MF!ZC42:ABL42,ET$7)</f>
        <v>0</v>
      </c>
      <c r="EU42" s="392"/>
      <c r="EV42" s="218"/>
      <c r="EW42" s="326">
        <f t="shared" si="2"/>
        <v>0</v>
      </c>
      <c r="EX42" s="355">
        <f t="shared" si="3"/>
        <v>0</v>
      </c>
      <c r="EY42" s="356">
        <f t="shared" si="4"/>
        <v>0</v>
      </c>
      <c r="EZ42" s="358">
        <f t="shared" si="5"/>
        <v>0</v>
      </c>
      <c r="FA42" s="359">
        <f t="shared" si="6"/>
        <v>0</v>
      </c>
      <c r="FB42" s="558">
        <f t="shared" si="7"/>
        <v>0</v>
      </c>
      <c r="FC42" s="360">
        <f t="shared" si="8"/>
        <v>0</v>
      </c>
      <c r="FD42" s="369">
        <f t="shared" si="9"/>
        <v>0</v>
      </c>
      <c r="FE42" s="362">
        <f t="shared" si="10"/>
        <v>0</v>
      </c>
      <c r="FF42" s="363">
        <f t="shared" si="11"/>
        <v>0</v>
      </c>
      <c r="FG42" s="366">
        <f t="shared" si="12"/>
        <v>0</v>
      </c>
      <c r="FH42" s="284">
        <f t="shared" si="13"/>
        <v>0</v>
      </c>
      <c r="FI42" s="953"/>
      <c r="FJ42" s="161">
        <f t="shared" si="14"/>
        <v>0</v>
      </c>
      <c r="FK42" s="24">
        <f>MF!ABN42</f>
        <v>0</v>
      </c>
      <c r="FL42" s="577">
        <f>COUNTIFS(MF!$OI42:$UJ42,"&gt;A0",MF!$OI42:$UJ42,"&lt;D8",MF!$OI42:$UJ42,"??",MF!$OI$7:$UJ$7,FL$2)</f>
        <v>0</v>
      </c>
      <c r="FM42" s="341">
        <f>COUNTIFS(MF!$OI42:$UJ42,"&gt;A0",MF!$OI42:$UJ42,"&lt;D8",MF!$OI42:$UJ42,"??",MF!$OI$7:$UJ$7,FM$2)</f>
        <v>0</v>
      </c>
      <c r="FN42" s="577">
        <f>COUNTIFS(MF!$OI42:$UJ42,"&gt;A0",MF!$OI42:$UJ42,"&lt;D8",MF!$OI42:$UJ42,"??",MF!$OI$7:$UJ$7,FN$2)</f>
        <v>0</v>
      </c>
      <c r="FO42" s="341">
        <f>COUNTIFS(MF!$OI42:$UJ42,"&gt;A0",MF!$OI42:$UJ42,"&lt;D8",MF!$OI42:$UJ42,"??",MF!$OI$7:$UJ$7,FO$2)</f>
        <v>0</v>
      </c>
      <c r="FP42" s="577">
        <f>COUNTIFS(MF!$OI42:$UJ42,"&gt;A0",MF!$OI42:$UJ42,"&lt;D8",MF!$OI42:$UJ42,"??",MF!$OI$7:$UJ$7,FP$2)</f>
        <v>0</v>
      </c>
      <c r="FQ42" s="341">
        <f>COUNTIFS(MF!$OI42:$UJ42,"&gt;A0",MF!$OI42:$UJ42,"&lt;D8",MF!$OI42:$UJ42,"??",MF!$OI$7:$UJ$7,FQ$2)</f>
        <v>0</v>
      </c>
      <c r="FR42" s="581">
        <f t="shared" si="15"/>
        <v>0</v>
      </c>
    </row>
    <row r="43" spans="2:174">
      <c r="B43" s="26">
        <f>MF!B43</f>
        <v>0</v>
      </c>
      <c r="C43" s="27">
        <f>MF!C43</f>
        <v>0</v>
      </c>
      <c r="D43" s="353">
        <f>MF!D43</f>
        <v>0</v>
      </c>
      <c r="E43" s="344">
        <f>MF!E43</f>
        <v>0</v>
      </c>
      <c r="F43" s="347">
        <f>MF!F43</f>
        <v>0</v>
      </c>
      <c r="G43" s="350">
        <f>MF!G43</f>
        <v>0</v>
      </c>
      <c r="H43" s="24">
        <f>MF!H43</f>
        <v>0</v>
      </c>
      <c r="I43" s="328">
        <f>(COUNTIF(MF!I43:BR43,I$7))/2</f>
        <v>0</v>
      </c>
      <c r="J43" s="330">
        <f>(COUNTIF(MF!I43:BR43,"A")+COUNTIF(MF!I43:BR43,"B")+COUNTIF(MF!I43:BR43,"N"))/2</f>
        <v>0</v>
      </c>
      <c r="K43" s="332">
        <f>COUNTIFS(MF!I43:BR43,"&gt;B",MF!I43:BR43,"&lt;N",MF!I43:BR43,"?")/2</f>
        <v>0</v>
      </c>
      <c r="L43" s="153">
        <f>COUNTIF(MF!I43:BR43,"S0")+COUNTIF(MF!I43:BR43,"S1")</f>
        <v>0</v>
      </c>
      <c r="M43" s="339">
        <f>COUNTIFS(MF!I43:BR43,"&gt;=0A",MF!I43:BR43,"&lt;=8D")</f>
        <v>0</v>
      </c>
      <c r="N43" s="559">
        <f>COUNTIFS(MF!I43:BR43,"&gt;=R0",MF!I43:BR43,"&lt;R8")</f>
        <v>0</v>
      </c>
      <c r="O43" s="341">
        <f>COUNTIFS(MF!I43:BR43,"&gt;A0",MF!I43:BR43,"&lt;D8",MF!I43:BR43,"??")</f>
        <v>0</v>
      </c>
      <c r="P43" s="391"/>
      <c r="Q43" s="334">
        <f>COUNTIF(MF!I43:BR43,Q$7)</f>
        <v>0</v>
      </c>
      <c r="R43" s="336">
        <f>COUNTIF(MF!I43:BR43,R$7)</f>
        <v>0</v>
      </c>
      <c r="S43" s="392"/>
      <c r="T43" s="393"/>
      <c r="U43" s="328">
        <f>(COUNTIF(MF!BS43:DX43,U$7))/2</f>
        <v>0</v>
      </c>
      <c r="V43" s="330">
        <f>(COUNTIF(MF!BS43:DX43,"A")+COUNTIF(MF!BS43:DX43,"B")+COUNTIF(MF!BS43:DX43,"N"))/2</f>
        <v>0</v>
      </c>
      <c r="W43" s="332">
        <f>COUNTIFS(MF!BS43:DX43,"&gt;B",MF!BS43:DX43,"&lt;N",MF!BS43:DX43,"?")/2</f>
        <v>0</v>
      </c>
      <c r="X43" s="153">
        <f>COUNTIF(MF!BS43:DX43,"S0")+COUNTIF(MF!BS43:DX43,"S1")</f>
        <v>0</v>
      </c>
      <c r="Y43" s="339">
        <f>COUNTIFS(MF!BS43:DX43,"&gt;=0A",MF!BS43:DX43,"&lt;=8D")</f>
        <v>0</v>
      </c>
      <c r="Z43" s="559">
        <f>COUNTIFS(MF!$BS43:$DX43,"&gt;=R0",MF!$BS43:$DX43,"&lt;R8")</f>
        <v>0</v>
      </c>
      <c r="AA43" s="341">
        <f>COUNTIFS(MF!BS43:DX43,"&gt;A0",MF!BS43:DX43,"&lt;D8",MF!BS43:DX43,"??")</f>
        <v>0</v>
      </c>
      <c r="AB43" s="391"/>
      <c r="AC43" s="334">
        <f>COUNTIF(MF!BS43:DX43,AC$7)</f>
        <v>0</v>
      </c>
      <c r="AD43" s="336">
        <f>COUNTIF(MF!BS43:DX43,AD$7)</f>
        <v>0</v>
      </c>
      <c r="AE43" s="392"/>
      <c r="AF43" s="393"/>
      <c r="AG43" s="328">
        <f>(COUNTIF(MF!DY43:GH43,AG$7))/2</f>
        <v>0</v>
      </c>
      <c r="AH43" s="330">
        <f>(COUNTIF(MF!DY43:GH43,"A")+COUNTIF(MF!DY43:GH43,"B")+COUNTIF(MF!DY43:GH43,"N"))/2</f>
        <v>0</v>
      </c>
      <c r="AI43" s="332">
        <f>COUNTIFS(MF!DY43:GH43,"&gt;B",MF!DY43:GH43,"&lt;N",MF!DY43:GH43,"?")/2</f>
        <v>0</v>
      </c>
      <c r="AJ43" s="153">
        <f>COUNTIF(MF!DY43:GH43,"S0")+COUNTIF(MF!DY43:GH43,"S1")</f>
        <v>0</v>
      </c>
      <c r="AK43" s="339">
        <f>COUNTIFS(MF!DY43:GH43,"&gt;=0A",MF!DY43:GH43,"&lt;=8D")</f>
        <v>0</v>
      </c>
      <c r="AL43" s="559">
        <f>COUNTIFS(MF!$DY43:$GH43,"&gt;=R0",MF!$DY43:$GH43,"&lt;R8")</f>
        <v>0</v>
      </c>
      <c r="AM43" s="341">
        <f>COUNTIFS(MF!DY43:GH43,"&gt;A0",MF!DY43:GH43,"&lt;D8",MF!DY43:GH43,"??")</f>
        <v>0</v>
      </c>
      <c r="AN43" s="391"/>
      <c r="AO43" s="334">
        <f>COUNTIF(MF!DY43:GH43,AO$7)</f>
        <v>0</v>
      </c>
      <c r="AP43" s="336">
        <f>COUNTIF(MF!DY43:GH43,AP$7)</f>
        <v>0</v>
      </c>
      <c r="AQ43" s="392"/>
      <c r="AR43" s="393"/>
      <c r="AS43" s="328">
        <f>(COUNTIF(MF!GI43:IP43,AS$7))/2</f>
        <v>0</v>
      </c>
      <c r="AT43" s="330">
        <f>(COUNTIF(MF!GI43:IP43,"A")+COUNTIF(MF!GI43:IP43,"B")+COUNTIF(MF!GI43:IP43,"N"))/2</f>
        <v>0</v>
      </c>
      <c r="AU43" s="332">
        <f>COUNTIFS(MF!GI43:IP43,"&gt;B",MF!GI43:IP43,"&lt;N",MF!GI43:IP43,"?")/2</f>
        <v>0</v>
      </c>
      <c r="AV43" s="153">
        <f>COUNTIF(MF!GI43:IP43,"S0")+COUNTIF(MF!GI43:IP43,"S1")</f>
        <v>0</v>
      </c>
      <c r="AW43" s="339">
        <f>COUNTIFS(MF!GI43:IP43,"&gt;=0A",MF!GI43:IP43,"&lt;=8D")</f>
        <v>0</v>
      </c>
      <c r="AX43" s="559">
        <f>COUNTIFS(MF!$GI43:$IP43,"&gt;=R0",MF!$GI43:$IP43,"&lt;R8")</f>
        <v>0</v>
      </c>
      <c r="AY43" s="341">
        <f>COUNTIFS(MF!GI43:IP43,"&gt;A0",MF!GI43:IP43,"&lt;D8",MF!GI43:IP43,"??")</f>
        <v>0</v>
      </c>
      <c r="AZ43" s="391"/>
      <c r="BA43" s="334">
        <f>COUNTIF(MF!GI43:IP43,BA$7)</f>
        <v>0</v>
      </c>
      <c r="BB43" s="336">
        <f>COUNTIF(MF!GI43:IP43,BB$7)</f>
        <v>0</v>
      </c>
      <c r="BC43" s="392"/>
      <c r="BD43" s="393"/>
      <c r="BE43" s="328">
        <f>(COUNTIF(MF!IQ43:KZ43,BE$7))/2</f>
        <v>0</v>
      </c>
      <c r="BF43" s="330">
        <f>(COUNTIF(MF!IQ43:KZ43,"A")+COUNTIF(MF!IQ43:KZ43,"B")+COUNTIF(MF!IQ43:KZ43,"N"))/2</f>
        <v>0</v>
      </c>
      <c r="BG43" s="332">
        <f>COUNTIFS(MF!IQ43:KZ43,"&gt;B",MF!IQ43:KZ43,"&lt;N",MF!IQ43:KZ43,"?")/2</f>
        <v>0</v>
      </c>
      <c r="BH43" s="153">
        <f>COUNTIF(MF!IQ43:KZ43,"S0")+COUNTIF(MF!IQ43:KZ43,"S1")</f>
        <v>0</v>
      </c>
      <c r="BI43" s="339">
        <f>COUNTIFS(MF!IQ43:KZ43,"&gt;=0A",MF!IQ43:KZ43,"&lt;=8D")</f>
        <v>0</v>
      </c>
      <c r="BJ43" s="559">
        <f>COUNTIFS(MF!$IQ43:$KZ43,"&gt;=R0",MF!$IQ43:$KZ43,"&lt;R8")</f>
        <v>0</v>
      </c>
      <c r="BK43" s="341">
        <f>COUNTIFS(MF!IQ43:KZ43,"&gt;A0",MF!IQ43:KZ43,"&lt;D8",MF!IQ43:KZ43,"??")</f>
        <v>0</v>
      </c>
      <c r="BL43" s="391"/>
      <c r="BM43" s="334">
        <f>COUNTIF(MF!IQ43:KZ43,BM$7)</f>
        <v>0</v>
      </c>
      <c r="BN43" s="336">
        <f>COUNTIF(MF!IQ43:KZ43,BN$7)</f>
        <v>0</v>
      </c>
      <c r="BO43" s="392"/>
      <c r="BP43" s="393"/>
      <c r="BQ43" s="328">
        <f>(COUNTIF(MF!LA43:NH43,BQ$7))/2</f>
        <v>0</v>
      </c>
      <c r="BR43" s="330">
        <f>(COUNTIF(MF!LA43:NH43,"A")+COUNTIF(MF!LA43:NH43,"B")+COUNTIF(MF!LA43:NH43,"N"))/2</f>
        <v>0</v>
      </c>
      <c r="BS43" s="332">
        <f>COUNTIFS(MF!LA43:NH43,"&gt;B",MF!LA43:NH43,"&lt;N",MF!LA43:NH43,"?")/2</f>
        <v>0</v>
      </c>
      <c r="BT43" s="153">
        <f>COUNTIF(MF!LA43:NH43,"S0")+COUNTIF(MF!LA43:NH43,"S1")</f>
        <v>0</v>
      </c>
      <c r="BU43" s="339">
        <f>COUNTIFS(MF!LA43:NH43,"&gt;=0A",MF!LA43:NH43,"&lt;=8D")</f>
        <v>0</v>
      </c>
      <c r="BV43" s="559">
        <f>COUNTIFS(MF!$LA43:$NH43,"&gt;=R0",MF!$LA43:$NH43,"&lt;R8")</f>
        <v>0</v>
      </c>
      <c r="BW43" s="341">
        <f>COUNTIFS(MF!LA43:NH43,"&gt;A0",MF!LA43:NH43,"&lt;D8",MF!LA43:NH43,"??")</f>
        <v>0</v>
      </c>
      <c r="BX43" s="391"/>
      <c r="BY43" s="334">
        <f>COUNTIF(MF!LA43:NH43,BY$7)</f>
        <v>0</v>
      </c>
      <c r="BZ43" s="336">
        <f>COUNTIF(MF!LA43:NH43,BZ$7)</f>
        <v>0</v>
      </c>
      <c r="CA43" s="392"/>
      <c r="CB43" s="393"/>
      <c r="CC43" s="328">
        <f>(COUNTIF(MF!NI43:PR43,CC$7))/2</f>
        <v>0</v>
      </c>
      <c r="CD43" s="330">
        <f>(COUNTIF(MF!NI43:PR43,"A")+COUNTIF(MF!NI43:PR43,"B")+COUNTIF(MF!NI43:PR43,"N"))/2</f>
        <v>0</v>
      </c>
      <c r="CE43" s="332">
        <f>COUNTIFS(MF!NI43:PR43,"&gt;B",MF!NI43:PR43,"&lt;N",MF!NI43:PR43,"?")/2</f>
        <v>0</v>
      </c>
      <c r="CF43" s="153">
        <f>COUNTIF(MF!NI43:PR43,"S0")+COUNTIF(MF!NI43:PR43,"S1")</f>
        <v>0</v>
      </c>
      <c r="CG43" s="339">
        <f>COUNTIFS(MF!NI43:PR43,"&gt;=0A",MF!NI43:PR43,"&lt;=8D")</f>
        <v>0</v>
      </c>
      <c r="CH43" s="559">
        <f>COUNTIFS(MF!$NI43:$PR43,"&gt;=R0",MF!$NI43:$PR43,"&lt;R8")</f>
        <v>0</v>
      </c>
      <c r="CI43" s="341">
        <f>COUNTIFS(MF!NI43:PR43,"&gt;A0",MF!NI43:PR43,"&lt;D8",MF!NI43:PR43,"??")</f>
        <v>0</v>
      </c>
      <c r="CJ43" s="391"/>
      <c r="CK43" s="334">
        <f>COUNTIF(MF!NI43:PR43,CK$7)</f>
        <v>0</v>
      </c>
      <c r="CL43" s="336">
        <f>COUNTIF(MF!NI43:PR43,CL$7)</f>
        <v>0</v>
      </c>
      <c r="CM43" s="392"/>
      <c r="CN43" s="393"/>
      <c r="CO43" s="328">
        <f>(COUNTIF(MF!PS43:SB43,CO$7))/2</f>
        <v>0</v>
      </c>
      <c r="CP43" s="330">
        <f>(COUNTIF(MF!PS43:SB43,"A")+COUNTIF(MF!PS43:SB43,"B")+COUNTIF(MF!PS43:SB43,"N"))/2</f>
        <v>0</v>
      </c>
      <c r="CQ43" s="332">
        <f>COUNTIFS(MF!PS43:SB43,"&gt;B",MF!PS43:SB43,"&lt;N",MF!PS43:SB43,"?")/2</f>
        <v>0</v>
      </c>
      <c r="CR43" s="153">
        <f>COUNTIF(MF!PS43:SB43,"S0")+COUNTIF(MF!PS43:SB43,"S1")</f>
        <v>0</v>
      </c>
      <c r="CS43" s="339">
        <f>COUNTIFS(MF!PS43:SB43,"&gt;=0A",MF!PS43:SB43,"&lt;=8D")</f>
        <v>0</v>
      </c>
      <c r="CT43" s="559">
        <f>COUNTIFS(MF!$PS43:$SB43,"&gt;=R0",MF!$PS43:$SB43,"&lt;R8")</f>
        <v>0</v>
      </c>
      <c r="CU43" s="341">
        <f>COUNTIFS(MF!PS43:SB43,"&gt;A0",MF!PS43:SB43,"&lt;D8",MF!PS43:SB43,"??")</f>
        <v>0</v>
      </c>
      <c r="CV43" s="391"/>
      <c r="CW43" s="334">
        <f>COUNTIF(MF!PS43:SB43,CW$7)</f>
        <v>0</v>
      </c>
      <c r="CX43" s="336">
        <f>COUNTIF(MF!PS43:SB43,CX$7)</f>
        <v>0</v>
      </c>
      <c r="CY43" s="392"/>
      <c r="CZ43" s="393"/>
      <c r="DA43" s="328">
        <f>(COUNTIF(MF!SC43:UJ43,DA$7))/2</f>
        <v>0</v>
      </c>
      <c r="DB43" s="330">
        <f>(COUNTIF(MF!SC43:UJ43,"A")+COUNTIF(MF!SC43:UJ43,"B")+COUNTIF(MF!SC43:UJ43,"N"))/2</f>
        <v>0</v>
      </c>
      <c r="DC43" s="332">
        <f>COUNTIFS(MF!SC43:UJ43,"&gt;B",MF!SC43:UJ43,"&lt;N",MF!SC43:UJ43,"?")/2</f>
        <v>0</v>
      </c>
      <c r="DD43" s="153">
        <f>COUNTIF(MF!SC43:UJ43,"S0")+COUNTIF(MF!SC43:UJ43,"S1")</f>
        <v>0</v>
      </c>
      <c r="DE43" s="339">
        <f>COUNTIFS(MF!SC43:UJ43,"&gt;=0A",MF!SC43:UJ43,"&lt;=8D")</f>
        <v>0</v>
      </c>
      <c r="DF43" s="559">
        <f>COUNTIFS(MF!$SC43:$UJ43,"&gt;=R0",MF!$SC43:$UJ43,"&lt;R8")</f>
        <v>0</v>
      </c>
      <c r="DG43" s="341">
        <f>COUNTIFS(MF!SC43:UJ43,"&gt;A0",MF!SC43:UJ43,"&lt;D8",MF!SC43:UJ43,"??")</f>
        <v>0</v>
      </c>
      <c r="DH43" s="391"/>
      <c r="DI43" s="334">
        <f>COUNTIF(MF!SC43:UJ43,DI$7)</f>
        <v>0</v>
      </c>
      <c r="DJ43" s="336">
        <f>COUNTIF(MF!SC43:UJ43,DJ$7)</f>
        <v>0</v>
      </c>
      <c r="DK43" s="392"/>
      <c r="DL43" s="393"/>
      <c r="DM43" s="328">
        <f>(COUNTIF(MF!UK43:WT43,DM$7))/2</f>
        <v>0</v>
      </c>
      <c r="DN43" s="330">
        <f>(COUNTIF(MF!UK43:WT43,"A")+COUNTIF(MF!CU43:FD43,"B")+COUNTIF(MF!CU43:FD43,"N"))/2</f>
        <v>0</v>
      </c>
      <c r="DO43" s="332">
        <f>COUNTIFS(MF!UK43:WT43,"&gt;B",MF!UK43:WT43,"&lt;N",MF!UK43:WT43,"?")/2</f>
        <v>0</v>
      </c>
      <c r="DP43" s="153">
        <f>COUNTIF(MF!UK43:WT43,"S0")+COUNTIF(MF!UK43:WT43,"S1")</f>
        <v>0</v>
      </c>
      <c r="DQ43" s="339">
        <f>COUNTIFS(MF!UK43:WT43,"&gt;=0A",MF!UK43:WT43,"&lt;=8D")</f>
        <v>0</v>
      </c>
      <c r="DR43" s="559">
        <f>COUNTIFS(MF!$UK43:$WT43,"&gt;=R0",MF!$UK43:$WT43,"&lt;R8")</f>
        <v>0</v>
      </c>
      <c r="DS43" s="341">
        <f>COUNTIFS(MF!UK43:WT43,"&gt;A0",MF!UK43:WT43,"&lt;D8",MF!UK43:WT43,"??")</f>
        <v>0</v>
      </c>
      <c r="DT43" s="391"/>
      <c r="DU43" s="334">
        <f>COUNTIF(MF!UK43:WT43,DU$7)</f>
        <v>0</v>
      </c>
      <c r="DV43" s="336">
        <f>COUNTIF(MF!UK43:WT43,DV$7)</f>
        <v>0</v>
      </c>
      <c r="DW43" s="392"/>
      <c r="DX43" s="393"/>
      <c r="DY43" s="328">
        <f>(COUNTIF(MF!WU43:ZB43,DY$7))/2</f>
        <v>0</v>
      </c>
      <c r="DZ43" s="330">
        <f>(COUNTIF(MF!WU43:ZB43,"A")+COUNTIF(MF!WU43:ZB43,"B")+COUNTIF(MF!WU43:ZB43,"N"))/2</f>
        <v>0</v>
      </c>
      <c r="EA43" s="332">
        <f>COUNTIFS(MF!WU43:ZB43,"&gt;B",MF!WU43:ZB43,"&lt;N",MF!WU43:ZB43,"?")/2</f>
        <v>0</v>
      </c>
      <c r="EB43" s="153">
        <f>COUNTIF(MF!WU43:ZB43,"S0")+COUNTIF(MF!WU43:ZB43,"S1")</f>
        <v>0</v>
      </c>
      <c r="EC43" s="339">
        <f>COUNTIFS(MF!WU43:ZB43,"&gt;=0A",MF!WU43:ZB43,"&lt;=8D")</f>
        <v>0</v>
      </c>
      <c r="ED43" s="559">
        <f>COUNTIFS(MF!$WU43:$ZB43,"&gt;=R0",MF!$WU43:$ZB43,"&lt;R8")</f>
        <v>0</v>
      </c>
      <c r="EE43" s="341">
        <f>COUNTIFS(MF!WU43:ZB43,"&gt;A0",MF!WU43:ZB43,"&lt;D8",MF!WU43:ZB43,"??")</f>
        <v>0</v>
      </c>
      <c r="EF43" s="391"/>
      <c r="EG43" s="334">
        <f>COUNTIF(MF!WU43:ZB43,EG$7)</f>
        <v>0</v>
      </c>
      <c r="EH43" s="336">
        <f>COUNTIF(MF!WU43:ZB43,EH$7)</f>
        <v>0</v>
      </c>
      <c r="EI43" s="392"/>
      <c r="EJ43" s="393"/>
      <c r="EK43" s="328">
        <f>(COUNTIF(MF!ZC43:ABL43,EK$7))/2</f>
        <v>0</v>
      </c>
      <c r="EL43" s="330">
        <f>(COUNTIF(MF!ZC43:ABL43,"A")+COUNTIF(MF!ZC43:ABL43,"B")+COUNTIF(MF!ZC43:ABL43,"N"))/2</f>
        <v>0</v>
      </c>
      <c r="EM43" s="332">
        <f>COUNTIFS(MF!ZC43:ABL43,"&gt;B",MF!ZC43:ABL43,"&lt;N",MF!ZC43:ABL43,"?")/2</f>
        <v>0</v>
      </c>
      <c r="EN43" s="153">
        <f>COUNTIF(MF!ZC43:ABL43,"S0")+COUNTIF(MF!ZC43:ABL43,"S1")</f>
        <v>0</v>
      </c>
      <c r="EO43" s="339">
        <f>COUNTIFS(MF!ZC43:ABL43,"&gt;=0A",MF!ZC43:ABL43,"&lt;=8D")</f>
        <v>0</v>
      </c>
      <c r="EP43" s="559">
        <f>COUNTIFS(MF!$ZC43:$ABL43,"&gt;=R0",MF!$ZC43:$ABL43,"&lt;R8")</f>
        <v>0</v>
      </c>
      <c r="EQ43" s="341">
        <f>COUNTIFS(MF!ZC43:ABL43,"&gt;A0",MF!ZC43:ABL43,"&lt;D8",MF!ZC43:ABL43,"??")</f>
        <v>0</v>
      </c>
      <c r="ER43" s="391"/>
      <c r="ES43" s="334">
        <f>COUNTIF(MF!ZC43:ABL43,ES$7)</f>
        <v>0</v>
      </c>
      <c r="ET43" s="336">
        <f>COUNTIF(MF!ZC43:ABL43,ET$7)</f>
        <v>0</v>
      </c>
      <c r="EU43" s="392"/>
      <c r="EV43" s="218"/>
      <c r="EW43" s="326">
        <f t="shared" si="2"/>
        <v>0</v>
      </c>
      <c r="EX43" s="355">
        <f t="shared" si="3"/>
        <v>0</v>
      </c>
      <c r="EY43" s="356">
        <f t="shared" si="4"/>
        <v>0</v>
      </c>
      <c r="EZ43" s="358">
        <f t="shared" si="5"/>
        <v>0</v>
      </c>
      <c r="FA43" s="359">
        <f t="shared" si="6"/>
        <v>0</v>
      </c>
      <c r="FB43" s="558">
        <f t="shared" si="7"/>
        <v>0</v>
      </c>
      <c r="FC43" s="360">
        <f t="shared" si="8"/>
        <v>0</v>
      </c>
      <c r="FD43" s="369">
        <f t="shared" si="9"/>
        <v>0</v>
      </c>
      <c r="FE43" s="362">
        <f t="shared" si="10"/>
        <v>0</v>
      </c>
      <c r="FF43" s="363">
        <f t="shared" si="11"/>
        <v>0</v>
      </c>
      <c r="FG43" s="366">
        <f t="shared" si="12"/>
        <v>0</v>
      </c>
      <c r="FH43" s="284">
        <f t="shared" si="13"/>
        <v>0</v>
      </c>
      <c r="FI43" s="953"/>
      <c r="FJ43" s="161">
        <f t="shared" si="14"/>
        <v>0</v>
      </c>
      <c r="FK43" s="24">
        <f>MF!ABN43</f>
        <v>0</v>
      </c>
      <c r="FL43" s="577">
        <f>COUNTIFS(MF!$OI43:$UJ43,"&gt;A0",MF!$OI43:$UJ43,"&lt;D8",MF!$OI43:$UJ43,"??",MF!$OI$7:$UJ$7,FL$2)</f>
        <v>0</v>
      </c>
      <c r="FM43" s="341">
        <f>COUNTIFS(MF!$OI43:$UJ43,"&gt;A0",MF!$OI43:$UJ43,"&lt;D8",MF!$OI43:$UJ43,"??",MF!$OI$7:$UJ$7,FM$2)</f>
        <v>0</v>
      </c>
      <c r="FN43" s="577">
        <f>COUNTIFS(MF!$OI43:$UJ43,"&gt;A0",MF!$OI43:$UJ43,"&lt;D8",MF!$OI43:$UJ43,"??",MF!$OI$7:$UJ$7,FN$2)</f>
        <v>0</v>
      </c>
      <c r="FO43" s="341">
        <f>COUNTIFS(MF!$OI43:$UJ43,"&gt;A0",MF!$OI43:$UJ43,"&lt;D8",MF!$OI43:$UJ43,"??",MF!$OI$7:$UJ$7,FO$2)</f>
        <v>0</v>
      </c>
      <c r="FP43" s="577">
        <f>COUNTIFS(MF!$OI43:$UJ43,"&gt;A0",MF!$OI43:$UJ43,"&lt;D8",MF!$OI43:$UJ43,"??",MF!$OI$7:$UJ$7,FP$2)</f>
        <v>0</v>
      </c>
      <c r="FQ43" s="341">
        <f>COUNTIFS(MF!$OI43:$UJ43,"&gt;A0",MF!$OI43:$UJ43,"&lt;D8",MF!$OI43:$UJ43,"??",MF!$OI$7:$UJ$7,FQ$2)</f>
        <v>0</v>
      </c>
      <c r="FR43" s="581">
        <f t="shared" si="15"/>
        <v>0</v>
      </c>
    </row>
    <row r="44" spans="2:174">
      <c r="B44" s="26">
        <f>MF!B44</f>
        <v>0</v>
      </c>
      <c r="C44" s="27">
        <f>MF!C44</f>
        <v>0</v>
      </c>
      <c r="D44" s="353">
        <f>MF!D44</f>
        <v>0</v>
      </c>
      <c r="E44" s="344">
        <f>MF!E44</f>
        <v>0</v>
      </c>
      <c r="F44" s="347">
        <f>MF!F44</f>
        <v>0</v>
      </c>
      <c r="G44" s="350">
        <f>MF!G44</f>
        <v>0</v>
      </c>
      <c r="H44" s="24">
        <f>MF!H44</f>
        <v>0</v>
      </c>
      <c r="I44" s="328">
        <f>(COUNTIF(MF!I44:BR44,I$7))/2</f>
        <v>0</v>
      </c>
      <c r="J44" s="330">
        <f>(COUNTIF(MF!I44:BR44,"A")+COUNTIF(MF!I44:BR44,"B")+COUNTIF(MF!I44:BR44,"N"))/2</f>
        <v>0</v>
      </c>
      <c r="K44" s="332">
        <f>COUNTIFS(MF!I44:BR44,"&gt;B",MF!I44:BR44,"&lt;N",MF!I44:BR44,"?")/2</f>
        <v>0</v>
      </c>
      <c r="L44" s="153">
        <f>COUNTIF(MF!I44:BR44,"S0")+COUNTIF(MF!I44:BR44,"S1")</f>
        <v>0</v>
      </c>
      <c r="M44" s="339">
        <f>COUNTIFS(MF!I44:BR44,"&gt;=0A",MF!I44:BR44,"&lt;=8D")</f>
        <v>0</v>
      </c>
      <c r="N44" s="559">
        <f>COUNTIFS(MF!I44:BR44,"&gt;=R0",MF!I44:BR44,"&lt;R8")</f>
        <v>0</v>
      </c>
      <c r="O44" s="341">
        <f>COUNTIFS(MF!I44:BR44,"&gt;A0",MF!I44:BR44,"&lt;D8",MF!I44:BR44,"??")</f>
        <v>0</v>
      </c>
      <c r="P44" s="391"/>
      <c r="Q44" s="334">
        <f>COUNTIF(MF!I44:BR44,Q$7)</f>
        <v>0</v>
      </c>
      <c r="R44" s="336">
        <f>COUNTIF(MF!I44:BR44,R$7)</f>
        <v>0</v>
      </c>
      <c r="S44" s="392"/>
      <c r="T44" s="393"/>
      <c r="U44" s="328">
        <f>(COUNTIF(MF!BS44:DX44,U$7))/2</f>
        <v>0</v>
      </c>
      <c r="V44" s="330">
        <f>(COUNTIF(MF!BS44:DX44,"A")+COUNTIF(MF!BS44:DX44,"B")+COUNTIF(MF!BS44:DX44,"N"))/2</f>
        <v>0</v>
      </c>
      <c r="W44" s="332">
        <f>COUNTIFS(MF!BS44:DX44,"&gt;B",MF!BS44:DX44,"&lt;N",MF!BS44:DX44,"?")/2</f>
        <v>0</v>
      </c>
      <c r="X44" s="153">
        <f>COUNTIF(MF!BS44:DX44,"S0")+COUNTIF(MF!BS44:DX44,"S1")</f>
        <v>0</v>
      </c>
      <c r="Y44" s="339">
        <f>COUNTIFS(MF!BS44:DX44,"&gt;=0A",MF!BS44:DX44,"&lt;=8D")</f>
        <v>0</v>
      </c>
      <c r="Z44" s="559">
        <f>COUNTIFS(MF!$BS44:$DX44,"&gt;=R0",MF!$BS44:$DX44,"&lt;R8")</f>
        <v>0</v>
      </c>
      <c r="AA44" s="341">
        <f>COUNTIFS(MF!BS44:DX44,"&gt;A0",MF!BS44:DX44,"&lt;D8",MF!BS44:DX44,"??")</f>
        <v>0</v>
      </c>
      <c r="AB44" s="391"/>
      <c r="AC44" s="334">
        <f>COUNTIF(MF!BS44:DX44,AC$7)</f>
        <v>0</v>
      </c>
      <c r="AD44" s="336">
        <f>COUNTIF(MF!BS44:DX44,AD$7)</f>
        <v>0</v>
      </c>
      <c r="AE44" s="392"/>
      <c r="AF44" s="393"/>
      <c r="AG44" s="328">
        <f>(COUNTIF(MF!DY44:GH44,AG$7))/2</f>
        <v>0</v>
      </c>
      <c r="AH44" s="330">
        <f>(COUNTIF(MF!DY44:GH44,"A")+COUNTIF(MF!DY44:GH44,"B")+COUNTIF(MF!DY44:GH44,"N"))/2</f>
        <v>0</v>
      </c>
      <c r="AI44" s="332">
        <f>COUNTIFS(MF!DY44:GH44,"&gt;B",MF!DY44:GH44,"&lt;N",MF!DY44:GH44,"?")/2</f>
        <v>0</v>
      </c>
      <c r="AJ44" s="153">
        <f>COUNTIF(MF!DY44:GH44,"S0")+COUNTIF(MF!DY44:GH44,"S1")</f>
        <v>0</v>
      </c>
      <c r="AK44" s="339">
        <f>COUNTIFS(MF!DY44:GH44,"&gt;=0A",MF!DY44:GH44,"&lt;=8D")</f>
        <v>0</v>
      </c>
      <c r="AL44" s="559">
        <f>COUNTIFS(MF!$DY44:$GH44,"&gt;=R0",MF!$DY44:$GH44,"&lt;R8")</f>
        <v>0</v>
      </c>
      <c r="AM44" s="341">
        <f>COUNTIFS(MF!DY44:GH44,"&gt;A0",MF!DY44:GH44,"&lt;D8",MF!DY44:GH44,"??")</f>
        <v>0</v>
      </c>
      <c r="AN44" s="391"/>
      <c r="AO44" s="334">
        <f>COUNTIF(MF!DY44:GH44,AO$7)</f>
        <v>0</v>
      </c>
      <c r="AP44" s="336">
        <f>COUNTIF(MF!DY44:GH44,AP$7)</f>
        <v>0</v>
      </c>
      <c r="AQ44" s="392"/>
      <c r="AR44" s="393"/>
      <c r="AS44" s="328">
        <f>(COUNTIF(MF!GI44:IP44,AS$7))/2</f>
        <v>0</v>
      </c>
      <c r="AT44" s="330">
        <f>(COUNTIF(MF!GI44:IP44,"A")+COUNTIF(MF!GI44:IP44,"B")+COUNTIF(MF!GI44:IP44,"N"))/2</f>
        <v>0</v>
      </c>
      <c r="AU44" s="332">
        <f>COUNTIFS(MF!GI44:IP44,"&gt;B",MF!GI44:IP44,"&lt;N",MF!GI44:IP44,"?")/2</f>
        <v>0</v>
      </c>
      <c r="AV44" s="153">
        <f>COUNTIF(MF!GI44:IP44,"S0")+COUNTIF(MF!GI44:IP44,"S1")</f>
        <v>0</v>
      </c>
      <c r="AW44" s="339">
        <f>COUNTIFS(MF!GI44:IP44,"&gt;=0A",MF!GI44:IP44,"&lt;=8D")</f>
        <v>0</v>
      </c>
      <c r="AX44" s="559">
        <f>COUNTIFS(MF!$GI44:$IP44,"&gt;=R0",MF!$GI44:$IP44,"&lt;R8")</f>
        <v>0</v>
      </c>
      <c r="AY44" s="341">
        <f>COUNTIFS(MF!GI44:IP44,"&gt;A0",MF!GI44:IP44,"&lt;D8",MF!GI44:IP44,"??")</f>
        <v>0</v>
      </c>
      <c r="AZ44" s="391"/>
      <c r="BA44" s="334">
        <f>COUNTIF(MF!GI44:IP44,BA$7)</f>
        <v>0</v>
      </c>
      <c r="BB44" s="336">
        <f>COUNTIF(MF!GI44:IP44,BB$7)</f>
        <v>0</v>
      </c>
      <c r="BC44" s="392"/>
      <c r="BD44" s="393"/>
      <c r="BE44" s="328">
        <f>(COUNTIF(MF!IQ44:KZ44,BE$7))/2</f>
        <v>0</v>
      </c>
      <c r="BF44" s="330">
        <f>(COUNTIF(MF!IQ44:KZ44,"A")+COUNTIF(MF!IQ44:KZ44,"B")+COUNTIF(MF!IQ44:KZ44,"N"))/2</f>
        <v>0</v>
      </c>
      <c r="BG44" s="332">
        <f>COUNTIFS(MF!IQ44:KZ44,"&gt;B",MF!IQ44:KZ44,"&lt;N",MF!IQ44:KZ44,"?")/2</f>
        <v>0</v>
      </c>
      <c r="BH44" s="153">
        <f>COUNTIF(MF!IQ44:KZ44,"S0")+COUNTIF(MF!IQ44:KZ44,"S1")</f>
        <v>0</v>
      </c>
      <c r="BI44" s="339">
        <f>COUNTIFS(MF!IQ44:KZ44,"&gt;=0A",MF!IQ44:KZ44,"&lt;=8D")</f>
        <v>0</v>
      </c>
      <c r="BJ44" s="559">
        <f>COUNTIFS(MF!$IQ44:$KZ44,"&gt;=R0",MF!$IQ44:$KZ44,"&lt;R8")</f>
        <v>0</v>
      </c>
      <c r="BK44" s="341">
        <f>COUNTIFS(MF!IQ44:KZ44,"&gt;A0",MF!IQ44:KZ44,"&lt;D8",MF!IQ44:KZ44,"??")</f>
        <v>0</v>
      </c>
      <c r="BL44" s="391"/>
      <c r="BM44" s="334">
        <f>COUNTIF(MF!IQ44:KZ44,BM$7)</f>
        <v>0</v>
      </c>
      <c r="BN44" s="336">
        <f>COUNTIF(MF!IQ44:KZ44,BN$7)</f>
        <v>0</v>
      </c>
      <c r="BO44" s="392"/>
      <c r="BP44" s="393"/>
      <c r="BQ44" s="328">
        <f>(COUNTIF(MF!LA44:NH44,BQ$7))/2</f>
        <v>0</v>
      </c>
      <c r="BR44" s="330">
        <f>(COUNTIF(MF!LA44:NH44,"A")+COUNTIF(MF!LA44:NH44,"B")+COUNTIF(MF!LA44:NH44,"N"))/2</f>
        <v>0</v>
      </c>
      <c r="BS44" s="332">
        <f>COUNTIFS(MF!LA44:NH44,"&gt;B",MF!LA44:NH44,"&lt;N",MF!LA44:NH44,"?")/2</f>
        <v>0</v>
      </c>
      <c r="BT44" s="153">
        <f>COUNTIF(MF!LA44:NH44,"S0")+COUNTIF(MF!LA44:NH44,"S1")</f>
        <v>0</v>
      </c>
      <c r="BU44" s="339">
        <f>COUNTIFS(MF!LA44:NH44,"&gt;=0A",MF!LA44:NH44,"&lt;=8D")</f>
        <v>0</v>
      </c>
      <c r="BV44" s="559">
        <f>COUNTIFS(MF!$LA44:$NH44,"&gt;=R0",MF!$LA44:$NH44,"&lt;R8")</f>
        <v>0</v>
      </c>
      <c r="BW44" s="341">
        <f>COUNTIFS(MF!LA44:NH44,"&gt;A0",MF!LA44:NH44,"&lt;D8",MF!LA44:NH44,"??")</f>
        <v>0</v>
      </c>
      <c r="BX44" s="391"/>
      <c r="BY44" s="334">
        <f>COUNTIF(MF!LA44:NH44,BY$7)</f>
        <v>0</v>
      </c>
      <c r="BZ44" s="336">
        <f>COUNTIF(MF!LA44:NH44,BZ$7)</f>
        <v>0</v>
      </c>
      <c r="CA44" s="392"/>
      <c r="CB44" s="393"/>
      <c r="CC44" s="328">
        <f>(COUNTIF(MF!NI44:PR44,CC$7))/2</f>
        <v>0</v>
      </c>
      <c r="CD44" s="330">
        <f>(COUNTIF(MF!NI44:PR44,"A")+COUNTIF(MF!NI44:PR44,"B")+COUNTIF(MF!NI44:PR44,"N"))/2</f>
        <v>0</v>
      </c>
      <c r="CE44" s="332">
        <f>COUNTIFS(MF!NI44:PR44,"&gt;B",MF!NI44:PR44,"&lt;N",MF!NI44:PR44,"?")/2</f>
        <v>0</v>
      </c>
      <c r="CF44" s="153">
        <f>COUNTIF(MF!NI44:PR44,"S0")+COUNTIF(MF!NI44:PR44,"S1")</f>
        <v>0</v>
      </c>
      <c r="CG44" s="339">
        <f>COUNTIFS(MF!NI44:PR44,"&gt;=0A",MF!NI44:PR44,"&lt;=8D")</f>
        <v>0</v>
      </c>
      <c r="CH44" s="559">
        <f>COUNTIFS(MF!$NI44:$PR44,"&gt;=R0",MF!$NI44:$PR44,"&lt;R8")</f>
        <v>0</v>
      </c>
      <c r="CI44" s="341">
        <f>COUNTIFS(MF!NI44:PR44,"&gt;A0",MF!NI44:PR44,"&lt;D8",MF!NI44:PR44,"??")</f>
        <v>0</v>
      </c>
      <c r="CJ44" s="391"/>
      <c r="CK44" s="334">
        <f>COUNTIF(MF!NI44:PR44,CK$7)</f>
        <v>0</v>
      </c>
      <c r="CL44" s="336">
        <f>COUNTIF(MF!NI44:PR44,CL$7)</f>
        <v>0</v>
      </c>
      <c r="CM44" s="392"/>
      <c r="CN44" s="393"/>
      <c r="CO44" s="328">
        <f>(COUNTIF(MF!PS44:SB44,CO$7))/2</f>
        <v>0</v>
      </c>
      <c r="CP44" s="330">
        <f>(COUNTIF(MF!PS44:SB44,"A")+COUNTIF(MF!PS44:SB44,"B")+COUNTIF(MF!PS44:SB44,"N"))/2</f>
        <v>0</v>
      </c>
      <c r="CQ44" s="332">
        <f>COUNTIFS(MF!PS44:SB44,"&gt;B",MF!PS44:SB44,"&lt;N",MF!PS44:SB44,"?")/2</f>
        <v>0</v>
      </c>
      <c r="CR44" s="153">
        <f>COUNTIF(MF!PS44:SB44,"S0")+COUNTIF(MF!PS44:SB44,"S1")</f>
        <v>0</v>
      </c>
      <c r="CS44" s="339">
        <f>COUNTIFS(MF!PS44:SB44,"&gt;=0A",MF!PS44:SB44,"&lt;=8D")</f>
        <v>0</v>
      </c>
      <c r="CT44" s="559">
        <f>COUNTIFS(MF!$PS44:$SB44,"&gt;=R0",MF!$PS44:$SB44,"&lt;R8")</f>
        <v>0</v>
      </c>
      <c r="CU44" s="341">
        <f>COUNTIFS(MF!PS44:SB44,"&gt;A0",MF!PS44:SB44,"&lt;D8",MF!PS44:SB44,"??")</f>
        <v>0</v>
      </c>
      <c r="CV44" s="391"/>
      <c r="CW44" s="334">
        <f>COUNTIF(MF!PS44:SB44,CW$7)</f>
        <v>0</v>
      </c>
      <c r="CX44" s="336">
        <f>COUNTIF(MF!PS44:SB44,CX$7)</f>
        <v>0</v>
      </c>
      <c r="CY44" s="392"/>
      <c r="CZ44" s="393"/>
      <c r="DA44" s="328">
        <f>(COUNTIF(MF!SC44:UJ44,DA$7))/2</f>
        <v>0</v>
      </c>
      <c r="DB44" s="330">
        <f>(COUNTIF(MF!SC44:UJ44,"A")+COUNTIF(MF!SC44:UJ44,"B")+COUNTIF(MF!SC44:UJ44,"N"))/2</f>
        <v>0</v>
      </c>
      <c r="DC44" s="332">
        <f>COUNTIFS(MF!SC44:UJ44,"&gt;B",MF!SC44:UJ44,"&lt;N",MF!SC44:UJ44,"?")/2</f>
        <v>0</v>
      </c>
      <c r="DD44" s="153">
        <f>COUNTIF(MF!SC44:UJ44,"S0")+COUNTIF(MF!SC44:UJ44,"S1")</f>
        <v>0</v>
      </c>
      <c r="DE44" s="339">
        <f>COUNTIFS(MF!SC44:UJ44,"&gt;=0A",MF!SC44:UJ44,"&lt;=8D")</f>
        <v>0</v>
      </c>
      <c r="DF44" s="559">
        <f>COUNTIFS(MF!$SC44:$UJ44,"&gt;=R0",MF!$SC44:$UJ44,"&lt;R8")</f>
        <v>0</v>
      </c>
      <c r="DG44" s="341">
        <f>COUNTIFS(MF!SC44:UJ44,"&gt;A0",MF!SC44:UJ44,"&lt;D8",MF!SC44:UJ44,"??")</f>
        <v>0</v>
      </c>
      <c r="DH44" s="391"/>
      <c r="DI44" s="334">
        <f>COUNTIF(MF!SC44:UJ44,DI$7)</f>
        <v>0</v>
      </c>
      <c r="DJ44" s="336">
        <f>COUNTIF(MF!SC44:UJ44,DJ$7)</f>
        <v>0</v>
      </c>
      <c r="DK44" s="392"/>
      <c r="DL44" s="393"/>
      <c r="DM44" s="328">
        <f>(COUNTIF(MF!UK44:WT44,DM$7))/2</f>
        <v>0</v>
      </c>
      <c r="DN44" s="330">
        <f>(COUNTIF(MF!UK44:WT44,"A")+COUNTIF(MF!CU44:FD44,"B")+COUNTIF(MF!CU44:FD44,"N"))/2</f>
        <v>0</v>
      </c>
      <c r="DO44" s="332">
        <f>COUNTIFS(MF!UK44:WT44,"&gt;B",MF!UK44:WT44,"&lt;N",MF!UK44:WT44,"?")/2</f>
        <v>0</v>
      </c>
      <c r="DP44" s="153">
        <f>COUNTIF(MF!UK44:WT44,"S0")+COUNTIF(MF!UK44:WT44,"S1")</f>
        <v>0</v>
      </c>
      <c r="DQ44" s="339">
        <f>COUNTIFS(MF!UK44:WT44,"&gt;=0A",MF!UK44:WT44,"&lt;=8D")</f>
        <v>0</v>
      </c>
      <c r="DR44" s="559">
        <f>COUNTIFS(MF!$UK44:$WT44,"&gt;=R0",MF!$UK44:$WT44,"&lt;R8")</f>
        <v>0</v>
      </c>
      <c r="DS44" s="341">
        <f>COUNTIFS(MF!UK44:WT44,"&gt;A0",MF!UK44:WT44,"&lt;D8",MF!UK44:WT44,"??")</f>
        <v>0</v>
      </c>
      <c r="DT44" s="391"/>
      <c r="DU44" s="334">
        <f>COUNTIF(MF!UK44:WT44,DU$7)</f>
        <v>0</v>
      </c>
      <c r="DV44" s="336">
        <f>COUNTIF(MF!UK44:WT44,DV$7)</f>
        <v>0</v>
      </c>
      <c r="DW44" s="392"/>
      <c r="DX44" s="393"/>
      <c r="DY44" s="328">
        <f>(COUNTIF(MF!WU44:ZB44,DY$7))/2</f>
        <v>0</v>
      </c>
      <c r="DZ44" s="330">
        <f>(COUNTIF(MF!WU44:ZB44,"A")+COUNTIF(MF!WU44:ZB44,"B")+COUNTIF(MF!WU44:ZB44,"N"))/2</f>
        <v>0</v>
      </c>
      <c r="EA44" s="332">
        <f>COUNTIFS(MF!WU44:ZB44,"&gt;B",MF!WU44:ZB44,"&lt;N",MF!WU44:ZB44,"?")/2</f>
        <v>0</v>
      </c>
      <c r="EB44" s="153">
        <f>COUNTIF(MF!WU44:ZB44,"S0")+COUNTIF(MF!WU44:ZB44,"S1")</f>
        <v>0</v>
      </c>
      <c r="EC44" s="339">
        <f>COUNTIFS(MF!WU44:ZB44,"&gt;=0A",MF!WU44:ZB44,"&lt;=8D")</f>
        <v>0</v>
      </c>
      <c r="ED44" s="559">
        <f>COUNTIFS(MF!$WU44:$ZB44,"&gt;=R0",MF!$WU44:$ZB44,"&lt;R8")</f>
        <v>0</v>
      </c>
      <c r="EE44" s="341">
        <f>COUNTIFS(MF!WU44:ZB44,"&gt;A0",MF!WU44:ZB44,"&lt;D8",MF!WU44:ZB44,"??")</f>
        <v>0</v>
      </c>
      <c r="EF44" s="391"/>
      <c r="EG44" s="334">
        <f>COUNTIF(MF!WU44:ZB44,EG$7)</f>
        <v>0</v>
      </c>
      <c r="EH44" s="336">
        <f>COUNTIF(MF!WU44:ZB44,EH$7)</f>
        <v>0</v>
      </c>
      <c r="EI44" s="392"/>
      <c r="EJ44" s="393"/>
      <c r="EK44" s="328">
        <f>(COUNTIF(MF!ZC44:ABL44,EK$7))/2</f>
        <v>0</v>
      </c>
      <c r="EL44" s="330">
        <f>(COUNTIF(MF!ZC44:ABL44,"A")+COUNTIF(MF!ZC44:ABL44,"B")+COUNTIF(MF!ZC44:ABL44,"N"))/2</f>
        <v>0</v>
      </c>
      <c r="EM44" s="332">
        <f>COUNTIFS(MF!ZC44:ABL44,"&gt;B",MF!ZC44:ABL44,"&lt;N",MF!ZC44:ABL44,"?")/2</f>
        <v>0</v>
      </c>
      <c r="EN44" s="153">
        <f>COUNTIF(MF!ZC44:ABL44,"S0")+COUNTIF(MF!ZC44:ABL44,"S1")</f>
        <v>0</v>
      </c>
      <c r="EO44" s="339">
        <f>COUNTIFS(MF!ZC44:ABL44,"&gt;=0A",MF!ZC44:ABL44,"&lt;=8D")</f>
        <v>0</v>
      </c>
      <c r="EP44" s="559">
        <f>COUNTIFS(MF!$ZC44:$ABL44,"&gt;=R0",MF!$ZC44:$ABL44,"&lt;R8")</f>
        <v>0</v>
      </c>
      <c r="EQ44" s="341">
        <f>COUNTIFS(MF!ZC44:ABL44,"&gt;A0",MF!ZC44:ABL44,"&lt;D8",MF!ZC44:ABL44,"??")</f>
        <v>0</v>
      </c>
      <c r="ER44" s="391"/>
      <c r="ES44" s="334">
        <f>COUNTIF(MF!ZC44:ABL44,ES$7)</f>
        <v>0</v>
      </c>
      <c r="ET44" s="336">
        <f>COUNTIF(MF!ZC44:ABL44,ET$7)</f>
        <v>0</v>
      </c>
      <c r="EU44" s="392"/>
      <c r="EV44" s="218"/>
      <c r="EW44" s="326">
        <f t="shared" si="2"/>
        <v>0</v>
      </c>
      <c r="EX44" s="355">
        <f t="shared" si="3"/>
        <v>0</v>
      </c>
      <c r="EY44" s="356">
        <f t="shared" si="4"/>
        <v>0</v>
      </c>
      <c r="EZ44" s="358">
        <f t="shared" si="5"/>
        <v>0</v>
      </c>
      <c r="FA44" s="359">
        <f t="shared" si="6"/>
        <v>0</v>
      </c>
      <c r="FB44" s="558">
        <f t="shared" si="7"/>
        <v>0</v>
      </c>
      <c r="FC44" s="360">
        <f t="shared" si="8"/>
        <v>0</v>
      </c>
      <c r="FD44" s="369">
        <f t="shared" si="9"/>
        <v>0</v>
      </c>
      <c r="FE44" s="362">
        <f t="shared" si="10"/>
        <v>0</v>
      </c>
      <c r="FF44" s="363">
        <f t="shared" si="11"/>
        <v>0</v>
      </c>
      <c r="FG44" s="366">
        <f t="shared" si="12"/>
        <v>0</v>
      </c>
      <c r="FH44" s="284">
        <f t="shared" si="13"/>
        <v>0</v>
      </c>
      <c r="FI44" s="953"/>
      <c r="FJ44" s="161">
        <f t="shared" si="14"/>
        <v>0</v>
      </c>
      <c r="FK44" s="24">
        <f>MF!ABN44</f>
        <v>0</v>
      </c>
      <c r="FL44" s="577">
        <f>COUNTIFS(MF!$OI44:$UJ44,"&gt;A0",MF!$OI44:$UJ44,"&lt;D8",MF!$OI44:$UJ44,"??",MF!$OI$7:$UJ$7,FL$2)</f>
        <v>0</v>
      </c>
      <c r="FM44" s="341">
        <f>COUNTIFS(MF!$OI44:$UJ44,"&gt;A0",MF!$OI44:$UJ44,"&lt;D8",MF!$OI44:$UJ44,"??",MF!$OI$7:$UJ$7,FM$2)</f>
        <v>0</v>
      </c>
      <c r="FN44" s="577">
        <f>COUNTIFS(MF!$OI44:$UJ44,"&gt;A0",MF!$OI44:$UJ44,"&lt;D8",MF!$OI44:$UJ44,"??",MF!$OI$7:$UJ$7,FN$2)</f>
        <v>0</v>
      </c>
      <c r="FO44" s="341">
        <f>COUNTIFS(MF!$OI44:$UJ44,"&gt;A0",MF!$OI44:$UJ44,"&lt;D8",MF!$OI44:$UJ44,"??",MF!$OI$7:$UJ$7,FO$2)</f>
        <v>0</v>
      </c>
      <c r="FP44" s="577">
        <f>COUNTIFS(MF!$OI44:$UJ44,"&gt;A0",MF!$OI44:$UJ44,"&lt;D8",MF!$OI44:$UJ44,"??",MF!$OI$7:$UJ$7,FP$2)</f>
        <v>0</v>
      </c>
      <c r="FQ44" s="341">
        <f>COUNTIFS(MF!$OI44:$UJ44,"&gt;A0",MF!$OI44:$UJ44,"&lt;D8",MF!$OI44:$UJ44,"??",MF!$OI$7:$UJ$7,FQ$2)</f>
        <v>0</v>
      </c>
      <c r="FR44" s="581">
        <f t="shared" si="15"/>
        <v>0</v>
      </c>
    </row>
    <row r="45" spans="2:174">
      <c r="B45" s="26">
        <f>MF!B45</f>
        <v>0</v>
      </c>
      <c r="C45" s="27">
        <f>MF!C45</f>
        <v>0</v>
      </c>
      <c r="D45" s="353">
        <f>MF!D45</f>
        <v>0</v>
      </c>
      <c r="E45" s="344">
        <f>MF!E45</f>
        <v>0</v>
      </c>
      <c r="F45" s="347">
        <f>MF!F45</f>
        <v>0</v>
      </c>
      <c r="G45" s="350">
        <f>MF!G45</f>
        <v>0</v>
      </c>
      <c r="H45" s="24">
        <f>MF!H45</f>
        <v>0</v>
      </c>
      <c r="I45" s="328">
        <f>(COUNTIF(MF!I45:BR45,I$7))/2</f>
        <v>0</v>
      </c>
      <c r="J45" s="330">
        <f>(COUNTIF(MF!I45:BR45,"A")+COUNTIF(MF!I45:BR45,"B")+COUNTIF(MF!I45:BR45,"N"))/2</f>
        <v>0</v>
      </c>
      <c r="K45" s="332">
        <f>COUNTIFS(MF!I45:BR45,"&gt;B",MF!I45:BR45,"&lt;N",MF!I45:BR45,"?")/2</f>
        <v>0</v>
      </c>
      <c r="L45" s="153">
        <f>COUNTIF(MF!I45:BR45,"S0")+COUNTIF(MF!I45:BR45,"S1")</f>
        <v>0</v>
      </c>
      <c r="M45" s="339">
        <f>COUNTIFS(MF!I45:BR45,"&gt;=0A",MF!I45:BR45,"&lt;=8D")</f>
        <v>0</v>
      </c>
      <c r="N45" s="559">
        <f>COUNTIFS(MF!I45:BR45,"&gt;=R0",MF!I45:BR45,"&lt;R8")</f>
        <v>0</v>
      </c>
      <c r="O45" s="341">
        <f>COUNTIFS(MF!I45:BR45,"&gt;A0",MF!I45:BR45,"&lt;D8",MF!I45:BR45,"??")</f>
        <v>0</v>
      </c>
      <c r="P45" s="391"/>
      <c r="Q45" s="334">
        <f>COUNTIF(MF!I45:BR45,Q$7)</f>
        <v>0</v>
      </c>
      <c r="R45" s="336">
        <f>COUNTIF(MF!I45:BR45,R$7)</f>
        <v>0</v>
      </c>
      <c r="S45" s="392"/>
      <c r="T45" s="393"/>
      <c r="U45" s="328">
        <f>(COUNTIF(MF!BS45:DX45,U$7))/2</f>
        <v>0</v>
      </c>
      <c r="V45" s="330">
        <f>(COUNTIF(MF!BS45:DX45,"A")+COUNTIF(MF!BS45:DX45,"B")+COUNTIF(MF!BS45:DX45,"N"))/2</f>
        <v>0</v>
      </c>
      <c r="W45" s="332">
        <f>COUNTIFS(MF!BS45:DX45,"&gt;B",MF!BS45:DX45,"&lt;N",MF!BS45:DX45,"?")/2</f>
        <v>0</v>
      </c>
      <c r="X45" s="153">
        <f>COUNTIF(MF!BS45:DX45,"S0")+COUNTIF(MF!BS45:DX45,"S1")</f>
        <v>0</v>
      </c>
      <c r="Y45" s="339">
        <f>COUNTIFS(MF!BS45:DX45,"&gt;=0A",MF!BS45:DX45,"&lt;=8D")</f>
        <v>0</v>
      </c>
      <c r="Z45" s="559">
        <f>COUNTIFS(MF!$BS45:$DX45,"&gt;=R0",MF!$BS45:$DX45,"&lt;R8")</f>
        <v>0</v>
      </c>
      <c r="AA45" s="341">
        <f>COUNTIFS(MF!BS45:DX45,"&gt;A0",MF!BS45:DX45,"&lt;D8",MF!BS45:DX45,"??")</f>
        <v>0</v>
      </c>
      <c r="AB45" s="391"/>
      <c r="AC45" s="334">
        <f>COUNTIF(MF!BS45:DX45,AC$7)</f>
        <v>0</v>
      </c>
      <c r="AD45" s="336">
        <f>COUNTIF(MF!BS45:DX45,AD$7)</f>
        <v>0</v>
      </c>
      <c r="AE45" s="392"/>
      <c r="AF45" s="393"/>
      <c r="AG45" s="328">
        <f>(COUNTIF(MF!DY45:GH45,AG$7))/2</f>
        <v>0</v>
      </c>
      <c r="AH45" s="330">
        <f>(COUNTIF(MF!DY45:GH45,"A")+COUNTIF(MF!DY45:GH45,"B")+COUNTIF(MF!DY45:GH45,"N"))/2</f>
        <v>0</v>
      </c>
      <c r="AI45" s="332">
        <f>COUNTIFS(MF!DY45:GH45,"&gt;B",MF!DY45:GH45,"&lt;N",MF!DY45:GH45,"?")/2</f>
        <v>0</v>
      </c>
      <c r="AJ45" s="153">
        <f>COUNTIF(MF!DY45:GH45,"S0")+COUNTIF(MF!DY45:GH45,"S1")</f>
        <v>0</v>
      </c>
      <c r="AK45" s="339">
        <f>COUNTIFS(MF!DY45:GH45,"&gt;=0A",MF!DY45:GH45,"&lt;=8D")</f>
        <v>0</v>
      </c>
      <c r="AL45" s="559">
        <f>COUNTIFS(MF!$DY45:$GH45,"&gt;=R0",MF!$DY45:$GH45,"&lt;R8")</f>
        <v>0</v>
      </c>
      <c r="AM45" s="341">
        <f>COUNTIFS(MF!DY45:GH45,"&gt;A0",MF!DY45:GH45,"&lt;D8",MF!DY45:GH45,"??")</f>
        <v>0</v>
      </c>
      <c r="AN45" s="391"/>
      <c r="AO45" s="334">
        <f>COUNTIF(MF!DY45:GH45,AO$7)</f>
        <v>0</v>
      </c>
      <c r="AP45" s="336">
        <f>COUNTIF(MF!DY45:GH45,AP$7)</f>
        <v>0</v>
      </c>
      <c r="AQ45" s="392"/>
      <c r="AR45" s="393"/>
      <c r="AS45" s="328">
        <f>(COUNTIF(MF!GI45:IP45,AS$7))/2</f>
        <v>0</v>
      </c>
      <c r="AT45" s="330">
        <f>(COUNTIF(MF!GI45:IP45,"A")+COUNTIF(MF!GI45:IP45,"B")+COUNTIF(MF!GI45:IP45,"N"))/2</f>
        <v>0</v>
      </c>
      <c r="AU45" s="332">
        <f>COUNTIFS(MF!GI45:IP45,"&gt;B",MF!GI45:IP45,"&lt;N",MF!GI45:IP45,"?")/2</f>
        <v>0</v>
      </c>
      <c r="AV45" s="153">
        <f>COUNTIF(MF!GI45:IP45,"S0")+COUNTIF(MF!GI45:IP45,"S1")</f>
        <v>0</v>
      </c>
      <c r="AW45" s="339">
        <f>COUNTIFS(MF!GI45:IP45,"&gt;=0A",MF!GI45:IP45,"&lt;=8D")</f>
        <v>0</v>
      </c>
      <c r="AX45" s="559">
        <f>COUNTIFS(MF!$GI45:$IP45,"&gt;=R0",MF!$GI45:$IP45,"&lt;R8")</f>
        <v>0</v>
      </c>
      <c r="AY45" s="341">
        <f>COUNTIFS(MF!GI45:IP45,"&gt;A0",MF!GI45:IP45,"&lt;D8",MF!GI45:IP45,"??")</f>
        <v>0</v>
      </c>
      <c r="AZ45" s="391"/>
      <c r="BA45" s="334">
        <f>COUNTIF(MF!GI45:IP45,BA$7)</f>
        <v>0</v>
      </c>
      <c r="BB45" s="336">
        <f>COUNTIF(MF!GI45:IP45,BB$7)</f>
        <v>0</v>
      </c>
      <c r="BC45" s="392"/>
      <c r="BD45" s="393"/>
      <c r="BE45" s="328">
        <f>(COUNTIF(MF!IQ45:KZ45,BE$7))/2</f>
        <v>0</v>
      </c>
      <c r="BF45" s="330">
        <f>(COUNTIF(MF!IQ45:KZ45,"A")+COUNTIF(MF!IQ45:KZ45,"B")+COUNTIF(MF!IQ45:KZ45,"N"))/2</f>
        <v>0</v>
      </c>
      <c r="BG45" s="332">
        <f>COUNTIFS(MF!IQ45:KZ45,"&gt;B",MF!IQ45:KZ45,"&lt;N",MF!IQ45:KZ45,"?")/2</f>
        <v>0</v>
      </c>
      <c r="BH45" s="153">
        <f>COUNTIF(MF!IQ45:KZ45,"S0")+COUNTIF(MF!IQ45:KZ45,"S1")</f>
        <v>0</v>
      </c>
      <c r="BI45" s="339">
        <f>COUNTIFS(MF!IQ45:KZ45,"&gt;=0A",MF!IQ45:KZ45,"&lt;=8D")</f>
        <v>0</v>
      </c>
      <c r="BJ45" s="559">
        <f>COUNTIFS(MF!$IQ45:$KZ45,"&gt;=R0",MF!$IQ45:$KZ45,"&lt;R8")</f>
        <v>0</v>
      </c>
      <c r="BK45" s="341">
        <f>COUNTIFS(MF!IQ45:KZ45,"&gt;A0",MF!IQ45:KZ45,"&lt;D8",MF!IQ45:KZ45,"??")</f>
        <v>0</v>
      </c>
      <c r="BL45" s="391"/>
      <c r="BM45" s="334">
        <f>COUNTIF(MF!IQ45:KZ45,BM$7)</f>
        <v>0</v>
      </c>
      <c r="BN45" s="336">
        <f>COUNTIF(MF!IQ45:KZ45,BN$7)</f>
        <v>0</v>
      </c>
      <c r="BO45" s="392"/>
      <c r="BP45" s="393"/>
      <c r="BQ45" s="328">
        <f>(COUNTIF(MF!LA45:NH45,BQ$7))/2</f>
        <v>0</v>
      </c>
      <c r="BR45" s="330">
        <f>(COUNTIF(MF!LA45:NH45,"A")+COUNTIF(MF!LA45:NH45,"B")+COUNTIF(MF!LA45:NH45,"N"))/2</f>
        <v>0</v>
      </c>
      <c r="BS45" s="332">
        <f>COUNTIFS(MF!LA45:NH45,"&gt;B",MF!LA45:NH45,"&lt;N",MF!LA45:NH45,"?")/2</f>
        <v>0</v>
      </c>
      <c r="BT45" s="153">
        <f>COUNTIF(MF!LA45:NH45,"S0")+COUNTIF(MF!LA45:NH45,"S1")</f>
        <v>0</v>
      </c>
      <c r="BU45" s="339">
        <f>COUNTIFS(MF!LA45:NH45,"&gt;=0A",MF!LA45:NH45,"&lt;=8D")</f>
        <v>0</v>
      </c>
      <c r="BV45" s="559">
        <f>COUNTIFS(MF!$LA45:$NH45,"&gt;=R0",MF!$LA45:$NH45,"&lt;R8")</f>
        <v>0</v>
      </c>
      <c r="BW45" s="341">
        <f>COUNTIFS(MF!LA45:NH45,"&gt;A0",MF!LA45:NH45,"&lt;D8",MF!LA45:NH45,"??")</f>
        <v>0</v>
      </c>
      <c r="BX45" s="391"/>
      <c r="BY45" s="334">
        <f>COUNTIF(MF!LA45:NH45,BY$7)</f>
        <v>0</v>
      </c>
      <c r="BZ45" s="336">
        <f>COUNTIF(MF!LA45:NH45,BZ$7)</f>
        <v>0</v>
      </c>
      <c r="CA45" s="392"/>
      <c r="CB45" s="393"/>
      <c r="CC45" s="328">
        <f>(COUNTIF(MF!NI45:PR45,CC$7))/2</f>
        <v>0</v>
      </c>
      <c r="CD45" s="330">
        <f>(COUNTIF(MF!NI45:PR45,"A")+COUNTIF(MF!NI45:PR45,"B")+COUNTIF(MF!NI45:PR45,"N"))/2</f>
        <v>0</v>
      </c>
      <c r="CE45" s="332">
        <f>COUNTIFS(MF!NI45:PR45,"&gt;B",MF!NI45:PR45,"&lt;N",MF!NI45:PR45,"?")/2</f>
        <v>0</v>
      </c>
      <c r="CF45" s="153">
        <f>COUNTIF(MF!NI45:PR45,"S0")+COUNTIF(MF!NI45:PR45,"S1")</f>
        <v>0</v>
      </c>
      <c r="CG45" s="339">
        <f>COUNTIFS(MF!NI45:PR45,"&gt;=0A",MF!NI45:PR45,"&lt;=8D")</f>
        <v>0</v>
      </c>
      <c r="CH45" s="559">
        <f>COUNTIFS(MF!$NI45:$PR45,"&gt;=R0",MF!$NI45:$PR45,"&lt;R8")</f>
        <v>0</v>
      </c>
      <c r="CI45" s="341">
        <f>COUNTIFS(MF!NI45:PR45,"&gt;A0",MF!NI45:PR45,"&lt;D8",MF!NI45:PR45,"??")</f>
        <v>0</v>
      </c>
      <c r="CJ45" s="391"/>
      <c r="CK45" s="334">
        <f>COUNTIF(MF!NI45:PR45,CK$7)</f>
        <v>0</v>
      </c>
      <c r="CL45" s="336">
        <f>COUNTIF(MF!NI45:PR45,CL$7)</f>
        <v>0</v>
      </c>
      <c r="CM45" s="392"/>
      <c r="CN45" s="393"/>
      <c r="CO45" s="328">
        <f>(COUNTIF(MF!PS45:SB45,CO$7))/2</f>
        <v>0</v>
      </c>
      <c r="CP45" s="330">
        <f>(COUNTIF(MF!PS45:SB45,"A")+COUNTIF(MF!PS45:SB45,"B")+COUNTIF(MF!PS45:SB45,"N"))/2</f>
        <v>0</v>
      </c>
      <c r="CQ45" s="332">
        <f>COUNTIFS(MF!PS45:SB45,"&gt;B",MF!PS45:SB45,"&lt;N",MF!PS45:SB45,"?")/2</f>
        <v>0</v>
      </c>
      <c r="CR45" s="153">
        <f>COUNTIF(MF!PS45:SB45,"S0")+COUNTIF(MF!PS45:SB45,"S1")</f>
        <v>0</v>
      </c>
      <c r="CS45" s="339">
        <f>COUNTIFS(MF!PS45:SB45,"&gt;=0A",MF!PS45:SB45,"&lt;=8D")</f>
        <v>0</v>
      </c>
      <c r="CT45" s="559">
        <f>COUNTIFS(MF!$PS45:$SB45,"&gt;=R0",MF!$PS45:$SB45,"&lt;R8")</f>
        <v>0</v>
      </c>
      <c r="CU45" s="341">
        <f>COUNTIFS(MF!PS45:SB45,"&gt;A0",MF!PS45:SB45,"&lt;D8",MF!PS45:SB45,"??")</f>
        <v>0</v>
      </c>
      <c r="CV45" s="391"/>
      <c r="CW45" s="334">
        <f>COUNTIF(MF!PS45:SB45,CW$7)</f>
        <v>0</v>
      </c>
      <c r="CX45" s="336">
        <f>COUNTIF(MF!PS45:SB45,CX$7)</f>
        <v>0</v>
      </c>
      <c r="CY45" s="392"/>
      <c r="CZ45" s="393"/>
      <c r="DA45" s="328">
        <f>(COUNTIF(MF!SC45:UJ45,DA$7))/2</f>
        <v>0</v>
      </c>
      <c r="DB45" s="330">
        <f>(COUNTIF(MF!SC45:UJ45,"A")+COUNTIF(MF!SC45:UJ45,"B")+COUNTIF(MF!SC45:UJ45,"N"))/2</f>
        <v>0</v>
      </c>
      <c r="DC45" s="332">
        <f>COUNTIFS(MF!SC45:UJ45,"&gt;B",MF!SC45:UJ45,"&lt;N",MF!SC45:UJ45,"?")/2</f>
        <v>0</v>
      </c>
      <c r="DD45" s="153">
        <f>COUNTIF(MF!SC45:UJ45,"S0")+COUNTIF(MF!SC45:UJ45,"S1")</f>
        <v>0</v>
      </c>
      <c r="DE45" s="339">
        <f>COUNTIFS(MF!SC45:UJ45,"&gt;=0A",MF!SC45:UJ45,"&lt;=8D")</f>
        <v>0</v>
      </c>
      <c r="DF45" s="559">
        <f>COUNTIFS(MF!$SC45:$UJ45,"&gt;=R0",MF!$SC45:$UJ45,"&lt;R8")</f>
        <v>0</v>
      </c>
      <c r="DG45" s="341">
        <f>COUNTIFS(MF!SC45:UJ45,"&gt;A0",MF!SC45:UJ45,"&lt;D8",MF!SC45:UJ45,"??")</f>
        <v>0</v>
      </c>
      <c r="DH45" s="391"/>
      <c r="DI45" s="334">
        <f>COUNTIF(MF!SC45:UJ45,DI$7)</f>
        <v>0</v>
      </c>
      <c r="DJ45" s="336">
        <f>COUNTIF(MF!SC45:UJ45,DJ$7)</f>
        <v>0</v>
      </c>
      <c r="DK45" s="392"/>
      <c r="DL45" s="393"/>
      <c r="DM45" s="328">
        <f>(COUNTIF(MF!UK45:WT45,DM$7))/2</f>
        <v>0</v>
      </c>
      <c r="DN45" s="330">
        <f>(COUNTIF(MF!UK45:WT45,"A")+COUNTIF(MF!CU45:FD45,"B")+COUNTIF(MF!CU45:FD45,"N"))/2</f>
        <v>0</v>
      </c>
      <c r="DO45" s="332">
        <f>COUNTIFS(MF!UK45:WT45,"&gt;B",MF!UK45:WT45,"&lt;N",MF!UK45:WT45,"?")/2</f>
        <v>0</v>
      </c>
      <c r="DP45" s="153">
        <f>COUNTIF(MF!UK45:WT45,"S0")+COUNTIF(MF!UK45:WT45,"S1")</f>
        <v>0</v>
      </c>
      <c r="DQ45" s="339">
        <f>COUNTIFS(MF!UK45:WT45,"&gt;=0A",MF!UK45:WT45,"&lt;=8D")</f>
        <v>0</v>
      </c>
      <c r="DR45" s="559">
        <f>COUNTIFS(MF!$UK45:$WT45,"&gt;=R0",MF!$UK45:$WT45,"&lt;R8")</f>
        <v>0</v>
      </c>
      <c r="DS45" s="341">
        <f>COUNTIFS(MF!UK45:WT45,"&gt;A0",MF!UK45:WT45,"&lt;D8",MF!UK45:WT45,"??")</f>
        <v>0</v>
      </c>
      <c r="DT45" s="391"/>
      <c r="DU45" s="334">
        <f>COUNTIF(MF!UK45:WT45,DU$7)</f>
        <v>0</v>
      </c>
      <c r="DV45" s="336">
        <f>COUNTIF(MF!UK45:WT45,DV$7)</f>
        <v>0</v>
      </c>
      <c r="DW45" s="392"/>
      <c r="DX45" s="393"/>
      <c r="DY45" s="328">
        <f>(COUNTIF(MF!WU45:ZB45,DY$7))/2</f>
        <v>0</v>
      </c>
      <c r="DZ45" s="330">
        <f>(COUNTIF(MF!WU45:ZB45,"A")+COUNTIF(MF!WU45:ZB45,"B")+COUNTIF(MF!WU45:ZB45,"N"))/2</f>
        <v>0</v>
      </c>
      <c r="EA45" s="332">
        <f>COUNTIFS(MF!WU45:ZB45,"&gt;B",MF!WU45:ZB45,"&lt;N",MF!WU45:ZB45,"?")/2</f>
        <v>0</v>
      </c>
      <c r="EB45" s="153">
        <f>COUNTIF(MF!WU45:ZB45,"S0")+COUNTIF(MF!WU45:ZB45,"S1")</f>
        <v>0</v>
      </c>
      <c r="EC45" s="339">
        <f>COUNTIFS(MF!WU45:ZB45,"&gt;=0A",MF!WU45:ZB45,"&lt;=8D")</f>
        <v>0</v>
      </c>
      <c r="ED45" s="559">
        <f>COUNTIFS(MF!$WU45:$ZB45,"&gt;=R0",MF!$WU45:$ZB45,"&lt;R8")</f>
        <v>0</v>
      </c>
      <c r="EE45" s="341">
        <f>COUNTIFS(MF!WU45:ZB45,"&gt;A0",MF!WU45:ZB45,"&lt;D8",MF!WU45:ZB45,"??")</f>
        <v>0</v>
      </c>
      <c r="EF45" s="391"/>
      <c r="EG45" s="334">
        <f>COUNTIF(MF!WU45:ZB45,EG$7)</f>
        <v>0</v>
      </c>
      <c r="EH45" s="336">
        <f>COUNTIF(MF!WU45:ZB45,EH$7)</f>
        <v>0</v>
      </c>
      <c r="EI45" s="392"/>
      <c r="EJ45" s="393"/>
      <c r="EK45" s="328">
        <f>(COUNTIF(MF!ZC45:ABL45,EK$7))/2</f>
        <v>0</v>
      </c>
      <c r="EL45" s="330">
        <f>(COUNTIF(MF!ZC45:ABL45,"A")+COUNTIF(MF!ZC45:ABL45,"B")+COUNTIF(MF!ZC45:ABL45,"N"))/2</f>
        <v>0</v>
      </c>
      <c r="EM45" s="332">
        <f>COUNTIFS(MF!ZC45:ABL45,"&gt;B",MF!ZC45:ABL45,"&lt;N",MF!ZC45:ABL45,"?")/2</f>
        <v>0</v>
      </c>
      <c r="EN45" s="153">
        <f>COUNTIF(MF!ZC45:ABL45,"S0")+COUNTIF(MF!ZC45:ABL45,"S1")</f>
        <v>0</v>
      </c>
      <c r="EO45" s="339">
        <f>COUNTIFS(MF!ZC45:ABL45,"&gt;=0A",MF!ZC45:ABL45,"&lt;=8D")</f>
        <v>0</v>
      </c>
      <c r="EP45" s="559">
        <f>COUNTIFS(MF!$ZC45:$ABL45,"&gt;=R0",MF!$ZC45:$ABL45,"&lt;R8")</f>
        <v>0</v>
      </c>
      <c r="EQ45" s="341">
        <f>COUNTIFS(MF!ZC45:ABL45,"&gt;A0",MF!ZC45:ABL45,"&lt;D8",MF!ZC45:ABL45,"??")</f>
        <v>0</v>
      </c>
      <c r="ER45" s="391"/>
      <c r="ES45" s="334">
        <f>COUNTIF(MF!ZC45:ABL45,ES$7)</f>
        <v>0</v>
      </c>
      <c r="ET45" s="336">
        <f>COUNTIF(MF!ZC45:ABL45,ET$7)</f>
        <v>0</v>
      </c>
      <c r="EU45" s="392"/>
      <c r="EV45" s="218"/>
      <c r="EW45" s="326">
        <f t="shared" si="2"/>
        <v>0</v>
      </c>
      <c r="EX45" s="355">
        <f t="shared" si="3"/>
        <v>0</v>
      </c>
      <c r="EY45" s="356">
        <f t="shared" si="4"/>
        <v>0</v>
      </c>
      <c r="EZ45" s="358">
        <f t="shared" si="5"/>
        <v>0</v>
      </c>
      <c r="FA45" s="359">
        <f t="shared" si="6"/>
        <v>0</v>
      </c>
      <c r="FB45" s="558">
        <f t="shared" si="7"/>
        <v>0</v>
      </c>
      <c r="FC45" s="360">
        <f t="shared" si="8"/>
        <v>0</v>
      </c>
      <c r="FD45" s="369">
        <f t="shared" si="9"/>
        <v>0</v>
      </c>
      <c r="FE45" s="362">
        <f t="shared" si="10"/>
        <v>0</v>
      </c>
      <c r="FF45" s="363">
        <f t="shared" si="11"/>
        <v>0</v>
      </c>
      <c r="FG45" s="366">
        <f t="shared" si="12"/>
        <v>0</v>
      </c>
      <c r="FH45" s="284">
        <f t="shared" si="13"/>
        <v>0</v>
      </c>
      <c r="FI45" s="953"/>
      <c r="FJ45" s="161">
        <f t="shared" si="14"/>
        <v>0</v>
      </c>
      <c r="FK45" s="24">
        <f>MF!ABN45</f>
        <v>0</v>
      </c>
      <c r="FL45" s="577">
        <f>COUNTIFS(MF!$OI45:$UJ45,"&gt;A0",MF!$OI45:$UJ45,"&lt;D8",MF!$OI45:$UJ45,"??",MF!$OI$7:$UJ$7,FL$2)</f>
        <v>0</v>
      </c>
      <c r="FM45" s="341">
        <f>COUNTIFS(MF!$OI45:$UJ45,"&gt;A0",MF!$OI45:$UJ45,"&lt;D8",MF!$OI45:$UJ45,"??",MF!$OI$7:$UJ$7,FM$2)</f>
        <v>0</v>
      </c>
      <c r="FN45" s="577">
        <f>COUNTIFS(MF!$OI45:$UJ45,"&gt;A0",MF!$OI45:$UJ45,"&lt;D8",MF!$OI45:$UJ45,"??",MF!$OI$7:$UJ$7,FN$2)</f>
        <v>0</v>
      </c>
      <c r="FO45" s="341">
        <f>COUNTIFS(MF!$OI45:$UJ45,"&gt;A0",MF!$OI45:$UJ45,"&lt;D8",MF!$OI45:$UJ45,"??",MF!$OI$7:$UJ$7,FO$2)</f>
        <v>0</v>
      </c>
      <c r="FP45" s="577">
        <f>COUNTIFS(MF!$OI45:$UJ45,"&gt;A0",MF!$OI45:$UJ45,"&lt;D8",MF!$OI45:$UJ45,"??",MF!$OI$7:$UJ$7,FP$2)</f>
        <v>0</v>
      </c>
      <c r="FQ45" s="341">
        <f>COUNTIFS(MF!$OI45:$UJ45,"&gt;A0",MF!$OI45:$UJ45,"&lt;D8",MF!$OI45:$UJ45,"??",MF!$OI$7:$UJ$7,FQ$2)</f>
        <v>0</v>
      </c>
      <c r="FR45" s="581">
        <f t="shared" si="15"/>
        <v>0</v>
      </c>
    </row>
    <row r="46" spans="2:174" ht="15" customHeight="1">
      <c r="B46" s="26">
        <f>MF!B46</f>
        <v>0</v>
      </c>
      <c r="C46" s="27">
        <f>MF!C46</f>
        <v>0</v>
      </c>
      <c r="D46" s="353">
        <f>MF!D46</f>
        <v>0</v>
      </c>
      <c r="E46" s="344">
        <f>MF!E46</f>
        <v>0</v>
      </c>
      <c r="F46" s="347">
        <f>MF!F46</f>
        <v>0</v>
      </c>
      <c r="G46" s="350">
        <f>MF!G46</f>
        <v>0</v>
      </c>
      <c r="H46" s="24">
        <f>MF!H46</f>
        <v>0</v>
      </c>
      <c r="I46" s="328">
        <f>(COUNTIF(MF!I46:BR46,I$7))/2</f>
        <v>0</v>
      </c>
      <c r="J46" s="330">
        <f>(COUNTIF(MF!I46:BR46,"A")+COUNTIF(MF!I46:BR46,"B")+COUNTIF(MF!I46:BR46,"N"))/2</f>
        <v>0</v>
      </c>
      <c r="K46" s="332">
        <f>COUNTIFS(MF!I46:BR46,"&gt;B",MF!I46:BR46,"&lt;N",MF!I46:BR46,"?")/2</f>
        <v>0</v>
      </c>
      <c r="L46" s="153">
        <f>COUNTIF(MF!I46:BR46,"S0")+COUNTIF(MF!I46:BR46,"S1")</f>
        <v>0</v>
      </c>
      <c r="M46" s="339">
        <f>COUNTIFS(MF!I46:BR46,"&gt;=0A",MF!I46:BR46,"&lt;=8D")</f>
        <v>0</v>
      </c>
      <c r="N46" s="559">
        <f>COUNTIFS(MF!I46:BR46,"&gt;=R0",MF!I46:BR46,"&lt;R8")</f>
        <v>0</v>
      </c>
      <c r="O46" s="341">
        <f>COUNTIFS(MF!I46:BR46,"&gt;A0",MF!I46:BR46,"&lt;D8",MF!I46:BR46,"??")</f>
        <v>0</v>
      </c>
      <c r="P46" s="391"/>
      <c r="Q46" s="334">
        <f>COUNTIF(MF!I46:BR46,Q$7)</f>
        <v>0</v>
      </c>
      <c r="R46" s="336">
        <f>COUNTIF(MF!I46:BR46,R$7)</f>
        <v>0</v>
      </c>
      <c r="S46" s="392"/>
      <c r="T46" s="393"/>
      <c r="U46" s="328">
        <f>(COUNTIF(MF!BS46:DX46,U$7))/2</f>
        <v>0</v>
      </c>
      <c r="V46" s="330">
        <f>(COUNTIF(MF!BS46:DX46,"A")+COUNTIF(MF!BS46:DX46,"B")+COUNTIF(MF!BS46:DX46,"N"))/2</f>
        <v>0</v>
      </c>
      <c r="W46" s="332">
        <f>COUNTIFS(MF!BS46:DX46,"&gt;B",MF!BS46:DX46,"&lt;N",MF!BS46:DX46,"?")/2</f>
        <v>0</v>
      </c>
      <c r="X46" s="153">
        <f>COUNTIF(MF!BS46:DX46,"S0")+COUNTIF(MF!BS46:DX46,"S1")</f>
        <v>0</v>
      </c>
      <c r="Y46" s="339">
        <f>COUNTIFS(MF!BS46:DX46,"&gt;=0A",MF!BS46:DX46,"&lt;=8D")</f>
        <v>0</v>
      </c>
      <c r="Z46" s="559">
        <f>COUNTIFS(MF!$BS46:$DX46,"&gt;=R0",MF!$BS46:$DX46,"&lt;R8")</f>
        <v>0</v>
      </c>
      <c r="AA46" s="341">
        <f>COUNTIFS(MF!BS46:DX46,"&gt;A0",MF!BS46:DX46,"&lt;D8",MF!BS46:DX46,"??")</f>
        <v>0</v>
      </c>
      <c r="AB46" s="391"/>
      <c r="AC46" s="334">
        <f>COUNTIF(MF!BS46:DX46,AC$7)</f>
        <v>0</v>
      </c>
      <c r="AD46" s="336">
        <f>COUNTIF(MF!BS46:DX46,AD$7)</f>
        <v>0</v>
      </c>
      <c r="AE46" s="392"/>
      <c r="AF46" s="393"/>
      <c r="AG46" s="328">
        <f>(COUNTIF(MF!DY46:GH46,AG$7))/2</f>
        <v>0</v>
      </c>
      <c r="AH46" s="330">
        <f>(COUNTIF(MF!DY46:GH46,"A")+COUNTIF(MF!DY46:GH46,"B")+COUNTIF(MF!DY46:GH46,"N"))/2</f>
        <v>0</v>
      </c>
      <c r="AI46" s="332">
        <f>COUNTIFS(MF!DY46:GH46,"&gt;B",MF!DY46:GH46,"&lt;N",MF!DY46:GH46,"?")/2</f>
        <v>0</v>
      </c>
      <c r="AJ46" s="153">
        <f>COUNTIF(MF!DY46:GH46,"S0")+COUNTIF(MF!DY46:GH46,"S1")</f>
        <v>0</v>
      </c>
      <c r="AK46" s="339">
        <f>COUNTIFS(MF!DY46:GH46,"&gt;=0A",MF!DY46:GH46,"&lt;=8D")</f>
        <v>0</v>
      </c>
      <c r="AL46" s="559">
        <f>COUNTIFS(MF!$DY46:$GH46,"&gt;=R0",MF!$DY46:$GH46,"&lt;R8")</f>
        <v>0</v>
      </c>
      <c r="AM46" s="341">
        <f>COUNTIFS(MF!DY46:GH46,"&gt;A0",MF!DY46:GH46,"&lt;D8",MF!DY46:GH46,"??")</f>
        <v>0</v>
      </c>
      <c r="AN46" s="391"/>
      <c r="AO46" s="334">
        <f>COUNTIF(MF!DY46:GH46,AO$7)</f>
        <v>0</v>
      </c>
      <c r="AP46" s="336">
        <f>COUNTIF(MF!DY46:GH46,AP$7)</f>
        <v>0</v>
      </c>
      <c r="AQ46" s="392"/>
      <c r="AR46" s="393"/>
      <c r="AS46" s="328">
        <f>(COUNTIF(MF!GI46:IP46,AS$7))/2</f>
        <v>0</v>
      </c>
      <c r="AT46" s="330">
        <f>(COUNTIF(MF!GI46:IP46,"A")+COUNTIF(MF!GI46:IP46,"B")+COUNTIF(MF!GI46:IP46,"N"))/2</f>
        <v>0</v>
      </c>
      <c r="AU46" s="332">
        <f>COUNTIFS(MF!GI46:IP46,"&gt;B",MF!GI46:IP46,"&lt;N",MF!GI46:IP46,"?")/2</f>
        <v>0</v>
      </c>
      <c r="AV46" s="153">
        <f>COUNTIF(MF!GI46:IP46,"S0")+COUNTIF(MF!GI46:IP46,"S1")</f>
        <v>0</v>
      </c>
      <c r="AW46" s="339">
        <f>COUNTIFS(MF!GI46:IP46,"&gt;=0A",MF!GI46:IP46,"&lt;=8D")</f>
        <v>0</v>
      </c>
      <c r="AX46" s="559">
        <f>COUNTIFS(MF!$GI46:$IP46,"&gt;=R0",MF!$GI46:$IP46,"&lt;R8")</f>
        <v>0</v>
      </c>
      <c r="AY46" s="341">
        <f>COUNTIFS(MF!GI46:IP46,"&gt;A0",MF!GI46:IP46,"&lt;D8",MF!GI46:IP46,"??")</f>
        <v>0</v>
      </c>
      <c r="AZ46" s="391"/>
      <c r="BA46" s="334">
        <f>COUNTIF(MF!GI46:IP46,BA$7)</f>
        <v>0</v>
      </c>
      <c r="BB46" s="336">
        <f>COUNTIF(MF!GI46:IP46,BB$7)</f>
        <v>0</v>
      </c>
      <c r="BC46" s="392"/>
      <c r="BD46" s="393"/>
      <c r="BE46" s="328">
        <f>(COUNTIF(MF!IQ46:KZ46,BE$7))/2</f>
        <v>0</v>
      </c>
      <c r="BF46" s="330">
        <f>(COUNTIF(MF!IQ46:KZ46,"A")+COUNTIF(MF!IQ46:KZ46,"B")+COUNTIF(MF!IQ46:KZ46,"N"))/2</f>
        <v>0</v>
      </c>
      <c r="BG46" s="332">
        <f>COUNTIFS(MF!IQ46:KZ46,"&gt;B",MF!IQ46:KZ46,"&lt;N",MF!IQ46:KZ46,"?")/2</f>
        <v>0</v>
      </c>
      <c r="BH46" s="153">
        <f>COUNTIF(MF!IQ46:KZ46,"S0")+COUNTIF(MF!IQ46:KZ46,"S1")</f>
        <v>0</v>
      </c>
      <c r="BI46" s="339">
        <f>COUNTIFS(MF!IQ46:KZ46,"&gt;=0A",MF!IQ46:KZ46,"&lt;=8D")</f>
        <v>0</v>
      </c>
      <c r="BJ46" s="559">
        <f>COUNTIFS(MF!$IQ46:$KZ46,"&gt;=R0",MF!$IQ46:$KZ46,"&lt;R8")</f>
        <v>0</v>
      </c>
      <c r="BK46" s="341">
        <f>COUNTIFS(MF!IQ46:KZ46,"&gt;A0",MF!IQ46:KZ46,"&lt;D8",MF!IQ46:KZ46,"??")</f>
        <v>0</v>
      </c>
      <c r="BL46" s="391"/>
      <c r="BM46" s="334">
        <f>COUNTIF(MF!IQ46:KZ46,BM$7)</f>
        <v>0</v>
      </c>
      <c r="BN46" s="336">
        <f>COUNTIF(MF!IQ46:KZ46,BN$7)</f>
        <v>0</v>
      </c>
      <c r="BO46" s="392"/>
      <c r="BP46" s="393"/>
      <c r="BQ46" s="328">
        <f>(COUNTIF(MF!LA46:NH46,BQ$7))/2</f>
        <v>0</v>
      </c>
      <c r="BR46" s="330">
        <f>(COUNTIF(MF!LA46:NH46,"A")+COUNTIF(MF!LA46:NH46,"B")+COUNTIF(MF!LA46:NH46,"N"))/2</f>
        <v>0</v>
      </c>
      <c r="BS46" s="332">
        <f>COUNTIFS(MF!LA46:NH46,"&gt;B",MF!LA46:NH46,"&lt;N",MF!LA46:NH46,"?")/2</f>
        <v>0</v>
      </c>
      <c r="BT46" s="153">
        <f>COUNTIF(MF!LA46:NH46,"S0")+COUNTIF(MF!LA46:NH46,"S1")</f>
        <v>0</v>
      </c>
      <c r="BU46" s="339">
        <f>COUNTIFS(MF!LA46:NH46,"&gt;=0A",MF!LA46:NH46,"&lt;=8D")</f>
        <v>0</v>
      </c>
      <c r="BV46" s="559">
        <f>COUNTIFS(MF!$LA46:$NH46,"&gt;=R0",MF!$LA46:$NH46,"&lt;R8")</f>
        <v>0</v>
      </c>
      <c r="BW46" s="341">
        <f>COUNTIFS(MF!LA46:NH46,"&gt;A0",MF!LA46:NH46,"&lt;D8",MF!LA46:NH46,"??")</f>
        <v>0</v>
      </c>
      <c r="BX46" s="391"/>
      <c r="BY46" s="334">
        <f>COUNTIF(MF!LA46:NH46,BY$7)</f>
        <v>0</v>
      </c>
      <c r="BZ46" s="336">
        <f>COUNTIF(MF!LA46:NH46,BZ$7)</f>
        <v>0</v>
      </c>
      <c r="CA46" s="392"/>
      <c r="CB46" s="393"/>
      <c r="CC46" s="328">
        <f>(COUNTIF(MF!NI46:PR46,CC$7))/2</f>
        <v>0</v>
      </c>
      <c r="CD46" s="330">
        <f>(COUNTIF(MF!NI46:PR46,"A")+COUNTIF(MF!NI46:PR46,"B")+COUNTIF(MF!NI46:PR46,"N"))/2</f>
        <v>0</v>
      </c>
      <c r="CE46" s="332">
        <f>COUNTIFS(MF!NI46:PR46,"&gt;B",MF!NI46:PR46,"&lt;N",MF!NI46:PR46,"?")/2</f>
        <v>0</v>
      </c>
      <c r="CF46" s="153">
        <f>COUNTIF(MF!NI46:PR46,"S0")+COUNTIF(MF!NI46:PR46,"S1")</f>
        <v>0</v>
      </c>
      <c r="CG46" s="339">
        <f>COUNTIFS(MF!NI46:PR46,"&gt;=0A",MF!NI46:PR46,"&lt;=8D")</f>
        <v>0</v>
      </c>
      <c r="CH46" s="559">
        <f>COUNTIFS(MF!$NI46:$PR46,"&gt;=R0",MF!$NI46:$PR46,"&lt;R8")</f>
        <v>0</v>
      </c>
      <c r="CI46" s="341">
        <f>COUNTIFS(MF!NI46:PR46,"&gt;A0",MF!NI46:PR46,"&lt;D8",MF!NI46:PR46,"??")</f>
        <v>0</v>
      </c>
      <c r="CJ46" s="391"/>
      <c r="CK46" s="334">
        <f>COUNTIF(MF!NI46:PR46,CK$7)</f>
        <v>0</v>
      </c>
      <c r="CL46" s="336">
        <f>COUNTIF(MF!NI46:PR46,CL$7)</f>
        <v>0</v>
      </c>
      <c r="CM46" s="392"/>
      <c r="CN46" s="393"/>
      <c r="CO46" s="328">
        <f>(COUNTIF(MF!PS46:SB46,CO$7))/2</f>
        <v>0</v>
      </c>
      <c r="CP46" s="330">
        <f>(COUNTIF(MF!PS46:SB46,"A")+COUNTIF(MF!PS46:SB46,"B")+COUNTIF(MF!PS46:SB46,"N"))/2</f>
        <v>0</v>
      </c>
      <c r="CQ46" s="332">
        <f>COUNTIFS(MF!PS46:SB46,"&gt;B",MF!PS46:SB46,"&lt;N",MF!PS46:SB46,"?")/2</f>
        <v>0</v>
      </c>
      <c r="CR46" s="153">
        <f>COUNTIF(MF!PS46:SB46,"S0")+COUNTIF(MF!PS46:SB46,"S1")</f>
        <v>0</v>
      </c>
      <c r="CS46" s="339">
        <f>COUNTIFS(MF!PS46:SB46,"&gt;=0A",MF!PS46:SB46,"&lt;=8D")</f>
        <v>0</v>
      </c>
      <c r="CT46" s="559">
        <f>COUNTIFS(MF!$PS46:$SB46,"&gt;=R0",MF!$PS46:$SB46,"&lt;R8")</f>
        <v>0</v>
      </c>
      <c r="CU46" s="341">
        <f>COUNTIFS(MF!PS46:SB46,"&gt;A0",MF!PS46:SB46,"&lt;D8",MF!PS46:SB46,"??")</f>
        <v>0</v>
      </c>
      <c r="CV46" s="391"/>
      <c r="CW46" s="334">
        <f>COUNTIF(MF!PS46:SB46,CW$7)</f>
        <v>0</v>
      </c>
      <c r="CX46" s="336">
        <f>COUNTIF(MF!PS46:SB46,CX$7)</f>
        <v>0</v>
      </c>
      <c r="CY46" s="392"/>
      <c r="CZ46" s="393"/>
      <c r="DA46" s="328">
        <f>(COUNTIF(MF!SC46:UJ46,DA$7))/2</f>
        <v>0</v>
      </c>
      <c r="DB46" s="330">
        <f>(COUNTIF(MF!SC46:UJ46,"A")+COUNTIF(MF!SC46:UJ46,"B")+COUNTIF(MF!SC46:UJ46,"N"))/2</f>
        <v>0</v>
      </c>
      <c r="DC46" s="332">
        <f>COUNTIFS(MF!SC46:UJ46,"&gt;B",MF!SC46:UJ46,"&lt;N",MF!SC46:UJ46,"?")/2</f>
        <v>0</v>
      </c>
      <c r="DD46" s="153">
        <f>COUNTIF(MF!SC46:UJ46,"S0")+COUNTIF(MF!SC46:UJ46,"S1")</f>
        <v>0</v>
      </c>
      <c r="DE46" s="339">
        <f>COUNTIFS(MF!SC46:UJ46,"&gt;=0A",MF!SC46:UJ46,"&lt;=8D")</f>
        <v>0</v>
      </c>
      <c r="DF46" s="559">
        <f>COUNTIFS(MF!$SC46:$UJ46,"&gt;=R0",MF!$SC46:$UJ46,"&lt;R8")</f>
        <v>0</v>
      </c>
      <c r="DG46" s="341">
        <f>COUNTIFS(MF!SC46:UJ46,"&gt;A0",MF!SC46:UJ46,"&lt;D8",MF!SC46:UJ46,"??")</f>
        <v>0</v>
      </c>
      <c r="DH46" s="391"/>
      <c r="DI46" s="334">
        <f>COUNTIF(MF!SC46:UJ46,DI$7)</f>
        <v>0</v>
      </c>
      <c r="DJ46" s="336">
        <f>COUNTIF(MF!SC46:UJ46,DJ$7)</f>
        <v>0</v>
      </c>
      <c r="DK46" s="392"/>
      <c r="DL46" s="393"/>
      <c r="DM46" s="328">
        <f>(COUNTIF(MF!UK46:WT46,DM$7))/2</f>
        <v>0</v>
      </c>
      <c r="DN46" s="330">
        <f>(COUNTIF(MF!UK46:WT46,"A")+COUNTIF(MF!CU46:FD46,"B")+COUNTIF(MF!CU46:FD46,"N"))/2</f>
        <v>0</v>
      </c>
      <c r="DO46" s="332">
        <f>COUNTIFS(MF!UK46:WT46,"&gt;B",MF!UK46:WT46,"&lt;N",MF!UK46:WT46,"?")/2</f>
        <v>0</v>
      </c>
      <c r="DP46" s="153">
        <f>COUNTIF(MF!UK46:WT46,"S0")+COUNTIF(MF!UK46:WT46,"S1")</f>
        <v>0</v>
      </c>
      <c r="DQ46" s="339">
        <f>COUNTIFS(MF!UK46:WT46,"&gt;=0A",MF!UK46:WT46,"&lt;=8D")</f>
        <v>0</v>
      </c>
      <c r="DR46" s="559">
        <f>COUNTIFS(MF!$UK46:$WT46,"&gt;=R0",MF!$UK46:$WT46,"&lt;R8")</f>
        <v>0</v>
      </c>
      <c r="DS46" s="341">
        <f>COUNTIFS(MF!UK46:WT46,"&gt;A0",MF!UK46:WT46,"&lt;D8",MF!UK46:WT46,"??")</f>
        <v>0</v>
      </c>
      <c r="DT46" s="391"/>
      <c r="DU46" s="334">
        <f>COUNTIF(MF!UK46:WT46,DU$7)</f>
        <v>0</v>
      </c>
      <c r="DV46" s="336">
        <f>COUNTIF(MF!UK46:WT46,DV$7)</f>
        <v>0</v>
      </c>
      <c r="DW46" s="392"/>
      <c r="DX46" s="393"/>
      <c r="DY46" s="328">
        <f>(COUNTIF(MF!WU46:ZB46,DY$7))/2</f>
        <v>0</v>
      </c>
      <c r="DZ46" s="330">
        <f>(COUNTIF(MF!WU46:ZB46,"A")+COUNTIF(MF!WU46:ZB46,"B")+COUNTIF(MF!WU46:ZB46,"N"))/2</f>
        <v>0</v>
      </c>
      <c r="EA46" s="332">
        <f>COUNTIFS(MF!WU46:ZB46,"&gt;B",MF!WU46:ZB46,"&lt;N",MF!WU46:ZB46,"?")/2</f>
        <v>0</v>
      </c>
      <c r="EB46" s="153">
        <f>COUNTIF(MF!WU46:ZB46,"S0")+COUNTIF(MF!WU46:ZB46,"S1")</f>
        <v>0</v>
      </c>
      <c r="EC46" s="339">
        <f>COUNTIFS(MF!WU46:ZB46,"&gt;=0A",MF!WU46:ZB46,"&lt;=8D")</f>
        <v>0</v>
      </c>
      <c r="ED46" s="559">
        <f>COUNTIFS(MF!$WU46:$ZB46,"&gt;=R0",MF!$WU46:$ZB46,"&lt;R8")</f>
        <v>0</v>
      </c>
      <c r="EE46" s="341">
        <f>COUNTIFS(MF!WU46:ZB46,"&gt;A0",MF!WU46:ZB46,"&lt;D8",MF!WU46:ZB46,"??")</f>
        <v>0</v>
      </c>
      <c r="EF46" s="391"/>
      <c r="EG46" s="334">
        <f>COUNTIF(MF!WU46:ZB46,EG$7)</f>
        <v>0</v>
      </c>
      <c r="EH46" s="336">
        <f>COUNTIF(MF!WU46:ZB46,EH$7)</f>
        <v>0</v>
      </c>
      <c r="EI46" s="392"/>
      <c r="EJ46" s="393"/>
      <c r="EK46" s="328">
        <f>(COUNTIF(MF!ZC46:ABL46,EK$7))/2</f>
        <v>0</v>
      </c>
      <c r="EL46" s="330">
        <f>(COUNTIF(MF!ZC46:ABL46,"A")+COUNTIF(MF!ZC46:ABL46,"B")+COUNTIF(MF!ZC46:ABL46,"N"))/2</f>
        <v>0</v>
      </c>
      <c r="EM46" s="332">
        <f>COUNTIFS(MF!ZC46:ABL46,"&gt;B",MF!ZC46:ABL46,"&lt;N",MF!ZC46:ABL46,"?")/2</f>
        <v>0</v>
      </c>
      <c r="EN46" s="153">
        <f>COUNTIF(MF!ZC46:ABL46,"S0")+COUNTIF(MF!ZC46:ABL46,"S1")</f>
        <v>0</v>
      </c>
      <c r="EO46" s="339">
        <f>COUNTIFS(MF!ZC46:ABL46,"&gt;=0A",MF!ZC46:ABL46,"&lt;=8D")</f>
        <v>0</v>
      </c>
      <c r="EP46" s="559">
        <f>COUNTIFS(MF!$ZC46:$ABL46,"&gt;=R0",MF!$ZC46:$ABL46,"&lt;R8")</f>
        <v>0</v>
      </c>
      <c r="EQ46" s="341">
        <f>COUNTIFS(MF!ZC46:ABL46,"&gt;A0",MF!ZC46:ABL46,"&lt;D8",MF!ZC46:ABL46,"??")</f>
        <v>0</v>
      </c>
      <c r="ER46" s="391"/>
      <c r="ES46" s="334">
        <f>COUNTIF(MF!ZC46:ABL46,ES$7)</f>
        <v>0</v>
      </c>
      <c r="ET46" s="336">
        <f>COUNTIF(MF!ZC46:ABL46,ET$7)</f>
        <v>0</v>
      </c>
      <c r="EU46" s="392"/>
      <c r="EV46" s="218"/>
      <c r="EW46" s="326">
        <f t="shared" si="2"/>
        <v>0</v>
      </c>
      <c r="EX46" s="355">
        <f t="shared" si="3"/>
        <v>0</v>
      </c>
      <c r="EY46" s="356">
        <f t="shared" si="4"/>
        <v>0</v>
      </c>
      <c r="EZ46" s="358">
        <f t="shared" si="5"/>
        <v>0</v>
      </c>
      <c r="FA46" s="359">
        <f t="shared" si="6"/>
        <v>0</v>
      </c>
      <c r="FB46" s="558">
        <f t="shared" si="7"/>
        <v>0</v>
      </c>
      <c r="FC46" s="360">
        <f t="shared" si="8"/>
        <v>0</v>
      </c>
      <c r="FD46" s="369">
        <f t="shared" si="9"/>
        <v>0</v>
      </c>
      <c r="FE46" s="362">
        <f t="shared" si="10"/>
        <v>0</v>
      </c>
      <c r="FF46" s="363">
        <f t="shared" si="11"/>
        <v>0</v>
      </c>
      <c r="FG46" s="366">
        <f t="shared" si="12"/>
        <v>0</v>
      </c>
      <c r="FH46" s="284">
        <f t="shared" si="13"/>
        <v>0</v>
      </c>
      <c r="FI46" s="953"/>
      <c r="FJ46" s="161">
        <f t="shared" si="14"/>
        <v>0</v>
      </c>
      <c r="FK46" s="24">
        <f>MF!ABN46</f>
        <v>0</v>
      </c>
      <c r="FL46" s="577">
        <f>COUNTIFS(MF!$OI46:$UJ46,"&gt;A0",MF!$OI46:$UJ46,"&lt;D8",MF!$OI46:$UJ46,"??",MF!$OI$7:$UJ$7,FL$2)</f>
        <v>0</v>
      </c>
      <c r="FM46" s="341">
        <f>COUNTIFS(MF!$OI46:$UJ46,"&gt;A0",MF!$OI46:$UJ46,"&lt;D8",MF!$OI46:$UJ46,"??",MF!$OI$7:$UJ$7,FM$2)</f>
        <v>0</v>
      </c>
      <c r="FN46" s="577">
        <f>COUNTIFS(MF!$OI46:$UJ46,"&gt;A0",MF!$OI46:$UJ46,"&lt;D8",MF!$OI46:$UJ46,"??",MF!$OI$7:$UJ$7,FN$2)</f>
        <v>0</v>
      </c>
      <c r="FO46" s="341">
        <f>COUNTIFS(MF!$OI46:$UJ46,"&gt;A0",MF!$OI46:$UJ46,"&lt;D8",MF!$OI46:$UJ46,"??",MF!$OI$7:$UJ$7,FO$2)</f>
        <v>0</v>
      </c>
      <c r="FP46" s="577">
        <f>COUNTIFS(MF!$OI46:$UJ46,"&gt;A0",MF!$OI46:$UJ46,"&lt;D8",MF!$OI46:$UJ46,"??",MF!$OI$7:$UJ$7,FP$2)</f>
        <v>0</v>
      </c>
      <c r="FQ46" s="341">
        <f>COUNTIFS(MF!$OI46:$UJ46,"&gt;A0",MF!$OI46:$UJ46,"&lt;D8",MF!$OI46:$UJ46,"??",MF!$OI$7:$UJ$7,FQ$2)</f>
        <v>0</v>
      </c>
      <c r="FR46" s="581">
        <f t="shared" si="15"/>
        <v>0</v>
      </c>
    </row>
    <row r="47" spans="2:174">
      <c r="B47" s="26">
        <f>MF!B47</f>
        <v>0</v>
      </c>
      <c r="C47" s="27">
        <f>MF!C47</f>
        <v>0</v>
      </c>
      <c r="D47" s="353">
        <f>MF!D47</f>
        <v>0</v>
      </c>
      <c r="E47" s="344">
        <f>MF!E47</f>
        <v>0</v>
      </c>
      <c r="F47" s="347">
        <f>MF!F47</f>
        <v>0</v>
      </c>
      <c r="G47" s="350">
        <f>MF!G47</f>
        <v>0</v>
      </c>
      <c r="H47" s="24">
        <f>MF!H47</f>
        <v>0</v>
      </c>
      <c r="I47" s="328">
        <f>(COUNTIF(MF!I47:BR47,I$7))/2</f>
        <v>0</v>
      </c>
      <c r="J47" s="330">
        <f>(COUNTIF(MF!I47:BR47,"A")+COUNTIF(MF!I47:BR47,"B")+COUNTIF(MF!I47:BR47,"N"))/2</f>
        <v>0</v>
      </c>
      <c r="K47" s="332">
        <f>COUNTIFS(MF!I47:BR47,"&gt;B",MF!I47:BR47,"&lt;N",MF!I47:BR47,"?")/2</f>
        <v>0</v>
      </c>
      <c r="L47" s="153">
        <f>COUNTIF(MF!I47:BR47,"S0")+COUNTIF(MF!I47:BR47,"S1")</f>
        <v>0</v>
      </c>
      <c r="M47" s="339">
        <f>COUNTIFS(MF!I47:BR47,"&gt;=0A",MF!I47:BR47,"&lt;=8D")</f>
        <v>0</v>
      </c>
      <c r="N47" s="559">
        <f>COUNTIFS(MF!I47:BR47,"&gt;=R0",MF!I47:BR47,"&lt;R8")</f>
        <v>0</v>
      </c>
      <c r="O47" s="341">
        <f>COUNTIFS(MF!I47:BR47,"&gt;A0",MF!I47:BR47,"&lt;D8",MF!I47:BR47,"??")</f>
        <v>0</v>
      </c>
      <c r="P47" s="391"/>
      <c r="Q47" s="334">
        <f>COUNTIF(MF!I47:BR47,Q$7)</f>
        <v>0</v>
      </c>
      <c r="R47" s="336">
        <f>COUNTIF(MF!I47:BR47,R$7)</f>
        <v>0</v>
      </c>
      <c r="S47" s="392"/>
      <c r="T47" s="393"/>
      <c r="U47" s="328">
        <f>(COUNTIF(MF!BS47:DX47,U$7))/2</f>
        <v>0</v>
      </c>
      <c r="V47" s="330">
        <f>(COUNTIF(MF!BS47:DX47,"A")+COUNTIF(MF!BS47:DX47,"B")+COUNTIF(MF!BS47:DX47,"N"))/2</f>
        <v>0</v>
      </c>
      <c r="W47" s="332">
        <f>COUNTIFS(MF!BS47:DX47,"&gt;B",MF!BS47:DX47,"&lt;N",MF!BS47:DX47,"?")/2</f>
        <v>0</v>
      </c>
      <c r="X47" s="153">
        <f>COUNTIF(MF!BS47:DX47,"S0")+COUNTIF(MF!BS47:DX47,"S1")</f>
        <v>0</v>
      </c>
      <c r="Y47" s="339">
        <f>COUNTIFS(MF!BS47:DX47,"&gt;=0A",MF!BS47:DX47,"&lt;=8D")</f>
        <v>0</v>
      </c>
      <c r="Z47" s="559">
        <f>COUNTIFS(MF!$BS47:$DX47,"&gt;=R0",MF!$BS47:$DX47,"&lt;R8")</f>
        <v>0</v>
      </c>
      <c r="AA47" s="341">
        <f>COUNTIFS(MF!BS47:DX47,"&gt;A0",MF!BS47:DX47,"&lt;D8",MF!BS47:DX47,"??")</f>
        <v>0</v>
      </c>
      <c r="AB47" s="391"/>
      <c r="AC47" s="334">
        <f>COUNTIF(MF!BS47:DX47,AC$7)</f>
        <v>0</v>
      </c>
      <c r="AD47" s="336">
        <f>COUNTIF(MF!BS47:DX47,AD$7)</f>
        <v>0</v>
      </c>
      <c r="AE47" s="392"/>
      <c r="AF47" s="393"/>
      <c r="AG47" s="328">
        <f>(COUNTIF(MF!DY47:GH47,AG$7))/2</f>
        <v>0</v>
      </c>
      <c r="AH47" s="330">
        <f>(COUNTIF(MF!DY47:GH47,"A")+COUNTIF(MF!DY47:GH47,"B")+COUNTIF(MF!DY47:GH47,"N"))/2</f>
        <v>0</v>
      </c>
      <c r="AI47" s="332">
        <f>COUNTIFS(MF!DY47:GH47,"&gt;B",MF!DY47:GH47,"&lt;N",MF!DY47:GH47,"?")/2</f>
        <v>0</v>
      </c>
      <c r="AJ47" s="153">
        <f>COUNTIF(MF!DY47:GH47,"S0")+COUNTIF(MF!DY47:GH47,"S1")</f>
        <v>0</v>
      </c>
      <c r="AK47" s="339">
        <f>COUNTIFS(MF!DY47:GH47,"&gt;=0A",MF!DY47:GH47,"&lt;=8D")</f>
        <v>0</v>
      </c>
      <c r="AL47" s="559">
        <f>COUNTIFS(MF!$DY47:$GH47,"&gt;=R0",MF!$DY47:$GH47,"&lt;R8")</f>
        <v>0</v>
      </c>
      <c r="AM47" s="341">
        <f>COUNTIFS(MF!DY47:GH47,"&gt;A0",MF!DY47:GH47,"&lt;D8",MF!DY47:GH47,"??")</f>
        <v>0</v>
      </c>
      <c r="AN47" s="391"/>
      <c r="AO47" s="334">
        <f>COUNTIF(MF!DY47:GH47,AO$7)</f>
        <v>0</v>
      </c>
      <c r="AP47" s="336">
        <f>COUNTIF(MF!DY47:GH47,AP$7)</f>
        <v>0</v>
      </c>
      <c r="AQ47" s="392"/>
      <c r="AR47" s="393"/>
      <c r="AS47" s="328">
        <f>(COUNTIF(MF!GI47:IP47,AS$7))/2</f>
        <v>0</v>
      </c>
      <c r="AT47" s="330">
        <f>(COUNTIF(MF!GI47:IP47,"A")+COUNTIF(MF!GI47:IP47,"B")+COUNTIF(MF!GI47:IP47,"N"))/2</f>
        <v>0</v>
      </c>
      <c r="AU47" s="332">
        <f>COUNTIFS(MF!GI47:IP47,"&gt;B",MF!GI47:IP47,"&lt;N",MF!GI47:IP47,"?")/2</f>
        <v>0</v>
      </c>
      <c r="AV47" s="153">
        <f>COUNTIF(MF!GI47:IP47,"S0")+COUNTIF(MF!GI47:IP47,"S1")</f>
        <v>0</v>
      </c>
      <c r="AW47" s="339">
        <f>COUNTIFS(MF!GI47:IP47,"&gt;=0A",MF!GI47:IP47,"&lt;=8D")</f>
        <v>0</v>
      </c>
      <c r="AX47" s="559">
        <f>COUNTIFS(MF!$GI47:$IP47,"&gt;=R0",MF!$GI47:$IP47,"&lt;R8")</f>
        <v>0</v>
      </c>
      <c r="AY47" s="341">
        <f>COUNTIFS(MF!GI47:IP47,"&gt;A0",MF!GI47:IP47,"&lt;D8",MF!GI47:IP47,"??")</f>
        <v>0</v>
      </c>
      <c r="AZ47" s="391"/>
      <c r="BA47" s="334">
        <f>COUNTIF(MF!GI47:IP47,BA$7)</f>
        <v>0</v>
      </c>
      <c r="BB47" s="336">
        <f>COUNTIF(MF!GI47:IP47,BB$7)</f>
        <v>0</v>
      </c>
      <c r="BC47" s="392"/>
      <c r="BD47" s="393"/>
      <c r="BE47" s="328">
        <f>(COUNTIF(MF!IQ47:KZ47,BE$7))/2</f>
        <v>0</v>
      </c>
      <c r="BF47" s="330">
        <f>(COUNTIF(MF!IQ47:KZ47,"A")+COUNTIF(MF!IQ47:KZ47,"B")+COUNTIF(MF!IQ47:KZ47,"N"))/2</f>
        <v>0</v>
      </c>
      <c r="BG47" s="332">
        <f>COUNTIFS(MF!IQ47:KZ47,"&gt;B",MF!IQ47:KZ47,"&lt;N",MF!IQ47:KZ47,"?")/2</f>
        <v>0</v>
      </c>
      <c r="BH47" s="153">
        <f>COUNTIF(MF!IQ47:KZ47,"S0")+COUNTIF(MF!IQ47:KZ47,"S1")</f>
        <v>0</v>
      </c>
      <c r="BI47" s="339">
        <f>COUNTIFS(MF!IQ47:KZ47,"&gt;=0A",MF!IQ47:KZ47,"&lt;=8D")</f>
        <v>0</v>
      </c>
      <c r="BJ47" s="559">
        <f>COUNTIFS(MF!$IQ47:$KZ47,"&gt;=R0",MF!$IQ47:$KZ47,"&lt;R8")</f>
        <v>0</v>
      </c>
      <c r="BK47" s="341">
        <f>COUNTIFS(MF!IQ47:KZ47,"&gt;A0",MF!IQ47:KZ47,"&lt;D8",MF!IQ47:KZ47,"??")</f>
        <v>0</v>
      </c>
      <c r="BL47" s="391"/>
      <c r="BM47" s="334">
        <f>COUNTIF(MF!IQ47:KZ47,BM$7)</f>
        <v>0</v>
      </c>
      <c r="BN47" s="336">
        <f>COUNTIF(MF!IQ47:KZ47,BN$7)</f>
        <v>0</v>
      </c>
      <c r="BO47" s="392"/>
      <c r="BP47" s="393"/>
      <c r="BQ47" s="328">
        <f>(COUNTIF(MF!LA47:NH47,BQ$7))/2</f>
        <v>0</v>
      </c>
      <c r="BR47" s="330">
        <f>(COUNTIF(MF!LA47:NH47,"A")+COUNTIF(MF!LA47:NH47,"B")+COUNTIF(MF!LA47:NH47,"N"))/2</f>
        <v>0</v>
      </c>
      <c r="BS47" s="332">
        <f>COUNTIFS(MF!LA47:NH47,"&gt;B",MF!LA47:NH47,"&lt;N",MF!LA47:NH47,"?")/2</f>
        <v>0</v>
      </c>
      <c r="BT47" s="153">
        <f>COUNTIF(MF!LA47:NH47,"S0")+COUNTIF(MF!LA47:NH47,"S1")</f>
        <v>0</v>
      </c>
      <c r="BU47" s="339">
        <f>COUNTIFS(MF!LA47:NH47,"&gt;=0A",MF!LA47:NH47,"&lt;=8D")</f>
        <v>0</v>
      </c>
      <c r="BV47" s="559">
        <f>COUNTIFS(MF!$LA47:$NH47,"&gt;=R0",MF!$LA47:$NH47,"&lt;R8")</f>
        <v>0</v>
      </c>
      <c r="BW47" s="341">
        <f>COUNTIFS(MF!LA47:NH47,"&gt;A0",MF!LA47:NH47,"&lt;D8",MF!LA47:NH47,"??")</f>
        <v>0</v>
      </c>
      <c r="BX47" s="391"/>
      <c r="BY47" s="334">
        <f>COUNTIF(MF!LA47:NH47,BY$7)</f>
        <v>0</v>
      </c>
      <c r="BZ47" s="336">
        <f>COUNTIF(MF!LA47:NH47,BZ$7)</f>
        <v>0</v>
      </c>
      <c r="CA47" s="392"/>
      <c r="CB47" s="393"/>
      <c r="CC47" s="328">
        <f>(COUNTIF(MF!NI47:PR47,CC$7))/2</f>
        <v>0</v>
      </c>
      <c r="CD47" s="330">
        <f>(COUNTIF(MF!NI47:PR47,"A")+COUNTIF(MF!NI47:PR47,"B")+COUNTIF(MF!NI47:PR47,"N"))/2</f>
        <v>0</v>
      </c>
      <c r="CE47" s="332">
        <f>COUNTIFS(MF!NI47:PR47,"&gt;B",MF!NI47:PR47,"&lt;N",MF!NI47:PR47,"?")/2</f>
        <v>0</v>
      </c>
      <c r="CF47" s="153">
        <f>COUNTIF(MF!NI47:PR47,"S0")+COUNTIF(MF!NI47:PR47,"S1")</f>
        <v>0</v>
      </c>
      <c r="CG47" s="339">
        <f>COUNTIFS(MF!NI47:PR47,"&gt;=0A",MF!NI47:PR47,"&lt;=8D")</f>
        <v>0</v>
      </c>
      <c r="CH47" s="559">
        <f>COUNTIFS(MF!$NI47:$PR47,"&gt;=R0",MF!$NI47:$PR47,"&lt;R8")</f>
        <v>0</v>
      </c>
      <c r="CI47" s="341">
        <f>COUNTIFS(MF!NI47:PR47,"&gt;A0",MF!NI47:PR47,"&lt;D8",MF!NI47:PR47,"??")</f>
        <v>0</v>
      </c>
      <c r="CJ47" s="391"/>
      <c r="CK47" s="334">
        <f>COUNTIF(MF!NI47:PR47,CK$7)</f>
        <v>0</v>
      </c>
      <c r="CL47" s="336">
        <f>COUNTIF(MF!NI47:PR47,CL$7)</f>
        <v>0</v>
      </c>
      <c r="CM47" s="392"/>
      <c r="CN47" s="393"/>
      <c r="CO47" s="328">
        <f>(COUNTIF(MF!PS47:SB47,CO$7))/2</f>
        <v>0</v>
      </c>
      <c r="CP47" s="330">
        <f>(COUNTIF(MF!PS47:SB47,"A")+COUNTIF(MF!PS47:SB47,"B")+COUNTIF(MF!PS47:SB47,"N"))/2</f>
        <v>0</v>
      </c>
      <c r="CQ47" s="332">
        <f>COUNTIFS(MF!PS47:SB47,"&gt;B",MF!PS47:SB47,"&lt;N",MF!PS47:SB47,"?")/2</f>
        <v>0</v>
      </c>
      <c r="CR47" s="153">
        <f>COUNTIF(MF!PS47:SB47,"S0")+COUNTIF(MF!PS47:SB47,"S1")</f>
        <v>0</v>
      </c>
      <c r="CS47" s="339">
        <f>COUNTIFS(MF!PS47:SB47,"&gt;=0A",MF!PS47:SB47,"&lt;=8D")</f>
        <v>0</v>
      </c>
      <c r="CT47" s="559">
        <f>COUNTIFS(MF!$PS47:$SB47,"&gt;=R0",MF!$PS47:$SB47,"&lt;R8")</f>
        <v>0</v>
      </c>
      <c r="CU47" s="341">
        <f>COUNTIFS(MF!PS47:SB47,"&gt;A0",MF!PS47:SB47,"&lt;D8",MF!PS47:SB47,"??")</f>
        <v>0</v>
      </c>
      <c r="CV47" s="391"/>
      <c r="CW47" s="334">
        <f>COUNTIF(MF!PS47:SB47,CW$7)</f>
        <v>0</v>
      </c>
      <c r="CX47" s="336">
        <f>COUNTIF(MF!PS47:SB47,CX$7)</f>
        <v>0</v>
      </c>
      <c r="CY47" s="392"/>
      <c r="CZ47" s="393"/>
      <c r="DA47" s="328">
        <f>(COUNTIF(MF!SC47:UJ47,DA$7))/2</f>
        <v>0</v>
      </c>
      <c r="DB47" s="330">
        <f>(COUNTIF(MF!SC47:UJ47,"A")+COUNTIF(MF!SC47:UJ47,"B")+COUNTIF(MF!SC47:UJ47,"N"))/2</f>
        <v>0</v>
      </c>
      <c r="DC47" s="332">
        <f>COUNTIFS(MF!SC47:UJ47,"&gt;B",MF!SC47:UJ47,"&lt;N",MF!SC47:UJ47,"?")/2</f>
        <v>0</v>
      </c>
      <c r="DD47" s="153">
        <f>COUNTIF(MF!SC47:UJ47,"S0")+COUNTIF(MF!SC47:UJ47,"S1")</f>
        <v>0</v>
      </c>
      <c r="DE47" s="339">
        <f>COUNTIFS(MF!SC47:UJ47,"&gt;=0A",MF!SC47:UJ47,"&lt;=8D")</f>
        <v>0</v>
      </c>
      <c r="DF47" s="559">
        <f>COUNTIFS(MF!$SC47:$UJ47,"&gt;=R0",MF!$SC47:$UJ47,"&lt;R8")</f>
        <v>0</v>
      </c>
      <c r="DG47" s="341">
        <f>COUNTIFS(MF!SC47:UJ47,"&gt;A0",MF!SC47:UJ47,"&lt;D8",MF!SC47:UJ47,"??")</f>
        <v>0</v>
      </c>
      <c r="DH47" s="391"/>
      <c r="DI47" s="334">
        <f>COUNTIF(MF!SC47:UJ47,DI$7)</f>
        <v>0</v>
      </c>
      <c r="DJ47" s="336">
        <f>COUNTIF(MF!SC47:UJ47,DJ$7)</f>
        <v>0</v>
      </c>
      <c r="DK47" s="392"/>
      <c r="DL47" s="393"/>
      <c r="DM47" s="328">
        <f>(COUNTIF(MF!UK47:WT47,DM$7))/2</f>
        <v>0</v>
      </c>
      <c r="DN47" s="330">
        <f>(COUNTIF(MF!UK47:WT47,"A")+COUNTIF(MF!CU47:FD47,"B")+COUNTIF(MF!CU47:FD47,"N"))/2</f>
        <v>0</v>
      </c>
      <c r="DO47" s="332">
        <f>COUNTIFS(MF!UK47:WT47,"&gt;B",MF!UK47:WT47,"&lt;N",MF!UK47:WT47,"?")/2</f>
        <v>0</v>
      </c>
      <c r="DP47" s="153">
        <f>COUNTIF(MF!UK47:WT47,"S0")+COUNTIF(MF!UK47:WT47,"S1")</f>
        <v>0</v>
      </c>
      <c r="DQ47" s="339">
        <f>COUNTIFS(MF!UK47:WT47,"&gt;=0A",MF!UK47:WT47,"&lt;=8D")</f>
        <v>0</v>
      </c>
      <c r="DR47" s="559">
        <f>COUNTIFS(MF!$UK47:$WT47,"&gt;=R0",MF!$UK47:$WT47,"&lt;R8")</f>
        <v>0</v>
      </c>
      <c r="DS47" s="341">
        <f>COUNTIFS(MF!UK47:WT47,"&gt;A0",MF!UK47:WT47,"&lt;D8",MF!UK47:WT47,"??")</f>
        <v>0</v>
      </c>
      <c r="DT47" s="391"/>
      <c r="DU47" s="334">
        <f>COUNTIF(MF!UK47:WT47,DU$7)</f>
        <v>0</v>
      </c>
      <c r="DV47" s="336">
        <f>COUNTIF(MF!UK47:WT47,DV$7)</f>
        <v>0</v>
      </c>
      <c r="DW47" s="392"/>
      <c r="DX47" s="393"/>
      <c r="DY47" s="328">
        <f>(COUNTIF(MF!WU47:ZB47,DY$7))/2</f>
        <v>0</v>
      </c>
      <c r="DZ47" s="330">
        <f>(COUNTIF(MF!WU47:ZB47,"A")+COUNTIF(MF!WU47:ZB47,"B")+COUNTIF(MF!WU47:ZB47,"N"))/2</f>
        <v>0</v>
      </c>
      <c r="EA47" s="332">
        <f>COUNTIFS(MF!WU47:ZB47,"&gt;B",MF!WU47:ZB47,"&lt;N",MF!WU47:ZB47,"?")/2</f>
        <v>0</v>
      </c>
      <c r="EB47" s="153">
        <f>COUNTIF(MF!WU47:ZB47,"S0")+COUNTIF(MF!WU47:ZB47,"S1")</f>
        <v>0</v>
      </c>
      <c r="EC47" s="339">
        <f>COUNTIFS(MF!WU47:ZB47,"&gt;=0A",MF!WU47:ZB47,"&lt;=8D")</f>
        <v>0</v>
      </c>
      <c r="ED47" s="559">
        <f>COUNTIFS(MF!$WU47:$ZB47,"&gt;=R0",MF!$WU47:$ZB47,"&lt;R8")</f>
        <v>0</v>
      </c>
      <c r="EE47" s="341">
        <f>COUNTIFS(MF!WU47:ZB47,"&gt;A0",MF!WU47:ZB47,"&lt;D8",MF!WU47:ZB47,"??")</f>
        <v>0</v>
      </c>
      <c r="EF47" s="391"/>
      <c r="EG47" s="334">
        <f>COUNTIF(MF!WU47:ZB47,EG$7)</f>
        <v>0</v>
      </c>
      <c r="EH47" s="336">
        <f>COUNTIF(MF!WU47:ZB47,EH$7)</f>
        <v>0</v>
      </c>
      <c r="EI47" s="392"/>
      <c r="EJ47" s="393"/>
      <c r="EK47" s="328">
        <f>(COUNTIF(MF!ZC47:ABL47,EK$7))/2</f>
        <v>0</v>
      </c>
      <c r="EL47" s="330">
        <f>(COUNTIF(MF!ZC47:ABL47,"A")+COUNTIF(MF!ZC47:ABL47,"B")+COUNTIF(MF!ZC47:ABL47,"N"))/2</f>
        <v>0</v>
      </c>
      <c r="EM47" s="332">
        <f>COUNTIFS(MF!ZC47:ABL47,"&gt;B",MF!ZC47:ABL47,"&lt;N",MF!ZC47:ABL47,"?")/2</f>
        <v>0</v>
      </c>
      <c r="EN47" s="153">
        <f>COUNTIF(MF!ZC47:ABL47,"S0")+COUNTIF(MF!ZC47:ABL47,"S1")</f>
        <v>0</v>
      </c>
      <c r="EO47" s="339">
        <f>COUNTIFS(MF!ZC47:ABL47,"&gt;=0A",MF!ZC47:ABL47,"&lt;=8D")</f>
        <v>0</v>
      </c>
      <c r="EP47" s="559">
        <f>COUNTIFS(MF!$ZC47:$ABL47,"&gt;=R0",MF!$ZC47:$ABL47,"&lt;R8")</f>
        <v>0</v>
      </c>
      <c r="EQ47" s="341">
        <f>COUNTIFS(MF!ZC47:ABL47,"&gt;A0",MF!ZC47:ABL47,"&lt;D8",MF!ZC47:ABL47,"??")</f>
        <v>0</v>
      </c>
      <c r="ER47" s="391"/>
      <c r="ES47" s="334">
        <f>COUNTIF(MF!ZC47:ABL47,ES$7)</f>
        <v>0</v>
      </c>
      <c r="ET47" s="336">
        <f>COUNTIF(MF!ZC47:ABL47,ET$7)</f>
        <v>0</v>
      </c>
      <c r="EU47" s="392"/>
      <c r="EV47" s="218"/>
      <c r="EW47" s="326">
        <f t="shared" si="2"/>
        <v>0</v>
      </c>
      <c r="EX47" s="355">
        <f t="shared" si="3"/>
        <v>0</v>
      </c>
      <c r="EY47" s="356">
        <f t="shared" si="4"/>
        <v>0</v>
      </c>
      <c r="EZ47" s="358">
        <f t="shared" si="5"/>
        <v>0</v>
      </c>
      <c r="FA47" s="359">
        <f t="shared" si="6"/>
        <v>0</v>
      </c>
      <c r="FB47" s="558">
        <f t="shared" si="7"/>
        <v>0</v>
      </c>
      <c r="FC47" s="360">
        <f t="shared" si="8"/>
        <v>0</v>
      </c>
      <c r="FD47" s="369">
        <f t="shared" si="9"/>
        <v>0</v>
      </c>
      <c r="FE47" s="362">
        <f t="shared" si="10"/>
        <v>0</v>
      </c>
      <c r="FF47" s="363">
        <f t="shared" si="11"/>
        <v>0</v>
      </c>
      <c r="FG47" s="366">
        <f t="shared" si="12"/>
        <v>0</v>
      </c>
      <c r="FH47" s="284">
        <f t="shared" si="13"/>
        <v>0</v>
      </c>
      <c r="FI47" s="953"/>
      <c r="FJ47" s="161">
        <f t="shared" si="14"/>
        <v>0</v>
      </c>
      <c r="FK47" s="24">
        <f>MF!ABN47</f>
        <v>0</v>
      </c>
      <c r="FL47" s="577">
        <f>COUNTIFS(MF!$OI47:$UJ47,"&gt;A0",MF!$OI47:$UJ47,"&lt;D8",MF!$OI47:$UJ47,"??",MF!$OI$7:$UJ$7,FL$2)</f>
        <v>0</v>
      </c>
      <c r="FM47" s="341">
        <f>COUNTIFS(MF!$OI47:$UJ47,"&gt;A0",MF!$OI47:$UJ47,"&lt;D8",MF!$OI47:$UJ47,"??",MF!$OI$7:$UJ$7,FM$2)</f>
        <v>0</v>
      </c>
      <c r="FN47" s="577">
        <f>COUNTIFS(MF!$OI47:$UJ47,"&gt;A0",MF!$OI47:$UJ47,"&lt;D8",MF!$OI47:$UJ47,"??",MF!$OI$7:$UJ$7,FN$2)</f>
        <v>0</v>
      </c>
      <c r="FO47" s="341">
        <f>COUNTIFS(MF!$OI47:$UJ47,"&gt;A0",MF!$OI47:$UJ47,"&lt;D8",MF!$OI47:$UJ47,"??",MF!$OI$7:$UJ$7,FO$2)</f>
        <v>0</v>
      </c>
      <c r="FP47" s="577">
        <f>COUNTIFS(MF!$OI47:$UJ47,"&gt;A0",MF!$OI47:$UJ47,"&lt;D8",MF!$OI47:$UJ47,"??",MF!$OI$7:$UJ$7,FP$2)</f>
        <v>0</v>
      </c>
      <c r="FQ47" s="341">
        <f>COUNTIFS(MF!$OI47:$UJ47,"&gt;A0",MF!$OI47:$UJ47,"&lt;D8",MF!$OI47:$UJ47,"??",MF!$OI$7:$UJ$7,FQ$2)</f>
        <v>0</v>
      </c>
      <c r="FR47" s="581">
        <f t="shared" si="15"/>
        <v>0</v>
      </c>
    </row>
    <row r="48" spans="2:174" ht="15.6" customHeight="1">
      <c r="B48" s="26">
        <f>MF!B48</f>
        <v>0</v>
      </c>
      <c r="C48" s="27">
        <f>MF!C48</f>
        <v>0</v>
      </c>
      <c r="D48" s="353">
        <f>MF!D48</f>
        <v>0</v>
      </c>
      <c r="E48" s="344">
        <f>MF!E48</f>
        <v>0</v>
      </c>
      <c r="F48" s="347">
        <f>MF!F48</f>
        <v>0</v>
      </c>
      <c r="G48" s="350">
        <f>MF!G48</f>
        <v>0</v>
      </c>
      <c r="H48" s="24">
        <f>MF!H48</f>
        <v>0</v>
      </c>
      <c r="I48" s="328">
        <f>(COUNTIF(MF!I48:BR48,I$7))/2</f>
        <v>0</v>
      </c>
      <c r="J48" s="330">
        <f>(COUNTIF(MF!I48:BR48,"A")+COUNTIF(MF!I48:BR48,"B")+COUNTIF(MF!I48:BR48,"N"))/2</f>
        <v>0</v>
      </c>
      <c r="K48" s="332">
        <f>COUNTIFS(MF!I48:BR48,"&gt;B",MF!I48:BR48,"&lt;N",MF!I48:BR48,"?")/2</f>
        <v>0</v>
      </c>
      <c r="L48" s="153">
        <f>COUNTIF(MF!I48:BR48,"S0")+COUNTIF(MF!I48:BR48,"S1")</f>
        <v>0</v>
      </c>
      <c r="M48" s="339">
        <f>COUNTIFS(MF!I48:BR48,"&gt;=0A",MF!I48:BR48,"&lt;=8D")</f>
        <v>0</v>
      </c>
      <c r="N48" s="559">
        <f>COUNTIFS(MF!I48:BR48,"&gt;=R0",MF!I48:BR48,"&lt;R8")</f>
        <v>0</v>
      </c>
      <c r="O48" s="341">
        <f>COUNTIFS(MF!I48:BR48,"&gt;A0",MF!I48:BR48,"&lt;D8",MF!I48:BR48,"??")</f>
        <v>0</v>
      </c>
      <c r="P48" s="391"/>
      <c r="Q48" s="334">
        <f>COUNTIF(MF!I48:BR48,Q$7)</f>
        <v>0</v>
      </c>
      <c r="R48" s="336">
        <f>COUNTIF(MF!I48:BR48,R$7)</f>
        <v>0</v>
      </c>
      <c r="S48" s="392"/>
      <c r="T48" s="393"/>
      <c r="U48" s="328">
        <f>(COUNTIF(MF!BS48:DX48,U$7))/2</f>
        <v>0</v>
      </c>
      <c r="V48" s="330">
        <f>(COUNTIF(MF!BS48:DX48,"A")+COUNTIF(MF!BS48:DX48,"B")+COUNTIF(MF!BS48:DX48,"N"))/2</f>
        <v>0</v>
      </c>
      <c r="W48" s="332">
        <f>COUNTIFS(MF!BS48:DX48,"&gt;B",MF!BS48:DX48,"&lt;N",MF!BS48:DX48,"?")/2</f>
        <v>0</v>
      </c>
      <c r="X48" s="153">
        <f>COUNTIF(MF!BS48:DX48,"S0")+COUNTIF(MF!BS48:DX48,"S1")</f>
        <v>0</v>
      </c>
      <c r="Y48" s="339">
        <f>COUNTIFS(MF!BS48:DX48,"&gt;=0A",MF!BS48:DX48,"&lt;=8D")</f>
        <v>0</v>
      </c>
      <c r="Z48" s="559">
        <f>COUNTIFS(MF!$BS48:$DX48,"&gt;=R0",MF!$BS48:$DX48,"&lt;R8")</f>
        <v>0</v>
      </c>
      <c r="AA48" s="341">
        <f>COUNTIFS(MF!BS48:DX48,"&gt;A0",MF!BS48:DX48,"&lt;D8",MF!BS48:DX48,"??")</f>
        <v>0</v>
      </c>
      <c r="AB48" s="391"/>
      <c r="AC48" s="334">
        <f>COUNTIF(MF!BS48:DX48,AC$7)</f>
        <v>0</v>
      </c>
      <c r="AD48" s="336">
        <f>COUNTIF(MF!BS48:DX48,AD$7)</f>
        <v>0</v>
      </c>
      <c r="AE48" s="392"/>
      <c r="AF48" s="393"/>
      <c r="AG48" s="328">
        <f>(COUNTIF(MF!DY48:GH48,AG$7))/2</f>
        <v>0</v>
      </c>
      <c r="AH48" s="330">
        <f>(COUNTIF(MF!DY48:GH48,"A")+COUNTIF(MF!DY48:GH48,"B")+COUNTIF(MF!DY48:GH48,"N"))/2</f>
        <v>0</v>
      </c>
      <c r="AI48" s="332">
        <f>COUNTIFS(MF!DY48:GH48,"&gt;B",MF!DY48:GH48,"&lt;N",MF!DY48:GH48,"?")/2</f>
        <v>0</v>
      </c>
      <c r="AJ48" s="153">
        <f>COUNTIF(MF!DY48:GH48,"S0")+COUNTIF(MF!DY48:GH48,"S1")</f>
        <v>0</v>
      </c>
      <c r="AK48" s="339">
        <f>COUNTIFS(MF!DY48:GH48,"&gt;=0A",MF!DY48:GH48,"&lt;=8D")</f>
        <v>0</v>
      </c>
      <c r="AL48" s="559">
        <f>COUNTIFS(MF!$DY48:$GH48,"&gt;=R0",MF!$DY48:$GH48,"&lt;R8")</f>
        <v>0</v>
      </c>
      <c r="AM48" s="341">
        <f>COUNTIFS(MF!DY48:GH48,"&gt;A0",MF!DY48:GH48,"&lt;D8",MF!DY48:GH48,"??")</f>
        <v>0</v>
      </c>
      <c r="AN48" s="391"/>
      <c r="AO48" s="334">
        <f>COUNTIF(MF!DY48:GH48,AO$7)</f>
        <v>0</v>
      </c>
      <c r="AP48" s="336">
        <f>COUNTIF(MF!DY48:GH48,AP$7)</f>
        <v>0</v>
      </c>
      <c r="AQ48" s="392"/>
      <c r="AR48" s="393"/>
      <c r="AS48" s="328">
        <f>(COUNTIF(MF!GI48:IP48,AS$7))/2</f>
        <v>0</v>
      </c>
      <c r="AT48" s="330">
        <f>(COUNTIF(MF!GI48:IP48,"A")+COUNTIF(MF!GI48:IP48,"B")+COUNTIF(MF!GI48:IP48,"N"))/2</f>
        <v>0</v>
      </c>
      <c r="AU48" s="332">
        <f>COUNTIFS(MF!GI48:IP48,"&gt;B",MF!GI48:IP48,"&lt;N",MF!GI48:IP48,"?")/2</f>
        <v>0</v>
      </c>
      <c r="AV48" s="153">
        <f>COUNTIF(MF!GI48:IP48,"S0")+COUNTIF(MF!GI48:IP48,"S1")</f>
        <v>0</v>
      </c>
      <c r="AW48" s="339">
        <f>COUNTIFS(MF!GI48:IP48,"&gt;=0A",MF!GI48:IP48,"&lt;=8D")</f>
        <v>0</v>
      </c>
      <c r="AX48" s="559">
        <f>COUNTIFS(MF!$GI48:$IP48,"&gt;=R0",MF!$GI48:$IP48,"&lt;R8")</f>
        <v>0</v>
      </c>
      <c r="AY48" s="341">
        <f>COUNTIFS(MF!GI48:IP48,"&gt;A0",MF!GI48:IP48,"&lt;D8",MF!GI48:IP48,"??")</f>
        <v>0</v>
      </c>
      <c r="AZ48" s="391"/>
      <c r="BA48" s="334">
        <f>COUNTIF(MF!GI48:IP48,BA$7)</f>
        <v>0</v>
      </c>
      <c r="BB48" s="336">
        <f>COUNTIF(MF!GI48:IP48,BB$7)</f>
        <v>0</v>
      </c>
      <c r="BC48" s="392"/>
      <c r="BD48" s="393"/>
      <c r="BE48" s="328">
        <f>(COUNTIF(MF!IQ48:KZ48,BE$7))/2</f>
        <v>0</v>
      </c>
      <c r="BF48" s="330">
        <f>(COUNTIF(MF!IQ48:KZ48,"A")+COUNTIF(MF!IQ48:KZ48,"B")+COUNTIF(MF!IQ48:KZ48,"N"))/2</f>
        <v>0</v>
      </c>
      <c r="BG48" s="332">
        <f>COUNTIFS(MF!IQ48:KZ48,"&gt;B",MF!IQ48:KZ48,"&lt;N",MF!IQ48:KZ48,"?")/2</f>
        <v>0</v>
      </c>
      <c r="BH48" s="153">
        <f>COUNTIF(MF!IQ48:KZ48,"S0")+COUNTIF(MF!IQ48:KZ48,"S1")</f>
        <v>0</v>
      </c>
      <c r="BI48" s="339">
        <f>COUNTIFS(MF!IQ48:KZ48,"&gt;=0A",MF!IQ48:KZ48,"&lt;=8D")</f>
        <v>0</v>
      </c>
      <c r="BJ48" s="559">
        <f>COUNTIFS(MF!$IQ48:$KZ48,"&gt;=R0",MF!$IQ48:$KZ48,"&lt;R8")</f>
        <v>0</v>
      </c>
      <c r="BK48" s="341">
        <f>COUNTIFS(MF!IQ48:KZ48,"&gt;A0",MF!IQ48:KZ48,"&lt;D8",MF!IQ48:KZ48,"??")</f>
        <v>0</v>
      </c>
      <c r="BL48" s="391"/>
      <c r="BM48" s="334">
        <f>COUNTIF(MF!IQ48:KZ48,BM$7)</f>
        <v>0</v>
      </c>
      <c r="BN48" s="336">
        <f>COUNTIF(MF!IQ48:KZ48,BN$7)</f>
        <v>0</v>
      </c>
      <c r="BO48" s="392"/>
      <c r="BP48" s="393"/>
      <c r="BQ48" s="328">
        <f>(COUNTIF(MF!LA48:NH48,BQ$7))/2</f>
        <v>0</v>
      </c>
      <c r="BR48" s="330">
        <f>(COUNTIF(MF!LA48:NH48,"A")+COUNTIF(MF!LA48:NH48,"B")+COUNTIF(MF!LA48:NH48,"N"))/2</f>
        <v>0</v>
      </c>
      <c r="BS48" s="332">
        <f>COUNTIFS(MF!LA48:NH48,"&gt;B",MF!LA48:NH48,"&lt;N",MF!LA48:NH48,"?")/2</f>
        <v>0</v>
      </c>
      <c r="BT48" s="153">
        <f>COUNTIF(MF!LA48:NH48,"S0")+COUNTIF(MF!LA48:NH48,"S1")</f>
        <v>0</v>
      </c>
      <c r="BU48" s="339">
        <f>COUNTIFS(MF!LA48:NH48,"&gt;=0A",MF!LA48:NH48,"&lt;=8D")</f>
        <v>0</v>
      </c>
      <c r="BV48" s="559">
        <f>COUNTIFS(MF!$LA48:$NH48,"&gt;=R0",MF!$LA48:$NH48,"&lt;R8")</f>
        <v>0</v>
      </c>
      <c r="BW48" s="341">
        <f>COUNTIFS(MF!LA48:NH48,"&gt;A0",MF!LA48:NH48,"&lt;D8",MF!LA48:NH48,"??")</f>
        <v>0</v>
      </c>
      <c r="BX48" s="391"/>
      <c r="BY48" s="334">
        <f>COUNTIF(MF!LA48:NH48,BY$7)</f>
        <v>0</v>
      </c>
      <c r="BZ48" s="336">
        <f>COUNTIF(MF!LA48:NH48,BZ$7)</f>
        <v>0</v>
      </c>
      <c r="CA48" s="392"/>
      <c r="CB48" s="393"/>
      <c r="CC48" s="328">
        <f>(COUNTIF(MF!NI48:PR48,CC$7))/2</f>
        <v>0</v>
      </c>
      <c r="CD48" s="330">
        <f>(COUNTIF(MF!NI48:PR48,"A")+COUNTIF(MF!NI48:PR48,"B")+COUNTIF(MF!NI48:PR48,"N"))/2</f>
        <v>0</v>
      </c>
      <c r="CE48" s="332">
        <f>COUNTIFS(MF!NI48:PR48,"&gt;B",MF!NI48:PR48,"&lt;N",MF!NI48:PR48,"?")/2</f>
        <v>0</v>
      </c>
      <c r="CF48" s="153">
        <f>COUNTIF(MF!NI48:PR48,"S0")+COUNTIF(MF!NI48:PR48,"S1")</f>
        <v>0</v>
      </c>
      <c r="CG48" s="339">
        <f>COUNTIFS(MF!NI48:PR48,"&gt;=0A",MF!NI48:PR48,"&lt;=8D")</f>
        <v>0</v>
      </c>
      <c r="CH48" s="559">
        <f>COUNTIFS(MF!$NI48:$PR48,"&gt;=R0",MF!$NI48:$PR48,"&lt;R8")</f>
        <v>0</v>
      </c>
      <c r="CI48" s="341">
        <f>COUNTIFS(MF!NI48:PR48,"&gt;A0",MF!NI48:PR48,"&lt;D8",MF!NI48:PR48,"??")</f>
        <v>0</v>
      </c>
      <c r="CJ48" s="391"/>
      <c r="CK48" s="334">
        <f>COUNTIF(MF!NI48:PR48,CK$7)</f>
        <v>0</v>
      </c>
      <c r="CL48" s="336">
        <f>COUNTIF(MF!NI48:PR48,CL$7)</f>
        <v>0</v>
      </c>
      <c r="CM48" s="392"/>
      <c r="CN48" s="393"/>
      <c r="CO48" s="328">
        <f>(COUNTIF(MF!PS48:SB48,CO$7))/2</f>
        <v>0</v>
      </c>
      <c r="CP48" s="330">
        <f>(COUNTIF(MF!PS48:SB48,"A")+COUNTIF(MF!PS48:SB48,"B")+COUNTIF(MF!PS48:SB48,"N"))/2</f>
        <v>0</v>
      </c>
      <c r="CQ48" s="332">
        <f>COUNTIFS(MF!PS48:SB48,"&gt;B",MF!PS48:SB48,"&lt;N",MF!PS48:SB48,"?")/2</f>
        <v>0</v>
      </c>
      <c r="CR48" s="153">
        <f>COUNTIF(MF!PS48:SB48,"S0")+COUNTIF(MF!PS48:SB48,"S1")</f>
        <v>0</v>
      </c>
      <c r="CS48" s="339">
        <f>COUNTIFS(MF!PS48:SB48,"&gt;=0A",MF!PS48:SB48,"&lt;=8D")</f>
        <v>0</v>
      </c>
      <c r="CT48" s="559">
        <f>COUNTIFS(MF!$PS48:$SB48,"&gt;=R0",MF!$PS48:$SB48,"&lt;R8")</f>
        <v>0</v>
      </c>
      <c r="CU48" s="341">
        <f>COUNTIFS(MF!PS48:SB48,"&gt;A0",MF!PS48:SB48,"&lt;D8",MF!PS48:SB48,"??")</f>
        <v>0</v>
      </c>
      <c r="CV48" s="391"/>
      <c r="CW48" s="334">
        <f>COUNTIF(MF!PS48:SB48,CW$7)</f>
        <v>0</v>
      </c>
      <c r="CX48" s="336">
        <f>COUNTIF(MF!PS48:SB48,CX$7)</f>
        <v>0</v>
      </c>
      <c r="CY48" s="392"/>
      <c r="CZ48" s="393"/>
      <c r="DA48" s="328">
        <f>(COUNTIF(MF!SC48:UJ48,DA$7))/2</f>
        <v>0</v>
      </c>
      <c r="DB48" s="330">
        <f>(COUNTIF(MF!SC48:UJ48,"A")+COUNTIF(MF!SC48:UJ48,"B")+COUNTIF(MF!SC48:UJ48,"N"))/2</f>
        <v>0</v>
      </c>
      <c r="DC48" s="332">
        <f>COUNTIFS(MF!SC48:UJ48,"&gt;B",MF!SC48:UJ48,"&lt;N",MF!SC48:UJ48,"?")/2</f>
        <v>0</v>
      </c>
      <c r="DD48" s="153">
        <f>COUNTIF(MF!SC48:UJ48,"S0")+COUNTIF(MF!SC48:UJ48,"S1")</f>
        <v>0</v>
      </c>
      <c r="DE48" s="339">
        <f>COUNTIFS(MF!SC48:UJ48,"&gt;=0A",MF!SC48:UJ48,"&lt;=8D")</f>
        <v>0</v>
      </c>
      <c r="DF48" s="559">
        <f>COUNTIFS(MF!$SC48:$UJ48,"&gt;=R0",MF!$SC48:$UJ48,"&lt;R8")</f>
        <v>0</v>
      </c>
      <c r="DG48" s="341">
        <f>COUNTIFS(MF!SC48:UJ48,"&gt;A0",MF!SC48:UJ48,"&lt;D8",MF!SC48:UJ48,"??")</f>
        <v>0</v>
      </c>
      <c r="DH48" s="391"/>
      <c r="DI48" s="334">
        <f>COUNTIF(MF!SC48:UJ48,DI$7)</f>
        <v>0</v>
      </c>
      <c r="DJ48" s="336">
        <f>COUNTIF(MF!SC48:UJ48,DJ$7)</f>
        <v>0</v>
      </c>
      <c r="DK48" s="392"/>
      <c r="DL48" s="393"/>
      <c r="DM48" s="328">
        <f>(COUNTIF(MF!UK48:WT48,DM$7))/2</f>
        <v>0</v>
      </c>
      <c r="DN48" s="330">
        <f>(COUNTIF(MF!UK48:WT48,"A")+COUNTIF(MF!CU48:FD48,"B")+COUNTIF(MF!CU48:FD48,"N"))/2</f>
        <v>0</v>
      </c>
      <c r="DO48" s="332">
        <f>COUNTIFS(MF!UK48:WT48,"&gt;B",MF!UK48:WT48,"&lt;N",MF!UK48:WT48,"?")/2</f>
        <v>0</v>
      </c>
      <c r="DP48" s="153">
        <f>COUNTIF(MF!UK48:WT48,"S0")+COUNTIF(MF!UK48:WT48,"S1")</f>
        <v>0</v>
      </c>
      <c r="DQ48" s="339">
        <f>COUNTIFS(MF!UK48:WT48,"&gt;=0A",MF!UK48:WT48,"&lt;=8D")</f>
        <v>0</v>
      </c>
      <c r="DR48" s="559">
        <f>COUNTIFS(MF!$UK48:$WT48,"&gt;=R0",MF!$UK48:$WT48,"&lt;R8")</f>
        <v>0</v>
      </c>
      <c r="DS48" s="341">
        <f>COUNTIFS(MF!UK48:WT48,"&gt;A0",MF!UK48:WT48,"&lt;D8",MF!UK48:WT48,"??")</f>
        <v>0</v>
      </c>
      <c r="DT48" s="391"/>
      <c r="DU48" s="334">
        <f>COUNTIF(MF!UK48:WT48,DU$7)</f>
        <v>0</v>
      </c>
      <c r="DV48" s="336">
        <f>COUNTIF(MF!UK48:WT48,DV$7)</f>
        <v>0</v>
      </c>
      <c r="DW48" s="392"/>
      <c r="DX48" s="393"/>
      <c r="DY48" s="328">
        <f>(COUNTIF(MF!WU48:ZB48,DY$7))/2</f>
        <v>0</v>
      </c>
      <c r="DZ48" s="330">
        <f>(COUNTIF(MF!WU48:ZB48,"A")+COUNTIF(MF!WU48:ZB48,"B")+COUNTIF(MF!WU48:ZB48,"N"))/2</f>
        <v>0</v>
      </c>
      <c r="EA48" s="332">
        <f>COUNTIFS(MF!WU48:ZB48,"&gt;B",MF!WU48:ZB48,"&lt;N",MF!WU48:ZB48,"?")/2</f>
        <v>0</v>
      </c>
      <c r="EB48" s="153">
        <f>COUNTIF(MF!WU48:ZB48,"S0")+COUNTIF(MF!WU48:ZB48,"S1")</f>
        <v>0</v>
      </c>
      <c r="EC48" s="339">
        <f>COUNTIFS(MF!WU48:ZB48,"&gt;=0A",MF!WU48:ZB48,"&lt;=8D")</f>
        <v>0</v>
      </c>
      <c r="ED48" s="559">
        <f>COUNTIFS(MF!$WU48:$ZB48,"&gt;=R0",MF!$WU48:$ZB48,"&lt;R8")</f>
        <v>0</v>
      </c>
      <c r="EE48" s="341">
        <f>COUNTIFS(MF!WU48:ZB48,"&gt;A0",MF!WU48:ZB48,"&lt;D8",MF!WU48:ZB48,"??")</f>
        <v>0</v>
      </c>
      <c r="EF48" s="391"/>
      <c r="EG48" s="334">
        <f>COUNTIF(MF!WU48:ZB48,EG$7)</f>
        <v>0</v>
      </c>
      <c r="EH48" s="336">
        <f>COUNTIF(MF!WU48:ZB48,EH$7)</f>
        <v>0</v>
      </c>
      <c r="EI48" s="392"/>
      <c r="EJ48" s="393"/>
      <c r="EK48" s="328">
        <f>(COUNTIF(MF!ZC48:ABL48,EK$7))/2</f>
        <v>0</v>
      </c>
      <c r="EL48" s="330">
        <f>(COUNTIF(MF!ZC48:ABL48,"A")+COUNTIF(MF!ZC48:ABL48,"B")+COUNTIF(MF!ZC48:ABL48,"N"))/2</f>
        <v>0</v>
      </c>
      <c r="EM48" s="332">
        <f>COUNTIFS(MF!ZC48:ABL48,"&gt;B",MF!ZC48:ABL48,"&lt;N",MF!ZC48:ABL48,"?")/2</f>
        <v>0</v>
      </c>
      <c r="EN48" s="153">
        <f>COUNTIF(MF!ZC48:ABL48,"S0")+COUNTIF(MF!ZC48:ABL48,"S1")</f>
        <v>0</v>
      </c>
      <c r="EO48" s="339">
        <f>COUNTIFS(MF!ZC48:ABL48,"&gt;=0A",MF!ZC48:ABL48,"&lt;=8D")</f>
        <v>0</v>
      </c>
      <c r="EP48" s="559">
        <f>COUNTIFS(MF!$ZC48:$ABL48,"&gt;=R0",MF!$ZC48:$ABL48,"&lt;R8")</f>
        <v>0</v>
      </c>
      <c r="EQ48" s="341">
        <f>COUNTIFS(MF!ZC48:ABL48,"&gt;A0",MF!ZC48:ABL48,"&lt;D8",MF!ZC48:ABL48,"??")</f>
        <v>0</v>
      </c>
      <c r="ER48" s="391"/>
      <c r="ES48" s="334">
        <f>COUNTIF(MF!ZC48:ABL48,ES$7)</f>
        <v>0</v>
      </c>
      <c r="ET48" s="336">
        <f>COUNTIF(MF!ZC48:ABL48,ET$7)</f>
        <v>0</v>
      </c>
      <c r="EU48" s="392"/>
      <c r="EV48" s="218"/>
      <c r="EW48" s="326">
        <f t="shared" si="2"/>
        <v>0</v>
      </c>
      <c r="EX48" s="355">
        <f t="shared" si="3"/>
        <v>0</v>
      </c>
      <c r="EY48" s="356">
        <f t="shared" si="4"/>
        <v>0</v>
      </c>
      <c r="EZ48" s="358">
        <f t="shared" si="5"/>
        <v>0</v>
      </c>
      <c r="FA48" s="359">
        <f t="shared" si="6"/>
        <v>0</v>
      </c>
      <c r="FB48" s="558">
        <f t="shared" si="7"/>
        <v>0</v>
      </c>
      <c r="FC48" s="360">
        <f t="shared" si="8"/>
        <v>0</v>
      </c>
      <c r="FD48" s="369">
        <f t="shared" si="9"/>
        <v>0</v>
      </c>
      <c r="FE48" s="362">
        <f t="shared" si="10"/>
        <v>0</v>
      </c>
      <c r="FF48" s="363">
        <f t="shared" si="11"/>
        <v>0</v>
      </c>
      <c r="FG48" s="366">
        <f t="shared" si="12"/>
        <v>0</v>
      </c>
      <c r="FH48" s="284">
        <f t="shared" si="13"/>
        <v>0</v>
      </c>
      <c r="FI48" s="953"/>
      <c r="FJ48" s="161">
        <f t="shared" si="14"/>
        <v>0</v>
      </c>
      <c r="FK48" s="24">
        <f>MF!ABN48</f>
        <v>0</v>
      </c>
      <c r="FL48" s="577">
        <f>COUNTIFS(MF!$OI48:$UJ48,"&gt;A0",MF!$OI48:$UJ48,"&lt;D8",MF!$OI48:$UJ48,"??",MF!$OI$7:$UJ$7,FL$2)</f>
        <v>0</v>
      </c>
      <c r="FM48" s="341">
        <f>COUNTIFS(MF!$OI48:$UJ48,"&gt;A0",MF!$OI48:$UJ48,"&lt;D8",MF!$OI48:$UJ48,"??",MF!$OI$7:$UJ$7,FM$2)</f>
        <v>0</v>
      </c>
      <c r="FN48" s="577">
        <f>COUNTIFS(MF!$OI48:$UJ48,"&gt;A0",MF!$OI48:$UJ48,"&lt;D8",MF!$OI48:$UJ48,"??",MF!$OI$7:$UJ$7,FN$2)</f>
        <v>0</v>
      </c>
      <c r="FO48" s="341">
        <f>COUNTIFS(MF!$OI48:$UJ48,"&gt;A0",MF!$OI48:$UJ48,"&lt;D8",MF!$OI48:$UJ48,"??",MF!$OI$7:$UJ$7,FO$2)</f>
        <v>0</v>
      </c>
      <c r="FP48" s="577">
        <f>COUNTIFS(MF!$OI48:$UJ48,"&gt;A0",MF!$OI48:$UJ48,"&lt;D8",MF!$OI48:$UJ48,"??",MF!$OI$7:$UJ$7,FP$2)</f>
        <v>0</v>
      </c>
      <c r="FQ48" s="341">
        <f>COUNTIFS(MF!$OI48:$UJ48,"&gt;A0",MF!$OI48:$UJ48,"&lt;D8",MF!$OI48:$UJ48,"??",MF!$OI$7:$UJ$7,FQ$2)</f>
        <v>0</v>
      </c>
      <c r="FR48" s="581">
        <f t="shared" si="15"/>
        <v>0</v>
      </c>
    </row>
    <row r="49" spans="2:174">
      <c r="B49" s="26">
        <f>MF!B49</f>
        <v>0</v>
      </c>
      <c r="C49" s="27">
        <f>MF!C49</f>
        <v>0</v>
      </c>
      <c r="D49" s="353">
        <f>MF!D49</f>
        <v>0</v>
      </c>
      <c r="E49" s="344">
        <f>MF!E49</f>
        <v>0</v>
      </c>
      <c r="F49" s="347">
        <f>MF!F49</f>
        <v>0</v>
      </c>
      <c r="G49" s="350">
        <f>MF!G49</f>
        <v>0</v>
      </c>
      <c r="I49" s="328">
        <f>(COUNTIF(MF!I49:BR49,I$7))/2</f>
        <v>0</v>
      </c>
      <c r="J49" s="330">
        <f>(COUNTIF(MF!I49:BR49,"A")+COUNTIF(MF!I49:BR49,"B")+COUNTIF(MF!I49:BR49,"N"))/2</f>
        <v>0</v>
      </c>
      <c r="K49" s="332">
        <f>COUNTIFS(MF!I49:BR49,"&gt;B",MF!I49:BR49,"&lt;N",MF!I49:BR49,"?")/2</f>
        <v>0</v>
      </c>
      <c r="L49" s="153">
        <f>COUNTIF(MF!I49:BR49,"S0")+COUNTIF(MF!I49:BR49,"S1")</f>
        <v>0</v>
      </c>
      <c r="M49" s="339">
        <f>COUNTIFS(MF!I49:BR49,"&gt;=0A",MF!I49:BR49,"&lt;=8D")</f>
        <v>0</v>
      </c>
      <c r="N49" s="559">
        <f>COUNTIFS(MF!I49:BR49,"&gt;=R0",MF!I49:BR49,"&lt;R8")</f>
        <v>0</v>
      </c>
      <c r="O49" s="341">
        <f>COUNTIFS(MF!I49:BR49,"&gt;A0",MF!I49:BR49,"&lt;D8",MF!I49:BR49,"??")</f>
        <v>0</v>
      </c>
      <c r="P49" s="391"/>
      <c r="Q49" s="334">
        <f>COUNTIF(MF!I49:BR49,Q$7)</f>
        <v>0</v>
      </c>
      <c r="R49" s="336">
        <f>COUNTIF(MF!I49:BR49,R$7)</f>
        <v>0</v>
      </c>
      <c r="S49" s="392"/>
      <c r="T49" s="393"/>
      <c r="U49" s="328">
        <f>(COUNTIF(MF!BS49:DX49,U$7))/2</f>
        <v>0</v>
      </c>
      <c r="V49" s="330">
        <f>(COUNTIF(MF!BS49:DX49,"A")+COUNTIF(MF!BS49:DX49,"B")+COUNTIF(MF!BS49:DX49,"N"))/2</f>
        <v>0</v>
      </c>
      <c r="W49" s="332">
        <f>COUNTIFS(MF!BS49:DX49,"&gt;B",MF!BS49:DX49,"&lt;N",MF!BS49:DX49,"?")/2</f>
        <v>0</v>
      </c>
      <c r="X49" s="153">
        <f>COUNTIF(MF!BS49:DX49,"S0")+COUNTIF(MF!BS49:DX49,"S1")</f>
        <v>0</v>
      </c>
      <c r="Y49" s="339">
        <f>COUNTIFS(MF!BS49:DX49,"&gt;=0A",MF!BS49:DX49,"&lt;=8D")</f>
        <v>0</v>
      </c>
      <c r="Z49" s="559">
        <f>COUNTIFS(MF!$BS49:$DX49,"&gt;=R0",MF!$BS49:$DX49,"&lt;R8")</f>
        <v>0</v>
      </c>
      <c r="AA49" s="341">
        <f>COUNTIFS(MF!BS49:DX49,"&gt;A0",MF!BS49:DX49,"&lt;D8",MF!BS49:DX49,"??")</f>
        <v>0</v>
      </c>
      <c r="AB49" s="391"/>
      <c r="AC49" s="334">
        <f>COUNTIF(MF!BS49:DX49,AC$7)</f>
        <v>0</v>
      </c>
      <c r="AD49" s="336">
        <f>COUNTIF(MF!BS49:DX49,AD$7)</f>
        <v>0</v>
      </c>
      <c r="AE49" s="392"/>
      <c r="AF49" s="393"/>
      <c r="AG49" s="328">
        <f>(COUNTIF(MF!DY49:GH49,AG$7))/2</f>
        <v>0</v>
      </c>
      <c r="AH49" s="330">
        <f>(COUNTIF(MF!DY49:GH49,"A")+COUNTIF(MF!DY49:GH49,"B")+COUNTIF(MF!DY49:GH49,"N"))/2</f>
        <v>0</v>
      </c>
      <c r="AI49" s="332">
        <f>COUNTIFS(MF!DY49:GH49,"&gt;B",MF!DY49:GH49,"&lt;N",MF!DY49:GH49,"?")/2</f>
        <v>0</v>
      </c>
      <c r="AJ49" s="153">
        <f>COUNTIF(MF!DY49:GH49,"S0")+COUNTIF(MF!DY49:GH49,"S1")</f>
        <v>0</v>
      </c>
      <c r="AK49" s="339">
        <f>COUNTIFS(MF!DY49:GH49,"&gt;=0A",MF!DY49:GH49,"&lt;=8D")</f>
        <v>0</v>
      </c>
      <c r="AL49" s="559">
        <f>COUNTIFS(MF!$DY49:$GH49,"&gt;=R0",MF!$DY49:$GH49,"&lt;R8")</f>
        <v>0</v>
      </c>
      <c r="AM49" s="341">
        <f>COUNTIFS(MF!DY49:GH49,"&gt;A0",MF!DY49:GH49,"&lt;D8",MF!DY49:GH49,"??")</f>
        <v>0</v>
      </c>
      <c r="AN49" s="391"/>
      <c r="AO49" s="334">
        <f>COUNTIF(MF!DY49:GH49,AO$7)</f>
        <v>0</v>
      </c>
      <c r="AP49" s="336">
        <f>COUNTIF(MF!DY49:GH49,AP$7)</f>
        <v>0</v>
      </c>
      <c r="AQ49" s="392"/>
      <c r="AR49" s="393"/>
      <c r="AS49" s="328">
        <f>(COUNTIF(MF!GI49:IP49,AS$7))/2</f>
        <v>0</v>
      </c>
      <c r="AT49" s="330">
        <f>(COUNTIF(MF!GI49:IP49,"A")+COUNTIF(MF!GI49:IP49,"B")+COUNTIF(MF!GI49:IP49,"N"))/2</f>
        <v>0</v>
      </c>
      <c r="AU49" s="332">
        <f>COUNTIFS(MF!GI49:IP49,"&gt;B",MF!GI49:IP49,"&lt;N",MF!GI49:IP49,"?")/2</f>
        <v>0</v>
      </c>
      <c r="AV49" s="153">
        <f>COUNTIF(MF!GI49:IP49,"S0")+COUNTIF(MF!GI49:IP49,"S1")</f>
        <v>0</v>
      </c>
      <c r="AW49" s="339">
        <f>COUNTIFS(MF!GI49:IP49,"&gt;=0A",MF!GI49:IP49,"&lt;=8D")</f>
        <v>0</v>
      </c>
      <c r="AX49" s="559">
        <f>COUNTIFS(MF!$GI49:$IP49,"&gt;=R0",MF!$GI49:$IP49,"&lt;R8")</f>
        <v>0</v>
      </c>
      <c r="AY49" s="341">
        <f>COUNTIFS(MF!GI49:IP49,"&gt;A0",MF!GI49:IP49,"&lt;D8",MF!GI49:IP49,"??")</f>
        <v>0</v>
      </c>
      <c r="AZ49" s="391"/>
      <c r="BA49" s="334">
        <f>COUNTIF(MF!GI49:IP49,BA$7)</f>
        <v>0</v>
      </c>
      <c r="BB49" s="336">
        <f>COUNTIF(MF!GI49:IP49,BB$7)</f>
        <v>0</v>
      </c>
      <c r="BC49" s="392"/>
      <c r="BD49" s="393"/>
      <c r="BE49" s="328">
        <f>(COUNTIF(MF!IQ49:KZ49,BE$7))/2</f>
        <v>0</v>
      </c>
      <c r="BF49" s="330">
        <f>(COUNTIF(MF!IQ49:KZ49,"A")+COUNTIF(MF!IQ49:KZ49,"B")+COUNTIF(MF!IQ49:KZ49,"N"))/2</f>
        <v>0</v>
      </c>
      <c r="BG49" s="332">
        <f>COUNTIFS(MF!IQ49:KZ49,"&gt;B",MF!IQ49:KZ49,"&lt;N",MF!IQ49:KZ49,"?")/2</f>
        <v>0</v>
      </c>
      <c r="BH49" s="153">
        <f>COUNTIF(MF!IQ49:KZ49,"S0")+COUNTIF(MF!IQ49:KZ49,"S1")</f>
        <v>0</v>
      </c>
      <c r="BI49" s="339">
        <f>COUNTIFS(MF!IQ49:KZ49,"&gt;=0A",MF!IQ49:KZ49,"&lt;=8D")</f>
        <v>0</v>
      </c>
      <c r="BJ49" s="559">
        <f>COUNTIFS(MF!$IQ49:$KZ49,"&gt;=R0",MF!$IQ49:$KZ49,"&lt;R8")</f>
        <v>0</v>
      </c>
      <c r="BK49" s="341">
        <f>COUNTIFS(MF!IQ49:KZ49,"&gt;A0",MF!IQ49:KZ49,"&lt;D8",MF!IQ49:KZ49,"??")</f>
        <v>0</v>
      </c>
      <c r="BL49" s="391"/>
      <c r="BM49" s="334">
        <f>COUNTIF(MF!IQ49:KZ49,BM$7)</f>
        <v>0</v>
      </c>
      <c r="BN49" s="336">
        <f>COUNTIF(MF!IQ49:KZ49,BN$7)</f>
        <v>0</v>
      </c>
      <c r="BO49" s="392"/>
      <c r="BP49" s="393"/>
      <c r="BQ49" s="328">
        <f>(COUNTIF(MF!LA49:NH49,BQ$7))/2</f>
        <v>0</v>
      </c>
      <c r="BR49" s="330">
        <f>(COUNTIF(MF!LA49:NH49,"A")+COUNTIF(MF!LA49:NH49,"B")+COUNTIF(MF!LA49:NH49,"N"))/2</f>
        <v>0</v>
      </c>
      <c r="BS49" s="332">
        <f>COUNTIFS(MF!LA49:NH49,"&gt;B",MF!LA49:NH49,"&lt;N",MF!LA49:NH49,"?")/2</f>
        <v>0</v>
      </c>
      <c r="BT49" s="153">
        <f>COUNTIF(MF!LA49:NH49,"S0")+COUNTIF(MF!LA49:NH49,"S1")</f>
        <v>0</v>
      </c>
      <c r="BU49" s="339">
        <f>COUNTIFS(MF!LA49:NH49,"&gt;=0A",MF!LA49:NH49,"&lt;=8D")</f>
        <v>0</v>
      </c>
      <c r="BV49" s="559">
        <f>COUNTIFS(MF!$LA49:$NH49,"&gt;=R0",MF!$LA49:$NH49,"&lt;R8")</f>
        <v>0</v>
      </c>
      <c r="BW49" s="341">
        <f>COUNTIFS(MF!LA49:NH49,"&gt;A0",MF!LA49:NH49,"&lt;D8",MF!LA49:NH49,"??")</f>
        <v>0</v>
      </c>
      <c r="BX49" s="391"/>
      <c r="BY49" s="334">
        <f>COUNTIF(MF!LA49:NH49,BY$7)</f>
        <v>0</v>
      </c>
      <c r="BZ49" s="336">
        <f>COUNTIF(MF!LA49:NH49,BZ$7)</f>
        <v>0</v>
      </c>
      <c r="CA49" s="392"/>
      <c r="CB49" s="393"/>
      <c r="CC49" s="328">
        <f>(COUNTIF(MF!NI49:PR49,CC$7))/2</f>
        <v>0</v>
      </c>
      <c r="CD49" s="330">
        <f>(COUNTIF(MF!NI49:PR49,"A")+COUNTIF(MF!NI49:PR49,"B")+COUNTIF(MF!NI49:PR49,"N"))/2</f>
        <v>0</v>
      </c>
      <c r="CE49" s="332">
        <f>COUNTIFS(MF!NI49:PR49,"&gt;B",MF!NI49:PR49,"&lt;N",MF!NI49:PR49,"?")/2</f>
        <v>0</v>
      </c>
      <c r="CF49" s="153">
        <f>COUNTIF(MF!NI49:PR49,"S0")+COUNTIF(MF!NI49:PR49,"S1")</f>
        <v>0</v>
      </c>
      <c r="CG49" s="339">
        <f>COUNTIFS(MF!NI49:PR49,"&gt;=0A",MF!NI49:PR49,"&lt;=8D")</f>
        <v>0</v>
      </c>
      <c r="CH49" s="559">
        <f>COUNTIFS(MF!$NI49:$PR49,"&gt;=R0",MF!$NI49:$PR49,"&lt;R8")</f>
        <v>0</v>
      </c>
      <c r="CI49" s="341">
        <f>COUNTIFS(MF!NI49:PR49,"&gt;A0",MF!NI49:PR49,"&lt;D8",MF!NI49:PR49,"??")</f>
        <v>0</v>
      </c>
      <c r="CJ49" s="391"/>
      <c r="CK49" s="334">
        <f>COUNTIF(MF!NI49:PR49,CK$7)</f>
        <v>0</v>
      </c>
      <c r="CL49" s="336">
        <f>COUNTIF(MF!NI49:PR49,CL$7)</f>
        <v>0</v>
      </c>
      <c r="CM49" s="392"/>
      <c r="CN49" s="393"/>
      <c r="CO49" s="328">
        <f>(COUNTIF(MF!PS49:SB49,CO$7))/2</f>
        <v>0</v>
      </c>
      <c r="CP49" s="330">
        <f>(COUNTIF(MF!PS49:SB49,"A")+COUNTIF(MF!PS49:SB49,"B")+COUNTIF(MF!PS49:SB49,"N"))/2</f>
        <v>0</v>
      </c>
      <c r="CQ49" s="332">
        <f>COUNTIFS(MF!PS49:SB49,"&gt;B",MF!PS49:SB49,"&lt;N",MF!PS49:SB49,"?")/2</f>
        <v>0</v>
      </c>
      <c r="CR49" s="153">
        <f>COUNTIF(MF!PS49:SB49,"S0")+COUNTIF(MF!PS49:SB49,"S1")</f>
        <v>0</v>
      </c>
      <c r="CS49" s="339">
        <f>COUNTIFS(MF!PS49:SB49,"&gt;=0A",MF!PS49:SB49,"&lt;=8D")</f>
        <v>0</v>
      </c>
      <c r="CT49" s="559">
        <f>COUNTIFS(MF!$PS49:$SB49,"&gt;=R0",MF!$PS49:$SB49,"&lt;R8")</f>
        <v>0</v>
      </c>
      <c r="CU49" s="341">
        <f>COUNTIFS(MF!PS49:SB49,"&gt;A0",MF!PS49:SB49,"&lt;D8",MF!PS49:SB49,"??")</f>
        <v>0</v>
      </c>
      <c r="CV49" s="391"/>
      <c r="CW49" s="334">
        <f>COUNTIF(MF!PS49:SB49,CW$7)</f>
        <v>0</v>
      </c>
      <c r="CX49" s="336">
        <f>COUNTIF(MF!PS49:SB49,CX$7)</f>
        <v>0</v>
      </c>
      <c r="CY49" s="392"/>
      <c r="CZ49" s="393"/>
      <c r="DA49" s="328">
        <f>(COUNTIF(MF!SC49:UJ49,DA$7))/2</f>
        <v>0</v>
      </c>
      <c r="DB49" s="330">
        <f>(COUNTIF(MF!SC49:UJ49,"A")+COUNTIF(MF!SC49:UJ49,"B")+COUNTIF(MF!SC49:UJ49,"N"))/2</f>
        <v>0</v>
      </c>
      <c r="DC49" s="332">
        <f>COUNTIFS(MF!SC49:UJ49,"&gt;B",MF!SC49:UJ49,"&lt;N",MF!SC49:UJ49,"?")/2</f>
        <v>0</v>
      </c>
      <c r="DD49" s="153">
        <f>COUNTIF(MF!SC49:UJ49,"S0")+COUNTIF(MF!SC49:UJ49,"S1")</f>
        <v>0</v>
      </c>
      <c r="DE49" s="339">
        <f>COUNTIFS(MF!SC49:UJ49,"&gt;=0A",MF!SC49:UJ49,"&lt;=8D")</f>
        <v>0</v>
      </c>
      <c r="DF49" s="559">
        <f>COUNTIFS(MF!$SC49:$UJ49,"&gt;=R0",MF!$SC49:$UJ49,"&lt;R8")</f>
        <v>0</v>
      </c>
      <c r="DG49" s="341">
        <f>COUNTIFS(MF!SC49:UJ49,"&gt;A0",MF!SC49:UJ49,"&lt;D8",MF!SC49:UJ49,"??")</f>
        <v>0</v>
      </c>
      <c r="DH49" s="391"/>
      <c r="DI49" s="334">
        <f>COUNTIF(MF!SC49:UJ49,DI$7)</f>
        <v>0</v>
      </c>
      <c r="DJ49" s="336">
        <f>COUNTIF(MF!SC49:UJ49,DJ$7)</f>
        <v>0</v>
      </c>
      <c r="DK49" s="392"/>
      <c r="DL49" s="393"/>
      <c r="DM49" s="328">
        <f>(COUNTIF(MF!UK49:WT49,DM$7))/2</f>
        <v>0</v>
      </c>
      <c r="DN49" s="330">
        <f>(COUNTIF(MF!UK49:WT49,"A")+COUNTIF(MF!CU49:FD49,"B")+COUNTIF(MF!CU49:FD49,"N"))/2</f>
        <v>0</v>
      </c>
      <c r="DO49" s="332">
        <f>COUNTIFS(MF!UK49:WT49,"&gt;B",MF!UK49:WT49,"&lt;N",MF!UK49:WT49,"?")/2</f>
        <v>0</v>
      </c>
      <c r="DP49" s="153">
        <f>COUNTIF(MF!UK49:WT49,"S0")+COUNTIF(MF!UK49:WT49,"S1")</f>
        <v>0</v>
      </c>
      <c r="DQ49" s="339">
        <f>COUNTIFS(MF!UK49:WT49,"&gt;=0A",MF!UK49:WT49,"&lt;=8D")</f>
        <v>0</v>
      </c>
      <c r="DR49" s="559">
        <f>COUNTIFS(MF!$UK49:$WT49,"&gt;=R0",MF!$UK49:$WT49,"&lt;R8")</f>
        <v>0</v>
      </c>
      <c r="DS49" s="341">
        <f>COUNTIFS(MF!UK49:WT49,"&gt;A0",MF!UK49:WT49,"&lt;D8",MF!UK49:WT49,"??")</f>
        <v>0</v>
      </c>
      <c r="DT49" s="391"/>
      <c r="DU49" s="334">
        <f>COUNTIF(MF!UK49:WT49,DU$7)</f>
        <v>0</v>
      </c>
      <c r="DV49" s="336">
        <f>COUNTIF(MF!UK49:WT49,DV$7)</f>
        <v>0</v>
      </c>
      <c r="DW49" s="392"/>
      <c r="DX49" s="393"/>
      <c r="DY49" s="328">
        <f>(COUNTIF(MF!WU49:ZB49,DY$7))/2</f>
        <v>0</v>
      </c>
      <c r="DZ49" s="330">
        <f>(COUNTIF(MF!WU49:ZB49,"A")+COUNTIF(MF!WU49:ZB49,"B")+COUNTIF(MF!WU49:ZB49,"N"))/2</f>
        <v>0</v>
      </c>
      <c r="EA49" s="332">
        <f>COUNTIFS(MF!WU49:ZB49,"&gt;B",MF!WU49:ZB49,"&lt;N",MF!WU49:ZB49,"?")/2</f>
        <v>0</v>
      </c>
      <c r="EB49" s="153">
        <f>COUNTIF(MF!WU49:ZB49,"S0")+COUNTIF(MF!WU49:ZB49,"S1")</f>
        <v>0</v>
      </c>
      <c r="EC49" s="339">
        <f>COUNTIFS(MF!WU49:ZB49,"&gt;=0A",MF!WU49:ZB49,"&lt;=8D")</f>
        <v>0</v>
      </c>
      <c r="ED49" s="559">
        <f>COUNTIFS(MF!$WU49:$ZB49,"&gt;=R0",MF!$WU49:$ZB49,"&lt;R8")</f>
        <v>0</v>
      </c>
      <c r="EE49" s="341">
        <f>COUNTIFS(MF!WU49:ZB49,"&gt;A0",MF!WU49:ZB49,"&lt;D8",MF!WU49:ZB49,"??")</f>
        <v>0</v>
      </c>
      <c r="EF49" s="391"/>
      <c r="EG49" s="334">
        <f>COUNTIF(MF!WU49:ZB49,EG$7)</f>
        <v>0</v>
      </c>
      <c r="EH49" s="336">
        <f>COUNTIF(MF!WU49:ZB49,EH$7)</f>
        <v>0</v>
      </c>
      <c r="EI49" s="392"/>
      <c r="EJ49" s="393"/>
      <c r="EK49" s="328">
        <f>(COUNTIF(MF!ZC49:ABL49,EK$7))/2</f>
        <v>0</v>
      </c>
      <c r="EL49" s="330">
        <f>(COUNTIF(MF!ZC49:ABL49,"A")+COUNTIF(MF!ZC49:ABL49,"B")+COUNTIF(MF!ZC49:ABL49,"N"))/2</f>
        <v>0</v>
      </c>
      <c r="EM49" s="332">
        <f>COUNTIFS(MF!ZC49:ABL49,"&gt;B",MF!ZC49:ABL49,"&lt;N",MF!ZC49:ABL49,"?")/2</f>
        <v>0</v>
      </c>
      <c r="EN49" s="153">
        <f>COUNTIF(MF!ZC49:ABL49,"S0")+COUNTIF(MF!ZC49:ABL49,"S1")</f>
        <v>0</v>
      </c>
      <c r="EO49" s="339">
        <f>COUNTIFS(MF!ZC49:ABL49,"&gt;=0A",MF!ZC49:ABL49,"&lt;=8D")</f>
        <v>0</v>
      </c>
      <c r="EP49" s="559">
        <f>COUNTIFS(MF!$ZC49:$ABL49,"&gt;=R0",MF!$ZC49:$ABL49,"&lt;R8")</f>
        <v>0</v>
      </c>
      <c r="EQ49" s="341">
        <f>COUNTIFS(MF!ZC49:ABL49,"&gt;A0",MF!ZC49:ABL49,"&lt;D8",MF!ZC49:ABL49,"??")</f>
        <v>0</v>
      </c>
      <c r="ER49" s="391"/>
      <c r="ES49" s="334">
        <f>COUNTIF(MF!ZC49:ABL49,ES$7)</f>
        <v>0</v>
      </c>
      <c r="ET49" s="336">
        <f>COUNTIF(MF!ZC49:ABL49,ET$7)</f>
        <v>0</v>
      </c>
      <c r="EU49" s="392"/>
      <c r="EV49" s="218"/>
      <c r="EW49" s="326">
        <f t="shared" si="2"/>
        <v>0</v>
      </c>
      <c r="EX49" s="355">
        <f t="shared" si="3"/>
        <v>0</v>
      </c>
      <c r="EY49" s="356">
        <f t="shared" si="4"/>
        <v>0</v>
      </c>
      <c r="EZ49" s="358">
        <f t="shared" si="5"/>
        <v>0</v>
      </c>
      <c r="FA49" s="359">
        <f t="shared" si="6"/>
        <v>0</v>
      </c>
      <c r="FB49" s="558">
        <f t="shared" si="7"/>
        <v>0</v>
      </c>
      <c r="FC49" s="360">
        <f t="shared" si="8"/>
        <v>0</v>
      </c>
      <c r="FD49" s="369">
        <f t="shared" si="9"/>
        <v>0</v>
      </c>
      <c r="FE49" s="362">
        <f t="shared" si="10"/>
        <v>0</v>
      </c>
      <c r="FF49" s="363">
        <f t="shared" si="11"/>
        <v>0</v>
      </c>
      <c r="FG49" s="366">
        <f t="shared" si="12"/>
        <v>0</v>
      </c>
      <c r="FH49" s="284">
        <f t="shared" si="13"/>
        <v>0</v>
      </c>
      <c r="FI49" s="953"/>
      <c r="FJ49" s="161">
        <f t="shared" si="14"/>
        <v>0</v>
      </c>
      <c r="FK49" s="24">
        <f>MF!ABN49</f>
        <v>0</v>
      </c>
      <c r="FL49" s="577">
        <f>COUNTIFS(MF!$OI49:$UJ49,"&gt;A0",MF!$OI49:$UJ49,"&lt;D8",MF!$OI49:$UJ49,"??",MF!$OI$7:$UJ$7,FL$2)</f>
        <v>0</v>
      </c>
      <c r="FM49" s="341">
        <f>COUNTIFS(MF!$OI49:$UJ49,"&gt;A0",MF!$OI49:$UJ49,"&lt;D8",MF!$OI49:$UJ49,"??",MF!$OI$7:$UJ$7,FM$2)</f>
        <v>0</v>
      </c>
      <c r="FN49" s="577">
        <f>COUNTIFS(MF!$OI49:$UJ49,"&gt;A0",MF!$OI49:$UJ49,"&lt;D8",MF!$OI49:$UJ49,"??",MF!$OI$7:$UJ$7,FN$2)</f>
        <v>0</v>
      </c>
      <c r="FO49" s="341">
        <f>COUNTIFS(MF!$OI49:$UJ49,"&gt;A0",MF!$OI49:$UJ49,"&lt;D8",MF!$OI49:$UJ49,"??",MF!$OI$7:$UJ$7,FO$2)</f>
        <v>0</v>
      </c>
      <c r="FP49" s="577">
        <f>COUNTIFS(MF!$OI49:$UJ49,"&gt;A0",MF!$OI49:$UJ49,"&lt;D8",MF!$OI49:$UJ49,"??",MF!$OI$7:$UJ$7,FP$2)</f>
        <v>0</v>
      </c>
      <c r="FQ49" s="341">
        <f>COUNTIFS(MF!$OI49:$UJ49,"&gt;A0",MF!$OI49:$UJ49,"&lt;D8",MF!$OI49:$UJ49,"??",MF!$OI$7:$UJ$7,FQ$2)</f>
        <v>0</v>
      </c>
      <c r="FR49" s="581">
        <f t="shared" si="15"/>
        <v>0</v>
      </c>
    </row>
    <row r="50" spans="2:174">
      <c r="B50" s="26">
        <f>MF!B50</f>
        <v>0</v>
      </c>
      <c r="C50" s="27">
        <f>MF!C50</f>
        <v>0</v>
      </c>
      <c r="D50" s="353">
        <f>MF!D50</f>
        <v>0</v>
      </c>
      <c r="E50" s="344">
        <f>MF!E50</f>
        <v>0</v>
      </c>
      <c r="F50" s="347">
        <f>MF!F50</f>
        <v>0</v>
      </c>
      <c r="G50" s="350">
        <f>MF!G50</f>
        <v>0</v>
      </c>
      <c r="H50" s="24">
        <f>MF!H50</f>
        <v>0</v>
      </c>
      <c r="I50" s="328">
        <f>(COUNTIF(MF!I50:BR50,I$7))/2</f>
        <v>0</v>
      </c>
      <c r="J50" s="330">
        <f>(COUNTIF(MF!I50:BR50,"A")+COUNTIF(MF!I50:BR50,"B")+COUNTIF(MF!I50:BR50,"N"))/2</f>
        <v>0</v>
      </c>
      <c r="K50" s="332">
        <f>COUNTIFS(MF!I50:BR50,"&gt;B",MF!I50:BR50,"&lt;N",MF!I50:BR50,"?")/2</f>
        <v>0</v>
      </c>
      <c r="L50" s="153">
        <f>COUNTIF(MF!I50:BR50,"S0")+COUNTIF(MF!I50:BR50,"S1")</f>
        <v>0</v>
      </c>
      <c r="M50" s="339">
        <f>COUNTIFS(MF!I50:BR50,"&gt;=0A",MF!I50:BR50,"&lt;=8D")</f>
        <v>0</v>
      </c>
      <c r="N50" s="559">
        <f>COUNTIFS(MF!I50:BR50,"&gt;=R0",MF!I50:BR50,"&lt;R8")</f>
        <v>0</v>
      </c>
      <c r="O50" s="341">
        <f>COUNTIFS(MF!I50:BR50,"&gt;A0",MF!I50:BR50,"&lt;D8",MF!I50:BR50,"??")</f>
        <v>0</v>
      </c>
      <c r="P50" s="391"/>
      <c r="Q50" s="334">
        <f>COUNTIF(MF!I50:BR50,Q$7)</f>
        <v>0</v>
      </c>
      <c r="R50" s="336">
        <f>COUNTIF(MF!I50:BR50,R$7)</f>
        <v>0</v>
      </c>
      <c r="S50" s="392"/>
      <c r="T50" s="393"/>
      <c r="U50" s="328">
        <f>(COUNTIF(MF!BS50:DX50,U$7))/2</f>
        <v>0</v>
      </c>
      <c r="V50" s="330">
        <f>(COUNTIF(MF!BS50:DX50,"A")+COUNTIF(MF!BS50:DX50,"B")+COUNTIF(MF!BS50:DX50,"N"))/2</f>
        <v>0</v>
      </c>
      <c r="W50" s="332">
        <f>COUNTIFS(MF!BS50:DX50,"&gt;B",MF!BS50:DX50,"&lt;N",MF!BS50:DX50,"?")/2</f>
        <v>0</v>
      </c>
      <c r="X50" s="153">
        <f>COUNTIF(MF!BS50:DX50,"S0")+COUNTIF(MF!BS50:DX50,"S1")</f>
        <v>0</v>
      </c>
      <c r="Y50" s="339">
        <f>COUNTIFS(MF!BS50:DX50,"&gt;=0A",MF!BS50:DX50,"&lt;=8D")</f>
        <v>0</v>
      </c>
      <c r="Z50" s="559">
        <f>COUNTIFS(MF!$BS50:$DX50,"&gt;=R0",MF!$BS50:$DX50,"&lt;R8")</f>
        <v>0</v>
      </c>
      <c r="AA50" s="341">
        <f>COUNTIFS(MF!BS50:DX50,"&gt;A0",MF!BS50:DX50,"&lt;D8",MF!BS50:DX50,"??")</f>
        <v>0</v>
      </c>
      <c r="AB50" s="391"/>
      <c r="AC50" s="334">
        <f>COUNTIF(MF!BS50:DX50,AC$7)</f>
        <v>0</v>
      </c>
      <c r="AD50" s="336">
        <f>COUNTIF(MF!BS50:DX50,AD$7)</f>
        <v>0</v>
      </c>
      <c r="AE50" s="392"/>
      <c r="AF50" s="393"/>
      <c r="AG50" s="328">
        <f>(COUNTIF(MF!DY50:GH50,AG$7))/2</f>
        <v>0</v>
      </c>
      <c r="AH50" s="330">
        <f>(COUNTIF(MF!DY50:GH50,"A")+COUNTIF(MF!DY50:GH50,"B")+COUNTIF(MF!DY50:GH50,"N"))/2</f>
        <v>0</v>
      </c>
      <c r="AI50" s="332">
        <f>COUNTIFS(MF!DY50:GH50,"&gt;B",MF!DY50:GH50,"&lt;N",MF!DY50:GH50,"?")/2</f>
        <v>0</v>
      </c>
      <c r="AJ50" s="153">
        <f>COUNTIF(MF!DY50:GH50,"S0")+COUNTIF(MF!DY50:GH50,"S1")</f>
        <v>0</v>
      </c>
      <c r="AK50" s="339">
        <f>COUNTIFS(MF!DY50:GH50,"&gt;=0A",MF!DY50:GH50,"&lt;=8D")</f>
        <v>0</v>
      </c>
      <c r="AL50" s="559">
        <f>COUNTIFS(MF!$DY50:$GH50,"&gt;=R0",MF!$DY50:$GH50,"&lt;R8")</f>
        <v>0</v>
      </c>
      <c r="AM50" s="341">
        <f>COUNTIFS(MF!DY50:GH50,"&gt;A0",MF!DY50:GH50,"&lt;D8",MF!DY50:GH50,"??")</f>
        <v>0</v>
      </c>
      <c r="AN50" s="391"/>
      <c r="AO50" s="334">
        <f>COUNTIF(MF!DY50:GH50,AO$7)</f>
        <v>0</v>
      </c>
      <c r="AP50" s="336">
        <f>COUNTIF(MF!DY50:GH50,AP$7)</f>
        <v>0</v>
      </c>
      <c r="AQ50" s="392"/>
      <c r="AR50" s="393"/>
      <c r="AS50" s="328">
        <f>(COUNTIF(MF!GI50:IP50,AS$7))/2</f>
        <v>0</v>
      </c>
      <c r="AT50" s="330">
        <f>(COUNTIF(MF!GI50:IP50,"A")+COUNTIF(MF!GI50:IP50,"B")+COUNTIF(MF!GI50:IP50,"N"))/2</f>
        <v>0</v>
      </c>
      <c r="AU50" s="332">
        <f>COUNTIFS(MF!GI50:IP50,"&gt;B",MF!GI50:IP50,"&lt;N",MF!GI50:IP50,"?")/2</f>
        <v>0</v>
      </c>
      <c r="AV50" s="153">
        <f>COUNTIF(MF!GI50:IP50,"S0")+COUNTIF(MF!GI50:IP50,"S1")</f>
        <v>0</v>
      </c>
      <c r="AW50" s="339">
        <f>COUNTIFS(MF!GI50:IP50,"&gt;=0A",MF!GI50:IP50,"&lt;=8D")</f>
        <v>0</v>
      </c>
      <c r="AX50" s="559">
        <f>COUNTIFS(MF!$GI50:$IP50,"&gt;=R0",MF!$GI50:$IP50,"&lt;R8")</f>
        <v>0</v>
      </c>
      <c r="AY50" s="341">
        <f>COUNTIFS(MF!GI50:IP50,"&gt;A0",MF!GI50:IP50,"&lt;D8",MF!GI50:IP50,"??")</f>
        <v>0</v>
      </c>
      <c r="AZ50" s="391"/>
      <c r="BA50" s="334">
        <f>COUNTIF(MF!GI50:IP50,BA$7)</f>
        <v>0</v>
      </c>
      <c r="BB50" s="336">
        <f>COUNTIF(MF!GI50:IP50,BB$7)</f>
        <v>0</v>
      </c>
      <c r="BC50" s="392"/>
      <c r="BD50" s="393"/>
      <c r="BE50" s="328">
        <f>(COUNTIF(MF!IQ50:KZ50,BE$7))/2</f>
        <v>0</v>
      </c>
      <c r="BF50" s="330">
        <f>(COUNTIF(MF!IQ50:KZ50,"A")+COUNTIF(MF!IQ50:KZ50,"B")+COUNTIF(MF!IQ50:KZ50,"N"))/2</f>
        <v>0</v>
      </c>
      <c r="BG50" s="332">
        <f>COUNTIFS(MF!IQ50:KZ50,"&gt;B",MF!IQ50:KZ50,"&lt;N",MF!IQ50:KZ50,"?")/2</f>
        <v>0</v>
      </c>
      <c r="BH50" s="153">
        <f>COUNTIF(MF!IQ50:KZ50,"S0")+COUNTIF(MF!IQ50:KZ50,"S1")</f>
        <v>0</v>
      </c>
      <c r="BI50" s="339">
        <f>COUNTIFS(MF!IQ50:KZ50,"&gt;=0A",MF!IQ50:KZ50,"&lt;=8D")</f>
        <v>0</v>
      </c>
      <c r="BJ50" s="559">
        <f>COUNTIFS(MF!$IQ50:$KZ50,"&gt;=R0",MF!$IQ50:$KZ50,"&lt;R8")</f>
        <v>0</v>
      </c>
      <c r="BK50" s="341">
        <f>COUNTIFS(MF!IQ50:KZ50,"&gt;A0",MF!IQ50:KZ50,"&lt;D8",MF!IQ50:KZ50,"??")</f>
        <v>0</v>
      </c>
      <c r="BL50" s="391"/>
      <c r="BM50" s="334">
        <f>COUNTIF(MF!IQ50:KZ50,BM$7)</f>
        <v>0</v>
      </c>
      <c r="BN50" s="336">
        <f>COUNTIF(MF!IQ50:KZ50,BN$7)</f>
        <v>0</v>
      </c>
      <c r="BO50" s="392"/>
      <c r="BP50" s="393"/>
      <c r="BQ50" s="328">
        <f>(COUNTIF(MF!LA50:NH50,BQ$7))/2</f>
        <v>0</v>
      </c>
      <c r="BR50" s="330">
        <f>(COUNTIF(MF!LA50:NH50,"A")+COUNTIF(MF!LA50:NH50,"B")+COUNTIF(MF!LA50:NH50,"N"))/2</f>
        <v>0</v>
      </c>
      <c r="BS50" s="332">
        <f>COUNTIFS(MF!LA50:NH50,"&gt;B",MF!LA50:NH50,"&lt;N",MF!LA50:NH50,"?")/2</f>
        <v>0</v>
      </c>
      <c r="BT50" s="153">
        <f>COUNTIF(MF!LA50:NH50,"S0")+COUNTIF(MF!LA50:NH50,"S1")</f>
        <v>0</v>
      </c>
      <c r="BU50" s="339">
        <f>COUNTIFS(MF!LA50:NH50,"&gt;=0A",MF!LA50:NH50,"&lt;=8D")</f>
        <v>0</v>
      </c>
      <c r="BV50" s="559">
        <f>COUNTIFS(MF!$LA50:$NH50,"&gt;=R0",MF!$LA50:$NH50,"&lt;R8")</f>
        <v>0</v>
      </c>
      <c r="BW50" s="341">
        <f>COUNTIFS(MF!LA50:NH50,"&gt;A0",MF!LA50:NH50,"&lt;D8",MF!LA50:NH50,"??")</f>
        <v>0</v>
      </c>
      <c r="BX50" s="391"/>
      <c r="BY50" s="334">
        <f>COUNTIF(MF!LA50:NH50,BY$7)</f>
        <v>0</v>
      </c>
      <c r="BZ50" s="336">
        <f>COUNTIF(MF!LA50:NH50,BZ$7)</f>
        <v>0</v>
      </c>
      <c r="CA50" s="392"/>
      <c r="CB50" s="393"/>
      <c r="CC50" s="328">
        <f>(COUNTIF(MF!NI50:PR50,CC$7))/2</f>
        <v>0</v>
      </c>
      <c r="CD50" s="330">
        <f>(COUNTIF(MF!NI50:PR50,"A")+COUNTIF(MF!NI50:PR50,"B")+COUNTIF(MF!NI50:PR50,"N"))/2</f>
        <v>0</v>
      </c>
      <c r="CE50" s="332">
        <f>COUNTIFS(MF!NI50:PR50,"&gt;B",MF!NI50:PR50,"&lt;N",MF!NI50:PR50,"?")/2</f>
        <v>0</v>
      </c>
      <c r="CF50" s="153">
        <f>COUNTIF(MF!NI50:PR50,"S0")+COUNTIF(MF!NI50:PR50,"S1")</f>
        <v>0</v>
      </c>
      <c r="CG50" s="339">
        <f>COUNTIFS(MF!NI50:PR50,"&gt;=0A",MF!NI50:PR50,"&lt;=8D")</f>
        <v>0</v>
      </c>
      <c r="CH50" s="559">
        <f>COUNTIFS(MF!$NI50:$PR50,"&gt;=R0",MF!$NI50:$PR50,"&lt;R8")</f>
        <v>0</v>
      </c>
      <c r="CI50" s="341">
        <f>COUNTIFS(MF!NI50:PR50,"&gt;A0",MF!NI50:PR50,"&lt;D8",MF!NI50:PR50,"??")</f>
        <v>0</v>
      </c>
      <c r="CJ50" s="391"/>
      <c r="CK50" s="334">
        <f>COUNTIF(MF!NI50:PR50,CK$7)</f>
        <v>0</v>
      </c>
      <c r="CL50" s="336">
        <f>COUNTIF(MF!NI50:PR50,CL$7)</f>
        <v>0</v>
      </c>
      <c r="CM50" s="392"/>
      <c r="CN50" s="393"/>
      <c r="CO50" s="328">
        <f>(COUNTIF(MF!PS50:SB50,CO$7))/2</f>
        <v>0</v>
      </c>
      <c r="CP50" s="330">
        <f>(COUNTIF(MF!PS50:SB50,"A")+COUNTIF(MF!PS50:SB50,"B")+COUNTIF(MF!PS50:SB50,"N"))/2</f>
        <v>0</v>
      </c>
      <c r="CQ50" s="332">
        <f>COUNTIFS(MF!PS50:SB50,"&gt;B",MF!PS50:SB50,"&lt;N",MF!PS50:SB50,"?")/2</f>
        <v>0</v>
      </c>
      <c r="CR50" s="153">
        <f>COUNTIF(MF!PS50:SB50,"S0")+COUNTIF(MF!PS50:SB50,"S1")</f>
        <v>0</v>
      </c>
      <c r="CS50" s="339">
        <f>COUNTIFS(MF!PS50:SB50,"&gt;=0A",MF!PS50:SB50,"&lt;=8D")</f>
        <v>0</v>
      </c>
      <c r="CT50" s="559">
        <f>COUNTIFS(MF!$PS50:$SB50,"&gt;=R0",MF!$PS50:$SB50,"&lt;R8")</f>
        <v>0</v>
      </c>
      <c r="CU50" s="341">
        <f>COUNTIFS(MF!PS50:SB50,"&gt;A0",MF!PS50:SB50,"&lt;D8",MF!PS50:SB50,"??")</f>
        <v>0</v>
      </c>
      <c r="CV50" s="391"/>
      <c r="CW50" s="334">
        <f>COUNTIF(MF!PS50:SB50,CW$7)</f>
        <v>0</v>
      </c>
      <c r="CX50" s="336">
        <f>COUNTIF(MF!PS50:SB50,CX$7)</f>
        <v>0</v>
      </c>
      <c r="CY50" s="392"/>
      <c r="CZ50" s="393"/>
      <c r="DA50" s="328">
        <f>(COUNTIF(MF!SC50:UJ50,DA$7))/2</f>
        <v>0</v>
      </c>
      <c r="DB50" s="330">
        <f>(COUNTIF(MF!SC50:UJ50,"A")+COUNTIF(MF!SC50:UJ50,"B")+COUNTIF(MF!SC50:UJ50,"N"))/2</f>
        <v>0</v>
      </c>
      <c r="DC50" s="332">
        <f>COUNTIFS(MF!SC50:UJ50,"&gt;B",MF!SC50:UJ50,"&lt;N",MF!SC50:UJ50,"?")/2</f>
        <v>0</v>
      </c>
      <c r="DD50" s="153">
        <f>COUNTIF(MF!SC50:UJ50,"S0")+COUNTIF(MF!SC50:UJ50,"S1")</f>
        <v>0</v>
      </c>
      <c r="DE50" s="339">
        <f>COUNTIFS(MF!SC50:UJ50,"&gt;=0A",MF!SC50:UJ50,"&lt;=8D")</f>
        <v>0</v>
      </c>
      <c r="DF50" s="559">
        <f>COUNTIFS(MF!$SC50:$UJ50,"&gt;=R0",MF!$SC50:$UJ50,"&lt;R8")</f>
        <v>0</v>
      </c>
      <c r="DG50" s="341">
        <f>COUNTIFS(MF!SC50:UJ50,"&gt;A0",MF!SC50:UJ50,"&lt;D8",MF!SC50:UJ50,"??")</f>
        <v>0</v>
      </c>
      <c r="DH50" s="391"/>
      <c r="DI50" s="334">
        <f>COUNTIF(MF!SC50:UJ50,DI$7)</f>
        <v>0</v>
      </c>
      <c r="DJ50" s="336">
        <f>COUNTIF(MF!SC50:UJ50,DJ$7)</f>
        <v>0</v>
      </c>
      <c r="DK50" s="392"/>
      <c r="DL50" s="393"/>
      <c r="DM50" s="328">
        <f>(COUNTIF(MF!UK50:WT50,DM$7))/2</f>
        <v>0</v>
      </c>
      <c r="DN50" s="330">
        <f>(COUNTIF(MF!UK50:WT50,"A")+COUNTIF(MF!CU50:FD50,"B")+COUNTIF(MF!CU50:FD50,"N"))/2</f>
        <v>0</v>
      </c>
      <c r="DO50" s="332">
        <f>COUNTIFS(MF!UK50:WT50,"&gt;B",MF!UK50:WT50,"&lt;N",MF!UK50:WT50,"?")/2</f>
        <v>0</v>
      </c>
      <c r="DP50" s="153">
        <f>COUNTIF(MF!UK50:WT50,"S0")+COUNTIF(MF!UK50:WT50,"S1")</f>
        <v>0</v>
      </c>
      <c r="DQ50" s="339">
        <f>COUNTIFS(MF!UK50:WT50,"&gt;=0A",MF!UK50:WT50,"&lt;=8D")</f>
        <v>0</v>
      </c>
      <c r="DR50" s="559">
        <f>COUNTIFS(MF!$UK50:$WT50,"&gt;=R0",MF!$UK50:$WT50,"&lt;R8")</f>
        <v>0</v>
      </c>
      <c r="DS50" s="341">
        <f>COUNTIFS(MF!UK50:WT50,"&gt;A0",MF!UK50:WT50,"&lt;D8",MF!UK50:WT50,"??")</f>
        <v>0</v>
      </c>
      <c r="DT50" s="391"/>
      <c r="DU50" s="334">
        <f>COUNTIF(MF!UK50:WT50,DU$7)</f>
        <v>0</v>
      </c>
      <c r="DV50" s="336">
        <f>COUNTIF(MF!UK50:WT50,DV$7)</f>
        <v>0</v>
      </c>
      <c r="DW50" s="392"/>
      <c r="DX50" s="393"/>
      <c r="DY50" s="328">
        <f>(COUNTIF(MF!WU50:ZB50,DY$7))/2</f>
        <v>0</v>
      </c>
      <c r="DZ50" s="330">
        <f>(COUNTIF(MF!WU50:ZB50,"A")+COUNTIF(MF!WU50:ZB50,"B")+COUNTIF(MF!WU50:ZB50,"N"))/2</f>
        <v>0</v>
      </c>
      <c r="EA50" s="332">
        <f>COUNTIFS(MF!WU50:ZB50,"&gt;B",MF!WU50:ZB50,"&lt;N",MF!WU50:ZB50,"?")/2</f>
        <v>0</v>
      </c>
      <c r="EB50" s="153">
        <f>COUNTIF(MF!WU50:ZB50,"S0")+COUNTIF(MF!WU50:ZB50,"S1")</f>
        <v>0</v>
      </c>
      <c r="EC50" s="339">
        <f>COUNTIFS(MF!WU50:ZB50,"&gt;=0A",MF!WU50:ZB50,"&lt;=8D")</f>
        <v>0</v>
      </c>
      <c r="ED50" s="559">
        <f>COUNTIFS(MF!$WU50:$ZB50,"&gt;=R0",MF!$WU50:$ZB50,"&lt;R8")</f>
        <v>0</v>
      </c>
      <c r="EE50" s="341">
        <f>COUNTIFS(MF!WU50:ZB50,"&gt;A0",MF!WU50:ZB50,"&lt;D8",MF!WU50:ZB50,"??")</f>
        <v>0</v>
      </c>
      <c r="EF50" s="391"/>
      <c r="EG50" s="334">
        <f>COUNTIF(MF!WU50:ZB50,EG$7)</f>
        <v>0</v>
      </c>
      <c r="EH50" s="336">
        <f>COUNTIF(MF!WU50:ZB50,EH$7)</f>
        <v>0</v>
      </c>
      <c r="EI50" s="392"/>
      <c r="EJ50" s="393"/>
      <c r="EK50" s="328">
        <f>(COUNTIF(MF!ZC50:ABL50,EK$7))/2</f>
        <v>0</v>
      </c>
      <c r="EL50" s="330">
        <f>(COUNTIF(MF!ZC50:ABL50,"A")+COUNTIF(MF!ZC50:ABL50,"B")+COUNTIF(MF!ZC50:ABL50,"N"))/2</f>
        <v>0</v>
      </c>
      <c r="EM50" s="332">
        <f>COUNTIFS(MF!ZC50:ABL50,"&gt;B",MF!ZC50:ABL50,"&lt;N",MF!ZC50:ABL50,"?")/2</f>
        <v>0</v>
      </c>
      <c r="EN50" s="153">
        <f>COUNTIF(MF!ZC50:ABL50,"S0")+COUNTIF(MF!ZC50:ABL50,"S1")</f>
        <v>0</v>
      </c>
      <c r="EO50" s="339">
        <f>COUNTIFS(MF!ZC50:ABL50,"&gt;=0A",MF!ZC50:ABL50,"&lt;=8D")</f>
        <v>0</v>
      </c>
      <c r="EP50" s="559">
        <f>COUNTIFS(MF!$ZC50:$ABL50,"&gt;=R0",MF!$ZC50:$ABL50,"&lt;R8")</f>
        <v>0</v>
      </c>
      <c r="EQ50" s="341">
        <f>COUNTIFS(MF!ZC50:ABL50,"&gt;A0",MF!ZC50:ABL50,"&lt;D8",MF!ZC50:ABL50,"??")</f>
        <v>0</v>
      </c>
      <c r="ER50" s="391"/>
      <c r="ES50" s="334">
        <f>COUNTIF(MF!ZC50:ABL50,ES$7)</f>
        <v>0</v>
      </c>
      <c r="ET50" s="336">
        <f>COUNTIF(MF!ZC50:ABL50,ET$7)</f>
        <v>0</v>
      </c>
      <c r="EU50" s="392"/>
      <c r="EV50" s="218"/>
      <c r="EW50" s="326">
        <f t="shared" si="2"/>
        <v>0</v>
      </c>
      <c r="EX50" s="355">
        <f t="shared" si="3"/>
        <v>0</v>
      </c>
      <c r="EY50" s="356">
        <f t="shared" si="4"/>
        <v>0</v>
      </c>
      <c r="EZ50" s="358">
        <f t="shared" si="5"/>
        <v>0</v>
      </c>
      <c r="FA50" s="359">
        <f t="shared" si="6"/>
        <v>0</v>
      </c>
      <c r="FB50" s="558">
        <f t="shared" si="7"/>
        <v>0</v>
      </c>
      <c r="FC50" s="360">
        <f t="shared" si="8"/>
        <v>0</v>
      </c>
      <c r="FD50" s="369">
        <f t="shared" si="9"/>
        <v>0</v>
      </c>
      <c r="FE50" s="362">
        <f t="shared" si="10"/>
        <v>0</v>
      </c>
      <c r="FF50" s="363">
        <f t="shared" si="11"/>
        <v>0</v>
      </c>
      <c r="FG50" s="366">
        <f t="shared" si="12"/>
        <v>0</v>
      </c>
      <c r="FH50" s="284">
        <f t="shared" si="13"/>
        <v>0</v>
      </c>
      <c r="FI50" s="953"/>
      <c r="FJ50" s="161">
        <f t="shared" si="14"/>
        <v>0</v>
      </c>
      <c r="FK50" s="24">
        <f>MF!ABN50</f>
        <v>0</v>
      </c>
      <c r="FL50" s="577">
        <f>COUNTIFS(MF!$OI50:$UJ50,"&gt;A0",MF!$OI50:$UJ50,"&lt;D8",MF!$OI50:$UJ50,"??",MF!$OI$7:$UJ$7,FL$2)</f>
        <v>0</v>
      </c>
      <c r="FM50" s="341">
        <f>COUNTIFS(MF!$OI50:$UJ50,"&gt;A0",MF!$OI50:$UJ50,"&lt;D8",MF!$OI50:$UJ50,"??",MF!$OI$7:$UJ$7,FM$2)</f>
        <v>0</v>
      </c>
      <c r="FN50" s="577">
        <f>COUNTIFS(MF!$OI50:$UJ50,"&gt;A0",MF!$OI50:$UJ50,"&lt;D8",MF!$OI50:$UJ50,"??",MF!$OI$7:$UJ$7,FN$2)</f>
        <v>0</v>
      </c>
      <c r="FO50" s="341">
        <f>COUNTIFS(MF!$OI50:$UJ50,"&gt;A0",MF!$OI50:$UJ50,"&lt;D8",MF!$OI50:$UJ50,"??",MF!$OI$7:$UJ$7,FO$2)</f>
        <v>0</v>
      </c>
      <c r="FP50" s="577">
        <f>COUNTIFS(MF!$OI50:$UJ50,"&gt;A0",MF!$OI50:$UJ50,"&lt;D8",MF!$OI50:$UJ50,"??",MF!$OI$7:$UJ$7,FP$2)</f>
        <v>0</v>
      </c>
      <c r="FQ50" s="341">
        <f>COUNTIFS(MF!$OI50:$UJ50,"&gt;A0",MF!$OI50:$UJ50,"&lt;D8",MF!$OI50:$UJ50,"??",MF!$OI$7:$UJ$7,FQ$2)</f>
        <v>0</v>
      </c>
      <c r="FR50" s="581">
        <f t="shared" si="15"/>
        <v>0</v>
      </c>
    </row>
    <row r="51" spans="2:174" ht="14.1" customHeight="1">
      <c r="B51" s="26">
        <f>MF!B51</f>
        <v>0</v>
      </c>
      <c r="C51" s="27">
        <f>MF!C51</f>
        <v>0</v>
      </c>
      <c r="D51" s="353">
        <f>MF!D51</f>
        <v>0</v>
      </c>
      <c r="E51" s="344">
        <f>MF!E51</f>
        <v>0</v>
      </c>
      <c r="F51" s="347">
        <f>MF!F51</f>
        <v>0</v>
      </c>
      <c r="G51" s="350">
        <f>MF!G51</f>
        <v>0</v>
      </c>
      <c r="H51" s="24">
        <f>MF!H51</f>
        <v>0</v>
      </c>
      <c r="I51" s="328">
        <f>(COUNTIF(MF!I51:BR51,I$7))/2</f>
        <v>0</v>
      </c>
      <c r="J51" s="330">
        <f>(COUNTIF(MF!I51:BR51,"A")+COUNTIF(MF!I51:BR51,"B")+COUNTIF(MF!I51:BR51,"N"))/2</f>
        <v>0</v>
      </c>
      <c r="K51" s="332">
        <f>COUNTIFS(MF!I51:BR51,"&gt;B",MF!I51:BR51,"&lt;N",MF!I51:BR51,"?")/2</f>
        <v>0</v>
      </c>
      <c r="L51" s="153">
        <f>COUNTIF(MF!I51:BR51,"S0")+COUNTIF(MF!I51:BR51,"S1")</f>
        <v>0</v>
      </c>
      <c r="M51" s="339">
        <f>COUNTIFS(MF!I51:BR51,"&gt;=0A",MF!I51:BR51,"&lt;=8D")</f>
        <v>0</v>
      </c>
      <c r="N51" s="559">
        <f>COUNTIFS(MF!I51:BR51,"&gt;=R0",MF!I51:BR51,"&lt;R8")</f>
        <v>0</v>
      </c>
      <c r="O51" s="341">
        <f>COUNTIFS(MF!I51:BR51,"&gt;A0",MF!I51:BR51,"&lt;D8",MF!I51:BR51,"??")</f>
        <v>0</v>
      </c>
      <c r="P51" s="391"/>
      <c r="Q51" s="334">
        <f>COUNTIF(MF!I51:BR51,Q$7)</f>
        <v>0</v>
      </c>
      <c r="R51" s="336">
        <f>COUNTIF(MF!I51:BR51,R$7)</f>
        <v>0</v>
      </c>
      <c r="S51" s="392"/>
      <c r="T51" s="393"/>
      <c r="U51" s="328">
        <f>(COUNTIF(MF!BS51:DX51,U$7))/2</f>
        <v>0</v>
      </c>
      <c r="V51" s="330">
        <f>(COUNTIF(MF!BS51:DX51,"A")+COUNTIF(MF!BS51:DX51,"B")+COUNTIF(MF!BS51:DX51,"N"))/2</f>
        <v>0</v>
      </c>
      <c r="W51" s="332">
        <f>COUNTIFS(MF!BS51:DX51,"&gt;B",MF!BS51:DX51,"&lt;N",MF!BS51:DX51,"?")/2</f>
        <v>0</v>
      </c>
      <c r="X51" s="153">
        <f>COUNTIF(MF!BS51:DX51,"S0")+COUNTIF(MF!BS51:DX51,"S1")</f>
        <v>0</v>
      </c>
      <c r="Y51" s="339">
        <f>COUNTIFS(MF!BS51:DX51,"&gt;=0A",MF!BS51:DX51,"&lt;=8D")</f>
        <v>0</v>
      </c>
      <c r="Z51" s="559">
        <f>COUNTIFS(MF!$BS51:$DX51,"&gt;=R0",MF!$BS51:$DX51,"&lt;R8")</f>
        <v>0</v>
      </c>
      <c r="AA51" s="341">
        <f>COUNTIFS(MF!BS51:DX51,"&gt;A0",MF!BS51:DX51,"&lt;D8",MF!BS51:DX51,"??")</f>
        <v>0</v>
      </c>
      <c r="AB51" s="391"/>
      <c r="AC51" s="334">
        <f>COUNTIF(MF!BS51:DX51,AC$7)</f>
        <v>0</v>
      </c>
      <c r="AD51" s="336">
        <f>COUNTIF(MF!BS51:DX51,AD$7)</f>
        <v>0</v>
      </c>
      <c r="AE51" s="392"/>
      <c r="AF51" s="393"/>
      <c r="AG51" s="328">
        <f>(COUNTIF(MF!DY51:GH51,AG$7))/2</f>
        <v>0</v>
      </c>
      <c r="AH51" s="330">
        <f>(COUNTIF(MF!DY51:GH51,"A")+COUNTIF(MF!DY51:GH51,"B")+COUNTIF(MF!DY51:GH51,"N"))/2</f>
        <v>0</v>
      </c>
      <c r="AI51" s="332">
        <f>COUNTIFS(MF!DY51:GH51,"&gt;B",MF!DY51:GH51,"&lt;N",MF!DY51:GH51,"?")/2</f>
        <v>0</v>
      </c>
      <c r="AJ51" s="153">
        <f>COUNTIF(MF!DY51:GH51,"S0")+COUNTIF(MF!DY51:GH51,"S1")</f>
        <v>0</v>
      </c>
      <c r="AK51" s="339">
        <f>COUNTIFS(MF!DY51:GH51,"&gt;=0A",MF!DY51:GH51,"&lt;=8D")</f>
        <v>0</v>
      </c>
      <c r="AL51" s="559">
        <f>COUNTIFS(MF!$DY51:$GH51,"&gt;=R0",MF!$DY51:$GH51,"&lt;R8")</f>
        <v>0</v>
      </c>
      <c r="AM51" s="341">
        <f>COUNTIFS(MF!DY51:GH51,"&gt;A0",MF!DY51:GH51,"&lt;D8",MF!DY51:GH51,"??")</f>
        <v>0</v>
      </c>
      <c r="AN51" s="391"/>
      <c r="AO51" s="334">
        <f>COUNTIF(MF!DY51:GH51,AO$7)</f>
        <v>0</v>
      </c>
      <c r="AP51" s="336">
        <f>COUNTIF(MF!DY51:GH51,AP$7)</f>
        <v>0</v>
      </c>
      <c r="AQ51" s="392"/>
      <c r="AR51" s="393"/>
      <c r="AS51" s="328">
        <f>(COUNTIF(MF!GI51:IP51,AS$7))/2</f>
        <v>0</v>
      </c>
      <c r="AT51" s="330">
        <f>(COUNTIF(MF!GI51:IP51,"A")+COUNTIF(MF!GI51:IP51,"B")+COUNTIF(MF!GI51:IP51,"N"))/2</f>
        <v>0</v>
      </c>
      <c r="AU51" s="332">
        <f>COUNTIFS(MF!GI51:IP51,"&gt;B",MF!GI51:IP51,"&lt;N",MF!GI51:IP51,"?")/2</f>
        <v>0</v>
      </c>
      <c r="AV51" s="153">
        <f>COUNTIF(MF!GI51:IP51,"S0")+COUNTIF(MF!GI51:IP51,"S1")</f>
        <v>0</v>
      </c>
      <c r="AW51" s="339">
        <f>COUNTIFS(MF!GI51:IP51,"&gt;=0A",MF!GI51:IP51,"&lt;=8D")</f>
        <v>0</v>
      </c>
      <c r="AX51" s="559">
        <f>COUNTIFS(MF!$GI51:$IP51,"&gt;=R0",MF!$GI51:$IP51,"&lt;R8")</f>
        <v>0</v>
      </c>
      <c r="AY51" s="341">
        <f>COUNTIFS(MF!GI51:IP51,"&gt;A0",MF!GI51:IP51,"&lt;D8",MF!GI51:IP51,"??")</f>
        <v>0</v>
      </c>
      <c r="AZ51" s="391"/>
      <c r="BA51" s="334">
        <f>COUNTIF(MF!GI51:IP51,BA$7)</f>
        <v>0</v>
      </c>
      <c r="BB51" s="336">
        <f>COUNTIF(MF!GI51:IP51,BB$7)</f>
        <v>0</v>
      </c>
      <c r="BC51" s="392"/>
      <c r="BD51" s="393"/>
      <c r="BE51" s="328">
        <f>(COUNTIF(MF!IQ51:KZ51,BE$7))/2</f>
        <v>0</v>
      </c>
      <c r="BF51" s="330">
        <f>(COUNTIF(MF!IQ51:KZ51,"A")+COUNTIF(MF!IQ51:KZ51,"B")+COUNTIF(MF!IQ51:KZ51,"N"))/2</f>
        <v>0</v>
      </c>
      <c r="BG51" s="332">
        <f>COUNTIFS(MF!IQ51:KZ51,"&gt;B",MF!IQ51:KZ51,"&lt;N",MF!IQ51:KZ51,"?")/2</f>
        <v>0</v>
      </c>
      <c r="BH51" s="153">
        <f>COUNTIF(MF!IQ51:KZ51,"S0")+COUNTIF(MF!IQ51:KZ51,"S1")</f>
        <v>0</v>
      </c>
      <c r="BI51" s="339">
        <f>COUNTIFS(MF!IQ51:KZ51,"&gt;=0A",MF!IQ51:KZ51,"&lt;=8D")</f>
        <v>0</v>
      </c>
      <c r="BJ51" s="559">
        <f>COUNTIFS(MF!$IQ51:$KZ51,"&gt;=R0",MF!$IQ51:$KZ51,"&lt;R8")</f>
        <v>0</v>
      </c>
      <c r="BK51" s="341">
        <f>COUNTIFS(MF!IQ51:KZ51,"&gt;A0",MF!IQ51:KZ51,"&lt;D8",MF!IQ51:KZ51,"??")</f>
        <v>0</v>
      </c>
      <c r="BL51" s="391"/>
      <c r="BM51" s="334">
        <f>COUNTIF(MF!IQ51:KZ51,BM$7)</f>
        <v>0</v>
      </c>
      <c r="BN51" s="336">
        <f>COUNTIF(MF!IQ51:KZ51,BN$7)</f>
        <v>0</v>
      </c>
      <c r="BO51" s="392"/>
      <c r="BP51" s="393"/>
      <c r="BQ51" s="328">
        <f>(COUNTIF(MF!LA51:NH51,BQ$7))/2</f>
        <v>0</v>
      </c>
      <c r="BR51" s="330">
        <f>(COUNTIF(MF!LA51:NH51,"A")+COUNTIF(MF!LA51:NH51,"B")+COUNTIF(MF!LA51:NH51,"N"))/2</f>
        <v>0</v>
      </c>
      <c r="BS51" s="332">
        <f>COUNTIFS(MF!LA51:NH51,"&gt;B",MF!LA51:NH51,"&lt;N",MF!LA51:NH51,"?")/2</f>
        <v>0</v>
      </c>
      <c r="BT51" s="153">
        <f>COUNTIF(MF!LA51:NH51,"S0")+COUNTIF(MF!LA51:NH51,"S1")</f>
        <v>0</v>
      </c>
      <c r="BU51" s="339">
        <f>COUNTIFS(MF!LA51:NH51,"&gt;=0A",MF!LA51:NH51,"&lt;=8D")</f>
        <v>0</v>
      </c>
      <c r="BV51" s="559">
        <f>COUNTIFS(MF!$LA51:$NH51,"&gt;=R0",MF!$LA51:$NH51,"&lt;R8")</f>
        <v>0</v>
      </c>
      <c r="BW51" s="341">
        <f>COUNTIFS(MF!LA51:NH51,"&gt;A0",MF!LA51:NH51,"&lt;D8",MF!LA51:NH51,"??")</f>
        <v>0</v>
      </c>
      <c r="BX51" s="391"/>
      <c r="BY51" s="334">
        <f>COUNTIF(MF!LA51:NH51,BY$7)</f>
        <v>0</v>
      </c>
      <c r="BZ51" s="336">
        <f>COUNTIF(MF!LA51:NH51,BZ$7)</f>
        <v>0</v>
      </c>
      <c r="CA51" s="392"/>
      <c r="CB51" s="393"/>
      <c r="CC51" s="328">
        <f>(COUNTIF(MF!NI51:PR51,CC$7))/2</f>
        <v>0</v>
      </c>
      <c r="CD51" s="330">
        <f>(COUNTIF(MF!NI51:PR51,"A")+COUNTIF(MF!NI51:PR51,"B")+COUNTIF(MF!NI51:PR51,"N"))/2</f>
        <v>0</v>
      </c>
      <c r="CE51" s="332">
        <f>COUNTIFS(MF!NI51:PR51,"&gt;B",MF!NI51:PR51,"&lt;N",MF!NI51:PR51,"?")/2</f>
        <v>0</v>
      </c>
      <c r="CF51" s="153">
        <f>COUNTIF(MF!NI51:PR51,"S0")+COUNTIF(MF!NI51:PR51,"S1")</f>
        <v>0</v>
      </c>
      <c r="CG51" s="339">
        <f>COUNTIFS(MF!NI51:PR51,"&gt;=0A",MF!NI51:PR51,"&lt;=8D")</f>
        <v>0</v>
      </c>
      <c r="CH51" s="559">
        <f>COUNTIFS(MF!$NI51:$PR51,"&gt;=R0",MF!$NI51:$PR51,"&lt;R8")</f>
        <v>0</v>
      </c>
      <c r="CI51" s="341">
        <f>COUNTIFS(MF!NI51:PR51,"&gt;A0",MF!NI51:PR51,"&lt;D8",MF!NI51:PR51,"??")</f>
        <v>0</v>
      </c>
      <c r="CJ51" s="391"/>
      <c r="CK51" s="334">
        <f>COUNTIF(MF!NI51:PR51,CK$7)</f>
        <v>0</v>
      </c>
      <c r="CL51" s="336">
        <f>COUNTIF(MF!NI51:PR51,CL$7)</f>
        <v>0</v>
      </c>
      <c r="CM51" s="392"/>
      <c r="CN51" s="393"/>
      <c r="CO51" s="328">
        <f>(COUNTIF(MF!PS51:SB51,CO$7))/2</f>
        <v>0</v>
      </c>
      <c r="CP51" s="330">
        <f>(COUNTIF(MF!PS51:SB51,"A")+COUNTIF(MF!PS51:SB51,"B")+COUNTIF(MF!PS51:SB51,"N"))/2</f>
        <v>0</v>
      </c>
      <c r="CQ51" s="332">
        <f>COUNTIFS(MF!PS51:SB51,"&gt;B",MF!PS51:SB51,"&lt;N",MF!PS51:SB51,"?")/2</f>
        <v>0</v>
      </c>
      <c r="CR51" s="153">
        <f>COUNTIF(MF!PS51:SB51,"S0")+COUNTIF(MF!PS51:SB51,"S1")</f>
        <v>0</v>
      </c>
      <c r="CS51" s="339">
        <f>COUNTIFS(MF!PS51:SB51,"&gt;=0A",MF!PS51:SB51,"&lt;=8D")</f>
        <v>0</v>
      </c>
      <c r="CT51" s="559">
        <f>COUNTIFS(MF!$PS51:$SB51,"&gt;=R0",MF!$PS51:$SB51,"&lt;R8")</f>
        <v>0</v>
      </c>
      <c r="CU51" s="341">
        <f>COUNTIFS(MF!PS51:SB51,"&gt;A0",MF!PS51:SB51,"&lt;D8",MF!PS51:SB51,"??")</f>
        <v>0</v>
      </c>
      <c r="CV51" s="391"/>
      <c r="CW51" s="334">
        <f>COUNTIF(MF!PS51:SB51,CW$7)</f>
        <v>0</v>
      </c>
      <c r="CX51" s="336">
        <f>COUNTIF(MF!PS51:SB51,CX$7)</f>
        <v>0</v>
      </c>
      <c r="CY51" s="392"/>
      <c r="CZ51" s="393"/>
      <c r="DA51" s="328">
        <f>(COUNTIF(MF!SC51:UJ51,DA$7))/2</f>
        <v>0</v>
      </c>
      <c r="DB51" s="330">
        <f>(COUNTIF(MF!SC51:UJ51,"A")+COUNTIF(MF!SC51:UJ51,"B")+COUNTIF(MF!SC51:UJ51,"N"))/2</f>
        <v>0</v>
      </c>
      <c r="DC51" s="332">
        <f>COUNTIFS(MF!SC51:UJ51,"&gt;B",MF!SC51:UJ51,"&lt;N",MF!SC51:UJ51,"?")/2</f>
        <v>0</v>
      </c>
      <c r="DD51" s="153">
        <f>COUNTIF(MF!SC51:UJ51,"S0")+COUNTIF(MF!SC51:UJ51,"S1")</f>
        <v>0</v>
      </c>
      <c r="DE51" s="339">
        <f>COUNTIFS(MF!SC51:UJ51,"&gt;=0A",MF!SC51:UJ51,"&lt;=8D")</f>
        <v>0</v>
      </c>
      <c r="DF51" s="559">
        <f>COUNTIFS(MF!$SC51:$UJ51,"&gt;=R0",MF!$SC51:$UJ51,"&lt;R8")</f>
        <v>0</v>
      </c>
      <c r="DG51" s="341">
        <f>COUNTIFS(MF!SC51:UJ51,"&gt;A0",MF!SC51:UJ51,"&lt;D8",MF!SC51:UJ51,"??")</f>
        <v>0</v>
      </c>
      <c r="DH51" s="391"/>
      <c r="DI51" s="334">
        <f>COUNTIF(MF!SC51:UJ51,DI$7)</f>
        <v>0</v>
      </c>
      <c r="DJ51" s="336">
        <f>COUNTIF(MF!SC51:UJ51,DJ$7)</f>
        <v>0</v>
      </c>
      <c r="DK51" s="392"/>
      <c r="DL51" s="393"/>
      <c r="DM51" s="328">
        <f>(COUNTIF(MF!UK51:WT51,DM$7))/2</f>
        <v>0</v>
      </c>
      <c r="DN51" s="330">
        <f>(COUNTIF(MF!UK51:WT51,"A")+COUNTIF(MF!CU51:FD51,"B")+COUNTIF(MF!CU51:FD51,"N"))/2</f>
        <v>0</v>
      </c>
      <c r="DO51" s="332">
        <f>COUNTIFS(MF!UK51:WT51,"&gt;B",MF!UK51:WT51,"&lt;N",MF!UK51:WT51,"?")/2</f>
        <v>0</v>
      </c>
      <c r="DP51" s="153">
        <f>COUNTIF(MF!UK51:WT51,"S0")+COUNTIF(MF!UK51:WT51,"S1")</f>
        <v>0</v>
      </c>
      <c r="DQ51" s="339">
        <f>COUNTIFS(MF!UK51:WT51,"&gt;=0A",MF!UK51:WT51,"&lt;=8D")</f>
        <v>0</v>
      </c>
      <c r="DR51" s="559">
        <f>COUNTIFS(MF!$UK51:$WT51,"&gt;=R0",MF!$UK51:$WT51,"&lt;R8")</f>
        <v>0</v>
      </c>
      <c r="DS51" s="341">
        <f>COUNTIFS(MF!UK51:WT51,"&gt;A0",MF!UK51:WT51,"&lt;D8",MF!UK51:WT51,"??")</f>
        <v>0</v>
      </c>
      <c r="DT51" s="391"/>
      <c r="DU51" s="334">
        <f>COUNTIF(MF!UK51:WT51,DU$7)</f>
        <v>0</v>
      </c>
      <c r="DV51" s="336">
        <f>COUNTIF(MF!UK51:WT51,DV$7)</f>
        <v>0</v>
      </c>
      <c r="DW51" s="392"/>
      <c r="DX51" s="393"/>
      <c r="DY51" s="328">
        <f>(COUNTIF(MF!WU51:ZB51,DY$7))/2</f>
        <v>0</v>
      </c>
      <c r="DZ51" s="330">
        <f>(COUNTIF(MF!WU51:ZB51,"A")+COUNTIF(MF!WU51:ZB51,"B")+COUNTIF(MF!WU51:ZB51,"N"))/2</f>
        <v>0</v>
      </c>
      <c r="EA51" s="332">
        <f>COUNTIFS(MF!WU51:ZB51,"&gt;B",MF!WU51:ZB51,"&lt;N",MF!WU51:ZB51,"?")/2</f>
        <v>0</v>
      </c>
      <c r="EB51" s="153">
        <f>COUNTIF(MF!WU51:ZB51,"S0")+COUNTIF(MF!WU51:ZB51,"S1")</f>
        <v>0</v>
      </c>
      <c r="EC51" s="339">
        <f>COUNTIFS(MF!WU51:ZB51,"&gt;=0A",MF!WU51:ZB51,"&lt;=8D")</f>
        <v>0</v>
      </c>
      <c r="ED51" s="559">
        <f>COUNTIFS(MF!$WU51:$ZB51,"&gt;=R0",MF!$WU51:$ZB51,"&lt;R8")</f>
        <v>0</v>
      </c>
      <c r="EE51" s="341">
        <f>COUNTIFS(MF!WU51:ZB51,"&gt;A0",MF!WU51:ZB51,"&lt;D8",MF!WU51:ZB51,"??")</f>
        <v>0</v>
      </c>
      <c r="EF51" s="391"/>
      <c r="EG51" s="334">
        <f>COUNTIF(MF!WU51:ZB51,EG$7)</f>
        <v>0</v>
      </c>
      <c r="EH51" s="336">
        <f>COUNTIF(MF!WU51:ZB51,EH$7)</f>
        <v>0</v>
      </c>
      <c r="EI51" s="392"/>
      <c r="EJ51" s="393"/>
      <c r="EK51" s="328">
        <f>(COUNTIF(MF!ZC51:ABL51,EK$7))/2</f>
        <v>0</v>
      </c>
      <c r="EL51" s="330">
        <f>(COUNTIF(MF!ZC51:ABL51,"A")+COUNTIF(MF!ZC51:ABL51,"B")+COUNTIF(MF!ZC51:ABL51,"N"))/2</f>
        <v>0</v>
      </c>
      <c r="EM51" s="332">
        <f>COUNTIFS(MF!ZC51:ABL51,"&gt;B",MF!ZC51:ABL51,"&lt;N",MF!ZC51:ABL51,"?")/2</f>
        <v>0</v>
      </c>
      <c r="EN51" s="153">
        <f>COUNTIF(MF!ZC51:ABL51,"S0")+COUNTIF(MF!ZC51:ABL51,"S1")</f>
        <v>0</v>
      </c>
      <c r="EO51" s="339">
        <f>COUNTIFS(MF!ZC51:ABL51,"&gt;=0A",MF!ZC51:ABL51,"&lt;=8D")</f>
        <v>0</v>
      </c>
      <c r="EP51" s="559">
        <f>COUNTIFS(MF!$ZC51:$ABL51,"&gt;=R0",MF!$ZC51:$ABL51,"&lt;R8")</f>
        <v>0</v>
      </c>
      <c r="EQ51" s="341">
        <f>COUNTIFS(MF!ZC51:ABL51,"&gt;A0",MF!ZC51:ABL51,"&lt;D8",MF!ZC51:ABL51,"??")</f>
        <v>0</v>
      </c>
      <c r="ER51" s="391"/>
      <c r="ES51" s="334">
        <f>COUNTIF(MF!ZC51:ABL51,ES$7)</f>
        <v>0</v>
      </c>
      <c r="ET51" s="336">
        <f>COUNTIF(MF!ZC51:ABL51,ET$7)</f>
        <v>0</v>
      </c>
      <c r="EU51" s="392"/>
      <c r="EV51" s="218"/>
      <c r="EW51" s="326">
        <f t="shared" si="2"/>
        <v>0</v>
      </c>
      <c r="EX51" s="355">
        <f t="shared" si="3"/>
        <v>0</v>
      </c>
      <c r="EY51" s="356">
        <f t="shared" si="4"/>
        <v>0</v>
      </c>
      <c r="EZ51" s="358">
        <f t="shared" si="5"/>
        <v>0</v>
      </c>
      <c r="FA51" s="359">
        <f t="shared" si="6"/>
        <v>0</v>
      </c>
      <c r="FB51" s="558">
        <f t="shared" si="7"/>
        <v>0</v>
      </c>
      <c r="FC51" s="360">
        <f t="shared" si="8"/>
        <v>0</v>
      </c>
      <c r="FD51" s="369">
        <f t="shared" si="9"/>
        <v>0</v>
      </c>
      <c r="FE51" s="362">
        <f t="shared" si="10"/>
        <v>0</v>
      </c>
      <c r="FF51" s="363">
        <f t="shared" si="11"/>
        <v>0</v>
      </c>
      <c r="FG51" s="366">
        <f t="shared" si="12"/>
        <v>0</v>
      </c>
      <c r="FH51" s="284">
        <f t="shared" si="13"/>
        <v>0</v>
      </c>
      <c r="FI51" s="953"/>
      <c r="FJ51" s="161">
        <f t="shared" si="14"/>
        <v>0</v>
      </c>
      <c r="FK51" s="24">
        <f>MF!ABN51</f>
        <v>0</v>
      </c>
      <c r="FL51" s="577">
        <f>COUNTIFS(MF!$OI51:$UJ51,"&gt;A0",MF!$OI51:$UJ51,"&lt;D8",MF!$OI51:$UJ51,"??",MF!$OI$7:$UJ$7,FL$2)</f>
        <v>0</v>
      </c>
      <c r="FM51" s="341">
        <f>COUNTIFS(MF!$OI51:$UJ51,"&gt;A0",MF!$OI51:$UJ51,"&lt;D8",MF!$OI51:$UJ51,"??",MF!$OI$7:$UJ$7,FM$2)</f>
        <v>0</v>
      </c>
      <c r="FN51" s="577">
        <f>COUNTIFS(MF!$OI51:$UJ51,"&gt;A0",MF!$OI51:$UJ51,"&lt;D8",MF!$OI51:$UJ51,"??",MF!$OI$7:$UJ$7,FN$2)</f>
        <v>0</v>
      </c>
      <c r="FO51" s="341">
        <f>COUNTIFS(MF!$OI51:$UJ51,"&gt;A0",MF!$OI51:$UJ51,"&lt;D8",MF!$OI51:$UJ51,"??",MF!$OI$7:$UJ$7,FO$2)</f>
        <v>0</v>
      </c>
      <c r="FP51" s="577">
        <f>COUNTIFS(MF!$OI51:$UJ51,"&gt;A0",MF!$OI51:$UJ51,"&lt;D8",MF!$OI51:$UJ51,"??",MF!$OI$7:$UJ$7,FP$2)</f>
        <v>0</v>
      </c>
      <c r="FQ51" s="341">
        <f>COUNTIFS(MF!$OI51:$UJ51,"&gt;A0",MF!$OI51:$UJ51,"&lt;D8",MF!$OI51:$UJ51,"??",MF!$OI$7:$UJ$7,FQ$2)</f>
        <v>0</v>
      </c>
      <c r="FR51" s="581">
        <f t="shared" si="15"/>
        <v>0</v>
      </c>
    </row>
    <row r="52" spans="2:174" ht="14.1" customHeight="1">
      <c r="B52" s="26">
        <f>MF!B52</f>
        <v>0</v>
      </c>
      <c r="C52" s="27">
        <f>MF!C52</f>
        <v>0</v>
      </c>
      <c r="D52" s="353">
        <f>MF!D52</f>
        <v>0</v>
      </c>
      <c r="E52" s="344">
        <f>MF!E52</f>
        <v>0</v>
      </c>
      <c r="F52" s="347">
        <f>MF!F52</f>
        <v>0</v>
      </c>
      <c r="G52" s="350">
        <f>MF!G52</f>
        <v>0</v>
      </c>
      <c r="H52" s="24">
        <f>MF!H52</f>
        <v>0</v>
      </c>
      <c r="I52" s="328">
        <f>(COUNTIF(MF!I52:BR52,I$7))/2</f>
        <v>0</v>
      </c>
      <c r="J52" s="330">
        <f>(COUNTIF(MF!I52:BR52,"A")+COUNTIF(MF!I52:BR52,"B")+COUNTIF(MF!I52:BR52,"N"))/2</f>
        <v>0</v>
      </c>
      <c r="K52" s="332">
        <f>COUNTIFS(MF!I52:BR52,"&gt;B",MF!I52:BR52,"&lt;N",MF!I52:BR52,"?")/2</f>
        <v>0</v>
      </c>
      <c r="L52" s="153">
        <f>COUNTIF(MF!I52:BR52,"S0")+COUNTIF(MF!I52:BR52,"S1")</f>
        <v>0</v>
      </c>
      <c r="M52" s="339">
        <f>COUNTIFS(MF!I52:BR52,"&gt;=0A",MF!I52:BR52,"&lt;=8D")</f>
        <v>0</v>
      </c>
      <c r="N52" s="559">
        <f>COUNTIFS(MF!I52:BR52,"&gt;=R0",MF!I52:BR52,"&lt;R8")</f>
        <v>0</v>
      </c>
      <c r="O52" s="341">
        <f>COUNTIFS(MF!I52:BR52,"&gt;A0",MF!I52:BR52,"&lt;D8",MF!I52:BR52,"??")</f>
        <v>0</v>
      </c>
      <c r="P52" s="391"/>
      <c r="Q52" s="334">
        <f>COUNTIF(MF!I52:BR52,Q$7)</f>
        <v>0</v>
      </c>
      <c r="R52" s="336">
        <f>COUNTIF(MF!I52:BR52,R$7)</f>
        <v>0</v>
      </c>
      <c r="S52" s="392"/>
      <c r="T52" s="393"/>
      <c r="U52" s="328">
        <f>(COUNTIF(MF!BS52:DX52,U$7))/2</f>
        <v>0</v>
      </c>
      <c r="V52" s="330">
        <f>(COUNTIF(MF!BS52:DX52,"A")+COUNTIF(MF!BS52:DX52,"B")+COUNTIF(MF!BS52:DX52,"N"))/2</f>
        <v>0</v>
      </c>
      <c r="W52" s="332">
        <f>COUNTIFS(MF!BS52:DX52,"&gt;B",MF!BS52:DX52,"&lt;N",MF!BS52:DX52,"?")/2</f>
        <v>0</v>
      </c>
      <c r="X52" s="153">
        <f>COUNTIF(MF!BS52:DX52,"S0")+COUNTIF(MF!BS52:DX52,"S1")</f>
        <v>0</v>
      </c>
      <c r="Y52" s="339">
        <f>COUNTIFS(MF!BS52:DX52,"&gt;=0A",MF!BS52:DX52,"&lt;=8D")</f>
        <v>0</v>
      </c>
      <c r="Z52" s="559">
        <f>COUNTIFS(MF!$BS52:$DX52,"&gt;=R0",MF!$BS52:$DX52,"&lt;R8")</f>
        <v>0</v>
      </c>
      <c r="AA52" s="341">
        <f>COUNTIFS(MF!BS52:DX52,"&gt;A0",MF!BS52:DX52,"&lt;D8",MF!BS52:DX52,"??")</f>
        <v>0</v>
      </c>
      <c r="AB52" s="391"/>
      <c r="AC52" s="334">
        <f>COUNTIF(MF!BS52:DX52,AC$7)</f>
        <v>0</v>
      </c>
      <c r="AD52" s="336">
        <f>COUNTIF(MF!BS52:DX52,AD$7)</f>
        <v>0</v>
      </c>
      <c r="AE52" s="392"/>
      <c r="AF52" s="393"/>
      <c r="AG52" s="328">
        <f>(COUNTIF(MF!DY52:GH52,AG$7))/2</f>
        <v>0</v>
      </c>
      <c r="AH52" s="330">
        <f>(COUNTIF(MF!DY52:GH52,"A")+COUNTIF(MF!DY52:GH52,"B")+COUNTIF(MF!DY52:GH52,"N"))/2</f>
        <v>0</v>
      </c>
      <c r="AI52" s="332">
        <f>COUNTIFS(MF!DY52:GH52,"&gt;B",MF!DY52:GH52,"&lt;N",MF!DY52:GH52,"?")/2</f>
        <v>0</v>
      </c>
      <c r="AJ52" s="153">
        <f>COUNTIF(MF!DY52:GH52,"S0")+COUNTIF(MF!DY52:GH52,"S1")</f>
        <v>0</v>
      </c>
      <c r="AK52" s="339">
        <f>COUNTIFS(MF!DY52:GH52,"&gt;=0A",MF!DY52:GH52,"&lt;=8D")</f>
        <v>0</v>
      </c>
      <c r="AL52" s="559">
        <f>COUNTIFS(MF!$DY52:$GH52,"&gt;=R0",MF!$DY52:$GH52,"&lt;R8")</f>
        <v>0</v>
      </c>
      <c r="AM52" s="341">
        <f>COUNTIFS(MF!DY52:GH52,"&gt;A0",MF!DY52:GH52,"&lt;D8",MF!DY52:GH52,"??")</f>
        <v>0</v>
      </c>
      <c r="AN52" s="391"/>
      <c r="AO52" s="334">
        <f>COUNTIF(MF!DY52:GH52,AO$7)</f>
        <v>0</v>
      </c>
      <c r="AP52" s="336">
        <f>COUNTIF(MF!DY52:GH52,AP$7)</f>
        <v>0</v>
      </c>
      <c r="AQ52" s="392"/>
      <c r="AR52" s="393"/>
      <c r="AS52" s="328">
        <f>(COUNTIF(MF!GI52:IP52,AS$7))/2</f>
        <v>0</v>
      </c>
      <c r="AT52" s="330">
        <f>(COUNTIF(MF!GI52:IP52,"A")+COUNTIF(MF!GI52:IP52,"B")+COUNTIF(MF!GI52:IP52,"N"))/2</f>
        <v>0</v>
      </c>
      <c r="AU52" s="332">
        <f>COUNTIFS(MF!GI52:IP52,"&gt;B",MF!GI52:IP52,"&lt;N",MF!GI52:IP52,"?")/2</f>
        <v>0</v>
      </c>
      <c r="AV52" s="153">
        <f>COUNTIF(MF!GI52:IP52,"S0")+COUNTIF(MF!GI52:IP52,"S1")</f>
        <v>0</v>
      </c>
      <c r="AW52" s="339">
        <f>COUNTIFS(MF!GI52:IP52,"&gt;=0A",MF!GI52:IP52,"&lt;=8D")</f>
        <v>0</v>
      </c>
      <c r="AX52" s="559">
        <f>COUNTIFS(MF!$GI52:$IP52,"&gt;=R0",MF!$GI52:$IP52,"&lt;R8")</f>
        <v>0</v>
      </c>
      <c r="AY52" s="341">
        <f>COUNTIFS(MF!GI52:IP52,"&gt;A0",MF!GI52:IP52,"&lt;D8",MF!GI52:IP52,"??")</f>
        <v>0</v>
      </c>
      <c r="AZ52" s="391"/>
      <c r="BA52" s="334">
        <f>COUNTIF(MF!GI52:IP52,BA$7)</f>
        <v>0</v>
      </c>
      <c r="BB52" s="336">
        <f>COUNTIF(MF!GI52:IP52,BB$7)</f>
        <v>0</v>
      </c>
      <c r="BC52" s="392"/>
      <c r="BD52" s="393"/>
      <c r="BE52" s="328">
        <f>(COUNTIF(MF!IQ52:KZ52,BE$7))/2</f>
        <v>0</v>
      </c>
      <c r="BF52" s="330">
        <f>(COUNTIF(MF!IQ52:KZ52,"A")+COUNTIF(MF!IQ52:KZ52,"B")+COUNTIF(MF!IQ52:KZ52,"N"))/2</f>
        <v>0</v>
      </c>
      <c r="BG52" s="332">
        <f>COUNTIFS(MF!IQ52:KZ52,"&gt;B",MF!IQ52:KZ52,"&lt;N",MF!IQ52:KZ52,"?")/2</f>
        <v>0</v>
      </c>
      <c r="BH52" s="153">
        <f>COUNTIF(MF!IQ52:KZ52,"S0")+COUNTIF(MF!IQ52:KZ52,"S1")</f>
        <v>0</v>
      </c>
      <c r="BI52" s="339">
        <f>COUNTIFS(MF!IQ52:KZ52,"&gt;=0A",MF!IQ52:KZ52,"&lt;=8D")</f>
        <v>0</v>
      </c>
      <c r="BJ52" s="559">
        <f>COUNTIFS(MF!$IQ52:$KZ52,"&gt;=R0",MF!$IQ52:$KZ52,"&lt;R8")</f>
        <v>0</v>
      </c>
      <c r="BK52" s="341">
        <f>COUNTIFS(MF!IQ52:KZ52,"&gt;A0",MF!IQ52:KZ52,"&lt;D8",MF!IQ52:KZ52,"??")</f>
        <v>0</v>
      </c>
      <c r="BL52" s="391"/>
      <c r="BM52" s="334">
        <f>COUNTIF(MF!IQ52:KZ52,BM$7)</f>
        <v>0</v>
      </c>
      <c r="BN52" s="336">
        <f>COUNTIF(MF!IQ52:KZ52,BN$7)</f>
        <v>0</v>
      </c>
      <c r="BO52" s="392"/>
      <c r="BP52" s="393"/>
      <c r="BQ52" s="328">
        <f>(COUNTIF(MF!LA52:NH52,BQ$7))/2</f>
        <v>0</v>
      </c>
      <c r="BR52" s="330">
        <f>(COUNTIF(MF!LA52:NH52,"A")+COUNTIF(MF!LA52:NH52,"B")+COUNTIF(MF!LA52:NH52,"N"))/2</f>
        <v>0</v>
      </c>
      <c r="BS52" s="332">
        <f>COUNTIFS(MF!LA52:NH52,"&gt;B",MF!LA52:NH52,"&lt;N",MF!LA52:NH52,"?")/2</f>
        <v>0</v>
      </c>
      <c r="BT52" s="153">
        <f>COUNTIF(MF!LA52:NH52,"S0")+COUNTIF(MF!LA52:NH52,"S1")</f>
        <v>0</v>
      </c>
      <c r="BU52" s="339">
        <f>COUNTIFS(MF!LA52:NH52,"&gt;=0A",MF!LA52:NH52,"&lt;=8D")</f>
        <v>0</v>
      </c>
      <c r="BV52" s="559">
        <f>COUNTIFS(MF!$LA52:$NH52,"&gt;=R0",MF!$LA52:$NH52,"&lt;R8")</f>
        <v>0</v>
      </c>
      <c r="BW52" s="341">
        <f>COUNTIFS(MF!LA52:NH52,"&gt;A0",MF!LA52:NH52,"&lt;D8",MF!LA52:NH52,"??")</f>
        <v>0</v>
      </c>
      <c r="BX52" s="391"/>
      <c r="BY52" s="334">
        <f>COUNTIF(MF!LA52:NH52,BY$7)</f>
        <v>0</v>
      </c>
      <c r="BZ52" s="336">
        <f>COUNTIF(MF!LA52:NH52,BZ$7)</f>
        <v>0</v>
      </c>
      <c r="CA52" s="392"/>
      <c r="CB52" s="393"/>
      <c r="CC52" s="328">
        <f>(COUNTIF(MF!NI52:PR52,CC$7))/2</f>
        <v>0</v>
      </c>
      <c r="CD52" s="330">
        <f>(COUNTIF(MF!NI52:PR52,"A")+COUNTIF(MF!NI52:PR52,"B")+COUNTIF(MF!NI52:PR52,"N"))/2</f>
        <v>0</v>
      </c>
      <c r="CE52" s="332">
        <f>COUNTIFS(MF!NI52:PR52,"&gt;B",MF!NI52:PR52,"&lt;N",MF!NI52:PR52,"?")/2</f>
        <v>0</v>
      </c>
      <c r="CF52" s="153">
        <f>COUNTIF(MF!NI52:PR52,"S0")+COUNTIF(MF!NI52:PR52,"S1")</f>
        <v>0</v>
      </c>
      <c r="CG52" s="339">
        <f>COUNTIFS(MF!NI52:PR52,"&gt;=0A",MF!NI52:PR52,"&lt;=8D")</f>
        <v>0</v>
      </c>
      <c r="CH52" s="559">
        <f>COUNTIFS(MF!$NI52:$PR52,"&gt;=R0",MF!$NI52:$PR52,"&lt;R8")</f>
        <v>0</v>
      </c>
      <c r="CI52" s="341">
        <f>COUNTIFS(MF!NI52:PR52,"&gt;A0",MF!NI52:PR52,"&lt;D8",MF!NI52:PR52,"??")</f>
        <v>0</v>
      </c>
      <c r="CJ52" s="391"/>
      <c r="CK52" s="334">
        <f>COUNTIF(MF!NI52:PR52,CK$7)</f>
        <v>0</v>
      </c>
      <c r="CL52" s="336">
        <f>COUNTIF(MF!NI52:PR52,CL$7)</f>
        <v>0</v>
      </c>
      <c r="CM52" s="392"/>
      <c r="CN52" s="393"/>
      <c r="CO52" s="328">
        <f>(COUNTIF(MF!PS52:SB52,CO$7))/2</f>
        <v>0</v>
      </c>
      <c r="CP52" s="330">
        <f>(COUNTIF(MF!PS52:SB52,"A")+COUNTIF(MF!PS52:SB52,"B")+COUNTIF(MF!PS52:SB52,"N"))/2</f>
        <v>0</v>
      </c>
      <c r="CQ52" s="332">
        <f>COUNTIFS(MF!PS52:SB52,"&gt;B",MF!PS52:SB52,"&lt;N",MF!PS52:SB52,"?")/2</f>
        <v>0</v>
      </c>
      <c r="CR52" s="153">
        <f>COUNTIF(MF!PS52:SB52,"S0")+COUNTIF(MF!PS52:SB52,"S1")</f>
        <v>0</v>
      </c>
      <c r="CS52" s="339">
        <f>COUNTIFS(MF!PS52:SB52,"&gt;=0A",MF!PS52:SB52,"&lt;=8D")</f>
        <v>0</v>
      </c>
      <c r="CT52" s="559">
        <f>COUNTIFS(MF!$PS52:$SB52,"&gt;=R0",MF!$PS52:$SB52,"&lt;R8")</f>
        <v>0</v>
      </c>
      <c r="CU52" s="341">
        <f>COUNTIFS(MF!PS52:SB52,"&gt;A0",MF!PS52:SB52,"&lt;D8",MF!PS52:SB52,"??")</f>
        <v>0</v>
      </c>
      <c r="CV52" s="391"/>
      <c r="CW52" s="334">
        <f>COUNTIF(MF!PS52:SB52,CW$7)</f>
        <v>0</v>
      </c>
      <c r="CX52" s="336">
        <f>COUNTIF(MF!PS52:SB52,CX$7)</f>
        <v>0</v>
      </c>
      <c r="CY52" s="392"/>
      <c r="CZ52" s="393"/>
      <c r="DA52" s="328">
        <f>(COUNTIF(MF!SC52:UJ52,DA$7))/2</f>
        <v>0</v>
      </c>
      <c r="DB52" s="330">
        <f>(COUNTIF(MF!SC52:UJ52,"A")+COUNTIF(MF!SC52:UJ52,"B")+COUNTIF(MF!SC52:UJ52,"N"))/2</f>
        <v>0</v>
      </c>
      <c r="DC52" s="332">
        <f>COUNTIFS(MF!SC52:UJ52,"&gt;B",MF!SC52:UJ52,"&lt;N",MF!SC52:UJ52,"?")/2</f>
        <v>0</v>
      </c>
      <c r="DD52" s="153">
        <f>COUNTIF(MF!SC52:UJ52,"S0")+COUNTIF(MF!SC52:UJ52,"S1")</f>
        <v>0</v>
      </c>
      <c r="DE52" s="339">
        <f>COUNTIFS(MF!SC52:UJ52,"&gt;=0A",MF!SC52:UJ52,"&lt;=8D")</f>
        <v>0</v>
      </c>
      <c r="DF52" s="559">
        <f>COUNTIFS(MF!$SC52:$UJ52,"&gt;=R0",MF!$SC52:$UJ52,"&lt;R8")</f>
        <v>0</v>
      </c>
      <c r="DG52" s="341">
        <f>COUNTIFS(MF!SC52:UJ52,"&gt;A0",MF!SC52:UJ52,"&lt;D8",MF!SC52:UJ52,"??")</f>
        <v>0</v>
      </c>
      <c r="DH52" s="391"/>
      <c r="DI52" s="334">
        <f>COUNTIF(MF!SC52:UJ52,DI$7)</f>
        <v>0</v>
      </c>
      <c r="DJ52" s="336">
        <f>COUNTIF(MF!SC52:UJ52,DJ$7)</f>
        <v>0</v>
      </c>
      <c r="DK52" s="392"/>
      <c r="DL52" s="393"/>
      <c r="DM52" s="328">
        <f>(COUNTIF(MF!UK52:WT52,DM$7))/2</f>
        <v>0</v>
      </c>
      <c r="DN52" s="330">
        <f>(COUNTIF(MF!UK52:WT52,"A")+COUNTIF(MF!CU52:FD52,"B")+COUNTIF(MF!CU52:FD52,"N"))/2</f>
        <v>0</v>
      </c>
      <c r="DO52" s="332">
        <f>COUNTIFS(MF!UK52:WT52,"&gt;B",MF!UK52:WT52,"&lt;N",MF!UK52:WT52,"?")/2</f>
        <v>0</v>
      </c>
      <c r="DP52" s="153">
        <f>COUNTIF(MF!UK52:WT52,"S0")+COUNTIF(MF!UK52:WT52,"S1")</f>
        <v>0</v>
      </c>
      <c r="DQ52" s="339">
        <f>COUNTIFS(MF!UK52:WT52,"&gt;=0A",MF!UK52:WT52,"&lt;=8D")</f>
        <v>0</v>
      </c>
      <c r="DR52" s="559">
        <f>COUNTIFS(MF!$UK52:$WT52,"&gt;=R0",MF!$UK52:$WT52,"&lt;R8")</f>
        <v>0</v>
      </c>
      <c r="DS52" s="341">
        <f>COUNTIFS(MF!UK52:WT52,"&gt;A0",MF!UK52:WT52,"&lt;D8",MF!UK52:WT52,"??")</f>
        <v>0</v>
      </c>
      <c r="DT52" s="391"/>
      <c r="DU52" s="334">
        <f>COUNTIF(MF!UK52:WT52,DU$7)</f>
        <v>0</v>
      </c>
      <c r="DV52" s="336">
        <f>COUNTIF(MF!UK52:WT52,DV$7)</f>
        <v>0</v>
      </c>
      <c r="DW52" s="392"/>
      <c r="DX52" s="393"/>
      <c r="DY52" s="328">
        <f>(COUNTIF(MF!WU52:ZB52,DY$7))/2</f>
        <v>0</v>
      </c>
      <c r="DZ52" s="330">
        <f>(COUNTIF(MF!WU52:ZB52,"A")+COUNTIF(MF!WU52:ZB52,"B")+COUNTIF(MF!WU52:ZB52,"N"))/2</f>
        <v>0</v>
      </c>
      <c r="EA52" s="332">
        <f>COUNTIFS(MF!WU52:ZB52,"&gt;B",MF!WU52:ZB52,"&lt;N",MF!WU52:ZB52,"?")/2</f>
        <v>0</v>
      </c>
      <c r="EB52" s="153">
        <f>COUNTIF(MF!WU52:ZB52,"S0")+COUNTIF(MF!WU52:ZB52,"S1")</f>
        <v>0</v>
      </c>
      <c r="EC52" s="339">
        <f>COUNTIFS(MF!WU52:ZB52,"&gt;=0A",MF!WU52:ZB52,"&lt;=8D")</f>
        <v>0</v>
      </c>
      <c r="ED52" s="559">
        <f>COUNTIFS(MF!$WU52:$ZB52,"&gt;=R0",MF!$WU52:$ZB52,"&lt;R8")</f>
        <v>0</v>
      </c>
      <c r="EE52" s="341">
        <f>COUNTIFS(MF!WU52:ZB52,"&gt;A0",MF!WU52:ZB52,"&lt;D8",MF!WU52:ZB52,"??")</f>
        <v>0</v>
      </c>
      <c r="EF52" s="391"/>
      <c r="EG52" s="334">
        <f>COUNTIF(MF!WU52:ZB52,EG$7)</f>
        <v>0</v>
      </c>
      <c r="EH52" s="336">
        <f>COUNTIF(MF!WU52:ZB52,EH$7)</f>
        <v>0</v>
      </c>
      <c r="EI52" s="392"/>
      <c r="EJ52" s="393"/>
      <c r="EK52" s="328">
        <f>(COUNTIF(MF!ZC52:ABL52,EK$7))/2</f>
        <v>0</v>
      </c>
      <c r="EL52" s="330">
        <f>(COUNTIF(MF!ZC52:ABL52,"A")+COUNTIF(MF!ZC52:ABL52,"B")+COUNTIF(MF!ZC52:ABL52,"N"))/2</f>
        <v>0</v>
      </c>
      <c r="EM52" s="332">
        <f>COUNTIFS(MF!ZC52:ABL52,"&gt;B",MF!ZC52:ABL52,"&lt;N",MF!ZC52:ABL52,"?")/2</f>
        <v>0</v>
      </c>
      <c r="EN52" s="153">
        <f>COUNTIF(MF!ZC52:ABL52,"S0")+COUNTIF(MF!ZC52:ABL52,"S1")</f>
        <v>0</v>
      </c>
      <c r="EO52" s="339">
        <f>COUNTIFS(MF!ZC52:ABL52,"&gt;=0A",MF!ZC52:ABL52,"&lt;=8D")</f>
        <v>0</v>
      </c>
      <c r="EP52" s="559">
        <f>COUNTIFS(MF!$ZC52:$ABL52,"&gt;=R0",MF!$ZC52:$ABL52,"&lt;R8")</f>
        <v>0</v>
      </c>
      <c r="EQ52" s="341">
        <f>COUNTIFS(MF!ZC52:ABL52,"&gt;A0",MF!ZC52:ABL52,"&lt;D8",MF!ZC52:ABL52,"??")</f>
        <v>0</v>
      </c>
      <c r="ER52" s="391"/>
      <c r="ES52" s="334">
        <f>COUNTIF(MF!ZC52:ABL52,ES$7)</f>
        <v>0</v>
      </c>
      <c r="ET52" s="336">
        <f>COUNTIF(MF!ZC52:ABL52,ET$7)</f>
        <v>0</v>
      </c>
      <c r="EU52" s="392"/>
      <c r="EV52" s="218"/>
      <c r="EW52" s="326">
        <f t="shared" ref="EW52" si="68">SUM(I52,U52,AG52,AS52,BE52,BQ52,CC52,CO52,DA52,DM52,DY52,EK52)</f>
        <v>0</v>
      </c>
      <c r="EX52" s="355">
        <f t="shared" ref="EX52" si="69">SUM(J52,V52,AH52,AT52,BF52,BR52,CD52,CP52,DB52,DN52,DZ52,EL52)</f>
        <v>0</v>
      </c>
      <c r="EY52" s="356">
        <f t="shared" ref="EY52" si="70">SUM(K52,W52,AI52,AU52,BG52,BS52,CE52,CQ52,DC52,DO52,EA52,EM52)</f>
        <v>0</v>
      </c>
      <c r="EZ52" s="358">
        <f t="shared" ref="EZ52" si="71">SUM(L52,X52,AJ52,AV52,BH52,BT52,CF52,CR52,DD52,DP52,EB52,EN52)</f>
        <v>0</v>
      </c>
      <c r="FA52" s="359">
        <f t="shared" ref="FA52" si="72">SUM(M52,Y52,AK52,AW52,BI52,BU52,CG52,CS52,DE52,DQ52,EC52,EO52)</f>
        <v>0</v>
      </c>
      <c r="FB52" s="558">
        <f t="shared" ref="FB52" si="73">SUM(N52,Z52,AL52,AX52,BJ52,BV52,CH52,CT52,DF52,DR52,ED52,EP52)</f>
        <v>0</v>
      </c>
      <c r="FC52" s="360">
        <f t="shared" ref="FC52" si="74">SUM(O52,AA52,AM52,AY52,BK52,BW52,CI52,CU52,DG52,DS52,EE52,EQ52)</f>
        <v>0</v>
      </c>
      <c r="FD52" s="369">
        <f t="shared" ref="FD52" si="75">SUM(P52,AB52,AN52,AZ52,BL52,BX52,CJ52,CV52,DH52,DT52,EF52,ER52)</f>
        <v>0</v>
      </c>
      <c r="FE52" s="362">
        <f t="shared" ref="FE52" si="76">SUM(Q52,AC52,AO52,BA52,BM52,BY52,CK52,CW52,DI52,DU52,EG52,ES52)</f>
        <v>0</v>
      </c>
      <c r="FF52" s="363">
        <f t="shared" ref="FF52" si="77">SUM(R52,AD52,AP52,BB52,BN52,BZ52,CL52,CX52,DJ52,DV52,EH52,ET52)</f>
        <v>0</v>
      </c>
      <c r="FG52" s="366">
        <f t="shared" ref="FG52" si="78">SUM(S52,AE52,AQ52,BC52,BO52,CA52,CM52,CY52,DK52,DW52,EI52,EU52)</f>
        <v>0</v>
      </c>
      <c r="FH52" s="284">
        <f t="shared" ref="FH52" si="79">(FC52-FD52)*FH$1</f>
        <v>0</v>
      </c>
      <c r="FI52" s="953"/>
      <c r="FJ52" s="161">
        <f t="shared" ref="FJ52" si="80">SUM(FI52,FC52,FG52/12,FH52/12)-(FD52+FF52)</f>
        <v>0</v>
      </c>
      <c r="FK52" s="24">
        <f>MF!ABN52</f>
        <v>0</v>
      </c>
      <c r="FL52" s="577">
        <f>COUNTIFS(MF!$OI52:$UJ52,"&gt;A0",MF!$OI52:$UJ52,"&lt;D8",MF!$OI52:$UJ52,"??",MF!$OI$7:$UJ$7,FL$2)</f>
        <v>0</v>
      </c>
      <c r="FM52" s="341">
        <f>COUNTIFS(MF!$OI52:$UJ52,"&gt;A0",MF!$OI52:$UJ52,"&lt;D8",MF!$OI52:$UJ52,"??",MF!$OI$7:$UJ$7,FM$2)</f>
        <v>0</v>
      </c>
      <c r="FN52" s="577">
        <f>COUNTIFS(MF!$OI52:$UJ52,"&gt;A0",MF!$OI52:$UJ52,"&lt;D8",MF!$OI52:$UJ52,"??",MF!$OI$7:$UJ$7,FN$2)</f>
        <v>0</v>
      </c>
      <c r="FO52" s="341">
        <f>COUNTIFS(MF!$OI52:$UJ52,"&gt;A0",MF!$OI52:$UJ52,"&lt;D8",MF!$OI52:$UJ52,"??",MF!$OI$7:$UJ$7,FO$2)</f>
        <v>0</v>
      </c>
      <c r="FP52" s="577">
        <f>COUNTIFS(MF!$OI52:$UJ52,"&gt;A0",MF!$OI52:$UJ52,"&lt;D8",MF!$OI52:$UJ52,"??",MF!$OI$7:$UJ$7,FP$2)</f>
        <v>0</v>
      </c>
      <c r="FQ52" s="341">
        <f>COUNTIFS(MF!$OI52:$UJ52,"&gt;A0",MF!$OI52:$UJ52,"&lt;D8",MF!$OI52:$UJ52,"??",MF!$OI$7:$UJ$7,FQ$2)</f>
        <v>0</v>
      </c>
      <c r="FR52" s="581">
        <f t="shared" si="15"/>
        <v>0</v>
      </c>
    </row>
    <row r="53" spans="2:174">
      <c r="B53" s="26">
        <f>MF!B53</f>
        <v>0</v>
      </c>
      <c r="C53" s="27">
        <f>MF!C53</f>
        <v>0</v>
      </c>
      <c r="D53" s="353">
        <f>MF!D53</f>
        <v>0</v>
      </c>
      <c r="E53" s="344">
        <f>MF!E53</f>
        <v>0</v>
      </c>
      <c r="F53" s="347">
        <f>MF!F53</f>
        <v>0</v>
      </c>
      <c r="G53" s="350">
        <f>MF!G53</f>
        <v>0</v>
      </c>
      <c r="H53" s="24">
        <f>MF!H53</f>
        <v>0</v>
      </c>
      <c r="I53" s="328">
        <f>(COUNTIF(MF!I53:BR53,I$7))/2</f>
        <v>0</v>
      </c>
      <c r="J53" s="330">
        <f>(COUNTIF(MF!I53:BR53,"A")+COUNTIF(MF!I53:BR53,"B")+COUNTIF(MF!I53:BR53,"N"))/2</f>
        <v>0</v>
      </c>
      <c r="K53" s="332">
        <f>COUNTIFS(MF!I53:BR53,"&gt;B",MF!I53:BR53,"&lt;N",MF!I53:BR53,"?")/2</f>
        <v>0</v>
      </c>
      <c r="L53" s="153">
        <f>COUNTIF(MF!I53:BR53,"S0")+COUNTIF(MF!I53:BR53,"S1")</f>
        <v>0</v>
      </c>
      <c r="M53" s="339">
        <f>COUNTIFS(MF!I53:BR53,"&gt;=0A",MF!I53:BR53,"&lt;=8D")</f>
        <v>0</v>
      </c>
      <c r="N53" s="559">
        <f>COUNTIFS(MF!I53:BR53,"&gt;=R0",MF!I53:BR53,"&lt;R8")</f>
        <v>0</v>
      </c>
      <c r="O53" s="341">
        <f>COUNTIFS(MF!I53:BR53,"&gt;A0",MF!I53:BR53,"&lt;D8",MF!I53:BR53,"??")</f>
        <v>0</v>
      </c>
      <c r="P53" s="391"/>
      <c r="Q53" s="334">
        <f>COUNTIF(MF!I53:BR53,Q$7)</f>
        <v>0</v>
      </c>
      <c r="R53" s="336">
        <f>COUNTIF(MF!I53:BR53,R$7)</f>
        <v>0</v>
      </c>
      <c r="S53" s="392"/>
      <c r="T53" s="393"/>
      <c r="U53" s="328">
        <f>(COUNTIF(MF!BS53:DX53,U$7))/2</f>
        <v>0</v>
      </c>
      <c r="V53" s="330">
        <f>(COUNTIF(MF!BS53:DX53,"A")+COUNTIF(MF!BS53:DX53,"B")+COUNTIF(MF!BS53:DX53,"N"))/2</f>
        <v>0</v>
      </c>
      <c r="W53" s="332">
        <f>COUNTIFS(MF!BS53:DX53,"&gt;B",MF!BS53:DX53,"&lt;N",MF!BS53:DX53,"?")/2</f>
        <v>0</v>
      </c>
      <c r="X53" s="153">
        <f>COUNTIF(MF!BS53:DX53,"S0")+COUNTIF(MF!BS53:DX53,"S1")</f>
        <v>0</v>
      </c>
      <c r="Y53" s="339">
        <f>COUNTIFS(MF!BS53:DX53,"&gt;=0A",MF!BS53:DX53,"&lt;=8D")</f>
        <v>0</v>
      </c>
      <c r="Z53" s="559">
        <f>COUNTIFS(MF!$BS53:$DX53,"&gt;=R0",MF!$BS53:$DX53,"&lt;R8")</f>
        <v>0</v>
      </c>
      <c r="AA53" s="341">
        <f>COUNTIFS(MF!BS53:DX53,"&gt;A0",MF!BS53:DX53,"&lt;D8",MF!BS53:DX53,"??")</f>
        <v>0</v>
      </c>
      <c r="AB53" s="391"/>
      <c r="AC53" s="334">
        <f>COUNTIF(MF!BS53:DX53,AC$7)</f>
        <v>0</v>
      </c>
      <c r="AD53" s="336">
        <f>COUNTIF(MF!BS53:DX53,AD$7)</f>
        <v>0</v>
      </c>
      <c r="AE53" s="392"/>
      <c r="AF53" s="393"/>
      <c r="AG53" s="328">
        <f>(COUNTIF(MF!DY53:GH53,AG$7))/2</f>
        <v>0</v>
      </c>
      <c r="AH53" s="330">
        <f>(COUNTIF(MF!DY53:GH53,"A")+COUNTIF(MF!DY53:GH53,"B")+COUNTIF(MF!DY53:GH53,"N"))/2</f>
        <v>0</v>
      </c>
      <c r="AI53" s="332">
        <f>COUNTIFS(MF!DY53:GH53,"&gt;B",MF!DY53:GH53,"&lt;N",MF!DY53:GH53,"?")/2</f>
        <v>0</v>
      </c>
      <c r="AJ53" s="153">
        <f>COUNTIF(MF!DY53:GH53,"S0")+COUNTIF(MF!DY53:GH53,"S1")</f>
        <v>0</v>
      </c>
      <c r="AK53" s="339">
        <f>COUNTIFS(MF!DY53:GH53,"&gt;=0A",MF!DY53:GH53,"&lt;=8D")</f>
        <v>0</v>
      </c>
      <c r="AL53" s="559">
        <f>COUNTIFS(MF!$DY53:$GH53,"&gt;=R0",MF!$DY53:$GH53,"&lt;R8")</f>
        <v>0</v>
      </c>
      <c r="AM53" s="341">
        <f>COUNTIFS(MF!DY53:GH53,"&gt;A0",MF!DY53:GH53,"&lt;D8",MF!DY53:GH53,"??")</f>
        <v>0</v>
      </c>
      <c r="AN53" s="391"/>
      <c r="AO53" s="334">
        <f>COUNTIF(MF!DY53:GH53,AO$7)</f>
        <v>0</v>
      </c>
      <c r="AP53" s="336">
        <f>COUNTIF(MF!DY53:GH53,AP$7)</f>
        <v>0</v>
      </c>
      <c r="AQ53" s="392"/>
      <c r="AR53" s="393"/>
      <c r="AS53" s="328">
        <f>(COUNTIF(MF!GI53:IP53,AS$7))/2</f>
        <v>0</v>
      </c>
      <c r="AT53" s="330">
        <f>(COUNTIF(MF!GI53:IP53,"A")+COUNTIF(MF!GI53:IP53,"B")+COUNTIF(MF!GI53:IP53,"N"))/2</f>
        <v>0</v>
      </c>
      <c r="AU53" s="332">
        <f>COUNTIFS(MF!GI53:IP53,"&gt;B",MF!GI53:IP53,"&lt;N",MF!GI53:IP53,"?")/2</f>
        <v>0</v>
      </c>
      <c r="AV53" s="153">
        <f>COUNTIF(MF!GI53:IP53,"S0")+COUNTIF(MF!GI53:IP53,"S1")</f>
        <v>0</v>
      </c>
      <c r="AW53" s="339">
        <f>COUNTIFS(MF!GI53:IP53,"&gt;=0A",MF!GI53:IP53,"&lt;=8D")</f>
        <v>0</v>
      </c>
      <c r="AX53" s="559">
        <f>COUNTIFS(MF!$GI53:$IP53,"&gt;=R0",MF!$GI53:$IP53,"&lt;R8")</f>
        <v>0</v>
      </c>
      <c r="AY53" s="341">
        <f>COUNTIFS(MF!GI53:IP53,"&gt;A0",MF!GI53:IP53,"&lt;D8",MF!GI53:IP53,"??")</f>
        <v>0</v>
      </c>
      <c r="AZ53" s="391"/>
      <c r="BA53" s="334">
        <f>COUNTIF(MF!GI53:IP53,BA$7)</f>
        <v>0</v>
      </c>
      <c r="BB53" s="336">
        <f>COUNTIF(MF!GI53:IP53,BB$7)</f>
        <v>0</v>
      </c>
      <c r="BC53" s="392"/>
      <c r="BD53" s="393"/>
      <c r="BE53" s="328">
        <f>(COUNTIF(MF!IQ53:KZ53,BE$7))/2</f>
        <v>0</v>
      </c>
      <c r="BF53" s="330">
        <f>(COUNTIF(MF!IQ53:KZ53,"A")+COUNTIF(MF!IQ53:KZ53,"B")+COUNTIF(MF!IQ53:KZ53,"N"))/2</f>
        <v>0</v>
      </c>
      <c r="BG53" s="332">
        <f>COUNTIFS(MF!IQ53:KZ53,"&gt;B",MF!IQ53:KZ53,"&lt;N",MF!IQ53:KZ53,"?")/2</f>
        <v>0</v>
      </c>
      <c r="BH53" s="153">
        <f>COUNTIF(MF!IQ53:KZ53,"S0")+COUNTIF(MF!IQ53:KZ53,"S1")</f>
        <v>0</v>
      </c>
      <c r="BI53" s="339">
        <f>COUNTIFS(MF!IQ53:KZ53,"&gt;=0A",MF!IQ53:KZ53,"&lt;=8D")</f>
        <v>0</v>
      </c>
      <c r="BJ53" s="559">
        <f>COUNTIFS(MF!$IQ53:$KZ53,"&gt;=R0",MF!$IQ53:$KZ53,"&lt;R8")</f>
        <v>0</v>
      </c>
      <c r="BK53" s="341">
        <f>COUNTIFS(MF!IQ53:KZ53,"&gt;A0",MF!IQ53:KZ53,"&lt;D8",MF!IQ53:KZ53,"??")</f>
        <v>0</v>
      </c>
      <c r="BL53" s="391"/>
      <c r="BM53" s="334">
        <f>COUNTIF(MF!IQ53:KZ53,BM$7)</f>
        <v>0</v>
      </c>
      <c r="BN53" s="336">
        <f>COUNTIF(MF!IQ53:KZ53,BN$7)</f>
        <v>0</v>
      </c>
      <c r="BO53" s="392"/>
      <c r="BP53" s="393"/>
      <c r="BQ53" s="328">
        <f>(COUNTIF(MF!LA53:NH53,BQ$7))/2</f>
        <v>0</v>
      </c>
      <c r="BR53" s="330">
        <f>(COUNTIF(MF!LA53:NH53,"A")+COUNTIF(MF!LA53:NH53,"B")+COUNTIF(MF!LA53:NH53,"N"))/2</f>
        <v>0</v>
      </c>
      <c r="BS53" s="332">
        <f>COUNTIFS(MF!LA53:NH53,"&gt;B",MF!LA53:NH53,"&lt;N",MF!LA53:NH53,"?")/2</f>
        <v>0</v>
      </c>
      <c r="BT53" s="153">
        <f>COUNTIF(MF!LA53:NH53,"S0")+COUNTIF(MF!LA53:NH53,"S1")</f>
        <v>0</v>
      </c>
      <c r="BU53" s="339">
        <f>COUNTIFS(MF!LA53:NH53,"&gt;=0A",MF!LA53:NH53,"&lt;=8D")</f>
        <v>0</v>
      </c>
      <c r="BV53" s="559">
        <f>COUNTIFS(MF!$LA53:$NH53,"&gt;=R0",MF!$LA53:$NH53,"&lt;R8")</f>
        <v>0</v>
      </c>
      <c r="BW53" s="341">
        <f>COUNTIFS(MF!LA53:NH53,"&gt;A0",MF!LA53:NH53,"&lt;D8",MF!LA53:NH53,"??")</f>
        <v>0</v>
      </c>
      <c r="BX53" s="391"/>
      <c r="BY53" s="334">
        <f>COUNTIF(MF!LA53:NH53,BY$7)</f>
        <v>0</v>
      </c>
      <c r="BZ53" s="336">
        <f>COUNTIF(MF!LA53:NH53,BZ$7)</f>
        <v>0</v>
      </c>
      <c r="CA53" s="392"/>
      <c r="CB53" s="393"/>
      <c r="CC53" s="328">
        <f>(COUNTIF(MF!NI53:PR53,CC$7))/2</f>
        <v>0</v>
      </c>
      <c r="CD53" s="330">
        <f>(COUNTIF(MF!NI53:PR53,"A")+COUNTIF(MF!NI53:PR53,"B")+COUNTIF(MF!NI53:PR53,"N"))/2</f>
        <v>0</v>
      </c>
      <c r="CE53" s="332">
        <f>COUNTIFS(MF!NI53:PR53,"&gt;B",MF!NI53:PR53,"&lt;N",MF!NI53:PR53,"?")/2</f>
        <v>0</v>
      </c>
      <c r="CF53" s="153">
        <f>COUNTIF(MF!NI53:PR53,"S0")+COUNTIF(MF!NI53:PR53,"S1")</f>
        <v>0</v>
      </c>
      <c r="CG53" s="339">
        <f>COUNTIFS(MF!NI53:PR53,"&gt;=0A",MF!NI53:PR53,"&lt;=8D")</f>
        <v>0</v>
      </c>
      <c r="CH53" s="559">
        <f>COUNTIFS(MF!$NI53:$PR53,"&gt;=R0",MF!$NI53:$PR53,"&lt;R8")</f>
        <v>0</v>
      </c>
      <c r="CI53" s="341">
        <f>COUNTIFS(MF!NI53:PR53,"&gt;A0",MF!NI53:PR53,"&lt;D8",MF!NI53:PR53,"??")</f>
        <v>0</v>
      </c>
      <c r="CJ53" s="391"/>
      <c r="CK53" s="334">
        <f>COUNTIF(MF!NI53:PR53,CK$7)</f>
        <v>0</v>
      </c>
      <c r="CL53" s="336">
        <f>COUNTIF(MF!NI53:PR53,CL$7)</f>
        <v>0</v>
      </c>
      <c r="CM53" s="392"/>
      <c r="CN53" s="393"/>
      <c r="CO53" s="328">
        <f>(COUNTIF(MF!PS53:SB53,CO$7))/2</f>
        <v>0</v>
      </c>
      <c r="CP53" s="330">
        <f>(COUNTIF(MF!PS53:SB53,"A")+COUNTIF(MF!PS53:SB53,"B")+COUNTIF(MF!PS53:SB53,"N"))/2</f>
        <v>0</v>
      </c>
      <c r="CQ53" s="332">
        <f>COUNTIFS(MF!PS53:SB53,"&gt;B",MF!PS53:SB53,"&lt;N",MF!PS53:SB53,"?")/2</f>
        <v>0</v>
      </c>
      <c r="CR53" s="153">
        <f>COUNTIF(MF!PS53:SB53,"S0")+COUNTIF(MF!PS53:SB53,"S1")</f>
        <v>0</v>
      </c>
      <c r="CS53" s="339">
        <f>COUNTIFS(MF!PS53:SB53,"&gt;=0A",MF!PS53:SB53,"&lt;=8D")</f>
        <v>0</v>
      </c>
      <c r="CT53" s="559">
        <f>COUNTIFS(MF!$PS53:$SB53,"&gt;=R0",MF!$PS53:$SB53,"&lt;R8")</f>
        <v>0</v>
      </c>
      <c r="CU53" s="341">
        <f>COUNTIFS(MF!PS53:SB53,"&gt;A0",MF!PS53:SB53,"&lt;D8",MF!PS53:SB53,"??")</f>
        <v>0</v>
      </c>
      <c r="CV53" s="391"/>
      <c r="CW53" s="334">
        <f>COUNTIF(MF!PS53:SB53,CW$7)</f>
        <v>0</v>
      </c>
      <c r="CX53" s="336">
        <f>COUNTIF(MF!PS53:SB53,CX$7)</f>
        <v>0</v>
      </c>
      <c r="CY53" s="392"/>
      <c r="CZ53" s="393"/>
      <c r="DA53" s="328">
        <f>(COUNTIF(MF!SC53:UJ53,DA$7))/2</f>
        <v>0</v>
      </c>
      <c r="DB53" s="330">
        <f>(COUNTIF(MF!SC53:UJ53,"A")+COUNTIF(MF!SC53:UJ53,"B")+COUNTIF(MF!SC53:UJ53,"N"))/2</f>
        <v>0</v>
      </c>
      <c r="DC53" s="332">
        <f>COUNTIFS(MF!SC53:UJ53,"&gt;B",MF!SC53:UJ53,"&lt;N",MF!SC53:UJ53,"?")/2</f>
        <v>0</v>
      </c>
      <c r="DD53" s="153">
        <f>COUNTIF(MF!SC53:UJ53,"S0")+COUNTIF(MF!SC53:UJ53,"S1")</f>
        <v>0</v>
      </c>
      <c r="DE53" s="339">
        <f>COUNTIFS(MF!SC53:UJ53,"&gt;=0A",MF!SC53:UJ53,"&lt;=8D")</f>
        <v>0</v>
      </c>
      <c r="DF53" s="559">
        <f>COUNTIFS(MF!$SC53:$UJ53,"&gt;=R0",MF!$SC53:$UJ53,"&lt;R8")</f>
        <v>0</v>
      </c>
      <c r="DG53" s="341">
        <f>COUNTIFS(MF!SC53:UJ53,"&gt;A0",MF!SC53:UJ53,"&lt;D8",MF!SC53:UJ53,"??")</f>
        <v>0</v>
      </c>
      <c r="DH53" s="391"/>
      <c r="DI53" s="334">
        <f>COUNTIF(MF!SC53:UJ53,DI$7)</f>
        <v>0</v>
      </c>
      <c r="DJ53" s="336">
        <f>COUNTIF(MF!SC53:UJ53,DJ$7)</f>
        <v>0</v>
      </c>
      <c r="DK53" s="392"/>
      <c r="DL53" s="393"/>
      <c r="DM53" s="328">
        <f>(COUNTIF(MF!UK53:WT53,DM$7))/2</f>
        <v>0</v>
      </c>
      <c r="DN53" s="330">
        <f>(COUNTIF(MF!UK53:WT53,"A")+COUNTIF(MF!CU53:FD53,"B")+COUNTIF(MF!CU53:FD53,"N"))/2</f>
        <v>0</v>
      </c>
      <c r="DO53" s="332">
        <f>COUNTIFS(MF!UK53:WT53,"&gt;B",MF!UK53:WT53,"&lt;N",MF!UK53:WT53,"?")/2</f>
        <v>0</v>
      </c>
      <c r="DP53" s="153">
        <f>COUNTIF(MF!UK53:WT53,"S0")+COUNTIF(MF!UK53:WT53,"S1")</f>
        <v>0</v>
      </c>
      <c r="DQ53" s="339">
        <f>COUNTIFS(MF!UK53:WT53,"&gt;=0A",MF!UK53:WT53,"&lt;=8D")</f>
        <v>0</v>
      </c>
      <c r="DR53" s="559">
        <f>COUNTIFS(MF!$UK53:$WT53,"&gt;=R0",MF!$UK53:$WT53,"&lt;R8")</f>
        <v>0</v>
      </c>
      <c r="DS53" s="341">
        <f>COUNTIFS(MF!UK53:WT53,"&gt;A0",MF!UK53:WT53,"&lt;D8",MF!UK53:WT53,"??")</f>
        <v>0</v>
      </c>
      <c r="DT53" s="391"/>
      <c r="DU53" s="334">
        <f>COUNTIF(MF!UK53:WT53,DU$7)</f>
        <v>0</v>
      </c>
      <c r="DV53" s="336">
        <f>COUNTIF(MF!UK53:WT53,DV$7)</f>
        <v>0</v>
      </c>
      <c r="DW53" s="392"/>
      <c r="DX53" s="393"/>
      <c r="DY53" s="328">
        <f>(COUNTIF(MF!WU53:ZB53,DY$7))/2</f>
        <v>0</v>
      </c>
      <c r="DZ53" s="330">
        <f>(COUNTIF(MF!WU53:ZB53,"A")+COUNTIF(MF!WU53:ZB53,"B")+COUNTIF(MF!WU53:ZB53,"N"))/2</f>
        <v>0</v>
      </c>
      <c r="EA53" s="332">
        <f>COUNTIFS(MF!WU53:ZB53,"&gt;B",MF!WU53:ZB53,"&lt;N",MF!WU53:ZB53,"?")/2</f>
        <v>0</v>
      </c>
      <c r="EB53" s="153">
        <f>COUNTIF(MF!WU53:ZB53,"S0")+COUNTIF(MF!WU53:ZB53,"S1")</f>
        <v>0</v>
      </c>
      <c r="EC53" s="339">
        <f>COUNTIFS(MF!WU53:ZB53,"&gt;=0A",MF!WU53:ZB53,"&lt;=8D")</f>
        <v>0</v>
      </c>
      <c r="ED53" s="559">
        <f>COUNTIFS(MF!$WU53:$ZB53,"&gt;=R0",MF!$WU53:$ZB53,"&lt;R8")</f>
        <v>0</v>
      </c>
      <c r="EE53" s="341">
        <f>COUNTIFS(MF!WU53:ZB53,"&gt;A0",MF!WU53:ZB53,"&lt;D8",MF!WU53:ZB53,"??")</f>
        <v>0</v>
      </c>
      <c r="EF53" s="391"/>
      <c r="EG53" s="334">
        <f>COUNTIF(MF!WU53:ZB53,EG$7)</f>
        <v>0</v>
      </c>
      <c r="EH53" s="336">
        <f>COUNTIF(MF!WU53:ZB53,EH$7)</f>
        <v>0</v>
      </c>
      <c r="EI53" s="392"/>
      <c r="EJ53" s="393"/>
      <c r="EK53" s="328">
        <f>(COUNTIF(MF!ZC53:ABL53,EK$7))/2</f>
        <v>0</v>
      </c>
      <c r="EL53" s="330">
        <f>(COUNTIF(MF!ZC53:ABL53,"A")+COUNTIF(MF!ZC53:ABL53,"B")+COUNTIF(MF!ZC53:ABL53,"N"))/2</f>
        <v>0</v>
      </c>
      <c r="EM53" s="332">
        <f>COUNTIFS(MF!ZC53:ABL53,"&gt;B",MF!ZC53:ABL53,"&lt;N",MF!ZC53:ABL53,"?")/2</f>
        <v>0</v>
      </c>
      <c r="EN53" s="153">
        <f>COUNTIF(MF!ZC53:ABL53,"S0")+COUNTIF(MF!ZC53:ABL53,"S1")</f>
        <v>0</v>
      </c>
      <c r="EO53" s="339">
        <f>COUNTIFS(MF!ZC53:ABL53,"&gt;=0A",MF!ZC53:ABL53,"&lt;=8D")</f>
        <v>0</v>
      </c>
      <c r="EP53" s="559">
        <f>COUNTIFS(MF!$ZC53:$ABL53,"&gt;=R0",MF!$ZC53:$ABL53,"&lt;R8")</f>
        <v>0</v>
      </c>
      <c r="EQ53" s="341">
        <f>COUNTIFS(MF!ZC53:ABL53,"&gt;A0",MF!ZC53:ABL53,"&lt;D8",MF!ZC53:ABL53,"??")</f>
        <v>0</v>
      </c>
      <c r="ER53" s="391"/>
      <c r="ES53" s="334">
        <f>COUNTIF(MF!ZC53:ABL53,ES$7)</f>
        <v>0</v>
      </c>
      <c r="ET53" s="336">
        <f>COUNTIF(MF!ZC53:ABL53,ET$7)</f>
        <v>0</v>
      </c>
      <c r="EU53" s="392"/>
      <c r="EV53" s="218"/>
      <c r="EW53" s="326">
        <f t="shared" si="2"/>
        <v>0</v>
      </c>
      <c r="EX53" s="355">
        <f t="shared" si="3"/>
        <v>0</v>
      </c>
      <c r="EY53" s="356">
        <f t="shared" si="4"/>
        <v>0</v>
      </c>
      <c r="EZ53" s="358">
        <f t="shared" si="5"/>
        <v>0</v>
      </c>
      <c r="FA53" s="359">
        <f t="shared" si="6"/>
        <v>0</v>
      </c>
      <c r="FB53" s="558">
        <f t="shared" si="7"/>
        <v>0</v>
      </c>
      <c r="FC53" s="360">
        <f t="shared" si="8"/>
        <v>0</v>
      </c>
      <c r="FD53" s="369">
        <f t="shared" si="9"/>
        <v>0</v>
      </c>
      <c r="FE53" s="362">
        <f t="shared" si="10"/>
        <v>0</v>
      </c>
      <c r="FF53" s="363">
        <f t="shared" si="11"/>
        <v>0</v>
      </c>
      <c r="FG53" s="366">
        <f t="shared" si="12"/>
        <v>0</v>
      </c>
      <c r="FH53" s="284">
        <f t="shared" si="13"/>
        <v>0</v>
      </c>
      <c r="FI53" s="953"/>
      <c r="FJ53" s="161">
        <f t="shared" si="14"/>
        <v>0</v>
      </c>
      <c r="FK53" s="24">
        <f>MF!ABN53</f>
        <v>0</v>
      </c>
      <c r="FL53" s="577">
        <f>COUNTIFS(MF!$OI53:$UJ53,"&gt;A0",MF!$OI53:$UJ53,"&lt;D8",MF!$OI53:$UJ53,"??",MF!$OI$7:$UJ$7,FL$2)</f>
        <v>0</v>
      </c>
      <c r="FM53" s="341">
        <f>COUNTIFS(MF!$OI53:$UJ53,"&gt;A0",MF!$OI53:$UJ53,"&lt;D8",MF!$OI53:$UJ53,"??",MF!$OI$7:$UJ$7,FM$2)</f>
        <v>0</v>
      </c>
      <c r="FN53" s="577">
        <f>COUNTIFS(MF!$OI53:$UJ53,"&gt;A0",MF!$OI53:$UJ53,"&lt;D8",MF!$OI53:$UJ53,"??",MF!$OI$7:$UJ$7,FN$2)</f>
        <v>0</v>
      </c>
      <c r="FO53" s="341">
        <f>COUNTIFS(MF!$OI53:$UJ53,"&gt;A0",MF!$OI53:$UJ53,"&lt;D8",MF!$OI53:$UJ53,"??",MF!$OI$7:$UJ$7,FO$2)</f>
        <v>0</v>
      </c>
      <c r="FP53" s="577">
        <f>COUNTIFS(MF!$OI53:$UJ53,"&gt;A0",MF!$OI53:$UJ53,"&lt;D8",MF!$OI53:$UJ53,"??",MF!$OI$7:$UJ$7,FP$2)</f>
        <v>0</v>
      </c>
      <c r="FQ53" s="341">
        <f>COUNTIFS(MF!$OI53:$UJ53,"&gt;A0",MF!$OI53:$UJ53,"&lt;D8",MF!$OI53:$UJ53,"??",MF!$OI$7:$UJ$7,FQ$2)</f>
        <v>0</v>
      </c>
      <c r="FR53" s="581">
        <f t="shared" si="15"/>
        <v>0</v>
      </c>
    </row>
    <row r="54" spans="2:174">
      <c r="B54" s="26">
        <f>MF!B54</f>
        <v>0</v>
      </c>
      <c r="C54" s="27">
        <f>MF!C54</f>
        <v>0</v>
      </c>
      <c r="D54" s="353">
        <f>MF!D54</f>
        <v>0</v>
      </c>
      <c r="E54" s="344">
        <f>MF!E54</f>
        <v>0</v>
      </c>
      <c r="F54" s="347">
        <f>MF!F54</f>
        <v>0</v>
      </c>
      <c r="G54" s="350">
        <f>MF!G54</f>
        <v>0</v>
      </c>
      <c r="H54" s="24">
        <f>MF!H54</f>
        <v>0</v>
      </c>
      <c r="I54" s="328">
        <f>(COUNTIF(MF!I54:BR54,I$7))/2</f>
        <v>0</v>
      </c>
      <c r="J54" s="330">
        <f>(COUNTIF(MF!I54:BR54,"A")+COUNTIF(MF!I54:BR54,"B")+COUNTIF(MF!I54:BR54,"N"))/2</f>
        <v>0</v>
      </c>
      <c r="K54" s="332">
        <f>COUNTIFS(MF!I54:BR54,"&gt;B",MF!I54:BR54,"&lt;N",MF!I54:BR54,"?")/2</f>
        <v>0</v>
      </c>
      <c r="L54" s="153">
        <f>COUNTIF(MF!I54:BR54,"S0")+COUNTIF(MF!I54:BR54,"S1")</f>
        <v>0</v>
      </c>
      <c r="M54" s="339">
        <f>COUNTIFS(MF!I54:BR54,"&gt;=0A",MF!I54:BR54,"&lt;=8D")</f>
        <v>0</v>
      </c>
      <c r="N54" s="559">
        <f>COUNTIFS(MF!I54:BR54,"&gt;=R0",MF!I54:BR54,"&lt;R8")</f>
        <v>0</v>
      </c>
      <c r="O54" s="341">
        <f>COUNTIFS(MF!I54:BR54,"&gt;A0",MF!I54:BR54,"&lt;D8",MF!I54:BR54,"??")</f>
        <v>0</v>
      </c>
      <c r="P54" s="391"/>
      <c r="Q54" s="334">
        <f>COUNTIF(MF!I54:BR54,Q$7)</f>
        <v>0</v>
      </c>
      <c r="R54" s="336">
        <f>COUNTIF(MF!I54:BR54,R$7)</f>
        <v>0</v>
      </c>
      <c r="S54" s="392"/>
      <c r="T54" s="393"/>
      <c r="U54" s="328">
        <f>(COUNTIF(MF!BS54:DX54,U$7))/2</f>
        <v>0</v>
      </c>
      <c r="V54" s="330">
        <f>(COUNTIF(MF!BS54:DX54,"A")+COUNTIF(MF!BS54:DX54,"B")+COUNTIF(MF!BS54:DX54,"N"))/2</f>
        <v>0</v>
      </c>
      <c r="W54" s="332">
        <f>COUNTIFS(MF!BS54:DX54,"&gt;B",MF!BS54:DX54,"&lt;N",MF!BS54:DX54,"?")/2</f>
        <v>0</v>
      </c>
      <c r="X54" s="153">
        <f>COUNTIF(MF!BS54:DX54,"S0")+COUNTIF(MF!BS54:DX54,"S1")</f>
        <v>0</v>
      </c>
      <c r="Y54" s="339">
        <f>COUNTIFS(MF!BS54:DX54,"&gt;=0A",MF!BS54:DX54,"&lt;=8D")</f>
        <v>0</v>
      </c>
      <c r="Z54" s="559">
        <f>COUNTIFS(MF!$BS54:$DX54,"&gt;=R0",MF!$BS54:$DX54,"&lt;R8")</f>
        <v>0</v>
      </c>
      <c r="AA54" s="341">
        <f>COUNTIFS(MF!BS54:DX54,"&gt;A0",MF!BS54:DX54,"&lt;D8",MF!BS54:DX54,"??")</f>
        <v>0</v>
      </c>
      <c r="AB54" s="391"/>
      <c r="AC54" s="334">
        <f>COUNTIF(MF!BS54:DX54,AC$7)</f>
        <v>0</v>
      </c>
      <c r="AD54" s="336">
        <f>COUNTIF(MF!BS54:DX54,AD$7)</f>
        <v>0</v>
      </c>
      <c r="AE54" s="392"/>
      <c r="AF54" s="393"/>
      <c r="AG54" s="328">
        <f>(COUNTIF(MF!DY54:GH54,AG$7))/2</f>
        <v>0</v>
      </c>
      <c r="AH54" s="330">
        <f>(COUNTIF(MF!DY54:GH54,"A")+COUNTIF(MF!DY54:GH54,"B")+COUNTIF(MF!DY54:GH54,"N"))/2</f>
        <v>0</v>
      </c>
      <c r="AI54" s="332">
        <f>COUNTIFS(MF!DY54:GH54,"&gt;B",MF!DY54:GH54,"&lt;N",MF!DY54:GH54,"?")/2</f>
        <v>0</v>
      </c>
      <c r="AJ54" s="153">
        <f>COUNTIF(MF!DY54:GH54,"S0")+COUNTIF(MF!DY54:GH54,"S1")</f>
        <v>0</v>
      </c>
      <c r="AK54" s="339">
        <f>COUNTIFS(MF!DY54:GH54,"&gt;=0A",MF!DY54:GH54,"&lt;=8D")</f>
        <v>0</v>
      </c>
      <c r="AL54" s="559">
        <f>COUNTIFS(MF!$DY54:$GH54,"&gt;=R0",MF!$DY54:$GH54,"&lt;R8")</f>
        <v>0</v>
      </c>
      <c r="AM54" s="341">
        <f>COUNTIFS(MF!DY54:GH54,"&gt;A0",MF!DY54:GH54,"&lt;D8",MF!DY54:GH54,"??")</f>
        <v>0</v>
      </c>
      <c r="AN54" s="391"/>
      <c r="AO54" s="334">
        <f>COUNTIF(MF!DY54:GH54,AO$7)</f>
        <v>0</v>
      </c>
      <c r="AP54" s="336">
        <f>COUNTIF(MF!DY54:GH54,AP$7)</f>
        <v>0</v>
      </c>
      <c r="AQ54" s="392"/>
      <c r="AR54" s="393"/>
      <c r="AS54" s="328">
        <f>(COUNTIF(MF!GI54:IP54,AS$7))/2</f>
        <v>0</v>
      </c>
      <c r="AT54" s="330">
        <f>(COUNTIF(MF!GI54:IP54,"A")+COUNTIF(MF!GI54:IP54,"B")+COUNTIF(MF!GI54:IP54,"N"))/2</f>
        <v>0</v>
      </c>
      <c r="AU54" s="332">
        <f>COUNTIFS(MF!GI54:IP54,"&gt;B",MF!GI54:IP54,"&lt;N",MF!GI54:IP54,"?")/2</f>
        <v>0</v>
      </c>
      <c r="AV54" s="153">
        <f>COUNTIF(MF!GI54:IP54,"S0")+COUNTIF(MF!GI54:IP54,"S1")</f>
        <v>0</v>
      </c>
      <c r="AW54" s="339">
        <f>COUNTIFS(MF!GI54:IP54,"&gt;=0A",MF!GI54:IP54,"&lt;=8D")</f>
        <v>0</v>
      </c>
      <c r="AX54" s="559">
        <f>COUNTIFS(MF!$GI54:$IP54,"&gt;=R0",MF!$GI54:$IP54,"&lt;R8")</f>
        <v>0</v>
      </c>
      <c r="AY54" s="341">
        <f>COUNTIFS(MF!GI54:IP54,"&gt;A0",MF!GI54:IP54,"&lt;D8",MF!GI54:IP54,"??")</f>
        <v>0</v>
      </c>
      <c r="AZ54" s="391"/>
      <c r="BA54" s="334">
        <f>COUNTIF(MF!GI54:IP54,BA$7)</f>
        <v>0</v>
      </c>
      <c r="BB54" s="336">
        <f>COUNTIF(MF!GI54:IP54,BB$7)</f>
        <v>0</v>
      </c>
      <c r="BC54" s="392"/>
      <c r="BD54" s="393"/>
      <c r="BE54" s="328">
        <f>(COUNTIF(MF!IQ54:KZ54,BE$7))/2</f>
        <v>0</v>
      </c>
      <c r="BF54" s="330">
        <f>(COUNTIF(MF!IQ54:KZ54,"A")+COUNTIF(MF!IQ54:KZ54,"B")+COUNTIF(MF!IQ54:KZ54,"N"))/2</f>
        <v>0</v>
      </c>
      <c r="BG54" s="332">
        <f>COUNTIFS(MF!IQ54:KZ54,"&gt;B",MF!IQ54:KZ54,"&lt;N",MF!IQ54:KZ54,"?")/2</f>
        <v>0</v>
      </c>
      <c r="BH54" s="153">
        <f>COUNTIF(MF!IQ54:KZ54,"S0")+COUNTIF(MF!IQ54:KZ54,"S1")</f>
        <v>0</v>
      </c>
      <c r="BI54" s="339">
        <f>COUNTIFS(MF!IQ54:KZ54,"&gt;=0A",MF!IQ54:KZ54,"&lt;=8D")</f>
        <v>0</v>
      </c>
      <c r="BJ54" s="559">
        <f>COUNTIFS(MF!$IQ54:$KZ54,"&gt;=R0",MF!$IQ54:$KZ54,"&lt;R8")</f>
        <v>0</v>
      </c>
      <c r="BK54" s="341">
        <f>COUNTIFS(MF!IQ54:KZ54,"&gt;A0",MF!IQ54:KZ54,"&lt;D8",MF!IQ54:KZ54,"??")</f>
        <v>0</v>
      </c>
      <c r="BL54" s="391"/>
      <c r="BM54" s="334">
        <f>COUNTIF(MF!IQ54:KZ54,BM$7)</f>
        <v>0</v>
      </c>
      <c r="BN54" s="336">
        <f>COUNTIF(MF!IQ54:KZ54,BN$7)</f>
        <v>0</v>
      </c>
      <c r="BO54" s="392"/>
      <c r="BP54" s="393"/>
      <c r="BQ54" s="328">
        <f>(COUNTIF(MF!LA54:NH54,BQ$7))/2</f>
        <v>0</v>
      </c>
      <c r="BR54" s="330">
        <f>(COUNTIF(MF!LA54:NH54,"A")+COUNTIF(MF!LA54:NH54,"B")+COUNTIF(MF!LA54:NH54,"N"))/2</f>
        <v>0</v>
      </c>
      <c r="BS54" s="332">
        <f>COUNTIFS(MF!LA54:NH54,"&gt;B",MF!LA54:NH54,"&lt;N",MF!LA54:NH54,"?")/2</f>
        <v>0</v>
      </c>
      <c r="BT54" s="153">
        <f>COUNTIF(MF!LA54:NH54,"S0")+COUNTIF(MF!LA54:NH54,"S1")</f>
        <v>0</v>
      </c>
      <c r="BU54" s="339">
        <f>COUNTIFS(MF!LA54:NH54,"&gt;=0A",MF!LA54:NH54,"&lt;=8D")</f>
        <v>0</v>
      </c>
      <c r="BV54" s="559">
        <f>COUNTIFS(MF!$LA54:$NH54,"&gt;=R0",MF!$LA54:$NH54,"&lt;R8")</f>
        <v>0</v>
      </c>
      <c r="BW54" s="341">
        <f>COUNTIFS(MF!LA54:NH54,"&gt;A0",MF!LA54:NH54,"&lt;D8",MF!LA54:NH54,"??")</f>
        <v>0</v>
      </c>
      <c r="BX54" s="391"/>
      <c r="BY54" s="334">
        <f>COUNTIF(MF!LA54:NH54,BY$7)</f>
        <v>0</v>
      </c>
      <c r="BZ54" s="336">
        <f>COUNTIF(MF!LA54:NH54,BZ$7)</f>
        <v>0</v>
      </c>
      <c r="CA54" s="392"/>
      <c r="CB54" s="393"/>
      <c r="CC54" s="328">
        <f>(COUNTIF(MF!NI54:PR54,CC$7))/2</f>
        <v>0</v>
      </c>
      <c r="CD54" s="330">
        <f>(COUNTIF(MF!NI54:PR54,"A")+COUNTIF(MF!NI54:PR54,"B")+COUNTIF(MF!NI54:PR54,"N"))/2</f>
        <v>0</v>
      </c>
      <c r="CE54" s="332">
        <f>COUNTIFS(MF!NI54:PR54,"&gt;B",MF!NI54:PR54,"&lt;N",MF!NI54:PR54,"?")/2</f>
        <v>0</v>
      </c>
      <c r="CF54" s="153">
        <f>COUNTIF(MF!NI54:PR54,"S0")+COUNTIF(MF!NI54:PR54,"S1")</f>
        <v>0</v>
      </c>
      <c r="CG54" s="339">
        <f>COUNTIFS(MF!NI54:PR54,"&gt;=0A",MF!NI54:PR54,"&lt;=8D")</f>
        <v>0</v>
      </c>
      <c r="CH54" s="559">
        <f>COUNTIFS(MF!$NI54:$PR54,"&gt;=R0",MF!$NI54:$PR54,"&lt;R8")</f>
        <v>0</v>
      </c>
      <c r="CI54" s="341">
        <f>COUNTIFS(MF!NI54:PR54,"&gt;A0",MF!NI54:PR54,"&lt;D8",MF!NI54:PR54,"??")</f>
        <v>0</v>
      </c>
      <c r="CJ54" s="391"/>
      <c r="CK54" s="334">
        <f>COUNTIF(MF!NI54:PR54,CK$7)</f>
        <v>0</v>
      </c>
      <c r="CL54" s="336">
        <f>COUNTIF(MF!NI54:PR54,CL$7)</f>
        <v>0</v>
      </c>
      <c r="CM54" s="392"/>
      <c r="CN54" s="393"/>
      <c r="CO54" s="328">
        <f>(COUNTIF(MF!PS54:SB54,CO$7))/2</f>
        <v>0</v>
      </c>
      <c r="CP54" s="330">
        <f>(COUNTIF(MF!PS54:SB54,"A")+COUNTIF(MF!PS54:SB54,"B")+COUNTIF(MF!PS54:SB54,"N"))/2</f>
        <v>0</v>
      </c>
      <c r="CQ54" s="332">
        <f>COUNTIFS(MF!PS54:SB54,"&gt;B",MF!PS54:SB54,"&lt;N",MF!PS54:SB54,"?")/2</f>
        <v>0</v>
      </c>
      <c r="CR54" s="153">
        <f>COUNTIF(MF!PS54:SB54,"S0")+COUNTIF(MF!PS54:SB54,"S1")</f>
        <v>0</v>
      </c>
      <c r="CS54" s="339">
        <f>COUNTIFS(MF!PS54:SB54,"&gt;=0A",MF!PS54:SB54,"&lt;=8D")</f>
        <v>0</v>
      </c>
      <c r="CT54" s="559">
        <f>COUNTIFS(MF!$PS54:$SB54,"&gt;=R0",MF!$PS54:$SB54,"&lt;R8")</f>
        <v>0</v>
      </c>
      <c r="CU54" s="341">
        <f>COUNTIFS(MF!PS54:SB54,"&gt;A0",MF!PS54:SB54,"&lt;D8",MF!PS54:SB54,"??")</f>
        <v>0</v>
      </c>
      <c r="CV54" s="391"/>
      <c r="CW54" s="334">
        <f>COUNTIF(MF!PS54:SB54,CW$7)</f>
        <v>0</v>
      </c>
      <c r="CX54" s="336">
        <f>COUNTIF(MF!PS54:SB54,CX$7)</f>
        <v>0</v>
      </c>
      <c r="CY54" s="392"/>
      <c r="CZ54" s="393"/>
      <c r="DA54" s="328">
        <f>(COUNTIF(MF!SC54:UJ54,DA$7))/2</f>
        <v>0</v>
      </c>
      <c r="DB54" s="330">
        <f>(COUNTIF(MF!SC54:UJ54,"A")+COUNTIF(MF!SC54:UJ54,"B")+COUNTIF(MF!SC54:UJ54,"N"))/2</f>
        <v>0</v>
      </c>
      <c r="DC54" s="332">
        <f>COUNTIFS(MF!SC54:UJ54,"&gt;B",MF!SC54:UJ54,"&lt;N",MF!SC54:UJ54,"?")/2</f>
        <v>0</v>
      </c>
      <c r="DD54" s="153">
        <f>COUNTIF(MF!SC54:UJ54,"S0")+COUNTIF(MF!SC54:UJ54,"S1")</f>
        <v>0</v>
      </c>
      <c r="DE54" s="339">
        <f>COUNTIFS(MF!SC54:UJ54,"&gt;=0A",MF!SC54:UJ54,"&lt;=8D")</f>
        <v>0</v>
      </c>
      <c r="DF54" s="559">
        <f>COUNTIFS(MF!$SC54:$UJ54,"&gt;=R0",MF!$SC54:$UJ54,"&lt;R8")</f>
        <v>0</v>
      </c>
      <c r="DG54" s="341">
        <f>COUNTIFS(MF!SC54:UJ54,"&gt;A0",MF!SC54:UJ54,"&lt;D8",MF!SC54:UJ54,"??")</f>
        <v>0</v>
      </c>
      <c r="DH54" s="391"/>
      <c r="DI54" s="334">
        <f>COUNTIF(MF!SC54:UJ54,DI$7)</f>
        <v>0</v>
      </c>
      <c r="DJ54" s="336">
        <f>COUNTIF(MF!SC54:UJ54,DJ$7)</f>
        <v>0</v>
      </c>
      <c r="DK54" s="392"/>
      <c r="DL54" s="393"/>
      <c r="DM54" s="328">
        <f>(COUNTIF(MF!UK54:WT54,DM$7))/2</f>
        <v>0</v>
      </c>
      <c r="DN54" s="330">
        <f>(COUNTIF(MF!UK54:WT54,"A")+COUNTIF(MF!CU54:FD54,"B")+COUNTIF(MF!CU54:FD54,"N"))/2</f>
        <v>0</v>
      </c>
      <c r="DO54" s="332">
        <f>COUNTIFS(MF!UK54:WT54,"&gt;B",MF!UK54:WT54,"&lt;N",MF!UK54:WT54,"?")/2</f>
        <v>0</v>
      </c>
      <c r="DP54" s="153">
        <f>COUNTIF(MF!UK54:WT54,"S0")+COUNTIF(MF!UK54:WT54,"S1")</f>
        <v>0</v>
      </c>
      <c r="DQ54" s="339">
        <f>COUNTIFS(MF!UK54:WT54,"&gt;=0A",MF!UK54:WT54,"&lt;=8D")</f>
        <v>0</v>
      </c>
      <c r="DR54" s="559">
        <f>COUNTIFS(MF!$UK54:$WT54,"&gt;=R0",MF!$UK54:$WT54,"&lt;R8")</f>
        <v>0</v>
      </c>
      <c r="DS54" s="341">
        <f>COUNTIFS(MF!UK54:WT54,"&gt;A0",MF!UK54:WT54,"&lt;D8",MF!UK54:WT54,"??")</f>
        <v>0</v>
      </c>
      <c r="DT54" s="391"/>
      <c r="DU54" s="334">
        <f>COUNTIF(MF!UK54:WT54,DU$7)</f>
        <v>0</v>
      </c>
      <c r="DV54" s="336">
        <f>COUNTIF(MF!UK54:WT54,DV$7)</f>
        <v>0</v>
      </c>
      <c r="DW54" s="392"/>
      <c r="DX54" s="393"/>
      <c r="DY54" s="328">
        <f>(COUNTIF(MF!WU54:ZB54,DY$7))/2</f>
        <v>0</v>
      </c>
      <c r="DZ54" s="330">
        <f>(COUNTIF(MF!WU54:ZB54,"A")+COUNTIF(MF!WU54:ZB54,"B")+COUNTIF(MF!WU54:ZB54,"N"))/2</f>
        <v>0</v>
      </c>
      <c r="EA54" s="332">
        <f>COUNTIFS(MF!WU54:ZB54,"&gt;B",MF!WU54:ZB54,"&lt;N",MF!WU54:ZB54,"?")/2</f>
        <v>0</v>
      </c>
      <c r="EB54" s="153">
        <f>COUNTIF(MF!WU54:ZB54,"S0")+COUNTIF(MF!WU54:ZB54,"S1")</f>
        <v>0</v>
      </c>
      <c r="EC54" s="339">
        <f>COUNTIFS(MF!WU54:ZB54,"&gt;=0A",MF!WU54:ZB54,"&lt;=8D")</f>
        <v>0</v>
      </c>
      <c r="ED54" s="559">
        <f>COUNTIFS(MF!$WU54:$ZB54,"&gt;=R0",MF!$WU54:$ZB54,"&lt;R8")</f>
        <v>0</v>
      </c>
      <c r="EE54" s="341">
        <f>COUNTIFS(MF!WU54:ZB54,"&gt;A0",MF!WU54:ZB54,"&lt;D8",MF!WU54:ZB54,"??")</f>
        <v>0</v>
      </c>
      <c r="EF54" s="391"/>
      <c r="EG54" s="334">
        <f>COUNTIF(MF!WU54:ZB54,EG$7)</f>
        <v>0</v>
      </c>
      <c r="EH54" s="336">
        <f>COUNTIF(MF!WU54:ZB54,EH$7)</f>
        <v>0</v>
      </c>
      <c r="EI54" s="392"/>
      <c r="EJ54" s="393"/>
      <c r="EK54" s="328">
        <f>(COUNTIF(MF!ZC54:ABL54,EK$7))/2</f>
        <v>0</v>
      </c>
      <c r="EL54" s="330">
        <f>(COUNTIF(MF!ZC54:ABL54,"A")+COUNTIF(MF!ZC54:ABL54,"B")+COUNTIF(MF!ZC54:ABL54,"N"))/2</f>
        <v>0</v>
      </c>
      <c r="EM54" s="332">
        <f>COUNTIFS(MF!ZC54:ABL54,"&gt;B",MF!ZC54:ABL54,"&lt;N",MF!ZC54:ABL54,"?")/2</f>
        <v>0</v>
      </c>
      <c r="EN54" s="153">
        <f>COUNTIF(MF!ZC54:ABL54,"S0")+COUNTIF(MF!ZC54:ABL54,"S1")</f>
        <v>0</v>
      </c>
      <c r="EO54" s="339">
        <f>COUNTIFS(MF!ZC54:ABL54,"&gt;=0A",MF!ZC54:ABL54,"&lt;=8D")</f>
        <v>0</v>
      </c>
      <c r="EP54" s="559">
        <f>COUNTIFS(MF!$ZC54:$ABL54,"&gt;=R0",MF!$ZC54:$ABL54,"&lt;R8")</f>
        <v>0</v>
      </c>
      <c r="EQ54" s="341">
        <f>COUNTIFS(MF!ZC54:ABL54,"&gt;A0",MF!ZC54:ABL54,"&lt;D8",MF!ZC54:ABL54,"??")</f>
        <v>0</v>
      </c>
      <c r="ER54" s="391"/>
      <c r="ES54" s="334">
        <f>COUNTIF(MF!ZC54:ABL54,ES$7)</f>
        <v>0</v>
      </c>
      <c r="ET54" s="336">
        <f>COUNTIF(MF!ZC54:ABL54,ET$7)</f>
        <v>0</v>
      </c>
      <c r="EU54" s="392"/>
      <c r="EV54" s="218"/>
      <c r="EW54" s="326">
        <f t="shared" si="2"/>
        <v>0</v>
      </c>
      <c r="EX54" s="355">
        <f t="shared" si="3"/>
        <v>0</v>
      </c>
      <c r="EY54" s="356">
        <f t="shared" si="4"/>
        <v>0</v>
      </c>
      <c r="EZ54" s="358">
        <f t="shared" si="5"/>
        <v>0</v>
      </c>
      <c r="FA54" s="359">
        <f t="shared" si="6"/>
        <v>0</v>
      </c>
      <c r="FB54" s="558">
        <f t="shared" si="7"/>
        <v>0</v>
      </c>
      <c r="FC54" s="360">
        <f t="shared" si="8"/>
        <v>0</v>
      </c>
      <c r="FD54" s="369">
        <f t="shared" si="9"/>
        <v>0</v>
      </c>
      <c r="FE54" s="362">
        <f t="shared" si="10"/>
        <v>0</v>
      </c>
      <c r="FF54" s="363">
        <f t="shared" si="11"/>
        <v>0</v>
      </c>
      <c r="FG54" s="366">
        <f t="shared" si="12"/>
        <v>0</v>
      </c>
      <c r="FH54" s="284">
        <f t="shared" si="13"/>
        <v>0</v>
      </c>
      <c r="FI54" s="953"/>
      <c r="FJ54" s="161">
        <f t="shared" si="14"/>
        <v>0</v>
      </c>
      <c r="FK54" s="24">
        <f>MF!ABN54</f>
        <v>0</v>
      </c>
      <c r="FL54" s="577">
        <f>COUNTIFS(MF!$OI54:$UJ54,"&gt;A0",MF!$OI54:$UJ54,"&lt;D8",MF!$OI54:$UJ54,"??",MF!$OI$7:$UJ$7,FL$2)</f>
        <v>0</v>
      </c>
      <c r="FM54" s="341">
        <f>COUNTIFS(MF!$OI54:$UJ54,"&gt;A0",MF!$OI54:$UJ54,"&lt;D8",MF!$OI54:$UJ54,"??",MF!$OI$7:$UJ$7,FM$2)</f>
        <v>0</v>
      </c>
      <c r="FN54" s="577">
        <f>COUNTIFS(MF!$OI54:$UJ54,"&gt;A0",MF!$OI54:$UJ54,"&lt;D8",MF!$OI54:$UJ54,"??",MF!$OI$7:$UJ$7,FN$2)</f>
        <v>0</v>
      </c>
      <c r="FO54" s="341">
        <f>COUNTIFS(MF!$OI54:$UJ54,"&gt;A0",MF!$OI54:$UJ54,"&lt;D8",MF!$OI54:$UJ54,"??",MF!$OI$7:$UJ$7,FO$2)</f>
        <v>0</v>
      </c>
      <c r="FP54" s="577">
        <f>COUNTIFS(MF!$OI54:$UJ54,"&gt;A0",MF!$OI54:$UJ54,"&lt;D8",MF!$OI54:$UJ54,"??",MF!$OI$7:$UJ$7,FP$2)</f>
        <v>0</v>
      </c>
      <c r="FQ54" s="341">
        <f>COUNTIFS(MF!$OI54:$UJ54,"&gt;A0",MF!$OI54:$UJ54,"&lt;D8",MF!$OI54:$UJ54,"??",MF!$OI$7:$UJ$7,FQ$2)</f>
        <v>0</v>
      </c>
      <c r="FR54" s="581">
        <f t="shared" si="15"/>
        <v>0</v>
      </c>
    </row>
    <row r="55" spans="2:174">
      <c r="B55" s="26">
        <f>MF!B55</f>
        <v>0</v>
      </c>
      <c r="C55" s="27">
        <f>MF!C55</f>
        <v>0</v>
      </c>
      <c r="D55" s="353">
        <f>MF!D55</f>
        <v>0</v>
      </c>
      <c r="E55" s="344">
        <f>MF!E55</f>
        <v>0</v>
      </c>
      <c r="F55" s="347">
        <f>MF!F55</f>
        <v>0</v>
      </c>
      <c r="G55" s="350">
        <f>MF!G55</f>
        <v>0</v>
      </c>
      <c r="H55" s="24">
        <f>MF!H55</f>
        <v>0</v>
      </c>
      <c r="I55" s="328">
        <f>(COUNTIF(MF!I55:BR55,I$7))/2</f>
        <v>0</v>
      </c>
      <c r="J55" s="330">
        <f>(COUNTIF(MF!I55:BR55,"A")+COUNTIF(MF!I55:BR55,"B")+COUNTIF(MF!I55:BR55,"N"))/2</f>
        <v>0</v>
      </c>
      <c r="K55" s="332">
        <f>COUNTIFS(MF!I55:BR55,"&gt;B",MF!I55:BR55,"&lt;N",MF!I55:BR55,"?")/2</f>
        <v>0</v>
      </c>
      <c r="L55" s="153">
        <f>COUNTIF(MF!I55:BR55,"S0")+COUNTIF(MF!I55:BR55,"S1")</f>
        <v>0</v>
      </c>
      <c r="M55" s="339">
        <f>COUNTIFS(MF!I55:BR55,"&gt;=0A",MF!I55:BR55,"&lt;=8D")</f>
        <v>0</v>
      </c>
      <c r="N55" s="559">
        <f>COUNTIFS(MF!I55:BR55,"&gt;=R0",MF!I55:BR55,"&lt;R8")</f>
        <v>0</v>
      </c>
      <c r="O55" s="341">
        <f>COUNTIFS(MF!I55:BR55,"&gt;A0",MF!I55:BR55,"&lt;D8",MF!I55:BR55,"??")</f>
        <v>0</v>
      </c>
      <c r="P55" s="391"/>
      <c r="Q55" s="334">
        <f>COUNTIF(MF!I55:BR55,Q$7)</f>
        <v>0</v>
      </c>
      <c r="R55" s="336">
        <f>COUNTIF(MF!I55:BR55,R$7)</f>
        <v>0</v>
      </c>
      <c r="S55" s="392"/>
      <c r="T55" s="393"/>
      <c r="U55" s="328">
        <f>(COUNTIF(MF!BS55:DX55,U$7))/2</f>
        <v>0</v>
      </c>
      <c r="V55" s="330">
        <f>(COUNTIF(MF!BS55:DX55,"A")+COUNTIF(MF!BS55:DX55,"B")+COUNTIF(MF!BS55:DX55,"N"))/2</f>
        <v>0</v>
      </c>
      <c r="W55" s="332">
        <f>COUNTIFS(MF!BS55:DX55,"&gt;B",MF!BS55:DX55,"&lt;N",MF!BS55:DX55,"?")/2</f>
        <v>0</v>
      </c>
      <c r="X55" s="153">
        <f>COUNTIF(MF!BS55:DX55,"S0")+COUNTIF(MF!BS55:DX55,"S1")</f>
        <v>0</v>
      </c>
      <c r="Y55" s="339">
        <f>COUNTIFS(MF!BS55:DX55,"&gt;=0A",MF!BS55:DX55,"&lt;=8D")</f>
        <v>0</v>
      </c>
      <c r="Z55" s="559">
        <f>COUNTIFS(MF!$BS55:$DX55,"&gt;=R0",MF!$BS55:$DX55,"&lt;R8")</f>
        <v>0</v>
      </c>
      <c r="AA55" s="341">
        <f>COUNTIFS(MF!BS55:DX55,"&gt;A0",MF!BS55:DX55,"&lt;D8",MF!BS55:DX55,"??")</f>
        <v>0</v>
      </c>
      <c r="AB55" s="391"/>
      <c r="AC55" s="334">
        <f>COUNTIF(MF!BS55:DX55,AC$7)</f>
        <v>0</v>
      </c>
      <c r="AD55" s="336">
        <f>COUNTIF(MF!BS55:DX55,AD$7)</f>
        <v>0</v>
      </c>
      <c r="AE55" s="392"/>
      <c r="AF55" s="393"/>
      <c r="AG55" s="328">
        <f>(COUNTIF(MF!DY55:GH55,AG$7))/2</f>
        <v>0</v>
      </c>
      <c r="AH55" s="330">
        <f>(COUNTIF(MF!DY55:GH55,"A")+COUNTIF(MF!DY55:GH55,"B")+COUNTIF(MF!DY55:GH55,"N"))/2</f>
        <v>0</v>
      </c>
      <c r="AI55" s="332">
        <f>COUNTIFS(MF!DY55:GH55,"&gt;B",MF!DY55:GH55,"&lt;N",MF!DY55:GH55,"?")/2</f>
        <v>0</v>
      </c>
      <c r="AJ55" s="153">
        <f>COUNTIF(MF!DY55:GH55,"S0")+COUNTIF(MF!DY55:GH55,"S1")</f>
        <v>0</v>
      </c>
      <c r="AK55" s="339">
        <f>COUNTIFS(MF!DY55:GH55,"&gt;=0A",MF!DY55:GH55,"&lt;=8D")</f>
        <v>0</v>
      </c>
      <c r="AL55" s="559">
        <f>COUNTIFS(MF!$DY55:$GH55,"&gt;=R0",MF!$DY55:$GH55,"&lt;R8")</f>
        <v>0</v>
      </c>
      <c r="AM55" s="341">
        <f>COUNTIFS(MF!DY55:GH55,"&gt;A0",MF!DY55:GH55,"&lt;D8",MF!DY55:GH55,"??")</f>
        <v>0</v>
      </c>
      <c r="AN55" s="391"/>
      <c r="AO55" s="334">
        <f>COUNTIF(MF!DY55:GH55,AO$7)</f>
        <v>0</v>
      </c>
      <c r="AP55" s="336">
        <f>COUNTIF(MF!DY55:GH55,AP$7)</f>
        <v>0</v>
      </c>
      <c r="AQ55" s="392"/>
      <c r="AR55" s="393"/>
      <c r="AS55" s="328">
        <f>(COUNTIF(MF!GI55:IP55,AS$7))/2</f>
        <v>0</v>
      </c>
      <c r="AT55" s="330">
        <f>(COUNTIF(MF!GI55:IP55,"A")+COUNTIF(MF!GI55:IP55,"B")+COUNTIF(MF!GI55:IP55,"N"))/2</f>
        <v>0</v>
      </c>
      <c r="AU55" s="332">
        <f>COUNTIFS(MF!GI55:IP55,"&gt;B",MF!GI55:IP55,"&lt;N",MF!GI55:IP55,"?")/2</f>
        <v>0</v>
      </c>
      <c r="AV55" s="153">
        <f>COUNTIF(MF!GI55:IP55,"S0")+COUNTIF(MF!GI55:IP55,"S1")</f>
        <v>0</v>
      </c>
      <c r="AW55" s="339">
        <f>COUNTIFS(MF!GI55:IP55,"&gt;=0A",MF!GI55:IP55,"&lt;=8D")</f>
        <v>0</v>
      </c>
      <c r="AX55" s="559">
        <f>COUNTIFS(MF!$GI55:$IP55,"&gt;=R0",MF!$GI55:$IP55,"&lt;R8")</f>
        <v>0</v>
      </c>
      <c r="AY55" s="341">
        <f>COUNTIFS(MF!GI55:IP55,"&gt;A0",MF!GI55:IP55,"&lt;D8",MF!GI55:IP55,"??")</f>
        <v>0</v>
      </c>
      <c r="AZ55" s="391"/>
      <c r="BA55" s="334">
        <f>COUNTIF(MF!GI55:IP55,BA$7)</f>
        <v>0</v>
      </c>
      <c r="BB55" s="336">
        <f>COUNTIF(MF!GI55:IP55,BB$7)</f>
        <v>0</v>
      </c>
      <c r="BC55" s="392"/>
      <c r="BD55" s="393"/>
      <c r="BE55" s="328">
        <f>(COUNTIF(MF!IQ55:KZ55,BE$7))/2</f>
        <v>0</v>
      </c>
      <c r="BF55" s="330">
        <f>(COUNTIF(MF!IQ55:KZ55,"A")+COUNTIF(MF!IQ55:KZ55,"B")+COUNTIF(MF!IQ55:KZ55,"N"))/2</f>
        <v>0</v>
      </c>
      <c r="BG55" s="332">
        <f>COUNTIFS(MF!IQ55:KZ55,"&gt;B",MF!IQ55:KZ55,"&lt;N",MF!IQ55:KZ55,"?")/2</f>
        <v>0</v>
      </c>
      <c r="BH55" s="153">
        <f>COUNTIF(MF!IQ55:KZ55,"S0")+COUNTIF(MF!IQ55:KZ55,"S1")</f>
        <v>0</v>
      </c>
      <c r="BI55" s="339">
        <f>COUNTIFS(MF!IQ55:KZ55,"&gt;=0A",MF!IQ55:KZ55,"&lt;=8D")</f>
        <v>0</v>
      </c>
      <c r="BJ55" s="559">
        <f>COUNTIFS(MF!$IQ55:$KZ55,"&gt;=R0",MF!$IQ55:$KZ55,"&lt;R8")</f>
        <v>0</v>
      </c>
      <c r="BK55" s="341">
        <f>COUNTIFS(MF!IQ55:KZ55,"&gt;A0",MF!IQ55:KZ55,"&lt;D8",MF!IQ55:KZ55,"??")</f>
        <v>0</v>
      </c>
      <c r="BL55" s="391"/>
      <c r="BM55" s="334">
        <f>COUNTIF(MF!IQ55:KZ55,BM$7)</f>
        <v>0</v>
      </c>
      <c r="BN55" s="336">
        <f>COUNTIF(MF!IQ55:KZ55,BN$7)</f>
        <v>0</v>
      </c>
      <c r="BO55" s="392"/>
      <c r="BP55" s="393"/>
      <c r="BQ55" s="328">
        <f>(COUNTIF(MF!LA55:NH55,BQ$7))/2</f>
        <v>0</v>
      </c>
      <c r="BR55" s="330">
        <f>(COUNTIF(MF!LA55:NH55,"A")+COUNTIF(MF!LA55:NH55,"B")+COUNTIF(MF!LA55:NH55,"N"))/2</f>
        <v>0</v>
      </c>
      <c r="BS55" s="332">
        <f>COUNTIFS(MF!LA55:NH55,"&gt;B",MF!LA55:NH55,"&lt;N",MF!LA55:NH55,"?")/2</f>
        <v>0</v>
      </c>
      <c r="BT55" s="153">
        <f>COUNTIF(MF!LA55:NH55,"S0")+COUNTIF(MF!LA55:NH55,"S1")</f>
        <v>0</v>
      </c>
      <c r="BU55" s="339">
        <f>COUNTIFS(MF!LA55:NH55,"&gt;=0A",MF!LA55:NH55,"&lt;=8D")</f>
        <v>0</v>
      </c>
      <c r="BV55" s="559">
        <f>COUNTIFS(MF!$LA55:$NH55,"&gt;=R0",MF!$LA55:$NH55,"&lt;R8")</f>
        <v>0</v>
      </c>
      <c r="BW55" s="341">
        <f>COUNTIFS(MF!LA55:NH55,"&gt;A0",MF!LA55:NH55,"&lt;D8",MF!LA55:NH55,"??")</f>
        <v>0</v>
      </c>
      <c r="BX55" s="391"/>
      <c r="BY55" s="334">
        <f>COUNTIF(MF!LA55:NH55,BY$7)</f>
        <v>0</v>
      </c>
      <c r="BZ55" s="336">
        <f>COUNTIF(MF!LA55:NH55,BZ$7)</f>
        <v>0</v>
      </c>
      <c r="CA55" s="392"/>
      <c r="CB55" s="393"/>
      <c r="CC55" s="328">
        <f>(COUNTIF(MF!NI55:PR55,CC$7))/2</f>
        <v>0</v>
      </c>
      <c r="CD55" s="330">
        <f>(COUNTIF(MF!NI55:PR55,"A")+COUNTIF(MF!NI55:PR55,"B")+COUNTIF(MF!NI55:PR55,"N"))/2</f>
        <v>0</v>
      </c>
      <c r="CE55" s="332">
        <f>COUNTIFS(MF!NI55:PR55,"&gt;B",MF!NI55:PR55,"&lt;N",MF!NI55:PR55,"?")/2</f>
        <v>0</v>
      </c>
      <c r="CF55" s="153">
        <f>COUNTIF(MF!NI55:PR55,"S0")+COUNTIF(MF!NI55:PR55,"S1")</f>
        <v>0</v>
      </c>
      <c r="CG55" s="339">
        <f>COUNTIFS(MF!NI55:PR55,"&gt;=0A",MF!NI55:PR55,"&lt;=8D")</f>
        <v>0</v>
      </c>
      <c r="CH55" s="559">
        <f>COUNTIFS(MF!$NI55:$PR55,"&gt;=R0",MF!$NI55:$PR55,"&lt;R8")</f>
        <v>0</v>
      </c>
      <c r="CI55" s="341">
        <f>COUNTIFS(MF!NI55:PR55,"&gt;A0",MF!NI55:PR55,"&lt;D8",MF!NI55:PR55,"??")</f>
        <v>0</v>
      </c>
      <c r="CJ55" s="391"/>
      <c r="CK55" s="334">
        <f>COUNTIF(MF!NI55:PR55,CK$7)</f>
        <v>0</v>
      </c>
      <c r="CL55" s="336">
        <f>COUNTIF(MF!NI55:PR55,CL$7)</f>
        <v>0</v>
      </c>
      <c r="CM55" s="392"/>
      <c r="CN55" s="393"/>
      <c r="CO55" s="328">
        <f>(COUNTIF(MF!PS55:SB55,CO$7))/2</f>
        <v>0</v>
      </c>
      <c r="CP55" s="330">
        <f>(COUNTIF(MF!PS55:SB55,"A")+COUNTIF(MF!PS55:SB55,"B")+COUNTIF(MF!PS55:SB55,"N"))/2</f>
        <v>0</v>
      </c>
      <c r="CQ55" s="332">
        <f>COUNTIFS(MF!PS55:SB55,"&gt;B",MF!PS55:SB55,"&lt;N",MF!PS55:SB55,"?")/2</f>
        <v>0</v>
      </c>
      <c r="CR55" s="153">
        <f>COUNTIF(MF!PS55:SB55,"S0")+COUNTIF(MF!PS55:SB55,"S1")</f>
        <v>0</v>
      </c>
      <c r="CS55" s="339">
        <f>COUNTIFS(MF!PS55:SB55,"&gt;=0A",MF!PS55:SB55,"&lt;=8D")</f>
        <v>0</v>
      </c>
      <c r="CT55" s="559">
        <f>COUNTIFS(MF!$PS55:$SB55,"&gt;=R0",MF!$PS55:$SB55,"&lt;R8")</f>
        <v>0</v>
      </c>
      <c r="CU55" s="341">
        <f>COUNTIFS(MF!PS55:SB55,"&gt;A0",MF!PS55:SB55,"&lt;D8",MF!PS55:SB55,"??")</f>
        <v>0</v>
      </c>
      <c r="CV55" s="391"/>
      <c r="CW55" s="334">
        <f>COUNTIF(MF!PS55:SB55,CW$7)</f>
        <v>0</v>
      </c>
      <c r="CX55" s="336">
        <f>COUNTIF(MF!PS55:SB55,CX$7)</f>
        <v>0</v>
      </c>
      <c r="CY55" s="392"/>
      <c r="CZ55" s="393"/>
      <c r="DA55" s="328">
        <f>(COUNTIF(MF!SC55:UJ55,DA$7))/2</f>
        <v>0</v>
      </c>
      <c r="DB55" s="330">
        <f>(COUNTIF(MF!SC55:UJ55,"A")+COUNTIF(MF!SC55:UJ55,"B")+COUNTIF(MF!SC55:UJ55,"N"))/2</f>
        <v>0</v>
      </c>
      <c r="DC55" s="332">
        <f>COUNTIFS(MF!SC55:UJ55,"&gt;B",MF!SC55:UJ55,"&lt;N",MF!SC55:UJ55,"?")/2</f>
        <v>0</v>
      </c>
      <c r="DD55" s="153">
        <f>COUNTIF(MF!SC55:UJ55,"S0")+COUNTIF(MF!SC55:UJ55,"S1")</f>
        <v>0</v>
      </c>
      <c r="DE55" s="339">
        <f>COUNTIFS(MF!SC55:UJ55,"&gt;=0A",MF!SC55:UJ55,"&lt;=8D")</f>
        <v>0</v>
      </c>
      <c r="DF55" s="559">
        <f>COUNTIFS(MF!$SC55:$UJ55,"&gt;=R0",MF!$SC55:$UJ55,"&lt;R8")</f>
        <v>0</v>
      </c>
      <c r="DG55" s="341">
        <f>COUNTIFS(MF!SC55:UJ55,"&gt;A0",MF!SC55:UJ55,"&lt;D8",MF!SC55:UJ55,"??")</f>
        <v>0</v>
      </c>
      <c r="DH55" s="391"/>
      <c r="DI55" s="334">
        <f>COUNTIF(MF!SC55:UJ55,DI$7)</f>
        <v>0</v>
      </c>
      <c r="DJ55" s="336">
        <f>COUNTIF(MF!SC55:UJ55,DJ$7)</f>
        <v>0</v>
      </c>
      <c r="DK55" s="392"/>
      <c r="DL55" s="393"/>
      <c r="DM55" s="328">
        <f>(COUNTIF(MF!UK55:WT55,DM$7))/2</f>
        <v>0</v>
      </c>
      <c r="DN55" s="330">
        <f>(COUNTIF(MF!UK55:WT55,"A")+COUNTIF(MF!CU55:FD55,"B")+COUNTIF(MF!CU55:FD55,"N"))/2</f>
        <v>0</v>
      </c>
      <c r="DO55" s="332">
        <f>COUNTIFS(MF!UK55:WT55,"&gt;B",MF!UK55:WT55,"&lt;N",MF!UK55:WT55,"?")/2</f>
        <v>0</v>
      </c>
      <c r="DP55" s="153">
        <f>COUNTIF(MF!UK55:WT55,"S0")+COUNTIF(MF!UK55:WT55,"S1")</f>
        <v>0</v>
      </c>
      <c r="DQ55" s="339">
        <f>COUNTIFS(MF!UK55:WT55,"&gt;=0A",MF!UK55:WT55,"&lt;=8D")</f>
        <v>0</v>
      </c>
      <c r="DR55" s="559">
        <f>COUNTIFS(MF!$UK55:$WT55,"&gt;=R0",MF!$UK55:$WT55,"&lt;R8")</f>
        <v>0</v>
      </c>
      <c r="DS55" s="341">
        <f>COUNTIFS(MF!UK55:WT55,"&gt;A0",MF!UK55:WT55,"&lt;D8",MF!UK55:WT55,"??")</f>
        <v>0</v>
      </c>
      <c r="DT55" s="391"/>
      <c r="DU55" s="334">
        <f>COUNTIF(MF!UK55:WT55,DU$7)</f>
        <v>0</v>
      </c>
      <c r="DV55" s="336">
        <f>COUNTIF(MF!UK55:WT55,DV$7)</f>
        <v>0</v>
      </c>
      <c r="DW55" s="392"/>
      <c r="DX55" s="393"/>
      <c r="DY55" s="328">
        <f>(COUNTIF(MF!WU55:ZB55,DY$7))/2</f>
        <v>0</v>
      </c>
      <c r="DZ55" s="330">
        <f>(COUNTIF(MF!WU55:ZB55,"A")+COUNTIF(MF!WU55:ZB55,"B")+COUNTIF(MF!WU55:ZB55,"N"))/2</f>
        <v>0</v>
      </c>
      <c r="EA55" s="332">
        <f>COUNTIFS(MF!WU55:ZB55,"&gt;B",MF!WU55:ZB55,"&lt;N",MF!WU55:ZB55,"?")/2</f>
        <v>0</v>
      </c>
      <c r="EB55" s="153">
        <f>COUNTIF(MF!WU55:ZB55,"S0")+COUNTIF(MF!WU55:ZB55,"S1")</f>
        <v>0</v>
      </c>
      <c r="EC55" s="339">
        <f>COUNTIFS(MF!WU55:ZB55,"&gt;=0A",MF!WU55:ZB55,"&lt;=8D")</f>
        <v>0</v>
      </c>
      <c r="ED55" s="559">
        <f>COUNTIFS(MF!$WU55:$ZB55,"&gt;=R0",MF!$WU55:$ZB55,"&lt;R8")</f>
        <v>0</v>
      </c>
      <c r="EE55" s="341">
        <f>COUNTIFS(MF!WU55:ZB55,"&gt;A0",MF!WU55:ZB55,"&lt;D8",MF!WU55:ZB55,"??")</f>
        <v>0</v>
      </c>
      <c r="EF55" s="391"/>
      <c r="EG55" s="334">
        <f>COUNTIF(MF!WU55:ZB55,EG$7)</f>
        <v>0</v>
      </c>
      <c r="EH55" s="336">
        <f>COUNTIF(MF!WU55:ZB55,EH$7)</f>
        <v>0</v>
      </c>
      <c r="EI55" s="392"/>
      <c r="EJ55" s="393"/>
      <c r="EK55" s="328">
        <f>(COUNTIF(MF!ZC55:ABL55,EK$7))/2</f>
        <v>0</v>
      </c>
      <c r="EL55" s="330">
        <f>(COUNTIF(MF!ZC55:ABL55,"A")+COUNTIF(MF!ZC55:ABL55,"B")+COUNTIF(MF!ZC55:ABL55,"N"))/2</f>
        <v>0</v>
      </c>
      <c r="EM55" s="332">
        <f>COUNTIFS(MF!ZC55:ABL55,"&gt;B",MF!ZC55:ABL55,"&lt;N",MF!ZC55:ABL55,"?")/2</f>
        <v>0</v>
      </c>
      <c r="EN55" s="153">
        <f>COUNTIF(MF!ZC55:ABL55,"S0")+COUNTIF(MF!ZC55:ABL55,"S1")</f>
        <v>0</v>
      </c>
      <c r="EO55" s="339">
        <f>COUNTIFS(MF!ZC55:ABL55,"&gt;=0A",MF!ZC55:ABL55,"&lt;=8D")</f>
        <v>0</v>
      </c>
      <c r="EP55" s="559">
        <f>COUNTIFS(MF!$ZC55:$ABL55,"&gt;=R0",MF!$ZC55:$ABL55,"&lt;R8")</f>
        <v>0</v>
      </c>
      <c r="EQ55" s="341">
        <f>COUNTIFS(MF!ZC55:ABL55,"&gt;A0",MF!ZC55:ABL55,"&lt;D8",MF!ZC55:ABL55,"??")</f>
        <v>0</v>
      </c>
      <c r="ER55" s="391"/>
      <c r="ES55" s="334">
        <f>COUNTIF(MF!ZC55:ABL55,ES$7)</f>
        <v>0</v>
      </c>
      <c r="ET55" s="336">
        <f>COUNTIF(MF!ZC55:ABL55,ET$7)</f>
        <v>0</v>
      </c>
      <c r="EU55" s="392"/>
      <c r="EV55" s="218"/>
      <c r="EW55" s="326">
        <f t="shared" si="2"/>
        <v>0</v>
      </c>
      <c r="EX55" s="355">
        <f t="shared" si="3"/>
        <v>0</v>
      </c>
      <c r="EY55" s="356">
        <f t="shared" si="4"/>
        <v>0</v>
      </c>
      <c r="EZ55" s="358">
        <f t="shared" si="5"/>
        <v>0</v>
      </c>
      <c r="FA55" s="359">
        <f t="shared" si="6"/>
        <v>0</v>
      </c>
      <c r="FB55" s="558">
        <f t="shared" si="7"/>
        <v>0</v>
      </c>
      <c r="FC55" s="360">
        <f t="shared" si="8"/>
        <v>0</v>
      </c>
      <c r="FD55" s="369">
        <f t="shared" si="9"/>
        <v>0</v>
      </c>
      <c r="FE55" s="362">
        <f t="shared" si="10"/>
        <v>0</v>
      </c>
      <c r="FF55" s="363">
        <f t="shared" si="11"/>
        <v>0</v>
      </c>
      <c r="FG55" s="366">
        <f t="shared" si="12"/>
        <v>0</v>
      </c>
      <c r="FH55" s="284">
        <f t="shared" si="13"/>
        <v>0</v>
      </c>
      <c r="FI55" s="953"/>
      <c r="FJ55" s="161">
        <f t="shared" si="14"/>
        <v>0</v>
      </c>
      <c r="FK55" s="24">
        <f>MF!ABN55</f>
        <v>0</v>
      </c>
      <c r="FL55" s="577">
        <f>COUNTIFS(MF!$OI55:$UJ55,"&gt;A0",MF!$OI55:$UJ55,"&lt;D8",MF!$OI55:$UJ55,"??",MF!$OI$7:$UJ$7,FL$2)</f>
        <v>0</v>
      </c>
      <c r="FM55" s="341">
        <f>COUNTIFS(MF!$OI55:$UJ55,"&gt;A0",MF!$OI55:$UJ55,"&lt;D8",MF!$OI55:$UJ55,"??",MF!$OI$7:$UJ$7,FM$2)</f>
        <v>0</v>
      </c>
      <c r="FN55" s="577">
        <f>COUNTIFS(MF!$OI55:$UJ55,"&gt;A0",MF!$OI55:$UJ55,"&lt;D8",MF!$OI55:$UJ55,"??",MF!$OI$7:$UJ$7,FN$2)</f>
        <v>0</v>
      </c>
      <c r="FO55" s="341">
        <f>COUNTIFS(MF!$OI55:$UJ55,"&gt;A0",MF!$OI55:$UJ55,"&lt;D8",MF!$OI55:$UJ55,"??",MF!$OI$7:$UJ$7,FO$2)</f>
        <v>0</v>
      </c>
      <c r="FP55" s="577">
        <f>COUNTIFS(MF!$OI55:$UJ55,"&gt;A0",MF!$OI55:$UJ55,"&lt;D8",MF!$OI55:$UJ55,"??",MF!$OI$7:$UJ$7,FP$2)</f>
        <v>0</v>
      </c>
      <c r="FQ55" s="341">
        <f>COUNTIFS(MF!$OI55:$UJ55,"&gt;A0",MF!$OI55:$UJ55,"&lt;D8",MF!$OI55:$UJ55,"??",MF!$OI$7:$UJ$7,FQ$2)</f>
        <v>0</v>
      </c>
      <c r="FR55" s="581">
        <f t="shared" si="15"/>
        <v>0</v>
      </c>
    </row>
    <row r="56" spans="2:174" ht="16.5" customHeight="1">
      <c r="B56" s="26">
        <f>MF!B56</f>
        <v>0</v>
      </c>
      <c r="C56" s="27">
        <f>MF!C56</f>
        <v>0</v>
      </c>
      <c r="D56" s="353">
        <f>MF!D56</f>
        <v>0</v>
      </c>
      <c r="E56" s="344">
        <f>MF!E56</f>
        <v>0</v>
      </c>
      <c r="F56" s="347">
        <f>MF!F56</f>
        <v>0</v>
      </c>
      <c r="G56" s="350">
        <f>MF!G56</f>
        <v>0</v>
      </c>
      <c r="H56" s="24">
        <f>MF!H56</f>
        <v>0</v>
      </c>
      <c r="I56" s="328">
        <f>(COUNTIF(MF!I56:BR56,I$7))/2</f>
        <v>0</v>
      </c>
      <c r="J56" s="330">
        <f>(COUNTIF(MF!I56:BR56,"A")+COUNTIF(MF!I56:BR56,"B")+COUNTIF(MF!I56:BR56,"N"))/2</f>
        <v>0</v>
      </c>
      <c r="K56" s="332">
        <f>COUNTIFS(MF!I56:BR56,"&gt;B",MF!I56:BR56,"&lt;N",MF!I56:BR56,"?")/2</f>
        <v>0</v>
      </c>
      <c r="L56" s="153">
        <f>COUNTIF(MF!I56:BR56,"S0")+COUNTIF(MF!I56:BR56,"S1")</f>
        <v>0</v>
      </c>
      <c r="M56" s="339">
        <f>COUNTIFS(MF!I56:BR56,"&gt;=0A",MF!I56:BR56,"&lt;=8D")</f>
        <v>0</v>
      </c>
      <c r="N56" s="559">
        <f>COUNTIFS(MF!I56:BR56,"&gt;=R0",MF!I56:BR56,"&lt;R8")</f>
        <v>0</v>
      </c>
      <c r="O56" s="341">
        <f>COUNTIFS(MF!I56:BR56,"&gt;A0",MF!I56:BR56,"&lt;D8",MF!I56:BR56,"??")</f>
        <v>0</v>
      </c>
      <c r="P56" s="391"/>
      <c r="Q56" s="334">
        <f>COUNTIF(MF!I56:BR56,Q$7)</f>
        <v>0</v>
      </c>
      <c r="R56" s="336">
        <f>COUNTIF(MF!I56:BR56,R$7)</f>
        <v>0</v>
      </c>
      <c r="S56" s="392"/>
      <c r="T56" s="393"/>
      <c r="U56" s="328">
        <f>(COUNTIF(MF!BS56:DX56,U$7))/2</f>
        <v>0</v>
      </c>
      <c r="V56" s="330">
        <f>(COUNTIF(MF!BS56:DX56,"A")+COUNTIF(MF!BS56:DX56,"B")+COUNTIF(MF!BS56:DX56,"N"))/2</f>
        <v>0</v>
      </c>
      <c r="W56" s="332">
        <f>COUNTIFS(MF!BS56:DX56,"&gt;B",MF!BS56:DX56,"&lt;N",MF!BS56:DX56,"?")/2</f>
        <v>0</v>
      </c>
      <c r="X56" s="153">
        <f>COUNTIF(MF!BS56:DX56,"S0")+COUNTIF(MF!BS56:DX56,"S1")</f>
        <v>0</v>
      </c>
      <c r="Y56" s="339">
        <f>COUNTIFS(MF!BS56:DX56,"&gt;=0A",MF!BS56:DX56,"&lt;=8D")</f>
        <v>0</v>
      </c>
      <c r="Z56" s="559">
        <f>COUNTIFS(MF!$BS56:$DX56,"&gt;=R0",MF!$BS56:$DX56,"&lt;R8")</f>
        <v>0</v>
      </c>
      <c r="AA56" s="341">
        <f>COUNTIFS(MF!BS56:DX56,"&gt;A0",MF!BS56:DX56,"&lt;D8",MF!BS56:DX56,"??")</f>
        <v>0</v>
      </c>
      <c r="AB56" s="391"/>
      <c r="AC56" s="334">
        <f>COUNTIF(MF!BS56:DX56,AC$7)</f>
        <v>0</v>
      </c>
      <c r="AD56" s="336">
        <f>COUNTIF(MF!BS56:DX56,AD$7)</f>
        <v>0</v>
      </c>
      <c r="AE56" s="392"/>
      <c r="AF56" s="393"/>
      <c r="AG56" s="328">
        <f>(COUNTIF(MF!DY56:GH56,AG$7))/2</f>
        <v>0</v>
      </c>
      <c r="AH56" s="330">
        <f>(COUNTIF(MF!DY56:GH56,"A")+COUNTIF(MF!DY56:GH56,"B")+COUNTIF(MF!DY56:GH56,"N"))/2</f>
        <v>0</v>
      </c>
      <c r="AI56" s="332">
        <f>COUNTIFS(MF!DY56:GH56,"&gt;B",MF!DY56:GH56,"&lt;N",MF!DY56:GH56,"?")/2</f>
        <v>0</v>
      </c>
      <c r="AJ56" s="153">
        <f>COUNTIF(MF!DY56:GH56,"S0")+COUNTIF(MF!DY56:GH56,"S1")</f>
        <v>0</v>
      </c>
      <c r="AK56" s="339">
        <f>COUNTIFS(MF!DY56:GH56,"&gt;=0A",MF!DY56:GH56,"&lt;=8D")</f>
        <v>0</v>
      </c>
      <c r="AL56" s="559">
        <f>COUNTIFS(MF!$DY56:$GH56,"&gt;=R0",MF!$DY56:$GH56,"&lt;R8")</f>
        <v>0</v>
      </c>
      <c r="AM56" s="341">
        <f>COUNTIFS(MF!DY56:GH56,"&gt;A0",MF!DY56:GH56,"&lt;D8",MF!DY56:GH56,"??")</f>
        <v>0</v>
      </c>
      <c r="AN56" s="391"/>
      <c r="AO56" s="334">
        <f>COUNTIF(MF!DY56:GH56,AO$7)</f>
        <v>0</v>
      </c>
      <c r="AP56" s="336">
        <f>COUNTIF(MF!DY56:GH56,AP$7)</f>
        <v>0</v>
      </c>
      <c r="AQ56" s="392"/>
      <c r="AR56" s="393"/>
      <c r="AS56" s="328">
        <f>(COUNTIF(MF!GI56:IP56,AS$7))/2</f>
        <v>0</v>
      </c>
      <c r="AT56" s="330">
        <f>(COUNTIF(MF!GI56:IP56,"A")+COUNTIF(MF!GI56:IP56,"B")+COUNTIF(MF!GI56:IP56,"N"))/2</f>
        <v>0</v>
      </c>
      <c r="AU56" s="332">
        <f>COUNTIFS(MF!GI56:IP56,"&gt;B",MF!GI56:IP56,"&lt;N",MF!GI56:IP56,"?")/2</f>
        <v>0</v>
      </c>
      <c r="AV56" s="153">
        <f>COUNTIF(MF!GI56:IP56,"S0")+COUNTIF(MF!GI56:IP56,"S1")</f>
        <v>0</v>
      </c>
      <c r="AW56" s="339">
        <f>COUNTIFS(MF!GI56:IP56,"&gt;=0A",MF!GI56:IP56,"&lt;=8D")</f>
        <v>0</v>
      </c>
      <c r="AX56" s="559">
        <f>COUNTIFS(MF!$GI56:$IP56,"&gt;=R0",MF!$GI56:$IP56,"&lt;R8")</f>
        <v>0</v>
      </c>
      <c r="AY56" s="341">
        <f>COUNTIFS(MF!GI56:IP56,"&gt;A0",MF!GI56:IP56,"&lt;D8",MF!GI56:IP56,"??")</f>
        <v>0</v>
      </c>
      <c r="AZ56" s="391"/>
      <c r="BA56" s="334">
        <f>COUNTIF(MF!GI56:IP56,BA$7)</f>
        <v>0</v>
      </c>
      <c r="BB56" s="336">
        <f>COUNTIF(MF!GI56:IP56,BB$7)</f>
        <v>0</v>
      </c>
      <c r="BC56" s="392"/>
      <c r="BD56" s="393"/>
      <c r="BE56" s="328">
        <f>(COUNTIF(MF!IQ56:KZ56,BE$7))/2</f>
        <v>0</v>
      </c>
      <c r="BF56" s="330">
        <f>(COUNTIF(MF!IQ56:KZ56,"A")+COUNTIF(MF!IQ56:KZ56,"B")+COUNTIF(MF!IQ56:KZ56,"N"))/2</f>
        <v>0</v>
      </c>
      <c r="BG56" s="332">
        <f>COUNTIFS(MF!IQ56:KZ56,"&gt;B",MF!IQ56:KZ56,"&lt;N",MF!IQ56:KZ56,"?")/2</f>
        <v>0</v>
      </c>
      <c r="BH56" s="153">
        <f>COUNTIF(MF!IQ56:KZ56,"S0")+COUNTIF(MF!IQ56:KZ56,"S1")</f>
        <v>0</v>
      </c>
      <c r="BI56" s="339">
        <f>COUNTIFS(MF!IQ56:KZ56,"&gt;=0A",MF!IQ56:KZ56,"&lt;=8D")</f>
        <v>0</v>
      </c>
      <c r="BJ56" s="559">
        <f>COUNTIFS(MF!$IQ56:$KZ56,"&gt;=R0",MF!$IQ56:$KZ56,"&lt;R8")</f>
        <v>0</v>
      </c>
      <c r="BK56" s="341">
        <f>COUNTIFS(MF!IQ56:KZ56,"&gt;A0",MF!IQ56:KZ56,"&lt;D8",MF!IQ56:KZ56,"??")</f>
        <v>0</v>
      </c>
      <c r="BL56" s="391"/>
      <c r="BM56" s="334">
        <f>COUNTIF(MF!IQ56:KZ56,BM$7)</f>
        <v>0</v>
      </c>
      <c r="BN56" s="336">
        <f>COUNTIF(MF!IQ56:KZ56,BN$7)</f>
        <v>0</v>
      </c>
      <c r="BO56" s="392"/>
      <c r="BP56" s="393"/>
      <c r="BQ56" s="328">
        <f>(COUNTIF(MF!LA56:NH56,BQ$7))/2</f>
        <v>0</v>
      </c>
      <c r="BR56" s="330">
        <f>(COUNTIF(MF!LA56:NH56,"A")+COUNTIF(MF!LA56:NH56,"B")+COUNTIF(MF!LA56:NH56,"N"))/2</f>
        <v>0</v>
      </c>
      <c r="BS56" s="332">
        <f>COUNTIFS(MF!LA56:NH56,"&gt;B",MF!LA56:NH56,"&lt;N",MF!LA56:NH56,"?")/2</f>
        <v>0</v>
      </c>
      <c r="BT56" s="153">
        <f>COUNTIF(MF!LA56:NH56,"S0")+COUNTIF(MF!LA56:NH56,"S1")</f>
        <v>0</v>
      </c>
      <c r="BU56" s="339">
        <f>COUNTIFS(MF!LA56:NH56,"&gt;=0A",MF!LA56:NH56,"&lt;=8D")</f>
        <v>0</v>
      </c>
      <c r="BV56" s="559">
        <f>COUNTIFS(MF!$LA56:$NH56,"&gt;=R0",MF!$LA56:$NH56,"&lt;R8")</f>
        <v>0</v>
      </c>
      <c r="BW56" s="341">
        <f>COUNTIFS(MF!LA56:NH56,"&gt;A0",MF!LA56:NH56,"&lt;D8",MF!LA56:NH56,"??")</f>
        <v>0</v>
      </c>
      <c r="BX56" s="391"/>
      <c r="BY56" s="334">
        <f>COUNTIF(MF!LA56:NH56,BY$7)</f>
        <v>0</v>
      </c>
      <c r="BZ56" s="336">
        <f>COUNTIF(MF!LA56:NH56,BZ$7)</f>
        <v>0</v>
      </c>
      <c r="CA56" s="392"/>
      <c r="CB56" s="393"/>
      <c r="CC56" s="328">
        <f>(COUNTIF(MF!NI56:PR56,CC$7))/2</f>
        <v>0</v>
      </c>
      <c r="CD56" s="330">
        <f>(COUNTIF(MF!NI56:PR56,"A")+COUNTIF(MF!NI56:PR56,"B")+COUNTIF(MF!NI56:PR56,"N"))/2</f>
        <v>0</v>
      </c>
      <c r="CE56" s="332">
        <f>COUNTIFS(MF!NI56:PR56,"&gt;B",MF!NI56:PR56,"&lt;N",MF!NI56:PR56,"?")/2</f>
        <v>0</v>
      </c>
      <c r="CF56" s="153">
        <f>COUNTIF(MF!NI56:PR56,"S0")+COUNTIF(MF!NI56:PR56,"S1")</f>
        <v>0</v>
      </c>
      <c r="CG56" s="339">
        <f>COUNTIFS(MF!NI56:PR56,"&gt;=0A",MF!NI56:PR56,"&lt;=8D")</f>
        <v>0</v>
      </c>
      <c r="CH56" s="559">
        <f>COUNTIFS(MF!$NI56:$PR56,"&gt;=R0",MF!$NI56:$PR56,"&lt;R8")</f>
        <v>0</v>
      </c>
      <c r="CI56" s="341">
        <f>COUNTIFS(MF!NI56:PR56,"&gt;A0",MF!NI56:PR56,"&lt;D8",MF!NI56:PR56,"??")</f>
        <v>0</v>
      </c>
      <c r="CJ56" s="391"/>
      <c r="CK56" s="334">
        <f>COUNTIF(MF!NI56:PR56,CK$7)</f>
        <v>0</v>
      </c>
      <c r="CL56" s="336">
        <f>COUNTIF(MF!NI56:PR56,CL$7)</f>
        <v>0</v>
      </c>
      <c r="CM56" s="392"/>
      <c r="CN56" s="393"/>
      <c r="CO56" s="328">
        <f>(COUNTIF(MF!PS56:SB56,CO$7))/2</f>
        <v>0</v>
      </c>
      <c r="CP56" s="330">
        <f>(COUNTIF(MF!PS56:SB56,"A")+COUNTIF(MF!PS56:SB56,"B")+COUNTIF(MF!PS56:SB56,"N"))/2</f>
        <v>0</v>
      </c>
      <c r="CQ56" s="332">
        <f>COUNTIFS(MF!PS56:SB56,"&gt;B",MF!PS56:SB56,"&lt;N",MF!PS56:SB56,"?")/2</f>
        <v>0</v>
      </c>
      <c r="CR56" s="153">
        <f>COUNTIF(MF!PS56:SB56,"S0")+COUNTIF(MF!PS56:SB56,"S1")</f>
        <v>0</v>
      </c>
      <c r="CS56" s="339">
        <f>COUNTIFS(MF!PS56:SB56,"&gt;=0A",MF!PS56:SB56,"&lt;=8D")</f>
        <v>0</v>
      </c>
      <c r="CT56" s="559">
        <f>COUNTIFS(MF!$PS56:$SB56,"&gt;=R0",MF!$PS56:$SB56,"&lt;R8")</f>
        <v>0</v>
      </c>
      <c r="CU56" s="341">
        <f>COUNTIFS(MF!PS56:SB56,"&gt;A0",MF!PS56:SB56,"&lt;D8",MF!PS56:SB56,"??")</f>
        <v>0</v>
      </c>
      <c r="CV56" s="391"/>
      <c r="CW56" s="334">
        <f>COUNTIF(MF!PS56:SB56,CW$7)</f>
        <v>0</v>
      </c>
      <c r="CX56" s="336">
        <f>COUNTIF(MF!PS56:SB56,CX$7)</f>
        <v>0</v>
      </c>
      <c r="CY56" s="392"/>
      <c r="CZ56" s="393"/>
      <c r="DA56" s="328">
        <f>(COUNTIF(MF!SC56:UJ56,DA$7))/2</f>
        <v>0</v>
      </c>
      <c r="DB56" s="330">
        <f>(COUNTIF(MF!SC56:UJ56,"A")+COUNTIF(MF!SC56:UJ56,"B")+COUNTIF(MF!SC56:UJ56,"N"))/2</f>
        <v>0</v>
      </c>
      <c r="DC56" s="332">
        <f>COUNTIFS(MF!SC56:UJ56,"&gt;B",MF!SC56:UJ56,"&lt;N",MF!SC56:UJ56,"?")/2</f>
        <v>0</v>
      </c>
      <c r="DD56" s="153">
        <f>COUNTIF(MF!SC56:UJ56,"S0")+COUNTIF(MF!SC56:UJ56,"S1")</f>
        <v>0</v>
      </c>
      <c r="DE56" s="339">
        <f>COUNTIFS(MF!SC56:UJ56,"&gt;=0A",MF!SC56:UJ56,"&lt;=8D")</f>
        <v>0</v>
      </c>
      <c r="DF56" s="559">
        <f>COUNTIFS(MF!$SC56:$UJ56,"&gt;=R0",MF!$SC56:$UJ56,"&lt;R8")</f>
        <v>0</v>
      </c>
      <c r="DG56" s="341">
        <f>COUNTIFS(MF!SC56:UJ56,"&gt;A0",MF!SC56:UJ56,"&lt;D8",MF!SC56:UJ56,"??")</f>
        <v>0</v>
      </c>
      <c r="DH56" s="391"/>
      <c r="DI56" s="334">
        <f>COUNTIF(MF!SC56:UJ56,DI$7)</f>
        <v>0</v>
      </c>
      <c r="DJ56" s="336">
        <f>COUNTIF(MF!SC56:UJ56,DJ$7)</f>
        <v>0</v>
      </c>
      <c r="DK56" s="392"/>
      <c r="DL56" s="393"/>
      <c r="DM56" s="328">
        <f>(COUNTIF(MF!UK56:WT56,DM$7))/2</f>
        <v>0</v>
      </c>
      <c r="DN56" s="330">
        <f>(COUNTIF(MF!UK56:WT56,"A")+COUNTIF(MF!CU56:FD56,"B")+COUNTIF(MF!CU56:FD56,"N"))/2</f>
        <v>0</v>
      </c>
      <c r="DO56" s="332">
        <f>COUNTIFS(MF!UK56:WT56,"&gt;B",MF!UK56:WT56,"&lt;N",MF!UK56:WT56,"?")/2</f>
        <v>0</v>
      </c>
      <c r="DP56" s="153">
        <f>COUNTIF(MF!UK56:WT56,"S0")+COUNTIF(MF!UK56:WT56,"S1")</f>
        <v>0</v>
      </c>
      <c r="DQ56" s="339">
        <f>COUNTIFS(MF!UK56:WT56,"&gt;=0A",MF!UK56:WT56,"&lt;=8D")</f>
        <v>0</v>
      </c>
      <c r="DR56" s="559">
        <f>COUNTIFS(MF!$UK56:$WT56,"&gt;=R0",MF!$UK56:$WT56,"&lt;R8")</f>
        <v>0</v>
      </c>
      <c r="DS56" s="341">
        <f>COUNTIFS(MF!UK56:WT56,"&gt;A0",MF!UK56:WT56,"&lt;D8",MF!UK56:WT56,"??")</f>
        <v>0</v>
      </c>
      <c r="DT56" s="391"/>
      <c r="DU56" s="334">
        <f>COUNTIF(MF!UK56:WT56,DU$7)</f>
        <v>0</v>
      </c>
      <c r="DV56" s="336">
        <f>COUNTIF(MF!UK56:WT56,DV$7)</f>
        <v>0</v>
      </c>
      <c r="DW56" s="392"/>
      <c r="DX56" s="393"/>
      <c r="DY56" s="328">
        <f>(COUNTIF(MF!WU56:ZB56,DY$7))/2</f>
        <v>0</v>
      </c>
      <c r="DZ56" s="330">
        <f>(COUNTIF(MF!WU56:ZB56,"A")+COUNTIF(MF!WU56:ZB56,"B")+COUNTIF(MF!WU56:ZB56,"N"))/2</f>
        <v>0</v>
      </c>
      <c r="EA56" s="332">
        <f>COUNTIFS(MF!WU56:ZB56,"&gt;B",MF!WU56:ZB56,"&lt;N",MF!WU56:ZB56,"?")/2</f>
        <v>0</v>
      </c>
      <c r="EB56" s="153">
        <f>COUNTIF(MF!WU56:ZB56,"S0")+COUNTIF(MF!WU56:ZB56,"S1")</f>
        <v>0</v>
      </c>
      <c r="EC56" s="339">
        <f>COUNTIFS(MF!WU56:ZB56,"&gt;=0A",MF!WU56:ZB56,"&lt;=8D")</f>
        <v>0</v>
      </c>
      <c r="ED56" s="559">
        <f>COUNTIFS(MF!$WU56:$ZB56,"&gt;=R0",MF!$WU56:$ZB56,"&lt;R8")</f>
        <v>0</v>
      </c>
      <c r="EE56" s="341">
        <f>COUNTIFS(MF!WU56:ZB56,"&gt;A0",MF!WU56:ZB56,"&lt;D8",MF!WU56:ZB56,"??")</f>
        <v>0</v>
      </c>
      <c r="EF56" s="391"/>
      <c r="EG56" s="334">
        <f>COUNTIF(MF!WU56:ZB56,EG$7)</f>
        <v>0</v>
      </c>
      <c r="EH56" s="336">
        <f>COUNTIF(MF!WU56:ZB56,EH$7)</f>
        <v>0</v>
      </c>
      <c r="EI56" s="392"/>
      <c r="EJ56" s="393"/>
      <c r="EK56" s="328">
        <f>(COUNTIF(MF!ZC56:ABL56,EK$7))/2</f>
        <v>0</v>
      </c>
      <c r="EL56" s="330">
        <f>(COUNTIF(MF!ZC56:ABL56,"A")+COUNTIF(MF!ZC56:ABL56,"B")+COUNTIF(MF!ZC56:ABL56,"N"))/2</f>
        <v>0</v>
      </c>
      <c r="EM56" s="332">
        <f>COUNTIFS(MF!ZC56:ABL56,"&gt;B",MF!ZC56:ABL56,"&lt;N",MF!ZC56:ABL56,"?")/2</f>
        <v>0</v>
      </c>
      <c r="EN56" s="153">
        <f>COUNTIF(MF!ZC56:ABL56,"S0")+COUNTIF(MF!ZC56:ABL56,"S1")</f>
        <v>0</v>
      </c>
      <c r="EO56" s="339">
        <f>COUNTIFS(MF!ZC56:ABL56,"&gt;=0A",MF!ZC56:ABL56,"&lt;=8D")</f>
        <v>0</v>
      </c>
      <c r="EP56" s="559">
        <f>COUNTIFS(MF!$ZC56:$ABL56,"&gt;=R0",MF!$ZC56:$ABL56,"&lt;R8")</f>
        <v>0</v>
      </c>
      <c r="EQ56" s="341">
        <f>COUNTIFS(MF!ZC56:ABL56,"&gt;A0",MF!ZC56:ABL56,"&lt;D8",MF!ZC56:ABL56,"??")</f>
        <v>0</v>
      </c>
      <c r="ER56" s="391"/>
      <c r="ES56" s="334">
        <f>COUNTIF(MF!ZC56:ABL56,ES$7)</f>
        <v>0</v>
      </c>
      <c r="ET56" s="336">
        <f>COUNTIF(MF!ZC56:ABL56,ET$7)</f>
        <v>0</v>
      </c>
      <c r="EU56" s="392"/>
      <c r="EV56" s="218"/>
      <c r="EW56" s="326">
        <f t="shared" si="2"/>
        <v>0</v>
      </c>
      <c r="EX56" s="355">
        <f t="shared" si="3"/>
        <v>0</v>
      </c>
      <c r="EY56" s="356">
        <f t="shared" si="4"/>
        <v>0</v>
      </c>
      <c r="EZ56" s="358">
        <f t="shared" si="5"/>
        <v>0</v>
      </c>
      <c r="FA56" s="359">
        <f t="shared" si="6"/>
        <v>0</v>
      </c>
      <c r="FB56" s="558">
        <f t="shared" si="7"/>
        <v>0</v>
      </c>
      <c r="FC56" s="360">
        <f t="shared" si="8"/>
        <v>0</v>
      </c>
      <c r="FD56" s="369">
        <f t="shared" si="9"/>
        <v>0</v>
      </c>
      <c r="FE56" s="362">
        <f t="shared" si="10"/>
        <v>0</v>
      </c>
      <c r="FF56" s="363">
        <f t="shared" si="11"/>
        <v>0</v>
      </c>
      <c r="FG56" s="366">
        <f t="shared" si="12"/>
        <v>0</v>
      </c>
      <c r="FH56" s="284">
        <f t="shared" si="13"/>
        <v>0</v>
      </c>
      <c r="FI56" s="953"/>
      <c r="FJ56" s="161">
        <f t="shared" si="14"/>
        <v>0</v>
      </c>
      <c r="FK56" s="24">
        <f>MF!ABN56</f>
        <v>0</v>
      </c>
      <c r="FL56" s="577">
        <f>COUNTIFS(MF!$OI56:$UJ56,"&gt;A0",MF!$OI56:$UJ56,"&lt;D8",MF!$OI56:$UJ56,"??",MF!$OI$7:$UJ$7,FL$2)</f>
        <v>0</v>
      </c>
      <c r="FM56" s="341">
        <f>COUNTIFS(MF!$OI56:$UJ56,"&gt;A0",MF!$OI56:$UJ56,"&lt;D8",MF!$OI56:$UJ56,"??",MF!$OI$7:$UJ$7,FM$2)</f>
        <v>0</v>
      </c>
      <c r="FN56" s="577">
        <f>COUNTIFS(MF!$OI56:$UJ56,"&gt;A0",MF!$OI56:$UJ56,"&lt;D8",MF!$OI56:$UJ56,"??",MF!$OI$7:$UJ$7,FN$2)</f>
        <v>0</v>
      </c>
      <c r="FO56" s="341">
        <f>COUNTIFS(MF!$OI56:$UJ56,"&gt;A0",MF!$OI56:$UJ56,"&lt;D8",MF!$OI56:$UJ56,"??",MF!$OI$7:$UJ$7,FO$2)</f>
        <v>0</v>
      </c>
      <c r="FP56" s="577">
        <f>COUNTIFS(MF!$OI56:$UJ56,"&gt;A0",MF!$OI56:$UJ56,"&lt;D8",MF!$OI56:$UJ56,"??",MF!$OI$7:$UJ$7,FP$2)</f>
        <v>0</v>
      </c>
      <c r="FQ56" s="341">
        <f>COUNTIFS(MF!$OI56:$UJ56,"&gt;A0",MF!$OI56:$UJ56,"&lt;D8",MF!$OI56:$UJ56,"??",MF!$OI$7:$UJ$7,FQ$2)</f>
        <v>0</v>
      </c>
      <c r="FR56" s="581">
        <f t="shared" si="15"/>
        <v>0</v>
      </c>
    </row>
    <row r="57" spans="2:174" ht="16.5" customHeight="1">
      <c r="B57" s="26">
        <f>MF!B57</f>
        <v>0</v>
      </c>
      <c r="C57" s="27">
        <f>MF!C57</f>
        <v>0</v>
      </c>
      <c r="D57" s="353">
        <f>MF!D57</f>
        <v>0</v>
      </c>
      <c r="E57" s="344">
        <f>MF!E57</f>
        <v>0</v>
      </c>
      <c r="F57" s="347">
        <f>MF!F57</f>
        <v>0</v>
      </c>
      <c r="G57" s="350">
        <f>MF!G57</f>
        <v>0</v>
      </c>
      <c r="H57" s="24">
        <f>MF!H57</f>
        <v>0</v>
      </c>
      <c r="I57" s="328">
        <f>(COUNTIF(MF!I57:BR57,I$7))/2</f>
        <v>0</v>
      </c>
      <c r="J57" s="330">
        <f>(COUNTIF(MF!I57:BR57,"A")+COUNTIF(MF!I57:BR57,"B")+COUNTIF(MF!I57:BR57,"N"))/2</f>
        <v>0</v>
      </c>
      <c r="K57" s="332">
        <f>COUNTIFS(MF!I57:BR57,"&gt;B",MF!I57:BR57,"&lt;N",MF!I57:BR57,"?")/2</f>
        <v>0</v>
      </c>
      <c r="L57" s="153">
        <f>COUNTIF(MF!I57:BR57,"S0")+COUNTIF(MF!I57:BR57,"S1")</f>
        <v>0</v>
      </c>
      <c r="M57" s="339">
        <f>COUNTIFS(MF!I57:BR57,"&gt;=0A",MF!I57:BR57,"&lt;=8D")</f>
        <v>0</v>
      </c>
      <c r="N57" s="559">
        <f>COUNTIFS(MF!I57:BR57,"&gt;=R0",MF!I57:BR57,"&lt;R8")</f>
        <v>0</v>
      </c>
      <c r="O57" s="341">
        <f>COUNTIFS(MF!I57:BR57,"&gt;A0",MF!I57:BR57,"&lt;D8",MF!I57:BR57,"??")</f>
        <v>0</v>
      </c>
      <c r="P57" s="391"/>
      <c r="Q57" s="334">
        <f>COUNTIF(MF!I57:BR57,Q$7)</f>
        <v>0</v>
      </c>
      <c r="R57" s="336">
        <f>COUNTIF(MF!I57:BR57,R$7)</f>
        <v>0</v>
      </c>
      <c r="S57" s="392"/>
      <c r="T57" s="393"/>
      <c r="U57" s="328">
        <f>(COUNTIF(MF!BS57:DX57,U$7))/2</f>
        <v>0</v>
      </c>
      <c r="V57" s="330">
        <f>(COUNTIF(MF!BS57:DX57,"A")+COUNTIF(MF!BS57:DX57,"B")+COUNTIF(MF!BS57:DX57,"N"))/2</f>
        <v>0</v>
      </c>
      <c r="W57" s="332">
        <f>COUNTIFS(MF!BS57:DX57,"&gt;B",MF!BS57:DX57,"&lt;N",MF!BS57:DX57,"?")/2</f>
        <v>0</v>
      </c>
      <c r="X57" s="153">
        <f>COUNTIF(MF!BS57:DX57,"S0")+COUNTIF(MF!BS57:DX57,"S1")</f>
        <v>0</v>
      </c>
      <c r="Y57" s="339">
        <f>COUNTIFS(MF!BS57:DX57,"&gt;=0A",MF!BS57:DX57,"&lt;=8D")</f>
        <v>0</v>
      </c>
      <c r="Z57" s="559">
        <f>COUNTIFS(MF!$BS57:$DX57,"&gt;=R0",MF!$BS57:$DX57,"&lt;R8")</f>
        <v>0</v>
      </c>
      <c r="AA57" s="341">
        <f>COUNTIFS(MF!BS57:DX57,"&gt;A0",MF!BS57:DX57,"&lt;D8",MF!BS57:DX57,"??")</f>
        <v>0</v>
      </c>
      <c r="AB57" s="391"/>
      <c r="AC57" s="334">
        <f>COUNTIF(MF!BS57:DX57,AC$7)</f>
        <v>0</v>
      </c>
      <c r="AD57" s="336">
        <f>COUNTIF(MF!BS57:DX57,AD$7)</f>
        <v>0</v>
      </c>
      <c r="AE57" s="392"/>
      <c r="AF57" s="393"/>
      <c r="AG57" s="328">
        <f>(COUNTIF(MF!DY57:GH57,AG$7))/2</f>
        <v>0</v>
      </c>
      <c r="AH57" s="330">
        <f>(COUNTIF(MF!DY57:GH57,"A")+COUNTIF(MF!DY57:GH57,"B")+COUNTIF(MF!DY57:GH57,"N"))/2</f>
        <v>0</v>
      </c>
      <c r="AI57" s="332">
        <f>COUNTIFS(MF!DY57:GH57,"&gt;B",MF!DY57:GH57,"&lt;N",MF!DY57:GH57,"?")/2</f>
        <v>0</v>
      </c>
      <c r="AJ57" s="153">
        <f>COUNTIF(MF!DY57:GH57,"S0")+COUNTIF(MF!DY57:GH57,"S1")</f>
        <v>0</v>
      </c>
      <c r="AK57" s="339">
        <f>COUNTIFS(MF!DY57:GH57,"&gt;=0A",MF!DY57:GH57,"&lt;=8D")</f>
        <v>0</v>
      </c>
      <c r="AL57" s="559">
        <f>COUNTIFS(MF!$DY57:$GH57,"&gt;=R0",MF!$DY57:$GH57,"&lt;R8")</f>
        <v>0</v>
      </c>
      <c r="AM57" s="341">
        <f>COUNTIFS(MF!DY57:GH57,"&gt;A0",MF!DY57:GH57,"&lt;D8",MF!DY57:GH57,"??")</f>
        <v>0</v>
      </c>
      <c r="AN57" s="391"/>
      <c r="AO57" s="334">
        <f>COUNTIF(MF!DY57:GH57,AO$7)</f>
        <v>0</v>
      </c>
      <c r="AP57" s="336">
        <f>COUNTIF(MF!DY57:GH57,AP$7)</f>
        <v>0</v>
      </c>
      <c r="AQ57" s="392"/>
      <c r="AR57" s="393"/>
      <c r="AS57" s="328">
        <f>(COUNTIF(MF!GI57:IP57,AS$7))/2</f>
        <v>0</v>
      </c>
      <c r="AT57" s="330">
        <f>(COUNTIF(MF!GI57:IP57,"A")+COUNTIF(MF!GI57:IP57,"B")+COUNTIF(MF!GI57:IP57,"N"))/2</f>
        <v>0</v>
      </c>
      <c r="AU57" s="332">
        <f>COUNTIFS(MF!GI57:IP57,"&gt;B",MF!GI57:IP57,"&lt;N",MF!GI57:IP57,"?")/2</f>
        <v>0</v>
      </c>
      <c r="AV57" s="153">
        <f>COUNTIF(MF!GI57:IP57,"S0")+COUNTIF(MF!GI57:IP57,"S1")</f>
        <v>0</v>
      </c>
      <c r="AW57" s="339">
        <f>COUNTIFS(MF!GI57:IP57,"&gt;=0A",MF!GI57:IP57,"&lt;=8D")</f>
        <v>0</v>
      </c>
      <c r="AX57" s="559">
        <f>COUNTIFS(MF!$GI57:$IP57,"&gt;=R0",MF!$GI57:$IP57,"&lt;R8")</f>
        <v>0</v>
      </c>
      <c r="AY57" s="341">
        <f>COUNTIFS(MF!GI57:IP57,"&gt;A0",MF!GI57:IP57,"&lt;D8",MF!GI57:IP57,"??")</f>
        <v>0</v>
      </c>
      <c r="AZ57" s="391"/>
      <c r="BA57" s="334">
        <f>COUNTIF(MF!GI57:IP57,BA$7)</f>
        <v>0</v>
      </c>
      <c r="BB57" s="336">
        <f>COUNTIF(MF!GI57:IP57,BB$7)</f>
        <v>0</v>
      </c>
      <c r="BC57" s="392"/>
      <c r="BD57" s="393"/>
      <c r="BE57" s="328">
        <f>(COUNTIF(MF!IQ57:KZ57,BE$7))/2</f>
        <v>0</v>
      </c>
      <c r="BF57" s="330">
        <f>(COUNTIF(MF!IQ57:KZ57,"A")+COUNTIF(MF!IQ57:KZ57,"B")+COUNTIF(MF!IQ57:KZ57,"N"))/2</f>
        <v>0</v>
      </c>
      <c r="BG57" s="332">
        <f>COUNTIFS(MF!IQ57:KZ57,"&gt;B",MF!IQ57:KZ57,"&lt;N",MF!IQ57:KZ57,"?")/2</f>
        <v>0</v>
      </c>
      <c r="BH57" s="153">
        <f>COUNTIF(MF!IQ57:KZ57,"S0")+COUNTIF(MF!IQ57:KZ57,"S1")</f>
        <v>0</v>
      </c>
      <c r="BI57" s="339">
        <f>COUNTIFS(MF!IQ57:KZ57,"&gt;=0A",MF!IQ57:KZ57,"&lt;=8D")</f>
        <v>0</v>
      </c>
      <c r="BJ57" s="559">
        <f>COUNTIFS(MF!$IQ57:$KZ57,"&gt;=R0",MF!$IQ57:$KZ57,"&lt;R8")</f>
        <v>0</v>
      </c>
      <c r="BK57" s="341">
        <f>COUNTIFS(MF!IQ57:KZ57,"&gt;A0",MF!IQ57:KZ57,"&lt;D8",MF!IQ57:KZ57,"??")</f>
        <v>0</v>
      </c>
      <c r="BL57" s="391"/>
      <c r="BM57" s="334">
        <f>COUNTIF(MF!IQ57:KZ57,BM$7)</f>
        <v>0</v>
      </c>
      <c r="BN57" s="336">
        <f>COUNTIF(MF!IQ57:KZ57,BN$7)</f>
        <v>0</v>
      </c>
      <c r="BO57" s="392"/>
      <c r="BP57" s="393"/>
      <c r="BQ57" s="328">
        <f>(COUNTIF(MF!LA57:NH57,BQ$7))/2</f>
        <v>0</v>
      </c>
      <c r="BR57" s="330">
        <f>(COUNTIF(MF!LA57:NH57,"A")+COUNTIF(MF!LA57:NH57,"B")+COUNTIF(MF!LA57:NH57,"N"))/2</f>
        <v>0</v>
      </c>
      <c r="BS57" s="332">
        <f>COUNTIFS(MF!LA57:NH57,"&gt;B",MF!LA57:NH57,"&lt;N",MF!LA57:NH57,"?")/2</f>
        <v>0</v>
      </c>
      <c r="BT57" s="153">
        <f>COUNTIF(MF!LA57:NH57,"S0")+COUNTIF(MF!LA57:NH57,"S1")</f>
        <v>0</v>
      </c>
      <c r="BU57" s="339">
        <f>COUNTIFS(MF!LA57:NH57,"&gt;=0A",MF!LA57:NH57,"&lt;=8D")</f>
        <v>0</v>
      </c>
      <c r="BV57" s="559">
        <f>COUNTIFS(MF!$LA57:$NH57,"&gt;=R0",MF!$LA57:$NH57,"&lt;R8")</f>
        <v>0</v>
      </c>
      <c r="BW57" s="341">
        <f>COUNTIFS(MF!LA57:NH57,"&gt;A0",MF!LA57:NH57,"&lt;D8",MF!LA57:NH57,"??")</f>
        <v>0</v>
      </c>
      <c r="BX57" s="391"/>
      <c r="BY57" s="334">
        <f>COUNTIF(MF!LA57:NH57,BY$7)</f>
        <v>0</v>
      </c>
      <c r="BZ57" s="336">
        <f>COUNTIF(MF!LA57:NH57,BZ$7)</f>
        <v>0</v>
      </c>
      <c r="CA57" s="392"/>
      <c r="CB57" s="393"/>
      <c r="CC57" s="328">
        <f>(COUNTIF(MF!NI57:PR57,CC$7))/2</f>
        <v>0</v>
      </c>
      <c r="CD57" s="330">
        <f>(COUNTIF(MF!NI57:PR57,"A")+COUNTIF(MF!NI57:PR57,"B")+COUNTIF(MF!NI57:PR57,"N"))/2</f>
        <v>0</v>
      </c>
      <c r="CE57" s="332">
        <f>COUNTIFS(MF!NI57:PR57,"&gt;B",MF!NI57:PR57,"&lt;N",MF!NI57:PR57,"?")/2</f>
        <v>0</v>
      </c>
      <c r="CF57" s="153">
        <f>COUNTIF(MF!NI57:PR57,"S0")+COUNTIF(MF!NI57:PR57,"S1")</f>
        <v>0</v>
      </c>
      <c r="CG57" s="339">
        <f>COUNTIFS(MF!NI57:PR57,"&gt;=0A",MF!NI57:PR57,"&lt;=8D")</f>
        <v>0</v>
      </c>
      <c r="CH57" s="559">
        <f>COUNTIFS(MF!$NI57:$PR57,"&gt;=R0",MF!$NI57:$PR57,"&lt;R8")</f>
        <v>0</v>
      </c>
      <c r="CI57" s="341">
        <f>COUNTIFS(MF!NI57:PR57,"&gt;A0",MF!NI57:PR57,"&lt;D8",MF!NI57:PR57,"??")</f>
        <v>0</v>
      </c>
      <c r="CJ57" s="391"/>
      <c r="CK57" s="334">
        <f>COUNTIF(MF!NI57:PR57,CK$7)</f>
        <v>0</v>
      </c>
      <c r="CL57" s="336">
        <f>COUNTIF(MF!NI57:PR57,CL$7)</f>
        <v>0</v>
      </c>
      <c r="CM57" s="392"/>
      <c r="CN57" s="393"/>
      <c r="CO57" s="328">
        <f>(COUNTIF(MF!PS57:SB57,CO$7))/2</f>
        <v>0</v>
      </c>
      <c r="CP57" s="330">
        <f>(COUNTIF(MF!PS57:SB57,"A")+COUNTIF(MF!PS57:SB57,"B")+COUNTIF(MF!PS57:SB57,"N"))/2</f>
        <v>0</v>
      </c>
      <c r="CQ57" s="332">
        <f>COUNTIFS(MF!PS57:SB57,"&gt;B",MF!PS57:SB57,"&lt;N",MF!PS57:SB57,"?")/2</f>
        <v>0</v>
      </c>
      <c r="CR57" s="153">
        <f>COUNTIF(MF!PS57:SB57,"S0")+COUNTIF(MF!PS57:SB57,"S1")</f>
        <v>0</v>
      </c>
      <c r="CS57" s="339">
        <f>COUNTIFS(MF!PS57:SB57,"&gt;=0A",MF!PS57:SB57,"&lt;=8D")</f>
        <v>0</v>
      </c>
      <c r="CT57" s="559">
        <f>COUNTIFS(MF!$PS57:$SB57,"&gt;=R0",MF!$PS57:$SB57,"&lt;R8")</f>
        <v>0</v>
      </c>
      <c r="CU57" s="341">
        <f>COUNTIFS(MF!PS57:SB57,"&gt;A0",MF!PS57:SB57,"&lt;D8",MF!PS57:SB57,"??")</f>
        <v>0</v>
      </c>
      <c r="CV57" s="391"/>
      <c r="CW57" s="334">
        <f>COUNTIF(MF!PS57:SB57,CW$7)</f>
        <v>0</v>
      </c>
      <c r="CX57" s="336">
        <f>COUNTIF(MF!PS57:SB57,CX$7)</f>
        <v>0</v>
      </c>
      <c r="CY57" s="392"/>
      <c r="CZ57" s="393"/>
      <c r="DA57" s="328">
        <f>(COUNTIF(MF!SC57:UJ57,DA$7))/2</f>
        <v>0</v>
      </c>
      <c r="DB57" s="330">
        <f>(COUNTIF(MF!SC57:UJ57,"A")+COUNTIF(MF!SC57:UJ57,"B")+COUNTIF(MF!SC57:UJ57,"N"))/2</f>
        <v>0</v>
      </c>
      <c r="DC57" s="332">
        <f>COUNTIFS(MF!SC57:UJ57,"&gt;B",MF!SC57:UJ57,"&lt;N",MF!SC57:UJ57,"?")/2</f>
        <v>0</v>
      </c>
      <c r="DD57" s="153">
        <f>COUNTIF(MF!SC57:UJ57,"S0")+COUNTIF(MF!SC57:UJ57,"S1")</f>
        <v>0</v>
      </c>
      <c r="DE57" s="339">
        <f>COUNTIFS(MF!SC57:UJ57,"&gt;=0A",MF!SC57:UJ57,"&lt;=8D")</f>
        <v>0</v>
      </c>
      <c r="DF57" s="559">
        <f>COUNTIFS(MF!$SC57:$UJ57,"&gt;=R0",MF!$SC57:$UJ57,"&lt;R8")</f>
        <v>0</v>
      </c>
      <c r="DG57" s="341">
        <f>COUNTIFS(MF!SC57:UJ57,"&gt;A0",MF!SC57:UJ57,"&lt;D8",MF!SC57:UJ57,"??")</f>
        <v>0</v>
      </c>
      <c r="DH57" s="391"/>
      <c r="DI57" s="334">
        <f>COUNTIF(MF!SC57:UJ57,DI$7)</f>
        <v>0</v>
      </c>
      <c r="DJ57" s="336">
        <f>COUNTIF(MF!SC57:UJ57,DJ$7)</f>
        <v>0</v>
      </c>
      <c r="DK57" s="392"/>
      <c r="DL57" s="393"/>
      <c r="DM57" s="328">
        <f>(COUNTIF(MF!UK57:WT57,DM$7))/2</f>
        <v>0</v>
      </c>
      <c r="DN57" s="330">
        <f>(COUNTIF(MF!UK57:WT57,"A")+COUNTIF(MF!CU57:FD57,"B")+COUNTIF(MF!CU57:FD57,"N"))/2</f>
        <v>0</v>
      </c>
      <c r="DO57" s="332">
        <f>COUNTIFS(MF!UK57:WT57,"&gt;B",MF!UK57:WT57,"&lt;N",MF!UK57:WT57,"?")/2</f>
        <v>0</v>
      </c>
      <c r="DP57" s="153">
        <f>COUNTIF(MF!UK57:WT57,"S0")+COUNTIF(MF!UK57:WT57,"S1")</f>
        <v>0</v>
      </c>
      <c r="DQ57" s="339">
        <f>COUNTIFS(MF!UK57:WT57,"&gt;=0A",MF!UK57:WT57,"&lt;=8D")</f>
        <v>0</v>
      </c>
      <c r="DR57" s="559">
        <f>COUNTIFS(MF!$UK57:$WT57,"&gt;=R0",MF!$UK57:$WT57,"&lt;R8")</f>
        <v>0</v>
      </c>
      <c r="DS57" s="341">
        <f>COUNTIFS(MF!UK57:WT57,"&gt;A0",MF!UK57:WT57,"&lt;D8",MF!UK57:WT57,"??")</f>
        <v>0</v>
      </c>
      <c r="DT57" s="391"/>
      <c r="DU57" s="334">
        <f>COUNTIF(MF!UK57:WT57,DU$7)</f>
        <v>0</v>
      </c>
      <c r="DV57" s="336">
        <f>COUNTIF(MF!UK57:WT57,DV$7)</f>
        <v>0</v>
      </c>
      <c r="DW57" s="392"/>
      <c r="DX57" s="393"/>
      <c r="DY57" s="328">
        <f>(COUNTIF(MF!WU57:ZB57,DY$7))/2</f>
        <v>0</v>
      </c>
      <c r="DZ57" s="330">
        <f>(COUNTIF(MF!WU57:ZB57,"A")+COUNTIF(MF!WU57:ZB57,"B")+COUNTIF(MF!WU57:ZB57,"N"))/2</f>
        <v>0</v>
      </c>
      <c r="EA57" s="332">
        <f>COUNTIFS(MF!WU57:ZB57,"&gt;B",MF!WU57:ZB57,"&lt;N",MF!WU57:ZB57,"?")/2</f>
        <v>0</v>
      </c>
      <c r="EB57" s="153">
        <f>COUNTIF(MF!WU57:ZB57,"S0")+COUNTIF(MF!WU57:ZB57,"S1")</f>
        <v>0</v>
      </c>
      <c r="EC57" s="339">
        <f>COUNTIFS(MF!WU57:ZB57,"&gt;=0A",MF!WU57:ZB57,"&lt;=8D")</f>
        <v>0</v>
      </c>
      <c r="ED57" s="559">
        <f>COUNTIFS(MF!$WU57:$ZB57,"&gt;=R0",MF!$WU57:$ZB57,"&lt;R8")</f>
        <v>0</v>
      </c>
      <c r="EE57" s="341">
        <f>COUNTIFS(MF!WU57:ZB57,"&gt;A0",MF!WU57:ZB57,"&lt;D8",MF!WU57:ZB57,"??")</f>
        <v>0</v>
      </c>
      <c r="EF57" s="391"/>
      <c r="EG57" s="334">
        <f>COUNTIF(MF!WU57:ZB57,EG$7)</f>
        <v>0</v>
      </c>
      <c r="EH57" s="336">
        <f>COUNTIF(MF!WU57:ZB57,EH$7)</f>
        <v>0</v>
      </c>
      <c r="EI57" s="392"/>
      <c r="EJ57" s="393"/>
      <c r="EK57" s="328">
        <f>(COUNTIF(MF!ZC57:ABL57,EK$7))/2</f>
        <v>0</v>
      </c>
      <c r="EL57" s="330">
        <f>(COUNTIF(MF!ZC57:ABL57,"A")+COUNTIF(MF!ZC57:ABL57,"B")+COUNTIF(MF!ZC57:ABL57,"N"))/2</f>
        <v>0</v>
      </c>
      <c r="EM57" s="332">
        <f>COUNTIFS(MF!ZC57:ABL57,"&gt;B",MF!ZC57:ABL57,"&lt;N",MF!ZC57:ABL57,"?")/2</f>
        <v>0</v>
      </c>
      <c r="EN57" s="153">
        <f>COUNTIF(MF!ZC57:ABL57,"S0")+COUNTIF(MF!ZC57:ABL57,"S1")</f>
        <v>0</v>
      </c>
      <c r="EO57" s="339">
        <f>COUNTIFS(MF!ZC57:ABL57,"&gt;=0A",MF!ZC57:ABL57,"&lt;=8D")</f>
        <v>0</v>
      </c>
      <c r="EP57" s="559">
        <f>COUNTIFS(MF!$ZC57:$ABL57,"&gt;=R0",MF!$ZC57:$ABL57,"&lt;R8")</f>
        <v>0</v>
      </c>
      <c r="EQ57" s="341">
        <f>COUNTIFS(MF!ZC57:ABL57,"&gt;A0",MF!ZC57:ABL57,"&lt;D8",MF!ZC57:ABL57,"??")</f>
        <v>0</v>
      </c>
      <c r="ER57" s="391"/>
      <c r="ES57" s="334">
        <f>COUNTIF(MF!ZC57:ABL57,ES$7)</f>
        <v>0</v>
      </c>
      <c r="ET57" s="336">
        <f>COUNTIF(MF!ZC57:ABL57,ET$7)</f>
        <v>0</v>
      </c>
      <c r="EU57" s="392"/>
      <c r="EV57" s="218"/>
      <c r="EW57" s="326">
        <f t="shared" ref="EW57" si="81">SUM(I57,U57,AG57,AS57,BE57,BQ57,CC57,CO57,DA57,DM57,DY57,EK57)</f>
        <v>0</v>
      </c>
      <c r="EX57" s="355">
        <f t="shared" ref="EX57" si="82">SUM(J57,V57,AH57,AT57,BF57,BR57,CD57,CP57,DB57,DN57,DZ57,EL57)</f>
        <v>0</v>
      </c>
      <c r="EY57" s="356">
        <f t="shared" ref="EY57" si="83">SUM(K57,W57,AI57,AU57,BG57,BS57,CE57,CQ57,DC57,DO57,EA57,EM57)</f>
        <v>0</v>
      </c>
      <c r="EZ57" s="358">
        <f t="shared" ref="EZ57" si="84">SUM(L57,X57,AJ57,AV57,BH57,BT57,CF57,CR57,DD57,DP57,EB57,EN57)</f>
        <v>0</v>
      </c>
      <c r="FA57" s="359">
        <f t="shared" ref="FA57" si="85">SUM(M57,Y57,AK57,AW57,BI57,BU57,CG57,CS57,DE57,DQ57,EC57,EO57)</f>
        <v>0</v>
      </c>
      <c r="FB57" s="558">
        <f t="shared" ref="FB57" si="86">SUM(N57,Z57,AL57,AX57,BJ57,BV57,CH57,CT57,DF57,DR57,ED57,EP57)</f>
        <v>0</v>
      </c>
      <c r="FC57" s="360">
        <f t="shared" ref="FC57" si="87">SUM(O57,AA57,AM57,AY57,BK57,BW57,CI57,CU57,DG57,DS57,EE57,EQ57)</f>
        <v>0</v>
      </c>
      <c r="FD57" s="369">
        <f t="shared" ref="FD57" si="88">SUM(P57,AB57,AN57,AZ57,BL57,BX57,CJ57,CV57,DH57,DT57,EF57,ER57)</f>
        <v>0</v>
      </c>
      <c r="FE57" s="362">
        <f t="shared" ref="FE57" si="89">SUM(Q57,AC57,AO57,BA57,BM57,BY57,CK57,CW57,DI57,DU57,EG57,ES57)</f>
        <v>0</v>
      </c>
      <c r="FF57" s="363">
        <f t="shared" ref="FF57" si="90">SUM(R57,AD57,AP57,BB57,BN57,BZ57,CL57,CX57,DJ57,DV57,EH57,ET57)</f>
        <v>0</v>
      </c>
      <c r="FG57" s="366">
        <f t="shared" ref="FG57" si="91">SUM(S57,AE57,AQ57,BC57,BO57,CA57,CM57,CY57,DK57,DW57,EI57,EU57)</f>
        <v>0</v>
      </c>
      <c r="FH57" s="284">
        <f t="shared" ref="FH57" si="92">(FC57-FD57)*FH$1</f>
        <v>0</v>
      </c>
      <c r="FI57" s="953"/>
      <c r="FJ57" s="161">
        <f t="shared" ref="FJ57" si="93">SUM(FI57,FC57,FG57/12,FH57/12)-(FD57+FF57)</f>
        <v>0</v>
      </c>
      <c r="FK57" s="24">
        <f>MF!ABN57</f>
        <v>0</v>
      </c>
      <c r="FL57" s="577">
        <f>COUNTIFS(MF!$OI57:$UJ57,"&gt;A0",MF!$OI57:$UJ57,"&lt;D8",MF!$OI57:$UJ57,"??",MF!$OI$7:$UJ$7,FL$2)</f>
        <v>0</v>
      </c>
      <c r="FM57" s="341">
        <f>COUNTIFS(MF!$OI57:$UJ57,"&gt;A0",MF!$OI57:$UJ57,"&lt;D8",MF!$OI57:$UJ57,"??",MF!$OI$7:$UJ$7,FM$2)</f>
        <v>0</v>
      </c>
      <c r="FN57" s="577">
        <f>COUNTIFS(MF!$OI57:$UJ57,"&gt;A0",MF!$OI57:$UJ57,"&lt;D8",MF!$OI57:$UJ57,"??",MF!$OI$7:$UJ$7,FN$2)</f>
        <v>0</v>
      </c>
      <c r="FO57" s="341">
        <f>COUNTIFS(MF!$OI57:$UJ57,"&gt;A0",MF!$OI57:$UJ57,"&lt;D8",MF!$OI57:$UJ57,"??",MF!$OI$7:$UJ$7,FO$2)</f>
        <v>0</v>
      </c>
      <c r="FP57" s="577">
        <f>COUNTIFS(MF!$OI57:$UJ57,"&gt;A0",MF!$OI57:$UJ57,"&lt;D8",MF!$OI57:$UJ57,"??",MF!$OI$7:$UJ$7,FP$2)</f>
        <v>0</v>
      </c>
      <c r="FQ57" s="341">
        <f>COUNTIFS(MF!$OI57:$UJ57,"&gt;A0",MF!$OI57:$UJ57,"&lt;D8",MF!$OI57:$UJ57,"??",MF!$OI$7:$UJ$7,FQ$2)</f>
        <v>0</v>
      </c>
      <c r="FR57" s="581">
        <f t="shared" si="15"/>
        <v>0</v>
      </c>
    </row>
    <row r="58" spans="2:174" ht="15.75" customHeight="1">
      <c r="B58" s="26">
        <f>MF!B58</f>
        <v>0</v>
      </c>
      <c r="C58" s="27">
        <f>MF!C58</f>
        <v>0</v>
      </c>
      <c r="D58" s="353">
        <f>MF!D58</f>
        <v>0</v>
      </c>
      <c r="E58" s="344">
        <f>MF!E58</f>
        <v>0</v>
      </c>
      <c r="F58" s="347">
        <f>MF!F58</f>
        <v>0</v>
      </c>
      <c r="G58" s="350">
        <f>MF!G58</f>
        <v>0</v>
      </c>
      <c r="H58" s="24">
        <f>MF!H58</f>
        <v>0</v>
      </c>
      <c r="I58" s="328">
        <f>(COUNTIF(MF!I58:BR58,I$7))/2</f>
        <v>0</v>
      </c>
      <c r="J58" s="330">
        <f>(COUNTIF(MF!I58:BR58,"A")+COUNTIF(MF!I58:BR58,"B")+COUNTIF(MF!I58:BR58,"N"))/2</f>
        <v>0</v>
      </c>
      <c r="K58" s="332">
        <f>COUNTIFS(MF!I58:BR58,"&gt;B",MF!I58:BR58,"&lt;N",MF!I58:BR58,"?")/2</f>
        <v>0</v>
      </c>
      <c r="L58" s="153">
        <f>COUNTIF(MF!I58:BR58,"S0")+COUNTIF(MF!I58:BR58,"S1")</f>
        <v>0</v>
      </c>
      <c r="M58" s="339">
        <f>COUNTIFS(MF!I58:BR58,"&gt;=0A",MF!I58:BR58,"&lt;=8D")</f>
        <v>0</v>
      </c>
      <c r="N58" s="559">
        <f>COUNTIFS(MF!I58:BR58,"&gt;=R0",MF!I58:BR58,"&lt;R8")</f>
        <v>0</v>
      </c>
      <c r="O58" s="341">
        <f>COUNTIFS(MF!I58:BR58,"&gt;A0",MF!I58:BR58,"&lt;D8",MF!I58:BR58,"??")</f>
        <v>0</v>
      </c>
      <c r="P58" s="391"/>
      <c r="Q58" s="334">
        <f>COUNTIF(MF!I58:BR58,Q$7)</f>
        <v>0</v>
      </c>
      <c r="R58" s="336">
        <f>COUNTIF(MF!I58:BR58,R$7)</f>
        <v>0</v>
      </c>
      <c r="S58" s="392"/>
      <c r="T58" s="393"/>
      <c r="U58" s="328">
        <f>(COUNTIF(MF!BS58:DX58,U$7))/2</f>
        <v>0</v>
      </c>
      <c r="V58" s="330">
        <f>(COUNTIF(MF!BS58:DX58,"A")+COUNTIF(MF!BS58:DX58,"B")+COUNTIF(MF!BS58:DX58,"N"))/2</f>
        <v>0</v>
      </c>
      <c r="W58" s="332">
        <f>COUNTIFS(MF!BS58:DX58,"&gt;B",MF!BS58:DX58,"&lt;N",MF!BS58:DX58,"?")/2</f>
        <v>0</v>
      </c>
      <c r="X58" s="153">
        <f>COUNTIF(MF!BS58:DX58,"S0")+COUNTIF(MF!BS58:DX58,"S1")</f>
        <v>0</v>
      </c>
      <c r="Y58" s="339">
        <f>COUNTIFS(MF!BS58:DX58,"&gt;=0A",MF!BS58:DX58,"&lt;=8D")</f>
        <v>0</v>
      </c>
      <c r="Z58" s="559">
        <f>COUNTIFS(MF!$BS58:$DX58,"&gt;=R0",MF!$BS58:$DX58,"&lt;R8")</f>
        <v>0</v>
      </c>
      <c r="AA58" s="341">
        <f>COUNTIFS(MF!BS58:DX58,"&gt;A0",MF!BS58:DX58,"&lt;D8",MF!BS58:DX58,"??")</f>
        <v>0</v>
      </c>
      <c r="AB58" s="391"/>
      <c r="AC58" s="334">
        <f>COUNTIF(MF!BS58:DX58,AC$7)</f>
        <v>0</v>
      </c>
      <c r="AD58" s="336">
        <f>COUNTIF(MF!BS58:DX58,AD$7)</f>
        <v>0</v>
      </c>
      <c r="AE58" s="392"/>
      <c r="AF58" s="393"/>
      <c r="AG58" s="328">
        <f>(COUNTIF(MF!DY58:GH58,AG$7))/2</f>
        <v>0</v>
      </c>
      <c r="AH58" s="330">
        <f>(COUNTIF(MF!DY58:GH58,"A")+COUNTIF(MF!DY58:GH58,"B")+COUNTIF(MF!DY58:GH58,"N"))/2</f>
        <v>0</v>
      </c>
      <c r="AI58" s="332">
        <f>COUNTIFS(MF!DY58:GH58,"&gt;B",MF!DY58:GH58,"&lt;N",MF!DY58:GH58,"?")/2</f>
        <v>0</v>
      </c>
      <c r="AJ58" s="153">
        <f>COUNTIF(MF!DY58:GH58,"S0")+COUNTIF(MF!DY58:GH58,"S1")</f>
        <v>0</v>
      </c>
      <c r="AK58" s="339">
        <f>COUNTIFS(MF!DY58:GH58,"&gt;=0A",MF!DY58:GH58,"&lt;=8D")</f>
        <v>0</v>
      </c>
      <c r="AL58" s="559">
        <f>COUNTIFS(MF!$DY58:$GH58,"&gt;=R0",MF!$DY58:$GH58,"&lt;R8")</f>
        <v>0</v>
      </c>
      <c r="AM58" s="341">
        <f>COUNTIFS(MF!DY58:GH58,"&gt;A0",MF!DY58:GH58,"&lt;D8",MF!DY58:GH58,"??")</f>
        <v>0</v>
      </c>
      <c r="AN58" s="391"/>
      <c r="AO58" s="334">
        <f>COUNTIF(MF!DY58:GH58,AO$7)</f>
        <v>0</v>
      </c>
      <c r="AP58" s="336">
        <f>COUNTIF(MF!DY58:GH58,AP$7)</f>
        <v>0</v>
      </c>
      <c r="AQ58" s="392"/>
      <c r="AR58" s="393"/>
      <c r="AS58" s="328">
        <f>(COUNTIF(MF!GI58:IP58,AS$7))/2</f>
        <v>0</v>
      </c>
      <c r="AT58" s="330">
        <f>(COUNTIF(MF!GI58:IP58,"A")+COUNTIF(MF!GI58:IP58,"B")+COUNTIF(MF!GI58:IP58,"N"))/2</f>
        <v>0</v>
      </c>
      <c r="AU58" s="332">
        <f>COUNTIFS(MF!GI58:IP58,"&gt;B",MF!GI58:IP58,"&lt;N",MF!GI58:IP58,"?")/2</f>
        <v>0</v>
      </c>
      <c r="AV58" s="153">
        <f>COUNTIF(MF!GI58:IP58,"S0")+COUNTIF(MF!GI58:IP58,"S1")</f>
        <v>0</v>
      </c>
      <c r="AW58" s="339">
        <f>COUNTIFS(MF!GI58:IP58,"&gt;=0A",MF!GI58:IP58,"&lt;=8D")</f>
        <v>0</v>
      </c>
      <c r="AX58" s="559">
        <f>COUNTIFS(MF!$GI58:$IP58,"&gt;=R0",MF!$GI58:$IP58,"&lt;R8")</f>
        <v>0</v>
      </c>
      <c r="AY58" s="341">
        <f>COUNTIFS(MF!GI58:IP58,"&gt;A0",MF!GI58:IP58,"&lt;D8",MF!GI58:IP58,"??")</f>
        <v>0</v>
      </c>
      <c r="AZ58" s="391"/>
      <c r="BA58" s="334">
        <f>COUNTIF(MF!GI58:IP58,BA$7)</f>
        <v>0</v>
      </c>
      <c r="BB58" s="336">
        <f>COUNTIF(MF!GI58:IP58,BB$7)</f>
        <v>0</v>
      </c>
      <c r="BC58" s="392"/>
      <c r="BD58" s="393"/>
      <c r="BE58" s="328">
        <f>(COUNTIF(MF!IQ58:KZ58,BE$7))/2</f>
        <v>0</v>
      </c>
      <c r="BF58" s="330">
        <f>(COUNTIF(MF!IQ58:KZ58,"A")+COUNTIF(MF!IQ58:KZ58,"B")+COUNTIF(MF!IQ58:KZ58,"N"))/2</f>
        <v>0</v>
      </c>
      <c r="BG58" s="332">
        <f>COUNTIFS(MF!IQ58:KZ58,"&gt;B",MF!IQ58:KZ58,"&lt;N",MF!IQ58:KZ58,"?")/2</f>
        <v>0</v>
      </c>
      <c r="BH58" s="153">
        <f>COUNTIF(MF!IQ58:KZ58,"S0")+COUNTIF(MF!IQ58:KZ58,"S1")</f>
        <v>0</v>
      </c>
      <c r="BI58" s="339">
        <f>COUNTIFS(MF!IQ58:KZ58,"&gt;=0A",MF!IQ58:KZ58,"&lt;=8D")</f>
        <v>0</v>
      </c>
      <c r="BJ58" s="559">
        <f>COUNTIFS(MF!$IQ58:$KZ58,"&gt;=R0",MF!$IQ58:$KZ58,"&lt;R8")</f>
        <v>0</v>
      </c>
      <c r="BK58" s="341">
        <f>COUNTIFS(MF!IQ58:KZ58,"&gt;A0",MF!IQ58:KZ58,"&lt;D8",MF!IQ58:KZ58,"??")</f>
        <v>0</v>
      </c>
      <c r="BL58" s="391"/>
      <c r="BM58" s="334">
        <f>COUNTIF(MF!IQ58:KZ58,BM$7)</f>
        <v>0</v>
      </c>
      <c r="BN58" s="336">
        <f>COUNTIF(MF!IQ58:KZ58,BN$7)</f>
        <v>0</v>
      </c>
      <c r="BO58" s="392"/>
      <c r="BP58" s="393"/>
      <c r="BQ58" s="328">
        <f>(COUNTIF(MF!LA58:NH58,BQ$7))/2</f>
        <v>0</v>
      </c>
      <c r="BR58" s="330">
        <f>(COUNTIF(MF!LA58:NH58,"A")+COUNTIF(MF!LA58:NH58,"B")+COUNTIF(MF!LA58:NH58,"N"))/2</f>
        <v>0</v>
      </c>
      <c r="BS58" s="332">
        <f>COUNTIFS(MF!LA58:NH58,"&gt;B",MF!LA58:NH58,"&lt;N",MF!LA58:NH58,"?")/2</f>
        <v>0</v>
      </c>
      <c r="BT58" s="153">
        <f>COUNTIF(MF!LA58:NH58,"S0")+COUNTIF(MF!LA58:NH58,"S1")</f>
        <v>0</v>
      </c>
      <c r="BU58" s="339">
        <f>COUNTIFS(MF!LA58:NH58,"&gt;=0A",MF!LA58:NH58,"&lt;=8D")</f>
        <v>0</v>
      </c>
      <c r="BV58" s="559">
        <f>COUNTIFS(MF!$LA58:$NH58,"&gt;=R0",MF!$LA58:$NH58,"&lt;R8")</f>
        <v>0</v>
      </c>
      <c r="BW58" s="341">
        <f>COUNTIFS(MF!LA58:NH58,"&gt;A0",MF!LA58:NH58,"&lt;D8",MF!LA58:NH58,"??")</f>
        <v>0</v>
      </c>
      <c r="BX58" s="391"/>
      <c r="BY58" s="334">
        <f>COUNTIF(MF!LA58:NH58,BY$7)</f>
        <v>0</v>
      </c>
      <c r="BZ58" s="336">
        <f>COUNTIF(MF!LA58:NH58,BZ$7)</f>
        <v>0</v>
      </c>
      <c r="CA58" s="392"/>
      <c r="CB58" s="393"/>
      <c r="CC58" s="328">
        <f>(COUNTIF(MF!NI58:PR58,CC$7))/2</f>
        <v>0</v>
      </c>
      <c r="CD58" s="330">
        <f>(COUNTIF(MF!NI58:PR58,"A")+COUNTIF(MF!NI58:PR58,"B")+COUNTIF(MF!NI58:PR58,"N"))/2</f>
        <v>0</v>
      </c>
      <c r="CE58" s="332">
        <f>COUNTIFS(MF!NI58:PR58,"&gt;B",MF!NI58:PR58,"&lt;N",MF!NI58:PR58,"?")/2</f>
        <v>0</v>
      </c>
      <c r="CF58" s="153">
        <f>COUNTIF(MF!NI58:PR58,"S0")+COUNTIF(MF!NI58:PR58,"S1")</f>
        <v>0</v>
      </c>
      <c r="CG58" s="339">
        <f>COUNTIFS(MF!NI58:PR58,"&gt;=0A",MF!NI58:PR58,"&lt;=8D")</f>
        <v>0</v>
      </c>
      <c r="CH58" s="559">
        <f>COUNTIFS(MF!$NI58:$PR58,"&gt;=R0",MF!$NI58:$PR58,"&lt;R8")</f>
        <v>0</v>
      </c>
      <c r="CI58" s="341">
        <f>COUNTIFS(MF!NI58:PR58,"&gt;A0",MF!NI58:PR58,"&lt;D8",MF!NI58:PR58,"??")</f>
        <v>0</v>
      </c>
      <c r="CJ58" s="391"/>
      <c r="CK58" s="334">
        <f>COUNTIF(MF!NI58:PR58,CK$7)</f>
        <v>0</v>
      </c>
      <c r="CL58" s="336">
        <f>COUNTIF(MF!NI58:PR58,CL$7)</f>
        <v>0</v>
      </c>
      <c r="CM58" s="392"/>
      <c r="CN58" s="393"/>
      <c r="CO58" s="328">
        <f>(COUNTIF(MF!PS58:SB58,CO$7))/2</f>
        <v>0</v>
      </c>
      <c r="CP58" s="330">
        <f>(COUNTIF(MF!PS58:SB58,"A")+COUNTIF(MF!PS58:SB58,"B")+COUNTIF(MF!PS58:SB58,"N"))/2</f>
        <v>0</v>
      </c>
      <c r="CQ58" s="332">
        <f>COUNTIFS(MF!PS58:SB58,"&gt;B",MF!PS58:SB58,"&lt;N",MF!PS58:SB58,"?")/2</f>
        <v>0</v>
      </c>
      <c r="CR58" s="153">
        <f>COUNTIF(MF!PS58:SB58,"S0")+COUNTIF(MF!PS58:SB58,"S1")</f>
        <v>0</v>
      </c>
      <c r="CS58" s="339">
        <f>COUNTIFS(MF!PS58:SB58,"&gt;=0A",MF!PS58:SB58,"&lt;=8D")</f>
        <v>0</v>
      </c>
      <c r="CT58" s="559">
        <f>COUNTIFS(MF!$PS58:$SB58,"&gt;=R0",MF!$PS58:$SB58,"&lt;R8")</f>
        <v>0</v>
      </c>
      <c r="CU58" s="341">
        <f>COUNTIFS(MF!PS58:SB58,"&gt;A0",MF!PS58:SB58,"&lt;D8",MF!PS58:SB58,"??")</f>
        <v>0</v>
      </c>
      <c r="CV58" s="391"/>
      <c r="CW58" s="334">
        <f>COUNTIF(MF!PS58:SB58,CW$7)</f>
        <v>0</v>
      </c>
      <c r="CX58" s="336">
        <f>COUNTIF(MF!PS58:SB58,CX$7)</f>
        <v>0</v>
      </c>
      <c r="CY58" s="392"/>
      <c r="CZ58" s="393"/>
      <c r="DA58" s="328">
        <f>(COUNTIF(MF!SC58:UJ58,DA$7))/2</f>
        <v>0</v>
      </c>
      <c r="DB58" s="330">
        <f>(COUNTIF(MF!SC58:UJ58,"A")+COUNTIF(MF!SC58:UJ58,"B")+COUNTIF(MF!SC58:UJ58,"N"))/2</f>
        <v>0</v>
      </c>
      <c r="DC58" s="332">
        <f>COUNTIFS(MF!SC58:UJ58,"&gt;B",MF!SC58:UJ58,"&lt;N",MF!SC58:UJ58,"?")/2</f>
        <v>0</v>
      </c>
      <c r="DD58" s="153">
        <f>COUNTIF(MF!SC58:UJ58,"S0")+COUNTIF(MF!SC58:UJ58,"S1")</f>
        <v>0</v>
      </c>
      <c r="DE58" s="339">
        <f>COUNTIFS(MF!SC58:UJ58,"&gt;=0A",MF!SC58:UJ58,"&lt;=8D")</f>
        <v>0</v>
      </c>
      <c r="DF58" s="559">
        <f>COUNTIFS(MF!$SC58:$UJ58,"&gt;=R0",MF!$SC58:$UJ58,"&lt;R8")</f>
        <v>0</v>
      </c>
      <c r="DG58" s="341">
        <f>COUNTIFS(MF!SC58:UJ58,"&gt;A0",MF!SC58:UJ58,"&lt;D8",MF!SC58:UJ58,"??")</f>
        <v>0</v>
      </c>
      <c r="DH58" s="391"/>
      <c r="DI58" s="334">
        <f>COUNTIF(MF!SC58:UJ58,DI$7)</f>
        <v>0</v>
      </c>
      <c r="DJ58" s="336">
        <f>COUNTIF(MF!SC58:UJ58,DJ$7)</f>
        <v>0</v>
      </c>
      <c r="DK58" s="392"/>
      <c r="DL58" s="393"/>
      <c r="DM58" s="328">
        <f>(COUNTIF(MF!UK58:WT58,DM$7))/2</f>
        <v>0</v>
      </c>
      <c r="DN58" s="330">
        <f>(COUNTIF(MF!UK58:WT58,"A")+COUNTIF(MF!CU58:FD58,"B")+COUNTIF(MF!CU58:FD58,"N"))/2</f>
        <v>0</v>
      </c>
      <c r="DO58" s="332">
        <f>COUNTIFS(MF!UK58:WT58,"&gt;B",MF!UK58:WT58,"&lt;N",MF!UK58:WT58,"?")/2</f>
        <v>0</v>
      </c>
      <c r="DP58" s="153">
        <f>COUNTIF(MF!UK58:WT58,"S0")+COUNTIF(MF!UK58:WT58,"S1")</f>
        <v>0</v>
      </c>
      <c r="DQ58" s="339">
        <f>COUNTIFS(MF!UK58:WT58,"&gt;=0A",MF!UK58:WT58,"&lt;=8D")</f>
        <v>0</v>
      </c>
      <c r="DR58" s="559">
        <f>COUNTIFS(MF!$UK58:$WT58,"&gt;=R0",MF!$UK58:$WT58,"&lt;R8")</f>
        <v>0</v>
      </c>
      <c r="DS58" s="341">
        <f>COUNTIFS(MF!UK58:WT58,"&gt;A0",MF!UK58:WT58,"&lt;D8",MF!UK58:WT58,"??")</f>
        <v>0</v>
      </c>
      <c r="DT58" s="391"/>
      <c r="DU58" s="334">
        <f>COUNTIF(MF!UK58:WT58,DU$7)</f>
        <v>0</v>
      </c>
      <c r="DV58" s="336">
        <f>COUNTIF(MF!UK58:WT58,DV$7)</f>
        <v>0</v>
      </c>
      <c r="DW58" s="392"/>
      <c r="DX58" s="393"/>
      <c r="DY58" s="328">
        <f>(COUNTIF(MF!WU58:ZB58,DY$7))/2</f>
        <v>0</v>
      </c>
      <c r="DZ58" s="330">
        <f>(COUNTIF(MF!WU58:ZB58,"A")+COUNTIF(MF!WU58:ZB58,"B")+COUNTIF(MF!WU58:ZB58,"N"))/2</f>
        <v>0</v>
      </c>
      <c r="EA58" s="332">
        <f>COUNTIFS(MF!WU58:ZB58,"&gt;B",MF!WU58:ZB58,"&lt;N",MF!WU58:ZB58,"?")/2</f>
        <v>0</v>
      </c>
      <c r="EB58" s="153">
        <f>COUNTIF(MF!WU58:ZB58,"S0")+COUNTIF(MF!WU58:ZB58,"S1")</f>
        <v>0</v>
      </c>
      <c r="EC58" s="339">
        <f>COUNTIFS(MF!WU58:ZB58,"&gt;=0A",MF!WU58:ZB58,"&lt;=8D")</f>
        <v>0</v>
      </c>
      <c r="ED58" s="559">
        <f>COUNTIFS(MF!$WU58:$ZB58,"&gt;=R0",MF!$WU58:$ZB58,"&lt;R8")</f>
        <v>0</v>
      </c>
      <c r="EE58" s="341">
        <f>COUNTIFS(MF!WU58:ZB58,"&gt;A0",MF!WU58:ZB58,"&lt;D8",MF!WU58:ZB58,"??")</f>
        <v>0</v>
      </c>
      <c r="EF58" s="391"/>
      <c r="EG58" s="334">
        <f>COUNTIF(MF!WU58:ZB58,EG$7)</f>
        <v>0</v>
      </c>
      <c r="EH58" s="336">
        <f>COUNTIF(MF!WU58:ZB58,EH$7)</f>
        <v>0</v>
      </c>
      <c r="EI58" s="392"/>
      <c r="EJ58" s="393"/>
      <c r="EK58" s="328">
        <f>(COUNTIF(MF!ZC58:ABL58,EK$7))/2</f>
        <v>0</v>
      </c>
      <c r="EL58" s="330">
        <f>(COUNTIF(MF!ZC58:ABL58,"A")+COUNTIF(MF!ZC58:ABL58,"B")+COUNTIF(MF!ZC58:ABL58,"N"))/2</f>
        <v>0</v>
      </c>
      <c r="EM58" s="332">
        <f>COUNTIFS(MF!ZC58:ABL58,"&gt;B",MF!ZC58:ABL58,"&lt;N",MF!ZC58:ABL58,"?")/2</f>
        <v>0</v>
      </c>
      <c r="EN58" s="153">
        <f>COUNTIF(MF!ZC58:ABL58,"S0")+COUNTIF(MF!ZC58:ABL58,"S1")</f>
        <v>0</v>
      </c>
      <c r="EO58" s="339">
        <f>COUNTIFS(MF!ZC58:ABL58,"&gt;=0A",MF!ZC58:ABL58,"&lt;=8D")</f>
        <v>0</v>
      </c>
      <c r="EP58" s="559">
        <f>COUNTIFS(MF!$ZC58:$ABL58,"&gt;=R0",MF!$ZC58:$ABL58,"&lt;R8")</f>
        <v>0</v>
      </c>
      <c r="EQ58" s="341">
        <f>COUNTIFS(MF!ZC58:ABL58,"&gt;A0",MF!ZC58:ABL58,"&lt;D8",MF!ZC58:ABL58,"??")</f>
        <v>0</v>
      </c>
      <c r="ER58" s="391"/>
      <c r="ES58" s="334">
        <f>COUNTIF(MF!ZC58:ABL58,ES$7)</f>
        <v>0</v>
      </c>
      <c r="ET58" s="336">
        <f>COUNTIF(MF!ZC58:ABL58,ET$7)</f>
        <v>0</v>
      </c>
      <c r="EU58" s="392"/>
      <c r="EV58" s="218"/>
      <c r="EW58" s="326">
        <f t="shared" si="2"/>
        <v>0</v>
      </c>
      <c r="EX58" s="355">
        <f t="shared" si="3"/>
        <v>0</v>
      </c>
      <c r="EY58" s="356">
        <f t="shared" si="4"/>
        <v>0</v>
      </c>
      <c r="EZ58" s="358">
        <f t="shared" si="5"/>
        <v>0</v>
      </c>
      <c r="FA58" s="359">
        <f t="shared" si="6"/>
        <v>0</v>
      </c>
      <c r="FB58" s="558">
        <f t="shared" si="7"/>
        <v>0</v>
      </c>
      <c r="FC58" s="360">
        <f t="shared" si="8"/>
        <v>0</v>
      </c>
      <c r="FD58" s="369">
        <f t="shared" si="9"/>
        <v>0</v>
      </c>
      <c r="FE58" s="362">
        <f t="shared" si="10"/>
        <v>0</v>
      </c>
      <c r="FF58" s="363">
        <f t="shared" si="11"/>
        <v>0</v>
      </c>
      <c r="FG58" s="366">
        <f t="shared" si="12"/>
        <v>0</v>
      </c>
      <c r="FH58" s="284">
        <f t="shared" si="13"/>
        <v>0</v>
      </c>
      <c r="FI58" s="953"/>
      <c r="FJ58" s="161">
        <f t="shared" si="14"/>
        <v>0</v>
      </c>
      <c r="FK58" s="24">
        <f>MF!ABN58</f>
        <v>0</v>
      </c>
      <c r="FL58" s="577">
        <f>COUNTIFS(MF!$OI58:$UJ58,"&gt;A0",MF!$OI58:$UJ58,"&lt;D8",MF!$OI58:$UJ58,"??",MF!$OI$7:$UJ$7,FL$2)</f>
        <v>0</v>
      </c>
      <c r="FM58" s="341">
        <f>COUNTIFS(MF!$OI58:$UJ58,"&gt;A0",MF!$OI58:$UJ58,"&lt;D8",MF!$OI58:$UJ58,"??",MF!$OI$7:$UJ$7,FM$2)</f>
        <v>0</v>
      </c>
      <c r="FN58" s="577">
        <f>COUNTIFS(MF!$OI58:$UJ58,"&gt;A0",MF!$OI58:$UJ58,"&lt;D8",MF!$OI58:$UJ58,"??",MF!$OI$7:$UJ$7,FN$2)</f>
        <v>0</v>
      </c>
      <c r="FO58" s="341">
        <f>COUNTIFS(MF!$OI58:$UJ58,"&gt;A0",MF!$OI58:$UJ58,"&lt;D8",MF!$OI58:$UJ58,"??",MF!$OI$7:$UJ$7,FO$2)</f>
        <v>0</v>
      </c>
      <c r="FP58" s="577">
        <f>COUNTIFS(MF!$OI58:$UJ58,"&gt;A0",MF!$OI58:$UJ58,"&lt;D8",MF!$OI58:$UJ58,"??",MF!$OI$7:$UJ$7,FP$2)</f>
        <v>0</v>
      </c>
      <c r="FQ58" s="341">
        <f>COUNTIFS(MF!$OI58:$UJ58,"&gt;A0",MF!$OI58:$UJ58,"&lt;D8",MF!$OI58:$UJ58,"??",MF!$OI$7:$UJ$7,FQ$2)</f>
        <v>0</v>
      </c>
      <c r="FR58" s="581">
        <f t="shared" si="15"/>
        <v>0</v>
      </c>
    </row>
    <row r="59" spans="2:174" ht="15.75" customHeight="1">
      <c r="B59" s="26">
        <f>MF!B59</f>
        <v>0</v>
      </c>
      <c r="C59" s="27">
        <f>MF!C59</f>
        <v>0</v>
      </c>
      <c r="D59" s="353">
        <f>MF!D59</f>
        <v>0</v>
      </c>
      <c r="E59" s="344">
        <f>MF!E59</f>
        <v>0</v>
      </c>
      <c r="F59" s="347">
        <f>MF!F59</f>
        <v>0</v>
      </c>
      <c r="G59" s="350">
        <f>MF!G59</f>
        <v>0</v>
      </c>
      <c r="H59" s="24">
        <f>MF!H59</f>
        <v>0</v>
      </c>
      <c r="I59" s="328">
        <f>(COUNTIF(MF!I59:BR59,I$7))/2</f>
        <v>0</v>
      </c>
      <c r="J59" s="330">
        <f>(COUNTIF(MF!I59:BR59,"A")+COUNTIF(MF!I59:BR59,"B")+COUNTIF(MF!I59:BR59,"N"))/2</f>
        <v>0</v>
      </c>
      <c r="K59" s="332">
        <f>COUNTIFS(MF!I59:BR59,"&gt;B",MF!I59:BR59,"&lt;N",MF!I59:BR59,"?")/2</f>
        <v>0</v>
      </c>
      <c r="L59" s="153">
        <f>COUNTIF(MF!I59:BR59,"S0")+COUNTIF(MF!I59:BR59,"S1")</f>
        <v>0</v>
      </c>
      <c r="M59" s="339">
        <f>COUNTIFS(MF!I59:BR59,"&gt;=0A",MF!I59:BR59,"&lt;=8D")</f>
        <v>0</v>
      </c>
      <c r="N59" s="559">
        <f>COUNTIFS(MF!I59:BR59,"&gt;=R0",MF!I59:BR59,"&lt;R8")</f>
        <v>0</v>
      </c>
      <c r="O59" s="341">
        <f>COUNTIFS(MF!I59:BR59,"&gt;A0",MF!I59:BR59,"&lt;D8",MF!I59:BR59,"??")</f>
        <v>0</v>
      </c>
      <c r="P59" s="391"/>
      <c r="Q59" s="334">
        <f>COUNTIF(MF!I59:BR59,Q$7)</f>
        <v>0</v>
      </c>
      <c r="R59" s="336">
        <f>COUNTIF(MF!I59:BR59,R$7)</f>
        <v>0</v>
      </c>
      <c r="S59" s="392"/>
      <c r="T59" s="393"/>
      <c r="U59" s="328">
        <f>(COUNTIF(MF!BS59:DX59,U$7))/2</f>
        <v>0</v>
      </c>
      <c r="V59" s="330">
        <f>(COUNTIF(MF!BS59:DX59,"A")+COUNTIF(MF!BS59:DX59,"B")+COUNTIF(MF!BS59:DX59,"N"))/2</f>
        <v>0</v>
      </c>
      <c r="W59" s="332">
        <f>COUNTIFS(MF!BS59:DX59,"&gt;B",MF!BS59:DX59,"&lt;N",MF!BS59:DX59,"?")/2</f>
        <v>0</v>
      </c>
      <c r="X59" s="153">
        <f>COUNTIF(MF!BS59:DX59,"S0")+COUNTIF(MF!BS59:DX59,"S1")</f>
        <v>0</v>
      </c>
      <c r="Y59" s="339">
        <f>COUNTIFS(MF!BS59:DX59,"&gt;=0A",MF!BS59:DX59,"&lt;=8D")</f>
        <v>0</v>
      </c>
      <c r="Z59" s="559">
        <f>COUNTIFS(MF!$BS59:$DX59,"&gt;=R0",MF!$BS59:$DX59,"&lt;R8")</f>
        <v>0</v>
      </c>
      <c r="AA59" s="341">
        <f>COUNTIFS(MF!BS59:DX59,"&gt;A0",MF!BS59:DX59,"&lt;D8",MF!BS59:DX59,"??")</f>
        <v>0</v>
      </c>
      <c r="AB59" s="391"/>
      <c r="AC59" s="334">
        <f>COUNTIF(MF!BS59:DX59,AC$7)</f>
        <v>0</v>
      </c>
      <c r="AD59" s="336">
        <f>COUNTIF(MF!BS59:DX59,AD$7)</f>
        <v>0</v>
      </c>
      <c r="AE59" s="392"/>
      <c r="AF59" s="393"/>
      <c r="AG59" s="328">
        <f>(COUNTIF(MF!DY59:GH59,AG$7))/2</f>
        <v>0</v>
      </c>
      <c r="AH59" s="330">
        <f>(COUNTIF(MF!DY59:GH59,"A")+COUNTIF(MF!DY59:GH59,"B")+COUNTIF(MF!DY59:GH59,"N"))/2</f>
        <v>0</v>
      </c>
      <c r="AI59" s="332">
        <f>COUNTIFS(MF!DY59:GH59,"&gt;B",MF!DY59:GH59,"&lt;N",MF!DY59:GH59,"?")/2</f>
        <v>0</v>
      </c>
      <c r="AJ59" s="153">
        <f>COUNTIF(MF!DY59:GH59,"S0")+COUNTIF(MF!DY59:GH59,"S1")</f>
        <v>0</v>
      </c>
      <c r="AK59" s="339">
        <f>COUNTIFS(MF!DY59:GH59,"&gt;=0A",MF!DY59:GH59,"&lt;=8D")</f>
        <v>0</v>
      </c>
      <c r="AL59" s="559">
        <f>COUNTIFS(MF!$DY59:$GH59,"&gt;=R0",MF!$DY59:$GH59,"&lt;R8")</f>
        <v>0</v>
      </c>
      <c r="AM59" s="341">
        <f>COUNTIFS(MF!DY59:GH59,"&gt;A0",MF!DY59:GH59,"&lt;D8",MF!DY59:GH59,"??")</f>
        <v>0</v>
      </c>
      <c r="AN59" s="391"/>
      <c r="AO59" s="334">
        <f>COUNTIF(MF!DY59:GH59,AO$7)</f>
        <v>0</v>
      </c>
      <c r="AP59" s="336">
        <f>COUNTIF(MF!DY59:GH59,AP$7)</f>
        <v>0</v>
      </c>
      <c r="AQ59" s="392"/>
      <c r="AR59" s="393"/>
      <c r="AS59" s="328">
        <f>(COUNTIF(MF!GI59:IP59,AS$7))/2</f>
        <v>0</v>
      </c>
      <c r="AT59" s="330">
        <f>(COUNTIF(MF!GI59:IP59,"A")+COUNTIF(MF!GI59:IP59,"B")+COUNTIF(MF!GI59:IP59,"N"))/2</f>
        <v>0</v>
      </c>
      <c r="AU59" s="332">
        <f>COUNTIFS(MF!GI59:IP59,"&gt;B",MF!GI59:IP59,"&lt;N",MF!GI59:IP59,"?")/2</f>
        <v>0</v>
      </c>
      <c r="AV59" s="153">
        <f>COUNTIF(MF!GI59:IP59,"S0")+COUNTIF(MF!GI59:IP59,"S1")</f>
        <v>0</v>
      </c>
      <c r="AW59" s="339">
        <f>COUNTIFS(MF!GI59:IP59,"&gt;=0A",MF!GI59:IP59,"&lt;=8D")</f>
        <v>0</v>
      </c>
      <c r="AX59" s="559">
        <f>COUNTIFS(MF!$GI59:$IP59,"&gt;=R0",MF!$GI59:$IP59,"&lt;R8")</f>
        <v>0</v>
      </c>
      <c r="AY59" s="341">
        <f>COUNTIFS(MF!GI59:IP59,"&gt;A0",MF!GI59:IP59,"&lt;D8",MF!GI59:IP59,"??")</f>
        <v>0</v>
      </c>
      <c r="AZ59" s="391"/>
      <c r="BA59" s="334">
        <f>COUNTIF(MF!GI59:IP59,BA$7)</f>
        <v>0</v>
      </c>
      <c r="BB59" s="336">
        <f>COUNTIF(MF!GI59:IP59,BB$7)</f>
        <v>0</v>
      </c>
      <c r="BC59" s="392"/>
      <c r="BD59" s="393"/>
      <c r="BE59" s="328">
        <f>(COUNTIF(MF!IQ59:KZ59,BE$7))/2</f>
        <v>0</v>
      </c>
      <c r="BF59" s="330">
        <f>(COUNTIF(MF!IQ59:KZ59,"A")+COUNTIF(MF!IQ59:KZ59,"B")+COUNTIF(MF!IQ59:KZ59,"N"))/2</f>
        <v>0</v>
      </c>
      <c r="BG59" s="332">
        <f>COUNTIFS(MF!IQ59:KZ59,"&gt;B",MF!IQ59:KZ59,"&lt;N",MF!IQ59:KZ59,"?")/2</f>
        <v>0</v>
      </c>
      <c r="BH59" s="153">
        <f>COUNTIF(MF!IQ59:KZ59,"S0")+COUNTIF(MF!IQ59:KZ59,"S1")</f>
        <v>0</v>
      </c>
      <c r="BI59" s="339">
        <f>COUNTIFS(MF!IQ59:KZ59,"&gt;=0A",MF!IQ59:KZ59,"&lt;=8D")</f>
        <v>0</v>
      </c>
      <c r="BJ59" s="559">
        <f>COUNTIFS(MF!$IQ59:$KZ59,"&gt;=R0",MF!$IQ59:$KZ59,"&lt;R8")</f>
        <v>0</v>
      </c>
      <c r="BK59" s="341">
        <f>COUNTIFS(MF!IQ59:KZ59,"&gt;A0",MF!IQ59:KZ59,"&lt;D8",MF!IQ59:KZ59,"??")</f>
        <v>0</v>
      </c>
      <c r="BL59" s="391"/>
      <c r="BM59" s="334">
        <f>COUNTIF(MF!IQ59:KZ59,BM$7)</f>
        <v>0</v>
      </c>
      <c r="BN59" s="336">
        <f>COUNTIF(MF!IQ59:KZ59,BN$7)</f>
        <v>0</v>
      </c>
      <c r="BO59" s="392"/>
      <c r="BP59" s="393"/>
      <c r="BQ59" s="328">
        <f>(COUNTIF(MF!LA59:NH59,BQ$7))/2</f>
        <v>0</v>
      </c>
      <c r="BR59" s="330">
        <f>(COUNTIF(MF!LA59:NH59,"A")+COUNTIF(MF!LA59:NH59,"B")+COUNTIF(MF!LA59:NH59,"N"))/2</f>
        <v>0</v>
      </c>
      <c r="BS59" s="332">
        <f>COUNTIFS(MF!LA59:NH59,"&gt;B",MF!LA59:NH59,"&lt;N",MF!LA59:NH59,"?")/2</f>
        <v>0</v>
      </c>
      <c r="BT59" s="153">
        <f>COUNTIF(MF!LA59:NH59,"S0")+COUNTIF(MF!LA59:NH59,"S1")</f>
        <v>0</v>
      </c>
      <c r="BU59" s="339">
        <f>COUNTIFS(MF!LA59:NH59,"&gt;=0A",MF!LA59:NH59,"&lt;=8D")</f>
        <v>0</v>
      </c>
      <c r="BV59" s="559">
        <f>COUNTIFS(MF!$LA59:$NH59,"&gt;=R0",MF!$LA59:$NH59,"&lt;R8")</f>
        <v>0</v>
      </c>
      <c r="BW59" s="341">
        <f>COUNTIFS(MF!LA59:NH59,"&gt;A0",MF!LA59:NH59,"&lt;D8",MF!LA59:NH59,"??")</f>
        <v>0</v>
      </c>
      <c r="BX59" s="391"/>
      <c r="BY59" s="334">
        <f>COUNTIF(MF!LA59:NH59,BY$7)</f>
        <v>0</v>
      </c>
      <c r="BZ59" s="336">
        <f>COUNTIF(MF!LA59:NH59,BZ$7)</f>
        <v>0</v>
      </c>
      <c r="CA59" s="392"/>
      <c r="CB59" s="393"/>
      <c r="CC59" s="328">
        <f>(COUNTIF(MF!NI59:PR59,CC$7))/2</f>
        <v>0</v>
      </c>
      <c r="CD59" s="330">
        <f>(COUNTIF(MF!NI59:PR59,"A")+COUNTIF(MF!NI59:PR59,"B")+COUNTIF(MF!NI59:PR59,"N"))/2</f>
        <v>0</v>
      </c>
      <c r="CE59" s="332">
        <f>COUNTIFS(MF!NI59:PR59,"&gt;B",MF!NI59:PR59,"&lt;N",MF!NI59:PR59,"?")/2</f>
        <v>0</v>
      </c>
      <c r="CF59" s="153">
        <f>COUNTIF(MF!NI59:PR59,"S0")+COUNTIF(MF!NI59:PR59,"S1")</f>
        <v>0</v>
      </c>
      <c r="CG59" s="339">
        <f>COUNTIFS(MF!NI59:PR59,"&gt;=0A",MF!NI59:PR59,"&lt;=8D")</f>
        <v>0</v>
      </c>
      <c r="CH59" s="559">
        <f>COUNTIFS(MF!$NI59:$PR59,"&gt;=R0",MF!$NI59:$PR59,"&lt;R8")</f>
        <v>0</v>
      </c>
      <c r="CI59" s="341">
        <f>COUNTIFS(MF!NI59:PR59,"&gt;A0",MF!NI59:PR59,"&lt;D8",MF!NI59:PR59,"??")</f>
        <v>0</v>
      </c>
      <c r="CJ59" s="391"/>
      <c r="CK59" s="334">
        <f>COUNTIF(MF!NI59:PR59,CK$7)</f>
        <v>0</v>
      </c>
      <c r="CL59" s="336">
        <f>COUNTIF(MF!NI59:PR59,CL$7)</f>
        <v>0</v>
      </c>
      <c r="CM59" s="392"/>
      <c r="CN59" s="393"/>
      <c r="CO59" s="328">
        <f>(COUNTIF(MF!PS59:SB59,CO$7))/2</f>
        <v>0</v>
      </c>
      <c r="CP59" s="330">
        <f>(COUNTIF(MF!PS59:SB59,"A")+COUNTIF(MF!PS59:SB59,"B")+COUNTIF(MF!PS59:SB59,"N"))/2</f>
        <v>0</v>
      </c>
      <c r="CQ59" s="332">
        <f>COUNTIFS(MF!PS59:SB59,"&gt;B",MF!PS59:SB59,"&lt;N",MF!PS59:SB59,"?")/2</f>
        <v>0</v>
      </c>
      <c r="CR59" s="153">
        <f>COUNTIF(MF!PS59:SB59,"S0")+COUNTIF(MF!PS59:SB59,"S1")</f>
        <v>0</v>
      </c>
      <c r="CS59" s="339">
        <f>COUNTIFS(MF!PS59:SB59,"&gt;=0A",MF!PS59:SB59,"&lt;=8D")</f>
        <v>0</v>
      </c>
      <c r="CT59" s="559">
        <f>COUNTIFS(MF!$PS59:$SB59,"&gt;=R0",MF!$PS59:$SB59,"&lt;R8")</f>
        <v>0</v>
      </c>
      <c r="CU59" s="341">
        <f>COUNTIFS(MF!PS59:SB59,"&gt;A0",MF!PS59:SB59,"&lt;D8",MF!PS59:SB59,"??")</f>
        <v>0</v>
      </c>
      <c r="CV59" s="391"/>
      <c r="CW59" s="334">
        <f>COUNTIF(MF!PS59:SB59,CW$7)</f>
        <v>0</v>
      </c>
      <c r="CX59" s="336">
        <f>COUNTIF(MF!PS59:SB59,CX$7)</f>
        <v>0</v>
      </c>
      <c r="CY59" s="392"/>
      <c r="CZ59" s="393"/>
      <c r="DA59" s="328">
        <f>(COUNTIF(MF!SC59:UJ59,DA$7))/2</f>
        <v>0</v>
      </c>
      <c r="DB59" s="330">
        <f>(COUNTIF(MF!SC59:UJ59,"A")+COUNTIF(MF!SC59:UJ59,"B")+COUNTIF(MF!SC59:UJ59,"N"))/2</f>
        <v>0</v>
      </c>
      <c r="DC59" s="332">
        <f>COUNTIFS(MF!SC59:UJ59,"&gt;B",MF!SC59:UJ59,"&lt;N",MF!SC59:UJ59,"?")/2</f>
        <v>0</v>
      </c>
      <c r="DD59" s="153">
        <f>COUNTIF(MF!SC59:UJ59,"S0")+COUNTIF(MF!SC59:UJ59,"S1")</f>
        <v>0</v>
      </c>
      <c r="DE59" s="339">
        <f>COUNTIFS(MF!SC59:UJ59,"&gt;=0A",MF!SC59:UJ59,"&lt;=8D")</f>
        <v>0</v>
      </c>
      <c r="DF59" s="559">
        <f>COUNTIFS(MF!$SC59:$UJ59,"&gt;=R0",MF!$SC59:$UJ59,"&lt;R8")</f>
        <v>0</v>
      </c>
      <c r="DG59" s="341">
        <f>COUNTIFS(MF!SC59:UJ59,"&gt;A0",MF!SC59:UJ59,"&lt;D8",MF!SC59:UJ59,"??")</f>
        <v>0</v>
      </c>
      <c r="DH59" s="391"/>
      <c r="DI59" s="334">
        <f>COUNTIF(MF!SC59:UJ59,DI$7)</f>
        <v>0</v>
      </c>
      <c r="DJ59" s="336">
        <f>COUNTIF(MF!SC59:UJ59,DJ$7)</f>
        <v>0</v>
      </c>
      <c r="DK59" s="392"/>
      <c r="DL59" s="393"/>
      <c r="DM59" s="328">
        <f>(COUNTIF(MF!UK59:WT59,DM$7))/2</f>
        <v>0</v>
      </c>
      <c r="DN59" s="330">
        <f>(COUNTIF(MF!UK59:WT59,"A")+COUNTIF(MF!CU59:FD59,"B")+COUNTIF(MF!CU59:FD59,"N"))/2</f>
        <v>0</v>
      </c>
      <c r="DO59" s="332">
        <f>COUNTIFS(MF!UK59:WT59,"&gt;B",MF!UK59:WT59,"&lt;N",MF!UK59:WT59,"?")/2</f>
        <v>0</v>
      </c>
      <c r="DP59" s="153">
        <f>COUNTIF(MF!UK59:WT59,"S0")+COUNTIF(MF!UK59:WT59,"S1")</f>
        <v>0</v>
      </c>
      <c r="DQ59" s="339">
        <f>COUNTIFS(MF!UK59:WT59,"&gt;=0A",MF!UK59:WT59,"&lt;=8D")</f>
        <v>0</v>
      </c>
      <c r="DR59" s="559">
        <f>COUNTIFS(MF!$UK59:$WT59,"&gt;=R0",MF!$UK59:$WT59,"&lt;R8")</f>
        <v>0</v>
      </c>
      <c r="DS59" s="341">
        <f>COUNTIFS(MF!UK59:WT59,"&gt;A0",MF!UK59:WT59,"&lt;D8",MF!UK59:WT59,"??")</f>
        <v>0</v>
      </c>
      <c r="DT59" s="391"/>
      <c r="DU59" s="334">
        <f>COUNTIF(MF!UK59:WT59,DU$7)</f>
        <v>0</v>
      </c>
      <c r="DV59" s="336">
        <f>COUNTIF(MF!UK59:WT59,DV$7)</f>
        <v>0</v>
      </c>
      <c r="DW59" s="392"/>
      <c r="DX59" s="393"/>
      <c r="DY59" s="328">
        <f>(COUNTIF(MF!WU59:ZB59,DY$7))/2</f>
        <v>0</v>
      </c>
      <c r="DZ59" s="330">
        <f>(COUNTIF(MF!WU59:ZB59,"A")+COUNTIF(MF!WU59:ZB59,"B")+COUNTIF(MF!WU59:ZB59,"N"))/2</f>
        <v>0</v>
      </c>
      <c r="EA59" s="332">
        <f>COUNTIFS(MF!WU59:ZB59,"&gt;B",MF!WU59:ZB59,"&lt;N",MF!WU59:ZB59,"?")/2</f>
        <v>0</v>
      </c>
      <c r="EB59" s="153">
        <f>COUNTIF(MF!WU59:ZB59,"S0")+COUNTIF(MF!WU59:ZB59,"S1")</f>
        <v>0</v>
      </c>
      <c r="EC59" s="339">
        <f>COUNTIFS(MF!WU59:ZB59,"&gt;=0A",MF!WU59:ZB59,"&lt;=8D")</f>
        <v>0</v>
      </c>
      <c r="ED59" s="559">
        <f>COUNTIFS(MF!$WU59:$ZB59,"&gt;=R0",MF!$WU59:$ZB59,"&lt;R8")</f>
        <v>0</v>
      </c>
      <c r="EE59" s="341">
        <f>COUNTIFS(MF!WU59:ZB59,"&gt;A0",MF!WU59:ZB59,"&lt;D8",MF!WU59:ZB59,"??")</f>
        <v>0</v>
      </c>
      <c r="EF59" s="391"/>
      <c r="EG59" s="334">
        <f>COUNTIF(MF!WU59:ZB59,EG$7)</f>
        <v>0</v>
      </c>
      <c r="EH59" s="336">
        <f>COUNTIF(MF!WU59:ZB59,EH$7)</f>
        <v>0</v>
      </c>
      <c r="EI59" s="392"/>
      <c r="EJ59" s="393"/>
      <c r="EK59" s="328">
        <f>(COUNTIF(MF!ZC59:ABL59,EK$7))/2</f>
        <v>0</v>
      </c>
      <c r="EL59" s="330">
        <f>(COUNTIF(MF!ZC59:ABL59,"A")+COUNTIF(MF!ZC59:ABL59,"B")+COUNTIF(MF!ZC59:ABL59,"N"))/2</f>
        <v>0</v>
      </c>
      <c r="EM59" s="332">
        <f>COUNTIFS(MF!ZC59:ABL59,"&gt;B",MF!ZC59:ABL59,"&lt;N",MF!ZC59:ABL59,"?")/2</f>
        <v>0</v>
      </c>
      <c r="EN59" s="153">
        <f>COUNTIF(MF!ZC59:ABL59,"S0")+COUNTIF(MF!ZC59:ABL59,"S1")</f>
        <v>0</v>
      </c>
      <c r="EO59" s="339">
        <f>COUNTIFS(MF!ZC59:ABL59,"&gt;=0A",MF!ZC59:ABL59,"&lt;=8D")</f>
        <v>0</v>
      </c>
      <c r="EP59" s="559">
        <f>COUNTIFS(MF!$ZC59:$ABL59,"&gt;=R0",MF!$ZC59:$ABL59,"&lt;R8")</f>
        <v>0</v>
      </c>
      <c r="EQ59" s="341">
        <f>COUNTIFS(MF!ZC59:ABL59,"&gt;A0",MF!ZC59:ABL59,"&lt;D8",MF!ZC59:ABL59,"??")</f>
        <v>0</v>
      </c>
      <c r="ER59" s="391"/>
      <c r="ES59" s="334">
        <f>COUNTIF(MF!ZC59:ABL59,ES$7)</f>
        <v>0</v>
      </c>
      <c r="ET59" s="336">
        <f>COUNTIF(MF!ZC59:ABL59,ET$7)</f>
        <v>0</v>
      </c>
      <c r="EU59" s="392"/>
      <c r="EV59" s="218"/>
      <c r="EW59" s="326">
        <f t="shared" ref="EW59" si="94">SUM(I59,U59,AG59,AS59,BE59,BQ59,CC59,CO59,DA59,DM59,DY59,EK59)</f>
        <v>0</v>
      </c>
      <c r="EX59" s="355">
        <f t="shared" ref="EX59" si="95">SUM(J59,V59,AH59,AT59,BF59,BR59,CD59,CP59,DB59,DN59,DZ59,EL59)</f>
        <v>0</v>
      </c>
      <c r="EY59" s="356">
        <f t="shared" ref="EY59" si="96">SUM(K59,W59,AI59,AU59,BG59,BS59,CE59,CQ59,DC59,DO59,EA59,EM59)</f>
        <v>0</v>
      </c>
      <c r="EZ59" s="358">
        <f t="shared" ref="EZ59" si="97">SUM(L59,X59,AJ59,AV59,BH59,BT59,CF59,CR59,DD59,DP59,EB59,EN59)</f>
        <v>0</v>
      </c>
      <c r="FA59" s="359">
        <f t="shared" ref="FA59" si="98">SUM(M59,Y59,AK59,AW59,BI59,BU59,CG59,CS59,DE59,DQ59,EC59,EO59)</f>
        <v>0</v>
      </c>
      <c r="FB59" s="558">
        <f t="shared" ref="FB59" si="99">SUM(N59,Z59,AL59,AX59,BJ59,BV59,CH59,CT59,DF59,DR59,ED59,EP59)</f>
        <v>0</v>
      </c>
      <c r="FC59" s="360">
        <f t="shared" ref="FC59" si="100">SUM(O59,AA59,AM59,AY59,BK59,BW59,CI59,CU59,DG59,DS59,EE59,EQ59)</f>
        <v>0</v>
      </c>
      <c r="FD59" s="369">
        <f t="shared" ref="FD59" si="101">SUM(P59,AB59,AN59,AZ59,BL59,BX59,CJ59,CV59,DH59,DT59,EF59,ER59)</f>
        <v>0</v>
      </c>
      <c r="FE59" s="362">
        <f t="shared" ref="FE59" si="102">SUM(Q59,AC59,AO59,BA59,BM59,BY59,CK59,CW59,DI59,DU59,EG59,ES59)</f>
        <v>0</v>
      </c>
      <c r="FF59" s="363">
        <f t="shared" ref="FF59" si="103">SUM(R59,AD59,AP59,BB59,BN59,BZ59,CL59,CX59,DJ59,DV59,EH59,ET59)</f>
        <v>0</v>
      </c>
      <c r="FG59" s="366">
        <f t="shared" ref="FG59" si="104">SUM(S59,AE59,AQ59,BC59,BO59,CA59,CM59,CY59,DK59,DW59,EI59,EU59)</f>
        <v>0</v>
      </c>
      <c r="FH59" s="284">
        <f t="shared" ref="FH59" si="105">(FC59-FD59)*FH$1</f>
        <v>0</v>
      </c>
      <c r="FI59" s="953"/>
      <c r="FJ59" s="161">
        <f t="shared" ref="FJ59" si="106">SUM(FI59,FC59,FG59/12,FH59/12)-(FD59+FF59)</f>
        <v>0</v>
      </c>
      <c r="FK59" s="24">
        <f>MF!ABN59</f>
        <v>0</v>
      </c>
      <c r="FL59" s="577">
        <f>COUNTIFS(MF!$OI59:$UJ59,"&gt;A0",MF!$OI59:$UJ59,"&lt;D8",MF!$OI59:$UJ59,"??",MF!$OI$7:$UJ$7,FL$2)</f>
        <v>0</v>
      </c>
      <c r="FM59" s="341">
        <f>COUNTIFS(MF!$OI59:$UJ59,"&gt;A0",MF!$OI59:$UJ59,"&lt;D8",MF!$OI59:$UJ59,"??",MF!$OI$7:$UJ$7,FM$2)</f>
        <v>0</v>
      </c>
      <c r="FN59" s="577">
        <f>COUNTIFS(MF!$OI59:$UJ59,"&gt;A0",MF!$OI59:$UJ59,"&lt;D8",MF!$OI59:$UJ59,"??",MF!$OI$7:$UJ$7,FN$2)</f>
        <v>0</v>
      </c>
      <c r="FO59" s="341">
        <f>COUNTIFS(MF!$OI59:$UJ59,"&gt;A0",MF!$OI59:$UJ59,"&lt;D8",MF!$OI59:$UJ59,"??",MF!$OI$7:$UJ$7,FO$2)</f>
        <v>0</v>
      </c>
      <c r="FP59" s="577">
        <f>COUNTIFS(MF!$OI59:$UJ59,"&gt;A0",MF!$OI59:$UJ59,"&lt;D8",MF!$OI59:$UJ59,"??",MF!$OI$7:$UJ$7,FP$2)</f>
        <v>0</v>
      </c>
      <c r="FQ59" s="341">
        <f>COUNTIFS(MF!$OI59:$UJ59,"&gt;A0",MF!$OI59:$UJ59,"&lt;D8",MF!$OI59:$UJ59,"??",MF!$OI$7:$UJ$7,FQ$2)</f>
        <v>0</v>
      </c>
      <c r="FR59" s="581">
        <f t="shared" si="15"/>
        <v>0</v>
      </c>
    </row>
    <row r="60" spans="2:174" ht="14.25" customHeight="1">
      <c r="B60" s="26">
        <f>MF!B60</f>
        <v>0</v>
      </c>
      <c r="C60" s="27">
        <f>MF!C60</f>
        <v>0</v>
      </c>
      <c r="D60" s="353">
        <f>MF!D60</f>
        <v>0</v>
      </c>
      <c r="E60" s="344">
        <f>MF!E60</f>
        <v>0</v>
      </c>
      <c r="F60" s="347">
        <f>MF!F60</f>
        <v>0</v>
      </c>
      <c r="G60" s="350">
        <f>MF!G60</f>
        <v>0</v>
      </c>
      <c r="H60" s="24">
        <f>MF!H60</f>
        <v>0</v>
      </c>
      <c r="I60" s="328">
        <f>(COUNTIF(MF!I60:BR60,I$7))/2</f>
        <v>0</v>
      </c>
      <c r="J60" s="330">
        <f>(COUNTIF(MF!I60:BR60,"A")+COUNTIF(MF!I60:BR60,"B")+COUNTIF(MF!I60:BR60,"N"))/2</f>
        <v>0</v>
      </c>
      <c r="K60" s="332">
        <f>COUNTIFS(MF!I60:BR60,"&gt;B",MF!I60:BR60,"&lt;N",MF!I60:BR60,"?")/2</f>
        <v>0</v>
      </c>
      <c r="L60" s="153">
        <f>COUNTIF(MF!I60:BR60,"S0")+COUNTIF(MF!I60:BR60,"S1")</f>
        <v>0</v>
      </c>
      <c r="M60" s="339">
        <f>COUNTIFS(MF!I60:BR60,"&gt;=0A",MF!I60:BR60,"&lt;=8D")</f>
        <v>0</v>
      </c>
      <c r="N60" s="559">
        <f>COUNTIFS(MF!I60:BR60,"&gt;=R0",MF!I60:BR60,"&lt;R8")</f>
        <v>0</v>
      </c>
      <c r="O60" s="341">
        <f>COUNTIFS(MF!I60:BR60,"&gt;A0",MF!I60:BR60,"&lt;D8",MF!I60:BR60,"??")</f>
        <v>0</v>
      </c>
      <c r="P60" s="391"/>
      <c r="Q60" s="334">
        <f>COUNTIF(MF!I60:BR60,Q$7)</f>
        <v>0</v>
      </c>
      <c r="R60" s="336">
        <f>COUNTIF(MF!I60:BR60,R$7)</f>
        <v>0</v>
      </c>
      <c r="S60" s="392"/>
      <c r="T60" s="393"/>
      <c r="U60" s="328">
        <f>(COUNTIF(MF!BS60:DX60,U$7))/2</f>
        <v>0</v>
      </c>
      <c r="V60" s="330">
        <f>(COUNTIF(MF!BS60:DX60,"A")+COUNTIF(MF!BS60:DX60,"B")+COUNTIF(MF!BS60:DX60,"N"))/2</f>
        <v>0</v>
      </c>
      <c r="W60" s="332">
        <f>COUNTIFS(MF!BS60:DX60,"&gt;B",MF!BS60:DX60,"&lt;N",MF!BS60:DX60,"?")/2</f>
        <v>0</v>
      </c>
      <c r="X60" s="153">
        <f>COUNTIF(MF!BS60:DX60,"S0")+COUNTIF(MF!BS60:DX60,"S1")</f>
        <v>0</v>
      </c>
      <c r="Y60" s="339">
        <f>COUNTIFS(MF!BS60:DX60,"&gt;=0A",MF!BS60:DX60,"&lt;=8D")</f>
        <v>0</v>
      </c>
      <c r="Z60" s="559">
        <f>COUNTIFS(MF!$BS60:$DX60,"&gt;=R0",MF!$BS60:$DX60,"&lt;R8")</f>
        <v>0</v>
      </c>
      <c r="AA60" s="341">
        <f>COUNTIFS(MF!BS60:DX60,"&gt;A0",MF!BS60:DX60,"&lt;D8",MF!BS60:DX60,"??")</f>
        <v>0</v>
      </c>
      <c r="AB60" s="391"/>
      <c r="AC60" s="334">
        <f>COUNTIF(MF!BS60:DX60,AC$7)</f>
        <v>0</v>
      </c>
      <c r="AD60" s="336">
        <f>COUNTIF(MF!BS60:DX60,AD$7)</f>
        <v>0</v>
      </c>
      <c r="AE60" s="392"/>
      <c r="AF60" s="393"/>
      <c r="AG60" s="328">
        <f>(COUNTIF(MF!DY60:GH60,AG$7))/2</f>
        <v>0</v>
      </c>
      <c r="AH60" s="330">
        <f>(COUNTIF(MF!DY60:GH60,"A")+COUNTIF(MF!DY60:GH60,"B")+COUNTIF(MF!DY60:GH60,"N"))/2</f>
        <v>0</v>
      </c>
      <c r="AI60" s="332">
        <f>COUNTIFS(MF!DY60:GH60,"&gt;B",MF!DY60:GH60,"&lt;N",MF!DY60:GH60,"?")/2</f>
        <v>0</v>
      </c>
      <c r="AJ60" s="153">
        <f>COUNTIF(MF!DY60:GH60,"S0")+COUNTIF(MF!DY60:GH60,"S1")</f>
        <v>0</v>
      </c>
      <c r="AK60" s="339">
        <f>COUNTIFS(MF!DY60:GH60,"&gt;=0A",MF!DY60:GH60,"&lt;=8D")</f>
        <v>0</v>
      </c>
      <c r="AL60" s="559">
        <f>COUNTIFS(MF!$DY60:$GH60,"&gt;=R0",MF!$DY60:$GH60,"&lt;R8")</f>
        <v>0</v>
      </c>
      <c r="AM60" s="341">
        <f>COUNTIFS(MF!DY60:GH60,"&gt;A0",MF!DY60:GH60,"&lt;D8",MF!DY60:GH60,"??")</f>
        <v>0</v>
      </c>
      <c r="AN60" s="391"/>
      <c r="AO60" s="334">
        <f>COUNTIF(MF!DY60:GH60,AO$7)</f>
        <v>0</v>
      </c>
      <c r="AP60" s="336">
        <f>COUNTIF(MF!DY60:GH60,AP$7)</f>
        <v>0</v>
      </c>
      <c r="AQ60" s="392"/>
      <c r="AR60" s="393"/>
      <c r="AS60" s="328">
        <f>(COUNTIF(MF!GI60:IP60,AS$7))/2</f>
        <v>0</v>
      </c>
      <c r="AT60" s="330">
        <f>(COUNTIF(MF!GI60:IP60,"A")+COUNTIF(MF!GI60:IP60,"B")+COUNTIF(MF!GI60:IP60,"N"))/2</f>
        <v>0</v>
      </c>
      <c r="AU60" s="332">
        <f>COUNTIFS(MF!GI60:IP60,"&gt;B",MF!GI60:IP60,"&lt;N",MF!GI60:IP60,"?")/2</f>
        <v>0</v>
      </c>
      <c r="AV60" s="153">
        <f>COUNTIF(MF!GI60:IP60,"S0")+COUNTIF(MF!GI60:IP60,"S1")</f>
        <v>0</v>
      </c>
      <c r="AW60" s="339">
        <f>COUNTIFS(MF!GI60:IP60,"&gt;=0A",MF!GI60:IP60,"&lt;=8D")</f>
        <v>0</v>
      </c>
      <c r="AX60" s="559">
        <f>COUNTIFS(MF!$GI60:$IP60,"&gt;=R0",MF!$GI60:$IP60,"&lt;R8")</f>
        <v>0</v>
      </c>
      <c r="AY60" s="341">
        <f>COUNTIFS(MF!GI60:IP60,"&gt;A0",MF!GI60:IP60,"&lt;D8",MF!GI60:IP60,"??")</f>
        <v>0</v>
      </c>
      <c r="AZ60" s="391"/>
      <c r="BA60" s="334">
        <f>COUNTIF(MF!GI60:IP60,BA$7)</f>
        <v>0</v>
      </c>
      <c r="BB60" s="336">
        <f>COUNTIF(MF!GI60:IP60,BB$7)</f>
        <v>0</v>
      </c>
      <c r="BC60" s="392"/>
      <c r="BD60" s="393"/>
      <c r="BE60" s="328">
        <f>(COUNTIF(MF!IQ60:KZ60,BE$7))/2</f>
        <v>0</v>
      </c>
      <c r="BF60" s="330">
        <f>(COUNTIF(MF!IQ60:KZ60,"A")+COUNTIF(MF!IQ60:KZ60,"B")+COUNTIF(MF!IQ60:KZ60,"N"))/2</f>
        <v>0</v>
      </c>
      <c r="BG60" s="332">
        <f>COUNTIFS(MF!IQ60:KZ60,"&gt;B",MF!IQ60:KZ60,"&lt;N",MF!IQ60:KZ60,"?")/2</f>
        <v>0</v>
      </c>
      <c r="BH60" s="153">
        <f>COUNTIF(MF!IQ60:KZ60,"S0")+COUNTIF(MF!IQ60:KZ60,"S1")</f>
        <v>0</v>
      </c>
      <c r="BI60" s="339">
        <f>COUNTIFS(MF!IQ60:KZ60,"&gt;=0A",MF!IQ60:KZ60,"&lt;=8D")</f>
        <v>0</v>
      </c>
      <c r="BJ60" s="559">
        <f>COUNTIFS(MF!$IQ60:$KZ60,"&gt;=R0",MF!$IQ60:$KZ60,"&lt;R8")</f>
        <v>0</v>
      </c>
      <c r="BK60" s="341">
        <f>COUNTIFS(MF!IQ60:KZ60,"&gt;A0",MF!IQ60:KZ60,"&lt;D8",MF!IQ60:KZ60,"??")</f>
        <v>0</v>
      </c>
      <c r="BL60" s="391"/>
      <c r="BM60" s="334">
        <f>COUNTIF(MF!IQ60:KZ60,BM$7)</f>
        <v>0</v>
      </c>
      <c r="BN60" s="336">
        <f>COUNTIF(MF!IQ60:KZ60,BN$7)</f>
        <v>0</v>
      </c>
      <c r="BO60" s="392"/>
      <c r="BP60" s="393"/>
      <c r="BQ60" s="328">
        <f>(COUNTIF(MF!LA60:NH60,BQ$7))/2</f>
        <v>0</v>
      </c>
      <c r="BR60" s="330">
        <f>(COUNTIF(MF!LA60:NH60,"A")+COUNTIF(MF!LA60:NH60,"B")+COUNTIF(MF!LA60:NH60,"N"))/2</f>
        <v>0</v>
      </c>
      <c r="BS60" s="332">
        <f>COUNTIFS(MF!LA60:NH60,"&gt;B",MF!LA60:NH60,"&lt;N",MF!LA60:NH60,"?")/2</f>
        <v>0</v>
      </c>
      <c r="BT60" s="153">
        <f>COUNTIF(MF!LA60:NH60,"S0")+COUNTIF(MF!LA60:NH60,"S1")</f>
        <v>0</v>
      </c>
      <c r="BU60" s="339">
        <f>COUNTIFS(MF!LA60:NH60,"&gt;=0A",MF!LA60:NH60,"&lt;=8D")</f>
        <v>0</v>
      </c>
      <c r="BV60" s="559">
        <f>COUNTIFS(MF!$LA60:$NH60,"&gt;=R0",MF!$LA60:$NH60,"&lt;R8")</f>
        <v>0</v>
      </c>
      <c r="BW60" s="341">
        <f>COUNTIFS(MF!LA60:NH60,"&gt;A0",MF!LA60:NH60,"&lt;D8",MF!LA60:NH60,"??")</f>
        <v>0</v>
      </c>
      <c r="BX60" s="391"/>
      <c r="BY60" s="334">
        <f>COUNTIF(MF!LA60:NH60,BY$7)</f>
        <v>0</v>
      </c>
      <c r="BZ60" s="336">
        <f>COUNTIF(MF!LA60:NH60,BZ$7)</f>
        <v>0</v>
      </c>
      <c r="CA60" s="392"/>
      <c r="CB60" s="393"/>
      <c r="CC60" s="328">
        <f>(COUNTIF(MF!NI60:PR60,CC$7))/2</f>
        <v>0</v>
      </c>
      <c r="CD60" s="330">
        <f>(COUNTIF(MF!NI60:PR60,"A")+COUNTIF(MF!NI60:PR60,"B")+COUNTIF(MF!NI60:PR60,"N"))/2</f>
        <v>0</v>
      </c>
      <c r="CE60" s="332">
        <f>COUNTIFS(MF!NI60:PR60,"&gt;B",MF!NI60:PR60,"&lt;N",MF!NI60:PR60,"?")/2</f>
        <v>0</v>
      </c>
      <c r="CF60" s="153">
        <f>COUNTIF(MF!NI60:PR60,"S0")+COUNTIF(MF!NI60:PR60,"S1")</f>
        <v>0</v>
      </c>
      <c r="CG60" s="339">
        <f>COUNTIFS(MF!NI60:PR60,"&gt;=0A",MF!NI60:PR60,"&lt;=8D")</f>
        <v>0</v>
      </c>
      <c r="CH60" s="559">
        <f>COUNTIFS(MF!$NI60:$PR60,"&gt;=R0",MF!$NI60:$PR60,"&lt;R8")</f>
        <v>0</v>
      </c>
      <c r="CI60" s="341">
        <f>COUNTIFS(MF!NI60:PR60,"&gt;A0",MF!NI60:PR60,"&lt;D8",MF!NI60:PR60,"??")</f>
        <v>0</v>
      </c>
      <c r="CJ60" s="391"/>
      <c r="CK60" s="334">
        <f>COUNTIF(MF!NI60:PR60,CK$7)</f>
        <v>0</v>
      </c>
      <c r="CL60" s="336">
        <f>COUNTIF(MF!NI60:PR60,CL$7)</f>
        <v>0</v>
      </c>
      <c r="CM60" s="392"/>
      <c r="CN60" s="393"/>
      <c r="CO60" s="328">
        <f>(COUNTIF(MF!PS60:SB60,CO$7))/2</f>
        <v>0</v>
      </c>
      <c r="CP60" s="330">
        <f>(COUNTIF(MF!PS60:SB60,"A")+COUNTIF(MF!PS60:SB60,"B")+COUNTIF(MF!PS60:SB60,"N"))/2</f>
        <v>0</v>
      </c>
      <c r="CQ60" s="332">
        <f>COUNTIFS(MF!PS60:SB60,"&gt;B",MF!PS60:SB60,"&lt;N",MF!PS60:SB60,"?")/2</f>
        <v>0</v>
      </c>
      <c r="CR60" s="153">
        <f>COUNTIF(MF!PS60:SB60,"S0")+COUNTIF(MF!PS60:SB60,"S1")</f>
        <v>0</v>
      </c>
      <c r="CS60" s="339">
        <f>COUNTIFS(MF!PS60:SB60,"&gt;=0A",MF!PS60:SB60,"&lt;=8D")</f>
        <v>0</v>
      </c>
      <c r="CT60" s="559">
        <f>COUNTIFS(MF!$PS60:$SB60,"&gt;=R0",MF!$PS60:$SB60,"&lt;R8")</f>
        <v>0</v>
      </c>
      <c r="CU60" s="341">
        <f>COUNTIFS(MF!PS60:SB60,"&gt;A0",MF!PS60:SB60,"&lt;D8",MF!PS60:SB60,"??")</f>
        <v>0</v>
      </c>
      <c r="CV60" s="391"/>
      <c r="CW60" s="334">
        <f>COUNTIF(MF!PS60:SB60,CW$7)</f>
        <v>0</v>
      </c>
      <c r="CX60" s="336">
        <f>COUNTIF(MF!PS60:SB60,CX$7)</f>
        <v>0</v>
      </c>
      <c r="CY60" s="392"/>
      <c r="CZ60" s="393"/>
      <c r="DA60" s="328">
        <f>(COUNTIF(MF!SC60:UJ60,DA$7))/2</f>
        <v>0</v>
      </c>
      <c r="DB60" s="330">
        <f>(COUNTIF(MF!SC60:UJ60,"A")+COUNTIF(MF!SC60:UJ60,"B")+COUNTIF(MF!SC60:UJ60,"N"))/2</f>
        <v>0</v>
      </c>
      <c r="DC60" s="332">
        <f>COUNTIFS(MF!SC60:UJ60,"&gt;B",MF!SC60:UJ60,"&lt;N",MF!SC60:UJ60,"?")/2</f>
        <v>0</v>
      </c>
      <c r="DD60" s="153">
        <f>COUNTIF(MF!SC60:UJ60,"S0")+COUNTIF(MF!SC60:UJ60,"S1")</f>
        <v>0</v>
      </c>
      <c r="DE60" s="339">
        <f>COUNTIFS(MF!SC60:UJ60,"&gt;=0A",MF!SC60:UJ60,"&lt;=8D")</f>
        <v>0</v>
      </c>
      <c r="DF60" s="559">
        <f>COUNTIFS(MF!$SC60:$UJ60,"&gt;=R0",MF!$SC60:$UJ60,"&lt;R8")</f>
        <v>0</v>
      </c>
      <c r="DG60" s="341">
        <f>COUNTIFS(MF!SC60:UJ60,"&gt;A0",MF!SC60:UJ60,"&lt;D8",MF!SC60:UJ60,"??")</f>
        <v>0</v>
      </c>
      <c r="DH60" s="391"/>
      <c r="DI60" s="334">
        <f>COUNTIF(MF!SC60:UJ60,DI$7)</f>
        <v>0</v>
      </c>
      <c r="DJ60" s="336">
        <f>COUNTIF(MF!SC60:UJ60,DJ$7)</f>
        <v>0</v>
      </c>
      <c r="DK60" s="392"/>
      <c r="DL60" s="393"/>
      <c r="DM60" s="328">
        <f>(COUNTIF(MF!UK60:WT60,DM$7))/2</f>
        <v>0</v>
      </c>
      <c r="DN60" s="330">
        <f>(COUNTIF(MF!UK60:WT60,"A")+COUNTIF(MF!CU60:FD60,"B")+COUNTIF(MF!CU60:FD60,"N"))/2</f>
        <v>0</v>
      </c>
      <c r="DO60" s="332">
        <f>COUNTIFS(MF!UK60:WT60,"&gt;B",MF!UK60:WT60,"&lt;N",MF!UK60:WT60,"?")/2</f>
        <v>0</v>
      </c>
      <c r="DP60" s="153">
        <f>COUNTIF(MF!UK60:WT60,"S0")+COUNTIF(MF!UK60:WT60,"S1")</f>
        <v>0</v>
      </c>
      <c r="DQ60" s="339">
        <f>COUNTIFS(MF!UK60:WT60,"&gt;=0A",MF!UK60:WT60,"&lt;=8D")</f>
        <v>0</v>
      </c>
      <c r="DR60" s="559">
        <f>COUNTIFS(MF!$UK60:$WT60,"&gt;=R0",MF!$UK60:$WT60,"&lt;R8")</f>
        <v>0</v>
      </c>
      <c r="DS60" s="341">
        <f>COUNTIFS(MF!UK60:WT60,"&gt;A0",MF!UK60:WT60,"&lt;D8",MF!UK60:WT60,"??")</f>
        <v>0</v>
      </c>
      <c r="DT60" s="391"/>
      <c r="DU60" s="334">
        <f>COUNTIF(MF!UK60:WT60,DU$7)</f>
        <v>0</v>
      </c>
      <c r="DV60" s="336">
        <f>COUNTIF(MF!UK60:WT60,DV$7)</f>
        <v>0</v>
      </c>
      <c r="DW60" s="392"/>
      <c r="DX60" s="393"/>
      <c r="DY60" s="328">
        <f>(COUNTIF(MF!WU60:ZB60,DY$7))/2</f>
        <v>0</v>
      </c>
      <c r="DZ60" s="330">
        <f>(COUNTIF(MF!WU60:ZB60,"A")+COUNTIF(MF!WU60:ZB60,"B")+COUNTIF(MF!WU60:ZB60,"N"))/2</f>
        <v>0</v>
      </c>
      <c r="EA60" s="332">
        <f>COUNTIFS(MF!WU60:ZB60,"&gt;B",MF!WU60:ZB60,"&lt;N",MF!WU60:ZB60,"?")/2</f>
        <v>0</v>
      </c>
      <c r="EB60" s="153">
        <f>COUNTIF(MF!WU60:ZB60,"S0")+COUNTIF(MF!WU60:ZB60,"S1")</f>
        <v>0</v>
      </c>
      <c r="EC60" s="339">
        <f>COUNTIFS(MF!WU60:ZB60,"&gt;=0A",MF!WU60:ZB60,"&lt;=8D")</f>
        <v>0</v>
      </c>
      <c r="ED60" s="559">
        <f>COUNTIFS(MF!$WU60:$ZB60,"&gt;=R0",MF!$WU60:$ZB60,"&lt;R8")</f>
        <v>0</v>
      </c>
      <c r="EE60" s="341">
        <f>COUNTIFS(MF!WU60:ZB60,"&gt;A0",MF!WU60:ZB60,"&lt;D8",MF!WU60:ZB60,"??")</f>
        <v>0</v>
      </c>
      <c r="EF60" s="391"/>
      <c r="EG60" s="334">
        <f>COUNTIF(MF!WU60:ZB60,EG$7)</f>
        <v>0</v>
      </c>
      <c r="EH60" s="336">
        <f>COUNTIF(MF!WU60:ZB60,EH$7)</f>
        <v>0</v>
      </c>
      <c r="EI60" s="392"/>
      <c r="EJ60" s="393"/>
      <c r="EK60" s="328">
        <f>(COUNTIF(MF!ZC60:ABL60,EK$7))/2</f>
        <v>0</v>
      </c>
      <c r="EL60" s="330">
        <f>(COUNTIF(MF!ZC60:ABL60,"A")+COUNTIF(MF!ZC60:ABL60,"B")+COUNTIF(MF!ZC60:ABL60,"N"))/2</f>
        <v>0</v>
      </c>
      <c r="EM60" s="332">
        <f>COUNTIFS(MF!ZC60:ABL60,"&gt;B",MF!ZC60:ABL60,"&lt;N",MF!ZC60:ABL60,"?")/2</f>
        <v>0</v>
      </c>
      <c r="EN60" s="153">
        <f>COUNTIF(MF!ZC60:ABL60,"S0")+COUNTIF(MF!ZC60:ABL60,"S1")</f>
        <v>0</v>
      </c>
      <c r="EO60" s="339">
        <f>COUNTIFS(MF!ZC60:ABL60,"&gt;=0A",MF!ZC60:ABL60,"&lt;=8D")</f>
        <v>0</v>
      </c>
      <c r="EP60" s="559">
        <f>COUNTIFS(MF!$ZC60:$ABL60,"&gt;=R0",MF!$ZC60:$ABL60,"&lt;R8")</f>
        <v>0</v>
      </c>
      <c r="EQ60" s="341">
        <f>COUNTIFS(MF!ZC60:ABL60,"&gt;A0",MF!ZC60:ABL60,"&lt;D8",MF!ZC60:ABL60,"??")</f>
        <v>0</v>
      </c>
      <c r="ER60" s="391"/>
      <c r="ES60" s="334">
        <f>COUNTIF(MF!ZC60:ABL60,ES$7)</f>
        <v>0</v>
      </c>
      <c r="ET60" s="336">
        <f>COUNTIF(MF!ZC60:ABL60,ET$7)</f>
        <v>0</v>
      </c>
      <c r="EU60" s="392"/>
      <c r="EV60" s="218"/>
      <c r="EW60" s="326">
        <f t="shared" si="2"/>
        <v>0</v>
      </c>
      <c r="EX60" s="355">
        <f t="shared" si="3"/>
        <v>0</v>
      </c>
      <c r="EY60" s="356">
        <f t="shared" si="4"/>
        <v>0</v>
      </c>
      <c r="EZ60" s="358">
        <f t="shared" si="5"/>
        <v>0</v>
      </c>
      <c r="FA60" s="359">
        <f t="shared" si="6"/>
        <v>0</v>
      </c>
      <c r="FB60" s="558">
        <f t="shared" si="7"/>
        <v>0</v>
      </c>
      <c r="FC60" s="360">
        <f t="shared" si="8"/>
        <v>0</v>
      </c>
      <c r="FD60" s="369">
        <f t="shared" si="9"/>
        <v>0</v>
      </c>
      <c r="FE60" s="362">
        <f t="shared" si="10"/>
        <v>0</v>
      </c>
      <c r="FF60" s="363">
        <f t="shared" si="11"/>
        <v>0</v>
      </c>
      <c r="FG60" s="366">
        <f t="shared" si="12"/>
        <v>0</v>
      </c>
      <c r="FH60" s="284">
        <f t="shared" si="13"/>
        <v>0</v>
      </c>
      <c r="FI60" s="953"/>
      <c r="FJ60" s="161">
        <f t="shared" si="14"/>
        <v>0</v>
      </c>
      <c r="FK60" s="24">
        <f>MF!ABN60</f>
        <v>0</v>
      </c>
      <c r="FL60" s="577">
        <f>COUNTIFS(MF!$OI60:$UJ60,"&gt;A0",MF!$OI60:$UJ60,"&lt;D8",MF!$OI60:$UJ60,"??",MF!$OI$7:$UJ$7,FL$2)</f>
        <v>0</v>
      </c>
      <c r="FM60" s="341">
        <f>COUNTIFS(MF!$OI60:$UJ60,"&gt;A0",MF!$OI60:$UJ60,"&lt;D8",MF!$OI60:$UJ60,"??",MF!$OI$7:$UJ$7,FM$2)</f>
        <v>0</v>
      </c>
      <c r="FN60" s="577">
        <f>COUNTIFS(MF!$OI60:$UJ60,"&gt;A0",MF!$OI60:$UJ60,"&lt;D8",MF!$OI60:$UJ60,"??",MF!$OI$7:$UJ$7,FN$2)</f>
        <v>0</v>
      </c>
      <c r="FO60" s="341">
        <f>COUNTIFS(MF!$OI60:$UJ60,"&gt;A0",MF!$OI60:$UJ60,"&lt;D8",MF!$OI60:$UJ60,"??",MF!$OI$7:$UJ$7,FO$2)</f>
        <v>0</v>
      </c>
      <c r="FP60" s="577">
        <f>COUNTIFS(MF!$OI60:$UJ60,"&gt;A0",MF!$OI60:$UJ60,"&lt;D8",MF!$OI60:$UJ60,"??",MF!$OI$7:$UJ$7,FP$2)</f>
        <v>0</v>
      </c>
      <c r="FQ60" s="341">
        <f>COUNTIFS(MF!$OI60:$UJ60,"&gt;A0",MF!$OI60:$UJ60,"&lt;D8",MF!$OI60:$UJ60,"??",MF!$OI$7:$UJ$7,FQ$2)</f>
        <v>0</v>
      </c>
      <c r="FR60" s="581">
        <f t="shared" si="15"/>
        <v>0</v>
      </c>
    </row>
    <row r="61" spans="2:174" ht="15.75" customHeight="1">
      <c r="B61" s="26">
        <f>MF!B61</f>
        <v>0</v>
      </c>
      <c r="C61" s="27">
        <f>MF!C61</f>
        <v>0</v>
      </c>
      <c r="D61" s="353">
        <f>MF!D61</f>
        <v>0</v>
      </c>
      <c r="E61" s="344">
        <f>MF!E61</f>
        <v>0</v>
      </c>
      <c r="F61" s="347">
        <f>MF!F61</f>
        <v>0</v>
      </c>
      <c r="G61" s="350">
        <f>MF!G61</f>
        <v>0</v>
      </c>
      <c r="H61" s="24">
        <f>MF!H61</f>
        <v>0</v>
      </c>
      <c r="I61" s="328">
        <f>(COUNTIF(MF!I61:BR61,I$7))/2</f>
        <v>0</v>
      </c>
      <c r="J61" s="330">
        <f>(COUNTIF(MF!I61:BR61,"A")+COUNTIF(MF!I61:BR61,"B")+COUNTIF(MF!I61:BR61,"N"))/2</f>
        <v>0</v>
      </c>
      <c r="K61" s="332">
        <f>COUNTIFS(MF!I61:BR61,"&gt;B",MF!I61:BR61,"&lt;N",MF!I61:BR61,"?")/2</f>
        <v>0</v>
      </c>
      <c r="L61" s="153">
        <f>COUNTIF(MF!I61:BR61,"S0")+COUNTIF(MF!I61:BR61,"S1")</f>
        <v>0</v>
      </c>
      <c r="M61" s="339">
        <f>COUNTIFS(MF!I61:BR61,"&gt;=0A",MF!I61:BR61,"&lt;=8D")</f>
        <v>0</v>
      </c>
      <c r="N61" s="559">
        <f>COUNTIFS(MF!I61:BR61,"&gt;=R0",MF!I61:BR61,"&lt;R8")</f>
        <v>0</v>
      </c>
      <c r="O61" s="341">
        <f>COUNTIFS(MF!I61:BR61,"&gt;A0",MF!I61:BR61,"&lt;D8",MF!I61:BR61,"??")</f>
        <v>0</v>
      </c>
      <c r="P61" s="391"/>
      <c r="Q61" s="334">
        <f>COUNTIF(MF!I61:BR61,Q$7)</f>
        <v>0</v>
      </c>
      <c r="R61" s="336">
        <f>COUNTIF(MF!I61:BR61,R$7)</f>
        <v>0</v>
      </c>
      <c r="S61" s="392"/>
      <c r="T61" s="393"/>
      <c r="U61" s="328">
        <f>(COUNTIF(MF!BS61:DX61,U$7))/2</f>
        <v>0</v>
      </c>
      <c r="V61" s="330">
        <f>(COUNTIF(MF!BS61:DX61,"A")+COUNTIF(MF!BS61:DX61,"B")+COUNTIF(MF!BS61:DX61,"N"))/2</f>
        <v>0</v>
      </c>
      <c r="W61" s="332">
        <f>COUNTIFS(MF!BS61:DX61,"&gt;B",MF!BS61:DX61,"&lt;N",MF!BS61:DX61,"?")/2</f>
        <v>0</v>
      </c>
      <c r="X61" s="153">
        <f>COUNTIF(MF!BS61:DX61,"S0")+COUNTIF(MF!BS61:DX61,"S1")</f>
        <v>0</v>
      </c>
      <c r="Y61" s="339">
        <f>COUNTIFS(MF!BS61:DX61,"&gt;=0A",MF!BS61:DX61,"&lt;=8D")</f>
        <v>0</v>
      </c>
      <c r="Z61" s="559">
        <f>COUNTIFS(MF!$BS61:$DX61,"&gt;=R0",MF!$BS61:$DX61,"&lt;R8")</f>
        <v>0</v>
      </c>
      <c r="AA61" s="341">
        <f>COUNTIFS(MF!BS61:DX61,"&gt;A0",MF!BS61:DX61,"&lt;D8",MF!BS61:DX61,"??")</f>
        <v>0</v>
      </c>
      <c r="AB61" s="391"/>
      <c r="AC61" s="334">
        <f>COUNTIF(MF!BS61:DX61,AC$7)</f>
        <v>0</v>
      </c>
      <c r="AD61" s="336">
        <f>COUNTIF(MF!BS61:DX61,AD$7)</f>
        <v>0</v>
      </c>
      <c r="AE61" s="392"/>
      <c r="AF61" s="393"/>
      <c r="AG61" s="328">
        <f>(COUNTIF(MF!DY61:GH61,AG$7))/2</f>
        <v>0</v>
      </c>
      <c r="AH61" s="330">
        <f>(COUNTIF(MF!DY61:GH61,"A")+COUNTIF(MF!DY61:GH61,"B")+COUNTIF(MF!DY61:GH61,"N"))/2</f>
        <v>0</v>
      </c>
      <c r="AI61" s="332">
        <f>COUNTIFS(MF!DY61:GH61,"&gt;B",MF!DY61:GH61,"&lt;N",MF!DY61:GH61,"?")/2</f>
        <v>0</v>
      </c>
      <c r="AJ61" s="153">
        <f>COUNTIF(MF!DY61:GH61,"S0")+COUNTIF(MF!DY61:GH61,"S1")</f>
        <v>0</v>
      </c>
      <c r="AK61" s="339">
        <f>COUNTIFS(MF!DY61:GH61,"&gt;=0A",MF!DY61:GH61,"&lt;=8D")</f>
        <v>0</v>
      </c>
      <c r="AL61" s="559">
        <f>COUNTIFS(MF!$DY61:$GH61,"&gt;=R0",MF!$DY61:$GH61,"&lt;R8")</f>
        <v>0</v>
      </c>
      <c r="AM61" s="341">
        <f>COUNTIFS(MF!DY61:GH61,"&gt;A0",MF!DY61:GH61,"&lt;D8",MF!DY61:GH61,"??")</f>
        <v>0</v>
      </c>
      <c r="AN61" s="391"/>
      <c r="AO61" s="334">
        <f>COUNTIF(MF!DY61:GH61,AO$7)</f>
        <v>0</v>
      </c>
      <c r="AP61" s="336">
        <f>COUNTIF(MF!DY61:GH61,AP$7)</f>
        <v>0</v>
      </c>
      <c r="AQ61" s="392"/>
      <c r="AR61" s="393"/>
      <c r="AS61" s="328">
        <f>(COUNTIF(MF!GI61:IP61,AS$7))/2</f>
        <v>0</v>
      </c>
      <c r="AT61" s="330">
        <f>(COUNTIF(MF!GI61:IP61,"A")+COUNTIF(MF!GI61:IP61,"B")+COUNTIF(MF!GI61:IP61,"N"))/2</f>
        <v>0</v>
      </c>
      <c r="AU61" s="332">
        <f>COUNTIFS(MF!GI61:IP61,"&gt;B",MF!GI61:IP61,"&lt;N",MF!GI61:IP61,"?")/2</f>
        <v>0</v>
      </c>
      <c r="AV61" s="153">
        <f>COUNTIF(MF!GI61:IP61,"S0")+COUNTIF(MF!GI61:IP61,"S1")</f>
        <v>0</v>
      </c>
      <c r="AW61" s="339">
        <f>COUNTIFS(MF!GI61:IP61,"&gt;=0A",MF!GI61:IP61,"&lt;=8D")</f>
        <v>0</v>
      </c>
      <c r="AX61" s="559">
        <f>COUNTIFS(MF!$GI61:$IP61,"&gt;=R0",MF!$GI61:$IP61,"&lt;R8")</f>
        <v>0</v>
      </c>
      <c r="AY61" s="341">
        <f>COUNTIFS(MF!GI61:IP61,"&gt;A0",MF!GI61:IP61,"&lt;D8",MF!GI61:IP61,"??")</f>
        <v>0</v>
      </c>
      <c r="AZ61" s="391"/>
      <c r="BA61" s="334">
        <f>COUNTIF(MF!GI61:IP61,BA$7)</f>
        <v>0</v>
      </c>
      <c r="BB61" s="336">
        <f>COUNTIF(MF!GI61:IP61,BB$7)</f>
        <v>0</v>
      </c>
      <c r="BC61" s="392"/>
      <c r="BD61" s="393"/>
      <c r="BE61" s="328">
        <f>(COUNTIF(MF!IQ61:KZ61,BE$7))/2</f>
        <v>0</v>
      </c>
      <c r="BF61" s="330">
        <f>(COUNTIF(MF!IQ61:KZ61,"A")+COUNTIF(MF!IQ61:KZ61,"B")+COUNTIF(MF!IQ61:KZ61,"N"))/2</f>
        <v>0</v>
      </c>
      <c r="BG61" s="332">
        <f>COUNTIFS(MF!IQ61:KZ61,"&gt;B",MF!IQ61:KZ61,"&lt;N",MF!IQ61:KZ61,"?")/2</f>
        <v>0</v>
      </c>
      <c r="BH61" s="153">
        <f>COUNTIF(MF!IQ61:KZ61,"S0")+COUNTIF(MF!IQ61:KZ61,"S1")</f>
        <v>0</v>
      </c>
      <c r="BI61" s="339">
        <f>COUNTIFS(MF!IQ61:KZ61,"&gt;=0A",MF!IQ61:KZ61,"&lt;=8D")</f>
        <v>0</v>
      </c>
      <c r="BJ61" s="559">
        <f>COUNTIFS(MF!$IQ61:$KZ61,"&gt;=R0",MF!$IQ61:$KZ61,"&lt;R8")</f>
        <v>0</v>
      </c>
      <c r="BK61" s="341">
        <f>COUNTIFS(MF!IQ61:KZ61,"&gt;A0",MF!IQ61:KZ61,"&lt;D8",MF!IQ61:KZ61,"??")</f>
        <v>0</v>
      </c>
      <c r="BL61" s="391"/>
      <c r="BM61" s="334">
        <f>COUNTIF(MF!IQ61:KZ61,BM$7)</f>
        <v>0</v>
      </c>
      <c r="BN61" s="336">
        <f>COUNTIF(MF!IQ61:KZ61,BN$7)</f>
        <v>0</v>
      </c>
      <c r="BO61" s="392"/>
      <c r="BP61" s="393"/>
      <c r="BQ61" s="328">
        <f>(COUNTIF(MF!LA61:NH61,BQ$7))/2</f>
        <v>0</v>
      </c>
      <c r="BR61" s="330">
        <f>(COUNTIF(MF!LA61:NH61,"A")+COUNTIF(MF!LA61:NH61,"B")+COUNTIF(MF!LA61:NH61,"N"))/2</f>
        <v>0</v>
      </c>
      <c r="BS61" s="332">
        <f>COUNTIFS(MF!LA61:NH61,"&gt;B",MF!LA61:NH61,"&lt;N",MF!LA61:NH61,"?")/2</f>
        <v>0</v>
      </c>
      <c r="BT61" s="153">
        <f>COUNTIF(MF!LA61:NH61,"S0")+COUNTIF(MF!LA61:NH61,"S1")</f>
        <v>0</v>
      </c>
      <c r="BU61" s="339">
        <f>COUNTIFS(MF!LA61:NH61,"&gt;=0A",MF!LA61:NH61,"&lt;=8D")</f>
        <v>0</v>
      </c>
      <c r="BV61" s="559">
        <f>COUNTIFS(MF!$LA61:$NH61,"&gt;=R0",MF!$LA61:$NH61,"&lt;R8")</f>
        <v>0</v>
      </c>
      <c r="BW61" s="341">
        <f>COUNTIFS(MF!LA61:NH61,"&gt;A0",MF!LA61:NH61,"&lt;D8",MF!LA61:NH61,"??")</f>
        <v>0</v>
      </c>
      <c r="BX61" s="391"/>
      <c r="BY61" s="334">
        <f>COUNTIF(MF!LA61:NH61,BY$7)</f>
        <v>0</v>
      </c>
      <c r="BZ61" s="336">
        <f>COUNTIF(MF!LA61:NH61,BZ$7)</f>
        <v>0</v>
      </c>
      <c r="CA61" s="392"/>
      <c r="CB61" s="393"/>
      <c r="CC61" s="328">
        <f>(COUNTIF(MF!NI61:PR61,CC$7))/2</f>
        <v>0</v>
      </c>
      <c r="CD61" s="330">
        <f>(COUNTIF(MF!NI61:PR61,"A")+COUNTIF(MF!NI61:PR61,"B")+COUNTIF(MF!NI61:PR61,"N"))/2</f>
        <v>0</v>
      </c>
      <c r="CE61" s="332">
        <f>COUNTIFS(MF!NI61:PR61,"&gt;B",MF!NI61:PR61,"&lt;N",MF!NI61:PR61,"?")/2</f>
        <v>0</v>
      </c>
      <c r="CF61" s="153">
        <f>COUNTIF(MF!NI61:PR61,"S0")+COUNTIF(MF!NI61:PR61,"S1")</f>
        <v>0</v>
      </c>
      <c r="CG61" s="339">
        <f>COUNTIFS(MF!NI61:PR61,"&gt;=0A",MF!NI61:PR61,"&lt;=8D")</f>
        <v>0</v>
      </c>
      <c r="CH61" s="559">
        <f>COUNTIFS(MF!$NI61:$PR61,"&gt;=R0",MF!$NI61:$PR61,"&lt;R8")</f>
        <v>0</v>
      </c>
      <c r="CI61" s="341">
        <f>COUNTIFS(MF!NI61:PR61,"&gt;A0",MF!NI61:PR61,"&lt;D8",MF!NI61:PR61,"??")</f>
        <v>0</v>
      </c>
      <c r="CJ61" s="391"/>
      <c r="CK61" s="334">
        <f>COUNTIF(MF!NI61:PR61,CK$7)</f>
        <v>0</v>
      </c>
      <c r="CL61" s="336">
        <f>COUNTIF(MF!NI61:PR61,CL$7)</f>
        <v>0</v>
      </c>
      <c r="CM61" s="392"/>
      <c r="CN61" s="393"/>
      <c r="CO61" s="328">
        <f>(COUNTIF(MF!PS61:SB61,CO$7))/2</f>
        <v>0</v>
      </c>
      <c r="CP61" s="330">
        <f>(COUNTIF(MF!PS61:SB61,"A")+COUNTIF(MF!PS61:SB61,"B")+COUNTIF(MF!PS61:SB61,"N"))/2</f>
        <v>0</v>
      </c>
      <c r="CQ61" s="332">
        <f>COUNTIFS(MF!PS61:SB61,"&gt;B",MF!PS61:SB61,"&lt;N",MF!PS61:SB61,"?")/2</f>
        <v>0</v>
      </c>
      <c r="CR61" s="153">
        <f>COUNTIF(MF!PS61:SB61,"S0")+COUNTIF(MF!PS61:SB61,"S1")</f>
        <v>0</v>
      </c>
      <c r="CS61" s="339">
        <f>COUNTIFS(MF!PS61:SB61,"&gt;=0A",MF!PS61:SB61,"&lt;=8D")</f>
        <v>0</v>
      </c>
      <c r="CT61" s="559">
        <f>COUNTIFS(MF!$PS61:$SB61,"&gt;=R0",MF!$PS61:$SB61,"&lt;R8")</f>
        <v>0</v>
      </c>
      <c r="CU61" s="341">
        <f>COUNTIFS(MF!PS61:SB61,"&gt;A0",MF!PS61:SB61,"&lt;D8",MF!PS61:SB61,"??")</f>
        <v>0</v>
      </c>
      <c r="CV61" s="391"/>
      <c r="CW61" s="334">
        <f>COUNTIF(MF!PS61:SB61,CW$7)</f>
        <v>0</v>
      </c>
      <c r="CX61" s="336">
        <f>COUNTIF(MF!PS61:SB61,CX$7)</f>
        <v>0</v>
      </c>
      <c r="CY61" s="392"/>
      <c r="CZ61" s="393"/>
      <c r="DA61" s="328">
        <f>(COUNTIF(MF!SC61:UJ61,DA$7))/2</f>
        <v>0</v>
      </c>
      <c r="DB61" s="330">
        <f>(COUNTIF(MF!SC61:UJ61,"A")+COUNTIF(MF!SC61:UJ61,"B")+COUNTIF(MF!SC61:UJ61,"N"))/2</f>
        <v>0</v>
      </c>
      <c r="DC61" s="332">
        <f>COUNTIFS(MF!SC61:UJ61,"&gt;B",MF!SC61:UJ61,"&lt;N",MF!SC61:UJ61,"?")/2</f>
        <v>0</v>
      </c>
      <c r="DD61" s="153">
        <f>COUNTIF(MF!SC61:UJ61,"S0")+COUNTIF(MF!SC61:UJ61,"S1")</f>
        <v>0</v>
      </c>
      <c r="DE61" s="339">
        <f>COUNTIFS(MF!SC61:UJ61,"&gt;=0A",MF!SC61:UJ61,"&lt;=8D")</f>
        <v>0</v>
      </c>
      <c r="DF61" s="559">
        <f>COUNTIFS(MF!$SC61:$UJ61,"&gt;=R0",MF!$SC61:$UJ61,"&lt;R8")</f>
        <v>0</v>
      </c>
      <c r="DG61" s="341">
        <f>COUNTIFS(MF!SC61:UJ61,"&gt;A0",MF!SC61:UJ61,"&lt;D8",MF!SC61:UJ61,"??")</f>
        <v>0</v>
      </c>
      <c r="DH61" s="391"/>
      <c r="DI61" s="334">
        <f>COUNTIF(MF!SC61:UJ61,DI$7)</f>
        <v>0</v>
      </c>
      <c r="DJ61" s="336">
        <f>COUNTIF(MF!SC61:UJ61,DJ$7)</f>
        <v>0</v>
      </c>
      <c r="DK61" s="392"/>
      <c r="DL61" s="393"/>
      <c r="DM61" s="328">
        <f>(COUNTIF(MF!UK61:WT61,DM$7))/2</f>
        <v>0</v>
      </c>
      <c r="DN61" s="330">
        <f>(COUNTIF(MF!UK61:WT61,"A")+COUNTIF(MF!CU61:FD61,"B")+COUNTIF(MF!CU61:FD61,"N"))/2</f>
        <v>0</v>
      </c>
      <c r="DO61" s="332">
        <f>COUNTIFS(MF!UK61:WT61,"&gt;B",MF!UK61:WT61,"&lt;N",MF!UK61:WT61,"?")/2</f>
        <v>0</v>
      </c>
      <c r="DP61" s="153">
        <f>COUNTIF(MF!UK61:WT61,"S0")+COUNTIF(MF!UK61:WT61,"S1")</f>
        <v>0</v>
      </c>
      <c r="DQ61" s="339">
        <f>COUNTIFS(MF!UK61:WT61,"&gt;=0A",MF!UK61:WT61,"&lt;=8D")</f>
        <v>0</v>
      </c>
      <c r="DR61" s="559">
        <f>COUNTIFS(MF!$UK61:$WT61,"&gt;=R0",MF!$UK61:$WT61,"&lt;R8")</f>
        <v>0</v>
      </c>
      <c r="DS61" s="341">
        <f>COUNTIFS(MF!UK61:WT61,"&gt;A0",MF!UK61:WT61,"&lt;D8",MF!UK61:WT61,"??")</f>
        <v>0</v>
      </c>
      <c r="DT61" s="391"/>
      <c r="DU61" s="334">
        <f>COUNTIF(MF!UK61:WT61,DU$7)</f>
        <v>0</v>
      </c>
      <c r="DV61" s="336">
        <f>COUNTIF(MF!UK61:WT61,DV$7)</f>
        <v>0</v>
      </c>
      <c r="DW61" s="392"/>
      <c r="DX61" s="393"/>
      <c r="DY61" s="328">
        <f>(COUNTIF(MF!WU61:ZB61,DY$7))/2</f>
        <v>0</v>
      </c>
      <c r="DZ61" s="330">
        <f>(COUNTIF(MF!WU61:ZB61,"A")+COUNTIF(MF!WU61:ZB61,"B")+COUNTIF(MF!WU61:ZB61,"N"))/2</f>
        <v>0</v>
      </c>
      <c r="EA61" s="332">
        <f>COUNTIFS(MF!WU61:ZB61,"&gt;B",MF!WU61:ZB61,"&lt;N",MF!WU61:ZB61,"?")/2</f>
        <v>0</v>
      </c>
      <c r="EB61" s="153">
        <f>COUNTIF(MF!WU61:ZB61,"S0")+COUNTIF(MF!WU61:ZB61,"S1")</f>
        <v>0</v>
      </c>
      <c r="EC61" s="339">
        <f>COUNTIFS(MF!WU61:ZB61,"&gt;=0A",MF!WU61:ZB61,"&lt;=8D")</f>
        <v>0</v>
      </c>
      <c r="ED61" s="559">
        <f>COUNTIFS(MF!$WU61:$ZB61,"&gt;=R0",MF!$WU61:$ZB61,"&lt;R8")</f>
        <v>0</v>
      </c>
      <c r="EE61" s="341">
        <f>COUNTIFS(MF!WU61:ZB61,"&gt;A0",MF!WU61:ZB61,"&lt;D8",MF!WU61:ZB61,"??")</f>
        <v>0</v>
      </c>
      <c r="EF61" s="391"/>
      <c r="EG61" s="334">
        <f>COUNTIF(MF!WU61:ZB61,EG$7)</f>
        <v>0</v>
      </c>
      <c r="EH61" s="336">
        <f>COUNTIF(MF!WU61:ZB61,EH$7)</f>
        <v>0</v>
      </c>
      <c r="EI61" s="392"/>
      <c r="EJ61" s="393"/>
      <c r="EK61" s="328">
        <f>(COUNTIF(MF!ZC61:ABL61,EK$7))/2</f>
        <v>0</v>
      </c>
      <c r="EL61" s="330">
        <f>(COUNTIF(MF!ZC61:ABL61,"A")+COUNTIF(MF!ZC61:ABL61,"B")+COUNTIF(MF!ZC61:ABL61,"N"))/2</f>
        <v>0</v>
      </c>
      <c r="EM61" s="332">
        <f>COUNTIFS(MF!ZC61:ABL61,"&gt;B",MF!ZC61:ABL61,"&lt;N",MF!ZC61:ABL61,"?")/2</f>
        <v>0</v>
      </c>
      <c r="EN61" s="153">
        <f>COUNTIF(MF!ZC61:ABL61,"S0")+COUNTIF(MF!ZC61:ABL61,"S1")</f>
        <v>0</v>
      </c>
      <c r="EO61" s="339">
        <f>COUNTIFS(MF!ZC61:ABL61,"&gt;=0A",MF!ZC61:ABL61,"&lt;=8D")</f>
        <v>0</v>
      </c>
      <c r="EP61" s="559">
        <f>COUNTIFS(MF!$ZC61:$ABL61,"&gt;=R0",MF!$ZC61:$ABL61,"&lt;R8")</f>
        <v>0</v>
      </c>
      <c r="EQ61" s="341">
        <f>COUNTIFS(MF!ZC61:ABL61,"&gt;A0",MF!ZC61:ABL61,"&lt;D8",MF!ZC61:ABL61,"??")</f>
        <v>0</v>
      </c>
      <c r="ER61" s="391"/>
      <c r="ES61" s="334">
        <f>COUNTIF(MF!ZC61:ABL61,ES$7)</f>
        <v>0</v>
      </c>
      <c r="ET61" s="336">
        <f>COUNTIF(MF!ZC61:ABL61,ET$7)</f>
        <v>0</v>
      </c>
      <c r="EU61" s="392"/>
      <c r="EV61" s="218"/>
      <c r="EW61" s="326">
        <f t="shared" si="2"/>
        <v>0</v>
      </c>
      <c r="EX61" s="355">
        <f t="shared" si="3"/>
        <v>0</v>
      </c>
      <c r="EY61" s="356">
        <f t="shared" si="4"/>
        <v>0</v>
      </c>
      <c r="EZ61" s="358">
        <f t="shared" si="5"/>
        <v>0</v>
      </c>
      <c r="FA61" s="359">
        <f t="shared" si="6"/>
        <v>0</v>
      </c>
      <c r="FB61" s="558">
        <f t="shared" si="7"/>
        <v>0</v>
      </c>
      <c r="FC61" s="360">
        <f t="shared" si="8"/>
        <v>0</v>
      </c>
      <c r="FD61" s="369">
        <f t="shared" si="9"/>
        <v>0</v>
      </c>
      <c r="FE61" s="362">
        <f t="shared" si="10"/>
        <v>0</v>
      </c>
      <c r="FF61" s="363">
        <f t="shared" si="11"/>
        <v>0</v>
      </c>
      <c r="FG61" s="366">
        <f t="shared" si="12"/>
        <v>0</v>
      </c>
      <c r="FH61" s="284">
        <f t="shared" si="13"/>
        <v>0</v>
      </c>
      <c r="FI61" s="953"/>
      <c r="FJ61" s="161">
        <f t="shared" si="14"/>
        <v>0</v>
      </c>
      <c r="FK61" s="24">
        <f>MF!ABN61</f>
        <v>0</v>
      </c>
      <c r="FL61" s="577">
        <f>COUNTIFS(MF!$OI61:$UJ61,"&gt;A0",MF!$OI61:$UJ61,"&lt;D8",MF!$OI61:$UJ61,"??",MF!$OI$7:$UJ$7,FL$2)</f>
        <v>0</v>
      </c>
      <c r="FM61" s="341">
        <f>COUNTIFS(MF!$OI61:$UJ61,"&gt;A0",MF!$OI61:$UJ61,"&lt;D8",MF!$OI61:$UJ61,"??",MF!$OI$7:$UJ$7,FM$2)</f>
        <v>0</v>
      </c>
      <c r="FN61" s="577">
        <f>COUNTIFS(MF!$OI61:$UJ61,"&gt;A0",MF!$OI61:$UJ61,"&lt;D8",MF!$OI61:$UJ61,"??",MF!$OI$7:$UJ$7,FN$2)</f>
        <v>0</v>
      </c>
      <c r="FO61" s="341">
        <f>COUNTIFS(MF!$OI61:$UJ61,"&gt;A0",MF!$OI61:$UJ61,"&lt;D8",MF!$OI61:$UJ61,"??",MF!$OI$7:$UJ$7,FO$2)</f>
        <v>0</v>
      </c>
      <c r="FP61" s="577">
        <f>COUNTIFS(MF!$OI61:$UJ61,"&gt;A0",MF!$OI61:$UJ61,"&lt;D8",MF!$OI61:$UJ61,"??",MF!$OI$7:$UJ$7,FP$2)</f>
        <v>0</v>
      </c>
      <c r="FQ61" s="341">
        <f>COUNTIFS(MF!$OI61:$UJ61,"&gt;A0",MF!$OI61:$UJ61,"&lt;D8",MF!$OI61:$UJ61,"??",MF!$OI$7:$UJ$7,FQ$2)</f>
        <v>0</v>
      </c>
      <c r="FR61" s="581">
        <f t="shared" si="15"/>
        <v>0</v>
      </c>
    </row>
    <row r="62" spans="2:174">
      <c r="B62" s="26">
        <f>MF!B62</f>
        <v>0</v>
      </c>
      <c r="C62" s="27">
        <f>MF!C62</f>
        <v>0</v>
      </c>
      <c r="D62" s="353">
        <f>MF!D62</f>
        <v>0</v>
      </c>
      <c r="E62" s="344">
        <f>MF!E62</f>
        <v>0</v>
      </c>
      <c r="F62" s="347">
        <f>MF!F62</f>
        <v>0</v>
      </c>
      <c r="G62" s="350">
        <f>MF!G62</f>
        <v>0</v>
      </c>
      <c r="H62" s="24">
        <f>MF!H62</f>
        <v>0</v>
      </c>
      <c r="I62" s="328">
        <f>(COUNTIF(MF!I62:BR62,I$7))/2</f>
        <v>0</v>
      </c>
      <c r="J62" s="330">
        <f>(COUNTIF(MF!I62:BR62,"A")+COUNTIF(MF!I62:BR62,"B")+COUNTIF(MF!I62:BR62,"N"))/2</f>
        <v>0</v>
      </c>
      <c r="K62" s="332">
        <f>COUNTIFS(MF!I62:BR62,"&gt;B",MF!I62:BR62,"&lt;N",MF!I62:BR62,"?")/2</f>
        <v>0</v>
      </c>
      <c r="L62" s="153">
        <f>COUNTIF(MF!I62:BR62,"S0")+COUNTIF(MF!I62:BR62,"S1")</f>
        <v>0</v>
      </c>
      <c r="M62" s="339">
        <f>COUNTIFS(MF!I62:BR62,"&gt;=0A",MF!I62:BR62,"&lt;=8D")</f>
        <v>0</v>
      </c>
      <c r="N62" s="559">
        <f>COUNTIFS(MF!I62:BR62,"&gt;=R0",MF!I62:BR62,"&lt;R8")</f>
        <v>0</v>
      </c>
      <c r="O62" s="341">
        <f>COUNTIFS(MF!I62:BR62,"&gt;A0",MF!I62:BR62,"&lt;D8",MF!I62:BR62,"??")</f>
        <v>0</v>
      </c>
      <c r="P62" s="391"/>
      <c r="Q62" s="334">
        <f>COUNTIF(MF!I62:BR62,Q$7)</f>
        <v>0</v>
      </c>
      <c r="R62" s="336">
        <f>COUNTIF(MF!I62:BR62,R$7)</f>
        <v>0</v>
      </c>
      <c r="S62" s="392"/>
      <c r="T62" s="393"/>
      <c r="U62" s="328">
        <f>(COUNTIF(MF!BS62:DX62,U$7))/2</f>
        <v>0</v>
      </c>
      <c r="V62" s="330">
        <f>(COUNTIF(MF!BS62:DX62,"A")+COUNTIF(MF!BS62:DX62,"B")+COUNTIF(MF!BS62:DX62,"N"))/2</f>
        <v>0</v>
      </c>
      <c r="W62" s="332">
        <f>COUNTIFS(MF!BS62:DX62,"&gt;B",MF!BS62:DX62,"&lt;N",MF!BS62:DX62,"?")/2</f>
        <v>0</v>
      </c>
      <c r="X62" s="153">
        <f>COUNTIF(MF!BS62:DX62,"S0")+COUNTIF(MF!BS62:DX62,"S1")</f>
        <v>0</v>
      </c>
      <c r="Y62" s="339">
        <f>COUNTIFS(MF!BS62:DX62,"&gt;=0A",MF!BS62:DX62,"&lt;=8D")</f>
        <v>0</v>
      </c>
      <c r="Z62" s="559">
        <f>COUNTIFS(MF!$BS62:$DX62,"&gt;=R0",MF!$BS62:$DX62,"&lt;R8")</f>
        <v>0</v>
      </c>
      <c r="AA62" s="341">
        <f>COUNTIFS(MF!BS62:DX62,"&gt;A0",MF!BS62:DX62,"&lt;D8",MF!BS62:DX62,"??")</f>
        <v>0</v>
      </c>
      <c r="AB62" s="391"/>
      <c r="AC62" s="334">
        <f>COUNTIF(MF!BS62:DX62,AC$7)</f>
        <v>0</v>
      </c>
      <c r="AD62" s="336">
        <f>COUNTIF(MF!BS62:DX62,AD$7)</f>
        <v>0</v>
      </c>
      <c r="AE62" s="392"/>
      <c r="AF62" s="393"/>
      <c r="AG62" s="328">
        <f>(COUNTIF(MF!DY62:GH62,AG$7))/2</f>
        <v>0</v>
      </c>
      <c r="AH62" s="330">
        <f>(COUNTIF(MF!DY62:GH62,"A")+COUNTIF(MF!DY62:GH62,"B")+COUNTIF(MF!DY62:GH62,"N"))/2</f>
        <v>0</v>
      </c>
      <c r="AI62" s="332">
        <f>COUNTIFS(MF!DY62:GH62,"&gt;B",MF!DY62:GH62,"&lt;N",MF!DY62:GH62,"?")/2</f>
        <v>0</v>
      </c>
      <c r="AJ62" s="153">
        <f>COUNTIF(MF!DY62:GH62,"S0")+COUNTIF(MF!DY62:GH62,"S1")</f>
        <v>0</v>
      </c>
      <c r="AK62" s="339">
        <f>COUNTIFS(MF!DY62:GH62,"&gt;=0A",MF!DY62:GH62,"&lt;=8D")</f>
        <v>0</v>
      </c>
      <c r="AL62" s="559">
        <f>COUNTIFS(MF!$DY62:$GH62,"&gt;=R0",MF!$DY62:$GH62,"&lt;R8")</f>
        <v>0</v>
      </c>
      <c r="AM62" s="341">
        <f>COUNTIFS(MF!DY62:GH62,"&gt;A0",MF!DY62:GH62,"&lt;D8",MF!DY62:GH62,"??")</f>
        <v>0</v>
      </c>
      <c r="AN62" s="391"/>
      <c r="AO62" s="334">
        <f>COUNTIF(MF!DY62:GH62,AO$7)</f>
        <v>0</v>
      </c>
      <c r="AP62" s="336">
        <f>COUNTIF(MF!DY62:GH62,AP$7)</f>
        <v>0</v>
      </c>
      <c r="AQ62" s="392"/>
      <c r="AR62" s="393"/>
      <c r="AS62" s="328">
        <f>(COUNTIF(MF!GI62:IP62,AS$7))/2</f>
        <v>0</v>
      </c>
      <c r="AT62" s="330">
        <f>(COUNTIF(MF!GI62:IP62,"A")+COUNTIF(MF!GI62:IP62,"B")+COUNTIF(MF!GI62:IP62,"N"))/2</f>
        <v>0</v>
      </c>
      <c r="AU62" s="332">
        <f>COUNTIFS(MF!GI62:IP62,"&gt;B",MF!GI62:IP62,"&lt;N",MF!GI62:IP62,"?")/2</f>
        <v>0</v>
      </c>
      <c r="AV62" s="153">
        <f>COUNTIF(MF!GI62:IP62,"S0")+COUNTIF(MF!GI62:IP62,"S1")</f>
        <v>0</v>
      </c>
      <c r="AW62" s="339">
        <f>COUNTIFS(MF!GI62:IP62,"&gt;=0A",MF!GI62:IP62,"&lt;=8D")</f>
        <v>0</v>
      </c>
      <c r="AX62" s="559">
        <f>COUNTIFS(MF!$GI62:$IP62,"&gt;=R0",MF!$GI62:$IP62,"&lt;R8")</f>
        <v>0</v>
      </c>
      <c r="AY62" s="341">
        <f>COUNTIFS(MF!GI62:IP62,"&gt;A0",MF!GI62:IP62,"&lt;D8",MF!GI62:IP62,"??")</f>
        <v>0</v>
      </c>
      <c r="AZ62" s="391"/>
      <c r="BA62" s="334">
        <f>COUNTIF(MF!GI62:IP62,BA$7)</f>
        <v>0</v>
      </c>
      <c r="BB62" s="336">
        <f>COUNTIF(MF!GI62:IP62,BB$7)</f>
        <v>0</v>
      </c>
      <c r="BC62" s="392"/>
      <c r="BD62" s="393"/>
      <c r="BE62" s="328">
        <f>(COUNTIF(MF!IQ62:KZ62,BE$7))/2</f>
        <v>0</v>
      </c>
      <c r="BF62" s="330">
        <f>(COUNTIF(MF!IQ62:KZ62,"A")+COUNTIF(MF!IQ62:KZ62,"B")+COUNTIF(MF!IQ62:KZ62,"N"))/2</f>
        <v>0</v>
      </c>
      <c r="BG62" s="332">
        <f>COUNTIFS(MF!IQ62:KZ62,"&gt;B",MF!IQ62:KZ62,"&lt;N",MF!IQ62:KZ62,"?")/2</f>
        <v>0</v>
      </c>
      <c r="BH62" s="153">
        <f>COUNTIF(MF!IQ62:KZ62,"S0")+COUNTIF(MF!IQ62:KZ62,"S1")</f>
        <v>0</v>
      </c>
      <c r="BI62" s="339">
        <f>COUNTIFS(MF!IQ62:KZ62,"&gt;=0A",MF!IQ62:KZ62,"&lt;=8D")</f>
        <v>0</v>
      </c>
      <c r="BJ62" s="559">
        <f>COUNTIFS(MF!$IQ62:$KZ62,"&gt;=R0",MF!$IQ62:$KZ62,"&lt;R8")</f>
        <v>0</v>
      </c>
      <c r="BK62" s="341">
        <f>COUNTIFS(MF!IQ62:KZ62,"&gt;A0",MF!IQ62:KZ62,"&lt;D8",MF!IQ62:KZ62,"??")</f>
        <v>0</v>
      </c>
      <c r="BL62" s="391"/>
      <c r="BM62" s="334">
        <f>COUNTIF(MF!IQ62:KZ62,BM$7)</f>
        <v>0</v>
      </c>
      <c r="BN62" s="336">
        <f>COUNTIF(MF!IQ62:KZ62,BN$7)</f>
        <v>0</v>
      </c>
      <c r="BO62" s="392"/>
      <c r="BP62" s="393"/>
      <c r="BQ62" s="328">
        <f>(COUNTIF(MF!LA62:NH62,BQ$7))/2</f>
        <v>0</v>
      </c>
      <c r="BR62" s="330">
        <f>(COUNTIF(MF!LA62:NH62,"A")+COUNTIF(MF!LA62:NH62,"B")+COUNTIF(MF!LA62:NH62,"N"))/2</f>
        <v>0</v>
      </c>
      <c r="BS62" s="332">
        <f>COUNTIFS(MF!LA62:NH62,"&gt;B",MF!LA62:NH62,"&lt;N",MF!LA62:NH62,"?")/2</f>
        <v>0</v>
      </c>
      <c r="BT62" s="153">
        <f>COUNTIF(MF!LA62:NH62,"S0")+COUNTIF(MF!LA62:NH62,"S1")</f>
        <v>0</v>
      </c>
      <c r="BU62" s="339">
        <f>COUNTIFS(MF!LA62:NH62,"&gt;=0A",MF!LA62:NH62,"&lt;=8D")</f>
        <v>0</v>
      </c>
      <c r="BV62" s="559">
        <f>COUNTIFS(MF!$LA62:$NH62,"&gt;=R0",MF!$LA62:$NH62,"&lt;R8")</f>
        <v>0</v>
      </c>
      <c r="BW62" s="341">
        <f>COUNTIFS(MF!LA62:NH62,"&gt;A0",MF!LA62:NH62,"&lt;D8",MF!LA62:NH62,"??")</f>
        <v>0</v>
      </c>
      <c r="BX62" s="391"/>
      <c r="BY62" s="334">
        <f>COUNTIF(MF!LA62:NH62,BY$7)</f>
        <v>0</v>
      </c>
      <c r="BZ62" s="336">
        <f>COUNTIF(MF!LA62:NH62,BZ$7)</f>
        <v>0</v>
      </c>
      <c r="CA62" s="392"/>
      <c r="CB62" s="393"/>
      <c r="CC62" s="328">
        <f>(COUNTIF(MF!NI62:PR62,CC$7))/2</f>
        <v>0</v>
      </c>
      <c r="CD62" s="330">
        <f>(COUNTIF(MF!NI62:PR62,"A")+COUNTIF(MF!NI62:PR62,"B")+COUNTIF(MF!NI62:PR62,"N"))/2</f>
        <v>0</v>
      </c>
      <c r="CE62" s="332">
        <f>COUNTIFS(MF!NI62:PR62,"&gt;B",MF!NI62:PR62,"&lt;N",MF!NI62:PR62,"?")/2</f>
        <v>0</v>
      </c>
      <c r="CF62" s="153">
        <f>COUNTIF(MF!NI62:PR62,"S0")+COUNTIF(MF!NI62:PR62,"S1")</f>
        <v>0</v>
      </c>
      <c r="CG62" s="339">
        <f>COUNTIFS(MF!NI62:PR62,"&gt;=0A",MF!NI62:PR62,"&lt;=8D")</f>
        <v>0</v>
      </c>
      <c r="CH62" s="559">
        <f>COUNTIFS(MF!$NI62:$PR62,"&gt;=R0",MF!$NI62:$PR62,"&lt;R8")</f>
        <v>0</v>
      </c>
      <c r="CI62" s="341">
        <f>COUNTIFS(MF!NI62:PR62,"&gt;A0",MF!NI62:PR62,"&lt;D8",MF!NI62:PR62,"??")</f>
        <v>0</v>
      </c>
      <c r="CJ62" s="391"/>
      <c r="CK62" s="334">
        <f>COUNTIF(MF!NI62:PR62,CK$7)</f>
        <v>0</v>
      </c>
      <c r="CL62" s="336">
        <f>COUNTIF(MF!NI62:PR62,CL$7)</f>
        <v>0</v>
      </c>
      <c r="CM62" s="392"/>
      <c r="CN62" s="393"/>
      <c r="CO62" s="328">
        <f>(COUNTIF(MF!PS62:SB62,CO$7))/2</f>
        <v>0</v>
      </c>
      <c r="CP62" s="330">
        <f>(COUNTIF(MF!PS62:SB62,"A")+COUNTIF(MF!PS62:SB62,"B")+COUNTIF(MF!PS62:SB62,"N"))/2</f>
        <v>0</v>
      </c>
      <c r="CQ62" s="332">
        <f>COUNTIFS(MF!PS62:SB62,"&gt;B",MF!PS62:SB62,"&lt;N",MF!PS62:SB62,"?")/2</f>
        <v>0</v>
      </c>
      <c r="CR62" s="153">
        <f>COUNTIF(MF!PS62:SB62,"S0")+COUNTIF(MF!PS62:SB62,"S1")</f>
        <v>0</v>
      </c>
      <c r="CS62" s="339">
        <f>COUNTIFS(MF!PS62:SB62,"&gt;=0A",MF!PS62:SB62,"&lt;=8D")</f>
        <v>0</v>
      </c>
      <c r="CT62" s="559">
        <f>COUNTIFS(MF!$PS62:$SB62,"&gt;=R0",MF!$PS62:$SB62,"&lt;R8")</f>
        <v>0</v>
      </c>
      <c r="CU62" s="341">
        <f>COUNTIFS(MF!PS62:SB62,"&gt;A0",MF!PS62:SB62,"&lt;D8",MF!PS62:SB62,"??")</f>
        <v>0</v>
      </c>
      <c r="CV62" s="391"/>
      <c r="CW62" s="334">
        <f>COUNTIF(MF!PS62:SB62,CW$7)</f>
        <v>0</v>
      </c>
      <c r="CX62" s="336">
        <f>COUNTIF(MF!PS62:SB62,CX$7)</f>
        <v>0</v>
      </c>
      <c r="CY62" s="392"/>
      <c r="CZ62" s="393"/>
      <c r="DA62" s="328">
        <f>(COUNTIF(MF!SC62:UJ62,DA$7))/2</f>
        <v>0</v>
      </c>
      <c r="DB62" s="330">
        <f>(COUNTIF(MF!SC62:UJ62,"A")+COUNTIF(MF!SC62:UJ62,"B")+COUNTIF(MF!SC62:UJ62,"N"))/2</f>
        <v>0</v>
      </c>
      <c r="DC62" s="332">
        <f>COUNTIFS(MF!SC62:UJ62,"&gt;B",MF!SC62:UJ62,"&lt;N",MF!SC62:UJ62,"?")/2</f>
        <v>0</v>
      </c>
      <c r="DD62" s="153">
        <f>COUNTIF(MF!SC62:UJ62,"S0")+COUNTIF(MF!SC62:UJ62,"S1")</f>
        <v>0</v>
      </c>
      <c r="DE62" s="339">
        <f>COUNTIFS(MF!SC62:UJ62,"&gt;=0A",MF!SC62:UJ62,"&lt;=8D")</f>
        <v>0</v>
      </c>
      <c r="DF62" s="559">
        <f>COUNTIFS(MF!$SC62:$UJ62,"&gt;=R0",MF!$SC62:$UJ62,"&lt;R8")</f>
        <v>0</v>
      </c>
      <c r="DG62" s="341">
        <f>COUNTIFS(MF!SC62:UJ62,"&gt;A0",MF!SC62:UJ62,"&lt;D8",MF!SC62:UJ62,"??")</f>
        <v>0</v>
      </c>
      <c r="DH62" s="391"/>
      <c r="DI62" s="334">
        <f>COUNTIF(MF!SC62:UJ62,DI$7)</f>
        <v>0</v>
      </c>
      <c r="DJ62" s="336">
        <f>COUNTIF(MF!SC62:UJ62,DJ$7)</f>
        <v>0</v>
      </c>
      <c r="DK62" s="392"/>
      <c r="DL62" s="393"/>
      <c r="DM62" s="328">
        <f>(COUNTIF(MF!UK62:WT62,DM$7))/2</f>
        <v>0</v>
      </c>
      <c r="DN62" s="330">
        <f>(COUNTIF(MF!UK62:WT62,"A")+COUNTIF(MF!CU62:FD62,"B")+COUNTIF(MF!CU62:FD62,"N"))/2</f>
        <v>0</v>
      </c>
      <c r="DO62" s="332">
        <f>COUNTIFS(MF!UK62:WT62,"&gt;B",MF!UK62:WT62,"&lt;N",MF!UK62:WT62,"?")/2</f>
        <v>0</v>
      </c>
      <c r="DP62" s="153">
        <f>COUNTIF(MF!UK62:WT62,"S0")+COUNTIF(MF!UK62:WT62,"S1")</f>
        <v>0</v>
      </c>
      <c r="DQ62" s="339">
        <f>COUNTIFS(MF!UK62:WT62,"&gt;=0A",MF!UK62:WT62,"&lt;=8D")</f>
        <v>0</v>
      </c>
      <c r="DR62" s="559">
        <f>COUNTIFS(MF!$UK62:$WT62,"&gt;=R0",MF!$UK62:$WT62,"&lt;R8")</f>
        <v>0</v>
      </c>
      <c r="DS62" s="341">
        <f>COUNTIFS(MF!UK62:WT62,"&gt;A0",MF!UK62:WT62,"&lt;D8",MF!UK62:WT62,"??")</f>
        <v>0</v>
      </c>
      <c r="DT62" s="391"/>
      <c r="DU62" s="334">
        <f>COUNTIF(MF!UK62:WT62,DU$7)</f>
        <v>0</v>
      </c>
      <c r="DV62" s="336">
        <f>COUNTIF(MF!UK62:WT62,DV$7)</f>
        <v>0</v>
      </c>
      <c r="DW62" s="392"/>
      <c r="DX62" s="393"/>
      <c r="DY62" s="328">
        <f>(COUNTIF(MF!WU62:ZB62,DY$7))/2</f>
        <v>0</v>
      </c>
      <c r="DZ62" s="330">
        <f>(COUNTIF(MF!WU62:ZB62,"A")+COUNTIF(MF!WU62:ZB62,"B")+COUNTIF(MF!WU62:ZB62,"N"))/2</f>
        <v>0</v>
      </c>
      <c r="EA62" s="332">
        <f>COUNTIFS(MF!WU62:ZB62,"&gt;B",MF!WU62:ZB62,"&lt;N",MF!WU62:ZB62,"?")/2</f>
        <v>0</v>
      </c>
      <c r="EB62" s="153">
        <f>COUNTIF(MF!WU62:ZB62,"S0")+COUNTIF(MF!WU62:ZB62,"S1")</f>
        <v>0</v>
      </c>
      <c r="EC62" s="339">
        <f>COUNTIFS(MF!WU62:ZB62,"&gt;=0A",MF!WU62:ZB62,"&lt;=8D")</f>
        <v>0</v>
      </c>
      <c r="ED62" s="559">
        <f>COUNTIFS(MF!$WU62:$ZB62,"&gt;=R0",MF!$WU62:$ZB62,"&lt;R8")</f>
        <v>0</v>
      </c>
      <c r="EE62" s="341">
        <f>COUNTIFS(MF!WU62:ZB62,"&gt;A0",MF!WU62:ZB62,"&lt;D8",MF!WU62:ZB62,"??")</f>
        <v>0</v>
      </c>
      <c r="EF62" s="391"/>
      <c r="EG62" s="334">
        <f>COUNTIF(MF!WU62:ZB62,EG$7)</f>
        <v>0</v>
      </c>
      <c r="EH62" s="336">
        <f>COUNTIF(MF!WU62:ZB62,EH$7)</f>
        <v>0</v>
      </c>
      <c r="EI62" s="392"/>
      <c r="EJ62" s="393"/>
      <c r="EK62" s="328">
        <f>(COUNTIF(MF!ZC62:ABL62,EK$7))/2</f>
        <v>0</v>
      </c>
      <c r="EL62" s="330">
        <f>(COUNTIF(MF!ZC62:ABL62,"A")+COUNTIF(MF!ZC62:ABL62,"B")+COUNTIF(MF!ZC62:ABL62,"N"))/2</f>
        <v>0</v>
      </c>
      <c r="EM62" s="332">
        <f>COUNTIFS(MF!ZC62:ABL62,"&gt;B",MF!ZC62:ABL62,"&lt;N",MF!ZC62:ABL62,"?")/2</f>
        <v>0</v>
      </c>
      <c r="EN62" s="153">
        <f>COUNTIF(MF!ZC62:ABL62,"S0")+COUNTIF(MF!ZC62:ABL62,"S1")</f>
        <v>0</v>
      </c>
      <c r="EO62" s="339">
        <f>COUNTIFS(MF!ZC62:ABL62,"&gt;=0A",MF!ZC62:ABL62,"&lt;=8D")</f>
        <v>0</v>
      </c>
      <c r="EP62" s="559">
        <f>COUNTIFS(MF!$ZC62:$ABL62,"&gt;=R0",MF!$ZC62:$ABL62,"&lt;R8")</f>
        <v>0</v>
      </c>
      <c r="EQ62" s="341">
        <f>COUNTIFS(MF!ZC62:ABL62,"&gt;A0",MF!ZC62:ABL62,"&lt;D8",MF!ZC62:ABL62,"??")</f>
        <v>0</v>
      </c>
      <c r="ER62" s="391"/>
      <c r="ES62" s="334">
        <f>COUNTIF(MF!ZC62:ABL62,ES$7)</f>
        <v>0</v>
      </c>
      <c r="ET62" s="336">
        <f>COUNTIF(MF!ZC62:ABL62,ET$7)</f>
        <v>0</v>
      </c>
      <c r="EU62" s="392"/>
      <c r="EV62" s="218"/>
      <c r="EW62" s="326">
        <f t="shared" si="2"/>
        <v>0</v>
      </c>
      <c r="EX62" s="355">
        <f t="shared" si="3"/>
        <v>0</v>
      </c>
      <c r="EY62" s="356">
        <f t="shared" si="4"/>
        <v>0</v>
      </c>
      <c r="EZ62" s="358">
        <f t="shared" si="5"/>
        <v>0</v>
      </c>
      <c r="FA62" s="359">
        <f t="shared" si="6"/>
        <v>0</v>
      </c>
      <c r="FB62" s="558">
        <f t="shared" si="7"/>
        <v>0</v>
      </c>
      <c r="FC62" s="360">
        <f t="shared" si="8"/>
        <v>0</v>
      </c>
      <c r="FD62" s="369">
        <f t="shared" si="9"/>
        <v>0</v>
      </c>
      <c r="FE62" s="362">
        <f t="shared" si="10"/>
        <v>0</v>
      </c>
      <c r="FF62" s="363">
        <f t="shared" si="11"/>
        <v>0</v>
      </c>
      <c r="FG62" s="366">
        <f t="shared" si="12"/>
        <v>0</v>
      </c>
      <c r="FH62" s="284">
        <f t="shared" si="13"/>
        <v>0</v>
      </c>
      <c r="FI62" s="953"/>
      <c r="FJ62" s="161">
        <f t="shared" si="14"/>
        <v>0</v>
      </c>
      <c r="FK62" s="24">
        <f>MF!ABN62</f>
        <v>0</v>
      </c>
      <c r="FL62" s="577">
        <f>COUNTIFS(MF!$OI62:$UJ62,"&gt;A0",MF!$OI62:$UJ62,"&lt;D8",MF!$OI62:$UJ62,"??",MF!$OI$7:$UJ$7,FL$2)</f>
        <v>0</v>
      </c>
      <c r="FM62" s="341">
        <f>COUNTIFS(MF!$OI62:$UJ62,"&gt;A0",MF!$OI62:$UJ62,"&lt;D8",MF!$OI62:$UJ62,"??",MF!$OI$7:$UJ$7,FM$2)</f>
        <v>0</v>
      </c>
      <c r="FN62" s="577">
        <f>COUNTIFS(MF!$OI62:$UJ62,"&gt;A0",MF!$OI62:$UJ62,"&lt;D8",MF!$OI62:$UJ62,"??",MF!$OI$7:$UJ$7,FN$2)</f>
        <v>0</v>
      </c>
      <c r="FO62" s="341">
        <f>COUNTIFS(MF!$OI62:$UJ62,"&gt;A0",MF!$OI62:$UJ62,"&lt;D8",MF!$OI62:$UJ62,"??",MF!$OI$7:$UJ$7,FO$2)</f>
        <v>0</v>
      </c>
      <c r="FP62" s="577">
        <f>COUNTIFS(MF!$OI62:$UJ62,"&gt;A0",MF!$OI62:$UJ62,"&lt;D8",MF!$OI62:$UJ62,"??",MF!$OI$7:$UJ$7,FP$2)</f>
        <v>0</v>
      </c>
      <c r="FQ62" s="341">
        <f>COUNTIFS(MF!$OI62:$UJ62,"&gt;A0",MF!$OI62:$UJ62,"&lt;D8",MF!$OI62:$UJ62,"??",MF!$OI$7:$UJ$7,FQ$2)</f>
        <v>0</v>
      </c>
      <c r="FR62" s="581">
        <f t="shared" si="15"/>
        <v>0</v>
      </c>
    </row>
    <row r="63" spans="2:174">
      <c r="B63" s="26">
        <f>MF!B63</f>
        <v>0</v>
      </c>
      <c r="C63" s="27">
        <f>MF!C63</f>
        <v>0</v>
      </c>
      <c r="D63" s="353">
        <f>MF!D63</f>
        <v>0</v>
      </c>
      <c r="E63" s="344">
        <f>MF!E63</f>
        <v>0</v>
      </c>
      <c r="F63" s="347">
        <f>MF!F63</f>
        <v>0</v>
      </c>
      <c r="G63" s="350">
        <f>MF!G63</f>
        <v>0</v>
      </c>
      <c r="H63" s="24">
        <f>MF!H63</f>
        <v>0</v>
      </c>
      <c r="I63" s="328">
        <f>(COUNTIF(MF!I63:BR63,I$7))/2</f>
        <v>0</v>
      </c>
      <c r="J63" s="330">
        <f>(COUNTIF(MF!I63:BR63,"A")+COUNTIF(MF!I63:BR63,"B")+COUNTIF(MF!I63:BR63,"N"))/2</f>
        <v>0</v>
      </c>
      <c r="K63" s="332">
        <f>COUNTIFS(MF!I63:BR63,"&gt;B",MF!I63:BR63,"&lt;N",MF!I63:BR63,"?")/2</f>
        <v>0</v>
      </c>
      <c r="L63" s="153">
        <f>COUNTIF(MF!I63:BR63,"S0")+COUNTIF(MF!I63:BR63,"S1")</f>
        <v>0</v>
      </c>
      <c r="M63" s="339">
        <f>COUNTIFS(MF!I63:BR63,"&gt;=0A",MF!I63:BR63,"&lt;=8D")</f>
        <v>0</v>
      </c>
      <c r="N63" s="559">
        <f>COUNTIFS(MF!I63:BR63,"&gt;=R0",MF!I63:BR63,"&lt;R8")</f>
        <v>0</v>
      </c>
      <c r="O63" s="341">
        <f>COUNTIFS(MF!I63:BR63,"&gt;A0",MF!I63:BR63,"&lt;D8",MF!I63:BR63,"??")</f>
        <v>0</v>
      </c>
      <c r="P63" s="391"/>
      <c r="Q63" s="334">
        <f>COUNTIF(MF!I63:BR63,Q$7)</f>
        <v>0</v>
      </c>
      <c r="R63" s="336">
        <f>COUNTIF(MF!I63:BR63,R$7)</f>
        <v>0</v>
      </c>
      <c r="S63" s="392"/>
      <c r="T63" s="393"/>
      <c r="U63" s="328">
        <f>(COUNTIF(MF!BS63:DX63,U$7))/2</f>
        <v>0</v>
      </c>
      <c r="V63" s="330">
        <f>(COUNTIF(MF!BS63:DX63,"A")+COUNTIF(MF!BS63:DX63,"B")+COUNTIF(MF!BS63:DX63,"N"))/2</f>
        <v>0</v>
      </c>
      <c r="W63" s="332">
        <f>COUNTIFS(MF!BS63:DX63,"&gt;B",MF!BS63:DX63,"&lt;N",MF!BS63:DX63,"?")/2</f>
        <v>0</v>
      </c>
      <c r="X63" s="153">
        <f>COUNTIF(MF!BS63:DX63,"S0")+COUNTIF(MF!BS63:DX63,"S1")</f>
        <v>0</v>
      </c>
      <c r="Y63" s="339">
        <f>COUNTIFS(MF!BS63:DX63,"&gt;=0A",MF!BS63:DX63,"&lt;=8D")</f>
        <v>0</v>
      </c>
      <c r="Z63" s="559">
        <f>COUNTIFS(MF!$BS63:$DX63,"&gt;=R0",MF!$BS63:$DX63,"&lt;R8")</f>
        <v>0</v>
      </c>
      <c r="AA63" s="341">
        <f>COUNTIFS(MF!BS63:DX63,"&gt;A0",MF!BS63:DX63,"&lt;D8",MF!BS63:DX63,"??")</f>
        <v>0</v>
      </c>
      <c r="AB63" s="391"/>
      <c r="AC63" s="334">
        <f>COUNTIF(MF!BS63:DX63,AC$7)</f>
        <v>0</v>
      </c>
      <c r="AD63" s="336">
        <f>COUNTIF(MF!BS63:DX63,AD$7)</f>
        <v>0</v>
      </c>
      <c r="AE63" s="392"/>
      <c r="AF63" s="393"/>
      <c r="AG63" s="328">
        <f>(COUNTIF(MF!DY63:GH63,AG$7))/2</f>
        <v>0</v>
      </c>
      <c r="AH63" s="330">
        <f>(COUNTIF(MF!DY63:GH63,"A")+COUNTIF(MF!DY63:GH63,"B")+COUNTIF(MF!DY63:GH63,"N"))/2</f>
        <v>0</v>
      </c>
      <c r="AI63" s="332">
        <f>COUNTIFS(MF!DY63:GH63,"&gt;B",MF!DY63:GH63,"&lt;N",MF!DY63:GH63,"?")/2</f>
        <v>0</v>
      </c>
      <c r="AJ63" s="153">
        <f>COUNTIF(MF!DY63:GH63,"S0")+COUNTIF(MF!DY63:GH63,"S1")</f>
        <v>0</v>
      </c>
      <c r="AK63" s="339">
        <f>COUNTIFS(MF!DY63:GH63,"&gt;=0A",MF!DY63:GH63,"&lt;=8D")</f>
        <v>0</v>
      </c>
      <c r="AL63" s="559">
        <f>COUNTIFS(MF!$DY63:$GH63,"&gt;=R0",MF!$DY63:$GH63,"&lt;R8")</f>
        <v>0</v>
      </c>
      <c r="AM63" s="341">
        <f>COUNTIFS(MF!DY63:GH63,"&gt;A0",MF!DY63:GH63,"&lt;D8",MF!DY63:GH63,"??")</f>
        <v>0</v>
      </c>
      <c r="AN63" s="391"/>
      <c r="AO63" s="334">
        <f>COUNTIF(MF!DY63:GH63,AO$7)</f>
        <v>0</v>
      </c>
      <c r="AP63" s="336">
        <f>COUNTIF(MF!DY63:GH63,AP$7)</f>
        <v>0</v>
      </c>
      <c r="AQ63" s="392"/>
      <c r="AR63" s="393"/>
      <c r="AS63" s="328">
        <f>(COUNTIF(MF!GI63:IP63,AS$7))/2</f>
        <v>0</v>
      </c>
      <c r="AT63" s="330">
        <f>(COUNTIF(MF!GI63:IP63,"A")+COUNTIF(MF!GI63:IP63,"B")+COUNTIF(MF!GI63:IP63,"N"))/2</f>
        <v>0</v>
      </c>
      <c r="AU63" s="332">
        <f>COUNTIFS(MF!GI63:IP63,"&gt;B",MF!GI63:IP63,"&lt;N",MF!GI63:IP63,"?")/2</f>
        <v>0</v>
      </c>
      <c r="AV63" s="153">
        <f>COUNTIF(MF!GI63:IP63,"S0")+COUNTIF(MF!GI63:IP63,"S1")</f>
        <v>0</v>
      </c>
      <c r="AW63" s="339">
        <f>COUNTIFS(MF!GI63:IP63,"&gt;=0A",MF!GI63:IP63,"&lt;=8D")</f>
        <v>0</v>
      </c>
      <c r="AX63" s="559">
        <f>COUNTIFS(MF!$GI63:$IP63,"&gt;=R0",MF!$GI63:$IP63,"&lt;R8")</f>
        <v>0</v>
      </c>
      <c r="AY63" s="341">
        <f>COUNTIFS(MF!GI63:IP63,"&gt;A0",MF!GI63:IP63,"&lt;D8",MF!GI63:IP63,"??")</f>
        <v>0</v>
      </c>
      <c r="AZ63" s="391"/>
      <c r="BA63" s="334">
        <f>COUNTIF(MF!GI63:IP63,BA$7)</f>
        <v>0</v>
      </c>
      <c r="BB63" s="336">
        <f>COUNTIF(MF!GI63:IP63,BB$7)</f>
        <v>0</v>
      </c>
      <c r="BC63" s="392"/>
      <c r="BD63" s="393"/>
      <c r="BE63" s="328">
        <f>(COUNTIF(MF!IQ63:KZ63,BE$7))/2</f>
        <v>0</v>
      </c>
      <c r="BF63" s="330">
        <f>(COUNTIF(MF!IQ63:KZ63,"A")+COUNTIF(MF!IQ63:KZ63,"B")+COUNTIF(MF!IQ63:KZ63,"N"))/2</f>
        <v>0</v>
      </c>
      <c r="BG63" s="332">
        <f>COUNTIFS(MF!IQ63:KZ63,"&gt;B",MF!IQ63:KZ63,"&lt;N",MF!IQ63:KZ63,"?")/2</f>
        <v>0</v>
      </c>
      <c r="BH63" s="153">
        <f>COUNTIF(MF!IQ63:KZ63,"S0")+COUNTIF(MF!IQ63:KZ63,"S1")</f>
        <v>0</v>
      </c>
      <c r="BI63" s="339">
        <f>COUNTIFS(MF!IQ63:KZ63,"&gt;=0A",MF!IQ63:KZ63,"&lt;=8D")</f>
        <v>0</v>
      </c>
      <c r="BJ63" s="559">
        <f>COUNTIFS(MF!$IQ63:$KZ63,"&gt;=R0",MF!$IQ63:$KZ63,"&lt;R8")</f>
        <v>0</v>
      </c>
      <c r="BK63" s="341">
        <f>COUNTIFS(MF!IQ63:KZ63,"&gt;A0",MF!IQ63:KZ63,"&lt;D8",MF!IQ63:KZ63,"??")</f>
        <v>0</v>
      </c>
      <c r="BL63" s="391"/>
      <c r="BM63" s="334">
        <f>COUNTIF(MF!IQ63:KZ63,BM$7)</f>
        <v>0</v>
      </c>
      <c r="BN63" s="336">
        <f>COUNTIF(MF!IQ63:KZ63,BN$7)</f>
        <v>0</v>
      </c>
      <c r="BO63" s="392"/>
      <c r="BP63" s="393"/>
      <c r="BQ63" s="328">
        <f>(COUNTIF(MF!LA63:NH63,BQ$7))/2</f>
        <v>0</v>
      </c>
      <c r="BR63" s="330">
        <f>(COUNTIF(MF!LA63:NH63,"A")+COUNTIF(MF!LA63:NH63,"B")+COUNTIF(MF!LA63:NH63,"N"))/2</f>
        <v>0</v>
      </c>
      <c r="BS63" s="332">
        <f>COUNTIFS(MF!LA63:NH63,"&gt;B",MF!LA63:NH63,"&lt;N",MF!LA63:NH63,"?")/2</f>
        <v>0</v>
      </c>
      <c r="BT63" s="153">
        <f>COUNTIF(MF!LA63:NH63,"S0")+COUNTIF(MF!LA63:NH63,"S1")</f>
        <v>0</v>
      </c>
      <c r="BU63" s="339">
        <f>COUNTIFS(MF!LA63:NH63,"&gt;=0A",MF!LA63:NH63,"&lt;=8D")</f>
        <v>0</v>
      </c>
      <c r="BV63" s="559">
        <f>COUNTIFS(MF!$LA63:$NH63,"&gt;=R0",MF!$LA63:$NH63,"&lt;R8")</f>
        <v>0</v>
      </c>
      <c r="BW63" s="341">
        <f>COUNTIFS(MF!LA63:NH63,"&gt;A0",MF!LA63:NH63,"&lt;D8",MF!LA63:NH63,"??")</f>
        <v>0</v>
      </c>
      <c r="BX63" s="391"/>
      <c r="BY63" s="334">
        <f>COUNTIF(MF!LA63:NH63,BY$7)</f>
        <v>0</v>
      </c>
      <c r="BZ63" s="336">
        <f>COUNTIF(MF!LA63:NH63,BZ$7)</f>
        <v>0</v>
      </c>
      <c r="CA63" s="392"/>
      <c r="CB63" s="393"/>
      <c r="CC63" s="328">
        <f>(COUNTIF(MF!NI63:PR63,CC$7))/2</f>
        <v>0</v>
      </c>
      <c r="CD63" s="330">
        <f>(COUNTIF(MF!NI63:PR63,"A")+COUNTIF(MF!NI63:PR63,"B")+COUNTIF(MF!NI63:PR63,"N"))/2</f>
        <v>0</v>
      </c>
      <c r="CE63" s="332">
        <f>COUNTIFS(MF!NI63:PR63,"&gt;B",MF!NI63:PR63,"&lt;N",MF!NI63:PR63,"?")/2</f>
        <v>0</v>
      </c>
      <c r="CF63" s="153">
        <f>COUNTIF(MF!NI63:PR63,"S0")+COUNTIF(MF!NI63:PR63,"S1")</f>
        <v>0</v>
      </c>
      <c r="CG63" s="339">
        <f>COUNTIFS(MF!NI63:PR63,"&gt;=0A",MF!NI63:PR63,"&lt;=8D")</f>
        <v>0</v>
      </c>
      <c r="CH63" s="559">
        <f>COUNTIFS(MF!$NI63:$PR63,"&gt;=R0",MF!$NI63:$PR63,"&lt;R8")</f>
        <v>0</v>
      </c>
      <c r="CI63" s="341">
        <f>COUNTIFS(MF!NI63:PR63,"&gt;A0",MF!NI63:PR63,"&lt;D8",MF!NI63:PR63,"??")</f>
        <v>0</v>
      </c>
      <c r="CJ63" s="391"/>
      <c r="CK63" s="334">
        <f>COUNTIF(MF!NI63:PR63,CK$7)</f>
        <v>0</v>
      </c>
      <c r="CL63" s="336">
        <f>COUNTIF(MF!NI63:PR63,CL$7)</f>
        <v>0</v>
      </c>
      <c r="CM63" s="392"/>
      <c r="CN63" s="393"/>
      <c r="CO63" s="328">
        <f>(COUNTIF(MF!PS63:SB63,CO$7))/2</f>
        <v>0</v>
      </c>
      <c r="CP63" s="330">
        <f>(COUNTIF(MF!PS63:SB63,"A")+COUNTIF(MF!PS63:SB63,"B")+COUNTIF(MF!PS63:SB63,"N"))/2</f>
        <v>0</v>
      </c>
      <c r="CQ63" s="332">
        <f>COUNTIFS(MF!PS63:SB63,"&gt;B",MF!PS63:SB63,"&lt;N",MF!PS63:SB63,"?")/2</f>
        <v>0</v>
      </c>
      <c r="CR63" s="153">
        <f>COUNTIF(MF!PS63:SB63,"S0")+COUNTIF(MF!PS63:SB63,"S1")</f>
        <v>0</v>
      </c>
      <c r="CS63" s="339">
        <f>COUNTIFS(MF!PS63:SB63,"&gt;=0A",MF!PS63:SB63,"&lt;=8D")</f>
        <v>0</v>
      </c>
      <c r="CT63" s="559">
        <f>COUNTIFS(MF!$PS63:$SB63,"&gt;=R0",MF!$PS63:$SB63,"&lt;R8")</f>
        <v>0</v>
      </c>
      <c r="CU63" s="341">
        <f>COUNTIFS(MF!PS63:SB63,"&gt;A0",MF!PS63:SB63,"&lt;D8",MF!PS63:SB63,"??")</f>
        <v>0</v>
      </c>
      <c r="CV63" s="391"/>
      <c r="CW63" s="334">
        <f>COUNTIF(MF!PS63:SB63,CW$7)</f>
        <v>0</v>
      </c>
      <c r="CX63" s="336">
        <f>COUNTIF(MF!PS63:SB63,CX$7)</f>
        <v>0</v>
      </c>
      <c r="CY63" s="392"/>
      <c r="CZ63" s="393"/>
      <c r="DA63" s="328">
        <f>(COUNTIF(MF!SC63:UJ63,DA$7))/2</f>
        <v>0</v>
      </c>
      <c r="DB63" s="330">
        <f>(COUNTIF(MF!SC63:UJ63,"A")+COUNTIF(MF!SC63:UJ63,"B")+COUNTIF(MF!SC63:UJ63,"N"))/2</f>
        <v>0</v>
      </c>
      <c r="DC63" s="332">
        <f>COUNTIFS(MF!SC63:UJ63,"&gt;B",MF!SC63:UJ63,"&lt;N",MF!SC63:UJ63,"?")/2</f>
        <v>0</v>
      </c>
      <c r="DD63" s="153">
        <f>COUNTIF(MF!SC63:UJ63,"S0")+COUNTIF(MF!SC63:UJ63,"S1")</f>
        <v>0</v>
      </c>
      <c r="DE63" s="339">
        <f>COUNTIFS(MF!SC63:UJ63,"&gt;=0A",MF!SC63:UJ63,"&lt;=8D")</f>
        <v>0</v>
      </c>
      <c r="DF63" s="559">
        <f>COUNTIFS(MF!$SC63:$UJ63,"&gt;=R0",MF!$SC63:$UJ63,"&lt;R8")</f>
        <v>0</v>
      </c>
      <c r="DG63" s="341">
        <f>COUNTIFS(MF!SC63:UJ63,"&gt;A0",MF!SC63:UJ63,"&lt;D8",MF!SC63:UJ63,"??")</f>
        <v>0</v>
      </c>
      <c r="DH63" s="391"/>
      <c r="DI63" s="334">
        <f>COUNTIF(MF!SC63:UJ63,DI$7)</f>
        <v>0</v>
      </c>
      <c r="DJ63" s="336">
        <f>COUNTIF(MF!SC63:UJ63,DJ$7)</f>
        <v>0</v>
      </c>
      <c r="DK63" s="392"/>
      <c r="DL63" s="393"/>
      <c r="DM63" s="328">
        <f>(COUNTIF(MF!UK63:WT63,DM$7))/2</f>
        <v>0</v>
      </c>
      <c r="DN63" s="330">
        <f>(COUNTIF(MF!UK63:WT63,"A")+COUNTIF(MF!CU63:FD63,"B")+COUNTIF(MF!CU63:FD63,"N"))/2</f>
        <v>0</v>
      </c>
      <c r="DO63" s="332">
        <f>COUNTIFS(MF!UK63:WT63,"&gt;B",MF!UK63:WT63,"&lt;N",MF!UK63:WT63,"?")/2</f>
        <v>0</v>
      </c>
      <c r="DP63" s="153">
        <f>COUNTIF(MF!UK63:WT63,"S0")+COUNTIF(MF!UK63:WT63,"S1")</f>
        <v>0</v>
      </c>
      <c r="DQ63" s="339">
        <f>COUNTIFS(MF!UK63:WT63,"&gt;=0A",MF!UK63:WT63,"&lt;=8D")</f>
        <v>0</v>
      </c>
      <c r="DR63" s="559">
        <f>COUNTIFS(MF!$UK63:$WT63,"&gt;=R0",MF!$UK63:$WT63,"&lt;R8")</f>
        <v>0</v>
      </c>
      <c r="DS63" s="341">
        <f>COUNTIFS(MF!UK63:WT63,"&gt;A0",MF!UK63:WT63,"&lt;D8",MF!UK63:WT63,"??")</f>
        <v>0</v>
      </c>
      <c r="DT63" s="391"/>
      <c r="DU63" s="334">
        <f>COUNTIF(MF!UK63:WT63,DU$7)</f>
        <v>0</v>
      </c>
      <c r="DV63" s="336">
        <f>COUNTIF(MF!UK63:WT63,DV$7)</f>
        <v>0</v>
      </c>
      <c r="DW63" s="392"/>
      <c r="DX63" s="393"/>
      <c r="DY63" s="328">
        <f>(COUNTIF(MF!WU63:ZB63,DY$7))/2</f>
        <v>0</v>
      </c>
      <c r="DZ63" s="330">
        <f>(COUNTIF(MF!WU63:ZB63,"A")+COUNTIF(MF!WU63:ZB63,"B")+COUNTIF(MF!WU63:ZB63,"N"))/2</f>
        <v>0</v>
      </c>
      <c r="EA63" s="332">
        <f>COUNTIFS(MF!WU63:ZB63,"&gt;B",MF!WU63:ZB63,"&lt;N",MF!WU63:ZB63,"?")/2</f>
        <v>0</v>
      </c>
      <c r="EB63" s="153">
        <f>COUNTIF(MF!WU63:ZB63,"S0")+COUNTIF(MF!WU63:ZB63,"S1")</f>
        <v>0</v>
      </c>
      <c r="EC63" s="339">
        <f>COUNTIFS(MF!WU63:ZB63,"&gt;=0A",MF!WU63:ZB63,"&lt;=8D")</f>
        <v>0</v>
      </c>
      <c r="ED63" s="559">
        <f>COUNTIFS(MF!$WU63:$ZB63,"&gt;=R0",MF!$WU63:$ZB63,"&lt;R8")</f>
        <v>0</v>
      </c>
      <c r="EE63" s="341">
        <f>COUNTIFS(MF!WU63:ZB63,"&gt;A0",MF!WU63:ZB63,"&lt;D8",MF!WU63:ZB63,"??")</f>
        <v>0</v>
      </c>
      <c r="EF63" s="391"/>
      <c r="EG63" s="334">
        <f>COUNTIF(MF!WU63:ZB63,EG$7)</f>
        <v>0</v>
      </c>
      <c r="EH63" s="336">
        <f>COUNTIF(MF!WU63:ZB63,EH$7)</f>
        <v>0</v>
      </c>
      <c r="EI63" s="392"/>
      <c r="EJ63" s="393"/>
      <c r="EK63" s="328">
        <f>(COUNTIF(MF!ZC63:ABL63,EK$7))/2</f>
        <v>0</v>
      </c>
      <c r="EL63" s="330">
        <f>(COUNTIF(MF!ZC63:ABL63,"A")+COUNTIF(MF!ZC63:ABL63,"B")+COUNTIF(MF!ZC63:ABL63,"N"))/2</f>
        <v>0</v>
      </c>
      <c r="EM63" s="332">
        <f>COUNTIFS(MF!ZC63:ABL63,"&gt;B",MF!ZC63:ABL63,"&lt;N",MF!ZC63:ABL63,"?")/2</f>
        <v>0</v>
      </c>
      <c r="EN63" s="153">
        <f>COUNTIF(MF!ZC63:ABL63,"S0")+COUNTIF(MF!ZC63:ABL63,"S1")</f>
        <v>0</v>
      </c>
      <c r="EO63" s="339">
        <f>COUNTIFS(MF!ZC63:ABL63,"&gt;=0A",MF!ZC63:ABL63,"&lt;=8D")</f>
        <v>0</v>
      </c>
      <c r="EP63" s="559">
        <f>COUNTIFS(MF!$ZC63:$ABL63,"&gt;=R0",MF!$ZC63:$ABL63,"&lt;R8")</f>
        <v>0</v>
      </c>
      <c r="EQ63" s="341">
        <f>COUNTIFS(MF!ZC63:ABL63,"&gt;A0",MF!ZC63:ABL63,"&lt;D8",MF!ZC63:ABL63,"??")</f>
        <v>0</v>
      </c>
      <c r="ER63" s="391"/>
      <c r="ES63" s="334">
        <f>COUNTIF(MF!ZC63:ABL63,ES$7)</f>
        <v>0</v>
      </c>
      <c r="ET63" s="336">
        <f>COUNTIF(MF!ZC63:ABL63,ET$7)</f>
        <v>0</v>
      </c>
      <c r="EU63" s="392"/>
      <c r="EV63" s="218"/>
      <c r="EW63" s="326">
        <f t="shared" si="2"/>
        <v>0</v>
      </c>
      <c r="EX63" s="355">
        <f t="shared" si="3"/>
        <v>0</v>
      </c>
      <c r="EY63" s="356">
        <f t="shared" si="4"/>
        <v>0</v>
      </c>
      <c r="EZ63" s="358">
        <f t="shared" si="5"/>
        <v>0</v>
      </c>
      <c r="FA63" s="359">
        <f t="shared" si="6"/>
        <v>0</v>
      </c>
      <c r="FB63" s="558">
        <f t="shared" si="7"/>
        <v>0</v>
      </c>
      <c r="FC63" s="360">
        <f t="shared" si="8"/>
        <v>0</v>
      </c>
      <c r="FD63" s="369">
        <f t="shared" si="9"/>
        <v>0</v>
      </c>
      <c r="FE63" s="362">
        <f t="shared" si="10"/>
        <v>0</v>
      </c>
      <c r="FF63" s="363">
        <f t="shared" si="11"/>
        <v>0</v>
      </c>
      <c r="FG63" s="366">
        <f t="shared" si="12"/>
        <v>0</v>
      </c>
      <c r="FH63" s="284">
        <f t="shared" si="13"/>
        <v>0</v>
      </c>
      <c r="FI63" s="953"/>
      <c r="FJ63" s="161">
        <f t="shared" si="14"/>
        <v>0</v>
      </c>
      <c r="FK63" s="24">
        <f>MF!ABN63</f>
        <v>0</v>
      </c>
      <c r="FL63" s="577">
        <f>COUNTIFS(MF!$OI63:$UJ63,"&gt;A0",MF!$OI63:$UJ63,"&lt;D8",MF!$OI63:$UJ63,"??",MF!$OI$7:$UJ$7,FL$2)</f>
        <v>0</v>
      </c>
      <c r="FM63" s="341">
        <f>COUNTIFS(MF!$OI63:$UJ63,"&gt;A0",MF!$OI63:$UJ63,"&lt;D8",MF!$OI63:$UJ63,"??",MF!$OI$7:$UJ$7,FM$2)</f>
        <v>0</v>
      </c>
      <c r="FN63" s="577">
        <f>COUNTIFS(MF!$OI63:$UJ63,"&gt;A0",MF!$OI63:$UJ63,"&lt;D8",MF!$OI63:$UJ63,"??",MF!$OI$7:$UJ$7,FN$2)</f>
        <v>0</v>
      </c>
      <c r="FO63" s="341">
        <f>COUNTIFS(MF!$OI63:$UJ63,"&gt;A0",MF!$OI63:$UJ63,"&lt;D8",MF!$OI63:$UJ63,"??",MF!$OI$7:$UJ$7,FO$2)</f>
        <v>0</v>
      </c>
      <c r="FP63" s="577">
        <f>COUNTIFS(MF!$OI63:$UJ63,"&gt;A0",MF!$OI63:$UJ63,"&lt;D8",MF!$OI63:$UJ63,"??",MF!$OI$7:$UJ$7,FP$2)</f>
        <v>0</v>
      </c>
      <c r="FQ63" s="341">
        <f>COUNTIFS(MF!$OI63:$UJ63,"&gt;A0",MF!$OI63:$UJ63,"&lt;D8",MF!$OI63:$UJ63,"??",MF!$OI$7:$UJ$7,FQ$2)</f>
        <v>0</v>
      </c>
      <c r="FR63" s="581">
        <f t="shared" si="15"/>
        <v>0</v>
      </c>
    </row>
    <row r="64" spans="2:174">
      <c r="B64" s="26">
        <f>MF!B64</f>
        <v>0</v>
      </c>
      <c r="C64" s="27">
        <f>MF!C64</f>
        <v>0</v>
      </c>
      <c r="D64" s="353">
        <f>MF!D64</f>
        <v>0</v>
      </c>
      <c r="E64" s="344">
        <f>MF!E64</f>
        <v>0</v>
      </c>
      <c r="F64" s="347">
        <f>MF!F64</f>
        <v>0</v>
      </c>
      <c r="G64" s="350">
        <f>MF!G64</f>
        <v>0</v>
      </c>
      <c r="H64" s="24">
        <f>MF!H64</f>
        <v>0</v>
      </c>
      <c r="I64" s="328">
        <f>(COUNTIF(MF!I64:BR64,I$7))/2</f>
        <v>0</v>
      </c>
      <c r="J64" s="330">
        <f>(COUNTIF(MF!I64:BR64,"A")+COUNTIF(MF!I64:BR64,"B")+COUNTIF(MF!I64:BR64,"N"))/2</f>
        <v>0</v>
      </c>
      <c r="K64" s="332">
        <f>COUNTIFS(MF!I64:BR64,"&gt;B",MF!I64:BR64,"&lt;N",MF!I64:BR64,"?")/2</f>
        <v>0</v>
      </c>
      <c r="L64" s="153">
        <f>COUNTIF(MF!I64:BR64,"S0")+COUNTIF(MF!I64:BR64,"S1")</f>
        <v>0</v>
      </c>
      <c r="M64" s="339">
        <f>COUNTIFS(MF!I64:BR64,"&gt;=0A",MF!I64:BR64,"&lt;=8D")</f>
        <v>0</v>
      </c>
      <c r="N64" s="559">
        <f>COUNTIFS(MF!I64:BR64,"&gt;=R0",MF!I64:BR64,"&lt;R8")</f>
        <v>0</v>
      </c>
      <c r="O64" s="341">
        <f>COUNTIFS(MF!I64:BR64,"&gt;A0",MF!I64:BR64,"&lt;D8",MF!I64:BR64,"??")</f>
        <v>0</v>
      </c>
      <c r="P64" s="391"/>
      <c r="Q64" s="334">
        <f>COUNTIF(MF!I64:BR64,Q$7)</f>
        <v>0</v>
      </c>
      <c r="R64" s="336">
        <f>COUNTIF(MF!I64:BR64,R$7)</f>
        <v>0</v>
      </c>
      <c r="S64" s="392"/>
      <c r="T64" s="393"/>
      <c r="U64" s="328">
        <f>(COUNTIF(MF!BS64:DX64,U$7))/2</f>
        <v>0</v>
      </c>
      <c r="V64" s="330">
        <f>(COUNTIF(MF!BS64:DX64,"A")+COUNTIF(MF!BS64:DX64,"B")+COUNTIF(MF!BS64:DX64,"N"))/2</f>
        <v>0</v>
      </c>
      <c r="W64" s="332">
        <f>COUNTIFS(MF!BS64:DX64,"&gt;B",MF!BS64:DX64,"&lt;N",MF!BS64:DX64,"?")/2</f>
        <v>0</v>
      </c>
      <c r="X64" s="153">
        <f>COUNTIF(MF!BS64:DX64,"S0")+COUNTIF(MF!BS64:DX64,"S1")</f>
        <v>0</v>
      </c>
      <c r="Y64" s="339">
        <f>COUNTIFS(MF!BS64:DX64,"&gt;=0A",MF!BS64:DX64,"&lt;=8D")</f>
        <v>0</v>
      </c>
      <c r="Z64" s="559">
        <f>COUNTIFS(MF!$BS64:$DX64,"&gt;=R0",MF!$BS64:$DX64,"&lt;R8")</f>
        <v>0</v>
      </c>
      <c r="AA64" s="341">
        <f>COUNTIFS(MF!BS64:DX64,"&gt;A0",MF!BS64:DX64,"&lt;D8",MF!BS64:DX64,"??")</f>
        <v>0</v>
      </c>
      <c r="AB64" s="391"/>
      <c r="AC64" s="334">
        <f>COUNTIF(MF!BS64:DX64,AC$7)</f>
        <v>0</v>
      </c>
      <c r="AD64" s="336">
        <f>COUNTIF(MF!BS64:DX64,AD$7)</f>
        <v>0</v>
      </c>
      <c r="AE64" s="392"/>
      <c r="AF64" s="393"/>
      <c r="AG64" s="328">
        <f>(COUNTIF(MF!DY64:GH64,AG$7))/2</f>
        <v>0</v>
      </c>
      <c r="AH64" s="330">
        <f>(COUNTIF(MF!DY64:GH64,"A")+COUNTIF(MF!DY64:GH64,"B")+COUNTIF(MF!DY64:GH64,"N"))/2</f>
        <v>0</v>
      </c>
      <c r="AI64" s="332">
        <f>COUNTIFS(MF!DY64:GH64,"&gt;B",MF!DY64:GH64,"&lt;N",MF!DY64:GH64,"?")/2</f>
        <v>0</v>
      </c>
      <c r="AJ64" s="153">
        <f>COUNTIF(MF!DY64:GH64,"S0")+COUNTIF(MF!DY64:GH64,"S1")</f>
        <v>0</v>
      </c>
      <c r="AK64" s="339">
        <f>COUNTIFS(MF!DY64:GH64,"&gt;=0A",MF!DY64:GH64,"&lt;=8D")</f>
        <v>0</v>
      </c>
      <c r="AL64" s="559">
        <f>COUNTIFS(MF!$DY64:$GH64,"&gt;=R0",MF!$DY64:$GH64,"&lt;R8")</f>
        <v>0</v>
      </c>
      <c r="AM64" s="341">
        <f>COUNTIFS(MF!DY64:GH64,"&gt;A0",MF!DY64:GH64,"&lt;D8",MF!DY64:GH64,"??")</f>
        <v>0</v>
      </c>
      <c r="AN64" s="391"/>
      <c r="AO64" s="334">
        <f>COUNTIF(MF!DY64:GH64,AO$7)</f>
        <v>0</v>
      </c>
      <c r="AP64" s="336">
        <f>COUNTIF(MF!DY64:GH64,AP$7)</f>
        <v>0</v>
      </c>
      <c r="AQ64" s="392"/>
      <c r="AR64" s="393"/>
      <c r="AS64" s="328">
        <f>(COUNTIF(MF!GI64:IP64,AS$7))/2</f>
        <v>0</v>
      </c>
      <c r="AT64" s="330">
        <f>(COUNTIF(MF!GI64:IP64,"A")+COUNTIF(MF!GI64:IP64,"B")+COUNTIF(MF!GI64:IP64,"N"))/2</f>
        <v>0</v>
      </c>
      <c r="AU64" s="332">
        <f>COUNTIFS(MF!GI64:IP64,"&gt;B",MF!GI64:IP64,"&lt;N",MF!GI64:IP64,"?")/2</f>
        <v>0</v>
      </c>
      <c r="AV64" s="153">
        <f>COUNTIF(MF!GI64:IP64,"S0")+COUNTIF(MF!GI64:IP64,"S1")</f>
        <v>0</v>
      </c>
      <c r="AW64" s="339">
        <f>COUNTIFS(MF!GI64:IP64,"&gt;=0A",MF!GI64:IP64,"&lt;=8D")</f>
        <v>0</v>
      </c>
      <c r="AX64" s="559">
        <f>COUNTIFS(MF!$GI64:$IP64,"&gt;=R0",MF!$GI64:$IP64,"&lt;R8")</f>
        <v>0</v>
      </c>
      <c r="AY64" s="341">
        <f>COUNTIFS(MF!GI64:IP64,"&gt;A0",MF!GI64:IP64,"&lt;D8",MF!GI64:IP64,"??")</f>
        <v>0</v>
      </c>
      <c r="AZ64" s="391"/>
      <c r="BA64" s="334">
        <f>COUNTIF(MF!GI64:IP64,BA$7)</f>
        <v>0</v>
      </c>
      <c r="BB64" s="336">
        <f>COUNTIF(MF!GI64:IP64,BB$7)</f>
        <v>0</v>
      </c>
      <c r="BC64" s="392"/>
      <c r="BD64" s="393"/>
      <c r="BE64" s="328">
        <f>(COUNTIF(MF!IQ64:KZ64,BE$7))/2</f>
        <v>0</v>
      </c>
      <c r="BF64" s="330">
        <f>(COUNTIF(MF!IQ64:KZ64,"A")+COUNTIF(MF!IQ64:KZ64,"B")+COUNTIF(MF!IQ64:KZ64,"N"))/2</f>
        <v>0</v>
      </c>
      <c r="BG64" s="332">
        <f>COUNTIFS(MF!IQ64:KZ64,"&gt;B",MF!IQ64:KZ64,"&lt;N",MF!IQ64:KZ64,"?")/2</f>
        <v>0</v>
      </c>
      <c r="BH64" s="153">
        <f>COUNTIF(MF!IQ64:KZ64,"S0")+COUNTIF(MF!IQ64:KZ64,"S1")</f>
        <v>0</v>
      </c>
      <c r="BI64" s="339">
        <f>COUNTIFS(MF!IQ64:KZ64,"&gt;=0A",MF!IQ64:KZ64,"&lt;=8D")</f>
        <v>0</v>
      </c>
      <c r="BJ64" s="559">
        <f>COUNTIFS(MF!$IQ64:$KZ64,"&gt;=R0",MF!$IQ64:$KZ64,"&lt;R8")</f>
        <v>0</v>
      </c>
      <c r="BK64" s="341">
        <f>COUNTIFS(MF!IQ64:KZ64,"&gt;A0",MF!IQ64:KZ64,"&lt;D8",MF!IQ64:KZ64,"??")</f>
        <v>0</v>
      </c>
      <c r="BL64" s="391"/>
      <c r="BM64" s="334">
        <f>COUNTIF(MF!IQ64:KZ64,BM$7)</f>
        <v>0</v>
      </c>
      <c r="BN64" s="336">
        <f>COUNTIF(MF!IQ64:KZ64,BN$7)</f>
        <v>0</v>
      </c>
      <c r="BO64" s="392"/>
      <c r="BP64" s="393"/>
      <c r="BQ64" s="328">
        <f>(COUNTIF(MF!LA64:NH64,BQ$7))/2</f>
        <v>0</v>
      </c>
      <c r="BR64" s="330">
        <f>(COUNTIF(MF!LA64:NH64,"A")+COUNTIF(MF!LA64:NH64,"B")+COUNTIF(MF!LA64:NH64,"N"))/2</f>
        <v>0</v>
      </c>
      <c r="BS64" s="332">
        <f>COUNTIFS(MF!LA64:NH64,"&gt;B",MF!LA64:NH64,"&lt;N",MF!LA64:NH64,"?")/2</f>
        <v>0</v>
      </c>
      <c r="BT64" s="153">
        <f>COUNTIF(MF!LA64:NH64,"S0")+COUNTIF(MF!LA64:NH64,"S1")</f>
        <v>0</v>
      </c>
      <c r="BU64" s="339">
        <f>COUNTIFS(MF!LA64:NH64,"&gt;=0A",MF!LA64:NH64,"&lt;=8D")</f>
        <v>0</v>
      </c>
      <c r="BV64" s="559">
        <f>COUNTIFS(MF!$LA64:$NH64,"&gt;=R0",MF!$LA64:$NH64,"&lt;R8")</f>
        <v>0</v>
      </c>
      <c r="BW64" s="341">
        <f>COUNTIFS(MF!LA64:NH64,"&gt;A0",MF!LA64:NH64,"&lt;D8",MF!LA64:NH64,"??")</f>
        <v>0</v>
      </c>
      <c r="BX64" s="391"/>
      <c r="BY64" s="334">
        <f>COUNTIF(MF!LA64:NH64,BY$7)</f>
        <v>0</v>
      </c>
      <c r="BZ64" s="336">
        <f>COUNTIF(MF!LA64:NH64,BZ$7)</f>
        <v>0</v>
      </c>
      <c r="CA64" s="392"/>
      <c r="CB64" s="393"/>
      <c r="CC64" s="328">
        <f>(COUNTIF(MF!NI64:PR64,CC$7))/2</f>
        <v>0</v>
      </c>
      <c r="CD64" s="330">
        <f>(COUNTIF(MF!NI64:PR64,"A")+COUNTIF(MF!NI64:PR64,"B")+COUNTIF(MF!NI64:PR64,"N"))/2</f>
        <v>0</v>
      </c>
      <c r="CE64" s="332">
        <f>COUNTIFS(MF!NI64:PR64,"&gt;B",MF!NI64:PR64,"&lt;N",MF!NI64:PR64,"?")/2</f>
        <v>0</v>
      </c>
      <c r="CF64" s="153">
        <f>COUNTIF(MF!NI64:PR64,"S0")+COUNTIF(MF!NI64:PR64,"S1")</f>
        <v>0</v>
      </c>
      <c r="CG64" s="339">
        <f>COUNTIFS(MF!NI64:PR64,"&gt;=0A",MF!NI64:PR64,"&lt;=8D")</f>
        <v>0</v>
      </c>
      <c r="CH64" s="559">
        <f>COUNTIFS(MF!$NI64:$PR64,"&gt;=R0",MF!$NI64:$PR64,"&lt;R8")</f>
        <v>0</v>
      </c>
      <c r="CI64" s="341">
        <f>COUNTIFS(MF!NI64:PR64,"&gt;A0",MF!NI64:PR64,"&lt;D8",MF!NI64:PR64,"??")</f>
        <v>0</v>
      </c>
      <c r="CJ64" s="391"/>
      <c r="CK64" s="334">
        <f>COUNTIF(MF!NI64:PR64,CK$7)</f>
        <v>0</v>
      </c>
      <c r="CL64" s="336">
        <f>COUNTIF(MF!NI64:PR64,CL$7)</f>
        <v>0</v>
      </c>
      <c r="CM64" s="392"/>
      <c r="CN64" s="393"/>
      <c r="CO64" s="328">
        <f>(COUNTIF(MF!PS64:SB64,CO$7))/2</f>
        <v>0</v>
      </c>
      <c r="CP64" s="330">
        <f>(COUNTIF(MF!PS64:SB64,"A")+COUNTIF(MF!PS64:SB64,"B")+COUNTIF(MF!PS64:SB64,"N"))/2</f>
        <v>0</v>
      </c>
      <c r="CQ64" s="332">
        <f>COUNTIFS(MF!PS64:SB64,"&gt;B",MF!PS64:SB64,"&lt;N",MF!PS64:SB64,"?")/2</f>
        <v>0</v>
      </c>
      <c r="CR64" s="153">
        <f>COUNTIF(MF!PS64:SB64,"S0")+COUNTIF(MF!PS64:SB64,"S1")</f>
        <v>0</v>
      </c>
      <c r="CS64" s="339">
        <f>COUNTIFS(MF!PS64:SB64,"&gt;=0A",MF!PS64:SB64,"&lt;=8D")</f>
        <v>0</v>
      </c>
      <c r="CT64" s="559">
        <f>COUNTIFS(MF!$PS64:$SB64,"&gt;=R0",MF!$PS64:$SB64,"&lt;R8")</f>
        <v>0</v>
      </c>
      <c r="CU64" s="341">
        <f>COUNTIFS(MF!PS64:SB64,"&gt;A0",MF!PS64:SB64,"&lt;D8",MF!PS64:SB64,"??")</f>
        <v>0</v>
      </c>
      <c r="CV64" s="391"/>
      <c r="CW64" s="334">
        <f>COUNTIF(MF!PS64:SB64,CW$7)</f>
        <v>0</v>
      </c>
      <c r="CX64" s="336">
        <f>COUNTIF(MF!PS64:SB64,CX$7)</f>
        <v>0</v>
      </c>
      <c r="CY64" s="392"/>
      <c r="CZ64" s="393"/>
      <c r="DA64" s="328">
        <f>(COUNTIF(MF!SC64:UJ64,DA$7))/2</f>
        <v>0</v>
      </c>
      <c r="DB64" s="330">
        <f>(COUNTIF(MF!SC64:UJ64,"A")+COUNTIF(MF!SC64:UJ64,"B")+COUNTIF(MF!SC64:UJ64,"N"))/2</f>
        <v>0</v>
      </c>
      <c r="DC64" s="332">
        <f>COUNTIFS(MF!SC64:UJ64,"&gt;B",MF!SC64:UJ64,"&lt;N",MF!SC64:UJ64,"?")/2</f>
        <v>0</v>
      </c>
      <c r="DD64" s="153">
        <f>COUNTIF(MF!SC64:UJ64,"S0")+COUNTIF(MF!SC64:UJ64,"S1")</f>
        <v>0</v>
      </c>
      <c r="DE64" s="339">
        <f>COUNTIFS(MF!SC64:UJ64,"&gt;=0A",MF!SC64:UJ64,"&lt;=8D")</f>
        <v>0</v>
      </c>
      <c r="DF64" s="559">
        <f>COUNTIFS(MF!$SC64:$UJ64,"&gt;=R0",MF!$SC64:$UJ64,"&lt;R8")</f>
        <v>0</v>
      </c>
      <c r="DG64" s="341">
        <f>COUNTIFS(MF!SC64:UJ64,"&gt;A0",MF!SC64:UJ64,"&lt;D8",MF!SC64:UJ64,"??")</f>
        <v>0</v>
      </c>
      <c r="DH64" s="391"/>
      <c r="DI64" s="334">
        <f>COUNTIF(MF!SC64:UJ64,DI$7)</f>
        <v>0</v>
      </c>
      <c r="DJ64" s="336">
        <f>COUNTIF(MF!SC64:UJ64,DJ$7)</f>
        <v>0</v>
      </c>
      <c r="DK64" s="392"/>
      <c r="DL64" s="393"/>
      <c r="DM64" s="328">
        <f>(COUNTIF(MF!UK64:WT64,DM$7))/2</f>
        <v>0</v>
      </c>
      <c r="DN64" s="330">
        <f>(COUNTIF(MF!UK64:WT64,"A")+COUNTIF(MF!CU64:FD64,"B")+COUNTIF(MF!CU64:FD64,"N"))/2</f>
        <v>0</v>
      </c>
      <c r="DO64" s="332">
        <f>COUNTIFS(MF!UK64:WT64,"&gt;B",MF!UK64:WT64,"&lt;N",MF!UK64:WT64,"?")/2</f>
        <v>0</v>
      </c>
      <c r="DP64" s="153">
        <f>COUNTIF(MF!UK64:WT64,"S0")+COUNTIF(MF!UK64:WT64,"S1")</f>
        <v>0</v>
      </c>
      <c r="DQ64" s="339">
        <f>COUNTIFS(MF!UK64:WT64,"&gt;=0A",MF!UK64:WT64,"&lt;=8D")</f>
        <v>0</v>
      </c>
      <c r="DR64" s="559">
        <f>COUNTIFS(MF!$UK64:$WT64,"&gt;=R0",MF!$UK64:$WT64,"&lt;R8")</f>
        <v>0</v>
      </c>
      <c r="DS64" s="341">
        <f>COUNTIFS(MF!UK64:WT64,"&gt;A0",MF!UK64:WT64,"&lt;D8",MF!UK64:WT64,"??")</f>
        <v>0</v>
      </c>
      <c r="DT64" s="391"/>
      <c r="DU64" s="334">
        <f>COUNTIF(MF!UK64:WT64,DU$7)</f>
        <v>0</v>
      </c>
      <c r="DV64" s="336">
        <f>COUNTIF(MF!UK64:WT64,DV$7)</f>
        <v>0</v>
      </c>
      <c r="DW64" s="392"/>
      <c r="DX64" s="393"/>
      <c r="DY64" s="328">
        <f>(COUNTIF(MF!WU64:ZB64,DY$7))/2</f>
        <v>0</v>
      </c>
      <c r="DZ64" s="330">
        <f>(COUNTIF(MF!WU64:ZB64,"A")+COUNTIF(MF!WU64:ZB64,"B")+COUNTIF(MF!WU64:ZB64,"N"))/2</f>
        <v>0</v>
      </c>
      <c r="EA64" s="332">
        <f>COUNTIFS(MF!WU64:ZB64,"&gt;B",MF!WU64:ZB64,"&lt;N",MF!WU64:ZB64,"?")/2</f>
        <v>0</v>
      </c>
      <c r="EB64" s="153">
        <f>COUNTIF(MF!WU64:ZB64,"S0")+COUNTIF(MF!WU64:ZB64,"S1")</f>
        <v>0</v>
      </c>
      <c r="EC64" s="339">
        <f>COUNTIFS(MF!WU64:ZB64,"&gt;=0A",MF!WU64:ZB64,"&lt;=8D")</f>
        <v>0</v>
      </c>
      <c r="ED64" s="559">
        <f>COUNTIFS(MF!$WU64:$ZB64,"&gt;=R0",MF!$WU64:$ZB64,"&lt;R8")</f>
        <v>0</v>
      </c>
      <c r="EE64" s="341">
        <f>COUNTIFS(MF!WU64:ZB64,"&gt;A0",MF!WU64:ZB64,"&lt;D8",MF!WU64:ZB64,"??")</f>
        <v>0</v>
      </c>
      <c r="EF64" s="391"/>
      <c r="EG64" s="334">
        <f>COUNTIF(MF!WU64:ZB64,EG$7)</f>
        <v>0</v>
      </c>
      <c r="EH64" s="336">
        <f>COUNTIF(MF!WU64:ZB64,EH$7)</f>
        <v>0</v>
      </c>
      <c r="EI64" s="392"/>
      <c r="EJ64" s="393"/>
      <c r="EK64" s="328">
        <f>(COUNTIF(MF!ZC64:ABL64,EK$7))/2</f>
        <v>0</v>
      </c>
      <c r="EL64" s="330">
        <f>(COUNTIF(MF!ZC64:ABL64,"A")+COUNTIF(MF!ZC64:ABL64,"B")+COUNTIF(MF!ZC64:ABL64,"N"))/2</f>
        <v>0</v>
      </c>
      <c r="EM64" s="332">
        <f>COUNTIFS(MF!ZC64:ABL64,"&gt;B",MF!ZC64:ABL64,"&lt;N",MF!ZC64:ABL64,"?")/2</f>
        <v>0</v>
      </c>
      <c r="EN64" s="153">
        <f>COUNTIF(MF!ZC64:ABL64,"S0")+COUNTIF(MF!ZC64:ABL64,"S1")</f>
        <v>0</v>
      </c>
      <c r="EO64" s="339">
        <f>COUNTIFS(MF!ZC64:ABL64,"&gt;=0A",MF!ZC64:ABL64,"&lt;=8D")</f>
        <v>0</v>
      </c>
      <c r="EP64" s="559">
        <f>COUNTIFS(MF!$ZC64:$ABL64,"&gt;=R0",MF!$ZC64:$ABL64,"&lt;R8")</f>
        <v>0</v>
      </c>
      <c r="EQ64" s="341">
        <f>COUNTIFS(MF!ZC64:ABL64,"&gt;A0",MF!ZC64:ABL64,"&lt;D8",MF!ZC64:ABL64,"??")</f>
        <v>0</v>
      </c>
      <c r="ER64" s="391"/>
      <c r="ES64" s="334">
        <f>COUNTIF(MF!ZC64:ABL64,ES$7)</f>
        <v>0</v>
      </c>
      <c r="ET64" s="336">
        <f>COUNTIF(MF!ZC64:ABL64,ET$7)</f>
        <v>0</v>
      </c>
      <c r="EU64" s="392"/>
      <c r="EV64" s="218"/>
      <c r="EW64" s="326">
        <f t="shared" si="2"/>
        <v>0</v>
      </c>
      <c r="EX64" s="355">
        <f t="shared" si="3"/>
        <v>0</v>
      </c>
      <c r="EY64" s="356">
        <f t="shared" si="4"/>
        <v>0</v>
      </c>
      <c r="EZ64" s="358">
        <f t="shared" si="5"/>
        <v>0</v>
      </c>
      <c r="FA64" s="359">
        <f t="shared" si="6"/>
        <v>0</v>
      </c>
      <c r="FB64" s="558">
        <f t="shared" si="7"/>
        <v>0</v>
      </c>
      <c r="FC64" s="360">
        <f t="shared" si="8"/>
        <v>0</v>
      </c>
      <c r="FD64" s="369">
        <f t="shared" si="9"/>
        <v>0</v>
      </c>
      <c r="FE64" s="362">
        <f t="shared" si="10"/>
        <v>0</v>
      </c>
      <c r="FF64" s="363">
        <f t="shared" si="11"/>
        <v>0</v>
      </c>
      <c r="FG64" s="366">
        <f t="shared" si="12"/>
        <v>0</v>
      </c>
      <c r="FH64" s="284">
        <f t="shared" si="13"/>
        <v>0</v>
      </c>
      <c r="FI64" s="953"/>
      <c r="FJ64" s="161">
        <f t="shared" si="14"/>
        <v>0</v>
      </c>
      <c r="FK64" s="24">
        <f>MF!ABN64</f>
        <v>0</v>
      </c>
      <c r="FL64" s="577">
        <f>COUNTIFS(MF!$OI64:$UJ64,"&gt;A0",MF!$OI64:$UJ64,"&lt;D8",MF!$OI64:$UJ64,"??",MF!$OI$7:$UJ$7,FL$2)</f>
        <v>0</v>
      </c>
      <c r="FM64" s="341">
        <f>COUNTIFS(MF!$OI64:$UJ64,"&gt;A0",MF!$OI64:$UJ64,"&lt;D8",MF!$OI64:$UJ64,"??",MF!$OI$7:$UJ$7,FM$2)</f>
        <v>0</v>
      </c>
      <c r="FN64" s="577">
        <f>COUNTIFS(MF!$OI64:$UJ64,"&gt;A0",MF!$OI64:$UJ64,"&lt;D8",MF!$OI64:$UJ64,"??",MF!$OI$7:$UJ$7,FN$2)</f>
        <v>0</v>
      </c>
      <c r="FO64" s="341">
        <f>COUNTIFS(MF!$OI64:$UJ64,"&gt;A0",MF!$OI64:$UJ64,"&lt;D8",MF!$OI64:$UJ64,"??",MF!$OI$7:$UJ$7,FO$2)</f>
        <v>0</v>
      </c>
      <c r="FP64" s="577">
        <f>COUNTIFS(MF!$OI64:$UJ64,"&gt;A0",MF!$OI64:$UJ64,"&lt;D8",MF!$OI64:$UJ64,"??",MF!$OI$7:$UJ$7,FP$2)</f>
        <v>0</v>
      </c>
      <c r="FQ64" s="341">
        <f>COUNTIFS(MF!$OI64:$UJ64,"&gt;A0",MF!$OI64:$UJ64,"&lt;D8",MF!$OI64:$UJ64,"??",MF!$OI$7:$UJ$7,FQ$2)</f>
        <v>0</v>
      </c>
      <c r="FR64" s="581">
        <f t="shared" si="15"/>
        <v>0</v>
      </c>
    </row>
    <row r="65" spans="2:174">
      <c r="B65" s="26">
        <f>MF!B65</f>
        <v>0</v>
      </c>
      <c r="C65" s="27">
        <f>MF!C65</f>
        <v>0</v>
      </c>
      <c r="D65" s="353">
        <f>MF!D65</f>
        <v>0</v>
      </c>
      <c r="E65" s="344">
        <f>MF!E65</f>
        <v>0</v>
      </c>
      <c r="F65" s="347">
        <f>MF!F65</f>
        <v>0</v>
      </c>
      <c r="G65" s="350">
        <f>MF!G65</f>
        <v>0</v>
      </c>
      <c r="H65" s="24">
        <f>MF!H65</f>
        <v>0</v>
      </c>
      <c r="I65" s="328">
        <f>(COUNTIF(MF!I65:BR65,I$7))/2</f>
        <v>0</v>
      </c>
      <c r="J65" s="330">
        <f>(COUNTIF(MF!I65:BR65,"A")+COUNTIF(MF!I65:BR65,"B")+COUNTIF(MF!I65:BR65,"N"))/2</f>
        <v>0</v>
      </c>
      <c r="K65" s="332">
        <f>COUNTIFS(MF!I65:BR65,"&gt;B",MF!I65:BR65,"&lt;N",MF!I65:BR65,"?")/2</f>
        <v>0</v>
      </c>
      <c r="L65" s="153">
        <f>COUNTIF(MF!I65:BR65,"S0")+COUNTIF(MF!I65:BR65,"S1")</f>
        <v>0</v>
      </c>
      <c r="M65" s="339">
        <f>COUNTIFS(MF!I65:BR65,"&gt;=0A",MF!I65:BR65,"&lt;=8D")</f>
        <v>0</v>
      </c>
      <c r="N65" s="559">
        <f>COUNTIFS(MF!I65:BR65,"&gt;=R0",MF!I65:BR65,"&lt;R8")</f>
        <v>0</v>
      </c>
      <c r="O65" s="341">
        <f>COUNTIFS(MF!I65:BR65,"&gt;A0",MF!I65:BR65,"&lt;D8",MF!I65:BR65,"??")</f>
        <v>0</v>
      </c>
      <c r="P65" s="391"/>
      <c r="Q65" s="334">
        <f>COUNTIF(MF!I65:BR65,Q$7)</f>
        <v>0</v>
      </c>
      <c r="R65" s="336">
        <f>COUNTIF(MF!I65:BR65,R$7)</f>
        <v>0</v>
      </c>
      <c r="S65" s="392"/>
      <c r="T65" s="393"/>
      <c r="U65" s="328">
        <f>(COUNTIF(MF!BS65:DX65,U$7))/2</f>
        <v>0</v>
      </c>
      <c r="V65" s="330">
        <f>(COUNTIF(MF!BS65:DX65,"A")+COUNTIF(MF!BS65:DX65,"B")+COUNTIF(MF!BS65:DX65,"N"))/2</f>
        <v>0</v>
      </c>
      <c r="W65" s="332">
        <f>COUNTIFS(MF!BS65:DX65,"&gt;B",MF!BS65:DX65,"&lt;N",MF!BS65:DX65,"?")/2</f>
        <v>0</v>
      </c>
      <c r="X65" s="153">
        <f>COUNTIF(MF!BS65:DX65,"S0")+COUNTIF(MF!BS65:DX65,"S1")</f>
        <v>0</v>
      </c>
      <c r="Y65" s="339">
        <f>COUNTIFS(MF!BS65:DX65,"&gt;=0A",MF!BS65:DX65,"&lt;=8D")</f>
        <v>0</v>
      </c>
      <c r="Z65" s="559">
        <f>COUNTIFS(MF!$BS65:$DX65,"&gt;=R0",MF!$BS65:$DX65,"&lt;R8")</f>
        <v>0</v>
      </c>
      <c r="AA65" s="341">
        <f>COUNTIFS(MF!BS65:DX65,"&gt;A0",MF!BS65:DX65,"&lt;D8",MF!BS65:DX65,"??")</f>
        <v>0</v>
      </c>
      <c r="AB65" s="391"/>
      <c r="AC65" s="334">
        <f>COUNTIF(MF!BS65:DX65,AC$7)</f>
        <v>0</v>
      </c>
      <c r="AD65" s="336">
        <f>COUNTIF(MF!BS65:DX65,AD$7)</f>
        <v>0</v>
      </c>
      <c r="AE65" s="392"/>
      <c r="AF65" s="393"/>
      <c r="AG65" s="328">
        <f>(COUNTIF(MF!DY65:GH65,AG$7))/2</f>
        <v>0</v>
      </c>
      <c r="AH65" s="330">
        <f>(COUNTIF(MF!DY65:GH65,"A")+COUNTIF(MF!DY65:GH65,"B")+COUNTIF(MF!DY65:GH65,"N"))/2</f>
        <v>0</v>
      </c>
      <c r="AI65" s="332">
        <f>COUNTIFS(MF!DY65:GH65,"&gt;B",MF!DY65:GH65,"&lt;N",MF!DY65:GH65,"?")/2</f>
        <v>0</v>
      </c>
      <c r="AJ65" s="153">
        <f>COUNTIF(MF!DY65:GH65,"S0")+COUNTIF(MF!DY65:GH65,"S1")</f>
        <v>0</v>
      </c>
      <c r="AK65" s="339">
        <f>COUNTIFS(MF!DY65:GH65,"&gt;=0A",MF!DY65:GH65,"&lt;=8D")</f>
        <v>0</v>
      </c>
      <c r="AL65" s="559">
        <f>COUNTIFS(MF!$DY65:$GH65,"&gt;=R0",MF!$DY65:$GH65,"&lt;R8")</f>
        <v>0</v>
      </c>
      <c r="AM65" s="341">
        <f>COUNTIFS(MF!DY65:GH65,"&gt;A0",MF!DY65:GH65,"&lt;D8",MF!DY65:GH65,"??")</f>
        <v>0</v>
      </c>
      <c r="AN65" s="391"/>
      <c r="AO65" s="334">
        <f>COUNTIF(MF!DY65:GH65,AO$7)</f>
        <v>0</v>
      </c>
      <c r="AP65" s="336">
        <f>COUNTIF(MF!DY65:GH65,AP$7)</f>
        <v>0</v>
      </c>
      <c r="AQ65" s="392"/>
      <c r="AR65" s="393"/>
      <c r="AS65" s="328">
        <f>(COUNTIF(MF!GI65:IP65,AS$7))/2</f>
        <v>0</v>
      </c>
      <c r="AT65" s="330">
        <f>(COUNTIF(MF!GI65:IP65,"A")+COUNTIF(MF!GI65:IP65,"B")+COUNTIF(MF!GI65:IP65,"N"))/2</f>
        <v>0</v>
      </c>
      <c r="AU65" s="332">
        <f>COUNTIFS(MF!GI65:IP65,"&gt;B",MF!GI65:IP65,"&lt;N",MF!GI65:IP65,"?")/2</f>
        <v>0</v>
      </c>
      <c r="AV65" s="153">
        <f>COUNTIF(MF!GI65:IP65,"S0")+COUNTIF(MF!GI65:IP65,"S1")</f>
        <v>0</v>
      </c>
      <c r="AW65" s="339">
        <f>COUNTIFS(MF!GI65:IP65,"&gt;=0A",MF!GI65:IP65,"&lt;=8D")</f>
        <v>0</v>
      </c>
      <c r="AX65" s="559">
        <f>COUNTIFS(MF!$GI65:$IP65,"&gt;=R0",MF!$GI65:$IP65,"&lt;R8")</f>
        <v>0</v>
      </c>
      <c r="AY65" s="341">
        <f>COUNTIFS(MF!GI65:IP65,"&gt;A0",MF!GI65:IP65,"&lt;D8",MF!GI65:IP65,"??")</f>
        <v>0</v>
      </c>
      <c r="AZ65" s="391"/>
      <c r="BA65" s="334">
        <f>COUNTIF(MF!GI65:IP65,BA$7)</f>
        <v>0</v>
      </c>
      <c r="BB65" s="336">
        <f>COUNTIF(MF!GI65:IP65,BB$7)</f>
        <v>0</v>
      </c>
      <c r="BC65" s="392"/>
      <c r="BD65" s="393"/>
      <c r="BE65" s="328">
        <f>(COUNTIF(MF!IQ65:KZ65,BE$7))/2</f>
        <v>0</v>
      </c>
      <c r="BF65" s="330">
        <f>(COUNTIF(MF!IQ65:KZ65,"A")+COUNTIF(MF!IQ65:KZ65,"B")+COUNTIF(MF!IQ65:KZ65,"N"))/2</f>
        <v>0</v>
      </c>
      <c r="BG65" s="332">
        <f>COUNTIFS(MF!IQ65:KZ65,"&gt;B",MF!IQ65:KZ65,"&lt;N",MF!IQ65:KZ65,"?")/2</f>
        <v>0</v>
      </c>
      <c r="BH65" s="153">
        <f>COUNTIF(MF!IQ65:KZ65,"S0")+COUNTIF(MF!IQ65:KZ65,"S1")</f>
        <v>0</v>
      </c>
      <c r="BI65" s="339">
        <f>COUNTIFS(MF!IQ65:KZ65,"&gt;=0A",MF!IQ65:KZ65,"&lt;=8D")</f>
        <v>0</v>
      </c>
      <c r="BJ65" s="559">
        <f>COUNTIFS(MF!$IQ65:$KZ65,"&gt;=R0",MF!$IQ65:$KZ65,"&lt;R8")</f>
        <v>0</v>
      </c>
      <c r="BK65" s="341">
        <f>COUNTIFS(MF!IQ65:KZ65,"&gt;A0",MF!IQ65:KZ65,"&lt;D8",MF!IQ65:KZ65,"??")</f>
        <v>0</v>
      </c>
      <c r="BL65" s="391"/>
      <c r="BM65" s="334">
        <f>COUNTIF(MF!IQ65:KZ65,BM$7)</f>
        <v>0</v>
      </c>
      <c r="BN65" s="336">
        <f>COUNTIF(MF!IQ65:KZ65,BN$7)</f>
        <v>0</v>
      </c>
      <c r="BO65" s="392"/>
      <c r="BP65" s="393"/>
      <c r="BQ65" s="328">
        <f>(COUNTIF(MF!LA65:NH65,BQ$7))/2</f>
        <v>0</v>
      </c>
      <c r="BR65" s="330">
        <f>(COUNTIF(MF!LA65:NH65,"A")+COUNTIF(MF!LA65:NH65,"B")+COUNTIF(MF!LA65:NH65,"N"))/2</f>
        <v>0</v>
      </c>
      <c r="BS65" s="332">
        <f>COUNTIFS(MF!LA65:NH65,"&gt;B",MF!LA65:NH65,"&lt;N",MF!LA65:NH65,"?")/2</f>
        <v>0</v>
      </c>
      <c r="BT65" s="153">
        <f>COUNTIF(MF!LA65:NH65,"S0")+COUNTIF(MF!LA65:NH65,"S1")</f>
        <v>0</v>
      </c>
      <c r="BU65" s="339">
        <f>COUNTIFS(MF!LA65:NH65,"&gt;=0A",MF!LA65:NH65,"&lt;=8D")</f>
        <v>0</v>
      </c>
      <c r="BV65" s="559">
        <f>COUNTIFS(MF!$LA65:$NH65,"&gt;=R0",MF!$LA65:$NH65,"&lt;R8")</f>
        <v>0</v>
      </c>
      <c r="BW65" s="341">
        <f>COUNTIFS(MF!LA65:NH65,"&gt;A0",MF!LA65:NH65,"&lt;D8",MF!LA65:NH65,"??")</f>
        <v>0</v>
      </c>
      <c r="BX65" s="391"/>
      <c r="BY65" s="334">
        <f>COUNTIF(MF!LA65:NH65,BY$7)</f>
        <v>0</v>
      </c>
      <c r="BZ65" s="336">
        <f>COUNTIF(MF!LA65:NH65,BZ$7)</f>
        <v>0</v>
      </c>
      <c r="CA65" s="392"/>
      <c r="CB65" s="393"/>
      <c r="CC65" s="328">
        <f>(COUNTIF(MF!NI65:PR65,CC$7))/2</f>
        <v>0</v>
      </c>
      <c r="CD65" s="330">
        <f>(COUNTIF(MF!NI65:PR65,"A")+COUNTIF(MF!NI65:PR65,"B")+COUNTIF(MF!NI65:PR65,"N"))/2</f>
        <v>0</v>
      </c>
      <c r="CE65" s="332">
        <f>COUNTIFS(MF!NI65:PR65,"&gt;B",MF!NI65:PR65,"&lt;N",MF!NI65:PR65,"?")/2</f>
        <v>0</v>
      </c>
      <c r="CF65" s="153">
        <f>COUNTIF(MF!NI65:PR65,"S0")+COUNTIF(MF!NI65:PR65,"S1")</f>
        <v>0</v>
      </c>
      <c r="CG65" s="339">
        <f>COUNTIFS(MF!NI65:PR65,"&gt;=0A",MF!NI65:PR65,"&lt;=8D")</f>
        <v>0</v>
      </c>
      <c r="CH65" s="559">
        <f>COUNTIFS(MF!$NI65:$PR65,"&gt;=R0",MF!$NI65:$PR65,"&lt;R8")</f>
        <v>0</v>
      </c>
      <c r="CI65" s="341">
        <f>COUNTIFS(MF!NI65:PR65,"&gt;A0",MF!NI65:PR65,"&lt;D8",MF!NI65:PR65,"??")</f>
        <v>0</v>
      </c>
      <c r="CJ65" s="391"/>
      <c r="CK65" s="334">
        <f>COUNTIF(MF!NI65:PR65,CK$7)</f>
        <v>0</v>
      </c>
      <c r="CL65" s="336">
        <f>COUNTIF(MF!NI65:PR65,CL$7)</f>
        <v>0</v>
      </c>
      <c r="CM65" s="392"/>
      <c r="CN65" s="393"/>
      <c r="CO65" s="328">
        <f>(COUNTIF(MF!PS65:SB65,CO$7))/2</f>
        <v>0</v>
      </c>
      <c r="CP65" s="330">
        <f>(COUNTIF(MF!PS65:SB65,"A")+COUNTIF(MF!PS65:SB65,"B")+COUNTIF(MF!PS65:SB65,"N"))/2</f>
        <v>0</v>
      </c>
      <c r="CQ65" s="332">
        <f>COUNTIFS(MF!PS65:SB65,"&gt;B",MF!PS65:SB65,"&lt;N",MF!PS65:SB65,"?")/2</f>
        <v>0</v>
      </c>
      <c r="CR65" s="153">
        <f>COUNTIF(MF!PS65:SB65,"S0")+COUNTIF(MF!PS65:SB65,"S1")</f>
        <v>0</v>
      </c>
      <c r="CS65" s="339">
        <f>COUNTIFS(MF!PS65:SB65,"&gt;=0A",MF!PS65:SB65,"&lt;=8D")</f>
        <v>0</v>
      </c>
      <c r="CT65" s="559">
        <f>COUNTIFS(MF!$PS65:$SB65,"&gt;=R0",MF!$PS65:$SB65,"&lt;R8")</f>
        <v>0</v>
      </c>
      <c r="CU65" s="341">
        <f>COUNTIFS(MF!PS65:SB65,"&gt;A0",MF!PS65:SB65,"&lt;D8",MF!PS65:SB65,"??")</f>
        <v>0</v>
      </c>
      <c r="CV65" s="391"/>
      <c r="CW65" s="334">
        <f>COUNTIF(MF!PS65:SB65,CW$7)</f>
        <v>0</v>
      </c>
      <c r="CX65" s="336">
        <f>COUNTIF(MF!PS65:SB65,CX$7)</f>
        <v>0</v>
      </c>
      <c r="CY65" s="392"/>
      <c r="CZ65" s="393"/>
      <c r="DA65" s="328">
        <f>(COUNTIF(MF!SC65:UJ65,DA$7))/2</f>
        <v>0</v>
      </c>
      <c r="DB65" s="330">
        <f>(COUNTIF(MF!SC65:UJ65,"A")+COUNTIF(MF!SC65:UJ65,"B")+COUNTIF(MF!SC65:UJ65,"N"))/2</f>
        <v>0</v>
      </c>
      <c r="DC65" s="332">
        <f>COUNTIFS(MF!SC65:UJ65,"&gt;B",MF!SC65:UJ65,"&lt;N",MF!SC65:UJ65,"?")/2</f>
        <v>0</v>
      </c>
      <c r="DD65" s="153">
        <f>COUNTIF(MF!SC65:UJ65,"S0")+COUNTIF(MF!SC65:UJ65,"S1")</f>
        <v>0</v>
      </c>
      <c r="DE65" s="339">
        <f>COUNTIFS(MF!SC65:UJ65,"&gt;=0A",MF!SC65:UJ65,"&lt;=8D")</f>
        <v>0</v>
      </c>
      <c r="DF65" s="559">
        <f>COUNTIFS(MF!$SC65:$UJ65,"&gt;=R0",MF!$SC65:$UJ65,"&lt;R8")</f>
        <v>0</v>
      </c>
      <c r="DG65" s="341">
        <f>COUNTIFS(MF!SC65:UJ65,"&gt;A0",MF!SC65:UJ65,"&lt;D8",MF!SC65:UJ65,"??")</f>
        <v>0</v>
      </c>
      <c r="DH65" s="391"/>
      <c r="DI65" s="334">
        <f>COUNTIF(MF!SC65:UJ65,DI$7)</f>
        <v>0</v>
      </c>
      <c r="DJ65" s="336">
        <f>COUNTIF(MF!SC65:UJ65,DJ$7)</f>
        <v>0</v>
      </c>
      <c r="DK65" s="392"/>
      <c r="DL65" s="393"/>
      <c r="DM65" s="328">
        <f>(COUNTIF(MF!UK65:WT65,DM$7))/2</f>
        <v>0</v>
      </c>
      <c r="DN65" s="330">
        <f>(COUNTIF(MF!UK65:WT65,"A")+COUNTIF(MF!CU65:FD65,"B")+COUNTIF(MF!CU65:FD65,"N"))/2</f>
        <v>0</v>
      </c>
      <c r="DO65" s="332">
        <f>COUNTIFS(MF!UK65:WT65,"&gt;B",MF!UK65:WT65,"&lt;N",MF!UK65:WT65,"?")/2</f>
        <v>0</v>
      </c>
      <c r="DP65" s="153">
        <f>COUNTIF(MF!UK65:WT65,"S0")+COUNTIF(MF!UK65:WT65,"S1")</f>
        <v>0</v>
      </c>
      <c r="DQ65" s="339">
        <f>COUNTIFS(MF!UK65:WT65,"&gt;=0A",MF!UK65:WT65,"&lt;=8D")</f>
        <v>0</v>
      </c>
      <c r="DR65" s="559">
        <f>COUNTIFS(MF!$UK65:$WT65,"&gt;=R0",MF!$UK65:$WT65,"&lt;R8")</f>
        <v>0</v>
      </c>
      <c r="DS65" s="341">
        <f>COUNTIFS(MF!UK65:WT65,"&gt;A0",MF!UK65:WT65,"&lt;D8",MF!UK65:WT65,"??")</f>
        <v>0</v>
      </c>
      <c r="DT65" s="391"/>
      <c r="DU65" s="334">
        <f>COUNTIF(MF!UK65:WT65,DU$7)</f>
        <v>0</v>
      </c>
      <c r="DV65" s="336">
        <f>COUNTIF(MF!UK65:WT65,DV$7)</f>
        <v>0</v>
      </c>
      <c r="DW65" s="392"/>
      <c r="DX65" s="393"/>
      <c r="DY65" s="328">
        <f>(COUNTIF(MF!WU65:ZB65,DY$7))/2</f>
        <v>0</v>
      </c>
      <c r="DZ65" s="330">
        <f>(COUNTIF(MF!WU65:ZB65,"A")+COUNTIF(MF!WU65:ZB65,"B")+COUNTIF(MF!WU65:ZB65,"N"))/2</f>
        <v>0</v>
      </c>
      <c r="EA65" s="332">
        <f>COUNTIFS(MF!WU65:ZB65,"&gt;B",MF!WU65:ZB65,"&lt;N",MF!WU65:ZB65,"?")/2</f>
        <v>0</v>
      </c>
      <c r="EB65" s="153">
        <f>COUNTIF(MF!WU65:ZB65,"S0")+COUNTIF(MF!WU65:ZB65,"S1")</f>
        <v>0</v>
      </c>
      <c r="EC65" s="339">
        <f>COUNTIFS(MF!WU65:ZB65,"&gt;=0A",MF!WU65:ZB65,"&lt;=8D")</f>
        <v>0</v>
      </c>
      <c r="ED65" s="559">
        <f>COUNTIFS(MF!$WU65:$ZB65,"&gt;=R0",MF!$WU65:$ZB65,"&lt;R8")</f>
        <v>0</v>
      </c>
      <c r="EE65" s="341">
        <f>COUNTIFS(MF!WU65:ZB65,"&gt;A0",MF!WU65:ZB65,"&lt;D8",MF!WU65:ZB65,"??")</f>
        <v>0</v>
      </c>
      <c r="EF65" s="391"/>
      <c r="EG65" s="334">
        <f>COUNTIF(MF!WU65:ZB65,EG$7)</f>
        <v>0</v>
      </c>
      <c r="EH65" s="336">
        <f>COUNTIF(MF!WU65:ZB65,EH$7)</f>
        <v>0</v>
      </c>
      <c r="EI65" s="392"/>
      <c r="EJ65" s="393"/>
      <c r="EK65" s="328">
        <f>(COUNTIF(MF!ZC65:ABL65,EK$7))/2</f>
        <v>0</v>
      </c>
      <c r="EL65" s="330">
        <f>(COUNTIF(MF!ZC65:ABL65,"A")+COUNTIF(MF!ZC65:ABL65,"B")+COUNTIF(MF!ZC65:ABL65,"N"))/2</f>
        <v>0</v>
      </c>
      <c r="EM65" s="332">
        <f>COUNTIFS(MF!ZC65:ABL65,"&gt;B",MF!ZC65:ABL65,"&lt;N",MF!ZC65:ABL65,"?")/2</f>
        <v>0</v>
      </c>
      <c r="EN65" s="153">
        <f>COUNTIF(MF!ZC65:ABL65,"S0")+COUNTIF(MF!ZC65:ABL65,"S1")</f>
        <v>0</v>
      </c>
      <c r="EO65" s="339">
        <f>COUNTIFS(MF!ZC65:ABL65,"&gt;=0A",MF!ZC65:ABL65,"&lt;=8D")</f>
        <v>0</v>
      </c>
      <c r="EP65" s="559">
        <f>COUNTIFS(MF!$ZC65:$ABL65,"&gt;=R0",MF!$ZC65:$ABL65,"&lt;R8")</f>
        <v>0</v>
      </c>
      <c r="EQ65" s="341">
        <f>COUNTIFS(MF!ZC65:ABL65,"&gt;A0",MF!ZC65:ABL65,"&lt;D8",MF!ZC65:ABL65,"??")</f>
        <v>0</v>
      </c>
      <c r="ER65" s="391"/>
      <c r="ES65" s="334">
        <f>COUNTIF(MF!ZC65:ABL65,ES$7)</f>
        <v>0</v>
      </c>
      <c r="ET65" s="336">
        <f>COUNTIF(MF!ZC65:ABL65,ET$7)</f>
        <v>0</v>
      </c>
      <c r="EU65" s="392"/>
      <c r="EV65" s="218"/>
      <c r="EW65" s="326">
        <f t="shared" si="2"/>
        <v>0</v>
      </c>
      <c r="EX65" s="355">
        <f t="shared" si="3"/>
        <v>0</v>
      </c>
      <c r="EY65" s="356">
        <f t="shared" si="4"/>
        <v>0</v>
      </c>
      <c r="EZ65" s="358">
        <f t="shared" si="5"/>
        <v>0</v>
      </c>
      <c r="FA65" s="359">
        <f t="shared" si="6"/>
        <v>0</v>
      </c>
      <c r="FB65" s="558">
        <f t="shared" si="7"/>
        <v>0</v>
      </c>
      <c r="FC65" s="360">
        <f t="shared" si="8"/>
        <v>0</v>
      </c>
      <c r="FD65" s="369">
        <f t="shared" si="9"/>
        <v>0</v>
      </c>
      <c r="FE65" s="362">
        <f t="shared" si="10"/>
        <v>0</v>
      </c>
      <c r="FF65" s="363">
        <f t="shared" si="11"/>
        <v>0</v>
      </c>
      <c r="FG65" s="366">
        <f t="shared" si="12"/>
        <v>0</v>
      </c>
      <c r="FH65" s="284">
        <f t="shared" si="13"/>
        <v>0</v>
      </c>
      <c r="FI65" s="953"/>
      <c r="FJ65" s="161">
        <f t="shared" si="14"/>
        <v>0</v>
      </c>
      <c r="FK65" s="24">
        <f>MF!ABN65</f>
        <v>0</v>
      </c>
      <c r="FL65" s="577">
        <f>COUNTIFS(MF!$OI65:$UJ65,"&gt;A0",MF!$OI65:$UJ65,"&lt;D8",MF!$OI65:$UJ65,"??",MF!$OI$7:$UJ$7,FL$2)</f>
        <v>0</v>
      </c>
      <c r="FM65" s="341">
        <f>COUNTIFS(MF!$OI65:$UJ65,"&gt;A0",MF!$OI65:$UJ65,"&lt;D8",MF!$OI65:$UJ65,"??",MF!$OI$7:$UJ$7,FM$2)</f>
        <v>0</v>
      </c>
      <c r="FN65" s="577">
        <f>COUNTIFS(MF!$OI65:$UJ65,"&gt;A0",MF!$OI65:$UJ65,"&lt;D8",MF!$OI65:$UJ65,"??",MF!$OI$7:$UJ$7,FN$2)</f>
        <v>0</v>
      </c>
      <c r="FO65" s="341">
        <f>COUNTIFS(MF!$OI65:$UJ65,"&gt;A0",MF!$OI65:$UJ65,"&lt;D8",MF!$OI65:$UJ65,"??",MF!$OI$7:$UJ$7,FO$2)</f>
        <v>0</v>
      </c>
      <c r="FP65" s="577">
        <f>COUNTIFS(MF!$OI65:$UJ65,"&gt;A0",MF!$OI65:$UJ65,"&lt;D8",MF!$OI65:$UJ65,"??",MF!$OI$7:$UJ$7,FP$2)</f>
        <v>0</v>
      </c>
      <c r="FQ65" s="341">
        <f>COUNTIFS(MF!$OI65:$UJ65,"&gt;A0",MF!$OI65:$UJ65,"&lt;D8",MF!$OI65:$UJ65,"??",MF!$OI$7:$UJ$7,FQ$2)</f>
        <v>0</v>
      </c>
      <c r="FR65" s="581">
        <f t="shared" si="15"/>
        <v>0</v>
      </c>
    </row>
    <row r="66" spans="2:174">
      <c r="B66" s="26">
        <f>MF!B66</f>
        <v>0</v>
      </c>
      <c r="C66" s="27">
        <f>MF!C66</f>
        <v>0</v>
      </c>
      <c r="D66" s="353">
        <f>MF!D66</f>
        <v>0</v>
      </c>
      <c r="E66" s="344">
        <f>MF!E66</f>
        <v>0</v>
      </c>
      <c r="F66" s="347">
        <f>MF!F66</f>
        <v>0</v>
      </c>
      <c r="G66" s="350">
        <f>MF!G66</f>
        <v>0</v>
      </c>
      <c r="H66" s="24">
        <f>MF!H66</f>
        <v>0</v>
      </c>
      <c r="I66" s="328">
        <f>(COUNTIF(MF!I66:BR66,I$7))/2</f>
        <v>0</v>
      </c>
      <c r="J66" s="330">
        <f>(COUNTIF(MF!I66:BR66,"A")+COUNTIF(MF!I66:BR66,"B")+COUNTIF(MF!I66:BR66,"N"))/2</f>
        <v>0</v>
      </c>
      <c r="K66" s="332">
        <f>COUNTIFS(MF!I66:BR66,"&gt;B",MF!I66:BR66,"&lt;N",MF!I66:BR66,"?")/2</f>
        <v>0</v>
      </c>
      <c r="L66" s="153">
        <f>COUNTIF(MF!I66:BR66,"S0")+COUNTIF(MF!I66:BR66,"S1")</f>
        <v>0</v>
      </c>
      <c r="M66" s="339">
        <f>COUNTIFS(MF!I66:BR66,"&gt;=0A",MF!I66:BR66,"&lt;=8D")</f>
        <v>0</v>
      </c>
      <c r="N66" s="559">
        <f>COUNTIFS(MF!I66:BR66,"&gt;=R0",MF!I66:BR66,"&lt;R8")</f>
        <v>0</v>
      </c>
      <c r="O66" s="341">
        <f>COUNTIFS(MF!I66:BR66,"&gt;A0",MF!I66:BR66,"&lt;D8",MF!I66:BR66,"??")</f>
        <v>0</v>
      </c>
      <c r="P66" s="391"/>
      <c r="Q66" s="334">
        <f>COUNTIF(MF!I66:BR66,Q$7)</f>
        <v>0</v>
      </c>
      <c r="R66" s="336">
        <f>COUNTIF(MF!I66:BR66,R$7)</f>
        <v>0</v>
      </c>
      <c r="S66" s="392"/>
      <c r="T66" s="393"/>
      <c r="U66" s="328">
        <f>(COUNTIF(MF!BS66:DX66,U$7))/2</f>
        <v>0</v>
      </c>
      <c r="V66" s="330">
        <f>(COUNTIF(MF!BS66:DX66,"A")+COUNTIF(MF!BS66:DX66,"B")+COUNTIF(MF!BS66:DX66,"N"))/2</f>
        <v>0</v>
      </c>
      <c r="W66" s="332">
        <f>COUNTIFS(MF!BS66:DX66,"&gt;B",MF!BS66:DX66,"&lt;N",MF!BS66:DX66,"?")/2</f>
        <v>0</v>
      </c>
      <c r="X66" s="153">
        <f>COUNTIF(MF!BS66:DX66,"S0")+COUNTIF(MF!BS66:DX66,"S1")</f>
        <v>0</v>
      </c>
      <c r="Y66" s="339">
        <f>COUNTIFS(MF!BS66:DX66,"&gt;=0A",MF!BS66:DX66,"&lt;=8D")</f>
        <v>0</v>
      </c>
      <c r="Z66" s="559">
        <f>COUNTIFS(MF!$BS66:$DX66,"&gt;=R0",MF!$BS66:$DX66,"&lt;R8")</f>
        <v>0</v>
      </c>
      <c r="AA66" s="341">
        <f>COUNTIFS(MF!BS66:DX66,"&gt;A0",MF!BS66:DX66,"&lt;D8",MF!BS66:DX66,"??")</f>
        <v>0</v>
      </c>
      <c r="AB66" s="391"/>
      <c r="AC66" s="334">
        <f>COUNTIF(MF!BS66:DX66,AC$7)</f>
        <v>0</v>
      </c>
      <c r="AD66" s="336">
        <f>COUNTIF(MF!BS66:DX66,AD$7)</f>
        <v>0</v>
      </c>
      <c r="AE66" s="392"/>
      <c r="AF66" s="393"/>
      <c r="AG66" s="328">
        <f>(COUNTIF(MF!DY66:GH66,AG$7))/2</f>
        <v>0</v>
      </c>
      <c r="AH66" s="330">
        <f>(COUNTIF(MF!DY66:GH66,"A")+COUNTIF(MF!DY66:GH66,"B")+COUNTIF(MF!DY66:GH66,"N"))/2</f>
        <v>0</v>
      </c>
      <c r="AI66" s="332">
        <f>COUNTIFS(MF!DY66:GH66,"&gt;B",MF!DY66:GH66,"&lt;N",MF!DY66:GH66,"?")/2</f>
        <v>0</v>
      </c>
      <c r="AJ66" s="153">
        <f>COUNTIF(MF!DY66:GH66,"S0")+COUNTIF(MF!DY66:GH66,"S1")</f>
        <v>0</v>
      </c>
      <c r="AK66" s="339">
        <f>COUNTIFS(MF!DY66:GH66,"&gt;=0A",MF!DY66:GH66,"&lt;=8D")</f>
        <v>0</v>
      </c>
      <c r="AL66" s="559">
        <f>COUNTIFS(MF!$DY66:$GH66,"&gt;=R0",MF!$DY66:$GH66,"&lt;R8")</f>
        <v>0</v>
      </c>
      <c r="AM66" s="341">
        <f>COUNTIFS(MF!DY66:GH66,"&gt;A0",MF!DY66:GH66,"&lt;D8",MF!DY66:GH66,"??")</f>
        <v>0</v>
      </c>
      <c r="AN66" s="391"/>
      <c r="AO66" s="334">
        <f>COUNTIF(MF!DY66:GH66,AO$7)</f>
        <v>0</v>
      </c>
      <c r="AP66" s="336">
        <f>COUNTIF(MF!DY66:GH66,AP$7)</f>
        <v>0</v>
      </c>
      <c r="AQ66" s="392"/>
      <c r="AR66" s="393"/>
      <c r="AS66" s="328">
        <f>(COUNTIF(MF!GI66:IP66,AS$7))/2</f>
        <v>0</v>
      </c>
      <c r="AT66" s="330">
        <f>(COUNTIF(MF!GI66:IP66,"A")+COUNTIF(MF!GI66:IP66,"B")+COUNTIF(MF!GI66:IP66,"N"))/2</f>
        <v>0</v>
      </c>
      <c r="AU66" s="332">
        <f>COUNTIFS(MF!GI66:IP66,"&gt;B",MF!GI66:IP66,"&lt;N",MF!GI66:IP66,"?")/2</f>
        <v>0</v>
      </c>
      <c r="AV66" s="153">
        <f>COUNTIF(MF!GI66:IP66,"S0")+COUNTIF(MF!GI66:IP66,"S1")</f>
        <v>0</v>
      </c>
      <c r="AW66" s="339">
        <f>COUNTIFS(MF!GI66:IP66,"&gt;=0A",MF!GI66:IP66,"&lt;=8D")</f>
        <v>0</v>
      </c>
      <c r="AX66" s="559">
        <f>COUNTIFS(MF!$GI66:$IP66,"&gt;=R0",MF!$GI66:$IP66,"&lt;R8")</f>
        <v>0</v>
      </c>
      <c r="AY66" s="341">
        <f>COUNTIFS(MF!GI66:IP66,"&gt;A0",MF!GI66:IP66,"&lt;D8",MF!GI66:IP66,"??")</f>
        <v>0</v>
      </c>
      <c r="AZ66" s="391"/>
      <c r="BA66" s="334">
        <f>COUNTIF(MF!GI66:IP66,BA$7)</f>
        <v>0</v>
      </c>
      <c r="BB66" s="336">
        <f>COUNTIF(MF!GI66:IP66,BB$7)</f>
        <v>0</v>
      </c>
      <c r="BC66" s="392"/>
      <c r="BD66" s="393"/>
      <c r="BE66" s="328">
        <f>(COUNTIF(MF!IQ66:KZ66,BE$7))/2</f>
        <v>0</v>
      </c>
      <c r="BF66" s="330">
        <f>(COUNTIF(MF!IQ66:KZ66,"A")+COUNTIF(MF!IQ66:KZ66,"B")+COUNTIF(MF!IQ66:KZ66,"N"))/2</f>
        <v>0</v>
      </c>
      <c r="BG66" s="332">
        <f>COUNTIFS(MF!IQ66:KZ66,"&gt;B",MF!IQ66:KZ66,"&lt;N",MF!IQ66:KZ66,"?")/2</f>
        <v>0</v>
      </c>
      <c r="BH66" s="153">
        <f>COUNTIF(MF!IQ66:KZ66,"S0")+COUNTIF(MF!IQ66:KZ66,"S1")</f>
        <v>0</v>
      </c>
      <c r="BI66" s="339">
        <f>COUNTIFS(MF!IQ66:KZ66,"&gt;=0A",MF!IQ66:KZ66,"&lt;=8D")</f>
        <v>0</v>
      </c>
      <c r="BJ66" s="559">
        <f>COUNTIFS(MF!$IQ66:$KZ66,"&gt;=R0",MF!$IQ66:$KZ66,"&lt;R8")</f>
        <v>0</v>
      </c>
      <c r="BK66" s="341">
        <f>COUNTIFS(MF!IQ66:KZ66,"&gt;A0",MF!IQ66:KZ66,"&lt;D8",MF!IQ66:KZ66,"??")</f>
        <v>0</v>
      </c>
      <c r="BL66" s="391"/>
      <c r="BM66" s="334">
        <f>COUNTIF(MF!IQ66:KZ66,BM$7)</f>
        <v>0</v>
      </c>
      <c r="BN66" s="336">
        <f>COUNTIF(MF!IQ66:KZ66,BN$7)</f>
        <v>0</v>
      </c>
      <c r="BO66" s="392"/>
      <c r="BP66" s="393"/>
      <c r="BQ66" s="328">
        <f>(COUNTIF(MF!LA66:NH66,BQ$7))/2</f>
        <v>0</v>
      </c>
      <c r="BR66" s="330">
        <f>(COUNTIF(MF!LA66:NH66,"A")+COUNTIF(MF!LA66:NH66,"B")+COUNTIF(MF!LA66:NH66,"N"))/2</f>
        <v>0</v>
      </c>
      <c r="BS66" s="332">
        <f>COUNTIFS(MF!LA66:NH66,"&gt;B",MF!LA66:NH66,"&lt;N",MF!LA66:NH66,"?")/2</f>
        <v>0</v>
      </c>
      <c r="BT66" s="153">
        <f>COUNTIF(MF!LA66:NH66,"S0")+COUNTIF(MF!LA66:NH66,"S1")</f>
        <v>0</v>
      </c>
      <c r="BU66" s="339">
        <f>COUNTIFS(MF!LA66:NH66,"&gt;=0A",MF!LA66:NH66,"&lt;=8D")</f>
        <v>0</v>
      </c>
      <c r="BV66" s="559">
        <f>COUNTIFS(MF!$LA66:$NH66,"&gt;=R0",MF!$LA66:$NH66,"&lt;R8")</f>
        <v>0</v>
      </c>
      <c r="BW66" s="341">
        <f>COUNTIFS(MF!LA66:NH66,"&gt;A0",MF!LA66:NH66,"&lt;D8",MF!LA66:NH66,"??")</f>
        <v>0</v>
      </c>
      <c r="BX66" s="391"/>
      <c r="BY66" s="334">
        <f>COUNTIF(MF!LA66:NH66,BY$7)</f>
        <v>0</v>
      </c>
      <c r="BZ66" s="336">
        <f>COUNTIF(MF!LA66:NH66,BZ$7)</f>
        <v>0</v>
      </c>
      <c r="CA66" s="392"/>
      <c r="CB66" s="393"/>
      <c r="CC66" s="328">
        <f>(COUNTIF(MF!NI66:PR66,CC$7))/2</f>
        <v>0</v>
      </c>
      <c r="CD66" s="330">
        <f>(COUNTIF(MF!NI66:PR66,"A")+COUNTIF(MF!NI66:PR66,"B")+COUNTIF(MF!NI66:PR66,"N"))/2</f>
        <v>0</v>
      </c>
      <c r="CE66" s="332">
        <f>COUNTIFS(MF!NI66:PR66,"&gt;B",MF!NI66:PR66,"&lt;N",MF!NI66:PR66,"?")/2</f>
        <v>0</v>
      </c>
      <c r="CF66" s="153">
        <f>COUNTIF(MF!NI66:PR66,"S0")+COUNTIF(MF!NI66:PR66,"S1")</f>
        <v>0</v>
      </c>
      <c r="CG66" s="339">
        <f>COUNTIFS(MF!NI66:PR66,"&gt;=0A",MF!NI66:PR66,"&lt;=8D")</f>
        <v>0</v>
      </c>
      <c r="CH66" s="559">
        <f>COUNTIFS(MF!$NI66:$PR66,"&gt;=R0",MF!$NI66:$PR66,"&lt;R8")</f>
        <v>0</v>
      </c>
      <c r="CI66" s="341">
        <f>COUNTIFS(MF!NI66:PR66,"&gt;A0",MF!NI66:PR66,"&lt;D8",MF!NI66:PR66,"??")</f>
        <v>0</v>
      </c>
      <c r="CJ66" s="391"/>
      <c r="CK66" s="334">
        <f>COUNTIF(MF!NI66:PR66,CK$7)</f>
        <v>0</v>
      </c>
      <c r="CL66" s="336">
        <f>COUNTIF(MF!NI66:PR66,CL$7)</f>
        <v>0</v>
      </c>
      <c r="CM66" s="392"/>
      <c r="CN66" s="393"/>
      <c r="CO66" s="328">
        <f>(COUNTIF(MF!PS66:SB66,CO$7))/2</f>
        <v>0</v>
      </c>
      <c r="CP66" s="330">
        <f>(COUNTIF(MF!PS66:SB66,"A")+COUNTIF(MF!PS66:SB66,"B")+COUNTIF(MF!PS66:SB66,"N"))/2</f>
        <v>0</v>
      </c>
      <c r="CQ66" s="332">
        <f>COUNTIFS(MF!PS66:SB66,"&gt;B",MF!PS66:SB66,"&lt;N",MF!PS66:SB66,"?")/2</f>
        <v>0</v>
      </c>
      <c r="CR66" s="153">
        <f>COUNTIF(MF!PS66:SB66,"S0")+COUNTIF(MF!PS66:SB66,"S1")</f>
        <v>0</v>
      </c>
      <c r="CS66" s="339">
        <f>COUNTIFS(MF!PS66:SB66,"&gt;=0A",MF!PS66:SB66,"&lt;=8D")</f>
        <v>0</v>
      </c>
      <c r="CT66" s="559">
        <f>COUNTIFS(MF!$PS66:$SB66,"&gt;=R0",MF!$PS66:$SB66,"&lt;R8")</f>
        <v>0</v>
      </c>
      <c r="CU66" s="341">
        <f>COUNTIFS(MF!PS66:SB66,"&gt;A0",MF!PS66:SB66,"&lt;D8",MF!PS66:SB66,"??")</f>
        <v>0</v>
      </c>
      <c r="CV66" s="391"/>
      <c r="CW66" s="334">
        <f>COUNTIF(MF!PS66:SB66,CW$7)</f>
        <v>0</v>
      </c>
      <c r="CX66" s="336">
        <f>COUNTIF(MF!PS66:SB66,CX$7)</f>
        <v>0</v>
      </c>
      <c r="CY66" s="392"/>
      <c r="CZ66" s="393"/>
      <c r="DA66" s="328">
        <f>(COUNTIF(MF!SC66:UJ66,DA$7))/2</f>
        <v>0</v>
      </c>
      <c r="DB66" s="330">
        <f>(COUNTIF(MF!SC66:UJ66,"A")+COUNTIF(MF!SC66:UJ66,"B")+COUNTIF(MF!SC66:UJ66,"N"))/2</f>
        <v>0</v>
      </c>
      <c r="DC66" s="332">
        <f>COUNTIFS(MF!SC66:UJ66,"&gt;B",MF!SC66:UJ66,"&lt;N",MF!SC66:UJ66,"?")/2</f>
        <v>0</v>
      </c>
      <c r="DD66" s="153">
        <f>COUNTIF(MF!SC66:UJ66,"S0")+COUNTIF(MF!SC66:UJ66,"S1")</f>
        <v>0</v>
      </c>
      <c r="DE66" s="339">
        <f>COUNTIFS(MF!SC66:UJ66,"&gt;=0A",MF!SC66:UJ66,"&lt;=8D")</f>
        <v>0</v>
      </c>
      <c r="DF66" s="559">
        <f>COUNTIFS(MF!$SC66:$UJ66,"&gt;=R0",MF!$SC66:$UJ66,"&lt;R8")</f>
        <v>0</v>
      </c>
      <c r="DG66" s="341">
        <f>COUNTIFS(MF!SC66:UJ66,"&gt;A0",MF!SC66:UJ66,"&lt;D8",MF!SC66:UJ66,"??")</f>
        <v>0</v>
      </c>
      <c r="DH66" s="391"/>
      <c r="DI66" s="334">
        <f>COUNTIF(MF!SC66:UJ66,DI$7)</f>
        <v>0</v>
      </c>
      <c r="DJ66" s="336">
        <f>COUNTIF(MF!SC66:UJ66,DJ$7)</f>
        <v>0</v>
      </c>
      <c r="DK66" s="392"/>
      <c r="DL66" s="393"/>
      <c r="DM66" s="328">
        <f>(COUNTIF(MF!UK66:WT66,DM$7))/2</f>
        <v>0</v>
      </c>
      <c r="DN66" s="330">
        <f>(COUNTIF(MF!UK66:WT66,"A")+COUNTIF(MF!CU66:FD66,"B")+COUNTIF(MF!CU66:FD66,"N"))/2</f>
        <v>0</v>
      </c>
      <c r="DO66" s="332">
        <f>COUNTIFS(MF!UK66:WT66,"&gt;B",MF!UK66:WT66,"&lt;N",MF!UK66:WT66,"?")/2</f>
        <v>0</v>
      </c>
      <c r="DP66" s="153">
        <f>COUNTIF(MF!UK66:WT66,"S0")+COUNTIF(MF!UK66:WT66,"S1")</f>
        <v>0</v>
      </c>
      <c r="DQ66" s="339">
        <f>COUNTIFS(MF!UK66:WT66,"&gt;=0A",MF!UK66:WT66,"&lt;=8D")</f>
        <v>0</v>
      </c>
      <c r="DR66" s="559">
        <f>COUNTIFS(MF!$UK66:$WT66,"&gt;=R0",MF!$UK66:$WT66,"&lt;R8")</f>
        <v>0</v>
      </c>
      <c r="DS66" s="341">
        <f>COUNTIFS(MF!UK66:WT66,"&gt;A0",MF!UK66:WT66,"&lt;D8",MF!UK66:WT66,"??")</f>
        <v>0</v>
      </c>
      <c r="DT66" s="391"/>
      <c r="DU66" s="334">
        <f>COUNTIF(MF!UK66:WT66,DU$7)</f>
        <v>0</v>
      </c>
      <c r="DV66" s="336">
        <f>COUNTIF(MF!UK66:WT66,DV$7)</f>
        <v>0</v>
      </c>
      <c r="DW66" s="392"/>
      <c r="DX66" s="393"/>
      <c r="DY66" s="328">
        <f>(COUNTIF(MF!WU66:ZB66,DY$7))/2</f>
        <v>0</v>
      </c>
      <c r="DZ66" s="330">
        <f>(COUNTIF(MF!WU66:ZB66,"A")+COUNTIF(MF!WU66:ZB66,"B")+COUNTIF(MF!WU66:ZB66,"N"))/2</f>
        <v>0</v>
      </c>
      <c r="EA66" s="332">
        <f>COUNTIFS(MF!WU66:ZB66,"&gt;B",MF!WU66:ZB66,"&lt;N",MF!WU66:ZB66,"?")/2</f>
        <v>0</v>
      </c>
      <c r="EB66" s="153">
        <f>COUNTIF(MF!WU66:ZB66,"S0")+COUNTIF(MF!WU66:ZB66,"S1")</f>
        <v>0</v>
      </c>
      <c r="EC66" s="339">
        <f>COUNTIFS(MF!WU66:ZB66,"&gt;=0A",MF!WU66:ZB66,"&lt;=8D")</f>
        <v>0</v>
      </c>
      <c r="ED66" s="559">
        <f>COUNTIFS(MF!$WU66:$ZB66,"&gt;=R0",MF!$WU66:$ZB66,"&lt;R8")</f>
        <v>0</v>
      </c>
      <c r="EE66" s="341">
        <f>COUNTIFS(MF!WU66:ZB66,"&gt;A0",MF!WU66:ZB66,"&lt;D8",MF!WU66:ZB66,"??")</f>
        <v>0</v>
      </c>
      <c r="EF66" s="391"/>
      <c r="EG66" s="334">
        <f>COUNTIF(MF!WU66:ZB66,EG$7)</f>
        <v>0</v>
      </c>
      <c r="EH66" s="336">
        <f>COUNTIF(MF!WU66:ZB66,EH$7)</f>
        <v>0</v>
      </c>
      <c r="EI66" s="392"/>
      <c r="EJ66" s="393"/>
      <c r="EK66" s="328">
        <f>(COUNTIF(MF!ZC66:ABL66,EK$7))/2</f>
        <v>0</v>
      </c>
      <c r="EL66" s="330">
        <f>(COUNTIF(MF!ZC66:ABL66,"A")+COUNTIF(MF!ZC66:ABL66,"B")+COUNTIF(MF!ZC66:ABL66,"N"))/2</f>
        <v>0</v>
      </c>
      <c r="EM66" s="332">
        <f>COUNTIFS(MF!ZC66:ABL66,"&gt;B",MF!ZC66:ABL66,"&lt;N",MF!ZC66:ABL66,"?")/2</f>
        <v>0</v>
      </c>
      <c r="EN66" s="153">
        <f>COUNTIF(MF!ZC66:ABL66,"S0")+COUNTIF(MF!ZC66:ABL66,"S1")</f>
        <v>0</v>
      </c>
      <c r="EO66" s="339">
        <f>COUNTIFS(MF!ZC66:ABL66,"&gt;=0A",MF!ZC66:ABL66,"&lt;=8D")</f>
        <v>0</v>
      </c>
      <c r="EP66" s="559">
        <f>COUNTIFS(MF!$ZC66:$ABL66,"&gt;=R0",MF!$ZC66:$ABL66,"&lt;R8")</f>
        <v>0</v>
      </c>
      <c r="EQ66" s="341">
        <f>COUNTIFS(MF!ZC66:ABL66,"&gt;A0",MF!ZC66:ABL66,"&lt;D8",MF!ZC66:ABL66,"??")</f>
        <v>0</v>
      </c>
      <c r="ER66" s="391"/>
      <c r="ES66" s="334">
        <f>COUNTIF(MF!ZC66:ABL66,ES$7)</f>
        <v>0</v>
      </c>
      <c r="ET66" s="336">
        <f>COUNTIF(MF!ZC66:ABL66,ET$7)</f>
        <v>0</v>
      </c>
      <c r="EU66" s="392"/>
      <c r="EV66" s="218"/>
      <c r="EW66" s="326">
        <f t="shared" si="2"/>
        <v>0</v>
      </c>
      <c r="EX66" s="355">
        <f t="shared" si="3"/>
        <v>0</v>
      </c>
      <c r="EY66" s="356">
        <f t="shared" si="4"/>
        <v>0</v>
      </c>
      <c r="EZ66" s="358">
        <f t="shared" si="5"/>
        <v>0</v>
      </c>
      <c r="FA66" s="359">
        <f t="shared" si="6"/>
        <v>0</v>
      </c>
      <c r="FB66" s="558">
        <f t="shared" si="7"/>
        <v>0</v>
      </c>
      <c r="FC66" s="360">
        <f t="shared" si="8"/>
        <v>0</v>
      </c>
      <c r="FD66" s="369">
        <f t="shared" si="9"/>
        <v>0</v>
      </c>
      <c r="FE66" s="362">
        <f t="shared" si="10"/>
        <v>0</v>
      </c>
      <c r="FF66" s="363">
        <f t="shared" si="11"/>
        <v>0</v>
      </c>
      <c r="FG66" s="366">
        <f t="shared" si="12"/>
        <v>0</v>
      </c>
      <c r="FH66" s="284">
        <f t="shared" si="13"/>
        <v>0</v>
      </c>
      <c r="FI66" s="953"/>
      <c r="FJ66" s="161">
        <f t="shared" si="14"/>
        <v>0</v>
      </c>
      <c r="FK66" s="24">
        <f>MF!ABN66</f>
        <v>0</v>
      </c>
      <c r="FL66" s="577">
        <f>COUNTIFS(MF!$OI66:$UJ66,"&gt;A0",MF!$OI66:$UJ66,"&lt;D8",MF!$OI66:$UJ66,"??",MF!$OI$7:$UJ$7,FL$2)</f>
        <v>0</v>
      </c>
      <c r="FM66" s="341">
        <f>COUNTIFS(MF!$OI66:$UJ66,"&gt;A0",MF!$OI66:$UJ66,"&lt;D8",MF!$OI66:$UJ66,"??",MF!$OI$7:$UJ$7,FM$2)</f>
        <v>0</v>
      </c>
      <c r="FN66" s="577">
        <f>COUNTIFS(MF!$OI66:$UJ66,"&gt;A0",MF!$OI66:$UJ66,"&lt;D8",MF!$OI66:$UJ66,"??",MF!$OI$7:$UJ$7,FN$2)</f>
        <v>0</v>
      </c>
      <c r="FO66" s="341">
        <f>COUNTIFS(MF!$OI66:$UJ66,"&gt;A0",MF!$OI66:$UJ66,"&lt;D8",MF!$OI66:$UJ66,"??",MF!$OI$7:$UJ$7,FO$2)</f>
        <v>0</v>
      </c>
      <c r="FP66" s="577">
        <f>COUNTIFS(MF!$OI66:$UJ66,"&gt;A0",MF!$OI66:$UJ66,"&lt;D8",MF!$OI66:$UJ66,"??",MF!$OI$7:$UJ$7,FP$2)</f>
        <v>0</v>
      </c>
      <c r="FQ66" s="341">
        <f>COUNTIFS(MF!$OI66:$UJ66,"&gt;A0",MF!$OI66:$UJ66,"&lt;D8",MF!$OI66:$UJ66,"??",MF!$OI$7:$UJ$7,FQ$2)</f>
        <v>0</v>
      </c>
      <c r="FR66" s="581">
        <f t="shared" si="15"/>
        <v>0</v>
      </c>
    </row>
    <row r="67" spans="2:174">
      <c r="B67" s="26">
        <f>MF!B67</f>
        <v>0</v>
      </c>
      <c r="C67" s="27">
        <f>MF!C67</f>
        <v>0</v>
      </c>
      <c r="D67" s="353">
        <f>MF!D67</f>
        <v>0</v>
      </c>
      <c r="E67" s="344">
        <f>MF!E67</f>
        <v>0</v>
      </c>
      <c r="F67" s="347">
        <f>MF!F67</f>
        <v>0</v>
      </c>
      <c r="G67" s="350">
        <f>MF!G67</f>
        <v>0</v>
      </c>
      <c r="H67" s="24">
        <f>MF!H67</f>
        <v>0</v>
      </c>
      <c r="I67" s="328">
        <f>(COUNTIF(MF!I67:BR67,I$7))/2</f>
        <v>0</v>
      </c>
      <c r="J67" s="330">
        <f>(COUNTIF(MF!I67:BR67,"A")+COUNTIF(MF!I67:BR67,"B")+COUNTIF(MF!I67:BR67,"N"))/2</f>
        <v>0</v>
      </c>
      <c r="K67" s="332">
        <f>COUNTIFS(MF!I67:BR67,"&gt;B",MF!I67:BR67,"&lt;N",MF!I67:BR67,"?")/2</f>
        <v>0</v>
      </c>
      <c r="L67" s="153">
        <f>COUNTIF(MF!I67:BR67,"S0")+COUNTIF(MF!I67:BR67,"S1")</f>
        <v>0</v>
      </c>
      <c r="M67" s="339">
        <f>COUNTIFS(MF!I67:BR67,"&gt;=0A",MF!I67:BR67,"&lt;=8D")</f>
        <v>0</v>
      </c>
      <c r="N67" s="559">
        <f>COUNTIFS(MF!I67:BR67,"&gt;=R0",MF!I67:BR67,"&lt;R8")</f>
        <v>0</v>
      </c>
      <c r="O67" s="341">
        <f>COUNTIFS(MF!I67:BR67,"&gt;A0",MF!I67:BR67,"&lt;D8",MF!I67:BR67,"??")</f>
        <v>0</v>
      </c>
      <c r="P67" s="391"/>
      <c r="Q67" s="334">
        <f>COUNTIF(MF!I67:BR67,Q$7)</f>
        <v>0</v>
      </c>
      <c r="R67" s="336">
        <f>COUNTIF(MF!I67:BR67,R$7)</f>
        <v>0</v>
      </c>
      <c r="S67" s="392"/>
      <c r="T67" s="393"/>
      <c r="U67" s="328">
        <f>(COUNTIF(MF!BS67:DX67,U$7))/2</f>
        <v>0</v>
      </c>
      <c r="V67" s="330">
        <f>(COUNTIF(MF!BS67:DX67,"A")+COUNTIF(MF!BS67:DX67,"B")+COUNTIF(MF!BS67:DX67,"N"))/2</f>
        <v>0</v>
      </c>
      <c r="W67" s="332">
        <f>COUNTIFS(MF!BS67:DX67,"&gt;B",MF!BS67:DX67,"&lt;N",MF!BS67:DX67,"?")/2</f>
        <v>0</v>
      </c>
      <c r="X67" s="153">
        <f>COUNTIF(MF!BS67:DX67,"S0")+COUNTIF(MF!BS67:DX67,"S1")</f>
        <v>0</v>
      </c>
      <c r="Y67" s="339">
        <f>COUNTIFS(MF!BS67:DX67,"&gt;=0A",MF!BS67:DX67,"&lt;=8D")</f>
        <v>0</v>
      </c>
      <c r="Z67" s="559">
        <f>COUNTIFS(MF!$BS67:$DX67,"&gt;=R0",MF!$BS67:$DX67,"&lt;R8")</f>
        <v>0</v>
      </c>
      <c r="AA67" s="341">
        <f>COUNTIFS(MF!BS67:DX67,"&gt;A0",MF!BS67:DX67,"&lt;D8",MF!BS67:DX67,"??")</f>
        <v>0</v>
      </c>
      <c r="AB67" s="391"/>
      <c r="AC67" s="334">
        <f>COUNTIF(MF!BS67:DX67,AC$7)</f>
        <v>0</v>
      </c>
      <c r="AD67" s="336">
        <f>COUNTIF(MF!BS67:DX67,AD$7)</f>
        <v>0</v>
      </c>
      <c r="AE67" s="392"/>
      <c r="AF67" s="393"/>
      <c r="AG67" s="328">
        <f>(COUNTIF(MF!DY67:GH67,AG$7))/2</f>
        <v>0</v>
      </c>
      <c r="AH67" s="330">
        <f>(COUNTIF(MF!DY67:GH67,"A")+COUNTIF(MF!DY67:GH67,"B")+COUNTIF(MF!DY67:GH67,"N"))/2</f>
        <v>0</v>
      </c>
      <c r="AI67" s="332">
        <f>COUNTIFS(MF!DY67:GH67,"&gt;B",MF!DY67:GH67,"&lt;N",MF!DY67:GH67,"?")/2</f>
        <v>0</v>
      </c>
      <c r="AJ67" s="153">
        <f>COUNTIF(MF!DY67:GH67,"S0")+COUNTIF(MF!DY67:GH67,"S1")</f>
        <v>0</v>
      </c>
      <c r="AK67" s="339">
        <f>COUNTIFS(MF!DY67:GH67,"&gt;=0A",MF!DY67:GH67,"&lt;=8D")</f>
        <v>0</v>
      </c>
      <c r="AL67" s="559">
        <f>COUNTIFS(MF!$DY67:$GH67,"&gt;=R0",MF!$DY67:$GH67,"&lt;R8")</f>
        <v>0</v>
      </c>
      <c r="AM67" s="341">
        <f>COUNTIFS(MF!DY67:GH67,"&gt;A0",MF!DY67:GH67,"&lt;D8",MF!DY67:GH67,"??")</f>
        <v>0</v>
      </c>
      <c r="AN67" s="391"/>
      <c r="AO67" s="334">
        <f>COUNTIF(MF!DY67:GH67,AO$7)</f>
        <v>0</v>
      </c>
      <c r="AP67" s="336">
        <f>COUNTIF(MF!DY67:GH67,AP$7)</f>
        <v>0</v>
      </c>
      <c r="AQ67" s="392"/>
      <c r="AR67" s="393"/>
      <c r="AS67" s="328">
        <f>(COUNTIF(MF!GI67:IP67,AS$7))/2</f>
        <v>0</v>
      </c>
      <c r="AT67" s="330">
        <f>(COUNTIF(MF!GI67:IP67,"A")+COUNTIF(MF!GI67:IP67,"B")+COUNTIF(MF!GI67:IP67,"N"))/2</f>
        <v>0</v>
      </c>
      <c r="AU67" s="332">
        <f>COUNTIFS(MF!GI67:IP67,"&gt;B",MF!GI67:IP67,"&lt;N",MF!GI67:IP67,"?")/2</f>
        <v>0</v>
      </c>
      <c r="AV67" s="153">
        <f>COUNTIF(MF!GI67:IP67,"S0")+COUNTIF(MF!GI67:IP67,"S1")</f>
        <v>0</v>
      </c>
      <c r="AW67" s="339">
        <f>COUNTIFS(MF!GI67:IP67,"&gt;=0A",MF!GI67:IP67,"&lt;=8D")</f>
        <v>0</v>
      </c>
      <c r="AX67" s="559">
        <f>COUNTIFS(MF!$GI67:$IP67,"&gt;=R0",MF!$GI67:$IP67,"&lt;R8")</f>
        <v>0</v>
      </c>
      <c r="AY67" s="341">
        <f>COUNTIFS(MF!GI67:IP67,"&gt;A0",MF!GI67:IP67,"&lt;D8",MF!GI67:IP67,"??")</f>
        <v>0</v>
      </c>
      <c r="AZ67" s="391"/>
      <c r="BA67" s="334">
        <f>COUNTIF(MF!GI67:IP67,BA$7)</f>
        <v>0</v>
      </c>
      <c r="BB67" s="336">
        <f>COUNTIF(MF!GI67:IP67,BB$7)</f>
        <v>0</v>
      </c>
      <c r="BC67" s="392"/>
      <c r="BD67" s="393"/>
      <c r="BE67" s="328">
        <f>(COUNTIF(MF!IQ67:KZ67,BE$7))/2</f>
        <v>0</v>
      </c>
      <c r="BF67" s="330">
        <f>(COUNTIF(MF!IQ67:KZ67,"A")+COUNTIF(MF!IQ67:KZ67,"B")+COUNTIF(MF!IQ67:KZ67,"N"))/2</f>
        <v>0</v>
      </c>
      <c r="BG67" s="332">
        <f>COUNTIFS(MF!IQ67:KZ67,"&gt;B",MF!IQ67:KZ67,"&lt;N",MF!IQ67:KZ67,"?")/2</f>
        <v>0</v>
      </c>
      <c r="BH67" s="153">
        <f>COUNTIF(MF!IQ67:KZ67,"S0")+COUNTIF(MF!IQ67:KZ67,"S1")</f>
        <v>0</v>
      </c>
      <c r="BI67" s="339">
        <f>COUNTIFS(MF!IQ67:KZ67,"&gt;=0A",MF!IQ67:KZ67,"&lt;=8D")</f>
        <v>0</v>
      </c>
      <c r="BJ67" s="559">
        <f>COUNTIFS(MF!$IQ67:$KZ67,"&gt;=R0",MF!$IQ67:$KZ67,"&lt;R8")</f>
        <v>0</v>
      </c>
      <c r="BK67" s="341">
        <f>COUNTIFS(MF!IQ67:KZ67,"&gt;A0",MF!IQ67:KZ67,"&lt;D8",MF!IQ67:KZ67,"??")</f>
        <v>0</v>
      </c>
      <c r="BL67" s="391"/>
      <c r="BM67" s="334">
        <f>COUNTIF(MF!IQ67:KZ67,BM$7)</f>
        <v>0</v>
      </c>
      <c r="BN67" s="336">
        <f>COUNTIF(MF!IQ67:KZ67,BN$7)</f>
        <v>0</v>
      </c>
      <c r="BO67" s="392"/>
      <c r="BP67" s="393"/>
      <c r="BQ67" s="328">
        <f>(COUNTIF(MF!LA67:NH67,BQ$7))/2</f>
        <v>0</v>
      </c>
      <c r="BR67" s="330">
        <f>(COUNTIF(MF!LA67:NH67,"A")+COUNTIF(MF!LA67:NH67,"B")+COUNTIF(MF!LA67:NH67,"N"))/2</f>
        <v>0</v>
      </c>
      <c r="BS67" s="332">
        <f>COUNTIFS(MF!LA67:NH67,"&gt;B",MF!LA67:NH67,"&lt;N",MF!LA67:NH67,"?")/2</f>
        <v>0</v>
      </c>
      <c r="BT67" s="153">
        <f>COUNTIF(MF!LA67:NH67,"S0")+COUNTIF(MF!LA67:NH67,"S1")</f>
        <v>0</v>
      </c>
      <c r="BU67" s="339">
        <f>COUNTIFS(MF!LA67:NH67,"&gt;=0A",MF!LA67:NH67,"&lt;=8D")</f>
        <v>0</v>
      </c>
      <c r="BV67" s="559">
        <f>COUNTIFS(MF!$LA67:$NH67,"&gt;=R0",MF!$LA67:$NH67,"&lt;R8")</f>
        <v>0</v>
      </c>
      <c r="BW67" s="341">
        <f>COUNTIFS(MF!LA67:NH67,"&gt;A0",MF!LA67:NH67,"&lt;D8",MF!LA67:NH67,"??")</f>
        <v>0</v>
      </c>
      <c r="BX67" s="391"/>
      <c r="BY67" s="334">
        <f>COUNTIF(MF!LA67:NH67,BY$7)</f>
        <v>0</v>
      </c>
      <c r="BZ67" s="336">
        <f>COUNTIF(MF!LA67:NH67,BZ$7)</f>
        <v>0</v>
      </c>
      <c r="CA67" s="392"/>
      <c r="CB67" s="393"/>
      <c r="CC67" s="328">
        <f>(COUNTIF(MF!NI67:PR67,CC$7))/2</f>
        <v>0</v>
      </c>
      <c r="CD67" s="330">
        <f>(COUNTIF(MF!NI67:PR67,"A")+COUNTIF(MF!NI67:PR67,"B")+COUNTIF(MF!NI67:PR67,"N"))/2</f>
        <v>0</v>
      </c>
      <c r="CE67" s="332">
        <f>COUNTIFS(MF!NI67:PR67,"&gt;B",MF!NI67:PR67,"&lt;N",MF!NI67:PR67,"?")/2</f>
        <v>0</v>
      </c>
      <c r="CF67" s="153">
        <f>COUNTIF(MF!NI67:PR67,"S0")+COUNTIF(MF!NI67:PR67,"S1")</f>
        <v>0</v>
      </c>
      <c r="CG67" s="339">
        <f>COUNTIFS(MF!NI67:PR67,"&gt;=0A",MF!NI67:PR67,"&lt;=8D")</f>
        <v>0</v>
      </c>
      <c r="CH67" s="559">
        <f>COUNTIFS(MF!$NI67:$PR67,"&gt;=R0",MF!$NI67:$PR67,"&lt;R8")</f>
        <v>0</v>
      </c>
      <c r="CI67" s="341">
        <f>COUNTIFS(MF!NI67:PR67,"&gt;A0",MF!NI67:PR67,"&lt;D8",MF!NI67:PR67,"??")</f>
        <v>0</v>
      </c>
      <c r="CJ67" s="391"/>
      <c r="CK67" s="334">
        <f>COUNTIF(MF!NI67:PR67,CK$7)</f>
        <v>0</v>
      </c>
      <c r="CL67" s="336">
        <f>COUNTIF(MF!NI67:PR67,CL$7)</f>
        <v>0</v>
      </c>
      <c r="CM67" s="392"/>
      <c r="CN67" s="393"/>
      <c r="CO67" s="328">
        <f>(COUNTIF(MF!PS67:SB67,CO$7))/2</f>
        <v>0</v>
      </c>
      <c r="CP67" s="330">
        <f>(COUNTIF(MF!PS67:SB67,"A")+COUNTIF(MF!PS67:SB67,"B")+COUNTIF(MF!PS67:SB67,"N"))/2</f>
        <v>0</v>
      </c>
      <c r="CQ67" s="332">
        <f>COUNTIFS(MF!PS67:SB67,"&gt;B",MF!PS67:SB67,"&lt;N",MF!PS67:SB67,"?")/2</f>
        <v>0</v>
      </c>
      <c r="CR67" s="153">
        <f>COUNTIF(MF!PS67:SB67,"S0")+COUNTIF(MF!PS67:SB67,"S1")</f>
        <v>0</v>
      </c>
      <c r="CS67" s="339">
        <f>COUNTIFS(MF!PS67:SB67,"&gt;=0A",MF!PS67:SB67,"&lt;=8D")</f>
        <v>0</v>
      </c>
      <c r="CT67" s="559">
        <f>COUNTIFS(MF!$PS67:$SB67,"&gt;=R0",MF!$PS67:$SB67,"&lt;R8")</f>
        <v>0</v>
      </c>
      <c r="CU67" s="341">
        <f>COUNTIFS(MF!PS67:SB67,"&gt;A0",MF!PS67:SB67,"&lt;D8",MF!PS67:SB67,"??")</f>
        <v>0</v>
      </c>
      <c r="CV67" s="391"/>
      <c r="CW67" s="334">
        <f>COUNTIF(MF!PS67:SB67,CW$7)</f>
        <v>0</v>
      </c>
      <c r="CX67" s="336">
        <f>COUNTIF(MF!PS67:SB67,CX$7)</f>
        <v>0</v>
      </c>
      <c r="CY67" s="392"/>
      <c r="CZ67" s="393"/>
      <c r="DA67" s="328">
        <f>(COUNTIF(MF!SC67:UJ67,DA$7))/2</f>
        <v>0</v>
      </c>
      <c r="DB67" s="330">
        <f>(COUNTIF(MF!SC67:UJ67,"A")+COUNTIF(MF!SC67:UJ67,"B")+COUNTIF(MF!SC67:UJ67,"N"))/2</f>
        <v>0</v>
      </c>
      <c r="DC67" s="332">
        <f>COUNTIFS(MF!SC67:UJ67,"&gt;B",MF!SC67:UJ67,"&lt;N",MF!SC67:UJ67,"?")/2</f>
        <v>0</v>
      </c>
      <c r="DD67" s="153">
        <f>COUNTIF(MF!SC67:UJ67,"S0")+COUNTIF(MF!SC67:UJ67,"S1")</f>
        <v>0</v>
      </c>
      <c r="DE67" s="339">
        <f>COUNTIFS(MF!SC67:UJ67,"&gt;=0A",MF!SC67:UJ67,"&lt;=8D")</f>
        <v>0</v>
      </c>
      <c r="DF67" s="559">
        <f>COUNTIFS(MF!$SC67:$UJ67,"&gt;=R0",MF!$SC67:$UJ67,"&lt;R8")</f>
        <v>0</v>
      </c>
      <c r="DG67" s="341">
        <f>COUNTIFS(MF!SC67:UJ67,"&gt;A0",MF!SC67:UJ67,"&lt;D8",MF!SC67:UJ67,"??")</f>
        <v>0</v>
      </c>
      <c r="DH67" s="391"/>
      <c r="DI67" s="334">
        <f>COUNTIF(MF!SC67:UJ67,DI$7)</f>
        <v>0</v>
      </c>
      <c r="DJ67" s="336">
        <f>COUNTIF(MF!SC67:UJ67,DJ$7)</f>
        <v>0</v>
      </c>
      <c r="DK67" s="392"/>
      <c r="DL67" s="393"/>
      <c r="DM67" s="328">
        <f>(COUNTIF(MF!UK67:WT67,DM$7))/2</f>
        <v>0</v>
      </c>
      <c r="DN67" s="330">
        <f>(COUNTIF(MF!UK67:WT67,"A")+COUNTIF(MF!CU67:FD67,"B")+COUNTIF(MF!CU67:FD67,"N"))/2</f>
        <v>0</v>
      </c>
      <c r="DO67" s="332">
        <f>COUNTIFS(MF!UK67:WT67,"&gt;B",MF!UK67:WT67,"&lt;N",MF!UK67:WT67,"?")/2</f>
        <v>0</v>
      </c>
      <c r="DP67" s="153">
        <f>COUNTIF(MF!UK67:WT67,"S0")+COUNTIF(MF!UK67:WT67,"S1")</f>
        <v>0</v>
      </c>
      <c r="DQ67" s="339">
        <f>COUNTIFS(MF!UK67:WT67,"&gt;=0A",MF!UK67:WT67,"&lt;=8D")</f>
        <v>0</v>
      </c>
      <c r="DR67" s="559">
        <f>COUNTIFS(MF!$UK67:$WT67,"&gt;=R0",MF!$UK67:$WT67,"&lt;R8")</f>
        <v>0</v>
      </c>
      <c r="DS67" s="341">
        <f>COUNTIFS(MF!UK67:WT67,"&gt;A0",MF!UK67:WT67,"&lt;D8",MF!UK67:WT67,"??")</f>
        <v>0</v>
      </c>
      <c r="DT67" s="391"/>
      <c r="DU67" s="334">
        <f>COUNTIF(MF!UK67:WT67,DU$7)</f>
        <v>0</v>
      </c>
      <c r="DV67" s="336">
        <f>COUNTIF(MF!UK67:WT67,DV$7)</f>
        <v>0</v>
      </c>
      <c r="DW67" s="392"/>
      <c r="DX67" s="393"/>
      <c r="DY67" s="328">
        <f>(COUNTIF(MF!WU67:ZB67,DY$7))/2</f>
        <v>0</v>
      </c>
      <c r="DZ67" s="330">
        <f>(COUNTIF(MF!WU67:ZB67,"A")+COUNTIF(MF!WU67:ZB67,"B")+COUNTIF(MF!WU67:ZB67,"N"))/2</f>
        <v>0</v>
      </c>
      <c r="EA67" s="332">
        <f>COUNTIFS(MF!WU67:ZB67,"&gt;B",MF!WU67:ZB67,"&lt;N",MF!WU67:ZB67,"?")/2</f>
        <v>0</v>
      </c>
      <c r="EB67" s="153">
        <f>COUNTIF(MF!WU67:ZB67,"S0")+COUNTIF(MF!WU67:ZB67,"S1")</f>
        <v>0</v>
      </c>
      <c r="EC67" s="339">
        <f>COUNTIFS(MF!WU67:ZB67,"&gt;=0A",MF!WU67:ZB67,"&lt;=8D")</f>
        <v>0</v>
      </c>
      <c r="ED67" s="559">
        <f>COUNTIFS(MF!$WU67:$ZB67,"&gt;=R0",MF!$WU67:$ZB67,"&lt;R8")</f>
        <v>0</v>
      </c>
      <c r="EE67" s="341">
        <f>COUNTIFS(MF!WU67:ZB67,"&gt;A0",MF!WU67:ZB67,"&lt;D8",MF!WU67:ZB67,"??")</f>
        <v>0</v>
      </c>
      <c r="EF67" s="391"/>
      <c r="EG67" s="334">
        <f>COUNTIF(MF!WU67:ZB67,EG$7)</f>
        <v>0</v>
      </c>
      <c r="EH67" s="336">
        <f>COUNTIF(MF!WU67:ZB67,EH$7)</f>
        <v>0</v>
      </c>
      <c r="EI67" s="392"/>
      <c r="EJ67" s="393"/>
      <c r="EK67" s="328">
        <f>(COUNTIF(MF!ZC67:ABL67,EK$7))/2</f>
        <v>0</v>
      </c>
      <c r="EL67" s="330">
        <f>(COUNTIF(MF!ZC67:ABL67,"A")+COUNTIF(MF!ZC67:ABL67,"B")+COUNTIF(MF!ZC67:ABL67,"N"))/2</f>
        <v>0</v>
      </c>
      <c r="EM67" s="332">
        <f>COUNTIFS(MF!ZC67:ABL67,"&gt;B",MF!ZC67:ABL67,"&lt;N",MF!ZC67:ABL67,"?")/2</f>
        <v>0</v>
      </c>
      <c r="EN67" s="153">
        <f>COUNTIF(MF!ZC67:ABL67,"S0")+COUNTIF(MF!ZC67:ABL67,"S1")</f>
        <v>0</v>
      </c>
      <c r="EO67" s="339">
        <f>COUNTIFS(MF!ZC67:ABL67,"&gt;=0A",MF!ZC67:ABL67,"&lt;=8D")</f>
        <v>0</v>
      </c>
      <c r="EP67" s="559">
        <f>COUNTIFS(MF!$ZC67:$ABL67,"&gt;=R0",MF!$ZC67:$ABL67,"&lt;R8")</f>
        <v>0</v>
      </c>
      <c r="EQ67" s="341">
        <f>COUNTIFS(MF!ZC67:ABL67,"&gt;A0",MF!ZC67:ABL67,"&lt;D8",MF!ZC67:ABL67,"??")</f>
        <v>0</v>
      </c>
      <c r="ER67" s="391"/>
      <c r="ES67" s="334">
        <f>COUNTIF(MF!ZC67:ABL67,ES$7)</f>
        <v>0</v>
      </c>
      <c r="ET67" s="336">
        <f>COUNTIF(MF!ZC67:ABL67,ET$7)</f>
        <v>0</v>
      </c>
      <c r="EU67" s="392"/>
      <c r="EV67" s="218"/>
      <c r="EW67" s="326">
        <f t="shared" si="2"/>
        <v>0</v>
      </c>
      <c r="EX67" s="355">
        <f t="shared" si="3"/>
        <v>0</v>
      </c>
      <c r="EY67" s="356">
        <f t="shared" si="4"/>
        <v>0</v>
      </c>
      <c r="EZ67" s="358">
        <f t="shared" si="5"/>
        <v>0</v>
      </c>
      <c r="FA67" s="359">
        <f t="shared" si="6"/>
        <v>0</v>
      </c>
      <c r="FB67" s="558">
        <f t="shared" si="7"/>
        <v>0</v>
      </c>
      <c r="FC67" s="360">
        <f t="shared" si="8"/>
        <v>0</v>
      </c>
      <c r="FD67" s="369">
        <f t="shared" si="9"/>
        <v>0</v>
      </c>
      <c r="FE67" s="362">
        <f t="shared" si="10"/>
        <v>0</v>
      </c>
      <c r="FF67" s="363">
        <f t="shared" si="11"/>
        <v>0</v>
      </c>
      <c r="FG67" s="366">
        <f t="shared" si="12"/>
        <v>0</v>
      </c>
      <c r="FH67" s="284">
        <f t="shared" si="13"/>
        <v>0</v>
      </c>
      <c r="FI67" s="953"/>
      <c r="FJ67" s="161">
        <f t="shared" si="14"/>
        <v>0</v>
      </c>
      <c r="FK67" s="24">
        <f>MF!ABN67</f>
        <v>0</v>
      </c>
      <c r="FL67" s="577">
        <f>COUNTIFS(MF!$OI67:$UJ67,"&gt;A0",MF!$OI67:$UJ67,"&lt;D8",MF!$OI67:$UJ67,"??",MF!$OI$7:$UJ$7,FL$2)</f>
        <v>0</v>
      </c>
      <c r="FM67" s="341">
        <f>COUNTIFS(MF!$OI67:$UJ67,"&gt;A0",MF!$OI67:$UJ67,"&lt;D8",MF!$OI67:$UJ67,"??",MF!$OI$7:$UJ$7,FM$2)</f>
        <v>0</v>
      </c>
      <c r="FN67" s="577">
        <f>COUNTIFS(MF!$OI67:$UJ67,"&gt;A0",MF!$OI67:$UJ67,"&lt;D8",MF!$OI67:$UJ67,"??",MF!$OI$7:$UJ$7,FN$2)</f>
        <v>0</v>
      </c>
      <c r="FO67" s="341">
        <f>COUNTIFS(MF!$OI67:$UJ67,"&gt;A0",MF!$OI67:$UJ67,"&lt;D8",MF!$OI67:$UJ67,"??",MF!$OI$7:$UJ$7,FO$2)</f>
        <v>0</v>
      </c>
      <c r="FP67" s="577">
        <f>COUNTIFS(MF!$OI67:$UJ67,"&gt;A0",MF!$OI67:$UJ67,"&lt;D8",MF!$OI67:$UJ67,"??",MF!$OI$7:$UJ$7,FP$2)</f>
        <v>0</v>
      </c>
      <c r="FQ67" s="341">
        <f>COUNTIFS(MF!$OI67:$UJ67,"&gt;A0",MF!$OI67:$UJ67,"&lt;D8",MF!$OI67:$UJ67,"??",MF!$OI$7:$UJ$7,FQ$2)</f>
        <v>0</v>
      </c>
      <c r="FR67" s="581">
        <f t="shared" si="15"/>
        <v>0</v>
      </c>
    </row>
    <row r="68" spans="2:174">
      <c r="B68" s="26">
        <f>MF!B68</f>
        <v>0</v>
      </c>
      <c r="C68" s="27">
        <f>MF!C68</f>
        <v>0</v>
      </c>
      <c r="D68" s="353">
        <f>MF!D68</f>
        <v>0</v>
      </c>
      <c r="E68" s="344">
        <f>MF!E68</f>
        <v>0</v>
      </c>
      <c r="F68" s="347">
        <f>MF!F68</f>
        <v>0</v>
      </c>
      <c r="G68" s="350">
        <f>MF!G68</f>
        <v>0</v>
      </c>
      <c r="H68" s="24">
        <f>MF!H68</f>
        <v>0</v>
      </c>
      <c r="I68" s="328">
        <f>(COUNTIF(MF!I68:BR68,I$7))/2</f>
        <v>0</v>
      </c>
      <c r="J68" s="330">
        <f>(COUNTIF(MF!I68:BR68,"A")+COUNTIF(MF!I68:BR68,"B")+COUNTIF(MF!I68:BR68,"N"))/2</f>
        <v>0</v>
      </c>
      <c r="K68" s="332">
        <f>COUNTIFS(MF!I68:BR68,"&gt;B",MF!I68:BR68,"&lt;N",MF!I68:BR68,"?")/2</f>
        <v>0</v>
      </c>
      <c r="L68" s="153">
        <f>COUNTIF(MF!I68:BR68,"S0")+COUNTIF(MF!I68:BR68,"S1")</f>
        <v>0</v>
      </c>
      <c r="M68" s="339">
        <f>COUNTIFS(MF!I68:BR68,"&gt;=0A",MF!I68:BR68,"&lt;=8D")</f>
        <v>0</v>
      </c>
      <c r="N68" s="559">
        <f>COUNTIFS(MF!I68:BR68,"&gt;=R0",MF!I68:BR68,"&lt;R8")</f>
        <v>0</v>
      </c>
      <c r="O68" s="341">
        <f>COUNTIFS(MF!I68:BR68,"&gt;A0",MF!I68:BR68,"&lt;D8",MF!I68:BR68,"??")</f>
        <v>0</v>
      </c>
      <c r="P68" s="391"/>
      <c r="Q68" s="334">
        <f>COUNTIF(MF!I68:BR68,Q$7)</f>
        <v>0</v>
      </c>
      <c r="R68" s="336">
        <f>COUNTIF(MF!I68:BR68,R$7)</f>
        <v>0</v>
      </c>
      <c r="S68" s="392"/>
      <c r="T68" s="393"/>
      <c r="U68" s="328">
        <f>(COUNTIF(MF!BS68:DX68,U$7))/2</f>
        <v>0</v>
      </c>
      <c r="V68" s="330">
        <f>(COUNTIF(MF!BS68:DX68,"A")+COUNTIF(MF!BS68:DX68,"B")+COUNTIF(MF!BS68:DX68,"N"))/2</f>
        <v>0</v>
      </c>
      <c r="W68" s="332">
        <f>COUNTIFS(MF!BS68:DX68,"&gt;B",MF!BS68:DX68,"&lt;N",MF!BS68:DX68,"?")/2</f>
        <v>0</v>
      </c>
      <c r="X68" s="153">
        <f>COUNTIF(MF!BS68:DX68,"S0")+COUNTIF(MF!BS68:DX68,"S1")</f>
        <v>0</v>
      </c>
      <c r="Y68" s="339">
        <f>COUNTIFS(MF!BS68:DX68,"&gt;=0A",MF!BS68:DX68,"&lt;=8D")</f>
        <v>0</v>
      </c>
      <c r="Z68" s="559">
        <f>COUNTIFS(MF!$BS68:$DX68,"&gt;=R0",MF!$BS68:$DX68,"&lt;R8")</f>
        <v>0</v>
      </c>
      <c r="AA68" s="341">
        <f>COUNTIFS(MF!BS68:DX68,"&gt;A0",MF!BS68:DX68,"&lt;D8",MF!BS68:DX68,"??")</f>
        <v>0</v>
      </c>
      <c r="AB68" s="391"/>
      <c r="AC68" s="334">
        <f>COUNTIF(MF!BS68:DX68,AC$7)</f>
        <v>0</v>
      </c>
      <c r="AD68" s="336">
        <f>COUNTIF(MF!BS68:DX68,AD$7)</f>
        <v>0</v>
      </c>
      <c r="AE68" s="392"/>
      <c r="AF68" s="393"/>
      <c r="AG68" s="328">
        <f>(COUNTIF(MF!DY68:GH68,AG$7))/2</f>
        <v>0</v>
      </c>
      <c r="AH68" s="330">
        <f>(COUNTIF(MF!DY68:GH68,"A")+COUNTIF(MF!DY68:GH68,"B")+COUNTIF(MF!DY68:GH68,"N"))/2</f>
        <v>0</v>
      </c>
      <c r="AI68" s="332">
        <f>COUNTIFS(MF!DY68:GH68,"&gt;B",MF!DY68:GH68,"&lt;N",MF!DY68:GH68,"?")/2</f>
        <v>0</v>
      </c>
      <c r="AJ68" s="153">
        <f>COUNTIF(MF!DY68:GH68,"S0")+COUNTIF(MF!DY68:GH68,"S1")</f>
        <v>0</v>
      </c>
      <c r="AK68" s="339">
        <f>COUNTIFS(MF!DY68:GH68,"&gt;=0A",MF!DY68:GH68,"&lt;=8D")</f>
        <v>0</v>
      </c>
      <c r="AL68" s="559">
        <f>COUNTIFS(MF!$DY68:$GH68,"&gt;=R0",MF!$DY68:$GH68,"&lt;R8")</f>
        <v>0</v>
      </c>
      <c r="AM68" s="341">
        <f>COUNTIFS(MF!DY68:GH68,"&gt;A0",MF!DY68:GH68,"&lt;D8",MF!DY68:GH68,"??")</f>
        <v>0</v>
      </c>
      <c r="AN68" s="391"/>
      <c r="AO68" s="334">
        <f>COUNTIF(MF!DY68:GH68,AO$7)</f>
        <v>0</v>
      </c>
      <c r="AP68" s="336">
        <f>COUNTIF(MF!DY68:GH68,AP$7)</f>
        <v>0</v>
      </c>
      <c r="AQ68" s="392"/>
      <c r="AR68" s="393"/>
      <c r="AS68" s="328">
        <f>(COUNTIF(MF!GI68:IP68,AS$7))/2</f>
        <v>0</v>
      </c>
      <c r="AT68" s="330">
        <f>(COUNTIF(MF!GI68:IP68,"A")+COUNTIF(MF!GI68:IP68,"B")+COUNTIF(MF!GI68:IP68,"N"))/2</f>
        <v>0</v>
      </c>
      <c r="AU68" s="332">
        <f>COUNTIFS(MF!GI68:IP68,"&gt;B",MF!GI68:IP68,"&lt;N",MF!GI68:IP68,"?")/2</f>
        <v>0</v>
      </c>
      <c r="AV68" s="153">
        <f>COUNTIF(MF!GI68:IP68,"S0")+COUNTIF(MF!GI68:IP68,"S1")</f>
        <v>0</v>
      </c>
      <c r="AW68" s="339">
        <f>COUNTIFS(MF!GI68:IP68,"&gt;=0A",MF!GI68:IP68,"&lt;=8D")</f>
        <v>0</v>
      </c>
      <c r="AX68" s="559">
        <f>COUNTIFS(MF!$GI68:$IP68,"&gt;=R0",MF!$GI68:$IP68,"&lt;R8")</f>
        <v>0</v>
      </c>
      <c r="AY68" s="341">
        <f>COUNTIFS(MF!GI68:IP68,"&gt;A0",MF!GI68:IP68,"&lt;D8",MF!GI68:IP68,"??")</f>
        <v>0</v>
      </c>
      <c r="AZ68" s="391"/>
      <c r="BA68" s="334">
        <f>COUNTIF(MF!GI68:IP68,BA$7)</f>
        <v>0</v>
      </c>
      <c r="BB68" s="336">
        <f>COUNTIF(MF!GI68:IP68,BB$7)</f>
        <v>0</v>
      </c>
      <c r="BC68" s="392"/>
      <c r="BD68" s="393"/>
      <c r="BE68" s="328">
        <f>(COUNTIF(MF!IQ68:KZ68,BE$7))/2</f>
        <v>0</v>
      </c>
      <c r="BF68" s="330">
        <f>(COUNTIF(MF!IQ68:KZ68,"A")+COUNTIF(MF!IQ68:KZ68,"B")+COUNTIF(MF!IQ68:KZ68,"N"))/2</f>
        <v>0</v>
      </c>
      <c r="BG68" s="332">
        <f>COUNTIFS(MF!IQ68:KZ68,"&gt;B",MF!IQ68:KZ68,"&lt;N",MF!IQ68:KZ68,"?")/2</f>
        <v>0</v>
      </c>
      <c r="BH68" s="153">
        <f>COUNTIF(MF!IQ68:KZ68,"S0")+COUNTIF(MF!IQ68:KZ68,"S1")</f>
        <v>0</v>
      </c>
      <c r="BI68" s="339">
        <f>COUNTIFS(MF!IQ68:KZ68,"&gt;=0A",MF!IQ68:KZ68,"&lt;=8D")</f>
        <v>0</v>
      </c>
      <c r="BJ68" s="559">
        <f>COUNTIFS(MF!$IQ68:$KZ68,"&gt;=R0",MF!$IQ68:$KZ68,"&lt;R8")</f>
        <v>0</v>
      </c>
      <c r="BK68" s="341">
        <f>COUNTIFS(MF!IQ68:KZ68,"&gt;A0",MF!IQ68:KZ68,"&lt;D8",MF!IQ68:KZ68,"??")</f>
        <v>0</v>
      </c>
      <c r="BL68" s="391"/>
      <c r="BM68" s="334">
        <f>COUNTIF(MF!IQ68:KZ68,BM$7)</f>
        <v>0</v>
      </c>
      <c r="BN68" s="336">
        <f>COUNTIF(MF!IQ68:KZ68,BN$7)</f>
        <v>0</v>
      </c>
      <c r="BO68" s="392"/>
      <c r="BP68" s="393"/>
      <c r="BQ68" s="328">
        <f>(COUNTIF(MF!LA68:NH68,BQ$7))/2</f>
        <v>0</v>
      </c>
      <c r="BR68" s="330">
        <f>(COUNTIF(MF!LA68:NH68,"A")+COUNTIF(MF!LA68:NH68,"B")+COUNTIF(MF!LA68:NH68,"N"))/2</f>
        <v>0</v>
      </c>
      <c r="BS68" s="332">
        <f>COUNTIFS(MF!LA68:NH68,"&gt;B",MF!LA68:NH68,"&lt;N",MF!LA68:NH68,"?")/2</f>
        <v>0</v>
      </c>
      <c r="BT68" s="153">
        <f>COUNTIF(MF!LA68:NH68,"S0")+COUNTIF(MF!LA68:NH68,"S1")</f>
        <v>0</v>
      </c>
      <c r="BU68" s="339">
        <f>COUNTIFS(MF!LA68:NH68,"&gt;=0A",MF!LA68:NH68,"&lt;=8D")</f>
        <v>0</v>
      </c>
      <c r="BV68" s="559">
        <f>COUNTIFS(MF!$LA68:$NH68,"&gt;=R0",MF!$LA68:$NH68,"&lt;R8")</f>
        <v>0</v>
      </c>
      <c r="BW68" s="341">
        <f>COUNTIFS(MF!LA68:NH68,"&gt;A0",MF!LA68:NH68,"&lt;D8",MF!LA68:NH68,"??")</f>
        <v>0</v>
      </c>
      <c r="BX68" s="391"/>
      <c r="BY68" s="334">
        <f>COUNTIF(MF!LA68:NH68,BY$7)</f>
        <v>0</v>
      </c>
      <c r="BZ68" s="336">
        <f>COUNTIF(MF!LA68:NH68,BZ$7)</f>
        <v>0</v>
      </c>
      <c r="CA68" s="392"/>
      <c r="CB68" s="393"/>
      <c r="CC68" s="328">
        <f>(COUNTIF(MF!NI68:PR68,CC$7))/2</f>
        <v>0</v>
      </c>
      <c r="CD68" s="330">
        <f>(COUNTIF(MF!NI68:PR68,"A")+COUNTIF(MF!NI68:PR68,"B")+COUNTIF(MF!NI68:PR68,"N"))/2</f>
        <v>0</v>
      </c>
      <c r="CE68" s="332">
        <f>COUNTIFS(MF!NI68:PR68,"&gt;B",MF!NI68:PR68,"&lt;N",MF!NI68:PR68,"?")/2</f>
        <v>0</v>
      </c>
      <c r="CF68" s="153">
        <f>COUNTIF(MF!NI68:PR68,"S0")+COUNTIF(MF!NI68:PR68,"S1")</f>
        <v>0</v>
      </c>
      <c r="CG68" s="339">
        <f>COUNTIFS(MF!NI68:PR68,"&gt;=0A",MF!NI68:PR68,"&lt;=8D")</f>
        <v>0</v>
      </c>
      <c r="CH68" s="559">
        <f>COUNTIFS(MF!$NI68:$PR68,"&gt;=R0",MF!$NI68:$PR68,"&lt;R8")</f>
        <v>0</v>
      </c>
      <c r="CI68" s="341">
        <f>COUNTIFS(MF!NI68:PR68,"&gt;A0",MF!NI68:PR68,"&lt;D8",MF!NI68:PR68,"??")</f>
        <v>0</v>
      </c>
      <c r="CJ68" s="391"/>
      <c r="CK68" s="334">
        <f>COUNTIF(MF!NI68:PR68,CK$7)</f>
        <v>0</v>
      </c>
      <c r="CL68" s="336">
        <f>COUNTIF(MF!NI68:PR68,CL$7)</f>
        <v>0</v>
      </c>
      <c r="CM68" s="392"/>
      <c r="CN68" s="393"/>
      <c r="CO68" s="328">
        <f>(COUNTIF(MF!PS68:SB68,CO$7))/2</f>
        <v>0</v>
      </c>
      <c r="CP68" s="330">
        <f>(COUNTIF(MF!PS68:SB68,"A")+COUNTIF(MF!PS68:SB68,"B")+COUNTIF(MF!PS68:SB68,"N"))/2</f>
        <v>0</v>
      </c>
      <c r="CQ68" s="332">
        <f>COUNTIFS(MF!PS68:SB68,"&gt;B",MF!PS68:SB68,"&lt;N",MF!PS68:SB68,"?")/2</f>
        <v>0</v>
      </c>
      <c r="CR68" s="153">
        <f>COUNTIF(MF!PS68:SB68,"S0")+COUNTIF(MF!PS68:SB68,"S1")</f>
        <v>0</v>
      </c>
      <c r="CS68" s="339">
        <f>COUNTIFS(MF!PS68:SB68,"&gt;=0A",MF!PS68:SB68,"&lt;=8D")</f>
        <v>0</v>
      </c>
      <c r="CT68" s="559">
        <f>COUNTIFS(MF!$PS68:$SB68,"&gt;=R0",MF!$PS68:$SB68,"&lt;R8")</f>
        <v>0</v>
      </c>
      <c r="CU68" s="341">
        <f>COUNTIFS(MF!PS68:SB68,"&gt;A0",MF!PS68:SB68,"&lt;D8",MF!PS68:SB68,"??")</f>
        <v>0</v>
      </c>
      <c r="CV68" s="391"/>
      <c r="CW68" s="334">
        <f>COUNTIF(MF!PS68:SB68,CW$7)</f>
        <v>0</v>
      </c>
      <c r="CX68" s="336">
        <f>COUNTIF(MF!PS68:SB68,CX$7)</f>
        <v>0</v>
      </c>
      <c r="CY68" s="392"/>
      <c r="CZ68" s="393"/>
      <c r="DA68" s="328">
        <f>(COUNTIF(MF!SC68:UJ68,DA$7))/2</f>
        <v>0</v>
      </c>
      <c r="DB68" s="330">
        <f>(COUNTIF(MF!SC68:UJ68,"A")+COUNTIF(MF!SC68:UJ68,"B")+COUNTIF(MF!SC68:UJ68,"N"))/2</f>
        <v>0</v>
      </c>
      <c r="DC68" s="332">
        <f>COUNTIFS(MF!SC68:UJ68,"&gt;B",MF!SC68:UJ68,"&lt;N",MF!SC68:UJ68,"?")/2</f>
        <v>0</v>
      </c>
      <c r="DD68" s="153">
        <f>COUNTIF(MF!SC68:UJ68,"S0")+COUNTIF(MF!SC68:UJ68,"S1")</f>
        <v>0</v>
      </c>
      <c r="DE68" s="339">
        <f>COUNTIFS(MF!SC68:UJ68,"&gt;=0A",MF!SC68:UJ68,"&lt;=8D")</f>
        <v>0</v>
      </c>
      <c r="DF68" s="559">
        <f>COUNTIFS(MF!$SC68:$UJ68,"&gt;=R0",MF!$SC68:$UJ68,"&lt;R8")</f>
        <v>0</v>
      </c>
      <c r="DG68" s="341">
        <f>COUNTIFS(MF!SC68:UJ68,"&gt;A0",MF!SC68:UJ68,"&lt;D8",MF!SC68:UJ68,"??")</f>
        <v>0</v>
      </c>
      <c r="DH68" s="391"/>
      <c r="DI68" s="334">
        <f>COUNTIF(MF!SC68:UJ68,DI$7)</f>
        <v>0</v>
      </c>
      <c r="DJ68" s="336">
        <f>COUNTIF(MF!SC68:UJ68,DJ$7)</f>
        <v>0</v>
      </c>
      <c r="DK68" s="392"/>
      <c r="DL68" s="393"/>
      <c r="DM68" s="328">
        <f>(COUNTIF(MF!UK68:WT68,DM$7))/2</f>
        <v>0</v>
      </c>
      <c r="DN68" s="330">
        <f>(COUNTIF(MF!UK68:WT68,"A")+COUNTIF(MF!CU68:FD68,"B")+COUNTIF(MF!CU68:FD68,"N"))/2</f>
        <v>0</v>
      </c>
      <c r="DO68" s="332">
        <f>COUNTIFS(MF!UK68:WT68,"&gt;B",MF!UK68:WT68,"&lt;N",MF!UK68:WT68,"?")/2</f>
        <v>0</v>
      </c>
      <c r="DP68" s="153">
        <f>COUNTIF(MF!UK68:WT68,"S0")+COUNTIF(MF!UK68:WT68,"S1")</f>
        <v>0</v>
      </c>
      <c r="DQ68" s="339">
        <f>COUNTIFS(MF!UK68:WT68,"&gt;=0A",MF!UK68:WT68,"&lt;=8D")</f>
        <v>0</v>
      </c>
      <c r="DR68" s="559">
        <f>COUNTIFS(MF!$UK68:$WT68,"&gt;=R0",MF!$UK68:$WT68,"&lt;R8")</f>
        <v>0</v>
      </c>
      <c r="DS68" s="341">
        <f>COUNTIFS(MF!UK68:WT68,"&gt;A0",MF!UK68:WT68,"&lt;D8",MF!UK68:WT68,"??")</f>
        <v>0</v>
      </c>
      <c r="DT68" s="391"/>
      <c r="DU68" s="334">
        <f>COUNTIF(MF!UK68:WT68,DU$7)</f>
        <v>0</v>
      </c>
      <c r="DV68" s="336">
        <f>COUNTIF(MF!UK68:WT68,DV$7)</f>
        <v>0</v>
      </c>
      <c r="DW68" s="392"/>
      <c r="DX68" s="393"/>
      <c r="DY68" s="328">
        <f>(COUNTIF(MF!WU68:ZB68,DY$7))/2</f>
        <v>0</v>
      </c>
      <c r="DZ68" s="330">
        <f>(COUNTIF(MF!WU68:ZB68,"A")+COUNTIF(MF!WU68:ZB68,"B")+COUNTIF(MF!WU68:ZB68,"N"))/2</f>
        <v>0</v>
      </c>
      <c r="EA68" s="332">
        <f>COUNTIFS(MF!WU68:ZB68,"&gt;B",MF!WU68:ZB68,"&lt;N",MF!WU68:ZB68,"?")/2</f>
        <v>0</v>
      </c>
      <c r="EB68" s="153">
        <f>COUNTIF(MF!WU68:ZB68,"S0")+COUNTIF(MF!WU68:ZB68,"S1")</f>
        <v>0</v>
      </c>
      <c r="EC68" s="339">
        <f>COUNTIFS(MF!WU68:ZB68,"&gt;=0A",MF!WU68:ZB68,"&lt;=8D")</f>
        <v>0</v>
      </c>
      <c r="ED68" s="559">
        <f>COUNTIFS(MF!$WU68:$ZB68,"&gt;=R0",MF!$WU68:$ZB68,"&lt;R8")</f>
        <v>0</v>
      </c>
      <c r="EE68" s="341">
        <f>COUNTIFS(MF!WU68:ZB68,"&gt;A0",MF!WU68:ZB68,"&lt;D8",MF!WU68:ZB68,"??")</f>
        <v>0</v>
      </c>
      <c r="EF68" s="391"/>
      <c r="EG68" s="334">
        <f>COUNTIF(MF!WU68:ZB68,EG$7)</f>
        <v>0</v>
      </c>
      <c r="EH68" s="336">
        <f>COUNTIF(MF!WU68:ZB68,EH$7)</f>
        <v>0</v>
      </c>
      <c r="EI68" s="392"/>
      <c r="EJ68" s="393"/>
      <c r="EK68" s="328">
        <f>(COUNTIF(MF!ZC68:ABL68,EK$7))/2</f>
        <v>0</v>
      </c>
      <c r="EL68" s="330">
        <f>(COUNTIF(MF!ZC68:ABL68,"A")+COUNTIF(MF!ZC68:ABL68,"B")+COUNTIF(MF!ZC68:ABL68,"N"))/2</f>
        <v>0</v>
      </c>
      <c r="EM68" s="332">
        <f>COUNTIFS(MF!ZC68:ABL68,"&gt;B",MF!ZC68:ABL68,"&lt;N",MF!ZC68:ABL68,"?")/2</f>
        <v>0</v>
      </c>
      <c r="EN68" s="153">
        <f>COUNTIF(MF!ZC68:ABL68,"S0")+COUNTIF(MF!ZC68:ABL68,"S1")</f>
        <v>0</v>
      </c>
      <c r="EO68" s="339">
        <f>COUNTIFS(MF!ZC68:ABL68,"&gt;=0A",MF!ZC68:ABL68,"&lt;=8D")</f>
        <v>0</v>
      </c>
      <c r="EP68" s="559">
        <f>COUNTIFS(MF!$ZC68:$ABL68,"&gt;=R0",MF!$ZC68:$ABL68,"&lt;R8")</f>
        <v>0</v>
      </c>
      <c r="EQ68" s="341">
        <f>COUNTIFS(MF!ZC68:ABL68,"&gt;A0",MF!ZC68:ABL68,"&lt;D8",MF!ZC68:ABL68,"??")</f>
        <v>0</v>
      </c>
      <c r="ER68" s="391"/>
      <c r="ES68" s="334">
        <f>COUNTIF(MF!ZC68:ABL68,ES$7)</f>
        <v>0</v>
      </c>
      <c r="ET68" s="336">
        <f>COUNTIF(MF!ZC68:ABL68,ET$7)</f>
        <v>0</v>
      </c>
      <c r="EU68" s="392"/>
      <c r="EV68" s="218"/>
      <c r="EW68" s="326">
        <f t="shared" si="2"/>
        <v>0</v>
      </c>
      <c r="EX68" s="355">
        <f t="shared" si="3"/>
        <v>0</v>
      </c>
      <c r="EY68" s="356">
        <f t="shared" si="4"/>
        <v>0</v>
      </c>
      <c r="EZ68" s="358">
        <f t="shared" si="5"/>
        <v>0</v>
      </c>
      <c r="FA68" s="359">
        <f t="shared" si="6"/>
        <v>0</v>
      </c>
      <c r="FB68" s="558">
        <f t="shared" si="7"/>
        <v>0</v>
      </c>
      <c r="FC68" s="360">
        <f t="shared" si="8"/>
        <v>0</v>
      </c>
      <c r="FD68" s="369">
        <f t="shared" si="9"/>
        <v>0</v>
      </c>
      <c r="FE68" s="362">
        <f t="shared" si="10"/>
        <v>0</v>
      </c>
      <c r="FF68" s="363">
        <f t="shared" si="11"/>
        <v>0</v>
      </c>
      <c r="FG68" s="366">
        <f t="shared" si="12"/>
        <v>0</v>
      </c>
      <c r="FH68" s="284">
        <f t="shared" si="13"/>
        <v>0</v>
      </c>
      <c r="FI68" s="953"/>
      <c r="FJ68" s="161">
        <f t="shared" si="14"/>
        <v>0</v>
      </c>
      <c r="FK68" s="24">
        <f>MF!ABN68</f>
        <v>0</v>
      </c>
      <c r="FL68" s="577">
        <f>COUNTIFS(MF!$OI68:$UJ68,"&gt;A0",MF!$OI68:$UJ68,"&lt;D8",MF!$OI68:$UJ68,"??",MF!$OI$7:$UJ$7,FL$2)</f>
        <v>0</v>
      </c>
      <c r="FM68" s="341">
        <f>COUNTIFS(MF!$OI68:$UJ68,"&gt;A0",MF!$OI68:$UJ68,"&lt;D8",MF!$OI68:$UJ68,"??",MF!$OI$7:$UJ$7,FM$2)</f>
        <v>0</v>
      </c>
      <c r="FN68" s="577">
        <f>COUNTIFS(MF!$OI68:$UJ68,"&gt;A0",MF!$OI68:$UJ68,"&lt;D8",MF!$OI68:$UJ68,"??",MF!$OI$7:$UJ$7,FN$2)</f>
        <v>0</v>
      </c>
      <c r="FO68" s="341">
        <f>COUNTIFS(MF!$OI68:$UJ68,"&gt;A0",MF!$OI68:$UJ68,"&lt;D8",MF!$OI68:$UJ68,"??",MF!$OI$7:$UJ$7,FO$2)</f>
        <v>0</v>
      </c>
      <c r="FP68" s="577">
        <f>COUNTIFS(MF!$OI68:$UJ68,"&gt;A0",MF!$OI68:$UJ68,"&lt;D8",MF!$OI68:$UJ68,"??",MF!$OI$7:$UJ$7,FP$2)</f>
        <v>0</v>
      </c>
      <c r="FQ68" s="341">
        <f>COUNTIFS(MF!$OI68:$UJ68,"&gt;A0",MF!$OI68:$UJ68,"&lt;D8",MF!$OI68:$UJ68,"??",MF!$OI$7:$UJ$7,FQ$2)</f>
        <v>0</v>
      </c>
      <c r="FR68" s="581">
        <f t="shared" si="15"/>
        <v>0</v>
      </c>
    </row>
    <row r="69" spans="2:174">
      <c r="B69" s="26">
        <f>MF!B69</f>
        <v>0</v>
      </c>
      <c r="C69" s="27">
        <f>MF!C69</f>
        <v>0</v>
      </c>
      <c r="D69" s="353">
        <f>MF!D69</f>
        <v>0</v>
      </c>
      <c r="E69" s="344">
        <f>MF!E69</f>
        <v>0</v>
      </c>
      <c r="F69" s="347">
        <f>MF!F69</f>
        <v>0</v>
      </c>
      <c r="G69" s="350">
        <f>MF!G69</f>
        <v>0</v>
      </c>
      <c r="H69" s="24">
        <f>MF!H69</f>
        <v>0</v>
      </c>
      <c r="I69" s="328">
        <f>(COUNTIF(MF!I69:BR69,I$7))/2</f>
        <v>0</v>
      </c>
      <c r="J69" s="330">
        <f>(COUNTIF(MF!I69:BR69,"A")+COUNTIF(MF!I69:BR69,"B")+COUNTIF(MF!I69:BR69,"N"))/2</f>
        <v>0</v>
      </c>
      <c r="K69" s="332">
        <f>COUNTIFS(MF!I69:BR69,"&gt;B",MF!I69:BR69,"&lt;N",MF!I69:BR69,"?")/2</f>
        <v>0</v>
      </c>
      <c r="L69" s="153">
        <f>COUNTIF(MF!I69:BR69,"S0")+COUNTIF(MF!I69:BR69,"S1")</f>
        <v>0</v>
      </c>
      <c r="M69" s="339">
        <f>COUNTIFS(MF!I69:BR69,"&gt;=0A",MF!I69:BR69,"&lt;=8D")</f>
        <v>0</v>
      </c>
      <c r="N69" s="559">
        <f>COUNTIFS(MF!I69:BR69,"&gt;=R0",MF!I69:BR69,"&lt;R8")</f>
        <v>0</v>
      </c>
      <c r="O69" s="341">
        <f>COUNTIFS(MF!I69:BR69,"&gt;A0",MF!I69:BR69,"&lt;D8",MF!I69:BR69,"??")</f>
        <v>0</v>
      </c>
      <c r="P69" s="391"/>
      <c r="Q69" s="334">
        <f>COUNTIF(MF!I69:BR69,Q$7)</f>
        <v>0</v>
      </c>
      <c r="R69" s="336">
        <f>COUNTIF(MF!I69:BR69,R$7)</f>
        <v>0</v>
      </c>
      <c r="S69" s="392"/>
      <c r="T69" s="393"/>
      <c r="U69" s="328">
        <f>(COUNTIF(MF!BS69:DX69,U$7))/2</f>
        <v>0</v>
      </c>
      <c r="V69" s="330">
        <f>(COUNTIF(MF!BS69:DX69,"A")+COUNTIF(MF!BS69:DX69,"B")+COUNTIF(MF!BS69:DX69,"N"))/2</f>
        <v>0</v>
      </c>
      <c r="W69" s="332">
        <f>COUNTIFS(MF!BS69:DX69,"&gt;B",MF!BS69:DX69,"&lt;N",MF!BS69:DX69,"?")/2</f>
        <v>0</v>
      </c>
      <c r="X69" s="153">
        <f>COUNTIF(MF!BS69:DX69,"S0")+COUNTIF(MF!BS69:DX69,"S1")</f>
        <v>0</v>
      </c>
      <c r="Y69" s="339">
        <f>COUNTIFS(MF!BS69:DX69,"&gt;=0A",MF!BS69:DX69,"&lt;=8D")</f>
        <v>0</v>
      </c>
      <c r="Z69" s="559">
        <f>COUNTIFS(MF!$BS69:$DX69,"&gt;=R0",MF!$BS69:$DX69,"&lt;R8")</f>
        <v>0</v>
      </c>
      <c r="AA69" s="341">
        <f>COUNTIFS(MF!BS69:DX69,"&gt;A0",MF!BS69:DX69,"&lt;D8",MF!BS69:DX69,"??")</f>
        <v>0</v>
      </c>
      <c r="AB69" s="391"/>
      <c r="AC69" s="334">
        <f>COUNTIF(MF!BS69:DX69,AC$7)</f>
        <v>0</v>
      </c>
      <c r="AD69" s="336">
        <f>COUNTIF(MF!BS69:DX69,AD$7)</f>
        <v>0</v>
      </c>
      <c r="AE69" s="392"/>
      <c r="AF69" s="393"/>
      <c r="AG69" s="328">
        <f>(COUNTIF(MF!DY69:GH69,AG$7))/2</f>
        <v>0</v>
      </c>
      <c r="AH69" s="330">
        <f>(COUNTIF(MF!DY69:GH69,"A")+COUNTIF(MF!DY69:GH69,"B")+COUNTIF(MF!DY69:GH69,"N"))/2</f>
        <v>0</v>
      </c>
      <c r="AI69" s="332">
        <f>COUNTIFS(MF!DY69:GH69,"&gt;B",MF!DY69:GH69,"&lt;N",MF!DY69:GH69,"?")/2</f>
        <v>0</v>
      </c>
      <c r="AJ69" s="153">
        <f>COUNTIF(MF!DY69:GH69,"S0")+COUNTIF(MF!DY69:GH69,"S1")</f>
        <v>0</v>
      </c>
      <c r="AK69" s="339">
        <f>COUNTIFS(MF!DY69:GH69,"&gt;=0A",MF!DY69:GH69,"&lt;=8D")</f>
        <v>0</v>
      </c>
      <c r="AL69" s="559">
        <f>COUNTIFS(MF!$DY69:$GH69,"&gt;=R0",MF!$DY69:$GH69,"&lt;R8")</f>
        <v>0</v>
      </c>
      <c r="AM69" s="341">
        <f>COUNTIFS(MF!DY69:GH69,"&gt;A0",MF!DY69:GH69,"&lt;D8",MF!DY69:GH69,"??")</f>
        <v>0</v>
      </c>
      <c r="AN69" s="391"/>
      <c r="AO69" s="334">
        <f>COUNTIF(MF!DY69:GH69,AO$7)</f>
        <v>0</v>
      </c>
      <c r="AP69" s="336">
        <f>COUNTIF(MF!DY69:GH69,AP$7)</f>
        <v>0</v>
      </c>
      <c r="AQ69" s="392"/>
      <c r="AR69" s="393"/>
      <c r="AS69" s="328">
        <f>(COUNTIF(MF!GI69:IP69,AS$7))/2</f>
        <v>0</v>
      </c>
      <c r="AT69" s="330">
        <f>(COUNTIF(MF!GI69:IP69,"A")+COUNTIF(MF!GI69:IP69,"B")+COUNTIF(MF!GI69:IP69,"N"))/2</f>
        <v>0</v>
      </c>
      <c r="AU69" s="332">
        <f>COUNTIFS(MF!GI69:IP69,"&gt;B",MF!GI69:IP69,"&lt;N",MF!GI69:IP69,"?")/2</f>
        <v>0</v>
      </c>
      <c r="AV69" s="153">
        <f>COUNTIF(MF!GI69:IP69,"S0")+COUNTIF(MF!GI69:IP69,"S1")</f>
        <v>0</v>
      </c>
      <c r="AW69" s="339">
        <f>COUNTIFS(MF!GI69:IP69,"&gt;=0A",MF!GI69:IP69,"&lt;=8D")</f>
        <v>0</v>
      </c>
      <c r="AX69" s="559">
        <f>COUNTIFS(MF!$GI69:$IP69,"&gt;=R0",MF!$GI69:$IP69,"&lt;R8")</f>
        <v>0</v>
      </c>
      <c r="AY69" s="341">
        <f>COUNTIFS(MF!GI69:IP69,"&gt;A0",MF!GI69:IP69,"&lt;D8",MF!GI69:IP69,"??")</f>
        <v>0</v>
      </c>
      <c r="AZ69" s="391"/>
      <c r="BA69" s="334">
        <f>COUNTIF(MF!GI69:IP69,BA$7)</f>
        <v>0</v>
      </c>
      <c r="BB69" s="336">
        <f>COUNTIF(MF!GI69:IP69,BB$7)</f>
        <v>0</v>
      </c>
      <c r="BC69" s="392"/>
      <c r="BD69" s="393"/>
      <c r="BE69" s="328">
        <f>(COUNTIF(MF!IQ69:KZ69,BE$7))/2</f>
        <v>0</v>
      </c>
      <c r="BF69" s="330">
        <f>(COUNTIF(MF!IQ69:KZ69,"A")+COUNTIF(MF!IQ69:KZ69,"B")+COUNTIF(MF!IQ69:KZ69,"N"))/2</f>
        <v>0</v>
      </c>
      <c r="BG69" s="332">
        <f>COUNTIFS(MF!IQ69:KZ69,"&gt;B",MF!IQ69:KZ69,"&lt;N",MF!IQ69:KZ69,"?")/2</f>
        <v>0</v>
      </c>
      <c r="BH69" s="153">
        <f>COUNTIF(MF!IQ69:KZ69,"S0")+COUNTIF(MF!IQ69:KZ69,"S1")</f>
        <v>0</v>
      </c>
      <c r="BI69" s="339">
        <f>COUNTIFS(MF!IQ69:KZ69,"&gt;=0A",MF!IQ69:KZ69,"&lt;=8D")</f>
        <v>0</v>
      </c>
      <c r="BJ69" s="559">
        <f>COUNTIFS(MF!$IQ69:$KZ69,"&gt;=R0",MF!$IQ69:$KZ69,"&lt;R8")</f>
        <v>0</v>
      </c>
      <c r="BK69" s="341">
        <f>COUNTIFS(MF!IQ69:KZ69,"&gt;A0",MF!IQ69:KZ69,"&lt;D8",MF!IQ69:KZ69,"??")</f>
        <v>0</v>
      </c>
      <c r="BL69" s="391"/>
      <c r="BM69" s="334">
        <f>COUNTIF(MF!IQ69:KZ69,BM$7)</f>
        <v>0</v>
      </c>
      <c r="BN69" s="336">
        <f>COUNTIF(MF!IQ69:KZ69,BN$7)</f>
        <v>0</v>
      </c>
      <c r="BO69" s="392"/>
      <c r="BP69" s="393"/>
      <c r="BQ69" s="328">
        <f>(COUNTIF(MF!LA69:NH69,BQ$7))/2</f>
        <v>0</v>
      </c>
      <c r="BR69" s="330">
        <f>(COUNTIF(MF!LA69:NH69,"A")+COUNTIF(MF!LA69:NH69,"B")+COUNTIF(MF!LA69:NH69,"N"))/2</f>
        <v>0</v>
      </c>
      <c r="BS69" s="332">
        <f>COUNTIFS(MF!LA69:NH69,"&gt;B",MF!LA69:NH69,"&lt;N",MF!LA69:NH69,"?")/2</f>
        <v>0</v>
      </c>
      <c r="BT69" s="153">
        <f>COUNTIF(MF!LA69:NH69,"S0")+COUNTIF(MF!LA69:NH69,"S1")</f>
        <v>0</v>
      </c>
      <c r="BU69" s="339">
        <f>COUNTIFS(MF!LA69:NH69,"&gt;=0A",MF!LA69:NH69,"&lt;=8D")</f>
        <v>0</v>
      </c>
      <c r="BV69" s="559">
        <f>COUNTIFS(MF!$LA69:$NH69,"&gt;=R0",MF!$LA69:$NH69,"&lt;R8")</f>
        <v>0</v>
      </c>
      <c r="BW69" s="341">
        <f>COUNTIFS(MF!LA69:NH69,"&gt;A0",MF!LA69:NH69,"&lt;D8",MF!LA69:NH69,"??")</f>
        <v>0</v>
      </c>
      <c r="BX69" s="391"/>
      <c r="BY69" s="334">
        <f>COUNTIF(MF!LA69:NH69,BY$7)</f>
        <v>0</v>
      </c>
      <c r="BZ69" s="336">
        <f>COUNTIF(MF!LA69:NH69,BZ$7)</f>
        <v>0</v>
      </c>
      <c r="CA69" s="392"/>
      <c r="CB69" s="393"/>
      <c r="CC69" s="328">
        <f>(COUNTIF(MF!NI69:PR69,CC$7))/2</f>
        <v>0</v>
      </c>
      <c r="CD69" s="330">
        <f>(COUNTIF(MF!NI69:PR69,"A")+COUNTIF(MF!NI69:PR69,"B")+COUNTIF(MF!NI69:PR69,"N"))/2</f>
        <v>0</v>
      </c>
      <c r="CE69" s="332">
        <f>COUNTIFS(MF!NI69:PR69,"&gt;B",MF!NI69:PR69,"&lt;N",MF!NI69:PR69,"?")/2</f>
        <v>0</v>
      </c>
      <c r="CF69" s="153">
        <f>COUNTIF(MF!NI69:PR69,"S0")+COUNTIF(MF!NI69:PR69,"S1")</f>
        <v>0</v>
      </c>
      <c r="CG69" s="339">
        <f>COUNTIFS(MF!NI69:PR69,"&gt;=0A",MF!NI69:PR69,"&lt;=8D")</f>
        <v>0</v>
      </c>
      <c r="CH69" s="559">
        <f>COUNTIFS(MF!$NI69:$PR69,"&gt;=R0",MF!$NI69:$PR69,"&lt;R8")</f>
        <v>0</v>
      </c>
      <c r="CI69" s="341">
        <f>COUNTIFS(MF!NI69:PR69,"&gt;A0",MF!NI69:PR69,"&lt;D8",MF!NI69:PR69,"??")</f>
        <v>0</v>
      </c>
      <c r="CJ69" s="391"/>
      <c r="CK69" s="334">
        <f>COUNTIF(MF!NI69:PR69,CK$7)</f>
        <v>0</v>
      </c>
      <c r="CL69" s="336">
        <f>COUNTIF(MF!NI69:PR69,CL$7)</f>
        <v>0</v>
      </c>
      <c r="CM69" s="392"/>
      <c r="CN69" s="393"/>
      <c r="CO69" s="328">
        <f>(COUNTIF(MF!PS69:SB69,CO$7))/2</f>
        <v>0</v>
      </c>
      <c r="CP69" s="330">
        <f>(COUNTIF(MF!PS69:SB69,"A")+COUNTIF(MF!PS69:SB69,"B")+COUNTIF(MF!PS69:SB69,"N"))/2</f>
        <v>0</v>
      </c>
      <c r="CQ69" s="332">
        <f>COUNTIFS(MF!PS69:SB69,"&gt;B",MF!PS69:SB69,"&lt;N",MF!PS69:SB69,"?")/2</f>
        <v>0</v>
      </c>
      <c r="CR69" s="153">
        <f>COUNTIF(MF!PS69:SB69,"S0")+COUNTIF(MF!PS69:SB69,"S1")</f>
        <v>0</v>
      </c>
      <c r="CS69" s="339">
        <f>COUNTIFS(MF!PS69:SB69,"&gt;=0A",MF!PS69:SB69,"&lt;=8D")</f>
        <v>0</v>
      </c>
      <c r="CT69" s="559">
        <f>COUNTIFS(MF!$PS69:$SB69,"&gt;=R0",MF!$PS69:$SB69,"&lt;R8")</f>
        <v>0</v>
      </c>
      <c r="CU69" s="341">
        <f>COUNTIFS(MF!PS69:SB69,"&gt;A0",MF!PS69:SB69,"&lt;D8",MF!PS69:SB69,"??")</f>
        <v>0</v>
      </c>
      <c r="CV69" s="391"/>
      <c r="CW69" s="334">
        <f>COUNTIF(MF!PS69:SB69,CW$7)</f>
        <v>0</v>
      </c>
      <c r="CX69" s="336">
        <f>COUNTIF(MF!PS69:SB69,CX$7)</f>
        <v>0</v>
      </c>
      <c r="CY69" s="392"/>
      <c r="CZ69" s="393"/>
      <c r="DA69" s="328">
        <f>(COUNTIF(MF!SC69:UJ69,DA$7))/2</f>
        <v>0</v>
      </c>
      <c r="DB69" s="330">
        <f>(COUNTIF(MF!SC69:UJ69,"A")+COUNTIF(MF!SC69:UJ69,"B")+COUNTIF(MF!SC69:UJ69,"N"))/2</f>
        <v>0</v>
      </c>
      <c r="DC69" s="332">
        <f>COUNTIFS(MF!SC69:UJ69,"&gt;B",MF!SC69:UJ69,"&lt;N",MF!SC69:UJ69,"?")/2</f>
        <v>0</v>
      </c>
      <c r="DD69" s="153">
        <f>COUNTIF(MF!SC69:UJ69,"S0")+COUNTIF(MF!SC69:UJ69,"S1")</f>
        <v>0</v>
      </c>
      <c r="DE69" s="339">
        <f>COUNTIFS(MF!SC69:UJ69,"&gt;=0A",MF!SC69:UJ69,"&lt;=8D")</f>
        <v>0</v>
      </c>
      <c r="DF69" s="559">
        <f>COUNTIFS(MF!$SC69:$UJ69,"&gt;=R0",MF!$SC69:$UJ69,"&lt;R8")</f>
        <v>0</v>
      </c>
      <c r="DG69" s="341">
        <f>COUNTIFS(MF!SC69:UJ69,"&gt;A0",MF!SC69:UJ69,"&lt;D8",MF!SC69:UJ69,"??")</f>
        <v>0</v>
      </c>
      <c r="DH69" s="391"/>
      <c r="DI69" s="334">
        <f>COUNTIF(MF!SC69:UJ69,DI$7)</f>
        <v>0</v>
      </c>
      <c r="DJ69" s="336">
        <f>COUNTIF(MF!SC69:UJ69,DJ$7)</f>
        <v>0</v>
      </c>
      <c r="DK69" s="392"/>
      <c r="DL69" s="393"/>
      <c r="DM69" s="328">
        <f>(COUNTIF(MF!UK69:WT69,DM$7))/2</f>
        <v>0</v>
      </c>
      <c r="DN69" s="330">
        <f>(COUNTIF(MF!UK69:WT69,"A")+COUNTIF(MF!CU69:FD69,"B")+COUNTIF(MF!CU69:FD69,"N"))/2</f>
        <v>0</v>
      </c>
      <c r="DO69" s="332">
        <f>COUNTIFS(MF!UK69:WT69,"&gt;B",MF!UK69:WT69,"&lt;N",MF!UK69:WT69,"?")/2</f>
        <v>0</v>
      </c>
      <c r="DP69" s="153">
        <f>COUNTIF(MF!UK69:WT69,"S0")+COUNTIF(MF!UK69:WT69,"S1")</f>
        <v>0</v>
      </c>
      <c r="DQ69" s="339">
        <f>COUNTIFS(MF!UK69:WT69,"&gt;=0A",MF!UK69:WT69,"&lt;=8D")</f>
        <v>0</v>
      </c>
      <c r="DR69" s="559">
        <f>COUNTIFS(MF!$UK69:$WT69,"&gt;=R0",MF!$UK69:$WT69,"&lt;R8")</f>
        <v>0</v>
      </c>
      <c r="DS69" s="341">
        <f>COUNTIFS(MF!UK69:WT69,"&gt;A0",MF!UK69:WT69,"&lt;D8",MF!UK69:WT69,"??")</f>
        <v>0</v>
      </c>
      <c r="DT69" s="391"/>
      <c r="DU69" s="334">
        <f>COUNTIF(MF!UK69:WT69,DU$7)</f>
        <v>0</v>
      </c>
      <c r="DV69" s="336">
        <f>COUNTIF(MF!UK69:WT69,DV$7)</f>
        <v>0</v>
      </c>
      <c r="DW69" s="392"/>
      <c r="DX69" s="393"/>
      <c r="DY69" s="328">
        <f>(COUNTIF(MF!WU69:ZB69,DY$7))/2</f>
        <v>0</v>
      </c>
      <c r="DZ69" s="330">
        <f>(COUNTIF(MF!WU69:ZB69,"A")+COUNTIF(MF!WU69:ZB69,"B")+COUNTIF(MF!WU69:ZB69,"N"))/2</f>
        <v>0</v>
      </c>
      <c r="EA69" s="332">
        <f>COUNTIFS(MF!WU69:ZB69,"&gt;B",MF!WU69:ZB69,"&lt;N",MF!WU69:ZB69,"?")/2</f>
        <v>0</v>
      </c>
      <c r="EB69" s="153">
        <f>COUNTIF(MF!WU69:ZB69,"S0")+COUNTIF(MF!WU69:ZB69,"S1")</f>
        <v>0</v>
      </c>
      <c r="EC69" s="339">
        <f>COUNTIFS(MF!WU69:ZB69,"&gt;=0A",MF!WU69:ZB69,"&lt;=8D")</f>
        <v>0</v>
      </c>
      <c r="ED69" s="559">
        <f>COUNTIFS(MF!$WU69:$ZB69,"&gt;=R0",MF!$WU69:$ZB69,"&lt;R8")</f>
        <v>0</v>
      </c>
      <c r="EE69" s="341">
        <f>COUNTIFS(MF!WU69:ZB69,"&gt;A0",MF!WU69:ZB69,"&lt;D8",MF!WU69:ZB69,"??")</f>
        <v>0</v>
      </c>
      <c r="EF69" s="391"/>
      <c r="EG69" s="334">
        <f>COUNTIF(MF!WU69:ZB69,EG$7)</f>
        <v>0</v>
      </c>
      <c r="EH69" s="336">
        <f>COUNTIF(MF!WU69:ZB69,EH$7)</f>
        <v>0</v>
      </c>
      <c r="EI69" s="392"/>
      <c r="EJ69" s="393"/>
      <c r="EK69" s="328">
        <f>(COUNTIF(MF!ZC69:ABL69,EK$7))/2</f>
        <v>0</v>
      </c>
      <c r="EL69" s="330">
        <f>(COUNTIF(MF!ZC69:ABL69,"A")+COUNTIF(MF!ZC69:ABL69,"B")+COUNTIF(MF!ZC69:ABL69,"N"))/2</f>
        <v>0</v>
      </c>
      <c r="EM69" s="332">
        <f>COUNTIFS(MF!ZC69:ABL69,"&gt;B",MF!ZC69:ABL69,"&lt;N",MF!ZC69:ABL69,"?")/2</f>
        <v>0</v>
      </c>
      <c r="EN69" s="153">
        <f>COUNTIF(MF!ZC69:ABL69,"S0")+COUNTIF(MF!ZC69:ABL69,"S1")</f>
        <v>0</v>
      </c>
      <c r="EO69" s="339">
        <f>COUNTIFS(MF!ZC69:ABL69,"&gt;=0A",MF!ZC69:ABL69,"&lt;=8D")</f>
        <v>0</v>
      </c>
      <c r="EP69" s="559">
        <f>COUNTIFS(MF!$ZC69:$ABL69,"&gt;=R0",MF!$ZC69:$ABL69,"&lt;R8")</f>
        <v>0</v>
      </c>
      <c r="EQ69" s="341">
        <f>COUNTIFS(MF!ZC69:ABL69,"&gt;A0",MF!ZC69:ABL69,"&lt;D8",MF!ZC69:ABL69,"??")</f>
        <v>0</v>
      </c>
      <c r="ER69" s="391"/>
      <c r="ES69" s="334">
        <f>COUNTIF(MF!ZC69:ABL69,ES$7)</f>
        <v>0</v>
      </c>
      <c r="ET69" s="336">
        <f>COUNTIF(MF!ZC69:ABL69,ET$7)</f>
        <v>0</v>
      </c>
      <c r="EU69" s="392"/>
      <c r="EV69" s="218"/>
      <c r="EW69" s="326">
        <f t="shared" si="2"/>
        <v>0</v>
      </c>
      <c r="EX69" s="355">
        <f t="shared" si="3"/>
        <v>0</v>
      </c>
      <c r="EY69" s="356">
        <f t="shared" si="4"/>
        <v>0</v>
      </c>
      <c r="EZ69" s="358">
        <f t="shared" si="5"/>
        <v>0</v>
      </c>
      <c r="FA69" s="359">
        <f t="shared" si="6"/>
        <v>0</v>
      </c>
      <c r="FB69" s="558">
        <f t="shared" si="7"/>
        <v>0</v>
      </c>
      <c r="FC69" s="360">
        <f t="shared" si="8"/>
        <v>0</v>
      </c>
      <c r="FD69" s="369">
        <f t="shared" si="9"/>
        <v>0</v>
      </c>
      <c r="FE69" s="362">
        <f t="shared" si="10"/>
        <v>0</v>
      </c>
      <c r="FF69" s="363">
        <f t="shared" si="11"/>
        <v>0</v>
      </c>
      <c r="FG69" s="366">
        <f t="shared" si="12"/>
        <v>0</v>
      </c>
      <c r="FH69" s="284">
        <f t="shared" si="13"/>
        <v>0</v>
      </c>
      <c r="FI69" s="953"/>
      <c r="FJ69" s="161">
        <f t="shared" si="14"/>
        <v>0</v>
      </c>
      <c r="FK69" s="24">
        <f>MF!ABN69</f>
        <v>0</v>
      </c>
      <c r="FL69" s="577">
        <f>COUNTIFS(MF!$OI69:$UJ69,"&gt;A0",MF!$OI69:$UJ69,"&lt;D8",MF!$OI69:$UJ69,"??",MF!$OI$7:$UJ$7,FL$2)</f>
        <v>0</v>
      </c>
      <c r="FM69" s="341">
        <f>COUNTIFS(MF!$OI69:$UJ69,"&gt;A0",MF!$OI69:$UJ69,"&lt;D8",MF!$OI69:$UJ69,"??",MF!$OI$7:$UJ$7,FM$2)</f>
        <v>0</v>
      </c>
      <c r="FN69" s="577">
        <f>COUNTIFS(MF!$OI69:$UJ69,"&gt;A0",MF!$OI69:$UJ69,"&lt;D8",MF!$OI69:$UJ69,"??",MF!$OI$7:$UJ$7,FN$2)</f>
        <v>0</v>
      </c>
      <c r="FO69" s="341">
        <f>COUNTIFS(MF!$OI69:$UJ69,"&gt;A0",MF!$OI69:$UJ69,"&lt;D8",MF!$OI69:$UJ69,"??",MF!$OI$7:$UJ$7,FO$2)</f>
        <v>0</v>
      </c>
      <c r="FP69" s="577">
        <f>COUNTIFS(MF!$OI69:$UJ69,"&gt;A0",MF!$OI69:$UJ69,"&lt;D8",MF!$OI69:$UJ69,"??",MF!$OI$7:$UJ$7,FP$2)</f>
        <v>0</v>
      </c>
      <c r="FQ69" s="341">
        <f>COUNTIFS(MF!$OI69:$UJ69,"&gt;A0",MF!$OI69:$UJ69,"&lt;D8",MF!$OI69:$UJ69,"??",MF!$OI$7:$UJ$7,FQ$2)</f>
        <v>0</v>
      </c>
      <c r="FR69" s="581">
        <f t="shared" si="15"/>
        <v>0</v>
      </c>
    </row>
    <row r="70" spans="2:174">
      <c r="B70" s="26">
        <f>MF!B70</f>
        <v>0</v>
      </c>
      <c r="C70" s="27">
        <f>MF!C70</f>
        <v>0</v>
      </c>
      <c r="D70" s="353">
        <f>MF!D70</f>
        <v>0</v>
      </c>
      <c r="E70" s="344">
        <f>MF!E70</f>
        <v>0</v>
      </c>
      <c r="F70" s="347">
        <f>MF!F70</f>
        <v>0</v>
      </c>
      <c r="G70" s="350">
        <f>MF!G70</f>
        <v>0</v>
      </c>
      <c r="H70" s="24">
        <f>MF!H70</f>
        <v>0</v>
      </c>
      <c r="I70" s="328">
        <f>(COUNTIF(MF!I70:BR70,I$7))/2</f>
        <v>0</v>
      </c>
      <c r="J70" s="330">
        <f>(COUNTIF(MF!I70:BR70,"A")+COUNTIF(MF!I70:BR70,"B")+COUNTIF(MF!I70:BR70,"N"))/2</f>
        <v>0</v>
      </c>
      <c r="K70" s="332">
        <f>COUNTIFS(MF!I70:BR70,"&gt;B",MF!I70:BR70,"&lt;N",MF!I70:BR70,"?")/2</f>
        <v>0</v>
      </c>
      <c r="L70" s="153">
        <f>COUNTIF(MF!I70:BR70,"S0")+COUNTIF(MF!I70:BR70,"S1")</f>
        <v>0</v>
      </c>
      <c r="M70" s="339">
        <f>COUNTIFS(MF!I70:BR70,"&gt;=0A",MF!I70:BR70,"&lt;=8D")</f>
        <v>0</v>
      </c>
      <c r="N70" s="559">
        <f>COUNTIFS(MF!I70:BR70,"&gt;=R0",MF!I70:BR70,"&lt;R8")</f>
        <v>0</v>
      </c>
      <c r="O70" s="341">
        <f>COUNTIFS(MF!I70:BR70,"&gt;A0",MF!I70:BR70,"&lt;D8",MF!I70:BR70,"??")</f>
        <v>0</v>
      </c>
      <c r="P70" s="391"/>
      <c r="Q70" s="334">
        <f>COUNTIF(MF!I70:BR70,Q$7)</f>
        <v>0</v>
      </c>
      <c r="R70" s="336">
        <f>COUNTIF(MF!I70:BR70,R$7)</f>
        <v>0</v>
      </c>
      <c r="S70" s="392"/>
      <c r="T70" s="393"/>
      <c r="U70" s="328">
        <f>(COUNTIF(MF!BS70:DX70,U$7))/2</f>
        <v>0</v>
      </c>
      <c r="V70" s="330">
        <f>(COUNTIF(MF!BS70:DX70,"A")+COUNTIF(MF!BS70:DX70,"B")+COUNTIF(MF!BS70:DX70,"N"))/2</f>
        <v>0</v>
      </c>
      <c r="W70" s="332">
        <f>COUNTIFS(MF!BS70:DX70,"&gt;B",MF!BS70:DX70,"&lt;N",MF!BS70:DX70,"?")/2</f>
        <v>0</v>
      </c>
      <c r="X70" s="153">
        <f>COUNTIF(MF!BS70:DX70,"S0")+COUNTIF(MF!BS70:DX70,"S1")</f>
        <v>0</v>
      </c>
      <c r="Y70" s="339">
        <f>COUNTIFS(MF!BS70:DX70,"&gt;=0A",MF!BS70:DX70,"&lt;=8D")</f>
        <v>0</v>
      </c>
      <c r="Z70" s="559">
        <f>COUNTIFS(MF!$BS70:$DX70,"&gt;=R0",MF!$BS70:$DX70,"&lt;R8")</f>
        <v>0</v>
      </c>
      <c r="AA70" s="341">
        <f>COUNTIFS(MF!BS70:DX70,"&gt;A0",MF!BS70:DX70,"&lt;D8",MF!BS70:DX70,"??")</f>
        <v>0</v>
      </c>
      <c r="AB70" s="391"/>
      <c r="AC70" s="334">
        <f>COUNTIF(MF!BS70:DX70,AC$7)</f>
        <v>0</v>
      </c>
      <c r="AD70" s="336">
        <f>COUNTIF(MF!BS70:DX70,AD$7)</f>
        <v>0</v>
      </c>
      <c r="AE70" s="392"/>
      <c r="AF70" s="393"/>
      <c r="AG70" s="328">
        <f>(COUNTIF(MF!DY70:GH70,AG$7))/2</f>
        <v>0</v>
      </c>
      <c r="AH70" s="330">
        <f>(COUNTIF(MF!DY70:GH70,"A")+COUNTIF(MF!DY70:GH70,"B")+COUNTIF(MF!DY70:GH70,"N"))/2</f>
        <v>0</v>
      </c>
      <c r="AI70" s="332">
        <f>COUNTIFS(MF!DY70:GH70,"&gt;B",MF!DY70:GH70,"&lt;N",MF!DY70:GH70,"?")/2</f>
        <v>0</v>
      </c>
      <c r="AJ70" s="153">
        <f>COUNTIF(MF!DY70:GH70,"S0")+COUNTIF(MF!DY70:GH70,"S1")</f>
        <v>0</v>
      </c>
      <c r="AK70" s="339">
        <f>COUNTIFS(MF!DY70:GH70,"&gt;=0A",MF!DY70:GH70,"&lt;=8D")</f>
        <v>0</v>
      </c>
      <c r="AL70" s="559">
        <f>COUNTIFS(MF!$DY70:$GH70,"&gt;=R0",MF!$DY70:$GH70,"&lt;R8")</f>
        <v>0</v>
      </c>
      <c r="AM70" s="341">
        <f>COUNTIFS(MF!DY70:GH70,"&gt;A0",MF!DY70:GH70,"&lt;D8",MF!DY70:GH70,"??")</f>
        <v>0</v>
      </c>
      <c r="AN70" s="391"/>
      <c r="AO70" s="334">
        <f>COUNTIF(MF!DY70:GH70,AO$7)</f>
        <v>0</v>
      </c>
      <c r="AP70" s="336">
        <f>COUNTIF(MF!DY70:GH70,AP$7)</f>
        <v>0</v>
      </c>
      <c r="AQ70" s="392"/>
      <c r="AR70" s="393"/>
      <c r="AS70" s="328">
        <f>(COUNTIF(MF!GI70:IP70,AS$7))/2</f>
        <v>0</v>
      </c>
      <c r="AT70" s="330">
        <f>(COUNTIF(MF!GI70:IP70,"A")+COUNTIF(MF!GI70:IP70,"B")+COUNTIF(MF!GI70:IP70,"N"))/2</f>
        <v>0</v>
      </c>
      <c r="AU70" s="332">
        <f>COUNTIFS(MF!GI70:IP70,"&gt;B",MF!GI70:IP70,"&lt;N",MF!GI70:IP70,"?")/2</f>
        <v>0</v>
      </c>
      <c r="AV70" s="153">
        <f>COUNTIF(MF!GI70:IP70,"S0")+COUNTIF(MF!GI70:IP70,"S1")</f>
        <v>0</v>
      </c>
      <c r="AW70" s="339">
        <f>COUNTIFS(MF!GI70:IP70,"&gt;=0A",MF!GI70:IP70,"&lt;=8D")</f>
        <v>0</v>
      </c>
      <c r="AX70" s="559">
        <f>COUNTIFS(MF!$GI70:$IP70,"&gt;=R0",MF!$GI70:$IP70,"&lt;R8")</f>
        <v>0</v>
      </c>
      <c r="AY70" s="341">
        <f>COUNTIFS(MF!GI70:IP70,"&gt;A0",MF!GI70:IP70,"&lt;D8",MF!GI70:IP70,"??")</f>
        <v>0</v>
      </c>
      <c r="AZ70" s="391"/>
      <c r="BA70" s="334">
        <f>COUNTIF(MF!GI70:IP70,BA$7)</f>
        <v>0</v>
      </c>
      <c r="BB70" s="336">
        <f>COUNTIF(MF!GI70:IP70,BB$7)</f>
        <v>0</v>
      </c>
      <c r="BC70" s="392"/>
      <c r="BD70" s="393"/>
      <c r="BE70" s="328">
        <f>(COUNTIF(MF!IQ70:KZ70,BE$7))/2</f>
        <v>0</v>
      </c>
      <c r="BF70" s="330">
        <f>(COUNTIF(MF!IQ70:KZ70,"A")+COUNTIF(MF!IQ70:KZ70,"B")+COUNTIF(MF!IQ70:KZ70,"N"))/2</f>
        <v>0</v>
      </c>
      <c r="BG70" s="332">
        <f>COUNTIFS(MF!IQ70:KZ70,"&gt;B",MF!IQ70:KZ70,"&lt;N",MF!IQ70:KZ70,"?")/2</f>
        <v>0</v>
      </c>
      <c r="BH70" s="153">
        <f>COUNTIF(MF!IQ70:KZ70,"S0")+COUNTIF(MF!IQ70:KZ70,"S1")</f>
        <v>0</v>
      </c>
      <c r="BI70" s="339">
        <f>COUNTIFS(MF!IQ70:KZ70,"&gt;=0A",MF!IQ70:KZ70,"&lt;=8D")</f>
        <v>0</v>
      </c>
      <c r="BJ70" s="559">
        <f>COUNTIFS(MF!$IQ70:$KZ70,"&gt;=R0",MF!$IQ70:$KZ70,"&lt;R8")</f>
        <v>0</v>
      </c>
      <c r="BK70" s="341">
        <f>COUNTIFS(MF!IQ70:KZ70,"&gt;A0",MF!IQ70:KZ70,"&lt;D8",MF!IQ70:KZ70,"??")</f>
        <v>0</v>
      </c>
      <c r="BL70" s="391"/>
      <c r="BM70" s="334">
        <f>COUNTIF(MF!IQ70:KZ70,BM$7)</f>
        <v>0</v>
      </c>
      <c r="BN70" s="336">
        <f>COUNTIF(MF!IQ70:KZ70,BN$7)</f>
        <v>0</v>
      </c>
      <c r="BO70" s="392"/>
      <c r="BP70" s="393"/>
      <c r="BQ70" s="328">
        <f>(COUNTIF(MF!LA70:NH70,BQ$7))/2</f>
        <v>0</v>
      </c>
      <c r="BR70" s="330">
        <f>(COUNTIF(MF!LA70:NH70,"A")+COUNTIF(MF!LA70:NH70,"B")+COUNTIF(MF!LA70:NH70,"N"))/2</f>
        <v>0</v>
      </c>
      <c r="BS70" s="332">
        <f>COUNTIFS(MF!LA70:NH70,"&gt;B",MF!LA70:NH70,"&lt;N",MF!LA70:NH70,"?")/2</f>
        <v>0</v>
      </c>
      <c r="BT70" s="153">
        <f>COUNTIF(MF!LA70:NH70,"S0")+COUNTIF(MF!LA70:NH70,"S1")</f>
        <v>0</v>
      </c>
      <c r="BU70" s="339">
        <f>COUNTIFS(MF!LA70:NH70,"&gt;=0A",MF!LA70:NH70,"&lt;=8D")</f>
        <v>0</v>
      </c>
      <c r="BV70" s="559">
        <f>COUNTIFS(MF!$LA70:$NH70,"&gt;=R0",MF!$LA70:$NH70,"&lt;R8")</f>
        <v>0</v>
      </c>
      <c r="BW70" s="341">
        <f>COUNTIFS(MF!LA70:NH70,"&gt;A0",MF!LA70:NH70,"&lt;D8",MF!LA70:NH70,"??")</f>
        <v>0</v>
      </c>
      <c r="BX70" s="391"/>
      <c r="BY70" s="334">
        <f>COUNTIF(MF!LA70:NH70,BY$7)</f>
        <v>0</v>
      </c>
      <c r="BZ70" s="336">
        <f>COUNTIF(MF!LA70:NH70,BZ$7)</f>
        <v>0</v>
      </c>
      <c r="CA70" s="392"/>
      <c r="CB70" s="393"/>
      <c r="CC70" s="328">
        <f>(COUNTIF(MF!NI70:PR70,CC$7))/2</f>
        <v>0</v>
      </c>
      <c r="CD70" s="330">
        <f>(COUNTIF(MF!NI70:PR70,"A")+COUNTIF(MF!NI70:PR70,"B")+COUNTIF(MF!NI70:PR70,"N"))/2</f>
        <v>0</v>
      </c>
      <c r="CE70" s="332">
        <f>COUNTIFS(MF!NI70:PR70,"&gt;B",MF!NI70:PR70,"&lt;N",MF!NI70:PR70,"?")/2</f>
        <v>0</v>
      </c>
      <c r="CF70" s="153">
        <f>COUNTIF(MF!NI70:PR70,"S0")+COUNTIF(MF!NI70:PR70,"S1")</f>
        <v>0</v>
      </c>
      <c r="CG70" s="339">
        <f>COUNTIFS(MF!NI70:PR70,"&gt;=0A",MF!NI70:PR70,"&lt;=8D")</f>
        <v>0</v>
      </c>
      <c r="CH70" s="559">
        <f>COUNTIFS(MF!$NI70:$PR70,"&gt;=R0",MF!$NI70:$PR70,"&lt;R8")</f>
        <v>0</v>
      </c>
      <c r="CI70" s="341">
        <f>COUNTIFS(MF!NI70:PR70,"&gt;A0",MF!NI70:PR70,"&lt;D8",MF!NI70:PR70,"??")</f>
        <v>0</v>
      </c>
      <c r="CJ70" s="391"/>
      <c r="CK70" s="334">
        <f>COUNTIF(MF!NI70:PR70,CK$7)</f>
        <v>0</v>
      </c>
      <c r="CL70" s="336">
        <f>COUNTIF(MF!NI70:PR70,CL$7)</f>
        <v>0</v>
      </c>
      <c r="CM70" s="392"/>
      <c r="CN70" s="393"/>
      <c r="CO70" s="328">
        <f>(COUNTIF(MF!PS70:SB70,CO$7))/2</f>
        <v>0</v>
      </c>
      <c r="CP70" s="330">
        <f>(COUNTIF(MF!PS70:SB70,"A")+COUNTIF(MF!PS70:SB70,"B")+COUNTIF(MF!PS70:SB70,"N"))/2</f>
        <v>0</v>
      </c>
      <c r="CQ70" s="332">
        <f>COUNTIFS(MF!PS70:SB70,"&gt;B",MF!PS70:SB70,"&lt;N",MF!PS70:SB70,"?")/2</f>
        <v>0</v>
      </c>
      <c r="CR70" s="153">
        <f>COUNTIF(MF!PS70:SB70,"S0")+COUNTIF(MF!PS70:SB70,"S1")</f>
        <v>0</v>
      </c>
      <c r="CS70" s="339">
        <f>COUNTIFS(MF!PS70:SB70,"&gt;=0A",MF!PS70:SB70,"&lt;=8D")</f>
        <v>0</v>
      </c>
      <c r="CT70" s="559">
        <f>COUNTIFS(MF!$PS70:$SB70,"&gt;=R0",MF!$PS70:$SB70,"&lt;R8")</f>
        <v>0</v>
      </c>
      <c r="CU70" s="341">
        <f>COUNTIFS(MF!PS70:SB70,"&gt;A0",MF!PS70:SB70,"&lt;D8",MF!PS70:SB70,"??")</f>
        <v>0</v>
      </c>
      <c r="CV70" s="391"/>
      <c r="CW70" s="334">
        <f>COUNTIF(MF!PS70:SB70,CW$7)</f>
        <v>0</v>
      </c>
      <c r="CX70" s="336">
        <f>COUNTIF(MF!PS70:SB70,CX$7)</f>
        <v>0</v>
      </c>
      <c r="CY70" s="392"/>
      <c r="CZ70" s="393"/>
      <c r="DA70" s="328">
        <f>(COUNTIF(MF!SC70:UJ70,DA$7))/2</f>
        <v>0</v>
      </c>
      <c r="DB70" s="330">
        <f>(COUNTIF(MF!SC70:UJ70,"A")+COUNTIF(MF!SC70:UJ70,"B")+COUNTIF(MF!SC70:UJ70,"N"))/2</f>
        <v>0</v>
      </c>
      <c r="DC70" s="332">
        <f>COUNTIFS(MF!SC70:UJ70,"&gt;B",MF!SC70:UJ70,"&lt;N",MF!SC70:UJ70,"?")/2</f>
        <v>0</v>
      </c>
      <c r="DD70" s="153">
        <f>COUNTIF(MF!SC70:UJ70,"S0")+COUNTIF(MF!SC70:UJ70,"S1")</f>
        <v>0</v>
      </c>
      <c r="DE70" s="339">
        <f>COUNTIFS(MF!SC70:UJ70,"&gt;=0A",MF!SC70:UJ70,"&lt;=8D")</f>
        <v>0</v>
      </c>
      <c r="DF70" s="559">
        <f>COUNTIFS(MF!$SC70:$UJ70,"&gt;=R0",MF!$SC70:$UJ70,"&lt;R8")</f>
        <v>0</v>
      </c>
      <c r="DG70" s="341">
        <f>COUNTIFS(MF!SC70:UJ70,"&gt;A0",MF!SC70:UJ70,"&lt;D8",MF!SC70:UJ70,"??")</f>
        <v>0</v>
      </c>
      <c r="DH70" s="391"/>
      <c r="DI70" s="334">
        <f>COUNTIF(MF!SC70:UJ70,DI$7)</f>
        <v>0</v>
      </c>
      <c r="DJ70" s="336">
        <f>COUNTIF(MF!SC70:UJ70,DJ$7)</f>
        <v>0</v>
      </c>
      <c r="DK70" s="392"/>
      <c r="DL70" s="393"/>
      <c r="DM70" s="328">
        <f>(COUNTIF(MF!UK70:WT70,DM$7))/2</f>
        <v>0</v>
      </c>
      <c r="DN70" s="330">
        <f>(COUNTIF(MF!UK70:WT70,"A")+COUNTIF(MF!CU70:FD70,"B")+COUNTIF(MF!CU70:FD70,"N"))/2</f>
        <v>0</v>
      </c>
      <c r="DO70" s="332">
        <f>COUNTIFS(MF!UK70:WT70,"&gt;B",MF!UK70:WT70,"&lt;N",MF!UK70:WT70,"?")/2</f>
        <v>0</v>
      </c>
      <c r="DP70" s="153">
        <f>COUNTIF(MF!UK70:WT70,"S0")+COUNTIF(MF!UK70:WT70,"S1")</f>
        <v>0</v>
      </c>
      <c r="DQ70" s="339">
        <f>COUNTIFS(MF!UK70:WT70,"&gt;=0A",MF!UK70:WT70,"&lt;=8D")</f>
        <v>0</v>
      </c>
      <c r="DR70" s="559">
        <f>COUNTIFS(MF!$UK70:$WT70,"&gt;=R0",MF!$UK70:$WT70,"&lt;R8")</f>
        <v>0</v>
      </c>
      <c r="DS70" s="341">
        <f>COUNTIFS(MF!UK70:WT70,"&gt;A0",MF!UK70:WT70,"&lt;D8",MF!UK70:WT70,"??")</f>
        <v>0</v>
      </c>
      <c r="DT70" s="391"/>
      <c r="DU70" s="334">
        <f>COUNTIF(MF!UK70:WT70,DU$7)</f>
        <v>0</v>
      </c>
      <c r="DV70" s="336">
        <f>COUNTIF(MF!UK70:WT70,DV$7)</f>
        <v>0</v>
      </c>
      <c r="DW70" s="392"/>
      <c r="DX70" s="393"/>
      <c r="DY70" s="328">
        <f>(COUNTIF(MF!WU70:ZB70,DY$7))/2</f>
        <v>0</v>
      </c>
      <c r="DZ70" s="330">
        <f>(COUNTIF(MF!WU70:ZB70,"A")+COUNTIF(MF!WU70:ZB70,"B")+COUNTIF(MF!WU70:ZB70,"N"))/2</f>
        <v>0</v>
      </c>
      <c r="EA70" s="332">
        <f>COUNTIFS(MF!WU70:ZB70,"&gt;B",MF!WU70:ZB70,"&lt;N",MF!WU70:ZB70,"?")/2</f>
        <v>0</v>
      </c>
      <c r="EB70" s="153">
        <f>COUNTIF(MF!WU70:ZB70,"S0")+COUNTIF(MF!WU70:ZB70,"S1")</f>
        <v>0</v>
      </c>
      <c r="EC70" s="339">
        <f>COUNTIFS(MF!WU70:ZB70,"&gt;=0A",MF!WU70:ZB70,"&lt;=8D")</f>
        <v>0</v>
      </c>
      <c r="ED70" s="559">
        <f>COUNTIFS(MF!$WU70:$ZB70,"&gt;=R0",MF!$WU70:$ZB70,"&lt;R8")</f>
        <v>0</v>
      </c>
      <c r="EE70" s="341">
        <f>COUNTIFS(MF!WU70:ZB70,"&gt;A0",MF!WU70:ZB70,"&lt;D8",MF!WU70:ZB70,"??")</f>
        <v>0</v>
      </c>
      <c r="EF70" s="391"/>
      <c r="EG70" s="334">
        <f>COUNTIF(MF!WU70:ZB70,EG$7)</f>
        <v>0</v>
      </c>
      <c r="EH70" s="336">
        <f>COUNTIF(MF!WU70:ZB70,EH$7)</f>
        <v>0</v>
      </c>
      <c r="EI70" s="392"/>
      <c r="EJ70" s="393"/>
      <c r="EK70" s="328">
        <f>(COUNTIF(MF!ZC70:ABL70,EK$7))/2</f>
        <v>0</v>
      </c>
      <c r="EL70" s="330">
        <f>(COUNTIF(MF!ZC70:ABL70,"A")+COUNTIF(MF!ZC70:ABL70,"B")+COUNTIF(MF!ZC70:ABL70,"N"))/2</f>
        <v>0</v>
      </c>
      <c r="EM70" s="332">
        <f>COUNTIFS(MF!ZC70:ABL70,"&gt;B",MF!ZC70:ABL70,"&lt;N",MF!ZC70:ABL70,"?")/2</f>
        <v>0</v>
      </c>
      <c r="EN70" s="153">
        <f>COUNTIF(MF!ZC70:ABL70,"S0")+COUNTIF(MF!ZC70:ABL70,"S1")</f>
        <v>0</v>
      </c>
      <c r="EO70" s="339">
        <f>COUNTIFS(MF!ZC70:ABL70,"&gt;=0A",MF!ZC70:ABL70,"&lt;=8D")</f>
        <v>0</v>
      </c>
      <c r="EP70" s="559">
        <f>COUNTIFS(MF!$ZC70:$ABL70,"&gt;=R0",MF!$ZC70:$ABL70,"&lt;R8")</f>
        <v>0</v>
      </c>
      <c r="EQ70" s="341">
        <f>COUNTIFS(MF!ZC70:ABL70,"&gt;A0",MF!ZC70:ABL70,"&lt;D8",MF!ZC70:ABL70,"??")</f>
        <v>0</v>
      </c>
      <c r="ER70" s="391"/>
      <c r="ES70" s="334">
        <f>COUNTIF(MF!ZC70:ABL70,ES$7)</f>
        <v>0</v>
      </c>
      <c r="ET70" s="336">
        <f>COUNTIF(MF!ZC70:ABL70,ET$7)</f>
        <v>0</v>
      </c>
      <c r="EU70" s="392"/>
      <c r="EV70" s="218"/>
      <c r="EW70" s="326">
        <f t="shared" si="2"/>
        <v>0</v>
      </c>
      <c r="EX70" s="355">
        <f t="shared" si="3"/>
        <v>0</v>
      </c>
      <c r="EY70" s="356">
        <f t="shared" si="4"/>
        <v>0</v>
      </c>
      <c r="EZ70" s="358">
        <f t="shared" si="5"/>
        <v>0</v>
      </c>
      <c r="FA70" s="359">
        <f t="shared" si="6"/>
        <v>0</v>
      </c>
      <c r="FB70" s="558">
        <f t="shared" si="7"/>
        <v>0</v>
      </c>
      <c r="FC70" s="360">
        <f t="shared" si="8"/>
        <v>0</v>
      </c>
      <c r="FD70" s="369">
        <f t="shared" si="9"/>
        <v>0</v>
      </c>
      <c r="FE70" s="362">
        <f t="shared" si="10"/>
        <v>0</v>
      </c>
      <c r="FF70" s="363">
        <f t="shared" si="11"/>
        <v>0</v>
      </c>
      <c r="FG70" s="366">
        <f t="shared" si="12"/>
        <v>0</v>
      </c>
      <c r="FH70" s="284">
        <f t="shared" si="13"/>
        <v>0</v>
      </c>
      <c r="FI70" s="953"/>
      <c r="FJ70" s="161">
        <f t="shared" si="14"/>
        <v>0</v>
      </c>
      <c r="FK70" s="24">
        <f>MF!ABN70</f>
        <v>0</v>
      </c>
      <c r="FL70" s="577">
        <f>COUNTIFS(MF!$OI70:$UJ70,"&gt;A0",MF!$OI70:$UJ70,"&lt;D8",MF!$OI70:$UJ70,"??",MF!$OI$7:$UJ$7,FL$2)</f>
        <v>0</v>
      </c>
      <c r="FM70" s="341">
        <f>COUNTIFS(MF!$OI70:$UJ70,"&gt;A0",MF!$OI70:$UJ70,"&lt;D8",MF!$OI70:$UJ70,"??",MF!$OI$7:$UJ$7,FM$2)</f>
        <v>0</v>
      </c>
      <c r="FN70" s="577">
        <f>COUNTIFS(MF!$OI70:$UJ70,"&gt;A0",MF!$OI70:$UJ70,"&lt;D8",MF!$OI70:$UJ70,"??",MF!$OI$7:$UJ$7,FN$2)</f>
        <v>0</v>
      </c>
      <c r="FO70" s="341">
        <f>COUNTIFS(MF!$OI70:$UJ70,"&gt;A0",MF!$OI70:$UJ70,"&lt;D8",MF!$OI70:$UJ70,"??",MF!$OI$7:$UJ$7,FO$2)</f>
        <v>0</v>
      </c>
      <c r="FP70" s="577">
        <f>COUNTIFS(MF!$OI70:$UJ70,"&gt;A0",MF!$OI70:$UJ70,"&lt;D8",MF!$OI70:$UJ70,"??",MF!$OI$7:$UJ$7,FP$2)</f>
        <v>0</v>
      </c>
      <c r="FQ70" s="341">
        <f>COUNTIFS(MF!$OI70:$UJ70,"&gt;A0",MF!$OI70:$UJ70,"&lt;D8",MF!$OI70:$UJ70,"??",MF!$OI$7:$UJ$7,FQ$2)</f>
        <v>0</v>
      </c>
      <c r="FR70" s="581">
        <f t="shared" si="15"/>
        <v>0</v>
      </c>
    </row>
    <row r="71" spans="2:174">
      <c r="B71" s="26">
        <f>MF!B71</f>
        <v>0</v>
      </c>
      <c r="C71" s="27">
        <f>MF!C71</f>
        <v>0</v>
      </c>
      <c r="D71" s="353">
        <f>MF!D71</f>
        <v>0</v>
      </c>
      <c r="E71" s="344">
        <f>MF!E71</f>
        <v>0</v>
      </c>
      <c r="F71" s="347">
        <f>MF!F71</f>
        <v>0</v>
      </c>
      <c r="G71" s="350">
        <f>MF!G71</f>
        <v>0</v>
      </c>
      <c r="H71" s="24">
        <f>MF!H71</f>
        <v>0</v>
      </c>
      <c r="I71" s="328">
        <f>(COUNTIF(MF!I71:BR71,I$7))/2</f>
        <v>0</v>
      </c>
      <c r="J71" s="330">
        <f>(COUNTIF(MF!I71:BR71,"A")+COUNTIF(MF!I71:BR71,"B")+COUNTIF(MF!I71:BR71,"N"))/2</f>
        <v>0</v>
      </c>
      <c r="K71" s="332">
        <f>COUNTIFS(MF!I71:BR71,"&gt;B",MF!I71:BR71,"&lt;N",MF!I71:BR71,"?")/2</f>
        <v>0</v>
      </c>
      <c r="L71" s="153">
        <f>COUNTIF(MF!I71:BR71,"S0")+COUNTIF(MF!I71:BR71,"S1")</f>
        <v>0</v>
      </c>
      <c r="M71" s="339">
        <f>COUNTIFS(MF!I71:BR71,"&gt;=0A",MF!I71:BR71,"&lt;=8D")</f>
        <v>0</v>
      </c>
      <c r="N71" s="559">
        <f>COUNTIFS(MF!I71:BR71,"&gt;=R0",MF!I71:BR71,"&lt;R8")</f>
        <v>0</v>
      </c>
      <c r="O71" s="341">
        <f>COUNTIFS(MF!I71:BR71,"&gt;A0",MF!I71:BR71,"&lt;D8",MF!I71:BR71,"??")</f>
        <v>0</v>
      </c>
      <c r="P71" s="391"/>
      <c r="Q71" s="334">
        <f>COUNTIF(MF!I71:BR71,Q$7)</f>
        <v>0</v>
      </c>
      <c r="R71" s="336">
        <f>COUNTIF(MF!I71:BR71,R$7)</f>
        <v>0</v>
      </c>
      <c r="S71" s="392"/>
      <c r="T71" s="393"/>
      <c r="U71" s="328">
        <f>(COUNTIF(MF!BS71:DX71,U$7))/2</f>
        <v>0</v>
      </c>
      <c r="V71" s="330">
        <f>(COUNTIF(MF!BS71:DX71,"A")+COUNTIF(MF!BS71:DX71,"B")+COUNTIF(MF!BS71:DX71,"N"))/2</f>
        <v>0</v>
      </c>
      <c r="W71" s="332">
        <f>COUNTIFS(MF!BS71:DX71,"&gt;B",MF!BS71:DX71,"&lt;N",MF!BS71:DX71,"?")/2</f>
        <v>0</v>
      </c>
      <c r="X71" s="153">
        <f>COUNTIF(MF!BS71:DX71,"S0")+COUNTIF(MF!BS71:DX71,"S1")</f>
        <v>0</v>
      </c>
      <c r="Y71" s="339">
        <f>COUNTIFS(MF!BS71:DX71,"&gt;=0A",MF!BS71:DX71,"&lt;=8D")</f>
        <v>0</v>
      </c>
      <c r="Z71" s="559">
        <f>COUNTIFS(MF!$BS71:$DX71,"&gt;=R0",MF!$BS71:$DX71,"&lt;R8")</f>
        <v>0</v>
      </c>
      <c r="AA71" s="341">
        <f>COUNTIFS(MF!BS71:DX71,"&gt;A0",MF!BS71:DX71,"&lt;D8",MF!BS71:DX71,"??")</f>
        <v>0</v>
      </c>
      <c r="AB71" s="391"/>
      <c r="AC71" s="334">
        <f>COUNTIF(MF!BS71:DX71,AC$7)</f>
        <v>0</v>
      </c>
      <c r="AD71" s="336">
        <f>COUNTIF(MF!BS71:DX71,AD$7)</f>
        <v>0</v>
      </c>
      <c r="AE71" s="392"/>
      <c r="AF71" s="393"/>
      <c r="AG71" s="328">
        <f>(COUNTIF(MF!DY71:GH71,AG$7))/2</f>
        <v>0</v>
      </c>
      <c r="AH71" s="330">
        <f>(COUNTIF(MF!DY71:GH71,"A")+COUNTIF(MF!DY71:GH71,"B")+COUNTIF(MF!DY71:GH71,"N"))/2</f>
        <v>0</v>
      </c>
      <c r="AI71" s="332">
        <f>COUNTIFS(MF!DY71:GH71,"&gt;B",MF!DY71:GH71,"&lt;N",MF!DY71:GH71,"?")/2</f>
        <v>0</v>
      </c>
      <c r="AJ71" s="153">
        <f>COUNTIF(MF!DY71:GH71,"S0")+COUNTIF(MF!DY71:GH71,"S1")</f>
        <v>0</v>
      </c>
      <c r="AK71" s="339">
        <f>COUNTIFS(MF!DY71:GH71,"&gt;=0A",MF!DY71:GH71,"&lt;=8D")</f>
        <v>0</v>
      </c>
      <c r="AL71" s="559">
        <f>COUNTIFS(MF!$DY71:$GH71,"&gt;=R0",MF!$DY71:$GH71,"&lt;R8")</f>
        <v>0</v>
      </c>
      <c r="AM71" s="341">
        <f>COUNTIFS(MF!DY71:GH71,"&gt;A0",MF!DY71:GH71,"&lt;D8",MF!DY71:GH71,"??")</f>
        <v>0</v>
      </c>
      <c r="AN71" s="391"/>
      <c r="AO71" s="334">
        <f>COUNTIF(MF!DY71:GH71,AO$7)</f>
        <v>0</v>
      </c>
      <c r="AP71" s="336">
        <f>COUNTIF(MF!DY71:GH71,AP$7)</f>
        <v>0</v>
      </c>
      <c r="AQ71" s="392"/>
      <c r="AR71" s="393"/>
      <c r="AS71" s="328">
        <f>(COUNTIF(MF!GI71:IP71,AS$7))/2</f>
        <v>0</v>
      </c>
      <c r="AT71" s="330">
        <f>(COUNTIF(MF!GI71:IP71,"A")+COUNTIF(MF!GI71:IP71,"B")+COUNTIF(MF!GI71:IP71,"N"))/2</f>
        <v>0</v>
      </c>
      <c r="AU71" s="332">
        <f>COUNTIFS(MF!GI71:IP71,"&gt;B",MF!GI71:IP71,"&lt;N",MF!GI71:IP71,"?")/2</f>
        <v>0</v>
      </c>
      <c r="AV71" s="153">
        <f>COUNTIF(MF!GI71:IP71,"S0")+COUNTIF(MF!GI71:IP71,"S1")</f>
        <v>0</v>
      </c>
      <c r="AW71" s="339">
        <f>COUNTIFS(MF!GI71:IP71,"&gt;=0A",MF!GI71:IP71,"&lt;=8D")</f>
        <v>0</v>
      </c>
      <c r="AX71" s="559">
        <f>COUNTIFS(MF!$GI71:$IP71,"&gt;=R0",MF!$GI71:$IP71,"&lt;R8")</f>
        <v>0</v>
      </c>
      <c r="AY71" s="341">
        <f>COUNTIFS(MF!GI71:IP71,"&gt;A0",MF!GI71:IP71,"&lt;D8",MF!GI71:IP71,"??")</f>
        <v>0</v>
      </c>
      <c r="AZ71" s="391"/>
      <c r="BA71" s="334">
        <f>COUNTIF(MF!GI71:IP71,BA$7)</f>
        <v>0</v>
      </c>
      <c r="BB71" s="336">
        <f>COUNTIF(MF!GI71:IP71,BB$7)</f>
        <v>0</v>
      </c>
      <c r="BC71" s="392"/>
      <c r="BD71" s="393"/>
      <c r="BE71" s="328">
        <f>(COUNTIF(MF!IQ71:KZ71,BE$7))/2</f>
        <v>0</v>
      </c>
      <c r="BF71" s="330">
        <f>(COUNTIF(MF!IQ71:KZ71,"A")+COUNTIF(MF!IQ71:KZ71,"B")+COUNTIF(MF!IQ71:KZ71,"N"))/2</f>
        <v>0</v>
      </c>
      <c r="BG71" s="332">
        <f>COUNTIFS(MF!IQ71:KZ71,"&gt;B",MF!IQ71:KZ71,"&lt;N",MF!IQ71:KZ71,"?")/2</f>
        <v>0</v>
      </c>
      <c r="BH71" s="153">
        <f>COUNTIF(MF!IQ71:KZ71,"S0")+COUNTIF(MF!IQ71:KZ71,"S1")</f>
        <v>0</v>
      </c>
      <c r="BI71" s="339">
        <f>COUNTIFS(MF!IQ71:KZ71,"&gt;=0A",MF!IQ71:KZ71,"&lt;=8D")</f>
        <v>0</v>
      </c>
      <c r="BJ71" s="559">
        <f>COUNTIFS(MF!$IQ71:$KZ71,"&gt;=R0",MF!$IQ71:$KZ71,"&lt;R8")</f>
        <v>0</v>
      </c>
      <c r="BK71" s="341">
        <f>COUNTIFS(MF!IQ71:KZ71,"&gt;A0",MF!IQ71:KZ71,"&lt;D8",MF!IQ71:KZ71,"??")</f>
        <v>0</v>
      </c>
      <c r="BL71" s="391"/>
      <c r="BM71" s="334">
        <f>COUNTIF(MF!IQ71:KZ71,BM$7)</f>
        <v>0</v>
      </c>
      <c r="BN71" s="336">
        <f>COUNTIF(MF!IQ71:KZ71,BN$7)</f>
        <v>0</v>
      </c>
      <c r="BO71" s="392"/>
      <c r="BP71" s="393"/>
      <c r="BQ71" s="328">
        <f>(COUNTIF(MF!LA71:NH71,BQ$7))/2</f>
        <v>0</v>
      </c>
      <c r="BR71" s="330">
        <f>(COUNTIF(MF!LA71:NH71,"A")+COUNTIF(MF!LA71:NH71,"B")+COUNTIF(MF!LA71:NH71,"N"))/2</f>
        <v>0</v>
      </c>
      <c r="BS71" s="332">
        <f>COUNTIFS(MF!LA71:NH71,"&gt;B",MF!LA71:NH71,"&lt;N",MF!LA71:NH71,"?")/2</f>
        <v>0</v>
      </c>
      <c r="BT71" s="153">
        <f>COUNTIF(MF!LA71:NH71,"S0")+COUNTIF(MF!LA71:NH71,"S1")</f>
        <v>0</v>
      </c>
      <c r="BU71" s="339">
        <f>COUNTIFS(MF!LA71:NH71,"&gt;=0A",MF!LA71:NH71,"&lt;=8D")</f>
        <v>0</v>
      </c>
      <c r="BV71" s="559">
        <f>COUNTIFS(MF!$LA71:$NH71,"&gt;=R0",MF!$LA71:$NH71,"&lt;R8")</f>
        <v>0</v>
      </c>
      <c r="BW71" s="341">
        <f>COUNTIFS(MF!LA71:NH71,"&gt;A0",MF!LA71:NH71,"&lt;D8",MF!LA71:NH71,"??")</f>
        <v>0</v>
      </c>
      <c r="BX71" s="391"/>
      <c r="BY71" s="334">
        <f>COUNTIF(MF!LA71:NH71,BY$7)</f>
        <v>0</v>
      </c>
      <c r="BZ71" s="336">
        <f>COUNTIF(MF!LA71:NH71,BZ$7)</f>
        <v>0</v>
      </c>
      <c r="CA71" s="392"/>
      <c r="CB71" s="393"/>
      <c r="CC71" s="328">
        <f>(COUNTIF(MF!NI71:PR71,CC$7))/2</f>
        <v>0</v>
      </c>
      <c r="CD71" s="330">
        <f>(COUNTIF(MF!NI71:PR71,"A")+COUNTIF(MF!NI71:PR71,"B")+COUNTIF(MF!NI71:PR71,"N"))/2</f>
        <v>0</v>
      </c>
      <c r="CE71" s="332">
        <f>COUNTIFS(MF!NI71:PR71,"&gt;B",MF!NI71:PR71,"&lt;N",MF!NI71:PR71,"?")/2</f>
        <v>0</v>
      </c>
      <c r="CF71" s="153">
        <f>COUNTIF(MF!NI71:PR71,"S0")+COUNTIF(MF!NI71:PR71,"S1")</f>
        <v>0</v>
      </c>
      <c r="CG71" s="339">
        <f>COUNTIFS(MF!NI71:PR71,"&gt;=0A",MF!NI71:PR71,"&lt;=8D")</f>
        <v>0</v>
      </c>
      <c r="CH71" s="559">
        <f>COUNTIFS(MF!$NI71:$PR71,"&gt;=R0",MF!$NI71:$PR71,"&lt;R8")</f>
        <v>0</v>
      </c>
      <c r="CI71" s="341">
        <f>COUNTIFS(MF!NI71:PR71,"&gt;A0",MF!NI71:PR71,"&lt;D8",MF!NI71:PR71,"??")</f>
        <v>0</v>
      </c>
      <c r="CJ71" s="391"/>
      <c r="CK71" s="334">
        <f>COUNTIF(MF!NI71:PR71,CK$7)</f>
        <v>0</v>
      </c>
      <c r="CL71" s="336">
        <f>COUNTIF(MF!NI71:PR71,CL$7)</f>
        <v>0</v>
      </c>
      <c r="CM71" s="392"/>
      <c r="CN71" s="393"/>
      <c r="CO71" s="328">
        <f>(COUNTIF(MF!PS71:SB71,CO$7))/2</f>
        <v>0</v>
      </c>
      <c r="CP71" s="330">
        <f>(COUNTIF(MF!PS71:SB71,"A")+COUNTIF(MF!PS71:SB71,"B")+COUNTIF(MF!PS71:SB71,"N"))/2</f>
        <v>0</v>
      </c>
      <c r="CQ71" s="332">
        <f>COUNTIFS(MF!PS71:SB71,"&gt;B",MF!PS71:SB71,"&lt;N",MF!PS71:SB71,"?")/2</f>
        <v>0</v>
      </c>
      <c r="CR71" s="153">
        <f>COUNTIF(MF!PS71:SB71,"S0")+COUNTIF(MF!PS71:SB71,"S1")</f>
        <v>0</v>
      </c>
      <c r="CS71" s="339">
        <f>COUNTIFS(MF!PS71:SB71,"&gt;=0A",MF!PS71:SB71,"&lt;=8D")</f>
        <v>0</v>
      </c>
      <c r="CT71" s="559">
        <f>COUNTIFS(MF!$PS71:$SB71,"&gt;=R0",MF!$PS71:$SB71,"&lt;R8")</f>
        <v>0</v>
      </c>
      <c r="CU71" s="341">
        <f>COUNTIFS(MF!PS71:SB71,"&gt;A0",MF!PS71:SB71,"&lt;D8",MF!PS71:SB71,"??")</f>
        <v>0</v>
      </c>
      <c r="CV71" s="391"/>
      <c r="CW71" s="334">
        <f>COUNTIF(MF!PS71:SB71,CW$7)</f>
        <v>0</v>
      </c>
      <c r="CX71" s="336">
        <f>COUNTIF(MF!PS71:SB71,CX$7)</f>
        <v>0</v>
      </c>
      <c r="CY71" s="392"/>
      <c r="CZ71" s="393"/>
      <c r="DA71" s="328">
        <f>(COUNTIF(MF!SC71:UJ71,DA$7))/2</f>
        <v>0</v>
      </c>
      <c r="DB71" s="330">
        <f>(COUNTIF(MF!SC71:UJ71,"A")+COUNTIF(MF!SC71:UJ71,"B")+COUNTIF(MF!SC71:UJ71,"N"))/2</f>
        <v>0</v>
      </c>
      <c r="DC71" s="332">
        <f>COUNTIFS(MF!SC71:UJ71,"&gt;B",MF!SC71:UJ71,"&lt;N",MF!SC71:UJ71,"?")/2</f>
        <v>0</v>
      </c>
      <c r="DD71" s="153">
        <f>COUNTIF(MF!SC71:UJ71,"S0")+COUNTIF(MF!SC71:UJ71,"S1")</f>
        <v>0</v>
      </c>
      <c r="DE71" s="339">
        <f>COUNTIFS(MF!SC71:UJ71,"&gt;=0A",MF!SC71:UJ71,"&lt;=8D")</f>
        <v>0</v>
      </c>
      <c r="DF71" s="559">
        <f>COUNTIFS(MF!$SC71:$UJ71,"&gt;=R0",MF!$SC71:$UJ71,"&lt;R8")</f>
        <v>0</v>
      </c>
      <c r="DG71" s="341">
        <f>COUNTIFS(MF!SC71:UJ71,"&gt;A0",MF!SC71:UJ71,"&lt;D8",MF!SC71:UJ71,"??")</f>
        <v>0</v>
      </c>
      <c r="DH71" s="391"/>
      <c r="DI71" s="334">
        <f>COUNTIF(MF!SC71:UJ71,DI$7)</f>
        <v>0</v>
      </c>
      <c r="DJ71" s="336">
        <f>COUNTIF(MF!SC71:UJ71,DJ$7)</f>
        <v>0</v>
      </c>
      <c r="DK71" s="392"/>
      <c r="DL71" s="393"/>
      <c r="DM71" s="328">
        <f>(COUNTIF(MF!UK71:WT71,DM$7))/2</f>
        <v>0</v>
      </c>
      <c r="DN71" s="330">
        <f>(COUNTIF(MF!UK71:WT71,"A")+COUNTIF(MF!CU71:FD71,"B")+COUNTIF(MF!CU71:FD71,"N"))/2</f>
        <v>0</v>
      </c>
      <c r="DO71" s="332">
        <f>COUNTIFS(MF!UK71:WT71,"&gt;B",MF!UK71:WT71,"&lt;N",MF!UK71:WT71,"?")/2</f>
        <v>0</v>
      </c>
      <c r="DP71" s="153">
        <f>COUNTIF(MF!UK71:WT71,"S0")+COUNTIF(MF!UK71:WT71,"S1")</f>
        <v>0</v>
      </c>
      <c r="DQ71" s="339">
        <f>COUNTIFS(MF!UK71:WT71,"&gt;=0A",MF!UK71:WT71,"&lt;=8D")</f>
        <v>0</v>
      </c>
      <c r="DR71" s="559">
        <f>COUNTIFS(MF!$UK71:$WT71,"&gt;=R0",MF!$UK71:$WT71,"&lt;R8")</f>
        <v>0</v>
      </c>
      <c r="DS71" s="341">
        <f>COUNTIFS(MF!UK71:WT71,"&gt;A0",MF!UK71:WT71,"&lt;D8",MF!UK71:WT71,"??")</f>
        <v>0</v>
      </c>
      <c r="DT71" s="391"/>
      <c r="DU71" s="334">
        <f>COUNTIF(MF!UK71:WT71,DU$7)</f>
        <v>0</v>
      </c>
      <c r="DV71" s="336">
        <f>COUNTIF(MF!UK71:WT71,DV$7)</f>
        <v>0</v>
      </c>
      <c r="DW71" s="392"/>
      <c r="DX71" s="393"/>
      <c r="DY71" s="328">
        <f>(COUNTIF(MF!WU71:ZB71,DY$7))/2</f>
        <v>0</v>
      </c>
      <c r="DZ71" s="330">
        <f>(COUNTIF(MF!WU71:ZB71,"A")+COUNTIF(MF!WU71:ZB71,"B")+COUNTIF(MF!WU71:ZB71,"N"))/2</f>
        <v>0</v>
      </c>
      <c r="EA71" s="332">
        <f>COUNTIFS(MF!WU71:ZB71,"&gt;B",MF!WU71:ZB71,"&lt;N",MF!WU71:ZB71,"?")/2</f>
        <v>0</v>
      </c>
      <c r="EB71" s="153">
        <f>COUNTIF(MF!WU71:ZB71,"S0")+COUNTIF(MF!WU71:ZB71,"S1")</f>
        <v>0</v>
      </c>
      <c r="EC71" s="339">
        <f>COUNTIFS(MF!WU71:ZB71,"&gt;=0A",MF!WU71:ZB71,"&lt;=8D")</f>
        <v>0</v>
      </c>
      <c r="ED71" s="559">
        <f>COUNTIFS(MF!$WU71:$ZB71,"&gt;=R0",MF!$WU71:$ZB71,"&lt;R8")</f>
        <v>0</v>
      </c>
      <c r="EE71" s="341">
        <f>COUNTIFS(MF!WU71:ZB71,"&gt;A0",MF!WU71:ZB71,"&lt;D8",MF!WU71:ZB71,"??")</f>
        <v>0</v>
      </c>
      <c r="EF71" s="391"/>
      <c r="EG71" s="334">
        <f>COUNTIF(MF!WU71:ZB71,EG$7)</f>
        <v>0</v>
      </c>
      <c r="EH71" s="336">
        <f>COUNTIF(MF!WU71:ZB71,EH$7)</f>
        <v>0</v>
      </c>
      <c r="EI71" s="392"/>
      <c r="EJ71" s="393"/>
      <c r="EK71" s="328">
        <f>(COUNTIF(MF!ZC71:ABL71,EK$7))/2</f>
        <v>0</v>
      </c>
      <c r="EL71" s="330">
        <f>(COUNTIF(MF!ZC71:ABL71,"A")+COUNTIF(MF!ZC71:ABL71,"B")+COUNTIF(MF!ZC71:ABL71,"N"))/2</f>
        <v>0</v>
      </c>
      <c r="EM71" s="332">
        <f>COUNTIFS(MF!ZC71:ABL71,"&gt;B",MF!ZC71:ABL71,"&lt;N",MF!ZC71:ABL71,"?")/2</f>
        <v>0</v>
      </c>
      <c r="EN71" s="153">
        <f>COUNTIF(MF!ZC71:ABL71,"S0")+COUNTIF(MF!ZC71:ABL71,"S1")</f>
        <v>0</v>
      </c>
      <c r="EO71" s="339">
        <f>COUNTIFS(MF!ZC71:ABL71,"&gt;=0A",MF!ZC71:ABL71,"&lt;=8D")</f>
        <v>0</v>
      </c>
      <c r="EP71" s="559">
        <f>COUNTIFS(MF!$ZC71:$ABL71,"&gt;=R0",MF!$ZC71:$ABL71,"&lt;R8")</f>
        <v>0</v>
      </c>
      <c r="EQ71" s="341">
        <f>COUNTIFS(MF!ZC71:ABL71,"&gt;A0",MF!ZC71:ABL71,"&lt;D8",MF!ZC71:ABL71,"??")</f>
        <v>0</v>
      </c>
      <c r="ER71" s="391"/>
      <c r="ES71" s="334">
        <f>COUNTIF(MF!ZC71:ABL71,ES$7)</f>
        <v>0</v>
      </c>
      <c r="ET71" s="336">
        <f>COUNTIF(MF!ZC71:ABL71,ET$7)</f>
        <v>0</v>
      </c>
      <c r="EU71" s="392"/>
      <c r="EV71" s="218"/>
      <c r="EW71" s="326">
        <f t="shared" si="2"/>
        <v>0</v>
      </c>
      <c r="EX71" s="355">
        <f t="shared" si="3"/>
        <v>0</v>
      </c>
      <c r="EY71" s="356">
        <f t="shared" si="4"/>
        <v>0</v>
      </c>
      <c r="EZ71" s="358">
        <f t="shared" si="5"/>
        <v>0</v>
      </c>
      <c r="FA71" s="359">
        <f t="shared" si="6"/>
        <v>0</v>
      </c>
      <c r="FB71" s="558">
        <f t="shared" si="7"/>
        <v>0</v>
      </c>
      <c r="FC71" s="360">
        <f t="shared" si="8"/>
        <v>0</v>
      </c>
      <c r="FD71" s="369">
        <f t="shared" si="9"/>
        <v>0</v>
      </c>
      <c r="FE71" s="362">
        <f t="shared" si="10"/>
        <v>0</v>
      </c>
      <c r="FF71" s="363">
        <f t="shared" si="11"/>
        <v>0</v>
      </c>
      <c r="FG71" s="366">
        <f t="shared" si="12"/>
        <v>0</v>
      </c>
      <c r="FH71" s="284">
        <f t="shared" si="13"/>
        <v>0</v>
      </c>
      <c r="FI71" s="953"/>
      <c r="FJ71" s="161">
        <f t="shared" si="14"/>
        <v>0</v>
      </c>
      <c r="FK71" s="24">
        <f>MF!ABN71</f>
        <v>0</v>
      </c>
      <c r="FL71" s="577">
        <f>COUNTIFS(MF!$OI71:$UJ71,"&gt;A0",MF!$OI71:$UJ71,"&lt;D8",MF!$OI71:$UJ71,"??",MF!$OI$7:$UJ$7,FL$2)</f>
        <v>0</v>
      </c>
      <c r="FM71" s="341">
        <f>COUNTIFS(MF!$OI71:$UJ71,"&gt;A0",MF!$OI71:$UJ71,"&lt;D8",MF!$OI71:$UJ71,"??",MF!$OI$7:$UJ$7,FM$2)</f>
        <v>0</v>
      </c>
      <c r="FN71" s="577">
        <f>COUNTIFS(MF!$OI71:$UJ71,"&gt;A0",MF!$OI71:$UJ71,"&lt;D8",MF!$OI71:$UJ71,"??",MF!$OI$7:$UJ$7,FN$2)</f>
        <v>0</v>
      </c>
      <c r="FO71" s="341">
        <f>COUNTIFS(MF!$OI71:$UJ71,"&gt;A0",MF!$OI71:$UJ71,"&lt;D8",MF!$OI71:$UJ71,"??",MF!$OI$7:$UJ$7,FO$2)</f>
        <v>0</v>
      </c>
      <c r="FP71" s="577">
        <f>COUNTIFS(MF!$OI71:$UJ71,"&gt;A0",MF!$OI71:$UJ71,"&lt;D8",MF!$OI71:$UJ71,"??",MF!$OI$7:$UJ$7,FP$2)</f>
        <v>0</v>
      </c>
      <c r="FQ71" s="341">
        <f>COUNTIFS(MF!$OI71:$UJ71,"&gt;A0",MF!$OI71:$UJ71,"&lt;D8",MF!$OI71:$UJ71,"??",MF!$OI$7:$UJ$7,FQ$2)</f>
        <v>0</v>
      </c>
      <c r="FR71" s="581">
        <f t="shared" si="15"/>
        <v>0</v>
      </c>
    </row>
    <row r="72" spans="2:174">
      <c r="B72" s="26">
        <f>MF!B72</f>
        <v>0</v>
      </c>
      <c r="C72" s="27">
        <f>MF!C72</f>
        <v>0</v>
      </c>
      <c r="D72" s="353">
        <f>MF!D72</f>
        <v>0</v>
      </c>
      <c r="E72" s="344">
        <f>MF!E72</f>
        <v>0</v>
      </c>
      <c r="F72" s="347">
        <f>MF!F72</f>
        <v>0</v>
      </c>
      <c r="G72" s="350">
        <f>MF!G72</f>
        <v>0</v>
      </c>
      <c r="H72" s="24">
        <f>MF!H72</f>
        <v>0</v>
      </c>
      <c r="I72" s="328">
        <f>(COUNTIF(MF!I72:BR72,I$7))/2</f>
        <v>0</v>
      </c>
      <c r="J72" s="330">
        <f>(COUNTIF(MF!I72:BR72,"A")+COUNTIF(MF!I72:BR72,"B")+COUNTIF(MF!I72:BR72,"N"))/2</f>
        <v>0</v>
      </c>
      <c r="K72" s="332">
        <f>COUNTIFS(MF!I72:BR72,"&gt;B",MF!I72:BR72,"&lt;N",MF!I72:BR72,"?")/2</f>
        <v>0</v>
      </c>
      <c r="L72" s="153">
        <f>COUNTIF(MF!I72:BR72,"S0")+COUNTIF(MF!I72:BR72,"S1")</f>
        <v>0</v>
      </c>
      <c r="M72" s="339">
        <f>COUNTIFS(MF!I72:BR72,"&gt;=0A",MF!I72:BR72,"&lt;=8D")</f>
        <v>0</v>
      </c>
      <c r="N72" s="559">
        <f>COUNTIFS(MF!I72:BR72,"&gt;=R0",MF!I72:BR72,"&lt;R8")</f>
        <v>0</v>
      </c>
      <c r="O72" s="341">
        <f>COUNTIFS(MF!I72:BR72,"&gt;A0",MF!I72:BR72,"&lt;D8",MF!I72:BR72,"??")</f>
        <v>0</v>
      </c>
      <c r="P72" s="391"/>
      <c r="Q72" s="334">
        <f>COUNTIF(MF!I72:BR72,Q$7)</f>
        <v>0</v>
      </c>
      <c r="R72" s="336">
        <f>COUNTIF(MF!I72:BR72,R$7)</f>
        <v>0</v>
      </c>
      <c r="S72" s="392"/>
      <c r="T72" s="393"/>
      <c r="U72" s="328">
        <f>(COUNTIF(MF!BS72:DX72,U$7))/2</f>
        <v>0</v>
      </c>
      <c r="V72" s="330">
        <f>(COUNTIF(MF!BS72:DX72,"A")+COUNTIF(MF!BS72:DX72,"B")+COUNTIF(MF!BS72:DX72,"N"))/2</f>
        <v>0</v>
      </c>
      <c r="W72" s="332">
        <f>COUNTIFS(MF!BS72:DX72,"&gt;B",MF!BS72:DX72,"&lt;N",MF!BS72:DX72,"?")/2</f>
        <v>0</v>
      </c>
      <c r="X72" s="153">
        <f>COUNTIF(MF!BS72:DX72,"S0")+COUNTIF(MF!BS72:DX72,"S1")</f>
        <v>0</v>
      </c>
      <c r="Y72" s="339">
        <f>COUNTIFS(MF!BS72:DX72,"&gt;=0A",MF!BS72:DX72,"&lt;=8D")</f>
        <v>0</v>
      </c>
      <c r="Z72" s="559">
        <f>COUNTIFS(MF!$BS72:$DX72,"&gt;=R0",MF!$BS72:$DX72,"&lt;R8")</f>
        <v>0</v>
      </c>
      <c r="AA72" s="341">
        <f>COUNTIFS(MF!BS72:DX72,"&gt;A0",MF!BS72:DX72,"&lt;D8",MF!BS72:DX72,"??")</f>
        <v>0</v>
      </c>
      <c r="AB72" s="391"/>
      <c r="AC72" s="334">
        <f>COUNTIF(MF!BS72:DX72,AC$7)</f>
        <v>0</v>
      </c>
      <c r="AD72" s="336">
        <f>COUNTIF(MF!BS72:DX72,AD$7)</f>
        <v>0</v>
      </c>
      <c r="AE72" s="392"/>
      <c r="AF72" s="393"/>
      <c r="AG72" s="328">
        <f>(COUNTIF(MF!DY72:GH72,AG$7))/2</f>
        <v>0</v>
      </c>
      <c r="AH72" s="330">
        <f>(COUNTIF(MF!DY72:GH72,"A")+COUNTIF(MF!DY72:GH72,"B")+COUNTIF(MF!DY72:GH72,"N"))/2</f>
        <v>0</v>
      </c>
      <c r="AI72" s="332">
        <f>COUNTIFS(MF!DY72:GH72,"&gt;B",MF!DY72:GH72,"&lt;N",MF!DY72:GH72,"?")/2</f>
        <v>0</v>
      </c>
      <c r="AJ72" s="153">
        <f>COUNTIF(MF!DY72:GH72,"S0")+COUNTIF(MF!DY72:GH72,"S1")</f>
        <v>0</v>
      </c>
      <c r="AK72" s="339">
        <f>COUNTIFS(MF!DY72:GH72,"&gt;=0A",MF!DY72:GH72,"&lt;=8D")</f>
        <v>0</v>
      </c>
      <c r="AL72" s="559">
        <f>COUNTIFS(MF!$DY72:$GH72,"&gt;=R0",MF!$DY72:$GH72,"&lt;R8")</f>
        <v>0</v>
      </c>
      <c r="AM72" s="341">
        <f>COUNTIFS(MF!DY72:GH72,"&gt;A0",MF!DY72:GH72,"&lt;D8",MF!DY72:GH72,"??")</f>
        <v>0</v>
      </c>
      <c r="AN72" s="391"/>
      <c r="AO72" s="334">
        <f>COUNTIF(MF!DY72:GH72,AO$7)</f>
        <v>0</v>
      </c>
      <c r="AP72" s="336">
        <f>COUNTIF(MF!DY72:GH72,AP$7)</f>
        <v>0</v>
      </c>
      <c r="AQ72" s="392"/>
      <c r="AR72" s="393"/>
      <c r="AS72" s="328">
        <f>(COUNTIF(MF!GI72:IP72,AS$7))/2</f>
        <v>0</v>
      </c>
      <c r="AT72" s="330">
        <f>(COUNTIF(MF!GI72:IP72,"A")+COUNTIF(MF!GI72:IP72,"B")+COUNTIF(MF!GI72:IP72,"N"))/2</f>
        <v>0</v>
      </c>
      <c r="AU72" s="332">
        <f>COUNTIFS(MF!GI72:IP72,"&gt;B",MF!GI72:IP72,"&lt;N",MF!GI72:IP72,"?")/2</f>
        <v>0</v>
      </c>
      <c r="AV72" s="153">
        <f>COUNTIF(MF!GI72:IP72,"S0")+COUNTIF(MF!GI72:IP72,"S1")</f>
        <v>0</v>
      </c>
      <c r="AW72" s="339">
        <f>COUNTIFS(MF!GI72:IP72,"&gt;=0A",MF!GI72:IP72,"&lt;=8D")</f>
        <v>0</v>
      </c>
      <c r="AX72" s="559">
        <f>COUNTIFS(MF!$GI72:$IP72,"&gt;=R0",MF!$GI72:$IP72,"&lt;R8")</f>
        <v>0</v>
      </c>
      <c r="AY72" s="341">
        <f>COUNTIFS(MF!GI72:IP72,"&gt;A0",MF!GI72:IP72,"&lt;D8",MF!GI72:IP72,"??")</f>
        <v>0</v>
      </c>
      <c r="AZ72" s="391"/>
      <c r="BA72" s="334">
        <f>COUNTIF(MF!GI72:IP72,BA$7)</f>
        <v>0</v>
      </c>
      <c r="BB72" s="336">
        <f>COUNTIF(MF!GI72:IP72,BB$7)</f>
        <v>0</v>
      </c>
      <c r="BC72" s="392"/>
      <c r="BD72" s="393"/>
      <c r="BE72" s="328">
        <f>(COUNTIF(MF!IQ72:KZ72,BE$7))/2</f>
        <v>0</v>
      </c>
      <c r="BF72" s="330">
        <f>(COUNTIF(MF!IQ72:KZ72,"A")+COUNTIF(MF!IQ72:KZ72,"B")+COUNTIF(MF!IQ72:KZ72,"N"))/2</f>
        <v>0</v>
      </c>
      <c r="BG72" s="332">
        <f>COUNTIFS(MF!IQ72:KZ72,"&gt;B",MF!IQ72:KZ72,"&lt;N",MF!IQ72:KZ72,"?")/2</f>
        <v>0</v>
      </c>
      <c r="BH72" s="153">
        <f>COUNTIF(MF!IQ72:KZ72,"S0")+COUNTIF(MF!IQ72:KZ72,"S1")</f>
        <v>0</v>
      </c>
      <c r="BI72" s="339">
        <f>COUNTIFS(MF!IQ72:KZ72,"&gt;=0A",MF!IQ72:KZ72,"&lt;=8D")</f>
        <v>0</v>
      </c>
      <c r="BJ72" s="559">
        <f>COUNTIFS(MF!$IQ72:$KZ72,"&gt;=R0",MF!$IQ72:$KZ72,"&lt;R8")</f>
        <v>0</v>
      </c>
      <c r="BK72" s="341">
        <f>COUNTIFS(MF!IQ72:KZ72,"&gt;A0",MF!IQ72:KZ72,"&lt;D8",MF!IQ72:KZ72,"??")</f>
        <v>0</v>
      </c>
      <c r="BL72" s="391"/>
      <c r="BM72" s="334">
        <f>COUNTIF(MF!IQ72:KZ72,BM$7)</f>
        <v>0</v>
      </c>
      <c r="BN72" s="336">
        <f>COUNTIF(MF!IQ72:KZ72,BN$7)</f>
        <v>0</v>
      </c>
      <c r="BO72" s="392"/>
      <c r="BP72" s="393"/>
      <c r="BQ72" s="328">
        <f>(COUNTIF(MF!LA72:NH72,BQ$7))/2</f>
        <v>0</v>
      </c>
      <c r="BR72" s="330">
        <f>(COUNTIF(MF!LA72:NH72,"A")+COUNTIF(MF!LA72:NH72,"B")+COUNTIF(MF!LA72:NH72,"N"))/2</f>
        <v>0</v>
      </c>
      <c r="BS72" s="332">
        <f>COUNTIFS(MF!LA72:NH72,"&gt;B",MF!LA72:NH72,"&lt;N",MF!LA72:NH72,"?")/2</f>
        <v>0</v>
      </c>
      <c r="BT72" s="153">
        <f>COUNTIF(MF!LA72:NH72,"S0")+COUNTIF(MF!LA72:NH72,"S1")</f>
        <v>0</v>
      </c>
      <c r="BU72" s="339">
        <f>COUNTIFS(MF!LA72:NH72,"&gt;=0A",MF!LA72:NH72,"&lt;=8D")</f>
        <v>0</v>
      </c>
      <c r="BV72" s="559">
        <f>COUNTIFS(MF!$LA72:$NH72,"&gt;=R0",MF!$LA72:$NH72,"&lt;R8")</f>
        <v>0</v>
      </c>
      <c r="BW72" s="341">
        <f>COUNTIFS(MF!LA72:NH72,"&gt;A0",MF!LA72:NH72,"&lt;D8",MF!LA72:NH72,"??")</f>
        <v>0</v>
      </c>
      <c r="BX72" s="391"/>
      <c r="BY72" s="334">
        <f>COUNTIF(MF!LA72:NH72,BY$7)</f>
        <v>0</v>
      </c>
      <c r="BZ72" s="336">
        <f>COUNTIF(MF!LA72:NH72,BZ$7)</f>
        <v>0</v>
      </c>
      <c r="CA72" s="392"/>
      <c r="CB72" s="393"/>
      <c r="CC72" s="328">
        <f>(COUNTIF(MF!NI72:PR72,CC$7))/2</f>
        <v>0</v>
      </c>
      <c r="CD72" s="330">
        <f>(COUNTIF(MF!NI72:PR72,"A")+COUNTIF(MF!NI72:PR72,"B")+COUNTIF(MF!NI72:PR72,"N"))/2</f>
        <v>0</v>
      </c>
      <c r="CE72" s="332">
        <f>COUNTIFS(MF!NI72:PR72,"&gt;B",MF!NI72:PR72,"&lt;N",MF!NI72:PR72,"?")/2</f>
        <v>0</v>
      </c>
      <c r="CF72" s="153">
        <f>COUNTIF(MF!NI72:PR72,"S0")+COUNTIF(MF!NI72:PR72,"S1")</f>
        <v>0</v>
      </c>
      <c r="CG72" s="339">
        <f>COUNTIFS(MF!NI72:PR72,"&gt;=0A",MF!NI72:PR72,"&lt;=8D")</f>
        <v>0</v>
      </c>
      <c r="CH72" s="559">
        <f>COUNTIFS(MF!$NI72:$PR72,"&gt;=R0",MF!$NI72:$PR72,"&lt;R8")</f>
        <v>0</v>
      </c>
      <c r="CI72" s="341">
        <f>COUNTIFS(MF!NI72:PR72,"&gt;A0",MF!NI72:PR72,"&lt;D8",MF!NI72:PR72,"??")</f>
        <v>0</v>
      </c>
      <c r="CJ72" s="391"/>
      <c r="CK72" s="334">
        <f>COUNTIF(MF!NI72:PR72,CK$7)</f>
        <v>0</v>
      </c>
      <c r="CL72" s="336">
        <f>COUNTIF(MF!NI72:PR72,CL$7)</f>
        <v>0</v>
      </c>
      <c r="CM72" s="392"/>
      <c r="CN72" s="393"/>
      <c r="CO72" s="328">
        <f>(COUNTIF(MF!PS72:SB72,CO$7))/2</f>
        <v>0</v>
      </c>
      <c r="CP72" s="330">
        <f>(COUNTIF(MF!PS72:SB72,"A")+COUNTIF(MF!PS72:SB72,"B")+COUNTIF(MF!PS72:SB72,"N"))/2</f>
        <v>0</v>
      </c>
      <c r="CQ72" s="332">
        <f>COUNTIFS(MF!PS72:SB72,"&gt;B",MF!PS72:SB72,"&lt;N",MF!PS72:SB72,"?")/2</f>
        <v>0</v>
      </c>
      <c r="CR72" s="153">
        <f>COUNTIF(MF!PS72:SB72,"S0")+COUNTIF(MF!PS72:SB72,"S1")</f>
        <v>0</v>
      </c>
      <c r="CS72" s="339">
        <f>COUNTIFS(MF!PS72:SB72,"&gt;=0A",MF!PS72:SB72,"&lt;=8D")</f>
        <v>0</v>
      </c>
      <c r="CT72" s="559">
        <f>COUNTIFS(MF!$PS72:$SB72,"&gt;=R0",MF!$PS72:$SB72,"&lt;R8")</f>
        <v>0</v>
      </c>
      <c r="CU72" s="341">
        <f>COUNTIFS(MF!PS72:SB72,"&gt;A0",MF!PS72:SB72,"&lt;D8",MF!PS72:SB72,"??")</f>
        <v>0</v>
      </c>
      <c r="CV72" s="391"/>
      <c r="CW72" s="334">
        <f>COUNTIF(MF!PS72:SB72,CW$7)</f>
        <v>0</v>
      </c>
      <c r="CX72" s="336">
        <f>COUNTIF(MF!PS72:SB72,CX$7)</f>
        <v>0</v>
      </c>
      <c r="CY72" s="392"/>
      <c r="CZ72" s="393"/>
      <c r="DA72" s="328">
        <f>(COUNTIF(MF!SC72:UJ72,DA$7))/2</f>
        <v>0</v>
      </c>
      <c r="DB72" s="330">
        <f>(COUNTIF(MF!SC72:UJ72,"A")+COUNTIF(MF!SC72:UJ72,"B")+COUNTIF(MF!SC72:UJ72,"N"))/2</f>
        <v>0</v>
      </c>
      <c r="DC72" s="332">
        <f>COUNTIFS(MF!SC72:UJ72,"&gt;B",MF!SC72:UJ72,"&lt;N",MF!SC72:UJ72,"?")/2</f>
        <v>0</v>
      </c>
      <c r="DD72" s="153">
        <f>COUNTIF(MF!SC72:UJ72,"S0")+COUNTIF(MF!SC72:UJ72,"S1")</f>
        <v>0</v>
      </c>
      <c r="DE72" s="339">
        <f>COUNTIFS(MF!SC72:UJ72,"&gt;=0A",MF!SC72:UJ72,"&lt;=8D")</f>
        <v>0</v>
      </c>
      <c r="DF72" s="559">
        <f>COUNTIFS(MF!$SC72:$UJ72,"&gt;=R0",MF!$SC72:$UJ72,"&lt;R8")</f>
        <v>0</v>
      </c>
      <c r="DG72" s="341">
        <f>COUNTIFS(MF!SC72:UJ72,"&gt;A0",MF!SC72:UJ72,"&lt;D8",MF!SC72:UJ72,"??")</f>
        <v>0</v>
      </c>
      <c r="DH72" s="391"/>
      <c r="DI72" s="334">
        <f>COUNTIF(MF!SC72:UJ72,DI$7)</f>
        <v>0</v>
      </c>
      <c r="DJ72" s="336">
        <f>COUNTIF(MF!SC72:UJ72,DJ$7)</f>
        <v>0</v>
      </c>
      <c r="DK72" s="392"/>
      <c r="DL72" s="393"/>
      <c r="DM72" s="328">
        <f>(COUNTIF(MF!UK72:WT72,DM$7))/2</f>
        <v>0</v>
      </c>
      <c r="DN72" s="330">
        <f>(COUNTIF(MF!UK72:WT72,"A")+COUNTIF(MF!CU72:FD72,"B")+COUNTIF(MF!CU72:FD72,"N"))/2</f>
        <v>0</v>
      </c>
      <c r="DO72" s="332">
        <f>COUNTIFS(MF!UK72:WT72,"&gt;B",MF!UK72:WT72,"&lt;N",MF!UK72:WT72,"?")/2</f>
        <v>0</v>
      </c>
      <c r="DP72" s="153">
        <f>COUNTIF(MF!UK72:WT72,"S0")+COUNTIF(MF!UK72:WT72,"S1")</f>
        <v>0</v>
      </c>
      <c r="DQ72" s="339">
        <f>COUNTIFS(MF!UK72:WT72,"&gt;=0A",MF!UK72:WT72,"&lt;=8D")</f>
        <v>0</v>
      </c>
      <c r="DR72" s="559">
        <f>COUNTIFS(MF!$UK72:$WT72,"&gt;=R0",MF!$UK72:$WT72,"&lt;R8")</f>
        <v>0</v>
      </c>
      <c r="DS72" s="341">
        <f>COUNTIFS(MF!UK72:WT72,"&gt;A0",MF!UK72:WT72,"&lt;D8",MF!UK72:WT72,"??")</f>
        <v>0</v>
      </c>
      <c r="DT72" s="391"/>
      <c r="DU72" s="334">
        <f>COUNTIF(MF!UK72:WT72,DU$7)</f>
        <v>0</v>
      </c>
      <c r="DV72" s="336">
        <f>COUNTIF(MF!UK72:WT72,DV$7)</f>
        <v>0</v>
      </c>
      <c r="DW72" s="392"/>
      <c r="DX72" s="393"/>
      <c r="DY72" s="328">
        <f>(COUNTIF(MF!WU72:ZB72,DY$7))/2</f>
        <v>0</v>
      </c>
      <c r="DZ72" s="330">
        <f>(COUNTIF(MF!WU72:ZB72,"A")+COUNTIF(MF!WU72:ZB72,"B")+COUNTIF(MF!WU72:ZB72,"N"))/2</f>
        <v>0</v>
      </c>
      <c r="EA72" s="332">
        <f>COUNTIFS(MF!WU72:ZB72,"&gt;B",MF!WU72:ZB72,"&lt;N",MF!WU72:ZB72,"?")/2</f>
        <v>0</v>
      </c>
      <c r="EB72" s="153">
        <f>COUNTIF(MF!WU72:ZB72,"S0")+COUNTIF(MF!WU72:ZB72,"S1")</f>
        <v>0</v>
      </c>
      <c r="EC72" s="339">
        <f>COUNTIFS(MF!WU72:ZB72,"&gt;=0A",MF!WU72:ZB72,"&lt;=8D")</f>
        <v>0</v>
      </c>
      <c r="ED72" s="559">
        <f>COUNTIFS(MF!$WU72:$ZB72,"&gt;=R0",MF!$WU72:$ZB72,"&lt;R8")</f>
        <v>0</v>
      </c>
      <c r="EE72" s="341">
        <f>COUNTIFS(MF!WU72:ZB72,"&gt;A0",MF!WU72:ZB72,"&lt;D8",MF!WU72:ZB72,"??")</f>
        <v>0</v>
      </c>
      <c r="EF72" s="391"/>
      <c r="EG72" s="334">
        <f>COUNTIF(MF!WU72:ZB72,EG$7)</f>
        <v>0</v>
      </c>
      <c r="EH72" s="336">
        <f>COUNTIF(MF!WU72:ZB72,EH$7)</f>
        <v>0</v>
      </c>
      <c r="EI72" s="392"/>
      <c r="EJ72" s="393"/>
      <c r="EK72" s="328">
        <f>(COUNTIF(MF!ZC72:ABL72,EK$7))/2</f>
        <v>0</v>
      </c>
      <c r="EL72" s="330">
        <f>(COUNTIF(MF!ZC72:ABL72,"A")+COUNTIF(MF!ZC72:ABL72,"B")+COUNTIF(MF!ZC72:ABL72,"N"))/2</f>
        <v>0</v>
      </c>
      <c r="EM72" s="332">
        <f>COUNTIFS(MF!ZC72:ABL72,"&gt;B",MF!ZC72:ABL72,"&lt;N",MF!ZC72:ABL72,"?")/2</f>
        <v>0</v>
      </c>
      <c r="EN72" s="153">
        <f>COUNTIF(MF!ZC72:ABL72,"S0")+COUNTIF(MF!ZC72:ABL72,"S1")</f>
        <v>0</v>
      </c>
      <c r="EO72" s="339">
        <f>COUNTIFS(MF!ZC72:ABL72,"&gt;=0A",MF!ZC72:ABL72,"&lt;=8D")</f>
        <v>0</v>
      </c>
      <c r="EP72" s="559">
        <f>COUNTIFS(MF!$ZC72:$ABL72,"&gt;=R0",MF!$ZC72:$ABL72,"&lt;R8")</f>
        <v>0</v>
      </c>
      <c r="EQ72" s="341">
        <f>COUNTIFS(MF!ZC72:ABL72,"&gt;A0",MF!ZC72:ABL72,"&lt;D8",MF!ZC72:ABL72,"??")</f>
        <v>0</v>
      </c>
      <c r="ER72" s="391"/>
      <c r="ES72" s="334">
        <f>COUNTIF(MF!ZC72:ABL72,ES$7)</f>
        <v>0</v>
      </c>
      <c r="ET72" s="336">
        <f>COUNTIF(MF!ZC72:ABL72,ET$7)</f>
        <v>0</v>
      </c>
      <c r="EU72" s="392"/>
      <c r="EV72" s="218"/>
      <c r="EW72" s="326">
        <f t="shared" si="2"/>
        <v>0</v>
      </c>
      <c r="EX72" s="355">
        <f t="shared" si="3"/>
        <v>0</v>
      </c>
      <c r="EY72" s="356">
        <f t="shared" si="4"/>
        <v>0</v>
      </c>
      <c r="EZ72" s="358">
        <f t="shared" si="5"/>
        <v>0</v>
      </c>
      <c r="FA72" s="359">
        <f t="shared" si="6"/>
        <v>0</v>
      </c>
      <c r="FB72" s="558">
        <f t="shared" si="7"/>
        <v>0</v>
      </c>
      <c r="FC72" s="360">
        <f t="shared" si="8"/>
        <v>0</v>
      </c>
      <c r="FD72" s="369">
        <f t="shared" si="9"/>
        <v>0</v>
      </c>
      <c r="FE72" s="362">
        <f t="shared" si="10"/>
        <v>0</v>
      </c>
      <c r="FF72" s="363">
        <f t="shared" si="11"/>
        <v>0</v>
      </c>
      <c r="FG72" s="366">
        <f t="shared" si="12"/>
        <v>0</v>
      </c>
      <c r="FH72" s="284">
        <f t="shared" si="13"/>
        <v>0</v>
      </c>
      <c r="FI72" s="953"/>
      <c r="FJ72" s="161">
        <f t="shared" si="14"/>
        <v>0</v>
      </c>
      <c r="FK72" s="24">
        <f>MF!ABN72</f>
        <v>0</v>
      </c>
      <c r="FL72" s="577">
        <f>COUNTIFS(MF!$OI72:$UJ72,"&gt;A0",MF!$OI72:$UJ72,"&lt;D8",MF!$OI72:$UJ72,"??",MF!$OI$7:$UJ$7,FL$2)</f>
        <v>0</v>
      </c>
      <c r="FM72" s="341">
        <f>COUNTIFS(MF!$OI72:$UJ72,"&gt;A0",MF!$OI72:$UJ72,"&lt;D8",MF!$OI72:$UJ72,"??",MF!$OI$7:$UJ$7,FM$2)</f>
        <v>0</v>
      </c>
      <c r="FN72" s="577">
        <f>COUNTIFS(MF!$OI72:$UJ72,"&gt;A0",MF!$OI72:$UJ72,"&lt;D8",MF!$OI72:$UJ72,"??",MF!$OI$7:$UJ$7,FN$2)</f>
        <v>0</v>
      </c>
      <c r="FO72" s="341">
        <f>COUNTIFS(MF!$OI72:$UJ72,"&gt;A0",MF!$OI72:$UJ72,"&lt;D8",MF!$OI72:$UJ72,"??",MF!$OI$7:$UJ$7,FO$2)</f>
        <v>0</v>
      </c>
      <c r="FP72" s="577">
        <f>COUNTIFS(MF!$OI72:$UJ72,"&gt;A0",MF!$OI72:$UJ72,"&lt;D8",MF!$OI72:$UJ72,"??",MF!$OI$7:$UJ$7,FP$2)</f>
        <v>0</v>
      </c>
      <c r="FQ72" s="341">
        <f>COUNTIFS(MF!$OI72:$UJ72,"&gt;A0",MF!$OI72:$UJ72,"&lt;D8",MF!$OI72:$UJ72,"??",MF!$OI$7:$UJ$7,FQ$2)</f>
        <v>0</v>
      </c>
      <c r="FR72" s="581">
        <f t="shared" si="15"/>
        <v>0</v>
      </c>
    </row>
    <row r="73" spans="2:174">
      <c r="B73" s="26">
        <f>MF!B73</f>
        <v>0</v>
      </c>
      <c r="C73" s="27">
        <f>MF!C73</f>
        <v>0</v>
      </c>
      <c r="D73" s="353">
        <f>MF!D73</f>
        <v>0</v>
      </c>
      <c r="E73" s="344">
        <f>MF!E73</f>
        <v>0</v>
      </c>
      <c r="F73" s="347">
        <f>MF!F73</f>
        <v>0</v>
      </c>
      <c r="G73" s="350">
        <f>MF!G73</f>
        <v>0</v>
      </c>
      <c r="H73" s="24">
        <f>MF!H73</f>
        <v>0</v>
      </c>
      <c r="I73" s="328">
        <f>(COUNTIF(MF!I73:BR73,I$7))/2</f>
        <v>0</v>
      </c>
      <c r="J73" s="330">
        <f>(COUNTIF(MF!I73:BR73,"A")+COUNTIF(MF!I73:BR73,"B")+COUNTIF(MF!I73:BR73,"N"))/2</f>
        <v>0</v>
      </c>
      <c r="K73" s="332">
        <f>COUNTIFS(MF!I73:BR73,"&gt;B",MF!I73:BR73,"&lt;N",MF!I73:BR73,"?")/2</f>
        <v>0</v>
      </c>
      <c r="L73" s="153">
        <f>COUNTIF(MF!I73:BR73,"S0")+COUNTIF(MF!I73:BR73,"S1")</f>
        <v>0</v>
      </c>
      <c r="M73" s="339">
        <f>COUNTIFS(MF!I73:BR73,"&gt;=0A",MF!I73:BR73,"&lt;=8D")</f>
        <v>0</v>
      </c>
      <c r="N73" s="559">
        <f>COUNTIFS(MF!I73:BR73,"&gt;=R0",MF!I73:BR73,"&lt;R8")</f>
        <v>0</v>
      </c>
      <c r="O73" s="341">
        <f>COUNTIFS(MF!I73:BR73,"&gt;A0",MF!I73:BR73,"&lt;D8",MF!I73:BR73,"??")</f>
        <v>0</v>
      </c>
      <c r="P73" s="391"/>
      <c r="Q73" s="334">
        <f>COUNTIF(MF!I73:BR73,Q$7)</f>
        <v>0</v>
      </c>
      <c r="R73" s="336">
        <f>COUNTIF(MF!I73:BR73,R$7)</f>
        <v>0</v>
      </c>
      <c r="S73" s="392"/>
      <c r="T73" s="393"/>
      <c r="U73" s="328">
        <f>(COUNTIF(MF!BS73:DX73,U$7))/2</f>
        <v>0</v>
      </c>
      <c r="V73" s="330">
        <f>(COUNTIF(MF!BS73:DX73,"A")+COUNTIF(MF!BS73:DX73,"B")+COUNTIF(MF!BS73:DX73,"N"))/2</f>
        <v>0</v>
      </c>
      <c r="W73" s="332">
        <f>COUNTIFS(MF!BS73:DX73,"&gt;B",MF!BS73:DX73,"&lt;N",MF!BS73:DX73,"?")/2</f>
        <v>0</v>
      </c>
      <c r="X73" s="153">
        <f>COUNTIF(MF!BS73:DX73,"S0")+COUNTIF(MF!BS73:DX73,"S1")</f>
        <v>0</v>
      </c>
      <c r="Y73" s="339">
        <f>COUNTIFS(MF!BS73:DX73,"&gt;=0A",MF!BS73:DX73,"&lt;=8D")</f>
        <v>0</v>
      </c>
      <c r="Z73" s="559">
        <f>COUNTIFS(MF!$BS73:$DX73,"&gt;=R0",MF!$BS73:$DX73,"&lt;R8")</f>
        <v>0</v>
      </c>
      <c r="AA73" s="341">
        <f>COUNTIFS(MF!BS73:DX73,"&gt;A0",MF!BS73:DX73,"&lt;D8",MF!BS73:DX73,"??")</f>
        <v>0</v>
      </c>
      <c r="AB73" s="391"/>
      <c r="AC73" s="334">
        <f>COUNTIF(MF!BS73:DX73,AC$7)</f>
        <v>0</v>
      </c>
      <c r="AD73" s="336">
        <f>COUNTIF(MF!BS73:DX73,AD$7)</f>
        <v>0</v>
      </c>
      <c r="AE73" s="392"/>
      <c r="AF73" s="393"/>
      <c r="AG73" s="328">
        <f>(COUNTIF(MF!DY73:GH73,AG$7))/2</f>
        <v>0</v>
      </c>
      <c r="AH73" s="330">
        <f>(COUNTIF(MF!DY73:GH73,"A")+COUNTIF(MF!DY73:GH73,"B")+COUNTIF(MF!DY73:GH73,"N"))/2</f>
        <v>0</v>
      </c>
      <c r="AI73" s="332">
        <f>COUNTIFS(MF!DY73:GH73,"&gt;B",MF!DY73:GH73,"&lt;N",MF!DY73:GH73,"?")/2</f>
        <v>0</v>
      </c>
      <c r="AJ73" s="153">
        <f>COUNTIF(MF!DY73:GH73,"S0")+COUNTIF(MF!DY73:GH73,"S1")</f>
        <v>0</v>
      </c>
      <c r="AK73" s="339">
        <f>COUNTIFS(MF!DY73:GH73,"&gt;=0A",MF!DY73:GH73,"&lt;=8D")</f>
        <v>0</v>
      </c>
      <c r="AL73" s="559">
        <f>COUNTIFS(MF!$DY73:$GH73,"&gt;=R0",MF!$DY73:$GH73,"&lt;R8")</f>
        <v>0</v>
      </c>
      <c r="AM73" s="341">
        <f>COUNTIFS(MF!DY73:GH73,"&gt;A0",MF!DY73:GH73,"&lt;D8",MF!DY73:GH73,"??")</f>
        <v>0</v>
      </c>
      <c r="AN73" s="391"/>
      <c r="AO73" s="334">
        <f>COUNTIF(MF!DY73:GH73,AO$7)</f>
        <v>0</v>
      </c>
      <c r="AP73" s="336">
        <f>COUNTIF(MF!DY73:GH73,AP$7)</f>
        <v>0</v>
      </c>
      <c r="AQ73" s="392"/>
      <c r="AR73" s="393"/>
      <c r="AS73" s="328">
        <f>(COUNTIF(MF!GI73:IP73,AS$7))/2</f>
        <v>0</v>
      </c>
      <c r="AT73" s="330">
        <f>(COUNTIF(MF!GI73:IP73,"A")+COUNTIF(MF!GI73:IP73,"B")+COUNTIF(MF!GI73:IP73,"N"))/2</f>
        <v>0</v>
      </c>
      <c r="AU73" s="332">
        <f>COUNTIFS(MF!GI73:IP73,"&gt;B",MF!GI73:IP73,"&lt;N",MF!GI73:IP73,"?")/2</f>
        <v>0</v>
      </c>
      <c r="AV73" s="153">
        <f>COUNTIF(MF!GI73:IP73,"S0")+COUNTIF(MF!GI73:IP73,"S1")</f>
        <v>0</v>
      </c>
      <c r="AW73" s="339">
        <f>COUNTIFS(MF!GI73:IP73,"&gt;=0A",MF!GI73:IP73,"&lt;=8D")</f>
        <v>0</v>
      </c>
      <c r="AX73" s="559">
        <f>COUNTIFS(MF!$GI73:$IP73,"&gt;=R0",MF!$GI73:$IP73,"&lt;R8")</f>
        <v>0</v>
      </c>
      <c r="AY73" s="341">
        <f>COUNTIFS(MF!GI73:IP73,"&gt;A0",MF!GI73:IP73,"&lt;D8",MF!GI73:IP73,"??")</f>
        <v>0</v>
      </c>
      <c r="AZ73" s="391"/>
      <c r="BA73" s="334">
        <f>COUNTIF(MF!GI73:IP73,BA$7)</f>
        <v>0</v>
      </c>
      <c r="BB73" s="336">
        <f>COUNTIF(MF!GI73:IP73,BB$7)</f>
        <v>0</v>
      </c>
      <c r="BC73" s="392"/>
      <c r="BD73" s="393"/>
      <c r="BE73" s="328">
        <f>(COUNTIF(MF!IQ73:KZ73,BE$7))/2</f>
        <v>0</v>
      </c>
      <c r="BF73" s="330">
        <f>(COUNTIF(MF!IQ73:KZ73,"A")+COUNTIF(MF!IQ73:KZ73,"B")+COUNTIF(MF!IQ73:KZ73,"N"))/2</f>
        <v>0</v>
      </c>
      <c r="BG73" s="332">
        <f>COUNTIFS(MF!IQ73:KZ73,"&gt;B",MF!IQ73:KZ73,"&lt;N",MF!IQ73:KZ73,"?")/2</f>
        <v>0</v>
      </c>
      <c r="BH73" s="153">
        <f>COUNTIF(MF!IQ73:KZ73,"S0")+COUNTIF(MF!IQ73:KZ73,"S1")</f>
        <v>0</v>
      </c>
      <c r="BI73" s="339">
        <f>COUNTIFS(MF!IQ73:KZ73,"&gt;=0A",MF!IQ73:KZ73,"&lt;=8D")</f>
        <v>0</v>
      </c>
      <c r="BJ73" s="559">
        <f>COUNTIFS(MF!$IQ73:$KZ73,"&gt;=R0",MF!$IQ73:$KZ73,"&lt;R8")</f>
        <v>0</v>
      </c>
      <c r="BK73" s="341">
        <f>COUNTIFS(MF!IQ73:KZ73,"&gt;A0",MF!IQ73:KZ73,"&lt;D8",MF!IQ73:KZ73,"??")</f>
        <v>0</v>
      </c>
      <c r="BL73" s="391"/>
      <c r="BM73" s="334">
        <f>COUNTIF(MF!IQ73:KZ73,BM$7)</f>
        <v>0</v>
      </c>
      <c r="BN73" s="336">
        <f>COUNTIF(MF!IQ73:KZ73,BN$7)</f>
        <v>0</v>
      </c>
      <c r="BO73" s="392"/>
      <c r="BP73" s="393"/>
      <c r="BQ73" s="328">
        <f>(COUNTIF(MF!LA73:NH73,BQ$7))/2</f>
        <v>0</v>
      </c>
      <c r="BR73" s="330">
        <f>(COUNTIF(MF!LA73:NH73,"A")+COUNTIF(MF!LA73:NH73,"B")+COUNTIF(MF!LA73:NH73,"N"))/2</f>
        <v>0</v>
      </c>
      <c r="BS73" s="332">
        <f>COUNTIFS(MF!LA73:NH73,"&gt;B",MF!LA73:NH73,"&lt;N",MF!LA73:NH73,"?")/2</f>
        <v>0</v>
      </c>
      <c r="BT73" s="153">
        <f>COUNTIF(MF!LA73:NH73,"S0")+COUNTIF(MF!LA73:NH73,"S1")</f>
        <v>0</v>
      </c>
      <c r="BU73" s="339">
        <f>COUNTIFS(MF!LA73:NH73,"&gt;=0A",MF!LA73:NH73,"&lt;=8D")</f>
        <v>0</v>
      </c>
      <c r="BV73" s="559">
        <f>COUNTIFS(MF!$LA73:$NH73,"&gt;=R0",MF!$LA73:$NH73,"&lt;R8")</f>
        <v>0</v>
      </c>
      <c r="BW73" s="341">
        <f>COUNTIFS(MF!LA73:NH73,"&gt;A0",MF!LA73:NH73,"&lt;D8",MF!LA73:NH73,"??")</f>
        <v>0</v>
      </c>
      <c r="BX73" s="391"/>
      <c r="BY73" s="334">
        <f>COUNTIF(MF!LA73:NH73,BY$7)</f>
        <v>0</v>
      </c>
      <c r="BZ73" s="336">
        <f>COUNTIF(MF!LA73:NH73,BZ$7)</f>
        <v>0</v>
      </c>
      <c r="CA73" s="392"/>
      <c r="CB73" s="393"/>
      <c r="CC73" s="328">
        <f>(COUNTIF(MF!NI73:PR73,CC$7))/2</f>
        <v>0</v>
      </c>
      <c r="CD73" s="330">
        <f>(COUNTIF(MF!NI73:PR73,"A")+COUNTIF(MF!NI73:PR73,"B")+COUNTIF(MF!NI73:PR73,"N"))/2</f>
        <v>0</v>
      </c>
      <c r="CE73" s="332">
        <f>COUNTIFS(MF!NI73:PR73,"&gt;B",MF!NI73:PR73,"&lt;N",MF!NI73:PR73,"?")/2</f>
        <v>0</v>
      </c>
      <c r="CF73" s="153">
        <f>COUNTIF(MF!NI73:PR73,"S0")+COUNTIF(MF!NI73:PR73,"S1")</f>
        <v>0</v>
      </c>
      <c r="CG73" s="339">
        <f>COUNTIFS(MF!NI73:PR73,"&gt;=0A",MF!NI73:PR73,"&lt;=8D")</f>
        <v>0</v>
      </c>
      <c r="CH73" s="559">
        <f>COUNTIFS(MF!$NI73:$PR73,"&gt;=R0",MF!$NI73:$PR73,"&lt;R8")</f>
        <v>0</v>
      </c>
      <c r="CI73" s="341">
        <f>COUNTIFS(MF!NI73:PR73,"&gt;A0",MF!NI73:PR73,"&lt;D8",MF!NI73:PR73,"??")</f>
        <v>0</v>
      </c>
      <c r="CJ73" s="391"/>
      <c r="CK73" s="334">
        <f>COUNTIF(MF!NI73:PR73,CK$7)</f>
        <v>0</v>
      </c>
      <c r="CL73" s="336">
        <f>COUNTIF(MF!NI73:PR73,CL$7)</f>
        <v>0</v>
      </c>
      <c r="CM73" s="392"/>
      <c r="CN73" s="393"/>
      <c r="CO73" s="328">
        <f>(COUNTIF(MF!PS73:SB73,CO$7))/2</f>
        <v>0</v>
      </c>
      <c r="CP73" s="330">
        <f>(COUNTIF(MF!PS73:SB73,"A")+COUNTIF(MF!PS73:SB73,"B")+COUNTIF(MF!PS73:SB73,"N"))/2</f>
        <v>0</v>
      </c>
      <c r="CQ73" s="332">
        <f>COUNTIFS(MF!PS73:SB73,"&gt;B",MF!PS73:SB73,"&lt;N",MF!PS73:SB73,"?")/2</f>
        <v>0</v>
      </c>
      <c r="CR73" s="153">
        <f>COUNTIF(MF!PS73:SB73,"S0")+COUNTIF(MF!PS73:SB73,"S1")</f>
        <v>0</v>
      </c>
      <c r="CS73" s="339">
        <f>COUNTIFS(MF!PS73:SB73,"&gt;=0A",MF!PS73:SB73,"&lt;=8D")</f>
        <v>0</v>
      </c>
      <c r="CT73" s="559">
        <f>COUNTIFS(MF!$PS73:$SB73,"&gt;=R0",MF!$PS73:$SB73,"&lt;R8")</f>
        <v>0</v>
      </c>
      <c r="CU73" s="341">
        <f>COUNTIFS(MF!PS73:SB73,"&gt;A0",MF!PS73:SB73,"&lt;D8",MF!PS73:SB73,"??")</f>
        <v>0</v>
      </c>
      <c r="CV73" s="391"/>
      <c r="CW73" s="334">
        <f>COUNTIF(MF!PS73:SB73,CW$7)</f>
        <v>0</v>
      </c>
      <c r="CX73" s="336">
        <f>COUNTIF(MF!PS73:SB73,CX$7)</f>
        <v>0</v>
      </c>
      <c r="CY73" s="392"/>
      <c r="CZ73" s="393"/>
      <c r="DA73" s="328">
        <f>(COUNTIF(MF!SC73:UJ73,DA$7))/2</f>
        <v>0</v>
      </c>
      <c r="DB73" s="330">
        <f>(COUNTIF(MF!SC73:UJ73,"A")+COUNTIF(MF!SC73:UJ73,"B")+COUNTIF(MF!SC73:UJ73,"N"))/2</f>
        <v>0</v>
      </c>
      <c r="DC73" s="332">
        <f>COUNTIFS(MF!SC73:UJ73,"&gt;B",MF!SC73:UJ73,"&lt;N",MF!SC73:UJ73,"?")/2</f>
        <v>0</v>
      </c>
      <c r="DD73" s="153">
        <f>COUNTIF(MF!SC73:UJ73,"S0")+COUNTIF(MF!SC73:UJ73,"S1")</f>
        <v>0</v>
      </c>
      <c r="DE73" s="339">
        <f>COUNTIFS(MF!SC73:UJ73,"&gt;=0A",MF!SC73:UJ73,"&lt;=8D")</f>
        <v>0</v>
      </c>
      <c r="DF73" s="559">
        <f>COUNTIFS(MF!$SC73:$UJ73,"&gt;=R0",MF!$SC73:$UJ73,"&lt;R8")</f>
        <v>0</v>
      </c>
      <c r="DG73" s="341">
        <f>COUNTIFS(MF!SC73:UJ73,"&gt;A0",MF!SC73:UJ73,"&lt;D8",MF!SC73:UJ73,"??")</f>
        <v>0</v>
      </c>
      <c r="DH73" s="391"/>
      <c r="DI73" s="334">
        <f>COUNTIF(MF!SC73:UJ73,DI$7)</f>
        <v>0</v>
      </c>
      <c r="DJ73" s="336">
        <f>COUNTIF(MF!SC73:UJ73,DJ$7)</f>
        <v>0</v>
      </c>
      <c r="DK73" s="392"/>
      <c r="DL73" s="393"/>
      <c r="DM73" s="328">
        <f>(COUNTIF(MF!UK73:WT73,DM$7))/2</f>
        <v>0</v>
      </c>
      <c r="DN73" s="330">
        <f>(COUNTIF(MF!UK73:WT73,"A")+COUNTIF(MF!CU73:FD73,"B")+COUNTIF(MF!CU73:FD73,"N"))/2</f>
        <v>0</v>
      </c>
      <c r="DO73" s="332">
        <f>COUNTIFS(MF!UK73:WT73,"&gt;B",MF!UK73:WT73,"&lt;N",MF!UK73:WT73,"?")/2</f>
        <v>0</v>
      </c>
      <c r="DP73" s="153">
        <f>COUNTIF(MF!UK73:WT73,"S0")+COUNTIF(MF!UK73:WT73,"S1")</f>
        <v>0</v>
      </c>
      <c r="DQ73" s="339">
        <f>COUNTIFS(MF!UK73:WT73,"&gt;=0A",MF!UK73:WT73,"&lt;=8D")</f>
        <v>0</v>
      </c>
      <c r="DR73" s="559">
        <f>COUNTIFS(MF!$UK73:$WT73,"&gt;=R0",MF!$UK73:$WT73,"&lt;R8")</f>
        <v>0</v>
      </c>
      <c r="DS73" s="341">
        <f>COUNTIFS(MF!UK73:WT73,"&gt;A0",MF!UK73:WT73,"&lt;D8",MF!UK73:WT73,"??")</f>
        <v>0</v>
      </c>
      <c r="DT73" s="391"/>
      <c r="DU73" s="334">
        <f>COUNTIF(MF!UK73:WT73,DU$7)</f>
        <v>0</v>
      </c>
      <c r="DV73" s="336">
        <f>COUNTIF(MF!UK73:WT73,DV$7)</f>
        <v>0</v>
      </c>
      <c r="DW73" s="392"/>
      <c r="DX73" s="393"/>
      <c r="DY73" s="328">
        <f>(COUNTIF(MF!WU73:ZB73,DY$7))/2</f>
        <v>0</v>
      </c>
      <c r="DZ73" s="330">
        <f>(COUNTIF(MF!WU73:ZB73,"A")+COUNTIF(MF!WU73:ZB73,"B")+COUNTIF(MF!WU73:ZB73,"N"))/2</f>
        <v>0</v>
      </c>
      <c r="EA73" s="332">
        <f>COUNTIFS(MF!WU73:ZB73,"&gt;B",MF!WU73:ZB73,"&lt;N",MF!WU73:ZB73,"?")/2</f>
        <v>0</v>
      </c>
      <c r="EB73" s="153">
        <f>COUNTIF(MF!WU73:ZB73,"S0")+COUNTIF(MF!WU73:ZB73,"S1")</f>
        <v>0</v>
      </c>
      <c r="EC73" s="339">
        <f>COUNTIFS(MF!WU73:ZB73,"&gt;=0A",MF!WU73:ZB73,"&lt;=8D")</f>
        <v>0</v>
      </c>
      <c r="ED73" s="559">
        <f>COUNTIFS(MF!$WU73:$ZB73,"&gt;=R0",MF!$WU73:$ZB73,"&lt;R8")</f>
        <v>0</v>
      </c>
      <c r="EE73" s="341">
        <f>COUNTIFS(MF!WU73:ZB73,"&gt;A0",MF!WU73:ZB73,"&lt;D8",MF!WU73:ZB73,"??")</f>
        <v>0</v>
      </c>
      <c r="EF73" s="391"/>
      <c r="EG73" s="334">
        <f>COUNTIF(MF!WU73:ZB73,EG$7)</f>
        <v>0</v>
      </c>
      <c r="EH73" s="336">
        <f>COUNTIF(MF!WU73:ZB73,EH$7)</f>
        <v>0</v>
      </c>
      <c r="EI73" s="392"/>
      <c r="EJ73" s="393"/>
      <c r="EK73" s="328">
        <f>(COUNTIF(MF!ZC73:ABL73,EK$7))/2</f>
        <v>0</v>
      </c>
      <c r="EL73" s="330">
        <f>(COUNTIF(MF!ZC73:ABL73,"A")+COUNTIF(MF!ZC73:ABL73,"B")+COUNTIF(MF!ZC73:ABL73,"N"))/2</f>
        <v>0</v>
      </c>
      <c r="EM73" s="332">
        <f>COUNTIFS(MF!ZC73:ABL73,"&gt;B",MF!ZC73:ABL73,"&lt;N",MF!ZC73:ABL73,"?")/2</f>
        <v>0</v>
      </c>
      <c r="EN73" s="153">
        <f>COUNTIF(MF!ZC73:ABL73,"S0")+COUNTIF(MF!ZC73:ABL73,"S1")</f>
        <v>0</v>
      </c>
      <c r="EO73" s="339">
        <f>COUNTIFS(MF!ZC73:ABL73,"&gt;=0A",MF!ZC73:ABL73,"&lt;=8D")</f>
        <v>0</v>
      </c>
      <c r="EP73" s="559">
        <f>COUNTIFS(MF!$ZC73:$ABL73,"&gt;=R0",MF!$ZC73:$ABL73,"&lt;R8")</f>
        <v>0</v>
      </c>
      <c r="EQ73" s="341">
        <f>COUNTIFS(MF!ZC73:ABL73,"&gt;A0",MF!ZC73:ABL73,"&lt;D8",MF!ZC73:ABL73,"??")</f>
        <v>0</v>
      </c>
      <c r="ER73" s="391"/>
      <c r="ES73" s="334">
        <f>COUNTIF(MF!ZC73:ABL73,ES$7)</f>
        <v>0</v>
      </c>
      <c r="ET73" s="336">
        <f>COUNTIF(MF!ZC73:ABL73,ET$7)</f>
        <v>0</v>
      </c>
      <c r="EU73" s="392"/>
      <c r="EV73" s="218"/>
      <c r="EW73" s="326">
        <f t="shared" si="2"/>
        <v>0</v>
      </c>
      <c r="EX73" s="355">
        <f t="shared" si="3"/>
        <v>0</v>
      </c>
      <c r="EY73" s="356">
        <f t="shared" si="4"/>
        <v>0</v>
      </c>
      <c r="EZ73" s="358">
        <f t="shared" si="5"/>
        <v>0</v>
      </c>
      <c r="FA73" s="359">
        <f t="shared" si="6"/>
        <v>0</v>
      </c>
      <c r="FB73" s="558">
        <f t="shared" si="7"/>
        <v>0</v>
      </c>
      <c r="FC73" s="360">
        <f t="shared" si="8"/>
        <v>0</v>
      </c>
      <c r="FD73" s="369">
        <f t="shared" si="9"/>
        <v>0</v>
      </c>
      <c r="FE73" s="362">
        <f t="shared" si="10"/>
        <v>0</v>
      </c>
      <c r="FF73" s="363">
        <f t="shared" si="11"/>
        <v>0</v>
      </c>
      <c r="FG73" s="366">
        <f t="shared" si="12"/>
        <v>0</v>
      </c>
      <c r="FH73" s="284">
        <f t="shared" si="13"/>
        <v>0</v>
      </c>
      <c r="FI73" s="953"/>
      <c r="FJ73" s="161">
        <f t="shared" si="14"/>
        <v>0</v>
      </c>
      <c r="FK73" s="24">
        <f>MF!ABN73</f>
        <v>0</v>
      </c>
      <c r="FL73" s="577">
        <f>COUNTIFS(MF!$OI73:$UJ73,"&gt;A0",MF!$OI73:$UJ73,"&lt;D8",MF!$OI73:$UJ73,"??",MF!$OI$7:$UJ$7,FL$2)</f>
        <v>0</v>
      </c>
      <c r="FM73" s="341">
        <f>COUNTIFS(MF!$OI73:$UJ73,"&gt;A0",MF!$OI73:$UJ73,"&lt;D8",MF!$OI73:$UJ73,"??",MF!$OI$7:$UJ$7,FM$2)</f>
        <v>0</v>
      </c>
      <c r="FN73" s="577">
        <f>COUNTIFS(MF!$OI73:$UJ73,"&gt;A0",MF!$OI73:$UJ73,"&lt;D8",MF!$OI73:$UJ73,"??",MF!$OI$7:$UJ$7,FN$2)</f>
        <v>0</v>
      </c>
      <c r="FO73" s="341">
        <f>COUNTIFS(MF!$OI73:$UJ73,"&gt;A0",MF!$OI73:$UJ73,"&lt;D8",MF!$OI73:$UJ73,"??",MF!$OI$7:$UJ$7,FO$2)</f>
        <v>0</v>
      </c>
      <c r="FP73" s="577">
        <f>COUNTIFS(MF!$OI73:$UJ73,"&gt;A0",MF!$OI73:$UJ73,"&lt;D8",MF!$OI73:$UJ73,"??",MF!$OI$7:$UJ$7,FP$2)</f>
        <v>0</v>
      </c>
      <c r="FQ73" s="341">
        <f>COUNTIFS(MF!$OI73:$UJ73,"&gt;A0",MF!$OI73:$UJ73,"&lt;D8",MF!$OI73:$UJ73,"??",MF!$OI$7:$UJ$7,FQ$2)</f>
        <v>0</v>
      </c>
      <c r="FR73" s="581">
        <f t="shared" ref="FR73:FR136" si="107">SUM(FL73:FQ73)</f>
        <v>0</v>
      </c>
    </row>
    <row r="74" spans="2:174">
      <c r="B74" s="26">
        <f>MF!B74</f>
        <v>0</v>
      </c>
      <c r="C74" s="27">
        <f>MF!C74</f>
        <v>0</v>
      </c>
      <c r="D74" s="353">
        <f>MF!D74</f>
        <v>0</v>
      </c>
      <c r="E74" s="344">
        <f>MF!E74</f>
        <v>0</v>
      </c>
      <c r="F74" s="347">
        <f>MF!F74</f>
        <v>0</v>
      </c>
      <c r="G74" s="350">
        <f>MF!G74</f>
        <v>0</v>
      </c>
      <c r="H74" s="24">
        <f>MF!H74</f>
        <v>0</v>
      </c>
      <c r="I74" s="328">
        <f>(COUNTIF(MF!I74:BR74,I$7))/2</f>
        <v>0</v>
      </c>
      <c r="J74" s="330">
        <f>(COUNTIF(MF!I74:BR74,"A")+COUNTIF(MF!I74:BR74,"B")+COUNTIF(MF!I74:BR74,"N"))/2</f>
        <v>0</v>
      </c>
      <c r="K74" s="332">
        <f>COUNTIFS(MF!I74:BR74,"&gt;B",MF!I74:BR74,"&lt;N",MF!I74:BR74,"?")/2</f>
        <v>0</v>
      </c>
      <c r="L74" s="153">
        <f>COUNTIF(MF!I74:BR74,"S0")+COUNTIF(MF!I74:BR74,"S1")</f>
        <v>0</v>
      </c>
      <c r="M74" s="339">
        <f>COUNTIFS(MF!I74:BR74,"&gt;=0A",MF!I74:BR74,"&lt;=8D")</f>
        <v>0</v>
      </c>
      <c r="N74" s="559">
        <f>COUNTIFS(MF!I74:BR74,"&gt;=R0",MF!I74:BR74,"&lt;R8")</f>
        <v>0</v>
      </c>
      <c r="O74" s="341">
        <f>COUNTIFS(MF!I74:BR74,"&gt;A0",MF!I74:BR74,"&lt;D8",MF!I74:BR74,"??")</f>
        <v>0</v>
      </c>
      <c r="P74" s="391"/>
      <c r="Q74" s="334">
        <f>COUNTIF(MF!I74:BR74,Q$7)</f>
        <v>0</v>
      </c>
      <c r="R74" s="336">
        <f>COUNTIF(MF!I74:BR74,R$7)</f>
        <v>0</v>
      </c>
      <c r="S74" s="392"/>
      <c r="T74" s="393"/>
      <c r="U74" s="328">
        <f>(COUNTIF(MF!BS74:DX74,U$7))/2</f>
        <v>0</v>
      </c>
      <c r="V74" s="330">
        <f>(COUNTIF(MF!BS74:DX74,"A")+COUNTIF(MF!BS74:DX74,"B")+COUNTIF(MF!BS74:DX74,"N"))/2</f>
        <v>0</v>
      </c>
      <c r="W74" s="332">
        <f>COUNTIFS(MF!BS74:DX74,"&gt;B",MF!BS74:DX74,"&lt;N",MF!BS74:DX74,"?")/2</f>
        <v>0</v>
      </c>
      <c r="X74" s="153">
        <f>COUNTIF(MF!BS74:DX74,"S0")+COUNTIF(MF!BS74:DX74,"S1")</f>
        <v>0</v>
      </c>
      <c r="Y74" s="339">
        <f>COUNTIFS(MF!BS74:DX74,"&gt;=0A",MF!BS74:DX74,"&lt;=8D")</f>
        <v>0</v>
      </c>
      <c r="Z74" s="559">
        <f>COUNTIFS(MF!$BS74:$DX74,"&gt;=R0",MF!$BS74:$DX74,"&lt;R8")</f>
        <v>0</v>
      </c>
      <c r="AA74" s="341">
        <f>COUNTIFS(MF!BS74:DX74,"&gt;A0",MF!BS74:DX74,"&lt;D8",MF!BS74:DX74,"??")</f>
        <v>0</v>
      </c>
      <c r="AB74" s="391"/>
      <c r="AC74" s="334">
        <f>COUNTIF(MF!BS74:DX74,AC$7)</f>
        <v>0</v>
      </c>
      <c r="AD74" s="336">
        <f>COUNTIF(MF!BS74:DX74,AD$7)</f>
        <v>0</v>
      </c>
      <c r="AE74" s="392"/>
      <c r="AF74" s="393"/>
      <c r="AG74" s="328">
        <f>(COUNTIF(MF!DY74:GH74,AG$7))/2</f>
        <v>0</v>
      </c>
      <c r="AH74" s="330">
        <f>(COUNTIF(MF!DY74:GH74,"A")+COUNTIF(MF!DY74:GH74,"B")+COUNTIF(MF!DY74:GH74,"N"))/2</f>
        <v>0</v>
      </c>
      <c r="AI74" s="332">
        <f>COUNTIFS(MF!DY74:GH74,"&gt;B",MF!DY74:GH74,"&lt;N",MF!DY74:GH74,"?")/2</f>
        <v>0</v>
      </c>
      <c r="AJ74" s="153">
        <f>COUNTIF(MF!DY74:GH74,"S0")+COUNTIF(MF!DY74:GH74,"S1")</f>
        <v>0</v>
      </c>
      <c r="AK74" s="339">
        <f>COUNTIFS(MF!DY74:GH74,"&gt;=0A",MF!DY74:GH74,"&lt;=8D")</f>
        <v>0</v>
      </c>
      <c r="AL74" s="559">
        <f>COUNTIFS(MF!$DY74:$GH74,"&gt;=R0",MF!$DY74:$GH74,"&lt;R8")</f>
        <v>0</v>
      </c>
      <c r="AM74" s="341">
        <f>COUNTIFS(MF!DY74:GH74,"&gt;A0",MF!DY74:GH74,"&lt;D8",MF!DY74:GH74,"??")</f>
        <v>0</v>
      </c>
      <c r="AN74" s="391"/>
      <c r="AO74" s="334">
        <f>COUNTIF(MF!DY74:GH74,AO$7)</f>
        <v>0</v>
      </c>
      <c r="AP74" s="336">
        <f>COUNTIF(MF!DY74:GH74,AP$7)</f>
        <v>0</v>
      </c>
      <c r="AQ74" s="392"/>
      <c r="AR74" s="393"/>
      <c r="AS74" s="328">
        <f>(COUNTIF(MF!GI74:IP74,AS$7))/2</f>
        <v>0</v>
      </c>
      <c r="AT74" s="330">
        <f>(COUNTIF(MF!GI74:IP74,"A")+COUNTIF(MF!GI74:IP74,"B")+COUNTIF(MF!GI74:IP74,"N"))/2</f>
        <v>0</v>
      </c>
      <c r="AU74" s="332">
        <f>COUNTIFS(MF!GI74:IP74,"&gt;B",MF!GI74:IP74,"&lt;N",MF!GI74:IP74,"?")/2</f>
        <v>0</v>
      </c>
      <c r="AV74" s="153">
        <f>COUNTIF(MF!GI74:IP74,"S0")+COUNTIF(MF!GI74:IP74,"S1")</f>
        <v>0</v>
      </c>
      <c r="AW74" s="339">
        <f>COUNTIFS(MF!GI74:IP74,"&gt;=0A",MF!GI74:IP74,"&lt;=8D")</f>
        <v>0</v>
      </c>
      <c r="AX74" s="559">
        <f>COUNTIFS(MF!$GI74:$IP74,"&gt;=R0",MF!$GI74:$IP74,"&lt;R8")</f>
        <v>0</v>
      </c>
      <c r="AY74" s="341">
        <f>COUNTIFS(MF!GI74:IP74,"&gt;A0",MF!GI74:IP74,"&lt;D8",MF!GI74:IP74,"??")</f>
        <v>0</v>
      </c>
      <c r="AZ74" s="391"/>
      <c r="BA74" s="334">
        <f>COUNTIF(MF!GI74:IP74,BA$7)</f>
        <v>0</v>
      </c>
      <c r="BB74" s="336">
        <f>COUNTIF(MF!GI74:IP74,BB$7)</f>
        <v>0</v>
      </c>
      <c r="BC74" s="392"/>
      <c r="BD74" s="393"/>
      <c r="BE74" s="328">
        <f>(COUNTIF(MF!IQ74:KZ74,BE$7))/2</f>
        <v>0</v>
      </c>
      <c r="BF74" s="330">
        <f>(COUNTIF(MF!IQ74:KZ74,"A")+COUNTIF(MF!IQ74:KZ74,"B")+COUNTIF(MF!IQ74:KZ74,"N"))/2</f>
        <v>0</v>
      </c>
      <c r="BG74" s="332">
        <f>COUNTIFS(MF!IQ74:KZ74,"&gt;B",MF!IQ74:KZ74,"&lt;N",MF!IQ74:KZ74,"?")/2</f>
        <v>0</v>
      </c>
      <c r="BH74" s="153">
        <f>COUNTIF(MF!IQ74:KZ74,"S0")+COUNTIF(MF!IQ74:KZ74,"S1")</f>
        <v>0</v>
      </c>
      <c r="BI74" s="339">
        <f>COUNTIFS(MF!IQ74:KZ74,"&gt;=0A",MF!IQ74:KZ74,"&lt;=8D")</f>
        <v>0</v>
      </c>
      <c r="BJ74" s="559">
        <f>COUNTIFS(MF!$IQ74:$KZ74,"&gt;=R0",MF!$IQ74:$KZ74,"&lt;R8")</f>
        <v>0</v>
      </c>
      <c r="BK74" s="341">
        <f>COUNTIFS(MF!IQ74:KZ74,"&gt;A0",MF!IQ74:KZ74,"&lt;D8",MF!IQ74:KZ74,"??")</f>
        <v>0</v>
      </c>
      <c r="BL74" s="391"/>
      <c r="BM74" s="334">
        <f>COUNTIF(MF!IQ74:KZ74,BM$7)</f>
        <v>0</v>
      </c>
      <c r="BN74" s="336">
        <f>COUNTIF(MF!IQ74:KZ74,BN$7)</f>
        <v>0</v>
      </c>
      <c r="BO74" s="392"/>
      <c r="BP74" s="393"/>
      <c r="BQ74" s="328">
        <f>(COUNTIF(MF!LA74:NH74,BQ$7))/2</f>
        <v>0</v>
      </c>
      <c r="BR74" s="330">
        <f>(COUNTIF(MF!LA74:NH74,"A")+COUNTIF(MF!LA74:NH74,"B")+COUNTIF(MF!LA74:NH74,"N"))/2</f>
        <v>0</v>
      </c>
      <c r="BS74" s="332">
        <f>COUNTIFS(MF!LA74:NH74,"&gt;B",MF!LA74:NH74,"&lt;N",MF!LA74:NH74,"?")/2</f>
        <v>0</v>
      </c>
      <c r="BT74" s="153">
        <f>COUNTIF(MF!LA74:NH74,"S0")+COUNTIF(MF!LA74:NH74,"S1")</f>
        <v>0</v>
      </c>
      <c r="BU74" s="339">
        <f>COUNTIFS(MF!LA74:NH74,"&gt;=0A",MF!LA74:NH74,"&lt;=8D")</f>
        <v>0</v>
      </c>
      <c r="BV74" s="559">
        <f>COUNTIFS(MF!$LA74:$NH74,"&gt;=R0",MF!$LA74:$NH74,"&lt;R8")</f>
        <v>0</v>
      </c>
      <c r="BW74" s="341">
        <f>COUNTIFS(MF!LA74:NH74,"&gt;A0",MF!LA74:NH74,"&lt;D8",MF!LA74:NH74,"??")</f>
        <v>0</v>
      </c>
      <c r="BX74" s="391"/>
      <c r="BY74" s="334">
        <f>COUNTIF(MF!LA74:NH74,BY$7)</f>
        <v>0</v>
      </c>
      <c r="BZ74" s="336">
        <f>COUNTIF(MF!LA74:NH74,BZ$7)</f>
        <v>0</v>
      </c>
      <c r="CA74" s="392"/>
      <c r="CB74" s="393"/>
      <c r="CC74" s="328">
        <f>(COUNTIF(MF!NI74:PR74,CC$7))/2</f>
        <v>0</v>
      </c>
      <c r="CD74" s="330">
        <f>(COUNTIF(MF!NI74:PR74,"A")+COUNTIF(MF!NI74:PR74,"B")+COUNTIF(MF!NI74:PR74,"N"))/2</f>
        <v>0</v>
      </c>
      <c r="CE74" s="332">
        <f>COUNTIFS(MF!NI74:PR74,"&gt;B",MF!NI74:PR74,"&lt;N",MF!NI74:PR74,"?")/2</f>
        <v>0</v>
      </c>
      <c r="CF74" s="153">
        <f>COUNTIF(MF!NI74:PR74,"S0")+COUNTIF(MF!NI74:PR74,"S1")</f>
        <v>0</v>
      </c>
      <c r="CG74" s="339">
        <f>COUNTIFS(MF!NI74:PR74,"&gt;=0A",MF!NI74:PR74,"&lt;=8D")</f>
        <v>0</v>
      </c>
      <c r="CH74" s="559">
        <f>COUNTIFS(MF!$NI74:$PR74,"&gt;=R0",MF!$NI74:$PR74,"&lt;R8")</f>
        <v>0</v>
      </c>
      <c r="CI74" s="341">
        <f>COUNTIFS(MF!NI74:PR74,"&gt;A0",MF!NI74:PR74,"&lt;D8",MF!NI74:PR74,"??")</f>
        <v>0</v>
      </c>
      <c r="CJ74" s="391"/>
      <c r="CK74" s="334">
        <f>COUNTIF(MF!NI74:PR74,CK$7)</f>
        <v>0</v>
      </c>
      <c r="CL74" s="336">
        <f>COUNTIF(MF!NI74:PR74,CL$7)</f>
        <v>0</v>
      </c>
      <c r="CM74" s="392"/>
      <c r="CN74" s="393"/>
      <c r="CO74" s="328">
        <f>(COUNTIF(MF!PS74:SB74,CO$7))/2</f>
        <v>0</v>
      </c>
      <c r="CP74" s="330">
        <f>(COUNTIF(MF!PS74:SB74,"A")+COUNTIF(MF!PS74:SB74,"B")+COUNTIF(MF!PS74:SB74,"N"))/2</f>
        <v>0</v>
      </c>
      <c r="CQ74" s="332">
        <f>COUNTIFS(MF!PS74:SB74,"&gt;B",MF!PS74:SB74,"&lt;N",MF!PS74:SB74,"?")/2</f>
        <v>0</v>
      </c>
      <c r="CR74" s="153">
        <f>COUNTIF(MF!PS74:SB74,"S0")+COUNTIF(MF!PS74:SB74,"S1")</f>
        <v>0</v>
      </c>
      <c r="CS74" s="339">
        <f>COUNTIFS(MF!PS74:SB74,"&gt;=0A",MF!PS74:SB74,"&lt;=8D")</f>
        <v>0</v>
      </c>
      <c r="CT74" s="559">
        <f>COUNTIFS(MF!$PS74:$SB74,"&gt;=R0",MF!$PS74:$SB74,"&lt;R8")</f>
        <v>0</v>
      </c>
      <c r="CU74" s="341">
        <f>COUNTIFS(MF!PS74:SB74,"&gt;A0",MF!PS74:SB74,"&lt;D8",MF!PS74:SB74,"??")</f>
        <v>0</v>
      </c>
      <c r="CV74" s="391"/>
      <c r="CW74" s="334">
        <f>COUNTIF(MF!PS74:SB74,CW$7)</f>
        <v>0</v>
      </c>
      <c r="CX74" s="336">
        <f>COUNTIF(MF!PS74:SB74,CX$7)</f>
        <v>0</v>
      </c>
      <c r="CY74" s="392"/>
      <c r="CZ74" s="393"/>
      <c r="DA74" s="328">
        <f>(COUNTIF(MF!SC74:UJ74,DA$7))/2</f>
        <v>0</v>
      </c>
      <c r="DB74" s="330">
        <f>(COUNTIF(MF!SC74:UJ74,"A")+COUNTIF(MF!SC74:UJ74,"B")+COUNTIF(MF!SC74:UJ74,"N"))/2</f>
        <v>0</v>
      </c>
      <c r="DC74" s="332">
        <f>COUNTIFS(MF!SC74:UJ74,"&gt;B",MF!SC74:UJ74,"&lt;N",MF!SC74:UJ74,"?")/2</f>
        <v>0</v>
      </c>
      <c r="DD74" s="153">
        <f>COUNTIF(MF!SC74:UJ74,"S0")+COUNTIF(MF!SC74:UJ74,"S1")</f>
        <v>0</v>
      </c>
      <c r="DE74" s="339">
        <f>COUNTIFS(MF!SC74:UJ74,"&gt;=0A",MF!SC74:UJ74,"&lt;=8D")</f>
        <v>0</v>
      </c>
      <c r="DF74" s="559">
        <f>COUNTIFS(MF!$SC74:$UJ74,"&gt;=R0",MF!$SC74:$UJ74,"&lt;R8")</f>
        <v>0</v>
      </c>
      <c r="DG74" s="341">
        <f>COUNTIFS(MF!SC74:UJ74,"&gt;A0",MF!SC74:UJ74,"&lt;D8",MF!SC74:UJ74,"??")</f>
        <v>0</v>
      </c>
      <c r="DH74" s="391"/>
      <c r="DI74" s="334">
        <f>COUNTIF(MF!SC74:UJ74,DI$7)</f>
        <v>0</v>
      </c>
      <c r="DJ74" s="336">
        <f>COUNTIF(MF!SC74:UJ74,DJ$7)</f>
        <v>0</v>
      </c>
      <c r="DK74" s="392"/>
      <c r="DL74" s="393"/>
      <c r="DM74" s="328">
        <f>(COUNTIF(MF!UK74:WT74,DM$7))/2</f>
        <v>0</v>
      </c>
      <c r="DN74" s="330">
        <f>(COUNTIF(MF!UK74:WT74,"A")+COUNTIF(MF!CU74:FD74,"B")+COUNTIF(MF!CU74:FD74,"N"))/2</f>
        <v>0</v>
      </c>
      <c r="DO74" s="332">
        <f>COUNTIFS(MF!UK74:WT74,"&gt;B",MF!UK74:WT74,"&lt;N",MF!UK74:WT74,"?")/2</f>
        <v>0</v>
      </c>
      <c r="DP74" s="153">
        <f>COUNTIF(MF!UK74:WT74,"S0")+COUNTIF(MF!UK74:WT74,"S1")</f>
        <v>0</v>
      </c>
      <c r="DQ74" s="339">
        <f>COUNTIFS(MF!UK74:WT74,"&gt;=0A",MF!UK74:WT74,"&lt;=8D")</f>
        <v>0</v>
      </c>
      <c r="DR74" s="559">
        <f>COUNTIFS(MF!$UK74:$WT74,"&gt;=R0",MF!$UK74:$WT74,"&lt;R8")</f>
        <v>0</v>
      </c>
      <c r="DS74" s="341">
        <f>COUNTIFS(MF!UK74:WT74,"&gt;A0",MF!UK74:WT74,"&lt;D8",MF!UK74:WT74,"??")</f>
        <v>0</v>
      </c>
      <c r="DT74" s="391"/>
      <c r="DU74" s="334">
        <f>COUNTIF(MF!UK74:WT74,DU$7)</f>
        <v>0</v>
      </c>
      <c r="DV74" s="336">
        <f>COUNTIF(MF!UK74:WT74,DV$7)</f>
        <v>0</v>
      </c>
      <c r="DW74" s="392"/>
      <c r="DX74" s="393"/>
      <c r="DY74" s="328">
        <f>(COUNTIF(MF!WU74:ZB74,DY$7))/2</f>
        <v>0</v>
      </c>
      <c r="DZ74" s="330">
        <f>(COUNTIF(MF!WU74:ZB74,"A")+COUNTIF(MF!WU74:ZB74,"B")+COUNTIF(MF!WU74:ZB74,"N"))/2</f>
        <v>0</v>
      </c>
      <c r="EA74" s="332">
        <f>COUNTIFS(MF!WU74:ZB74,"&gt;B",MF!WU74:ZB74,"&lt;N",MF!WU74:ZB74,"?")/2</f>
        <v>0</v>
      </c>
      <c r="EB74" s="153">
        <f>COUNTIF(MF!WU74:ZB74,"S0")+COUNTIF(MF!WU74:ZB74,"S1")</f>
        <v>0</v>
      </c>
      <c r="EC74" s="339">
        <f>COUNTIFS(MF!WU74:ZB74,"&gt;=0A",MF!WU74:ZB74,"&lt;=8D")</f>
        <v>0</v>
      </c>
      <c r="ED74" s="559">
        <f>COUNTIFS(MF!$WU74:$ZB74,"&gt;=R0",MF!$WU74:$ZB74,"&lt;R8")</f>
        <v>0</v>
      </c>
      <c r="EE74" s="341">
        <f>COUNTIFS(MF!WU74:ZB74,"&gt;A0",MF!WU74:ZB74,"&lt;D8",MF!WU74:ZB74,"??")</f>
        <v>0</v>
      </c>
      <c r="EF74" s="391"/>
      <c r="EG74" s="334">
        <f>COUNTIF(MF!WU74:ZB74,EG$7)</f>
        <v>0</v>
      </c>
      <c r="EH74" s="336">
        <f>COUNTIF(MF!WU74:ZB74,EH$7)</f>
        <v>0</v>
      </c>
      <c r="EI74" s="392"/>
      <c r="EJ74" s="393"/>
      <c r="EK74" s="328">
        <f>(COUNTIF(MF!ZC74:ABL74,EK$7))/2</f>
        <v>0</v>
      </c>
      <c r="EL74" s="330">
        <f>(COUNTIF(MF!ZC74:ABL74,"A")+COUNTIF(MF!ZC74:ABL74,"B")+COUNTIF(MF!ZC74:ABL74,"N"))/2</f>
        <v>0</v>
      </c>
      <c r="EM74" s="332">
        <f>COUNTIFS(MF!ZC74:ABL74,"&gt;B",MF!ZC74:ABL74,"&lt;N",MF!ZC74:ABL74,"?")/2</f>
        <v>0</v>
      </c>
      <c r="EN74" s="153">
        <f>COUNTIF(MF!ZC74:ABL74,"S0")+COUNTIF(MF!ZC74:ABL74,"S1")</f>
        <v>0</v>
      </c>
      <c r="EO74" s="339">
        <f>COUNTIFS(MF!ZC74:ABL74,"&gt;=0A",MF!ZC74:ABL74,"&lt;=8D")</f>
        <v>0</v>
      </c>
      <c r="EP74" s="559">
        <f>COUNTIFS(MF!$ZC74:$ABL74,"&gt;=R0",MF!$ZC74:$ABL74,"&lt;R8")</f>
        <v>0</v>
      </c>
      <c r="EQ74" s="341">
        <f>COUNTIFS(MF!ZC74:ABL74,"&gt;A0",MF!ZC74:ABL74,"&lt;D8",MF!ZC74:ABL74,"??")</f>
        <v>0</v>
      </c>
      <c r="ER74" s="391"/>
      <c r="ES74" s="334">
        <f>COUNTIF(MF!ZC74:ABL74,ES$7)</f>
        <v>0</v>
      </c>
      <c r="ET74" s="336">
        <f>COUNTIF(MF!ZC74:ABL74,ET$7)</f>
        <v>0</v>
      </c>
      <c r="EU74" s="392"/>
      <c r="EV74" s="218"/>
      <c r="EW74" s="326">
        <f t="shared" si="2"/>
        <v>0</v>
      </c>
      <c r="EX74" s="355">
        <f t="shared" si="3"/>
        <v>0</v>
      </c>
      <c r="EY74" s="356">
        <f t="shared" si="4"/>
        <v>0</v>
      </c>
      <c r="EZ74" s="358">
        <f t="shared" si="5"/>
        <v>0</v>
      </c>
      <c r="FA74" s="359">
        <f t="shared" si="6"/>
        <v>0</v>
      </c>
      <c r="FB74" s="558">
        <f t="shared" si="7"/>
        <v>0</v>
      </c>
      <c r="FC74" s="360">
        <f t="shared" si="8"/>
        <v>0</v>
      </c>
      <c r="FD74" s="369">
        <f t="shared" si="9"/>
        <v>0</v>
      </c>
      <c r="FE74" s="362">
        <f t="shared" si="10"/>
        <v>0</v>
      </c>
      <c r="FF74" s="363">
        <f t="shared" si="11"/>
        <v>0</v>
      </c>
      <c r="FG74" s="366">
        <f t="shared" si="12"/>
        <v>0</v>
      </c>
      <c r="FH74" s="284">
        <f t="shared" si="13"/>
        <v>0</v>
      </c>
      <c r="FI74" s="953"/>
      <c r="FJ74" s="161">
        <f t="shared" si="14"/>
        <v>0</v>
      </c>
      <c r="FK74" s="24">
        <f>MF!ABN74</f>
        <v>0</v>
      </c>
      <c r="FL74" s="577">
        <f>COUNTIFS(MF!$OI74:$UJ74,"&gt;A0",MF!$OI74:$UJ74,"&lt;D8",MF!$OI74:$UJ74,"??",MF!$OI$7:$UJ$7,FL$2)</f>
        <v>0</v>
      </c>
      <c r="FM74" s="341">
        <f>COUNTIFS(MF!$OI74:$UJ74,"&gt;A0",MF!$OI74:$UJ74,"&lt;D8",MF!$OI74:$UJ74,"??",MF!$OI$7:$UJ$7,FM$2)</f>
        <v>0</v>
      </c>
      <c r="FN74" s="577">
        <f>COUNTIFS(MF!$OI74:$UJ74,"&gt;A0",MF!$OI74:$UJ74,"&lt;D8",MF!$OI74:$UJ74,"??",MF!$OI$7:$UJ$7,FN$2)</f>
        <v>0</v>
      </c>
      <c r="FO74" s="341">
        <f>COUNTIFS(MF!$OI74:$UJ74,"&gt;A0",MF!$OI74:$UJ74,"&lt;D8",MF!$OI74:$UJ74,"??",MF!$OI$7:$UJ$7,FO$2)</f>
        <v>0</v>
      </c>
      <c r="FP74" s="577">
        <f>COUNTIFS(MF!$OI74:$UJ74,"&gt;A0",MF!$OI74:$UJ74,"&lt;D8",MF!$OI74:$UJ74,"??",MF!$OI$7:$UJ$7,FP$2)</f>
        <v>0</v>
      </c>
      <c r="FQ74" s="341">
        <f>COUNTIFS(MF!$OI74:$UJ74,"&gt;A0",MF!$OI74:$UJ74,"&lt;D8",MF!$OI74:$UJ74,"??",MF!$OI$7:$UJ$7,FQ$2)</f>
        <v>0</v>
      </c>
      <c r="FR74" s="581">
        <f t="shared" si="107"/>
        <v>0</v>
      </c>
    </row>
    <row r="75" spans="2:174">
      <c r="B75" s="26">
        <f>MF!B75</f>
        <v>0</v>
      </c>
      <c r="C75" s="27">
        <f>MF!C75</f>
        <v>0</v>
      </c>
      <c r="D75" s="353">
        <f>MF!D75</f>
        <v>0</v>
      </c>
      <c r="E75" s="344">
        <f>MF!E75</f>
        <v>0</v>
      </c>
      <c r="F75" s="347">
        <f>MF!F75</f>
        <v>0</v>
      </c>
      <c r="G75" s="350">
        <f>MF!G75</f>
        <v>0</v>
      </c>
      <c r="H75" s="24">
        <f>MF!H75</f>
        <v>0</v>
      </c>
      <c r="I75" s="328">
        <f>(COUNTIF(MF!I75:BR75,I$7))/2</f>
        <v>0</v>
      </c>
      <c r="J75" s="330">
        <f>(COUNTIF(MF!I75:BR75,"A")+COUNTIF(MF!I75:BR75,"B")+COUNTIF(MF!I75:BR75,"N"))/2</f>
        <v>0</v>
      </c>
      <c r="K75" s="332">
        <f>COUNTIFS(MF!I75:BR75,"&gt;B",MF!I75:BR75,"&lt;N",MF!I75:BR75,"?")/2</f>
        <v>0</v>
      </c>
      <c r="L75" s="153">
        <f>COUNTIF(MF!I75:BR75,"S0")+COUNTIF(MF!I75:BR75,"S1")</f>
        <v>0</v>
      </c>
      <c r="M75" s="339">
        <f>COUNTIFS(MF!I75:BR75,"&gt;=0A",MF!I75:BR75,"&lt;=8D")</f>
        <v>0</v>
      </c>
      <c r="N75" s="559">
        <f>COUNTIFS(MF!I75:BR75,"&gt;=R0",MF!I75:BR75,"&lt;R8")</f>
        <v>0</v>
      </c>
      <c r="O75" s="341">
        <f>COUNTIFS(MF!I75:BR75,"&gt;A0",MF!I75:BR75,"&lt;D8",MF!I75:BR75,"??")</f>
        <v>0</v>
      </c>
      <c r="P75" s="391"/>
      <c r="Q75" s="334">
        <f>COUNTIF(MF!I75:BR75,Q$7)</f>
        <v>0</v>
      </c>
      <c r="R75" s="336">
        <f>COUNTIF(MF!I75:BR75,R$7)</f>
        <v>0</v>
      </c>
      <c r="S75" s="392"/>
      <c r="T75" s="393"/>
      <c r="U75" s="328">
        <f>(COUNTIF(MF!BS75:DX75,U$7))/2</f>
        <v>0</v>
      </c>
      <c r="V75" s="330">
        <f>(COUNTIF(MF!BS75:DX75,"A")+COUNTIF(MF!BS75:DX75,"B")+COUNTIF(MF!BS75:DX75,"N"))/2</f>
        <v>0</v>
      </c>
      <c r="W75" s="332">
        <f>COUNTIFS(MF!BS75:DX75,"&gt;B",MF!BS75:DX75,"&lt;N",MF!BS75:DX75,"?")/2</f>
        <v>0</v>
      </c>
      <c r="X75" s="153">
        <f>COUNTIF(MF!BS75:DX75,"S0")+COUNTIF(MF!BS75:DX75,"S1")</f>
        <v>0</v>
      </c>
      <c r="Y75" s="339">
        <f>COUNTIFS(MF!BS75:DX75,"&gt;=0A",MF!BS75:DX75,"&lt;=8D")</f>
        <v>0</v>
      </c>
      <c r="Z75" s="559">
        <f>COUNTIFS(MF!$BS75:$DX75,"&gt;=R0",MF!$BS75:$DX75,"&lt;R8")</f>
        <v>0</v>
      </c>
      <c r="AA75" s="341">
        <f>COUNTIFS(MF!BS75:DX75,"&gt;A0",MF!BS75:DX75,"&lt;D8",MF!BS75:DX75,"??")</f>
        <v>0</v>
      </c>
      <c r="AB75" s="391"/>
      <c r="AC75" s="334">
        <f>COUNTIF(MF!BS75:DX75,AC$7)</f>
        <v>0</v>
      </c>
      <c r="AD75" s="336">
        <f>COUNTIF(MF!BS75:DX75,AD$7)</f>
        <v>0</v>
      </c>
      <c r="AE75" s="392"/>
      <c r="AF75" s="393"/>
      <c r="AG75" s="328">
        <f>(COUNTIF(MF!DY75:GH75,AG$7))/2</f>
        <v>0</v>
      </c>
      <c r="AH75" s="330">
        <f>(COUNTIF(MF!DY75:GH75,"A")+COUNTIF(MF!DY75:GH75,"B")+COUNTIF(MF!DY75:GH75,"N"))/2</f>
        <v>0</v>
      </c>
      <c r="AI75" s="332">
        <f>COUNTIFS(MF!DY75:GH75,"&gt;B",MF!DY75:GH75,"&lt;N",MF!DY75:GH75,"?")/2</f>
        <v>0</v>
      </c>
      <c r="AJ75" s="153">
        <f>COUNTIF(MF!DY75:GH75,"S0")+COUNTIF(MF!DY75:GH75,"S1")</f>
        <v>0</v>
      </c>
      <c r="AK75" s="339">
        <f>COUNTIFS(MF!DY75:GH75,"&gt;=0A",MF!DY75:GH75,"&lt;=8D")</f>
        <v>0</v>
      </c>
      <c r="AL75" s="559">
        <f>COUNTIFS(MF!$DY75:$GH75,"&gt;=R0",MF!$DY75:$GH75,"&lt;R8")</f>
        <v>0</v>
      </c>
      <c r="AM75" s="341">
        <f>COUNTIFS(MF!DY75:GH75,"&gt;A0",MF!DY75:GH75,"&lt;D8",MF!DY75:GH75,"??")</f>
        <v>0</v>
      </c>
      <c r="AN75" s="391"/>
      <c r="AO75" s="334">
        <f>COUNTIF(MF!DY75:GH75,AO$7)</f>
        <v>0</v>
      </c>
      <c r="AP75" s="336">
        <f>COUNTIF(MF!DY75:GH75,AP$7)</f>
        <v>0</v>
      </c>
      <c r="AQ75" s="392"/>
      <c r="AR75" s="393"/>
      <c r="AS75" s="328">
        <f>(COUNTIF(MF!GI75:IP75,AS$7))/2</f>
        <v>0</v>
      </c>
      <c r="AT75" s="330">
        <f>(COUNTIF(MF!GI75:IP75,"A")+COUNTIF(MF!GI75:IP75,"B")+COUNTIF(MF!GI75:IP75,"N"))/2</f>
        <v>0</v>
      </c>
      <c r="AU75" s="332">
        <f>COUNTIFS(MF!GI75:IP75,"&gt;B",MF!GI75:IP75,"&lt;N",MF!GI75:IP75,"?")/2</f>
        <v>0</v>
      </c>
      <c r="AV75" s="153">
        <f>COUNTIF(MF!GI75:IP75,"S0")+COUNTIF(MF!GI75:IP75,"S1")</f>
        <v>0</v>
      </c>
      <c r="AW75" s="339">
        <f>COUNTIFS(MF!GI75:IP75,"&gt;=0A",MF!GI75:IP75,"&lt;=8D")</f>
        <v>0</v>
      </c>
      <c r="AX75" s="559">
        <f>COUNTIFS(MF!$GI75:$IP75,"&gt;=R0",MF!$GI75:$IP75,"&lt;R8")</f>
        <v>0</v>
      </c>
      <c r="AY75" s="341">
        <f>COUNTIFS(MF!GI75:IP75,"&gt;A0",MF!GI75:IP75,"&lt;D8",MF!GI75:IP75,"??")</f>
        <v>0</v>
      </c>
      <c r="AZ75" s="391"/>
      <c r="BA75" s="334">
        <f>COUNTIF(MF!GI75:IP75,BA$7)</f>
        <v>0</v>
      </c>
      <c r="BB75" s="336">
        <f>COUNTIF(MF!GI75:IP75,BB$7)</f>
        <v>0</v>
      </c>
      <c r="BC75" s="392"/>
      <c r="BD75" s="393"/>
      <c r="BE75" s="328">
        <f>(COUNTIF(MF!IQ75:KZ75,BE$7))/2</f>
        <v>0</v>
      </c>
      <c r="BF75" s="330">
        <f>(COUNTIF(MF!IQ75:KZ75,"A")+COUNTIF(MF!IQ75:KZ75,"B")+COUNTIF(MF!IQ75:KZ75,"N"))/2</f>
        <v>0</v>
      </c>
      <c r="BG75" s="332">
        <f>COUNTIFS(MF!IQ75:KZ75,"&gt;B",MF!IQ75:KZ75,"&lt;N",MF!IQ75:KZ75,"?")/2</f>
        <v>0</v>
      </c>
      <c r="BH75" s="153">
        <f>COUNTIF(MF!IQ75:KZ75,"S0")+COUNTIF(MF!IQ75:KZ75,"S1")</f>
        <v>0</v>
      </c>
      <c r="BI75" s="339">
        <f>COUNTIFS(MF!IQ75:KZ75,"&gt;=0A",MF!IQ75:KZ75,"&lt;=8D")</f>
        <v>0</v>
      </c>
      <c r="BJ75" s="559">
        <f>COUNTIFS(MF!$IQ75:$KZ75,"&gt;=R0",MF!$IQ75:$KZ75,"&lt;R8")</f>
        <v>0</v>
      </c>
      <c r="BK75" s="341">
        <f>COUNTIFS(MF!IQ75:KZ75,"&gt;A0",MF!IQ75:KZ75,"&lt;D8",MF!IQ75:KZ75,"??")</f>
        <v>0</v>
      </c>
      <c r="BL75" s="391"/>
      <c r="BM75" s="334">
        <f>COUNTIF(MF!IQ75:KZ75,BM$7)</f>
        <v>0</v>
      </c>
      <c r="BN75" s="336">
        <f>COUNTIF(MF!IQ75:KZ75,BN$7)</f>
        <v>0</v>
      </c>
      <c r="BO75" s="392"/>
      <c r="BP75" s="393"/>
      <c r="BQ75" s="328">
        <f>(COUNTIF(MF!LA75:NH75,BQ$7))/2</f>
        <v>0</v>
      </c>
      <c r="BR75" s="330">
        <f>(COUNTIF(MF!LA75:NH75,"A")+COUNTIF(MF!LA75:NH75,"B")+COUNTIF(MF!LA75:NH75,"N"))/2</f>
        <v>0</v>
      </c>
      <c r="BS75" s="332">
        <f>COUNTIFS(MF!LA75:NH75,"&gt;B",MF!LA75:NH75,"&lt;N",MF!LA75:NH75,"?")/2</f>
        <v>0</v>
      </c>
      <c r="BT75" s="153">
        <f>COUNTIF(MF!LA75:NH75,"S0")+COUNTIF(MF!LA75:NH75,"S1")</f>
        <v>0</v>
      </c>
      <c r="BU75" s="339">
        <f>COUNTIFS(MF!LA75:NH75,"&gt;=0A",MF!LA75:NH75,"&lt;=8D")</f>
        <v>0</v>
      </c>
      <c r="BV75" s="559">
        <f>COUNTIFS(MF!$LA75:$NH75,"&gt;=R0",MF!$LA75:$NH75,"&lt;R8")</f>
        <v>0</v>
      </c>
      <c r="BW75" s="341">
        <f>COUNTIFS(MF!LA75:NH75,"&gt;A0",MF!LA75:NH75,"&lt;D8",MF!LA75:NH75,"??")</f>
        <v>0</v>
      </c>
      <c r="BX75" s="391"/>
      <c r="BY75" s="334">
        <f>COUNTIF(MF!LA75:NH75,BY$7)</f>
        <v>0</v>
      </c>
      <c r="BZ75" s="336">
        <f>COUNTIF(MF!LA75:NH75,BZ$7)</f>
        <v>0</v>
      </c>
      <c r="CA75" s="392"/>
      <c r="CB75" s="393"/>
      <c r="CC75" s="328">
        <f>(COUNTIF(MF!NI75:PR75,CC$7))/2</f>
        <v>0</v>
      </c>
      <c r="CD75" s="330">
        <f>(COUNTIF(MF!NI75:PR75,"A")+COUNTIF(MF!NI75:PR75,"B")+COUNTIF(MF!NI75:PR75,"N"))/2</f>
        <v>0</v>
      </c>
      <c r="CE75" s="332">
        <f>COUNTIFS(MF!NI75:PR75,"&gt;B",MF!NI75:PR75,"&lt;N",MF!NI75:PR75,"?")/2</f>
        <v>0</v>
      </c>
      <c r="CF75" s="153">
        <f>COUNTIF(MF!NI75:PR75,"S0")+COUNTIF(MF!NI75:PR75,"S1")</f>
        <v>0</v>
      </c>
      <c r="CG75" s="339">
        <f>COUNTIFS(MF!NI75:PR75,"&gt;=0A",MF!NI75:PR75,"&lt;=8D")</f>
        <v>0</v>
      </c>
      <c r="CH75" s="559">
        <f>COUNTIFS(MF!$NI75:$PR75,"&gt;=R0",MF!$NI75:$PR75,"&lt;R8")</f>
        <v>0</v>
      </c>
      <c r="CI75" s="341">
        <f>COUNTIFS(MF!NI75:PR75,"&gt;A0",MF!NI75:PR75,"&lt;D8",MF!NI75:PR75,"??")</f>
        <v>0</v>
      </c>
      <c r="CJ75" s="391"/>
      <c r="CK75" s="334">
        <f>COUNTIF(MF!NI75:PR75,CK$7)</f>
        <v>0</v>
      </c>
      <c r="CL75" s="336">
        <f>COUNTIF(MF!NI75:PR75,CL$7)</f>
        <v>0</v>
      </c>
      <c r="CM75" s="392"/>
      <c r="CN75" s="393"/>
      <c r="CO75" s="328">
        <f>(COUNTIF(MF!PS75:SB75,CO$7))/2</f>
        <v>0</v>
      </c>
      <c r="CP75" s="330">
        <f>(COUNTIF(MF!PS75:SB75,"A")+COUNTIF(MF!PS75:SB75,"B")+COUNTIF(MF!PS75:SB75,"N"))/2</f>
        <v>0</v>
      </c>
      <c r="CQ75" s="332">
        <f>COUNTIFS(MF!PS75:SB75,"&gt;B",MF!PS75:SB75,"&lt;N",MF!PS75:SB75,"?")/2</f>
        <v>0</v>
      </c>
      <c r="CR75" s="153">
        <f>COUNTIF(MF!PS75:SB75,"S0")+COUNTIF(MF!PS75:SB75,"S1")</f>
        <v>0</v>
      </c>
      <c r="CS75" s="339">
        <f>COUNTIFS(MF!PS75:SB75,"&gt;=0A",MF!PS75:SB75,"&lt;=8D")</f>
        <v>0</v>
      </c>
      <c r="CT75" s="559">
        <f>COUNTIFS(MF!$PS75:$SB75,"&gt;=R0",MF!$PS75:$SB75,"&lt;R8")</f>
        <v>0</v>
      </c>
      <c r="CU75" s="341">
        <f>COUNTIFS(MF!PS75:SB75,"&gt;A0",MF!PS75:SB75,"&lt;D8",MF!PS75:SB75,"??")</f>
        <v>0</v>
      </c>
      <c r="CV75" s="391"/>
      <c r="CW75" s="334">
        <f>COUNTIF(MF!PS75:SB75,CW$7)</f>
        <v>0</v>
      </c>
      <c r="CX75" s="336">
        <f>COUNTIF(MF!PS75:SB75,CX$7)</f>
        <v>0</v>
      </c>
      <c r="CY75" s="392"/>
      <c r="CZ75" s="393"/>
      <c r="DA75" s="328">
        <f>(COUNTIF(MF!SC75:UJ75,DA$7))/2</f>
        <v>0</v>
      </c>
      <c r="DB75" s="330">
        <f>(COUNTIF(MF!SC75:UJ75,"A")+COUNTIF(MF!SC75:UJ75,"B")+COUNTIF(MF!SC75:UJ75,"N"))/2</f>
        <v>0</v>
      </c>
      <c r="DC75" s="332">
        <f>COUNTIFS(MF!SC75:UJ75,"&gt;B",MF!SC75:UJ75,"&lt;N",MF!SC75:UJ75,"?")/2</f>
        <v>0</v>
      </c>
      <c r="DD75" s="153">
        <f>COUNTIF(MF!SC75:UJ75,"S0")+COUNTIF(MF!SC75:UJ75,"S1")</f>
        <v>0</v>
      </c>
      <c r="DE75" s="339">
        <f>COUNTIFS(MF!SC75:UJ75,"&gt;=0A",MF!SC75:UJ75,"&lt;=8D")</f>
        <v>0</v>
      </c>
      <c r="DF75" s="559">
        <f>COUNTIFS(MF!$SC75:$UJ75,"&gt;=R0",MF!$SC75:$UJ75,"&lt;R8")</f>
        <v>0</v>
      </c>
      <c r="DG75" s="341">
        <f>COUNTIFS(MF!SC75:UJ75,"&gt;A0",MF!SC75:UJ75,"&lt;D8",MF!SC75:UJ75,"??")</f>
        <v>0</v>
      </c>
      <c r="DH75" s="391"/>
      <c r="DI75" s="334">
        <f>COUNTIF(MF!SC75:UJ75,DI$7)</f>
        <v>0</v>
      </c>
      <c r="DJ75" s="336">
        <f>COUNTIF(MF!SC75:UJ75,DJ$7)</f>
        <v>0</v>
      </c>
      <c r="DK75" s="392"/>
      <c r="DL75" s="393"/>
      <c r="DM75" s="328">
        <f>(COUNTIF(MF!UK75:WT75,DM$7))/2</f>
        <v>0</v>
      </c>
      <c r="DN75" s="330">
        <f>(COUNTIF(MF!UK75:WT75,"A")+COUNTIF(MF!CU75:FD75,"B")+COUNTIF(MF!CU75:FD75,"N"))/2</f>
        <v>0</v>
      </c>
      <c r="DO75" s="332">
        <f>COUNTIFS(MF!UK75:WT75,"&gt;B",MF!UK75:WT75,"&lt;N",MF!UK75:WT75,"?")/2</f>
        <v>0</v>
      </c>
      <c r="DP75" s="153">
        <f>COUNTIF(MF!UK75:WT75,"S0")+COUNTIF(MF!UK75:WT75,"S1")</f>
        <v>0</v>
      </c>
      <c r="DQ75" s="339">
        <f>COUNTIFS(MF!UK75:WT75,"&gt;=0A",MF!UK75:WT75,"&lt;=8D")</f>
        <v>0</v>
      </c>
      <c r="DR75" s="559">
        <f>COUNTIFS(MF!$UK75:$WT75,"&gt;=R0",MF!$UK75:$WT75,"&lt;R8")</f>
        <v>0</v>
      </c>
      <c r="DS75" s="341">
        <f>COUNTIFS(MF!UK75:WT75,"&gt;A0",MF!UK75:WT75,"&lt;D8",MF!UK75:WT75,"??")</f>
        <v>0</v>
      </c>
      <c r="DT75" s="391"/>
      <c r="DU75" s="334">
        <f>COUNTIF(MF!UK75:WT75,DU$7)</f>
        <v>0</v>
      </c>
      <c r="DV75" s="336">
        <f>COUNTIF(MF!UK75:WT75,DV$7)</f>
        <v>0</v>
      </c>
      <c r="DW75" s="392"/>
      <c r="DX75" s="393"/>
      <c r="DY75" s="328">
        <f>(COUNTIF(MF!WU75:ZB75,DY$7))/2</f>
        <v>0</v>
      </c>
      <c r="DZ75" s="330">
        <f>(COUNTIF(MF!WU75:ZB75,"A")+COUNTIF(MF!WU75:ZB75,"B")+COUNTIF(MF!WU75:ZB75,"N"))/2</f>
        <v>0</v>
      </c>
      <c r="EA75" s="332">
        <f>COUNTIFS(MF!WU75:ZB75,"&gt;B",MF!WU75:ZB75,"&lt;N",MF!WU75:ZB75,"?")/2</f>
        <v>0</v>
      </c>
      <c r="EB75" s="153">
        <f>COUNTIF(MF!WU75:ZB75,"S0")+COUNTIF(MF!WU75:ZB75,"S1")</f>
        <v>0</v>
      </c>
      <c r="EC75" s="339">
        <f>COUNTIFS(MF!WU75:ZB75,"&gt;=0A",MF!WU75:ZB75,"&lt;=8D")</f>
        <v>0</v>
      </c>
      <c r="ED75" s="559">
        <f>COUNTIFS(MF!$WU75:$ZB75,"&gt;=R0",MF!$WU75:$ZB75,"&lt;R8")</f>
        <v>0</v>
      </c>
      <c r="EE75" s="341">
        <f>COUNTIFS(MF!WU75:ZB75,"&gt;A0",MF!WU75:ZB75,"&lt;D8",MF!WU75:ZB75,"??")</f>
        <v>0</v>
      </c>
      <c r="EF75" s="391"/>
      <c r="EG75" s="334">
        <f>COUNTIF(MF!WU75:ZB75,EG$7)</f>
        <v>0</v>
      </c>
      <c r="EH75" s="336">
        <f>COUNTIF(MF!WU75:ZB75,EH$7)</f>
        <v>0</v>
      </c>
      <c r="EI75" s="392"/>
      <c r="EJ75" s="393"/>
      <c r="EK75" s="328">
        <f>(COUNTIF(MF!ZC75:ABL75,EK$7))/2</f>
        <v>0</v>
      </c>
      <c r="EL75" s="330">
        <f>(COUNTIF(MF!ZC75:ABL75,"A")+COUNTIF(MF!ZC75:ABL75,"B")+COUNTIF(MF!ZC75:ABL75,"N"))/2</f>
        <v>0</v>
      </c>
      <c r="EM75" s="332">
        <f>COUNTIFS(MF!ZC75:ABL75,"&gt;B",MF!ZC75:ABL75,"&lt;N",MF!ZC75:ABL75,"?")/2</f>
        <v>0</v>
      </c>
      <c r="EN75" s="153">
        <f>COUNTIF(MF!ZC75:ABL75,"S0")+COUNTIF(MF!ZC75:ABL75,"S1")</f>
        <v>0</v>
      </c>
      <c r="EO75" s="339">
        <f>COUNTIFS(MF!ZC75:ABL75,"&gt;=0A",MF!ZC75:ABL75,"&lt;=8D")</f>
        <v>0</v>
      </c>
      <c r="EP75" s="559">
        <f>COUNTIFS(MF!$ZC75:$ABL75,"&gt;=R0",MF!$ZC75:$ABL75,"&lt;R8")</f>
        <v>0</v>
      </c>
      <c r="EQ75" s="341">
        <f>COUNTIFS(MF!ZC75:ABL75,"&gt;A0",MF!ZC75:ABL75,"&lt;D8",MF!ZC75:ABL75,"??")</f>
        <v>0</v>
      </c>
      <c r="ER75" s="391"/>
      <c r="ES75" s="334">
        <f>COUNTIF(MF!ZC75:ABL75,ES$7)</f>
        <v>0</v>
      </c>
      <c r="ET75" s="336">
        <f>COUNTIF(MF!ZC75:ABL75,ET$7)</f>
        <v>0</v>
      </c>
      <c r="EU75" s="392"/>
      <c r="EV75" s="218"/>
      <c r="EW75" s="326">
        <f t="shared" si="2"/>
        <v>0</v>
      </c>
      <c r="EX75" s="355">
        <f t="shared" si="3"/>
        <v>0</v>
      </c>
      <c r="EY75" s="356">
        <f t="shared" si="4"/>
        <v>0</v>
      </c>
      <c r="EZ75" s="358">
        <f t="shared" si="5"/>
        <v>0</v>
      </c>
      <c r="FA75" s="359">
        <f t="shared" si="6"/>
        <v>0</v>
      </c>
      <c r="FB75" s="558">
        <f t="shared" si="7"/>
        <v>0</v>
      </c>
      <c r="FC75" s="360">
        <f t="shared" si="8"/>
        <v>0</v>
      </c>
      <c r="FD75" s="369">
        <f t="shared" si="9"/>
        <v>0</v>
      </c>
      <c r="FE75" s="362">
        <f t="shared" si="10"/>
        <v>0</v>
      </c>
      <c r="FF75" s="363">
        <f t="shared" si="11"/>
        <v>0</v>
      </c>
      <c r="FG75" s="366">
        <f t="shared" si="12"/>
        <v>0</v>
      </c>
      <c r="FH75" s="284">
        <f t="shared" si="13"/>
        <v>0</v>
      </c>
      <c r="FI75" s="953"/>
      <c r="FJ75" s="161">
        <f t="shared" si="14"/>
        <v>0</v>
      </c>
      <c r="FK75" s="24">
        <f>MF!ABN75</f>
        <v>0</v>
      </c>
      <c r="FL75" s="577">
        <f>COUNTIFS(MF!$OI75:$UJ75,"&gt;A0",MF!$OI75:$UJ75,"&lt;D8",MF!$OI75:$UJ75,"??",MF!$OI$7:$UJ$7,FL$2)</f>
        <v>0</v>
      </c>
      <c r="FM75" s="341">
        <f>COUNTIFS(MF!$OI75:$UJ75,"&gt;A0",MF!$OI75:$UJ75,"&lt;D8",MF!$OI75:$UJ75,"??",MF!$OI$7:$UJ$7,FM$2)</f>
        <v>0</v>
      </c>
      <c r="FN75" s="577">
        <f>COUNTIFS(MF!$OI75:$UJ75,"&gt;A0",MF!$OI75:$UJ75,"&lt;D8",MF!$OI75:$UJ75,"??",MF!$OI$7:$UJ$7,FN$2)</f>
        <v>0</v>
      </c>
      <c r="FO75" s="341">
        <f>COUNTIFS(MF!$OI75:$UJ75,"&gt;A0",MF!$OI75:$UJ75,"&lt;D8",MF!$OI75:$UJ75,"??",MF!$OI$7:$UJ$7,FO$2)</f>
        <v>0</v>
      </c>
      <c r="FP75" s="577">
        <f>COUNTIFS(MF!$OI75:$UJ75,"&gt;A0",MF!$OI75:$UJ75,"&lt;D8",MF!$OI75:$UJ75,"??",MF!$OI$7:$UJ$7,FP$2)</f>
        <v>0</v>
      </c>
      <c r="FQ75" s="341">
        <f>COUNTIFS(MF!$OI75:$UJ75,"&gt;A0",MF!$OI75:$UJ75,"&lt;D8",MF!$OI75:$UJ75,"??",MF!$OI$7:$UJ$7,FQ$2)</f>
        <v>0</v>
      </c>
      <c r="FR75" s="581">
        <f t="shared" si="107"/>
        <v>0</v>
      </c>
    </row>
    <row r="76" spans="2:174">
      <c r="B76" s="26">
        <f>MF!B76</f>
        <v>0</v>
      </c>
      <c r="C76" s="27">
        <f>MF!C76</f>
        <v>0</v>
      </c>
      <c r="D76" s="353">
        <f>MF!D76</f>
        <v>0</v>
      </c>
      <c r="E76" s="344">
        <f>MF!E76</f>
        <v>0</v>
      </c>
      <c r="F76" s="347">
        <f>MF!F76</f>
        <v>0</v>
      </c>
      <c r="G76" s="350">
        <f>MF!G76</f>
        <v>0</v>
      </c>
      <c r="H76" s="24">
        <f>MF!H76</f>
        <v>0</v>
      </c>
      <c r="I76" s="328">
        <f>(COUNTIF(MF!I76:BR76,I$7))/2</f>
        <v>0</v>
      </c>
      <c r="J76" s="330">
        <f>(COUNTIF(MF!I76:BR76,"A")+COUNTIF(MF!I76:BR76,"B")+COUNTIF(MF!I76:BR76,"N"))/2</f>
        <v>0</v>
      </c>
      <c r="K76" s="332">
        <f>COUNTIFS(MF!I76:BR76,"&gt;B",MF!I76:BR76,"&lt;N",MF!I76:BR76,"?")/2</f>
        <v>0</v>
      </c>
      <c r="L76" s="153">
        <f>COUNTIF(MF!I76:BR76,"S0")+COUNTIF(MF!I76:BR76,"S1")</f>
        <v>0</v>
      </c>
      <c r="M76" s="339">
        <f>COUNTIFS(MF!I76:BR76,"&gt;=0A",MF!I76:BR76,"&lt;=8D")</f>
        <v>0</v>
      </c>
      <c r="N76" s="559">
        <f>COUNTIFS(MF!I76:BR76,"&gt;=R0",MF!I76:BR76,"&lt;R8")</f>
        <v>0</v>
      </c>
      <c r="O76" s="341">
        <f>COUNTIFS(MF!I76:BR76,"&gt;A0",MF!I76:BR76,"&lt;D8",MF!I76:BR76,"??")</f>
        <v>0</v>
      </c>
      <c r="P76" s="367"/>
      <c r="Q76" s="334">
        <f>COUNTIF(MF!I76:BR76,Q$7)</f>
        <v>0</v>
      </c>
      <c r="R76" s="336">
        <f>COUNTIF(MF!I76:BR76,R$7)</f>
        <v>0</v>
      </c>
      <c r="S76" s="364"/>
      <c r="T76" s="379"/>
      <c r="U76" s="328">
        <f>(COUNTIF(MF!BS76:DX76,U$7))/2</f>
        <v>0</v>
      </c>
      <c r="V76" s="330">
        <f>(COUNTIF(MF!BS76:DX76,"A")+COUNTIF(MF!BS76:DX76,"B")+COUNTIF(MF!BS76:DX76,"N"))/2</f>
        <v>0</v>
      </c>
      <c r="W76" s="332">
        <f>COUNTIFS(MF!BS76:DX76,"&gt;B",MF!BS76:DX76,"&lt;N",MF!BS76:DX76,"?")/2</f>
        <v>0</v>
      </c>
      <c r="X76" s="153">
        <f>COUNTIF(MF!BS76:DX76,"S0")+COUNTIF(MF!BS76:DX76,"S1")</f>
        <v>0</v>
      </c>
      <c r="Y76" s="339">
        <f>COUNTIFS(MF!BS76:DX76,"&gt;=0A",MF!BS76:DX76,"&lt;=8D")</f>
        <v>0</v>
      </c>
      <c r="Z76" s="559">
        <f>COUNTIFS(MF!$BS76:$DX76,"&gt;=R0",MF!$BS76:$DX76,"&lt;R8")</f>
        <v>0</v>
      </c>
      <c r="AA76" s="341">
        <f>COUNTIFS(MF!BS76:DX76,"&gt;A0",MF!BS76:DX76,"&lt;D8",MF!BS76:DX76,"??")</f>
        <v>0</v>
      </c>
      <c r="AB76" s="367"/>
      <c r="AC76" s="334">
        <f>COUNTIF(MF!BS76:DX76,AC$7)</f>
        <v>0</v>
      </c>
      <c r="AD76" s="336">
        <f>COUNTIF(MF!BS76:DX76,AD$7)</f>
        <v>0</v>
      </c>
      <c r="AE76" s="364"/>
      <c r="AF76" s="379"/>
      <c r="AG76" s="328">
        <f>(COUNTIF(MF!DY76:GH76,AG$7))/2</f>
        <v>0</v>
      </c>
      <c r="AH76" s="330">
        <f>(COUNTIF(MF!DY76:GH76,"A")+COUNTIF(MF!DY76:GH76,"B")+COUNTIF(MF!DY76:GH76,"N"))/2</f>
        <v>0</v>
      </c>
      <c r="AI76" s="332">
        <f>COUNTIFS(MF!DY76:GH76,"&gt;B",MF!DY76:GH76,"&lt;N",MF!DY76:GH76,"?")/2</f>
        <v>0</v>
      </c>
      <c r="AJ76" s="153">
        <f>COUNTIF(MF!DY76:GH76,"S0")+COUNTIF(MF!DY76:GH76,"S1")</f>
        <v>0</v>
      </c>
      <c r="AK76" s="339">
        <f>COUNTIFS(MF!DY76:GH76,"&gt;=0A",MF!DY76:GH76,"&lt;=8D")</f>
        <v>0</v>
      </c>
      <c r="AL76" s="559">
        <f>COUNTIFS(MF!$DY76:$GH76,"&gt;=R0",MF!$DY76:$GH76,"&lt;R8")</f>
        <v>0</v>
      </c>
      <c r="AM76" s="341">
        <f>COUNTIFS(MF!DY76:GH76,"&gt;A0",MF!DY76:GH76,"&lt;D8",MF!DY76:GH76,"??")</f>
        <v>0</v>
      </c>
      <c r="AN76" s="367"/>
      <c r="AO76" s="334">
        <f>COUNTIF(MF!DY76:GH76,AO$7)</f>
        <v>0</v>
      </c>
      <c r="AP76" s="336">
        <f>COUNTIF(MF!DY76:GH76,AP$7)</f>
        <v>0</v>
      </c>
      <c r="AQ76" s="364"/>
      <c r="AR76" s="379"/>
      <c r="AS76" s="328">
        <f>(COUNTIF(MF!GI76:IP76,AS$7))/2</f>
        <v>0</v>
      </c>
      <c r="AT76" s="330">
        <f>(COUNTIF(MF!GI76:IP76,"A")+COUNTIF(MF!GI76:IP76,"B")+COUNTIF(MF!GI76:IP76,"N"))/2</f>
        <v>0</v>
      </c>
      <c r="AU76" s="332">
        <f>COUNTIFS(MF!GI76:IP76,"&gt;B",MF!GI76:IP76,"&lt;N",MF!GI76:IP76,"?")/2</f>
        <v>0</v>
      </c>
      <c r="AV76" s="153">
        <f>COUNTIF(MF!GI76:IP76,"S0")+COUNTIF(MF!GI76:IP76,"S1")</f>
        <v>0</v>
      </c>
      <c r="AW76" s="339">
        <f>COUNTIFS(MF!GI76:IP76,"&gt;=0A",MF!GI76:IP76,"&lt;=8D")</f>
        <v>0</v>
      </c>
      <c r="AX76" s="559">
        <f>COUNTIFS(MF!$GI76:$IP76,"&gt;=R0",MF!$GI76:$IP76,"&lt;R8")</f>
        <v>0</v>
      </c>
      <c r="AY76" s="341">
        <f>COUNTIFS(MF!GI76:IP76,"&gt;A0",MF!GI76:IP76,"&lt;D8",MF!GI76:IP76,"??")</f>
        <v>0</v>
      </c>
      <c r="AZ76" s="367"/>
      <c r="BA76" s="334">
        <f>COUNTIF(MF!GI76:IP76,BA$7)</f>
        <v>0</v>
      </c>
      <c r="BB76" s="336">
        <f>COUNTIF(MF!GI76:IP76,BB$7)</f>
        <v>0</v>
      </c>
      <c r="BC76" s="364"/>
      <c r="BD76" s="379"/>
      <c r="BE76" s="328">
        <f>(COUNTIF(MF!IQ76:KZ76,BE$7))/2</f>
        <v>0</v>
      </c>
      <c r="BF76" s="330">
        <f>(COUNTIF(MF!IQ76:KZ76,"A")+COUNTIF(MF!IQ76:KZ76,"B")+COUNTIF(MF!IQ76:KZ76,"N"))/2</f>
        <v>0</v>
      </c>
      <c r="BG76" s="332">
        <f>COUNTIFS(MF!IQ76:KZ76,"&gt;B",MF!IQ76:KZ76,"&lt;N",MF!IQ76:KZ76,"?")/2</f>
        <v>0</v>
      </c>
      <c r="BH76" s="153">
        <f>COUNTIF(MF!IQ76:KZ76,"S0")+COUNTIF(MF!IQ76:KZ76,"S1")</f>
        <v>0</v>
      </c>
      <c r="BI76" s="339">
        <f>COUNTIFS(MF!IQ76:KZ76,"&gt;=0A",MF!IQ76:KZ76,"&lt;=8D")</f>
        <v>0</v>
      </c>
      <c r="BJ76" s="559">
        <f>COUNTIFS(MF!$IQ76:$KZ76,"&gt;=R0",MF!$IQ76:$KZ76,"&lt;R8")</f>
        <v>0</v>
      </c>
      <c r="BK76" s="341">
        <f>COUNTIFS(MF!IQ76:KZ76,"&gt;A0",MF!IQ76:KZ76,"&lt;D8",MF!IQ76:KZ76,"??")</f>
        <v>0</v>
      </c>
      <c r="BL76" s="367"/>
      <c r="BM76" s="334">
        <f>COUNTIF(MF!IQ76:KZ76,BM$7)</f>
        <v>0</v>
      </c>
      <c r="BN76" s="336">
        <f>COUNTIF(MF!IQ76:KZ76,BN$7)</f>
        <v>0</v>
      </c>
      <c r="BO76" s="364"/>
      <c r="BP76" s="379"/>
      <c r="BQ76" s="328">
        <f>(COUNTIF(MF!LA76:NH76,BQ$7))/2</f>
        <v>0</v>
      </c>
      <c r="BR76" s="330">
        <f>(COUNTIF(MF!LA76:NH76,"A")+COUNTIF(MF!LA76:NH76,"B")+COUNTIF(MF!LA76:NH76,"N"))/2</f>
        <v>0</v>
      </c>
      <c r="BS76" s="332">
        <f>COUNTIFS(MF!LA76:NH76,"&gt;B",MF!LA76:NH76,"&lt;N",MF!LA76:NH76,"?")/2</f>
        <v>0</v>
      </c>
      <c r="BT76" s="153">
        <f>COUNTIF(MF!LA76:NH76,"S0")+COUNTIF(MF!LA76:NH76,"S1")</f>
        <v>0</v>
      </c>
      <c r="BU76" s="339">
        <f>COUNTIFS(MF!LA76:NH76,"&gt;=0A",MF!LA76:NH76,"&lt;=8D")</f>
        <v>0</v>
      </c>
      <c r="BV76" s="559">
        <f>COUNTIFS(MF!$LA76:$NH76,"&gt;=R0",MF!$LA76:$NH76,"&lt;R8")</f>
        <v>0</v>
      </c>
      <c r="BW76" s="341">
        <f>COUNTIFS(MF!LA76:NH76,"&gt;A0",MF!LA76:NH76,"&lt;D8",MF!LA76:NH76,"??")</f>
        <v>0</v>
      </c>
      <c r="BX76" s="367"/>
      <c r="BY76" s="334">
        <f>COUNTIF(MF!LA76:NH76,BY$7)</f>
        <v>0</v>
      </c>
      <c r="BZ76" s="336">
        <f>COUNTIF(MF!LA76:NH76,BZ$7)</f>
        <v>0</v>
      </c>
      <c r="CA76" s="364"/>
      <c r="CB76" s="379"/>
      <c r="CC76" s="328">
        <f>(COUNTIF(MF!NI76:PR76,CC$7))/2</f>
        <v>0</v>
      </c>
      <c r="CD76" s="330">
        <f>(COUNTIF(MF!NI76:PR76,"A")+COUNTIF(MF!NI76:PR76,"B")+COUNTIF(MF!NI76:PR76,"N"))/2</f>
        <v>0</v>
      </c>
      <c r="CE76" s="332">
        <f>COUNTIFS(MF!NI76:PR76,"&gt;B",MF!NI76:PR76,"&lt;N",MF!NI76:PR76,"?")/2</f>
        <v>0</v>
      </c>
      <c r="CF76" s="153">
        <f>COUNTIF(MF!NI76:PR76,"S0")+COUNTIF(MF!NI76:PR76,"S1")</f>
        <v>0</v>
      </c>
      <c r="CG76" s="339">
        <f>COUNTIFS(MF!NI76:PR76,"&gt;=0A",MF!NI76:PR76,"&lt;=8D")</f>
        <v>0</v>
      </c>
      <c r="CH76" s="559">
        <f>COUNTIFS(MF!$NI76:$PR76,"&gt;=R0",MF!$NI76:$PR76,"&lt;R8")</f>
        <v>0</v>
      </c>
      <c r="CI76" s="341">
        <f>COUNTIFS(MF!NI76:PR76,"&gt;A0",MF!NI76:PR76,"&lt;D8",MF!NI76:PR76,"??")</f>
        <v>0</v>
      </c>
      <c r="CJ76" s="367"/>
      <c r="CK76" s="334">
        <f>COUNTIF(MF!NI76:PR76,CK$7)</f>
        <v>0</v>
      </c>
      <c r="CL76" s="336">
        <f>COUNTIF(MF!NI76:PR76,CL$7)</f>
        <v>0</v>
      </c>
      <c r="CM76" s="364"/>
      <c r="CN76" s="379"/>
      <c r="CO76" s="328">
        <f>(COUNTIF(MF!PS76:SB76,CO$7))/2</f>
        <v>0</v>
      </c>
      <c r="CP76" s="330">
        <f>(COUNTIF(MF!PS76:SB76,"A")+COUNTIF(MF!PS76:SB76,"B")+COUNTIF(MF!PS76:SB76,"N"))/2</f>
        <v>0</v>
      </c>
      <c r="CQ76" s="332">
        <f>COUNTIFS(MF!PS76:SB76,"&gt;B",MF!PS76:SB76,"&lt;N",MF!PS76:SB76,"?")/2</f>
        <v>0</v>
      </c>
      <c r="CR76" s="153">
        <f>COUNTIF(MF!PS76:SB76,"S0")+COUNTIF(MF!PS76:SB76,"S1")</f>
        <v>0</v>
      </c>
      <c r="CS76" s="339">
        <f>COUNTIFS(MF!PS76:SB76,"&gt;=0A",MF!PS76:SB76,"&lt;=8D")</f>
        <v>0</v>
      </c>
      <c r="CT76" s="559">
        <f>COUNTIFS(MF!$PS76:$SB76,"&gt;=R0",MF!$PS76:$SB76,"&lt;R8")</f>
        <v>0</v>
      </c>
      <c r="CU76" s="341">
        <f>COUNTIFS(MF!PS76:SB76,"&gt;A0",MF!PS76:SB76,"&lt;D8",MF!PS76:SB76,"??")</f>
        <v>0</v>
      </c>
      <c r="CV76" s="367"/>
      <c r="CW76" s="334">
        <f>COUNTIF(MF!PS76:SB76,CW$7)</f>
        <v>0</v>
      </c>
      <c r="CX76" s="336">
        <f>COUNTIF(MF!PS76:SB76,CX$7)</f>
        <v>0</v>
      </c>
      <c r="CY76" s="364"/>
      <c r="CZ76" s="379"/>
      <c r="DA76" s="328">
        <f>(COUNTIF(MF!SC76:UJ76,DA$7))/2</f>
        <v>0</v>
      </c>
      <c r="DB76" s="330">
        <f>(COUNTIF(MF!SC76:UJ76,"A")+COUNTIF(MF!SC76:UJ76,"B")+COUNTIF(MF!SC76:UJ76,"N"))/2</f>
        <v>0</v>
      </c>
      <c r="DC76" s="332">
        <f>COUNTIFS(MF!SC76:UJ76,"&gt;B",MF!SC76:UJ76,"&lt;N",MF!SC76:UJ76,"?")/2</f>
        <v>0</v>
      </c>
      <c r="DD76" s="153">
        <f>COUNTIF(MF!SC76:UJ76,"S0")+COUNTIF(MF!SC76:UJ76,"S1")</f>
        <v>0</v>
      </c>
      <c r="DE76" s="339">
        <f>COUNTIFS(MF!SC76:UJ76,"&gt;=0A",MF!SC76:UJ76,"&lt;=8D")</f>
        <v>0</v>
      </c>
      <c r="DF76" s="559">
        <f>COUNTIFS(MF!$SC76:$UJ76,"&gt;=R0",MF!$SC76:$UJ76,"&lt;R8")</f>
        <v>0</v>
      </c>
      <c r="DG76" s="341">
        <f>COUNTIFS(MF!SC76:UJ76,"&gt;A0",MF!SC76:UJ76,"&lt;D8",MF!SC76:UJ76,"??")</f>
        <v>0</v>
      </c>
      <c r="DH76" s="367"/>
      <c r="DI76" s="334">
        <f>COUNTIF(MF!SC76:UJ76,DI$7)</f>
        <v>0</v>
      </c>
      <c r="DJ76" s="336">
        <f>COUNTIF(MF!SC76:UJ76,DJ$7)</f>
        <v>0</v>
      </c>
      <c r="DK76" s="364"/>
      <c r="DL76" s="379"/>
      <c r="DM76" s="328">
        <f>(COUNTIF(MF!UK76:WT76,DM$7))/2</f>
        <v>0</v>
      </c>
      <c r="DN76" s="330">
        <f>(COUNTIF(MF!UK76:WT76,"A")+COUNTIF(MF!CU76:FD76,"B")+COUNTIF(MF!CU76:FD76,"N"))/2</f>
        <v>0</v>
      </c>
      <c r="DO76" s="332">
        <f>COUNTIFS(MF!UK76:WT76,"&gt;B",MF!UK76:WT76,"&lt;N",MF!UK76:WT76,"?")/2</f>
        <v>0</v>
      </c>
      <c r="DP76" s="153">
        <f>COUNTIF(MF!UK76:WT76,"S0")+COUNTIF(MF!UK76:WT76,"S1")</f>
        <v>0</v>
      </c>
      <c r="DQ76" s="339">
        <f>COUNTIFS(MF!UK76:WT76,"&gt;=0A",MF!UK76:WT76,"&lt;=8D")</f>
        <v>0</v>
      </c>
      <c r="DR76" s="559">
        <f>COUNTIFS(MF!$UK76:$WT76,"&gt;=R0",MF!$UK76:$WT76,"&lt;R8")</f>
        <v>0</v>
      </c>
      <c r="DS76" s="341">
        <f>COUNTIFS(MF!UK76:WT76,"&gt;A0",MF!UK76:WT76,"&lt;D8",MF!UK76:WT76,"??")</f>
        <v>0</v>
      </c>
      <c r="DT76" s="367"/>
      <c r="DU76" s="334">
        <f>COUNTIF(MF!UK76:WT76,DU$7)</f>
        <v>0</v>
      </c>
      <c r="DV76" s="336">
        <f>COUNTIF(MF!UK76:WT76,DV$7)</f>
        <v>0</v>
      </c>
      <c r="DW76" s="364"/>
      <c r="DX76" s="379"/>
      <c r="DY76" s="328">
        <f>(COUNTIF(MF!WU76:ZB76,DY$7))/2</f>
        <v>0</v>
      </c>
      <c r="DZ76" s="330">
        <f>(COUNTIF(MF!WU76:ZB76,"A")+COUNTIF(MF!WU76:ZB76,"B")+COUNTIF(MF!WU76:ZB76,"N"))/2</f>
        <v>0</v>
      </c>
      <c r="EA76" s="332">
        <f>COUNTIFS(MF!WU76:ZB76,"&gt;B",MF!WU76:ZB76,"&lt;N",MF!WU76:ZB76,"?")/2</f>
        <v>0</v>
      </c>
      <c r="EB76" s="153">
        <f>COUNTIF(MF!WU76:ZB76,"S0")+COUNTIF(MF!WU76:ZB76,"S1")</f>
        <v>0</v>
      </c>
      <c r="EC76" s="339">
        <f>COUNTIFS(MF!WU76:ZB76,"&gt;=0A",MF!WU76:ZB76,"&lt;=8D")</f>
        <v>0</v>
      </c>
      <c r="ED76" s="559">
        <f>COUNTIFS(MF!$WU76:$ZB76,"&gt;=R0",MF!$WU76:$ZB76,"&lt;R8")</f>
        <v>0</v>
      </c>
      <c r="EE76" s="341">
        <f>COUNTIFS(MF!WU76:ZB76,"&gt;A0",MF!WU76:ZB76,"&lt;D8",MF!WU76:ZB76,"??")</f>
        <v>0</v>
      </c>
      <c r="EF76" s="367"/>
      <c r="EG76" s="334">
        <f>COUNTIF(MF!WU76:ZB76,EG$7)</f>
        <v>0</v>
      </c>
      <c r="EH76" s="336">
        <f>COUNTIF(MF!WU76:ZB76,EH$7)</f>
        <v>0</v>
      </c>
      <c r="EI76" s="364"/>
      <c r="EJ76" s="379"/>
      <c r="EK76" s="328">
        <f>(COUNTIF(MF!ZC76:ABL76,EK$7))/2</f>
        <v>0</v>
      </c>
      <c r="EL76" s="330">
        <f>(COUNTIF(MF!ZC76:ABL76,"A")+COUNTIF(MF!ZC76:ABL76,"B")+COUNTIF(MF!ZC76:ABL76,"N"))/2</f>
        <v>0</v>
      </c>
      <c r="EM76" s="332">
        <f>COUNTIFS(MF!ZC76:ABL76,"&gt;B",MF!ZC76:ABL76,"&lt;N",MF!ZC76:ABL76,"?")/2</f>
        <v>0</v>
      </c>
      <c r="EN76" s="153">
        <f>COUNTIF(MF!ZC76:ABL76,"S0")+COUNTIF(MF!ZC76:ABL76,"S1")</f>
        <v>0</v>
      </c>
      <c r="EO76" s="339">
        <f>COUNTIFS(MF!ZC76:ABL76,"&gt;=0A",MF!ZC76:ABL76,"&lt;=8D")</f>
        <v>0</v>
      </c>
      <c r="EP76" s="559">
        <f>COUNTIFS(MF!$ZC76:$ABL76,"&gt;=R0",MF!$ZC76:$ABL76,"&lt;R8")</f>
        <v>0</v>
      </c>
      <c r="EQ76" s="341">
        <f>COUNTIFS(MF!ZC76:ABL76,"&gt;A0",MF!ZC76:ABL76,"&lt;D8",MF!ZC76:ABL76,"??")</f>
        <v>0</v>
      </c>
      <c r="ER76" s="367"/>
      <c r="ES76" s="334">
        <f>COUNTIF(MF!ZC76:ABL76,ES$7)</f>
        <v>0</v>
      </c>
      <c r="ET76" s="336">
        <f>COUNTIF(MF!ZC76:ABL76,ET$7)</f>
        <v>0</v>
      </c>
      <c r="EU76" s="364"/>
      <c r="EV76" s="218"/>
      <c r="EW76" s="326">
        <f t="shared" si="2"/>
        <v>0</v>
      </c>
      <c r="EX76" s="355">
        <f t="shared" si="3"/>
        <v>0</v>
      </c>
      <c r="EY76" s="356">
        <f t="shared" si="4"/>
        <v>0</v>
      </c>
      <c r="EZ76" s="358">
        <f t="shared" si="5"/>
        <v>0</v>
      </c>
      <c r="FA76" s="359">
        <f t="shared" si="6"/>
        <v>0</v>
      </c>
      <c r="FB76" s="558">
        <f t="shared" si="7"/>
        <v>0</v>
      </c>
      <c r="FC76" s="360">
        <f t="shared" si="8"/>
        <v>0</v>
      </c>
      <c r="FD76" s="369">
        <f t="shared" si="9"/>
        <v>0</v>
      </c>
      <c r="FE76" s="362">
        <f t="shared" si="10"/>
        <v>0</v>
      </c>
      <c r="FF76" s="363">
        <f t="shared" si="11"/>
        <v>0</v>
      </c>
      <c r="FG76" s="366">
        <f t="shared" si="12"/>
        <v>0</v>
      </c>
      <c r="FH76" s="284">
        <f t="shared" si="13"/>
        <v>0</v>
      </c>
      <c r="FI76" s="954"/>
      <c r="FJ76" s="161">
        <f t="shared" si="14"/>
        <v>0</v>
      </c>
      <c r="FK76" s="24">
        <f>MF!ABN76</f>
        <v>0</v>
      </c>
      <c r="FL76" s="577">
        <f>COUNTIFS(MF!$OI76:$UJ76,"&gt;A0",MF!$OI76:$UJ76,"&lt;D8",MF!$OI76:$UJ76,"??",MF!$OI$7:$UJ$7,FL$2)</f>
        <v>0</v>
      </c>
      <c r="FM76" s="341">
        <f>COUNTIFS(MF!$OI76:$UJ76,"&gt;A0",MF!$OI76:$UJ76,"&lt;D8",MF!$OI76:$UJ76,"??",MF!$OI$7:$UJ$7,FM$2)</f>
        <v>0</v>
      </c>
      <c r="FN76" s="577">
        <f>COUNTIFS(MF!$OI76:$UJ76,"&gt;A0",MF!$OI76:$UJ76,"&lt;D8",MF!$OI76:$UJ76,"??",MF!$OI$7:$UJ$7,FN$2)</f>
        <v>0</v>
      </c>
      <c r="FO76" s="341">
        <f>COUNTIFS(MF!$OI76:$UJ76,"&gt;A0",MF!$OI76:$UJ76,"&lt;D8",MF!$OI76:$UJ76,"??",MF!$OI$7:$UJ$7,FO$2)</f>
        <v>0</v>
      </c>
      <c r="FP76" s="577">
        <f>COUNTIFS(MF!$OI76:$UJ76,"&gt;A0",MF!$OI76:$UJ76,"&lt;D8",MF!$OI76:$UJ76,"??",MF!$OI$7:$UJ$7,FP$2)</f>
        <v>0</v>
      </c>
      <c r="FQ76" s="341">
        <f>COUNTIFS(MF!$OI76:$UJ76,"&gt;A0",MF!$OI76:$UJ76,"&lt;D8",MF!$OI76:$UJ76,"??",MF!$OI$7:$UJ$7,FQ$2)</f>
        <v>0</v>
      </c>
      <c r="FR76" s="581">
        <f t="shared" si="107"/>
        <v>0</v>
      </c>
    </row>
    <row r="77" spans="2:174">
      <c r="B77" s="26">
        <f>MF!B77</f>
        <v>0</v>
      </c>
      <c r="C77" s="27">
        <f>MF!C77</f>
        <v>0</v>
      </c>
      <c r="D77" s="353">
        <f>MF!D77</f>
        <v>0</v>
      </c>
      <c r="E77" s="344">
        <f>MF!E77</f>
        <v>0</v>
      </c>
      <c r="F77" s="347">
        <f>MF!F77</f>
        <v>0</v>
      </c>
      <c r="G77" s="350">
        <f>MF!G77</f>
        <v>0</v>
      </c>
      <c r="H77" s="24">
        <f>MF!H77</f>
        <v>0</v>
      </c>
      <c r="I77" s="328">
        <f>(COUNTIF(MF!I77:BR77,I$7))/2</f>
        <v>0</v>
      </c>
      <c r="J77" s="330">
        <f>(COUNTIF(MF!I77:BR77,"A")+COUNTIF(MF!I77:BR77,"B")+COUNTIF(MF!I77:BR77,"N"))/2</f>
        <v>0</v>
      </c>
      <c r="K77" s="332">
        <f>COUNTIFS(MF!I77:BR77,"&gt;B",MF!I77:BR77,"&lt;N",MF!I77:BR77,"?")/2</f>
        <v>0</v>
      </c>
      <c r="L77" s="153">
        <f>COUNTIF(MF!I77:BR77,"S0")+COUNTIF(MF!I77:BR77,"S1")</f>
        <v>0</v>
      </c>
      <c r="M77" s="339">
        <f>COUNTIFS(MF!I77:BR77,"&gt;=0A",MF!I77:BR77,"&lt;=8D")</f>
        <v>0</v>
      </c>
      <c r="N77" s="559">
        <f>COUNTIFS(MF!I77:BR77,"&gt;=R0",MF!I77:BR77,"&lt;R8")</f>
        <v>0</v>
      </c>
      <c r="O77" s="341">
        <f>COUNTIFS(MF!I77:BR77,"&gt;A0",MF!I77:BR77,"&lt;D8",MF!I77:BR77,"??")</f>
        <v>0</v>
      </c>
      <c r="P77" s="391"/>
      <c r="Q77" s="334">
        <f>COUNTIF(MF!I77:BR77,Q$7)</f>
        <v>0</v>
      </c>
      <c r="R77" s="336">
        <f>COUNTIF(MF!I77:BR77,R$7)</f>
        <v>0</v>
      </c>
      <c r="S77" s="392"/>
      <c r="T77" s="393"/>
      <c r="U77" s="328">
        <f>(COUNTIF(MF!BS77:DX77,U$7))/2</f>
        <v>0</v>
      </c>
      <c r="V77" s="330">
        <f>(COUNTIF(MF!BS77:DX77,"A")+COUNTIF(MF!BS77:DX77,"B")+COUNTIF(MF!BS77:DX77,"N"))/2</f>
        <v>0</v>
      </c>
      <c r="W77" s="332">
        <f>COUNTIFS(MF!BS77:DX77,"&gt;B",MF!BS77:DX77,"&lt;N",MF!BS77:DX77,"?")/2</f>
        <v>0</v>
      </c>
      <c r="X77" s="153">
        <f>COUNTIF(MF!BS77:DX77,"S0")+COUNTIF(MF!BS77:DX77,"S1")</f>
        <v>0</v>
      </c>
      <c r="Y77" s="339">
        <f>COUNTIFS(MF!BS77:DX77,"&gt;=0A",MF!BS77:DX77,"&lt;=8D")</f>
        <v>0</v>
      </c>
      <c r="Z77" s="559">
        <f>COUNTIFS(MF!$BS77:$DX77,"&gt;=R0",MF!$BS77:$DX77,"&lt;R8")</f>
        <v>0</v>
      </c>
      <c r="AA77" s="341">
        <f>COUNTIFS(MF!BS77:DX77,"&gt;A0",MF!BS77:DX77,"&lt;D8",MF!BS77:DX77,"??")</f>
        <v>0</v>
      </c>
      <c r="AB77" s="391"/>
      <c r="AC77" s="334">
        <f>COUNTIF(MF!BS77:DX77,AC$7)</f>
        <v>0</v>
      </c>
      <c r="AD77" s="336">
        <f>COUNTIF(MF!BS77:DX77,AD$7)</f>
        <v>0</v>
      </c>
      <c r="AE77" s="392"/>
      <c r="AF77" s="393"/>
      <c r="AG77" s="328">
        <f>(COUNTIF(MF!DY77:GH77,AG$7))/2</f>
        <v>0</v>
      </c>
      <c r="AH77" s="330">
        <f>(COUNTIF(MF!DY77:GH77,"A")+COUNTIF(MF!DY77:GH77,"B")+COUNTIF(MF!DY77:GH77,"N"))/2</f>
        <v>0</v>
      </c>
      <c r="AI77" s="332">
        <f>COUNTIFS(MF!DY77:GH77,"&gt;B",MF!DY77:GH77,"&lt;N",MF!DY77:GH77,"?")/2</f>
        <v>0</v>
      </c>
      <c r="AJ77" s="153">
        <f>COUNTIF(MF!DY77:GH77,"S0")+COUNTIF(MF!DY77:GH77,"S1")</f>
        <v>0</v>
      </c>
      <c r="AK77" s="339">
        <f>COUNTIFS(MF!DY77:GH77,"&gt;=0A",MF!DY77:GH77,"&lt;=8D")</f>
        <v>0</v>
      </c>
      <c r="AL77" s="559">
        <f>COUNTIFS(MF!$DY77:$GH77,"&gt;=R0",MF!$DY77:$GH77,"&lt;R8")</f>
        <v>0</v>
      </c>
      <c r="AM77" s="341">
        <f>COUNTIFS(MF!DY77:GH77,"&gt;A0",MF!DY77:GH77,"&lt;D8",MF!DY77:GH77,"??")</f>
        <v>0</v>
      </c>
      <c r="AN77" s="391"/>
      <c r="AO77" s="334">
        <f>COUNTIF(MF!DY77:GH77,AO$7)</f>
        <v>0</v>
      </c>
      <c r="AP77" s="336">
        <f>COUNTIF(MF!DY77:GH77,AP$7)</f>
        <v>0</v>
      </c>
      <c r="AQ77" s="392"/>
      <c r="AR77" s="393"/>
      <c r="AS77" s="328">
        <f>(COUNTIF(MF!GI77:IP77,AS$7))/2</f>
        <v>0</v>
      </c>
      <c r="AT77" s="330">
        <f>(COUNTIF(MF!GI77:IP77,"A")+COUNTIF(MF!GI77:IP77,"B")+COUNTIF(MF!GI77:IP77,"N"))/2</f>
        <v>0</v>
      </c>
      <c r="AU77" s="332">
        <f>COUNTIFS(MF!GI77:IP77,"&gt;B",MF!GI77:IP77,"&lt;N",MF!GI77:IP77,"?")/2</f>
        <v>0</v>
      </c>
      <c r="AV77" s="153">
        <f>COUNTIF(MF!GI77:IP77,"S0")+COUNTIF(MF!GI77:IP77,"S1")</f>
        <v>0</v>
      </c>
      <c r="AW77" s="339">
        <f>COUNTIFS(MF!GI77:IP77,"&gt;=0A",MF!GI77:IP77,"&lt;=8D")</f>
        <v>0</v>
      </c>
      <c r="AX77" s="559">
        <f>COUNTIFS(MF!$GI77:$IP77,"&gt;=R0",MF!$GI77:$IP77,"&lt;R8")</f>
        <v>0</v>
      </c>
      <c r="AY77" s="341">
        <f>COUNTIFS(MF!GI77:IP77,"&gt;A0",MF!GI77:IP77,"&lt;D8",MF!GI77:IP77,"??")</f>
        <v>0</v>
      </c>
      <c r="AZ77" s="391"/>
      <c r="BA77" s="334">
        <f>COUNTIF(MF!GI77:IP77,BA$7)</f>
        <v>0</v>
      </c>
      <c r="BB77" s="336">
        <f>COUNTIF(MF!GI77:IP77,BB$7)</f>
        <v>0</v>
      </c>
      <c r="BC77" s="392"/>
      <c r="BD77" s="393"/>
      <c r="BE77" s="328">
        <f>(COUNTIF(MF!IQ77:KZ77,BE$7))/2</f>
        <v>0</v>
      </c>
      <c r="BF77" s="330">
        <f>(COUNTIF(MF!IQ77:KZ77,"A")+COUNTIF(MF!IQ77:KZ77,"B")+COUNTIF(MF!IQ77:KZ77,"N"))/2</f>
        <v>0</v>
      </c>
      <c r="BG77" s="332">
        <f>COUNTIFS(MF!IQ77:KZ77,"&gt;B",MF!IQ77:KZ77,"&lt;N",MF!IQ77:KZ77,"?")/2</f>
        <v>0</v>
      </c>
      <c r="BH77" s="153">
        <f>COUNTIF(MF!IQ77:KZ77,"S0")+COUNTIF(MF!IQ77:KZ77,"S1")</f>
        <v>0</v>
      </c>
      <c r="BI77" s="339">
        <f>COUNTIFS(MF!IQ77:KZ77,"&gt;=0A",MF!IQ77:KZ77,"&lt;=8D")</f>
        <v>0</v>
      </c>
      <c r="BJ77" s="559">
        <f>COUNTIFS(MF!$IQ77:$KZ77,"&gt;=R0",MF!$IQ77:$KZ77,"&lt;R8")</f>
        <v>0</v>
      </c>
      <c r="BK77" s="341">
        <f>COUNTIFS(MF!IQ77:KZ77,"&gt;A0",MF!IQ77:KZ77,"&lt;D8",MF!IQ77:KZ77,"??")</f>
        <v>0</v>
      </c>
      <c r="BL77" s="391"/>
      <c r="BM77" s="334">
        <f>COUNTIF(MF!IQ77:KZ77,BM$7)</f>
        <v>0</v>
      </c>
      <c r="BN77" s="336">
        <f>COUNTIF(MF!IQ77:KZ77,BN$7)</f>
        <v>0</v>
      </c>
      <c r="BO77" s="392"/>
      <c r="BP77" s="393"/>
      <c r="BQ77" s="328">
        <f>(COUNTIF(MF!LA77:NH77,BQ$7))/2</f>
        <v>0</v>
      </c>
      <c r="BR77" s="330">
        <f>(COUNTIF(MF!LA77:NH77,"A")+COUNTIF(MF!LA77:NH77,"B")+COUNTIF(MF!LA77:NH77,"N"))/2</f>
        <v>0</v>
      </c>
      <c r="BS77" s="332">
        <f>COUNTIFS(MF!LA77:NH77,"&gt;B",MF!LA77:NH77,"&lt;N",MF!LA77:NH77,"?")/2</f>
        <v>0</v>
      </c>
      <c r="BT77" s="153">
        <f>COUNTIF(MF!LA77:NH77,"S0")+COUNTIF(MF!LA77:NH77,"S1")</f>
        <v>0</v>
      </c>
      <c r="BU77" s="339">
        <f>COUNTIFS(MF!LA77:NH77,"&gt;=0A",MF!LA77:NH77,"&lt;=8D")</f>
        <v>0</v>
      </c>
      <c r="BV77" s="559">
        <f>COUNTIFS(MF!$LA77:$NH77,"&gt;=R0",MF!$LA77:$NH77,"&lt;R8")</f>
        <v>0</v>
      </c>
      <c r="BW77" s="341">
        <f>COUNTIFS(MF!LA77:NH77,"&gt;A0",MF!LA77:NH77,"&lt;D8",MF!LA77:NH77,"??")</f>
        <v>0</v>
      </c>
      <c r="BX77" s="391"/>
      <c r="BY77" s="334">
        <f>COUNTIF(MF!LA77:NH77,BY$7)</f>
        <v>0</v>
      </c>
      <c r="BZ77" s="336">
        <f>COUNTIF(MF!LA77:NH77,BZ$7)</f>
        <v>0</v>
      </c>
      <c r="CA77" s="392"/>
      <c r="CB77" s="393"/>
      <c r="CC77" s="328">
        <f>(COUNTIF(MF!NI77:PR77,CC$7))/2</f>
        <v>0</v>
      </c>
      <c r="CD77" s="330">
        <f>(COUNTIF(MF!NI77:PR77,"A")+COUNTIF(MF!NI77:PR77,"B")+COUNTIF(MF!NI77:PR77,"N"))/2</f>
        <v>0</v>
      </c>
      <c r="CE77" s="332">
        <f>COUNTIFS(MF!NI77:PR77,"&gt;B",MF!NI77:PR77,"&lt;N",MF!NI77:PR77,"?")/2</f>
        <v>0</v>
      </c>
      <c r="CF77" s="153">
        <f>COUNTIF(MF!NI77:PR77,"S0")+COUNTIF(MF!NI77:PR77,"S1")</f>
        <v>0</v>
      </c>
      <c r="CG77" s="339">
        <f>COUNTIFS(MF!NI77:PR77,"&gt;=0A",MF!NI77:PR77,"&lt;=8D")</f>
        <v>0</v>
      </c>
      <c r="CH77" s="559">
        <f>COUNTIFS(MF!$NI77:$PR77,"&gt;=R0",MF!$NI77:$PR77,"&lt;R8")</f>
        <v>0</v>
      </c>
      <c r="CI77" s="341">
        <f>COUNTIFS(MF!NI77:PR77,"&gt;A0",MF!NI77:PR77,"&lt;D8",MF!NI77:PR77,"??")</f>
        <v>0</v>
      </c>
      <c r="CJ77" s="391"/>
      <c r="CK77" s="334">
        <f>COUNTIF(MF!NI77:PR77,CK$7)</f>
        <v>0</v>
      </c>
      <c r="CL77" s="336">
        <f>COUNTIF(MF!NI77:PR77,CL$7)</f>
        <v>0</v>
      </c>
      <c r="CM77" s="392"/>
      <c r="CN77" s="393"/>
      <c r="CO77" s="328">
        <f>(COUNTIF(MF!PS77:SB77,CO$7))/2</f>
        <v>0</v>
      </c>
      <c r="CP77" s="330">
        <f>(COUNTIF(MF!PS77:SB77,"A")+COUNTIF(MF!PS77:SB77,"B")+COUNTIF(MF!PS77:SB77,"N"))/2</f>
        <v>0</v>
      </c>
      <c r="CQ77" s="332">
        <f>COUNTIFS(MF!PS77:SB77,"&gt;B",MF!PS77:SB77,"&lt;N",MF!PS77:SB77,"?")/2</f>
        <v>0</v>
      </c>
      <c r="CR77" s="153">
        <f>COUNTIF(MF!PS77:SB77,"S0")+COUNTIF(MF!PS77:SB77,"S1")</f>
        <v>0</v>
      </c>
      <c r="CS77" s="339">
        <f>COUNTIFS(MF!PS77:SB77,"&gt;=0A",MF!PS77:SB77,"&lt;=8D")</f>
        <v>0</v>
      </c>
      <c r="CT77" s="559">
        <f>COUNTIFS(MF!$PS77:$SB77,"&gt;=R0",MF!$PS77:$SB77,"&lt;R8")</f>
        <v>0</v>
      </c>
      <c r="CU77" s="341">
        <f>COUNTIFS(MF!PS77:SB77,"&gt;A0",MF!PS77:SB77,"&lt;D8",MF!PS77:SB77,"??")</f>
        <v>0</v>
      </c>
      <c r="CV77" s="391"/>
      <c r="CW77" s="334">
        <f>COUNTIF(MF!PS77:SB77,CW$7)</f>
        <v>0</v>
      </c>
      <c r="CX77" s="336">
        <f>COUNTIF(MF!PS77:SB77,CX$7)</f>
        <v>0</v>
      </c>
      <c r="CY77" s="392"/>
      <c r="CZ77" s="393"/>
      <c r="DA77" s="328">
        <f>(COUNTIF(MF!SC77:UJ77,DA$7))/2</f>
        <v>0</v>
      </c>
      <c r="DB77" s="330">
        <f>(COUNTIF(MF!SC77:UJ77,"A")+COUNTIF(MF!SC77:UJ77,"B")+COUNTIF(MF!SC77:UJ77,"N"))/2</f>
        <v>0</v>
      </c>
      <c r="DC77" s="332">
        <f>COUNTIFS(MF!SC77:UJ77,"&gt;B",MF!SC77:UJ77,"&lt;N",MF!SC77:UJ77,"?")/2</f>
        <v>0</v>
      </c>
      <c r="DD77" s="153">
        <f>COUNTIF(MF!SC77:UJ77,"S0")+COUNTIF(MF!SC77:UJ77,"S1")</f>
        <v>0</v>
      </c>
      <c r="DE77" s="339">
        <f>COUNTIFS(MF!SC77:UJ77,"&gt;=0A",MF!SC77:UJ77,"&lt;=8D")</f>
        <v>0</v>
      </c>
      <c r="DF77" s="559">
        <f>COUNTIFS(MF!$SC77:$UJ77,"&gt;=R0",MF!$SC77:$UJ77,"&lt;R8")</f>
        <v>0</v>
      </c>
      <c r="DG77" s="341">
        <f>COUNTIFS(MF!SC77:UJ77,"&gt;A0",MF!SC77:UJ77,"&lt;D8",MF!SC77:UJ77,"??")</f>
        <v>0</v>
      </c>
      <c r="DH77" s="391"/>
      <c r="DI77" s="334">
        <f>COUNTIF(MF!SC77:UJ77,DI$7)</f>
        <v>0</v>
      </c>
      <c r="DJ77" s="336">
        <f>COUNTIF(MF!SC77:UJ77,DJ$7)</f>
        <v>0</v>
      </c>
      <c r="DK77" s="392"/>
      <c r="DL77" s="393"/>
      <c r="DM77" s="328">
        <f>(COUNTIF(MF!UK77:WT77,DM$7))/2</f>
        <v>0</v>
      </c>
      <c r="DN77" s="330">
        <f>(COUNTIF(MF!UK77:WT77,"A")+COUNTIF(MF!CU77:FD77,"B")+COUNTIF(MF!CU77:FD77,"N"))/2</f>
        <v>0</v>
      </c>
      <c r="DO77" s="332">
        <f>COUNTIFS(MF!UK77:WT77,"&gt;B",MF!UK77:WT77,"&lt;N",MF!UK77:WT77,"?")/2</f>
        <v>0</v>
      </c>
      <c r="DP77" s="153">
        <f>COUNTIF(MF!UK77:WT77,"S0")+COUNTIF(MF!UK77:WT77,"S1")</f>
        <v>0</v>
      </c>
      <c r="DQ77" s="339">
        <f>COUNTIFS(MF!UK77:WT77,"&gt;=0A",MF!UK77:WT77,"&lt;=8D")</f>
        <v>0</v>
      </c>
      <c r="DR77" s="559">
        <f>COUNTIFS(MF!$UK77:$WT77,"&gt;=R0",MF!$UK77:$WT77,"&lt;R8")</f>
        <v>0</v>
      </c>
      <c r="DS77" s="341">
        <f>COUNTIFS(MF!UK77:WT77,"&gt;A0",MF!UK77:WT77,"&lt;D8",MF!UK77:WT77,"??")</f>
        <v>0</v>
      </c>
      <c r="DT77" s="391"/>
      <c r="DU77" s="334">
        <f>COUNTIF(MF!UK77:WT77,DU$7)</f>
        <v>0</v>
      </c>
      <c r="DV77" s="336">
        <f>COUNTIF(MF!UK77:WT77,DV$7)</f>
        <v>0</v>
      </c>
      <c r="DW77" s="392"/>
      <c r="DX77" s="393"/>
      <c r="DY77" s="328">
        <f>(COUNTIF(MF!WU77:ZB77,DY$7))/2</f>
        <v>0</v>
      </c>
      <c r="DZ77" s="330">
        <f>(COUNTIF(MF!WU77:ZB77,"A")+COUNTIF(MF!WU77:ZB77,"B")+COUNTIF(MF!WU77:ZB77,"N"))/2</f>
        <v>0</v>
      </c>
      <c r="EA77" s="332">
        <f>COUNTIFS(MF!WU77:ZB77,"&gt;B",MF!WU77:ZB77,"&lt;N",MF!WU77:ZB77,"?")/2</f>
        <v>0</v>
      </c>
      <c r="EB77" s="153">
        <f>COUNTIF(MF!WU77:ZB77,"S0")+COUNTIF(MF!WU77:ZB77,"S1")</f>
        <v>0</v>
      </c>
      <c r="EC77" s="339">
        <f>COUNTIFS(MF!WU77:ZB77,"&gt;=0A",MF!WU77:ZB77,"&lt;=8D")</f>
        <v>0</v>
      </c>
      <c r="ED77" s="559">
        <f>COUNTIFS(MF!$WU77:$ZB77,"&gt;=R0",MF!$WU77:$ZB77,"&lt;R8")</f>
        <v>0</v>
      </c>
      <c r="EE77" s="341">
        <f>COUNTIFS(MF!WU77:ZB77,"&gt;A0",MF!WU77:ZB77,"&lt;D8",MF!WU77:ZB77,"??")</f>
        <v>0</v>
      </c>
      <c r="EF77" s="391"/>
      <c r="EG77" s="334">
        <f>COUNTIF(MF!WU77:ZB77,EG$7)</f>
        <v>0</v>
      </c>
      <c r="EH77" s="336">
        <f>COUNTIF(MF!WU77:ZB77,EH$7)</f>
        <v>0</v>
      </c>
      <c r="EI77" s="392"/>
      <c r="EJ77" s="393"/>
      <c r="EK77" s="328">
        <f>(COUNTIF(MF!ZC77:ABL77,EK$7))/2</f>
        <v>0</v>
      </c>
      <c r="EL77" s="330">
        <f>(COUNTIF(MF!ZC77:ABL77,"A")+COUNTIF(MF!ZC77:ABL77,"B")+COUNTIF(MF!ZC77:ABL77,"N"))/2</f>
        <v>0</v>
      </c>
      <c r="EM77" s="332">
        <f>COUNTIFS(MF!ZC77:ABL77,"&gt;B",MF!ZC77:ABL77,"&lt;N",MF!ZC77:ABL77,"?")/2</f>
        <v>0</v>
      </c>
      <c r="EN77" s="153">
        <f>COUNTIF(MF!ZC77:ABL77,"S0")+COUNTIF(MF!ZC77:ABL77,"S1")</f>
        <v>0</v>
      </c>
      <c r="EO77" s="339">
        <f>COUNTIFS(MF!ZC77:ABL77,"&gt;=0A",MF!ZC77:ABL77,"&lt;=8D")</f>
        <v>0</v>
      </c>
      <c r="EP77" s="559">
        <f>COUNTIFS(MF!$ZC77:$ABL77,"&gt;=R0",MF!$ZC77:$ABL77,"&lt;R8")</f>
        <v>0</v>
      </c>
      <c r="EQ77" s="341">
        <f>COUNTIFS(MF!ZC77:ABL77,"&gt;A0",MF!ZC77:ABL77,"&lt;D8",MF!ZC77:ABL77,"??")</f>
        <v>0</v>
      </c>
      <c r="ER77" s="391"/>
      <c r="ES77" s="334">
        <f>COUNTIF(MF!ZC77:ABL77,ES$7)</f>
        <v>0</v>
      </c>
      <c r="ET77" s="336">
        <f>COUNTIF(MF!ZC77:ABL77,ET$7)</f>
        <v>0</v>
      </c>
      <c r="EU77" s="392"/>
      <c r="EV77" s="218"/>
      <c r="EW77" s="326">
        <f t="shared" si="2"/>
        <v>0</v>
      </c>
      <c r="EX77" s="355">
        <f t="shared" si="3"/>
        <v>0</v>
      </c>
      <c r="EY77" s="356">
        <f t="shared" si="4"/>
        <v>0</v>
      </c>
      <c r="EZ77" s="358">
        <f t="shared" si="5"/>
        <v>0</v>
      </c>
      <c r="FA77" s="359">
        <f t="shared" si="6"/>
        <v>0</v>
      </c>
      <c r="FB77" s="558">
        <f t="shared" si="7"/>
        <v>0</v>
      </c>
      <c r="FC77" s="360">
        <f t="shared" si="8"/>
        <v>0</v>
      </c>
      <c r="FD77" s="369">
        <f t="shared" si="9"/>
        <v>0</v>
      </c>
      <c r="FE77" s="362">
        <f t="shared" si="10"/>
        <v>0</v>
      </c>
      <c r="FF77" s="363">
        <f t="shared" si="11"/>
        <v>0</v>
      </c>
      <c r="FG77" s="366">
        <f t="shared" si="12"/>
        <v>0</v>
      </c>
      <c r="FH77" s="284">
        <f t="shared" si="13"/>
        <v>0</v>
      </c>
      <c r="FI77" s="953"/>
      <c r="FJ77" s="161">
        <f t="shared" si="14"/>
        <v>0</v>
      </c>
      <c r="FK77" s="24">
        <f>MF!ABN77</f>
        <v>0</v>
      </c>
      <c r="FL77" s="577">
        <f>COUNTIFS(MF!$OI77:$UJ77,"&gt;A0",MF!$OI77:$UJ77,"&lt;D8",MF!$OI77:$UJ77,"??",MF!$OI$7:$UJ$7,FL$2)</f>
        <v>0</v>
      </c>
      <c r="FM77" s="341">
        <f>COUNTIFS(MF!$OI77:$UJ77,"&gt;A0",MF!$OI77:$UJ77,"&lt;D8",MF!$OI77:$UJ77,"??",MF!$OI$7:$UJ$7,FM$2)</f>
        <v>0</v>
      </c>
      <c r="FN77" s="577">
        <f>COUNTIFS(MF!$OI77:$UJ77,"&gt;A0",MF!$OI77:$UJ77,"&lt;D8",MF!$OI77:$UJ77,"??",MF!$OI$7:$UJ$7,FN$2)</f>
        <v>0</v>
      </c>
      <c r="FO77" s="341">
        <f>COUNTIFS(MF!$OI77:$UJ77,"&gt;A0",MF!$OI77:$UJ77,"&lt;D8",MF!$OI77:$UJ77,"??",MF!$OI$7:$UJ$7,FO$2)</f>
        <v>0</v>
      </c>
      <c r="FP77" s="577">
        <f>COUNTIFS(MF!$OI77:$UJ77,"&gt;A0",MF!$OI77:$UJ77,"&lt;D8",MF!$OI77:$UJ77,"??",MF!$OI$7:$UJ$7,FP$2)</f>
        <v>0</v>
      </c>
      <c r="FQ77" s="341">
        <f>COUNTIFS(MF!$OI77:$UJ77,"&gt;A0",MF!$OI77:$UJ77,"&lt;D8",MF!$OI77:$UJ77,"??",MF!$OI$7:$UJ$7,FQ$2)</f>
        <v>0</v>
      </c>
      <c r="FR77" s="581">
        <f t="shared" si="107"/>
        <v>0</v>
      </c>
    </row>
    <row r="78" spans="2:174">
      <c r="B78" s="26">
        <f>MF!B78</f>
        <v>0</v>
      </c>
      <c r="C78" s="27">
        <f>MF!C78</f>
        <v>0</v>
      </c>
      <c r="D78" s="353">
        <f>MF!D78</f>
        <v>0</v>
      </c>
      <c r="E78" s="344">
        <f>MF!E78</f>
        <v>0</v>
      </c>
      <c r="F78" s="347">
        <f>MF!F78</f>
        <v>0</v>
      </c>
      <c r="G78" s="350">
        <f>MF!G78</f>
        <v>0</v>
      </c>
      <c r="H78" s="24">
        <f>MF!H78</f>
        <v>0</v>
      </c>
      <c r="I78" s="328">
        <f>(COUNTIF(MF!I78:BR78,I$7))/2</f>
        <v>0</v>
      </c>
      <c r="J78" s="330">
        <f>(COUNTIF(MF!I78:BR78,"A")+COUNTIF(MF!I78:BR78,"B")+COUNTIF(MF!I78:BR78,"N"))/2</f>
        <v>0</v>
      </c>
      <c r="K78" s="332">
        <f>COUNTIFS(MF!I78:BR78,"&gt;B",MF!I78:BR78,"&lt;N",MF!I78:BR78,"?")/2</f>
        <v>0</v>
      </c>
      <c r="L78" s="153">
        <f>COUNTIF(MF!I78:BR78,"S0")+COUNTIF(MF!I78:BR78,"S1")</f>
        <v>0</v>
      </c>
      <c r="M78" s="339">
        <f>COUNTIFS(MF!I78:BR78,"&gt;=0A",MF!I78:BR78,"&lt;=8D")</f>
        <v>0</v>
      </c>
      <c r="N78" s="559">
        <f>COUNTIFS(MF!I78:BR78,"&gt;=R0",MF!I78:BR78,"&lt;R8")</f>
        <v>0</v>
      </c>
      <c r="O78" s="341">
        <f>COUNTIFS(MF!I78:BR78,"&gt;A0",MF!I78:BR78,"&lt;D8",MF!I78:BR78,"??")</f>
        <v>0</v>
      </c>
      <c r="P78" s="391"/>
      <c r="Q78" s="334">
        <f>COUNTIF(MF!I78:BR78,Q$7)</f>
        <v>0</v>
      </c>
      <c r="R78" s="336">
        <f>COUNTIF(MF!I78:BR78,R$7)</f>
        <v>0</v>
      </c>
      <c r="S78" s="392"/>
      <c r="T78" s="393"/>
      <c r="U78" s="328">
        <f>(COUNTIF(MF!BS78:DX78,U$7))/2</f>
        <v>0</v>
      </c>
      <c r="V78" s="330">
        <f>(COUNTIF(MF!BS78:DX78,"A")+COUNTIF(MF!BS78:DX78,"B")+COUNTIF(MF!BS78:DX78,"N"))/2</f>
        <v>0</v>
      </c>
      <c r="W78" s="332">
        <f>COUNTIFS(MF!BS78:DX78,"&gt;B",MF!BS78:DX78,"&lt;N",MF!BS78:DX78,"?")/2</f>
        <v>0</v>
      </c>
      <c r="X78" s="153">
        <f>COUNTIF(MF!BS78:DX78,"S0")+COUNTIF(MF!BS78:DX78,"S1")</f>
        <v>0</v>
      </c>
      <c r="Y78" s="339">
        <f>COUNTIFS(MF!BS78:DX78,"&gt;=0A",MF!BS78:DX78,"&lt;=8D")</f>
        <v>0</v>
      </c>
      <c r="Z78" s="559">
        <f>COUNTIFS(MF!$BS78:$DX78,"&gt;=R0",MF!$BS78:$DX78,"&lt;R8")</f>
        <v>0</v>
      </c>
      <c r="AA78" s="341">
        <f>COUNTIFS(MF!BS78:DX78,"&gt;A0",MF!BS78:DX78,"&lt;D8",MF!BS78:DX78,"??")</f>
        <v>0</v>
      </c>
      <c r="AB78" s="391"/>
      <c r="AC78" s="334">
        <f>COUNTIF(MF!BS78:DX78,AC$7)</f>
        <v>0</v>
      </c>
      <c r="AD78" s="336">
        <f>COUNTIF(MF!BS78:DX78,AD$7)</f>
        <v>0</v>
      </c>
      <c r="AE78" s="392"/>
      <c r="AF78" s="393"/>
      <c r="AG78" s="328">
        <f>(COUNTIF(MF!DY78:GH78,AG$7))/2</f>
        <v>0</v>
      </c>
      <c r="AH78" s="330">
        <f>(COUNTIF(MF!DY78:GH78,"A")+COUNTIF(MF!DY78:GH78,"B")+COUNTIF(MF!DY78:GH78,"N"))/2</f>
        <v>0</v>
      </c>
      <c r="AI78" s="332">
        <f>COUNTIFS(MF!DY78:GH78,"&gt;B",MF!DY78:GH78,"&lt;N",MF!DY78:GH78,"?")/2</f>
        <v>0</v>
      </c>
      <c r="AJ78" s="153">
        <f>COUNTIF(MF!DY78:GH78,"S0")+COUNTIF(MF!DY78:GH78,"S1")</f>
        <v>0</v>
      </c>
      <c r="AK78" s="339">
        <f>COUNTIFS(MF!DY78:GH78,"&gt;=0A",MF!DY78:GH78,"&lt;=8D")</f>
        <v>0</v>
      </c>
      <c r="AL78" s="559">
        <f>COUNTIFS(MF!$DY78:$GH78,"&gt;=R0",MF!$DY78:$GH78,"&lt;R8")</f>
        <v>0</v>
      </c>
      <c r="AM78" s="341">
        <f>COUNTIFS(MF!DY78:GH78,"&gt;A0",MF!DY78:GH78,"&lt;D8",MF!DY78:GH78,"??")</f>
        <v>0</v>
      </c>
      <c r="AN78" s="391"/>
      <c r="AO78" s="334">
        <f>COUNTIF(MF!DY78:GH78,AO$7)</f>
        <v>0</v>
      </c>
      <c r="AP78" s="336">
        <f>COUNTIF(MF!DY78:GH78,AP$7)</f>
        <v>0</v>
      </c>
      <c r="AQ78" s="392"/>
      <c r="AR78" s="393"/>
      <c r="AS78" s="328">
        <f>(COUNTIF(MF!GI78:IP78,AS$7))/2</f>
        <v>0</v>
      </c>
      <c r="AT78" s="330">
        <f>(COUNTIF(MF!GI78:IP78,"A")+COUNTIF(MF!GI78:IP78,"B")+COUNTIF(MF!GI78:IP78,"N"))/2</f>
        <v>0</v>
      </c>
      <c r="AU78" s="332">
        <f>COUNTIFS(MF!GI78:IP78,"&gt;B",MF!GI78:IP78,"&lt;N",MF!GI78:IP78,"?")/2</f>
        <v>0</v>
      </c>
      <c r="AV78" s="153">
        <f>COUNTIF(MF!GI78:IP78,"S0")+COUNTIF(MF!GI78:IP78,"S1")</f>
        <v>0</v>
      </c>
      <c r="AW78" s="339">
        <f>COUNTIFS(MF!GI78:IP78,"&gt;=0A",MF!GI78:IP78,"&lt;=8D")</f>
        <v>0</v>
      </c>
      <c r="AX78" s="559">
        <f>COUNTIFS(MF!$GI78:$IP78,"&gt;=R0",MF!$GI78:$IP78,"&lt;R8")</f>
        <v>0</v>
      </c>
      <c r="AY78" s="341">
        <f>COUNTIFS(MF!GI78:IP78,"&gt;A0",MF!GI78:IP78,"&lt;D8",MF!GI78:IP78,"??")</f>
        <v>0</v>
      </c>
      <c r="AZ78" s="391"/>
      <c r="BA78" s="334">
        <f>COUNTIF(MF!GI78:IP78,BA$7)</f>
        <v>0</v>
      </c>
      <c r="BB78" s="336">
        <f>COUNTIF(MF!GI78:IP78,BB$7)</f>
        <v>0</v>
      </c>
      <c r="BC78" s="392"/>
      <c r="BD78" s="393"/>
      <c r="BE78" s="328">
        <f>(COUNTIF(MF!IQ78:KZ78,BE$7))/2</f>
        <v>0</v>
      </c>
      <c r="BF78" s="330">
        <f>(COUNTIF(MF!IQ78:KZ78,"A")+COUNTIF(MF!IQ78:KZ78,"B")+COUNTIF(MF!IQ78:KZ78,"N"))/2</f>
        <v>0</v>
      </c>
      <c r="BG78" s="332">
        <f>COUNTIFS(MF!IQ78:KZ78,"&gt;B",MF!IQ78:KZ78,"&lt;N",MF!IQ78:KZ78,"?")/2</f>
        <v>0</v>
      </c>
      <c r="BH78" s="153">
        <f>COUNTIF(MF!IQ78:KZ78,"S0")+COUNTIF(MF!IQ78:KZ78,"S1")</f>
        <v>0</v>
      </c>
      <c r="BI78" s="339">
        <f>COUNTIFS(MF!IQ78:KZ78,"&gt;=0A",MF!IQ78:KZ78,"&lt;=8D")</f>
        <v>0</v>
      </c>
      <c r="BJ78" s="559">
        <f>COUNTIFS(MF!$IQ78:$KZ78,"&gt;=R0",MF!$IQ78:$KZ78,"&lt;R8")</f>
        <v>0</v>
      </c>
      <c r="BK78" s="341">
        <f>COUNTIFS(MF!IQ78:KZ78,"&gt;A0",MF!IQ78:KZ78,"&lt;D8",MF!IQ78:KZ78,"??")</f>
        <v>0</v>
      </c>
      <c r="BL78" s="391"/>
      <c r="BM78" s="334">
        <f>COUNTIF(MF!IQ78:KZ78,BM$7)</f>
        <v>0</v>
      </c>
      <c r="BN78" s="336">
        <f>COUNTIF(MF!IQ78:KZ78,BN$7)</f>
        <v>0</v>
      </c>
      <c r="BO78" s="392"/>
      <c r="BP78" s="393"/>
      <c r="BQ78" s="328">
        <f>(COUNTIF(MF!LA78:NH78,BQ$7))/2</f>
        <v>0</v>
      </c>
      <c r="BR78" s="330">
        <f>(COUNTIF(MF!LA78:NH78,"A")+COUNTIF(MF!LA78:NH78,"B")+COUNTIF(MF!LA78:NH78,"N"))/2</f>
        <v>0</v>
      </c>
      <c r="BS78" s="332">
        <f>COUNTIFS(MF!LA78:NH78,"&gt;B",MF!LA78:NH78,"&lt;N",MF!LA78:NH78,"?")/2</f>
        <v>0</v>
      </c>
      <c r="BT78" s="153">
        <f>COUNTIF(MF!LA78:NH78,"S0")+COUNTIF(MF!LA78:NH78,"S1")</f>
        <v>0</v>
      </c>
      <c r="BU78" s="339">
        <f>COUNTIFS(MF!LA78:NH78,"&gt;=0A",MF!LA78:NH78,"&lt;=8D")</f>
        <v>0</v>
      </c>
      <c r="BV78" s="559">
        <f>COUNTIFS(MF!$LA78:$NH78,"&gt;=R0",MF!$LA78:$NH78,"&lt;R8")</f>
        <v>0</v>
      </c>
      <c r="BW78" s="341">
        <f>COUNTIFS(MF!LA78:NH78,"&gt;A0",MF!LA78:NH78,"&lt;D8",MF!LA78:NH78,"??")</f>
        <v>0</v>
      </c>
      <c r="BX78" s="391"/>
      <c r="BY78" s="334">
        <f>COUNTIF(MF!LA78:NH78,BY$7)</f>
        <v>0</v>
      </c>
      <c r="BZ78" s="336">
        <f>COUNTIF(MF!LA78:NH78,BZ$7)</f>
        <v>0</v>
      </c>
      <c r="CA78" s="392"/>
      <c r="CB78" s="393"/>
      <c r="CC78" s="328">
        <f>(COUNTIF(MF!NI78:PR78,CC$7))/2</f>
        <v>0</v>
      </c>
      <c r="CD78" s="330">
        <f>(COUNTIF(MF!NI78:PR78,"A")+COUNTIF(MF!NI78:PR78,"B")+COUNTIF(MF!NI78:PR78,"N"))/2</f>
        <v>0</v>
      </c>
      <c r="CE78" s="332">
        <f>COUNTIFS(MF!NI78:PR78,"&gt;B",MF!NI78:PR78,"&lt;N",MF!NI78:PR78,"?")/2</f>
        <v>0</v>
      </c>
      <c r="CF78" s="153">
        <f>COUNTIF(MF!NI78:PR78,"S0")+COUNTIF(MF!NI78:PR78,"S1")</f>
        <v>0</v>
      </c>
      <c r="CG78" s="339">
        <f>COUNTIFS(MF!NI78:PR78,"&gt;=0A",MF!NI78:PR78,"&lt;=8D")</f>
        <v>0</v>
      </c>
      <c r="CH78" s="559">
        <f>COUNTIFS(MF!$NI78:$PR78,"&gt;=R0",MF!$NI78:$PR78,"&lt;R8")</f>
        <v>0</v>
      </c>
      <c r="CI78" s="341">
        <f>COUNTIFS(MF!NI78:PR78,"&gt;A0",MF!NI78:PR78,"&lt;D8",MF!NI78:PR78,"??")</f>
        <v>0</v>
      </c>
      <c r="CJ78" s="391"/>
      <c r="CK78" s="334">
        <f>COUNTIF(MF!NI78:PR78,CK$7)</f>
        <v>0</v>
      </c>
      <c r="CL78" s="336">
        <f>COUNTIF(MF!NI78:PR78,CL$7)</f>
        <v>0</v>
      </c>
      <c r="CM78" s="392"/>
      <c r="CN78" s="393"/>
      <c r="CO78" s="328">
        <f>(COUNTIF(MF!PS78:SB78,CO$7))/2</f>
        <v>0</v>
      </c>
      <c r="CP78" s="330">
        <f>(COUNTIF(MF!PS78:SB78,"A")+COUNTIF(MF!PS78:SB78,"B")+COUNTIF(MF!PS78:SB78,"N"))/2</f>
        <v>0</v>
      </c>
      <c r="CQ78" s="332">
        <f>COUNTIFS(MF!PS78:SB78,"&gt;B",MF!PS78:SB78,"&lt;N",MF!PS78:SB78,"?")/2</f>
        <v>0</v>
      </c>
      <c r="CR78" s="153">
        <f>COUNTIF(MF!PS78:SB78,"S0")+COUNTIF(MF!PS78:SB78,"S1")</f>
        <v>0</v>
      </c>
      <c r="CS78" s="339">
        <f>COUNTIFS(MF!PS78:SB78,"&gt;=0A",MF!PS78:SB78,"&lt;=8D")</f>
        <v>0</v>
      </c>
      <c r="CT78" s="559">
        <f>COUNTIFS(MF!$PS78:$SB78,"&gt;=R0",MF!$PS78:$SB78,"&lt;R8")</f>
        <v>0</v>
      </c>
      <c r="CU78" s="341">
        <f>COUNTIFS(MF!PS78:SB78,"&gt;A0",MF!PS78:SB78,"&lt;D8",MF!PS78:SB78,"??")</f>
        <v>0</v>
      </c>
      <c r="CV78" s="391"/>
      <c r="CW78" s="334">
        <f>COUNTIF(MF!PS78:SB78,CW$7)</f>
        <v>0</v>
      </c>
      <c r="CX78" s="336">
        <f>COUNTIF(MF!PS78:SB78,CX$7)</f>
        <v>0</v>
      </c>
      <c r="CY78" s="392"/>
      <c r="CZ78" s="393"/>
      <c r="DA78" s="328">
        <f>(COUNTIF(MF!SC78:UJ78,DA$7))/2</f>
        <v>0</v>
      </c>
      <c r="DB78" s="330">
        <f>(COUNTIF(MF!SC78:UJ78,"A")+COUNTIF(MF!SC78:UJ78,"B")+COUNTIF(MF!SC78:UJ78,"N"))/2</f>
        <v>0</v>
      </c>
      <c r="DC78" s="332">
        <f>COUNTIFS(MF!SC78:UJ78,"&gt;B",MF!SC78:UJ78,"&lt;N",MF!SC78:UJ78,"?")/2</f>
        <v>0</v>
      </c>
      <c r="DD78" s="153">
        <f>COUNTIF(MF!SC78:UJ78,"S0")+COUNTIF(MF!SC78:UJ78,"S1")</f>
        <v>0</v>
      </c>
      <c r="DE78" s="339">
        <f>COUNTIFS(MF!SC78:UJ78,"&gt;=0A",MF!SC78:UJ78,"&lt;=8D")</f>
        <v>0</v>
      </c>
      <c r="DF78" s="559">
        <f>COUNTIFS(MF!$SC78:$UJ78,"&gt;=R0",MF!$SC78:$UJ78,"&lt;R8")</f>
        <v>0</v>
      </c>
      <c r="DG78" s="341">
        <f>COUNTIFS(MF!SC78:UJ78,"&gt;A0",MF!SC78:UJ78,"&lt;D8",MF!SC78:UJ78,"??")</f>
        <v>0</v>
      </c>
      <c r="DH78" s="391"/>
      <c r="DI78" s="334">
        <f>COUNTIF(MF!SC78:UJ78,DI$7)</f>
        <v>0</v>
      </c>
      <c r="DJ78" s="336">
        <f>COUNTIF(MF!SC78:UJ78,DJ$7)</f>
        <v>0</v>
      </c>
      <c r="DK78" s="392"/>
      <c r="DL78" s="393"/>
      <c r="DM78" s="328">
        <f>(COUNTIF(MF!UK78:WT78,DM$7))/2</f>
        <v>0</v>
      </c>
      <c r="DN78" s="330">
        <f>(COUNTIF(MF!UK78:WT78,"A")+COUNTIF(MF!CU78:FD78,"B")+COUNTIF(MF!CU78:FD78,"N"))/2</f>
        <v>0</v>
      </c>
      <c r="DO78" s="332">
        <f>COUNTIFS(MF!UK78:WT78,"&gt;B",MF!UK78:WT78,"&lt;N",MF!UK78:WT78,"?")/2</f>
        <v>0</v>
      </c>
      <c r="DP78" s="153">
        <f>COUNTIF(MF!UK78:WT78,"S0")+COUNTIF(MF!UK78:WT78,"S1")</f>
        <v>0</v>
      </c>
      <c r="DQ78" s="339">
        <f>COUNTIFS(MF!UK78:WT78,"&gt;=0A",MF!UK78:WT78,"&lt;=8D")</f>
        <v>0</v>
      </c>
      <c r="DR78" s="559">
        <f>COUNTIFS(MF!$UK78:$WT78,"&gt;=R0",MF!$UK78:$WT78,"&lt;R8")</f>
        <v>0</v>
      </c>
      <c r="DS78" s="341">
        <f>COUNTIFS(MF!UK78:WT78,"&gt;A0",MF!UK78:WT78,"&lt;D8",MF!UK78:WT78,"??")</f>
        <v>0</v>
      </c>
      <c r="DT78" s="391"/>
      <c r="DU78" s="334">
        <f>COUNTIF(MF!UK78:WT78,DU$7)</f>
        <v>0</v>
      </c>
      <c r="DV78" s="336">
        <f>COUNTIF(MF!UK78:WT78,DV$7)</f>
        <v>0</v>
      </c>
      <c r="DW78" s="392"/>
      <c r="DX78" s="393"/>
      <c r="DY78" s="328">
        <f>(COUNTIF(MF!WU78:ZB78,DY$7))/2</f>
        <v>0</v>
      </c>
      <c r="DZ78" s="330">
        <f>(COUNTIF(MF!WU78:ZB78,"A")+COUNTIF(MF!WU78:ZB78,"B")+COUNTIF(MF!WU78:ZB78,"N"))/2</f>
        <v>0</v>
      </c>
      <c r="EA78" s="332">
        <f>COUNTIFS(MF!WU78:ZB78,"&gt;B",MF!WU78:ZB78,"&lt;N",MF!WU78:ZB78,"?")/2</f>
        <v>0</v>
      </c>
      <c r="EB78" s="153">
        <f>COUNTIF(MF!WU78:ZB78,"S0")+COUNTIF(MF!WU78:ZB78,"S1")</f>
        <v>0</v>
      </c>
      <c r="EC78" s="339">
        <f>COUNTIFS(MF!WU78:ZB78,"&gt;=0A",MF!WU78:ZB78,"&lt;=8D")</f>
        <v>0</v>
      </c>
      <c r="ED78" s="559">
        <f>COUNTIFS(MF!$WU78:$ZB78,"&gt;=R0",MF!$WU78:$ZB78,"&lt;R8")</f>
        <v>0</v>
      </c>
      <c r="EE78" s="341">
        <f>COUNTIFS(MF!WU78:ZB78,"&gt;A0",MF!WU78:ZB78,"&lt;D8",MF!WU78:ZB78,"??")</f>
        <v>0</v>
      </c>
      <c r="EF78" s="391"/>
      <c r="EG78" s="334">
        <f>COUNTIF(MF!WU78:ZB78,EG$7)</f>
        <v>0</v>
      </c>
      <c r="EH78" s="336">
        <f>COUNTIF(MF!WU78:ZB78,EH$7)</f>
        <v>0</v>
      </c>
      <c r="EI78" s="392"/>
      <c r="EJ78" s="393"/>
      <c r="EK78" s="328">
        <f>(COUNTIF(MF!ZC78:ABL78,EK$7))/2</f>
        <v>0</v>
      </c>
      <c r="EL78" s="330">
        <f>(COUNTIF(MF!ZC78:ABL78,"A")+COUNTIF(MF!ZC78:ABL78,"B")+COUNTIF(MF!ZC78:ABL78,"N"))/2</f>
        <v>0</v>
      </c>
      <c r="EM78" s="332">
        <f>COUNTIFS(MF!ZC78:ABL78,"&gt;B",MF!ZC78:ABL78,"&lt;N",MF!ZC78:ABL78,"?")/2</f>
        <v>0</v>
      </c>
      <c r="EN78" s="153">
        <f>COUNTIF(MF!ZC78:ABL78,"S0")+COUNTIF(MF!ZC78:ABL78,"S1")</f>
        <v>0</v>
      </c>
      <c r="EO78" s="339">
        <f>COUNTIFS(MF!ZC78:ABL78,"&gt;=0A",MF!ZC78:ABL78,"&lt;=8D")</f>
        <v>0</v>
      </c>
      <c r="EP78" s="559">
        <f>COUNTIFS(MF!$ZC78:$ABL78,"&gt;=R0",MF!$ZC78:$ABL78,"&lt;R8")</f>
        <v>0</v>
      </c>
      <c r="EQ78" s="341">
        <f>COUNTIFS(MF!ZC78:ABL78,"&gt;A0",MF!ZC78:ABL78,"&lt;D8",MF!ZC78:ABL78,"??")</f>
        <v>0</v>
      </c>
      <c r="ER78" s="391"/>
      <c r="ES78" s="334">
        <f>COUNTIF(MF!ZC78:ABL78,ES$7)</f>
        <v>0</v>
      </c>
      <c r="ET78" s="336">
        <f>COUNTIF(MF!ZC78:ABL78,ET$7)</f>
        <v>0</v>
      </c>
      <c r="EU78" s="392"/>
      <c r="EV78" s="218"/>
      <c r="EW78" s="326">
        <f t="shared" ref="EW78:EW143" si="108">SUM(I78,U78,AG78,AS78,BE78,BQ78,CC78,CO78,DA78,DM78,DY78,EK78)</f>
        <v>0</v>
      </c>
      <c r="EX78" s="355">
        <f t="shared" ref="EX78:EX143" si="109">SUM(J78,V78,AH78,AT78,BF78,BR78,CD78,CP78,DB78,DN78,DZ78,EL78)</f>
        <v>0</v>
      </c>
      <c r="EY78" s="356">
        <f t="shared" ref="EY78:EY143" si="110">SUM(K78,W78,AI78,AU78,BG78,BS78,CE78,CQ78,DC78,DO78,EA78,EM78)</f>
        <v>0</v>
      </c>
      <c r="EZ78" s="358">
        <f t="shared" ref="EZ78:EZ143" si="111">SUM(L78,X78,AJ78,AV78,BH78,BT78,CF78,CR78,DD78,DP78,EB78,EN78)</f>
        <v>0</v>
      </c>
      <c r="FA78" s="359">
        <f t="shared" ref="FA78:FA143" si="112">SUM(M78,Y78,AK78,AW78,BI78,BU78,CG78,CS78,DE78,DQ78,EC78,EO78)</f>
        <v>0</v>
      </c>
      <c r="FB78" s="558">
        <f t="shared" si="7"/>
        <v>0</v>
      </c>
      <c r="FC78" s="360">
        <f t="shared" ref="FC78:FC143" si="113">SUM(O78,AA78,AM78,AY78,BK78,BW78,CI78,CU78,DG78,DS78,EE78,EQ78)</f>
        <v>0</v>
      </c>
      <c r="FD78" s="369">
        <f t="shared" ref="FD78:FD143" si="114">SUM(P78,AB78,AN78,AZ78,BL78,BX78,CJ78,CV78,DH78,DT78,EF78,ER78)</f>
        <v>0</v>
      </c>
      <c r="FE78" s="362">
        <f t="shared" ref="FE78:FE143" si="115">SUM(Q78,AC78,AO78,BA78,BM78,BY78,CK78,CW78,DI78,DU78,EG78,ES78)</f>
        <v>0</v>
      </c>
      <c r="FF78" s="363">
        <f t="shared" ref="FF78:FF143" si="116">SUM(R78,AD78,AP78,BB78,BN78,BZ78,CL78,CX78,DJ78,DV78,EH78,ET78)</f>
        <v>0</v>
      </c>
      <c r="FG78" s="366">
        <f t="shared" ref="FG78:FG143" si="117">SUM(S78,AE78,AQ78,BC78,BO78,CA78,CM78,CY78,DK78,DW78,EI78,EU78)</f>
        <v>0</v>
      </c>
      <c r="FH78" s="284">
        <f t="shared" si="13"/>
        <v>0</v>
      </c>
      <c r="FI78" s="953"/>
      <c r="FJ78" s="161">
        <f t="shared" si="14"/>
        <v>0</v>
      </c>
      <c r="FK78" s="24">
        <f>MF!ABN78</f>
        <v>0</v>
      </c>
      <c r="FL78" s="577">
        <f>COUNTIFS(MF!$OI78:$UJ78,"&gt;A0",MF!$OI78:$UJ78,"&lt;D8",MF!$OI78:$UJ78,"??",MF!$OI$7:$UJ$7,FL$2)</f>
        <v>0</v>
      </c>
      <c r="FM78" s="341">
        <f>COUNTIFS(MF!$OI78:$UJ78,"&gt;A0",MF!$OI78:$UJ78,"&lt;D8",MF!$OI78:$UJ78,"??",MF!$OI$7:$UJ$7,FM$2)</f>
        <v>0</v>
      </c>
      <c r="FN78" s="577">
        <f>COUNTIFS(MF!$OI78:$UJ78,"&gt;A0",MF!$OI78:$UJ78,"&lt;D8",MF!$OI78:$UJ78,"??",MF!$OI$7:$UJ$7,FN$2)</f>
        <v>0</v>
      </c>
      <c r="FO78" s="341">
        <f>COUNTIFS(MF!$OI78:$UJ78,"&gt;A0",MF!$OI78:$UJ78,"&lt;D8",MF!$OI78:$UJ78,"??",MF!$OI$7:$UJ$7,FO$2)</f>
        <v>0</v>
      </c>
      <c r="FP78" s="577">
        <f>COUNTIFS(MF!$OI78:$UJ78,"&gt;A0",MF!$OI78:$UJ78,"&lt;D8",MF!$OI78:$UJ78,"??",MF!$OI$7:$UJ$7,FP$2)</f>
        <v>0</v>
      </c>
      <c r="FQ78" s="341">
        <f>COUNTIFS(MF!$OI78:$UJ78,"&gt;A0",MF!$OI78:$UJ78,"&lt;D8",MF!$OI78:$UJ78,"??",MF!$OI$7:$UJ$7,FQ$2)</f>
        <v>0</v>
      </c>
      <c r="FR78" s="581">
        <f t="shared" si="107"/>
        <v>0</v>
      </c>
    </row>
    <row r="79" spans="2:174">
      <c r="B79" s="26">
        <f>MF!B79</f>
        <v>0</v>
      </c>
      <c r="C79" s="27">
        <f>MF!C79</f>
        <v>0</v>
      </c>
      <c r="D79" s="353">
        <f>MF!D79</f>
        <v>0</v>
      </c>
      <c r="E79" s="344">
        <f>MF!E79</f>
        <v>0</v>
      </c>
      <c r="F79" s="347">
        <f>MF!F79</f>
        <v>0</v>
      </c>
      <c r="G79" s="350">
        <f>MF!G79</f>
        <v>0</v>
      </c>
      <c r="H79" s="24">
        <f>MF!H79</f>
        <v>0</v>
      </c>
      <c r="I79" s="328">
        <f>(COUNTIF(MF!I79:BR79,I$7))/2</f>
        <v>0</v>
      </c>
      <c r="J79" s="330">
        <f>(COUNTIF(MF!I79:BR79,"A")+COUNTIF(MF!I79:BR79,"B")+COUNTIF(MF!I79:BR79,"N"))/2</f>
        <v>0</v>
      </c>
      <c r="K79" s="332">
        <f>COUNTIFS(MF!I79:BR79,"&gt;B",MF!I79:BR79,"&lt;N",MF!I79:BR79,"?")/2</f>
        <v>0</v>
      </c>
      <c r="L79" s="153">
        <f>COUNTIF(MF!I79:BR79,"S0")+COUNTIF(MF!I79:BR79,"S1")</f>
        <v>0</v>
      </c>
      <c r="M79" s="339">
        <f>COUNTIFS(MF!I79:BR79,"&gt;=0A",MF!I79:BR79,"&lt;=8D")</f>
        <v>0</v>
      </c>
      <c r="N79" s="559">
        <f>COUNTIFS(MF!I79:BR79,"&gt;=R0",MF!I79:BR79,"&lt;R8")</f>
        <v>0</v>
      </c>
      <c r="O79" s="341">
        <f>COUNTIFS(MF!I79:BR79,"&gt;A0",MF!I79:BR79,"&lt;D8",MF!I79:BR79,"??")</f>
        <v>0</v>
      </c>
      <c r="P79" s="391"/>
      <c r="Q79" s="334">
        <f>COUNTIF(MF!I79:BR79,Q$7)</f>
        <v>0</v>
      </c>
      <c r="R79" s="336">
        <f>COUNTIF(MF!I79:BR79,R$7)</f>
        <v>0</v>
      </c>
      <c r="S79" s="392"/>
      <c r="T79" s="393"/>
      <c r="U79" s="328">
        <f>(COUNTIF(MF!BS79:DX79,U$7))/2</f>
        <v>0</v>
      </c>
      <c r="V79" s="330">
        <f>(COUNTIF(MF!BS79:DX79,"A")+COUNTIF(MF!BS79:DX79,"B")+COUNTIF(MF!BS79:DX79,"N"))/2</f>
        <v>0</v>
      </c>
      <c r="W79" s="332">
        <f>COUNTIFS(MF!BS79:DX79,"&gt;B",MF!BS79:DX79,"&lt;N",MF!BS79:DX79,"?")/2</f>
        <v>0</v>
      </c>
      <c r="X79" s="153">
        <f>COUNTIF(MF!BS79:DX79,"S0")+COUNTIF(MF!BS79:DX79,"S1")</f>
        <v>0</v>
      </c>
      <c r="Y79" s="339">
        <f>COUNTIFS(MF!BS79:DX79,"&gt;=0A",MF!BS79:DX79,"&lt;=8D")</f>
        <v>0</v>
      </c>
      <c r="Z79" s="559">
        <f>COUNTIFS(MF!$BS79:$DX79,"&gt;=R0",MF!$BS79:$DX79,"&lt;R8")</f>
        <v>0</v>
      </c>
      <c r="AA79" s="341">
        <f>COUNTIFS(MF!BS79:DX79,"&gt;A0",MF!BS79:DX79,"&lt;D8",MF!BS79:DX79,"??")</f>
        <v>0</v>
      </c>
      <c r="AB79" s="391"/>
      <c r="AC79" s="334">
        <f>COUNTIF(MF!BS79:DX79,AC$7)</f>
        <v>0</v>
      </c>
      <c r="AD79" s="336">
        <f>COUNTIF(MF!BS79:DX79,AD$7)</f>
        <v>0</v>
      </c>
      <c r="AE79" s="392"/>
      <c r="AF79" s="393"/>
      <c r="AG79" s="328">
        <f>(COUNTIF(MF!DY79:GH79,AG$7))/2</f>
        <v>0</v>
      </c>
      <c r="AH79" s="330">
        <f>(COUNTIF(MF!DY79:GH79,"A")+COUNTIF(MF!DY79:GH79,"B")+COUNTIF(MF!DY79:GH79,"N"))/2</f>
        <v>0</v>
      </c>
      <c r="AI79" s="332">
        <f>COUNTIFS(MF!DY79:GH79,"&gt;B",MF!DY79:GH79,"&lt;N",MF!DY79:GH79,"?")/2</f>
        <v>0</v>
      </c>
      <c r="AJ79" s="153">
        <f>COUNTIF(MF!DY79:GH79,"S0")+COUNTIF(MF!DY79:GH79,"S1")</f>
        <v>0</v>
      </c>
      <c r="AK79" s="339">
        <f>COUNTIFS(MF!DY79:GH79,"&gt;=0A",MF!DY79:GH79,"&lt;=8D")</f>
        <v>0</v>
      </c>
      <c r="AL79" s="559">
        <f>COUNTIFS(MF!$DY79:$GH79,"&gt;=R0",MF!$DY79:$GH79,"&lt;R8")</f>
        <v>0</v>
      </c>
      <c r="AM79" s="341">
        <f>COUNTIFS(MF!DY79:GH79,"&gt;A0",MF!DY79:GH79,"&lt;D8",MF!DY79:GH79,"??")</f>
        <v>0</v>
      </c>
      <c r="AN79" s="391"/>
      <c r="AO79" s="334">
        <f>COUNTIF(MF!DY79:GH79,AO$7)</f>
        <v>0</v>
      </c>
      <c r="AP79" s="336">
        <f>COUNTIF(MF!DY79:GH79,AP$7)</f>
        <v>0</v>
      </c>
      <c r="AQ79" s="392"/>
      <c r="AR79" s="393"/>
      <c r="AS79" s="328">
        <f>(COUNTIF(MF!GI79:IP79,AS$7))/2</f>
        <v>0</v>
      </c>
      <c r="AT79" s="330">
        <f>(COUNTIF(MF!GI79:IP79,"A")+COUNTIF(MF!GI79:IP79,"B")+COUNTIF(MF!GI79:IP79,"N"))/2</f>
        <v>0</v>
      </c>
      <c r="AU79" s="332">
        <f>COUNTIFS(MF!GI79:IP79,"&gt;B",MF!GI79:IP79,"&lt;N",MF!GI79:IP79,"?")/2</f>
        <v>0</v>
      </c>
      <c r="AV79" s="153">
        <f>COUNTIF(MF!GI79:IP79,"S0")+COUNTIF(MF!GI79:IP79,"S1")</f>
        <v>0</v>
      </c>
      <c r="AW79" s="339">
        <f>COUNTIFS(MF!GI79:IP79,"&gt;=0A",MF!GI79:IP79,"&lt;=8D")</f>
        <v>0</v>
      </c>
      <c r="AX79" s="559">
        <f>COUNTIFS(MF!$GI79:$IP79,"&gt;=R0",MF!$GI79:$IP79,"&lt;R8")</f>
        <v>0</v>
      </c>
      <c r="AY79" s="341">
        <f>COUNTIFS(MF!GI79:IP79,"&gt;A0",MF!GI79:IP79,"&lt;D8",MF!GI79:IP79,"??")</f>
        <v>0</v>
      </c>
      <c r="AZ79" s="391"/>
      <c r="BA79" s="334">
        <f>COUNTIF(MF!GI79:IP79,BA$7)</f>
        <v>0</v>
      </c>
      <c r="BB79" s="336">
        <f>COUNTIF(MF!GI79:IP79,BB$7)</f>
        <v>0</v>
      </c>
      <c r="BC79" s="392"/>
      <c r="BD79" s="393"/>
      <c r="BE79" s="328">
        <f>(COUNTIF(MF!IQ79:KZ79,BE$7))/2</f>
        <v>0</v>
      </c>
      <c r="BF79" s="330">
        <f>(COUNTIF(MF!IQ79:KZ79,"A")+COUNTIF(MF!IQ79:KZ79,"B")+COUNTIF(MF!IQ79:KZ79,"N"))/2</f>
        <v>0</v>
      </c>
      <c r="BG79" s="332">
        <f>COUNTIFS(MF!IQ79:KZ79,"&gt;B",MF!IQ79:KZ79,"&lt;N",MF!IQ79:KZ79,"?")/2</f>
        <v>0</v>
      </c>
      <c r="BH79" s="153">
        <f>COUNTIF(MF!IQ79:KZ79,"S0")+COUNTIF(MF!IQ79:KZ79,"S1")</f>
        <v>0</v>
      </c>
      <c r="BI79" s="339">
        <f>COUNTIFS(MF!IQ79:KZ79,"&gt;=0A",MF!IQ79:KZ79,"&lt;=8D")</f>
        <v>0</v>
      </c>
      <c r="BJ79" s="559">
        <f>COUNTIFS(MF!$IQ79:$KZ79,"&gt;=R0",MF!$IQ79:$KZ79,"&lt;R8")</f>
        <v>0</v>
      </c>
      <c r="BK79" s="341">
        <f>COUNTIFS(MF!IQ79:KZ79,"&gt;A0",MF!IQ79:KZ79,"&lt;D8",MF!IQ79:KZ79,"??")</f>
        <v>0</v>
      </c>
      <c r="BL79" s="391"/>
      <c r="BM79" s="334">
        <f>COUNTIF(MF!IQ79:KZ79,BM$7)</f>
        <v>0</v>
      </c>
      <c r="BN79" s="336">
        <f>COUNTIF(MF!IQ79:KZ79,BN$7)</f>
        <v>0</v>
      </c>
      <c r="BO79" s="392"/>
      <c r="BP79" s="393"/>
      <c r="BQ79" s="328">
        <f>(COUNTIF(MF!LA79:NH79,BQ$7))/2</f>
        <v>0</v>
      </c>
      <c r="BR79" s="330">
        <f>(COUNTIF(MF!LA79:NH79,"A")+COUNTIF(MF!LA79:NH79,"B")+COUNTIF(MF!LA79:NH79,"N"))/2</f>
        <v>0</v>
      </c>
      <c r="BS79" s="332">
        <f>COUNTIFS(MF!LA79:NH79,"&gt;B",MF!LA79:NH79,"&lt;N",MF!LA79:NH79,"?")/2</f>
        <v>0</v>
      </c>
      <c r="BT79" s="153">
        <f>COUNTIF(MF!LA79:NH79,"S0")+COUNTIF(MF!LA79:NH79,"S1")</f>
        <v>0</v>
      </c>
      <c r="BU79" s="339">
        <f>COUNTIFS(MF!LA79:NH79,"&gt;=0A",MF!LA79:NH79,"&lt;=8D")</f>
        <v>0</v>
      </c>
      <c r="BV79" s="559">
        <f>COUNTIFS(MF!$LA79:$NH79,"&gt;=R0",MF!$LA79:$NH79,"&lt;R8")</f>
        <v>0</v>
      </c>
      <c r="BW79" s="341">
        <f>COUNTIFS(MF!LA79:NH79,"&gt;A0",MF!LA79:NH79,"&lt;D8",MF!LA79:NH79,"??")</f>
        <v>0</v>
      </c>
      <c r="BX79" s="391"/>
      <c r="BY79" s="334">
        <f>COUNTIF(MF!LA79:NH79,BY$7)</f>
        <v>0</v>
      </c>
      <c r="BZ79" s="336">
        <f>COUNTIF(MF!LA79:NH79,BZ$7)</f>
        <v>0</v>
      </c>
      <c r="CA79" s="392"/>
      <c r="CB79" s="393"/>
      <c r="CC79" s="328">
        <f>(COUNTIF(MF!NI79:PR79,CC$7))/2</f>
        <v>0</v>
      </c>
      <c r="CD79" s="330">
        <f>(COUNTIF(MF!NI79:PR79,"A")+COUNTIF(MF!NI79:PR79,"B")+COUNTIF(MF!NI79:PR79,"N"))/2</f>
        <v>0</v>
      </c>
      <c r="CE79" s="332">
        <f>COUNTIFS(MF!NI79:PR79,"&gt;B",MF!NI79:PR79,"&lt;N",MF!NI79:PR79,"?")/2</f>
        <v>0</v>
      </c>
      <c r="CF79" s="153">
        <f>COUNTIF(MF!NI79:PR79,"S0")+COUNTIF(MF!NI79:PR79,"S1")</f>
        <v>0</v>
      </c>
      <c r="CG79" s="339">
        <f>COUNTIFS(MF!NI79:PR79,"&gt;=0A",MF!NI79:PR79,"&lt;=8D")</f>
        <v>0</v>
      </c>
      <c r="CH79" s="559">
        <f>COUNTIFS(MF!$NI79:$PR79,"&gt;=R0",MF!$NI79:$PR79,"&lt;R8")</f>
        <v>0</v>
      </c>
      <c r="CI79" s="341">
        <f>COUNTIFS(MF!NI79:PR79,"&gt;A0",MF!NI79:PR79,"&lt;D8",MF!NI79:PR79,"??")</f>
        <v>0</v>
      </c>
      <c r="CJ79" s="391"/>
      <c r="CK79" s="334">
        <f>COUNTIF(MF!NI79:PR79,CK$7)</f>
        <v>0</v>
      </c>
      <c r="CL79" s="336">
        <f>COUNTIF(MF!NI79:PR79,CL$7)</f>
        <v>0</v>
      </c>
      <c r="CM79" s="392"/>
      <c r="CN79" s="393"/>
      <c r="CO79" s="328">
        <f>(COUNTIF(MF!PS79:SB79,CO$7))/2</f>
        <v>0</v>
      </c>
      <c r="CP79" s="330">
        <f>(COUNTIF(MF!PS79:SB79,"A")+COUNTIF(MF!PS79:SB79,"B")+COUNTIF(MF!PS79:SB79,"N"))/2</f>
        <v>0</v>
      </c>
      <c r="CQ79" s="332">
        <f>COUNTIFS(MF!PS79:SB79,"&gt;B",MF!PS79:SB79,"&lt;N",MF!PS79:SB79,"?")/2</f>
        <v>0</v>
      </c>
      <c r="CR79" s="153">
        <f>COUNTIF(MF!PS79:SB79,"S0")+COUNTIF(MF!PS79:SB79,"S1")</f>
        <v>0</v>
      </c>
      <c r="CS79" s="339">
        <f>COUNTIFS(MF!PS79:SB79,"&gt;=0A",MF!PS79:SB79,"&lt;=8D")</f>
        <v>0</v>
      </c>
      <c r="CT79" s="559">
        <f>COUNTIFS(MF!$PS79:$SB79,"&gt;=R0",MF!$PS79:$SB79,"&lt;R8")</f>
        <v>0</v>
      </c>
      <c r="CU79" s="341">
        <f>COUNTIFS(MF!PS79:SB79,"&gt;A0",MF!PS79:SB79,"&lt;D8",MF!PS79:SB79,"??")</f>
        <v>0</v>
      </c>
      <c r="CV79" s="391"/>
      <c r="CW79" s="334">
        <f>COUNTIF(MF!PS79:SB79,CW$7)</f>
        <v>0</v>
      </c>
      <c r="CX79" s="336">
        <f>COUNTIF(MF!PS79:SB79,CX$7)</f>
        <v>0</v>
      </c>
      <c r="CY79" s="392"/>
      <c r="CZ79" s="393"/>
      <c r="DA79" s="328">
        <f>(COUNTIF(MF!SC79:UJ79,DA$7))/2</f>
        <v>0</v>
      </c>
      <c r="DB79" s="330">
        <f>(COUNTIF(MF!SC79:UJ79,"A")+COUNTIF(MF!SC79:UJ79,"B")+COUNTIF(MF!SC79:UJ79,"N"))/2</f>
        <v>0</v>
      </c>
      <c r="DC79" s="332">
        <f>COUNTIFS(MF!SC79:UJ79,"&gt;B",MF!SC79:UJ79,"&lt;N",MF!SC79:UJ79,"?")/2</f>
        <v>0</v>
      </c>
      <c r="DD79" s="153">
        <f>COUNTIF(MF!SC79:UJ79,"S0")+COUNTIF(MF!SC79:UJ79,"S1")</f>
        <v>0</v>
      </c>
      <c r="DE79" s="339">
        <f>COUNTIFS(MF!SC79:UJ79,"&gt;=0A",MF!SC79:UJ79,"&lt;=8D")</f>
        <v>0</v>
      </c>
      <c r="DF79" s="559">
        <f>COUNTIFS(MF!$SC79:$UJ79,"&gt;=R0",MF!$SC79:$UJ79,"&lt;R8")</f>
        <v>0</v>
      </c>
      <c r="DG79" s="341">
        <f>COUNTIFS(MF!SC79:UJ79,"&gt;A0",MF!SC79:UJ79,"&lt;D8",MF!SC79:UJ79,"??")</f>
        <v>0</v>
      </c>
      <c r="DH79" s="391"/>
      <c r="DI79" s="334">
        <f>COUNTIF(MF!SC79:UJ79,DI$7)</f>
        <v>0</v>
      </c>
      <c r="DJ79" s="336">
        <f>COUNTIF(MF!SC79:UJ79,DJ$7)</f>
        <v>0</v>
      </c>
      <c r="DK79" s="392"/>
      <c r="DL79" s="393"/>
      <c r="DM79" s="328">
        <f>(COUNTIF(MF!UK79:WT79,DM$7))/2</f>
        <v>0</v>
      </c>
      <c r="DN79" s="330">
        <f>(COUNTIF(MF!UK79:WT79,"A")+COUNTIF(MF!CU79:FD79,"B")+COUNTIF(MF!CU79:FD79,"N"))/2</f>
        <v>0</v>
      </c>
      <c r="DO79" s="332">
        <f>COUNTIFS(MF!UK79:WT79,"&gt;B",MF!UK79:WT79,"&lt;N",MF!UK79:WT79,"?")/2</f>
        <v>0</v>
      </c>
      <c r="DP79" s="153">
        <f>COUNTIF(MF!UK79:WT79,"S0")+COUNTIF(MF!UK79:WT79,"S1")</f>
        <v>0</v>
      </c>
      <c r="DQ79" s="339">
        <f>COUNTIFS(MF!UK79:WT79,"&gt;=0A",MF!UK79:WT79,"&lt;=8D")</f>
        <v>0</v>
      </c>
      <c r="DR79" s="559">
        <f>COUNTIFS(MF!$UK79:$WT79,"&gt;=R0",MF!$UK79:$WT79,"&lt;R8")</f>
        <v>0</v>
      </c>
      <c r="DS79" s="341">
        <f>COUNTIFS(MF!UK79:WT79,"&gt;A0",MF!UK79:WT79,"&lt;D8",MF!UK79:WT79,"??")</f>
        <v>0</v>
      </c>
      <c r="DT79" s="391"/>
      <c r="DU79" s="334">
        <f>COUNTIF(MF!UK79:WT79,DU$7)</f>
        <v>0</v>
      </c>
      <c r="DV79" s="336">
        <f>COUNTIF(MF!UK79:WT79,DV$7)</f>
        <v>0</v>
      </c>
      <c r="DW79" s="392"/>
      <c r="DX79" s="393"/>
      <c r="DY79" s="328">
        <f>(COUNTIF(MF!WU79:ZB79,DY$7))/2</f>
        <v>0</v>
      </c>
      <c r="DZ79" s="330">
        <f>(COUNTIF(MF!WU79:ZB79,"A")+COUNTIF(MF!WU79:ZB79,"B")+COUNTIF(MF!WU79:ZB79,"N"))/2</f>
        <v>0</v>
      </c>
      <c r="EA79" s="332">
        <f>COUNTIFS(MF!WU79:ZB79,"&gt;B",MF!WU79:ZB79,"&lt;N",MF!WU79:ZB79,"?")/2</f>
        <v>0</v>
      </c>
      <c r="EB79" s="153">
        <f>COUNTIF(MF!WU79:ZB79,"S0")+COUNTIF(MF!WU79:ZB79,"S1")</f>
        <v>0</v>
      </c>
      <c r="EC79" s="339">
        <f>COUNTIFS(MF!WU79:ZB79,"&gt;=0A",MF!WU79:ZB79,"&lt;=8D")</f>
        <v>0</v>
      </c>
      <c r="ED79" s="559">
        <f>COUNTIFS(MF!$WU79:$ZB79,"&gt;=R0",MF!$WU79:$ZB79,"&lt;R8")</f>
        <v>0</v>
      </c>
      <c r="EE79" s="341">
        <f>COUNTIFS(MF!WU79:ZB79,"&gt;A0",MF!WU79:ZB79,"&lt;D8",MF!WU79:ZB79,"??")</f>
        <v>0</v>
      </c>
      <c r="EF79" s="391"/>
      <c r="EG79" s="334">
        <f>COUNTIF(MF!WU79:ZB79,EG$7)</f>
        <v>0</v>
      </c>
      <c r="EH79" s="336">
        <f>COUNTIF(MF!WU79:ZB79,EH$7)</f>
        <v>0</v>
      </c>
      <c r="EI79" s="392"/>
      <c r="EJ79" s="393"/>
      <c r="EK79" s="328">
        <f>(COUNTIF(MF!ZC79:ABL79,EK$7))/2</f>
        <v>0</v>
      </c>
      <c r="EL79" s="330">
        <f>(COUNTIF(MF!ZC79:ABL79,"A")+COUNTIF(MF!ZC79:ABL79,"B")+COUNTIF(MF!ZC79:ABL79,"N"))/2</f>
        <v>0</v>
      </c>
      <c r="EM79" s="332">
        <f>COUNTIFS(MF!ZC79:ABL79,"&gt;B",MF!ZC79:ABL79,"&lt;N",MF!ZC79:ABL79,"?")/2</f>
        <v>0</v>
      </c>
      <c r="EN79" s="153">
        <f>COUNTIF(MF!ZC79:ABL79,"S0")+COUNTIF(MF!ZC79:ABL79,"S1")</f>
        <v>0</v>
      </c>
      <c r="EO79" s="339">
        <f>COUNTIFS(MF!ZC79:ABL79,"&gt;=0A",MF!ZC79:ABL79,"&lt;=8D")</f>
        <v>0</v>
      </c>
      <c r="EP79" s="559">
        <f>COUNTIFS(MF!$ZC79:$ABL79,"&gt;=R0",MF!$ZC79:$ABL79,"&lt;R8")</f>
        <v>0</v>
      </c>
      <c r="EQ79" s="341">
        <f>COUNTIFS(MF!ZC79:ABL79,"&gt;A0",MF!ZC79:ABL79,"&lt;D8",MF!ZC79:ABL79,"??")</f>
        <v>0</v>
      </c>
      <c r="ER79" s="391"/>
      <c r="ES79" s="334">
        <f>COUNTIF(MF!ZC79:ABL79,ES$7)</f>
        <v>0</v>
      </c>
      <c r="ET79" s="336">
        <f>COUNTIF(MF!ZC79:ABL79,ET$7)</f>
        <v>0</v>
      </c>
      <c r="EU79" s="392"/>
      <c r="EV79" s="218"/>
      <c r="EW79" s="326">
        <f t="shared" si="108"/>
        <v>0</v>
      </c>
      <c r="EX79" s="355">
        <f t="shared" si="109"/>
        <v>0</v>
      </c>
      <c r="EY79" s="356">
        <f t="shared" si="110"/>
        <v>0</v>
      </c>
      <c r="EZ79" s="358">
        <f t="shared" si="111"/>
        <v>0</v>
      </c>
      <c r="FA79" s="359">
        <f t="shared" si="112"/>
        <v>0</v>
      </c>
      <c r="FB79" s="558">
        <f t="shared" si="7"/>
        <v>0</v>
      </c>
      <c r="FC79" s="360">
        <f t="shared" si="113"/>
        <v>0</v>
      </c>
      <c r="FD79" s="369">
        <f t="shared" si="114"/>
        <v>0</v>
      </c>
      <c r="FE79" s="362">
        <f t="shared" si="115"/>
        <v>0</v>
      </c>
      <c r="FF79" s="363">
        <f t="shared" si="116"/>
        <v>0</v>
      </c>
      <c r="FG79" s="366">
        <f t="shared" si="117"/>
        <v>0</v>
      </c>
      <c r="FH79" s="284">
        <f t="shared" si="13"/>
        <v>0</v>
      </c>
      <c r="FI79" s="953"/>
      <c r="FJ79" s="161">
        <f t="shared" si="14"/>
        <v>0</v>
      </c>
      <c r="FK79" s="24">
        <f>MF!ABN79</f>
        <v>0</v>
      </c>
      <c r="FL79" s="577">
        <f>COUNTIFS(MF!$OI79:$UJ79,"&gt;A0",MF!$OI79:$UJ79,"&lt;D8",MF!$OI79:$UJ79,"??",MF!$OI$7:$UJ$7,FL$2)</f>
        <v>0</v>
      </c>
      <c r="FM79" s="341">
        <f>COUNTIFS(MF!$OI79:$UJ79,"&gt;A0",MF!$OI79:$UJ79,"&lt;D8",MF!$OI79:$UJ79,"??",MF!$OI$7:$UJ$7,FM$2)</f>
        <v>0</v>
      </c>
      <c r="FN79" s="577">
        <f>COUNTIFS(MF!$OI79:$UJ79,"&gt;A0",MF!$OI79:$UJ79,"&lt;D8",MF!$OI79:$UJ79,"??",MF!$OI$7:$UJ$7,FN$2)</f>
        <v>0</v>
      </c>
      <c r="FO79" s="341">
        <f>COUNTIFS(MF!$OI79:$UJ79,"&gt;A0",MF!$OI79:$UJ79,"&lt;D8",MF!$OI79:$UJ79,"??",MF!$OI$7:$UJ$7,FO$2)</f>
        <v>0</v>
      </c>
      <c r="FP79" s="577">
        <f>COUNTIFS(MF!$OI79:$UJ79,"&gt;A0",MF!$OI79:$UJ79,"&lt;D8",MF!$OI79:$UJ79,"??",MF!$OI$7:$UJ$7,FP$2)</f>
        <v>0</v>
      </c>
      <c r="FQ79" s="341">
        <f>COUNTIFS(MF!$OI79:$UJ79,"&gt;A0",MF!$OI79:$UJ79,"&lt;D8",MF!$OI79:$UJ79,"??",MF!$OI$7:$UJ$7,FQ$2)</f>
        <v>0</v>
      </c>
      <c r="FR79" s="581">
        <f t="shared" si="107"/>
        <v>0</v>
      </c>
    </row>
    <row r="80" spans="2:174">
      <c r="B80" s="26">
        <f>MF!B80</f>
        <v>0</v>
      </c>
      <c r="C80" s="27">
        <f>MF!C80</f>
        <v>0</v>
      </c>
      <c r="D80" s="353">
        <f>MF!D80</f>
        <v>0</v>
      </c>
      <c r="E80" s="344">
        <f>MF!E80</f>
        <v>0</v>
      </c>
      <c r="F80" s="347">
        <f>MF!F80</f>
        <v>0</v>
      </c>
      <c r="G80" s="350">
        <f>MF!G80</f>
        <v>0</v>
      </c>
      <c r="I80" s="328">
        <f>(COUNTIF(MF!I80:BR80,I$7))/2</f>
        <v>0</v>
      </c>
      <c r="J80" s="330">
        <f>(COUNTIF(MF!I80:BR80,"A")+COUNTIF(MF!I80:BR80,"B")+COUNTIF(MF!I80:BR80,"N"))/2</f>
        <v>0</v>
      </c>
      <c r="K80" s="332">
        <f>COUNTIFS(MF!I80:BR80,"&gt;B",MF!I80:BR80,"&lt;N",MF!I80:BR80,"?")/2</f>
        <v>0</v>
      </c>
      <c r="L80" s="153">
        <f>COUNTIF(MF!I80:BR80,"S0")+COUNTIF(MF!I80:BR80,"S1")</f>
        <v>0</v>
      </c>
      <c r="M80" s="339">
        <f>COUNTIFS(MF!I80:BR80,"&gt;=0A",MF!I80:BR80,"&lt;=8D")</f>
        <v>0</v>
      </c>
      <c r="N80" s="559">
        <f>COUNTIFS(MF!I80:BR80,"&gt;=R0",MF!I80:BR80,"&lt;R8")</f>
        <v>0</v>
      </c>
      <c r="O80" s="341">
        <f>COUNTIFS(MF!I80:BR80,"&gt;A0",MF!I80:BR80,"&lt;D8",MF!I80:BR80,"??")</f>
        <v>0</v>
      </c>
      <c r="P80" s="391"/>
      <c r="Q80" s="334">
        <f>COUNTIF(MF!I80:BR80,Q$7)</f>
        <v>0</v>
      </c>
      <c r="R80" s="336">
        <f>COUNTIF(MF!I80:BR80,R$7)</f>
        <v>0</v>
      </c>
      <c r="S80" s="392"/>
      <c r="T80" s="393"/>
      <c r="U80" s="328">
        <f>(COUNTIF(MF!BS80:DX80,U$7))/2</f>
        <v>0</v>
      </c>
      <c r="V80" s="330">
        <f>(COUNTIF(MF!BS80:DX80,"A")+COUNTIF(MF!BS80:DX80,"B")+COUNTIF(MF!BS80:DX80,"N"))/2</f>
        <v>0</v>
      </c>
      <c r="W80" s="332">
        <f>COUNTIFS(MF!BS80:DX80,"&gt;B",MF!BS80:DX80,"&lt;N",MF!BS80:DX80,"?")/2</f>
        <v>0</v>
      </c>
      <c r="X80" s="153">
        <f>COUNTIF(MF!BS80:DX80,"S0")+COUNTIF(MF!BS80:DX80,"S1")</f>
        <v>0</v>
      </c>
      <c r="Y80" s="339">
        <f>COUNTIFS(MF!BS80:DX80,"&gt;=0A",MF!BS80:DX80,"&lt;=8D")</f>
        <v>0</v>
      </c>
      <c r="Z80" s="559">
        <f>COUNTIFS(MF!$BS80:$DX80,"&gt;=R0",MF!$BS80:$DX80,"&lt;R8")</f>
        <v>0</v>
      </c>
      <c r="AA80" s="341">
        <f>COUNTIFS(MF!BS80:DX80,"&gt;A0",MF!BS80:DX80,"&lt;D8",MF!BS80:DX80,"??")</f>
        <v>0</v>
      </c>
      <c r="AB80" s="391"/>
      <c r="AC80" s="334">
        <f>COUNTIF(MF!BS80:DX80,AC$7)</f>
        <v>0</v>
      </c>
      <c r="AD80" s="336">
        <f>COUNTIF(MF!BS80:DX80,AD$7)</f>
        <v>0</v>
      </c>
      <c r="AE80" s="392"/>
      <c r="AF80" s="393"/>
      <c r="AG80" s="328">
        <f>(COUNTIF(MF!DY80:GH80,AG$7))/2</f>
        <v>0</v>
      </c>
      <c r="AH80" s="330">
        <f>(COUNTIF(MF!DY80:GH80,"A")+COUNTIF(MF!DY80:GH80,"B")+COUNTIF(MF!DY80:GH80,"N"))/2</f>
        <v>0</v>
      </c>
      <c r="AI80" s="332">
        <f>COUNTIFS(MF!DY80:GH80,"&gt;B",MF!DY80:GH80,"&lt;N",MF!DY80:GH80,"?")/2</f>
        <v>0</v>
      </c>
      <c r="AJ80" s="153">
        <f>COUNTIF(MF!DY80:GH80,"S0")+COUNTIF(MF!DY80:GH80,"S1")</f>
        <v>0</v>
      </c>
      <c r="AK80" s="339">
        <f>COUNTIFS(MF!DY80:GH80,"&gt;=0A",MF!DY80:GH80,"&lt;=8D")</f>
        <v>0</v>
      </c>
      <c r="AL80" s="559">
        <f>COUNTIFS(MF!$DY80:$GH80,"&gt;=R0",MF!$DY80:$GH80,"&lt;R8")</f>
        <v>0</v>
      </c>
      <c r="AM80" s="341">
        <f>COUNTIFS(MF!DY80:GH80,"&gt;A0",MF!DY80:GH80,"&lt;D8",MF!DY80:GH80,"??")</f>
        <v>0</v>
      </c>
      <c r="AN80" s="391"/>
      <c r="AO80" s="334">
        <f>COUNTIF(MF!DY80:GH80,AO$7)</f>
        <v>0</v>
      </c>
      <c r="AP80" s="336">
        <f>COUNTIF(MF!DY80:GH80,AP$7)</f>
        <v>0</v>
      </c>
      <c r="AQ80" s="392"/>
      <c r="AR80" s="393"/>
      <c r="AS80" s="328">
        <f>(COUNTIF(MF!GI80:IP80,AS$7))/2</f>
        <v>0</v>
      </c>
      <c r="AT80" s="330">
        <f>(COUNTIF(MF!GI80:IP80,"A")+COUNTIF(MF!GI80:IP80,"B")+COUNTIF(MF!GI80:IP80,"N"))/2</f>
        <v>0</v>
      </c>
      <c r="AU80" s="332">
        <f>COUNTIFS(MF!GI80:IP80,"&gt;B",MF!GI80:IP80,"&lt;N",MF!GI80:IP80,"?")/2</f>
        <v>0</v>
      </c>
      <c r="AV80" s="153">
        <f>COUNTIF(MF!GI80:IP80,"S0")+COUNTIF(MF!GI80:IP80,"S1")</f>
        <v>0</v>
      </c>
      <c r="AW80" s="339">
        <f>COUNTIFS(MF!GI80:IP80,"&gt;=0A",MF!GI80:IP80,"&lt;=8D")</f>
        <v>0</v>
      </c>
      <c r="AX80" s="559">
        <f>COUNTIFS(MF!$GI80:$IP80,"&gt;=R0",MF!$GI80:$IP80,"&lt;R8")</f>
        <v>0</v>
      </c>
      <c r="AY80" s="341">
        <f>COUNTIFS(MF!GI80:IP80,"&gt;A0",MF!GI80:IP80,"&lt;D8",MF!GI80:IP80,"??")</f>
        <v>0</v>
      </c>
      <c r="AZ80" s="391"/>
      <c r="BA80" s="334">
        <f>COUNTIF(MF!GI80:IP80,BA$7)</f>
        <v>0</v>
      </c>
      <c r="BB80" s="336">
        <f>COUNTIF(MF!GI80:IP80,BB$7)</f>
        <v>0</v>
      </c>
      <c r="BC80" s="392"/>
      <c r="BD80" s="393"/>
      <c r="BE80" s="328">
        <f>(COUNTIF(MF!IQ80:KZ80,BE$7))/2</f>
        <v>0</v>
      </c>
      <c r="BF80" s="330">
        <f>(COUNTIF(MF!IQ80:KZ80,"A")+COUNTIF(MF!IQ80:KZ80,"B")+COUNTIF(MF!IQ80:KZ80,"N"))/2</f>
        <v>0</v>
      </c>
      <c r="BG80" s="332">
        <f>COUNTIFS(MF!IQ80:KZ80,"&gt;B",MF!IQ80:KZ80,"&lt;N",MF!IQ80:KZ80,"?")/2</f>
        <v>0</v>
      </c>
      <c r="BH80" s="153">
        <f>COUNTIF(MF!IQ80:KZ80,"S0")+COUNTIF(MF!IQ80:KZ80,"S1")</f>
        <v>0</v>
      </c>
      <c r="BI80" s="339">
        <f>COUNTIFS(MF!IQ80:KZ80,"&gt;=0A",MF!IQ80:KZ80,"&lt;=8D")</f>
        <v>0</v>
      </c>
      <c r="BJ80" s="559">
        <f>COUNTIFS(MF!$IQ80:$KZ80,"&gt;=R0",MF!$IQ80:$KZ80,"&lt;R8")</f>
        <v>0</v>
      </c>
      <c r="BK80" s="341">
        <f>COUNTIFS(MF!IQ80:KZ80,"&gt;A0",MF!IQ80:KZ80,"&lt;D8",MF!IQ80:KZ80,"??")</f>
        <v>0</v>
      </c>
      <c r="BL80" s="391"/>
      <c r="BM80" s="334">
        <f>COUNTIF(MF!IQ80:KZ80,BM$7)</f>
        <v>0</v>
      </c>
      <c r="BN80" s="336">
        <f>COUNTIF(MF!IQ80:KZ80,BN$7)</f>
        <v>0</v>
      </c>
      <c r="BO80" s="392"/>
      <c r="BP80" s="393"/>
      <c r="BQ80" s="328">
        <f>(COUNTIF(MF!LA80:NH80,BQ$7))/2</f>
        <v>0</v>
      </c>
      <c r="BR80" s="330">
        <f>(COUNTIF(MF!LA80:NH80,"A")+COUNTIF(MF!LA80:NH80,"B")+COUNTIF(MF!LA80:NH80,"N"))/2</f>
        <v>0</v>
      </c>
      <c r="BS80" s="332">
        <f>COUNTIFS(MF!LA80:NH80,"&gt;B",MF!LA80:NH80,"&lt;N",MF!LA80:NH80,"?")/2</f>
        <v>0</v>
      </c>
      <c r="BT80" s="153">
        <f>COUNTIF(MF!LA80:NH80,"S0")+COUNTIF(MF!LA80:NH80,"S1")</f>
        <v>0</v>
      </c>
      <c r="BU80" s="339">
        <f>COUNTIFS(MF!LA80:NH80,"&gt;=0A",MF!LA80:NH80,"&lt;=8D")</f>
        <v>0</v>
      </c>
      <c r="BV80" s="559">
        <f>COUNTIFS(MF!$LA80:$NH80,"&gt;=R0",MF!$LA80:$NH80,"&lt;R8")</f>
        <v>0</v>
      </c>
      <c r="BW80" s="341">
        <f>COUNTIFS(MF!LA80:NH80,"&gt;A0",MF!LA80:NH80,"&lt;D8",MF!LA80:NH80,"??")</f>
        <v>0</v>
      </c>
      <c r="BX80" s="391"/>
      <c r="BY80" s="334">
        <f>COUNTIF(MF!LA80:NH80,BY$7)</f>
        <v>0</v>
      </c>
      <c r="BZ80" s="336">
        <f>COUNTIF(MF!LA80:NH80,BZ$7)</f>
        <v>0</v>
      </c>
      <c r="CA80" s="392"/>
      <c r="CB80" s="393"/>
      <c r="CC80" s="328">
        <f>(COUNTIF(MF!NI80:PR80,CC$7))/2</f>
        <v>0</v>
      </c>
      <c r="CD80" s="330">
        <f>(COUNTIF(MF!NI80:PR80,"A")+COUNTIF(MF!NI80:PR80,"B")+COUNTIF(MF!NI80:PR80,"N"))/2</f>
        <v>0</v>
      </c>
      <c r="CE80" s="332">
        <f>COUNTIFS(MF!NI80:PR80,"&gt;B",MF!NI80:PR80,"&lt;N",MF!NI80:PR80,"?")/2</f>
        <v>0</v>
      </c>
      <c r="CF80" s="153">
        <f>COUNTIF(MF!NI80:PR80,"S0")+COUNTIF(MF!NI80:PR80,"S1")</f>
        <v>0</v>
      </c>
      <c r="CG80" s="339">
        <f>COUNTIFS(MF!NI80:PR80,"&gt;=0A",MF!NI80:PR80,"&lt;=8D")</f>
        <v>0</v>
      </c>
      <c r="CH80" s="559">
        <f>COUNTIFS(MF!$NI80:$PR80,"&gt;=R0",MF!$NI80:$PR80,"&lt;R8")</f>
        <v>0</v>
      </c>
      <c r="CI80" s="341">
        <f>COUNTIFS(MF!NI80:PR80,"&gt;A0",MF!NI80:PR80,"&lt;D8",MF!NI80:PR80,"??")</f>
        <v>0</v>
      </c>
      <c r="CJ80" s="391"/>
      <c r="CK80" s="334">
        <f>COUNTIF(MF!NI80:PR80,CK$7)</f>
        <v>0</v>
      </c>
      <c r="CL80" s="336">
        <f>COUNTIF(MF!NI80:PR80,CL$7)</f>
        <v>0</v>
      </c>
      <c r="CM80" s="392"/>
      <c r="CN80" s="393"/>
      <c r="CO80" s="328">
        <f>(COUNTIF(MF!PS80:SB80,CO$7))/2</f>
        <v>0</v>
      </c>
      <c r="CP80" s="330">
        <f>(COUNTIF(MF!PS80:SB80,"A")+COUNTIF(MF!PS80:SB80,"B")+COUNTIF(MF!PS80:SB80,"N"))/2</f>
        <v>0</v>
      </c>
      <c r="CQ80" s="332">
        <f>COUNTIFS(MF!PS80:SB80,"&gt;B",MF!PS80:SB80,"&lt;N",MF!PS80:SB80,"?")/2</f>
        <v>0</v>
      </c>
      <c r="CR80" s="153">
        <f>COUNTIF(MF!PS80:SB80,"S0")+COUNTIF(MF!PS80:SB80,"S1")</f>
        <v>0</v>
      </c>
      <c r="CS80" s="339">
        <f>COUNTIFS(MF!PS80:SB80,"&gt;=0A",MF!PS80:SB80,"&lt;=8D")</f>
        <v>0</v>
      </c>
      <c r="CT80" s="559">
        <f>COUNTIFS(MF!$PS80:$SB80,"&gt;=R0",MF!$PS80:$SB80,"&lt;R8")</f>
        <v>0</v>
      </c>
      <c r="CU80" s="341">
        <f>COUNTIFS(MF!PS80:SB80,"&gt;A0",MF!PS80:SB80,"&lt;D8",MF!PS80:SB80,"??")</f>
        <v>0</v>
      </c>
      <c r="CV80" s="391"/>
      <c r="CW80" s="334">
        <f>COUNTIF(MF!PS80:SB80,CW$7)</f>
        <v>0</v>
      </c>
      <c r="CX80" s="336">
        <f>COUNTIF(MF!PS80:SB80,CX$7)</f>
        <v>0</v>
      </c>
      <c r="CY80" s="392"/>
      <c r="CZ80" s="393"/>
      <c r="DA80" s="328">
        <f>(COUNTIF(MF!SC80:UJ80,DA$7))/2</f>
        <v>0</v>
      </c>
      <c r="DB80" s="330">
        <f>(COUNTIF(MF!SC80:UJ80,"A")+COUNTIF(MF!SC80:UJ80,"B")+COUNTIF(MF!SC80:UJ80,"N"))/2</f>
        <v>0</v>
      </c>
      <c r="DC80" s="332">
        <f>COUNTIFS(MF!SC80:UJ80,"&gt;B",MF!SC80:UJ80,"&lt;N",MF!SC80:UJ80,"?")/2</f>
        <v>0</v>
      </c>
      <c r="DD80" s="153">
        <f>COUNTIF(MF!SC80:UJ80,"S0")+COUNTIF(MF!SC80:UJ80,"S1")</f>
        <v>0</v>
      </c>
      <c r="DE80" s="339">
        <f>COUNTIFS(MF!SC80:UJ80,"&gt;=0A",MF!SC80:UJ80,"&lt;=8D")</f>
        <v>0</v>
      </c>
      <c r="DF80" s="559">
        <f>COUNTIFS(MF!$SC80:$UJ80,"&gt;=R0",MF!$SC80:$UJ80,"&lt;R8")</f>
        <v>0</v>
      </c>
      <c r="DG80" s="341">
        <f>COUNTIFS(MF!SC80:UJ80,"&gt;A0",MF!SC80:UJ80,"&lt;D8",MF!SC80:UJ80,"??")</f>
        <v>0</v>
      </c>
      <c r="DH80" s="391"/>
      <c r="DI80" s="334">
        <f>COUNTIF(MF!SC80:UJ80,DI$7)</f>
        <v>0</v>
      </c>
      <c r="DJ80" s="336">
        <f>COUNTIF(MF!SC80:UJ80,DJ$7)</f>
        <v>0</v>
      </c>
      <c r="DK80" s="392"/>
      <c r="DL80" s="393"/>
      <c r="DM80" s="328">
        <f>(COUNTIF(MF!UK80:WT80,DM$7))/2</f>
        <v>0</v>
      </c>
      <c r="DN80" s="330">
        <f>(COUNTIF(MF!UK80:WT80,"A")+COUNTIF(MF!CU80:FD80,"B")+COUNTIF(MF!CU80:FD80,"N"))/2</f>
        <v>0</v>
      </c>
      <c r="DO80" s="332">
        <f>COUNTIFS(MF!UK80:WT80,"&gt;B",MF!UK80:WT80,"&lt;N",MF!UK80:WT80,"?")/2</f>
        <v>0</v>
      </c>
      <c r="DP80" s="153">
        <f>COUNTIF(MF!UK80:WT80,"S0")+COUNTIF(MF!UK80:WT80,"S1")</f>
        <v>0</v>
      </c>
      <c r="DQ80" s="339">
        <f>COUNTIFS(MF!UK80:WT80,"&gt;=0A",MF!UK80:WT80,"&lt;=8D")</f>
        <v>0</v>
      </c>
      <c r="DR80" s="559">
        <f>COUNTIFS(MF!$UK80:$WT80,"&gt;=R0",MF!$UK80:$WT80,"&lt;R8")</f>
        <v>0</v>
      </c>
      <c r="DS80" s="341">
        <f>COUNTIFS(MF!UK80:WT80,"&gt;A0",MF!UK80:WT80,"&lt;D8",MF!UK80:WT80,"??")</f>
        <v>0</v>
      </c>
      <c r="DT80" s="391"/>
      <c r="DU80" s="334">
        <f>COUNTIF(MF!UK80:WT80,DU$7)</f>
        <v>0</v>
      </c>
      <c r="DV80" s="336">
        <f>COUNTIF(MF!UK80:WT80,DV$7)</f>
        <v>0</v>
      </c>
      <c r="DW80" s="392"/>
      <c r="DX80" s="393"/>
      <c r="DY80" s="328">
        <f>(COUNTIF(MF!WU80:ZB80,DY$7))/2</f>
        <v>0</v>
      </c>
      <c r="DZ80" s="330">
        <f>(COUNTIF(MF!WU80:ZB80,"A")+COUNTIF(MF!WU80:ZB80,"B")+COUNTIF(MF!WU80:ZB80,"N"))/2</f>
        <v>0</v>
      </c>
      <c r="EA80" s="332">
        <f>COUNTIFS(MF!WU80:ZB80,"&gt;B",MF!WU80:ZB80,"&lt;N",MF!WU80:ZB80,"?")/2</f>
        <v>0</v>
      </c>
      <c r="EB80" s="153">
        <f>COUNTIF(MF!WU80:ZB80,"S0")+COUNTIF(MF!WU80:ZB80,"S1")</f>
        <v>0</v>
      </c>
      <c r="EC80" s="339">
        <f>COUNTIFS(MF!WU80:ZB80,"&gt;=0A",MF!WU80:ZB80,"&lt;=8D")</f>
        <v>0</v>
      </c>
      <c r="ED80" s="559">
        <f>COUNTIFS(MF!$WU80:$ZB80,"&gt;=R0",MF!$WU80:$ZB80,"&lt;R8")</f>
        <v>0</v>
      </c>
      <c r="EE80" s="341">
        <f>COUNTIFS(MF!WU80:ZB80,"&gt;A0",MF!WU80:ZB80,"&lt;D8",MF!WU80:ZB80,"??")</f>
        <v>0</v>
      </c>
      <c r="EF80" s="391"/>
      <c r="EG80" s="334">
        <f>COUNTIF(MF!WU80:ZB80,EG$7)</f>
        <v>0</v>
      </c>
      <c r="EH80" s="336">
        <f>COUNTIF(MF!WU80:ZB80,EH$7)</f>
        <v>0</v>
      </c>
      <c r="EI80" s="392"/>
      <c r="EJ80" s="393"/>
      <c r="EK80" s="328">
        <f>(COUNTIF(MF!ZC80:ABL80,EK$7))/2</f>
        <v>0</v>
      </c>
      <c r="EL80" s="330">
        <f>(COUNTIF(MF!ZC80:ABL80,"A")+COUNTIF(MF!ZC80:ABL80,"B")+COUNTIF(MF!ZC80:ABL80,"N"))/2</f>
        <v>0</v>
      </c>
      <c r="EM80" s="332">
        <f>COUNTIFS(MF!ZC80:ABL80,"&gt;B",MF!ZC80:ABL80,"&lt;N",MF!ZC80:ABL80,"?")/2</f>
        <v>0</v>
      </c>
      <c r="EN80" s="153">
        <f>COUNTIF(MF!ZC80:ABL80,"S0")+COUNTIF(MF!ZC80:ABL80,"S1")</f>
        <v>0</v>
      </c>
      <c r="EO80" s="339">
        <f>COUNTIFS(MF!ZC80:ABL80,"&gt;=0A",MF!ZC80:ABL80,"&lt;=8D")</f>
        <v>0</v>
      </c>
      <c r="EP80" s="559">
        <f>COUNTIFS(MF!$ZC80:$ABL80,"&gt;=R0",MF!$ZC80:$ABL80,"&lt;R8")</f>
        <v>0</v>
      </c>
      <c r="EQ80" s="341">
        <f>COUNTIFS(MF!ZC80:ABL80,"&gt;A0",MF!ZC80:ABL80,"&lt;D8",MF!ZC80:ABL80,"??")</f>
        <v>0</v>
      </c>
      <c r="ER80" s="391"/>
      <c r="ES80" s="334">
        <f>COUNTIF(MF!ZC80:ABL80,ES$7)</f>
        <v>0</v>
      </c>
      <c r="ET80" s="336">
        <f>COUNTIF(MF!ZC80:ABL80,ET$7)</f>
        <v>0</v>
      </c>
      <c r="EU80" s="392"/>
      <c r="EV80" s="218"/>
      <c r="EW80" s="326">
        <f t="shared" ref="EW80" si="118">SUM(I80,U80,AG80,AS80,BE80,BQ80,CC80,CO80,DA80,DM80,DY80,EK80)</f>
        <v>0</v>
      </c>
      <c r="EX80" s="355">
        <f t="shared" ref="EX80" si="119">SUM(J80,V80,AH80,AT80,BF80,BR80,CD80,CP80,DB80,DN80,DZ80,EL80)</f>
        <v>0</v>
      </c>
      <c r="EY80" s="356">
        <f t="shared" ref="EY80" si="120">SUM(K80,W80,AI80,AU80,BG80,BS80,CE80,CQ80,DC80,DO80,EA80,EM80)</f>
        <v>0</v>
      </c>
      <c r="EZ80" s="358">
        <f t="shared" ref="EZ80" si="121">SUM(L80,X80,AJ80,AV80,BH80,BT80,CF80,CR80,DD80,DP80,EB80,EN80)</f>
        <v>0</v>
      </c>
      <c r="FA80" s="359">
        <f t="shared" ref="FA80" si="122">SUM(M80,Y80,AK80,AW80,BI80,BU80,CG80,CS80,DE80,DQ80,EC80,EO80)</f>
        <v>0</v>
      </c>
      <c r="FB80" s="558">
        <f t="shared" si="7"/>
        <v>0</v>
      </c>
      <c r="FC80" s="360">
        <f t="shared" ref="FC80" si="123">SUM(O80,AA80,AM80,AY80,BK80,BW80,CI80,CU80,DG80,DS80,EE80,EQ80)</f>
        <v>0</v>
      </c>
      <c r="FD80" s="369">
        <f t="shared" ref="FD80" si="124">SUM(P80,AB80,AN80,AZ80,BL80,BX80,CJ80,CV80,DH80,DT80,EF80,ER80)</f>
        <v>0</v>
      </c>
      <c r="FE80" s="362">
        <f t="shared" ref="FE80" si="125">SUM(Q80,AC80,AO80,BA80,BM80,BY80,CK80,CW80,DI80,DU80,EG80,ES80)</f>
        <v>0</v>
      </c>
      <c r="FF80" s="363">
        <f t="shared" ref="FF80" si="126">SUM(R80,AD80,AP80,BB80,BN80,BZ80,CL80,CX80,DJ80,DV80,EH80,ET80)</f>
        <v>0</v>
      </c>
      <c r="FG80" s="366">
        <f t="shared" ref="FG80" si="127">SUM(S80,AE80,AQ80,BC80,BO80,CA80,CM80,CY80,DK80,DW80,EI80,EU80)</f>
        <v>0</v>
      </c>
      <c r="FH80" s="284">
        <f t="shared" ref="FH80" si="128">(FC80-FD80)*FH$1</f>
        <v>0</v>
      </c>
      <c r="FI80" s="953"/>
      <c r="FJ80" s="161">
        <f t="shared" ref="FJ80" si="129">SUM(FI80,FC80,FG80/12,FH80/12)-(FD80+FF80)</f>
        <v>0</v>
      </c>
      <c r="FK80" s="24">
        <f>MF!ABN80</f>
        <v>0</v>
      </c>
      <c r="FL80" s="577">
        <f>COUNTIFS(MF!$OI80:$UJ80,"&gt;A0",MF!$OI80:$UJ80,"&lt;D8",MF!$OI80:$UJ80,"??",MF!$OI$7:$UJ$7,FL$2)</f>
        <v>0</v>
      </c>
      <c r="FM80" s="341">
        <f>COUNTIFS(MF!$OI80:$UJ80,"&gt;A0",MF!$OI80:$UJ80,"&lt;D8",MF!$OI80:$UJ80,"??",MF!$OI$7:$UJ$7,FM$2)</f>
        <v>0</v>
      </c>
      <c r="FN80" s="577">
        <f>COUNTIFS(MF!$OI80:$UJ80,"&gt;A0",MF!$OI80:$UJ80,"&lt;D8",MF!$OI80:$UJ80,"??",MF!$OI$7:$UJ$7,FN$2)</f>
        <v>0</v>
      </c>
      <c r="FO80" s="341">
        <f>COUNTIFS(MF!$OI80:$UJ80,"&gt;A0",MF!$OI80:$UJ80,"&lt;D8",MF!$OI80:$UJ80,"??",MF!$OI$7:$UJ$7,FO$2)</f>
        <v>0</v>
      </c>
      <c r="FP80" s="577">
        <f>COUNTIFS(MF!$OI80:$UJ80,"&gt;A0",MF!$OI80:$UJ80,"&lt;D8",MF!$OI80:$UJ80,"??",MF!$OI$7:$UJ$7,FP$2)</f>
        <v>0</v>
      </c>
      <c r="FQ80" s="341">
        <f>COUNTIFS(MF!$OI80:$UJ80,"&gt;A0",MF!$OI80:$UJ80,"&lt;D8",MF!$OI80:$UJ80,"??",MF!$OI$7:$UJ$7,FQ$2)</f>
        <v>0</v>
      </c>
      <c r="FR80" s="581">
        <f t="shared" si="107"/>
        <v>0</v>
      </c>
    </row>
    <row r="81" spans="2:174">
      <c r="B81" s="26">
        <f>MF!B81</f>
        <v>0</v>
      </c>
      <c r="C81" s="27">
        <f>MF!C81</f>
        <v>0</v>
      </c>
      <c r="D81" s="353">
        <f>MF!D81</f>
        <v>0</v>
      </c>
      <c r="E81" s="344">
        <f>MF!E81</f>
        <v>0</v>
      </c>
      <c r="F81" s="347">
        <f>MF!F81</f>
        <v>0</v>
      </c>
      <c r="G81" s="350">
        <f>MF!G81</f>
        <v>0</v>
      </c>
      <c r="H81" s="24">
        <f>MF!H81</f>
        <v>0</v>
      </c>
      <c r="I81" s="328">
        <f>(COUNTIF(MF!I81:BR81,I$7))/2</f>
        <v>0</v>
      </c>
      <c r="J81" s="330">
        <f>(COUNTIF(MF!I81:BR81,"A")+COUNTIF(MF!I81:BR81,"B")+COUNTIF(MF!I81:BR81,"N"))/2</f>
        <v>0</v>
      </c>
      <c r="K81" s="332">
        <f>COUNTIFS(MF!I81:BR81,"&gt;B",MF!I81:BR81,"&lt;N",MF!I81:BR81,"?")/2</f>
        <v>0</v>
      </c>
      <c r="L81" s="153">
        <f>COUNTIF(MF!I81:BR81,"S0")+COUNTIF(MF!I81:BR81,"S1")</f>
        <v>0</v>
      </c>
      <c r="M81" s="339">
        <f>COUNTIFS(MF!I81:BR81,"&gt;=0A",MF!I81:BR81,"&lt;=8D")</f>
        <v>0</v>
      </c>
      <c r="N81" s="559">
        <f>COUNTIFS(MF!I81:BR81,"&gt;=R0",MF!I81:BR81,"&lt;R8")</f>
        <v>0</v>
      </c>
      <c r="O81" s="341">
        <f>COUNTIFS(MF!I81:BR81,"&gt;A0",MF!I81:BR81,"&lt;D8",MF!I81:BR81,"??")</f>
        <v>0</v>
      </c>
      <c r="P81" s="391"/>
      <c r="Q81" s="334">
        <f>COUNTIF(MF!I81:BR81,Q$7)</f>
        <v>0</v>
      </c>
      <c r="R81" s="336">
        <f>COUNTIF(MF!I81:BR81,R$7)</f>
        <v>0</v>
      </c>
      <c r="S81" s="392"/>
      <c r="T81" s="393"/>
      <c r="U81" s="328">
        <f>(COUNTIF(MF!BS81:DX81,U$7))/2</f>
        <v>0</v>
      </c>
      <c r="V81" s="330">
        <f>(COUNTIF(MF!BS81:DX81,"A")+COUNTIF(MF!BS81:DX81,"B")+COUNTIF(MF!BS81:DX81,"N"))/2</f>
        <v>0</v>
      </c>
      <c r="W81" s="332">
        <f>COUNTIFS(MF!BS81:DX81,"&gt;B",MF!BS81:DX81,"&lt;N",MF!BS81:DX81,"?")/2</f>
        <v>0</v>
      </c>
      <c r="X81" s="153">
        <f>COUNTIF(MF!BS81:DX81,"S0")+COUNTIF(MF!BS81:DX81,"S1")</f>
        <v>0</v>
      </c>
      <c r="Y81" s="339">
        <f>COUNTIFS(MF!BS81:DX81,"&gt;=0A",MF!BS81:DX81,"&lt;=8D")</f>
        <v>0</v>
      </c>
      <c r="Z81" s="559">
        <f>COUNTIFS(MF!$BS81:$DX81,"&gt;=R0",MF!$BS81:$DX81,"&lt;R8")</f>
        <v>0</v>
      </c>
      <c r="AA81" s="341">
        <f>COUNTIFS(MF!BS81:DX81,"&gt;A0",MF!BS81:DX81,"&lt;D8",MF!BS81:DX81,"??")</f>
        <v>0</v>
      </c>
      <c r="AB81" s="391"/>
      <c r="AC81" s="334">
        <f>COUNTIF(MF!BS81:DX81,AC$7)</f>
        <v>0</v>
      </c>
      <c r="AD81" s="336">
        <f>COUNTIF(MF!BS81:DX81,AD$7)</f>
        <v>0</v>
      </c>
      <c r="AE81" s="392"/>
      <c r="AF81" s="393"/>
      <c r="AG81" s="328">
        <f>(COUNTIF(MF!DY81:GH81,AG$7))/2</f>
        <v>0</v>
      </c>
      <c r="AH81" s="330">
        <f>(COUNTIF(MF!DY81:GH81,"A")+COUNTIF(MF!DY81:GH81,"B")+COUNTIF(MF!DY81:GH81,"N"))/2</f>
        <v>0</v>
      </c>
      <c r="AI81" s="332">
        <f>COUNTIFS(MF!DY81:GH81,"&gt;B",MF!DY81:GH81,"&lt;N",MF!DY81:GH81,"?")/2</f>
        <v>0</v>
      </c>
      <c r="AJ81" s="153">
        <f>COUNTIF(MF!DY81:GH81,"S0")+COUNTIF(MF!DY81:GH81,"S1")</f>
        <v>0</v>
      </c>
      <c r="AK81" s="339">
        <f>COUNTIFS(MF!DY81:GH81,"&gt;=0A",MF!DY81:GH81,"&lt;=8D")</f>
        <v>0</v>
      </c>
      <c r="AL81" s="559">
        <f>COUNTIFS(MF!$DY81:$GH81,"&gt;=R0",MF!$DY81:$GH81,"&lt;R8")</f>
        <v>0</v>
      </c>
      <c r="AM81" s="341">
        <f>COUNTIFS(MF!DY81:GH81,"&gt;A0",MF!DY81:GH81,"&lt;D8",MF!DY81:GH81,"??")</f>
        <v>0</v>
      </c>
      <c r="AN81" s="391"/>
      <c r="AO81" s="334">
        <f>COUNTIF(MF!DY81:GH81,AO$7)</f>
        <v>0</v>
      </c>
      <c r="AP81" s="336">
        <f>COUNTIF(MF!DY81:GH81,AP$7)</f>
        <v>0</v>
      </c>
      <c r="AQ81" s="392"/>
      <c r="AR81" s="393"/>
      <c r="AS81" s="328">
        <f>(COUNTIF(MF!GI81:IP81,AS$7))/2</f>
        <v>0</v>
      </c>
      <c r="AT81" s="330">
        <f>(COUNTIF(MF!GI81:IP81,"A")+COUNTIF(MF!GI81:IP81,"B")+COUNTIF(MF!GI81:IP81,"N"))/2</f>
        <v>0</v>
      </c>
      <c r="AU81" s="332">
        <f>COUNTIFS(MF!GI81:IP81,"&gt;B",MF!GI81:IP81,"&lt;N",MF!GI81:IP81,"?")/2</f>
        <v>0</v>
      </c>
      <c r="AV81" s="153">
        <f>COUNTIF(MF!GI81:IP81,"S0")+COUNTIF(MF!GI81:IP81,"S1")</f>
        <v>0</v>
      </c>
      <c r="AW81" s="339">
        <f>COUNTIFS(MF!GI81:IP81,"&gt;=0A",MF!GI81:IP81,"&lt;=8D")</f>
        <v>0</v>
      </c>
      <c r="AX81" s="559">
        <f>COUNTIFS(MF!$GI81:$IP81,"&gt;=R0",MF!$GI81:$IP81,"&lt;R8")</f>
        <v>0</v>
      </c>
      <c r="AY81" s="341">
        <f>COUNTIFS(MF!GI81:IP81,"&gt;A0",MF!GI81:IP81,"&lt;D8",MF!GI81:IP81,"??")</f>
        <v>0</v>
      </c>
      <c r="AZ81" s="391"/>
      <c r="BA81" s="334">
        <f>COUNTIF(MF!GI81:IP81,BA$7)</f>
        <v>0</v>
      </c>
      <c r="BB81" s="336">
        <f>COUNTIF(MF!GI81:IP81,BB$7)</f>
        <v>0</v>
      </c>
      <c r="BC81" s="392"/>
      <c r="BD81" s="393"/>
      <c r="BE81" s="328">
        <f>(COUNTIF(MF!IQ81:KZ81,BE$7))/2</f>
        <v>0</v>
      </c>
      <c r="BF81" s="330">
        <f>(COUNTIF(MF!IQ81:KZ81,"A")+COUNTIF(MF!IQ81:KZ81,"B")+COUNTIF(MF!IQ81:KZ81,"N"))/2</f>
        <v>0</v>
      </c>
      <c r="BG81" s="332">
        <f>COUNTIFS(MF!IQ81:KZ81,"&gt;B",MF!IQ81:KZ81,"&lt;N",MF!IQ81:KZ81,"?")/2</f>
        <v>0</v>
      </c>
      <c r="BH81" s="153">
        <f>COUNTIF(MF!IQ81:KZ81,"S0")+COUNTIF(MF!IQ81:KZ81,"S1")</f>
        <v>0</v>
      </c>
      <c r="BI81" s="339">
        <f>COUNTIFS(MF!IQ81:KZ81,"&gt;=0A",MF!IQ81:KZ81,"&lt;=8D")</f>
        <v>0</v>
      </c>
      <c r="BJ81" s="559">
        <f>COUNTIFS(MF!$IQ81:$KZ81,"&gt;=R0",MF!$IQ81:$KZ81,"&lt;R8")</f>
        <v>0</v>
      </c>
      <c r="BK81" s="341">
        <f>COUNTIFS(MF!IQ81:KZ81,"&gt;A0",MF!IQ81:KZ81,"&lt;D8",MF!IQ81:KZ81,"??")</f>
        <v>0</v>
      </c>
      <c r="BL81" s="391"/>
      <c r="BM81" s="334">
        <f>COUNTIF(MF!IQ81:KZ81,BM$7)</f>
        <v>0</v>
      </c>
      <c r="BN81" s="336">
        <f>COUNTIF(MF!IQ81:KZ81,BN$7)</f>
        <v>0</v>
      </c>
      <c r="BO81" s="392"/>
      <c r="BP81" s="393"/>
      <c r="BQ81" s="328">
        <f>(COUNTIF(MF!LA81:NH81,BQ$7))/2</f>
        <v>0</v>
      </c>
      <c r="BR81" s="330">
        <f>(COUNTIF(MF!LA81:NH81,"A")+COUNTIF(MF!LA81:NH81,"B")+COUNTIF(MF!LA81:NH81,"N"))/2</f>
        <v>0</v>
      </c>
      <c r="BS81" s="332">
        <f>COUNTIFS(MF!LA81:NH81,"&gt;B",MF!LA81:NH81,"&lt;N",MF!LA81:NH81,"?")/2</f>
        <v>0</v>
      </c>
      <c r="BT81" s="153">
        <f>COUNTIF(MF!LA81:NH81,"S0")+COUNTIF(MF!LA81:NH81,"S1")</f>
        <v>0</v>
      </c>
      <c r="BU81" s="339">
        <f>COUNTIFS(MF!LA81:NH81,"&gt;=0A",MF!LA81:NH81,"&lt;=8D")</f>
        <v>0</v>
      </c>
      <c r="BV81" s="559">
        <f>COUNTIFS(MF!$LA81:$NH81,"&gt;=R0",MF!$LA81:$NH81,"&lt;R8")</f>
        <v>0</v>
      </c>
      <c r="BW81" s="341">
        <f>COUNTIFS(MF!LA81:NH81,"&gt;A0",MF!LA81:NH81,"&lt;D8",MF!LA81:NH81,"??")</f>
        <v>0</v>
      </c>
      <c r="BX81" s="391"/>
      <c r="BY81" s="334">
        <f>COUNTIF(MF!LA81:NH81,BY$7)</f>
        <v>0</v>
      </c>
      <c r="BZ81" s="336">
        <f>COUNTIF(MF!LA81:NH81,BZ$7)</f>
        <v>0</v>
      </c>
      <c r="CA81" s="392"/>
      <c r="CB81" s="393"/>
      <c r="CC81" s="328">
        <f>(COUNTIF(MF!NI81:PR81,CC$7))/2</f>
        <v>0</v>
      </c>
      <c r="CD81" s="330">
        <f>(COUNTIF(MF!NI81:PR81,"A")+COUNTIF(MF!NI81:PR81,"B")+COUNTIF(MF!NI81:PR81,"N"))/2</f>
        <v>0</v>
      </c>
      <c r="CE81" s="332">
        <f>COUNTIFS(MF!NI81:PR81,"&gt;B",MF!NI81:PR81,"&lt;N",MF!NI81:PR81,"?")/2</f>
        <v>0</v>
      </c>
      <c r="CF81" s="153">
        <f>COUNTIF(MF!NI81:PR81,"S0")+COUNTIF(MF!NI81:PR81,"S1")</f>
        <v>0</v>
      </c>
      <c r="CG81" s="339">
        <f>COUNTIFS(MF!NI81:PR81,"&gt;=0A",MF!NI81:PR81,"&lt;=8D")</f>
        <v>0</v>
      </c>
      <c r="CH81" s="559">
        <f>COUNTIFS(MF!$NI81:$PR81,"&gt;=R0",MF!$NI81:$PR81,"&lt;R8")</f>
        <v>0</v>
      </c>
      <c r="CI81" s="341">
        <f>COUNTIFS(MF!NI81:PR81,"&gt;A0",MF!NI81:PR81,"&lt;D8",MF!NI81:PR81,"??")</f>
        <v>0</v>
      </c>
      <c r="CJ81" s="391"/>
      <c r="CK81" s="334">
        <f>COUNTIF(MF!NI81:PR81,CK$7)</f>
        <v>0</v>
      </c>
      <c r="CL81" s="336">
        <f>COUNTIF(MF!NI81:PR81,CL$7)</f>
        <v>0</v>
      </c>
      <c r="CM81" s="392"/>
      <c r="CN81" s="393"/>
      <c r="CO81" s="328">
        <f>(COUNTIF(MF!PS81:SB81,CO$7))/2</f>
        <v>0</v>
      </c>
      <c r="CP81" s="330">
        <f>(COUNTIF(MF!PS81:SB81,"A")+COUNTIF(MF!PS81:SB81,"B")+COUNTIF(MF!PS81:SB81,"N"))/2</f>
        <v>0</v>
      </c>
      <c r="CQ81" s="332">
        <f>COUNTIFS(MF!PS81:SB81,"&gt;B",MF!PS81:SB81,"&lt;N",MF!PS81:SB81,"?")/2</f>
        <v>0</v>
      </c>
      <c r="CR81" s="153">
        <f>COUNTIF(MF!PS81:SB81,"S0")+COUNTIF(MF!PS81:SB81,"S1")</f>
        <v>0</v>
      </c>
      <c r="CS81" s="339">
        <f>COUNTIFS(MF!PS81:SB81,"&gt;=0A",MF!PS81:SB81,"&lt;=8D")</f>
        <v>0</v>
      </c>
      <c r="CT81" s="559">
        <f>COUNTIFS(MF!$PS81:$SB81,"&gt;=R0",MF!$PS81:$SB81,"&lt;R8")</f>
        <v>0</v>
      </c>
      <c r="CU81" s="341">
        <f>COUNTIFS(MF!PS81:SB81,"&gt;A0",MF!PS81:SB81,"&lt;D8",MF!PS81:SB81,"??")</f>
        <v>0</v>
      </c>
      <c r="CV81" s="391"/>
      <c r="CW81" s="334">
        <f>COUNTIF(MF!PS81:SB81,CW$7)</f>
        <v>0</v>
      </c>
      <c r="CX81" s="336">
        <f>COUNTIF(MF!PS81:SB81,CX$7)</f>
        <v>0</v>
      </c>
      <c r="CY81" s="392"/>
      <c r="CZ81" s="393"/>
      <c r="DA81" s="328">
        <f>(COUNTIF(MF!SC81:UJ81,DA$7))/2</f>
        <v>0</v>
      </c>
      <c r="DB81" s="330">
        <f>(COUNTIF(MF!SC81:UJ81,"A")+COUNTIF(MF!SC81:UJ81,"B")+COUNTIF(MF!SC81:UJ81,"N"))/2</f>
        <v>0</v>
      </c>
      <c r="DC81" s="332">
        <f>COUNTIFS(MF!SC81:UJ81,"&gt;B",MF!SC81:UJ81,"&lt;N",MF!SC81:UJ81,"?")/2</f>
        <v>0</v>
      </c>
      <c r="DD81" s="153">
        <f>COUNTIF(MF!SC81:UJ81,"S0")+COUNTIF(MF!SC81:UJ81,"S1")</f>
        <v>0</v>
      </c>
      <c r="DE81" s="339">
        <f>COUNTIFS(MF!SC81:UJ81,"&gt;=0A",MF!SC81:UJ81,"&lt;=8D")</f>
        <v>0</v>
      </c>
      <c r="DF81" s="559">
        <f>COUNTIFS(MF!$SC81:$UJ81,"&gt;=R0",MF!$SC81:$UJ81,"&lt;R8")</f>
        <v>0</v>
      </c>
      <c r="DG81" s="341">
        <f>COUNTIFS(MF!SC81:UJ81,"&gt;A0",MF!SC81:UJ81,"&lt;D8",MF!SC81:UJ81,"??")</f>
        <v>0</v>
      </c>
      <c r="DH81" s="391"/>
      <c r="DI81" s="334">
        <f>COUNTIF(MF!SC81:UJ81,DI$7)</f>
        <v>0</v>
      </c>
      <c r="DJ81" s="336">
        <f>COUNTIF(MF!SC81:UJ81,DJ$7)</f>
        <v>0</v>
      </c>
      <c r="DK81" s="392"/>
      <c r="DL81" s="393"/>
      <c r="DM81" s="328">
        <f>(COUNTIF(MF!UK81:WT81,DM$7))/2</f>
        <v>0</v>
      </c>
      <c r="DN81" s="330">
        <f>(COUNTIF(MF!UK81:WT81,"A")+COUNTIF(MF!CU81:FD81,"B")+COUNTIF(MF!CU81:FD81,"N"))/2</f>
        <v>0</v>
      </c>
      <c r="DO81" s="332">
        <f>COUNTIFS(MF!UK81:WT81,"&gt;B",MF!UK81:WT81,"&lt;N",MF!UK81:WT81,"?")/2</f>
        <v>0</v>
      </c>
      <c r="DP81" s="153">
        <f>COUNTIF(MF!UK81:WT81,"S0")+COUNTIF(MF!UK81:WT81,"S1")</f>
        <v>0</v>
      </c>
      <c r="DQ81" s="339">
        <f>COUNTIFS(MF!UK81:WT81,"&gt;=0A",MF!UK81:WT81,"&lt;=8D")</f>
        <v>0</v>
      </c>
      <c r="DR81" s="559">
        <f>COUNTIFS(MF!$UK81:$WT81,"&gt;=R0",MF!$UK81:$WT81,"&lt;R8")</f>
        <v>0</v>
      </c>
      <c r="DS81" s="341">
        <f>COUNTIFS(MF!UK81:WT81,"&gt;A0",MF!UK81:WT81,"&lt;D8",MF!UK81:WT81,"??")</f>
        <v>0</v>
      </c>
      <c r="DT81" s="391"/>
      <c r="DU81" s="334">
        <f>COUNTIF(MF!UK81:WT81,DU$7)</f>
        <v>0</v>
      </c>
      <c r="DV81" s="336">
        <f>COUNTIF(MF!UK81:WT81,DV$7)</f>
        <v>0</v>
      </c>
      <c r="DW81" s="392"/>
      <c r="DX81" s="393"/>
      <c r="DY81" s="328">
        <f>(COUNTIF(MF!WU81:ZB81,DY$7))/2</f>
        <v>0</v>
      </c>
      <c r="DZ81" s="330">
        <f>(COUNTIF(MF!WU81:ZB81,"A")+COUNTIF(MF!WU81:ZB81,"B")+COUNTIF(MF!WU81:ZB81,"N"))/2</f>
        <v>0</v>
      </c>
      <c r="EA81" s="332">
        <f>COUNTIFS(MF!WU81:ZB81,"&gt;B",MF!WU81:ZB81,"&lt;N",MF!WU81:ZB81,"?")/2</f>
        <v>0</v>
      </c>
      <c r="EB81" s="153">
        <f>COUNTIF(MF!WU81:ZB81,"S0")+COUNTIF(MF!WU81:ZB81,"S1")</f>
        <v>0</v>
      </c>
      <c r="EC81" s="339">
        <f>COUNTIFS(MF!WU81:ZB81,"&gt;=0A",MF!WU81:ZB81,"&lt;=8D")</f>
        <v>0</v>
      </c>
      <c r="ED81" s="559">
        <f>COUNTIFS(MF!$WU81:$ZB81,"&gt;=R0",MF!$WU81:$ZB81,"&lt;R8")</f>
        <v>0</v>
      </c>
      <c r="EE81" s="341">
        <f>COUNTIFS(MF!WU81:ZB81,"&gt;A0",MF!WU81:ZB81,"&lt;D8",MF!WU81:ZB81,"??")</f>
        <v>0</v>
      </c>
      <c r="EF81" s="391"/>
      <c r="EG81" s="334">
        <f>COUNTIF(MF!WU81:ZB81,EG$7)</f>
        <v>0</v>
      </c>
      <c r="EH81" s="336">
        <f>COUNTIF(MF!WU81:ZB81,EH$7)</f>
        <v>0</v>
      </c>
      <c r="EI81" s="392"/>
      <c r="EJ81" s="393"/>
      <c r="EK81" s="328">
        <f>(COUNTIF(MF!ZC81:ABL81,EK$7))/2</f>
        <v>0</v>
      </c>
      <c r="EL81" s="330">
        <f>(COUNTIF(MF!ZC81:ABL81,"A")+COUNTIF(MF!ZC81:ABL81,"B")+COUNTIF(MF!ZC81:ABL81,"N"))/2</f>
        <v>0</v>
      </c>
      <c r="EM81" s="332">
        <f>COUNTIFS(MF!ZC81:ABL81,"&gt;B",MF!ZC81:ABL81,"&lt;N",MF!ZC81:ABL81,"?")/2</f>
        <v>0</v>
      </c>
      <c r="EN81" s="153">
        <f>COUNTIF(MF!ZC81:ABL81,"S0")+COUNTIF(MF!ZC81:ABL81,"S1")</f>
        <v>0</v>
      </c>
      <c r="EO81" s="339">
        <f>COUNTIFS(MF!ZC81:ABL81,"&gt;=0A",MF!ZC81:ABL81,"&lt;=8D")</f>
        <v>0</v>
      </c>
      <c r="EP81" s="559">
        <f>COUNTIFS(MF!$ZC81:$ABL81,"&gt;=R0",MF!$ZC81:$ABL81,"&lt;R8")</f>
        <v>0</v>
      </c>
      <c r="EQ81" s="341">
        <f>COUNTIFS(MF!ZC81:ABL81,"&gt;A0",MF!ZC81:ABL81,"&lt;D8",MF!ZC81:ABL81,"??")</f>
        <v>0</v>
      </c>
      <c r="ER81" s="391"/>
      <c r="ES81" s="334">
        <f>COUNTIF(MF!ZC81:ABL81,ES$7)</f>
        <v>0</v>
      </c>
      <c r="ET81" s="336">
        <f>COUNTIF(MF!ZC81:ABL81,ET$7)</f>
        <v>0</v>
      </c>
      <c r="EU81" s="392"/>
      <c r="EV81" s="218"/>
      <c r="EW81" s="326">
        <f t="shared" si="108"/>
        <v>0</v>
      </c>
      <c r="EX81" s="355">
        <f t="shared" si="109"/>
        <v>0</v>
      </c>
      <c r="EY81" s="356">
        <f t="shared" si="110"/>
        <v>0</v>
      </c>
      <c r="EZ81" s="358">
        <f t="shared" si="111"/>
        <v>0</v>
      </c>
      <c r="FA81" s="359">
        <f t="shared" si="112"/>
        <v>0</v>
      </c>
      <c r="FB81" s="558">
        <f t="shared" ref="FB81:FB144" si="130">SUM(N81,Z81,AL81,AX81,BJ81,BV81,CH81,CT81,DF81,DR81,ED81,EP81)</f>
        <v>0</v>
      </c>
      <c r="FC81" s="360">
        <f t="shared" si="113"/>
        <v>0</v>
      </c>
      <c r="FD81" s="369">
        <f t="shared" si="114"/>
        <v>0</v>
      </c>
      <c r="FE81" s="362">
        <f t="shared" si="115"/>
        <v>0</v>
      </c>
      <c r="FF81" s="363">
        <f t="shared" si="116"/>
        <v>0</v>
      </c>
      <c r="FG81" s="366">
        <f t="shared" si="117"/>
        <v>0</v>
      </c>
      <c r="FH81" s="284">
        <f t="shared" si="13"/>
        <v>0</v>
      </c>
      <c r="FI81" s="953"/>
      <c r="FJ81" s="161">
        <f t="shared" si="14"/>
        <v>0</v>
      </c>
      <c r="FK81" s="24">
        <f>MF!ABN81</f>
        <v>0</v>
      </c>
      <c r="FL81" s="577">
        <f>COUNTIFS(MF!$OI81:$UJ81,"&gt;A0",MF!$OI81:$UJ81,"&lt;D8",MF!$OI81:$UJ81,"??",MF!$OI$7:$UJ$7,FL$2)</f>
        <v>0</v>
      </c>
      <c r="FM81" s="341">
        <f>COUNTIFS(MF!$OI81:$UJ81,"&gt;A0",MF!$OI81:$UJ81,"&lt;D8",MF!$OI81:$UJ81,"??",MF!$OI$7:$UJ$7,FM$2)</f>
        <v>0</v>
      </c>
      <c r="FN81" s="577">
        <f>COUNTIFS(MF!$OI81:$UJ81,"&gt;A0",MF!$OI81:$UJ81,"&lt;D8",MF!$OI81:$UJ81,"??",MF!$OI$7:$UJ$7,FN$2)</f>
        <v>0</v>
      </c>
      <c r="FO81" s="341">
        <f>COUNTIFS(MF!$OI81:$UJ81,"&gt;A0",MF!$OI81:$UJ81,"&lt;D8",MF!$OI81:$UJ81,"??",MF!$OI$7:$UJ$7,FO$2)</f>
        <v>0</v>
      </c>
      <c r="FP81" s="577">
        <f>COUNTIFS(MF!$OI81:$UJ81,"&gt;A0",MF!$OI81:$UJ81,"&lt;D8",MF!$OI81:$UJ81,"??",MF!$OI$7:$UJ$7,FP$2)</f>
        <v>0</v>
      </c>
      <c r="FQ81" s="341">
        <f>COUNTIFS(MF!$OI81:$UJ81,"&gt;A0",MF!$OI81:$UJ81,"&lt;D8",MF!$OI81:$UJ81,"??",MF!$OI$7:$UJ$7,FQ$2)</f>
        <v>0</v>
      </c>
      <c r="FR81" s="581">
        <f t="shared" si="107"/>
        <v>0</v>
      </c>
    </row>
    <row r="82" spans="2:174">
      <c r="B82" s="26">
        <f>MF!B82</f>
        <v>0</v>
      </c>
      <c r="C82" s="27">
        <f>MF!C82</f>
        <v>0</v>
      </c>
      <c r="D82" s="353">
        <f>MF!D82</f>
        <v>0</v>
      </c>
      <c r="E82" s="344">
        <f>MF!E82</f>
        <v>0</v>
      </c>
      <c r="F82" s="347">
        <f>MF!F82</f>
        <v>0</v>
      </c>
      <c r="G82" s="350">
        <f>MF!G82</f>
        <v>0</v>
      </c>
      <c r="H82" s="24">
        <f>MF!H82</f>
        <v>0</v>
      </c>
      <c r="I82" s="328">
        <f>(COUNTIF(MF!I82:BR82,I$7))/2</f>
        <v>0</v>
      </c>
      <c r="J82" s="330">
        <f>(COUNTIF(MF!I82:BR82,"A")+COUNTIF(MF!I82:BR82,"B")+COUNTIF(MF!I82:BR82,"N"))/2</f>
        <v>0</v>
      </c>
      <c r="K82" s="332">
        <f>COUNTIFS(MF!I82:BR82,"&gt;B",MF!I82:BR82,"&lt;N",MF!I82:BR82,"?")/2</f>
        <v>0</v>
      </c>
      <c r="L82" s="153">
        <f>COUNTIF(MF!I82:BR82,"S0")+COUNTIF(MF!I82:BR82,"S1")</f>
        <v>0</v>
      </c>
      <c r="M82" s="339">
        <f>COUNTIFS(MF!I82:BR82,"&gt;=0A",MF!I82:BR82,"&lt;=8D")</f>
        <v>0</v>
      </c>
      <c r="N82" s="559">
        <f>COUNTIFS(MF!I82:BR82,"&gt;=R0",MF!I82:BR82,"&lt;R8")</f>
        <v>0</v>
      </c>
      <c r="O82" s="341">
        <f>COUNTIFS(MF!I82:BR82,"&gt;A0",MF!I82:BR82,"&lt;D8",MF!I82:BR82,"??")</f>
        <v>0</v>
      </c>
      <c r="P82" s="391"/>
      <c r="Q82" s="334">
        <f>COUNTIF(MF!I82:BR82,Q$7)</f>
        <v>0</v>
      </c>
      <c r="R82" s="336">
        <f>COUNTIF(MF!I82:BR82,R$7)</f>
        <v>0</v>
      </c>
      <c r="S82" s="392"/>
      <c r="T82" s="393"/>
      <c r="U82" s="328">
        <f>(COUNTIF(MF!BS82:DX82,U$7))/2</f>
        <v>0</v>
      </c>
      <c r="V82" s="330">
        <f>(COUNTIF(MF!BS82:DX82,"A")+COUNTIF(MF!BS82:DX82,"B")+COUNTIF(MF!BS82:DX82,"N"))/2</f>
        <v>0</v>
      </c>
      <c r="W82" s="332">
        <f>COUNTIFS(MF!BS82:DX82,"&gt;B",MF!BS82:DX82,"&lt;N",MF!BS82:DX82,"?")/2</f>
        <v>0</v>
      </c>
      <c r="X82" s="153">
        <f>COUNTIF(MF!BS82:DX82,"S0")+COUNTIF(MF!BS82:DX82,"S1")</f>
        <v>0</v>
      </c>
      <c r="Y82" s="339">
        <f>COUNTIFS(MF!BS82:DX82,"&gt;=0A",MF!BS82:DX82,"&lt;=8D")</f>
        <v>0</v>
      </c>
      <c r="Z82" s="559">
        <f>COUNTIFS(MF!$BS82:$DX82,"&gt;=R0",MF!$BS82:$DX82,"&lt;R8")</f>
        <v>0</v>
      </c>
      <c r="AA82" s="341">
        <f>COUNTIFS(MF!BS82:DX82,"&gt;A0",MF!BS82:DX82,"&lt;D8",MF!BS82:DX82,"??")</f>
        <v>0</v>
      </c>
      <c r="AB82" s="391"/>
      <c r="AC82" s="334">
        <f>COUNTIF(MF!BS82:DX82,AC$7)</f>
        <v>0</v>
      </c>
      <c r="AD82" s="336">
        <f>COUNTIF(MF!BS82:DX82,AD$7)</f>
        <v>0</v>
      </c>
      <c r="AE82" s="392"/>
      <c r="AF82" s="393"/>
      <c r="AG82" s="328">
        <f>(COUNTIF(MF!DY82:GH82,AG$7))/2</f>
        <v>0</v>
      </c>
      <c r="AH82" s="330">
        <f>(COUNTIF(MF!DY82:GH82,"A")+COUNTIF(MF!DY82:GH82,"B")+COUNTIF(MF!DY82:GH82,"N"))/2</f>
        <v>0</v>
      </c>
      <c r="AI82" s="332">
        <f>COUNTIFS(MF!DY82:GH82,"&gt;B",MF!DY82:GH82,"&lt;N",MF!DY82:GH82,"?")/2</f>
        <v>0</v>
      </c>
      <c r="AJ82" s="153">
        <f>COUNTIF(MF!DY82:GH82,"S0")+COUNTIF(MF!DY82:GH82,"S1")</f>
        <v>0</v>
      </c>
      <c r="AK82" s="339">
        <f>COUNTIFS(MF!DY82:GH82,"&gt;=0A",MF!DY82:GH82,"&lt;=8D")</f>
        <v>0</v>
      </c>
      <c r="AL82" s="559">
        <f>COUNTIFS(MF!$DY82:$GH82,"&gt;=R0",MF!$DY82:$GH82,"&lt;R8")</f>
        <v>0</v>
      </c>
      <c r="AM82" s="341">
        <f>COUNTIFS(MF!DY82:GH82,"&gt;A0",MF!DY82:GH82,"&lt;D8",MF!DY82:GH82,"??")</f>
        <v>0</v>
      </c>
      <c r="AN82" s="391"/>
      <c r="AO82" s="334">
        <f>COUNTIF(MF!DY82:GH82,AO$7)</f>
        <v>0</v>
      </c>
      <c r="AP82" s="336">
        <f>COUNTIF(MF!DY82:GH82,AP$7)</f>
        <v>0</v>
      </c>
      <c r="AQ82" s="392"/>
      <c r="AR82" s="393"/>
      <c r="AS82" s="328">
        <f>(COUNTIF(MF!GI82:IP82,AS$7))/2</f>
        <v>0</v>
      </c>
      <c r="AT82" s="330">
        <f>(COUNTIF(MF!GI82:IP82,"A")+COUNTIF(MF!GI82:IP82,"B")+COUNTIF(MF!GI82:IP82,"N"))/2</f>
        <v>0</v>
      </c>
      <c r="AU82" s="332">
        <f>COUNTIFS(MF!GI82:IP82,"&gt;B",MF!GI82:IP82,"&lt;N",MF!GI82:IP82,"?")/2</f>
        <v>0</v>
      </c>
      <c r="AV82" s="153">
        <f>COUNTIF(MF!GI82:IP82,"S0")+COUNTIF(MF!GI82:IP82,"S1")</f>
        <v>0</v>
      </c>
      <c r="AW82" s="339">
        <f>COUNTIFS(MF!GI82:IP82,"&gt;=0A",MF!GI82:IP82,"&lt;=8D")</f>
        <v>0</v>
      </c>
      <c r="AX82" s="559">
        <f>COUNTIFS(MF!$GI82:$IP82,"&gt;=R0",MF!$GI82:$IP82,"&lt;R8")</f>
        <v>0</v>
      </c>
      <c r="AY82" s="341">
        <f>COUNTIFS(MF!GI82:IP82,"&gt;A0",MF!GI82:IP82,"&lt;D8",MF!GI82:IP82,"??")</f>
        <v>0</v>
      </c>
      <c r="AZ82" s="391"/>
      <c r="BA82" s="334">
        <f>COUNTIF(MF!GI82:IP82,BA$7)</f>
        <v>0</v>
      </c>
      <c r="BB82" s="336">
        <f>COUNTIF(MF!GI82:IP82,BB$7)</f>
        <v>0</v>
      </c>
      <c r="BC82" s="392"/>
      <c r="BD82" s="393"/>
      <c r="BE82" s="328">
        <f>(COUNTIF(MF!IQ82:KZ82,BE$7))/2</f>
        <v>0</v>
      </c>
      <c r="BF82" s="330">
        <f>(COUNTIF(MF!IQ82:KZ82,"A")+COUNTIF(MF!IQ82:KZ82,"B")+COUNTIF(MF!IQ82:KZ82,"N"))/2</f>
        <v>0</v>
      </c>
      <c r="BG82" s="332">
        <f>COUNTIFS(MF!IQ82:KZ82,"&gt;B",MF!IQ82:KZ82,"&lt;N",MF!IQ82:KZ82,"?")/2</f>
        <v>0</v>
      </c>
      <c r="BH82" s="153">
        <f>COUNTIF(MF!IQ82:KZ82,"S0")+COUNTIF(MF!IQ82:KZ82,"S1")</f>
        <v>0</v>
      </c>
      <c r="BI82" s="339">
        <f>COUNTIFS(MF!IQ82:KZ82,"&gt;=0A",MF!IQ82:KZ82,"&lt;=8D")</f>
        <v>0</v>
      </c>
      <c r="BJ82" s="559">
        <f>COUNTIFS(MF!$IQ82:$KZ82,"&gt;=R0",MF!$IQ82:$KZ82,"&lt;R8")</f>
        <v>0</v>
      </c>
      <c r="BK82" s="341">
        <f>COUNTIFS(MF!IQ82:KZ82,"&gt;A0",MF!IQ82:KZ82,"&lt;D8",MF!IQ82:KZ82,"??")</f>
        <v>0</v>
      </c>
      <c r="BL82" s="391"/>
      <c r="BM82" s="334">
        <f>COUNTIF(MF!IQ82:KZ82,BM$7)</f>
        <v>0</v>
      </c>
      <c r="BN82" s="336">
        <f>COUNTIF(MF!IQ82:KZ82,BN$7)</f>
        <v>0</v>
      </c>
      <c r="BO82" s="392"/>
      <c r="BP82" s="393"/>
      <c r="BQ82" s="328">
        <f>(COUNTIF(MF!LA82:NH82,BQ$7))/2</f>
        <v>0</v>
      </c>
      <c r="BR82" s="330">
        <f>(COUNTIF(MF!LA82:NH82,"A")+COUNTIF(MF!LA82:NH82,"B")+COUNTIF(MF!LA82:NH82,"N"))/2</f>
        <v>0</v>
      </c>
      <c r="BS82" s="332">
        <f>COUNTIFS(MF!LA82:NH82,"&gt;B",MF!LA82:NH82,"&lt;N",MF!LA82:NH82,"?")/2</f>
        <v>0</v>
      </c>
      <c r="BT82" s="153">
        <f>COUNTIF(MF!LA82:NH82,"S0")+COUNTIF(MF!LA82:NH82,"S1")</f>
        <v>0</v>
      </c>
      <c r="BU82" s="339">
        <f>COUNTIFS(MF!LA82:NH82,"&gt;=0A",MF!LA82:NH82,"&lt;=8D")</f>
        <v>0</v>
      </c>
      <c r="BV82" s="559">
        <f>COUNTIFS(MF!$LA82:$NH82,"&gt;=R0",MF!$LA82:$NH82,"&lt;R8")</f>
        <v>0</v>
      </c>
      <c r="BW82" s="341">
        <f>COUNTIFS(MF!LA82:NH82,"&gt;A0",MF!LA82:NH82,"&lt;D8",MF!LA82:NH82,"??")</f>
        <v>0</v>
      </c>
      <c r="BX82" s="391"/>
      <c r="BY82" s="334">
        <f>COUNTIF(MF!LA82:NH82,BY$7)</f>
        <v>0</v>
      </c>
      <c r="BZ82" s="336">
        <f>COUNTIF(MF!LA82:NH82,BZ$7)</f>
        <v>0</v>
      </c>
      <c r="CA82" s="392"/>
      <c r="CB82" s="393"/>
      <c r="CC82" s="328">
        <f>(COUNTIF(MF!NI82:PR82,CC$7))/2</f>
        <v>0</v>
      </c>
      <c r="CD82" s="330">
        <f>(COUNTIF(MF!NI82:PR82,"A")+COUNTIF(MF!NI82:PR82,"B")+COUNTIF(MF!NI82:PR82,"N"))/2</f>
        <v>0</v>
      </c>
      <c r="CE82" s="332">
        <f>COUNTIFS(MF!NI82:PR82,"&gt;B",MF!NI82:PR82,"&lt;N",MF!NI82:PR82,"?")/2</f>
        <v>0</v>
      </c>
      <c r="CF82" s="153">
        <f>COUNTIF(MF!NI82:PR82,"S0")+COUNTIF(MF!NI82:PR82,"S1")</f>
        <v>0</v>
      </c>
      <c r="CG82" s="339">
        <f>COUNTIFS(MF!NI82:PR82,"&gt;=0A",MF!NI82:PR82,"&lt;=8D")</f>
        <v>0</v>
      </c>
      <c r="CH82" s="559">
        <f>COUNTIFS(MF!$NI82:$PR82,"&gt;=R0",MF!$NI82:$PR82,"&lt;R8")</f>
        <v>0</v>
      </c>
      <c r="CI82" s="341">
        <f>COUNTIFS(MF!NI82:PR82,"&gt;A0",MF!NI82:PR82,"&lt;D8",MF!NI82:PR82,"??")</f>
        <v>0</v>
      </c>
      <c r="CJ82" s="391"/>
      <c r="CK82" s="334">
        <f>COUNTIF(MF!NI82:PR82,CK$7)</f>
        <v>0</v>
      </c>
      <c r="CL82" s="336">
        <f>COUNTIF(MF!NI82:PR82,CL$7)</f>
        <v>0</v>
      </c>
      <c r="CM82" s="392"/>
      <c r="CN82" s="393"/>
      <c r="CO82" s="328">
        <f>(COUNTIF(MF!PS82:SB82,CO$7))/2</f>
        <v>0</v>
      </c>
      <c r="CP82" s="330">
        <f>(COUNTIF(MF!PS82:SB82,"A")+COUNTIF(MF!PS82:SB82,"B")+COUNTIF(MF!PS82:SB82,"N"))/2</f>
        <v>0</v>
      </c>
      <c r="CQ82" s="332">
        <f>COUNTIFS(MF!PS82:SB82,"&gt;B",MF!PS82:SB82,"&lt;N",MF!PS82:SB82,"?")/2</f>
        <v>0</v>
      </c>
      <c r="CR82" s="153">
        <f>COUNTIF(MF!PS82:SB82,"S0")+COUNTIF(MF!PS82:SB82,"S1")</f>
        <v>0</v>
      </c>
      <c r="CS82" s="339">
        <f>COUNTIFS(MF!PS82:SB82,"&gt;=0A",MF!PS82:SB82,"&lt;=8D")</f>
        <v>0</v>
      </c>
      <c r="CT82" s="559">
        <f>COUNTIFS(MF!$PS82:$SB82,"&gt;=R0",MF!$PS82:$SB82,"&lt;R8")</f>
        <v>0</v>
      </c>
      <c r="CU82" s="341">
        <f>COUNTIFS(MF!PS82:SB82,"&gt;A0",MF!PS82:SB82,"&lt;D8",MF!PS82:SB82,"??")</f>
        <v>0</v>
      </c>
      <c r="CV82" s="391"/>
      <c r="CW82" s="334">
        <f>COUNTIF(MF!PS82:SB82,CW$7)</f>
        <v>0</v>
      </c>
      <c r="CX82" s="336">
        <f>COUNTIF(MF!PS82:SB82,CX$7)</f>
        <v>0</v>
      </c>
      <c r="CY82" s="392"/>
      <c r="CZ82" s="393"/>
      <c r="DA82" s="328">
        <f>(COUNTIF(MF!SC82:UJ82,DA$7))/2</f>
        <v>0</v>
      </c>
      <c r="DB82" s="330">
        <f>(COUNTIF(MF!SC82:UJ82,"A")+COUNTIF(MF!SC82:UJ82,"B")+COUNTIF(MF!SC82:UJ82,"N"))/2</f>
        <v>0</v>
      </c>
      <c r="DC82" s="332">
        <f>COUNTIFS(MF!SC82:UJ82,"&gt;B",MF!SC82:UJ82,"&lt;N",MF!SC82:UJ82,"?")/2</f>
        <v>0</v>
      </c>
      <c r="DD82" s="153">
        <f>COUNTIF(MF!SC82:UJ82,"S0")+COUNTIF(MF!SC82:UJ82,"S1")</f>
        <v>0</v>
      </c>
      <c r="DE82" s="339">
        <f>COUNTIFS(MF!SC82:UJ82,"&gt;=0A",MF!SC82:UJ82,"&lt;=8D")</f>
        <v>0</v>
      </c>
      <c r="DF82" s="559">
        <f>COUNTIFS(MF!$SC82:$UJ82,"&gt;=R0",MF!$SC82:$UJ82,"&lt;R8")</f>
        <v>0</v>
      </c>
      <c r="DG82" s="341">
        <f>COUNTIFS(MF!SC82:UJ82,"&gt;A0",MF!SC82:UJ82,"&lt;D8",MF!SC82:UJ82,"??")</f>
        <v>0</v>
      </c>
      <c r="DH82" s="391"/>
      <c r="DI82" s="334">
        <f>COUNTIF(MF!SC82:UJ82,DI$7)</f>
        <v>0</v>
      </c>
      <c r="DJ82" s="336">
        <f>COUNTIF(MF!SC82:UJ82,DJ$7)</f>
        <v>0</v>
      </c>
      <c r="DK82" s="392"/>
      <c r="DL82" s="393"/>
      <c r="DM82" s="328">
        <f>(COUNTIF(MF!UK82:WT82,DM$7))/2</f>
        <v>0</v>
      </c>
      <c r="DN82" s="330">
        <f>(COUNTIF(MF!UK82:WT82,"A")+COUNTIF(MF!CU82:FD82,"B")+COUNTIF(MF!CU82:FD82,"N"))/2</f>
        <v>0</v>
      </c>
      <c r="DO82" s="332">
        <f>COUNTIFS(MF!UK82:WT82,"&gt;B",MF!UK82:WT82,"&lt;N",MF!UK82:WT82,"?")/2</f>
        <v>0</v>
      </c>
      <c r="DP82" s="153">
        <f>COUNTIF(MF!UK82:WT82,"S0")+COUNTIF(MF!UK82:WT82,"S1")</f>
        <v>0</v>
      </c>
      <c r="DQ82" s="339">
        <f>COUNTIFS(MF!UK82:WT82,"&gt;=0A",MF!UK82:WT82,"&lt;=8D")</f>
        <v>0</v>
      </c>
      <c r="DR82" s="559">
        <f>COUNTIFS(MF!$UK82:$WT82,"&gt;=R0",MF!$UK82:$WT82,"&lt;R8")</f>
        <v>0</v>
      </c>
      <c r="DS82" s="341">
        <f>COUNTIFS(MF!UK82:WT82,"&gt;A0",MF!UK82:WT82,"&lt;D8",MF!UK82:WT82,"??")</f>
        <v>0</v>
      </c>
      <c r="DT82" s="391"/>
      <c r="DU82" s="334">
        <f>COUNTIF(MF!UK82:WT82,DU$7)</f>
        <v>0</v>
      </c>
      <c r="DV82" s="336">
        <f>COUNTIF(MF!UK82:WT82,DV$7)</f>
        <v>0</v>
      </c>
      <c r="DW82" s="392"/>
      <c r="DX82" s="393"/>
      <c r="DY82" s="328">
        <f>(COUNTIF(MF!WU82:ZB82,DY$7))/2</f>
        <v>0</v>
      </c>
      <c r="DZ82" s="330">
        <f>(COUNTIF(MF!WU82:ZB82,"A")+COUNTIF(MF!WU82:ZB82,"B")+COUNTIF(MF!WU82:ZB82,"N"))/2</f>
        <v>0</v>
      </c>
      <c r="EA82" s="332">
        <f>COUNTIFS(MF!WU82:ZB82,"&gt;B",MF!WU82:ZB82,"&lt;N",MF!WU82:ZB82,"?")/2</f>
        <v>0</v>
      </c>
      <c r="EB82" s="153">
        <f>COUNTIF(MF!WU82:ZB82,"S0")+COUNTIF(MF!WU82:ZB82,"S1")</f>
        <v>0</v>
      </c>
      <c r="EC82" s="339">
        <f>COUNTIFS(MF!WU82:ZB82,"&gt;=0A",MF!WU82:ZB82,"&lt;=8D")</f>
        <v>0</v>
      </c>
      <c r="ED82" s="559">
        <f>COUNTIFS(MF!$WU82:$ZB82,"&gt;=R0",MF!$WU82:$ZB82,"&lt;R8")</f>
        <v>0</v>
      </c>
      <c r="EE82" s="341">
        <f>COUNTIFS(MF!WU82:ZB82,"&gt;A0",MF!WU82:ZB82,"&lt;D8",MF!WU82:ZB82,"??")</f>
        <v>0</v>
      </c>
      <c r="EF82" s="391"/>
      <c r="EG82" s="334">
        <f>COUNTIF(MF!WU82:ZB82,EG$7)</f>
        <v>0</v>
      </c>
      <c r="EH82" s="336">
        <f>COUNTIF(MF!WU82:ZB82,EH$7)</f>
        <v>0</v>
      </c>
      <c r="EI82" s="392"/>
      <c r="EJ82" s="393"/>
      <c r="EK82" s="328">
        <f>(COUNTIF(MF!ZC82:ABL82,EK$7))/2</f>
        <v>0</v>
      </c>
      <c r="EL82" s="330">
        <f>(COUNTIF(MF!ZC82:ABL82,"A")+COUNTIF(MF!ZC82:ABL82,"B")+COUNTIF(MF!ZC82:ABL82,"N"))/2</f>
        <v>0</v>
      </c>
      <c r="EM82" s="332">
        <f>COUNTIFS(MF!ZC82:ABL82,"&gt;B",MF!ZC82:ABL82,"&lt;N",MF!ZC82:ABL82,"?")/2</f>
        <v>0</v>
      </c>
      <c r="EN82" s="153">
        <f>COUNTIF(MF!ZC82:ABL82,"S0")+COUNTIF(MF!ZC82:ABL82,"S1")</f>
        <v>0</v>
      </c>
      <c r="EO82" s="339">
        <f>COUNTIFS(MF!ZC82:ABL82,"&gt;=0A",MF!ZC82:ABL82,"&lt;=8D")</f>
        <v>0</v>
      </c>
      <c r="EP82" s="559">
        <f>COUNTIFS(MF!$ZC82:$ABL82,"&gt;=R0",MF!$ZC82:$ABL82,"&lt;R8")</f>
        <v>0</v>
      </c>
      <c r="EQ82" s="341">
        <f>COUNTIFS(MF!ZC82:ABL82,"&gt;A0",MF!ZC82:ABL82,"&lt;D8",MF!ZC82:ABL82,"??")</f>
        <v>0</v>
      </c>
      <c r="ER82" s="391"/>
      <c r="ES82" s="334">
        <f>COUNTIF(MF!ZC82:ABL82,ES$7)</f>
        <v>0</v>
      </c>
      <c r="ET82" s="336">
        <f>COUNTIF(MF!ZC82:ABL82,ET$7)</f>
        <v>0</v>
      </c>
      <c r="EU82" s="392"/>
      <c r="EV82" s="218"/>
      <c r="EW82" s="326">
        <f t="shared" si="108"/>
        <v>0</v>
      </c>
      <c r="EX82" s="355">
        <f t="shared" si="109"/>
        <v>0</v>
      </c>
      <c r="EY82" s="356">
        <f t="shared" si="110"/>
        <v>0</v>
      </c>
      <c r="EZ82" s="358">
        <f t="shared" si="111"/>
        <v>0</v>
      </c>
      <c r="FA82" s="359">
        <f t="shared" si="112"/>
        <v>0</v>
      </c>
      <c r="FB82" s="558">
        <f t="shared" si="130"/>
        <v>0</v>
      </c>
      <c r="FC82" s="360">
        <f t="shared" si="113"/>
        <v>0</v>
      </c>
      <c r="FD82" s="369">
        <f t="shared" si="114"/>
        <v>0</v>
      </c>
      <c r="FE82" s="362">
        <f t="shared" si="115"/>
        <v>0</v>
      </c>
      <c r="FF82" s="363">
        <f t="shared" si="116"/>
        <v>0</v>
      </c>
      <c r="FG82" s="366">
        <f t="shared" si="117"/>
        <v>0</v>
      </c>
      <c r="FH82" s="284">
        <f t="shared" ref="FH82:FH147" si="131">(FC82-FD82)*FH$1</f>
        <v>0</v>
      </c>
      <c r="FI82" s="953"/>
      <c r="FJ82" s="161">
        <f t="shared" ref="FJ82:FJ147" si="132">SUM(FI82,FC82,FG82/12,FH82/12)-(FD82+FF82)</f>
        <v>0</v>
      </c>
      <c r="FK82" s="24">
        <f>MF!ABN82</f>
        <v>0</v>
      </c>
      <c r="FL82" s="577">
        <f>COUNTIFS(MF!$OI82:$UJ82,"&gt;A0",MF!$OI82:$UJ82,"&lt;D8",MF!$OI82:$UJ82,"??",MF!$OI$7:$UJ$7,FL$2)</f>
        <v>0</v>
      </c>
      <c r="FM82" s="341">
        <f>COUNTIFS(MF!$OI82:$UJ82,"&gt;A0",MF!$OI82:$UJ82,"&lt;D8",MF!$OI82:$UJ82,"??",MF!$OI$7:$UJ$7,FM$2)</f>
        <v>0</v>
      </c>
      <c r="FN82" s="577">
        <f>COUNTIFS(MF!$OI82:$UJ82,"&gt;A0",MF!$OI82:$UJ82,"&lt;D8",MF!$OI82:$UJ82,"??",MF!$OI$7:$UJ$7,FN$2)</f>
        <v>0</v>
      </c>
      <c r="FO82" s="341">
        <f>COUNTIFS(MF!$OI82:$UJ82,"&gt;A0",MF!$OI82:$UJ82,"&lt;D8",MF!$OI82:$UJ82,"??",MF!$OI$7:$UJ$7,FO$2)</f>
        <v>0</v>
      </c>
      <c r="FP82" s="577">
        <f>COUNTIFS(MF!$OI82:$UJ82,"&gt;A0",MF!$OI82:$UJ82,"&lt;D8",MF!$OI82:$UJ82,"??",MF!$OI$7:$UJ$7,FP$2)</f>
        <v>0</v>
      </c>
      <c r="FQ82" s="341">
        <f>COUNTIFS(MF!$OI82:$UJ82,"&gt;A0",MF!$OI82:$UJ82,"&lt;D8",MF!$OI82:$UJ82,"??",MF!$OI$7:$UJ$7,FQ$2)</f>
        <v>0</v>
      </c>
      <c r="FR82" s="581">
        <f t="shared" si="107"/>
        <v>0</v>
      </c>
    </row>
    <row r="83" spans="2:174">
      <c r="B83" s="26">
        <f>MF!B83</f>
        <v>0</v>
      </c>
      <c r="C83" s="27">
        <f>MF!C83</f>
        <v>0</v>
      </c>
      <c r="D83" s="353">
        <f>MF!D83</f>
        <v>0</v>
      </c>
      <c r="E83" s="344">
        <f>MF!E83</f>
        <v>0</v>
      </c>
      <c r="F83" s="347">
        <f>MF!F83</f>
        <v>0</v>
      </c>
      <c r="G83" s="350">
        <f>MF!G83</f>
        <v>0</v>
      </c>
      <c r="H83" s="24">
        <f>MF!H83</f>
        <v>0</v>
      </c>
      <c r="I83" s="328">
        <f>(COUNTIF(MF!I83:BR83,I$7))/2</f>
        <v>0</v>
      </c>
      <c r="J83" s="330">
        <f>(COUNTIF(MF!I83:BR83,"A")+COUNTIF(MF!I83:BR83,"B")+COUNTIF(MF!I83:BR83,"N"))/2</f>
        <v>0</v>
      </c>
      <c r="K83" s="332">
        <f>COUNTIFS(MF!I83:BR83,"&gt;B",MF!I83:BR83,"&lt;N",MF!I83:BR83,"?")/2</f>
        <v>0</v>
      </c>
      <c r="L83" s="153">
        <f>COUNTIF(MF!I83:BR83,"S0")+COUNTIF(MF!I83:BR83,"S1")</f>
        <v>0</v>
      </c>
      <c r="M83" s="339">
        <f>COUNTIFS(MF!I83:BR83,"&gt;=0A",MF!I83:BR83,"&lt;=8D")</f>
        <v>0</v>
      </c>
      <c r="N83" s="559">
        <f>COUNTIFS(MF!I83:BR83,"&gt;=R0",MF!I83:BR83,"&lt;R8")</f>
        <v>0</v>
      </c>
      <c r="O83" s="341">
        <f>COUNTIFS(MF!I83:BR83,"&gt;A0",MF!I83:BR83,"&lt;D8",MF!I83:BR83,"??")</f>
        <v>0</v>
      </c>
      <c r="P83" s="391"/>
      <c r="Q83" s="334">
        <f>COUNTIF(MF!I83:BR83,Q$7)</f>
        <v>0</v>
      </c>
      <c r="R83" s="336">
        <f>COUNTIF(MF!I83:BR83,R$7)</f>
        <v>0</v>
      </c>
      <c r="S83" s="392"/>
      <c r="T83" s="393"/>
      <c r="U83" s="328">
        <f>(COUNTIF(MF!BS83:DX83,U$7))/2</f>
        <v>0</v>
      </c>
      <c r="V83" s="330">
        <f>(COUNTIF(MF!BS83:DX83,"A")+COUNTIF(MF!BS83:DX83,"B")+COUNTIF(MF!BS83:DX83,"N"))/2</f>
        <v>0</v>
      </c>
      <c r="W83" s="332">
        <f>COUNTIFS(MF!BS83:DX83,"&gt;B",MF!BS83:DX83,"&lt;N",MF!BS83:DX83,"?")/2</f>
        <v>0</v>
      </c>
      <c r="X83" s="153">
        <f>COUNTIF(MF!BS83:DX83,"S0")+COUNTIF(MF!BS83:DX83,"S1")</f>
        <v>0</v>
      </c>
      <c r="Y83" s="339">
        <f>COUNTIFS(MF!BS83:DX83,"&gt;=0A",MF!BS83:DX83,"&lt;=8D")</f>
        <v>0</v>
      </c>
      <c r="Z83" s="559">
        <f>COUNTIFS(MF!$BS83:$DX83,"&gt;=R0",MF!$BS83:$DX83,"&lt;R8")</f>
        <v>0</v>
      </c>
      <c r="AA83" s="341">
        <f>COUNTIFS(MF!BS83:DX83,"&gt;A0",MF!BS83:DX83,"&lt;D8",MF!BS83:DX83,"??")</f>
        <v>0</v>
      </c>
      <c r="AB83" s="391"/>
      <c r="AC83" s="334">
        <f>COUNTIF(MF!BS83:DX83,AC$7)</f>
        <v>0</v>
      </c>
      <c r="AD83" s="336">
        <f>COUNTIF(MF!BS83:DX83,AD$7)</f>
        <v>0</v>
      </c>
      <c r="AE83" s="392"/>
      <c r="AF83" s="393"/>
      <c r="AG83" s="328">
        <f>(COUNTIF(MF!DY83:GH83,AG$7))/2</f>
        <v>0</v>
      </c>
      <c r="AH83" s="330">
        <f>(COUNTIF(MF!DY83:GH83,"A")+COUNTIF(MF!DY83:GH83,"B")+COUNTIF(MF!DY83:GH83,"N"))/2</f>
        <v>0</v>
      </c>
      <c r="AI83" s="332">
        <f>COUNTIFS(MF!DY83:GH83,"&gt;B",MF!DY83:GH83,"&lt;N",MF!DY83:GH83,"?")/2</f>
        <v>0</v>
      </c>
      <c r="AJ83" s="153">
        <f>COUNTIF(MF!DY83:GH83,"S0")+COUNTIF(MF!DY83:GH83,"S1")</f>
        <v>0</v>
      </c>
      <c r="AK83" s="339">
        <f>COUNTIFS(MF!DY83:GH83,"&gt;=0A",MF!DY83:GH83,"&lt;=8D")</f>
        <v>0</v>
      </c>
      <c r="AL83" s="559">
        <f>COUNTIFS(MF!$DY83:$GH83,"&gt;=R0",MF!$DY83:$GH83,"&lt;R8")</f>
        <v>0</v>
      </c>
      <c r="AM83" s="341">
        <f>COUNTIFS(MF!DY83:GH83,"&gt;A0",MF!DY83:GH83,"&lt;D8",MF!DY83:GH83,"??")</f>
        <v>0</v>
      </c>
      <c r="AN83" s="391"/>
      <c r="AO83" s="334">
        <f>COUNTIF(MF!DY83:GH83,AO$7)</f>
        <v>0</v>
      </c>
      <c r="AP83" s="336">
        <f>COUNTIF(MF!DY83:GH83,AP$7)</f>
        <v>0</v>
      </c>
      <c r="AQ83" s="392"/>
      <c r="AR83" s="393"/>
      <c r="AS83" s="328">
        <f>(COUNTIF(MF!GI83:IP83,AS$7))/2</f>
        <v>0</v>
      </c>
      <c r="AT83" s="330">
        <f>(COUNTIF(MF!GI83:IP83,"A")+COUNTIF(MF!GI83:IP83,"B")+COUNTIF(MF!GI83:IP83,"N"))/2</f>
        <v>0</v>
      </c>
      <c r="AU83" s="332">
        <f>COUNTIFS(MF!GI83:IP83,"&gt;B",MF!GI83:IP83,"&lt;N",MF!GI83:IP83,"?")/2</f>
        <v>0</v>
      </c>
      <c r="AV83" s="153">
        <f>COUNTIF(MF!GI83:IP83,"S0")+COUNTIF(MF!GI83:IP83,"S1")</f>
        <v>0</v>
      </c>
      <c r="AW83" s="339">
        <f>COUNTIFS(MF!GI83:IP83,"&gt;=0A",MF!GI83:IP83,"&lt;=8D")</f>
        <v>0</v>
      </c>
      <c r="AX83" s="559">
        <f>COUNTIFS(MF!$GI83:$IP83,"&gt;=R0",MF!$GI83:$IP83,"&lt;R8")</f>
        <v>0</v>
      </c>
      <c r="AY83" s="341">
        <f>COUNTIFS(MF!GI83:IP83,"&gt;A0",MF!GI83:IP83,"&lt;D8",MF!GI83:IP83,"??")</f>
        <v>0</v>
      </c>
      <c r="AZ83" s="391"/>
      <c r="BA83" s="334">
        <f>COUNTIF(MF!GI83:IP83,BA$7)</f>
        <v>0</v>
      </c>
      <c r="BB83" s="336">
        <f>COUNTIF(MF!GI83:IP83,BB$7)</f>
        <v>0</v>
      </c>
      <c r="BC83" s="392"/>
      <c r="BD83" s="393"/>
      <c r="BE83" s="328">
        <f>(COUNTIF(MF!IQ83:KZ83,BE$7))/2</f>
        <v>0</v>
      </c>
      <c r="BF83" s="330">
        <f>(COUNTIF(MF!IQ83:KZ83,"A")+COUNTIF(MF!IQ83:KZ83,"B")+COUNTIF(MF!IQ83:KZ83,"N"))/2</f>
        <v>0</v>
      </c>
      <c r="BG83" s="332">
        <f>COUNTIFS(MF!IQ83:KZ83,"&gt;B",MF!IQ83:KZ83,"&lt;N",MF!IQ83:KZ83,"?")/2</f>
        <v>0</v>
      </c>
      <c r="BH83" s="153">
        <f>COUNTIF(MF!IQ83:KZ83,"S0")+COUNTIF(MF!IQ83:KZ83,"S1")</f>
        <v>0</v>
      </c>
      <c r="BI83" s="339">
        <f>COUNTIFS(MF!IQ83:KZ83,"&gt;=0A",MF!IQ83:KZ83,"&lt;=8D")</f>
        <v>0</v>
      </c>
      <c r="BJ83" s="559">
        <f>COUNTIFS(MF!$IQ83:$KZ83,"&gt;=R0",MF!$IQ83:$KZ83,"&lt;R8")</f>
        <v>0</v>
      </c>
      <c r="BK83" s="341">
        <f>COUNTIFS(MF!IQ83:KZ83,"&gt;A0",MF!IQ83:KZ83,"&lt;D8",MF!IQ83:KZ83,"??")</f>
        <v>0</v>
      </c>
      <c r="BL83" s="391"/>
      <c r="BM83" s="334">
        <f>COUNTIF(MF!IQ83:KZ83,BM$7)</f>
        <v>0</v>
      </c>
      <c r="BN83" s="336">
        <f>COUNTIF(MF!IQ83:KZ83,BN$7)</f>
        <v>0</v>
      </c>
      <c r="BO83" s="392"/>
      <c r="BP83" s="393"/>
      <c r="BQ83" s="328">
        <f>(COUNTIF(MF!LA83:NH83,BQ$7))/2</f>
        <v>0</v>
      </c>
      <c r="BR83" s="330">
        <f>(COUNTIF(MF!LA83:NH83,"A")+COUNTIF(MF!LA83:NH83,"B")+COUNTIF(MF!LA83:NH83,"N"))/2</f>
        <v>0</v>
      </c>
      <c r="BS83" s="332">
        <f>COUNTIFS(MF!LA83:NH83,"&gt;B",MF!LA83:NH83,"&lt;N",MF!LA83:NH83,"?")/2</f>
        <v>0</v>
      </c>
      <c r="BT83" s="153">
        <f>COUNTIF(MF!LA83:NH83,"S0")+COUNTIF(MF!LA83:NH83,"S1")</f>
        <v>0</v>
      </c>
      <c r="BU83" s="339">
        <f>COUNTIFS(MF!LA83:NH83,"&gt;=0A",MF!LA83:NH83,"&lt;=8D")</f>
        <v>0</v>
      </c>
      <c r="BV83" s="559">
        <f>COUNTIFS(MF!$LA83:$NH83,"&gt;=R0",MF!$LA83:$NH83,"&lt;R8")</f>
        <v>0</v>
      </c>
      <c r="BW83" s="341">
        <f>COUNTIFS(MF!LA83:NH83,"&gt;A0",MF!LA83:NH83,"&lt;D8",MF!LA83:NH83,"??")</f>
        <v>0</v>
      </c>
      <c r="BX83" s="391"/>
      <c r="BY83" s="334">
        <f>COUNTIF(MF!LA83:NH83,BY$7)</f>
        <v>0</v>
      </c>
      <c r="BZ83" s="336">
        <f>COUNTIF(MF!LA83:NH83,BZ$7)</f>
        <v>0</v>
      </c>
      <c r="CA83" s="392"/>
      <c r="CB83" s="393"/>
      <c r="CC83" s="328">
        <f>(COUNTIF(MF!NI83:PR83,CC$7))/2</f>
        <v>0</v>
      </c>
      <c r="CD83" s="330">
        <f>(COUNTIF(MF!NI83:PR83,"A")+COUNTIF(MF!NI83:PR83,"B")+COUNTIF(MF!NI83:PR83,"N"))/2</f>
        <v>0</v>
      </c>
      <c r="CE83" s="332">
        <f>COUNTIFS(MF!NI83:PR83,"&gt;B",MF!NI83:PR83,"&lt;N",MF!NI83:PR83,"?")/2</f>
        <v>0</v>
      </c>
      <c r="CF83" s="153">
        <f>COUNTIF(MF!NI83:PR83,"S0")+COUNTIF(MF!NI83:PR83,"S1")</f>
        <v>0</v>
      </c>
      <c r="CG83" s="339">
        <f>COUNTIFS(MF!NI83:PR83,"&gt;=0A",MF!NI83:PR83,"&lt;=8D")</f>
        <v>0</v>
      </c>
      <c r="CH83" s="559">
        <f>COUNTIFS(MF!$NI83:$PR83,"&gt;=R0",MF!$NI83:$PR83,"&lt;R8")</f>
        <v>0</v>
      </c>
      <c r="CI83" s="341">
        <f>COUNTIFS(MF!NI83:PR83,"&gt;A0",MF!NI83:PR83,"&lt;D8",MF!NI83:PR83,"??")</f>
        <v>0</v>
      </c>
      <c r="CJ83" s="391"/>
      <c r="CK83" s="334">
        <f>COUNTIF(MF!NI83:PR83,CK$7)</f>
        <v>0</v>
      </c>
      <c r="CL83" s="336">
        <f>COUNTIF(MF!NI83:PR83,CL$7)</f>
        <v>0</v>
      </c>
      <c r="CM83" s="392"/>
      <c r="CN83" s="393"/>
      <c r="CO83" s="328">
        <f>(COUNTIF(MF!PS83:SB83,CO$7))/2</f>
        <v>0</v>
      </c>
      <c r="CP83" s="330">
        <f>(COUNTIF(MF!PS83:SB83,"A")+COUNTIF(MF!PS83:SB83,"B")+COUNTIF(MF!PS83:SB83,"N"))/2</f>
        <v>0</v>
      </c>
      <c r="CQ83" s="332">
        <f>COUNTIFS(MF!PS83:SB83,"&gt;B",MF!PS83:SB83,"&lt;N",MF!PS83:SB83,"?")/2</f>
        <v>0</v>
      </c>
      <c r="CR83" s="153">
        <f>COUNTIF(MF!PS83:SB83,"S0")+COUNTIF(MF!PS83:SB83,"S1")</f>
        <v>0</v>
      </c>
      <c r="CS83" s="339">
        <f>COUNTIFS(MF!PS83:SB83,"&gt;=0A",MF!PS83:SB83,"&lt;=8D")</f>
        <v>0</v>
      </c>
      <c r="CT83" s="559">
        <f>COUNTIFS(MF!$PS83:$SB83,"&gt;=R0",MF!$PS83:$SB83,"&lt;R8")</f>
        <v>0</v>
      </c>
      <c r="CU83" s="341">
        <f>COUNTIFS(MF!PS83:SB83,"&gt;A0",MF!PS83:SB83,"&lt;D8",MF!PS83:SB83,"??")</f>
        <v>0</v>
      </c>
      <c r="CV83" s="391"/>
      <c r="CW83" s="334">
        <f>COUNTIF(MF!PS83:SB83,CW$7)</f>
        <v>0</v>
      </c>
      <c r="CX83" s="336">
        <f>COUNTIF(MF!PS83:SB83,CX$7)</f>
        <v>0</v>
      </c>
      <c r="CY83" s="392"/>
      <c r="CZ83" s="393"/>
      <c r="DA83" s="328">
        <f>(COUNTIF(MF!SC83:UJ83,DA$7))/2</f>
        <v>0</v>
      </c>
      <c r="DB83" s="330">
        <f>(COUNTIF(MF!SC83:UJ83,"A")+COUNTIF(MF!SC83:UJ83,"B")+COUNTIF(MF!SC83:UJ83,"N"))/2</f>
        <v>0</v>
      </c>
      <c r="DC83" s="332">
        <f>COUNTIFS(MF!SC83:UJ83,"&gt;B",MF!SC83:UJ83,"&lt;N",MF!SC83:UJ83,"?")/2</f>
        <v>0</v>
      </c>
      <c r="DD83" s="153">
        <f>COUNTIF(MF!SC83:UJ83,"S0")+COUNTIF(MF!SC83:UJ83,"S1")</f>
        <v>0</v>
      </c>
      <c r="DE83" s="339">
        <f>COUNTIFS(MF!SC83:UJ83,"&gt;=0A",MF!SC83:UJ83,"&lt;=8D")</f>
        <v>0</v>
      </c>
      <c r="DF83" s="559">
        <f>COUNTIFS(MF!$SC83:$UJ83,"&gt;=R0",MF!$SC83:$UJ83,"&lt;R8")</f>
        <v>0</v>
      </c>
      <c r="DG83" s="341">
        <f>COUNTIFS(MF!SC83:UJ83,"&gt;A0",MF!SC83:UJ83,"&lt;D8",MF!SC83:UJ83,"??")</f>
        <v>0</v>
      </c>
      <c r="DH83" s="391"/>
      <c r="DI83" s="334">
        <f>COUNTIF(MF!SC83:UJ83,DI$7)</f>
        <v>0</v>
      </c>
      <c r="DJ83" s="336">
        <f>COUNTIF(MF!SC83:UJ83,DJ$7)</f>
        <v>0</v>
      </c>
      <c r="DK83" s="392"/>
      <c r="DL83" s="393"/>
      <c r="DM83" s="328">
        <f>(COUNTIF(MF!UK83:WT83,DM$7))/2</f>
        <v>0</v>
      </c>
      <c r="DN83" s="330">
        <f>(COUNTIF(MF!UK83:WT83,"A")+COUNTIF(MF!CU83:FD83,"B")+COUNTIF(MF!CU83:FD83,"N"))/2</f>
        <v>0</v>
      </c>
      <c r="DO83" s="332">
        <f>COUNTIFS(MF!UK83:WT83,"&gt;B",MF!UK83:WT83,"&lt;N",MF!UK83:WT83,"?")/2</f>
        <v>0</v>
      </c>
      <c r="DP83" s="153">
        <f>COUNTIF(MF!UK83:WT83,"S0")+COUNTIF(MF!UK83:WT83,"S1")</f>
        <v>0</v>
      </c>
      <c r="DQ83" s="339">
        <f>COUNTIFS(MF!UK83:WT83,"&gt;=0A",MF!UK83:WT83,"&lt;=8D")</f>
        <v>0</v>
      </c>
      <c r="DR83" s="559">
        <f>COUNTIFS(MF!$UK83:$WT83,"&gt;=R0",MF!$UK83:$WT83,"&lt;R8")</f>
        <v>0</v>
      </c>
      <c r="DS83" s="341">
        <f>COUNTIFS(MF!UK83:WT83,"&gt;A0",MF!UK83:WT83,"&lt;D8",MF!UK83:WT83,"??")</f>
        <v>0</v>
      </c>
      <c r="DT83" s="391"/>
      <c r="DU83" s="334">
        <f>COUNTIF(MF!UK83:WT83,DU$7)</f>
        <v>0</v>
      </c>
      <c r="DV83" s="336">
        <f>COUNTIF(MF!UK83:WT83,DV$7)</f>
        <v>0</v>
      </c>
      <c r="DW83" s="392"/>
      <c r="DX83" s="393"/>
      <c r="DY83" s="328">
        <f>(COUNTIF(MF!WU83:ZB83,DY$7))/2</f>
        <v>0</v>
      </c>
      <c r="DZ83" s="330">
        <f>(COUNTIF(MF!WU83:ZB83,"A")+COUNTIF(MF!WU83:ZB83,"B")+COUNTIF(MF!WU83:ZB83,"N"))/2</f>
        <v>0</v>
      </c>
      <c r="EA83" s="332">
        <f>COUNTIFS(MF!WU83:ZB83,"&gt;B",MF!WU83:ZB83,"&lt;N",MF!WU83:ZB83,"?")/2</f>
        <v>0</v>
      </c>
      <c r="EB83" s="153">
        <f>COUNTIF(MF!WU83:ZB83,"S0")+COUNTIF(MF!WU83:ZB83,"S1")</f>
        <v>0</v>
      </c>
      <c r="EC83" s="339">
        <f>COUNTIFS(MF!WU83:ZB83,"&gt;=0A",MF!WU83:ZB83,"&lt;=8D")</f>
        <v>0</v>
      </c>
      <c r="ED83" s="559">
        <f>COUNTIFS(MF!$WU83:$ZB83,"&gt;=R0",MF!$WU83:$ZB83,"&lt;R8")</f>
        <v>0</v>
      </c>
      <c r="EE83" s="341">
        <f>COUNTIFS(MF!WU83:ZB83,"&gt;A0",MF!WU83:ZB83,"&lt;D8",MF!WU83:ZB83,"??")</f>
        <v>0</v>
      </c>
      <c r="EF83" s="391"/>
      <c r="EG83" s="334">
        <f>COUNTIF(MF!WU83:ZB83,EG$7)</f>
        <v>0</v>
      </c>
      <c r="EH83" s="336">
        <f>COUNTIF(MF!WU83:ZB83,EH$7)</f>
        <v>0</v>
      </c>
      <c r="EI83" s="392"/>
      <c r="EJ83" s="393"/>
      <c r="EK83" s="328">
        <f>(COUNTIF(MF!ZC83:ABL83,EK$7))/2</f>
        <v>0</v>
      </c>
      <c r="EL83" s="330">
        <f>(COUNTIF(MF!ZC83:ABL83,"A")+COUNTIF(MF!ZC83:ABL83,"B")+COUNTIF(MF!ZC83:ABL83,"N"))/2</f>
        <v>0</v>
      </c>
      <c r="EM83" s="332">
        <f>COUNTIFS(MF!ZC83:ABL83,"&gt;B",MF!ZC83:ABL83,"&lt;N",MF!ZC83:ABL83,"?")/2</f>
        <v>0</v>
      </c>
      <c r="EN83" s="153">
        <f>COUNTIF(MF!ZC83:ABL83,"S0")+COUNTIF(MF!ZC83:ABL83,"S1")</f>
        <v>0</v>
      </c>
      <c r="EO83" s="339">
        <f>COUNTIFS(MF!ZC83:ABL83,"&gt;=0A",MF!ZC83:ABL83,"&lt;=8D")</f>
        <v>0</v>
      </c>
      <c r="EP83" s="559">
        <f>COUNTIFS(MF!$ZC83:$ABL83,"&gt;=R0",MF!$ZC83:$ABL83,"&lt;R8")</f>
        <v>0</v>
      </c>
      <c r="EQ83" s="341">
        <f>COUNTIFS(MF!ZC83:ABL83,"&gt;A0",MF!ZC83:ABL83,"&lt;D8",MF!ZC83:ABL83,"??")</f>
        <v>0</v>
      </c>
      <c r="ER83" s="391"/>
      <c r="ES83" s="334">
        <f>COUNTIF(MF!ZC83:ABL83,ES$7)</f>
        <v>0</v>
      </c>
      <c r="ET83" s="336">
        <f>COUNTIF(MF!ZC83:ABL83,ET$7)</f>
        <v>0</v>
      </c>
      <c r="EU83" s="392"/>
      <c r="EV83" s="218"/>
      <c r="EW83" s="326">
        <f t="shared" si="108"/>
        <v>0</v>
      </c>
      <c r="EX83" s="355">
        <f t="shared" si="109"/>
        <v>0</v>
      </c>
      <c r="EY83" s="356">
        <f t="shared" si="110"/>
        <v>0</v>
      </c>
      <c r="EZ83" s="358">
        <f t="shared" si="111"/>
        <v>0</v>
      </c>
      <c r="FA83" s="359">
        <f t="shared" si="112"/>
        <v>0</v>
      </c>
      <c r="FB83" s="558">
        <f t="shared" si="130"/>
        <v>0</v>
      </c>
      <c r="FC83" s="360">
        <f t="shared" si="113"/>
        <v>0</v>
      </c>
      <c r="FD83" s="369">
        <f t="shared" si="114"/>
        <v>0</v>
      </c>
      <c r="FE83" s="362">
        <f t="shared" si="115"/>
        <v>0</v>
      </c>
      <c r="FF83" s="363">
        <f t="shared" si="116"/>
        <v>0</v>
      </c>
      <c r="FG83" s="366">
        <f t="shared" si="117"/>
        <v>0</v>
      </c>
      <c r="FH83" s="284">
        <f t="shared" si="131"/>
        <v>0</v>
      </c>
      <c r="FI83" s="953"/>
      <c r="FJ83" s="161">
        <f t="shared" si="132"/>
        <v>0</v>
      </c>
      <c r="FK83" s="24">
        <f>MF!ABN83</f>
        <v>0</v>
      </c>
      <c r="FL83" s="577">
        <f>COUNTIFS(MF!$OI83:$UJ83,"&gt;A0",MF!$OI83:$UJ83,"&lt;D8",MF!$OI83:$UJ83,"??",MF!$OI$7:$UJ$7,FL$2)</f>
        <v>0</v>
      </c>
      <c r="FM83" s="341">
        <f>COUNTIFS(MF!$OI83:$UJ83,"&gt;A0",MF!$OI83:$UJ83,"&lt;D8",MF!$OI83:$UJ83,"??",MF!$OI$7:$UJ$7,FM$2)</f>
        <v>0</v>
      </c>
      <c r="FN83" s="577">
        <f>COUNTIFS(MF!$OI83:$UJ83,"&gt;A0",MF!$OI83:$UJ83,"&lt;D8",MF!$OI83:$UJ83,"??",MF!$OI$7:$UJ$7,FN$2)</f>
        <v>0</v>
      </c>
      <c r="FO83" s="341">
        <f>COUNTIFS(MF!$OI83:$UJ83,"&gt;A0",MF!$OI83:$UJ83,"&lt;D8",MF!$OI83:$UJ83,"??",MF!$OI$7:$UJ$7,FO$2)</f>
        <v>0</v>
      </c>
      <c r="FP83" s="577">
        <f>COUNTIFS(MF!$OI83:$UJ83,"&gt;A0",MF!$OI83:$UJ83,"&lt;D8",MF!$OI83:$UJ83,"??",MF!$OI$7:$UJ$7,FP$2)</f>
        <v>0</v>
      </c>
      <c r="FQ83" s="341">
        <f>COUNTIFS(MF!$OI83:$UJ83,"&gt;A0",MF!$OI83:$UJ83,"&lt;D8",MF!$OI83:$UJ83,"??",MF!$OI$7:$UJ$7,FQ$2)</f>
        <v>0</v>
      </c>
      <c r="FR83" s="581">
        <f t="shared" si="107"/>
        <v>0</v>
      </c>
    </row>
    <row r="84" spans="2:174">
      <c r="B84" s="26">
        <f>MF!B84</f>
        <v>0</v>
      </c>
      <c r="C84" s="27">
        <f>MF!C84</f>
        <v>0</v>
      </c>
      <c r="D84" s="353">
        <f>MF!D84</f>
        <v>0</v>
      </c>
      <c r="E84" s="344">
        <f>MF!E84</f>
        <v>0</v>
      </c>
      <c r="F84" s="347">
        <f>MF!F84</f>
        <v>0</v>
      </c>
      <c r="G84" s="350">
        <f>MF!G84</f>
        <v>0</v>
      </c>
      <c r="H84" s="24">
        <f>MF!H84</f>
        <v>0</v>
      </c>
      <c r="I84" s="328">
        <f>(COUNTIF(MF!I84:BR84,I$7))/2</f>
        <v>0</v>
      </c>
      <c r="J84" s="330">
        <f>(COUNTIF(MF!I84:BR84,"A")+COUNTIF(MF!I84:BR84,"B")+COUNTIF(MF!I84:BR84,"N"))/2</f>
        <v>0</v>
      </c>
      <c r="K84" s="332">
        <f>COUNTIFS(MF!I84:BR84,"&gt;B",MF!I84:BR84,"&lt;N",MF!I84:BR84,"?")/2</f>
        <v>0</v>
      </c>
      <c r="L84" s="153">
        <f>COUNTIF(MF!I84:BR84,"S0")+COUNTIF(MF!I84:BR84,"S1")</f>
        <v>0</v>
      </c>
      <c r="M84" s="339">
        <f>COUNTIFS(MF!I84:BR84,"&gt;=0A",MF!I84:BR84,"&lt;=8D")</f>
        <v>0</v>
      </c>
      <c r="N84" s="559">
        <f>COUNTIFS(MF!I84:BR84,"&gt;=R0",MF!I84:BR84,"&lt;R8")</f>
        <v>0</v>
      </c>
      <c r="O84" s="341">
        <f>COUNTIFS(MF!I84:BR84,"&gt;A0",MF!I84:BR84,"&lt;D8",MF!I84:BR84,"??")</f>
        <v>0</v>
      </c>
      <c r="P84" s="391"/>
      <c r="Q84" s="334">
        <f>COUNTIF(MF!I84:BR84,Q$7)</f>
        <v>0</v>
      </c>
      <c r="R84" s="336">
        <f>COUNTIF(MF!I84:BR84,R$7)</f>
        <v>0</v>
      </c>
      <c r="S84" s="392"/>
      <c r="T84" s="393"/>
      <c r="U84" s="328">
        <f>(COUNTIF(MF!BS84:DX84,U$7))/2</f>
        <v>0</v>
      </c>
      <c r="V84" s="330">
        <f>(COUNTIF(MF!BS84:DX84,"A")+COUNTIF(MF!BS84:DX84,"B")+COUNTIF(MF!BS84:DX84,"N"))/2</f>
        <v>0</v>
      </c>
      <c r="W84" s="332">
        <f>COUNTIFS(MF!BS84:DX84,"&gt;B",MF!BS84:DX84,"&lt;N",MF!BS84:DX84,"?")/2</f>
        <v>0</v>
      </c>
      <c r="X84" s="153">
        <f>COUNTIF(MF!BS84:DX84,"S0")+COUNTIF(MF!BS84:DX84,"S1")</f>
        <v>0</v>
      </c>
      <c r="Y84" s="339">
        <f>COUNTIFS(MF!BS84:DX84,"&gt;=0A",MF!BS84:DX84,"&lt;=8D")</f>
        <v>0</v>
      </c>
      <c r="Z84" s="559">
        <f>COUNTIFS(MF!$BS84:$DX84,"&gt;=R0",MF!$BS84:$DX84,"&lt;R8")</f>
        <v>0</v>
      </c>
      <c r="AA84" s="341">
        <f>COUNTIFS(MF!BS84:DX84,"&gt;A0",MF!BS84:DX84,"&lt;D8",MF!BS84:DX84,"??")</f>
        <v>0</v>
      </c>
      <c r="AB84" s="391"/>
      <c r="AC84" s="334">
        <f>COUNTIF(MF!BS84:DX84,AC$7)</f>
        <v>0</v>
      </c>
      <c r="AD84" s="336">
        <f>COUNTIF(MF!BS84:DX84,AD$7)</f>
        <v>0</v>
      </c>
      <c r="AE84" s="392"/>
      <c r="AF84" s="393"/>
      <c r="AG84" s="328">
        <f>(COUNTIF(MF!DY84:GH84,AG$7))/2</f>
        <v>0</v>
      </c>
      <c r="AH84" s="330">
        <f>(COUNTIF(MF!DY84:GH84,"A")+COUNTIF(MF!DY84:GH84,"B")+COUNTIF(MF!DY84:GH84,"N"))/2</f>
        <v>0</v>
      </c>
      <c r="AI84" s="332">
        <f>COUNTIFS(MF!DY84:GH84,"&gt;B",MF!DY84:GH84,"&lt;N",MF!DY84:GH84,"?")/2</f>
        <v>0</v>
      </c>
      <c r="AJ84" s="153">
        <f>COUNTIF(MF!DY84:GH84,"S0")+COUNTIF(MF!DY84:GH84,"S1")</f>
        <v>0</v>
      </c>
      <c r="AK84" s="339">
        <f>COUNTIFS(MF!DY84:GH84,"&gt;=0A",MF!DY84:GH84,"&lt;=8D")</f>
        <v>0</v>
      </c>
      <c r="AL84" s="559">
        <f>COUNTIFS(MF!$DY84:$GH84,"&gt;=R0",MF!$DY84:$GH84,"&lt;R8")</f>
        <v>0</v>
      </c>
      <c r="AM84" s="341">
        <f>COUNTIFS(MF!DY84:GH84,"&gt;A0",MF!DY84:GH84,"&lt;D8",MF!DY84:GH84,"??")</f>
        <v>0</v>
      </c>
      <c r="AN84" s="391"/>
      <c r="AO84" s="334">
        <f>COUNTIF(MF!DY84:GH84,AO$7)</f>
        <v>0</v>
      </c>
      <c r="AP84" s="336">
        <f>COUNTIF(MF!DY84:GH84,AP$7)</f>
        <v>0</v>
      </c>
      <c r="AQ84" s="392"/>
      <c r="AR84" s="393"/>
      <c r="AS84" s="328">
        <f>(COUNTIF(MF!GI84:IP84,AS$7))/2</f>
        <v>0</v>
      </c>
      <c r="AT84" s="330">
        <f>(COUNTIF(MF!GI84:IP84,"A")+COUNTIF(MF!GI84:IP84,"B")+COUNTIF(MF!GI84:IP84,"N"))/2</f>
        <v>0</v>
      </c>
      <c r="AU84" s="332">
        <f>COUNTIFS(MF!GI84:IP84,"&gt;B",MF!GI84:IP84,"&lt;N",MF!GI84:IP84,"?")/2</f>
        <v>0</v>
      </c>
      <c r="AV84" s="153">
        <f>COUNTIF(MF!GI84:IP84,"S0")+COUNTIF(MF!GI84:IP84,"S1")</f>
        <v>0</v>
      </c>
      <c r="AW84" s="339">
        <f>COUNTIFS(MF!GI84:IP84,"&gt;=0A",MF!GI84:IP84,"&lt;=8D")</f>
        <v>0</v>
      </c>
      <c r="AX84" s="559">
        <f>COUNTIFS(MF!$GI84:$IP84,"&gt;=R0",MF!$GI84:$IP84,"&lt;R8")</f>
        <v>0</v>
      </c>
      <c r="AY84" s="341">
        <f>COUNTIFS(MF!GI84:IP84,"&gt;A0",MF!GI84:IP84,"&lt;D8",MF!GI84:IP84,"??")</f>
        <v>0</v>
      </c>
      <c r="AZ84" s="391"/>
      <c r="BA84" s="334">
        <f>COUNTIF(MF!GI84:IP84,BA$7)</f>
        <v>0</v>
      </c>
      <c r="BB84" s="336">
        <f>COUNTIF(MF!GI84:IP84,BB$7)</f>
        <v>0</v>
      </c>
      <c r="BC84" s="392"/>
      <c r="BD84" s="393"/>
      <c r="BE84" s="328">
        <f>(COUNTIF(MF!IQ84:KZ84,BE$7))/2</f>
        <v>0</v>
      </c>
      <c r="BF84" s="330">
        <f>(COUNTIF(MF!IQ84:KZ84,"A")+COUNTIF(MF!IQ84:KZ84,"B")+COUNTIF(MF!IQ84:KZ84,"N"))/2</f>
        <v>0</v>
      </c>
      <c r="BG84" s="332">
        <f>COUNTIFS(MF!IQ84:KZ84,"&gt;B",MF!IQ84:KZ84,"&lt;N",MF!IQ84:KZ84,"?")/2</f>
        <v>0</v>
      </c>
      <c r="BH84" s="153">
        <f>COUNTIF(MF!IQ84:KZ84,"S0")+COUNTIF(MF!IQ84:KZ84,"S1")</f>
        <v>0</v>
      </c>
      <c r="BI84" s="339">
        <f>COUNTIFS(MF!IQ84:KZ84,"&gt;=0A",MF!IQ84:KZ84,"&lt;=8D")</f>
        <v>0</v>
      </c>
      <c r="BJ84" s="559">
        <f>COUNTIFS(MF!$IQ84:$KZ84,"&gt;=R0",MF!$IQ84:$KZ84,"&lt;R8")</f>
        <v>0</v>
      </c>
      <c r="BK84" s="341">
        <f>COUNTIFS(MF!IQ84:KZ84,"&gt;A0",MF!IQ84:KZ84,"&lt;D8",MF!IQ84:KZ84,"??")</f>
        <v>0</v>
      </c>
      <c r="BL84" s="391"/>
      <c r="BM84" s="334">
        <f>COUNTIF(MF!IQ84:KZ84,BM$7)</f>
        <v>0</v>
      </c>
      <c r="BN84" s="336">
        <f>COUNTIF(MF!IQ84:KZ84,BN$7)</f>
        <v>0</v>
      </c>
      <c r="BO84" s="392"/>
      <c r="BP84" s="393"/>
      <c r="BQ84" s="328">
        <f>(COUNTIF(MF!LA84:NH84,BQ$7))/2</f>
        <v>0</v>
      </c>
      <c r="BR84" s="330">
        <f>(COUNTIF(MF!LA84:NH84,"A")+COUNTIF(MF!LA84:NH84,"B")+COUNTIF(MF!LA84:NH84,"N"))/2</f>
        <v>0</v>
      </c>
      <c r="BS84" s="332">
        <f>COUNTIFS(MF!LA84:NH84,"&gt;B",MF!LA84:NH84,"&lt;N",MF!LA84:NH84,"?")/2</f>
        <v>0</v>
      </c>
      <c r="BT84" s="153">
        <f>COUNTIF(MF!LA84:NH84,"S0")+COUNTIF(MF!LA84:NH84,"S1")</f>
        <v>0</v>
      </c>
      <c r="BU84" s="339">
        <f>COUNTIFS(MF!LA84:NH84,"&gt;=0A",MF!LA84:NH84,"&lt;=8D")</f>
        <v>0</v>
      </c>
      <c r="BV84" s="559">
        <f>COUNTIFS(MF!$LA84:$NH84,"&gt;=R0",MF!$LA84:$NH84,"&lt;R8")</f>
        <v>0</v>
      </c>
      <c r="BW84" s="341">
        <f>COUNTIFS(MF!LA84:NH84,"&gt;A0",MF!LA84:NH84,"&lt;D8",MF!LA84:NH84,"??")</f>
        <v>0</v>
      </c>
      <c r="BX84" s="391"/>
      <c r="BY84" s="334">
        <f>COUNTIF(MF!LA84:NH84,BY$7)</f>
        <v>0</v>
      </c>
      <c r="BZ84" s="336">
        <f>COUNTIF(MF!LA84:NH84,BZ$7)</f>
        <v>0</v>
      </c>
      <c r="CA84" s="392"/>
      <c r="CB84" s="393"/>
      <c r="CC84" s="328">
        <f>(COUNTIF(MF!NI84:PR84,CC$7))/2</f>
        <v>0</v>
      </c>
      <c r="CD84" s="330">
        <f>(COUNTIF(MF!NI84:PR84,"A")+COUNTIF(MF!NI84:PR84,"B")+COUNTIF(MF!NI84:PR84,"N"))/2</f>
        <v>0</v>
      </c>
      <c r="CE84" s="332">
        <f>COUNTIFS(MF!NI84:PR84,"&gt;B",MF!NI84:PR84,"&lt;N",MF!NI84:PR84,"?")/2</f>
        <v>0</v>
      </c>
      <c r="CF84" s="153">
        <f>COUNTIF(MF!NI84:PR84,"S0")+COUNTIF(MF!NI84:PR84,"S1")</f>
        <v>0</v>
      </c>
      <c r="CG84" s="339">
        <f>COUNTIFS(MF!NI84:PR84,"&gt;=0A",MF!NI84:PR84,"&lt;=8D")</f>
        <v>0</v>
      </c>
      <c r="CH84" s="559">
        <f>COUNTIFS(MF!$NI84:$PR84,"&gt;=R0",MF!$NI84:$PR84,"&lt;R8")</f>
        <v>0</v>
      </c>
      <c r="CI84" s="341">
        <f>COUNTIFS(MF!NI84:PR84,"&gt;A0",MF!NI84:PR84,"&lt;D8",MF!NI84:PR84,"??")</f>
        <v>0</v>
      </c>
      <c r="CJ84" s="391"/>
      <c r="CK84" s="334">
        <f>COUNTIF(MF!NI84:PR84,CK$7)</f>
        <v>0</v>
      </c>
      <c r="CL84" s="336">
        <f>COUNTIF(MF!NI84:PR84,CL$7)</f>
        <v>0</v>
      </c>
      <c r="CM84" s="392"/>
      <c r="CN84" s="393"/>
      <c r="CO84" s="328">
        <f>(COUNTIF(MF!PS84:SB84,CO$7))/2</f>
        <v>0</v>
      </c>
      <c r="CP84" s="330">
        <f>(COUNTIF(MF!PS84:SB84,"A")+COUNTIF(MF!PS84:SB84,"B")+COUNTIF(MF!PS84:SB84,"N"))/2</f>
        <v>0</v>
      </c>
      <c r="CQ84" s="332">
        <f>COUNTIFS(MF!PS84:SB84,"&gt;B",MF!PS84:SB84,"&lt;N",MF!PS84:SB84,"?")/2</f>
        <v>0</v>
      </c>
      <c r="CR84" s="153">
        <f>COUNTIF(MF!PS84:SB84,"S0")+COUNTIF(MF!PS84:SB84,"S1")</f>
        <v>0</v>
      </c>
      <c r="CS84" s="339">
        <f>COUNTIFS(MF!PS84:SB84,"&gt;=0A",MF!PS84:SB84,"&lt;=8D")</f>
        <v>0</v>
      </c>
      <c r="CT84" s="559">
        <f>COUNTIFS(MF!$PS84:$SB84,"&gt;=R0",MF!$PS84:$SB84,"&lt;R8")</f>
        <v>0</v>
      </c>
      <c r="CU84" s="341">
        <f>COUNTIFS(MF!PS84:SB84,"&gt;A0",MF!PS84:SB84,"&lt;D8",MF!PS84:SB84,"??")</f>
        <v>0</v>
      </c>
      <c r="CV84" s="391"/>
      <c r="CW84" s="334">
        <f>COUNTIF(MF!PS84:SB84,CW$7)</f>
        <v>0</v>
      </c>
      <c r="CX84" s="336">
        <f>COUNTIF(MF!PS84:SB84,CX$7)</f>
        <v>0</v>
      </c>
      <c r="CY84" s="392"/>
      <c r="CZ84" s="393"/>
      <c r="DA84" s="328">
        <f>(COUNTIF(MF!SC84:UJ84,DA$7))/2</f>
        <v>0</v>
      </c>
      <c r="DB84" s="330">
        <f>(COUNTIF(MF!SC84:UJ84,"A")+COUNTIF(MF!SC84:UJ84,"B")+COUNTIF(MF!SC84:UJ84,"N"))/2</f>
        <v>0</v>
      </c>
      <c r="DC84" s="332">
        <f>COUNTIFS(MF!SC84:UJ84,"&gt;B",MF!SC84:UJ84,"&lt;N",MF!SC84:UJ84,"?")/2</f>
        <v>0</v>
      </c>
      <c r="DD84" s="153">
        <f>COUNTIF(MF!SC84:UJ84,"S0")+COUNTIF(MF!SC84:UJ84,"S1")</f>
        <v>0</v>
      </c>
      <c r="DE84" s="339">
        <f>COUNTIFS(MF!SC84:UJ84,"&gt;=0A",MF!SC84:UJ84,"&lt;=8D")</f>
        <v>0</v>
      </c>
      <c r="DF84" s="559">
        <f>COUNTIFS(MF!$SC84:$UJ84,"&gt;=R0",MF!$SC84:$UJ84,"&lt;R8")</f>
        <v>0</v>
      </c>
      <c r="DG84" s="341">
        <f>COUNTIFS(MF!SC84:UJ84,"&gt;A0",MF!SC84:UJ84,"&lt;D8",MF!SC84:UJ84,"??")</f>
        <v>0</v>
      </c>
      <c r="DH84" s="391"/>
      <c r="DI84" s="334">
        <f>COUNTIF(MF!SC84:UJ84,DI$7)</f>
        <v>0</v>
      </c>
      <c r="DJ84" s="336">
        <f>COUNTIF(MF!SC84:UJ84,DJ$7)</f>
        <v>0</v>
      </c>
      <c r="DK84" s="392"/>
      <c r="DL84" s="393"/>
      <c r="DM84" s="328">
        <f>(COUNTIF(MF!UK84:WT84,DM$7))/2</f>
        <v>0</v>
      </c>
      <c r="DN84" s="330">
        <f>(COUNTIF(MF!UK84:WT84,"A")+COUNTIF(MF!CU84:FD84,"B")+COUNTIF(MF!CU84:FD84,"N"))/2</f>
        <v>0</v>
      </c>
      <c r="DO84" s="332">
        <f>COUNTIFS(MF!UK84:WT84,"&gt;B",MF!UK84:WT84,"&lt;N",MF!UK84:WT84,"?")/2</f>
        <v>0</v>
      </c>
      <c r="DP84" s="153">
        <f>COUNTIF(MF!UK84:WT84,"S0")+COUNTIF(MF!UK84:WT84,"S1")</f>
        <v>0</v>
      </c>
      <c r="DQ84" s="339">
        <f>COUNTIFS(MF!UK84:WT84,"&gt;=0A",MF!UK84:WT84,"&lt;=8D")</f>
        <v>0</v>
      </c>
      <c r="DR84" s="559">
        <f>COUNTIFS(MF!$UK84:$WT84,"&gt;=R0",MF!$UK84:$WT84,"&lt;R8")</f>
        <v>0</v>
      </c>
      <c r="DS84" s="341">
        <f>COUNTIFS(MF!UK84:WT84,"&gt;A0",MF!UK84:WT84,"&lt;D8",MF!UK84:WT84,"??")</f>
        <v>0</v>
      </c>
      <c r="DT84" s="391"/>
      <c r="DU84" s="334">
        <f>COUNTIF(MF!UK84:WT84,DU$7)</f>
        <v>0</v>
      </c>
      <c r="DV84" s="336">
        <f>COUNTIF(MF!UK84:WT84,DV$7)</f>
        <v>0</v>
      </c>
      <c r="DW84" s="392"/>
      <c r="DX84" s="393"/>
      <c r="DY84" s="328">
        <f>(COUNTIF(MF!WU84:ZB84,DY$7))/2</f>
        <v>0</v>
      </c>
      <c r="DZ84" s="330">
        <f>(COUNTIF(MF!WU84:ZB84,"A")+COUNTIF(MF!WU84:ZB84,"B")+COUNTIF(MF!WU84:ZB84,"N"))/2</f>
        <v>0</v>
      </c>
      <c r="EA84" s="332">
        <f>COUNTIFS(MF!WU84:ZB84,"&gt;B",MF!WU84:ZB84,"&lt;N",MF!WU84:ZB84,"?")/2</f>
        <v>0</v>
      </c>
      <c r="EB84" s="153">
        <f>COUNTIF(MF!WU84:ZB84,"S0")+COUNTIF(MF!WU84:ZB84,"S1")</f>
        <v>0</v>
      </c>
      <c r="EC84" s="339">
        <f>COUNTIFS(MF!WU84:ZB84,"&gt;=0A",MF!WU84:ZB84,"&lt;=8D")</f>
        <v>0</v>
      </c>
      <c r="ED84" s="559">
        <f>COUNTIFS(MF!$WU84:$ZB84,"&gt;=R0",MF!$WU84:$ZB84,"&lt;R8")</f>
        <v>0</v>
      </c>
      <c r="EE84" s="341">
        <f>COUNTIFS(MF!WU84:ZB84,"&gt;A0",MF!WU84:ZB84,"&lt;D8",MF!WU84:ZB84,"??")</f>
        <v>0</v>
      </c>
      <c r="EF84" s="391"/>
      <c r="EG84" s="334">
        <f>COUNTIF(MF!WU84:ZB84,EG$7)</f>
        <v>0</v>
      </c>
      <c r="EH84" s="336">
        <f>COUNTIF(MF!WU84:ZB84,EH$7)</f>
        <v>0</v>
      </c>
      <c r="EI84" s="392"/>
      <c r="EJ84" s="393"/>
      <c r="EK84" s="328">
        <f>(COUNTIF(MF!ZC84:ABL84,EK$7))/2</f>
        <v>0</v>
      </c>
      <c r="EL84" s="330">
        <f>(COUNTIF(MF!ZC84:ABL84,"A")+COUNTIF(MF!ZC84:ABL84,"B")+COUNTIF(MF!ZC84:ABL84,"N"))/2</f>
        <v>0</v>
      </c>
      <c r="EM84" s="332">
        <f>COUNTIFS(MF!ZC84:ABL84,"&gt;B",MF!ZC84:ABL84,"&lt;N",MF!ZC84:ABL84,"?")/2</f>
        <v>0</v>
      </c>
      <c r="EN84" s="153">
        <f>COUNTIF(MF!ZC84:ABL84,"S0")+COUNTIF(MF!ZC84:ABL84,"S1")</f>
        <v>0</v>
      </c>
      <c r="EO84" s="339">
        <f>COUNTIFS(MF!ZC84:ABL84,"&gt;=0A",MF!ZC84:ABL84,"&lt;=8D")</f>
        <v>0</v>
      </c>
      <c r="EP84" s="559">
        <f>COUNTIFS(MF!$ZC84:$ABL84,"&gt;=R0",MF!$ZC84:$ABL84,"&lt;R8")</f>
        <v>0</v>
      </c>
      <c r="EQ84" s="341">
        <f>COUNTIFS(MF!ZC84:ABL84,"&gt;A0",MF!ZC84:ABL84,"&lt;D8",MF!ZC84:ABL84,"??")</f>
        <v>0</v>
      </c>
      <c r="ER84" s="391"/>
      <c r="ES84" s="334">
        <f>COUNTIF(MF!ZC84:ABL84,ES$7)</f>
        <v>0</v>
      </c>
      <c r="ET84" s="336">
        <f>COUNTIF(MF!ZC84:ABL84,ET$7)</f>
        <v>0</v>
      </c>
      <c r="EU84" s="392"/>
      <c r="EV84" s="218"/>
      <c r="EW84" s="326">
        <f t="shared" ref="EW84" si="133">SUM(I84,U84,AG84,AS84,BE84,BQ84,CC84,CO84,DA84,DM84,DY84,EK84)</f>
        <v>0</v>
      </c>
      <c r="EX84" s="355">
        <f t="shared" ref="EX84" si="134">SUM(J84,V84,AH84,AT84,BF84,BR84,CD84,CP84,DB84,DN84,DZ84,EL84)</f>
        <v>0</v>
      </c>
      <c r="EY84" s="356">
        <f t="shared" ref="EY84" si="135">SUM(K84,W84,AI84,AU84,BG84,BS84,CE84,CQ84,DC84,DO84,EA84,EM84)</f>
        <v>0</v>
      </c>
      <c r="EZ84" s="358">
        <f t="shared" ref="EZ84" si="136">SUM(L84,X84,AJ84,AV84,BH84,BT84,CF84,CR84,DD84,DP84,EB84,EN84)</f>
        <v>0</v>
      </c>
      <c r="FA84" s="359">
        <f t="shared" ref="FA84" si="137">SUM(M84,Y84,AK84,AW84,BI84,BU84,CG84,CS84,DE84,DQ84,EC84,EO84)</f>
        <v>0</v>
      </c>
      <c r="FB84" s="558">
        <f t="shared" si="130"/>
        <v>0</v>
      </c>
      <c r="FC84" s="360">
        <f t="shared" ref="FC84" si="138">SUM(O84,AA84,AM84,AY84,BK84,BW84,CI84,CU84,DG84,DS84,EE84,EQ84)</f>
        <v>0</v>
      </c>
      <c r="FD84" s="369">
        <f t="shared" ref="FD84" si="139">SUM(P84,AB84,AN84,AZ84,BL84,BX84,CJ84,CV84,DH84,DT84,EF84,ER84)</f>
        <v>0</v>
      </c>
      <c r="FE84" s="362">
        <f t="shared" ref="FE84" si="140">SUM(Q84,AC84,AO84,BA84,BM84,BY84,CK84,CW84,DI84,DU84,EG84,ES84)</f>
        <v>0</v>
      </c>
      <c r="FF84" s="363">
        <f t="shared" ref="FF84" si="141">SUM(R84,AD84,AP84,BB84,BN84,BZ84,CL84,CX84,DJ84,DV84,EH84,ET84)</f>
        <v>0</v>
      </c>
      <c r="FG84" s="366">
        <f t="shared" ref="FG84" si="142">SUM(S84,AE84,AQ84,BC84,BO84,CA84,CM84,CY84,DK84,DW84,EI84,EU84)</f>
        <v>0</v>
      </c>
      <c r="FH84" s="284">
        <f t="shared" ref="FH84" si="143">(FC84-FD84)*FH$1</f>
        <v>0</v>
      </c>
      <c r="FI84" s="953"/>
      <c r="FJ84" s="161">
        <f t="shared" ref="FJ84" si="144">SUM(FI84,FC84,FG84/12,FH84/12)-(FD84+FF84)</f>
        <v>0</v>
      </c>
      <c r="FK84" s="24">
        <f>MF!ABN84</f>
        <v>0</v>
      </c>
      <c r="FL84" s="577">
        <f>COUNTIFS(MF!$OI84:$UJ84,"&gt;A0",MF!$OI84:$UJ84,"&lt;D8",MF!$OI84:$UJ84,"??",MF!$OI$7:$UJ$7,FL$2)</f>
        <v>0</v>
      </c>
      <c r="FM84" s="341">
        <f>COUNTIFS(MF!$OI84:$UJ84,"&gt;A0",MF!$OI84:$UJ84,"&lt;D8",MF!$OI84:$UJ84,"??",MF!$OI$7:$UJ$7,FM$2)</f>
        <v>0</v>
      </c>
      <c r="FN84" s="577">
        <f>COUNTIFS(MF!$OI84:$UJ84,"&gt;A0",MF!$OI84:$UJ84,"&lt;D8",MF!$OI84:$UJ84,"??",MF!$OI$7:$UJ$7,FN$2)</f>
        <v>0</v>
      </c>
      <c r="FO84" s="341">
        <f>COUNTIFS(MF!$OI84:$UJ84,"&gt;A0",MF!$OI84:$UJ84,"&lt;D8",MF!$OI84:$UJ84,"??",MF!$OI$7:$UJ$7,FO$2)</f>
        <v>0</v>
      </c>
      <c r="FP84" s="577">
        <f>COUNTIFS(MF!$OI84:$UJ84,"&gt;A0",MF!$OI84:$UJ84,"&lt;D8",MF!$OI84:$UJ84,"??",MF!$OI$7:$UJ$7,FP$2)</f>
        <v>0</v>
      </c>
      <c r="FQ84" s="341">
        <f>COUNTIFS(MF!$OI84:$UJ84,"&gt;A0",MF!$OI84:$UJ84,"&lt;D8",MF!$OI84:$UJ84,"??",MF!$OI$7:$UJ$7,FQ$2)</f>
        <v>0</v>
      </c>
      <c r="FR84" s="581">
        <f t="shared" si="107"/>
        <v>0</v>
      </c>
    </row>
    <row r="85" spans="2:174">
      <c r="B85" s="26">
        <f>MF!B85</f>
        <v>0</v>
      </c>
      <c r="C85" s="27">
        <f>MF!C85</f>
        <v>0</v>
      </c>
      <c r="D85" s="353">
        <f>MF!D85</f>
        <v>0</v>
      </c>
      <c r="E85" s="344">
        <f>MF!E85</f>
        <v>0</v>
      </c>
      <c r="F85" s="347">
        <f>MF!F85</f>
        <v>0</v>
      </c>
      <c r="G85" s="350">
        <f>MF!G85</f>
        <v>0</v>
      </c>
      <c r="H85" s="24">
        <f>MF!H85</f>
        <v>0</v>
      </c>
      <c r="I85" s="328">
        <f>(COUNTIF(MF!I85:BR85,I$7))/2</f>
        <v>0</v>
      </c>
      <c r="J85" s="330">
        <f>(COUNTIF(MF!I85:BR85,"A")+COUNTIF(MF!I85:BR85,"B")+COUNTIF(MF!I85:BR85,"N"))/2</f>
        <v>0</v>
      </c>
      <c r="K85" s="332">
        <f>COUNTIFS(MF!I85:BR85,"&gt;B",MF!I85:BR85,"&lt;N",MF!I85:BR85,"?")/2</f>
        <v>0</v>
      </c>
      <c r="L85" s="153">
        <f>COUNTIF(MF!I85:BR85,"S0")+COUNTIF(MF!I85:BR85,"S1")</f>
        <v>0</v>
      </c>
      <c r="M85" s="339">
        <f>COUNTIFS(MF!I85:BR85,"&gt;=0A",MF!I85:BR85,"&lt;=8D")</f>
        <v>0</v>
      </c>
      <c r="N85" s="559">
        <f>COUNTIFS(MF!I85:BR85,"&gt;=R0",MF!I85:BR85,"&lt;R8")</f>
        <v>0</v>
      </c>
      <c r="O85" s="341">
        <f>COUNTIFS(MF!I85:BR85,"&gt;A0",MF!I85:BR85,"&lt;D8",MF!I85:BR85,"??")</f>
        <v>0</v>
      </c>
      <c r="P85" s="391"/>
      <c r="Q85" s="334">
        <f>COUNTIF(MF!I85:BR85,Q$7)</f>
        <v>0</v>
      </c>
      <c r="R85" s="336">
        <f>COUNTIF(MF!I85:BR85,R$7)</f>
        <v>0</v>
      </c>
      <c r="S85" s="392"/>
      <c r="T85" s="393"/>
      <c r="U85" s="328">
        <f>(COUNTIF(MF!BS85:DX85,U$7))/2</f>
        <v>0</v>
      </c>
      <c r="V85" s="330">
        <f>(COUNTIF(MF!BS85:DX85,"A")+COUNTIF(MF!BS85:DX85,"B")+COUNTIF(MF!BS85:DX85,"N"))/2</f>
        <v>0</v>
      </c>
      <c r="W85" s="332">
        <f>COUNTIFS(MF!BS85:DX85,"&gt;B",MF!BS85:DX85,"&lt;N",MF!BS85:DX85,"?")/2</f>
        <v>0</v>
      </c>
      <c r="X85" s="153">
        <f>COUNTIF(MF!BS85:DX85,"S0")+COUNTIF(MF!BS85:DX85,"S1")</f>
        <v>0</v>
      </c>
      <c r="Y85" s="339">
        <f>COUNTIFS(MF!BS85:DX85,"&gt;=0A",MF!BS85:DX85,"&lt;=8D")</f>
        <v>0</v>
      </c>
      <c r="Z85" s="559">
        <f>COUNTIFS(MF!$BS85:$DX85,"&gt;=R0",MF!$BS85:$DX85,"&lt;R8")</f>
        <v>0</v>
      </c>
      <c r="AA85" s="341">
        <f>COUNTIFS(MF!BS85:DX85,"&gt;A0",MF!BS85:DX85,"&lt;D8",MF!BS85:DX85,"??")</f>
        <v>0</v>
      </c>
      <c r="AB85" s="391"/>
      <c r="AC85" s="334">
        <f>COUNTIF(MF!BS85:DX85,AC$7)</f>
        <v>0</v>
      </c>
      <c r="AD85" s="336">
        <f>COUNTIF(MF!BS85:DX85,AD$7)</f>
        <v>0</v>
      </c>
      <c r="AE85" s="392"/>
      <c r="AF85" s="393"/>
      <c r="AG85" s="328">
        <f>(COUNTIF(MF!DY85:GH85,AG$7))/2</f>
        <v>0</v>
      </c>
      <c r="AH85" s="330">
        <f>(COUNTIF(MF!DY85:GH85,"A")+COUNTIF(MF!DY85:GH85,"B")+COUNTIF(MF!DY85:GH85,"N"))/2</f>
        <v>0</v>
      </c>
      <c r="AI85" s="332">
        <f>COUNTIFS(MF!DY85:GH85,"&gt;B",MF!DY85:GH85,"&lt;N",MF!DY85:GH85,"?")/2</f>
        <v>0</v>
      </c>
      <c r="AJ85" s="153">
        <f>COUNTIF(MF!DY85:GH85,"S0")+COUNTIF(MF!DY85:GH85,"S1")</f>
        <v>0</v>
      </c>
      <c r="AK85" s="339">
        <f>COUNTIFS(MF!DY85:GH85,"&gt;=0A",MF!DY85:GH85,"&lt;=8D")</f>
        <v>0</v>
      </c>
      <c r="AL85" s="559">
        <f>COUNTIFS(MF!$DY85:$GH85,"&gt;=R0",MF!$DY85:$GH85,"&lt;R8")</f>
        <v>0</v>
      </c>
      <c r="AM85" s="341">
        <f>COUNTIFS(MF!DY85:GH85,"&gt;A0",MF!DY85:GH85,"&lt;D8",MF!DY85:GH85,"??")</f>
        <v>0</v>
      </c>
      <c r="AN85" s="391"/>
      <c r="AO85" s="334">
        <f>COUNTIF(MF!DY85:GH85,AO$7)</f>
        <v>0</v>
      </c>
      <c r="AP85" s="336">
        <f>COUNTIF(MF!DY85:GH85,AP$7)</f>
        <v>0</v>
      </c>
      <c r="AQ85" s="392"/>
      <c r="AR85" s="393"/>
      <c r="AS85" s="328">
        <f>(COUNTIF(MF!GI85:IP85,AS$7))/2</f>
        <v>0</v>
      </c>
      <c r="AT85" s="330">
        <f>(COUNTIF(MF!GI85:IP85,"A")+COUNTIF(MF!GI85:IP85,"B")+COUNTIF(MF!GI85:IP85,"N"))/2</f>
        <v>0</v>
      </c>
      <c r="AU85" s="332">
        <f>COUNTIFS(MF!GI85:IP85,"&gt;B",MF!GI85:IP85,"&lt;N",MF!GI85:IP85,"?")/2</f>
        <v>0</v>
      </c>
      <c r="AV85" s="153">
        <f>COUNTIF(MF!GI85:IP85,"S0")+COUNTIF(MF!GI85:IP85,"S1")</f>
        <v>0</v>
      </c>
      <c r="AW85" s="339">
        <f>COUNTIFS(MF!GI85:IP85,"&gt;=0A",MF!GI85:IP85,"&lt;=8D")</f>
        <v>0</v>
      </c>
      <c r="AX85" s="559">
        <f>COUNTIFS(MF!$GI85:$IP85,"&gt;=R0",MF!$GI85:$IP85,"&lt;R8")</f>
        <v>0</v>
      </c>
      <c r="AY85" s="341">
        <f>COUNTIFS(MF!GI85:IP85,"&gt;A0",MF!GI85:IP85,"&lt;D8",MF!GI85:IP85,"??")</f>
        <v>0</v>
      </c>
      <c r="AZ85" s="391"/>
      <c r="BA85" s="334">
        <f>COUNTIF(MF!GI85:IP85,BA$7)</f>
        <v>0</v>
      </c>
      <c r="BB85" s="336">
        <f>COUNTIF(MF!GI85:IP85,BB$7)</f>
        <v>0</v>
      </c>
      <c r="BC85" s="392"/>
      <c r="BD85" s="393"/>
      <c r="BE85" s="328">
        <f>(COUNTIF(MF!IQ85:KZ85,BE$7))/2</f>
        <v>0</v>
      </c>
      <c r="BF85" s="330">
        <f>(COUNTIF(MF!IQ85:KZ85,"A")+COUNTIF(MF!IQ85:KZ85,"B")+COUNTIF(MF!IQ85:KZ85,"N"))/2</f>
        <v>0</v>
      </c>
      <c r="BG85" s="332">
        <f>COUNTIFS(MF!IQ85:KZ85,"&gt;B",MF!IQ85:KZ85,"&lt;N",MF!IQ85:KZ85,"?")/2</f>
        <v>0</v>
      </c>
      <c r="BH85" s="153">
        <f>COUNTIF(MF!IQ85:KZ85,"S0")+COUNTIF(MF!IQ85:KZ85,"S1")</f>
        <v>0</v>
      </c>
      <c r="BI85" s="339">
        <f>COUNTIFS(MF!IQ85:KZ85,"&gt;=0A",MF!IQ85:KZ85,"&lt;=8D")</f>
        <v>0</v>
      </c>
      <c r="BJ85" s="559">
        <f>COUNTIFS(MF!$IQ85:$KZ85,"&gt;=R0",MF!$IQ85:$KZ85,"&lt;R8")</f>
        <v>0</v>
      </c>
      <c r="BK85" s="341">
        <f>COUNTIFS(MF!IQ85:KZ85,"&gt;A0",MF!IQ85:KZ85,"&lt;D8",MF!IQ85:KZ85,"??")</f>
        <v>0</v>
      </c>
      <c r="BL85" s="391"/>
      <c r="BM85" s="334">
        <f>COUNTIF(MF!IQ85:KZ85,BM$7)</f>
        <v>0</v>
      </c>
      <c r="BN85" s="336">
        <f>COUNTIF(MF!IQ85:KZ85,BN$7)</f>
        <v>0</v>
      </c>
      <c r="BO85" s="392"/>
      <c r="BP85" s="393"/>
      <c r="BQ85" s="328">
        <f>(COUNTIF(MF!LA85:NH85,BQ$7))/2</f>
        <v>0</v>
      </c>
      <c r="BR85" s="330">
        <f>(COUNTIF(MF!LA85:NH85,"A")+COUNTIF(MF!LA85:NH85,"B")+COUNTIF(MF!LA85:NH85,"N"))/2</f>
        <v>0</v>
      </c>
      <c r="BS85" s="332">
        <f>COUNTIFS(MF!LA85:NH85,"&gt;B",MF!LA85:NH85,"&lt;N",MF!LA85:NH85,"?")/2</f>
        <v>0</v>
      </c>
      <c r="BT85" s="153">
        <f>COUNTIF(MF!LA85:NH85,"S0")+COUNTIF(MF!LA85:NH85,"S1")</f>
        <v>0</v>
      </c>
      <c r="BU85" s="339">
        <f>COUNTIFS(MF!LA85:NH85,"&gt;=0A",MF!LA85:NH85,"&lt;=8D")</f>
        <v>0</v>
      </c>
      <c r="BV85" s="559">
        <f>COUNTIFS(MF!$LA85:$NH85,"&gt;=R0",MF!$LA85:$NH85,"&lt;R8")</f>
        <v>0</v>
      </c>
      <c r="BW85" s="341">
        <f>COUNTIFS(MF!LA85:NH85,"&gt;A0",MF!LA85:NH85,"&lt;D8",MF!LA85:NH85,"??")</f>
        <v>0</v>
      </c>
      <c r="BX85" s="391"/>
      <c r="BY85" s="334">
        <f>COUNTIF(MF!LA85:NH85,BY$7)</f>
        <v>0</v>
      </c>
      <c r="BZ85" s="336">
        <f>COUNTIF(MF!LA85:NH85,BZ$7)</f>
        <v>0</v>
      </c>
      <c r="CA85" s="392"/>
      <c r="CB85" s="393"/>
      <c r="CC85" s="328">
        <f>(COUNTIF(MF!NI85:PR85,CC$7))/2</f>
        <v>0</v>
      </c>
      <c r="CD85" s="330">
        <f>(COUNTIF(MF!NI85:PR85,"A")+COUNTIF(MF!NI85:PR85,"B")+COUNTIF(MF!NI85:PR85,"N"))/2</f>
        <v>0</v>
      </c>
      <c r="CE85" s="332">
        <f>COUNTIFS(MF!NI85:PR85,"&gt;B",MF!NI85:PR85,"&lt;N",MF!NI85:PR85,"?")/2</f>
        <v>0</v>
      </c>
      <c r="CF85" s="153">
        <f>COUNTIF(MF!NI85:PR85,"S0")+COUNTIF(MF!NI85:PR85,"S1")</f>
        <v>0</v>
      </c>
      <c r="CG85" s="339">
        <f>COUNTIFS(MF!NI85:PR85,"&gt;=0A",MF!NI85:PR85,"&lt;=8D")</f>
        <v>0</v>
      </c>
      <c r="CH85" s="559">
        <f>COUNTIFS(MF!$NI85:$PR85,"&gt;=R0",MF!$NI85:$PR85,"&lt;R8")</f>
        <v>0</v>
      </c>
      <c r="CI85" s="341">
        <f>COUNTIFS(MF!NI85:PR85,"&gt;A0",MF!NI85:PR85,"&lt;D8",MF!NI85:PR85,"??")</f>
        <v>0</v>
      </c>
      <c r="CJ85" s="391"/>
      <c r="CK85" s="334">
        <f>COUNTIF(MF!NI85:PR85,CK$7)</f>
        <v>0</v>
      </c>
      <c r="CL85" s="336">
        <f>COUNTIF(MF!NI85:PR85,CL$7)</f>
        <v>0</v>
      </c>
      <c r="CM85" s="392"/>
      <c r="CN85" s="393"/>
      <c r="CO85" s="328">
        <f>(COUNTIF(MF!PS85:SB85,CO$7))/2</f>
        <v>0</v>
      </c>
      <c r="CP85" s="330">
        <f>(COUNTIF(MF!PS85:SB85,"A")+COUNTIF(MF!PS85:SB85,"B")+COUNTIF(MF!PS85:SB85,"N"))/2</f>
        <v>0</v>
      </c>
      <c r="CQ85" s="332">
        <f>COUNTIFS(MF!PS85:SB85,"&gt;B",MF!PS85:SB85,"&lt;N",MF!PS85:SB85,"?")/2</f>
        <v>0</v>
      </c>
      <c r="CR85" s="153">
        <f>COUNTIF(MF!PS85:SB85,"S0")+COUNTIF(MF!PS85:SB85,"S1")</f>
        <v>0</v>
      </c>
      <c r="CS85" s="339">
        <f>COUNTIFS(MF!PS85:SB85,"&gt;=0A",MF!PS85:SB85,"&lt;=8D")</f>
        <v>0</v>
      </c>
      <c r="CT85" s="559">
        <f>COUNTIFS(MF!$PS85:$SB85,"&gt;=R0",MF!$PS85:$SB85,"&lt;R8")</f>
        <v>0</v>
      </c>
      <c r="CU85" s="341">
        <f>COUNTIFS(MF!PS85:SB85,"&gt;A0",MF!PS85:SB85,"&lt;D8",MF!PS85:SB85,"??")</f>
        <v>0</v>
      </c>
      <c r="CV85" s="391"/>
      <c r="CW85" s="334">
        <f>COUNTIF(MF!PS85:SB85,CW$7)</f>
        <v>0</v>
      </c>
      <c r="CX85" s="336">
        <f>COUNTIF(MF!PS85:SB85,CX$7)</f>
        <v>0</v>
      </c>
      <c r="CY85" s="392"/>
      <c r="CZ85" s="393"/>
      <c r="DA85" s="328">
        <f>(COUNTIF(MF!SC85:UJ85,DA$7))/2</f>
        <v>0</v>
      </c>
      <c r="DB85" s="330">
        <f>(COUNTIF(MF!SC85:UJ85,"A")+COUNTIF(MF!SC85:UJ85,"B")+COUNTIF(MF!SC85:UJ85,"N"))/2</f>
        <v>0</v>
      </c>
      <c r="DC85" s="332">
        <f>COUNTIFS(MF!SC85:UJ85,"&gt;B",MF!SC85:UJ85,"&lt;N",MF!SC85:UJ85,"?")/2</f>
        <v>0</v>
      </c>
      <c r="DD85" s="153">
        <f>COUNTIF(MF!SC85:UJ85,"S0")+COUNTIF(MF!SC85:UJ85,"S1")</f>
        <v>0</v>
      </c>
      <c r="DE85" s="339">
        <f>COUNTIFS(MF!SC85:UJ85,"&gt;=0A",MF!SC85:UJ85,"&lt;=8D")</f>
        <v>0</v>
      </c>
      <c r="DF85" s="559">
        <f>COUNTIFS(MF!$SC85:$UJ85,"&gt;=R0",MF!$SC85:$UJ85,"&lt;R8")</f>
        <v>0</v>
      </c>
      <c r="DG85" s="341">
        <f>COUNTIFS(MF!SC85:UJ85,"&gt;A0",MF!SC85:UJ85,"&lt;D8",MF!SC85:UJ85,"??")</f>
        <v>0</v>
      </c>
      <c r="DH85" s="391"/>
      <c r="DI85" s="334">
        <f>COUNTIF(MF!SC85:UJ85,DI$7)</f>
        <v>0</v>
      </c>
      <c r="DJ85" s="336">
        <f>COUNTIF(MF!SC85:UJ85,DJ$7)</f>
        <v>0</v>
      </c>
      <c r="DK85" s="392"/>
      <c r="DL85" s="393"/>
      <c r="DM85" s="328">
        <f>(COUNTIF(MF!UK85:WT85,DM$7))/2</f>
        <v>0</v>
      </c>
      <c r="DN85" s="330">
        <f>(COUNTIF(MF!UK85:WT85,"A")+COUNTIF(MF!CU85:FD85,"B")+COUNTIF(MF!CU85:FD85,"N"))/2</f>
        <v>0</v>
      </c>
      <c r="DO85" s="332">
        <f>COUNTIFS(MF!UK85:WT85,"&gt;B",MF!UK85:WT85,"&lt;N",MF!UK85:WT85,"?")/2</f>
        <v>0</v>
      </c>
      <c r="DP85" s="153">
        <f>COUNTIF(MF!UK85:WT85,"S0")+COUNTIF(MF!UK85:WT85,"S1")</f>
        <v>0</v>
      </c>
      <c r="DQ85" s="339">
        <f>COUNTIFS(MF!UK85:WT85,"&gt;=0A",MF!UK85:WT85,"&lt;=8D")</f>
        <v>0</v>
      </c>
      <c r="DR85" s="559">
        <f>COUNTIFS(MF!$UK85:$WT85,"&gt;=R0",MF!$UK85:$WT85,"&lt;R8")</f>
        <v>0</v>
      </c>
      <c r="DS85" s="341">
        <f>COUNTIFS(MF!UK85:WT85,"&gt;A0",MF!UK85:WT85,"&lt;D8",MF!UK85:WT85,"??")</f>
        <v>0</v>
      </c>
      <c r="DT85" s="391"/>
      <c r="DU85" s="334">
        <f>COUNTIF(MF!UK85:WT85,DU$7)</f>
        <v>0</v>
      </c>
      <c r="DV85" s="336">
        <f>COUNTIF(MF!UK85:WT85,DV$7)</f>
        <v>0</v>
      </c>
      <c r="DW85" s="392"/>
      <c r="DX85" s="393"/>
      <c r="DY85" s="328">
        <f>(COUNTIF(MF!WU85:ZB85,DY$7))/2</f>
        <v>0</v>
      </c>
      <c r="DZ85" s="330">
        <f>(COUNTIF(MF!WU85:ZB85,"A")+COUNTIF(MF!WU85:ZB85,"B")+COUNTIF(MF!WU85:ZB85,"N"))/2</f>
        <v>0</v>
      </c>
      <c r="EA85" s="332">
        <f>COUNTIFS(MF!WU85:ZB85,"&gt;B",MF!WU85:ZB85,"&lt;N",MF!WU85:ZB85,"?")/2</f>
        <v>0</v>
      </c>
      <c r="EB85" s="153">
        <f>COUNTIF(MF!WU85:ZB85,"S0")+COUNTIF(MF!WU85:ZB85,"S1")</f>
        <v>0</v>
      </c>
      <c r="EC85" s="339">
        <f>COUNTIFS(MF!WU85:ZB85,"&gt;=0A",MF!WU85:ZB85,"&lt;=8D")</f>
        <v>0</v>
      </c>
      <c r="ED85" s="559">
        <f>COUNTIFS(MF!$WU85:$ZB85,"&gt;=R0",MF!$WU85:$ZB85,"&lt;R8")</f>
        <v>0</v>
      </c>
      <c r="EE85" s="341">
        <f>COUNTIFS(MF!WU85:ZB85,"&gt;A0",MF!WU85:ZB85,"&lt;D8",MF!WU85:ZB85,"??")</f>
        <v>0</v>
      </c>
      <c r="EF85" s="391"/>
      <c r="EG85" s="334">
        <f>COUNTIF(MF!WU85:ZB85,EG$7)</f>
        <v>0</v>
      </c>
      <c r="EH85" s="336">
        <f>COUNTIF(MF!WU85:ZB85,EH$7)</f>
        <v>0</v>
      </c>
      <c r="EI85" s="392"/>
      <c r="EJ85" s="393"/>
      <c r="EK85" s="328">
        <f>(COUNTIF(MF!ZC85:ABL85,EK$7))/2</f>
        <v>0</v>
      </c>
      <c r="EL85" s="330">
        <f>(COUNTIF(MF!ZC85:ABL85,"A")+COUNTIF(MF!ZC85:ABL85,"B")+COUNTIF(MF!ZC85:ABL85,"N"))/2</f>
        <v>0</v>
      </c>
      <c r="EM85" s="332">
        <f>COUNTIFS(MF!ZC85:ABL85,"&gt;B",MF!ZC85:ABL85,"&lt;N",MF!ZC85:ABL85,"?")/2</f>
        <v>0</v>
      </c>
      <c r="EN85" s="153">
        <f>COUNTIF(MF!ZC85:ABL85,"S0")+COUNTIF(MF!ZC85:ABL85,"S1")</f>
        <v>0</v>
      </c>
      <c r="EO85" s="339">
        <f>COUNTIFS(MF!ZC85:ABL85,"&gt;=0A",MF!ZC85:ABL85,"&lt;=8D")</f>
        <v>0</v>
      </c>
      <c r="EP85" s="559">
        <f>COUNTIFS(MF!$ZC85:$ABL85,"&gt;=R0",MF!$ZC85:$ABL85,"&lt;R8")</f>
        <v>0</v>
      </c>
      <c r="EQ85" s="341">
        <f>COUNTIFS(MF!ZC85:ABL85,"&gt;A0",MF!ZC85:ABL85,"&lt;D8",MF!ZC85:ABL85,"??")</f>
        <v>0</v>
      </c>
      <c r="ER85" s="391"/>
      <c r="ES85" s="334">
        <f>COUNTIF(MF!ZC85:ABL85,ES$7)</f>
        <v>0</v>
      </c>
      <c r="ET85" s="336">
        <f>COUNTIF(MF!ZC85:ABL85,ET$7)</f>
        <v>0</v>
      </c>
      <c r="EU85" s="392"/>
      <c r="EV85" s="218"/>
      <c r="EW85" s="326">
        <f t="shared" si="108"/>
        <v>0</v>
      </c>
      <c r="EX85" s="355">
        <f t="shared" si="109"/>
        <v>0</v>
      </c>
      <c r="EY85" s="356">
        <f t="shared" si="110"/>
        <v>0</v>
      </c>
      <c r="EZ85" s="358">
        <f t="shared" si="111"/>
        <v>0</v>
      </c>
      <c r="FA85" s="359">
        <f t="shared" si="112"/>
        <v>0</v>
      </c>
      <c r="FB85" s="558">
        <f t="shared" si="130"/>
        <v>0</v>
      </c>
      <c r="FC85" s="360">
        <f t="shared" si="113"/>
        <v>0</v>
      </c>
      <c r="FD85" s="369">
        <f t="shared" si="114"/>
        <v>0</v>
      </c>
      <c r="FE85" s="362">
        <f t="shared" si="115"/>
        <v>0</v>
      </c>
      <c r="FF85" s="363">
        <f t="shared" si="116"/>
        <v>0</v>
      </c>
      <c r="FG85" s="366">
        <f t="shared" si="117"/>
        <v>0</v>
      </c>
      <c r="FH85" s="284">
        <f t="shared" si="131"/>
        <v>0</v>
      </c>
      <c r="FI85" s="953"/>
      <c r="FJ85" s="161">
        <f t="shared" si="132"/>
        <v>0</v>
      </c>
      <c r="FK85" s="24">
        <f>MF!ABN85</f>
        <v>0</v>
      </c>
      <c r="FL85" s="577">
        <f>COUNTIFS(MF!$OI85:$UJ85,"&gt;A0",MF!$OI85:$UJ85,"&lt;D8",MF!$OI85:$UJ85,"??",MF!$OI$7:$UJ$7,FL$2)</f>
        <v>0</v>
      </c>
      <c r="FM85" s="341">
        <f>COUNTIFS(MF!$OI85:$UJ85,"&gt;A0",MF!$OI85:$UJ85,"&lt;D8",MF!$OI85:$UJ85,"??",MF!$OI$7:$UJ$7,FM$2)</f>
        <v>0</v>
      </c>
      <c r="FN85" s="577">
        <f>COUNTIFS(MF!$OI85:$UJ85,"&gt;A0",MF!$OI85:$UJ85,"&lt;D8",MF!$OI85:$UJ85,"??",MF!$OI$7:$UJ$7,FN$2)</f>
        <v>0</v>
      </c>
      <c r="FO85" s="341">
        <f>COUNTIFS(MF!$OI85:$UJ85,"&gt;A0",MF!$OI85:$UJ85,"&lt;D8",MF!$OI85:$UJ85,"??",MF!$OI$7:$UJ$7,FO$2)</f>
        <v>0</v>
      </c>
      <c r="FP85" s="577">
        <f>COUNTIFS(MF!$OI85:$UJ85,"&gt;A0",MF!$OI85:$UJ85,"&lt;D8",MF!$OI85:$UJ85,"??",MF!$OI$7:$UJ$7,FP$2)</f>
        <v>0</v>
      </c>
      <c r="FQ85" s="341">
        <f>COUNTIFS(MF!$OI85:$UJ85,"&gt;A0",MF!$OI85:$UJ85,"&lt;D8",MF!$OI85:$UJ85,"??",MF!$OI$7:$UJ$7,FQ$2)</f>
        <v>0</v>
      </c>
      <c r="FR85" s="581">
        <f t="shared" si="107"/>
        <v>0</v>
      </c>
    </row>
    <row r="86" spans="2:174">
      <c r="B86" s="26">
        <f>MF!B86</f>
        <v>0</v>
      </c>
      <c r="C86" s="27">
        <f>MF!C86</f>
        <v>0</v>
      </c>
      <c r="D86" s="353">
        <f>MF!D86</f>
        <v>0</v>
      </c>
      <c r="E86" s="344">
        <f>MF!E86</f>
        <v>0</v>
      </c>
      <c r="F86" s="347">
        <f>MF!F86</f>
        <v>0</v>
      </c>
      <c r="G86" s="350">
        <f>MF!G86</f>
        <v>0</v>
      </c>
      <c r="H86" s="24">
        <f>MF!H86</f>
        <v>0</v>
      </c>
      <c r="I86" s="328">
        <f>(COUNTIF(MF!I86:BR86,I$7))/2</f>
        <v>0</v>
      </c>
      <c r="J86" s="330">
        <f>(COUNTIF(MF!I86:BR86,"A")+COUNTIF(MF!I86:BR86,"B")+COUNTIF(MF!I86:BR86,"N"))/2</f>
        <v>0</v>
      </c>
      <c r="K86" s="332">
        <f>COUNTIFS(MF!I86:BR86,"&gt;B",MF!I86:BR86,"&lt;N",MF!I86:BR86,"?")/2</f>
        <v>0</v>
      </c>
      <c r="L86" s="153">
        <f>COUNTIF(MF!I86:BR86,"S0")+COUNTIF(MF!I86:BR86,"S1")</f>
        <v>0</v>
      </c>
      <c r="M86" s="339">
        <f>COUNTIFS(MF!I86:BR86,"&gt;=0A",MF!I86:BR86,"&lt;=8D")</f>
        <v>0</v>
      </c>
      <c r="N86" s="559">
        <f>COUNTIFS(MF!I86:BR86,"&gt;=R0",MF!I86:BR86,"&lt;R8")</f>
        <v>0</v>
      </c>
      <c r="O86" s="341">
        <f>COUNTIFS(MF!I86:BR86,"&gt;A0",MF!I86:BR86,"&lt;D8",MF!I86:BR86,"??")</f>
        <v>0</v>
      </c>
      <c r="P86" s="391"/>
      <c r="Q86" s="334">
        <f>COUNTIF(MF!I86:BR86,Q$7)</f>
        <v>0</v>
      </c>
      <c r="R86" s="336">
        <f>COUNTIF(MF!I86:BR86,R$7)</f>
        <v>0</v>
      </c>
      <c r="S86" s="392"/>
      <c r="T86" s="393"/>
      <c r="U86" s="328">
        <f>(COUNTIF(MF!BS86:DX86,U$7))/2</f>
        <v>0</v>
      </c>
      <c r="V86" s="330">
        <f>(COUNTIF(MF!BS86:DX86,"A")+COUNTIF(MF!BS86:DX86,"B")+COUNTIF(MF!BS86:DX86,"N"))/2</f>
        <v>0</v>
      </c>
      <c r="W86" s="332">
        <f>COUNTIFS(MF!BS86:DX86,"&gt;B",MF!BS86:DX86,"&lt;N",MF!BS86:DX86,"?")/2</f>
        <v>0</v>
      </c>
      <c r="X86" s="153">
        <f>COUNTIF(MF!BS86:DX86,"S0")+COUNTIF(MF!BS86:DX86,"S1")</f>
        <v>0</v>
      </c>
      <c r="Y86" s="339">
        <f>COUNTIFS(MF!BS86:DX86,"&gt;=0A",MF!BS86:DX86,"&lt;=8D")</f>
        <v>0</v>
      </c>
      <c r="Z86" s="559">
        <f>COUNTIFS(MF!$BS86:$DX86,"&gt;=R0",MF!$BS86:$DX86,"&lt;R8")</f>
        <v>0</v>
      </c>
      <c r="AA86" s="341">
        <f>COUNTIFS(MF!BS86:DX86,"&gt;A0",MF!BS86:DX86,"&lt;D8",MF!BS86:DX86,"??")</f>
        <v>0</v>
      </c>
      <c r="AB86" s="391"/>
      <c r="AC86" s="334">
        <f>COUNTIF(MF!BS86:DX86,AC$7)</f>
        <v>0</v>
      </c>
      <c r="AD86" s="336">
        <f>COUNTIF(MF!BS86:DX86,AD$7)</f>
        <v>0</v>
      </c>
      <c r="AE86" s="392"/>
      <c r="AF86" s="393"/>
      <c r="AG86" s="328">
        <f>(COUNTIF(MF!DY86:GH86,AG$7))/2</f>
        <v>0</v>
      </c>
      <c r="AH86" s="330">
        <f>(COUNTIF(MF!DY86:GH86,"A")+COUNTIF(MF!DY86:GH86,"B")+COUNTIF(MF!DY86:GH86,"N"))/2</f>
        <v>0</v>
      </c>
      <c r="AI86" s="332">
        <f>COUNTIFS(MF!DY86:GH86,"&gt;B",MF!DY86:GH86,"&lt;N",MF!DY86:GH86,"?")/2</f>
        <v>0</v>
      </c>
      <c r="AJ86" s="153">
        <f>COUNTIF(MF!DY86:GH86,"S0")+COUNTIF(MF!DY86:GH86,"S1")</f>
        <v>0</v>
      </c>
      <c r="AK86" s="339">
        <f>COUNTIFS(MF!DY86:GH86,"&gt;=0A",MF!DY86:GH86,"&lt;=8D")</f>
        <v>0</v>
      </c>
      <c r="AL86" s="559">
        <f>COUNTIFS(MF!$DY86:$GH86,"&gt;=R0",MF!$DY86:$GH86,"&lt;R8")</f>
        <v>0</v>
      </c>
      <c r="AM86" s="341">
        <f>COUNTIFS(MF!DY86:GH86,"&gt;A0",MF!DY86:GH86,"&lt;D8",MF!DY86:GH86,"??")</f>
        <v>0</v>
      </c>
      <c r="AN86" s="391"/>
      <c r="AO86" s="334">
        <f>COUNTIF(MF!DY86:GH86,AO$7)</f>
        <v>0</v>
      </c>
      <c r="AP86" s="336">
        <f>COUNTIF(MF!DY86:GH86,AP$7)</f>
        <v>0</v>
      </c>
      <c r="AQ86" s="392"/>
      <c r="AR86" s="393"/>
      <c r="AS86" s="328">
        <f>(COUNTIF(MF!GI86:IP86,AS$7))/2</f>
        <v>0</v>
      </c>
      <c r="AT86" s="330">
        <f>(COUNTIF(MF!GI86:IP86,"A")+COUNTIF(MF!GI86:IP86,"B")+COUNTIF(MF!GI86:IP86,"N"))/2</f>
        <v>0</v>
      </c>
      <c r="AU86" s="332">
        <f>COUNTIFS(MF!GI86:IP86,"&gt;B",MF!GI86:IP86,"&lt;N",MF!GI86:IP86,"?")/2</f>
        <v>0</v>
      </c>
      <c r="AV86" s="153">
        <f>COUNTIF(MF!GI86:IP86,"S0")+COUNTIF(MF!GI86:IP86,"S1")</f>
        <v>0</v>
      </c>
      <c r="AW86" s="339">
        <f>COUNTIFS(MF!GI86:IP86,"&gt;=0A",MF!GI86:IP86,"&lt;=8D")</f>
        <v>0</v>
      </c>
      <c r="AX86" s="559">
        <f>COUNTIFS(MF!$GI86:$IP86,"&gt;=R0",MF!$GI86:$IP86,"&lt;R8")</f>
        <v>0</v>
      </c>
      <c r="AY86" s="341">
        <f>COUNTIFS(MF!GI86:IP86,"&gt;A0",MF!GI86:IP86,"&lt;D8",MF!GI86:IP86,"??")</f>
        <v>0</v>
      </c>
      <c r="AZ86" s="391"/>
      <c r="BA86" s="334">
        <f>COUNTIF(MF!GI86:IP86,BA$7)</f>
        <v>0</v>
      </c>
      <c r="BB86" s="336">
        <f>COUNTIF(MF!GI86:IP86,BB$7)</f>
        <v>0</v>
      </c>
      <c r="BC86" s="392"/>
      <c r="BD86" s="393"/>
      <c r="BE86" s="328">
        <f>(COUNTIF(MF!IQ86:KZ86,BE$7))/2</f>
        <v>0</v>
      </c>
      <c r="BF86" s="330">
        <f>(COUNTIF(MF!IQ86:KZ86,"A")+COUNTIF(MF!IQ86:KZ86,"B")+COUNTIF(MF!IQ86:KZ86,"N"))/2</f>
        <v>0</v>
      </c>
      <c r="BG86" s="332">
        <f>COUNTIFS(MF!IQ86:KZ86,"&gt;B",MF!IQ86:KZ86,"&lt;N",MF!IQ86:KZ86,"?")/2</f>
        <v>0</v>
      </c>
      <c r="BH86" s="153">
        <f>COUNTIF(MF!IQ86:KZ86,"S0")+COUNTIF(MF!IQ86:KZ86,"S1")</f>
        <v>0</v>
      </c>
      <c r="BI86" s="339">
        <f>COUNTIFS(MF!IQ86:KZ86,"&gt;=0A",MF!IQ86:KZ86,"&lt;=8D")</f>
        <v>0</v>
      </c>
      <c r="BJ86" s="559">
        <f>COUNTIFS(MF!$IQ86:$KZ86,"&gt;=R0",MF!$IQ86:$KZ86,"&lt;R8")</f>
        <v>0</v>
      </c>
      <c r="BK86" s="341">
        <f>COUNTIFS(MF!IQ86:KZ86,"&gt;A0",MF!IQ86:KZ86,"&lt;D8",MF!IQ86:KZ86,"??")</f>
        <v>0</v>
      </c>
      <c r="BL86" s="391"/>
      <c r="BM86" s="334">
        <f>COUNTIF(MF!IQ86:KZ86,BM$7)</f>
        <v>0</v>
      </c>
      <c r="BN86" s="336">
        <f>COUNTIF(MF!IQ86:KZ86,BN$7)</f>
        <v>0</v>
      </c>
      <c r="BO86" s="392"/>
      <c r="BP86" s="393"/>
      <c r="BQ86" s="328">
        <f>(COUNTIF(MF!LA86:NH86,BQ$7))/2</f>
        <v>0</v>
      </c>
      <c r="BR86" s="330">
        <f>(COUNTIF(MF!LA86:NH86,"A")+COUNTIF(MF!LA86:NH86,"B")+COUNTIF(MF!LA86:NH86,"N"))/2</f>
        <v>0</v>
      </c>
      <c r="BS86" s="332">
        <f>COUNTIFS(MF!LA86:NH86,"&gt;B",MF!LA86:NH86,"&lt;N",MF!LA86:NH86,"?")/2</f>
        <v>0</v>
      </c>
      <c r="BT86" s="153">
        <f>COUNTIF(MF!LA86:NH86,"S0")+COUNTIF(MF!LA86:NH86,"S1")</f>
        <v>0</v>
      </c>
      <c r="BU86" s="339">
        <f>COUNTIFS(MF!LA86:NH86,"&gt;=0A",MF!LA86:NH86,"&lt;=8D")</f>
        <v>0</v>
      </c>
      <c r="BV86" s="559">
        <f>COUNTIFS(MF!$LA86:$NH86,"&gt;=R0",MF!$LA86:$NH86,"&lt;R8")</f>
        <v>0</v>
      </c>
      <c r="BW86" s="341">
        <f>COUNTIFS(MF!LA86:NH86,"&gt;A0",MF!LA86:NH86,"&lt;D8",MF!LA86:NH86,"??")</f>
        <v>0</v>
      </c>
      <c r="BX86" s="391"/>
      <c r="BY86" s="334">
        <f>COUNTIF(MF!LA86:NH86,BY$7)</f>
        <v>0</v>
      </c>
      <c r="BZ86" s="336">
        <f>COUNTIF(MF!LA86:NH86,BZ$7)</f>
        <v>0</v>
      </c>
      <c r="CA86" s="392"/>
      <c r="CB86" s="393"/>
      <c r="CC86" s="328">
        <f>(COUNTIF(MF!NI86:PR86,CC$7))/2</f>
        <v>0</v>
      </c>
      <c r="CD86" s="330">
        <f>(COUNTIF(MF!NI86:PR86,"A")+COUNTIF(MF!NI86:PR86,"B")+COUNTIF(MF!NI86:PR86,"N"))/2</f>
        <v>0</v>
      </c>
      <c r="CE86" s="332">
        <f>COUNTIFS(MF!NI86:PR86,"&gt;B",MF!NI86:PR86,"&lt;N",MF!NI86:PR86,"?")/2</f>
        <v>0</v>
      </c>
      <c r="CF86" s="153">
        <f>COUNTIF(MF!NI86:PR86,"S0")+COUNTIF(MF!NI86:PR86,"S1")</f>
        <v>0</v>
      </c>
      <c r="CG86" s="339">
        <f>COUNTIFS(MF!NI86:PR86,"&gt;=0A",MF!NI86:PR86,"&lt;=8D")</f>
        <v>0</v>
      </c>
      <c r="CH86" s="559">
        <f>COUNTIFS(MF!$NI86:$PR86,"&gt;=R0",MF!$NI86:$PR86,"&lt;R8")</f>
        <v>0</v>
      </c>
      <c r="CI86" s="341">
        <f>COUNTIFS(MF!NI86:PR86,"&gt;A0",MF!NI86:PR86,"&lt;D8",MF!NI86:PR86,"??")</f>
        <v>0</v>
      </c>
      <c r="CJ86" s="391"/>
      <c r="CK86" s="334">
        <f>COUNTIF(MF!NI86:PR86,CK$7)</f>
        <v>0</v>
      </c>
      <c r="CL86" s="336">
        <f>COUNTIF(MF!NI86:PR86,CL$7)</f>
        <v>0</v>
      </c>
      <c r="CM86" s="392"/>
      <c r="CN86" s="393"/>
      <c r="CO86" s="328">
        <f>(COUNTIF(MF!PS86:SB86,CO$7))/2</f>
        <v>0</v>
      </c>
      <c r="CP86" s="330">
        <f>(COUNTIF(MF!PS86:SB86,"A")+COUNTIF(MF!PS86:SB86,"B")+COUNTIF(MF!PS86:SB86,"N"))/2</f>
        <v>0</v>
      </c>
      <c r="CQ86" s="332">
        <f>COUNTIFS(MF!PS86:SB86,"&gt;B",MF!PS86:SB86,"&lt;N",MF!PS86:SB86,"?")/2</f>
        <v>0</v>
      </c>
      <c r="CR86" s="153">
        <f>COUNTIF(MF!PS86:SB86,"S0")+COUNTIF(MF!PS86:SB86,"S1")</f>
        <v>0</v>
      </c>
      <c r="CS86" s="339">
        <f>COUNTIFS(MF!PS86:SB86,"&gt;=0A",MF!PS86:SB86,"&lt;=8D")</f>
        <v>0</v>
      </c>
      <c r="CT86" s="559">
        <f>COUNTIFS(MF!$PS86:$SB86,"&gt;=R0",MF!$PS86:$SB86,"&lt;R8")</f>
        <v>0</v>
      </c>
      <c r="CU86" s="341">
        <f>COUNTIFS(MF!PS86:SB86,"&gt;A0",MF!PS86:SB86,"&lt;D8",MF!PS86:SB86,"??")</f>
        <v>0</v>
      </c>
      <c r="CV86" s="391"/>
      <c r="CW86" s="334">
        <f>COUNTIF(MF!PS86:SB86,CW$7)</f>
        <v>0</v>
      </c>
      <c r="CX86" s="336">
        <f>COUNTIF(MF!PS86:SB86,CX$7)</f>
        <v>0</v>
      </c>
      <c r="CY86" s="392"/>
      <c r="CZ86" s="393"/>
      <c r="DA86" s="328">
        <f>(COUNTIF(MF!SC86:UJ86,DA$7))/2</f>
        <v>0</v>
      </c>
      <c r="DB86" s="330">
        <f>(COUNTIF(MF!SC86:UJ86,"A")+COUNTIF(MF!SC86:UJ86,"B")+COUNTIF(MF!SC86:UJ86,"N"))/2</f>
        <v>0</v>
      </c>
      <c r="DC86" s="332">
        <f>COUNTIFS(MF!SC86:UJ86,"&gt;B",MF!SC86:UJ86,"&lt;N",MF!SC86:UJ86,"?")/2</f>
        <v>0</v>
      </c>
      <c r="DD86" s="153">
        <f>COUNTIF(MF!SC86:UJ86,"S0")+COUNTIF(MF!SC86:UJ86,"S1")</f>
        <v>0</v>
      </c>
      <c r="DE86" s="339">
        <f>COUNTIFS(MF!SC86:UJ86,"&gt;=0A",MF!SC86:UJ86,"&lt;=8D")</f>
        <v>0</v>
      </c>
      <c r="DF86" s="559">
        <f>COUNTIFS(MF!$SC86:$UJ86,"&gt;=R0",MF!$SC86:$UJ86,"&lt;R8")</f>
        <v>0</v>
      </c>
      <c r="DG86" s="341">
        <f>COUNTIFS(MF!SC86:UJ86,"&gt;A0",MF!SC86:UJ86,"&lt;D8",MF!SC86:UJ86,"??")</f>
        <v>0</v>
      </c>
      <c r="DH86" s="391"/>
      <c r="DI86" s="334">
        <f>COUNTIF(MF!SC86:UJ86,DI$7)</f>
        <v>0</v>
      </c>
      <c r="DJ86" s="336">
        <f>COUNTIF(MF!SC86:UJ86,DJ$7)</f>
        <v>0</v>
      </c>
      <c r="DK86" s="392"/>
      <c r="DL86" s="393"/>
      <c r="DM86" s="328">
        <f>(COUNTIF(MF!UK86:WT86,DM$7))/2</f>
        <v>0</v>
      </c>
      <c r="DN86" s="330">
        <f>(COUNTIF(MF!UK86:WT86,"A")+COUNTIF(MF!CU86:FD86,"B")+COUNTIF(MF!CU86:FD86,"N"))/2</f>
        <v>0</v>
      </c>
      <c r="DO86" s="332">
        <f>COUNTIFS(MF!UK86:WT86,"&gt;B",MF!UK86:WT86,"&lt;N",MF!UK86:WT86,"?")/2</f>
        <v>0</v>
      </c>
      <c r="DP86" s="153">
        <f>COUNTIF(MF!UK86:WT86,"S0")+COUNTIF(MF!UK86:WT86,"S1")</f>
        <v>0</v>
      </c>
      <c r="DQ86" s="339">
        <f>COUNTIFS(MF!UK86:WT86,"&gt;=0A",MF!UK86:WT86,"&lt;=8D")</f>
        <v>0</v>
      </c>
      <c r="DR86" s="559">
        <f>COUNTIFS(MF!$UK86:$WT86,"&gt;=R0",MF!$UK86:$WT86,"&lt;R8")</f>
        <v>0</v>
      </c>
      <c r="DS86" s="341">
        <f>COUNTIFS(MF!UK86:WT86,"&gt;A0",MF!UK86:WT86,"&lt;D8",MF!UK86:WT86,"??")</f>
        <v>0</v>
      </c>
      <c r="DT86" s="391"/>
      <c r="DU86" s="334">
        <f>COUNTIF(MF!UK86:WT86,DU$7)</f>
        <v>0</v>
      </c>
      <c r="DV86" s="336">
        <f>COUNTIF(MF!UK86:WT86,DV$7)</f>
        <v>0</v>
      </c>
      <c r="DW86" s="392"/>
      <c r="DX86" s="393"/>
      <c r="DY86" s="328">
        <f>(COUNTIF(MF!WU86:ZB86,DY$7))/2</f>
        <v>0</v>
      </c>
      <c r="DZ86" s="330">
        <f>(COUNTIF(MF!WU86:ZB86,"A")+COUNTIF(MF!WU86:ZB86,"B")+COUNTIF(MF!WU86:ZB86,"N"))/2</f>
        <v>0</v>
      </c>
      <c r="EA86" s="332">
        <f>COUNTIFS(MF!WU86:ZB86,"&gt;B",MF!WU86:ZB86,"&lt;N",MF!WU86:ZB86,"?")/2</f>
        <v>0</v>
      </c>
      <c r="EB86" s="153">
        <f>COUNTIF(MF!WU86:ZB86,"S0")+COUNTIF(MF!WU86:ZB86,"S1")</f>
        <v>0</v>
      </c>
      <c r="EC86" s="339">
        <f>COUNTIFS(MF!WU86:ZB86,"&gt;=0A",MF!WU86:ZB86,"&lt;=8D")</f>
        <v>0</v>
      </c>
      <c r="ED86" s="559">
        <f>COUNTIFS(MF!$WU86:$ZB86,"&gt;=R0",MF!$WU86:$ZB86,"&lt;R8")</f>
        <v>0</v>
      </c>
      <c r="EE86" s="341">
        <f>COUNTIFS(MF!WU86:ZB86,"&gt;A0",MF!WU86:ZB86,"&lt;D8",MF!WU86:ZB86,"??")</f>
        <v>0</v>
      </c>
      <c r="EF86" s="391"/>
      <c r="EG86" s="334">
        <f>COUNTIF(MF!WU86:ZB86,EG$7)</f>
        <v>0</v>
      </c>
      <c r="EH86" s="336">
        <f>COUNTIF(MF!WU86:ZB86,EH$7)</f>
        <v>0</v>
      </c>
      <c r="EI86" s="392"/>
      <c r="EJ86" s="393"/>
      <c r="EK86" s="328">
        <f>(COUNTIF(MF!ZC86:ABL86,EK$7))/2</f>
        <v>0</v>
      </c>
      <c r="EL86" s="330">
        <f>(COUNTIF(MF!ZC86:ABL86,"A")+COUNTIF(MF!ZC86:ABL86,"B")+COUNTIF(MF!ZC86:ABL86,"N"))/2</f>
        <v>0</v>
      </c>
      <c r="EM86" s="332">
        <f>COUNTIFS(MF!ZC86:ABL86,"&gt;B",MF!ZC86:ABL86,"&lt;N",MF!ZC86:ABL86,"?")/2</f>
        <v>0</v>
      </c>
      <c r="EN86" s="153">
        <f>COUNTIF(MF!ZC86:ABL86,"S0")+COUNTIF(MF!ZC86:ABL86,"S1")</f>
        <v>0</v>
      </c>
      <c r="EO86" s="339">
        <f>COUNTIFS(MF!ZC86:ABL86,"&gt;=0A",MF!ZC86:ABL86,"&lt;=8D")</f>
        <v>0</v>
      </c>
      <c r="EP86" s="559">
        <f>COUNTIFS(MF!$ZC86:$ABL86,"&gt;=R0",MF!$ZC86:$ABL86,"&lt;R8")</f>
        <v>0</v>
      </c>
      <c r="EQ86" s="341">
        <f>COUNTIFS(MF!ZC86:ABL86,"&gt;A0",MF!ZC86:ABL86,"&lt;D8",MF!ZC86:ABL86,"??")</f>
        <v>0</v>
      </c>
      <c r="ER86" s="391"/>
      <c r="ES86" s="334">
        <f>COUNTIF(MF!ZC86:ABL86,ES$7)</f>
        <v>0</v>
      </c>
      <c r="ET86" s="336">
        <f>COUNTIF(MF!ZC86:ABL86,ET$7)</f>
        <v>0</v>
      </c>
      <c r="EU86" s="392"/>
      <c r="EV86" s="218"/>
      <c r="EW86" s="326">
        <f t="shared" si="108"/>
        <v>0</v>
      </c>
      <c r="EX86" s="355">
        <f t="shared" si="109"/>
        <v>0</v>
      </c>
      <c r="EY86" s="356">
        <f t="shared" si="110"/>
        <v>0</v>
      </c>
      <c r="EZ86" s="358">
        <f t="shared" si="111"/>
        <v>0</v>
      </c>
      <c r="FA86" s="359">
        <f t="shared" si="112"/>
        <v>0</v>
      </c>
      <c r="FB86" s="558">
        <f t="shared" si="130"/>
        <v>0</v>
      </c>
      <c r="FC86" s="360">
        <f t="shared" si="113"/>
        <v>0</v>
      </c>
      <c r="FD86" s="369">
        <f t="shared" si="114"/>
        <v>0</v>
      </c>
      <c r="FE86" s="362">
        <f t="shared" si="115"/>
        <v>0</v>
      </c>
      <c r="FF86" s="363">
        <f t="shared" si="116"/>
        <v>0</v>
      </c>
      <c r="FG86" s="366">
        <f t="shared" si="117"/>
        <v>0</v>
      </c>
      <c r="FH86" s="284">
        <f t="shared" si="131"/>
        <v>0</v>
      </c>
      <c r="FI86" s="953"/>
      <c r="FJ86" s="161">
        <f t="shared" si="132"/>
        <v>0</v>
      </c>
      <c r="FK86" s="24">
        <f>MF!ABN86</f>
        <v>0</v>
      </c>
      <c r="FL86" s="577">
        <f>COUNTIFS(MF!$OI86:$UJ86,"&gt;A0",MF!$OI86:$UJ86,"&lt;D8",MF!$OI86:$UJ86,"??",MF!$OI$7:$UJ$7,FL$2)</f>
        <v>0</v>
      </c>
      <c r="FM86" s="341">
        <f>COUNTIFS(MF!$OI86:$UJ86,"&gt;A0",MF!$OI86:$UJ86,"&lt;D8",MF!$OI86:$UJ86,"??",MF!$OI$7:$UJ$7,FM$2)</f>
        <v>0</v>
      </c>
      <c r="FN86" s="577">
        <f>COUNTIFS(MF!$OI86:$UJ86,"&gt;A0",MF!$OI86:$UJ86,"&lt;D8",MF!$OI86:$UJ86,"??",MF!$OI$7:$UJ$7,FN$2)</f>
        <v>0</v>
      </c>
      <c r="FO86" s="341">
        <f>COUNTIFS(MF!$OI86:$UJ86,"&gt;A0",MF!$OI86:$UJ86,"&lt;D8",MF!$OI86:$UJ86,"??",MF!$OI$7:$UJ$7,FO$2)</f>
        <v>0</v>
      </c>
      <c r="FP86" s="577">
        <f>COUNTIFS(MF!$OI86:$UJ86,"&gt;A0",MF!$OI86:$UJ86,"&lt;D8",MF!$OI86:$UJ86,"??",MF!$OI$7:$UJ$7,FP$2)</f>
        <v>0</v>
      </c>
      <c r="FQ86" s="341">
        <f>COUNTIFS(MF!$OI86:$UJ86,"&gt;A0",MF!$OI86:$UJ86,"&lt;D8",MF!$OI86:$UJ86,"??",MF!$OI$7:$UJ$7,FQ$2)</f>
        <v>0</v>
      </c>
      <c r="FR86" s="581">
        <f t="shared" si="107"/>
        <v>0</v>
      </c>
    </row>
    <row r="87" spans="2:174">
      <c r="B87" s="26">
        <f>MF!B87</f>
        <v>0</v>
      </c>
      <c r="C87" s="27">
        <f>MF!C87</f>
        <v>0</v>
      </c>
      <c r="D87" s="353">
        <f>MF!D87</f>
        <v>0</v>
      </c>
      <c r="E87" s="344">
        <f>MF!E87</f>
        <v>0</v>
      </c>
      <c r="F87" s="347">
        <f>MF!F87</f>
        <v>0</v>
      </c>
      <c r="G87" s="350">
        <f>MF!G87</f>
        <v>0</v>
      </c>
      <c r="H87" s="24">
        <f>MF!H87</f>
        <v>0</v>
      </c>
      <c r="I87" s="328">
        <f>(COUNTIF(MF!I87:BR87,I$7))/2</f>
        <v>0</v>
      </c>
      <c r="J87" s="330">
        <f>(COUNTIF(MF!I87:BR87,"A")+COUNTIF(MF!I87:BR87,"B")+COUNTIF(MF!I87:BR87,"N"))/2</f>
        <v>0</v>
      </c>
      <c r="K87" s="332">
        <f>COUNTIFS(MF!I87:BR87,"&gt;B",MF!I87:BR87,"&lt;N",MF!I87:BR87,"?")/2</f>
        <v>0</v>
      </c>
      <c r="L87" s="153">
        <f>COUNTIF(MF!I87:BR87,"S0")+COUNTIF(MF!I87:BR87,"S1")</f>
        <v>0</v>
      </c>
      <c r="M87" s="339">
        <f>COUNTIFS(MF!I87:BR87,"&gt;=0A",MF!I87:BR87,"&lt;=8D")</f>
        <v>0</v>
      </c>
      <c r="N87" s="559">
        <f>COUNTIFS(MF!I87:BR87,"&gt;=R0",MF!I87:BR87,"&lt;R8")</f>
        <v>0</v>
      </c>
      <c r="O87" s="341">
        <f>COUNTIFS(MF!I87:BR87,"&gt;A0",MF!I87:BR87,"&lt;D8",MF!I87:BR87,"??")</f>
        <v>0</v>
      </c>
      <c r="P87" s="391"/>
      <c r="Q87" s="334">
        <f>COUNTIF(MF!I87:BR87,Q$7)</f>
        <v>0</v>
      </c>
      <c r="R87" s="336">
        <f>COUNTIF(MF!I87:BR87,R$7)</f>
        <v>0</v>
      </c>
      <c r="S87" s="392"/>
      <c r="T87" s="393"/>
      <c r="U87" s="328">
        <f>(COUNTIF(MF!BS87:DX87,U$7))/2</f>
        <v>0</v>
      </c>
      <c r="V87" s="330">
        <f>(COUNTIF(MF!BS87:DX87,"A")+COUNTIF(MF!BS87:DX87,"B")+COUNTIF(MF!BS87:DX87,"N"))/2</f>
        <v>0</v>
      </c>
      <c r="W87" s="332">
        <f>COUNTIFS(MF!BS87:DX87,"&gt;B",MF!BS87:DX87,"&lt;N",MF!BS87:DX87,"?")/2</f>
        <v>0</v>
      </c>
      <c r="X87" s="153">
        <f>COUNTIF(MF!BS87:DX87,"S0")+COUNTIF(MF!BS87:DX87,"S1")</f>
        <v>0</v>
      </c>
      <c r="Y87" s="339">
        <f>COUNTIFS(MF!BS87:DX87,"&gt;=0A",MF!BS87:DX87,"&lt;=8D")</f>
        <v>0</v>
      </c>
      <c r="Z87" s="559">
        <f>COUNTIFS(MF!$BS87:$DX87,"&gt;=R0",MF!$BS87:$DX87,"&lt;R8")</f>
        <v>0</v>
      </c>
      <c r="AA87" s="341">
        <f>COUNTIFS(MF!BS87:DX87,"&gt;A0",MF!BS87:DX87,"&lt;D8",MF!BS87:DX87,"??")</f>
        <v>0</v>
      </c>
      <c r="AB87" s="391"/>
      <c r="AC87" s="334">
        <f>COUNTIF(MF!BS87:DX87,AC$7)</f>
        <v>0</v>
      </c>
      <c r="AD87" s="336">
        <f>COUNTIF(MF!BS87:DX87,AD$7)</f>
        <v>0</v>
      </c>
      <c r="AE87" s="392"/>
      <c r="AF87" s="393"/>
      <c r="AG87" s="328">
        <f>(COUNTIF(MF!DY87:GH87,AG$7))/2</f>
        <v>0</v>
      </c>
      <c r="AH87" s="330">
        <f>(COUNTIF(MF!DY87:GH87,"A")+COUNTIF(MF!DY87:GH87,"B")+COUNTIF(MF!DY87:GH87,"N"))/2</f>
        <v>0</v>
      </c>
      <c r="AI87" s="332">
        <f>COUNTIFS(MF!DY87:GH87,"&gt;B",MF!DY87:GH87,"&lt;N",MF!DY87:GH87,"?")/2</f>
        <v>0</v>
      </c>
      <c r="AJ87" s="153">
        <f>COUNTIF(MF!DY87:GH87,"S0")+COUNTIF(MF!DY87:GH87,"S1")</f>
        <v>0</v>
      </c>
      <c r="AK87" s="339">
        <f>COUNTIFS(MF!DY87:GH87,"&gt;=0A",MF!DY87:GH87,"&lt;=8D")</f>
        <v>0</v>
      </c>
      <c r="AL87" s="559">
        <f>COUNTIFS(MF!$DY87:$GH87,"&gt;=R0",MF!$DY87:$GH87,"&lt;R8")</f>
        <v>0</v>
      </c>
      <c r="AM87" s="341">
        <f>COUNTIFS(MF!DY87:GH87,"&gt;A0",MF!DY87:GH87,"&lt;D8",MF!DY87:GH87,"??")</f>
        <v>0</v>
      </c>
      <c r="AN87" s="391"/>
      <c r="AO87" s="334">
        <f>COUNTIF(MF!DY87:GH87,AO$7)</f>
        <v>0</v>
      </c>
      <c r="AP87" s="336">
        <f>COUNTIF(MF!DY87:GH87,AP$7)</f>
        <v>0</v>
      </c>
      <c r="AQ87" s="392"/>
      <c r="AR87" s="393"/>
      <c r="AS87" s="328">
        <f>(COUNTIF(MF!GI87:IP87,AS$7))/2</f>
        <v>0</v>
      </c>
      <c r="AT87" s="330">
        <f>(COUNTIF(MF!GI87:IP87,"A")+COUNTIF(MF!GI87:IP87,"B")+COUNTIF(MF!GI87:IP87,"N"))/2</f>
        <v>0</v>
      </c>
      <c r="AU87" s="332">
        <f>COUNTIFS(MF!GI87:IP87,"&gt;B",MF!GI87:IP87,"&lt;N",MF!GI87:IP87,"?")/2</f>
        <v>0</v>
      </c>
      <c r="AV87" s="153">
        <f>COUNTIF(MF!GI87:IP87,"S0")+COUNTIF(MF!GI87:IP87,"S1")</f>
        <v>0</v>
      </c>
      <c r="AW87" s="339">
        <f>COUNTIFS(MF!GI87:IP87,"&gt;=0A",MF!GI87:IP87,"&lt;=8D")</f>
        <v>0</v>
      </c>
      <c r="AX87" s="559">
        <f>COUNTIFS(MF!$GI87:$IP87,"&gt;=R0",MF!$GI87:$IP87,"&lt;R8")</f>
        <v>0</v>
      </c>
      <c r="AY87" s="341">
        <f>COUNTIFS(MF!GI87:IP87,"&gt;A0",MF!GI87:IP87,"&lt;D8",MF!GI87:IP87,"??")</f>
        <v>0</v>
      </c>
      <c r="AZ87" s="391"/>
      <c r="BA87" s="334">
        <f>COUNTIF(MF!GI87:IP87,BA$7)</f>
        <v>0</v>
      </c>
      <c r="BB87" s="336">
        <f>COUNTIF(MF!GI87:IP87,BB$7)</f>
        <v>0</v>
      </c>
      <c r="BC87" s="392"/>
      <c r="BD87" s="393"/>
      <c r="BE87" s="328">
        <f>(COUNTIF(MF!IQ87:KZ87,BE$7))/2</f>
        <v>0</v>
      </c>
      <c r="BF87" s="330">
        <f>(COUNTIF(MF!IQ87:KZ87,"A")+COUNTIF(MF!IQ87:KZ87,"B")+COUNTIF(MF!IQ87:KZ87,"N"))/2</f>
        <v>0</v>
      </c>
      <c r="BG87" s="332">
        <f>COUNTIFS(MF!IQ87:KZ87,"&gt;B",MF!IQ87:KZ87,"&lt;N",MF!IQ87:KZ87,"?")/2</f>
        <v>0</v>
      </c>
      <c r="BH87" s="153">
        <f>COUNTIF(MF!IQ87:KZ87,"S0")+COUNTIF(MF!IQ87:KZ87,"S1")</f>
        <v>0</v>
      </c>
      <c r="BI87" s="339">
        <f>COUNTIFS(MF!IQ87:KZ87,"&gt;=0A",MF!IQ87:KZ87,"&lt;=8D")</f>
        <v>0</v>
      </c>
      <c r="BJ87" s="559">
        <f>COUNTIFS(MF!$IQ87:$KZ87,"&gt;=R0",MF!$IQ87:$KZ87,"&lt;R8")</f>
        <v>0</v>
      </c>
      <c r="BK87" s="341">
        <f>COUNTIFS(MF!IQ87:KZ87,"&gt;A0",MF!IQ87:KZ87,"&lt;D8",MF!IQ87:KZ87,"??")</f>
        <v>0</v>
      </c>
      <c r="BL87" s="391"/>
      <c r="BM87" s="334">
        <f>COUNTIF(MF!IQ87:KZ87,BM$7)</f>
        <v>0</v>
      </c>
      <c r="BN87" s="336">
        <f>COUNTIF(MF!IQ87:KZ87,BN$7)</f>
        <v>0</v>
      </c>
      <c r="BO87" s="392"/>
      <c r="BP87" s="393"/>
      <c r="BQ87" s="328">
        <f>(COUNTIF(MF!LA87:NH87,BQ$7))/2</f>
        <v>0</v>
      </c>
      <c r="BR87" s="330">
        <f>(COUNTIF(MF!LA87:NH87,"A")+COUNTIF(MF!LA87:NH87,"B")+COUNTIF(MF!LA87:NH87,"N"))/2</f>
        <v>0</v>
      </c>
      <c r="BS87" s="332">
        <f>COUNTIFS(MF!LA87:NH87,"&gt;B",MF!LA87:NH87,"&lt;N",MF!LA87:NH87,"?")/2</f>
        <v>0</v>
      </c>
      <c r="BT87" s="153">
        <f>COUNTIF(MF!LA87:NH87,"S0")+COUNTIF(MF!LA87:NH87,"S1")</f>
        <v>0</v>
      </c>
      <c r="BU87" s="339">
        <f>COUNTIFS(MF!LA87:NH87,"&gt;=0A",MF!LA87:NH87,"&lt;=8D")</f>
        <v>0</v>
      </c>
      <c r="BV87" s="559">
        <f>COUNTIFS(MF!$LA87:$NH87,"&gt;=R0",MF!$LA87:$NH87,"&lt;R8")</f>
        <v>0</v>
      </c>
      <c r="BW87" s="341">
        <f>COUNTIFS(MF!LA87:NH87,"&gt;A0",MF!LA87:NH87,"&lt;D8",MF!LA87:NH87,"??")</f>
        <v>0</v>
      </c>
      <c r="BX87" s="391"/>
      <c r="BY87" s="334">
        <f>COUNTIF(MF!LA87:NH87,BY$7)</f>
        <v>0</v>
      </c>
      <c r="BZ87" s="336">
        <f>COUNTIF(MF!LA87:NH87,BZ$7)</f>
        <v>0</v>
      </c>
      <c r="CA87" s="392"/>
      <c r="CB87" s="393"/>
      <c r="CC87" s="328">
        <f>(COUNTIF(MF!NI87:PR87,CC$7))/2</f>
        <v>0</v>
      </c>
      <c r="CD87" s="330">
        <f>(COUNTIF(MF!NI87:PR87,"A")+COUNTIF(MF!NI87:PR87,"B")+COUNTIF(MF!NI87:PR87,"N"))/2</f>
        <v>0</v>
      </c>
      <c r="CE87" s="332">
        <f>COUNTIFS(MF!NI87:PR87,"&gt;B",MF!NI87:PR87,"&lt;N",MF!NI87:PR87,"?")/2</f>
        <v>0</v>
      </c>
      <c r="CF87" s="153">
        <f>COUNTIF(MF!NI87:PR87,"S0")+COUNTIF(MF!NI87:PR87,"S1")</f>
        <v>0</v>
      </c>
      <c r="CG87" s="339">
        <f>COUNTIFS(MF!NI87:PR87,"&gt;=0A",MF!NI87:PR87,"&lt;=8D")</f>
        <v>0</v>
      </c>
      <c r="CH87" s="559">
        <f>COUNTIFS(MF!$NI87:$PR87,"&gt;=R0",MF!$NI87:$PR87,"&lt;R8")</f>
        <v>0</v>
      </c>
      <c r="CI87" s="341">
        <f>COUNTIFS(MF!NI87:PR87,"&gt;A0",MF!NI87:PR87,"&lt;D8",MF!NI87:PR87,"??")</f>
        <v>0</v>
      </c>
      <c r="CJ87" s="391"/>
      <c r="CK87" s="334">
        <f>COUNTIF(MF!NI87:PR87,CK$7)</f>
        <v>0</v>
      </c>
      <c r="CL87" s="336">
        <f>COUNTIF(MF!NI87:PR87,CL$7)</f>
        <v>0</v>
      </c>
      <c r="CM87" s="392"/>
      <c r="CN87" s="393"/>
      <c r="CO87" s="328">
        <f>(COUNTIF(MF!PS87:SB87,CO$7))/2</f>
        <v>0</v>
      </c>
      <c r="CP87" s="330">
        <f>(COUNTIF(MF!PS87:SB87,"A")+COUNTIF(MF!PS87:SB87,"B")+COUNTIF(MF!PS87:SB87,"N"))/2</f>
        <v>0</v>
      </c>
      <c r="CQ87" s="332">
        <f>COUNTIFS(MF!PS87:SB87,"&gt;B",MF!PS87:SB87,"&lt;N",MF!PS87:SB87,"?")/2</f>
        <v>0</v>
      </c>
      <c r="CR87" s="153">
        <f>COUNTIF(MF!PS87:SB87,"S0")+COUNTIF(MF!PS87:SB87,"S1")</f>
        <v>0</v>
      </c>
      <c r="CS87" s="339">
        <f>COUNTIFS(MF!PS87:SB87,"&gt;=0A",MF!PS87:SB87,"&lt;=8D")</f>
        <v>0</v>
      </c>
      <c r="CT87" s="559">
        <f>COUNTIFS(MF!$PS87:$SB87,"&gt;=R0",MF!$PS87:$SB87,"&lt;R8")</f>
        <v>0</v>
      </c>
      <c r="CU87" s="341">
        <f>COUNTIFS(MF!PS87:SB87,"&gt;A0",MF!PS87:SB87,"&lt;D8",MF!PS87:SB87,"??")</f>
        <v>0</v>
      </c>
      <c r="CV87" s="391"/>
      <c r="CW87" s="334">
        <f>COUNTIF(MF!PS87:SB87,CW$7)</f>
        <v>0</v>
      </c>
      <c r="CX87" s="336">
        <f>COUNTIF(MF!PS87:SB87,CX$7)</f>
        <v>0</v>
      </c>
      <c r="CY87" s="392"/>
      <c r="CZ87" s="393"/>
      <c r="DA87" s="328">
        <f>(COUNTIF(MF!SC87:UJ87,DA$7))/2</f>
        <v>0</v>
      </c>
      <c r="DB87" s="330">
        <f>(COUNTIF(MF!SC87:UJ87,"A")+COUNTIF(MF!SC87:UJ87,"B")+COUNTIF(MF!SC87:UJ87,"N"))/2</f>
        <v>0</v>
      </c>
      <c r="DC87" s="332">
        <f>COUNTIFS(MF!SC87:UJ87,"&gt;B",MF!SC87:UJ87,"&lt;N",MF!SC87:UJ87,"?")/2</f>
        <v>0</v>
      </c>
      <c r="DD87" s="153">
        <f>COUNTIF(MF!SC87:UJ87,"S0")+COUNTIF(MF!SC87:UJ87,"S1")</f>
        <v>0</v>
      </c>
      <c r="DE87" s="339">
        <f>COUNTIFS(MF!SC87:UJ87,"&gt;=0A",MF!SC87:UJ87,"&lt;=8D")</f>
        <v>0</v>
      </c>
      <c r="DF87" s="559">
        <f>COUNTIFS(MF!$SC87:$UJ87,"&gt;=R0",MF!$SC87:$UJ87,"&lt;R8")</f>
        <v>0</v>
      </c>
      <c r="DG87" s="341">
        <f>COUNTIFS(MF!SC87:UJ87,"&gt;A0",MF!SC87:UJ87,"&lt;D8",MF!SC87:UJ87,"??")</f>
        <v>0</v>
      </c>
      <c r="DH87" s="391"/>
      <c r="DI87" s="334">
        <f>COUNTIF(MF!SC87:UJ87,DI$7)</f>
        <v>0</v>
      </c>
      <c r="DJ87" s="336">
        <f>COUNTIF(MF!SC87:UJ87,DJ$7)</f>
        <v>0</v>
      </c>
      <c r="DK87" s="392"/>
      <c r="DL87" s="393"/>
      <c r="DM87" s="328">
        <f>(COUNTIF(MF!UK87:WT87,DM$7))/2</f>
        <v>0</v>
      </c>
      <c r="DN87" s="330">
        <f>(COUNTIF(MF!UK87:WT87,"A")+COUNTIF(MF!CU87:FD87,"B")+COUNTIF(MF!CU87:FD87,"N"))/2</f>
        <v>0</v>
      </c>
      <c r="DO87" s="332">
        <f>COUNTIFS(MF!UK87:WT87,"&gt;B",MF!UK87:WT87,"&lt;N",MF!UK87:WT87,"?")/2</f>
        <v>0</v>
      </c>
      <c r="DP87" s="153">
        <f>COUNTIF(MF!UK87:WT87,"S0")+COUNTIF(MF!UK87:WT87,"S1")</f>
        <v>0</v>
      </c>
      <c r="DQ87" s="339">
        <f>COUNTIFS(MF!UK87:WT87,"&gt;=0A",MF!UK87:WT87,"&lt;=8D")</f>
        <v>0</v>
      </c>
      <c r="DR87" s="559">
        <f>COUNTIFS(MF!$UK87:$WT87,"&gt;=R0",MF!$UK87:$WT87,"&lt;R8")</f>
        <v>0</v>
      </c>
      <c r="DS87" s="341">
        <f>COUNTIFS(MF!UK87:WT87,"&gt;A0",MF!UK87:WT87,"&lt;D8",MF!UK87:WT87,"??")</f>
        <v>0</v>
      </c>
      <c r="DT87" s="391"/>
      <c r="DU87" s="334">
        <f>COUNTIF(MF!UK87:WT87,DU$7)</f>
        <v>0</v>
      </c>
      <c r="DV87" s="336">
        <f>COUNTIF(MF!UK87:WT87,DV$7)</f>
        <v>0</v>
      </c>
      <c r="DW87" s="392"/>
      <c r="DX87" s="393"/>
      <c r="DY87" s="328">
        <f>(COUNTIF(MF!WU87:ZB87,DY$7))/2</f>
        <v>0</v>
      </c>
      <c r="DZ87" s="330">
        <f>(COUNTIF(MF!WU87:ZB87,"A")+COUNTIF(MF!WU87:ZB87,"B")+COUNTIF(MF!WU87:ZB87,"N"))/2</f>
        <v>0</v>
      </c>
      <c r="EA87" s="332">
        <f>COUNTIFS(MF!WU87:ZB87,"&gt;B",MF!WU87:ZB87,"&lt;N",MF!WU87:ZB87,"?")/2</f>
        <v>0</v>
      </c>
      <c r="EB87" s="153">
        <f>COUNTIF(MF!WU87:ZB87,"S0")+COUNTIF(MF!WU87:ZB87,"S1")</f>
        <v>0</v>
      </c>
      <c r="EC87" s="339">
        <f>COUNTIFS(MF!WU87:ZB87,"&gt;=0A",MF!WU87:ZB87,"&lt;=8D")</f>
        <v>0</v>
      </c>
      <c r="ED87" s="559">
        <f>COUNTIFS(MF!$WU87:$ZB87,"&gt;=R0",MF!$WU87:$ZB87,"&lt;R8")</f>
        <v>0</v>
      </c>
      <c r="EE87" s="341">
        <f>COUNTIFS(MF!WU87:ZB87,"&gt;A0",MF!WU87:ZB87,"&lt;D8",MF!WU87:ZB87,"??")</f>
        <v>0</v>
      </c>
      <c r="EF87" s="391"/>
      <c r="EG87" s="334">
        <f>COUNTIF(MF!WU87:ZB87,EG$7)</f>
        <v>0</v>
      </c>
      <c r="EH87" s="336">
        <f>COUNTIF(MF!WU87:ZB87,EH$7)</f>
        <v>0</v>
      </c>
      <c r="EI87" s="392"/>
      <c r="EJ87" s="393"/>
      <c r="EK87" s="328">
        <f>(COUNTIF(MF!ZC87:ABL87,EK$7))/2</f>
        <v>0</v>
      </c>
      <c r="EL87" s="330">
        <f>(COUNTIF(MF!ZC87:ABL87,"A")+COUNTIF(MF!ZC87:ABL87,"B")+COUNTIF(MF!ZC87:ABL87,"N"))/2</f>
        <v>0</v>
      </c>
      <c r="EM87" s="332">
        <f>COUNTIFS(MF!ZC87:ABL87,"&gt;B",MF!ZC87:ABL87,"&lt;N",MF!ZC87:ABL87,"?")/2</f>
        <v>0</v>
      </c>
      <c r="EN87" s="153">
        <f>COUNTIF(MF!ZC87:ABL87,"S0")+COUNTIF(MF!ZC87:ABL87,"S1")</f>
        <v>0</v>
      </c>
      <c r="EO87" s="339">
        <f>COUNTIFS(MF!ZC87:ABL87,"&gt;=0A",MF!ZC87:ABL87,"&lt;=8D")</f>
        <v>0</v>
      </c>
      <c r="EP87" s="559">
        <f>COUNTIFS(MF!$ZC87:$ABL87,"&gt;=R0",MF!$ZC87:$ABL87,"&lt;R8")</f>
        <v>0</v>
      </c>
      <c r="EQ87" s="341">
        <f>COUNTIFS(MF!ZC87:ABL87,"&gt;A0",MF!ZC87:ABL87,"&lt;D8",MF!ZC87:ABL87,"??")</f>
        <v>0</v>
      </c>
      <c r="ER87" s="391"/>
      <c r="ES87" s="334">
        <f>COUNTIF(MF!ZC87:ABL87,ES$7)</f>
        <v>0</v>
      </c>
      <c r="ET87" s="336">
        <f>COUNTIF(MF!ZC87:ABL87,ET$7)</f>
        <v>0</v>
      </c>
      <c r="EU87" s="392"/>
      <c r="EV87" s="218"/>
      <c r="EW87" s="326">
        <f t="shared" si="108"/>
        <v>0</v>
      </c>
      <c r="EX87" s="355">
        <f t="shared" si="109"/>
        <v>0</v>
      </c>
      <c r="EY87" s="356">
        <f t="shared" si="110"/>
        <v>0</v>
      </c>
      <c r="EZ87" s="358">
        <f t="shared" si="111"/>
        <v>0</v>
      </c>
      <c r="FA87" s="359">
        <f t="shared" si="112"/>
        <v>0</v>
      </c>
      <c r="FB87" s="558">
        <f t="shared" si="130"/>
        <v>0</v>
      </c>
      <c r="FC87" s="360">
        <f t="shared" si="113"/>
        <v>0</v>
      </c>
      <c r="FD87" s="369">
        <f t="shared" si="114"/>
        <v>0</v>
      </c>
      <c r="FE87" s="362">
        <f t="shared" si="115"/>
        <v>0</v>
      </c>
      <c r="FF87" s="363">
        <f t="shared" si="116"/>
        <v>0</v>
      </c>
      <c r="FG87" s="366">
        <f t="shared" si="117"/>
        <v>0</v>
      </c>
      <c r="FH87" s="284">
        <f t="shared" si="131"/>
        <v>0</v>
      </c>
      <c r="FI87" s="953"/>
      <c r="FJ87" s="161">
        <f t="shared" si="132"/>
        <v>0</v>
      </c>
      <c r="FK87" s="24">
        <f>MF!ABN87</f>
        <v>0</v>
      </c>
      <c r="FL87" s="577">
        <f>COUNTIFS(MF!$OI87:$UJ87,"&gt;A0",MF!$OI87:$UJ87,"&lt;D8",MF!$OI87:$UJ87,"??",MF!$OI$7:$UJ$7,FL$2)</f>
        <v>0</v>
      </c>
      <c r="FM87" s="341">
        <f>COUNTIFS(MF!$OI87:$UJ87,"&gt;A0",MF!$OI87:$UJ87,"&lt;D8",MF!$OI87:$UJ87,"??",MF!$OI$7:$UJ$7,FM$2)</f>
        <v>0</v>
      </c>
      <c r="FN87" s="577">
        <f>COUNTIFS(MF!$OI87:$UJ87,"&gt;A0",MF!$OI87:$UJ87,"&lt;D8",MF!$OI87:$UJ87,"??",MF!$OI$7:$UJ$7,FN$2)</f>
        <v>0</v>
      </c>
      <c r="FO87" s="341">
        <f>COUNTIFS(MF!$OI87:$UJ87,"&gt;A0",MF!$OI87:$UJ87,"&lt;D8",MF!$OI87:$UJ87,"??",MF!$OI$7:$UJ$7,FO$2)</f>
        <v>0</v>
      </c>
      <c r="FP87" s="577">
        <f>COUNTIFS(MF!$OI87:$UJ87,"&gt;A0",MF!$OI87:$UJ87,"&lt;D8",MF!$OI87:$UJ87,"??",MF!$OI$7:$UJ$7,FP$2)</f>
        <v>0</v>
      </c>
      <c r="FQ87" s="341">
        <f>COUNTIFS(MF!$OI87:$UJ87,"&gt;A0",MF!$OI87:$UJ87,"&lt;D8",MF!$OI87:$UJ87,"??",MF!$OI$7:$UJ$7,FQ$2)</f>
        <v>0</v>
      </c>
      <c r="FR87" s="581">
        <f t="shared" si="107"/>
        <v>0</v>
      </c>
    </row>
    <row r="88" spans="2:174">
      <c r="B88" s="26">
        <f>MF!B88</f>
        <v>0</v>
      </c>
      <c r="C88" s="27">
        <f>MF!C88</f>
        <v>0</v>
      </c>
      <c r="D88" s="353">
        <f>MF!D88</f>
        <v>0</v>
      </c>
      <c r="E88" s="344">
        <f>MF!E88</f>
        <v>0</v>
      </c>
      <c r="F88" s="347">
        <f>MF!F88</f>
        <v>0</v>
      </c>
      <c r="G88" s="350">
        <f>MF!G88</f>
        <v>0</v>
      </c>
      <c r="H88" s="24">
        <f>MF!H88</f>
        <v>0</v>
      </c>
      <c r="I88" s="328">
        <f>(COUNTIF(MF!I88:BR88,I$7))/2</f>
        <v>0</v>
      </c>
      <c r="J88" s="330">
        <f>(COUNTIF(MF!I88:BR88,"A")+COUNTIF(MF!I88:BR88,"B")+COUNTIF(MF!I88:BR88,"N"))/2</f>
        <v>0</v>
      </c>
      <c r="K88" s="332">
        <f>COUNTIFS(MF!I88:BR88,"&gt;B",MF!I88:BR88,"&lt;N",MF!I88:BR88,"?")/2</f>
        <v>0</v>
      </c>
      <c r="L88" s="153">
        <f>COUNTIF(MF!I88:BR88,"S0")+COUNTIF(MF!I88:BR88,"S1")</f>
        <v>0</v>
      </c>
      <c r="M88" s="339">
        <f>COUNTIFS(MF!I88:BR88,"&gt;=0A",MF!I88:BR88,"&lt;=8D")</f>
        <v>0</v>
      </c>
      <c r="N88" s="559">
        <f>COUNTIFS(MF!I88:BR88,"&gt;=R0",MF!I88:BR88,"&lt;R8")</f>
        <v>0</v>
      </c>
      <c r="O88" s="341">
        <f>COUNTIFS(MF!I88:BR88,"&gt;A0",MF!I88:BR88,"&lt;D8",MF!I88:BR88,"??")</f>
        <v>0</v>
      </c>
      <c r="P88" s="391"/>
      <c r="Q88" s="334">
        <f>COUNTIF(MF!I88:BR88,Q$7)</f>
        <v>0</v>
      </c>
      <c r="R88" s="336">
        <f>COUNTIF(MF!I88:BR88,R$7)</f>
        <v>0</v>
      </c>
      <c r="S88" s="392"/>
      <c r="T88" s="393"/>
      <c r="U88" s="328">
        <f>(COUNTIF(MF!BS88:DX88,U$7))/2</f>
        <v>0</v>
      </c>
      <c r="V88" s="330">
        <f>(COUNTIF(MF!BS88:DX88,"A")+COUNTIF(MF!BS88:DX88,"B")+COUNTIF(MF!BS88:DX88,"N"))/2</f>
        <v>0</v>
      </c>
      <c r="W88" s="332">
        <f>COUNTIFS(MF!BS88:DX88,"&gt;B",MF!BS88:DX88,"&lt;N",MF!BS88:DX88,"?")/2</f>
        <v>0</v>
      </c>
      <c r="X88" s="153">
        <f>COUNTIF(MF!BS88:DX88,"S0")+COUNTIF(MF!BS88:DX88,"S1")</f>
        <v>0</v>
      </c>
      <c r="Y88" s="339">
        <f>COUNTIFS(MF!BS88:DX88,"&gt;=0A",MF!BS88:DX88,"&lt;=8D")</f>
        <v>0</v>
      </c>
      <c r="Z88" s="559">
        <f>COUNTIFS(MF!$BS88:$DX88,"&gt;=R0",MF!$BS88:$DX88,"&lt;R8")</f>
        <v>0</v>
      </c>
      <c r="AA88" s="341">
        <f>COUNTIFS(MF!BS88:DX88,"&gt;A0",MF!BS88:DX88,"&lt;D8",MF!BS88:DX88,"??")</f>
        <v>0</v>
      </c>
      <c r="AB88" s="391"/>
      <c r="AC88" s="334">
        <f>COUNTIF(MF!BS88:DX88,AC$7)</f>
        <v>0</v>
      </c>
      <c r="AD88" s="336">
        <f>COUNTIF(MF!BS88:DX88,AD$7)</f>
        <v>0</v>
      </c>
      <c r="AE88" s="392"/>
      <c r="AF88" s="393"/>
      <c r="AG88" s="328">
        <f>(COUNTIF(MF!DY88:GH88,AG$7))/2</f>
        <v>0</v>
      </c>
      <c r="AH88" s="330">
        <f>(COUNTIF(MF!DY88:GH88,"A")+COUNTIF(MF!DY88:GH88,"B")+COUNTIF(MF!DY88:GH88,"N"))/2</f>
        <v>0</v>
      </c>
      <c r="AI88" s="332">
        <f>COUNTIFS(MF!DY88:GH88,"&gt;B",MF!DY88:GH88,"&lt;N",MF!DY88:GH88,"?")/2</f>
        <v>0</v>
      </c>
      <c r="AJ88" s="153">
        <f>COUNTIF(MF!DY88:GH88,"S0")+COUNTIF(MF!DY88:GH88,"S1")</f>
        <v>0</v>
      </c>
      <c r="AK88" s="339">
        <f>COUNTIFS(MF!DY88:GH88,"&gt;=0A",MF!DY88:GH88,"&lt;=8D")</f>
        <v>0</v>
      </c>
      <c r="AL88" s="559">
        <f>COUNTIFS(MF!$DY88:$GH88,"&gt;=R0",MF!$DY88:$GH88,"&lt;R8")</f>
        <v>0</v>
      </c>
      <c r="AM88" s="341">
        <f>COUNTIFS(MF!DY88:GH88,"&gt;A0",MF!DY88:GH88,"&lt;D8",MF!DY88:GH88,"??")</f>
        <v>0</v>
      </c>
      <c r="AN88" s="391"/>
      <c r="AO88" s="334">
        <f>COUNTIF(MF!DY88:GH88,AO$7)</f>
        <v>0</v>
      </c>
      <c r="AP88" s="336">
        <f>COUNTIF(MF!DY88:GH88,AP$7)</f>
        <v>0</v>
      </c>
      <c r="AQ88" s="392"/>
      <c r="AR88" s="393"/>
      <c r="AS88" s="328">
        <f>(COUNTIF(MF!GI88:IP88,AS$7))/2</f>
        <v>0</v>
      </c>
      <c r="AT88" s="330">
        <f>(COUNTIF(MF!GI88:IP88,"A")+COUNTIF(MF!GI88:IP88,"B")+COUNTIF(MF!GI88:IP88,"N"))/2</f>
        <v>0</v>
      </c>
      <c r="AU88" s="332">
        <f>COUNTIFS(MF!GI88:IP88,"&gt;B",MF!GI88:IP88,"&lt;N",MF!GI88:IP88,"?")/2</f>
        <v>0</v>
      </c>
      <c r="AV88" s="153">
        <f>COUNTIF(MF!GI88:IP88,"S0")+COUNTIF(MF!GI88:IP88,"S1")</f>
        <v>0</v>
      </c>
      <c r="AW88" s="339">
        <f>COUNTIFS(MF!GI88:IP88,"&gt;=0A",MF!GI88:IP88,"&lt;=8D")</f>
        <v>0</v>
      </c>
      <c r="AX88" s="559">
        <f>COUNTIFS(MF!$GI88:$IP88,"&gt;=R0",MF!$GI88:$IP88,"&lt;R8")</f>
        <v>0</v>
      </c>
      <c r="AY88" s="341">
        <f>COUNTIFS(MF!GI88:IP88,"&gt;A0",MF!GI88:IP88,"&lt;D8",MF!GI88:IP88,"??")</f>
        <v>0</v>
      </c>
      <c r="AZ88" s="391"/>
      <c r="BA88" s="334">
        <f>COUNTIF(MF!GI88:IP88,BA$7)</f>
        <v>0</v>
      </c>
      <c r="BB88" s="336">
        <f>COUNTIF(MF!GI88:IP88,BB$7)</f>
        <v>0</v>
      </c>
      <c r="BC88" s="392"/>
      <c r="BD88" s="393"/>
      <c r="BE88" s="328">
        <f>(COUNTIF(MF!IQ88:KZ88,BE$7))/2</f>
        <v>0</v>
      </c>
      <c r="BF88" s="330">
        <f>(COUNTIF(MF!IQ88:KZ88,"A")+COUNTIF(MF!IQ88:KZ88,"B")+COUNTIF(MF!IQ88:KZ88,"N"))/2</f>
        <v>0</v>
      </c>
      <c r="BG88" s="332">
        <f>COUNTIFS(MF!IQ88:KZ88,"&gt;B",MF!IQ88:KZ88,"&lt;N",MF!IQ88:KZ88,"?")/2</f>
        <v>0</v>
      </c>
      <c r="BH88" s="153">
        <f>COUNTIF(MF!IQ88:KZ88,"S0")+COUNTIF(MF!IQ88:KZ88,"S1")</f>
        <v>0</v>
      </c>
      <c r="BI88" s="339">
        <f>COUNTIFS(MF!IQ88:KZ88,"&gt;=0A",MF!IQ88:KZ88,"&lt;=8D")</f>
        <v>0</v>
      </c>
      <c r="BJ88" s="559">
        <f>COUNTIFS(MF!$IQ88:$KZ88,"&gt;=R0",MF!$IQ88:$KZ88,"&lt;R8")</f>
        <v>0</v>
      </c>
      <c r="BK88" s="341">
        <f>COUNTIFS(MF!IQ88:KZ88,"&gt;A0",MF!IQ88:KZ88,"&lt;D8",MF!IQ88:KZ88,"??")</f>
        <v>0</v>
      </c>
      <c r="BL88" s="391"/>
      <c r="BM88" s="334">
        <f>COUNTIF(MF!IQ88:KZ88,BM$7)</f>
        <v>0</v>
      </c>
      <c r="BN88" s="336">
        <f>COUNTIF(MF!IQ88:KZ88,BN$7)</f>
        <v>0</v>
      </c>
      <c r="BO88" s="392"/>
      <c r="BP88" s="393"/>
      <c r="BQ88" s="328">
        <f>(COUNTIF(MF!LA88:NH88,BQ$7))/2</f>
        <v>0</v>
      </c>
      <c r="BR88" s="330">
        <f>(COUNTIF(MF!LA88:NH88,"A")+COUNTIF(MF!LA88:NH88,"B")+COUNTIF(MF!LA88:NH88,"N"))/2</f>
        <v>0</v>
      </c>
      <c r="BS88" s="332">
        <f>COUNTIFS(MF!LA88:NH88,"&gt;B",MF!LA88:NH88,"&lt;N",MF!LA88:NH88,"?")/2</f>
        <v>0</v>
      </c>
      <c r="BT88" s="153">
        <f>COUNTIF(MF!LA88:NH88,"S0")+COUNTIF(MF!LA88:NH88,"S1")</f>
        <v>0</v>
      </c>
      <c r="BU88" s="339">
        <f>COUNTIFS(MF!LA88:NH88,"&gt;=0A",MF!LA88:NH88,"&lt;=8D")</f>
        <v>0</v>
      </c>
      <c r="BV88" s="559">
        <f>COUNTIFS(MF!$LA88:$NH88,"&gt;=R0",MF!$LA88:$NH88,"&lt;R8")</f>
        <v>0</v>
      </c>
      <c r="BW88" s="341">
        <f>COUNTIFS(MF!LA88:NH88,"&gt;A0",MF!LA88:NH88,"&lt;D8",MF!LA88:NH88,"??")</f>
        <v>0</v>
      </c>
      <c r="BX88" s="391"/>
      <c r="BY88" s="334">
        <f>COUNTIF(MF!LA88:NH88,BY$7)</f>
        <v>0</v>
      </c>
      <c r="BZ88" s="336">
        <f>COUNTIF(MF!LA88:NH88,BZ$7)</f>
        <v>0</v>
      </c>
      <c r="CA88" s="392"/>
      <c r="CB88" s="393"/>
      <c r="CC88" s="328">
        <f>(COUNTIF(MF!NI88:PR88,CC$7))/2</f>
        <v>0</v>
      </c>
      <c r="CD88" s="330">
        <f>(COUNTIF(MF!NI88:PR88,"A")+COUNTIF(MF!NI88:PR88,"B")+COUNTIF(MF!NI88:PR88,"N"))/2</f>
        <v>0</v>
      </c>
      <c r="CE88" s="332">
        <f>COUNTIFS(MF!NI88:PR88,"&gt;B",MF!NI88:PR88,"&lt;N",MF!NI88:PR88,"?")/2</f>
        <v>0</v>
      </c>
      <c r="CF88" s="153">
        <f>COUNTIF(MF!NI88:PR88,"S0")+COUNTIF(MF!NI88:PR88,"S1")</f>
        <v>0</v>
      </c>
      <c r="CG88" s="339">
        <f>COUNTIFS(MF!NI88:PR88,"&gt;=0A",MF!NI88:PR88,"&lt;=8D")</f>
        <v>0</v>
      </c>
      <c r="CH88" s="559">
        <f>COUNTIFS(MF!$NI88:$PR88,"&gt;=R0",MF!$NI88:$PR88,"&lt;R8")</f>
        <v>0</v>
      </c>
      <c r="CI88" s="341">
        <f>COUNTIFS(MF!NI88:PR88,"&gt;A0",MF!NI88:PR88,"&lt;D8",MF!NI88:PR88,"??")</f>
        <v>0</v>
      </c>
      <c r="CJ88" s="391"/>
      <c r="CK88" s="334">
        <f>COUNTIF(MF!NI88:PR88,CK$7)</f>
        <v>0</v>
      </c>
      <c r="CL88" s="336">
        <f>COUNTIF(MF!NI88:PR88,CL$7)</f>
        <v>0</v>
      </c>
      <c r="CM88" s="392"/>
      <c r="CN88" s="393"/>
      <c r="CO88" s="328">
        <f>(COUNTIF(MF!PS88:SB88,CO$7))/2</f>
        <v>0</v>
      </c>
      <c r="CP88" s="330">
        <f>(COUNTIF(MF!PS88:SB88,"A")+COUNTIF(MF!PS88:SB88,"B")+COUNTIF(MF!PS88:SB88,"N"))/2</f>
        <v>0</v>
      </c>
      <c r="CQ88" s="332">
        <f>COUNTIFS(MF!PS88:SB88,"&gt;B",MF!PS88:SB88,"&lt;N",MF!PS88:SB88,"?")/2</f>
        <v>0</v>
      </c>
      <c r="CR88" s="153">
        <f>COUNTIF(MF!PS88:SB88,"S0")+COUNTIF(MF!PS88:SB88,"S1")</f>
        <v>0</v>
      </c>
      <c r="CS88" s="339">
        <f>COUNTIFS(MF!PS88:SB88,"&gt;=0A",MF!PS88:SB88,"&lt;=8D")</f>
        <v>0</v>
      </c>
      <c r="CT88" s="559">
        <f>COUNTIFS(MF!$PS88:$SB88,"&gt;=R0",MF!$PS88:$SB88,"&lt;R8")</f>
        <v>0</v>
      </c>
      <c r="CU88" s="341">
        <f>COUNTIFS(MF!PS88:SB88,"&gt;A0",MF!PS88:SB88,"&lt;D8",MF!PS88:SB88,"??")</f>
        <v>0</v>
      </c>
      <c r="CV88" s="391"/>
      <c r="CW88" s="334">
        <f>COUNTIF(MF!PS88:SB88,CW$7)</f>
        <v>0</v>
      </c>
      <c r="CX88" s="336">
        <f>COUNTIF(MF!PS88:SB88,CX$7)</f>
        <v>0</v>
      </c>
      <c r="CY88" s="392"/>
      <c r="CZ88" s="393"/>
      <c r="DA88" s="328">
        <f>(COUNTIF(MF!SC88:UJ88,DA$7))/2</f>
        <v>0</v>
      </c>
      <c r="DB88" s="330">
        <f>(COUNTIF(MF!SC88:UJ88,"A")+COUNTIF(MF!SC88:UJ88,"B")+COUNTIF(MF!SC88:UJ88,"N"))/2</f>
        <v>0</v>
      </c>
      <c r="DC88" s="332">
        <f>COUNTIFS(MF!SC88:UJ88,"&gt;B",MF!SC88:UJ88,"&lt;N",MF!SC88:UJ88,"?")/2</f>
        <v>0</v>
      </c>
      <c r="DD88" s="153">
        <f>COUNTIF(MF!SC88:UJ88,"S0")+COUNTIF(MF!SC88:UJ88,"S1")</f>
        <v>0</v>
      </c>
      <c r="DE88" s="339">
        <f>COUNTIFS(MF!SC88:UJ88,"&gt;=0A",MF!SC88:UJ88,"&lt;=8D")</f>
        <v>0</v>
      </c>
      <c r="DF88" s="559">
        <f>COUNTIFS(MF!$SC88:$UJ88,"&gt;=R0",MF!$SC88:$UJ88,"&lt;R8")</f>
        <v>0</v>
      </c>
      <c r="DG88" s="341">
        <f>COUNTIFS(MF!SC88:UJ88,"&gt;A0",MF!SC88:UJ88,"&lt;D8",MF!SC88:UJ88,"??")</f>
        <v>0</v>
      </c>
      <c r="DH88" s="391"/>
      <c r="DI88" s="334">
        <f>COUNTIF(MF!SC88:UJ88,DI$7)</f>
        <v>0</v>
      </c>
      <c r="DJ88" s="336">
        <f>COUNTIF(MF!SC88:UJ88,DJ$7)</f>
        <v>0</v>
      </c>
      <c r="DK88" s="392"/>
      <c r="DL88" s="393"/>
      <c r="DM88" s="328">
        <f>(COUNTIF(MF!UK88:WT88,DM$7))/2</f>
        <v>0</v>
      </c>
      <c r="DN88" s="330">
        <f>(COUNTIF(MF!UK88:WT88,"A")+COUNTIF(MF!CU88:FD88,"B")+COUNTIF(MF!CU88:FD88,"N"))/2</f>
        <v>0</v>
      </c>
      <c r="DO88" s="332">
        <f>COUNTIFS(MF!UK88:WT88,"&gt;B",MF!UK88:WT88,"&lt;N",MF!UK88:WT88,"?")/2</f>
        <v>0</v>
      </c>
      <c r="DP88" s="153">
        <f>COUNTIF(MF!UK88:WT88,"S0")+COUNTIF(MF!UK88:WT88,"S1")</f>
        <v>0</v>
      </c>
      <c r="DQ88" s="339">
        <f>COUNTIFS(MF!UK88:WT88,"&gt;=0A",MF!UK88:WT88,"&lt;=8D")</f>
        <v>0</v>
      </c>
      <c r="DR88" s="559">
        <f>COUNTIFS(MF!$UK88:$WT88,"&gt;=R0",MF!$UK88:$WT88,"&lt;R8")</f>
        <v>0</v>
      </c>
      <c r="DS88" s="341">
        <f>COUNTIFS(MF!UK88:WT88,"&gt;A0",MF!UK88:WT88,"&lt;D8",MF!UK88:WT88,"??")</f>
        <v>0</v>
      </c>
      <c r="DT88" s="391"/>
      <c r="DU88" s="334">
        <f>COUNTIF(MF!UK88:WT88,DU$7)</f>
        <v>0</v>
      </c>
      <c r="DV88" s="336">
        <f>COUNTIF(MF!UK88:WT88,DV$7)</f>
        <v>0</v>
      </c>
      <c r="DW88" s="392"/>
      <c r="DX88" s="393"/>
      <c r="DY88" s="328">
        <f>(COUNTIF(MF!WU88:ZB88,DY$7))/2</f>
        <v>0</v>
      </c>
      <c r="DZ88" s="330">
        <f>(COUNTIF(MF!WU88:ZB88,"A")+COUNTIF(MF!WU88:ZB88,"B")+COUNTIF(MF!WU88:ZB88,"N"))/2</f>
        <v>0</v>
      </c>
      <c r="EA88" s="332">
        <f>COUNTIFS(MF!WU88:ZB88,"&gt;B",MF!WU88:ZB88,"&lt;N",MF!WU88:ZB88,"?")/2</f>
        <v>0</v>
      </c>
      <c r="EB88" s="153">
        <f>COUNTIF(MF!WU88:ZB88,"S0")+COUNTIF(MF!WU88:ZB88,"S1")</f>
        <v>0</v>
      </c>
      <c r="EC88" s="339">
        <f>COUNTIFS(MF!WU88:ZB88,"&gt;=0A",MF!WU88:ZB88,"&lt;=8D")</f>
        <v>0</v>
      </c>
      <c r="ED88" s="559">
        <f>COUNTIFS(MF!$WU88:$ZB88,"&gt;=R0",MF!$WU88:$ZB88,"&lt;R8")</f>
        <v>0</v>
      </c>
      <c r="EE88" s="341">
        <f>COUNTIFS(MF!WU88:ZB88,"&gt;A0",MF!WU88:ZB88,"&lt;D8",MF!WU88:ZB88,"??")</f>
        <v>0</v>
      </c>
      <c r="EF88" s="391"/>
      <c r="EG88" s="334">
        <f>COUNTIF(MF!WU88:ZB88,EG$7)</f>
        <v>0</v>
      </c>
      <c r="EH88" s="336">
        <f>COUNTIF(MF!WU88:ZB88,EH$7)</f>
        <v>0</v>
      </c>
      <c r="EI88" s="392"/>
      <c r="EJ88" s="393"/>
      <c r="EK88" s="328">
        <f>(COUNTIF(MF!ZC88:ABL88,EK$7))/2</f>
        <v>0</v>
      </c>
      <c r="EL88" s="330">
        <f>(COUNTIF(MF!ZC88:ABL88,"A")+COUNTIF(MF!ZC88:ABL88,"B")+COUNTIF(MF!ZC88:ABL88,"N"))/2</f>
        <v>0</v>
      </c>
      <c r="EM88" s="332">
        <f>COUNTIFS(MF!ZC88:ABL88,"&gt;B",MF!ZC88:ABL88,"&lt;N",MF!ZC88:ABL88,"?")/2</f>
        <v>0</v>
      </c>
      <c r="EN88" s="153">
        <f>COUNTIF(MF!ZC88:ABL88,"S0")+COUNTIF(MF!ZC88:ABL88,"S1")</f>
        <v>0</v>
      </c>
      <c r="EO88" s="339">
        <f>COUNTIFS(MF!ZC88:ABL88,"&gt;=0A",MF!ZC88:ABL88,"&lt;=8D")</f>
        <v>0</v>
      </c>
      <c r="EP88" s="559">
        <f>COUNTIFS(MF!$ZC88:$ABL88,"&gt;=R0",MF!$ZC88:$ABL88,"&lt;R8")</f>
        <v>0</v>
      </c>
      <c r="EQ88" s="341">
        <f>COUNTIFS(MF!ZC88:ABL88,"&gt;A0",MF!ZC88:ABL88,"&lt;D8",MF!ZC88:ABL88,"??")</f>
        <v>0</v>
      </c>
      <c r="ER88" s="391"/>
      <c r="ES88" s="334">
        <f>COUNTIF(MF!ZC88:ABL88,ES$7)</f>
        <v>0</v>
      </c>
      <c r="ET88" s="336">
        <f>COUNTIF(MF!ZC88:ABL88,ET$7)</f>
        <v>0</v>
      </c>
      <c r="EU88" s="392"/>
      <c r="EV88" s="218"/>
      <c r="EW88" s="326">
        <f t="shared" si="108"/>
        <v>0</v>
      </c>
      <c r="EX88" s="355">
        <f t="shared" si="109"/>
        <v>0</v>
      </c>
      <c r="EY88" s="356">
        <f t="shared" si="110"/>
        <v>0</v>
      </c>
      <c r="EZ88" s="358">
        <f t="shared" si="111"/>
        <v>0</v>
      </c>
      <c r="FA88" s="359">
        <f t="shared" si="112"/>
        <v>0</v>
      </c>
      <c r="FB88" s="558">
        <f t="shared" si="130"/>
        <v>0</v>
      </c>
      <c r="FC88" s="360">
        <f t="shared" si="113"/>
        <v>0</v>
      </c>
      <c r="FD88" s="369">
        <f t="shared" si="114"/>
        <v>0</v>
      </c>
      <c r="FE88" s="362">
        <f t="shared" si="115"/>
        <v>0</v>
      </c>
      <c r="FF88" s="363">
        <f t="shared" si="116"/>
        <v>0</v>
      </c>
      <c r="FG88" s="366">
        <f t="shared" si="117"/>
        <v>0</v>
      </c>
      <c r="FH88" s="284">
        <f t="shared" si="131"/>
        <v>0</v>
      </c>
      <c r="FI88" s="953"/>
      <c r="FJ88" s="161">
        <f t="shared" si="132"/>
        <v>0</v>
      </c>
      <c r="FK88" s="24">
        <f>MF!ABN88</f>
        <v>0</v>
      </c>
      <c r="FL88" s="577">
        <f>COUNTIFS(MF!$OI88:$UJ88,"&gt;A0",MF!$OI88:$UJ88,"&lt;D8",MF!$OI88:$UJ88,"??",MF!$OI$7:$UJ$7,FL$2)</f>
        <v>0</v>
      </c>
      <c r="FM88" s="341">
        <f>COUNTIFS(MF!$OI88:$UJ88,"&gt;A0",MF!$OI88:$UJ88,"&lt;D8",MF!$OI88:$UJ88,"??",MF!$OI$7:$UJ$7,FM$2)</f>
        <v>0</v>
      </c>
      <c r="FN88" s="577">
        <f>COUNTIFS(MF!$OI88:$UJ88,"&gt;A0",MF!$OI88:$UJ88,"&lt;D8",MF!$OI88:$UJ88,"??",MF!$OI$7:$UJ$7,FN$2)</f>
        <v>0</v>
      </c>
      <c r="FO88" s="341">
        <f>COUNTIFS(MF!$OI88:$UJ88,"&gt;A0",MF!$OI88:$UJ88,"&lt;D8",MF!$OI88:$UJ88,"??",MF!$OI$7:$UJ$7,FO$2)</f>
        <v>0</v>
      </c>
      <c r="FP88" s="577">
        <f>COUNTIFS(MF!$OI88:$UJ88,"&gt;A0",MF!$OI88:$UJ88,"&lt;D8",MF!$OI88:$UJ88,"??",MF!$OI$7:$UJ$7,FP$2)</f>
        <v>0</v>
      </c>
      <c r="FQ88" s="341">
        <f>COUNTIFS(MF!$OI88:$UJ88,"&gt;A0",MF!$OI88:$UJ88,"&lt;D8",MF!$OI88:$UJ88,"??",MF!$OI$7:$UJ$7,FQ$2)</f>
        <v>0</v>
      </c>
      <c r="FR88" s="581">
        <f t="shared" si="107"/>
        <v>0</v>
      </c>
    </row>
    <row r="89" spans="2:174">
      <c r="B89" s="26">
        <f>MF!B89</f>
        <v>0</v>
      </c>
      <c r="C89" s="27">
        <f>MF!C89</f>
        <v>0</v>
      </c>
      <c r="D89" s="353">
        <f>MF!D89</f>
        <v>0</v>
      </c>
      <c r="E89" s="344">
        <f>MF!E89</f>
        <v>0</v>
      </c>
      <c r="F89" s="347">
        <f>MF!F89</f>
        <v>0</v>
      </c>
      <c r="G89" s="350">
        <f>MF!G89</f>
        <v>0</v>
      </c>
      <c r="H89" s="24">
        <f>MF!H89</f>
        <v>0</v>
      </c>
      <c r="I89" s="328">
        <f>(COUNTIF(MF!I89:BR89,I$7))/2</f>
        <v>0</v>
      </c>
      <c r="J89" s="330">
        <f>(COUNTIF(MF!I89:BR89,"A")+COUNTIF(MF!I89:BR89,"B")+COUNTIF(MF!I89:BR89,"N"))/2</f>
        <v>0</v>
      </c>
      <c r="K89" s="332">
        <f>COUNTIFS(MF!I89:BR89,"&gt;B",MF!I89:BR89,"&lt;N",MF!I89:BR89,"?")/2</f>
        <v>0</v>
      </c>
      <c r="L89" s="153">
        <f>COUNTIF(MF!I89:BR89,"S0")+COUNTIF(MF!I89:BR89,"S1")</f>
        <v>0</v>
      </c>
      <c r="M89" s="339">
        <f>COUNTIFS(MF!I89:BR89,"&gt;=0A",MF!I89:BR89,"&lt;=8D")</f>
        <v>0</v>
      </c>
      <c r="N89" s="559">
        <f>COUNTIFS(MF!I89:BR89,"&gt;=R0",MF!I89:BR89,"&lt;R8")</f>
        <v>0</v>
      </c>
      <c r="O89" s="341">
        <f>COUNTIFS(MF!I89:BR89,"&gt;A0",MF!I89:BR89,"&lt;D8",MF!I89:BR89,"??")</f>
        <v>0</v>
      </c>
      <c r="P89" s="391"/>
      <c r="Q89" s="334">
        <f>COUNTIF(MF!I89:BR89,Q$7)</f>
        <v>0</v>
      </c>
      <c r="R89" s="336">
        <f>COUNTIF(MF!I89:BR89,R$7)</f>
        <v>0</v>
      </c>
      <c r="S89" s="392"/>
      <c r="T89" s="393"/>
      <c r="U89" s="328">
        <f>(COUNTIF(MF!BS89:DX89,U$7))/2</f>
        <v>0</v>
      </c>
      <c r="V89" s="330">
        <f>(COUNTIF(MF!BS89:DX89,"A")+COUNTIF(MF!BS89:DX89,"B")+COUNTIF(MF!BS89:DX89,"N"))/2</f>
        <v>0</v>
      </c>
      <c r="W89" s="332">
        <f>COUNTIFS(MF!BS89:DX89,"&gt;B",MF!BS89:DX89,"&lt;N",MF!BS89:DX89,"?")/2</f>
        <v>0</v>
      </c>
      <c r="X89" s="153">
        <f>COUNTIF(MF!BS89:DX89,"S0")+COUNTIF(MF!BS89:DX89,"S1")</f>
        <v>0</v>
      </c>
      <c r="Y89" s="339">
        <f>COUNTIFS(MF!BS89:DX89,"&gt;=0A",MF!BS89:DX89,"&lt;=8D")</f>
        <v>0</v>
      </c>
      <c r="Z89" s="559">
        <f>COUNTIFS(MF!$BS89:$DX89,"&gt;=R0",MF!$BS89:$DX89,"&lt;R8")</f>
        <v>0</v>
      </c>
      <c r="AA89" s="341">
        <f>COUNTIFS(MF!BS89:DX89,"&gt;A0",MF!BS89:DX89,"&lt;D8",MF!BS89:DX89,"??")</f>
        <v>0</v>
      </c>
      <c r="AB89" s="391"/>
      <c r="AC89" s="334">
        <f>COUNTIF(MF!BS89:DX89,AC$7)</f>
        <v>0</v>
      </c>
      <c r="AD89" s="336">
        <f>COUNTIF(MF!BS89:DX89,AD$7)</f>
        <v>0</v>
      </c>
      <c r="AE89" s="392"/>
      <c r="AF89" s="393"/>
      <c r="AG89" s="328">
        <f>(COUNTIF(MF!DY89:GH89,AG$7))/2</f>
        <v>0</v>
      </c>
      <c r="AH89" s="330">
        <f>(COUNTIF(MF!DY89:GH89,"A")+COUNTIF(MF!DY89:GH89,"B")+COUNTIF(MF!DY89:GH89,"N"))/2</f>
        <v>0</v>
      </c>
      <c r="AI89" s="332">
        <f>COUNTIFS(MF!DY89:GH89,"&gt;B",MF!DY89:GH89,"&lt;N",MF!DY89:GH89,"?")/2</f>
        <v>0</v>
      </c>
      <c r="AJ89" s="153">
        <f>COUNTIF(MF!DY89:GH89,"S0")+COUNTIF(MF!DY89:GH89,"S1")</f>
        <v>0</v>
      </c>
      <c r="AK89" s="339">
        <f>COUNTIFS(MF!DY89:GH89,"&gt;=0A",MF!DY89:GH89,"&lt;=8D")</f>
        <v>0</v>
      </c>
      <c r="AL89" s="559">
        <f>COUNTIFS(MF!$DY89:$GH89,"&gt;=R0",MF!$DY89:$GH89,"&lt;R8")</f>
        <v>0</v>
      </c>
      <c r="AM89" s="341">
        <f>COUNTIFS(MF!DY89:GH89,"&gt;A0",MF!DY89:GH89,"&lt;D8",MF!DY89:GH89,"??")</f>
        <v>0</v>
      </c>
      <c r="AN89" s="391"/>
      <c r="AO89" s="334">
        <f>COUNTIF(MF!DY89:GH89,AO$7)</f>
        <v>0</v>
      </c>
      <c r="AP89" s="336">
        <f>COUNTIF(MF!DY89:GH89,AP$7)</f>
        <v>0</v>
      </c>
      <c r="AQ89" s="392"/>
      <c r="AR89" s="393"/>
      <c r="AS89" s="328">
        <f>(COUNTIF(MF!GI89:IP89,AS$7))/2</f>
        <v>0</v>
      </c>
      <c r="AT89" s="330">
        <f>(COUNTIF(MF!GI89:IP89,"A")+COUNTIF(MF!GI89:IP89,"B")+COUNTIF(MF!GI89:IP89,"N"))/2</f>
        <v>0</v>
      </c>
      <c r="AU89" s="332">
        <f>COUNTIFS(MF!GI89:IP89,"&gt;B",MF!GI89:IP89,"&lt;N",MF!GI89:IP89,"?")/2</f>
        <v>0</v>
      </c>
      <c r="AV89" s="153">
        <f>COUNTIF(MF!GI89:IP89,"S0")+COUNTIF(MF!GI89:IP89,"S1")</f>
        <v>0</v>
      </c>
      <c r="AW89" s="339">
        <f>COUNTIFS(MF!GI89:IP89,"&gt;=0A",MF!GI89:IP89,"&lt;=8D")</f>
        <v>0</v>
      </c>
      <c r="AX89" s="559">
        <f>COUNTIFS(MF!$GI89:$IP89,"&gt;=R0",MF!$GI89:$IP89,"&lt;R8")</f>
        <v>0</v>
      </c>
      <c r="AY89" s="341">
        <f>COUNTIFS(MF!GI89:IP89,"&gt;A0",MF!GI89:IP89,"&lt;D8",MF!GI89:IP89,"??")</f>
        <v>0</v>
      </c>
      <c r="AZ89" s="391"/>
      <c r="BA89" s="334">
        <f>COUNTIF(MF!GI89:IP89,BA$7)</f>
        <v>0</v>
      </c>
      <c r="BB89" s="336">
        <f>COUNTIF(MF!GI89:IP89,BB$7)</f>
        <v>0</v>
      </c>
      <c r="BC89" s="392"/>
      <c r="BD89" s="393"/>
      <c r="BE89" s="328">
        <f>(COUNTIF(MF!IQ89:KZ89,BE$7))/2</f>
        <v>0</v>
      </c>
      <c r="BF89" s="330">
        <f>(COUNTIF(MF!IQ89:KZ89,"A")+COUNTIF(MF!IQ89:KZ89,"B")+COUNTIF(MF!IQ89:KZ89,"N"))/2</f>
        <v>0</v>
      </c>
      <c r="BG89" s="332">
        <f>COUNTIFS(MF!IQ89:KZ89,"&gt;B",MF!IQ89:KZ89,"&lt;N",MF!IQ89:KZ89,"?")/2</f>
        <v>0</v>
      </c>
      <c r="BH89" s="153">
        <f>COUNTIF(MF!IQ89:KZ89,"S0")+COUNTIF(MF!IQ89:KZ89,"S1")</f>
        <v>0</v>
      </c>
      <c r="BI89" s="339">
        <f>COUNTIFS(MF!IQ89:KZ89,"&gt;=0A",MF!IQ89:KZ89,"&lt;=8D")</f>
        <v>0</v>
      </c>
      <c r="BJ89" s="559">
        <f>COUNTIFS(MF!$IQ89:$KZ89,"&gt;=R0",MF!$IQ89:$KZ89,"&lt;R8")</f>
        <v>0</v>
      </c>
      <c r="BK89" s="341">
        <f>COUNTIFS(MF!IQ89:KZ89,"&gt;A0",MF!IQ89:KZ89,"&lt;D8",MF!IQ89:KZ89,"??")</f>
        <v>0</v>
      </c>
      <c r="BL89" s="391"/>
      <c r="BM89" s="334">
        <f>COUNTIF(MF!IQ89:KZ89,BM$7)</f>
        <v>0</v>
      </c>
      <c r="BN89" s="336">
        <f>COUNTIF(MF!IQ89:KZ89,BN$7)</f>
        <v>0</v>
      </c>
      <c r="BO89" s="392"/>
      <c r="BP89" s="393"/>
      <c r="BQ89" s="328">
        <f>(COUNTIF(MF!LA89:NH89,BQ$7))/2</f>
        <v>0</v>
      </c>
      <c r="BR89" s="330">
        <f>(COUNTIF(MF!LA89:NH89,"A")+COUNTIF(MF!LA89:NH89,"B")+COUNTIF(MF!LA89:NH89,"N"))/2</f>
        <v>0</v>
      </c>
      <c r="BS89" s="332">
        <f>COUNTIFS(MF!LA89:NH89,"&gt;B",MF!LA89:NH89,"&lt;N",MF!LA89:NH89,"?")/2</f>
        <v>0</v>
      </c>
      <c r="BT89" s="153">
        <f>COUNTIF(MF!LA89:NH89,"S0")+COUNTIF(MF!LA89:NH89,"S1")</f>
        <v>0</v>
      </c>
      <c r="BU89" s="339">
        <f>COUNTIFS(MF!LA89:NH89,"&gt;=0A",MF!LA89:NH89,"&lt;=8D")</f>
        <v>0</v>
      </c>
      <c r="BV89" s="559">
        <f>COUNTIFS(MF!$LA89:$NH89,"&gt;=R0",MF!$LA89:$NH89,"&lt;R8")</f>
        <v>0</v>
      </c>
      <c r="BW89" s="341">
        <f>COUNTIFS(MF!LA89:NH89,"&gt;A0",MF!LA89:NH89,"&lt;D8",MF!LA89:NH89,"??")</f>
        <v>0</v>
      </c>
      <c r="BX89" s="391"/>
      <c r="BY89" s="334">
        <f>COUNTIF(MF!LA89:NH89,BY$7)</f>
        <v>0</v>
      </c>
      <c r="BZ89" s="336">
        <f>COUNTIF(MF!LA89:NH89,BZ$7)</f>
        <v>0</v>
      </c>
      <c r="CA89" s="392"/>
      <c r="CB89" s="393"/>
      <c r="CC89" s="328">
        <f>(COUNTIF(MF!NI89:PR89,CC$7))/2</f>
        <v>0</v>
      </c>
      <c r="CD89" s="330">
        <f>(COUNTIF(MF!NI89:PR89,"A")+COUNTIF(MF!NI89:PR89,"B")+COUNTIF(MF!NI89:PR89,"N"))/2</f>
        <v>0</v>
      </c>
      <c r="CE89" s="332">
        <f>COUNTIFS(MF!NI89:PR89,"&gt;B",MF!NI89:PR89,"&lt;N",MF!NI89:PR89,"?")/2</f>
        <v>0</v>
      </c>
      <c r="CF89" s="153">
        <f>COUNTIF(MF!NI89:PR89,"S0")+COUNTIF(MF!NI89:PR89,"S1")</f>
        <v>0</v>
      </c>
      <c r="CG89" s="339">
        <f>COUNTIFS(MF!NI89:PR89,"&gt;=0A",MF!NI89:PR89,"&lt;=8D")</f>
        <v>0</v>
      </c>
      <c r="CH89" s="559">
        <f>COUNTIFS(MF!$NI89:$PR89,"&gt;=R0",MF!$NI89:$PR89,"&lt;R8")</f>
        <v>0</v>
      </c>
      <c r="CI89" s="341">
        <f>COUNTIFS(MF!NI89:PR89,"&gt;A0",MF!NI89:PR89,"&lt;D8",MF!NI89:PR89,"??")</f>
        <v>0</v>
      </c>
      <c r="CJ89" s="391"/>
      <c r="CK89" s="334">
        <f>COUNTIF(MF!NI89:PR89,CK$7)</f>
        <v>0</v>
      </c>
      <c r="CL89" s="336">
        <f>COUNTIF(MF!NI89:PR89,CL$7)</f>
        <v>0</v>
      </c>
      <c r="CM89" s="392"/>
      <c r="CN89" s="393"/>
      <c r="CO89" s="328">
        <f>(COUNTIF(MF!PS89:SB89,CO$7))/2</f>
        <v>0</v>
      </c>
      <c r="CP89" s="330">
        <f>(COUNTIF(MF!PS89:SB89,"A")+COUNTIF(MF!PS89:SB89,"B")+COUNTIF(MF!PS89:SB89,"N"))/2</f>
        <v>0</v>
      </c>
      <c r="CQ89" s="332">
        <f>COUNTIFS(MF!PS89:SB89,"&gt;B",MF!PS89:SB89,"&lt;N",MF!PS89:SB89,"?")/2</f>
        <v>0</v>
      </c>
      <c r="CR89" s="153">
        <f>COUNTIF(MF!PS89:SB89,"S0")+COUNTIF(MF!PS89:SB89,"S1")</f>
        <v>0</v>
      </c>
      <c r="CS89" s="339">
        <f>COUNTIFS(MF!PS89:SB89,"&gt;=0A",MF!PS89:SB89,"&lt;=8D")</f>
        <v>0</v>
      </c>
      <c r="CT89" s="559">
        <f>COUNTIFS(MF!$PS89:$SB89,"&gt;=R0",MF!$PS89:$SB89,"&lt;R8")</f>
        <v>0</v>
      </c>
      <c r="CU89" s="341">
        <f>COUNTIFS(MF!PS89:SB89,"&gt;A0",MF!PS89:SB89,"&lt;D8",MF!PS89:SB89,"??")</f>
        <v>0</v>
      </c>
      <c r="CV89" s="391"/>
      <c r="CW89" s="334">
        <f>COUNTIF(MF!PS89:SB89,CW$7)</f>
        <v>0</v>
      </c>
      <c r="CX89" s="336">
        <f>COUNTIF(MF!PS89:SB89,CX$7)</f>
        <v>0</v>
      </c>
      <c r="CY89" s="392"/>
      <c r="CZ89" s="393"/>
      <c r="DA89" s="328">
        <f>(COUNTIF(MF!SC89:UJ89,DA$7))/2</f>
        <v>0</v>
      </c>
      <c r="DB89" s="330">
        <f>(COUNTIF(MF!SC89:UJ89,"A")+COUNTIF(MF!SC89:UJ89,"B")+COUNTIF(MF!SC89:UJ89,"N"))/2</f>
        <v>0</v>
      </c>
      <c r="DC89" s="332">
        <f>COUNTIFS(MF!SC89:UJ89,"&gt;B",MF!SC89:UJ89,"&lt;N",MF!SC89:UJ89,"?")/2</f>
        <v>0</v>
      </c>
      <c r="DD89" s="153">
        <f>COUNTIF(MF!SC89:UJ89,"S0")+COUNTIF(MF!SC89:UJ89,"S1")</f>
        <v>0</v>
      </c>
      <c r="DE89" s="339">
        <f>COUNTIFS(MF!SC89:UJ89,"&gt;=0A",MF!SC89:UJ89,"&lt;=8D")</f>
        <v>0</v>
      </c>
      <c r="DF89" s="559">
        <f>COUNTIFS(MF!$SC89:$UJ89,"&gt;=R0",MF!$SC89:$UJ89,"&lt;R8")</f>
        <v>0</v>
      </c>
      <c r="DG89" s="341">
        <f>COUNTIFS(MF!SC89:UJ89,"&gt;A0",MF!SC89:UJ89,"&lt;D8",MF!SC89:UJ89,"??")</f>
        <v>0</v>
      </c>
      <c r="DH89" s="391"/>
      <c r="DI89" s="334">
        <f>COUNTIF(MF!SC89:UJ89,DI$7)</f>
        <v>0</v>
      </c>
      <c r="DJ89" s="336">
        <f>COUNTIF(MF!SC89:UJ89,DJ$7)</f>
        <v>0</v>
      </c>
      <c r="DK89" s="392"/>
      <c r="DL89" s="393"/>
      <c r="DM89" s="328">
        <f>(COUNTIF(MF!UK89:WT89,DM$7))/2</f>
        <v>0</v>
      </c>
      <c r="DN89" s="330">
        <f>(COUNTIF(MF!UK89:WT89,"A")+COUNTIF(MF!CU89:FD89,"B")+COUNTIF(MF!CU89:FD89,"N"))/2</f>
        <v>0</v>
      </c>
      <c r="DO89" s="332">
        <f>COUNTIFS(MF!UK89:WT89,"&gt;B",MF!UK89:WT89,"&lt;N",MF!UK89:WT89,"?")/2</f>
        <v>0</v>
      </c>
      <c r="DP89" s="153">
        <f>COUNTIF(MF!UK89:WT89,"S0")+COUNTIF(MF!UK89:WT89,"S1")</f>
        <v>0</v>
      </c>
      <c r="DQ89" s="339">
        <f>COUNTIFS(MF!UK89:WT89,"&gt;=0A",MF!UK89:WT89,"&lt;=8D")</f>
        <v>0</v>
      </c>
      <c r="DR89" s="559">
        <f>COUNTIFS(MF!$UK89:$WT89,"&gt;=R0",MF!$UK89:$WT89,"&lt;R8")</f>
        <v>0</v>
      </c>
      <c r="DS89" s="341">
        <f>COUNTIFS(MF!UK89:WT89,"&gt;A0",MF!UK89:WT89,"&lt;D8",MF!UK89:WT89,"??")</f>
        <v>0</v>
      </c>
      <c r="DT89" s="391"/>
      <c r="DU89" s="334">
        <f>COUNTIF(MF!UK89:WT89,DU$7)</f>
        <v>0</v>
      </c>
      <c r="DV89" s="336">
        <f>COUNTIF(MF!UK89:WT89,DV$7)</f>
        <v>0</v>
      </c>
      <c r="DW89" s="392"/>
      <c r="DX89" s="393"/>
      <c r="DY89" s="328">
        <f>(COUNTIF(MF!WU89:ZB89,DY$7))/2</f>
        <v>0</v>
      </c>
      <c r="DZ89" s="330">
        <f>(COUNTIF(MF!WU89:ZB89,"A")+COUNTIF(MF!WU89:ZB89,"B")+COUNTIF(MF!WU89:ZB89,"N"))/2</f>
        <v>0</v>
      </c>
      <c r="EA89" s="332">
        <f>COUNTIFS(MF!WU89:ZB89,"&gt;B",MF!WU89:ZB89,"&lt;N",MF!WU89:ZB89,"?")/2</f>
        <v>0</v>
      </c>
      <c r="EB89" s="153">
        <f>COUNTIF(MF!WU89:ZB89,"S0")+COUNTIF(MF!WU89:ZB89,"S1")</f>
        <v>0</v>
      </c>
      <c r="EC89" s="339">
        <f>COUNTIFS(MF!WU89:ZB89,"&gt;=0A",MF!WU89:ZB89,"&lt;=8D")</f>
        <v>0</v>
      </c>
      <c r="ED89" s="559">
        <f>COUNTIFS(MF!$WU89:$ZB89,"&gt;=R0",MF!$WU89:$ZB89,"&lt;R8")</f>
        <v>0</v>
      </c>
      <c r="EE89" s="341">
        <f>COUNTIFS(MF!WU89:ZB89,"&gt;A0",MF!WU89:ZB89,"&lt;D8",MF!WU89:ZB89,"??")</f>
        <v>0</v>
      </c>
      <c r="EF89" s="391"/>
      <c r="EG89" s="334">
        <f>COUNTIF(MF!WU89:ZB89,EG$7)</f>
        <v>0</v>
      </c>
      <c r="EH89" s="336">
        <f>COUNTIF(MF!WU89:ZB89,EH$7)</f>
        <v>0</v>
      </c>
      <c r="EI89" s="392"/>
      <c r="EJ89" s="393"/>
      <c r="EK89" s="328">
        <f>(COUNTIF(MF!ZC89:ABL89,EK$7))/2</f>
        <v>0</v>
      </c>
      <c r="EL89" s="330">
        <f>(COUNTIF(MF!ZC89:ABL89,"A")+COUNTIF(MF!ZC89:ABL89,"B")+COUNTIF(MF!ZC89:ABL89,"N"))/2</f>
        <v>0</v>
      </c>
      <c r="EM89" s="332">
        <f>COUNTIFS(MF!ZC89:ABL89,"&gt;B",MF!ZC89:ABL89,"&lt;N",MF!ZC89:ABL89,"?")/2</f>
        <v>0</v>
      </c>
      <c r="EN89" s="153">
        <f>COUNTIF(MF!ZC89:ABL89,"S0")+COUNTIF(MF!ZC89:ABL89,"S1")</f>
        <v>0</v>
      </c>
      <c r="EO89" s="339">
        <f>COUNTIFS(MF!ZC89:ABL89,"&gt;=0A",MF!ZC89:ABL89,"&lt;=8D")</f>
        <v>0</v>
      </c>
      <c r="EP89" s="559">
        <f>COUNTIFS(MF!$ZC89:$ABL89,"&gt;=R0",MF!$ZC89:$ABL89,"&lt;R8")</f>
        <v>0</v>
      </c>
      <c r="EQ89" s="341">
        <f>COUNTIFS(MF!ZC89:ABL89,"&gt;A0",MF!ZC89:ABL89,"&lt;D8",MF!ZC89:ABL89,"??")</f>
        <v>0</v>
      </c>
      <c r="ER89" s="391"/>
      <c r="ES89" s="334">
        <f>COUNTIF(MF!ZC89:ABL89,ES$7)</f>
        <v>0</v>
      </c>
      <c r="ET89" s="336">
        <f>COUNTIF(MF!ZC89:ABL89,ET$7)</f>
        <v>0</v>
      </c>
      <c r="EU89" s="392"/>
      <c r="EV89" s="218"/>
      <c r="EW89" s="326">
        <f t="shared" si="108"/>
        <v>0</v>
      </c>
      <c r="EX89" s="355">
        <f t="shared" si="109"/>
        <v>0</v>
      </c>
      <c r="EY89" s="356">
        <f t="shared" si="110"/>
        <v>0</v>
      </c>
      <c r="EZ89" s="358">
        <f t="shared" si="111"/>
        <v>0</v>
      </c>
      <c r="FA89" s="359">
        <f t="shared" si="112"/>
        <v>0</v>
      </c>
      <c r="FB89" s="558">
        <f t="shared" si="130"/>
        <v>0</v>
      </c>
      <c r="FC89" s="360">
        <f t="shared" si="113"/>
        <v>0</v>
      </c>
      <c r="FD89" s="369">
        <f t="shared" si="114"/>
        <v>0</v>
      </c>
      <c r="FE89" s="362">
        <f t="shared" si="115"/>
        <v>0</v>
      </c>
      <c r="FF89" s="363">
        <f t="shared" si="116"/>
        <v>0</v>
      </c>
      <c r="FG89" s="366">
        <f t="shared" si="117"/>
        <v>0</v>
      </c>
      <c r="FH89" s="284">
        <f t="shared" si="131"/>
        <v>0</v>
      </c>
      <c r="FI89" s="953"/>
      <c r="FJ89" s="161">
        <f t="shared" si="132"/>
        <v>0</v>
      </c>
      <c r="FK89" s="24">
        <f>MF!ABN89</f>
        <v>0</v>
      </c>
      <c r="FL89" s="577">
        <f>COUNTIFS(MF!$OI89:$UJ89,"&gt;A0",MF!$OI89:$UJ89,"&lt;D8",MF!$OI89:$UJ89,"??",MF!$OI$7:$UJ$7,FL$2)</f>
        <v>0</v>
      </c>
      <c r="FM89" s="341">
        <f>COUNTIFS(MF!$OI89:$UJ89,"&gt;A0",MF!$OI89:$UJ89,"&lt;D8",MF!$OI89:$UJ89,"??",MF!$OI$7:$UJ$7,FM$2)</f>
        <v>0</v>
      </c>
      <c r="FN89" s="577">
        <f>COUNTIFS(MF!$OI89:$UJ89,"&gt;A0",MF!$OI89:$UJ89,"&lt;D8",MF!$OI89:$UJ89,"??",MF!$OI$7:$UJ$7,FN$2)</f>
        <v>0</v>
      </c>
      <c r="FO89" s="341">
        <f>COUNTIFS(MF!$OI89:$UJ89,"&gt;A0",MF!$OI89:$UJ89,"&lt;D8",MF!$OI89:$UJ89,"??",MF!$OI$7:$UJ$7,FO$2)</f>
        <v>0</v>
      </c>
      <c r="FP89" s="577">
        <f>COUNTIFS(MF!$OI89:$UJ89,"&gt;A0",MF!$OI89:$UJ89,"&lt;D8",MF!$OI89:$UJ89,"??",MF!$OI$7:$UJ$7,FP$2)</f>
        <v>0</v>
      </c>
      <c r="FQ89" s="341">
        <f>COUNTIFS(MF!$OI89:$UJ89,"&gt;A0",MF!$OI89:$UJ89,"&lt;D8",MF!$OI89:$UJ89,"??",MF!$OI$7:$UJ$7,FQ$2)</f>
        <v>0</v>
      </c>
      <c r="FR89" s="581">
        <f t="shared" si="107"/>
        <v>0</v>
      </c>
    </row>
    <row r="90" spans="2:174">
      <c r="B90" s="26">
        <f>MF!B90</f>
        <v>0</v>
      </c>
      <c r="C90" s="27">
        <f>MF!C90</f>
        <v>0</v>
      </c>
      <c r="D90" s="353">
        <f>MF!D90</f>
        <v>0</v>
      </c>
      <c r="E90" s="344">
        <f>MF!E90</f>
        <v>0</v>
      </c>
      <c r="F90" s="347">
        <f>MF!F90</f>
        <v>0</v>
      </c>
      <c r="G90" s="350">
        <f>MF!G90</f>
        <v>0</v>
      </c>
      <c r="H90" s="24">
        <f>MF!H90</f>
        <v>0</v>
      </c>
      <c r="I90" s="328">
        <f>(COUNTIF(MF!I90:BR90,I$7))/2</f>
        <v>0</v>
      </c>
      <c r="J90" s="330">
        <f>(COUNTIF(MF!I90:BR90,"A")+COUNTIF(MF!I90:BR90,"B")+COUNTIF(MF!I90:BR90,"N"))/2</f>
        <v>0</v>
      </c>
      <c r="K90" s="332">
        <f>COUNTIFS(MF!I90:BR90,"&gt;B",MF!I90:BR90,"&lt;N",MF!I90:BR90,"?")/2</f>
        <v>0</v>
      </c>
      <c r="L90" s="153">
        <f>COUNTIF(MF!I90:BR90,"S0")+COUNTIF(MF!I90:BR90,"S1")</f>
        <v>0</v>
      </c>
      <c r="M90" s="339">
        <f>COUNTIFS(MF!I90:BR90,"&gt;=0A",MF!I90:BR90,"&lt;=8D")</f>
        <v>0</v>
      </c>
      <c r="N90" s="559">
        <f>COUNTIFS(MF!I90:BR90,"&gt;=R0",MF!I90:BR90,"&lt;R8")</f>
        <v>0</v>
      </c>
      <c r="O90" s="341">
        <f>COUNTIFS(MF!I90:BR90,"&gt;A0",MF!I90:BR90,"&lt;D8",MF!I90:BR90,"??")</f>
        <v>0</v>
      </c>
      <c r="P90" s="391"/>
      <c r="Q90" s="334">
        <f>COUNTIF(MF!I90:BR90,Q$7)</f>
        <v>0</v>
      </c>
      <c r="R90" s="336">
        <f>COUNTIF(MF!I90:BR90,R$7)</f>
        <v>0</v>
      </c>
      <c r="S90" s="392"/>
      <c r="T90" s="393"/>
      <c r="U90" s="328">
        <f>(COUNTIF(MF!BS90:DX90,U$7))/2</f>
        <v>0</v>
      </c>
      <c r="V90" s="330">
        <f>(COUNTIF(MF!BS90:DX90,"A")+COUNTIF(MF!BS90:DX90,"B")+COUNTIF(MF!BS90:DX90,"N"))/2</f>
        <v>0</v>
      </c>
      <c r="W90" s="332">
        <f>COUNTIFS(MF!BS90:DX90,"&gt;B",MF!BS90:DX90,"&lt;N",MF!BS90:DX90,"?")/2</f>
        <v>0</v>
      </c>
      <c r="X90" s="153">
        <f>COUNTIF(MF!BS90:DX90,"S0")+COUNTIF(MF!BS90:DX90,"S1")</f>
        <v>0</v>
      </c>
      <c r="Y90" s="339">
        <f>COUNTIFS(MF!BS90:DX90,"&gt;=0A",MF!BS90:DX90,"&lt;=8D")</f>
        <v>0</v>
      </c>
      <c r="Z90" s="559">
        <f>COUNTIFS(MF!$BS90:$DX90,"&gt;=R0",MF!$BS90:$DX90,"&lt;R8")</f>
        <v>0</v>
      </c>
      <c r="AA90" s="341">
        <f>COUNTIFS(MF!BS90:DX90,"&gt;A0",MF!BS90:DX90,"&lt;D8",MF!BS90:DX90,"??")</f>
        <v>0</v>
      </c>
      <c r="AB90" s="391"/>
      <c r="AC90" s="334">
        <f>COUNTIF(MF!BS90:DX90,AC$7)</f>
        <v>0</v>
      </c>
      <c r="AD90" s="336">
        <f>COUNTIF(MF!BS90:DX90,AD$7)</f>
        <v>0</v>
      </c>
      <c r="AE90" s="392"/>
      <c r="AF90" s="393"/>
      <c r="AG90" s="328">
        <f>(COUNTIF(MF!DY90:GH90,AG$7))/2</f>
        <v>0</v>
      </c>
      <c r="AH90" s="330">
        <f>(COUNTIF(MF!DY90:GH90,"A")+COUNTIF(MF!DY90:GH90,"B")+COUNTIF(MF!DY90:GH90,"N"))/2</f>
        <v>0</v>
      </c>
      <c r="AI90" s="332">
        <f>COUNTIFS(MF!DY90:GH90,"&gt;B",MF!DY90:GH90,"&lt;N",MF!DY90:GH90,"?")/2</f>
        <v>0</v>
      </c>
      <c r="AJ90" s="153">
        <f>COUNTIF(MF!DY90:GH90,"S0")+COUNTIF(MF!DY90:GH90,"S1")</f>
        <v>0</v>
      </c>
      <c r="AK90" s="339">
        <f>COUNTIFS(MF!DY90:GH90,"&gt;=0A",MF!DY90:GH90,"&lt;=8D")</f>
        <v>0</v>
      </c>
      <c r="AL90" s="559">
        <f>COUNTIFS(MF!$DY90:$GH90,"&gt;=R0",MF!$DY90:$GH90,"&lt;R8")</f>
        <v>0</v>
      </c>
      <c r="AM90" s="341">
        <f>COUNTIFS(MF!DY90:GH90,"&gt;A0",MF!DY90:GH90,"&lt;D8",MF!DY90:GH90,"??")</f>
        <v>0</v>
      </c>
      <c r="AN90" s="391"/>
      <c r="AO90" s="334">
        <f>COUNTIF(MF!DY90:GH90,AO$7)</f>
        <v>0</v>
      </c>
      <c r="AP90" s="336">
        <f>COUNTIF(MF!DY90:GH90,AP$7)</f>
        <v>0</v>
      </c>
      <c r="AQ90" s="392"/>
      <c r="AR90" s="393"/>
      <c r="AS90" s="328">
        <f>(COUNTIF(MF!GI90:IP90,AS$7))/2</f>
        <v>0</v>
      </c>
      <c r="AT90" s="330">
        <f>(COUNTIF(MF!GI90:IP90,"A")+COUNTIF(MF!GI90:IP90,"B")+COUNTIF(MF!GI90:IP90,"N"))/2</f>
        <v>0</v>
      </c>
      <c r="AU90" s="332">
        <f>COUNTIFS(MF!GI90:IP90,"&gt;B",MF!GI90:IP90,"&lt;N",MF!GI90:IP90,"?")/2</f>
        <v>0</v>
      </c>
      <c r="AV90" s="153">
        <f>COUNTIF(MF!GI90:IP90,"S0")+COUNTIF(MF!GI90:IP90,"S1")</f>
        <v>0</v>
      </c>
      <c r="AW90" s="339">
        <f>COUNTIFS(MF!GI90:IP90,"&gt;=0A",MF!GI90:IP90,"&lt;=8D")</f>
        <v>0</v>
      </c>
      <c r="AX90" s="559">
        <f>COUNTIFS(MF!$GI90:$IP90,"&gt;=R0",MF!$GI90:$IP90,"&lt;R8")</f>
        <v>0</v>
      </c>
      <c r="AY90" s="341">
        <f>COUNTIFS(MF!GI90:IP90,"&gt;A0",MF!GI90:IP90,"&lt;D8",MF!GI90:IP90,"??")</f>
        <v>0</v>
      </c>
      <c r="AZ90" s="391"/>
      <c r="BA90" s="334">
        <f>COUNTIF(MF!GI90:IP90,BA$7)</f>
        <v>0</v>
      </c>
      <c r="BB90" s="336">
        <f>COUNTIF(MF!GI90:IP90,BB$7)</f>
        <v>0</v>
      </c>
      <c r="BC90" s="392"/>
      <c r="BD90" s="393"/>
      <c r="BE90" s="328">
        <f>(COUNTIF(MF!IQ90:KZ90,BE$7))/2</f>
        <v>0</v>
      </c>
      <c r="BF90" s="330">
        <f>(COUNTIF(MF!IQ90:KZ90,"A")+COUNTIF(MF!IQ90:KZ90,"B")+COUNTIF(MF!IQ90:KZ90,"N"))/2</f>
        <v>0</v>
      </c>
      <c r="BG90" s="332">
        <f>COUNTIFS(MF!IQ90:KZ90,"&gt;B",MF!IQ90:KZ90,"&lt;N",MF!IQ90:KZ90,"?")/2</f>
        <v>0</v>
      </c>
      <c r="BH90" s="153">
        <f>COUNTIF(MF!IQ90:KZ90,"S0")+COUNTIF(MF!IQ90:KZ90,"S1")</f>
        <v>0</v>
      </c>
      <c r="BI90" s="339">
        <f>COUNTIFS(MF!IQ90:KZ90,"&gt;=0A",MF!IQ90:KZ90,"&lt;=8D")</f>
        <v>0</v>
      </c>
      <c r="BJ90" s="559">
        <f>COUNTIFS(MF!$IQ90:$KZ90,"&gt;=R0",MF!$IQ90:$KZ90,"&lt;R8")</f>
        <v>0</v>
      </c>
      <c r="BK90" s="341">
        <f>COUNTIFS(MF!IQ90:KZ90,"&gt;A0",MF!IQ90:KZ90,"&lt;D8",MF!IQ90:KZ90,"??")</f>
        <v>0</v>
      </c>
      <c r="BL90" s="391"/>
      <c r="BM90" s="334">
        <f>COUNTIF(MF!IQ90:KZ90,BM$7)</f>
        <v>0</v>
      </c>
      <c r="BN90" s="336">
        <f>COUNTIF(MF!IQ90:KZ90,BN$7)</f>
        <v>0</v>
      </c>
      <c r="BO90" s="392"/>
      <c r="BP90" s="393"/>
      <c r="BQ90" s="328">
        <f>(COUNTIF(MF!LA90:NH90,BQ$7))/2</f>
        <v>0</v>
      </c>
      <c r="BR90" s="330">
        <f>(COUNTIF(MF!LA90:NH90,"A")+COUNTIF(MF!LA90:NH90,"B")+COUNTIF(MF!LA90:NH90,"N"))/2</f>
        <v>0</v>
      </c>
      <c r="BS90" s="332">
        <f>COUNTIFS(MF!LA90:NH90,"&gt;B",MF!LA90:NH90,"&lt;N",MF!LA90:NH90,"?")/2</f>
        <v>0</v>
      </c>
      <c r="BT90" s="153">
        <f>COUNTIF(MF!LA90:NH90,"S0")+COUNTIF(MF!LA90:NH90,"S1")</f>
        <v>0</v>
      </c>
      <c r="BU90" s="339">
        <f>COUNTIFS(MF!LA90:NH90,"&gt;=0A",MF!LA90:NH90,"&lt;=8D")</f>
        <v>0</v>
      </c>
      <c r="BV90" s="559">
        <f>COUNTIFS(MF!$LA90:$NH90,"&gt;=R0",MF!$LA90:$NH90,"&lt;R8")</f>
        <v>0</v>
      </c>
      <c r="BW90" s="341">
        <f>COUNTIFS(MF!LA90:NH90,"&gt;A0",MF!LA90:NH90,"&lt;D8",MF!LA90:NH90,"??")</f>
        <v>0</v>
      </c>
      <c r="BX90" s="391"/>
      <c r="BY90" s="334">
        <f>COUNTIF(MF!LA90:NH90,BY$7)</f>
        <v>0</v>
      </c>
      <c r="BZ90" s="336">
        <f>COUNTIF(MF!LA90:NH90,BZ$7)</f>
        <v>0</v>
      </c>
      <c r="CA90" s="392"/>
      <c r="CB90" s="393"/>
      <c r="CC90" s="328">
        <f>(COUNTIF(MF!NI90:PR90,CC$7))/2</f>
        <v>0</v>
      </c>
      <c r="CD90" s="330">
        <f>(COUNTIF(MF!NI90:PR90,"A")+COUNTIF(MF!NI90:PR90,"B")+COUNTIF(MF!NI90:PR90,"N"))/2</f>
        <v>0</v>
      </c>
      <c r="CE90" s="332">
        <f>COUNTIFS(MF!NI90:PR90,"&gt;B",MF!NI90:PR90,"&lt;N",MF!NI90:PR90,"?")/2</f>
        <v>0</v>
      </c>
      <c r="CF90" s="153">
        <f>COUNTIF(MF!NI90:PR90,"S0")+COUNTIF(MF!NI90:PR90,"S1")</f>
        <v>0</v>
      </c>
      <c r="CG90" s="339">
        <f>COUNTIFS(MF!NI90:PR90,"&gt;=0A",MF!NI90:PR90,"&lt;=8D")</f>
        <v>0</v>
      </c>
      <c r="CH90" s="559">
        <f>COUNTIFS(MF!$NI90:$PR90,"&gt;=R0",MF!$NI90:$PR90,"&lt;R8")</f>
        <v>0</v>
      </c>
      <c r="CI90" s="341">
        <f>COUNTIFS(MF!NI90:PR90,"&gt;A0",MF!NI90:PR90,"&lt;D8",MF!NI90:PR90,"??")</f>
        <v>0</v>
      </c>
      <c r="CJ90" s="391"/>
      <c r="CK90" s="334">
        <f>COUNTIF(MF!NI90:PR90,CK$7)</f>
        <v>0</v>
      </c>
      <c r="CL90" s="336">
        <f>COUNTIF(MF!NI90:PR90,CL$7)</f>
        <v>0</v>
      </c>
      <c r="CM90" s="392"/>
      <c r="CN90" s="393"/>
      <c r="CO90" s="328">
        <f>(COUNTIF(MF!PS90:SB90,CO$7))/2</f>
        <v>0</v>
      </c>
      <c r="CP90" s="330">
        <f>(COUNTIF(MF!PS90:SB90,"A")+COUNTIF(MF!PS90:SB90,"B")+COUNTIF(MF!PS90:SB90,"N"))/2</f>
        <v>0</v>
      </c>
      <c r="CQ90" s="332">
        <f>COUNTIFS(MF!PS90:SB90,"&gt;B",MF!PS90:SB90,"&lt;N",MF!PS90:SB90,"?")/2</f>
        <v>0</v>
      </c>
      <c r="CR90" s="153">
        <f>COUNTIF(MF!PS90:SB90,"S0")+COUNTIF(MF!PS90:SB90,"S1")</f>
        <v>0</v>
      </c>
      <c r="CS90" s="339">
        <f>COUNTIFS(MF!PS90:SB90,"&gt;=0A",MF!PS90:SB90,"&lt;=8D")</f>
        <v>0</v>
      </c>
      <c r="CT90" s="559">
        <f>COUNTIFS(MF!$PS90:$SB90,"&gt;=R0",MF!$PS90:$SB90,"&lt;R8")</f>
        <v>0</v>
      </c>
      <c r="CU90" s="341">
        <f>COUNTIFS(MF!PS90:SB90,"&gt;A0",MF!PS90:SB90,"&lt;D8",MF!PS90:SB90,"??")</f>
        <v>0</v>
      </c>
      <c r="CV90" s="391"/>
      <c r="CW90" s="334">
        <f>COUNTIF(MF!PS90:SB90,CW$7)</f>
        <v>0</v>
      </c>
      <c r="CX90" s="336">
        <f>COUNTIF(MF!PS90:SB90,CX$7)</f>
        <v>0</v>
      </c>
      <c r="CY90" s="392"/>
      <c r="CZ90" s="393"/>
      <c r="DA90" s="328">
        <f>(COUNTIF(MF!SC90:UJ90,DA$7))/2</f>
        <v>0</v>
      </c>
      <c r="DB90" s="330">
        <f>(COUNTIF(MF!SC90:UJ90,"A")+COUNTIF(MF!SC90:UJ90,"B")+COUNTIF(MF!SC90:UJ90,"N"))/2</f>
        <v>0</v>
      </c>
      <c r="DC90" s="332">
        <f>COUNTIFS(MF!SC90:UJ90,"&gt;B",MF!SC90:UJ90,"&lt;N",MF!SC90:UJ90,"?")/2</f>
        <v>0</v>
      </c>
      <c r="DD90" s="153">
        <f>COUNTIF(MF!SC90:UJ90,"S0")+COUNTIF(MF!SC90:UJ90,"S1")</f>
        <v>0</v>
      </c>
      <c r="DE90" s="339">
        <f>COUNTIFS(MF!SC90:UJ90,"&gt;=0A",MF!SC90:UJ90,"&lt;=8D")</f>
        <v>0</v>
      </c>
      <c r="DF90" s="559">
        <f>COUNTIFS(MF!$SC90:$UJ90,"&gt;=R0",MF!$SC90:$UJ90,"&lt;R8")</f>
        <v>0</v>
      </c>
      <c r="DG90" s="341">
        <f>COUNTIFS(MF!SC90:UJ90,"&gt;A0",MF!SC90:UJ90,"&lt;D8",MF!SC90:UJ90,"??")</f>
        <v>0</v>
      </c>
      <c r="DH90" s="391"/>
      <c r="DI90" s="334">
        <f>COUNTIF(MF!SC90:UJ90,DI$7)</f>
        <v>0</v>
      </c>
      <c r="DJ90" s="336">
        <f>COUNTIF(MF!SC90:UJ90,DJ$7)</f>
        <v>0</v>
      </c>
      <c r="DK90" s="392"/>
      <c r="DL90" s="393"/>
      <c r="DM90" s="328">
        <f>(COUNTIF(MF!UK90:WT90,DM$7))/2</f>
        <v>0</v>
      </c>
      <c r="DN90" s="330">
        <f>(COUNTIF(MF!UK90:WT90,"A")+COUNTIF(MF!CU90:FD90,"B")+COUNTIF(MF!CU90:FD90,"N"))/2</f>
        <v>0</v>
      </c>
      <c r="DO90" s="332">
        <f>COUNTIFS(MF!UK90:WT90,"&gt;B",MF!UK90:WT90,"&lt;N",MF!UK90:WT90,"?")/2</f>
        <v>0</v>
      </c>
      <c r="DP90" s="153">
        <f>COUNTIF(MF!UK90:WT90,"S0")+COUNTIF(MF!UK90:WT90,"S1")</f>
        <v>0</v>
      </c>
      <c r="DQ90" s="339">
        <f>COUNTIFS(MF!UK90:WT90,"&gt;=0A",MF!UK90:WT90,"&lt;=8D")</f>
        <v>0</v>
      </c>
      <c r="DR90" s="559">
        <f>COUNTIFS(MF!$UK90:$WT90,"&gt;=R0",MF!$UK90:$WT90,"&lt;R8")</f>
        <v>0</v>
      </c>
      <c r="DS90" s="341">
        <f>COUNTIFS(MF!UK90:WT90,"&gt;A0",MF!UK90:WT90,"&lt;D8",MF!UK90:WT90,"??")</f>
        <v>0</v>
      </c>
      <c r="DT90" s="391"/>
      <c r="DU90" s="334">
        <f>COUNTIF(MF!UK90:WT90,DU$7)</f>
        <v>0</v>
      </c>
      <c r="DV90" s="336">
        <f>COUNTIF(MF!UK90:WT90,DV$7)</f>
        <v>0</v>
      </c>
      <c r="DW90" s="392"/>
      <c r="DX90" s="393"/>
      <c r="DY90" s="328">
        <f>(COUNTIF(MF!WU90:ZB90,DY$7))/2</f>
        <v>0</v>
      </c>
      <c r="DZ90" s="330">
        <f>(COUNTIF(MF!WU90:ZB90,"A")+COUNTIF(MF!WU90:ZB90,"B")+COUNTIF(MF!WU90:ZB90,"N"))/2</f>
        <v>0</v>
      </c>
      <c r="EA90" s="332">
        <f>COUNTIFS(MF!WU90:ZB90,"&gt;B",MF!WU90:ZB90,"&lt;N",MF!WU90:ZB90,"?")/2</f>
        <v>0</v>
      </c>
      <c r="EB90" s="153">
        <f>COUNTIF(MF!WU90:ZB90,"S0")+COUNTIF(MF!WU90:ZB90,"S1")</f>
        <v>0</v>
      </c>
      <c r="EC90" s="339">
        <f>COUNTIFS(MF!WU90:ZB90,"&gt;=0A",MF!WU90:ZB90,"&lt;=8D")</f>
        <v>0</v>
      </c>
      <c r="ED90" s="559">
        <f>COUNTIFS(MF!$WU90:$ZB90,"&gt;=R0",MF!$WU90:$ZB90,"&lt;R8")</f>
        <v>0</v>
      </c>
      <c r="EE90" s="341">
        <f>COUNTIFS(MF!WU90:ZB90,"&gt;A0",MF!WU90:ZB90,"&lt;D8",MF!WU90:ZB90,"??")</f>
        <v>0</v>
      </c>
      <c r="EF90" s="391"/>
      <c r="EG90" s="334">
        <f>COUNTIF(MF!WU90:ZB90,EG$7)</f>
        <v>0</v>
      </c>
      <c r="EH90" s="336">
        <f>COUNTIF(MF!WU90:ZB90,EH$7)</f>
        <v>0</v>
      </c>
      <c r="EI90" s="392"/>
      <c r="EJ90" s="393"/>
      <c r="EK90" s="328">
        <f>(COUNTIF(MF!ZC90:ABL90,EK$7))/2</f>
        <v>0</v>
      </c>
      <c r="EL90" s="330">
        <f>(COUNTIF(MF!ZC90:ABL90,"A")+COUNTIF(MF!ZC90:ABL90,"B")+COUNTIF(MF!ZC90:ABL90,"N"))/2</f>
        <v>0</v>
      </c>
      <c r="EM90" s="332">
        <f>COUNTIFS(MF!ZC90:ABL90,"&gt;B",MF!ZC90:ABL90,"&lt;N",MF!ZC90:ABL90,"?")/2</f>
        <v>0</v>
      </c>
      <c r="EN90" s="153">
        <f>COUNTIF(MF!ZC90:ABL90,"S0")+COUNTIF(MF!ZC90:ABL90,"S1")</f>
        <v>0</v>
      </c>
      <c r="EO90" s="339">
        <f>COUNTIFS(MF!ZC90:ABL90,"&gt;=0A",MF!ZC90:ABL90,"&lt;=8D")</f>
        <v>0</v>
      </c>
      <c r="EP90" s="559">
        <f>COUNTIFS(MF!$ZC90:$ABL90,"&gt;=R0",MF!$ZC90:$ABL90,"&lt;R8")</f>
        <v>0</v>
      </c>
      <c r="EQ90" s="341">
        <f>COUNTIFS(MF!ZC90:ABL90,"&gt;A0",MF!ZC90:ABL90,"&lt;D8",MF!ZC90:ABL90,"??")</f>
        <v>0</v>
      </c>
      <c r="ER90" s="391"/>
      <c r="ES90" s="334">
        <f>COUNTIF(MF!ZC90:ABL90,ES$7)</f>
        <v>0</v>
      </c>
      <c r="ET90" s="336">
        <f>COUNTIF(MF!ZC90:ABL90,ET$7)</f>
        <v>0</v>
      </c>
      <c r="EU90" s="392"/>
      <c r="EV90" s="218"/>
      <c r="EW90" s="326">
        <f t="shared" si="108"/>
        <v>0</v>
      </c>
      <c r="EX90" s="355">
        <f t="shared" si="109"/>
        <v>0</v>
      </c>
      <c r="EY90" s="356">
        <f t="shared" si="110"/>
        <v>0</v>
      </c>
      <c r="EZ90" s="358">
        <f t="shared" si="111"/>
        <v>0</v>
      </c>
      <c r="FA90" s="359">
        <f t="shared" si="112"/>
        <v>0</v>
      </c>
      <c r="FB90" s="558">
        <f t="shared" si="130"/>
        <v>0</v>
      </c>
      <c r="FC90" s="360">
        <f t="shared" si="113"/>
        <v>0</v>
      </c>
      <c r="FD90" s="369">
        <f t="shared" si="114"/>
        <v>0</v>
      </c>
      <c r="FE90" s="362">
        <f t="shared" si="115"/>
        <v>0</v>
      </c>
      <c r="FF90" s="363">
        <f t="shared" si="116"/>
        <v>0</v>
      </c>
      <c r="FG90" s="366">
        <f t="shared" si="117"/>
        <v>0</v>
      </c>
      <c r="FH90" s="284">
        <f t="shared" si="131"/>
        <v>0</v>
      </c>
      <c r="FI90" s="953"/>
      <c r="FJ90" s="161">
        <f t="shared" si="132"/>
        <v>0</v>
      </c>
      <c r="FK90" s="24">
        <f>MF!ABN90</f>
        <v>0</v>
      </c>
      <c r="FL90" s="577">
        <f>COUNTIFS(MF!$OI90:$UJ90,"&gt;A0",MF!$OI90:$UJ90,"&lt;D8",MF!$OI90:$UJ90,"??",MF!$OI$7:$UJ$7,FL$2)</f>
        <v>0</v>
      </c>
      <c r="FM90" s="341">
        <f>COUNTIFS(MF!$OI90:$UJ90,"&gt;A0",MF!$OI90:$UJ90,"&lt;D8",MF!$OI90:$UJ90,"??",MF!$OI$7:$UJ$7,FM$2)</f>
        <v>0</v>
      </c>
      <c r="FN90" s="577">
        <f>COUNTIFS(MF!$OI90:$UJ90,"&gt;A0",MF!$OI90:$UJ90,"&lt;D8",MF!$OI90:$UJ90,"??",MF!$OI$7:$UJ$7,FN$2)</f>
        <v>0</v>
      </c>
      <c r="FO90" s="341">
        <f>COUNTIFS(MF!$OI90:$UJ90,"&gt;A0",MF!$OI90:$UJ90,"&lt;D8",MF!$OI90:$UJ90,"??",MF!$OI$7:$UJ$7,FO$2)</f>
        <v>0</v>
      </c>
      <c r="FP90" s="577">
        <f>COUNTIFS(MF!$OI90:$UJ90,"&gt;A0",MF!$OI90:$UJ90,"&lt;D8",MF!$OI90:$UJ90,"??",MF!$OI$7:$UJ$7,FP$2)</f>
        <v>0</v>
      </c>
      <c r="FQ90" s="341">
        <f>COUNTIFS(MF!$OI90:$UJ90,"&gt;A0",MF!$OI90:$UJ90,"&lt;D8",MF!$OI90:$UJ90,"??",MF!$OI$7:$UJ$7,FQ$2)</f>
        <v>0</v>
      </c>
      <c r="FR90" s="581">
        <f t="shared" si="107"/>
        <v>0</v>
      </c>
    </row>
    <row r="91" spans="2:174">
      <c r="B91" s="26">
        <f>MF!B91</f>
        <v>0</v>
      </c>
      <c r="C91" s="27">
        <f>MF!C91</f>
        <v>0</v>
      </c>
      <c r="D91" s="353">
        <f>MF!D91</f>
        <v>0</v>
      </c>
      <c r="E91" s="344">
        <f>MF!E91</f>
        <v>0</v>
      </c>
      <c r="F91" s="347">
        <f>MF!F91</f>
        <v>0</v>
      </c>
      <c r="G91" s="350">
        <f>MF!G91</f>
        <v>0</v>
      </c>
      <c r="H91" s="24">
        <f>MF!H91</f>
        <v>0</v>
      </c>
      <c r="I91" s="328">
        <f>(COUNTIF(MF!I91:BR91,I$7))/2</f>
        <v>0</v>
      </c>
      <c r="J91" s="330">
        <f>(COUNTIF(MF!I91:BR91,"A")+COUNTIF(MF!I91:BR91,"B")+COUNTIF(MF!I91:BR91,"N"))/2</f>
        <v>0</v>
      </c>
      <c r="K91" s="332">
        <f>COUNTIFS(MF!I91:BR91,"&gt;B",MF!I91:BR91,"&lt;N",MF!I91:BR91,"?")/2</f>
        <v>0</v>
      </c>
      <c r="L91" s="153">
        <f>COUNTIF(MF!I91:BR91,"S0")+COUNTIF(MF!I91:BR91,"S1")</f>
        <v>0</v>
      </c>
      <c r="M91" s="339">
        <f>COUNTIFS(MF!I91:BR91,"&gt;=0A",MF!I91:BR91,"&lt;=8D")</f>
        <v>0</v>
      </c>
      <c r="N91" s="559">
        <f>COUNTIFS(MF!I91:BR91,"&gt;=R0",MF!I91:BR91,"&lt;R8")</f>
        <v>0</v>
      </c>
      <c r="O91" s="341">
        <f>COUNTIFS(MF!I91:BR91,"&gt;A0",MF!I91:BR91,"&lt;D8",MF!I91:BR91,"??")</f>
        <v>0</v>
      </c>
      <c r="P91" s="391"/>
      <c r="Q91" s="334">
        <f>COUNTIF(MF!I91:BR91,Q$7)</f>
        <v>0</v>
      </c>
      <c r="R91" s="336">
        <f>COUNTIF(MF!I91:BR91,R$7)</f>
        <v>0</v>
      </c>
      <c r="S91" s="392"/>
      <c r="T91" s="393"/>
      <c r="U91" s="328">
        <f>(COUNTIF(MF!BS91:DX91,U$7))/2</f>
        <v>0</v>
      </c>
      <c r="V91" s="330">
        <f>(COUNTIF(MF!BS91:DX91,"A")+COUNTIF(MF!BS91:DX91,"B")+COUNTIF(MF!BS91:DX91,"N"))/2</f>
        <v>0</v>
      </c>
      <c r="W91" s="332">
        <f>COUNTIFS(MF!BS91:DX91,"&gt;B",MF!BS91:DX91,"&lt;N",MF!BS91:DX91,"?")/2</f>
        <v>0</v>
      </c>
      <c r="X91" s="153">
        <f>COUNTIF(MF!BS91:DX91,"S0")+COUNTIF(MF!BS91:DX91,"S1")</f>
        <v>0</v>
      </c>
      <c r="Y91" s="339">
        <f>COUNTIFS(MF!BS91:DX91,"&gt;=0A",MF!BS91:DX91,"&lt;=8D")</f>
        <v>0</v>
      </c>
      <c r="Z91" s="559">
        <f>COUNTIFS(MF!$BS91:$DX91,"&gt;=R0",MF!$BS91:$DX91,"&lt;R8")</f>
        <v>0</v>
      </c>
      <c r="AA91" s="341">
        <f>COUNTIFS(MF!BS91:DX91,"&gt;A0",MF!BS91:DX91,"&lt;D8",MF!BS91:DX91,"??")</f>
        <v>0</v>
      </c>
      <c r="AB91" s="391"/>
      <c r="AC91" s="334">
        <f>COUNTIF(MF!BS91:DX91,AC$7)</f>
        <v>0</v>
      </c>
      <c r="AD91" s="336">
        <f>COUNTIF(MF!BS91:DX91,AD$7)</f>
        <v>0</v>
      </c>
      <c r="AE91" s="392"/>
      <c r="AF91" s="393"/>
      <c r="AG91" s="328">
        <f>(COUNTIF(MF!DY91:GH91,AG$7))/2</f>
        <v>0</v>
      </c>
      <c r="AH91" s="330">
        <f>(COUNTIF(MF!DY91:GH91,"A")+COUNTIF(MF!DY91:GH91,"B")+COUNTIF(MF!DY91:GH91,"N"))/2</f>
        <v>0</v>
      </c>
      <c r="AI91" s="332">
        <f>COUNTIFS(MF!DY91:GH91,"&gt;B",MF!DY91:GH91,"&lt;N",MF!DY91:GH91,"?")/2</f>
        <v>0</v>
      </c>
      <c r="AJ91" s="153">
        <f>COUNTIF(MF!DY91:GH91,"S0")+COUNTIF(MF!DY91:GH91,"S1")</f>
        <v>0</v>
      </c>
      <c r="AK91" s="339">
        <f>COUNTIFS(MF!DY91:GH91,"&gt;=0A",MF!DY91:GH91,"&lt;=8D")</f>
        <v>0</v>
      </c>
      <c r="AL91" s="559">
        <f>COUNTIFS(MF!$DY91:$GH91,"&gt;=R0",MF!$DY91:$GH91,"&lt;R8")</f>
        <v>0</v>
      </c>
      <c r="AM91" s="341">
        <f>COUNTIFS(MF!DY91:GH91,"&gt;A0",MF!DY91:GH91,"&lt;D8",MF!DY91:GH91,"??")</f>
        <v>0</v>
      </c>
      <c r="AN91" s="391"/>
      <c r="AO91" s="334">
        <f>COUNTIF(MF!DY91:GH91,AO$7)</f>
        <v>0</v>
      </c>
      <c r="AP91" s="336">
        <f>COUNTIF(MF!DY91:GH91,AP$7)</f>
        <v>0</v>
      </c>
      <c r="AQ91" s="392"/>
      <c r="AR91" s="393"/>
      <c r="AS91" s="328">
        <f>(COUNTIF(MF!GI91:IP91,AS$7))/2</f>
        <v>0</v>
      </c>
      <c r="AT91" s="330">
        <f>(COUNTIF(MF!GI91:IP91,"A")+COUNTIF(MF!GI91:IP91,"B")+COUNTIF(MF!GI91:IP91,"N"))/2</f>
        <v>0</v>
      </c>
      <c r="AU91" s="332">
        <f>COUNTIFS(MF!GI91:IP91,"&gt;B",MF!GI91:IP91,"&lt;N",MF!GI91:IP91,"?")/2</f>
        <v>0</v>
      </c>
      <c r="AV91" s="153">
        <f>COUNTIF(MF!GI91:IP91,"S0")+COUNTIF(MF!GI91:IP91,"S1")</f>
        <v>0</v>
      </c>
      <c r="AW91" s="339">
        <f>COUNTIFS(MF!GI91:IP91,"&gt;=0A",MF!GI91:IP91,"&lt;=8D")</f>
        <v>0</v>
      </c>
      <c r="AX91" s="559">
        <f>COUNTIFS(MF!$GI91:$IP91,"&gt;=R0",MF!$GI91:$IP91,"&lt;R8")</f>
        <v>0</v>
      </c>
      <c r="AY91" s="341">
        <f>COUNTIFS(MF!GI91:IP91,"&gt;A0",MF!GI91:IP91,"&lt;D8",MF!GI91:IP91,"??")</f>
        <v>0</v>
      </c>
      <c r="AZ91" s="391"/>
      <c r="BA91" s="334">
        <f>COUNTIF(MF!GI91:IP91,BA$7)</f>
        <v>0</v>
      </c>
      <c r="BB91" s="336">
        <f>COUNTIF(MF!GI91:IP91,BB$7)</f>
        <v>0</v>
      </c>
      <c r="BC91" s="392"/>
      <c r="BD91" s="393"/>
      <c r="BE91" s="328">
        <f>(COUNTIF(MF!IQ91:KZ91,BE$7))/2</f>
        <v>0</v>
      </c>
      <c r="BF91" s="330">
        <f>(COUNTIF(MF!IQ91:KZ91,"A")+COUNTIF(MF!IQ91:KZ91,"B")+COUNTIF(MF!IQ91:KZ91,"N"))/2</f>
        <v>0</v>
      </c>
      <c r="BG91" s="332">
        <f>COUNTIFS(MF!IQ91:KZ91,"&gt;B",MF!IQ91:KZ91,"&lt;N",MF!IQ91:KZ91,"?")/2</f>
        <v>0</v>
      </c>
      <c r="BH91" s="153">
        <f>COUNTIF(MF!IQ91:KZ91,"S0")+COUNTIF(MF!IQ91:KZ91,"S1")</f>
        <v>0</v>
      </c>
      <c r="BI91" s="339">
        <f>COUNTIFS(MF!IQ91:KZ91,"&gt;=0A",MF!IQ91:KZ91,"&lt;=8D")</f>
        <v>0</v>
      </c>
      <c r="BJ91" s="559">
        <f>COUNTIFS(MF!$IQ91:$KZ91,"&gt;=R0",MF!$IQ91:$KZ91,"&lt;R8")</f>
        <v>0</v>
      </c>
      <c r="BK91" s="341">
        <f>COUNTIFS(MF!IQ91:KZ91,"&gt;A0",MF!IQ91:KZ91,"&lt;D8",MF!IQ91:KZ91,"??")</f>
        <v>0</v>
      </c>
      <c r="BL91" s="391"/>
      <c r="BM91" s="334">
        <f>COUNTIF(MF!IQ91:KZ91,BM$7)</f>
        <v>0</v>
      </c>
      <c r="BN91" s="336">
        <f>COUNTIF(MF!IQ91:KZ91,BN$7)</f>
        <v>0</v>
      </c>
      <c r="BO91" s="392"/>
      <c r="BP91" s="393"/>
      <c r="BQ91" s="328">
        <f>(COUNTIF(MF!LA91:NH91,BQ$7))/2</f>
        <v>0</v>
      </c>
      <c r="BR91" s="330">
        <f>(COUNTIF(MF!LA91:NH91,"A")+COUNTIF(MF!LA91:NH91,"B")+COUNTIF(MF!LA91:NH91,"N"))/2</f>
        <v>0</v>
      </c>
      <c r="BS91" s="332">
        <f>COUNTIFS(MF!LA91:NH91,"&gt;B",MF!LA91:NH91,"&lt;N",MF!LA91:NH91,"?")/2</f>
        <v>0</v>
      </c>
      <c r="BT91" s="153">
        <f>COUNTIF(MF!LA91:NH91,"S0")+COUNTIF(MF!LA91:NH91,"S1")</f>
        <v>0</v>
      </c>
      <c r="BU91" s="339">
        <f>COUNTIFS(MF!LA91:NH91,"&gt;=0A",MF!LA91:NH91,"&lt;=8D")</f>
        <v>0</v>
      </c>
      <c r="BV91" s="559">
        <f>COUNTIFS(MF!$LA91:$NH91,"&gt;=R0",MF!$LA91:$NH91,"&lt;R8")</f>
        <v>0</v>
      </c>
      <c r="BW91" s="341">
        <f>COUNTIFS(MF!LA91:NH91,"&gt;A0",MF!LA91:NH91,"&lt;D8",MF!LA91:NH91,"??")</f>
        <v>0</v>
      </c>
      <c r="BX91" s="391"/>
      <c r="BY91" s="334">
        <f>COUNTIF(MF!LA91:NH91,BY$7)</f>
        <v>0</v>
      </c>
      <c r="BZ91" s="336">
        <f>COUNTIF(MF!LA91:NH91,BZ$7)</f>
        <v>0</v>
      </c>
      <c r="CA91" s="392"/>
      <c r="CB91" s="393"/>
      <c r="CC91" s="328">
        <f>(COUNTIF(MF!NI91:PR91,CC$7))/2</f>
        <v>0</v>
      </c>
      <c r="CD91" s="330">
        <f>(COUNTIF(MF!NI91:PR91,"A")+COUNTIF(MF!NI91:PR91,"B")+COUNTIF(MF!NI91:PR91,"N"))/2</f>
        <v>0</v>
      </c>
      <c r="CE91" s="332">
        <f>COUNTIFS(MF!NI91:PR91,"&gt;B",MF!NI91:PR91,"&lt;N",MF!NI91:PR91,"?")/2</f>
        <v>0</v>
      </c>
      <c r="CF91" s="153">
        <f>COUNTIF(MF!NI91:PR91,"S0")+COUNTIF(MF!NI91:PR91,"S1")</f>
        <v>0</v>
      </c>
      <c r="CG91" s="339">
        <f>COUNTIFS(MF!NI91:PR91,"&gt;=0A",MF!NI91:PR91,"&lt;=8D")</f>
        <v>0</v>
      </c>
      <c r="CH91" s="559">
        <f>COUNTIFS(MF!$NI91:$PR91,"&gt;=R0",MF!$NI91:$PR91,"&lt;R8")</f>
        <v>0</v>
      </c>
      <c r="CI91" s="341">
        <f>COUNTIFS(MF!NI91:PR91,"&gt;A0",MF!NI91:PR91,"&lt;D8",MF!NI91:PR91,"??")</f>
        <v>0</v>
      </c>
      <c r="CJ91" s="391"/>
      <c r="CK91" s="334">
        <f>COUNTIF(MF!NI91:PR91,CK$7)</f>
        <v>0</v>
      </c>
      <c r="CL91" s="336">
        <f>COUNTIF(MF!NI91:PR91,CL$7)</f>
        <v>0</v>
      </c>
      <c r="CM91" s="392"/>
      <c r="CN91" s="393"/>
      <c r="CO91" s="328">
        <f>(COUNTIF(MF!PS91:SB91,CO$7))/2</f>
        <v>0</v>
      </c>
      <c r="CP91" s="330">
        <f>(COUNTIF(MF!PS91:SB91,"A")+COUNTIF(MF!PS91:SB91,"B")+COUNTIF(MF!PS91:SB91,"N"))/2</f>
        <v>0</v>
      </c>
      <c r="CQ91" s="332">
        <f>COUNTIFS(MF!PS91:SB91,"&gt;B",MF!PS91:SB91,"&lt;N",MF!PS91:SB91,"?")/2</f>
        <v>0</v>
      </c>
      <c r="CR91" s="153">
        <f>COUNTIF(MF!PS91:SB91,"S0")+COUNTIF(MF!PS91:SB91,"S1")</f>
        <v>0</v>
      </c>
      <c r="CS91" s="339">
        <f>COUNTIFS(MF!PS91:SB91,"&gt;=0A",MF!PS91:SB91,"&lt;=8D")</f>
        <v>0</v>
      </c>
      <c r="CT91" s="559">
        <f>COUNTIFS(MF!$PS91:$SB91,"&gt;=R0",MF!$PS91:$SB91,"&lt;R8")</f>
        <v>0</v>
      </c>
      <c r="CU91" s="341">
        <f>COUNTIFS(MF!PS91:SB91,"&gt;A0",MF!PS91:SB91,"&lt;D8",MF!PS91:SB91,"??")</f>
        <v>0</v>
      </c>
      <c r="CV91" s="391"/>
      <c r="CW91" s="334">
        <f>COUNTIF(MF!PS91:SB91,CW$7)</f>
        <v>0</v>
      </c>
      <c r="CX91" s="336">
        <f>COUNTIF(MF!PS91:SB91,CX$7)</f>
        <v>0</v>
      </c>
      <c r="CY91" s="392"/>
      <c r="CZ91" s="393"/>
      <c r="DA91" s="328">
        <f>(COUNTIF(MF!SC91:UJ91,DA$7))/2</f>
        <v>0</v>
      </c>
      <c r="DB91" s="330">
        <f>(COUNTIF(MF!SC91:UJ91,"A")+COUNTIF(MF!SC91:UJ91,"B")+COUNTIF(MF!SC91:UJ91,"N"))/2</f>
        <v>0</v>
      </c>
      <c r="DC91" s="332">
        <f>COUNTIFS(MF!SC91:UJ91,"&gt;B",MF!SC91:UJ91,"&lt;N",MF!SC91:UJ91,"?")/2</f>
        <v>0</v>
      </c>
      <c r="DD91" s="153">
        <f>COUNTIF(MF!SC91:UJ91,"S0")+COUNTIF(MF!SC91:UJ91,"S1")</f>
        <v>0</v>
      </c>
      <c r="DE91" s="339">
        <f>COUNTIFS(MF!SC91:UJ91,"&gt;=0A",MF!SC91:UJ91,"&lt;=8D")</f>
        <v>0</v>
      </c>
      <c r="DF91" s="559">
        <f>COUNTIFS(MF!$SC91:$UJ91,"&gt;=R0",MF!$SC91:$UJ91,"&lt;R8")</f>
        <v>0</v>
      </c>
      <c r="DG91" s="341">
        <f>COUNTIFS(MF!SC91:UJ91,"&gt;A0",MF!SC91:UJ91,"&lt;D8",MF!SC91:UJ91,"??")</f>
        <v>0</v>
      </c>
      <c r="DH91" s="391"/>
      <c r="DI91" s="334">
        <f>COUNTIF(MF!SC91:UJ91,DI$7)</f>
        <v>0</v>
      </c>
      <c r="DJ91" s="336">
        <f>COUNTIF(MF!SC91:UJ91,DJ$7)</f>
        <v>0</v>
      </c>
      <c r="DK91" s="392"/>
      <c r="DL91" s="393"/>
      <c r="DM91" s="328">
        <f>(COUNTIF(MF!UK91:WT91,DM$7))/2</f>
        <v>0</v>
      </c>
      <c r="DN91" s="330">
        <f>(COUNTIF(MF!UK91:WT91,"A")+COUNTIF(MF!CU91:FD91,"B")+COUNTIF(MF!CU91:FD91,"N"))/2</f>
        <v>0</v>
      </c>
      <c r="DO91" s="332">
        <f>COUNTIFS(MF!UK91:WT91,"&gt;B",MF!UK91:WT91,"&lt;N",MF!UK91:WT91,"?")/2</f>
        <v>0</v>
      </c>
      <c r="DP91" s="153">
        <f>COUNTIF(MF!UK91:WT91,"S0")+COUNTIF(MF!UK91:WT91,"S1")</f>
        <v>0</v>
      </c>
      <c r="DQ91" s="339">
        <f>COUNTIFS(MF!UK91:WT91,"&gt;=0A",MF!UK91:WT91,"&lt;=8D")</f>
        <v>0</v>
      </c>
      <c r="DR91" s="559">
        <f>COUNTIFS(MF!$UK91:$WT91,"&gt;=R0",MF!$UK91:$WT91,"&lt;R8")</f>
        <v>0</v>
      </c>
      <c r="DS91" s="341">
        <f>COUNTIFS(MF!UK91:WT91,"&gt;A0",MF!UK91:WT91,"&lt;D8",MF!UK91:WT91,"??")</f>
        <v>0</v>
      </c>
      <c r="DT91" s="391"/>
      <c r="DU91" s="334">
        <f>COUNTIF(MF!UK91:WT91,DU$7)</f>
        <v>0</v>
      </c>
      <c r="DV91" s="336">
        <f>COUNTIF(MF!UK91:WT91,DV$7)</f>
        <v>0</v>
      </c>
      <c r="DW91" s="392"/>
      <c r="DX91" s="393"/>
      <c r="DY91" s="328">
        <f>(COUNTIF(MF!WU91:ZB91,DY$7))/2</f>
        <v>0</v>
      </c>
      <c r="DZ91" s="330">
        <f>(COUNTIF(MF!WU91:ZB91,"A")+COUNTIF(MF!WU91:ZB91,"B")+COUNTIF(MF!WU91:ZB91,"N"))/2</f>
        <v>0</v>
      </c>
      <c r="EA91" s="332">
        <f>COUNTIFS(MF!WU91:ZB91,"&gt;B",MF!WU91:ZB91,"&lt;N",MF!WU91:ZB91,"?")/2</f>
        <v>0</v>
      </c>
      <c r="EB91" s="153">
        <f>COUNTIF(MF!WU91:ZB91,"S0")+COUNTIF(MF!WU91:ZB91,"S1")</f>
        <v>0</v>
      </c>
      <c r="EC91" s="339">
        <f>COUNTIFS(MF!WU91:ZB91,"&gt;=0A",MF!WU91:ZB91,"&lt;=8D")</f>
        <v>0</v>
      </c>
      <c r="ED91" s="559">
        <f>COUNTIFS(MF!$WU91:$ZB91,"&gt;=R0",MF!$WU91:$ZB91,"&lt;R8")</f>
        <v>0</v>
      </c>
      <c r="EE91" s="341">
        <f>COUNTIFS(MF!WU91:ZB91,"&gt;A0",MF!WU91:ZB91,"&lt;D8",MF!WU91:ZB91,"??")</f>
        <v>0</v>
      </c>
      <c r="EF91" s="391"/>
      <c r="EG91" s="334">
        <f>COUNTIF(MF!WU91:ZB91,EG$7)</f>
        <v>0</v>
      </c>
      <c r="EH91" s="336">
        <f>COUNTIF(MF!WU91:ZB91,EH$7)</f>
        <v>0</v>
      </c>
      <c r="EI91" s="392"/>
      <c r="EJ91" s="393"/>
      <c r="EK91" s="328">
        <f>(COUNTIF(MF!ZC91:ABL91,EK$7))/2</f>
        <v>0</v>
      </c>
      <c r="EL91" s="330">
        <f>(COUNTIF(MF!ZC91:ABL91,"A")+COUNTIF(MF!ZC91:ABL91,"B")+COUNTIF(MF!ZC91:ABL91,"N"))/2</f>
        <v>0</v>
      </c>
      <c r="EM91" s="332">
        <f>COUNTIFS(MF!ZC91:ABL91,"&gt;B",MF!ZC91:ABL91,"&lt;N",MF!ZC91:ABL91,"?")/2</f>
        <v>0</v>
      </c>
      <c r="EN91" s="153">
        <f>COUNTIF(MF!ZC91:ABL91,"S0")+COUNTIF(MF!ZC91:ABL91,"S1")</f>
        <v>0</v>
      </c>
      <c r="EO91" s="339">
        <f>COUNTIFS(MF!ZC91:ABL91,"&gt;=0A",MF!ZC91:ABL91,"&lt;=8D")</f>
        <v>0</v>
      </c>
      <c r="EP91" s="559">
        <f>COUNTIFS(MF!$ZC91:$ABL91,"&gt;=R0",MF!$ZC91:$ABL91,"&lt;R8")</f>
        <v>0</v>
      </c>
      <c r="EQ91" s="341">
        <f>COUNTIFS(MF!ZC91:ABL91,"&gt;A0",MF!ZC91:ABL91,"&lt;D8",MF!ZC91:ABL91,"??")</f>
        <v>0</v>
      </c>
      <c r="ER91" s="391"/>
      <c r="ES91" s="334">
        <f>COUNTIF(MF!ZC91:ABL91,ES$7)</f>
        <v>0</v>
      </c>
      <c r="ET91" s="336">
        <f>COUNTIF(MF!ZC91:ABL91,ET$7)</f>
        <v>0</v>
      </c>
      <c r="EU91" s="392"/>
      <c r="EV91" s="218"/>
      <c r="EW91" s="326">
        <f t="shared" si="108"/>
        <v>0</v>
      </c>
      <c r="EX91" s="355">
        <f t="shared" si="109"/>
        <v>0</v>
      </c>
      <c r="EY91" s="356">
        <f t="shared" si="110"/>
        <v>0</v>
      </c>
      <c r="EZ91" s="358">
        <f t="shared" si="111"/>
        <v>0</v>
      </c>
      <c r="FA91" s="359">
        <f t="shared" si="112"/>
        <v>0</v>
      </c>
      <c r="FB91" s="558">
        <f t="shared" si="130"/>
        <v>0</v>
      </c>
      <c r="FC91" s="360">
        <f t="shared" si="113"/>
        <v>0</v>
      </c>
      <c r="FD91" s="369">
        <f t="shared" si="114"/>
        <v>0</v>
      </c>
      <c r="FE91" s="362">
        <f t="shared" si="115"/>
        <v>0</v>
      </c>
      <c r="FF91" s="363">
        <f t="shared" si="116"/>
        <v>0</v>
      </c>
      <c r="FG91" s="366">
        <f t="shared" si="117"/>
        <v>0</v>
      </c>
      <c r="FH91" s="284">
        <f t="shared" si="131"/>
        <v>0</v>
      </c>
      <c r="FI91" s="953"/>
      <c r="FJ91" s="161">
        <f t="shared" si="132"/>
        <v>0</v>
      </c>
      <c r="FK91" s="24">
        <f>MF!ABN91</f>
        <v>0</v>
      </c>
      <c r="FL91" s="577">
        <f>COUNTIFS(MF!$OI91:$UJ91,"&gt;A0",MF!$OI91:$UJ91,"&lt;D8",MF!$OI91:$UJ91,"??",MF!$OI$7:$UJ$7,FL$2)</f>
        <v>0</v>
      </c>
      <c r="FM91" s="341">
        <f>COUNTIFS(MF!$OI91:$UJ91,"&gt;A0",MF!$OI91:$UJ91,"&lt;D8",MF!$OI91:$UJ91,"??",MF!$OI$7:$UJ$7,FM$2)</f>
        <v>0</v>
      </c>
      <c r="FN91" s="577">
        <f>COUNTIFS(MF!$OI91:$UJ91,"&gt;A0",MF!$OI91:$UJ91,"&lt;D8",MF!$OI91:$UJ91,"??",MF!$OI$7:$UJ$7,FN$2)</f>
        <v>0</v>
      </c>
      <c r="FO91" s="341">
        <f>COUNTIFS(MF!$OI91:$UJ91,"&gt;A0",MF!$OI91:$UJ91,"&lt;D8",MF!$OI91:$UJ91,"??",MF!$OI$7:$UJ$7,FO$2)</f>
        <v>0</v>
      </c>
      <c r="FP91" s="577">
        <f>COUNTIFS(MF!$OI91:$UJ91,"&gt;A0",MF!$OI91:$UJ91,"&lt;D8",MF!$OI91:$UJ91,"??",MF!$OI$7:$UJ$7,FP$2)</f>
        <v>0</v>
      </c>
      <c r="FQ91" s="341">
        <f>COUNTIFS(MF!$OI91:$UJ91,"&gt;A0",MF!$OI91:$UJ91,"&lt;D8",MF!$OI91:$UJ91,"??",MF!$OI$7:$UJ$7,FQ$2)</f>
        <v>0</v>
      </c>
      <c r="FR91" s="581">
        <f t="shared" si="107"/>
        <v>0</v>
      </c>
    </row>
    <row r="92" spans="2:174" ht="14.1" customHeight="1">
      <c r="B92" s="26">
        <f>MF!B92</f>
        <v>0</v>
      </c>
      <c r="C92" s="27">
        <f>MF!C92</f>
        <v>0</v>
      </c>
      <c r="D92" s="353">
        <f>MF!D92</f>
        <v>0</v>
      </c>
      <c r="E92" s="344">
        <f>MF!E92</f>
        <v>0</v>
      </c>
      <c r="F92" s="347">
        <f>MF!F92</f>
        <v>0</v>
      </c>
      <c r="G92" s="350">
        <f>MF!G92</f>
        <v>0</v>
      </c>
      <c r="H92" s="24">
        <f>MF!H92</f>
        <v>0</v>
      </c>
      <c r="I92" s="328">
        <f>(COUNTIF(MF!I92:BR92,I$7))/2</f>
        <v>0</v>
      </c>
      <c r="J92" s="330">
        <f>(COUNTIF(MF!I92:BR92,"A")+COUNTIF(MF!I92:BR92,"B")+COUNTIF(MF!I92:BR92,"N"))/2</f>
        <v>0</v>
      </c>
      <c r="K92" s="332">
        <f>COUNTIFS(MF!I92:BR92,"&gt;B",MF!I92:BR92,"&lt;N",MF!I92:BR92,"?")/2</f>
        <v>0</v>
      </c>
      <c r="L92" s="153">
        <f>COUNTIF(MF!I92:BR92,"S0")+COUNTIF(MF!I92:BR92,"S1")</f>
        <v>0</v>
      </c>
      <c r="M92" s="339">
        <f>COUNTIFS(MF!I92:BR92,"&gt;=0A",MF!I92:BR92,"&lt;=8D")</f>
        <v>0</v>
      </c>
      <c r="N92" s="559">
        <f>COUNTIFS(MF!I92:BR92,"&gt;=R0",MF!I92:BR92,"&lt;R8")</f>
        <v>0</v>
      </c>
      <c r="O92" s="341">
        <f>COUNTIFS(MF!I92:BR92,"&gt;A0",MF!I92:BR92,"&lt;D8",MF!I92:BR92,"??")</f>
        <v>0</v>
      </c>
      <c r="P92" s="391"/>
      <c r="Q92" s="334">
        <f>COUNTIF(MF!I92:BR92,Q$7)</f>
        <v>0</v>
      </c>
      <c r="R92" s="336">
        <f>COUNTIF(MF!I92:BR92,R$7)</f>
        <v>0</v>
      </c>
      <c r="S92" s="392"/>
      <c r="T92" s="393"/>
      <c r="U92" s="328">
        <f>(COUNTIF(MF!BS92:DX92,U$7))/2</f>
        <v>0</v>
      </c>
      <c r="V92" s="330">
        <f>(COUNTIF(MF!BS92:DX92,"A")+COUNTIF(MF!BS92:DX92,"B")+COUNTIF(MF!BS92:DX92,"N"))/2</f>
        <v>0</v>
      </c>
      <c r="W92" s="332">
        <f>COUNTIFS(MF!BS92:DX92,"&gt;B",MF!BS92:DX92,"&lt;N",MF!BS92:DX92,"?")/2</f>
        <v>0</v>
      </c>
      <c r="X92" s="153">
        <f>COUNTIF(MF!BS92:DX92,"S0")+COUNTIF(MF!BS92:DX92,"S1")</f>
        <v>0</v>
      </c>
      <c r="Y92" s="339">
        <f>COUNTIFS(MF!BS92:DX92,"&gt;=0A",MF!BS92:DX92,"&lt;=8D")</f>
        <v>0</v>
      </c>
      <c r="Z92" s="559">
        <f>COUNTIFS(MF!$BS92:$DX92,"&gt;=R0",MF!$BS92:$DX92,"&lt;R8")</f>
        <v>0</v>
      </c>
      <c r="AA92" s="341">
        <f>COUNTIFS(MF!BS92:DX92,"&gt;A0",MF!BS92:DX92,"&lt;D8",MF!BS92:DX92,"??")</f>
        <v>0</v>
      </c>
      <c r="AB92" s="391"/>
      <c r="AC92" s="334">
        <f>COUNTIF(MF!BS92:DX92,AC$7)</f>
        <v>0</v>
      </c>
      <c r="AD92" s="336">
        <f>COUNTIF(MF!BS92:DX92,AD$7)</f>
        <v>0</v>
      </c>
      <c r="AE92" s="392"/>
      <c r="AF92" s="393"/>
      <c r="AG92" s="328">
        <f>(COUNTIF(MF!DY92:GH92,AG$7))/2</f>
        <v>0</v>
      </c>
      <c r="AH92" s="330">
        <f>(COUNTIF(MF!DY92:GH92,"A")+COUNTIF(MF!DY92:GH92,"B")+COUNTIF(MF!DY92:GH92,"N"))/2</f>
        <v>0</v>
      </c>
      <c r="AI92" s="332">
        <f>COUNTIFS(MF!DY92:GH92,"&gt;B",MF!DY92:GH92,"&lt;N",MF!DY92:GH92,"?")/2</f>
        <v>0</v>
      </c>
      <c r="AJ92" s="153">
        <f>COUNTIF(MF!DY92:GH92,"S0")+COUNTIF(MF!DY92:GH92,"S1")</f>
        <v>0</v>
      </c>
      <c r="AK92" s="339">
        <f>COUNTIFS(MF!DY92:GH92,"&gt;=0A",MF!DY92:GH92,"&lt;=8D")</f>
        <v>0</v>
      </c>
      <c r="AL92" s="559">
        <f>COUNTIFS(MF!$DY92:$GH92,"&gt;=R0",MF!$DY92:$GH92,"&lt;R8")</f>
        <v>0</v>
      </c>
      <c r="AM92" s="341">
        <f>COUNTIFS(MF!DY92:GH92,"&gt;A0",MF!DY92:GH92,"&lt;D8",MF!DY92:GH92,"??")</f>
        <v>0</v>
      </c>
      <c r="AN92" s="391"/>
      <c r="AO92" s="334">
        <f>COUNTIF(MF!DY92:GH92,AO$7)</f>
        <v>0</v>
      </c>
      <c r="AP92" s="336">
        <f>COUNTIF(MF!DY92:GH92,AP$7)</f>
        <v>0</v>
      </c>
      <c r="AQ92" s="392"/>
      <c r="AR92" s="393"/>
      <c r="AS92" s="328">
        <f>(COUNTIF(MF!GI92:IP92,AS$7))/2</f>
        <v>0</v>
      </c>
      <c r="AT92" s="330">
        <f>(COUNTIF(MF!GI92:IP92,"A")+COUNTIF(MF!GI92:IP92,"B")+COUNTIF(MF!GI92:IP92,"N"))/2</f>
        <v>0</v>
      </c>
      <c r="AU92" s="332">
        <f>COUNTIFS(MF!GI92:IP92,"&gt;B",MF!GI92:IP92,"&lt;N",MF!GI92:IP92,"?")/2</f>
        <v>0</v>
      </c>
      <c r="AV92" s="153">
        <f>COUNTIF(MF!GI92:IP92,"S0")+COUNTIF(MF!GI92:IP92,"S1")</f>
        <v>0</v>
      </c>
      <c r="AW92" s="339">
        <f>COUNTIFS(MF!GI92:IP92,"&gt;=0A",MF!GI92:IP92,"&lt;=8D")</f>
        <v>0</v>
      </c>
      <c r="AX92" s="559">
        <f>COUNTIFS(MF!$GI92:$IP92,"&gt;=R0",MF!$GI92:$IP92,"&lt;R8")</f>
        <v>0</v>
      </c>
      <c r="AY92" s="341">
        <f>COUNTIFS(MF!GI92:IP92,"&gt;A0",MF!GI92:IP92,"&lt;D8",MF!GI92:IP92,"??")</f>
        <v>0</v>
      </c>
      <c r="AZ92" s="391"/>
      <c r="BA92" s="334">
        <f>COUNTIF(MF!GI92:IP92,BA$7)</f>
        <v>0</v>
      </c>
      <c r="BB92" s="336">
        <f>COUNTIF(MF!GI92:IP92,BB$7)</f>
        <v>0</v>
      </c>
      <c r="BC92" s="392"/>
      <c r="BD92" s="393"/>
      <c r="BE92" s="328">
        <f>(COUNTIF(MF!IQ92:KZ92,BE$7))/2</f>
        <v>0</v>
      </c>
      <c r="BF92" s="330">
        <f>(COUNTIF(MF!IQ92:KZ92,"A")+COUNTIF(MF!IQ92:KZ92,"B")+COUNTIF(MF!IQ92:KZ92,"N"))/2</f>
        <v>0</v>
      </c>
      <c r="BG92" s="332">
        <f>COUNTIFS(MF!IQ92:KZ92,"&gt;B",MF!IQ92:KZ92,"&lt;N",MF!IQ92:KZ92,"?")/2</f>
        <v>0</v>
      </c>
      <c r="BH92" s="153">
        <f>COUNTIF(MF!IQ92:KZ92,"S0")+COUNTIF(MF!IQ92:KZ92,"S1")</f>
        <v>0</v>
      </c>
      <c r="BI92" s="339">
        <f>COUNTIFS(MF!IQ92:KZ92,"&gt;=0A",MF!IQ92:KZ92,"&lt;=8D")</f>
        <v>0</v>
      </c>
      <c r="BJ92" s="559">
        <f>COUNTIFS(MF!$IQ92:$KZ92,"&gt;=R0",MF!$IQ92:$KZ92,"&lt;R8")</f>
        <v>0</v>
      </c>
      <c r="BK92" s="341">
        <f>COUNTIFS(MF!IQ92:KZ92,"&gt;A0",MF!IQ92:KZ92,"&lt;D8",MF!IQ92:KZ92,"??")</f>
        <v>0</v>
      </c>
      <c r="BL92" s="391"/>
      <c r="BM92" s="334">
        <f>COUNTIF(MF!IQ92:KZ92,BM$7)</f>
        <v>0</v>
      </c>
      <c r="BN92" s="336">
        <f>COUNTIF(MF!IQ92:KZ92,BN$7)</f>
        <v>0</v>
      </c>
      <c r="BO92" s="392"/>
      <c r="BP92" s="393"/>
      <c r="BQ92" s="328">
        <f>(COUNTIF(MF!LA92:NH92,BQ$7))/2</f>
        <v>0</v>
      </c>
      <c r="BR92" s="330">
        <f>(COUNTIF(MF!LA92:NH92,"A")+COUNTIF(MF!LA92:NH92,"B")+COUNTIF(MF!LA92:NH92,"N"))/2</f>
        <v>0</v>
      </c>
      <c r="BS92" s="332">
        <f>COUNTIFS(MF!LA92:NH92,"&gt;B",MF!LA92:NH92,"&lt;N",MF!LA92:NH92,"?")/2</f>
        <v>0</v>
      </c>
      <c r="BT92" s="153">
        <f>COUNTIF(MF!LA92:NH92,"S0")+COUNTIF(MF!LA92:NH92,"S1")</f>
        <v>0</v>
      </c>
      <c r="BU92" s="339">
        <f>COUNTIFS(MF!LA92:NH92,"&gt;=0A",MF!LA92:NH92,"&lt;=8D")</f>
        <v>0</v>
      </c>
      <c r="BV92" s="559">
        <f>COUNTIFS(MF!$LA92:$NH92,"&gt;=R0",MF!$LA92:$NH92,"&lt;R8")</f>
        <v>0</v>
      </c>
      <c r="BW92" s="341">
        <f>COUNTIFS(MF!LA92:NH92,"&gt;A0",MF!LA92:NH92,"&lt;D8",MF!LA92:NH92,"??")</f>
        <v>0</v>
      </c>
      <c r="BX92" s="391"/>
      <c r="BY92" s="334">
        <f>COUNTIF(MF!LA92:NH92,BY$7)</f>
        <v>0</v>
      </c>
      <c r="BZ92" s="336">
        <f>COUNTIF(MF!LA92:NH92,BZ$7)</f>
        <v>0</v>
      </c>
      <c r="CA92" s="392"/>
      <c r="CB92" s="393"/>
      <c r="CC92" s="328">
        <f>(COUNTIF(MF!NI92:PR92,CC$7))/2</f>
        <v>0</v>
      </c>
      <c r="CD92" s="330">
        <f>(COUNTIF(MF!NI92:PR92,"A")+COUNTIF(MF!NI92:PR92,"B")+COUNTIF(MF!NI92:PR92,"N"))/2</f>
        <v>0</v>
      </c>
      <c r="CE92" s="332">
        <f>COUNTIFS(MF!NI92:PR92,"&gt;B",MF!NI92:PR92,"&lt;N",MF!NI92:PR92,"?")/2</f>
        <v>0</v>
      </c>
      <c r="CF92" s="153">
        <f>COUNTIF(MF!NI92:PR92,"S0")+COUNTIF(MF!NI92:PR92,"S1")</f>
        <v>0</v>
      </c>
      <c r="CG92" s="339">
        <f>COUNTIFS(MF!NI92:PR92,"&gt;=0A",MF!NI92:PR92,"&lt;=8D")</f>
        <v>0</v>
      </c>
      <c r="CH92" s="559">
        <f>COUNTIFS(MF!$NI92:$PR92,"&gt;=R0",MF!$NI92:$PR92,"&lt;R8")</f>
        <v>0</v>
      </c>
      <c r="CI92" s="341">
        <f>COUNTIFS(MF!NI92:PR92,"&gt;A0",MF!NI92:PR92,"&lt;D8",MF!NI92:PR92,"??")</f>
        <v>0</v>
      </c>
      <c r="CJ92" s="391"/>
      <c r="CK92" s="334">
        <f>COUNTIF(MF!NI92:PR92,CK$7)</f>
        <v>0</v>
      </c>
      <c r="CL92" s="336">
        <f>COUNTIF(MF!NI92:PR92,CL$7)</f>
        <v>0</v>
      </c>
      <c r="CM92" s="392"/>
      <c r="CN92" s="393"/>
      <c r="CO92" s="328">
        <f>(COUNTIF(MF!PS92:SB92,CO$7))/2</f>
        <v>0</v>
      </c>
      <c r="CP92" s="330">
        <f>(COUNTIF(MF!PS92:SB92,"A")+COUNTIF(MF!PS92:SB92,"B")+COUNTIF(MF!PS92:SB92,"N"))/2</f>
        <v>0</v>
      </c>
      <c r="CQ92" s="332">
        <f>COUNTIFS(MF!PS92:SB92,"&gt;B",MF!PS92:SB92,"&lt;N",MF!PS92:SB92,"?")/2</f>
        <v>0</v>
      </c>
      <c r="CR92" s="153">
        <f>COUNTIF(MF!PS92:SB92,"S0")+COUNTIF(MF!PS92:SB92,"S1")</f>
        <v>0</v>
      </c>
      <c r="CS92" s="339">
        <f>COUNTIFS(MF!PS92:SB92,"&gt;=0A",MF!PS92:SB92,"&lt;=8D")</f>
        <v>0</v>
      </c>
      <c r="CT92" s="559">
        <f>COUNTIFS(MF!$PS92:$SB92,"&gt;=R0",MF!$PS92:$SB92,"&lt;R8")</f>
        <v>0</v>
      </c>
      <c r="CU92" s="341">
        <f>COUNTIFS(MF!PS92:SB92,"&gt;A0",MF!PS92:SB92,"&lt;D8",MF!PS92:SB92,"??")</f>
        <v>0</v>
      </c>
      <c r="CV92" s="391"/>
      <c r="CW92" s="334">
        <f>COUNTIF(MF!PS92:SB92,CW$7)</f>
        <v>0</v>
      </c>
      <c r="CX92" s="336">
        <f>COUNTIF(MF!PS92:SB92,CX$7)</f>
        <v>0</v>
      </c>
      <c r="CY92" s="392"/>
      <c r="CZ92" s="393"/>
      <c r="DA92" s="328">
        <f>(COUNTIF(MF!SC92:UJ92,DA$7))/2</f>
        <v>0</v>
      </c>
      <c r="DB92" s="330">
        <f>(COUNTIF(MF!SC92:UJ92,"A")+COUNTIF(MF!SC92:UJ92,"B")+COUNTIF(MF!SC92:UJ92,"N"))/2</f>
        <v>0</v>
      </c>
      <c r="DC92" s="332">
        <f>COUNTIFS(MF!SC92:UJ92,"&gt;B",MF!SC92:UJ92,"&lt;N",MF!SC92:UJ92,"?")/2</f>
        <v>0</v>
      </c>
      <c r="DD92" s="153">
        <f>COUNTIF(MF!SC92:UJ92,"S0")+COUNTIF(MF!SC92:UJ92,"S1")</f>
        <v>0</v>
      </c>
      <c r="DE92" s="339">
        <f>COUNTIFS(MF!SC92:UJ92,"&gt;=0A",MF!SC92:UJ92,"&lt;=8D")</f>
        <v>0</v>
      </c>
      <c r="DF92" s="559">
        <f>COUNTIFS(MF!$SC92:$UJ92,"&gt;=R0",MF!$SC92:$UJ92,"&lt;R8")</f>
        <v>0</v>
      </c>
      <c r="DG92" s="341">
        <f>COUNTIFS(MF!SC92:UJ92,"&gt;A0",MF!SC92:UJ92,"&lt;D8",MF!SC92:UJ92,"??")</f>
        <v>0</v>
      </c>
      <c r="DH92" s="391"/>
      <c r="DI92" s="334">
        <f>COUNTIF(MF!SC92:UJ92,DI$7)</f>
        <v>0</v>
      </c>
      <c r="DJ92" s="336">
        <f>COUNTIF(MF!SC92:UJ92,DJ$7)</f>
        <v>0</v>
      </c>
      <c r="DK92" s="392"/>
      <c r="DL92" s="393"/>
      <c r="DM92" s="328">
        <f>(COUNTIF(MF!UK92:WT92,DM$7))/2</f>
        <v>0</v>
      </c>
      <c r="DN92" s="330">
        <f>(COUNTIF(MF!UK92:WT92,"A")+COUNTIF(MF!CU92:FD92,"B")+COUNTIF(MF!CU92:FD92,"N"))/2</f>
        <v>0</v>
      </c>
      <c r="DO92" s="332">
        <f>COUNTIFS(MF!UK92:WT92,"&gt;B",MF!UK92:WT92,"&lt;N",MF!UK92:WT92,"?")/2</f>
        <v>0</v>
      </c>
      <c r="DP92" s="153">
        <f>COUNTIF(MF!UK92:WT92,"S0")+COUNTIF(MF!UK92:WT92,"S1")</f>
        <v>0</v>
      </c>
      <c r="DQ92" s="339">
        <f>COUNTIFS(MF!UK92:WT92,"&gt;=0A",MF!UK92:WT92,"&lt;=8D")</f>
        <v>0</v>
      </c>
      <c r="DR92" s="559">
        <f>COUNTIFS(MF!$UK92:$WT92,"&gt;=R0",MF!$UK92:$WT92,"&lt;R8")</f>
        <v>0</v>
      </c>
      <c r="DS92" s="341">
        <f>COUNTIFS(MF!UK92:WT92,"&gt;A0",MF!UK92:WT92,"&lt;D8",MF!UK92:WT92,"??")</f>
        <v>0</v>
      </c>
      <c r="DT92" s="391"/>
      <c r="DU92" s="334">
        <f>COUNTIF(MF!UK92:WT92,DU$7)</f>
        <v>0</v>
      </c>
      <c r="DV92" s="336">
        <f>COUNTIF(MF!UK92:WT92,DV$7)</f>
        <v>0</v>
      </c>
      <c r="DW92" s="392"/>
      <c r="DX92" s="393"/>
      <c r="DY92" s="328">
        <f>(COUNTIF(MF!WU92:ZB92,DY$7))/2</f>
        <v>0</v>
      </c>
      <c r="DZ92" s="330">
        <f>(COUNTIF(MF!WU92:ZB92,"A")+COUNTIF(MF!WU92:ZB92,"B")+COUNTIF(MF!WU92:ZB92,"N"))/2</f>
        <v>0</v>
      </c>
      <c r="EA92" s="332">
        <f>COUNTIFS(MF!WU92:ZB92,"&gt;B",MF!WU92:ZB92,"&lt;N",MF!WU92:ZB92,"?")/2</f>
        <v>0</v>
      </c>
      <c r="EB92" s="153">
        <f>COUNTIF(MF!WU92:ZB92,"S0")+COUNTIF(MF!WU92:ZB92,"S1")</f>
        <v>0</v>
      </c>
      <c r="EC92" s="339">
        <f>COUNTIFS(MF!WU92:ZB92,"&gt;=0A",MF!WU92:ZB92,"&lt;=8D")</f>
        <v>0</v>
      </c>
      <c r="ED92" s="559">
        <f>COUNTIFS(MF!$WU92:$ZB92,"&gt;=R0",MF!$WU92:$ZB92,"&lt;R8")</f>
        <v>0</v>
      </c>
      <c r="EE92" s="341">
        <f>COUNTIFS(MF!WU92:ZB92,"&gt;A0",MF!WU92:ZB92,"&lt;D8",MF!WU92:ZB92,"??")</f>
        <v>0</v>
      </c>
      <c r="EF92" s="391"/>
      <c r="EG92" s="334">
        <f>COUNTIF(MF!WU92:ZB92,EG$7)</f>
        <v>0</v>
      </c>
      <c r="EH92" s="336">
        <f>COUNTIF(MF!WU92:ZB92,EH$7)</f>
        <v>0</v>
      </c>
      <c r="EI92" s="392"/>
      <c r="EJ92" s="393"/>
      <c r="EK92" s="328">
        <f>(COUNTIF(MF!ZC92:ABL92,EK$7))/2</f>
        <v>0</v>
      </c>
      <c r="EL92" s="330">
        <f>(COUNTIF(MF!ZC92:ABL92,"A")+COUNTIF(MF!ZC92:ABL92,"B")+COUNTIF(MF!ZC92:ABL92,"N"))/2</f>
        <v>0</v>
      </c>
      <c r="EM92" s="332">
        <f>COUNTIFS(MF!ZC92:ABL92,"&gt;B",MF!ZC92:ABL92,"&lt;N",MF!ZC92:ABL92,"?")/2</f>
        <v>0</v>
      </c>
      <c r="EN92" s="153">
        <f>COUNTIF(MF!ZC92:ABL92,"S0")+COUNTIF(MF!ZC92:ABL92,"S1")</f>
        <v>0</v>
      </c>
      <c r="EO92" s="339">
        <f>COUNTIFS(MF!ZC92:ABL92,"&gt;=0A",MF!ZC92:ABL92,"&lt;=8D")</f>
        <v>0</v>
      </c>
      <c r="EP92" s="559">
        <f>COUNTIFS(MF!$ZC92:$ABL92,"&gt;=R0",MF!$ZC92:$ABL92,"&lt;R8")</f>
        <v>0</v>
      </c>
      <c r="EQ92" s="341">
        <f>COUNTIFS(MF!ZC92:ABL92,"&gt;A0",MF!ZC92:ABL92,"&lt;D8",MF!ZC92:ABL92,"??")</f>
        <v>0</v>
      </c>
      <c r="ER92" s="391"/>
      <c r="ES92" s="334">
        <f>COUNTIF(MF!ZC92:ABL92,ES$7)</f>
        <v>0</v>
      </c>
      <c r="ET92" s="336">
        <f>COUNTIF(MF!ZC92:ABL92,ET$7)</f>
        <v>0</v>
      </c>
      <c r="EU92" s="392"/>
      <c r="EV92" s="218"/>
      <c r="EW92" s="326">
        <f t="shared" si="108"/>
        <v>0</v>
      </c>
      <c r="EX92" s="355">
        <f t="shared" si="109"/>
        <v>0</v>
      </c>
      <c r="EY92" s="356">
        <f t="shared" si="110"/>
        <v>0</v>
      </c>
      <c r="EZ92" s="358">
        <f t="shared" si="111"/>
        <v>0</v>
      </c>
      <c r="FA92" s="359">
        <f t="shared" si="112"/>
        <v>0</v>
      </c>
      <c r="FB92" s="558">
        <f t="shared" si="130"/>
        <v>0</v>
      </c>
      <c r="FC92" s="360">
        <f t="shared" si="113"/>
        <v>0</v>
      </c>
      <c r="FD92" s="369">
        <f t="shared" si="114"/>
        <v>0</v>
      </c>
      <c r="FE92" s="362">
        <f t="shared" si="115"/>
        <v>0</v>
      </c>
      <c r="FF92" s="363">
        <f t="shared" si="116"/>
        <v>0</v>
      </c>
      <c r="FG92" s="366">
        <f t="shared" si="117"/>
        <v>0</v>
      </c>
      <c r="FH92" s="284">
        <f t="shared" si="131"/>
        <v>0</v>
      </c>
      <c r="FI92" s="953"/>
      <c r="FJ92" s="161">
        <f t="shared" si="132"/>
        <v>0</v>
      </c>
      <c r="FK92" s="24">
        <f>MF!ABN92</f>
        <v>0</v>
      </c>
      <c r="FL92" s="577">
        <f>COUNTIFS(MF!$OI92:$UJ92,"&gt;A0",MF!$OI92:$UJ92,"&lt;D8",MF!$OI92:$UJ92,"??",MF!$OI$7:$UJ$7,FL$2)</f>
        <v>0</v>
      </c>
      <c r="FM92" s="341">
        <f>COUNTIFS(MF!$OI92:$UJ92,"&gt;A0",MF!$OI92:$UJ92,"&lt;D8",MF!$OI92:$UJ92,"??",MF!$OI$7:$UJ$7,FM$2)</f>
        <v>0</v>
      </c>
      <c r="FN92" s="577">
        <f>COUNTIFS(MF!$OI92:$UJ92,"&gt;A0",MF!$OI92:$UJ92,"&lt;D8",MF!$OI92:$UJ92,"??",MF!$OI$7:$UJ$7,FN$2)</f>
        <v>0</v>
      </c>
      <c r="FO92" s="341">
        <f>COUNTIFS(MF!$OI92:$UJ92,"&gt;A0",MF!$OI92:$UJ92,"&lt;D8",MF!$OI92:$UJ92,"??",MF!$OI$7:$UJ$7,FO$2)</f>
        <v>0</v>
      </c>
      <c r="FP92" s="577">
        <f>COUNTIFS(MF!$OI92:$UJ92,"&gt;A0",MF!$OI92:$UJ92,"&lt;D8",MF!$OI92:$UJ92,"??",MF!$OI$7:$UJ$7,FP$2)</f>
        <v>0</v>
      </c>
      <c r="FQ92" s="341">
        <f>COUNTIFS(MF!$OI92:$UJ92,"&gt;A0",MF!$OI92:$UJ92,"&lt;D8",MF!$OI92:$UJ92,"??",MF!$OI$7:$UJ$7,FQ$2)</f>
        <v>0</v>
      </c>
      <c r="FR92" s="581">
        <f t="shared" si="107"/>
        <v>0</v>
      </c>
    </row>
    <row r="93" spans="2:174" ht="14.1" customHeight="1">
      <c r="B93" s="26">
        <f>MF!B93</f>
        <v>0</v>
      </c>
      <c r="C93" s="27">
        <f>MF!C93</f>
        <v>0</v>
      </c>
      <c r="D93" s="353">
        <f>MF!D93</f>
        <v>0</v>
      </c>
      <c r="E93" s="344">
        <f>MF!E93</f>
        <v>0</v>
      </c>
      <c r="F93" s="347">
        <f>MF!F93</f>
        <v>0</v>
      </c>
      <c r="G93" s="350">
        <f>MF!G93</f>
        <v>0</v>
      </c>
      <c r="H93" s="24">
        <f>MF!H93</f>
        <v>0</v>
      </c>
      <c r="I93" s="328">
        <f>(COUNTIF(MF!I93:BR93,I$7))/2</f>
        <v>0</v>
      </c>
      <c r="J93" s="330">
        <f>(COUNTIF(MF!I93:BR93,"A")+COUNTIF(MF!I93:BR93,"B")+COUNTIF(MF!I93:BR93,"N"))/2</f>
        <v>0</v>
      </c>
      <c r="K93" s="332">
        <f>COUNTIFS(MF!I93:BR93,"&gt;B",MF!I93:BR93,"&lt;N",MF!I93:BR93,"?")/2</f>
        <v>0</v>
      </c>
      <c r="L93" s="153">
        <f>COUNTIF(MF!I93:BR93,"S0")+COUNTIF(MF!I93:BR93,"S1")</f>
        <v>0</v>
      </c>
      <c r="M93" s="339">
        <f>COUNTIFS(MF!I93:BR93,"&gt;=0A",MF!I93:BR93,"&lt;=8D")</f>
        <v>0</v>
      </c>
      <c r="N93" s="559">
        <f>COUNTIFS(MF!I93:BR93,"&gt;=R0",MF!I93:BR93,"&lt;R8")</f>
        <v>0</v>
      </c>
      <c r="O93" s="341">
        <f>COUNTIFS(MF!I93:BR93,"&gt;A0",MF!I93:BR93,"&lt;D8",MF!I93:BR93,"??")</f>
        <v>0</v>
      </c>
      <c r="P93" s="391"/>
      <c r="Q93" s="334">
        <f>COUNTIF(MF!I93:BR93,Q$7)</f>
        <v>0</v>
      </c>
      <c r="R93" s="336">
        <f>COUNTIF(MF!I93:BR93,R$7)</f>
        <v>0</v>
      </c>
      <c r="S93" s="392"/>
      <c r="T93" s="393"/>
      <c r="U93" s="328">
        <f>(COUNTIF(MF!BS93:DX93,U$7))/2</f>
        <v>0</v>
      </c>
      <c r="V93" s="330">
        <f>(COUNTIF(MF!BS93:DX93,"A")+COUNTIF(MF!BS93:DX93,"B")+COUNTIF(MF!BS93:DX93,"N"))/2</f>
        <v>0</v>
      </c>
      <c r="W93" s="332">
        <f>COUNTIFS(MF!BS93:DX93,"&gt;B",MF!BS93:DX93,"&lt;N",MF!BS93:DX93,"?")/2</f>
        <v>0</v>
      </c>
      <c r="X93" s="153">
        <f>COUNTIF(MF!BS93:DX93,"S0")+COUNTIF(MF!BS93:DX93,"S1")</f>
        <v>0</v>
      </c>
      <c r="Y93" s="339">
        <f>COUNTIFS(MF!BS93:DX93,"&gt;=0A",MF!BS93:DX93,"&lt;=8D")</f>
        <v>0</v>
      </c>
      <c r="Z93" s="559">
        <f>COUNTIFS(MF!$BS93:$DX93,"&gt;=R0",MF!$BS93:$DX93,"&lt;R8")</f>
        <v>0</v>
      </c>
      <c r="AA93" s="341">
        <f>COUNTIFS(MF!BS93:DX93,"&gt;A0",MF!BS93:DX93,"&lt;D8",MF!BS93:DX93,"??")</f>
        <v>0</v>
      </c>
      <c r="AB93" s="391"/>
      <c r="AC93" s="334">
        <f>COUNTIF(MF!BS93:DX93,AC$7)</f>
        <v>0</v>
      </c>
      <c r="AD93" s="336">
        <f>COUNTIF(MF!BS93:DX93,AD$7)</f>
        <v>0</v>
      </c>
      <c r="AE93" s="392"/>
      <c r="AF93" s="393"/>
      <c r="AG93" s="328">
        <f>(COUNTIF(MF!DY93:GH93,AG$7))/2</f>
        <v>0</v>
      </c>
      <c r="AH93" s="330">
        <f>(COUNTIF(MF!DY93:GH93,"A")+COUNTIF(MF!DY93:GH93,"B")+COUNTIF(MF!DY93:GH93,"N"))/2</f>
        <v>0</v>
      </c>
      <c r="AI93" s="332">
        <f>COUNTIFS(MF!DY93:GH93,"&gt;B",MF!DY93:GH93,"&lt;N",MF!DY93:GH93,"?")/2</f>
        <v>0</v>
      </c>
      <c r="AJ93" s="153">
        <f>COUNTIF(MF!DY93:GH93,"S0")+COUNTIF(MF!DY93:GH93,"S1")</f>
        <v>0</v>
      </c>
      <c r="AK93" s="339">
        <f>COUNTIFS(MF!DY93:GH93,"&gt;=0A",MF!DY93:GH93,"&lt;=8D")</f>
        <v>0</v>
      </c>
      <c r="AL93" s="559">
        <f>COUNTIFS(MF!$DY93:$GH93,"&gt;=R0",MF!$DY93:$GH93,"&lt;R8")</f>
        <v>0</v>
      </c>
      <c r="AM93" s="341">
        <f>COUNTIFS(MF!DY93:GH93,"&gt;A0",MF!DY93:GH93,"&lt;D8",MF!DY93:GH93,"??")</f>
        <v>0</v>
      </c>
      <c r="AN93" s="391"/>
      <c r="AO93" s="334">
        <f>COUNTIF(MF!DY93:GH93,AO$7)</f>
        <v>0</v>
      </c>
      <c r="AP93" s="336">
        <f>COUNTIF(MF!DY93:GH93,AP$7)</f>
        <v>0</v>
      </c>
      <c r="AQ93" s="392"/>
      <c r="AR93" s="393"/>
      <c r="AS93" s="328">
        <f>(COUNTIF(MF!GI93:IP93,AS$7))/2</f>
        <v>0</v>
      </c>
      <c r="AT93" s="330">
        <f>(COUNTIF(MF!GI93:IP93,"A")+COUNTIF(MF!GI93:IP93,"B")+COUNTIF(MF!GI93:IP93,"N"))/2</f>
        <v>0</v>
      </c>
      <c r="AU93" s="332">
        <f>COUNTIFS(MF!GI93:IP93,"&gt;B",MF!GI93:IP93,"&lt;N",MF!GI93:IP93,"?")/2</f>
        <v>0</v>
      </c>
      <c r="AV93" s="153">
        <f>COUNTIF(MF!GI93:IP93,"S0")+COUNTIF(MF!GI93:IP93,"S1")</f>
        <v>0</v>
      </c>
      <c r="AW93" s="339">
        <f>COUNTIFS(MF!GI93:IP93,"&gt;=0A",MF!GI93:IP93,"&lt;=8D")</f>
        <v>0</v>
      </c>
      <c r="AX93" s="559">
        <f>COUNTIFS(MF!$GI93:$IP93,"&gt;=R0",MF!$GI93:$IP93,"&lt;R8")</f>
        <v>0</v>
      </c>
      <c r="AY93" s="341">
        <f>COUNTIFS(MF!GI93:IP93,"&gt;A0",MF!GI93:IP93,"&lt;D8",MF!GI93:IP93,"??")</f>
        <v>0</v>
      </c>
      <c r="AZ93" s="391"/>
      <c r="BA93" s="334">
        <f>COUNTIF(MF!GI93:IP93,BA$7)</f>
        <v>0</v>
      </c>
      <c r="BB93" s="336">
        <f>COUNTIF(MF!GI93:IP93,BB$7)</f>
        <v>0</v>
      </c>
      <c r="BC93" s="392"/>
      <c r="BD93" s="393"/>
      <c r="BE93" s="328">
        <f>(COUNTIF(MF!IQ93:KZ93,BE$7))/2</f>
        <v>0</v>
      </c>
      <c r="BF93" s="330">
        <f>(COUNTIF(MF!IQ93:KZ93,"A")+COUNTIF(MF!IQ93:KZ93,"B")+COUNTIF(MF!IQ93:KZ93,"N"))/2</f>
        <v>0</v>
      </c>
      <c r="BG93" s="332">
        <f>COUNTIFS(MF!IQ93:KZ93,"&gt;B",MF!IQ93:KZ93,"&lt;N",MF!IQ93:KZ93,"?")/2</f>
        <v>0</v>
      </c>
      <c r="BH93" s="153">
        <f>COUNTIF(MF!IQ93:KZ93,"S0")+COUNTIF(MF!IQ93:KZ93,"S1")</f>
        <v>0</v>
      </c>
      <c r="BI93" s="339">
        <f>COUNTIFS(MF!IQ93:KZ93,"&gt;=0A",MF!IQ93:KZ93,"&lt;=8D")</f>
        <v>0</v>
      </c>
      <c r="BJ93" s="559">
        <f>COUNTIFS(MF!$IQ93:$KZ93,"&gt;=R0",MF!$IQ93:$KZ93,"&lt;R8")</f>
        <v>0</v>
      </c>
      <c r="BK93" s="341">
        <f>COUNTIFS(MF!IQ93:KZ93,"&gt;A0",MF!IQ93:KZ93,"&lt;D8",MF!IQ93:KZ93,"??")</f>
        <v>0</v>
      </c>
      <c r="BL93" s="391"/>
      <c r="BM93" s="334">
        <f>COUNTIF(MF!IQ93:KZ93,BM$7)</f>
        <v>0</v>
      </c>
      <c r="BN93" s="336">
        <f>COUNTIF(MF!IQ93:KZ93,BN$7)</f>
        <v>0</v>
      </c>
      <c r="BO93" s="392"/>
      <c r="BP93" s="393"/>
      <c r="BQ93" s="328">
        <f>(COUNTIF(MF!LA93:NH93,BQ$7))/2</f>
        <v>0</v>
      </c>
      <c r="BR93" s="330">
        <f>(COUNTIF(MF!LA93:NH93,"A")+COUNTIF(MF!LA93:NH93,"B")+COUNTIF(MF!LA93:NH93,"N"))/2</f>
        <v>0</v>
      </c>
      <c r="BS93" s="332">
        <f>COUNTIFS(MF!LA93:NH93,"&gt;B",MF!LA93:NH93,"&lt;N",MF!LA93:NH93,"?")/2</f>
        <v>0</v>
      </c>
      <c r="BT93" s="153">
        <f>COUNTIF(MF!LA93:NH93,"S0")+COUNTIF(MF!LA93:NH93,"S1")</f>
        <v>0</v>
      </c>
      <c r="BU93" s="339">
        <f>COUNTIFS(MF!LA93:NH93,"&gt;=0A",MF!LA93:NH93,"&lt;=8D")</f>
        <v>0</v>
      </c>
      <c r="BV93" s="559">
        <f>COUNTIFS(MF!$LA93:$NH93,"&gt;=R0",MF!$LA93:$NH93,"&lt;R8")</f>
        <v>0</v>
      </c>
      <c r="BW93" s="341">
        <f>COUNTIFS(MF!LA93:NH93,"&gt;A0",MF!LA93:NH93,"&lt;D8",MF!LA93:NH93,"??")</f>
        <v>0</v>
      </c>
      <c r="BX93" s="391"/>
      <c r="BY93" s="334">
        <f>COUNTIF(MF!LA93:NH93,BY$7)</f>
        <v>0</v>
      </c>
      <c r="BZ93" s="336">
        <f>COUNTIF(MF!LA93:NH93,BZ$7)</f>
        <v>0</v>
      </c>
      <c r="CA93" s="392"/>
      <c r="CB93" s="393"/>
      <c r="CC93" s="328">
        <f>(COUNTIF(MF!NI93:PR93,CC$7))/2</f>
        <v>0</v>
      </c>
      <c r="CD93" s="330">
        <f>(COUNTIF(MF!NI93:PR93,"A")+COUNTIF(MF!NI93:PR93,"B")+COUNTIF(MF!NI93:PR93,"N"))/2</f>
        <v>0</v>
      </c>
      <c r="CE93" s="332">
        <f>COUNTIFS(MF!NI93:PR93,"&gt;B",MF!NI93:PR93,"&lt;N",MF!NI93:PR93,"?")/2</f>
        <v>0</v>
      </c>
      <c r="CF93" s="153">
        <f>COUNTIF(MF!NI93:PR93,"S0")+COUNTIF(MF!NI93:PR93,"S1")</f>
        <v>0</v>
      </c>
      <c r="CG93" s="339">
        <f>COUNTIFS(MF!NI93:PR93,"&gt;=0A",MF!NI93:PR93,"&lt;=8D")</f>
        <v>0</v>
      </c>
      <c r="CH93" s="559">
        <f>COUNTIFS(MF!$NI93:$PR93,"&gt;=R0",MF!$NI93:$PR93,"&lt;R8")</f>
        <v>0</v>
      </c>
      <c r="CI93" s="341">
        <f>COUNTIFS(MF!NI93:PR93,"&gt;A0",MF!NI93:PR93,"&lt;D8",MF!NI93:PR93,"??")</f>
        <v>0</v>
      </c>
      <c r="CJ93" s="391"/>
      <c r="CK93" s="334">
        <f>COUNTIF(MF!NI93:PR93,CK$7)</f>
        <v>0</v>
      </c>
      <c r="CL93" s="336">
        <f>COUNTIF(MF!NI93:PR93,CL$7)</f>
        <v>0</v>
      </c>
      <c r="CM93" s="392"/>
      <c r="CN93" s="393"/>
      <c r="CO93" s="328">
        <f>(COUNTIF(MF!PS93:SB93,CO$7))/2</f>
        <v>0</v>
      </c>
      <c r="CP93" s="330">
        <f>(COUNTIF(MF!PS93:SB93,"A")+COUNTIF(MF!PS93:SB93,"B")+COUNTIF(MF!PS93:SB93,"N"))/2</f>
        <v>0</v>
      </c>
      <c r="CQ93" s="332">
        <f>COUNTIFS(MF!PS93:SB93,"&gt;B",MF!PS93:SB93,"&lt;N",MF!PS93:SB93,"?")/2</f>
        <v>0</v>
      </c>
      <c r="CR93" s="153">
        <f>COUNTIF(MF!PS93:SB93,"S0")+COUNTIF(MF!PS93:SB93,"S1")</f>
        <v>0</v>
      </c>
      <c r="CS93" s="339">
        <f>COUNTIFS(MF!PS93:SB93,"&gt;=0A",MF!PS93:SB93,"&lt;=8D")</f>
        <v>0</v>
      </c>
      <c r="CT93" s="559">
        <f>COUNTIFS(MF!$PS93:$SB93,"&gt;=R0",MF!$PS93:$SB93,"&lt;R8")</f>
        <v>0</v>
      </c>
      <c r="CU93" s="341">
        <f>COUNTIFS(MF!PS93:SB93,"&gt;A0",MF!PS93:SB93,"&lt;D8",MF!PS93:SB93,"??")</f>
        <v>0</v>
      </c>
      <c r="CV93" s="391"/>
      <c r="CW93" s="334">
        <f>COUNTIF(MF!PS93:SB93,CW$7)</f>
        <v>0</v>
      </c>
      <c r="CX93" s="336">
        <f>COUNTIF(MF!PS93:SB93,CX$7)</f>
        <v>0</v>
      </c>
      <c r="CY93" s="392"/>
      <c r="CZ93" s="393"/>
      <c r="DA93" s="328">
        <f>(COUNTIF(MF!SC93:UJ93,DA$7))/2</f>
        <v>0</v>
      </c>
      <c r="DB93" s="330">
        <f>(COUNTIF(MF!SC93:UJ93,"A")+COUNTIF(MF!SC93:UJ93,"B")+COUNTIF(MF!SC93:UJ93,"N"))/2</f>
        <v>0</v>
      </c>
      <c r="DC93" s="332">
        <f>COUNTIFS(MF!SC93:UJ93,"&gt;B",MF!SC93:UJ93,"&lt;N",MF!SC93:UJ93,"?")/2</f>
        <v>0</v>
      </c>
      <c r="DD93" s="153">
        <f>COUNTIF(MF!SC93:UJ93,"S0")+COUNTIF(MF!SC93:UJ93,"S1")</f>
        <v>0</v>
      </c>
      <c r="DE93" s="339">
        <f>COUNTIFS(MF!SC93:UJ93,"&gt;=0A",MF!SC93:UJ93,"&lt;=8D")</f>
        <v>0</v>
      </c>
      <c r="DF93" s="559">
        <f>COUNTIFS(MF!$SC93:$UJ93,"&gt;=R0",MF!$SC93:$UJ93,"&lt;R8")</f>
        <v>0</v>
      </c>
      <c r="DG93" s="341">
        <f>COUNTIFS(MF!SC93:UJ93,"&gt;A0",MF!SC93:UJ93,"&lt;D8",MF!SC93:UJ93,"??")</f>
        <v>0</v>
      </c>
      <c r="DH93" s="391"/>
      <c r="DI93" s="334">
        <f>COUNTIF(MF!SC93:UJ93,DI$7)</f>
        <v>0</v>
      </c>
      <c r="DJ93" s="336">
        <f>COUNTIF(MF!SC93:UJ93,DJ$7)</f>
        <v>0</v>
      </c>
      <c r="DK93" s="392"/>
      <c r="DL93" s="393"/>
      <c r="DM93" s="328">
        <f>(COUNTIF(MF!UK93:WT93,DM$7))/2</f>
        <v>0</v>
      </c>
      <c r="DN93" s="330">
        <f>(COUNTIF(MF!UK93:WT93,"A")+COUNTIF(MF!CU93:FD93,"B")+COUNTIF(MF!CU93:FD93,"N"))/2</f>
        <v>0</v>
      </c>
      <c r="DO93" s="332">
        <f>COUNTIFS(MF!UK93:WT93,"&gt;B",MF!UK93:WT93,"&lt;N",MF!UK93:WT93,"?")/2</f>
        <v>0</v>
      </c>
      <c r="DP93" s="153">
        <f>COUNTIF(MF!UK93:WT93,"S0")+COUNTIF(MF!UK93:WT93,"S1")</f>
        <v>0</v>
      </c>
      <c r="DQ93" s="339">
        <f>COUNTIFS(MF!UK93:WT93,"&gt;=0A",MF!UK93:WT93,"&lt;=8D")</f>
        <v>0</v>
      </c>
      <c r="DR93" s="559">
        <f>COUNTIFS(MF!$UK93:$WT93,"&gt;=R0",MF!$UK93:$WT93,"&lt;R8")</f>
        <v>0</v>
      </c>
      <c r="DS93" s="341">
        <f>COUNTIFS(MF!UK93:WT93,"&gt;A0",MF!UK93:WT93,"&lt;D8",MF!UK93:WT93,"??")</f>
        <v>0</v>
      </c>
      <c r="DT93" s="391"/>
      <c r="DU93" s="334">
        <f>COUNTIF(MF!UK93:WT93,DU$7)</f>
        <v>0</v>
      </c>
      <c r="DV93" s="336">
        <f>COUNTIF(MF!UK93:WT93,DV$7)</f>
        <v>0</v>
      </c>
      <c r="DW93" s="392"/>
      <c r="DX93" s="393"/>
      <c r="DY93" s="328">
        <f>(COUNTIF(MF!WU93:ZB93,DY$7))/2</f>
        <v>0</v>
      </c>
      <c r="DZ93" s="330">
        <f>(COUNTIF(MF!WU93:ZB93,"A")+COUNTIF(MF!WU93:ZB93,"B")+COUNTIF(MF!WU93:ZB93,"N"))/2</f>
        <v>0</v>
      </c>
      <c r="EA93" s="332">
        <f>COUNTIFS(MF!WU93:ZB93,"&gt;B",MF!WU93:ZB93,"&lt;N",MF!WU93:ZB93,"?")/2</f>
        <v>0</v>
      </c>
      <c r="EB93" s="153">
        <f>COUNTIF(MF!WU93:ZB93,"S0")+COUNTIF(MF!WU93:ZB93,"S1")</f>
        <v>0</v>
      </c>
      <c r="EC93" s="339">
        <f>COUNTIFS(MF!WU93:ZB93,"&gt;=0A",MF!WU93:ZB93,"&lt;=8D")</f>
        <v>0</v>
      </c>
      <c r="ED93" s="559">
        <f>COUNTIFS(MF!$WU93:$ZB93,"&gt;=R0",MF!$WU93:$ZB93,"&lt;R8")</f>
        <v>0</v>
      </c>
      <c r="EE93" s="341">
        <f>COUNTIFS(MF!WU93:ZB93,"&gt;A0",MF!WU93:ZB93,"&lt;D8",MF!WU93:ZB93,"??")</f>
        <v>0</v>
      </c>
      <c r="EF93" s="391"/>
      <c r="EG93" s="334">
        <f>COUNTIF(MF!WU93:ZB93,EG$7)</f>
        <v>0</v>
      </c>
      <c r="EH93" s="336">
        <f>COUNTIF(MF!WU93:ZB93,EH$7)</f>
        <v>0</v>
      </c>
      <c r="EI93" s="392"/>
      <c r="EJ93" s="393"/>
      <c r="EK93" s="328">
        <f>(COUNTIF(MF!ZC93:ABL93,EK$7))/2</f>
        <v>0</v>
      </c>
      <c r="EL93" s="330">
        <f>(COUNTIF(MF!ZC93:ABL93,"A")+COUNTIF(MF!ZC93:ABL93,"B")+COUNTIF(MF!ZC93:ABL93,"N"))/2</f>
        <v>0</v>
      </c>
      <c r="EM93" s="332">
        <f>COUNTIFS(MF!ZC93:ABL93,"&gt;B",MF!ZC93:ABL93,"&lt;N",MF!ZC93:ABL93,"?")/2</f>
        <v>0</v>
      </c>
      <c r="EN93" s="153">
        <f>COUNTIF(MF!ZC93:ABL93,"S0")+COUNTIF(MF!ZC93:ABL93,"S1")</f>
        <v>0</v>
      </c>
      <c r="EO93" s="339">
        <f>COUNTIFS(MF!ZC93:ABL93,"&gt;=0A",MF!ZC93:ABL93,"&lt;=8D")</f>
        <v>0</v>
      </c>
      <c r="EP93" s="559">
        <f>COUNTIFS(MF!$ZC93:$ABL93,"&gt;=R0",MF!$ZC93:$ABL93,"&lt;R8")</f>
        <v>0</v>
      </c>
      <c r="EQ93" s="341">
        <f>COUNTIFS(MF!ZC93:ABL93,"&gt;A0",MF!ZC93:ABL93,"&lt;D8",MF!ZC93:ABL93,"??")</f>
        <v>0</v>
      </c>
      <c r="ER93" s="391"/>
      <c r="ES93" s="334">
        <f>COUNTIF(MF!ZC93:ABL93,ES$7)</f>
        <v>0</v>
      </c>
      <c r="ET93" s="336">
        <f>COUNTIF(MF!ZC93:ABL93,ET$7)</f>
        <v>0</v>
      </c>
      <c r="EU93" s="392"/>
      <c r="EV93" s="218"/>
      <c r="EW93" s="326">
        <f t="shared" ref="EW93" si="145">SUM(I93,U93,AG93,AS93,BE93,BQ93,CC93,CO93,DA93,DM93,DY93,EK93)</f>
        <v>0</v>
      </c>
      <c r="EX93" s="355">
        <f t="shared" ref="EX93" si="146">SUM(J93,V93,AH93,AT93,BF93,BR93,CD93,CP93,DB93,DN93,DZ93,EL93)</f>
        <v>0</v>
      </c>
      <c r="EY93" s="356">
        <f t="shared" ref="EY93" si="147">SUM(K93,W93,AI93,AU93,BG93,BS93,CE93,CQ93,DC93,DO93,EA93,EM93)</f>
        <v>0</v>
      </c>
      <c r="EZ93" s="358">
        <f t="shared" ref="EZ93" si="148">SUM(L93,X93,AJ93,AV93,BH93,BT93,CF93,CR93,DD93,DP93,EB93,EN93)</f>
        <v>0</v>
      </c>
      <c r="FA93" s="359">
        <f t="shared" ref="FA93" si="149">SUM(M93,Y93,AK93,AW93,BI93,BU93,CG93,CS93,DE93,DQ93,EC93,EO93)</f>
        <v>0</v>
      </c>
      <c r="FB93" s="558">
        <f t="shared" si="130"/>
        <v>0</v>
      </c>
      <c r="FC93" s="360">
        <f t="shared" ref="FC93" si="150">SUM(O93,AA93,AM93,AY93,BK93,BW93,CI93,CU93,DG93,DS93,EE93,EQ93)</f>
        <v>0</v>
      </c>
      <c r="FD93" s="369">
        <f t="shared" ref="FD93" si="151">SUM(P93,AB93,AN93,AZ93,BL93,BX93,CJ93,CV93,DH93,DT93,EF93,ER93)</f>
        <v>0</v>
      </c>
      <c r="FE93" s="362">
        <f t="shared" ref="FE93" si="152">SUM(Q93,AC93,AO93,BA93,BM93,BY93,CK93,CW93,DI93,DU93,EG93,ES93)</f>
        <v>0</v>
      </c>
      <c r="FF93" s="363">
        <f t="shared" ref="FF93" si="153">SUM(R93,AD93,AP93,BB93,BN93,BZ93,CL93,CX93,DJ93,DV93,EH93,ET93)</f>
        <v>0</v>
      </c>
      <c r="FG93" s="366">
        <f t="shared" ref="FG93" si="154">SUM(S93,AE93,AQ93,BC93,BO93,CA93,CM93,CY93,DK93,DW93,EI93,EU93)</f>
        <v>0</v>
      </c>
      <c r="FH93" s="284">
        <f t="shared" ref="FH93" si="155">(FC93-FD93)*FH$1</f>
        <v>0</v>
      </c>
      <c r="FI93" s="953"/>
      <c r="FJ93" s="161">
        <f t="shared" ref="FJ93" si="156">SUM(FI93,FC93,FG93/12,FH93/12)-(FD93+FF93)</f>
        <v>0</v>
      </c>
      <c r="FK93" s="24">
        <f>MF!ABN93</f>
        <v>0</v>
      </c>
      <c r="FL93" s="577">
        <f>COUNTIFS(MF!$OI93:$UJ93,"&gt;A0",MF!$OI93:$UJ93,"&lt;D8",MF!$OI93:$UJ93,"??",MF!$OI$7:$UJ$7,FL$2)</f>
        <v>0</v>
      </c>
      <c r="FM93" s="341">
        <f>COUNTIFS(MF!$OI93:$UJ93,"&gt;A0",MF!$OI93:$UJ93,"&lt;D8",MF!$OI93:$UJ93,"??",MF!$OI$7:$UJ$7,FM$2)</f>
        <v>0</v>
      </c>
      <c r="FN93" s="577">
        <f>COUNTIFS(MF!$OI93:$UJ93,"&gt;A0",MF!$OI93:$UJ93,"&lt;D8",MF!$OI93:$UJ93,"??",MF!$OI$7:$UJ$7,FN$2)</f>
        <v>0</v>
      </c>
      <c r="FO93" s="341">
        <f>COUNTIFS(MF!$OI93:$UJ93,"&gt;A0",MF!$OI93:$UJ93,"&lt;D8",MF!$OI93:$UJ93,"??",MF!$OI$7:$UJ$7,FO$2)</f>
        <v>0</v>
      </c>
      <c r="FP93" s="577">
        <f>COUNTIFS(MF!$OI93:$UJ93,"&gt;A0",MF!$OI93:$UJ93,"&lt;D8",MF!$OI93:$UJ93,"??",MF!$OI$7:$UJ$7,FP$2)</f>
        <v>0</v>
      </c>
      <c r="FQ93" s="341">
        <f>COUNTIFS(MF!$OI93:$UJ93,"&gt;A0",MF!$OI93:$UJ93,"&lt;D8",MF!$OI93:$UJ93,"??",MF!$OI$7:$UJ$7,FQ$2)</f>
        <v>0</v>
      </c>
      <c r="FR93" s="581">
        <f t="shared" si="107"/>
        <v>0</v>
      </c>
    </row>
    <row r="94" spans="2:174" ht="13.35" customHeight="1">
      <c r="B94" s="26">
        <f>MF!B94</f>
        <v>0</v>
      </c>
      <c r="C94" s="27">
        <f>MF!C94</f>
        <v>0</v>
      </c>
      <c r="D94" s="353">
        <f>MF!D94</f>
        <v>0</v>
      </c>
      <c r="E94" s="344">
        <f>MF!E94</f>
        <v>0</v>
      </c>
      <c r="F94" s="347">
        <f>MF!F94</f>
        <v>0</v>
      </c>
      <c r="G94" s="350">
        <f>MF!G94</f>
        <v>0</v>
      </c>
      <c r="H94" s="24">
        <f>MF!H94</f>
        <v>0</v>
      </c>
      <c r="I94" s="328">
        <f>(COUNTIF(MF!I94:BR94,I$7))/2</f>
        <v>0</v>
      </c>
      <c r="J94" s="330">
        <f>(COUNTIF(MF!I94:BR94,"A")+COUNTIF(MF!I94:BR94,"B")+COUNTIF(MF!I94:BR94,"N"))/2</f>
        <v>0</v>
      </c>
      <c r="K94" s="332">
        <f>COUNTIFS(MF!I94:BR94,"&gt;B",MF!I94:BR94,"&lt;N",MF!I94:BR94,"?")/2</f>
        <v>0</v>
      </c>
      <c r="L94" s="153">
        <f>COUNTIF(MF!I94:BR94,"S0")+COUNTIF(MF!I94:BR94,"S1")</f>
        <v>0</v>
      </c>
      <c r="M94" s="339">
        <f>COUNTIFS(MF!I94:BR94,"&gt;=0A",MF!I94:BR94,"&lt;=8D")</f>
        <v>0</v>
      </c>
      <c r="N94" s="559">
        <f>COUNTIFS(MF!I94:BR94,"&gt;=R0",MF!I94:BR94,"&lt;R8")</f>
        <v>0</v>
      </c>
      <c r="O94" s="341">
        <f>COUNTIFS(MF!I94:BR94,"&gt;A0",MF!I94:BR94,"&lt;D8",MF!I94:BR94,"??")</f>
        <v>0</v>
      </c>
      <c r="P94" s="391"/>
      <c r="Q94" s="334">
        <f>COUNTIF(MF!I94:BR94,Q$7)</f>
        <v>0</v>
      </c>
      <c r="R94" s="336">
        <f>COUNTIF(MF!I94:BR94,R$7)</f>
        <v>0</v>
      </c>
      <c r="S94" s="392"/>
      <c r="T94" s="393"/>
      <c r="U94" s="328">
        <f>(COUNTIF(MF!BS94:DX94,U$7))/2</f>
        <v>0</v>
      </c>
      <c r="V94" s="330">
        <f>(COUNTIF(MF!BS94:DX94,"A")+COUNTIF(MF!BS94:DX94,"B")+COUNTIF(MF!BS94:DX94,"N"))/2</f>
        <v>0</v>
      </c>
      <c r="W94" s="332">
        <f>COUNTIFS(MF!BS94:DX94,"&gt;B",MF!BS94:DX94,"&lt;N",MF!BS94:DX94,"?")/2</f>
        <v>0</v>
      </c>
      <c r="X94" s="153">
        <f>COUNTIF(MF!BS94:DX94,"S0")+COUNTIF(MF!BS94:DX94,"S1")</f>
        <v>0</v>
      </c>
      <c r="Y94" s="339">
        <f>COUNTIFS(MF!BS94:DX94,"&gt;=0A",MF!BS94:DX94,"&lt;=8D")</f>
        <v>0</v>
      </c>
      <c r="Z94" s="559">
        <f>COUNTIFS(MF!$BS94:$DX94,"&gt;=R0",MF!$BS94:$DX94,"&lt;R8")</f>
        <v>0</v>
      </c>
      <c r="AA94" s="341">
        <f>COUNTIFS(MF!BS94:DX94,"&gt;A0",MF!BS94:DX94,"&lt;D8",MF!BS94:DX94,"??")</f>
        <v>0</v>
      </c>
      <c r="AB94" s="391"/>
      <c r="AC94" s="334">
        <f>COUNTIF(MF!BS94:DX94,AC$7)</f>
        <v>0</v>
      </c>
      <c r="AD94" s="336">
        <f>COUNTIF(MF!BS94:DX94,AD$7)</f>
        <v>0</v>
      </c>
      <c r="AE94" s="392"/>
      <c r="AF94" s="393"/>
      <c r="AG94" s="328">
        <f>(COUNTIF(MF!DY94:GH94,AG$7))/2</f>
        <v>0</v>
      </c>
      <c r="AH94" s="330">
        <f>(COUNTIF(MF!DY94:GH94,"A")+COUNTIF(MF!DY94:GH94,"B")+COUNTIF(MF!DY94:GH94,"N"))/2</f>
        <v>0</v>
      </c>
      <c r="AI94" s="332">
        <f>COUNTIFS(MF!DY94:GH94,"&gt;B",MF!DY94:GH94,"&lt;N",MF!DY94:GH94,"?")/2</f>
        <v>0</v>
      </c>
      <c r="AJ94" s="153">
        <f>COUNTIF(MF!DY94:GH94,"S0")+COUNTIF(MF!DY94:GH94,"S1")</f>
        <v>0</v>
      </c>
      <c r="AK94" s="339">
        <f>COUNTIFS(MF!DY94:GH94,"&gt;=0A",MF!DY94:GH94,"&lt;=8D")</f>
        <v>0</v>
      </c>
      <c r="AL94" s="559">
        <f>COUNTIFS(MF!$DY94:$GH94,"&gt;=R0",MF!$DY94:$GH94,"&lt;R8")</f>
        <v>0</v>
      </c>
      <c r="AM94" s="341">
        <f>COUNTIFS(MF!DY94:GH94,"&gt;A0",MF!DY94:GH94,"&lt;D8",MF!DY94:GH94,"??")</f>
        <v>0</v>
      </c>
      <c r="AN94" s="391"/>
      <c r="AO94" s="334">
        <f>COUNTIF(MF!DY94:GH94,AO$7)</f>
        <v>0</v>
      </c>
      <c r="AP94" s="336">
        <f>COUNTIF(MF!DY94:GH94,AP$7)</f>
        <v>0</v>
      </c>
      <c r="AQ94" s="392"/>
      <c r="AR94" s="393"/>
      <c r="AS94" s="328">
        <f>(COUNTIF(MF!GI94:IP94,AS$7))/2</f>
        <v>0</v>
      </c>
      <c r="AT94" s="330">
        <f>(COUNTIF(MF!GI94:IP94,"A")+COUNTIF(MF!GI94:IP94,"B")+COUNTIF(MF!GI94:IP94,"N"))/2</f>
        <v>0</v>
      </c>
      <c r="AU94" s="332">
        <f>COUNTIFS(MF!GI94:IP94,"&gt;B",MF!GI94:IP94,"&lt;N",MF!GI94:IP94,"?")/2</f>
        <v>0</v>
      </c>
      <c r="AV94" s="153">
        <f>COUNTIF(MF!GI94:IP94,"S0")+COUNTIF(MF!GI94:IP94,"S1")</f>
        <v>0</v>
      </c>
      <c r="AW94" s="339">
        <f>COUNTIFS(MF!GI94:IP94,"&gt;=0A",MF!GI94:IP94,"&lt;=8D")</f>
        <v>0</v>
      </c>
      <c r="AX94" s="559">
        <f>COUNTIFS(MF!$GI94:$IP94,"&gt;=R0",MF!$GI94:$IP94,"&lt;R8")</f>
        <v>0</v>
      </c>
      <c r="AY94" s="341">
        <f>COUNTIFS(MF!GI94:IP94,"&gt;A0",MF!GI94:IP94,"&lt;D8",MF!GI94:IP94,"??")</f>
        <v>0</v>
      </c>
      <c r="AZ94" s="391"/>
      <c r="BA94" s="334">
        <f>COUNTIF(MF!GI94:IP94,BA$7)</f>
        <v>0</v>
      </c>
      <c r="BB94" s="336">
        <f>COUNTIF(MF!GI94:IP94,BB$7)</f>
        <v>0</v>
      </c>
      <c r="BC94" s="392"/>
      <c r="BD94" s="393"/>
      <c r="BE94" s="328">
        <f>(COUNTIF(MF!IQ94:KZ94,BE$7))/2</f>
        <v>0</v>
      </c>
      <c r="BF94" s="330">
        <f>(COUNTIF(MF!IQ94:KZ94,"A")+COUNTIF(MF!IQ94:KZ94,"B")+COUNTIF(MF!IQ94:KZ94,"N"))/2</f>
        <v>0</v>
      </c>
      <c r="BG94" s="332">
        <f>COUNTIFS(MF!IQ94:KZ94,"&gt;B",MF!IQ94:KZ94,"&lt;N",MF!IQ94:KZ94,"?")/2</f>
        <v>0</v>
      </c>
      <c r="BH94" s="153">
        <f>COUNTIF(MF!IQ94:KZ94,"S0")+COUNTIF(MF!IQ94:KZ94,"S1")</f>
        <v>0</v>
      </c>
      <c r="BI94" s="339">
        <f>COUNTIFS(MF!IQ94:KZ94,"&gt;=0A",MF!IQ94:KZ94,"&lt;=8D")</f>
        <v>0</v>
      </c>
      <c r="BJ94" s="559">
        <f>COUNTIFS(MF!$IQ94:$KZ94,"&gt;=R0",MF!$IQ94:$KZ94,"&lt;R8")</f>
        <v>0</v>
      </c>
      <c r="BK94" s="341">
        <f>COUNTIFS(MF!IQ94:KZ94,"&gt;A0",MF!IQ94:KZ94,"&lt;D8",MF!IQ94:KZ94,"??")</f>
        <v>0</v>
      </c>
      <c r="BL94" s="391"/>
      <c r="BM94" s="334">
        <f>COUNTIF(MF!IQ94:KZ94,BM$7)</f>
        <v>0</v>
      </c>
      <c r="BN94" s="336">
        <f>COUNTIF(MF!IQ94:KZ94,BN$7)</f>
        <v>0</v>
      </c>
      <c r="BO94" s="392"/>
      <c r="BP94" s="393"/>
      <c r="BQ94" s="328">
        <f>(COUNTIF(MF!LA94:NH94,BQ$7))/2</f>
        <v>0</v>
      </c>
      <c r="BR94" s="330">
        <f>(COUNTIF(MF!LA94:NH94,"A")+COUNTIF(MF!LA94:NH94,"B")+COUNTIF(MF!LA94:NH94,"N"))/2</f>
        <v>0</v>
      </c>
      <c r="BS94" s="332">
        <f>COUNTIFS(MF!LA94:NH94,"&gt;B",MF!LA94:NH94,"&lt;N",MF!LA94:NH94,"?")/2</f>
        <v>0</v>
      </c>
      <c r="BT94" s="153">
        <f>COUNTIF(MF!LA94:NH94,"S0")+COUNTIF(MF!LA94:NH94,"S1")</f>
        <v>0</v>
      </c>
      <c r="BU94" s="339">
        <f>COUNTIFS(MF!LA94:NH94,"&gt;=0A",MF!LA94:NH94,"&lt;=8D")</f>
        <v>0</v>
      </c>
      <c r="BV94" s="559">
        <f>COUNTIFS(MF!$LA94:$NH94,"&gt;=R0",MF!$LA94:$NH94,"&lt;R8")</f>
        <v>0</v>
      </c>
      <c r="BW94" s="341">
        <f>COUNTIFS(MF!LA94:NH94,"&gt;A0",MF!LA94:NH94,"&lt;D8",MF!LA94:NH94,"??")</f>
        <v>0</v>
      </c>
      <c r="BX94" s="391"/>
      <c r="BY94" s="334">
        <f>COUNTIF(MF!LA94:NH94,BY$7)</f>
        <v>0</v>
      </c>
      <c r="BZ94" s="336">
        <f>COUNTIF(MF!LA94:NH94,BZ$7)</f>
        <v>0</v>
      </c>
      <c r="CA94" s="392"/>
      <c r="CB94" s="393"/>
      <c r="CC94" s="328">
        <f>(COUNTIF(MF!NI94:PR94,CC$7))/2</f>
        <v>0</v>
      </c>
      <c r="CD94" s="330">
        <f>(COUNTIF(MF!NI94:PR94,"A")+COUNTIF(MF!NI94:PR94,"B")+COUNTIF(MF!NI94:PR94,"N"))/2</f>
        <v>0</v>
      </c>
      <c r="CE94" s="332">
        <f>COUNTIFS(MF!NI94:PR94,"&gt;B",MF!NI94:PR94,"&lt;N",MF!NI94:PR94,"?")/2</f>
        <v>0</v>
      </c>
      <c r="CF94" s="153">
        <f>COUNTIF(MF!NI94:PR94,"S0")+COUNTIF(MF!NI94:PR94,"S1")</f>
        <v>0</v>
      </c>
      <c r="CG94" s="339">
        <f>COUNTIFS(MF!NI94:PR94,"&gt;=0A",MF!NI94:PR94,"&lt;=8D")</f>
        <v>0</v>
      </c>
      <c r="CH94" s="559">
        <f>COUNTIFS(MF!$NI94:$PR94,"&gt;=R0",MF!$NI94:$PR94,"&lt;R8")</f>
        <v>0</v>
      </c>
      <c r="CI94" s="341">
        <f>COUNTIFS(MF!NI94:PR94,"&gt;A0",MF!NI94:PR94,"&lt;D8",MF!NI94:PR94,"??")</f>
        <v>0</v>
      </c>
      <c r="CJ94" s="391"/>
      <c r="CK94" s="334">
        <f>COUNTIF(MF!NI94:PR94,CK$7)</f>
        <v>0</v>
      </c>
      <c r="CL94" s="336">
        <f>COUNTIF(MF!NI94:PR94,CL$7)</f>
        <v>0</v>
      </c>
      <c r="CM94" s="392"/>
      <c r="CN94" s="393"/>
      <c r="CO94" s="328">
        <f>(COUNTIF(MF!PS94:SB94,CO$7))/2</f>
        <v>0</v>
      </c>
      <c r="CP94" s="330">
        <f>(COUNTIF(MF!PS94:SB94,"A")+COUNTIF(MF!PS94:SB94,"B")+COUNTIF(MF!PS94:SB94,"N"))/2</f>
        <v>0</v>
      </c>
      <c r="CQ94" s="332">
        <f>COUNTIFS(MF!PS94:SB94,"&gt;B",MF!PS94:SB94,"&lt;N",MF!PS94:SB94,"?")/2</f>
        <v>0</v>
      </c>
      <c r="CR94" s="153">
        <f>COUNTIF(MF!PS94:SB94,"S0")+COUNTIF(MF!PS94:SB94,"S1")</f>
        <v>0</v>
      </c>
      <c r="CS94" s="339">
        <f>COUNTIFS(MF!PS94:SB94,"&gt;=0A",MF!PS94:SB94,"&lt;=8D")</f>
        <v>0</v>
      </c>
      <c r="CT94" s="559">
        <f>COUNTIFS(MF!$PS94:$SB94,"&gt;=R0",MF!$PS94:$SB94,"&lt;R8")</f>
        <v>0</v>
      </c>
      <c r="CU94" s="341">
        <f>COUNTIFS(MF!PS94:SB94,"&gt;A0",MF!PS94:SB94,"&lt;D8",MF!PS94:SB94,"??")</f>
        <v>0</v>
      </c>
      <c r="CV94" s="391"/>
      <c r="CW94" s="334">
        <f>COUNTIF(MF!PS94:SB94,CW$7)</f>
        <v>0</v>
      </c>
      <c r="CX94" s="336">
        <f>COUNTIF(MF!PS94:SB94,CX$7)</f>
        <v>0</v>
      </c>
      <c r="CY94" s="392"/>
      <c r="CZ94" s="393"/>
      <c r="DA94" s="328">
        <f>(COUNTIF(MF!SC94:UJ94,DA$7))/2</f>
        <v>0</v>
      </c>
      <c r="DB94" s="330">
        <f>(COUNTIF(MF!SC94:UJ94,"A")+COUNTIF(MF!SC94:UJ94,"B")+COUNTIF(MF!SC94:UJ94,"N"))/2</f>
        <v>0</v>
      </c>
      <c r="DC94" s="332">
        <f>COUNTIFS(MF!SC94:UJ94,"&gt;B",MF!SC94:UJ94,"&lt;N",MF!SC94:UJ94,"?")/2</f>
        <v>0</v>
      </c>
      <c r="DD94" s="153">
        <f>COUNTIF(MF!SC94:UJ94,"S0")+COUNTIF(MF!SC94:UJ94,"S1")</f>
        <v>0</v>
      </c>
      <c r="DE94" s="339">
        <f>COUNTIFS(MF!SC94:UJ94,"&gt;=0A",MF!SC94:UJ94,"&lt;=8D")</f>
        <v>0</v>
      </c>
      <c r="DF94" s="559">
        <f>COUNTIFS(MF!$SC94:$UJ94,"&gt;=R0",MF!$SC94:$UJ94,"&lt;R8")</f>
        <v>0</v>
      </c>
      <c r="DG94" s="341">
        <f>COUNTIFS(MF!SC94:UJ94,"&gt;A0",MF!SC94:UJ94,"&lt;D8",MF!SC94:UJ94,"??")</f>
        <v>0</v>
      </c>
      <c r="DH94" s="391"/>
      <c r="DI94" s="334">
        <f>COUNTIF(MF!SC94:UJ94,DI$7)</f>
        <v>0</v>
      </c>
      <c r="DJ94" s="336">
        <f>COUNTIF(MF!SC94:UJ94,DJ$7)</f>
        <v>0</v>
      </c>
      <c r="DK94" s="392"/>
      <c r="DL94" s="393"/>
      <c r="DM94" s="328">
        <f>(COUNTIF(MF!UK94:WT94,DM$7))/2</f>
        <v>0</v>
      </c>
      <c r="DN94" s="330">
        <f>(COUNTIF(MF!UK94:WT94,"A")+COUNTIF(MF!CU94:FD94,"B")+COUNTIF(MF!CU94:FD94,"N"))/2</f>
        <v>0</v>
      </c>
      <c r="DO94" s="332">
        <f>COUNTIFS(MF!UK94:WT94,"&gt;B",MF!UK94:WT94,"&lt;N",MF!UK94:WT94,"?")/2</f>
        <v>0</v>
      </c>
      <c r="DP94" s="153">
        <f>COUNTIF(MF!UK94:WT94,"S0")+COUNTIF(MF!UK94:WT94,"S1")</f>
        <v>0</v>
      </c>
      <c r="DQ94" s="339">
        <f>COUNTIFS(MF!UK94:WT94,"&gt;=0A",MF!UK94:WT94,"&lt;=8D")</f>
        <v>0</v>
      </c>
      <c r="DR94" s="559">
        <f>COUNTIFS(MF!$UK94:$WT94,"&gt;=R0",MF!$UK94:$WT94,"&lt;R8")</f>
        <v>0</v>
      </c>
      <c r="DS94" s="341">
        <f>COUNTIFS(MF!UK94:WT94,"&gt;A0",MF!UK94:WT94,"&lt;D8",MF!UK94:WT94,"??")</f>
        <v>0</v>
      </c>
      <c r="DT94" s="391"/>
      <c r="DU94" s="334">
        <f>COUNTIF(MF!UK94:WT94,DU$7)</f>
        <v>0</v>
      </c>
      <c r="DV94" s="336">
        <f>COUNTIF(MF!UK94:WT94,DV$7)</f>
        <v>0</v>
      </c>
      <c r="DW94" s="392"/>
      <c r="DX94" s="393"/>
      <c r="DY94" s="328">
        <f>(COUNTIF(MF!WU94:ZB94,DY$7))/2</f>
        <v>0</v>
      </c>
      <c r="DZ94" s="330">
        <f>(COUNTIF(MF!WU94:ZB94,"A")+COUNTIF(MF!WU94:ZB94,"B")+COUNTIF(MF!WU94:ZB94,"N"))/2</f>
        <v>0</v>
      </c>
      <c r="EA94" s="332">
        <f>COUNTIFS(MF!WU94:ZB94,"&gt;B",MF!WU94:ZB94,"&lt;N",MF!WU94:ZB94,"?")/2</f>
        <v>0</v>
      </c>
      <c r="EB94" s="153">
        <f>COUNTIF(MF!WU94:ZB94,"S0")+COUNTIF(MF!WU94:ZB94,"S1")</f>
        <v>0</v>
      </c>
      <c r="EC94" s="339">
        <f>COUNTIFS(MF!WU94:ZB94,"&gt;=0A",MF!WU94:ZB94,"&lt;=8D")</f>
        <v>0</v>
      </c>
      <c r="ED94" s="559">
        <f>COUNTIFS(MF!$WU94:$ZB94,"&gt;=R0",MF!$WU94:$ZB94,"&lt;R8")</f>
        <v>0</v>
      </c>
      <c r="EE94" s="341">
        <f>COUNTIFS(MF!WU94:ZB94,"&gt;A0",MF!WU94:ZB94,"&lt;D8",MF!WU94:ZB94,"??")</f>
        <v>0</v>
      </c>
      <c r="EF94" s="391"/>
      <c r="EG94" s="334">
        <f>COUNTIF(MF!WU94:ZB94,EG$7)</f>
        <v>0</v>
      </c>
      <c r="EH94" s="336">
        <f>COUNTIF(MF!WU94:ZB94,EH$7)</f>
        <v>0</v>
      </c>
      <c r="EI94" s="392"/>
      <c r="EJ94" s="393"/>
      <c r="EK94" s="328">
        <f>(COUNTIF(MF!ZC94:ABL94,EK$7))/2</f>
        <v>0</v>
      </c>
      <c r="EL94" s="330">
        <f>(COUNTIF(MF!ZC94:ABL94,"A")+COUNTIF(MF!ZC94:ABL94,"B")+COUNTIF(MF!ZC94:ABL94,"N"))/2</f>
        <v>0</v>
      </c>
      <c r="EM94" s="332">
        <f>COUNTIFS(MF!ZC94:ABL94,"&gt;B",MF!ZC94:ABL94,"&lt;N",MF!ZC94:ABL94,"?")/2</f>
        <v>0</v>
      </c>
      <c r="EN94" s="153">
        <f>COUNTIF(MF!ZC94:ABL94,"S0")+COUNTIF(MF!ZC94:ABL94,"S1")</f>
        <v>0</v>
      </c>
      <c r="EO94" s="339">
        <f>COUNTIFS(MF!ZC94:ABL94,"&gt;=0A",MF!ZC94:ABL94,"&lt;=8D")</f>
        <v>0</v>
      </c>
      <c r="EP94" s="559">
        <f>COUNTIFS(MF!$ZC94:$ABL94,"&gt;=R0",MF!$ZC94:$ABL94,"&lt;R8")</f>
        <v>0</v>
      </c>
      <c r="EQ94" s="341">
        <f>COUNTIFS(MF!ZC94:ABL94,"&gt;A0",MF!ZC94:ABL94,"&lt;D8",MF!ZC94:ABL94,"??")</f>
        <v>0</v>
      </c>
      <c r="ER94" s="391"/>
      <c r="ES94" s="334">
        <f>COUNTIF(MF!ZC94:ABL94,ES$7)</f>
        <v>0</v>
      </c>
      <c r="ET94" s="336">
        <f>COUNTIF(MF!ZC94:ABL94,ET$7)</f>
        <v>0</v>
      </c>
      <c r="EU94" s="392"/>
      <c r="EV94" s="218"/>
      <c r="EW94" s="326">
        <f t="shared" si="108"/>
        <v>0</v>
      </c>
      <c r="EX94" s="355">
        <f t="shared" si="109"/>
        <v>0</v>
      </c>
      <c r="EY94" s="356">
        <f t="shared" si="110"/>
        <v>0</v>
      </c>
      <c r="EZ94" s="358">
        <f t="shared" si="111"/>
        <v>0</v>
      </c>
      <c r="FA94" s="359">
        <f t="shared" si="112"/>
        <v>0</v>
      </c>
      <c r="FB94" s="558">
        <f t="shared" si="130"/>
        <v>0</v>
      </c>
      <c r="FC94" s="360">
        <f t="shared" si="113"/>
        <v>0</v>
      </c>
      <c r="FD94" s="369">
        <f t="shared" si="114"/>
        <v>0</v>
      </c>
      <c r="FE94" s="362">
        <f t="shared" si="115"/>
        <v>0</v>
      </c>
      <c r="FF94" s="363">
        <f t="shared" si="116"/>
        <v>0</v>
      </c>
      <c r="FG94" s="366">
        <f t="shared" si="117"/>
        <v>0</v>
      </c>
      <c r="FH94" s="284">
        <f t="shared" si="131"/>
        <v>0</v>
      </c>
      <c r="FI94" s="953"/>
      <c r="FJ94" s="161">
        <f t="shared" si="132"/>
        <v>0</v>
      </c>
      <c r="FK94" s="24">
        <f>MF!ABN94</f>
        <v>0</v>
      </c>
      <c r="FL94" s="577">
        <f>COUNTIFS(MF!$OI94:$UJ94,"&gt;A0",MF!$OI94:$UJ94,"&lt;D8",MF!$OI94:$UJ94,"??",MF!$OI$7:$UJ$7,FL$2)</f>
        <v>0</v>
      </c>
      <c r="FM94" s="341">
        <f>COUNTIFS(MF!$OI94:$UJ94,"&gt;A0",MF!$OI94:$UJ94,"&lt;D8",MF!$OI94:$UJ94,"??",MF!$OI$7:$UJ$7,FM$2)</f>
        <v>0</v>
      </c>
      <c r="FN94" s="577">
        <f>COUNTIFS(MF!$OI94:$UJ94,"&gt;A0",MF!$OI94:$UJ94,"&lt;D8",MF!$OI94:$UJ94,"??",MF!$OI$7:$UJ$7,FN$2)</f>
        <v>0</v>
      </c>
      <c r="FO94" s="341">
        <f>COUNTIFS(MF!$OI94:$UJ94,"&gt;A0",MF!$OI94:$UJ94,"&lt;D8",MF!$OI94:$UJ94,"??",MF!$OI$7:$UJ$7,FO$2)</f>
        <v>0</v>
      </c>
      <c r="FP94" s="577">
        <f>COUNTIFS(MF!$OI94:$UJ94,"&gt;A0",MF!$OI94:$UJ94,"&lt;D8",MF!$OI94:$UJ94,"??",MF!$OI$7:$UJ$7,FP$2)</f>
        <v>0</v>
      </c>
      <c r="FQ94" s="341">
        <f>COUNTIFS(MF!$OI94:$UJ94,"&gt;A0",MF!$OI94:$UJ94,"&lt;D8",MF!$OI94:$UJ94,"??",MF!$OI$7:$UJ$7,FQ$2)</f>
        <v>0</v>
      </c>
      <c r="FR94" s="581">
        <f t="shared" si="107"/>
        <v>0</v>
      </c>
    </row>
    <row r="95" spans="2:174">
      <c r="B95" s="26">
        <f>MF!B95</f>
        <v>0</v>
      </c>
      <c r="C95" s="27">
        <f>MF!C95</f>
        <v>0</v>
      </c>
      <c r="D95" s="353">
        <f>MF!D95</f>
        <v>0</v>
      </c>
      <c r="E95" s="344">
        <f>MF!E95</f>
        <v>0</v>
      </c>
      <c r="F95" s="347">
        <f>MF!F95</f>
        <v>0</v>
      </c>
      <c r="G95" s="350">
        <f>MF!G95</f>
        <v>0</v>
      </c>
      <c r="H95" s="24">
        <f>MF!H95</f>
        <v>0</v>
      </c>
      <c r="I95" s="328">
        <f>(COUNTIF(MF!I95:BR95,I$7))/2</f>
        <v>0</v>
      </c>
      <c r="J95" s="330">
        <f>(COUNTIF(MF!I95:BR95,"A")+COUNTIF(MF!I95:BR95,"B")+COUNTIF(MF!I95:BR95,"N"))/2</f>
        <v>0</v>
      </c>
      <c r="K95" s="332">
        <f>COUNTIFS(MF!I95:BR95,"&gt;B",MF!I95:BR95,"&lt;N",MF!I95:BR95,"?")/2</f>
        <v>0</v>
      </c>
      <c r="L95" s="153">
        <f>COUNTIF(MF!I95:BR95,"S0")+COUNTIF(MF!I95:BR95,"S1")</f>
        <v>0</v>
      </c>
      <c r="M95" s="339">
        <f>COUNTIFS(MF!I95:BR95,"&gt;=0A",MF!I95:BR95,"&lt;=8D")</f>
        <v>0</v>
      </c>
      <c r="N95" s="559">
        <f>COUNTIFS(MF!I95:BR95,"&gt;=R0",MF!I95:BR95,"&lt;R8")</f>
        <v>0</v>
      </c>
      <c r="O95" s="341">
        <f>COUNTIFS(MF!I95:BR95,"&gt;A0",MF!I95:BR95,"&lt;D8",MF!I95:BR95,"??")</f>
        <v>0</v>
      </c>
      <c r="P95" s="391"/>
      <c r="Q95" s="334">
        <f>COUNTIF(MF!I95:BR95,Q$7)</f>
        <v>0</v>
      </c>
      <c r="R95" s="336">
        <f>COUNTIF(MF!I95:BR95,R$7)</f>
        <v>0</v>
      </c>
      <c r="S95" s="392"/>
      <c r="T95" s="393"/>
      <c r="U95" s="328">
        <f>(COUNTIF(MF!BS95:DX95,U$7))/2</f>
        <v>0</v>
      </c>
      <c r="V95" s="330">
        <f>(COUNTIF(MF!BS95:DX95,"A")+COUNTIF(MF!BS95:DX95,"B")+COUNTIF(MF!BS95:DX95,"N"))/2</f>
        <v>0</v>
      </c>
      <c r="W95" s="332">
        <f>COUNTIFS(MF!BS95:DX95,"&gt;B",MF!BS95:DX95,"&lt;N",MF!BS95:DX95,"?")/2</f>
        <v>0</v>
      </c>
      <c r="X95" s="153">
        <f>COUNTIF(MF!BS95:DX95,"S0")+COUNTIF(MF!BS95:DX95,"S1")</f>
        <v>0</v>
      </c>
      <c r="Y95" s="339">
        <f>COUNTIFS(MF!BS95:DX95,"&gt;=0A",MF!BS95:DX95,"&lt;=8D")</f>
        <v>0</v>
      </c>
      <c r="Z95" s="559">
        <f>COUNTIFS(MF!$BS95:$DX95,"&gt;=R0",MF!$BS95:$DX95,"&lt;R8")</f>
        <v>0</v>
      </c>
      <c r="AA95" s="341">
        <f>COUNTIFS(MF!BS95:DX95,"&gt;A0",MF!BS95:DX95,"&lt;D8",MF!BS95:DX95,"??")</f>
        <v>0</v>
      </c>
      <c r="AB95" s="391"/>
      <c r="AC95" s="334">
        <f>COUNTIF(MF!BS95:DX95,AC$7)</f>
        <v>0</v>
      </c>
      <c r="AD95" s="336">
        <f>COUNTIF(MF!BS95:DX95,AD$7)</f>
        <v>0</v>
      </c>
      <c r="AE95" s="392"/>
      <c r="AF95" s="393"/>
      <c r="AG95" s="328">
        <f>(COUNTIF(MF!DY95:GH95,AG$7))/2</f>
        <v>0</v>
      </c>
      <c r="AH95" s="330">
        <f>(COUNTIF(MF!DY95:GH95,"A")+COUNTIF(MF!DY95:GH95,"B")+COUNTIF(MF!DY95:GH95,"N"))/2</f>
        <v>0</v>
      </c>
      <c r="AI95" s="332">
        <f>COUNTIFS(MF!DY95:GH95,"&gt;B",MF!DY95:GH95,"&lt;N",MF!DY95:GH95,"?")/2</f>
        <v>0</v>
      </c>
      <c r="AJ95" s="153">
        <f>COUNTIF(MF!DY95:GH95,"S0")+COUNTIF(MF!DY95:GH95,"S1")</f>
        <v>0</v>
      </c>
      <c r="AK95" s="339">
        <f>COUNTIFS(MF!DY95:GH95,"&gt;=0A",MF!DY95:GH95,"&lt;=8D")</f>
        <v>0</v>
      </c>
      <c r="AL95" s="559">
        <f>COUNTIFS(MF!$DY95:$GH95,"&gt;=R0",MF!$DY95:$GH95,"&lt;R8")</f>
        <v>0</v>
      </c>
      <c r="AM95" s="341">
        <f>COUNTIFS(MF!DY95:GH95,"&gt;A0",MF!DY95:GH95,"&lt;D8",MF!DY95:GH95,"??")</f>
        <v>0</v>
      </c>
      <c r="AN95" s="391"/>
      <c r="AO95" s="334">
        <f>COUNTIF(MF!DY95:GH95,AO$7)</f>
        <v>0</v>
      </c>
      <c r="AP95" s="336">
        <f>COUNTIF(MF!DY95:GH95,AP$7)</f>
        <v>0</v>
      </c>
      <c r="AQ95" s="392"/>
      <c r="AR95" s="393"/>
      <c r="AS95" s="328">
        <f>(COUNTIF(MF!GI95:IP95,AS$7))/2</f>
        <v>0</v>
      </c>
      <c r="AT95" s="330">
        <f>(COUNTIF(MF!GI95:IP95,"A")+COUNTIF(MF!GI95:IP95,"B")+COUNTIF(MF!GI95:IP95,"N"))/2</f>
        <v>0</v>
      </c>
      <c r="AU95" s="332">
        <f>COUNTIFS(MF!GI95:IP95,"&gt;B",MF!GI95:IP95,"&lt;N",MF!GI95:IP95,"?")/2</f>
        <v>0</v>
      </c>
      <c r="AV95" s="153">
        <f>COUNTIF(MF!GI95:IP95,"S0")+COUNTIF(MF!GI95:IP95,"S1")</f>
        <v>0</v>
      </c>
      <c r="AW95" s="339">
        <f>COUNTIFS(MF!GI95:IP95,"&gt;=0A",MF!GI95:IP95,"&lt;=8D")</f>
        <v>0</v>
      </c>
      <c r="AX95" s="559">
        <f>COUNTIFS(MF!$GI95:$IP95,"&gt;=R0",MF!$GI95:$IP95,"&lt;R8")</f>
        <v>0</v>
      </c>
      <c r="AY95" s="341">
        <f>COUNTIFS(MF!GI95:IP95,"&gt;A0",MF!GI95:IP95,"&lt;D8",MF!GI95:IP95,"??")</f>
        <v>0</v>
      </c>
      <c r="AZ95" s="391"/>
      <c r="BA95" s="334">
        <f>COUNTIF(MF!GI95:IP95,BA$7)</f>
        <v>0</v>
      </c>
      <c r="BB95" s="336">
        <f>COUNTIF(MF!GI95:IP95,BB$7)</f>
        <v>0</v>
      </c>
      <c r="BC95" s="392"/>
      <c r="BD95" s="393"/>
      <c r="BE95" s="328">
        <f>(COUNTIF(MF!IQ95:KZ95,BE$7))/2</f>
        <v>0</v>
      </c>
      <c r="BF95" s="330">
        <f>(COUNTIF(MF!IQ95:KZ95,"A")+COUNTIF(MF!IQ95:KZ95,"B")+COUNTIF(MF!IQ95:KZ95,"N"))/2</f>
        <v>0</v>
      </c>
      <c r="BG95" s="332">
        <f>COUNTIFS(MF!IQ95:KZ95,"&gt;B",MF!IQ95:KZ95,"&lt;N",MF!IQ95:KZ95,"?")/2</f>
        <v>0</v>
      </c>
      <c r="BH95" s="153">
        <f>COUNTIF(MF!IQ95:KZ95,"S0")+COUNTIF(MF!IQ95:KZ95,"S1")</f>
        <v>0</v>
      </c>
      <c r="BI95" s="339">
        <f>COUNTIFS(MF!IQ95:KZ95,"&gt;=0A",MF!IQ95:KZ95,"&lt;=8D")</f>
        <v>0</v>
      </c>
      <c r="BJ95" s="559">
        <f>COUNTIFS(MF!$IQ95:$KZ95,"&gt;=R0",MF!$IQ95:$KZ95,"&lt;R8")</f>
        <v>0</v>
      </c>
      <c r="BK95" s="341">
        <f>COUNTIFS(MF!IQ95:KZ95,"&gt;A0",MF!IQ95:KZ95,"&lt;D8",MF!IQ95:KZ95,"??")</f>
        <v>0</v>
      </c>
      <c r="BL95" s="391"/>
      <c r="BM95" s="334">
        <f>COUNTIF(MF!IQ95:KZ95,BM$7)</f>
        <v>0</v>
      </c>
      <c r="BN95" s="336">
        <f>COUNTIF(MF!IQ95:KZ95,BN$7)</f>
        <v>0</v>
      </c>
      <c r="BO95" s="392"/>
      <c r="BP95" s="393"/>
      <c r="BQ95" s="328">
        <f>(COUNTIF(MF!LA95:NH95,BQ$7))/2</f>
        <v>0</v>
      </c>
      <c r="BR95" s="330">
        <f>(COUNTIF(MF!LA95:NH95,"A")+COUNTIF(MF!LA95:NH95,"B")+COUNTIF(MF!LA95:NH95,"N"))/2</f>
        <v>0</v>
      </c>
      <c r="BS95" s="332">
        <f>COUNTIFS(MF!LA95:NH95,"&gt;B",MF!LA95:NH95,"&lt;N",MF!LA95:NH95,"?")/2</f>
        <v>0</v>
      </c>
      <c r="BT95" s="153">
        <f>COUNTIF(MF!LA95:NH95,"S0")+COUNTIF(MF!LA95:NH95,"S1")</f>
        <v>0</v>
      </c>
      <c r="BU95" s="339">
        <f>COUNTIFS(MF!LA95:NH95,"&gt;=0A",MF!LA95:NH95,"&lt;=8D")</f>
        <v>0</v>
      </c>
      <c r="BV95" s="559">
        <f>COUNTIFS(MF!$LA95:$NH95,"&gt;=R0",MF!$LA95:$NH95,"&lt;R8")</f>
        <v>0</v>
      </c>
      <c r="BW95" s="341">
        <f>COUNTIFS(MF!LA95:NH95,"&gt;A0",MF!LA95:NH95,"&lt;D8",MF!LA95:NH95,"??")</f>
        <v>0</v>
      </c>
      <c r="BX95" s="391"/>
      <c r="BY95" s="334">
        <f>COUNTIF(MF!LA95:NH95,BY$7)</f>
        <v>0</v>
      </c>
      <c r="BZ95" s="336">
        <f>COUNTIF(MF!LA95:NH95,BZ$7)</f>
        <v>0</v>
      </c>
      <c r="CA95" s="392"/>
      <c r="CB95" s="393"/>
      <c r="CC95" s="328">
        <f>(COUNTIF(MF!NI95:PR95,CC$7))/2</f>
        <v>0</v>
      </c>
      <c r="CD95" s="330">
        <f>(COUNTIF(MF!NI95:PR95,"A")+COUNTIF(MF!NI95:PR95,"B")+COUNTIF(MF!NI95:PR95,"N"))/2</f>
        <v>0</v>
      </c>
      <c r="CE95" s="332">
        <f>COUNTIFS(MF!NI95:PR95,"&gt;B",MF!NI95:PR95,"&lt;N",MF!NI95:PR95,"?")/2</f>
        <v>0</v>
      </c>
      <c r="CF95" s="153">
        <f>COUNTIF(MF!NI95:PR95,"S0")+COUNTIF(MF!NI95:PR95,"S1")</f>
        <v>0</v>
      </c>
      <c r="CG95" s="339">
        <f>COUNTIFS(MF!NI95:PR95,"&gt;=0A",MF!NI95:PR95,"&lt;=8D")</f>
        <v>0</v>
      </c>
      <c r="CH95" s="559">
        <f>COUNTIFS(MF!$NI95:$PR95,"&gt;=R0",MF!$NI95:$PR95,"&lt;R8")</f>
        <v>0</v>
      </c>
      <c r="CI95" s="341">
        <f>COUNTIFS(MF!NI95:PR95,"&gt;A0",MF!NI95:PR95,"&lt;D8",MF!NI95:PR95,"??")</f>
        <v>0</v>
      </c>
      <c r="CJ95" s="391"/>
      <c r="CK95" s="334">
        <f>COUNTIF(MF!NI95:PR95,CK$7)</f>
        <v>0</v>
      </c>
      <c r="CL95" s="336">
        <f>COUNTIF(MF!NI95:PR95,CL$7)</f>
        <v>0</v>
      </c>
      <c r="CM95" s="392"/>
      <c r="CN95" s="393"/>
      <c r="CO95" s="328">
        <f>(COUNTIF(MF!PS95:SB95,CO$7))/2</f>
        <v>0</v>
      </c>
      <c r="CP95" s="330">
        <f>(COUNTIF(MF!PS95:SB95,"A")+COUNTIF(MF!PS95:SB95,"B")+COUNTIF(MF!PS95:SB95,"N"))/2</f>
        <v>0</v>
      </c>
      <c r="CQ95" s="332">
        <f>COUNTIFS(MF!PS95:SB95,"&gt;B",MF!PS95:SB95,"&lt;N",MF!PS95:SB95,"?")/2</f>
        <v>0</v>
      </c>
      <c r="CR95" s="153">
        <f>COUNTIF(MF!PS95:SB95,"S0")+COUNTIF(MF!PS95:SB95,"S1")</f>
        <v>0</v>
      </c>
      <c r="CS95" s="339">
        <f>COUNTIFS(MF!PS95:SB95,"&gt;=0A",MF!PS95:SB95,"&lt;=8D")</f>
        <v>0</v>
      </c>
      <c r="CT95" s="559">
        <f>COUNTIFS(MF!$PS95:$SB95,"&gt;=R0",MF!$PS95:$SB95,"&lt;R8")</f>
        <v>0</v>
      </c>
      <c r="CU95" s="341">
        <f>COUNTIFS(MF!PS95:SB95,"&gt;A0",MF!PS95:SB95,"&lt;D8",MF!PS95:SB95,"??")</f>
        <v>0</v>
      </c>
      <c r="CV95" s="391"/>
      <c r="CW95" s="334">
        <f>COUNTIF(MF!PS95:SB95,CW$7)</f>
        <v>0</v>
      </c>
      <c r="CX95" s="336">
        <f>COUNTIF(MF!PS95:SB95,CX$7)</f>
        <v>0</v>
      </c>
      <c r="CY95" s="392"/>
      <c r="CZ95" s="393"/>
      <c r="DA95" s="328">
        <f>(COUNTIF(MF!SC95:UJ95,DA$7))/2</f>
        <v>0</v>
      </c>
      <c r="DB95" s="330">
        <f>(COUNTIF(MF!SC95:UJ95,"A")+COUNTIF(MF!SC95:UJ95,"B")+COUNTIF(MF!SC95:UJ95,"N"))/2</f>
        <v>0</v>
      </c>
      <c r="DC95" s="332">
        <f>COUNTIFS(MF!SC95:UJ95,"&gt;B",MF!SC95:UJ95,"&lt;N",MF!SC95:UJ95,"?")/2</f>
        <v>0</v>
      </c>
      <c r="DD95" s="153">
        <f>COUNTIF(MF!SC95:UJ95,"S0")+COUNTIF(MF!SC95:UJ95,"S1")</f>
        <v>0</v>
      </c>
      <c r="DE95" s="339">
        <f>COUNTIFS(MF!SC95:UJ95,"&gt;=0A",MF!SC95:UJ95,"&lt;=8D")</f>
        <v>0</v>
      </c>
      <c r="DF95" s="559">
        <f>COUNTIFS(MF!$SC95:$UJ95,"&gt;=R0",MF!$SC95:$UJ95,"&lt;R8")</f>
        <v>0</v>
      </c>
      <c r="DG95" s="341">
        <f>COUNTIFS(MF!SC95:UJ95,"&gt;A0",MF!SC95:UJ95,"&lt;D8",MF!SC95:UJ95,"??")</f>
        <v>0</v>
      </c>
      <c r="DH95" s="391"/>
      <c r="DI95" s="334">
        <f>COUNTIF(MF!SC95:UJ95,DI$7)</f>
        <v>0</v>
      </c>
      <c r="DJ95" s="336">
        <f>COUNTIF(MF!SC95:UJ95,DJ$7)</f>
        <v>0</v>
      </c>
      <c r="DK95" s="392"/>
      <c r="DL95" s="393"/>
      <c r="DM95" s="328">
        <f>(COUNTIF(MF!UK95:WT95,DM$7))/2</f>
        <v>0</v>
      </c>
      <c r="DN95" s="330">
        <f>(COUNTIF(MF!UK95:WT95,"A")+COUNTIF(MF!CU95:FD95,"B")+COUNTIF(MF!CU95:FD95,"N"))/2</f>
        <v>0</v>
      </c>
      <c r="DO95" s="332">
        <f>COUNTIFS(MF!UK95:WT95,"&gt;B",MF!UK95:WT95,"&lt;N",MF!UK95:WT95,"?")/2</f>
        <v>0</v>
      </c>
      <c r="DP95" s="153">
        <f>COUNTIF(MF!UK95:WT95,"S0")+COUNTIF(MF!UK95:WT95,"S1")</f>
        <v>0</v>
      </c>
      <c r="DQ95" s="339">
        <f>COUNTIFS(MF!UK95:WT95,"&gt;=0A",MF!UK95:WT95,"&lt;=8D")</f>
        <v>0</v>
      </c>
      <c r="DR95" s="559">
        <f>COUNTIFS(MF!$UK95:$WT95,"&gt;=R0",MF!$UK95:$WT95,"&lt;R8")</f>
        <v>0</v>
      </c>
      <c r="DS95" s="341">
        <f>COUNTIFS(MF!UK95:WT95,"&gt;A0",MF!UK95:WT95,"&lt;D8",MF!UK95:WT95,"??")</f>
        <v>0</v>
      </c>
      <c r="DT95" s="391"/>
      <c r="DU95" s="334">
        <f>COUNTIF(MF!UK95:WT95,DU$7)</f>
        <v>0</v>
      </c>
      <c r="DV95" s="336">
        <f>COUNTIF(MF!UK95:WT95,DV$7)</f>
        <v>0</v>
      </c>
      <c r="DW95" s="392"/>
      <c r="DX95" s="393"/>
      <c r="DY95" s="328">
        <f>(COUNTIF(MF!WU95:ZB95,DY$7))/2</f>
        <v>0</v>
      </c>
      <c r="DZ95" s="330">
        <f>(COUNTIF(MF!WU95:ZB95,"A")+COUNTIF(MF!WU95:ZB95,"B")+COUNTIF(MF!WU95:ZB95,"N"))/2</f>
        <v>0</v>
      </c>
      <c r="EA95" s="332">
        <f>COUNTIFS(MF!WU95:ZB95,"&gt;B",MF!WU95:ZB95,"&lt;N",MF!WU95:ZB95,"?")/2</f>
        <v>0</v>
      </c>
      <c r="EB95" s="153">
        <f>COUNTIF(MF!WU95:ZB95,"S0")+COUNTIF(MF!WU95:ZB95,"S1")</f>
        <v>0</v>
      </c>
      <c r="EC95" s="339">
        <f>COUNTIFS(MF!WU95:ZB95,"&gt;=0A",MF!WU95:ZB95,"&lt;=8D")</f>
        <v>0</v>
      </c>
      <c r="ED95" s="559">
        <f>COUNTIFS(MF!$WU95:$ZB95,"&gt;=R0",MF!$WU95:$ZB95,"&lt;R8")</f>
        <v>0</v>
      </c>
      <c r="EE95" s="341">
        <f>COUNTIFS(MF!WU95:ZB95,"&gt;A0",MF!WU95:ZB95,"&lt;D8",MF!WU95:ZB95,"??")</f>
        <v>0</v>
      </c>
      <c r="EF95" s="391"/>
      <c r="EG95" s="334">
        <f>COUNTIF(MF!WU95:ZB95,EG$7)</f>
        <v>0</v>
      </c>
      <c r="EH95" s="336">
        <f>COUNTIF(MF!WU95:ZB95,EH$7)</f>
        <v>0</v>
      </c>
      <c r="EI95" s="392"/>
      <c r="EJ95" s="393"/>
      <c r="EK95" s="328">
        <f>(COUNTIF(MF!ZC95:ABL95,EK$7))/2</f>
        <v>0</v>
      </c>
      <c r="EL95" s="330">
        <f>(COUNTIF(MF!ZC95:ABL95,"A")+COUNTIF(MF!ZC95:ABL95,"B")+COUNTIF(MF!ZC95:ABL95,"N"))/2</f>
        <v>0</v>
      </c>
      <c r="EM95" s="332">
        <f>COUNTIFS(MF!ZC95:ABL95,"&gt;B",MF!ZC95:ABL95,"&lt;N",MF!ZC95:ABL95,"?")/2</f>
        <v>0</v>
      </c>
      <c r="EN95" s="153">
        <f>COUNTIF(MF!ZC95:ABL95,"S0")+COUNTIF(MF!ZC95:ABL95,"S1")</f>
        <v>0</v>
      </c>
      <c r="EO95" s="339">
        <f>COUNTIFS(MF!ZC95:ABL95,"&gt;=0A",MF!ZC95:ABL95,"&lt;=8D")</f>
        <v>0</v>
      </c>
      <c r="EP95" s="559">
        <f>COUNTIFS(MF!$ZC95:$ABL95,"&gt;=R0",MF!$ZC95:$ABL95,"&lt;R8")</f>
        <v>0</v>
      </c>
      <c r="EQ95" s="341">
        <f>COUNTIFS(MF!ZC95:ABL95,"&gt;A0",MF!ZC95:ABL95,"&lt;D8",MF!ZC95:ABL95,"??")</f>
        <v>0</v>
      </c>
      <c r="ER95" s="391"/>
      <c r="ES95" s="334">
        <f>COUNTIF(MF!ZC95:ABL95,ES$7)</f>
        <v>0</v>
      </c>
      <c r="ET95" s="336">
        <f>COUNTIF(MF!ZC95:ABL95,ET$7)</f>
        <v>0</v>
      </c>
      <c r="EU95" s="392"/>
      <c r="EV95" s="218"/>
      <c r="EW95" s="326">
        <f t="shared" si="108"/>
        <v>0</v>
      </c>
      <c r="EX95" s="355">
        <f t="shared" si="109"/>
        <v>0</v>
      </c>
      <c r="EY95" s="356">
        <f t="shared" si="110"/>
        <v>0</v>
      </c>
      <c r="EZ95" s="358">
        <f t="shared" si="111"/>
        <v>0</v>
      </c>
      <c r="FA95" s="359">
        <f t="shared" si="112"/>
        <v>0</v>
      </c>
      <c r="FB95" s="558">
        <f t="shared" si="130"/>
        <v>0</v>
      </c>
      <c r="FC95" s="360">
        <f t="shared" si="113"/>
        <v>0</v>
      </c>
      <c r="FD95" s="369">
        <f t="shared" si="114"/>
        <v>0</v>
      </c>
      <c r="FE95" s="362">
        <f t="shared" si="115"/>
        <v>0</v>
      </c>
      <c r="FF95" s="363">
        <f t="shared" si="116"/>
        <v>0</v>
      </c>
      <c r="FG95" s="366">
        <f t="shared" si="117"/>
        <v>0</v>
      </c>
      <c r="FH95" s="284">
        <f t="shared" si="131"/>
        <v>0</v>
      </c>
      <c r="FI95" s="953"/>
      <c r="FJ95" s="161">
        <f t="shared" si="132"/>
        <v>0</v>
      </c>
      <c r="FK95" s="24">
        <f>MF!ABN95</f>
        <v>0</v>
      </c>
      <c r="FL95" s="577">
        <f>COUNTIFS(MF!$OI95:$UJ95,"&gt;A0",MF!$OI95:$UJ95,"&lt;D8",MF!$OI95:$UJ95,"??",MF!$OI$7:$UJ$7,FL$2)</f>
        <v>0</v>
      </c>
      <c r="FM95" s="341">
        <f>COUNTIFS(MF!$OI95:$UJ95,"&gt;A0",MF!$OI95:$UJ95,"&lt;D8",MF!$OI95:$UJ95,"??",MF!$OI$7:$UJ$7,FM$2)</f>
        <v>0</v>
      </c>
      <c r="FN95" s="577">
        <f>COUNTIFS(MF!$OI95:$UJ95,"&gt;A0",MF!$OI95:$UJ95,"&lt;D8",MF!$OI95:$UJ95,"??",MF!$OI$7:$UJ$7,FN$2)</f>
        <v>0</v>
      </c>
      <c r="FO95" s="341">
        <f>COUNTIFS(MF!$OI95:$UJ95,"&gt;A0",MF!$OI95:$UJ95,"&lt;D8",MF!$OI95:$UJ95,"??",MF!$OI$7:$UJ$7,FO$2)</f>
        <v>0</v>
      </c>
      <c r="FP95" s="577">
        <f>COUNTIFS(MF!$OI95:$UJ95,"&gt;A0",MF!$OI95:$UJ95,"&lt;D8",MF!$OI95:$UJ95,"??",MF!$OI$7:$UJ$7,FP$2)</f>
        <v>0</v>
      </c>
      <c r="FQ95" s="341">
        <f>COUNTIFS(MF!$OI95:$UJ95,"&gt;A0",MF!$OI95:$UJ95,"&lt;D8",MF!$OI95:$UJ95,"??",MF!$OI$7:$UJ$7,FQ$2)</f>
        <v>0</v>
      </c>
      <c r="FR95" s="581">
        <f t="shared" si="107"/>
        <v>0</v>
      </c>
    </row>
    <row r="96" spans="2:174">
      <c r="B96" s="26">
        <f>MF!B96</f>
        <v>0</v>
      </c>
      <c r="C96" s="27">
        <f>MF!C96</f>
        <v>0</v>
      </c>
      <c r="D96" s="353">
        <f>MF!D96</f>
        <v>0</v>
      </c>
      <c r="E96" s="344">
        <f>MF!E96</f>
        <v>0</v>
      </c>
      <c r="F96" s="347">
        <f>MF!F96</f>
        <v>0</v>
      </c>
      <c r="G96" s="350">
        <f>MF!G96</f>
        <v>0</v>
      </c>
      <c r="H96" s="24">
        <f>MF!H96</f>
        <v>0</v>
      </c>
      <c r="I96" s="328">
        <f>(COUNTIF(MF!I96:BR96,I$7))/2</f>
        <v>0</v>
      </c>
      <c r="J96" s="330">
        <f>(COUNTIF(MF!I96:BR96,"A")+COUNTIF(MF!I96:BR96,"B")+COUNTIF(MF!I96:BR96,"N"))/2</f>
        <v>0</v>
      </c>
      <c r="K96" s="332">
        <f>COUNTIFS(MF!I96:BR96,"&gt;B",MF!I96:BR96,"&lt;N",MF!I96:BR96,"?")/2</f>
        <v>0</v>
      </c>
      <c r="L96" s="153">
        <f>COUNTIF(MF!I96:BR96,"S0")+COUNTIF(MF!I96:BR96,"S1")</f>
        <v>0</v>
      </c>
      <c r="M96" s="339">
        <f>COUNTIFS(MF!I96:BR96,"&gt;=0A",MF!I96:BR96,"&lt;=8D")</f>
        <v>0</v>
      </c>
      <c r="N96" s="559">
        <f>COUNTIFS(MF!I96:BR96,"&gt;=R0",MF!I96:BR96,"&lt;R8")</f>
        <v>0</v>
      </c>
      <c r="O96" s="341">
        <f>COUNTIFS(MF!I96:BR96,"&gt;A0",MF!I96:BR96,"&lt;D8",MF!I96:BR96,"??")</f>
        <v>0</v>
      </c>
      <c r="P96" s="391"/>
      <c r="Q96" s="334">
        <f>COUNTIF(MF!I96:BR96,Q$7)</f>
        <v>0</v>
      </c>
      <c r="R96" s="336">
        <f>COUNTIF(MF!I96:BR96,R$7)</f>
        <v>0</v>
      </c>
      <c r="S96" s="392"/>
      <c r="T96" s="393"/>
      <c r="U96" s="328">
        <f>(COUNTIF(MF!BS96:DX96,U$7))/2</f>
        <v>0</v>
      </c>
      <c r="V96" s="330">
        <f>(COUNTIF(MF!BS96:DX96,"A")+COUNTIF(MF!BS96:DX96,"B")+COUNTIF(MF!BS96:DX96,"N"))/2</f>
        <v>0</v>
      </c>
      <c r="W96" s="332">
        <f>COUNTIFS(MF!BS96:DX96,"&gt;B",MF!BS96:DX96,"&lt;N",MF!BS96:DX96,"?")/2</f>
        <v>0</v>
      </c>
      <c r="X96" s="153">
        <f>COUNTIF(MF!BS96:DX96,"S0")+COUNTIF(MF!BS96:DX96,"S1")</f>
        <v>0</v>
      </c>
      <c r="Y96" s="339">
        <f>COUNTIFS(MF!BS96:DX96,"&gt;=0A",MF!BS96:DX96,"&lt;=8D")</f>
        <v>0</v>
      </c>
      <c r="Z96" s="559">
        <f>COUNTIFS(MF!$BS96:$DX96,"&gt;=R0",MF!$BS96:$DX96,"&lt;R8")</f>
        <v>0</v>
      </c>
      <c r="AA96" s="341">
        <f>COUNTIFS(MF!BS96:DX96,"&gt;A0",MF!BS96:DX96,"&lt;D8",MF!BS96:DX96,"??")</f>
        <v>0</v>
      </c>
      <c r="AB96" s="391"/>
      <c r="AC96" s="334">
        <f>COUNTIF(MF!BS96:DX96,AC$7)</f>
        <v>0</v>
      </c>
      <c r="AD96" s="336">
        <f>COUNTIF(MF!BS96:DX96,AD$7)</f>
        <v>0</v>
      </c>
      <c r="AE96" s="392"/>
      <c r="AF96" s="393"/>
      <c r="AG96" s="328">
        <f>(COUNTIF(MF!DY96:GH96,AG$7))/2</f>
        <v>0</v>
      </c>
      <c r="AH96" s="330">
        <f>(COUNTIF(MF!DY96:GH96,"A")+COUNTIF(MF!DY96:GH96,"B")+COUNTIF(MF!DY96:GH96,"N"))/2</f>
        <v>0</v>
      </c>
      <c r="AI96" s="332">
        <f>COUNTIFS(MF!DY96:GH96,"&gt;B",MF!DY96:GH96,"&lt;N",MF!DY96:GH96,"?")/2</f>
        <v>0</v>
      </c>
      <c r="AJ96" s="153">
        <f>COUNTIF(MF!DY96:GH96,"S0")+COUNTIF(MF!DY96:GH96,"S1")</f>
        <v>0</v>
      </c>
      <c r="AK96" s="339">
        <f>COUNTIFS(MF!DY96:GH96,"&gt;=0A",MF!DY96:GH96,"&lt;=8D")</f>
        <v>0</v>
      </c>
      <c r="AL96" s="559">
        <f>COUNTIFS(MF!$DY96:$GH96,"&gt;=R0",MF!$DY96:$GH96,"&lt;R8")</f>
        <v>0</v>
      </c>
      <c r="AM96" s="341">
        <f>COUNTIFS(MF!DY96:GH96,"&gt;A0",MF!DY96:GH96,"&lt;D8",MF!DY96:GH96,"??")</f>
        <v>0</v>
      </c>
      <c r="AN96" s="391"/>
      <c r="AO96" s="334">
        <f>COUNTIF(MF!DY96:GH96,AO$7)</f>
        <v>0</v>
      </c>
      <c r="AP96" s="336">
        <f>COUNTIF(MF!DY96:GH96,AP$7)</f>
        <v>0</v>
      </c>
      <c r="AQ96" s="392"/>
      <c r="AR96" s="393"/>
      <c r="AS96" s="328">
        <f>(COUNTIF(MF!GI96:IP96,AS$7))/2</f>
        <v>0</v>
      </c>
      <c r="AT96" s="330">
        <f>(COUNTIF(MF!GI96:IP96,"A")+COUNTIF(MF!GI96:IP96,"B")+COUNTIF(MF!GI96:IP96,"N"))/2</f>
        <v>0</v>
      </c>
      <c r="AU96" s="332">
        <f>COUNTIFS(MF!GI96:IP96,"&gt;B",MF!GI96:IP96,"&lt;N",MF!GI96:IP96,"?")/2</f>
        <v>0</v>
      </c>
      <c r="AV96" s="153">
        <f>COUNTIF(MF!GI96:IP96,"S0")+COUNTIF(MF!GI96:IP96,"S1")</f>
        <v>0</v>
      </c>
      <c r="AW96" s="339">
        <f>COUNTIFS(MF!GI96:IP96,"&gt;=0A",MF!GI96:IP96,"&lt;=8D")</f>
        <v>0</v>
      </c>
      <c r="AX96" s="559">
        <f>COUNTIFS(MF!$GI96:$IP96,"&gt;=R0",MF!$GI96:$IP96,"&lt;R8")</f>
        <v>0</v>
      </c>
      <c r="AY96" s="341">
        <f>COUNTIFS(MF!GI96:IP96,"&gt;A0",MF!GI96:IP96,"&lt;D8",MF!GI96:IP96,"??")</f>
        <v>0</v>
      </c>
      <c r="AZ96" s="391"/>
      <c r="BA96" s="334">
        <f>COUNTIF(MF!GI96:IP96,BA$7)</f>
        <v>0</v>
      </c>
      <c r="BB96" s="336">
        <f>COUNTIF(MF!GI96:IP96,BB$7)</f>
        <v>0</v>
      </c>
      <c r="BC96" s="392"/>
      <c r="BD96" s="393"/>
      <c r="BE96" s="328">
        <f>(COUNTIF(MF!IQ96:KZ96,BE$7))/2</f>
        <v>0</v>
      </c>
      <c r="BF96" s="330">
        <f>(COUNTIF(MF!IQ96:KZ96,"A")+COUNTIF(MF!IQ96:KZ96,"B")+COUNTIF(MF!IQ96:KZ96,"N"))/2</f>
        <v>0</v>
      </c>
      <c r="BG96" s="332">
        <f>COUNTIFS(MF!IQ96:KZ96,"&gt;B",MF!IQ96:KZ96,"&lt;N",MF!IQ96:KZ96,"?")/2</f>
        <v>0</v>
      </c>
      <c r="BH96" s="153">
        <f>COUNTIF(MF!IQ96:KZ96,"S0")+COUNTIF(MF!IQ96:KZ96,"S1")</f>
        <v>0</v>
      </c>
      <c r="BI96" s="339">
        <f>COUNTIFS(MF!IQ96:KZ96,"&gt;=0A",MF!IQ96:KZ96,"&lt;=8D")</f>
        <v>0</v>
      </c>
      <c r="BJ96" s="559">
        <f>COUNTIFS(MF!$IQ96:$KZ96,"&gt;=R0",MF!$IQ96:$KZ96,"&lt;R8")</f>
        <v>0</v>
      </c>
      <c r="BK96" s="341">
        <f>COUNTIFS(MF!IQ96:KZ96,"&gt;A0",MF!IQ96:KZ96,"&lt;D8",MF!IQ96:KZ96,"??")</f>
        <v>0</v>
      </c>
      <c r="BL96" s="391"/>
      <c r="BM96" s="334">
        <f>COUNTIF(MF!IQ96:KZ96,BM$7)</f>
        <v>0</v>
      </c>
      <c r="BN96" s="336">
        <f>COUNTIF(MF!IQ96:KZ96,BN$7)</f>
        <v>0</v>
      </c>
      <c r="BO96" s="392"/>
      <c r="BP96" s="393"/>
      <c r="BQ96" s="328">
        <f>(COUNTIF(MF!LA96:NH96,BQ$7))/2</f>
        <v>0</v>
      </c>
      <c r="BR96" s="330">
        <f>(COUNTIF(MF!LA96:NH96,"A")+COUNTIF(MF!LA96:NH96,"B")+COUNTIF(MF!LA96:NH96,"N"))/2</f>
        <v>0</v>
      </c>
      <c r="BS96" s="332">
        <f>COUNTIFS(MF!LA96:NH96,"&gt;B",MF!LA96:NH96,"&lt;N",MF!LA96:NH96,"?")/2</f>
        <v>0</v>
      </c>
      <c r="BT96" s="153">
        <f>COUNTIF(MF!LA96:NH96,"S0")+COUNTIF(MF!LA96:NH96,"S1")</f>
        <v>0</v>
      </c>
      <c r="BU96" s="339">
        <f>COUNTIFS(MF!LA96:NH96,"&gt;=0A",MF!LA96:NH96,"&lt;=8D")</f>
        <v>0</v>
      </c>
      <c r="BV96" s="559">
        <f>COUNTIFS(MF!$LA96:$NH96,"&gt;=R0",MF!$LA96:$NH96,"&lt;R8")</f>
        <v>0</v>
      </c>
      <c r="BW96" s="341">
        <f>COUNTIFS(MF!LA96:NH96,"&gt;A0",MF!LA96:NH96,"&lt;D8",MF!LA96:NH96,"??")</f>
        <v>0</v>
      </c>
      <c r="BX96" s="391"/>
      <c r="BY96" s="334">
        <f>COUNTIF(MF!LA96:NH96,BY$7)</f>
        <v>0</v>
      </c>
      <c r="BZ96" s="336">
        <f>COUNTIF(MF!LA96:NH96,BZ$7)</f>
        <v>0</v>
      </c>
      <c r="CA96" s="392"/>
      <c r="CB96" s="393"/>
      <c r="CC96" s="328">
        <f>(COUNTIF(MF!NI96:PR96,CC$7))/2</f>
        <v>0</v>
      </c>
      <c r="CD96" s="330">
        <f>(COUNTIF(MF!NI96:PR96,"A")+COUNTIF(MF!NI96:PR96,"B")+COUNTIF(MF!NI96:PR96,"N"))/2</f>
        <v>0</v>
      </c>
      <c r="CE96" s="332">
        <f>COUNTIFS(MF!NI96:PR96,"&gt;B",MF!NI96:PR96,"&lt;N",MF!NI96:PR96,"?")/2</f>
        <v>0</v>
      </c>
      <c r="CF96" s="153">
        <f>COUNTIF(MF!NI96:PR96,"S0")+COUNTIF(MF!NI96:PR96,"S1")</f>
        <v>0</v>
      </c>
      <c r="CG96" s="339">
        <f>COUNTIFS(MF!NI96:PR96,"&gt;=0A",MF!NI96:PR96,"&lt;=8D")</f>
        <v>0</v>
      </c>
      <c r="CH96" s="559">
        <f>COUNTIFS(MF!$NI96:$PR96,"&gt;=R0",MF!$NI96:$PR96,"&lt;R8")</f>
        <v>0</v>
      </c>
      <c r="CI96" s="341">
        <f>COUNTIFS(MF!NI96:PR96,"&gt;A0",MF!NI96:PR96,"&lt;D8",MF!NI96:PR96,"??")</f>
        <v>0</v>
      </c>
      <c r="CJ96" s="391"/>
      <c r="CK96" s="334">
        <f>COUNTIF(MF!NI96:PR96,CK$7)</f>
        <v>0</v>
      </c>
      <c r="CL96" s="336">
        <f>COUNTIF(MF!NI96:PR96,CL$7)</f>
        <v>0</v>
      </c>
      <c r="CM96" s="392"/>
      <c r="CN96" s="393"/>
      <c r="CO96" s="328">
        <f>(COUNTIF(MF!PS96:SB96,CO$7))/2</f>
        <v>0</v>
      </c>
      <c r="CP96" s="330">
        <f>(COUNTIF(MF!PS96:SB96,"A")+COUNTIF(MF!PS96:SB96,"B")+COUNTIF(MF!PS96:SB96,"N"))/2</f>
        <v>0</v>
      </c>
      <c r="CQ96" s="332">
        <f>COUNTIFS(MF!PS96:SB96,"&gt;B",MF!PS96:SB96,"&lt;N",MF!PS96:SB96,"?")/2</f>
        <v>0</v>
      </c>
      <c r="CR96" s="153">
        <f>COUNTIF(MF!PS96:SB96,"S0")+COUNTIF(MF!PS96:SB96,"S1")</f>
        <v>0</v>
      </c>
      <c r="CS96" s="339">
        <f>COUNTIFS(MF!PS96:SB96,"&gt;=0A",MF!PS96:SB96,"&lt;=8D")</f>
        <v>0</v>
      </c>
      <c r="CT96" s="559">
        <f>COUNTIFS(MF!$PS96:$SB96,"&gt;=R0",MF!$PS96:$SB96,"&lt;R8")</f>
        <v>0</v>
      </c>
      <c r="CU96" s="341">
        <f>COUNTIFS(MF!PS96:SB96,"&gt;A0",MF!PS96:SB96,"&lt;D8",MF!PS96:SB96,"??")</f>
        <v>0</v>
      </c>
      <c r="CV96" s="391"/>
      <c r="CW96" s="334">
        <f>COUNTIF(MF!PS96:SB96,CW$7)</f>
        <v>0</v>
      </c>
      <c r="CX96" s="336">
        <f>COUNTIF(MF!PS96:SB96,CX$7)</f>
        <v>0</v>
      </c>
      <c r="CY96" s="392"/>
      <c r="CZ96" s="393"/>
      <c r="DA96" s="328">
        <f>(COUNTIF(MF!SC96:UJ96,DA$7))/2</f>
        <v>0</v>
      </c>
      <c r="DB96" s="330">
        <f>(COUNTIF(MF!SC96:UJ96,"A")+COUNTIF(MF!SC96:UJ96,"B")+COUNTIF(MF!SC96:UJ96,"N"))/2</f>
        <v>0</v>
      </c>
      <c r="DC96" s="332">
        <f>COUNTIFS(MF!SC96:UJ96,"&gt;B",MF!SC96:UJ96,"&lt;N",MF!SC96:UJ96,"?")/2</f>
        <v>0</v>
      </c>
      <c r="DD96" s="153">
        <f>COUNTIF(MF!SC96:UJ96,"S0")+COUNTIF(MF!SC96:UJ96,"S1")</f>
        <v>0</v>
      </c>
      <c r="DE96" s="339">
        <f>COUNTIFS(MF!SC96:UJ96,"&gt;=0A",MF!SC96:UJ96,"&lt;=8D")</f>
        <v>0</v>
      </c>
      <c r="DF96" s="559">
        <f>COUNTIFS(MF!$SC96:$UJ96,"&gt;=R0",MF!$SC96:$UJ96,"&lt;R8")</f>
        <v>0</v>
      </c>
      <c r="DG96" s="341">
        <f>COUNTIFS(MF!SC96:UJ96,"&gt;A0",MF!SC96:UJ96,"&lt;D8",MF!SC96:UJ96,"??")</f>
        <v>0</v>
      </c>
      <c r="DH96" s="391"/>
      <c r="DI96" s="334">
        <f>COUNTIF(MF!SC96:UJ96,DI$7)</f>
        <v>0</v>
      </c>
      <c r="DJ96" s="336">
        <f>COUNTIF(MF!SC96:UJ96,DJ$7)</f>
        <v>0</v>
      </c>
      <c r="DK96" s="392"/>
      <c r="DL96" s="393"/>
      <c r="DM96" s="328">
        <f>(COUNTIF(MF!UK96:WT96,DM$7))/2</f>
        <v>0</v>
      </c>
      <c r="DN96" s="330">
        <f>(COUNTIF(MF!UK96:WT96,"A")+COUNTIF(MF!CU96:FD96,"B")+COUNTIF(MF!CU96:FD96,"N"))/2</f>
        <v>0</v>
      </c>
      <c r="DO96" s="332">
        <f>COUNTIFS(MF!UK96:WT96,"&gt;B",MF!UK96:WT96,"&lt;N",MF!UK96:WT96,"?")/2</f>
        <v>0</v>
      </c>
      <c r="DP96" s="153">
        <f>COUNTIF(MF!UK96:WT96,"S0")+COUNTIF(MF!UK96:WT96,"S1")</f>
        <v>0</v>
      </c>
      <c r="DQ96" s="339">
        <f>COUNTIFS(MF!UK96:WT96,"&gt;=0A",MF!UK96:WT96,"&lt;=8D")</f>
        <v>0</v>
      </c>
      <c r="DR96" s="559">
        <f>COUNTIFS(MF!$UK96:$WT96,"&gt;=R0",MF!$UK96:$WT96,"&lt;R8")</f>
        <v>0</v>
      </c>
      <c r="DS96" s="341">
        <f>COUNTIFS(MF!UK96:WT96,"&gt;A0",MF!UK96:WT96,"&lt;D8",MF!UK96:WT96,"??")</f>
        <v>0</v>
      </c>
      <c r="DT96" s="391"/>
      <c r="DU96" s="334">
        <f>COUNTIF(MF!UK96:WT96,DU$7)</f>
        <v>0</v>
      </c>
      <c r="DV96" s="336">
        <f>COUNTIF(MF!UK96:WT96,DV$7)</f>
        <v>0</v>
      </c>
      <c r="DW96" s="392"/>
      <c r="DX96" s="393"/>
      <c r="DY96" s="328">
        <f>(COUNTIF(MF!WU96:ZB96,DY$7))/2</f>
        <v>0</v>
      </c>
      <c r="DZ96" s="330">
        <f>(COUNTIF(MF!WU96:ZB96,"A")+COUNTIF(MF!WU96:ZB96,"B")+COUNTIF(MF!WU96:ZB96,"N"))/2</f>
        <v>0</v>
      </c>
      <c r="EA96" s="332">
        <f>COUNTIFS(MF!WU96:ZB96,"&gt;B",MF!WU96:ZB96,"&lt;N",MF!WU96:ZB96,"?")/2</f>
        <v>0</v>
      </c>
      <c r="EB96" s="153">
        <f>COUNTIF(MF!WU96:ZB96,"S0")+COUNTIF(MF!WU96:ZB96,"S1")</f>
        <v>0</v>
      </c>
      <c r="EC96" s="339">
        <f>COUNTIFS(MF!WU96:ZB96,"&gt;=0A",MF!WU96:ZB96,"&lt;=8D")</f>
        <v>0</v>
      </c>
      <c r="ED96" s="559">
        <f>COUNTIFS(MF!$WU96:$ZB96,"&gt;=R0",MF!$WU96:$ZB96,"&lt;R8")</f>
        <v>0</v>
      </c>
      <c r="EE96" s="341">
        <f>COUNTIFS(MF!WU96:ZB96,"&gt;A0",MF!WU96:ZB96,"&lt;D8",MF!WU96:ZB96,"??")</f>
        <v>0</v>
      </c>
      <c r="EF96" s="391"/>
      <c r="EG96" s="334">
        <f>COUNTIF(MF!WU96:ZB96,EG$7)</f>
        <v>0</v>
      </c>
      <c r="EH96" s="336">
        <f>COUNTIF(MF!WU96:ZB96,EH$7)</f>
        <v>0</v>
      </c>
      <c r="EI96" s="392"/>
      <c r="EJ96" s="393"/>
      <c r="EK96" s="328">
        <f>(COUNTIF(MF!ZC96:ABL96,EK$7))/2</f>
        <v>0</v>
      </c>
      <c r="EL96" s="330">
        <f>(COUNTIF(MF!ZC96:ABL96,"A")+COUNTIF(MF!ZC96:ABL96,"B")+COUNTIF(MF!ZC96:ABL96,"N"))/2</f>
        <v>0</v>
      </c>
      <c r="EM96" s="332">
        <f>COUNTIFS(MF!ZC96:ABL96,"&gt;B",MF!ZC96:ABL96,"&lt;N",MF!ZC96:ABL96,"?")/2</f>
        <v>0</v>
      </c>
      <c r="EN96" s="153">
        <f>COUNTIF(MF!ZC96:ABL96,"S0")+COUNTIF(MF!ZC96:ABL96,"S1")</f>
        <v>0</v>
      </c>
      <c r="EO96" s="339">
        <f>COUNTIFS(MF!ZC96:ABL96,"&gt;=0A",MF!ZC96:ABL96,"&lt;=8D")</f>
        <v>0</v>
      </c>
      <c r="EP96" s="559">
        <f>COUNTIFS(MF!$ZC96:$ABL96,"&gt;=R0",MF!$ZC96:$ABL96,"&lt;R8")</f>
        <v>0</v>
      </c>
      <c r="EQ96" s="341">
        <f>COUNTIFS(MF!ZC96:ABL96,"&gt;A0",MF!ZC96:ABL96,"&lt;D8",MF!ZC96:ABL96,"??")</f>
        <v>0</v>
      </c>
      <c r="ER96" s="391"/>
      <c r="ES96" s="334">
        <f>COUNTIF(MF!ZC96:ABL96,ES$7)</f>
        <v>0</v>
      </c>
      <c r="ET96" s="336">
        <f>COUNTIF(MF!ZC96:ABL96,ET$7)</f>
        <v>0</v>
      </c>
      <c r="EU96" s="392"/>
      <c r="EV96" s="218"/>
      <c r="EW96" s="326">
        <f t="shared" si="108"/>
        <v>0</v>
      </c>
      <c r="EX96" s="355">
        <f t="shared" si="109"/>
        <v>0</v>
      </c>
      <c r="EY96" s="356">
        <f t="shared" si="110"/>
        <v>0</v>
      </c>
      <c r="EZ96" s="358">
        <f t="shared" si="111"/>
        <v>0</v>
      </c>
      <c r="FA96" s="359">
        <f t="shared" si="112"/>
        <v>0</v>
      </c>
      <c r="FB96" s="558">
        <f t="shared" si="130"/>
        <v>0</v>
      </c>
      <c r="FC96" s="360">
        <f t="shared" si="113"/>
        <v>0</v>
      </c>
      <c r="FD96" s="369">
        <f t="shared" si="114"/>
        <v>0</v>
      </c>
      <c r="FE96" s="362">
        <f t="shared" si="115"/>
        <v>0</v>
      </c>
      <c r="FF96" s="363">
        <f t="shared" si="116"/>
        <v>0</v>
      </c>
      <c r="FG96" s="366">
        <f t="shared" si="117"/>
        <v>0</v>
      </c>
      <c r="FH96" s="284">
        <f t="shared" si="131"/>
        <v>0</v>
      </c>
      <c r="FI96" s="953"/>
      <c r="FJ96" s="161">
        <f t="shared" si="132"/>
        <v>0</v>
      </c>
      <c r="FK96" s="24">
        <f>MF!ABN96</f>
        <v>0</v>
      </c>
      <c r="FL96" s="577">
        <f>COUNTIFS(MF!$OI96:$UJ96,"&gt;A0",MF!$OI96:$UJ96,"&lt;D8",MF!$OI96:$UJ96,"??",MF!$OI$7:$UJ$7,FL$2)</f>
        <v>0</v>
      </c>
      <c r="FM96" s="341">
        <f>COUNTIFS(MF!$OI96:$UJ96,"&gt;A0",MF!$OI96:$UJ96,"&lt;D8",MF!$OI96:$UJ96,"??",MF!$OI$7:$UJ$7,FM$2)</f>
        <v>0</v>
      </c>
      <c r="FN96" s="577">
        <f>COUNTIFS(MF!$OI96:$UJ96,"&gt;A0",MF!$OI96:$UJ96,"&lt;D8",MF!$OI96:$UJ96,"??",MF!$OI$7:$UJ$7,FN$2)</f>
        <v>0</v>
      </c>
      <c r="FO96" s="341">
        <f>COUNTIFS(MF!$OI96:$UJ96,"&gt;A0",MF!$OI96:$UJ96,"&lt;D8",MF!$OI96:$UJ96,"??",MF!$OI$7:$UJ$7,FO$2)</f>
        <v>0</v>
      </c>
      <c r="FP96" s="577">
        <f>COUNTIFS(MF!$OI96:$UJ96,"&gt;A0",MF!$OI96:$UJ96,"&lt;D8",MF!$OI96:$UJ96,"??",MF!$OI$7:$UJ$7,FP$2)</f>
        <v>0</v>
      </c>
      <c r="FQ96" s="341">
        <f>COUNTIFS(MF!$OI96:$UJ96,"&gt;A0",MF!$OI96:$UJ96,"&lt;D8",MF!$OI96:$UJ96,"??",MF!$OI$7:$UJ$7,FQ$2)</f>
        <v>0</v>
      </c>
      <c r="FR96" s="581">
        <f t="shared" si="107"/>
        <v>0</v>
      </c>
    </row>
    <row r="97" spans="2:174" ht="14.1" customHeight="1">
      <c r="B97" s="26">
        <f>MF!B97</f>
        <v>0</v>
      </c>
      <c r="C97" s="27">
        <f>MF!C97</f>
        <v>0</v>
      </c>
      <c r="D97" s="353">
        <f>MF!D97</f>
        <v>0</v>
      </c>
      <c r="E97" s="344">
        <f>MF!E97</f>
        <v>0</v>
      </c>
      <c r="F97" s="347">
        <f>MF!F97</f>
        <v>0</v>
      </c>
      <c r="G97" s="350">
        <f>MF!G97</f>
        <v>0</v>
      </c>
      <c r="H97" s="24">
        <f>MF!H97</f>
        <v>0</v>
      </c>
      <c r="I97" s="328">
        <f>(COUNTIF(MF!I97:BR97,I$7))/2</f>
        <v>0</v>
      </c>
      <c r="J97" s="330">
        <f>(COUNTIF(MF!I97:BR97,"A")+COUNTIF(MF!I97:BR97,"B")+COUNTIF(MF!I97:BR97,"N"))/2</f>
        <v>0</v>
      </c>
      <c r="K97" s="332">
        <f>COUNTIFS(MF!I97:BR97,"&gt;B",MF!I97:BR97,"&lt;N",MF!I97:BR97,"?")/2</f>
        <v>0</v>
      </c>
      <c r="L97" s="153">
        <f>COUNTIF(MF!I97:BR97,"S0")+COUNTIF(MF!I97:BR97,"S1")</f>
        <v>0</v>
      </c>
      <c r="M97" s="339">
        <f>COUNTIFS(MF!I97:BR97,"&gt;=0A",MF!I97:BR97,"&lt;=8D")</f>
        <v>0</v>
      </c>
      <c r="N97" s="559">
        <f>COUNTIFS(MF!I97:BR97,"&gt;=R0",MF!I97:BR97,"&lt;R8")</f>
        <v>0</v>
      </c>
      <c r="O97" s="341">
        <f>COUNTIFS(MF!I97:BR97,"&gt;A0",MF!I97:BR97,"&lt;D8",MF!I97:BR97,"??")</f>
        <v>0</v>
      </c>
      <c r="P97" s="391"/>
      <c r="Q97" s="334">
        <f>COUNTIF(MF!I97:BR97,Q$7)</f>
        <v>0</v>
      </c>
      <c r="R97" s="336">
        <f>COUNTIF(MF!I97:BR97,R$7)</f>
        <v>0</v>
      </c>
      <c r="S97" s="392"/>
      <c r="T97" s="393"/>
      <c r="U97" s="328">
        <f>(COUNTIF(MF!BS97:DX97,U$7))/2</f>
        <v>0</v>
      </c>
      <c r="V97" s="330">
        <f>(COUNTIF(MF!BS97:DX97,"A")+COUNTIF(MF!BS97:DX97,"B")+COUNTIF(MF!BS97:DX97,"N"))/2</f>
        <v>0</v>
      </c>
      <c r="W97" s="332">
        <f>COUNTIFS(MF!BS97:DX97,"&gt;B",MF!BS97:DX97,"&lt;N",MF!BS97:DX97,"?")/2</f>
        <v>0</v>
      </c>
      <c r="X97" s="153">
        <f>COUNTIF(MF!BS97:DX97,"S0")+COUNTIF(MF!BS97:DX97,"S1")</f>
        <v>0</v>
      </c>
      <c r="Y97" s="339">
        <f>COUNTIFS(MF!BS97:DX97,"&gt;=0A",MF!BS97:DX97,"&lt;=8D")</f>
        <v>0</v>
      </c>
      <c r="Z97" s="559">
        <f>COUNTIFS(MF!$BS97:$DX97,"&gt;=R0",MF!$BS97:$DX97,"&lt;R8")</f>
        <v>0</v>
      </c>
      <c r="AA97" s="341">
        <f>COUNTIFS(MF!BS97:DX97,"&gt;A0",MF!BS97:DX97,"&lt;D8",MF!BS97:DX97,"??")</f>
        <v>0</v>
      </c>
      <c r="AB97" s="391"/>
      <c r="AC97" s="334">
        <f>COUNTIF(MF!BS97:DX97,AC$7)</f>
        <v>0</v>
      </c>
      <c r="AD97" s="336">
        <f>COUNTIF(MF!BS97:DX97,AD$7)</f>
        <v>0</v>
      </c>
      <c r="AE97" s="392"/>
      <c r="AF97" s="393"/>
      <c r="AG97" s="328">
        <f>(COUNTIF(MF!DY97:GH97,AG$7))/2</f>
        <v>0</v>
      </c>
      <c r="AH97" s="330">
        <f>(COUNTIF(MF!DY97:GH97,"A")+COUNTIF(MF!DY97:GH97,"B")+COUNTIF(MF!DY97:GH97,"N"))/2</f>
        <v>0</v>
      </c>
      <c r="AI97" s="332">
        <f>COUNTIFS(MF!DY97:GH97,"&gt;B",MF!DY97:GH97,"&lt;N",MF!DY97:GH97,"?")/2</f>
        <v>0</v>
      </c>
      <c r="AJ97" s="153">
        <f>COUNTIF(MF!DY97:GH97,"S0")+COUNTIF(MF!DY97:GH97,"S1")</f>
        <v>0</v>
      </c>
      <c r="AK97" s="339">
        <f>COUNTIFS(MF!DY97:GH97,"&gt;=0A",MF!DY97:GH97,"&lt;=8D")</f>
        <v>0</v>
      </c>
      <c r="AL97" s="559">
        <f>COUNTIFS(MF!$DY97:$GH97,"&gt;=R0",MF!$DY97:$GH97,"&lt;R8")</f>
        <v>0</v>
      </c>
      <c r="AM97" s="341">
        <f>COUNTIFS(MF!DY97:GH97,"&gt;A0",MF!DY97:GH97,"&lt;D8",MF!DY97:GH97,"??")</f>
        <v>0</v>
      </c>
      <c r="AN97" s="391"/>
      <c r="AO97" s="334">
        <f>COUNTIF(MF!DY97:GH97,AO$7)</f>
        <v>0</v>
      </c>
      <c r="AP97" s="336">
        <f>COUNTIF(MF!DY97:GH97,AP$7)</f>
        <v>0</v>
      </c>
      <c r="AQ97" s="392"/>
      <c r="AR97" s="393"/>
      <c r="AS97" s="328">
        <f>(COUNTIF(MF!GI97:IP97,AS$7))/2</f>
        <v>0</v>
      </c>
      <c r="AT97" s="330">
        <f>(COUNTIF(MF!GI97:IP97,"A")+COUNTIF(MF!GI97:IP97,"B")+COUNTIF(MF!GI97:IP97,"N"))/2</f>
        <v>0</v>
      </c>
      <c r="AU97" s="332">
        <f>COUNTIFS(MF!GI97:IP97,"&gt;B",MF!GI97:IP97,"&lt;N",MF!GI97:IP97,"?")/2</f>
        <v>0</v>
      </c>
      <c r="AV97" s="153">
        <f>COUNTIF(MF!GI97:IP97,"S0")+COUNTIF(MF!GI97:IP97,"S1")</f>
        <v>0</v>
      </c>
      <c r="AW97" s="339">
        <f>COUNTIFS(MF!GI97:IP97,"&gt;=0A",MF!GI97:IP97,"&lt;=8D")</f>
        <v>0</v>
      </c>
      <c r="AX97" s="559">
        <f>COUNTIFS(MF!$GI97:$IP97,"&gt;=R0",MF!$GI97:$IP97,"&lt;R8")</f>
        <v>0</v>
      </c>
      <c r="AY97" s="341">
        <f>COUNTIFS(MF!GI97:IP97,"&gt;A0",MF!GI97:IP97,"&lt;D8",MF!GI97:IP97,"??")</f>
        <v>0</v>
      </c>
      <c r="AZ97" s="391"/>
      <c r="BA97" s="334">
        <f>COUNTIF(MF!GI97:IP97,BA$7)</f>
        <v>0</v>
      </c>
      <c r="BB97" s="336">
        <f>COUNTIF(MF!GI97:IP97,BB$7)</f>
        <v>0</v>
      </c>
      <c r="BC97" s="392"/>
      <c r="BD97" s="393"/>
      <c r="BE97" s="328">
        <f>(COUNTIF(MF!IQ97:KZ97,BE$7))/2</f>
        <v>0</v>
      </c>
      <c r="BF97" s="330">
        <f>(COUNTIF(MF!IQ97:KZ97,"A")+COUNTIF(MF!IQ97:KZ97,"B")+COUNTIF(MF!IQ97:KZ97,"N"))/2</f>
        <v>0</v>
      </c>
      <c r="BG97" s="332">
        <f>COUNTIFS(MF!IQ97:KZ97,"&gt;B",MF!IQ97:KZ97,"&lt;N",MF!IQ97:KZ97,"?")/2</f>
        <v>0</v>
      </c>
      <c r="BH97" s="153">
        <f>COUNTIF(MF!IQ97:KZ97,"S0")+COUNTIF(MF!IQ97:KZ97,"S1")</f>
        <v>0</v>
      </c>
      <c r="BI97" s="339">
        <f>COUNTIFS(MF!IQ97:KZ97,"&gt;=0A",MF!IQ97:KZ97,"&lt;=8D")</f>
        <v>0</v>
      </c>
      <c r="BJ97" s="559">
        <f>COUNTIFS(MF!$IQ97:$KZ97,"&gt;=R0",MF!$IQ97:$KZ97,"&lt;R8")</f>
        <v>0</v>
      </c>
      <c r="BK97" s="341">
        <f>COUNTIFS(MF!IQ97:KZ97,"&gt;A0",MF!IQ97:KZ97,"&lt;D8",MF!IQ97:KZ97,"??")</f>
        <v>0</v>
      </c>
      <c r="BL97" s="391"/>
      <c r="BM97" s="334">
        <f>COUNTIF(MF!IQ97:KZ97,BM$7)</f>
        <v>0</v>
      </c>
      <c r="BN97" s="336">
        <f>COUNTIF(MF!IQ97:KZ97,BN$7)</f>
        <v>0</v>
      </c>
      <c r="BO97" s="392"/>
      <c r="BP97" s="393"/>
      <c r="BQ97" s="328">
        <f>(COUNTIF(MF!LA97:NH97,BQ$7))/2</f>
        <v>0</v>
      </c>
      <c r="BR97" s="330">
        <f>(COUNTIF(MF!LA97:NH97,"A")+COUNTIF(MF!LA97:NH97,"B")+COUNTIF(MF!LA97:NH97,"N"))/2</f>
        <v>0</v>
      </c>
      <c r="BS97" s="332">
        <f>COUNTIFS(MF!LA97:NH97,"&gt;B",MF!LA97:NH97,"&lt;N",MF!LA97:NH97,"?")/2</f>
        <v>0</v>
      </c>
      <c r="BT97" s="153">
        <f>COUNTIF(MF!LA97:NH97,"S0")+COUNTIF(MF!LA97:NH97,"S1")</f>
        <v>0</v>
      </c>
      <c r="BU97" s="339">
        <f>COUNTIFS(MF!LA97:NH97,"&gt;=0A",MF!LA97:NH97,"&lt;=8D")</f>
        <v>0</v>
      </c>
      <c r="BV97" s="559">
        <f>COUNTIFS(MF!$LA97:$NH97,"&gt;=R0",MF!$LA97:$NH97,"&lt;R8")</f>
        <v>0</v>
      </c>
      <c r="BW97" s="341">
        <f>COUNTIFS(MF!LA97:NH97,"&gt;A0",MF!LA97:NH97,"&lt;D8",MF!LA97:NH97,"??")</f>
        <v>0</v>
      </c>
      <c r="BX97" s="391"/>
      <c r="BY97" s="334">
        <f>COUNTIF(MF!LA97:NH97,BY$7)</f>
        <v>0</v>
      </c>
      <c r="BZ97" s="336">
        <f>COUNTIF(MF!LA97:NH97,BZ$7)</f>
        <v>0</v>
      </c>
      <c r="CA97" s="392"/>
      <c r="CB97" s="393"/>
      <c r="CC97" s="328">
        <f>(COUNTIF(MF!NI97:PR97,CC$7))/2</f>
        <v>0</v>
      </c>
      <c r="CD97" s="330">
        <f>(COUNTIF(MF!NI97:PR97,"A")+COUNTIF(MF!NI97:PR97,"B")+COUNTIF(MF!NI97:PR97,"N"))/2</f>
        <v>0</v>
      </c>
      <c r="CE97" s="332">
        <f>COUNTIFS(MF!NI97:PR97,"&gt;B",MF!NI97:PR97,"&lt;N",MF!NI97:PR97,"?")/2</f>
        <v>0</v>
      </c>
      <c r="CF97" s="153">
        <f>COUNTIF(MF!NI97:PR97,"S0")+COUNTIF(MF!NI97:PR97,"S1")</f>
        <v>0</v>
      </c>
      <c r="CG97" s="339">
        <f>COUNTIFS(MF!NI97:PR97,"&gt;=0A",MF!NI97:PR97,"&lt;=8D")</f>
        <v>0</v>
      </c>
      <c r="CH97" s="559">
        <f>COUNTIFS(MF!$NI97:$PR97,"&gt;=R0",MF!$NI97:$PR97,"&lt;R8")</f>
        <v>0</v>
      </c>
      <c r="CI97" s="341">
        <f>COUNTIFS(MF!NI97:PR97,"&gt;A0",MF!NI97:PR97,"&lt;D8",MF!NI97:PR97,"??")</f>
        <v>0</v>
      </c>
      <c r="CJ97" s="391"/>
      <c r="CK97" s="334">
        <f>COUNTIF(MF!NI97:PR97,CK$7)</f>
        <v>0</v>
      </c>
      <c r="CL97" s="336">
        <f>COUNTIF(MF!NI97:PR97,CL$7)</f>
        <v>0</v>
      </c>
      <c r="CM97" s="392"/>
      <c r="CN97" s="393"/>
      <c r="CO97" s="328">
        <f>(COUNTIF(MF!PS97:SB97,CO$7))/2</f>
        <v>0</v>
      </c>
      <c r="CP97" s="330">
        <f>(COUNTIF(MF!PS97:SB97,"A")+COUNTIF(MF!PS97:SB97,"B")+COUNTIF(MF!PS97:SB97,"N"))/2</f>
        <v>0</v>
      </c>
      <c r="CQ97" s="332">
        <f>COUNTIFS(MF!PS97:SB97,"&gt;B",MF!PS97:SB97,"&lt;N",MF!PS97:SB97,"?")/2</f>
        <v>0</v>
      </c>
      <c r="CR97" s="153">
        <f>COUNTIF(MF!PS97:SB97,"S0")+COUNTIF(MF!PS97:SB97,"S1")</f>
        <v>0</v>
      </c>
      <c r="CS97" s="339">
        <f>COUNTIFS(MF!PS97:SB97,"&gt;=0A",MF!PS97:SB97,"&lt;=8D")</f>
        <v>0</v>
      </c>
      <c r="CT97" s="559">
        <f>COUNTIFS(MF!$PS97:$SB97,"&gt;=R0",MF!$PS97:$SB97,"&lt;R8")</f>
        <v>0</v>
      </c>
      <c r="CU97" s="341">
        <f>COUNTIFS(MF!PS97:SB97,"&gt;A0",MF!PS97:SB97,"&lt;D8",MF!PS97:SB97,"??")</f>
        <v>0</v>
      </c>
      <c r="CV97" s="391"/>
      <c r="CW97" s="334">
        <f>COUNTIF(MF!PS97:SB97,CW$7)</f>
        <v>0</v>
      </c>
      <c r="CX97" s="336">
        <f>COUNTIF(MF!PS97:SB97,CX$7)</f>
        <v>0</v>
      </c>
      <c r="CY97" s="392"/>
      <c r="CZ97" s="393"/>
      <c r="DA97" s="328">
        <f>(COUNTIF(MF!SC97:UJ97,DA$7))/2</f>
        <v>0</v>
      </c>
      <c r="DB97" s="330">
        <f>(COUNTIF(MF!SC97:UJ97,"A")+COUNTIF(MF!SC97:UJ97,"B")+COUNTIF(MF!SC97:UJ97,"N"))/2</f>
        <v>0</v>
      </c>
      <c r="DC97" s="332">
        <f>COUNTIFS(MF!SC97:UJ97,"&gt;B",MF!SC97:UJ97,"&lt;N",MF!SC97:UJ97,"?")/2</f>
        <v>0</v>
      </c>
      <c r="DD97" s="153">
        <f>COUNTIF(MF!SC97:UJ97,"S0")+COUNTIF(MF!SC97:UJ97,"S1")</f>
        <v>0</v>
      </c>
      <c r="DE97" s="339">
        <f>COUNTIFS(MF!SC97:UJ97,"&gt;=0A",MF!SC97:UJ97,"&lt;=8D")</f>
        <v>0</v>
      </c>
      <c r="DF97" s="559">
        <f>COUNTIFS(MF!$SC97:$UJ97,"&gt;=R0",MF!$SC97:$UJ97,"&lt;R8")</f>
        <v>0</v>
      </c>
      <c r="DG97" s="341">
        <f>COUNTIFS(MF!SC97:UJ97,"&gt;A0",MF!SC97:UJ97,"&lt;D8",MF!SC97:UJ97,"??")</f>
        <v>0</v>
      </c>
      <c r="DH97" s="391"/>
      <c r="DI97" s="334">
        <f>COUNTIF(MF!SC97:UJ97,DI$7)</f>
        <v>0</v>
      </c>
      <c r="DJ97" s="336">
        <f>COUNTIF(MF!SC97:UJ97,DJ$7)</f>
        <v>0</v>
      </c>
      <c r="DK97" s="392"/>
      <c r="DL97" s="393"/>
      <c r="DM97" s="328">
        <f>(COUNTIF(MF!UK97:WT97,DM$7))/2</f>
        <v>0</v>
      </c>
      <c r="DN97" s="330">
        <f>(COUNTIF(MF!UK97:WT97,"A")+COUNTIF(MF!CU97:FD97,"B")+COUNTIF(MF!CU97:FD97,"N"))/2</f>
        <v>0</v>
      </c>
      <c r="DO97" s="332">
        <f>COUNTIFS(MF!UK97:WT97,"&gt;B",MF!UK97:WT97,"&lt;N",MF!UK97:WT97,"?")/2</f>
        <v>0</v>
      </c>
      <c r="DP97" s="153">
        <f>COUNTIF(MF!UK97:WT97,"S0")+COUNTIF(MF!UK97:WT97,"S1")</f>
        <v>0</v>
      </c>
      <c r="DQ97" s="339">
        <f>COUNTIFS(MF!UK97:WT97,"&gt;=0A",MF!UK97:WT97,"&lt;=8D")</f>
        <v>0</v>
      </c>
      <c r="DR97" s="559">
        <f>COUNTIFS(MF!$UK97:$WT97,"&gt;=R0",MF!$UK97:$WT97,"&lt;R8")</f>
        <v>0</v>
      </c>
      <c r="DS97" s="341">
        <f>COUNTIFS(MF!UK97:WT97,"&gt;A0",MF!UK97:WT97,"&lt;D8",MF!UK97:WT97,"??")</f>
        <v>0</v>
      </c>
      <c r="DT97" s="391"/>
      <c r="DU97" s="334">
        <f>COUNTIF(MF!UK97:WT97,DU$7)</f>
        <v>0</v>
      </c>
      <c r="DV97" s="336">
        <f>COUNTIF(MF!UK97:WT97,DV$7)</f>
        <v>0</v>
      </c>
      <c r="DW97" s="392"/>
      <c r="DX97" s="393"/>
      <c r="DY97" s="328">
        <f>(COUNTIF(MF!WU97:ZB97,DY$7))/2</f>
        <v>0</v>
      </c>
      <c r="DZ97" s="330">
        <f>(COUNTIF(MF!WU97:ZB97,"A")+COUNTIF(MF!WU97:ZB97,"B")+COUNTIF(MF!WU97:ZB97,"N"))/2</f>
        <v>0</v>
      </c>
      <c r="EA97" s="332">
        <f>COUNTIFS(MF!WU97:ZB97,"&gt;B",MF!WU97:ZB97,"&lt;N",MF!WU97:ZB97,"?")/2</f>
        <v>0</v>
      </c>
      <c r="EB97" s="153">
        <f>COUNTIF(MF!WU97:ZB97,"S0")+COUNTIF(MF!WU97:ZB97,"S1")</f>
        <v>0</v>
      </c>
      <c r="EC97" s="339">
        <f>COUNTIFS(MF!WU97:ZB97,"&gt;=0A",MF!WU97:ZB97,"&lt;=8D")</f>
        <v>0</v>
      </c>
      <c r="ED97" s="559">
        <f>COUNTIFS(MF!$WU97:$ZB97,"&gt;=R0",MF!$WU97:$ZB97,"&lt;R8")</f>
        <v>0</v>
      </c>
      <c r="EE97" s="341">
        <f>COUNTIFS(MF!WU97:ZB97,"&gt;A0",MF!WU97:ZB97,"&lt;D8",MF!WU97:ZB97,"??")</f>
        <v>0</v>
      </c>
      <c r="EF97" s="391"/>
      <c r="EG97" s="334">
        <f>COUNTIF(MF!WU97:ZB97,EG$7)</f>
        <v>0</v>
      </c>
      <c r="EH97" s="336">
        <f>COUNTIF(MF!WU97:ZB97,EH$7)</f>
        <v>0</v>
      </c>
      <c r="EI97" s="392"/>
      <c r="EJ97" s="393"/>
      <c r="EK97" s="328">
        <f>(COUNTIF(MF!ZC97:ABL97,EK$7))/2</f>
        <v>0</v>
      </c>
      <c r="EL97" s="330">
        <f>(COUNTIF(MF!ZC97:ABL97,"A")+COUNTIF(MF!ZC97:ABL97,"B")+COUNTIF(MF!ZC97:ABL97,"N"))/2</f>
        <v>0</v>
      </c>
      <c r="EM97" s="332">
        <f>COUNTIFS(MF!ZC97:ABL97,"&gt;B",MF!ZC97:ABL97,"&lt;N",MF!ZC97:ABL97,"?")/2</f>
        <v>0</v>
      </c>
      <c r="EN97" s="153">
        <f>COUNTIF(MF!ZC97:ABL97,"S0")+COUNTIF(MF!ZC97:ABL97,"S1")</f>
        <v>0</v>
      </c>
      <c r="EO97" s="339">
        <f>COUNTIFS(MF!ZC97:ABL97,"&gt;=0A",MF!ZC97:ABL97,"&lt;=8D")</f>
        <v>0</v>
      </c>
      <c r="EP97" s="559">
        <f>COUNTIFS(MF!$ZC97:$ABL97,"&gt;=R0",MF!$ZC97:$ABL97,"&lt;R8")</f>
        <v>0</v>
      </c>
      <c r="EQ97" s="341">
        <f>COUNTIFS(MF!ZC97:ABL97,"&gt;A0",MF!ZC97:ABL97,"&lt;D8",MF!ZC97:ABL97,"??")</f>
        <v>0</v>
      </c>
      <c r="ER97" s="391"/>
      <c r="ES97" s="334">
        <f>COUNTIF(MF!ZC97:ABL97,ES$7)</f>
        <v>0</v>
      </c>
      <c r="ET97" s="336">
        <f>COUNTIF(MF!ZC97:ABL97,ET$7)</f>
        <v>0</v>
      </c>
      <c r="EU97" s="392"/>
      <c r="EV97" s="218"/>
      <c r="EW97" s="326">
        <f t="shared" si="108"/>
        <v>0</v>
      </c>
      <c r="EX97" s="355">
        <f t="shared" si="109"/>
        <v>0</v>
      </c>
      <c r="EY97" s="356">
        <f t="shared" si="110"/>
        <v>0</v>
      </c>
      <c r="EZ97" s="358">
        <f t="shared" si="111"/>
        <v>0</v>
      </c>
      <c r="FA97" s="359">
        <f t="shared" si="112"/>
        <v>0</v>
      </c>
      <c r="FB97" s="558">
        <f t="shared" si="130"/>
        <v>0</v>
      </c>
      <c r="FC97" s="360">
        <f t="shared" si="113"/>
        <v>0</v>
      </c>
      <c r="FD97" s="369">
        <f t="shared" si="114"/>
        <v>0</v>
      </c>
      <c r="FE97" s="362">
        <f t="shared" si="115"/>
        <v>0</v>
      </c>
      <c r="FF97" s="363">
        <f t="shared" si="116"/>
        <v>0</v>
      </c>
      <c r="FG97" s="366">
        <f t="shared" si="117"/>
        <v>0</v>
      </c>
      <c r="FH97" s="284">
        <f t="shared" si="131"/>
        <v>0</v>
      </c>
      <c r="FI97" s="953"/>
      <c r="FJ97" s="161">
        <f t="shared" si="132"/>
        <v>0</v>
      </c>
      <c r="FK97" s="24">
        <f>MF!ABN97</f>
        <v>0</v>
      </c>
      <c r="FL97" s="577">
        <f>COUNTIFS(MF!$OI97:$UJ97,"&gt;A0",MF!$OI97:$UJ97,"&lt;D8",MF!$OI97:$UJ97,"??",MF!$OI$7:$UJ$7,FL$2)</f>
        <v>0</v>
      </c>
      <c r="FM97" s="341">
        <f>COUNTIFS(MF!$OI97:$UJ97,"&gt;A0",MF!$OI97:$UJ97,"&lt;D8",MF!$OI97:$UJ97,"??",MF!$OI$7:$UJ$7,FM$2)</f>
        <v>0</v>
      </c>
      <c r="FN97" s="577">
        <f>COUNTIFS(MF!$OI97:$UJ97,"&gt;A0",MF!$OI97:$UJ97,"&lt;D8",MF!$OI97:$UJ97,"??",MF!$OI$7:$UJ$7,FN$2)</f>
        <v>0</v>
      </c>
      <c r="FO97" s="341">
        <f>COUNTIFS(MF!$OI97:$UJ97,"&gt;A0",MF!$OI97:$UJ97,"&lt;D8",MF!$OI97:$UJ97,"??",MF!$OI$7:$UJ$7,FO$2)</f>
        <v>0</v>
      </c>
      <c r="FP97" s="577">
        <f>COUNTIFS(MF!$OI97:$UJ97,"&gt;A0",MF!$OI97:$UJ97,"&lt;D8",MF!$OI97:$UJ97,"??",MF!$OI$7:$UJ$7,FP$2)</f>
        <v>0</v>
      </c>
      <c r="FQ97" s="341">
        <f>COUNTIFS(MF!$OI97:$UJ97,"&gt;A0",MF!$OI97:$UJ97,"&lt;D8",MF!$OI97:$UJ97,"??",MF!$OI$7:$UJ$7,FQ$2)</f>
        <v>0</v>
      </c>
      <c r="FR97" s="581">
        <f t="shared" si="107"/>
        <v>0</v>
      </c>
    </row>
    <row r="98" spans="2:174">
      <c r="B98" s="26">
        <f>MF!B98</f>
        <v>0</v>
      </c>
      <c r="C98" s="27">
        <f>MF!C98</f>
        <v>0</v>
      </c>
      <c r="D98" s="353">
        <f>MF!D98</f>
        <v>0</v>
      </c>
      <c r="E98" s="344">
        <f>MF!E98</f>
        <v>0</v>
      </c>
      <c r="F98" s="347">
        <f>MF!F98</f>
        <v>0</v>
      </c>
      <c r="G98" s="350">
        <f>MF!G98</f>
        <v>0</v>
      </c>
      <c r="H98" s="24">
        <f>MF!H98</f>
        <v>0</v>
      </c>
      <c r="I98" s="328">
        <f>(COUNTIF(MF!I98:BR98,I$7))/2</f>
        <v>0</v>
      </c>
      <c r="J98" s="330">
        <f>(COUNTIF(MF!I98:BR98,"A")+COUNTIF(MF!I98:BR98,"B")+COUNTIF(MF!I98:BR98,"N"))/2</f>
        <v>0</v>
      </c>
      <c r="K98" s="332">
        <f>COUNTIFS(MF!I98:BR98,"&gt;B",MF!I98:BR98,"&lt;N",MF!I98:BR98,"?")/2</f>
        <v>0</v>
      </c>
      <c r="L98" s="153">
        <f>COUNTIF(MF!I98:BR98,"S0")+COUNTIF(MF!I98:BR98,"S1")</f>
        <v>0</v>
      </c>
      <c r="M98" s="339">
        <f>COUNTIFS(MF!I98:BR98,"&gt;=0A",MF!I98:BR98,"&lt;=8D")</f>
        <v>0</v>
      </c>
      <c r="N98" s="559">
        <f>COUNTIFS(MF!I98:BR98,"&gt;=R0",MF!I98:BR98,"&lt;R8")</f>
        <v>0</v>
      </c>
      <c r="O98" s="341">
        <f>COUNTIFS(MF!I98:BR98,"&gt;A0",MF!I98:BR98,"&lt;D8",MF!I98:BR98,"??")</f>
        <v>0</v>
      </c>
      <c r="P98" s="391"/>
      <c r="Q98" s="334">
        <f>COUNTIF(MF!I98:BR98,Q$7)</f>
        <v>0</v>
      </c>
      <c r="R98" s="336">
        <f>COUNTIF(MF!I98:BR98,R$7)</f>
        <v>0</v>
      </c>
      <c r="S98" s="392"/>
      <c r="T98" s="393"/>
      <c r="U98" s="328">
        <f>(COUNTIF(MF!BS98:DX98,U$7))/2</f>
        <v>0</v>
      </c>
      <c r="V98" s="330">
        <f>(COUNTIF(MF!BS98:DX98,"A")+COUNTIF(MF!BS98:DX98,"B")+COUNTIF(MF!BS98:DX98,"N"))/2</f>
        <v>0</v>
      </c>
      <c r="W98" s="332">
        <f>COUNTIFS(MF!BS98:DX98,"&gt;B",MF!BS98:DX98,"&lt;N",MF!BS98:DX98,"?")/2</f>
        <v>0</v>
      </c>
      <c r="X98" s="153">
        <f>COUNTIF(MF!BS98:DX98,"S0")+COUNTIF(MF!BS98:DX98,"S1")</f>
        <v>0</v>
      </c>
      <c r="Y98" s="339">
        <f>COUNTIFS(MF!BS98:DX98,"&gt;=0A",MF!BS98:DX98,"&lt;=8D")</f>
        <v>0</v>
      </c>
      <c r="Z98" s="559">
        <f>COUNTIFS(MF!$BS98:$DX98,"&gt;=R0",MF!$BS98:$DX98,"&lt;R8")</f>
        <v>0</v>
      </c>
      <c r="AA98" s="341">
        <f>COUNTIFS(MF!BS98:DX98,"&gt;A0",MF!BS98:DX98,"&lt;D8",MF!BS98:DX98,"??")</f>
        <v>0</v>
      </c>
      <c r="AB98" s="391"/>
      <c r="AC98" s="334">
        <f>COUNTIF(MF!BS98:DX98,AC$7)</f>
        <v>0</v>
      </c>
      <c r="AD98" s="336">
        <f>COUNTIF(MF!BS98:DX98,AD$7)</f>
        <v>0</v>
      </c>
      <c r="AE98" s="392"/>
      <c r="AF98" s="393"/>
      <c r="AG98" s="328">
        <f>(COUNTIF(MF!DY98:GH98,AG$7))/2</f>
        <v>0</v>
      </c>
      <c r="AH98" s="330">
        <f>(COUNTIF(MF!DY98:GH98,"A")+COUNTIF(MF!DY98:GH98,"B")+COUNTIF(MF!DY98:GH98,"N"))/2</f>
        <v>0</v>
      </c>
      <c r="AI98" s="332">
        <f>COUNTIFS(MF!DY98:GH98,"&gt;B",MF!DY98:GH98,"&lt;N",MF!DY98:GH98,"?")/2</f>
        <v>0</v>
      </c>
      <c r="AJ98" s="153">
        <f>COUNTIF(MF!DY98:GH98,"S0")+COUNTIF(MF!DY98:GH98,"S1")</f>
        <v>0</v>
      </c>
      <c r="AK98" s="339">
        <f>COUNTIFS(MF!DY98:GH98,"&gt;=0A",MF!DY98:GH98,"&lt;=8D")</f>
        <v>0</v>
      </c>
      <c r="AL98" s="559">
        <f>COUNTIFS(MF!$DY98:$GH98,"&gt;=R0",MF!$DY98:$GH98,"&lt;R8")</f>
        <v>0</v>
      </c>
      <c r="AM98" s="341">
        <f>COUNTIFS(MF!DY98:GH98,"&gt;A0",MF!DY98:GH98,"&lt;D8",MF!DY98:GH98,"??")</f>
        <v>0</v>
      </c>
      <c r="AN98" s="391"/>
      <c r="AO98" s="334">
        <f>COUNTIF(MF!DY98:GH98,AO$7)</f>
        <v>0</v>
      </c>
      <c r="AP98" s="336">
        <f>COUNTIF(MF!DY98:GH98,AP$7)</f>
        <v>0</v>
      </c>
      <c r="AQ98" s="392"/>
      <c r="AR98" s="393"/>
      <c r="AS98" s="328">
        <f>(COUNTIF(MF!GI98:IP98,AS$7))/2</f>
        <v>0</v>
      </c>
      <c r="AT98" s="330">
        <f>(COUNTIF(MF!GI98:IP98,"A")+COUNTIF(MF!GI98:IP98,"B")+COUNTIF(MF!GI98:IP98,"N"))/2</f>
        <v>0</v>
      </c>
      <c r="AU98" s="332">
        <f>COUNTIFS(MF!GI98:IP98,"&gt;B",MF!GI98:IP98,"&lt;N",MF!GI98:IP98,"?")/2</f>
        <v>0</v>
      </c>
      <c r="AV98" s="153">
        <f>COUNTIF(MF!GI98:IP98,"S0")+COUNTIF(MF!GI98:IP98,"S1")</f>
        <v>0</v>
      </c>
      <c r="AW98" s="339">
        <f>COUNTIFS(MF!GI98:IP98,"&gt;=0A",MF!GI98:IP98,"&lt;=8D")</f>
        <v>0</v>
      </c>
      <c r="AX98" s="559">
        <f>COUNTIFS(MF!$GI98:$IP98,"&gt;=R0",MF!$GI98:$IP98,"&lt;R8")</f>
        <v>0</v>
      </c>
      <c r="AY98" s="341">
        <f>COUNTIFS(MF!GI98:IP98,"&gt;A0",MF!GI98:IP98,"&lt;D8",MF!GI98:IP98,"??")</f>
        <v>0</v>
      </c>
      <c r="AZ98" s="391"/>
      <c r="BA98" s="334">
        <f>COUNTIF(MF!GI98:IP98,BA$7)</f>
        <v>0</v>
      </c>
      <c r="BB98" s="336">
        <f>COUNTIF(MF!GI98:IP98,BB$7)</f>
        <v>0</v>
      </c>
      <c r="BC98" s="392"/>
      <c r="BD98" s="393"/>
      <c r="BE98" s="328">
        <f>(COUNTIF(MF!IQ98:KZ98,BE$7))/2</f>
        <v>0</v>
      </c>
      <c r="BF98" s="330">
        <f>(COUNTIF(MF!IQ98:KZ98,"A")+COUNTIF(MF!IQ98:KZ98,"B")+COUNTIF(MF!IQ98:KZ98,"N"))/2</f>
        <v>0</v>
      </c>
      <c r="BG98" s="332">
        <f>COUNTIFS(MF!IQ98:KZ98,"&gt;B",MF!IQ98:KZ98,"&lt;N",MF!IQ98:KZ98,"?")/2</f>
        <v>0</v>
      </c>
      <c r="BH98" s="153">
        <f>COUNTIF(MF!IQ98:KZ98,"S0")+COUNTIF(MF!IQ98:KZ98,"S1")</f>
        <v>0</v>
      </c>
      <c r="BI98" s="339">
        <f>COUNTIFS(MF!IQ98:KZ98,"&gt;=0A",MF!IQ98:KZ98,"&lt;=8D")</f>
        <v>0</v>
      </c>
      <c r="BJ98" s="559">
        <f>COUNTIFS(MF!$IQ98:$KZ98,"&gt;=R0",MF!$IQ98:$KZ98,"&lt;R8")</f>
        <v>0</v>
      </c>
      <c r="BK98" s="341">
        <f>COUNTIFS(MF!IQ98:KZ98,"&gt;A0",MF!IQ98:KZ98,"&lt;D8",MF!IQ98:KZ98,"??")</f>
        <v>0</v>
      </c>
      <c r="BL98" s="391"/>
      <c r="BM98" s="334">
        <f>COUNTIF(MF!IQ98:KZ98,BM$7)</f>
        <v>0</v>
      </c>
      <c r="BN98" s="336">
        <f>COUNTIF(MF!IQ98:KZ98,BN$7)</f>
        <v>0</v>
      </c>
      <c r="BO98" s="392"/>
      <c r="BP98" s="393"/>
      <c r="BQ98" s="328">
        <f>(COUNTIF(MF!LA98:NH98,BQ$7))/2</f>
        <v>0</v>
      </c>
      <c r="BR98" s="330">
        <f>(COUNTIF(MF!LA98:NH98,"A")+COUNTIF(MF!LA98:NH98,"B")+COUNTIF(MF!LA98:NH98,"N"))/2</f>
        <v>0</v>
      </c>
      <c r="BS98" s="332">
        <f>COUNTIFS(MF!LA98:NH98,"&gt;B",MF!LA98:NH98,"&lt;N",MF!LA98:NH98,"?")/2</f>
        <v>0</v>
      </c>
      <c r="BT98" s="153">
        <f>COUNTIF(MF!LA98:NH98,"S0")+COUNTIF(MF!LA98:NH98,"S1")</f>
        <v>0</v>
      </c>
      <c r="BU98" s="339">
        <f>COUNTIFS(MF!LA98:NH98,"&gt;=0A",MF!LA98:NH98,"&lt;=8D")</f>
        <v>0</v>
      </c>
      <c r="BV98" s="559">
        <f>COUNTIFS(MF!$LA98:$NH98,"&gt;=R0",MF!$LA98:$NH98,"&lt;R8")</f>
        <v>0</v>
      </c>
      <c r="BW98" s="341">
        <f>COUNTIFS(MF!LA98:NH98,"&gt;A0",MF!LA98:NH98,"&lt;D8",MF!LA98:NH98,"??")</f>
        <v>0</v>
      </c>
      <c r="BX98" s="391"/>
      <c r="BY98" s="334">
        <f>COUNTIF(MF!LA98:NH98,BY$7)</f>
        <v>0</v>
      </c>
      <c r="BZ98" s="336">
        <f>COUNTIF(MF!LA98:NH98,BZ$7)</f>
        <v>0</v>
      </c>
      <c r="CA98" s="392"/>
      <c r="CB98" s="393"/>
      <c r="CC98" s="328">
        <f>(COUNTIF(MF!NI98:PR98,CC$7))/2</f>
        <v>0</v>
      </c>
      <c r="CD98" s="330">
        <f>(COUNTIF(MF!NI98:PR98,"A")+COUNTIF(MF!NI98:PR98,"B")+COUNTIF(MF!NI98:PR98,"N"))/2</f>
        <v>0</v>
      </c>
      <c r="CE98" s="332">
        <f>COUNTIFS(MF!NI98:PR98,"&gt;B",MF!NI98:PR98,"&lt;N",MF!NI98:PR98,"?")/2</f>
        <v>0</v>
      </c>
      <c r="CF98" s="153">
        <f>COUNTIF(MF!NI98:PR98,"S0")+COUNTIF(MF!NI98:PR98,"S1")</f>
        <v>0</v>
      </c>
      <c r="CG98" s="339">
        <f>COUNTIFS(MF!NI98:PR98,"&gt;=0A",MF!NI98:PR98,"&lt;=8D")</f>
        <v>0</v>
      </c>
      <c r="CH98" s="559">
        <f>COUNTIFS(MF!$NI98:$PR98,"&gt;=R0",MF!$NI98:$PR98,"&lt;R8")</f>
        <v>0</v>
      </c>
      <c r="CI98" s="341">
        <f>COUNTIFS(MF!NI98:PR98,"&gt;A0",MF!NI98:PR98,"&lt;D8",MF!NI98:PR98,"??")</f>
        <v>0</v>
      </c>
      <c r="CJ98" s="391"/>
      <c r="CK98" s="334">
        <f>COUNTIF(MF!NI98:PR98,CK$7)</f>
        <v>0</v>
      </c>
      <c r="CL98" s="336">
        <f>COUNTIF(MF!NI98:PR98,CL$7)</f>
        <v>0</v>
      </c>
      <c r="CM98" s="392"/>
      <c r="CN98" s="393"/>
      <c r="CO98" s="328">
        <f>(COUNTIF(MF!PS98:SB98,CO$7))/2</f>
        <v>0</v>
      </c>
      <c r="CP98" s="330">
        <f>(COUNTIF(MF!PS98:SB98,"A")+COUNTIF(MF!PS98:SB98,"B")+COUNTIF(MF!PS98:SB98,"N"))/2</f>
        <v>0</v>
      </c>
      <c r="CQ98" s="332">
        <f>COUNTIFS(MF!PS98:SB98,"&gt;B",MF!PS98:SB98,"&lt;N",MF!PS98:SB98,"?")/2</f>
        <v>0</v>
      </c>
      <c r="CR98" s="153">
        <f>COUNTIF(MF!PS98:SB98,"S0")+COUNTIF(MF!PS98:SB98,"S1")</f>
        <v>0</v>
      </c>
      <c r="CS98" s="339">
        <f>COUNTIFS(MF!PS98:SB98,"&gt;=0A",MF!PS98:SB98,"&lt;=8D")</f>
        <v>0</v>
      </c>
      <c r="CT98" s="559">
        <f>COUNTIFS(MF!$PS98:$SB98,"&gt;=R0",MF!$PS98:$SB98,"&lt;R8")</f>
        <v>0</v>
      </c>
      <c r="CU98" s="341">
        <f>COUNTIFS(MF!PS98:SB98,"&gt;A0",MF!PS98:SB98,"&lt;D8",MF!PS98:SB98,"??")</f>
        <v>0</v>
      </c>
      <c r="CV98" s="391"/>
      <c r="CW98" s="334">
        <f>COUNTIF(MF!PS98:SB98,CW$7)</f>
        <v>0</v>
      </c>
      <c r="CX98" s="336">
        <f>COUNTIF(MF!PS98:SB98,CX$7)</f>
        <v>0</v>
      </c>
      <c r="CY98" s="392"/>
      <c r="CZ98" s="393"/>
      <c r="DA98" s="328">
        <f>(COUNTIF(MF!SC98:UJ98,DA$7))/2</f>
        <v>0</v>
      </c>
      <c r="DB98" s="330">
        <f>(COUNTIF(MF!SC98:UJ98,"A")+COUNTIF(MF!SC98:UJ98,"B")+COUNTIF(MF!SC98:UJ98,"N"))/2</f>
        <v>0</v>
      </c>
      <c r="DC98" s="332">
        <f>COUNTIFS(MF!SC98:UJ98,"&gt;B",MF!SC98:UJ98,"&lt;N",MF!SC98:UJ98,"?")/2</f>
        <v>0</v>
      </c>
      <c r="DD98" s="153">
        <f>COUNTIF(MF!SC98:UJ98,"S0")+COUNTIF(MF!SC98:UJ98,"S1")</f>
        <v>0</v>
      </c>
      <c r="DE98" s="339">
        <f>COUNTIFS(MF!SC98:UJ98,"&gt;=0A",MF!SC98:UJ98,"&lt;=8D")</f>
        <v>0</v>
      </c>
      <c r="DF98" s="559">
        <f>COUNTIFS(MF!$SC98:$UJ98,"&gt;=R0",MF!$SC98:$UJ98,"&lt;R8")</f>
        <v>0</v>
      </c>
      <c r="DG98" s="341">
        <f>COUNTIFS(MF!SC98:UJ98,"&gt;A0",MF!SC98:UJ98,"&lt;D8",MF!SC98:UJ98,"??")</f>
        <v>0</v>
      </c>
      <c r="DH98" s="391"/>
      <c r="DI98" s="334">
        <f>COUNTIF(MF!SC98:UJ98,DI$7)</f>
        <v>0</v>
      </c>
      <c r="DJ98" s="336">
        <f>COUNTIF(MF!SC98:UJ98,DJ$7)</f>
        <v>0</v>
      </c>
      <c r="DK98" s="392"/>
      <c r="DL98" s="393"/>
      <c r="DM98" s="328">
        <f>(COUNTIF(MF!UK98:WT98,DM$7))/2</f>
        <v>0</v>
      </c>
      <c r="DN98" s="330">
        <f>(COUNTIF(MF!UK98:WT98,"A")+COUNTIF(MF!CU98:FD98,"B")+COUNTIF(MF!CU98:FD98,"N"))/2</f>
        <v>0</v>
      </c>
      <c r="DO98" s="332">
        <f>COUNTIFS(MF!UK98:WT98,"&gt;B",MF!UK98:WT98,"&lt;N",MF!UK98:WT98,"?")/2</f>
        <v>0</v>
      </c>
      <c r="DP98" s="153">
        <f>COUNTIF(MF!UK98:WT98,"S0")+COUNTIF(MF!UK98:WT98,"S1")</f>
        <v>0</v>
      </c>
      <c r="DQ98" s="339">
        <f>COUNTIFS(MF!UK98:WT98,"&gt;=0A",MF!UK98:WT98,"&lt;=8D")</f>
        <v>0</v>
      </c>
      <c r="DR98" s="559">
        <f>COUNTIFS(MF!$UK98:$WT98,"&gt;=R0",MF!$UK98:$WT98,"&lt;R8")</f>
        <v>0</v>
      </c>
      <c r="DS98" s="341">
        <f>COUNTIFS(MF!UK98:WT98,"&gt;A0",MF!UK98:WT98,"&lt;D8",MF!UK98:WT98,"??")</f>
        <v>0</v>
      </c>
      <c r="DT98" s="391"/>
      <c r="DU98" s="334">
        <f>COUNTIF(MF!UK98:WT98,DU$7)</f>
        <v>0</v>
      </c>
      <c r="DV98" s="336">
        <f>COUNTIF(MF!UK98:WT98,DV$7)</f>
        <v>0</v>
      </c>
      <c r="DW98" s="392"/>
      <c r="DX98" s="393"/>
      <c r="DY98" s="328">
        <f>(COUNTIF(MF!WU98:ZB98,DY$7))/2</f>
        <v>0</v>
      </c>
      <c r="DZ98" s="330">
        <f>(COUNTIF(MF!WU98:ZB98,"A")+COUNTIF(MF!WU98:ZB98,"B")+COUNTIF(MF!WU98:ZB98,"N"))/2</f>
        <v>0</v>
      </c>
      <c r="EA98" s="332">
        <f>COUNTIFS(MF!WU98:ZB98,"&gt;B",MF!WU98:ZB98,"&lt;N",MF!WU98:ZB98,"?")/2</f>
        <v>0</v>
      </c>
      <c r="EB98" s="153">
        <f>COUNTIF(MF!WU98:ZB98,"S0")+COUNTIF(MF!WU98:ZB98,"S1")</f>
        <v>0</v>
      </c>
      <c r="EC98" s="339">
        <f>COUNTIFS(MF!WU98:ZB98,"&gt;=0A",MF!WU98:ZB98,"&lt;=8D")</f>
        <v>0</v>
      </c>
      <c r="ED98" s="559">
        <f>COUNTIFS(MF!$WU98:$ZB98,"&gt;=R0",MF!$WU98:$ZB98,"&lt;R8")</f>
        <v>0</v>
      </c>
      <c r="EE98" s="341">
        <f>COUNTIFS(MF!WU98:ZB98,"&gt;A0",MF!WU98:ZB98,"&lt;D8",MF!WU98:ZB98,"??")</f>
        <v>0</v>
      </c>
      <c r="EF98" s="391"/>
      <c r="EG98" s="334">
        <f>COUNTIF(MF!WU98:ZB98,EG$7)</f>
        <v>0</v>
      </c>
      <c r="EH98" s="336">
        <f>COUNTIF(MF!WU98:ZB98,EH$7)</f>
        <v>0</v>
      </c>
      <c r="EI98" s="392"/>
      <c r="EJ98" s="393"/>
      <c r="EK98" s="328">
        <f>(COUNTIF(MF!ZC98:ABL98,EK$7))/2</f>
        <v>0</v>
      </c>
      <c r="EL98" s="330">
        <f>(COUNTIF(MF!ZC98:ABL98,"A")+COUNTIF(MF!ZC98:ABL98,"B")+COUNTIF(MF!ZC98:ABL98,"N"))/2</f>
        <v>0</v>
      </c>
      <c r="EM98" s="332">
        <f>COUNTIFS(MF!ZC98:ABL98,"&gt;B",MF!ZC98:ABL98,"&lt;N",MF!ZC98:ABL98,"?")/2</f>
        <v>0</v>
      </c>
      <c r="EN98" s="153">
        <f>COUNTIF(MF!ZC98:ABL98,"S0")+COUNTIF(MF!ZC98:ABL98,"S1")</f>
        <v>0</v>
      </c>
      <c r="EO98" s="339">
        <f>COUNTIFS(MF!ZC98:ABL98,"&gt;=0A",MF!ZC98:ABL98,"&lt;=8D")</f>
        <v>0</v>
      </c>
      <c r="EP98" s="559">
        <f>COUNTIFS(MF!$ZC98:$ABL98,"&gt;=R0",MF!$ZC98:$ABL98,"&lt;R8")</f>
        <v>0</v>
      </c>
      <c r="EQ98" s="341">
        <f>COUNTIFS(MF!ZC98:ABL98,"&gt;A0",MF!ZC98:ABL98,"&lt;D8",MF!ZC98:ABL98,"??")</f>
        <v>0</v>
      </c>
      <c r="ER98" s="391"/>
      <c r="ES98" s="334">
        <f>COUNTIF(MF!ZC98:ABL98,ES$7)</f>
        <v>0</v>
      </c>
      <c r="ET98" s="336">
        <f>COUNTIF(MF!ZC98:ABL98,ET$7)</f>
        <v>0</v>
      </c>
      <c r="EU98" s="392"/>
      <c r="EV98" s="218"/>
      <c r="EW98" s="326">
        <f t="shared" si="108"/>
        <v>0</v>
      </c>
      <c r="EX98" s="355">
        <f t="shared" si="109"/>
        <v>0</v>
      </c>
      <c r="EY98" s="356">
        <f t="shared" si="110"/>
        <v>0</v>
      </c>
      <c r="EZ98" s="358">
        <f t="shared" si="111"/>
        <v>0</v>
      </c>
      <c r="FA98" s="359">
        <f t="shared" si="112"/>
        <v>0</v>
      </c>
      <c r="FB98" s="558">
        <f t="shared" si="130"/>
        <v>0</v>
      </c>
      <c r="FC98" s="360">
        <f t="shared" si="113"/>
        <v>0</v>
      </c>
      <c r="FD98" s="369">
        <f t="shared" si="114"/>
        <v>0</v>
      </c>
      <c r="FE98" s="362">
        <f t="shared" si="115"/>
        <v>0</v>
      </c>
      <c r="FF98" s="363">
        <f t="shared" si="116"/>
        <v>0</v>
      </c>
      <c r="FG98" s="366">
        <f t="shared" si="117"/>
        <v>0</v>
      </c>
      <c r="FH98" s="284">
        <f t="shared" si="131"/>
        <v>0</v>
      </c>
      <c r="FI98" s="953"/>
      <c r="FJ98" s="161">
        <f t="shared" si="132"/>
        <v>0</v>
      </c>
      <c r="FK98" s="24">
        <f>MF!ABN98</f>
        <v>0</v>
      </c>
      <c r="FL98" s="577">
        <f>COUNTIFS(MF!$OI98:$UJ98,"&gt;A0",MF!$OI98:$UJ98,"&lt;D8",MF!$OI98:$UJ98,"??",MF!$OI$7:$UJ$7,FL$2)</f>
        <v>0</v>
      </c>
      <c r="FM98" s="341">
        <f>COUNTIFS(MF!$OI98:$UJ98,"&gt;A0",MF!$OI98:$UJ98,"&lt;D8",MF!$OI98:$UJ98,"??",MF!$OI$7:$UJ$7,FM$2)</f>
        <v>0</v>
      </c>
      <c r="FN98" s="577">
        <f>COUNTIFS(MF!$OI98:$UJ98,"&gt;A0",MF!$OI98:$UJ98,"&lt;D8",MF!$OI98:$UJ98,"??",MF!$OI$7:$UJ$7,FN$2)</f>
        <v>0</v>
      </c>
      <c r="FO98" s="341">
        <f>COUNTIFS(MF!$OI98:$UJ98,"&gt;A0",MF!$OI98:$UJ98,"&lt;D8",MF!$OI98:$UJ98,"??",MF!$OI$7:$UJ$7,FO$2)</f>
        <v>0</v>
      </c>
      <c r="FP98" s="577">
        <f>COUNTIFS(MF!$OI98:$UJ98,"&gt;A0",MF!$OI98:$UJ98,"&lt;D8",MF!$OI98:$UJ98,"??",MF!$OI$7:$UJ$7,FP$2)</f>
        <v>0</v>
      </c>
      <c r="FQ98" s="341">
        <f>COUNTIFS(MF!$OI98:$UJ98,"&gt;A0",MF!$OI98:$UJ98,"&lt;D8",MF!$OI98:$UJ98,"??",MF!$OI$7:$UJ$7,FQ$2)</f>
        <v>0</v>
      </c>
      <c r="FR98" s="581">
        <f t="shared" si="107"/>
        <v>0</v>
      </c>
    </row>
    <row r="99" spans="2:174">
      <c r="B99" s="26">
        <f>MF!B99</f>
        <v>0</v>
      </c>
      <c r="C99" s="27">
        <f>MF!C99</f>
        <v>0</v>
      </c>
      <c r="D99" s="353">
        <f>MF!D99</f>
        <v>0</v>
      </c>
      <c r="E99" s="344">
        <f>MF!E99</f>
        <v>0</v>
      </c>
      <c r="F99" s="347">
        <f>MF!F99</f>
        <v>0</v>
      </c>
      <c r="G99" s="350">
        <f>MF!G99</f>
        <v>0</v>
      </c>
      <c r="H99" s="24">
        <f>MF!H99</f>
        <v>0</v>
      </c>
      <c r="I99" s="328">
        <f>(COUNTIF(MF!I99:BR99,I$7))/2</f>
        <v>0</v>
      </c>
      <c r="J99" s="330">
        <f>(COUNTIF(MF!I99:BR99,"A")+COUNTIF(MF!I99:BR99,"B")+COUNTIF(MF!I99:BR99,"N"))/2</f>
        <v>0</v>
      </c>
      <c r="K99" s="332">
        <f>COUNTIFS(MF!I99:BR99,"&gt;B",MF!I99:BR99,"&lt;N",MF!I99:BR99,"?")/2</f>
        <v>0</v>
      </c>
      <c r="L99" s="153">
        <f>COUNTIF(MF!I99:BR99,"S0")+COUNTIF(MF!I99:BR99,"S1")</f>
        <v>0</v>
      </c>
      <c r="M99" s="339">
        <f>COUNTIFS(MF!I99:BR99,"&gt;=0A",MF!I99:BR99,"&lt;=8D")</f>
        <v>0</v>
      </c>
      <c r="N99" s="559">
        <f>COUNTIFS(MF!I99:BR99,"&gt;=R0",MF!I99:BR99,"&lt;R8")</f>
        <v>0</v>
      </c>
      <c r="O99" s="341">
        <f>COUNTIFS(MF!I99:BR99,"&gt;A0",MF!I99:BR99,"&lt;D8",MF!I99:BR99,"??")</f>
        <v>0</v>
      </c>
      <c r="P99" s="391"/>
      <c r="Q99" s="334">
        <f>COUNTIF(MF!I99:BR99,Q$7)</f>
        <v>0</v>
      </c>
      <c r="R99" s="336">
        <f>COUNTIF(MF!I99:BR99,R$7)</f>
        <v>0</v>
      </c>
      <c r="S99" s="392"/>
      <c r="T99" s="393"/>
      <c r="U99" s="328">
        <f>(COUNTIF(MF!BS99:DX99,U$7))/2</f>
        <v>0</v>
      </c>
      <c r="V99" s="330">
        <f>(COUNTIF(MF!BS99:DX99,"A")+COUNTIF(MF!BS99:DX99,"B")+COUNTIF(MF!BS99:DX99,"N"))/2</f>
        <v>0</v>
      </c>
      <c r="W99" s="332">
        <f>COUNTIFS(MF!BS99:DX99,"&gt;B",MF!BS99:DX99,"&lt;N",MF!BS99:DX99,"?")/2</f>
        <v>0</v>
      </c>
      <c r="X99" s="153">
        <f>COUNTIF(MF!BS99:DX99,"S0")+COUNTIF(MF!BS99:DX99,"S1")</f>
        <v>0</v>
      </c>
      <c r="Y99" s="339">
        <f>COUNTIFS(MF!BS99:DX99,"&gt;=0A",MF!BS99:DX99,"&lt;=8D")</f>
        <v>0</v>
      </c>
      <c r="Z99" s="559">
        <f>COUNTIFS(MF!$BS99:$DX99,"&gt;=R0",MF!$BS99:$DX99,"&lt;R8")</f>
        <v>0</v>
      </c>
      <c r="AA99" s="341">
        <f>COUNTIFS(MF!BS99:DX99,"&gt;A0",MF!BS99:DX99,"&lt;D8",MF!BS99:DX99,"??")</f>
        <v>0</v>
      </c>
      <c r="AB99" s="391"/>
      <c r="AC99" s="334">
        <f>COUNTIF(MF!BS99:DX99,AC$7)</f>
        <v>0</v>
      </c>
      <c r="AD99" s="336">
        <f>COUNTIF(MF!BS99:DX99,AD$7)</f>
        <v>0</v>
      </c>
      <c r="AE99" s="392"/>
      <c r="AF99" s="393"/>
      <c r="AG99" s="328">
        <f>(COUNTIF(MF!DY99:GH99,AG$7))/2</f>
        <v>0</v>
      </c>
      <c r="AH99" s="330">
        <f>(COUNTIF(MF!DY99:GH99,"A")+COUNTIF(MF!DY99:GH99,"B")+COUNTIF(MF!DY99:GH99,"N"))/2</f>
        <v>0</v>
      </c>
      <c r="AI99" s="332">
        <f>COUNTIFS(MF!DY99:GH99,"&gt;B",MF!DY99:GH99,"&lt;N",MF!DY99:GH99,"?")/2</f>
        <v>0</v>
      </c>
      <c r="AJ99" s="153">
        <f>COUNTIF(MF!DY99:GH99,"S0")+COUNTIF(MF!DY99:GH99,"S1")</f>
        <v>0</v>
      </c>
      <c r="AK99" s="339">
        <f>COUNTIFS(MF!DY99:GH99,"&gt;=0A",MF!DY99:GH99,"&lt;=8D")</f>
        <v>0</v>
      </c>
      <c r="AL99" s="559">
        <f>COUNTIFS(MF!$DY99:$GH99,"&gt;=R0",MF!$DY99:$GH99,"&lt;R8")</f>
        <v>0</v>
      </c>
      <c r="AM99" s="341">
        <f>COUNTIFS(MF!DY99:GH99,"&gt;A0",MF!DY99:GH99,"&lt;D8",MF!DY99:GH99,"??")</f>
        <v>0</v>
      </c>
      <c r="AN99" s="391"/>
      <c r="AO99" s="334">
        <f>COUNTIF(MF!DY99:GH99,AO$7)</f>
        <v>0</v>
      </c>
      <c r="AP99" s="336">
        <f>COUNTIF(MF!DY99:GH99,AP$7)</f>
        <v>0</v>
      </c>
      <c r="AQ99" s="392"/>
      <c r="AR99" s="393"/>
      <c r="AS99" s="328">
        <f>(COUNTIF(MF!GI99:IP99,AS$7))/2</f>
        <v>0</v>
      </c>
      <c r="AT99" s="330">
        <f>(COUNTIF(MF!GI99:IP99,"A")+COUNTIF(MF!GI99:IP99,"B")+COUNTIF(MF!GI99:IP99,"N"))/2</f>
        <v>0</v>
      </c>
      <c r="AU99" s="332">
        <f>COUNTIFS(MF!GI99:IP99,"&gt;B",MF!GI99:IP99,"&lt;N",MF!GI99:IP99,"?")/2</f>
        <v>0</v>
      </c>
      <c r="AV99" s="153">
        <f>COUNTIF(MF!GI99:IP99,"S0")+COUNTIF(MF!GI99:IP99,"S1")</f>
        <v>0</v>
      </c>
      <c r="AW99" s="339">
        <f>COUNTIFS(MF!GI99:IP99,"&gt;=0A",MF!GI99:IP99,"&lt;=8D")</f>
        <v>0</v>
      </c>
      <c r="AX99" s="559">
        <f>COUNTIFS(MF!$GI99:$IP99,"&gt;=R0",MF!$GI99:$IP99,"&lt;R8")</f>
        <v>0</v>
      </c>
      <c r="AY99" s="341">
        <f>COUNTIFS(MF!GI99:IP99,"&gt;A0",MF!GI99:IP99,"&lt;D8",MF!GI99:IP99,"??")</f>
        <v>0</v>
      </c>
      <c r="AZ99" s="391"/>
      <c r="BA99" s="334">
        <f>COUNTIF(MF!GI99:IP99,BA$7)</f>
        <v>0</v>
      </c>
      <c r="BB99" s="336">
        <f>COUNTIF(MF!GI99:IP99,BB$7)</f>
        <v>0</v>
      </c>
      <c r="BC99" s="392"/>
      <c r="BD99" s="393"/>
      <c r="BE99" s="328">
        <f>(COUNTIF(MF!IQ99:KZ99,BE$7))/2</f>
        <v>0</v>
      </c>
      <c r="BF99" s="330">
        <f>(COUNTIF(MF!IQ99:KZ99,"A")+COUNTIF(MF!IQ99:KZ99,"B")+COUNTIF(MF!IQ99:KZ99,"N"))/2</f>
        <v>0</v>
      </c>
      <c r="BG99" s="332">
        <f>COUNTIFS(MF!IQ99:KZ99,"&gt;B",MF!IQ99:KZ99,"&lt;N",MF!IQ99:KZ99,"?")/2</f>
        <v>0</v>
      </c>
      <c r="BH99" s="153">
        <f>COUNTIF(MF!IQ99:KZ99,"S0")+COUNTIF(MF!IQ99:KZ99,"S1")</f>
        <v>0</v>
      </c>
      <c r="BI99" s="339">
        <f>COUNTIFS(MF!IQ99:KZ99,"&gt;=0A",MF!IQ99:KZ99,"&lt;=8D")</f>
        <v>0</v>
      </c>
      <c r="BJ99" s="559">
        <f>COUNTIFS(MF!$IQ99:$KZ99,"&gt;=R0",MF!$IQ99:$KZ99,"&lt;R8")</f>
        <v>0</v>
      </c>
      <c r="BK99" s="341">
        <f>COUNTIFS(MF!IQ99:KZ99,"&gt;A0",MF!IQ99:KZ99,"&lt;D8",MF!IQ99:KZ99,"??")</f>
        <v>0</v>
      </c>
      <c r="BL99" s="391"/>
      <c r="BM99" s="334">
        <f>COUNTIF(MF!IQ99:KZ99,BM$7)</f>
        <v>0</v>
      </c>
      <c r="BN99" s="336">
        <f>COUNTIF(MF!IQ99:KZ99,BN$7)</f>
        <v>0</v>
      </c>
      <c r="BO99" s="392"/>
      <c r="BP99" s="393"/>
      <c r="BQ99" s="328">
        <f>(COUNTIF(MF!LA99:NH99,BQ$7))/2</f>
        <v>0</v>
      </c>
      <c r="BR99" s="330">
        <f>(COUNTIF(MF!LA99:NH99,"A")+COUNTIF(MF!LA99:NH99,"B")+COUNTIF(MF!LA99:NH99,"N"))/2</f>
        <v>0</v>
      </c>
      <c r="BS99" s="332">
        <f>COUNTIFS(MF!LA99:NH99,"&gt;B",MF!LA99:NH99,"&lt;N",MF!LA99:NH99,"?")/2</f>
        <v>0</v>
      </c>
      <c r="BT99" s="153">
        <f>COUNTIF(MF!LA99:NH99,"S0")+COUNTIF(MF!LA99:NH99,"S1")</f>
        <v>0</v>
      </c>
      <c r="BU99" s="339">
        <f>COUNTIFS(MF!LA99:NH99,"&gt;=0A",MF!LA99:NH99,"&lt;=8D")</f>
        <v>0</v>
      </c>
      <c r="BV99" s="559">
        <f>COUNTIFS(MF!$LA99:$NH99,"&gt;=R0",MF!$LA99:$NH99,"&lt;R8")</f>
        <v>0</v>
      </c>
      <c r="BW99" s="341">
        <f>COUNTIFS(MF!LA99:NH99,"&gt;A0",MF!LA99:NH99,"&lt;D8",MF!LA99:NH99,"??")</f>
        <v>0</v>
      </c>
      <c r="BX99" s="391"/>
      <c r="BY99" s="334">
        <f>COUNTIF(MF!LA99:NH99,BY$7)</f>
        <v>0</v>
      </c>
      <c r="BZ99" s="336">
        <f>COUNTIF(MF!LA99:NH99,BZ$7)</f>
        <v>0</v>
      </c>
      <c r="CA99" s="392"/>
      <c r="CB99" s="393"/>
      <c r="CC99" s="328">
        <f>(COUNTIF(MF!NI99:PR99,CC$7))/2</f>
        <v>0</v>
      </c>
      <c r="CD99" s="330">
        <f>(COUNTIF(MF!NI99:PR99,"A")+COUNTIF(MF!NI99:PR99,"B")+COUNTIF(MF!NI99:PR99,"N"))/2</f>
        <v>0</v>
      </c>
      <c r="CE99" s="332">
        <f>COUNTIFS(MF!NI99:PR99,"&gt;B",MF!NI99:PR99,"&lt;N",MF!NI99:PR99,"?")/2</f>
        <v>0</v>
      </c>
      <c r="CF99" s="153">
        <f>COUNTIF(MF!NI99:PR99,"S0")+COUNTIF(MF!NI99:PR99,"S1")</f>
        <v>0</v>
      </c>
      <c r="CG99" s="339">
        <f>COUNTIFS(MF!NI99:PR99,"&gt;=0A",MF!NI99:PR99,"&lt;=8D")</f>
        <v>0</v>
      </c>
      <c r="CH99" s="559">
        <f>COUNTIFS(MF!$NI99:$PR99,"&gt;=R0",MF!$NI99:$PR99,"&lt;R8")</f>
        <v>0</v>
      </c>
      <c r="CI99" s="341">
        <f>COUNTIFS(MF!NI99:PR99,"&gt;A0",MF!NI99:PR99,"&lt;D8",MF!NI99:PR99,"??")</f>
        <v>0</v>
      </c>
      <c r="CJ99" s="391"/>
      <c r="CK99" s="334">
        <f>COUNTIF(MF!NI99:PR99,CK$7)</f>
        <v>0</v>
      </c>
      <c r="CL99" s="336">
        <f>COUNTIF(MF!NI99:PR99,CL$7)</f>
        <v>0</v>
      </c>
      <c r="CM99" s="392"/>
      <c r="CN99" s="393"/>
      <c r="CO99" s="328">
        <f>(COUNTIF(MF!PS99:SB99,CO$7))/2</f>
        <v>0</v>
      </c>
      <c r="CP99" s="330">
        <f>(COUNTIF(MF!PS99:SB99,"A")+COUNTIF(MF!PS99:SB99,"B")+COUNTIF(MF!PS99:SB99,"N"))/2</f>
        <v>0</v>
      </c>
      <c r="CQ99" s="332">
        <f>COUNTIFS(MF!PS99:SB99,"&gt;B",MF!PS99:SB99,"&lt;N",MF!PS99:SB99,"?")/2</f>
        <v>0</v>
      </c>
      <c r="CR99" s="153">
        <f>COUNTIF(MF!PS99:SB99,"S0")+COUNTIF(MF!PS99:SB99,"S1")</f>
        <v>0</v>
      </c>
      <c r="CS99" s="339">
        <f>COUNTIFS(MF!PS99:SB99,"&gt;=0A",MF!PS99:SB99,"&lt;=8D")</f>
        <v>0</v>
      </c>
      <c r="CT99" s="559">
        <f>COUNTIFS(MF!$PS99:$SB99,"&gt;=R0",MF!$PS99:$SB99,"&lt;R8")</f>
        <v>0</v>
      </c>
      <c r="CU99" s="341">
        <f>COUNTIFS(MF!PS99:SB99,"&gt;A0",MF!PS99:SB99,"&lt;D8",MF!PS99:SB99,"??")</f>
        <v>0</v>
      </c>
      <c r="CV99" s="391"/>
      <c r="CW99" s="334">
        <f>COUNTIF(MF!PS99:SB99,CW$7)</f>
        <v>0</v>
      </c>
      <c r="CX99" s="336">
        <f>COUNTIF(MF!PS99:SB99,CX$7)</f>
        <v>0</v>
      </c>
      <c r="CY99" s="392"/>
      <c r="CZ99" s="393"/>
      <c r="DA99" s="328">
        <f>(COUNTIF(MF!SC99:UJ99,DA$7))/2</f>
        <v>0</v>
      </c>
      <c r="DB99" s="330">
        <f>(COUNTIF(MF!SC99:UJ99,"A")+COUNTIF(MF!SC99:UJ99,"B")+COUNTIF(MF!SC99:UJ99,"N"))/2</f>
        <v>0</v>
      </c>
      <c r="DC99" s="332">
        <f>COUNTIFS(MF!SC99:UJ99,"&gt;B",MF!SC99:UJ99,"&lt;N",MF!SC99:UJ99,"?")/2</f>
        <v>0</v>
      </c>
      <c r="DD99" s="153">
        <f>COUNTIF(MF!SC99:UJ99,"S0")+COUNTIF(MF!SC99:UJ99,"S1")</f>
        <v>0</v>
      </c>
      <c r="DE99" s="339">
        <f>COUNTIFS(MF!SC99:UJ99,"&gt;=0A",MF!SC99:UJ99,"&lt;=8D")</f>
        <v>0</v>
      </c>
      <c r="DF99" s="559">
        <f>COUNTIFS(MF!$SC99:$UJ99,"&gt;=R0",MF!$SC99:$UJ99,"&lt;R8")</f>
        <v>0</v>
      </c>
      <c r="DG99" s="341">
        <f>COUNTIFS(MF!SC99:UJ99,"&gt;A0",MF!SC99:UJ99,"&lt;D8",MF!SC99:UJ99,"??")</f>
        <v>0</v>
      </c>
      <c r="DH99" s="391"/>
      <c r="DI99" s="334">
        <f>COUNTIF(MF!SC99:UJ99,DI$7)</f>
        <v>0</v>
      </c>
      <c r="DJ99" s="336">
        <f>COUNTIF(MF!SC99:UJ99,DJ$7)</f>
        <v>0</v>
      </c>
      <c r="DK99" s="392"/>
      <c r="DL99" s="393"/>
      <c r="DM99" s="328">
        <f>(COUNTIF(MF!UK99:WT99,DM$7))/2</f>
        <v>0</v>
      </c>
      <c r="DN99" s="330">
        <f>(COUNTIF(MF!UK99:WT99,"A")+COUNTIF(MF!CU99:FD99,"B")+COUNTIF(MF!CU99:FD99,"N"))/2</f>
        <v>0</v>
      </c>
      <c r="DO99" s="332">
        <f>COUNTIFS(MF!UK99:WT99,"&gt;B",MF!UK99:WT99,"&lt;N",MF!UK99:WT99,"?")/2</f>
        <v>0</v>
      </c>
      <c r="DP99" s="153">
        <f>COUNTIF(MF!UK99:WT99,"S0")+COUNTIF(MF!UK99:WT99,"S1")</f>
        <v>0</v>
      </c>
      <c r="DQ99" s="339">
        <f>COUNTIFS(MF!UK99:WT99,"&gt;=0A",MF!UK99:WT99,"&lt;=8D")</f>
        <v>0</v>
      </c>
      <c r="DR99" s="559">
        <f>COUNTIFS(MF!$UK99:$WT99,"&gt;=R0",MF!$UK99:$WT99,"&lt;R8")</f>
        <v>0</v>
      </c>
      <c r="DS99" s="341">
        <f>COUNTIFS(MF!UK99:WT99,"&gt;A0",MF!UK99:WT99,"&lt;D8",MF!UK99:WT99,"??")</f>
        <v>0</v>
      </c>
      <c r="DT99" s="391"/>
      <c r="DU99" s="334">
        <f>COUNTIF(MF!UK99:WT99,DU$7)</f>
        <v>0</v>
      </c>
      <c r="DV99" s="336">
        <f>COUNTIF(MF!UK99:WT99,DV$7)</f>
        <v>0</v>
      </c>
      <c r="DW99" s="392"/>
      <c r="DX99" s="393"/>
      <c r="DY99" s="328">
        <f>(COUNTIF(MF!WU99:ZB99,DY$7))/2</f>
        <v>0</v>
      </c>
      <c r="DZ99" s="330">
        <f>(COUNTIF(MF!WU99:ZB99,"A")+COUNTIF(MF!WU99:ZB99,"B")+COUNTIF(MF!WU99:ZB99,"N"))/2</f>
        <v>0</v>
      </c>
      <c r="EA99" s="332">
        <f>COUNTIFS(MF!WU99:ZB99,"&gt;B",MF!WU99:ZB99,"&lt;N",MF!WU99:ZB99,"?")/2</f>
        <v>0</v>
      </c>
      <c r="EB99" s="153">
        <f>COUNTIF(MF!WU99:ZB99,"S0")+COUNTIF(MF!WU99:ZB99,"S1")</f>
        <v>0</v>
      </c>
      <c r="EC99" s="339">
        <f>COUNTIFS(MF!WU99:ZB99,"&gt;=0A",MF!WU99:ZB99,"&lt;=8D")</f>
        <v>0</v>
      </c>
      <c r="ED99" s="559">
        <f>COUNTIFS(MF!$WU99:$ZB99,"&gt;=R0",MF!$WU99:$ZB99,"&lt;R8")</f>
        <v>0</v>
      </c>
      <c r="EE99" s="341">
        <f>COUNTIFS(MF!WU99:ZB99,"&gt;A0",MF!WU99:ZB99,"&lt;D8",MF!WU99:ZB99,"??")</f>
        <v>0</v>
      </c>
      <c r="EF99" s="391"/>
      <c r="EG99" s="334">
        <f>COUNTIF(MF!WU99:ZB99,EG$7)</f>
        <v>0</v>
      </c>
      <c r="EH99" s="336">
        <f>COUNTIF(MF!WU99:ZB99,EH$7)</f>
        <v>0</v>
      </c>
      <c r="EI99" s="392"/>
      <c r="EJ99" s="393"/>
      <c r="EK99" s="328">
        <f>(COUNTIF(MF!ZC99:ABL99,EK$7))/2</f>
        <v>0</v>
      </c>
      <c r="EL99" s="330">
        <f>(COUNTIF(MF!ZC99:ABL99,"A")+COUNTIF(MF!ZC99:ABL99,"B")+COUNTIF(MF!ZC99:ABL99,"N"))/2</f>
        <v>0</v>
      </c>
      <c r="EM99" s="332">
        <f>COUNTIFS(MF!ZC99:ABL99,"&gt;B",MF!ZC99:ABL99,"&lt;N",MF!ZC99:ABL99,"?")/2</f>
        <v>0</v>
      </c>
      <c r="EN99" s="153">
        <f>COUNTIF(MF!ZC99:ABL99,"S0")+COUNTIF(MF!ZC99:ABL99,"S1")</f>
        <v>0</v>
      </c>
      <c r="EO99" s="339">
        <f>COUNTIFS(MF!ZC99:ABL99,"&gt;=0A",MF!ZC99:ABL99,"&lt;=8D")</f>
        <v>0</v>
      </c>
      <c r="EP99" s="559">
        <f>COUNTIFS(MF!$ZC99:$ABL99,"&gt;=R0",MF!$ZC99:$ABL99,"&lt;R8")</f>
        <v>0</v>
      </c>
      <c r="EQ99" s="341">
        <f>COUNTIFS(MF!ZC99:ABL99,"&gt;A0",MF!ZC99:ABL99,"&lt;D8",MF!ZC99:ABL99,"??")</f>
        <v>0</v>
      </c>
      <c r="ER99" s="391"/>
      <c r="ES99" s="334">
        <f>COUNTIF(MF!ZC99:ABL99,ES$7)</f>
        <v>0</v>
      </c>
      <c r="ET99" s="336">
        <f>COUNTIF(MF!ZC99:ABL99,ET$7)</f>
        <v>0</v>
      </c>
      <c r="EU99" s="392"/>
      <c r="EV99" s="218"/>
      <c r="EW99" s="326">
        <f t="shared" si="108"/>
        <v>0</v>
      </c>
      <c r="EX99" s="355">
        <f t="shared" si="109"/>
        <v>0</v>
      </c>
      <c r="EY99" s="356">
        <f t="shared" si="110"/>
        <v>0</v>
      </c>
      <c r="EZ99" s="358">
        <f t="shared" si="111"/>
        <v>0</v>
      </c>
      <c r="FA99" s="359">
        <f t="shared" si="112"/>
        <v>0</v>
      </c>
      <c r="FB99" s="558">
        <f t="shared" si="130"/>
        <v>0</v>
      </c>
      <c r="FC99" s="360">
        <f t="shared" si="113"/>
        <v>0</v>
      </c>
      <c r="FD99" s="369">
        <f t="shared" si="114"/>
        <v>0</v>
      </c>
      <c r="FE99" s="362">
        <f t="shared" si="115"/>
        <v>0</v>
      </c>
      <c r="FF99" s="363">
        <f t="shared" si="116"/>
        <v>0</v>
      </c>
      <c r="FG99" s="366">
        <f t="shared" si="117"/>
        <v>0</v>
      </c>
      <c r="FH99" s="284">
        <f t="shared" si="131"/>
        <v>0</v>
      </c>
      <c r="FI99" s="953"/>
      <c r="FJ99" s="161">
        <f t="shared" si="132"/>
        <v>0</v>
      </c>
      <c r="FK99" s="24">
        <f>MF!ABN99</f>
        <v>0</v>
      </c>
      <c r="FL99" s="577">
        <f>COUNTIFS(MF!$OI99:$UJ99,"&gt;A0",MF!$OI99:$UJ99,"&lt;D8",MF!$OI99:$UJ99,"??",MF!$OI$7:$UJ$7,FL$2)</f>
        <v>0</v>
      </c>
      <c r="FM99" s="341">
        <f>COUNTIFS(MF!$OI99:$UJ99,"&gt;A0",MF!$OI99:$UJ99,"&lt;D8",MF!$OI99:$UJ99,"??",MF!$OI$7:$UJ$7,FM$2)</f>
        <v>0</v>
      </c>
      <c r="FN99" s="577">
        <f>COUNTIFS(MF!$OI99:$UJ99,"&gt;A0",MF!$OI99:$UJ99,"&lt;D8",MF!$OI99:$UJ99,"??",MF!$OI$7:$UJ$7,FN$2)</f>
        <v>0</v>
      </c>
      <c r="FO99" s="341">
        <f>COUNTIFS(MF!$OI99:$UJ99,"&gt;A0",MF!$OI99:$UJ99,"&lt;D8",MF!$OI99:$UJ99,"??",MF!$OI$7:$UJ$7,FO$2)</f>
        <v>0</v>
      </c>
      <c r="FP99" s="577">
        <f>COUNTIFS(MF!$OI99:$UJ99,"&gt;A0",MF!$OI99:$UJ99,"&lt;D8",MF!$OI99:$UJ99,"??",MF!$OI$7:$UJ$7,FP$2)</f>
        <v>0</v>
      </c>
      <c r="FQ99" s="341">
        <f>COUNTIFS(MF!$OI99:$UJ99,"&gt;A0",MF!$OI99:$UJ99,"&lt;D8",MF!$OI99:$UJ99,"??",MF!$OI$7:$UJ$7,FQ$2)</f>
        <v>0</v>
      </c>
      <c r="FR99" s="581">
        <f t="shared" si="107"/>
        <v>0</v>
      </c>
    </row>
    <row r="100" spans="2:174">
      <c r="B100" s="26">
        <f>MF!B100</f>
        <v>0</v>
      </c>
      <c r="C100" s="27">
        <f>MF!C100</f>
        <v>0</v>
      </c>
      <c r="D100" s="353">
        <f>MF!D100</f>
        <v>0</v>
      </c>
      <c r="E100" s="344">
        <f>MF!E100</f>
        <v>0</v>
      </c>
      <c r="F100" s="347">
        <f>MF!F100</f>
        <v>0</v>
      </c>
      <c r="G100" s="350">
        <f>MF!G100</f>
        <v>0</v>
      </c>
      <c r="H100" s="24">
        <f>MF!H100</f>
        <v>0</v>
      </c>
      <c r="I100" s="328">
        <f>(COUNTIF(MF!I100:BR100,I$7))/2</f>
        <v>0</v>
      </c>
      <c r="J100" s="330">
        <f>(COUNTIF(MF!I100:BR100,"A")+COUNTIF(MF!I100:BR100,"B")+COUNTIF(MF!I100:BR100,"N"))/2</f>
        <v>0</v>
      </c>
      <c r="K100" s="332">
        <f>COUNTIFS(MF!I100:BR100,"&gt;B",MF!I100:BR100,"&lt;N",MF!I100:BR100,"?")/2</f>
        <v>0</v>
      </c>
      <c r="L100" s="153">
        <f>COUNTIF(MF!I100:BR100,"S0")+COUNTIF(MF!I100:BR100,"S1")</f>
        <v>0</v>
      </c>
      <c r="M100" s="339">
        <f>COUNTIFS(MF!I100:BR100,"&gt;=0A",MF!I100:BR100,"&lt;=8D")</f>
        <v>0</v>
      </c>
      <c r="N100" s="559">
        <f>COUNTIFS(MF!I100:BR100,"&gt;=R0",MF!I100:BR100,"&lt;R8")</f>
        <v>0</v>
      </c>
      <c r="O100" s="341">
        <f>COUNTIFS(MF!I100:BR100,"&gt;A0",MF!I100:BR100,"&lt;D8",MF!I100:BR100,"??")</f>
        <v>0</v>
      </c>
      <c r="P100" s="391"/>
      <c r="Q100" s="334">
        <f>COUNTIF(MF!I100:BR100,Q$7)</f>
        <v>0</v>
      </c>
      <c r="R100" s="336">
        <f>COUNTIF(MF!I100:BR100,R$7)</f>
        <v>0</v>
      </c>
      <c r="S100" s="392"/>
      <c r="T100" s="393"/>
      <c r="U100" s="328">
        <f>(COUNTIF(MF!BS100:DX100,U$7))/2</f>
        <v>0</v>
      </c>
      <c r="V100" s="330">
        <f>(COUNTIF(MF!BS100:DX100,"A")+COUNTIF(MF!BS100:DX100,"B")+COUNTIF(MF!BS100:DX100,"N"))/2</f>
        <v>0</v>
      </c>
      <c r="W100" s="332">
        <f>COUNTIFS(MF!BS100:DX100,"&gt;B",MF!BS100:DX100,"&lt;N",MF!BS100:DX100,"?")/2</f>
        <v>0</v>
      </c>
      <c r="X100" s="153">
        <f>COUNTIF(MF!BS100:DX100,"S0")+COUNTIF(MF!BS100:DX100,"S1")</f>
        <v>0</v>
      </c>
      <c r="Y100" s="339">
        <f>COUNTIFS(MF!BS100:DX100,"&gt;=0A",MF!BS100:DX100,"&lt;=8D")</f>
        <v>0</v>
      </c>
      <c r="Z100" s="559">
        <f>COUNTIFS(MF!$BS100:$DX100,"&gt;=R0",MF!$BS100:$DX100,"&lt;R8")</f>
        <v>0</v>
      </c>
      <c r="AA100" s="341">
        <f>COUNTIFS(MF!BS100:DX100,"&gt;A0",MF!BS100:DX100,"&lt;D8",MF!BS100:DX100,"??")</f>
        <v>0</v>
      </c>
      <c r="AB100" s="391"/>
      <c r="AC100" s="334">
        <f>COUNTIF(MF!BS100:DX100,AC$7)</f>
        <v>0</v>
      </c>
      <c r="AD100" s="336">
        <f>COUNTIF(MF!BS100:DX100,AD$7)</f>
        <v>0</v>
      </c>
      <c r="AE100" s="392"/>
      <c r="AF100" s="393"/>
      <c r="AG100" s="328">
        <f>(COUNTIF(MF!DY100:GH100,AG$7))/2</f>
        <v>0</v>
      </c>
      <c r="AH100" s="330">
        <f>(COUNTIF(MF!DY100:GH100,"A")+COUNTIF(MF!DY100:GH100,"B")+COUNTIF(MF!DY100:GH100,"N"))/2</f>
        <v>0</v>
      </c>
      <c r="AI100" s="332">
        <f>COUNTIFS(MF!DY100:GH100,"&gt;B",MF!DY100:GH100,"&lt;N",MF!DY100:GH100,"?")/2</f>
        <v>0</v>
      </c>
      <c r="AJ100" s="153">
        <f>COUNTIF(MF!DY100:GH100,"S0")+COUNTIF(MF!DY100:GH100,"S1")</f>
        <v>0</v>
      </c>
      <c r="AK100" s="339">
        <f>COUNTIFS(MF!DY100:GH100,"&gt;=0A",MF!DY100:GH100,"&lt;=8D")</f>
        <v>0</v>
      </c>
      <c r="AL100" s="559">
        <f>COUNTIFS(MF!$DY100:$GH100,"&gt;=R0",MF!$DY100:$GH100,"&lt;R8")</f>
        <v>0</v>
      </c>
      <c r="AM100" s="341">
        <f>COUNTIFS(MF!DY100:GH100,"&gt;A0",MF!DY100:GH100,"&lt;D8",MF!DY100:GH100,"??")</f>
        <v>0</v>
      </c>
      <c r="AN100" s="391"/>
      <c r="AO100" s="334">
        <f>COUNTIF(MF!DY100:GH100,AO$7)</f>
        <v>0</v>
      </c>
      <c r="AP100" s="336">
        <f>COUNTIF(MF!DY100:GH100,AP$7)</f>
        <v>0</v>
      </c>
      <c r="AQ100" s="392"/>
      <c r="AR100" s="393"/>
      <c r="AS100" s="328">
        <f>(COUNTIF(MF!GI100:IP100,AS$7))/2</f>
        <v>0</v>
      </c>
      <c r="AT100" s="330">
        <f>(COUNTIF(MF!GI100:IP100,"A")+COUNTIF(MF!GI100:IP100,"B")+COUNTIF(MF!GI100:IP100,"N"))/2</f>
        <v>0</v>
      </c>
      <c r="AU100" s="332">
        <f>COUNTIFS(MF!GI100:IP100,"&gt;B",MF!GI100:IP100,"&lt;N",MF!GI100:IP100,"?")/2</f>
        <v>0</v>
      </c>
      <c r="AV100" s="153">
        <f>COUNTIF(MF!GI100:IP100,"S0")+COUNTIF(MF!GI100:IP100,"S1")</f>
        <v>0</v>
      </c>
      <c r="AW100" s="339">
        <f>COUNTIFS(MF!GI100:IP100,"&gt;=0A",MF!GI100:IP100,"&lt;=8D")</f>
        <v>0</v>
      </c>
      <c r="AX100" s="559">
        <f>COUNTIFS(MF!$GI100:$IP100,"&gt;=R0",MF!$GI100:$IP100,"&lt;R8")</f>
        <v>0</v>
      </c>
      <c r="AY100" s="341">
        <f>COUNTIFS(MF!GI100:IP100,"&gt;A0",MF!GI100:IP100,"&lt;D8",MF!GI100:IP100,"??")</f>
        <v>0</v>
      </c>
      <c r="AZ100" s="391"/>
      <c r="BA100" s="334">
        <f>COUNTIF(MF!GI100:IP100,BA$7)</f>
        <v>0</v>
      </c>
      <c r="BB100" s="336">
        <f>COUNTIF(MF!GI100:IP100,BB$7)</f>
        <v>0</v>
      </c>
      <c r="BC100" s="392"/>
      <c r="BD100" s="393"/>
      <c r="BE100" s="328">
        <f>(COUNTIF(MF!IQ100:KZ100,BE$7))/2</f>
        <v>0</v>
      </c>
      <c r="BF100" s="330">
        <f>(COUNTIF(MF!IQ100:KZ100,"A")+COUNTIF(MF!IQ100:KZ100,"B")+COUNTIF(MF!IQ100:KZ100,"N"))/2</f>
        <v>0</v>
      </c>
      <c r="BG100" s="332">
        <f>COUNTIFS(MF!IQ100:KZ100,"&gt;B",MF!IQ100:KZ100,"&lt;N",MF!IQ100:KZ100,"?")/2</f>
        <v>0</v>
      </c>
      <c r="BH100" s="153">
        <f>COUNTIF(MF!IQ100:KZ100,"S0")+COUNTIF(MF!IQ100:KZ100,"S1")</f>
        <v>0</v>
      </c>
      <c r="BI100" s="339">
        <f>COUNTIFS(MF!IQ100:KZ100,"&gt;=0A",MF!IQ100:KZ100,"&lt;=8D")</f>
        <v>0</v>
      </c>
      <c r="BJ100" s="559">
        <f>COUNTIFS(MF!$IQ100:$KZ100,"&gt;=R0",MF!$IQ100:$KZ100,"&lt;R8")</f>
        <v>0</v>
      </c>
      <c r="BK100" s="341">
        <f>COUNTIFS(MF!IQ100:KZ100,"&gt;A0",MF!IQ100:KZ100,"&lt;D8",MF!IQ100:KZ100,"??")</f>
        <v>0</v>
      </c>
      <c r="BL100" s="391"/>
      <c r="BM100" s="334">
        <f>COUNTIF(MF!IQ100:KZ100,BM$7)</f>
        <v>0</v>
      </c>
      <c r="BN100" s="336">
        <f>COUNTIF(MF!IQ100:KZ100,BN$7)</f>
        <v>0</v>
      </c>
      <c r="BO100" s="392"/>
      <c r="BP100" s="393"/>
      <c r="BQ100" s="328">
        <f>(COUNTIF(MF!LA100:NH100,BQ$7))/2</f>
        <v>0</v>
      </c>
      <c r="BR100" s="330">
        <f>(COUNTIF(MF!LA100:NH100,"A")+COUNTIF(MF!LA100:NH100,"B")+COUNTIF(MF!LA100:NH100,"N"))/2</f>
        <v>0</v>
      </c>
      <c r="BS100" s="332">
        <f>COUNTIFS(MF!LA100:NH100,"&gt;B",MF!LA100:NH100,"&lt;N",MF!LA100:NH100,"?")/2</f>
        <v>0</v>
      </c>
      <c r="BT100" s="153">
        <f>COUNTIF(MF!LA100:NH100,"S0")+COUNTIF(MF!LA100:NH100,"S1")</f>
        <v>0</v>
      </c>
      <c r="BU100" s="339">
        <f>COUNTIFS(MF!LA100:NH100,"&gt;=0A",MF!LA100:NH100,"&lt;=8D")</f>
        <v>0</v>
      </c>
      <c r="BV100" s="559">
        <f>COUNTIFS(MF!$LA100:$NH100,"&gt;=R0",MF!$LA100:$NH100,"&lt;R8")</f>
        <v>0</v>
      </c>
      <c r="BW100" s="341">
        <f>COUNTIFS(MF!LA100:NH100,"&gt;A0",MF!LA100:NH100,"&lt;D8",MF!LA100:NH100,"??")</f>
        <v>0</v>
      </c>
      <c r="BX100" s="391"/>
      <c r="BY100" s="334">
        <f>COUNTIF(MF!LA100:NH100,BY$7)</f>
        <v>0</v>
      </c>
      <c r="BZ100" s="336">
        <f>COUNTIF(MF!LA100:NH100,BZ$7)</f>
        <v>0</v>
      </c>
      <c r="CA100" s="392"/>
      <c r="CB100" s="393"/>
      <c r="CC100" s="328">
        <f>(COUNTIF(MF!NI100:PR100,CC$7))/2</f>
        <v>0</v>
      </c>
      <c r="CD100" s="330">
        <f>(COUNTIF(MF!NI100:PR100,"A")+COUNTIF(MF!NI100:PR100,"B")+COUNTIF(MF!NI100:PR100,"N"))/2</f>
        <v>0</v>
      </c>
      <c r="CE100" s="332">
        <f>COUNTIFS(MF!NI100:PR100,"&gt;B",MF!NI100:PR100,"&lt;N",MF!NI100:PR100,"?")/2</f>
        <v>0</v>
      </c>
      <c r="CF100" s="153">
        <f>COUNTIF(MF!NI100:PR100,"S0")+COUNTIF(MF!NI100:PR100,"S1")</f>
        <v>0</v>
      </c>
      <c r="CG100" s="339">
        <f>COUNTIFS(MF!NI100:PR100,"&gt;=0A",MF!NI100:PR100,"&lt;=8D")</f>
        <v>0</v>
      </c>
      <c r="CH100" s="559">
        <f>COUNTIFS(MF!$NI100:$PR100,"&gt;=R0",MF!$NI100:$PR100,"&lt;R8")</f>
        <v>0</v>
      </c>
      <c r="CI100" s="341">
        <f>COUNTIFS(MF!NI100:PR100,"&gt;A0",MF!NI100:PR100,"&lt;D8",MF!NI100:PR100,"??")</f>
        <v>0</v>
      </c>
      <c r="CJ100" s="391"/>
      <c r="CK100" s="334">
        <f>COUNTIF(MF!NI100:PR100,CK$7)</f>
        <v>0</v>
      </c>
      <c r="CL100" s="336">
        <f>COUNTIF(MF!NI100:PR100,CL$7)</f>
        <v>0</v>
      </c>
      <c r="CM100" s="392"/>
      <c r="CN100" s="393"/>
      <c r="CO100" s="328">
        <f>(COUNTIF(MF!PS100:SB100,CO$7))/2</f>
        <v>0</v>
      </c>
      <c r="CP100" s="330">
        <f>(COUNTIF(MF!PS100:SB100,"A")+COUNTIF(MF!PS100:SB100,"B")+COUNTIF(MF!PS100:SB100,"N"))/2</f>
        <v>0</v>
      </c>
      <c r="CQ100" s="332">
        <f>COUNTIFS(MF!PS100:SB100,"&gt;B",MF!PS100:SB100,"&lt;N",MF!PS100:SB100,"?")/2</f>
        <v>0</v>
      </c>
      <c r="CR100" s="153">
        <f>COUNTIF(MF!PS100:SB100,"S0")+COUNTIF(MF!PS100:SB100,"S1")</f>
        <v>0</v>
      </c>
      <c r="CS100" s="339">
        <f>COUNTIFS(MF!PS100:SB100,"&gt;=0A",MF!PS100:SB100,"&lt;=8D")</f>
        <v>0</v>
      </c>
      <c r="CT100" s="559">
        <f>COUNTIFS(MF!$PS100:$SB100,"&gt;=R0",MF!$PS100:$SB100,"&lt;R8")</f>
        <v>0</v>
      </c>
      <c r="CU100" s="341">
        <f>COUNTIFS(MF!PS100:SB100,"&gt;A0",MF!PS100:SB100,"&lt;D8",MF!PS100:SB100,"??")</f>
        <v>0</v>
      </c>
      <c r="CV100" s="391"/>
      <c r="CW100" s="334">
        <f>COUNTIF(MF!PS100:SB100,CW$7)</f>
        <v>0</v>
      </c>
      <c r="CX100" s="336">
        <f>COUNTIF(MF!PS100:SB100,CX$7)</f>
        <v>0</v>
      </c>
      <c r="CY100" s="392"/>
      <c r="CZ100" s="393"/>
      <c r="DA100" s="328">
        <f>(COUNTIF(MF!SC100:UJ100,DA$7))/2</f>
        <v>0</v>
      </c>
      <c r="DB100" s="330">
        <f>(COUNTIF(MF!SC100:UJ100,"A")+COUNTIF(MF!SC100:UJ100,"B")+COUNTIF(MF!SC100:UJ100,"N"))/2</f>
        <v>0</v>
      </c>
      <c r="DC100" s="332">
        <f>COUNTIFS(MF!SC100:UJ100,"&gt;B",MF!SC100:UJ100,"&lt;N",MF!SC100:UJ100,"?")/2</f>
        <v>0</v>
      </c>
      <c r="DD100" s="153">
        <f>COUNTIF(MF!SC100:UJ100,"S0")+COUNTIF(MF!SC100:UJ100,"S1")</f>
        <v>0</v>
      </c>
      <c r="DE100" s="339">
        <f>COUNTIFS(MF!SC100:UJ100,"&gt;=0A",MF!SC100:UJ100,"&lt;=8D")</f>
        <v>0</v>
      </c>
      <c r="DF100" s="559">
        <f>COUNTIFS(MF!$SC100:$UJ100,"&gt;=R0",MF!$SC100:$UJ100,"&lt;R8")</f>
        <v>0</v>
      </c>
      <c r="DG100" s="341">
        <f>COUNTIFS(MF!SC100:UJ100,"&gt;A0",MF!SC100:UJ100,"&lt;D8",MF!SC100:UJ100,"??")</f>
        <v>0</v>
      </c>
      <c r="DH100" s="391"/>
      <c r="DI100" s="334">
        <f>COUNTIF(MF!SC100:UJ100,DI$7)</f>
        <v>0</v>
      </c>
      <c r="DJ100" s="336">
        <f>COUNTIF(MF!SC100:UJ100,DJ$7)</f>
        <v>0</v>
      </c>
      <c r="DK100" s="392"/>
      <c r="DL100" s="393"/>
      <c r="DM100" s="328">
        <f>(COUNTIF(MF!UK100:WT100,DM$7))/2</f>
        <v>0</v>
      </c>
      <c r="DN100" s="330">
        <f>(COUNTIF(MF!UK100:WT100,"A")+COUNTIF(MF!CU100:FD100,"B")+COUNTIF(MF!CU100:FD100,"N"))/2</f>
        <v>0</v>
      </c>
      <c r="DO100" s="332">
        <f>COUNTIFS(MF!UK100:WT100,"&gt;B",MF!UK100:WT100,"&lt;N",MF!UK100:WT100,"?")/2</f>
        <v>0</v>
      </c>
      <c r="DP100" s="153">
        <f>COUNTIF(MF!UK100:WT100,"S0")+COUNTIF(MF!UK100:WT100,"S1")</f>
        <v>0</v>
      </c>
      <c r="DQ100" s="339">
        <f>COUNTIFS(MF!UK100:WT100,"&gt;=0A",MF!UK100:WT100,"&lt;=8D")</f>
        <v>0</v>
      </c>
      <c r="DR100" s="559">
        <f>COUNTIFS(MF!$UK100:$WT100,"&gt;=R0",MF!$UK100:$WT100,"&lt;R8")</f>
        <v>0</v>
      </c>
      <c r="DS100" s="341">
        <f>COUNTIFS(MF!UK100:WT100,"&gt;A0",MF!UK100:WT100,"&lt;D8",MF!UK100:WT100,"??")</f>
        <v>0</v>
      </c>
      <c r="DT100" s="391"/>
      <c r="DU100" s="334">
        <f>COUNTIF(MF!UK100:WT100,DU$7)</f>
        <v>0</v>
      </c>
      <c r="DV100" s="336">
        <f>COUNTIF(MF!UK100:WT100,DV$7)</f>
        <v>0</v>
      </c>
      <c r="DW100" s="392"/>
      <c r="DX100" s="393"/>
      <c r="DY100" s="328">
        <f>(COUNTIF(MF!WU100:ZB100,DY$7))/2</f>
        <v>0</v>
      </c>
      <c r="DZ100" s="330">
        <f>(COUNTIF(MF!WU100:ZB100,"A")+COUNTIF(MF!WU100:ZB100,"B")+COUNTIF(MF!WU100:ZB100,"N"))/2</f>
        <v>0</v>
      </c>
      <c r="EA100" s="332">
        <f>COUNTIFS(MF!WU100:ZB100,"&gt;B",MF!WU100:ZB100,"&lt;N",MF!WU100:ZB100,"?")/2</f>
        <v>0</v>
      </c>
      <c r="EB100" s="153">
        <f>COUNTIF(MF!WU100:ZB100,"S0")+COUNTIF(MF!WU100:ZB100,"S1")</f>
        <v>0</v>
      </c>
      <c r="EC100" s="339">
        <f>COUNTIFS(MF!WU100:ZB100,"&gt;=0A",MF!WU100:ZB100,"&lt;=8D")</f>
        <v>0</v>
      </c>
      <c r="ED100" s="559">
        <f>COUNTIFS(MF!$WU100:$ZB100,"&gt;=R0",MF!$WU100:$ZB100,"&lt;R8")</f>
        <v>0</v>
      </c>
      <c r="EE100" s="341">
        <f>COUNTIFS(MF!WU100:ZB100,"&gt;A0",MF!WU100:ZB100,"&lt;D8",MF!WU100:ZB100,"??")</f>
        <v>0</v>
      </c>
      <c r="EF100" s="391"/>
      <c r="EG100" s="334">
        <f>COUNTIF(MF!WU100:ZB100,EG$7)</f>
        <v>0</v>
      </c>
      <c r="EH100" s="336">
        <f>COUNTIF(MF!WU100:ZB100,EH$7)</f>
        <v>0</v>
      </c>
      <c r="EI100" s="392"/>
      <c r="EJ100" s="393"/>
      <c r="EK100" s="328">
        <f>(COUNTIF(MF!ZC100:ABL100,EK$7))/2</f>
        <v>0</v>
      </c>
      <c r="EL100" s="330">
        <f>(COUNTIF(MF!ZC100:ABL100,"A")+COUNTIF(MF!ZC100:ABL100,"B")+COUNTIF(MF!ZC100:ABL100,"N"))/2</f>
        <v>0</v>
      </c>
      <c r="EM100" s="332">
        <f>COUNTIFS(MF!ZC100:ABL100,"&gt;B",MF!ZC100:ABL100,"&lt;N",MF!ZC100:ABL100,"?")/2</f>
        <v>0</v>
      </c>
      <c r="EN100" s="153">
        <f>COUNTIF(MF!ZC100:ABL100,"S0")+COUNTIF(MF!ZC100:ABL100,"S1")</f>
        <v>0</v>
      </c>
      <c r="EO100" s="339">
        <f>COUNTIFS(MF!ZC100:ABL100,"&gt;=0A",MF!ZC100:ABL100,"&lt;=8D")</f>
        <v>0</v>
      </c>
      <c r="EP100" s="559">
        <f>COUNTIFS(MF!$ZC100:$ABL100,"&gt;=R0",MF!$ZC100:$ABL100,"&lt;R8")</f>
        <v>0</v>
      </c>
      <c r="EQ100" s="341">
        <f>COUNTIFS(MF!ZC100:ABL100,"&gt;A0",MF!ZC100:ABL100,"&lt;D8",MF!ZC100:ABL100,"??")</f>
        <v>0</v>
      </c>
      <c r="ER100" s="391"/>
      <c r="ES100" s="334">
        <f>COUNTIF(MF!ZC100:ABL100,ES$7)</f>
        <v>0</v>
      </c>
      <c r="ET100" s="336">
        <f>COUNTIF(MF!ZC100:ABL100,ET$7)</f>
        <v>0</v>
      </c>
      <c r="EU100" s="392"/>
      <c r="EV100" s="218"/>
      <c r="EW100" s="326">
        <f t="shared" si="108"/>
        <v>0</v>
      </c>
      <c r="EX100" s="355">
        <f t="shared" si="109"/>
        <v>0</v>
      </c>
      <c r="EY100" s="356">
        <f t="shared" si="110"/>
        <v>0</v>
      </c>
      <c r="EZ100" s="358">
        <f t="shared" si="111"/>
        <v>0</v>
      </c>
      <c r="FA100" s="359">
        <f t="shared" si="112"/>
        <v>0</v>
      </c>
      <c r="FB100" s="558">
        <f t="shared" si="130"/>
        <v>0</v>
      </c>
      <c r="FC100" s="360">
        <f t="shared" si="113"/>
        <v>0</v>
      </c>
      <c r="FD100" s="369">
        <f t="shared" si="114"/>
        <v>0</v>
      </c>
      <c r="FE100" s="362">
        <f t="shared" si="115"/>
        <v>0</v>
      </c>
      <c r="FF100" s="363">
        <f t="shared" si="116"/>
        <v>0</v>
      </c>
      <c r="FG100" s="366">
        <f t="shared" si="117"/>
        <v>0</v>
      </c>
      <c r="FH100" s="284">
        <f t="shared" si="131"/>
        <v>0</v>
      </c>
      <c r="FI100" s="953"/>
      <c r="FJ100" s="161">
        <f t="shared" si="132"/>
        <v>0</v>
      </c>
      <c r="FK100" s="24">
        <f>MF!ABN100</f>
        <v>0</v>
      </c>
      <c r="FL100" s="577">
        <f>COUNTIFS(MF!$OI100:$UJ100,"&gt;A0",MF!$OI100:$UJ100,"&lt;D8",MF!$OI100:$UJ100,"??",MF!$OI$7:$UJ$7,FL$2)</f>
        <v>0</v>
      </c>
      <c r="FM100" s="341">
        <f>COUNTIFS(MF!$OI100:$UJ100,"&gt;A0",MF!$OI100:$UJ100,"&lt;D8",MF!$OI100:$UJ100,"??",MF!$OI$7:$UJ$7,FM$2)</f>
        <v>0</v>
      </c>
      <c r="FN100" s="577">
        <f>COUNTIFS(MF!$OI100:$UJ100,"&gt;A0",MF!$OI100:$UJ100,"&lt;D8",MF!$OI100:$UJ100,"??",MF!$OI$7:$UJ$7,FN$2)</f>
        <v>0</v>
      </c>
      <c r="FO100" s="341">
        <f>COUNTIFS(MF!$OI100:$UJ100,"&gt;A0",MF!$OI100:$UJ100,"&lt;D8",MF!$OI100:$UJ100,"??",MF!$OI$7:$UJ$7,FO$2)</f>
        <v>0</v>
      </c>
      <c r="FP100" s="577">
        <f>COUNTIFS(MF!$OI100:$UJ100,"&gt;A0",MF!$OI100:$UJ100,"&lt;D8",MF!$OI100:$UJ100,"??",MF!$OI$7:$UJ$7,FP$2)</f>
        <v>0</v>
      </c>
      <c r="FQ100" s="341">
        <f>COUNTIFS(MF!$OI100:$UJ100,"&gt;A0",MF!$OI100:$UJ100,"&lt;D8",MF!$OI100:$UJ100,"??",MF!$OI$7:$UJ$7,FQ$2)</f>
        <v>0</v>
      </c>
      <c r="FR100" s="581">
        <f t="shared" si="107"/>
        <v>0</v>
      </c>
    </row>
    <row r="101" spans="2:174">
      <c r="B101" s="26">
        <f>MF!B101</f>
        <v>0</v>
      </c>
      <c r="C101" s="27">
        <f>MF!C101</f>
        <v>0</v>
      </c>
      <c r="D101" s="353">
        <f>MF!D101</f>
        <v>0</v>
      </c>
      <c r="E101" s="344">
        <f>MF!E101</f>
        <v>0</v>
      </c>
      <c r="F101" s="347">
        <f>MF!F101</f>
        <v>0</v>
      </c>
      <c r="G101" s="350">
        <f>MF!G101</f>
        <v>0</v>
      </c>
      <c r="H101" s="24">
        <f>MF!H101</f>
        <v>0</v>
      </c>
      <c r="I101" s="328">
        <f>(COUNTIF(MF!I101:BR101,I$7))/2</f>
        <v>0</v>
      </c>
      <c r="J101" s="330">
        <f>(COUNTIF(MF!I101:BR101,"A")+COUNTIF(MF!I101:BR101,"B")+COUNTIF(MF!I101:BR101,"N"))/2</f>
        <v>0</v>
      </c>
      <c r="K101" s="332">
        <f>COUNTIFS(MF!I101:BR101,"&gt;B",MF!I101:BR101,"&lt;N",MF!I101:BR101,"?")/2</f>
        <v>0</v>
      </c>
      <c r="L101" s="153">
        <f>COUNTIF(MF!I101:BR101,"S0")+COUNTIF(MF!I101:BR101,"S1")</f>
        <v>0</v>
      </c>
      <c r="M101" s="339">
        <f>COUNTIFS(MF!I101:BR101,"&gt;=0A",MF!I101:BR101,"&lt;=8D")</f>
        <v>0</v>
      </c>
      <c r="N101" s="559">
        <f>COUNTIFS(MF!I101:BR101,"&gt;=R0",MF!I101:BR101,"&lt;R8")</f>
        <v>0</v>
      </c>
      <c r="O101" s="341">
        <f>COUNTIFS(MF!I101:BR101,"&gt;A0",MF!I101:BR101,"&lt;D8",MF!I101:BR101,"??")</f>
        <v>0</v>
      </c>
      <c r="P101" s="391"/>
      <c r="Q101" s="334">
        <f>COUNTIF(MF!I101:BR101,Q$7)</f>
        <v>0</v>
      </c>
      <c r="R101" s="336">
        <f>COUNTIF(MF!I101:BR101,R$7)</f>
        <v>0</v>
      </c>
      <c r="S101" s="392"/>
      <c r="T101" s="393"/>
      <c r="U101" s="328">
        <f>(COUNTIF(MF!BS101:DX101,U$7))/2</f>
        <v>0</v>
      </c>
      <c r="V101" s="330">
        <f>(COUNTIF(MF!BS101:DX101,"A")+COUNTIF(MF!BS101:DX101,"B")+COUNTIF(MF!BS101:DX101,"N"))/2</f>
        <v>0</v>
      </c>
      <c r="W101" s="332">
        <f>COUNTIFS(MF!BS101:DX101,"&gt;B",MF!BS101:DX101,"&lt;N",MF!BS101:DX101,"?")/2</f>
        <v>0</v>
      </c>
      <c r="X101" s="153">
        <f>COUNTIF(MF!BS101:DX101,"S0")+COUNTIF(MF!BS101:DX101,"S1")</f>
        <v>0</v>
      </c>
      <c r="Y101" s="339">
        <f>COUNTIFS(MF!BS101:DX101,"&gt;=0A",MF!BS101:DX101,"&lt;=8D")</f>
        <v>0</v>
      </c>
      <c r="Z101" s="559">
        <f>COUNTIFS(MF!$BS101:$DX101,"&gt;=R0",MF!$BS101:$DX101,"&lt;R8")</f>
        <v>0</v>
      </c>
      <c r="AA101" s="341">
        <f>COUNTIFS(MF!BS101:DX101,"&gt;A0",MF!BS101:DX101,"&lt;D8",MF!BS101:DX101,"??")</f>
        <v>0</v>
      </c>
      <c r="AB101" s="391"/>
      <c r="AC101" s="334">
        <f>COUNTIF(MF!BS101:DX101,AC$7)</f>
        <v>0</v>
      </c>
      <c r="AD101" s="336">
        <f>COUNTIF(MF!BS101:DX101,AD$7)</f>
        <v>0</v>
      </c>
      <c r="AE101" s="392"/>
      <c r="AF101" s="393"/>
      <c r="AG101" s="328">
        <f>(COUNTIF(MF!DY101:GH101,AG$7))/2</f>
        <v>0</v>
      </c>
      <c r="AH101" s="330">
        <f>(COUNTIF(MF!DY101:GH101,"A")+COUNTIF(MF!DY101:GH101,"B")+COUNTIF(MF!DY101:GH101,"N"))/2</f>
        <v>0</v>
      </c>
      <c r="AI101" s="332">
        <f>COUNTIFS(MF!DY101:GH101,"&gt;B",MF!DY101:GH101,"&lt;N",MF!DY101:GH101,"?")/2</f>
        <v>0</v>
      </c>
      <c r="AJ101" s="153">
        <f>COUNTIF(MF!DY101:GH101,"S0")+COUNTIF(MF!DY101:GH101,"S1")</f>
        <v>0</v>
      </c>
      <c r="AK101" s="339">
        <f>COUNTIFS(MF!DY101:GH101,"&gt;=0A",MF!DY101:GH101,"&lt;=8D")</f>
        <v>0</v>
      </c>
      <c r="AL101" s="559">
        <f>COUNTIFS(MF!$DY101:$GH101,"&gt;=R0",MF!$DY101:$GH101,"&lt;R8")</f>
        <v>0</v>
      </c>
      <c r="AM101" s="341">
        <f>COUNTIFS(MF!DY101:GH101,"&gt;A0",MF!DY101:GH101,"&lt;D8",MF!DY101:GH101,"??")</f>
        <v>0</v>
      </c>
      <c r="AN101" s="391"/>
      <c r="AO101" s="334">
        <f>COUNTIF(MF!DY101:GH101,AO$7)</f>
        <v>0</v>
      </c>
      <c r="AP101" s="336">
        <f>COUNTIF(MF!DY101:GH101,AP$7)</f>
        <v>0</v>
      </c>
      <c r="AQ101" s="392"/>
      <c r="AR101" s="393"/>
      <c r="AS101" s="328">
        <f>(COUNTIF(MF!GI101:IP101,AS$7))/2</f>
        <v>0</v>
      </c>
      <c r="AT101" s="330">
        <f>(COUNTIF(MF!GI101:IP101,"A")+COUNTIF(MF!GI101:IP101,"B")+COUNTIF(MF!GI101:IP101,"N"))/2</f>
        <v>0</v>
      </c>
      <c r="AU101" s="332">
        <f>COUNTIFS(MF!GI101:IP101,"&gt;B",MF!GI101:IP101,"&lt;N",MF!GI101:IP101,"?")/2</f>
        <v>0</v>
      </c>
      <c r="AV101" s="153">
        <f>COUNTIF(MF!GI101:IP101,"S0")+COUNTIF(MF!GI101:IP101,"S1")</f>
        <v>0</v>
      </c>
      <c r="AW101" s="339">
        <f>COUNTIFS(MF!GI101:IP101,"&gt;=0A",MF!GI101:IP101,"&lt;=8D")</f>
        <v>0</v>
      </c>
      <c r="AX101" s="559">
        <f>COUNTIFS(MF!$GI101:$IP101,"&gt;=R0",MF!$GI101:$IP101,"&lt;R8")</f>
        <v>0</v>
      </c>
      <c r="AY101" s="341">
        <f>COUNTIFS(MF!GI101:IP101,"&gt;A0",MF!GI101:IP101,"&lt;D8",MF!GI101:IP101,"??")</f>
        <v>0</v>
      </c>
      <c r="AZ101" s="391"/>
      <c r="BA101" s="334">
        <f>COUNTIF(MF!GI101:IP101,BA$7)</f>
        <v>0</v>
      </c>
      <c r="BB101" s="336">
        <f>COUNTIF(MF!GI101:IP101,BB$7)</f>
        <v>0</v>
      </c>
      <c r="BC101" s="392"/>
      <c r="BD101" s="393"/>
      <c r="BE101" s="328">
        <f>(COUNTIF(MF!IQ101:KZ101,BE$7))/2</f>
        <v>0</v>
      </c>
      <c r="BF101" s="330">
        <f>(COUNTIF(MF!IQ101:KZ101,"A")+COUNTIF(MF!IQ101:KZ101,"B")+COUNTIF(MF!IQ101:KZ101,"N"))/2</f>
        <v>0</v>
      </c>
      <c r="BG101" s="332">
        <f>COUNTIFS(MF!IQ101:KZ101,"&gt;B",MF!IQ101:KZ101,"&lt;N",MF!IQ101:KZ101,"?")/2</f>
        <v>0</v>
      </c>
      <c r="BH101" s="153">
        <f>COUNTIF(MF!IQ101:KZ101,"S0")+COUNTIF(MF!IQ101:KZ101,"S1")</f>
        <v>0</v>
      </c>
      <c r="BI101" s="339">
        <f>COUNTIFS(MF!IQ101:KZ101,"&gt;=0A",MF!IQ101:KZ101,"&lt;=8D")</f>
        <v>0</v>
      </c>
      <c r="BJ101" s="559">
        <f>COUNTIFS(MF!$IQ101:$KZ101,"&gt;=R0",MF!$IQ101:$KZ101,"&lt;R8")</f>
        <v>0</v>
      </c>
      <c r="BK101" s="341">
        <f>COUNTIFS(MF!IQ101:KZ101,"&gt;A0",MF!IQ101:KZ101,"&lt;D8",MF!IQ101:KZ101,"??")</f>
        <v>0</v>
      </c>
      <c r="BL101" s="391"/>
      <c r="BM101" s="334">
        <f>COUNTIF(MF!IQ101:KZ101,BM$7)</f>
        <v>0</v>
      </c>
      <c r="BN101" s="336">
        <f>COUNTIF(MF!IQ101:KZ101,BN$7)</f>
        <v>0</v>
      </c>
      <c r="BO101" s="392"/>
      <c r="BP101" s="393"/>
      <c r="BQ101" s="328">
        <f>(COUNTIF(MF!LA101:NH101,BQ$7))/2</f>
        <v>0</v>
      </c>
      <c r="BR101" s="330">
        <f>(COUNTIF(MF!LA101:NH101,"A")+COUNTIF(MF!LA101:NH101,"B")+COUNTIF(MF!LA101:NH101,"N"))/2</f>
        <v>0</v>
      </c>
      <c r="BS101" s="332">
        <f>COUNTIFS(MF!LA101:NH101,"&gt;B",MF!LA101:NH101,"&lt;N",MF!LA101:NH101,"?")/2</f>
        <v>0</v>
      </c>
      <c r="BT101" s="153">
        <f>COUNTIF(MF!LA101:NH101,"S0")+COUNTIF(MF!LA101:NH101,"S1")</f>
        <v>0</v>
      </c>
      <c r="BU101" s="339">
        <f>COUNTIFS(MF!LA101:NH101,"&gt;=0A",MF!LA101:NH101,"&lt;=8D")</f>
        <v>0</v>
      </c>
      <c r="BV101" s="559">
        <f>COUNTIFS(MF!$LA101:$NH101,"&gt;=R0",MF!$LA101:$NH101,"&lt;R8")</f>
        <v>0</v>
      </c>
      <c r="BW101" s="341">
        <f>COUNTIFS(MF!LA101:NH101,"&gt;A0",MF!LA101:NH101,"&lt;D8",MF!LA101:NH101,"??")</f>
        <v>0</v>
      </c>
      <c r="BX101" s="391"/>
      <c r="BY101" s="334">
        <f>COUNTIF(MF!LA101:NH101,BY$7)</f>
        <v>0</v>
      </c>
      <c r="BZ101" s="336">
        <f>COUNTIF(MF!LA101:NH101,BZ$7)</f>
        <v>0</v>
      </c>
      <c r="CA101" s="392"/>
      <c r="CB101" s="393"/>
      <c r="CC101" s="328">
        <f>(COUNTIF(MF!NI101:PR101,CC$7))/2</f>
        <v>0</v>
      </c>
      <c r="CD101" s="330">
        <f>(COUNTIF(MF!NI101:PR101,"A")+COUNTIF(MF!NI101:PR101,"B")+COUNTIF(MF!NI101:PR101,"N"))/2</f>
        <v>0</v>
      </c>
      <c r="CE101" s="332">
        <f>COUNTIFS(MF!NI101:PR101,"&gt;B",MF!NI101:PR101,"&lt;N",MF!NI101:PR101,"?")/2</f>
        <v>0</v>
      </c>
      <c r="CF101" s="153">
        <f>COUNTIF(MF!NI101:PR101,"S0")+COUNTIF(MF!NI101:PR101,"S1")</f>
        <v>0</v>
      </c>
      <c r="CG101" s="339">
        <f>COUNTIFS(MF!NI101:PR101,"&gt;=0A",MF!NI101:PR101,"&lt;=8D")</f>
        <v>0</v>
      </c>
      <c r="CH101" s="559">
        <f>COUNTIFS(MF!$NI101:$PR101,"&gt;=R0",MF!$NI101:$PR101,"&lt;R8")</f>
        <v>0</v>
      </c>
      <c r="CI101" s="341">
        <f>COUNTIFS(MF!NI101:PR101,"&gt;A0",MF!NI101:PR101,"&lt;D8",MF!NI101:PR101,"??")</f>
        <v>0</v>
      </c>
      <c r="CJ101" s="391"/>
      <c r="CK101" s="334">
        <f>COUNTIF(MF!NI101:PR101,CK$7)</f>
        <v>0</v>
      </c>
      <c r="CL101" s="336">
        <f>COUNTIF(MF!NI101:PR101,CL$7)</f>
        <v>0</v>
      </c>
      <c r="CM101" s="392"/>
      <c r="CN101" s="393"/>
      <c r="CO101" s="328">
        <f>(COUNTIF(MF!PS101:SB101,CO$7))/2</f>
        <v>0</v>
      </c>
      <c r="CP101" s="330">
        <f>(COUNTIF(MF!PS101:SB101,"A")+COUNTIF(MF!PS101:SB101,"B")+COUNTIF(MF!PS101:SB101,"N"))/2</f>
        <v>0</v>
      </c>
      <c r="CQ101" s="332">
        <f>COUNTIFS(MF!PS101:SB101,"&gt;B",MF!PS101:SB101,"&lt;N",MF!PS101:SB101,"?")/2</f>
        <v>0</v>
      </c>
      <c r="CR101" s="153">
        <f>COUNTIF(MF!PS101:SB101,"S0")+COUNTIF(MF!PS101:SB101,"S1")</f>
        <v>0</v>
      </c>
      <c r="CS101" s="339">
        <f>COUNTIFS(MF!PS101:SB101,"&gt;=0A",MF!PS101:SB101,"&lt;=8D")</f>
        <v>0</v>
      </c>
      <c r="CT101" s="559">
        <f>COUNTIFS(MF!$PS101:$SB101,"&gt;=R0",MF!$PS101:$SB101,"&lt;R8")</f>
        <v>0</v>
      </c>
      <c r="CU101" s="341">
        <f>COUNTIFS(MF!PS101:SB101,"&gt;A0",MF!PS101:SB101,"&lt;D8",MF!PS101:SB101,"??")</f>
        <v>0</v>
      </c>
      <c r="CV101" s="391"/>
      <c r="CW101" s="334">
        <f>COUNTIF(MF!PS101:SB101,CW$7)</f>
        <v>0</v>
      </c>
      <c r="CX101" s="336">
        <f>COUNTIF(MF!PS101:SB101,CX$7)</f>
        <v>0</v>
      </c>
      <c r="CY101" s="392"/>
      <c r="CZ101" s="393"/>
      <c r="DA101" s="328">
        <f>(COUNTIF(MF!SC101:UJ101,DA$7))/2</f>
        <v>0</v>
      </c>
      <c r="DB101" s="330">
        <f>(COUNTIF(MF!SC101:UJ101,"A")+COUNTIF(MF!SC101:UJ101,"B")+COUNTIF(MF!SC101:UJ101,"N"))/2</f>
        <v>0</v>
      </c>
      <c r="DC101" s="332">
        <f>COUNTIFS(MF!SC101:UJ101,"&gt;B",MF!SC101:UJ101,"&lt;N",MF!SC101:UJ101,"?")/2</f>
        <v>0</v>
      </c>
      <c r="DD101" s="153">
        <f>COUNTIF(MF!SC101:UJ101,"S0")+COUNTIF(MF!SC101:UJ101,"S1")</f>
        <v>0</v>
      </c>
      <c r="DE101" s="339">
        <f>COUNTIFS(MF!SC101:UJ101,"&gt;=0A",MF!SC101:UJ101,"&lt;=8D")</f>
        <v>0</v>
      </c>
      <c r="DF101" s="559">
        <f>COUNTIFS(MF!$SC101:$UJ101,"&gt;=R0",MF!$SC101:$UJ101,"&lt;R8")</f>
        <v>0</v>
      </c>
      <c r="DG101" s="341">
        <f>COUNTIFS(MF!SC101:UJ101,"&gt;A0",MF!SC101:UJ101,"&lt;D8",MF!SC101:UJ101,"??")</f>
        <v>0</v>
      </c>
      <c r="DH101" s="391"/>
      <c r="DI101" s="334">
        <f>COUNTIF(MF!SC101:UJ101,DI$7)</f>
        <v>0</v>
      </c>
      <c r="DJ101" s="336">
        <f>COUNTIF(MF!SC101:UJ101,DJ$7)</f>
        <v>0</v>
      </c>
      <c r="DK101" s="392"/>
      <c r="DL101" s="393"/>
      <c r="DM101" s="328">
        <f>(COUNTIF(MF!UK101:WT101,DM$7))/2</f>
        <v>0</v>
      </c>
      <c r="DN101" s="330">
        <f>(COUNTIF(MF!UK101:WT101,"A")+COUNTIF(MF!CU101:FD101,"B")+COUNTIF(MF!CU101:FD101,"N"))/2</f>
        <v>0</v>
      </c>
      <c r="DO101" s="332">
        <f>COUNTIFS(MF!UK101:WT101,"&gt;B",MF!UK101:WT101,"&lt;N",MF!UK101:WT101,"?")/2</f>
        <v>0</v>
      </c>
      <c r="DP101" s="153">
        <f>COUNTIF(MF!UK101:WT101,"S0")+COUNTIF(MF!UK101:WT101,"S1")</f>
        <v>0</v>
      </c>
      <c r="DQ101" s="339">
        <f>COUNTIFS(MF!UK101:WT101,"&gt;=0A",MF!UK101:WT101,"&lt;=8D")</f>
        <v>0</v>
      </c>
      <c r="DR101" s="559">
        <f>COUNTIFS(MF!$UK101:$WT101,"&gt;=R0",MF!$UK101:$WT101,"&lt;R8")</f>
        <v>0</v>
      </c>
      <c r="DS101" s="341">
        <f>COUNTIFS(MF!UK101:WT101,"&gt;A0",MF!UK101:WT101,"&lt;D8",MF!UK101:WT101,"??")</f>
        <v>0</v>
      </c>
      <c r="DT101" s="391"/>
      <c r="DU101" s="334">
        <f>COUNTIF(MF!UK101:WT101,DU$7)</f>
        <v>0</v>
      </c>
      <c r="DV101" s="336">
        <f>COUNTIF(MF!UK101:WT101,DV$7)</f>
        <v>0</v>
      </c>
      <c r="DW101" s="392"/>
      <c r="DX101" s="393"/>
      <c r="DY101" s="328">
        <f>(COUNTIF(MF!WU101:ZB101,DY$7))/2</f>
        <v>0</v>
      </c>
      <c r="DZ101" s="330">
        <f>(COUNTIF(MF!WU101:ZB101,"A")+COUNTIF(MF!WU101:ZB101,"B")+COUNTIF(MF!WU101:ZB101,"N"))/2</f>
        <v>0</v>
      </c>
      <c r="EA101" s="332">
        <f>COUNTIFS(MF!WU101:ZB101,"&gt;B",MF!WU101:ZB101,"&lt;N",MF!WU101:ZB101,"?")/2</f>
        <v>0</v>
      </c>
      <c r="EB101" s="153">
        <f>COUNTIF(MF!WU101:ZB101,"S0")+COUNTIF(MF!WU101:ZB101,"S1")</f>
        <v>0</v>
      </c>
      <c r="EC101" s="339">
        <f>COUNTIFS(MF!WU101:ZB101,"&gt;=0A",MF!WU101:ZB101,"&lt;=8D")</f>
        <v>0</v>
      </c>
      <c r="ED101" s="559">
        <f>COUNTIFS(MF!$WU101:$ZB101,"&gt;=R0",MF!$WU101:$ZB101,"&lt;R8")</f>
        <v>0</v>
      </c>
      <c r="EE101" s="341">
        <f>COUNTIFS(MF!WU101:ZB101,"&gt;A0",MF!WU101:ZB101,"&lt;D8",MF!WU101:ZB101,"??")</f>
        <v>0</v>
      </c>
      <c r="EF101" s="391"/>
      <c r="EG101" s="334">
        <f>COUNTIF(MF!WU101:ZB101,EG$7)</f>
        <v>0</v>
      </c>
      <c r="EH101" s="336">
        <f>COUNTIF(MF!WU101:ZB101,EH$7)</f>
        <v>0</v>
      </c>
      <c r="EI101" s="392"/>
      <c r="EJ101" s="393"/>
      <c r="EK101" s="328">
        <f>(COUNTIF(MF!ZC101:ABL101,EK$7))/2</f>
        <v>0</v>
      </c>
      <c r="EL101" s="330">
        <f>(COUNTIF(MF!ZC101:ABL101,"A")+COUNTIF(MF!ZC101:ABL101,"B")+COUNTIF(MF!ZC101:ABL101,"N"))/2</f>
        <v>0</v>
      </c>
      <c r="EM101" s="332">
        <f>COUNTIFS(MF!ZC101:ABL101,"&gt;B",MF!ZC101:ABL101,"&lt;N",MF!ZC101:ABL101,"?")/2</f>
        <v>0</v>
      </c>
      <c r="EN101" s="153">
        <f>COUNTIF(MF!ZC101:ABL101,"S0")+COUNTIF(MF!ZC101:ABL101,"S1")</f>
        <v>0</v>
      </c>
      <c r="EO101" s="339">
        <f>COUNTIFS(MF!ZC101:ABL101,"&gt;=0A",MF!ZC101:ABL101,"&lt;=8D")</f>
        <v>0</v>
      </c>
      <c r="EP101" s="559">
        <f>COUNTIFS(MF!$ZC101:$ABL101,"&gt;=R0",MF!$ZC101:$ABL101,"&lt;R8")</f>
        <v>0</v>
      </c>
      <c r="EQ101" s="341">
        <f>COUNTIFS(MF!ZC101:ABL101,"&gt;A0",MF!ZC101:ABL101,"&lt;D8",MF!ZC101:ABL101,"??")</f>
        <v>0</v>
      </c>
      <c r="ER101" s="391"/>
      <c r="ES101" s="334">
        <f>COUNTIF(MF!ZC101:ABL101,ES$7)</f>
        <v>0</v>
      </c>
      <c r="ET101" s="336">
        <f>COUNTIF(MF!ZC101:ABL101,ET$7)</f>
        <v>0</v>
      </c>
      <c r="EU101" s="392"/>
      <c r="EV101" s="218"/>
      <c r="EW101" s="326">
        <f t="shared" si="108"/>
        <v>0</v>
      </c>
      <c r="EX101" s="355">
        <f t="shared" si="109"/>
        <v>0</v>
      </c>
      <c r="EY101" s="356">
        <f t="shared" si="110"/>
        <v>0</v>
      </c>
      <c r="EZ101" s="358">
        <f t="shared" si="111"/>
        <v>0</v>
      </c>
      <c r="FA101" s="359">
        <f t="shared" si="112"/>
        <v>0</v>
      </c>
      <c r="FB101" s="558">
        <f t="shared" si="130"/>
        <v>0</v>
      </c>
      <c r="FC101" s="360">
        <f t="shared" si="113"/>
        <v>0</v>
      </c>
      <c r="FD101" s="369">
        <f t="shared" si="114"/>
        <v>0</v>
      </c>
      <c r="FE101" s="362">
        <f t="shared" si="115"/>
        <v>0</v>
      </c>
      <c r="FF101" s="363">
        <f t="shared" si="116"/>
        <v>0</v>
      </c>
      <c r="FG101" s="366">
        <f t="shared" si="117"/>
        <v>0</v>
      </c>
      <c r="FH101" s="284">
        <f t="shared" si="131"/>
        <v>0</v>
      </c>
      <c r="FI101" s="953"/>
      <c r="FJ101" s="161">
        <f t="shared" si="132"/>
        <v>0</v>
      </c>
      <c r="FK101" s="24">
        <f>MF!ABN101</f>
        <v>0</v>
      </c>
      <c r="FL101" s="577">
        <f>COUNTIFS(MF!$OI101:$UJ101,"&gt;A0",MF!$OI101:$UJ101,"&lt;D8",MF!$OI101:$UJ101,"??",MF!$OI$7:$UJ$7,FL$2)</f>
        <v>0</v>
      </c>
      <c r="FM101" s="341">
        <f>COUNTIFS(MF!$OI101:$UJ101,"&gt;A0",MF!$OI101:$UJ101,"&lt;D8",MF!$OI101:$UJ101,"??",MF!$OI$7:$UJ$7,FM$2)</f>
        <v>0</v>
      </c>
      <c r="FN101" s="577">
        <f>COUNTIFS(MF!$OI101:$UJ101,"&gt;A0",MF!$OI101:$UJ101,"&lt;D8",MF!$OI101:$UJ101,"??",MF!$OI$7:$UJ$7,FN$2)</f>
        <v>0</v>
      </c>
      <c r="FO101" s="341">
        <f>COUNTIFS(MF!$OI101:$UJ101,"&gt;A0",MF!$OI101:$UJ101,"&lt;D8",MF!$OI101:$UJ101,"??",MF!$OI$7:$UJ$7,FO$2)</f>
        <v>0</v>
      </c>
      <c r="FP101" s="577">
        <f>COUNTIFS(MF!$OI101:$UJ101,"&gt;A0",MF!$OI101:$UJ101,"&lt;D8",MF!$OI101:$UJ101,"??",MF!$OI$7:$UJ$7,FP$2)</f>
        <v>0</v>
      </c>
      <c r="FQ101" s="341">
        <f>COUNTIFS(MF!$OI101:$UJ101,"&gt;A0",MF!$OI101:$UJ101,"&lt;D8",MF!$OI101:$UJ101,"??",MF!$OI$7:$UJ$7,FQ$2)</f>
        <v>0</v>
      </c>
      <c r="FR101" s="581">
        <f t="shared" si="107"/>
        <v>0</v>
      </c>
    </row>
    <row r="102" spans="2:174">
      <c r="B102" s="26">
        <f>MF!B102</f>
        <v>0</v>
      </c>
      <c r="C102" s="27">
        <f>MF!C102</f>
        <v>0</v>
      </c>
      <c r="D102" s="353">
        <f>MF!D102</f>
        <v>0</v>
      </c>
      <c r="E102" s="344">
        <f>MF!E102</f>
        <v>0</v>
      </c>
      <c r="F102" s="347">
        <f>MF!F102</f>
        <v>0</v>
      </c>
      <c r="G102" s="350">
        <f>MF!G102</f>
        <v>0</v>
      </c>
      <c r="H102" s="24">
        <f>MF!H102</f>
        <v>0</v>
      </c>
      <c r="I102" s="328">
        <f>(COUNTIF(MF!I102:BR102,I$7))/2</f>
        <v>0</v>
      </c>
      <c r="J102" s="330">
        <f>(COUNTIF(MF!I102:BR102,"A")+COUNTIF(MF!I102:BR102,"B")+COUNTIF(MF!I102:BR102,"N"))/2</f>
        <v>0</v>
      </c>
      <c r="K102" s="332">
        <f>COUNTIFS(MF!I102:BR102,"&gt;B",MF!I102:BR102,"&lt;N",MF!I102:BR102,"?")/2</f>
        <v>0</v>
      </c>
      <c r="L102" s="153">
        <f>COUNTIF(MF!I102:BR102,"S0")+COUNTIF(MF!I102:BR102,"S1")</f>
        <v>0</v>
      </c>
      <c r="M102" s="339">
        <f>COUNTIFS(MF!I102:BR102,"&gt;=0A",MF!I102:BR102,"&lt;=8D")</f>
        <v>0</v>
      </c>
      <c r="N102" s="559">
        <f>COUNTIFS(MF!I102:BR102,"&gt;=R0",MF!I102:BR102,"&lt;R8")</f>
        <v>0</v>
      </c>
      <c r="O102" s="341">
        <f>COUNTIFS(MF!I102:BR102,"&gt;A0",MF!I102:BR102,"&lt;D8",MF!I102:BR102,"??")</f>
        <v>0</v>
      </c>
      <c r="P102" s="391"/>
      <c r="Q102" s="334">
        <f>COUNTIF(MF!I102:BR102,Q$7)</f>
        <v>0</v>
      </c>
      <c r="R102" s="336">
        <f>COUNTIF(MF!I102:BR102,R$7)</f>
        <v>0</v>
      </c>
      <c r="S102" s="392"/>
      <c r="T102" s="393"/>
      <c r="U102" s="328">
        <f>(COUNTIF(MF!BS102:DX102,U$7))/2</f>
        <v>0</v>
      </c>
      <c r="V102" s="330">
        <f>(COUNTIF(MF!BS102:DX102,"A")+COUNTIF(MF!BS102:DX102,"B")+COUNTIF(MF!BS102:DX102,"N"))/2</f>
        <v>0</v>
      </c>
      <c r="W102" s="332">
        <f>COUNTIFS(MF!BS102:DX102,"&gt;B",MF!BS102:DX102,"&lt;N",MF!BS102:DX102,"?")/2</f>
        <v>0</v>
      </c>
      <c r="X102" s="153">
        <f>COUNTIF(MF!BS102:DX102,"S0")+COUNTIF(MF!BS102:DX102,"S1")</f>
        <v>0</v>
      </c>
      <c r="Y102" s="339">
        <f>COUNTIFS(MF!BS102:DX102,"&gt;=0A",MF!BS102:DX102,"&lt;=8D")</f>
        <v>0</v>
      </c>
      <c r="Z102" s="559">
        <f>COUNTIFS(MF!$BS102:$DX102,"&gt;=R0",MF!$BS102:$DX102,"&lt;R8")</f>
        <v>0</v>
      </c>
      <c r="AA102" s="341">
        <f>COUNTIFS(MF!BS102:DX102,"&gt;A0",MF!BS102:DX102,"&lt;D8",MF!BS102:DX102,"??")</f>
        <v>0</v>
      </c>
      <c r="AB102" s="391"/>
      <c r="AC102" s="334">
        <f>COUNTIF(MF!BS102:DX102,AC$7)</f>
        <v>0</v>
      </c>
      <c r="AD102" s="336">
        <f>COUNTIF(MF!BS102:DX102,AD$7)</f>
        <v>0</v>
      </c>
      <c r="AE102" s="392"/>
      <c r="AF102" s="393"/>
      <c r="AG102" s="328">
        <f>(COUNTIF(MF!DY102:GH102,AG$7))/2</f>
        <v>0</v>
      </c>
      <c r="AH102" s="330">
        <f>(COUNTIF(MF!DY102:GH102,"A")+COUNTIF(MF!DY102:GH102,"B")+COUNTIF(MF!DY102:GH102,"N"))/2</f>
        <v>0</v>
      </c>
      <c r="AI102" s="332">
        <f>COUNTIFS(MF!DY102:GH102,"&gt;B",MF!DY102:GH102,"&lt;N",MF!DY102:GH102,"?")/2</f>
        <v>0</v>
      </c>
      <c r="AJ102" s="153">
        <f>COUNTIF(MF!DY102:GH102,"S0")+COUNTIF(MF!DY102:GH102,"S1")</f>
        <v>0</v>
      </c>
      <c r="AK102" s="339">
        <f>COUNTIFS(MF!DY102:GH102,"&gt;=0A",MF!DY102:GH102,"&lt;=8D")</f>
        <v>0</v>
      </c>
      <c r="AL102" s="559">
        <f>COUNTIFS(MF!$DY102:$GH102,"&gt;=R0",MF!$DY102:$GH102,"&lt;R8")</f>
        <v>0</v>
      </c>
      <c r="AM102" s="341">
        <f>COUNTIFS(MF!DY102:GH102,"&gt;A0",MF!DY102:GH102,"&lt;D8",MF!DY102:GH102,"??")</f>
        <v>0</v>
      </c>
      <c r="AN102" s="391"/>
      <c r="AO102" s="334">
        <f>COUNTIF(MF!DY102:GH102,AO$7)</f>
        <v>0</v>
      </c>
      <c r="AP102" s="336">
        <f>COUNTIF(MF!DY102:GH102,AP$7)</f>
        <v>0</v>
      </c>
      <c r="AQ102" s="392"/>
      <c r="AR102" s="393"/>
      <c r="AS102" s="328">
        <f>(COUNTIF(MF!GI102:IP102,AS$7))/2</f>
        <v>0</v>
      </c>
      <c r="AT102" s="330">
        <f>(COUNTIF(MF!GI102:IP102,"A")+COUNTIF(MF!GI102:IP102,"B")+COUNTIF(MF!GI102:IP102,"N"))/2</f>
        <v>0</v>
      </c>
      <c r="AU102" s="332">
        <f>COUNTIFS(MF!GI102:IP102,"&gt;B",MF!GI102:IP102,"&lt;N",MF!GI102:IP102,"?")/2</f>
        <v>0</v>
      </c>
      <c r="AV102" s="153">
        <f>COUNTIF(MF!GI102:IP102,"S0")+COUNTIF(MF!GI102:IP102,"S1")</f>
        <v>0</v>
      </c>
      <c r="AW102" s="339">
        <f>COUNTIFS(MF!GI102:IP102,"&gt;=0A",MF!GI102:IP102,"&lt;=8D")</f>
        <v>0</v>
      </c>
      <c r="AX102" s="559">
        <f>COUNTIFS(MF!$GI102:$IP102,"&gt;=R0",MF!$GI102:$IP102,"&lt;R8")</f>
        <v>0</v>
      </c>
      <c r="AY102" s="341">
        <f>COUNTIFS(MF!GI102:IP102,"&gt;A0",MF!GI102:IP102,"&lt;D8",MF!GI102:IP102,"??")</f>
        <v>0</v>
      </c>
      <c r="AZ102" s="391"/>
      <c r="BA102" s="334">
        <f>COUNTIF(MF!GI102:IP102,BA$7)</f>
        <v>0</v>
      </c>
      <c r="BB102" s="336">
        <f>COUNTIF(MF!GI102:IP102,BB$7)</f>
        <v>0</v>
      </c>
      <c r="BC102" s="392"/>
      <c r="BD102" s="393"/>
      <c r="BE102" s="328">
        <f>(COUNTIF(MF!IQ102:KZ102,BE$7))/2</f>
        <v>0</v>
      </c>
      <c r="BF102" s="330">
        <f>(COUNTIF(MF!IQ102:KZ102,"A")+COUNTIF(MF!IQ102:KZ102,"B")+COUNTIF(MF!IQ102:KZ102,"N"))/2</f>
        <v>0</v>
      </c>
      <c r="BG102" s="332">
        <f>COUNTIFS(MF!IQ102:KZ102,"&gt;B",MF!IQ102:KZ102,"&lt;N",MF!IQ102:KZ102,"?")/2</f>
        <v>0</v>
      </c>
      <c r="BH102" s="153">
        <f>COUNTIF(MF!IQ102:KZ102,"S0")+COUNTIF(MF!IQ102:KZ102,"S1")</f>
        <v>0</v>
      </c>
      <c r="BI102" s="339">
        <f>COUNTIFS(MF!IQ102:KZ102,"&gt;=0A",MF!IQ102:KZ102,"&lt;=8D")</f>
        <v>0</v>
      </c>
      <c r="BJ102" s="559">
        <f>COUNTIFS(MF!$IQ102:$KZ102,"&gt;=R0",MF!$IQ102:$KZ102,"&lt;R8")</f>
        <v>0</v>
      </c>
      <c r="BK102" s="341">
        <f>COUNTIFS(MF!IQ102:KZ102,"&gt;A0",MF!IQ102:KZ102,"&lt;D8",MF!IQ102:KZ102,"??")</f>
        <v>0</v>
      </c>
      <c r="BL102" s="391"/>
      <c r="BM102" s="334">
        <f>COUNTIF(MF!IQ102:KZ102,BM$7)</f>
        <v>0</v>
      </c>
      <c r="BN102" s="336">
        <f>COUNTIF(MF!IQ102:KZ102,BN$7)</f>
        <v>0</v>
      </c>
      <c r="BO102" s="392"/>
      <c r="BP102" s="393"/>
      <c r="BQ102" s="328">
        <f>(COUNTIF(MF!LA102:NH102,BQ$7))/2</f>
        <v>0</v>
      </c>
      <c r="BR102" s="330">
        <f>(COUNTIF(MF!LA102:NH102,"A")+COUNTIF(MF!LA102:NH102,"B")+COUNTIF(MF!LA102:NH102,"N"))/2</f>
        <v>0</v>
      </c>
      <c r="BS102" s="332">
        <f>COUNTIFS(MF!LA102:NH102,"&gt;B",MF!LA102:NH102,"&lt;N",MF!LA102:NH102,"?")/2</f>
        <v>0</v>
      </c>
      <c r="BT102" s="153">
        <f>COUNTIF(MF!LA102:NH102,"S0")+COUNTIF(MF!LA102:NH102,"S1")</f>
        <v>0</v>
      </c>
      <c r="BU102" s="339">
        <f>COUNTIFS(MF!LA102:NH102,"&gt;=0A",MF!LA102:NH102,"&lt;=8D")</f>
        <v>0</v>
      </c>
      <c r="BV102" s="559">
        <f>COUNTIFS(MF!$LA102:$NH102,"&gt;=R0",MF!$LA102:$NH102,"&lt;R8")</f>
        <v>0</v>
      </c>
      <c r="BW102" s="341">
        <f>COUNTIFS(MF!LA102:NH102,"&gt;A0",MF!LA102:NH102,"&lt;D8",MF!LA102:NH102,"??")</f>
        <v>0</v>
      </c>
      <c r="BX102" s="391"/>
      <c r="BY102" s="334">
        <f>COUNTIF(MF!LA102:NH102,BY$7)</f>
        <v>0</v>
      </c>
      <c r="BZ102" s="336">
        <f>COUNTIF(MF!LA102:NH102,BZ$7)</f>
        <v>0</v>
      </c>
      <c r="CA102" s="392"/>
      <c r="CB102" s="393"/>
      <c r="CC102" s="328">
        <f>(COUNTIF(MF!NI102:PR102,CC$7))/2</f>
        <v>0</v>
      </c>
      <c r="CD102" s="330">
        <f>(COUNTIF(MF!NI102:PR102,"A")+COUNTIF(MF!NI102:PR102,"B")+COUNTIF(MF!NI102:PR102,"N"))/2</f>
        <v>0</v>
      </c>
      <c r="CE102" s="332">
        <f>COUNTIFS(MF!NI102:PR102,"&gt;B",MF!NI102:PR102,"&lt;N",MF!NI102:PR102,"?")/2</f>
        <v>0</v>
      </c>
      <c r="CF102" s="153">
        <f>COUNTIF(MF!NI102:PR102,"S0")+COUNTIF(MF!NI102:PR102,"S1")</f>
        <v>0</v>
      </c>
      <c r="CG102" s="339">
        <f>COUNTIFS(MF!NI102:PR102,"&gt;=0A",MF!NI102:PR102,"&lt;=8D")</f>
        <v>0</v>
      </c>
      <c r="CH102" s="559">
        <f>COUNTIFS(MF!$NI102:$PR102,"&gt;=R0",MF!$NI102:$PR102,"&lt;R8")</f>
        <v>0</v>
      </c>
      <c r="CI102" s="341">
        <f>COUNTIFS(MF!NI102:PR102,"&gt;A0",MF!NI102:PR102,"&lt;D8",MF!NI102:PR102,"??")</f>
        <v>0</v>
      </c>
      <c r="CJ102" s="391"/>
      <c r="CK102" s="334">
        <f>COUNTIF(MF!NI102:PR102,CK$7)</f>
        <v>0</v>
      </c>
      <c r="CL102" s="336">
        <f>COUNTIF(MF!NI102:PR102,CL$7)</f>
        <v>0</v>
      </c>
      <c r="CM102" s="392"/>
      <c r="CN102" s="393"/>
      <c r="CO102" s="328">
        <f>(COUNTIF(MF!PS102:SB102,CO$7))/2</f>
        <v>0</v>
      </c>
      <c r="CP102" s="330">
        <f>(COUNTIF(MF!PS102:SB102,"A")+COUNTIF(MF!PS102:SB102,"B")+COUNTIF(MF!PS102:SB102,"N"))/2</f>
        <v>0</v>
      </c>
      <c r="CQ102" s="332">
        <f>COUNTIFS(MF!PS102:SB102,"&gt;B",MF!PS102:SB102,"&lt;N",MF!PS102:SB102,"?")/2</f>
        <v>0</v>
      </c>
      <c r="CR102" s="153">
        <f>COUNTIF(MF!PS102:SB102,"S0")+COUNTIF(MF!PS102:SB102,"S1")</f>
        <v>0</v>
      </c>
      <c r="CS102" s="339">
        <f>COUNTIFS(MF!PS102:SB102,"&gt;=0A",MF!PS102:SB102,"&lt;=8D")</f>
        <v>0</v>
      </c>
      <c r="CT102" s="559">
        <f>COUNTIFS(MF!$PS102:$SB102,"&gt;=R0",MF!$PS102:$SB102,"&lt;R8")</f>
        <v>0</v>
      </c>
      <c r="CU102" s="341">
        <f>COUNTIFS(MF!PS102:SB102,"&gt;A0",MF!PS102:SB102,"&lt;D8",MF!PS102:SB102,"??")</f>
        <v>0</v>
      </c>
      <c r="CV102" s="391"/>
      <c r="CW102" s="334">
        <f>COUNTIF(MF!PS102:SB102,CW$7)</f>
        <v>0</v>
      </c>
      <c r="CX102" s="336">
        <f>COUNTIF(MF!PS102:SB102,CX$7)</f>
        <v>0</v>
      </c>
      <c r="CY102" s="392"/>
      <c r="CZ102" s="393"/>
      <c r="DA102" s="328">
        <f>(COUNTIF(MF!SC102:UJ102,DA$7))/2</f>
        <v>0</v>
      </c>
      <c r="DB102" s="330">
        <f>(COUNTIF(MF!SC102:UJ102,"A")+COUNTIF(MF!SC102:UJ102,"B")+COUNTIF(MF!SC102:UJ102,"N"))/2</f>
        <v>0</v>
      </c>
      <c r="DC102" s="332">
        <f>COUNTIFS(MF!SC102:UJ102,"&gt;B",MF!SC102:UJ102,"&lt;N",MF!SC102:UJ102,"?")/2</f>
        <v>0</v>
      </c>
      <c r="DD102" s="153">
        <f>COUNTIF(MF!SC102:UJ102,"S0")+COUNTIF(MF!SC102:UJ102,"S1")</f>
        <v>0</v>
      </c>
      <c r="DE102" s="339">
        <f>COUNTIFS(MF!SC102:UJ102,"&gt;=0A",MF!SC102:UJ102,"&lt;=8D")</f>
        <v>0</v>
      </c>
      <c r="DF102" s="559">
        <f>COUNTIFS(MF!$SC102:$UJ102,"&gt;=R0",MF!$SC102:$UJ102,"&lt;R8")</f>
        <v>0</v>
      </c>
      <c r="DG102" s="341">
        <f>COUNTIFS(MF!SC102:UJ102,"&gt;A0",MF!SC102:UJ102,"&lt;D8",MF!SC102:UJ102,"??")</f>
        <v>0</v>
      </c>
      <c r="DH102" s="391"/>
      <c r="DI102" s="334">
        <f>COUNTIF(MF!SC102:UJ102,DI$7)</f>
        <v>0</v>
      </c>
      <c r="DJ102" s="336">
        <f>COUNTIF(MF!SC102:UJ102,DJ$7)</f>
        <v>0</v>
      </c>
      <c r="DK102" s="392"/>
      <c r="DL102" s="393"/>
      <c r="DM102" s="328">
        <f>(COUNTIF(MF!UK102:WT102,DM$7))/2</f>
        <v>0</v>
      </c>
      <c r="DN102" s="330">
        <f>(COUNTIF(MF!UK102:WT102,"A")+COUNTIF(MF!CU102:FD102,"B")+COUNTIF(MF!CU102:FD102,"N"))/2</f>
        <v>0</v>
      </c>
      <c r="DO102" s="332">
        <f>COUNTIFS(MF!UK102:WT102,"&gt;B",MF!UK102:WT102,"&lt;N",MF!UK102:WT102,"?")/2</f>
        <v>0</v>
      </c>
      <c r="DP102" s="153">
        <f>COUNTIF(MF!UK102:WT102,"S0")+COUNTIF(MF!UK102:WT102,"S1")</f>
        <v>0</v>
      </c>
      <c r="DQ102" s="339">
        <f>COUNTIFS(MF!UK102:WT102,"&gt;=0A",MF!UK102:WT102,"&lt;=8D")</f>
        <v>0</v>
      </c>
      <c r="DR102" s="559">
        <f>COUNTIFS(MF!$UK102:$WT102,"&gt;=R0",MF!$UK102:$WT102,"&lt;R8")</f>
        <v>0</v>
      </c>
      <c r="DS102" s="341">
        <f>COUNTIFS(MF!UK102:WT102,"&gt;A0",MF!UK102:WT102,"&lt;D8",MF!UK102:WT102,"??")</f>
        <v>0</v>
      </c>
      <c r="DT102" s="391"/>
      <c r="DU102" s="334">
        <f>COUNTIF(MF!UK102:WT102,DU$7)</f>
        <v>0</v>
      </c>
      <c r="DV102" s="336">
        <f>COUNTIF(MF!UK102:WT102,DV$7)</f>
        <v>0</v>
      </c>
      <c r="DW102" s="392"/>
      <c r="DX102" s="393"/>
      <c r="DY102" s="328">
        <f>(COUNTIF(MF!WU102:ZB102,DY$7))/2</f>
        <v>0</v>
      </c>
      <c r="DZ102" s="330">
        <f>(COUNTIF(MF!WU102:ZB102,"A")+COUNTIF(MF!WU102:ZB102,"B")+COUNTIF(MF!WU102:ZB102,"N"))/2</f>
        <v>0</v>
      </c>
      <c r="EA102" s="332">
        <f>COUNTIFS(MF!WU102:ZB102,"&gt;B",MF!WU102:ZB102,"&lt;N",MF!WU102:ZB102,"?")/2</f>
        <v>0</v>
      </c>
      <c r="EB102" s="153">
        <f>COUNTIF(MF!WU102:ZB102,"S0")+COUNTIF(MF!WU102:ZB102,"S1")</f>
        <v>0</v>
      </c>
      <c r="EC102" s="339">
        <f>COUNTIFS(MF!WU102:ZB102,"&gt;=0A",MF!WU102:ZB102,"&lt;=8D")</f>
        <v>0</v>
      </c>
      <c r="ED102" s="559">
        <f>COUNTIFS(MF!$WU102:$ZB102,"&gt;=R0",MF!$WU102:$ZB102,"&lt;R8")</f>
        <v>0</v>
      </c>
      <c r="EE102" s="341">
        <f>COUNTIFS(MF!WU102:ZB102,"&gt;A0",MF!WU102:ZB102,"&lt;D8",MF!WU102:ZB102,"??")</f>
        <v>0</v>
      </c>
      <c r="EF102" s="391"/>
      <c r="EG102" s="334">
        <f>COUNTIF(MF!WU102:ZB102,EG$7)</f>
        <v>0</v>
      </c>
      <c r="EH102" s="336">
        <f>COUNTIF(MF!WU102:ZB102,EH$7)</f>
        <v>0</v>
      </c>
      <c r="EI102" s="392"/>
      <c r="EJ102" s="393"/>
      <c r="EK102" s="328">
        <f>(COUNTIF(MF!ZC102:ABL102,EK$7))/2</f>
        <v>0</v>
      </c>
      <c r="EL102" s="330">
        <f>(COUNTIF(MF!ZC102:ABL102,"A")+COUNTIF(MF!ZC102:ABL102,"B")+COUNTIF(MF!ZC102:ABL102,"N"))/2</f>
        <v>0</v>
      </c>
      <c r="EM102" s="332">
        <f>COUNTIFS(MF!ZC102:ABL102,"&gt;B",MF!ZC102:ABL102,"&lt;N",MF!ZC102:ABL102,"?")/2</f>
        <v>0</v>
      </c>
      <c r="EN102" s="153">
        <f>COUNTIF(MF!ZC102:ABL102,"S0")+COUNTIF(MF!ZC102:ABL102,"S1")</f>
        <v>0</v>
      </c>
      <c r="EO102" s="339">
        <f>COUNTIFS(MF!ZC102:ABL102,"&gt;=0A",MF!ZC102:ABL102,"&lt;=8D")</f>
        <v>0</v>
      </c>
      <c r="EP102" s="559">
        <f>COUNTIFS(MF!$ZC102:$ABL102,"&gt;=R0",MF!$ZC102:$ABL102,"&lt;R8")</f>
        <v>0</v>
      </c>
      <c r="EQ102" s="341">
        <f>COUNTIFS(MF!ZC102:ABL102,"&gt;A0",MF!ZC102:ABL102,"&lt;D8",MF!ZC102:ABL102,"??")</f>
        <v>0</v>
      </c>
      <c r="ER102" s="391"/>
      <c r="ES102" s="334">
        <f>COUNTIF(MF!ZC102:ABL102,ES$7)</f>
        <v>0</v>
      </c>
      <c r="ET102" s="336">
        <f>COUNTIF(MF!ZC102:ABL102,ET$7)</f>
        <v>0</v>
      </c>
      <c r="EU102" s="392"/>
      <c r="EV102" s="218"/>
      <c r="EW102" s="326">
        <f t="shared" si="108"/>
        <v>0</v>
      </c>
      <c r="EX102" s="355">
        <f t="shared" si="109"/>
        <v>0</v>
      </c>
      <c r="EY102" s="356">
        <f t="shared" si="110"/>
        <v>0</v>
      </c>
      <c r="EZ102" s="358">
        <f t="shared" si="111"/>
        <v>0</v>
      </c>
      <c r="FA102" s="359">
        <f t="shared" si="112"/>
        <v>0</v>
      </c>
      <c r="FB102" s="558">
        <f t="shared" si="130"/>
        <v>0</v>
      </c>
      <c r="FC102" s="360">
        <f t="shared" si="113"/>
        <v>0</v>
      </c>
      <c r="FD102" s="369">
        <f t="shared" si="114"/>
        <v>0</v>
      </c>
      <c r="FE102" s="362">
        <f t="shared" si="115"/>
        <v>0</v>
      </c>
      <c r="FF102" s="363">
        <f t="shared" si="116"/>
        <v>0</v>
      </c>
      <c r="FG102" s="366">
        <f t="shared" si="117"/>
        <v>0</v>
      </c>
      <c r="FH102" s="284">
        <f t="shared" si="131"/>
        <v>0</v>
      </c>
      <c r="FI102" s="953"/>
      <c r="FJ102" s="161">
        <f t="shared" si="132"/>
        <v>0</v>
      </c>
      <c r="FK102" s="24">
        <f>MF!ABN102</f>
        <v>0</v>
      </c>
      <c r="FL102" s="577">
        <f>COUNTIFS(MF!$OI102:$UJ102,"&gt;A0",MF!$OI102:$UJ102,"&lt;D8",MF!$OI102:$UJ102,"??",MF!$OI$7:$UJ$7,FL$2)</f>
        <v>0</v>
      </c>
      <c r="FM102" s="341">
        <f>COUNTIFS(MF!$OI102:$UJ102,"&gt;A0",MF!$OI102:$UJ102,"&lt;D8",MF!$OI102:$UJ102,"??",MF!$OI$7:$UJ$7,FM$2)</f>
        <v>0</v>
      </c>
      <c r="FN102" s="577">
        <f>COUNTIFS(MF!$OI102:$UJ102,"&gt;A0",MF!$OI102:$UJ102,"&lt;D8",MF!$OI102:$UJ102,"??",MF!$OI$7:$UJ$7,FN$2)</f>
        <v>0</v>
      </c>
      <c r="FO102" s="341">
        <f>COUNTIFS(MF!$OI102:$UJ102,"&gt;A0",MF!$OI102:$UJ102,"&lt;D8",MF!$OI102:$UJ102,"??",MF!$OI$7:$UJ$7,FO$2)</f>
        <v>0</v>
      </c>
      <c r="FP102" s="577">
        <f>COUNTIFS(MF!$OI102:$UJ102,"&gt;A0",MF!$OI102:$UJ102,"&lt;D8",MF!$OI102:$UJ102,"??",MF!$OI$7:$UJ$7,FP$2)</f>
        <v>0</v>
      </c>
      <c r="FQ102" s="341">
        <f>COUNTIFS(MF!$OI102:$UJ102,"&gt;A0",MF!$OI102:$UJ102,"&lt;D8",MF!$OI102:$UJ102,"??",MF!$OI$7:$UJ$7,FQ$2)</f>
        <v>0</v>
      </c>
      <c r="FR102" s="581">
        <f t="shared" si="107"/>
        <v>0</v>
      </c>
    </row>
    <row r="103" spans="2:174">
      <c r="B103" s="26">
        <f>MF!B103</f>
        <v>0</v>
      </c>
      <c r="C103" s="27">
        <f>MF!C103</f>
        <v>0</v>
      </c>
      <c r="D103" s="353">
        <f>MF!D103</f>
        <v>0</v>
      </c>
      <c r="E103" s="344">
        <f>MF!E103</f>
        <v>0</v>
      </c>
      <c r="F103" s="347">
        <f>MF!F103</f>
        <v>0</v>
      </c>
      <c r="G103" s="350">
        <f>MF!G103</f>
        <v>0</v>
      </c>
      <c r="H103" s="24">
        <f>MF!H103</f>
        <v>0</v>
      </c>
      <c r="I103" s="328">
        <f>(COUNTIF(MF!I103:BR103,I$7))/2</f>
        <v>0</v>
      </c>
      <c r="J103" s="330">
        <f>(COUNTIF(MF!I103:BR103,"A")+COUNTIF(MF!I103:BR103,"B")+COUNTIF(MF!I103:BR103,"N"))/2</f>
        <v>0</v>
      </c>
      <c r="K103" s="332">
        <f>COUNTIFS(MF!I103:BR103,"&gt;B",MF!I103:BR103,"&lt;N",MF!I103:BR103,"?")/2</f>
        <v>0</v>
      </c>
      <c r="L103" s="153">
        <f>COUNTIF(MF!I103:BR103,"S0")+COUNTIF(MF!I103:BR103,"S1")</f>
        <v>0</v>
      </c>
      <c r="M103" s="339">
        <f>COUNTIFS(MF!I103:BR103,"&gt;=0A",MF!I103:BR103,"&lt;=8D")</f>
        <v>0</v>
      </c>
      <c r="N103" s="559">
        <f>COUNTIFS(MF!I103:BR103,"&gt;=R0",MF!I103:BR103,"&lt;R8")</f>
        <v>0</v>
      </c>
      <c r="O103" s="341">
        <f>COUNTIFS(MF!I103:BR103,"&gt;A0",MF!I103:BR103,"&lt;D8",MF!I103:BR103,"??")</f>
        <v>0</v>
      </c>
      <c r="P103" s="391"/>
      <c r="Q103" s="334">
        <f>COUNTIF(MF!I103:BR103,Q$7)</f>
        <v>0</v>
      </c>
      <c r="R103" s="336">
        <f>COUNTIF(MF!I103:BR103,R$7)</f>
        <v>0</v>
      </c>
      <c r="S103" s="392"/>
      <c r="T103" s="393"/>
      <c r="U103" s="328">
        <f>(COUNTIF(MF!BS103:DX103,U$7))/2</f>
        <v>0</v>
      </c>
      <c r="V103" s="330">
        <f>(COUNTIF(MF!BS103:DX103,"A")+COUNTIF(MF!BS103:DX103,"B")+COUNTIF(MF!BS103:DX103,"N"))/2</f>
        <v>0</v>
      </c>
      <c r="W103" s="332">
        <f>COUNTIFS(MF!BS103:DX103,"&gt;B",MF!BS103:DX103,"&lt;N",MF!BS103:DX103,"?")/2</f>
        <v>0</v>
      </c>
      <c r="X103" s="153">
        <f>COUNTIF(MF!BS103:DX103,"S0")+COUNTIF(MF!BS103:DX103,"S1")</f>
        <v>0</v>
      </c>
      <c r="Y103" s="339">
        <f>COUNTIFS(MF!BS103:DX103,"&gt;=0A",MF!BS103:DX103,"&lt;=8D")</f>
        <v>0</v>
      </c>
      <c r="Z103" s="559">
        <f>COUNTIFS(MF!$BS103:$DX103,"&gt;=R0",MF!$BS103:$DX103,"&lt;R8")</f>
        <v>0</v>
      </c>
      <c r="AA103" s="341">
        <f>COUNTIFS(MF!BS103:DX103,"&gt;A0",MF!BS103:DX103,"&lt;D8",MF!BS103:DX103,"??")</f>
        <v>0</v>
      </c>
      <c r="AB103" s="391"/>
      <c r="AC103" s="334">
        <f>COUNTIF(MF!BS103:DX103,AC$7)</f>
        <v>0</v>
      </c>
      <c r="AD103" s="336">
        <f>COUNTIF(MF!BS103:DX103,AD$7)</f>
        <v>0</v>
      </c>
      <c r="AE103" s="392"/>
      <c r="AF103" s="393"/>
      <c r="AG103" s="328">
        <f>(COUNTIF(MF!DY103:GH103,AG$7))/2</f>
        <v>0</v>
      </c>
      <c r="AH103" s="330">
        <f>(COUNTIF(MF!DY103:GH103,"A")+COUNTIF(MF!DY103:GH103,"B")+COUNTIF(MF!DY103:GH103,"N"))/2</f>
        <v>0</v>
      </c>
      <c r="AI103" s="332">
        <f>COUNTIFS(MF!DY103:GH103,"&gt;B",MF!DY103:GH103,"&lt;N",MF!DY103:GH103,"?")/2</f>
        <v>0</v>
      </c>
      <c r="AJ103" s="153">
        <f>COUNTIF(MF!DY103:GH103,"S0")+COUNTIF(MF!DY103:GH103,"S1")</f>
        <v>0</v>
      </c>
      <c r="AK103" s="339">
        <f>COUNTIFS(MF!DY103:GH103,"&gt;=0A",MF!DY103:GH103,"&lt;=8D")</f>
        <v>0</v>
      </c>
      <c r="AL103" s="559">
        <f>COUNTIFS(MF!$DY103:$GH103,"&gt;=R0",MF!$DY103:$GH103,"&lt;R8")</f>
        <v>0</v>
      </c>
      <c r="AM103" s="341">
        <f>COUNTIFS(MF!DY103:GH103,"&gt;A0",MF!DY103:GH103,"&lt;D8",MF!DY103:GH103,"??")</f>
        <v>0</v>
      </c>
      <c r="AN103" s="391"/>
      <c r="AO103" s="334">
        <f>COUNTIF(MF!DY103:GH103,AO$7)</f>
        <v>0</v>
      </c>
      <c r="AP103" s="336">
        <f>COUNTIF(MF!DY103:GH103,AP$7)</f>
        <v>0</v>
      </c>
      <c r="AQ103" s="392"/>
      <c r="AR103" s="393"/>
      <c r="AS103" s="328">
        <f>(COUNTIF(MF!GI103:IP103,AS$7))/2</f>
        <v>0</v>
      </c>
      <c r="AT103" s="330">
        <f>(COUNTIF(MF!GI103:IP103,"A")+COUNTIF(MF!GI103:IP103,"B")+COUNTIF(MF!GI103:IP103,"N"))/2</f>
        <v>0</v>
      </c>
      <c r="AU103" s="332">
        <f>COUNTIFS(MF!GI103:IP103,"&gt;B",MF!GI103:IP103,"&lt;N",MF!GI103:IP103,"?")/2</f>
        <v>0</v>
      </c>
      <c r="AV103" s="153">
        <f>COUNTIF(MF!GI103:IP103,"S0")+COUNTIF(MF!GI103:IP103,"S1")</f>
        <v>0</v>
      </c>
      <c r="AW103" s="339">
        <f>COUNTIFS(MF!GI103:IP103,"&gt;=0A",MF!GI103:IP103,"&lt;=8D")</f>
        <v>0</v>
      </c>
      <c r="AX103" s="559">
        <f>COUNTIFS(MF!$GI103:$IP103,"&gt;=R0",MF!$GI103:$IP103,"&lt;R8")</f>
        <v>0</v>
      </c>
      <c r="AY103" s="341">
        <f>COUNTIFS(MF!GI103:IP103,"&gt;A0",MF!GI103:IP103,"&lt;D8",MF!GI103:IP103,"??")</f>
        <v>0</v>
      </c>
      <c r="AZ103" s="391"/>
      <c r="BA103" s="334">
        <f>COUNTIF(MF!GI103:IP103,BA$7)</f>
        <v>0</v>
      </c>
      <c r="BB103" s="336">
        <f>COUNTIF(MF!GI103:IP103,BB$7)</f>
        <v>0</v>
      </c>
      <c r="BC103" s="392"/>
      <c r="BD103" s="393"/>
      <c r="BE103" s="328">
        <f>(COUNTIF(MF!IQ103:KZ103,BE$7))/2</f>
        <v>0</v>
      </c>
      <c r="BF103" s="330">
        <f>(COUNTIF(MF!IQ103:KZ103,"A")+COUNTIF(MF!IQ103:KZ103,"B")+COUNTIF(MF!IQ103:KZ103,"N"))/2</f>
        <v>0</v>
      </c>
      <c r="BG103" s="332">
        <f>COUNTIFS(MF!IQ103:KZ103,"&gt;B",MF!IQ103:KZ103,"&lt;N",MF!IQ103:KZ103,"?")/2</f>
        <v>0</v>
      </c>
      <c r="BH103" s="153">
        <f>COUNTIF(MF!IQ103:KZ103,"S0")+COUNTIF(MF!IQ103:KZ103,"S1")</f>
        <v>0</v>
      </c>
      <c r="BI103" s="339">
        <f>COUNTIFS(MF!IQ103:KZ103,"&gt;=0A",MF!IQ103:KZ103,"&lt;=8D")</f>
        <v>0</v>
      </c>
      <c r="BJ103" s="559">
        <f>COUNTIFS(MF!$IQ103:$KZ103,"&gt;=R0",MF!$IQ103:$KZ103,"&lt;R8")</f>
        <v>0</v>
      </c>
      <c r="BK103" s="341">
        <f>COUNTIFS(MF!IQ103:KZ103,"&gt;A0",MF!IQ103:KZ103,"&lt;D8",MF!IQ103:KZ103,"??")</f>
        <v>0</v>
      </c>
      <c r="BL103" s="391"/>
      <c r="BM103" s="334">
        <f>COUNTIF(MF!IQ103:KZ103,BM$7)</f>
        <v>0</v>
      </c>
      <c r="BN103" s="336">
        <f>COUNTIF(MF!IQ103:KZ103,BN$7)</f>
        <v>0</v>
      </c>
      <c r="BO103" s="392"/>
      <c r="BP103" s="393"/>
      <c r="BQ103" s="328">
        <f>(COUNTIF(MF!LA103:NH103,BQ$7))/2</f>
        <v>0</v>
      </c>
      <c r="BR103" s="330">
        <f>(COUNTIF(MF!LA103:NH103,"A")+COUNTIF(MF!LA103:NH103,"B")+COUNTIF(MF!LA103:NH103,"N"))/2</f>
        <v>0</v>
      </c>
      <c r="BS103" s="332">
        <f>COUNTIFS(MF!LA103:NH103,"&gt;B",MF!LA103:NH103,"&lt;N",MF!LA103:NH103,"?")/2</f>
        <v>0</v>
      </c>
      <c r="BT103" s="153">
        <f>COUNTIF(MF!LA103:NH103,"S0")+COUNTIF(MF!LA103:NH103,"S1")</f>
        <v>0</v>
      </c>
      <c r="BU103" s="339">
        <f>COUNTIFS(MF!LA103:NH103,"&gt;=0A",MF!LA103:NH103,"&lt;=8D")</f>
        <v>0</v>
      </c>
      <c r="BV103" s="559">
        <f>COUNTIFS(MF!$LA103:$NH103,"&gt;=R0",MF!$LA103:$NH103,"&lt;R8")</f>
        <v>0</v>
      </c>
      <c r="BW103" s="341">
        <f>COUNTIFS(MF!LA103:NH103,"&gt;A0",MF!LA103:NH103,"&lt;D8",MF!LA103:NH103,"??")</f>
        <v>0</v>
      </c>
      <c r="BX103" s="391"/>
      <c r="BY103" s="334">
        <f>COUNTIF(MF!LA103:NH103,BY$7)</f>
        <v>0</v>
      </c>
      <c r="BZ103" s="336">
        <f>COUNTIF(MF!LA103:NH103,BZ$7)</f>
        <v>0</v>
      </c>
      <c r="CA103" s="392"/>
      <c r="CB103" s="393"/>
      <c r="CC103" s="328">
        <f>(COUNTIF(MF!NI103:PR103,CC$7))/2</f>
        <v>0</v>
      </c>
      <c r="CD103" s="330">
        <f>(COUNTIF(MF!NI103:PR103,"A")+COUNTIF(MF!NI103:PR103,"B")+COUNTIF(MF!NI103:PR103,"N"))/2</f>
        <v>0</v>
      </c>
      <c r="CE103" s="332">
        <f>COUNTIFS(MF!NI103:PR103,"&gt;B",MF!NI103:PR103,"&lt;N",MF!NI103:PR103,"?")/2</f>
        <v>0</v>
      </c>
      <c r="CF103" s="153">
        <f>COUNTIF(MF!NI103:PR103,"S0")+COUNTIF(MF!NI103:PR103,"S1")</f>
        <v>0</v>
      </c>
      <c r="CG103" s="339">
        <f>COUNTIFS(MF!NI103:PR103,"&gt;=0A",MF!NI103:PR103,"&lt;=8D")</f>
        <v>0</v>
      </c>
      <c r="CH103" s="559">
        <f>COUNTIFS(MF!$NI103:$PR103,"&gt;=R0",MF!$NI103:$PR103,"&lt;R8")</f>
        <v>0</v>
      </c>
      <c r="CI103" s="341">
        <f>COUNTIFS(MF!NI103:PR103,"&gt;A0",MF!NI103:PR103,"&lt;D8",MF!NI103:PR103,"??")</f>
        <v>0</v>
      </c>
      <c r="CJ103" s="391"/>
      <c r="CK103" s="334">
        <f>COUNTIF(MF!NI103:PR103,CK$7)</f>
        <v>0</v>
      </c>
      <c r="CL103" s="336">
        <f>COUNTIF(MF!NI103:PR103,CL$7)</f>
        <v>0</v>
      </c>
      <c r="CM103" s="392"/>
      <c r="CN103" s="393"/>
      <c r="CO103" s="328">
        <f>(COUNTIF(MF!PS103:SB103,CO$7))/2</f>
        <v>0</v>
      </c>
      <c r="CP103" s="330">
        <f>(COUNTIF(MF!PS103:SB103,"A")+COUNTIF(MF!PS103:SB103,"B")+COUNTIF(MF!PS103:SB103,"N"))/2</f>
        <v>0</v>
      </c>
      <c r="CQ103" s="332">
        <f>COUNTIFS(MF!PS103:SB103,"&gt;B",MF!PS103:SB103,"&lt;N",MF!PS103:SB103,"?")/2</f>
        <v>0</v>
      </c>
      <c r="CR103" s="153">
        <f>COUNTIF(MF!PS103:SB103,"S0")+COUNTIF(MF!PS103:SB103,"S1")</f>
        <v>0</v>
      </c>
      <c r="CS103" s="339">
        <f>COUNTIFS(MF!PS103:SB103,"&gt;=0A",MF!PS103:SB103,"&lt;=8D")</f>
        <v>0</v>
      </c>
      <c r="CT103" s="559">
        <f>COUNTIFS(MF!$PS103:$SB103,"&gt;=R0",MF!$PS103:$SB103,"&lt;R8")</f>
        <v>0</v>
      </c>
      <c r="CU103" s="341">
        <f>COUNTIFS(MF!PS103:SB103,"&gt;A0",MF!PS103:SB103,"&lt;D8",MF!PS103:SB103,"??")</f>
        <v>0</v>
      </c>
      <c r="CV103" s="391"/>
      <c r="CW103" s="334">
        <f>COUNTIF(MF!PS103:SB103,CW$7)</f>
        <v>0</v>
      </c>
      <c r="CX103" s="336">
        <f>COUNTIF(MF!PS103:SB103,CX$7)</f>
        <v>0</v>
      </c>
      <c r="CY103" s="392"/>
      <c r="CZ103" s="393"/>
      <c r="DA103" s="328">
        <f>(COUNTIF(MF!SC103:UJ103,DA$7))/2</f>
        <v>0</v>
      </c>
      <c r="DB103" s="330">
        <f>(COUNTIF(MF!SC103:UJ103,"A")+COUNTIF(MF!SC103:UJ103,"B")+COUNTIF(MF!SC103:UJ103,"N"))/2</f>
        <v>0</v>
      </c>
      <c r="DC103" s="332">
        <f>COUNTIFS(MF!SC103:UJ103,"&gt;B",MF!SC103:UJ103,"&lt;N",MF!SC103:UJ103,"?")/2</f>
        <v>0</v>
      </c>
      <c r="DD103" s="153">
        <f>COUNTIF(MF!SC103:UJ103,"S0")+COUNTIF(MF!SC103:UJ103,"S1")</f>
        <v>0</v>
      </c>
      <c r="DE103" s="339">
        <f>COUNTIFS(MF!SC103:UJ103,"&gt;=0A",MF!SC103:UJ103,"&lt;=8D")</f>
        <v>0</v>
      </c>
      <c r="DF103" s="559">
        <f>COUNTIFS(MF!$SC103:$UJ103,"&gt;=R0",MF!$SC103:$UJ103,"&lt;R8")</f>
        <v>0</v>
      </c>
      <c r="DG103" s="341">
        <f>COUNTIFS(MF!SC103:UJ103,"&gt;A0",MF!SC103:UJ103,"&lt;D8",MF!SC103:UJ103,"??")</f>
        <v>0</v>
      </c>
      <c r="DH103" s="391"/>
      <c r="DI103" s="334">
        <f>COUNTIF(MF!SC103:UJ103,DI$7)</f>
        <v>0</v>
      </c>
      <c r="DJ103" s="336">
        <f>COUNTIF(MF!SC103:UJ103,DJ$7)</f>
        <v>0</v>
      </c>
      <c r="DK103" s="392"/>
      <c r="DL103" s="393"/>
      <c r="DM103" s="328">
        <f>(COUNTIF(MF!UK103:WT103,DM$7))/2</f>
        <v>0</v>
      </c>
      <c r="DN103" s="330">
        <f>(COUNTIF(MF!UK103:WT103,"A")+COUNTIF(MF!CU103:FD103,"B")+COUNTIF(MF!CU103:FD103,"N"))/2</f>
        <v>0</v>
      </c>
      <c r="DO103" s="332">
        <f>COUNTIFS(MF!UK103:WT103,"&gt;B",MF!UK103:WT103,"&lt;N",MF!UK103:WT103,"?")/2</f>
        <v>0</v>
      </c>
      <c r="DP103" s="153">
        <f>COUNTIF(MF!UK103:WT103,"S0")+COUNTIF(MF!UK103:WT103,"S1")</f>
        <v>0</v>
      </c>
      <c r="DQ103" s="339">
        <f>COUNTIFS(MF!UK103:WT103,"&gt;=0A",MF!UK103:WT103,"&lt;=8D")</f>
        <v>0</v>
      </c>
      <c r="DR103" s="559">
        <f>COUNTIFS(MF!$UK103:$WT103,"&gt;=R0",MF!$UK103:$WT103,"&lt;R8")</f>
        <v>0</v>
      </c>
      <c r="DS103" s="341">
        <f>COUNTIFS(MF!UK103:WT103,"&gt;A0",MF!UK103:WT103,"&lt;D8",MF!UK103:WT103,"??")</f>
        <v>0</v>
      </c>
      <c r="DT103" s="391"/>
      <c r="DU103" s="334">
        <f>COUNTIF(MF!UK103:WT103,DU$7)</f>
        <v>0</v>
      </c>
      <c r="DV103" s="336">
        <f>COUNTIF(MF!UK103:WT103,DV$7)</f>
        <v>0</v>
      </c>
      <c r="DW103" s="392"/>
      <c r="DX103" s="393"/>
      <c r="DY103" s="328">
        <f>(COUNTIF(MF!WU103:ZB103,DY$7))/2</f>
        <v>0</v>
      </c>
      <c r="DZ103" s="330">
        <f>(COUNTIF(MF!WU103:ZB103,"A")+COUNTIF(MF!WU103:ZB103,"B")+COUNTIF(MF!WU103:ZB103,"N"))/2</f>
        <v>0</v>
      </c>
      <c r="EA103" s="332">
        <f>COUNTIFS(MF!WU103:ZB103,"&gt;B",MF!WU103:ZB103,"&lt;N",MF!WU103:ZB103,"?")/2</f>
        <v>0</v>
      </c>
      <c r="EB103" s="153">
        <f>COUNTIF(MF!WU103:ZB103,"S0")+COUNTIF(MF!WU103:ZB103,"S1")</f>
        <v>0</v>
      </c>
      <c r="EC103" s="339">
        <f>COUNTIFS(MF!WU103:ZB103,"&gt;=0A",MF!WU103:ZB103,"&lt;=8D")</f>
        <v>0</v>
      </c>
      <c r="ED103" s="559">
        <f>COUNTIFS(MF!$WU103:$ZB103,"&gt;=R0",MF!$WU103:$ZB103,"&lt;R8")</f>
        <v>0</v>
      </c>
      <c r="EE103" s="341">
        <f>COUNTIFS(MF!WU103:ZB103,"&gt;A0",MF!WU103:ZB103,"&lt;D8",MF!WU103:ZB103,"??")</f>
        <v>0</v>
      </c>
      <c r="EF103" s="391"/>
      <c r="EG103" s="334">
        <f>COUNTIF(MF!WU103:ZB103,EG$7)</f>
        <v>0</v>
      </c>
      <c r="EH103" s="336">
        <f>COUNTIF(MF!WU103:ZB103,EH$7)</f>
        <v>0</v>
      </c>
      <c r="EI103" s="392"/>
      <c r="EJ103" s="393"/>
      <c r="EK103" s="328">
        <f>(COUNTIF(MF!ZC103:ABL103,EK$7))/2</f>
        <v>0</v>
      </c>
      <c r="EL103" s="330">
        <f>(COUNTIF(MF!ZC103:ABL103,"A")+COUNTIF(MF!ZC103:ABL103,"B")+COUNTIF(MF!ZC103:ABL103,"N"))/2</f>
        <v>0</v>
      </c>
      <c r="EM103" s="332">
        <f>COUNTIFS(MF!ZC103:ABL103,"&gt;B",MF!ZC103:ABL103,"&lt;N",MF!ZC103:ABL103,"?")/2</f>
        <v>0</v>
      </c>
      <c r="EN103" s="153">
        <f>COUNTIF(MF!ZC103:ABL103,"S0")+COUNTIF(MF!ZC103:ABL103,"S1")</f>
        <v>0</v>
      </c>
      <c r="EO103" s="339">
        <f>COUNTIFS(MF!ZC103:ABL103,"&gt;=0A",MF!ZC103:ABL103,"&lt;=8D")</f>
        <v>0</v>
      </c>
      <c r="EP103" s="559">
        <f>COUNTIFS(MF!$ZC103:$ABL103,"&gt;=R0",MF!$ZC103:$ABL103,"&lt;R8")</f>
        <v>0</v>
      </c>
      <c r="EQ103" s="341">
        <f>COUNTIFS(MF!ZC103:ABL103,"&gt;A0",MF!ZC103:ABL103,"&lt;D8",MF!ZC103:ABL103,"??")</f>
        <v>0</v>
      </c>
      <c r="ER103" s="391"/>
      <c r="ES103" s="334">
        <f>COUNTIF(MF!ZC103:ABL103,ES$7)</f>
        <v>0</v>
      </c>
      <c r="ET103" s="336">
        <f>COUNTIF(MF!ZC103:ABL103,ET$7)</f>
        <v>0</v>
      </c>
      <c r="EU103" s="392"/>
      <c r="EV103" s="218"/>
      <c r="EW103" s="326">
        <f t="shared" si="108"/>
        <v>0</v>
      </c>
      <c r="EX103" s="355">
        <f t="shared" si="109"/>
        <v>0</v>
      </c>
      <c r="EY103" s="356">
        <f t="shared" si="110"/>
        <v>0</v>
      </c>
      <c r="EZ103" s="358">
        <f t="shared" si="111"/>
        <v>0</v>
      </c>
      <c r="FA103" s="359">
        <f t="shared" si="112"/>
        <v>0</v>
      </c>
      <c r="FB103" s="558">
        <f t="shared" si="130"/>
        <v>0</v>
      </c>
      <c r="FC103" s="360">
        <f t="shared" si="113"/>
        <v>0</v>
      </c>
      <c r="FD103" s="369">
        <f t="shared" si="114"/>
        <v>0</v>
      </c>
      <c r="FE103" s="362">
        <f t="shared" si="115"/>
        <v>0</v>
      </c>
      <c r="FF103" s="363">
        <f t="shared" si="116"/>
        <v>0</v>
      </c>
      <c r="FG103" s="366">
        <f t="shared" si="117"/>
        <v>0</v>
      </c>
      <c r="FH103" s="284">
        <f t="shared" si="131"/>
        <v>0</v>
      </c>
      <c r="FI103" s="953"/>
      <c r="FJ103" s="161">
        <f t="shared" si="132"/>
        <v>0</v>
      </c>
      <c r="FK103" s="24">
        <f>MF!ABN103</f>
        <v>0</v>
      </c>
      <c r="FL103" s="577">
        <f>COUNTIFS(MF!$OI103:$UJ103,"&gt;A0",MF!$OI103:$UJ103,"&lt;D8",MF!$OI103:$UJ103,"??",MF!$OI$7:$UJ$7,FL$2)</f>
        <v>0</v>
      </c>
      <c r="FM103" s="341">
        <f>COUNTIFS(MF!$OI103:$UJ103,"&gt;A0",MF!$OI103:$UJ103,"&lt;D8",MF!$OI103:$UJ103,"??",MF!$OI$7:$UJ$7,FM$2)</f>
        <v>0</v>
      </c>
      <c r="FN103" s="577">
        <f>COUNTIFS(MF!$OI103:$UJ103,"&gt;A0",MF!$OI103:$UJ103,"&lt;D8",MF!$OI103:$UJ103,"??",MF!$OI$7:$UJ$7,FN$2)</f>
        <v>0</v>
      </c>
      <c r="FO103" s="341">
        <f>COUNTIFS(MF!$OI103:$UJ103,"&gt;A0",MF!$OI103:$UJ103,"&lt;D8",MF!$OI103:$UJ103,"??",MF!$OI$7:$UJ$7,FO$2)</f>
        <v>0</v>
      </c>
      <c r="FP103" s="577">
        <f>COUNTIFS(MF!$OI103:$UJ103,"&gt;A0",MF!$OI103:$UJ103,"&lt;D8",MF!$OI103:$UJ103,"??",MF!$OI$7:$UJ$7,FP$2)</f>
        <v>0</v>
      </c>
      <c r="FQ103" s="341">
        <f>COUNTIFS(MF!$OI103:$UJ103,"&gt;A0",MF!$OI103:$UJ103,"&lt;D8",MF!$OI103:$UJ103,"??",MF!$OI$7:$UJ$7,FQ$2)</f>
        <v>0</v>
      </c>
      <c r="FR103" s="581">
        <f t="shared" si="107"/>
        <v>0</v>
      </c>
    </row>
    <row r="104" spans="2:174">
      <c r="B104" s="26">
        <f>MF!B104</f>
        <v>0</v>
      </c>
      <c r="C104" s="27">
        <f>MF!C104</f>
        <v>0</v>
      </c>
      <c r="D104" s="353">
        <f>MF!D104</f>
        <v>0</v>
      </c>
      <c r="E104" s="344">
        <f>MF!E104</f>
        <v>0</v>
      </c>
      <c r="F104" s="347">
        <f>MF!F104</f>
        <v>0</v>
      </c>
      <c r="G104" s="350">
        <f>MF!G104</f>
        <v>0</v>
      </c>
      <c r="H104" s="24">
        <f>MF!H104</f>
        <v>0</v>
      </c>
      <c r="I104" s="328">
        <f>(COUNTIF(MF!I104:BR104,I$7))/2</f>
        <v>0</v>
      </c>
      <c r="J104" s="330">
        <f>(COUNTIF(MF!I104:BR104,"A")+COUNTIF(MF!I104:BR104,"B")+COUNTIF(MF!I104:BR104,"N"))/2</f>
        <v>0</v>
      </c>
      <c r="K104" s="332">
        <f>COUNTIFS(MF!I104:BR104,"&gt;B",MF!I104:BR104,"&lt;N",MF!I104:BR104,"?")/2</f>
        <v>0</v>
      </c>
      <c r="L104" s="153">
        <f>COUNTIF(MF!I104:BR104,"S0")+COUNTIF(MF!I104:BR104,"S1")</f>
        <v>0</v>
      </c>
      <c r="M104" s="339">
        <f>COUNTIFS(MF!I104:BR104,"&gt;=0A",MF!I104:BR104,"&lt;=8D")</f>
        <v>0</v>
      </c>
      <c r="N104" s="559">
        <f>COUNTIFS(MF!I104:BR104,"&gt;=R0",MF!I104:BR104,"&lt;R8")</f>
        <v>0</v>
      </c>
      <c r="O104" s="341">
        <f>COUNTIFS(MF!I104:BR104,"&gt;A0",MF!I104:BR104,"&lt;D8",MF!I104:BR104,"??")</f>
        <v>0</v>
      </c>
      <c r="P104" s="391"/>
      <c r="Q104" s="334">
        <f>COUNTIF(MF!I104:BR104,Q$7)</f>
        <v>0</v>
      </c>
      <c r="R104" s="336">
        <f>COUNTIF(MF!I104:BR104,R$7)</f>
        <v>0</v>
      </c>
      <c r="S104" s="392"/>
      <c r="T104" s="393"/>
      <c r="U104" s="328">
        <f>(COUNTIF(MF!BS104:DX104,U$7))/2</f>
        <v>0</v>
      </c>
      <c r="V104" s="330">
        <f>(COUNTIF(MF!BS104:DX104,"A")+COUNTIF(MF!BS104:DX104,"B")+COUNTIF(MF!BS104:DX104,"N"))/2</f>
        <v>0</v>
      </c>
      <c r="W104" s="332">
        <f>COUNTIFS(MF!BS104:DX104,"&gt;B",MF!BS104:DX104,"&lt;N",MF!BS104:DX104,"?")/2</f>
        <v>0</v>
      </c>
      <c r="X104" s="153">
        <f>COUNTIF(MF!BS104:DX104,"S0")+COUNTIF(MF!BS104:DX104,"S1")</f>
        <v>0</v>
      </c>
      <c r="Y104" s="339">
        <f>COUNTIFS(MF!BS104:DX104,"&gt;=0A",MF!BS104:DX104,"&lt;=8D")</f>
        <v>0</v>
      </c>
      <c r="Z104" s="559">
        <f>COUNTIFS(MF!$BS104:$DX104,"&gt;=R0",MF!$BS104:$DX104,"&lt;R8")</f>
        <v>0</v>
      </c>
      <c r="AA104" s="341">
        <f>COUNTIFS(MF!BS104:DX104,"&gt;A0",MF!BS104:DX104,"&lt;D8",MF!BS104:DX104,"??")</f>
        <v>0</v>
      </c>
      <c r="AB104" s="391"/>
      <c r="AC104" s="334">
        <f>COUNTIF(MF!BS104:DX104,AC$7)</f>
        <v>0</v>
      </c>
      <c r="AD104" s="336">
        <f>COUNTIF(MF!BS104:DX104,AD$7)</f>
        <v>0</v>
      </c>
      <c r="AE104" s="392"/>
      <c r="AF104" s="393"/>
      <c r="AG104" s="328">
        <f>(COUNTIF(MF!DY104:GH104,AG$7))/2</f>
        <v>0</v>
      </c>
      <c r="AH104" s="330">
        <f>(COUNTIF(MF!DY104:GH104,"A")+COUNTIF(MF!DY104:GH104,"B")+COUNTIF(MF!DY104:GH104,"N"))/2</f>
        <v>0</v>
      </c>
      <c r="AI104" s="332">
        <f>COUNTIFS(MF!DY104:GH104,"&gt;B",MF!DY104:GH104,"&lt;N",MF!DY104:GH104,"?")/2</f>
        <v>0</v>
      </c>
      <c r="AJ104" s="153">
        <f>COUNTIF(MF!DY104:GH104,"S0")+COUNTIF(MF!DY104:GH104,"S1")</f>
        <v>0</v>
      </c>
      <c r="AK104" s="339">
        <f>COUNTIFS(MF!DY104:GH104,"&gt;=0A",MF!DY104:GH104,"&lt;=8D")</f>
        <v>0</v>
      </c>
      <c r="AL104" s="559">
        <f>COUNTIFS(MF!$DY104:$GH104,"&gt;=R0",MF!$DY104:$GH104,"&lt;R8")</f>
        <v>0</v>
      </c>
      <c r="AM104" s="341">
        <f>COUNTIFS(MF!DY104:GH104,"&gt;A0",MF!DY104:GH104,"&lt;D8",MF!DY104:GH104,"??")</f>
        <v>0</v>
      </c>
      <c r="AN104" s="391"/>
      <c r="AO104" s="334">
        <f>COUNTIF(MF!DY104:GH104,AO$7)</f>
        <v>0</v>
      </c>
      <c r="AP104" s="336">
        <f>COUNTIF(MF!DY104:GH104,AP$7)</f>
        <v>0</v>
      </c>
      <c r="AQ104" s="392"/>
      <c r="AR104" s="393"/>
      <c r="AS104" s="328">
        <f>(COUNTIF(MF!GI104:IP104,AS$7))/2</f>
        <v>0</v>
      </c>
      <c r="AT104" s="330">
        <f>(COUNTIF(MF!GI104:IP104,"A")+COUNTIF(MF!GI104:IP104,"B")+COUNTIF(MF!GI104:IP104,"N"))/2</f>
        <v>0</v>
      </c>
      <c r="AU104" s="332">
        <f>COUNTIFS(MF!GI104:IP104,"&gt;B",MF!GI104:IP104,"&lt;N",MF!GI104:IP104,"?")/2</f>
        <v>0</v>
      </c>
      <c r="AV104" s="153">
        <f>COUNTIF(MF!GI104:IP104,"S0")+COUNTIF(MF!GI104:IP104,"S1")</f>
        <v>0</v>
      </c>
      <c r="AW104" s="339">
        <f>COUNTIFS(MF!GI104:IP104,"&gt;=0A",MF!GI104:IP104,"&lt;=8D")</f>
        <v>0</v>
      </c>
      <c r="AX104" s="559">
        <f>COUNTIFS(MF!$GI104:$IP104,"&gt;=R0",MF!$GI104:$IP104,"&lt;R8")</f>
        <v>0</v>
      </c>
      <c r="AY104" s="341">
        <f>COUNTIFS(MF!GI104:IP104,"&gt;A0",MF!GI104:IP104,"&lt;D8",MF!GI104:IP104,"??")</f>
        <v>0</v>
      </c>
      <c r="AZ104" s="391"/>
      <c r="BA104" s="334">
        <f>COUNTIF(MF!GI104:IP104,BA$7)</f>
        <v>0</v>
      </c>
      <c r="BB104" s="336">
        <f>COUNTIF(MF!GI104:IP104,BB$7)</f>
        <v>0</v>
      </c>
      <c r="BC104" s="392"/>
      <c r="BD104" s="393"/>
      <c r="BE104" s="328">
        <f>(COUNTIF(MF!IQ104:KZ104,BE$7))/2</f>
        <v>0</v>
      </c>
      <c r="BF104" s="330">
        <f>(COUNTIF(MF!IQ104:KZ104,"A")+COUNTIF(MF!IQ104:KZ104,"B")+COUNTIF(MF!IQ104:KZ104,"N"))/2</f>
        <v>0</v>
      </c>
      <c r="BG104" s="332">
        <f>COUNTIFS(MF!IQ104:KZ104,"&gt;B",MF!IQ104:KZ104,"&lt;N",MF!IQ104:KZ104,"?")/2</f>
        <v>0</v>
      </c>
      <c r="BH104" s="153">
        <f>COUNTIF(MF!IQ104:KZ104,"S0")+COUNTIF(MF!IQ104:KZ104,"S1")</f>
        <v>0</v>
      </c>
      <c r="BI104" s="339">
        <f>COUNTIFS(MF!IQ104:KZ104,"&gt;=0A",MF!IQ104:KZ104,"&lt;=8D")</f>
        <v>0</v>
      </c>
      <c r="BJ104" s="559">
        <f>COUNTIFS(MF!$IQ104:$KZ104,"&gt;=R0",MF!$IQ104:$KZ104,"&lt;R8")</f>
        <v>0</v>
      </c>
      <c r="BK104" s="341">
        <f>COUNTIFS(MF!IQ104:KZ104,"&gt;A0",MF!IQ104:KZ104,"&lt;D8",MF!IQ104:KZ104,"??")</f>
        <v>0</v>
      </c>
      <c r="BL104" s="391"/>
      <c r="BM104" s="334">
        <f>COUNTIF(MF!IQ104:KZ104,BM$7)</f>
        <v>0</v>
      </c>
      <c r="BN104" s="336">
        <f>COUNTIF(MF!IQ104:KZ104,BN$7)</f>
        <v>0</v>
      </c>
      <c r="BO104" s="392"/>
      <c r="BP104" s="393"/>
      <c r="BQ104" s="328">
        <f>(COUNTIF(MF!LA104:NH104,BQ$7))/2</f>
        <v>0</v>
      </c>
      <c r="BR104" s="330">
        <f>(COUNTIF(MF!LA104:NH104,"A")+COUNTIF(MF!LA104:NH104,"B")+COUNTIF(MF!LA104:NH104,"N"))/2</f>
        <v>0</v>
      </c>
      <c r="BS104" s="332">
        <f>COUNTIFS(MF!LA104:NH104,"&gt;B",MF!LA104:NH104,"&lt;N",MF!LA104:NH104,"?")/2</f>
        <v>0</v>
      </c>
      <c r="BT104" s="153">
        <f>COUNTIF(MF!LA104:NH104,"S0")+COUNTIF(MF!LA104:NH104,"S1")</f>
        <v>0</v>
      </c>
      <c r="BU104" s="339">
        <f>COUNTIFS(MF!LA104:NH104,"&gt;=0A",MF!LA104:NH104,"&lt;=8D")</f>
        <v>0</v>
      </c>
      <c r="BV104" s="559">
        <f>COUNTIFS(MF!$LA104:$NH104,"&gt;=R0",MF!$LA104:$NH104,"&lt;R8")</f>
        <v>0</v>
      </c>
      <c r="BW104" s="341">
        <f>COUNTIFS(MF!LA104:NH104,"&gt;A0",MF!LA104:NH104,"&lt;D8",MF!LA104:NH104,"??")</f>
        <v>0</v>
      </c>
      <c r="BX104" s="391"/>
      <c r="BY104" s="334">
        <f>COUNTIF(MF!LA104:NH104,BY$7)</f>
        <v>0</v>
      </c>
      <c r="BZ104" s="336">
        <f>COUNTIF(MF!LA104:NH104,BZ$7)</f>
        <v>0</v>
      </c>
      <c r="CA104" s="392"/>
      <c r="CB104" s="393"/>
      <c r="CC104" s="328">
        <f>(COUNTIF(MF!NI104:PR104,CC$7))/2</f>
        <v>0</v>
      </c>
      <c r="CD104" s="330">
        <f>(COUNTIF(MF!NI104:PR104,"A")+COUNTIF(MF!NI104:PR104,"B")+COUNTIF(MF!NI104:PR104,"N"))/2</f>
        <v>0</v>
      </c>
      <c r="CE104" s="332">
        <f>COUNTIFS(MF!NI104:PR104,"&gt;B",MF!NI104:PR104,"&lt;N",MF!NI104:PR104,"?")/2</f>
        <v>0</v>
      </c>
      <c r="CF104" s="153">
        <f>COUNTIF(MF!NI104:PR104,"S0")+COUNTIF(MF!NI104:PR104,"S1")</f>
        <v>0</v>
      </c>
      <c r="CG104" s="339">
        <f>COUNTIFS(MF!NI104:PR104,"&gt;=0A",MF!NI104:PR104,"&lt;=8D")</f>
        <v>0</v>
      </c>
      <c r="CH104" s="559">
        <f>COUNTIFS(MF!$NI104:$PR104,"&gt;=R0",MF!$NI104:$PR104,"&lt;R8")</f>
        <v>0</v>
      </c>
      <c r="CI104" s="341">
        <f>COUNTIFS(MF!NI104:PR104,"&gt;A0",MF!NI104:PR104,"&lt;D8",MF!NI104:PR104,"??")</f>
        <v>0</v>
      </c>
      <c r="CJ104" s="391"/>
      <c r="CK104" s="334">
        <f>COUNTIF(MF!NI104:PR104,CK$7)</f>
        <v>0</v>
      </c>
      <c r="CL104" s="336">
        <f>COUNTIF(MF!NI104:PR104,CL$7)</f>
        <v>0</v>
      </c>
      <c r="CM104" s="392"/>
      <c r="CN104" s="393"/>
      <c r="CO104" s="328">
        <f>(COUNTIF(MF!PS104:SB104,CO$7))/2</f>
        <v>0</v>
      </c>
      <c r="CP104" s="330">
        <f>(COUNTIF(MF!PS104:SB104,"A")+COUNTIF(MF!PS104:SB104,"B")+COUNTIF(MF!PS104:SB104,"N"))/2</f>
        <v>0</v>
      </c>
      <c r="CQ104" s="332">
        <f>COUNTIFS(MF!PS104:SB104,"&gt;B",MF!PS104:SB104,"&lt;N",MF!PS104:SB104,"?")/2</f>
        <v>0</v>
      </c>
      <c r="CR104" s="153">
        <f>COUNTIF(MF!PS104:SB104,"S0")+COUNTIF(MF!PS104:SB104,"S1")</f>
        <v>0</v>
      </c>
      <c r="CS104" s="339">
        <f>COUNTIFS(MF!PS104:SB104,"&gt;=0A",MF!PS104:SB104,"&lt;=8D")</f>
        <v>0</v>
      </c>
      <c r="CT104" s="559">
        <f>COUNTIFS(MF!$PS104:$SB104,"&gt;=R0",MF!$PS104:$SB104,"&lt;R8")</f>
        <v>0</v>
      </c>
      <c r="CU104" s="341">
        <f>COUNTIFS(MF!PS104:SB104,"&gt;A0",MF!PS104:SB104,"&lt;D8",MF!PS104:SB104,"??")</f>
        <v>0</v>
      </c>
      <c r="CV104" s="391"/>
      <c r="CW104" s="334">
        <f>COUNTIF(MF!PS104:SB104,CW$7)</f>
        <v>0</v>
      </c>
      <c r="CX104" s="336">
        <f>COUNTIF(MF!PS104:SB104,CX$7)</f>
        <v>0</v>
      </c>
      <c r="CY104" s="392"/>
      <c r="CZ104" s="393"/>
      <c r="DA104" s="328">
        <f>(COUNTIF(MF!SC104:UJ104,DA$7))/2</f>
        <v>0</v>
      </c>
      <c r="DB104" s="330">
        <f>(COUNTIF(MF!SC104:UJ104,"A")+COUNTIF(MF!SC104:UJ104,"B")+COUNTIF(MF!SC104:UJ104,"N"))/2</f>
        <v>0</v>
      </c>
      <c r="DC104" s="332">
        <f>COUNTIFS(MF!SC104:UJ104,"&gt;B",MF!SC104:UJ104,"&lt;N",MF!SC104:UJ104,"?")/2</f>
        <v>0</v>
      </c>
      <c r="DD104" s="153">
        <f>COUNTIF(MF!SC104:UJ104,"S0")+COUNTIF(MF!SC104:UJ104,"S1")</f>
        <v>0</v>
      </c>
      <c r="DE104" s="339">
        <f>COUNTIFS(MF!SC104:UJ104,"&gt;=0A",MF!SC104:UJ104,"&lt;=8D")</f>
        <v>0</v>
      </c>
      <c r="DF104" s="559">
        <f>COUNTIFS(MF!$SC104:$UJ104,"&gt;=R0",MF!$SC104:$UJ104,"&lt;R8")</f>
        <v>0</v>
      </c>
      <c r="DG104" s="341">
        <f>COUNTIFS(MF!SC104:UJ104,"&gt;A0",MF!SC104:UJ104,"&lt;D8",MF!SC104:UJ104,"??")</f>
        <v>0</v>
      </c>
      <c r="DH104" s="391"/>
      <c r="DI104" s="334">
        <f>COUNTIF(MF!SC104:UJ104,DI$7)</f>
        <v>0</v>
      </c>
      <c r="DJ104" s="336">
        <f>COUNTIF(MF!SC104:UJ104,DJ$7)</f>
        <v>0</v>
      </c>
      <c r="DK104" s="392"/>
      <c r="DL104" s="393"/>
      <c r="DM104" s="328">
        <f>(COUNTIF(MF!UK104:WT104,DM$7))/2</f>
        <v>0</v>
      </c>
      <c r="DN104" s="330">
        <f>(COUNTIF(MF!UK104:WT104,"A")+COUNTIF(MF!CU104:FD104,"B")+COUNTIF(MF!CU104:FD104,"N"))/2</f>
        <v>0</v>
      </c>
      <c r="DO104" s="332">
        <f>COUNTIFS(MF!UK104:WT104,"&gt;B",MF!UK104:WT104,"&lt;N",MF!UK104:WT104,"?")/2</f>
        <v>0</v>
      </c>
      <c r="DP104" s="153">
        <f>COUNTIF(MF!UK104:WT104,"S0")+COUNTIF(MF!UK104:WT104,"S1")</f>
        <v>0</v>
      </c>
      <c r="DQ104" s="339">
        <f>COUNTIFS(MF!UK104:WT104,"&gt;=0A",MF!UK104:WT104,"&lt;=8D")</f>
        <v>0</v>
      </c>
      <c r="DR104" s="559">
        <f>COUNTIFS(MF!$UK104:$WT104,"&gt;=R0",MF!$UK104:$WT104,"&lt;R8")</f>
        <v>0</v>
      </c>
      <c r="DS104" s="341">
        <f>COUNTIFS(MF!UK104:WT104,"&gt;A0",MF!UK104:WT104,"&lt;D8",MF!UK104:WT104,"??")</f>
        <v>0</v>
      </c>
      <c r="DT104" s="391"/>
      <c r="DU104" s="334">
        <f>COUNTIF(MF!UK104:WT104,DU$7)</f>
        <v>0</v>
      </c>
      <c r="DV104" s="336">
        <f>COUNTIF(MF!UK104:WT104,DV$7)</f>
        <v>0</v>
      </c>
      <c r="DW104" s="392"/>
      <c r="DX104" s="393"/>
      <c r="DY104" s="328">
        <f>(COUNTIF(MF!WU104:ZB104,DY$7))/2</f>
        <v>0</v>
      </c>
      <c r="DZ104" s="330">
        <f>(COUNTIF(MF!WU104:ZB104,"A")+COUNTIF(MF!WU104:ZB104,"B")+COUNTIF(MF!WU104:ZB104,"N"))/2</f>
        <v>0</v>
      </c>
      <c r="EA104" s="332">
        <f>COUNTIFS(MF!WU104:ZB104,"&gt;B",MF!WU104:ZB104,"&lt;N",MF!WU104:ZB104,"?")/2</f>
        <v>0</v>
      </c>
      <c r="EB104" s="153">
        <f>COUNTIF(MF!WU104:ZB104,"S0")+COUNTIF(MF!WU104:ZB104,"S1")</f>
        <v>0</v>
      </c>
      <c r="EC104" s="339">
        <f>COUNTIFS(MF!WU104:ZB104,"&gt;=0A",MF!WU104:ZB104,"&lt;=8D")</f>
        <v>0</v>
      </c>
      <c r="ED104" s="559">
        <f>COUNTIFS(MF!$WU104:$ZB104,"&gt;=R0",MF!$WU104:$ZB104,"&lt;R8")</f>
        <v>0</v>
      </c>
      <c r="EE104" s="341">
        <f>COUNTIFS(MF!WU104:ZB104,"&gt;A0",MF!WU104:ZB104,"&lt;D8",MF!WU104:ZB104,"??")</f>
        <v>0</v>
      </c>
      <c r="EF104" s="391"/>
      <c r="EG104" s="334">
        <f>COUNTIF(MF!WU104:ZB104,EG$7)</f>
        <v>0</v>
      </c>
      <c r="EH104" s="336">
        <f>COUNTIF(MF!WU104:ZB104,EH$7)</f>
        <v>0</v>
      </c>
      <c r="EI104" s="392"/>
      <c r="EJ104" s="393"/>
      <c r="EK104" s="328">
        <f>(COUNTIF(MF!ZC104:ABL104,EK$7))/2</f>
        <v>0</v>
      </c>
      <c r="EL104" s="330">
        <f>(COUNTIF(MF!ZC104:ABL104,"A")+COUNTIF(MF!ZC104:ABL104,"B")+COUNTIF(MF!ZC104:ABL104,"N"))/2</f>
        <v>0</v>
      </c>
      <c r="EM104" s="332">
        <f>COUNTIFS(MF!ZC104:ABL104,"&gt;B",MF!ZC104:ABL104,"&lt;N",MF!ZC104:ABL104,"?")/2</f>
        <v>0</v>
      </c>
      <c r="EN104" s="153">
        <f>COUNTIF(MF!ZC104:ABL104,"S0")+COUNTIF(MF!ZC104:ABL104,"S1")</f>
        <v>0</v>
      </c>
      <c r="EO104" s="339">
        <f>COUNTIFS(MF!ZC104:ABL104,"&gt;=0A",MF!ZC104:ABL104,"&lt;=8D")</f>
        <v>0</v>
      </c>
      <c r="EP104" s="559">
        <f>COUNTIFS(MF!$ZC104:$ABL104,"&gt;=R0",MF!$ZC104:$ABL104,"&lt;R8")</f>
        <v>0</v>
      </c>
      <c r="EQ104" s="341">
        <f>COUNTIFS(MF!ZC104:ABL104,"&gt;A0",MF!ZC104:ABL104,"&lt;D8",MF!ZC104:ABL104,"??")</f>
        <v>0</v>
      </c>
      <c r="ER104" s="391"/>
      <c r="ES104" s="334">
        <f>COUNTIF(MF!ZC104:ABL104,ES$7)</f>
        <v>0</v>
      </c>
      <c r="ET104" s="336">
        <f>COUNTIF(MF!ZC104:ABL104,ET$7)</f>
        <v>0</v>
      </c>
      <c r="EU104" s="392"/>
      <c r="EV104" s="218"/>
      <c r="EW104" s="326">
        <f t="shared" si="108"/>
        <v>0</v>
      </c>
      <c r="EX104" s="355">
        <f t="shared" si="109"/>
        <v>0</v>
      </c>
      <c r="EY104" s="356">
        <f t="shared" si="110"/>
        <v>0</v>
      </c>
      <c r="EZ104" s="358">
        <f t="shared" si="111"/>
        <v>0</v>
      </c>
      <c r="FA104" s="359">
        <f t="shared" si="112"/>
        <v>0</v>
      </c>
      <c r="FB104" s="558">
        <f t="shared" si="130"/>
        <v>0</v>
      </c>
      <c r="FC104" s="360">
        <f t="shared" si="113"/>
        <v>0</v>
      </c>
      <c r="FD104" s="369">
        <f t="shared" si="114"/>
        <v>0</v>
      </c>
      <c r="FE104" s="362">
        <f t="shared" si="115"/>
        <v>0</v>
      </c>
      <c r="FF104" s="363">
        <f t="shared" si="116"/>
        <v>0</v>
      </c>
      <c r="FG104" s="366">
        <f t="shared" si="117"/>
        <v>0</v>
      </c>
      <c r="FH104" s="284">
        <f t="shared" si="131"/>
        <v>0</v>
      </c>
      <c r="FI104" s="953"/>
      <c r="FJ104" s="161">
        <f t="shared" si="132"/>
        <v>0</v>
      </c>
      <c r="FK104" s="24">
        <f>MF!ABN104</f>
        <v>0</v>
      </c>
      <c r="FL104" s="577">
        <f>COUNTIFS(MF!$OI104:$UJ104,"&gt;A0",MF!$OI104:$UJ104,"&lt;D8",MF!$OI104:$UJ104,"??",MF!$OI$7:$UJ$7,FL$2)</f>
        <v>0</v>
      </c>
      <c r="FM104" s="341">
        <f>COUNTIFS(MF!$OI104:$UJ104,"&gt;A0",MF!$OI104:$UJ104,"&lt;D8",MF!$OI104:$UJ104,"??",MF!$OI$7:$UJ$7,FM$2)</f>
        <v>0</v>
      </c>
      <c r="FN104" s="577">
        <f>COUNTIFS(MF!$OI104:$UJ104,"&gt;A0",MF!$OI104:$UJ104,"&lt;D8",MF!$OI104:$UJ104,"??",MF!$OI$7:$UJ$7,FN$2)</f>
        <v>0</v>
      </c>
      <c r="FO104" s="341">
        <f>COUNTIFS(MF!$OI104:$UJ104,"&gt;A0",MF!$OI104:$UJ104,"&lt;D8",MF!$OI104:$UJ104,"??",MF!$OI$7:$UJ$7,FO$2)</f>
        <v>0</v>
      </c>
      <c r="FP104" s="577">
        <f>COUNTIFS(MF!$OI104:$UJ104,"&gt;A0",MF!$OI104:$UJ104,"&lt;D8",MF!$OI104:$UJ104,"??",MF!$OI$7:$UJ$7,FP$2)</f>
        <v>0</v>
      </c>
      <c r="FQ104" s="341">
        <f>COUNTIFS(MF!$OI104:$UJ104,"&gt;A0",MF!$OI104:$UJ104,"&lt;D8",MF!$OI104:$UJ104,"??",MF!$OI$7:$UJ$7,FQ$2)</f>
        <v>0</v>
      </c>
      <c r="FR104" s="581">
        <f t="shared" si="107"/>
        <v>0</v>
      </c>
    </row>
    <row r="105" spans="2:174">
      <c r="B105" s="26">
        <f>MF!B105</f>
        <v>0</v>
      </c>
      <c r="C105" s="27">
        <f>MF!C105</f>
        <v>0</v>
      </c>
      <c r="D105" s="353">
        <f>MF!D105</f>
        <v>0</v>
      </c>
      <c r="E105" s="344">
        <f>MF!E105</f>
        <v>0</v>
      </c>
      <c r="F105" s="347">
        <f>MF!F105</f>
        <v>0</v>
      </c>
      <c r="G105" s="350">
        <f>MF!G105</f>
        <v>0</v>
      </c>
      <c r="H105" s="24">
        <f>MF!H105</f>
        <v>0</v>
      </c>
      <c r="I105" s="328">
        <f>(COUNTIF(MF!I105:BR105,I$7))/2</f>
        <v>0</v>
      </c>
      <c r="J105" s="330">
        <f>(COUNTIF(MF!I105:BR105,"A")+COUNTIF(MF!I105:BR105,"B")+COUNTIF(MF!I105:BR105,"N"))/2</f>
        <v>0</v>
      </c>
      <c r="K105" s="332">
        <f>COUNTIFS(MF!I105:BR105,"&gt;B",MF!I105:BR105,"&lt;N",MF!I105:BR105,"?")/2</f>
        <v>0</v>
      </c>
      <c r="L105" s="153">
        <f>COUNTIF(MF!I105:BR105,"S0")+COUNTIF(MF!I105:BR105,"S1")</f>
        <v>0</v>
      </c>
      <c r="M105" s="339">
        <f>COUNTIFS(MF!I105:BR105,"&gt;=0A",MF!I105:BR105,"&lt;=8D")</f>
        <v>0</v>
      </c>
      <c r="N105" s="559">
        <f>COUNTIFS(MF!I105:BR105,"&gt;=R0",MF!I105:BR105,"&lt;R8")</f>
        <v>0</v>
      </c>
      <c r="O105" s="341">
        <f>COUNTIFS(MF!I105:BR105,"&gt;A0",MF!I105:BR105,"&lt;D8",MF!I105:BR105,"??")</f>
        <v>0</v>
      </c>
      <c r="P105" s="391"/>
      <c r="Q105" s="334">
        <f>COUNTIF(MF!I105:BR105,Q$7)</f>
        <v>0</v>
      </c>
      <c r="R105" s="336">
        <f>COUNTIF(MF!I105:BR105,R$7)</f>
        <v>0</v>
      </c>
      <c r="S105" s="392"/>
      <c r="T105" s="393"/>
      <c r="U105" s="328">
        <f>(COUNTIF(MF!BS105:DX105,U$7))/2</f>
        <v>0</v>
      </c>
      <c r="V105" s="330">
        <f>(COUNTIF(MF!BS105:DX105,"A")+COUNTIF(MF!BS105:DX105,"B")+COUNTIF(MF!BS105:DX105,"N"))/2</f>
        <v>0</v>
      </c>
      <c r="W105" s="332">
        <f>COUNTIFS(MF!BS105:DX105,"&gt;B",MF!BS105:DX105,"&lt;N",MF!BS105:DX105,"?")/2</f>
        <v>0</v>
      </c>
      <c r="X105" s="153">
        <f>COUNTIF(MF!BS105:DX105,"S0")+COUNTIF(MF!BS105:DX105,"S1")</f>
        <v>0</v>
      </c>
      <c r="Y105" s="339">
        <f>COUNTIFS(MF!BS105:DX105,"&gt;=0A",MF!BS105:DX105,"&lt;=8D")</f>
        <v>0</v>
      </c>
      <c r="Z105" s="559">
        <f>COUNTIFS(MF!$BS105:$DX105,"&gt;=R0",MF!$BS105:$DX105,"&lt;R8")</f>
        <v>0</v>
      </c>
      <c r="AA105" s="341">
        <f>COUNTIFS(MF!BS105:DX105,"&gt;A0",MF!BS105:DX105,"&lt;D8",MF!BS105:DX105,"??")</f>
        <v>0</v>
      </c>
      <c r="AB105" s="391"/>
      <c r="AC105" s="334">
        <f>COUNTIF(MF!BS105:DX105,AC$7)</f>
        <v>0</v>
      </c>
      <c r="AD105" s="336">
        <f>COUNTIF(MF!BS105:DX105,AD$7)</f>
        <v>0</v>
      </c>
      <c r="AE105" s="392"/>
      <c r="AF105" s="393"/>
      <c r="AG105" s="328">
        <f>(COUNTIF(MF!DY105:GH105,AG$7))/2</f>
        <v>0</v>
      </c>
      <c r="AH105" s="330">
        <f>(COUNTIF(MF!DY105:GH105,"A")+COUNTIF(MF!DY105:GH105,"B")+COUNTIF(MF!DY105:GH105,"N"))/2</f>
        <v>0</v>
      </c>
      <c r="AI105" s="332">
        <f>COUNTIFS(MF!DY105:GH105,"&gt;B",MF!DY105:GH105,"&lt;N",MF!DY105:GH105,"?")/2</f>
        <v>0</v>
      </c>
      <c r="AJ105" s="153">
        <f>COUNTIF(MF!DY105:GH105,"S0")+COUNTIF(MF!DY105:GH105,"S1")</f>
        <v>0</v>
      </c>
      <c r="AK105" s="339">
        <f>COUNTIFS(MF!DY105:GH105,"&gt;=0A",MF!DY105:GH105,"&lt;=8D")</f>
        <v>0</v>
      </c>
      <c r="AL105" s="559">
        <f>COUNTIFS(MF!$DY105:$GH105,"&gt;=R0",MF!$DY105:$GH105,"&lt;R8")</f>
        <v>0</v>
      </c>
      <c r="AM105" s="341">
        <f>COUNTIFS(MF!DY105:GH105,"&gt;A0",MF!DY105:GH105,"&lt;D8",MF!DY105:GH105,"??")</f>
        <v>0</v>
      </c>
      <c r="AN105" s="391"/>
      <c r="AO105" s="334">
        <f>COUNTIF(MF!DY105:GH105,AO$7)</f>
        <v>0</v>
      </c>
      <c r="AP105" s="336">
        <f>COUNTIF(MF!DY105:GH105,AP$7)</f>
        <v>0</v>
      </c>
      <c r="AQ105" s="392"/>
      <c r="AR105" s="393"/>
      <c r="AS105" s="328">
        <f>(COUNTIF(MF!GI105:IP105,AS$7))/2</f>
        <v>0</v>
      </c>
      <c r="AT105" s="330">
        <f>(COUNTIF(MF!GI105:IP105,"A")+COUNTIF(MF!GI105:IP105,"B")+COUNTIF(MF!GI105:IP105,"N"))/2</f>
        <v>0</v>
      </c>
      <c r="AU105" s="332">
        <f>COUNTIFS(MF!GI105:IP105,"&gt;B",MF!GI105:IP105,"&lt;N",MF!GI105:IP105,"?")/2</f>
        <v>0</v>
      </c>
      <c r="AV105" s="153">
        <f>COUNTIF(MF!GI105:IP105,"S0")+COUNTIF(MF!GI105:IP105,"S1")</f>
        <v>0</v>
      </c>
      <c r="AW105" s="339">
        <f>COUNTIFS(MF!GI105:IP105,"&gt;=0A",MF!GI105:IP105,"&lt;=8D")</f>
        <v>0</v>
      </c>
      <c r="AX105" s="559">
        <f>COUNTIFS(MF!$GI105:$IP105,"&gt;=R0",MF!$GI105:$IP105,"&lt;R8")</f>
        <v>0</v>
      </c>
      <c r="AY105" s="341">
        <f>COUNTIFS(MF!GI105:IP105,"&gt;A0",MF!GI105:IP105,"&lt;D8",MF!GI105:IP105,"??")</f>
        <v>0</v>
      </c>
      <c r="AZ105" s="391"/>
      <c r="BA105" s="334">
        <f>COUNTIF(MF!GI105:IP105,BA$7)</f>
        <v>0</v>
      </c>
      <c r="BB105" s="336">
        <f>COUNTIF(MF!GI105:IP105,BB$7)</f>
        <v>0</v>
      </c>
      <c r="BC105" s="392"/>
      <c r="BD105" s="393"/>
      <c r="BE105" s="328">
        <f>(COUNTIF(MF!IQ105:KZ105,BE$7))/2</f>
        <v>0</v>
      </c>
      <c r="BF105" s="330">
        <f>(COUNTIF(MF!IQ105:KZ105,"A")+COUNTIF(MF!IQ105:KZ105,"B")+COUNTIF(MF!IQ105:KZ105,"N"))/2</f>
        <v>0</v>
      </c>
      <c r="BG105" s="332">
        <f>COUNTIFS(MF!IQ105:KZ105,"&gt;B",MF!IQ105:KZ105,"&lt;N",MF!IQ105:KZ105,"?")/2</f>
        <v>0</v>
      </c>
      <c r="BH105" s="153">
        <f>COUNTIF(MF!IQ105:KZ105,"S0")+COUNTIF(MF!IQ105:KZ105,"S1")</f>
        <v>0</v>
      </c>
      <c r="BI105" s="339">
        <f>COUNTIFS(MF!IQ105:KZ105,"&gt;=0A",MF!IQ105:KZ105,"&lt;=8D")</f>
        <v>0</v>
      </c>
      <c r="BJ105" s="559">
        <f>COUNTIFS(MF!$IQ105:$KZ105,"&gt;=R0",MF!$IQ105:$KZ105,"&lt;R8")</f>
        <v>0</v>
      </c>
      <c r="BK105" s="341">
        <f>COUNTIFS(MF!IQ105:KZ105,"&gt;A0",MF!IQ105:KZ105,"&lt;D8",MF!IQ105:KZ105,"??")</f>
        <v>0</v>
      </c>
      <c r="BL105" s="391"/>
      <c r="BM105" s="334">
        <f>COUNTIF(MF!IQ105:KZ105,BM$7)</f>
        <v>0</v>
      </c>
      <c r="BN105" s="336">
        <f>COUNTIF(MF!IQ105:KZ105,BN$7)</f>
        <v>0</v>
      </c>
      <c r="BO105" s="392"/>
      <c r="BP105" s="393"/>
      <c r="BQ105" s="328">
        <f>(COUNTIF(MF!LA105:NH105,BQ$7))/2</f>
        <v>0</v>
      </c>
      <c r="BR105" s="330">
        <f>(COUNTIF(MF!LA105:NH105,"A")+COUNTIF(MF!LA105:NH105,"B")+COUNTIF(MF!LA105:NH105,"N"))/2</f>
        <v>0</v>
      </c>
      <c r="BS105" s="332">
        <f>COUNTIFS(MF!LA105:NH105,"&gt;B",MF!LA105:NH105,"&lt;N",MF!LA105:NH105,"?")/2</f>
        <v>0</v>
      </c>
      <c r="BT105" s="153">
        <f>COUNTIF(MF!LA105:NH105,"S0")+COUNTIF(MF!LA105:NH105,"S1")</f>
        <v>0</v>
      </c>
      <c r="BU105" s="339">
        <f>COUNTIFS(MF!LA105:NH105,"&gt;=0A",MF!LA105:NH105,"&lt;=8D")</f>
        <v>0</v>
      </c>
      <c r="BV105" s="559">
        <f>COUNTIFS(MF!$LA105:$NH105,"&gt;=R0",MF!$LA105:$NH105,"&lt;R8")</f>
        <v>0</v>
      </c>
      <c r="BW105" s="341">
        <f>COUNTIFS(MF!LA105:NH105,"&gt;A0",MF!LA105:NH105,"&lt;D8",MF!LA105:NH105,"??")</f>
        <v>0</v>
      </c>
      <c r="BX105" s="391"/>
      <c r="BY105" s="334">
        <f>COUNTIF(MF!LA105:NH105,BY$7)</f>
        <v>0</v>
      </c>
      <c r="BZ105" s="336">
        <f>COUNTIF(MF!LA105:NH105,BZ$7)</f>
        <v>0</v>
      </c>
      <c r="CA105" s="392"/>
      <c r="CB105" s="393"/>
      <c r="CC105" s="328">
        <f>(COUNTIF(MF!NI105:PR105,CC$7))/2</f>
        <v>0</v>
      </c>
      <c r="CD105" s="330">
        <f>(COUNTIF(MF!NI105:PR105,"A")+COUNTIF(MF!NI105:PR105,"B")+COUNTIF(MF!NI105:PR105,"N"))/2</f>
        <v>0</v>
      </c>
      <c r="CE105" s="332">
        <f>COUNTIFS(MF!NI105:PR105,"&gt;B",MF!NI105:PR105,"&lt;N",MF!NI105:PR105,"?")/2</f>
        <v>0</v>
      </c>
      <c r="CF105" s="153">
        <f>COUNTIF(MF!NI105:PR105,"S0")+COUNTIF(MF!NI105:PR105,"S1")</f>
        <v>0</v>
      </c>
      <c r="CG105" s="339">
        <f>COUNTIFS(MF!NI105:PR105,"&gt;=0A",MF!NI105:PR105,"&lt;=8D")</f>
        <v>0</v>
      </c>
      <c r="CH105" s="559">
        <f>COUNTIFS(MF!$NI105:$PR105,"&gt;=R0",MF!$NI105:$PR105,"&lt;R8")</f>
        <v>0</v>
      </c>
      <c r="CI105" s="341">
        <f>COUNTIFS(MF!NI105:PR105,"&gt;A0",MF!NI105:PR105,"&lt;D8",MF!NI105:PR105,"??")</f>
        <v>0</v>
      </c>
      <c r="CJ105" s="391"/>
      <c r="CK105" s="334">
        <f>COUNTIF(MF!NI105:PR105,CK$7)</f>
        <v>0</v>
      </c>
      <c r="CL105" s="336">
        <f>COUNTIF(MF!NI105:PR105,CL$7)</f>
        <v>0</v>
      </c>
      <c r="CM105" s="392"/>
      <c r="CN105" s="393"/>
      <c r="CO105" s="328">
        <f>(COUNTIF(MF!PS105:SB105,CO$7))/2</f>
        <v>0</v>
      </c>
      <c r="CP105" s="330">
        <f>(COUNTIF(MF!PS105:SB105,"A")+COUNTIF(MF!PS105:SB105,"B")+COUNTIF(MF!PS105:SB105,"N"))/2</f>
        <v>0</v>
      </c>
      <c r="CQ105" s="332">
        <f>COUNTIFS(MF!PS105:SB105,"&gt;B",MF!PS105:SB105,"&lt;N",MF!PS105:SB105,"?")/2</f>
        <v>0</v>
      </c>
      <c r="CR105" s="153">
        <f>COUNTIF(MF!PS105:SB105,"S0")+COUNTIF(MF!PS105:SB105,"S1")</f>
        <v>0</v>
      </c>
      <c r="CS105" s="339">
        <f>COUNTIFS(MF!PS105:SB105,"&gt;=0A",MF!PS105:SB105,"&lt;=8D")</f>
        <v>0</v>
      </c>
      <c r="CT105" s="559">
        <f>COUNTIFS(MF!$PS105:$SB105,"&gt;=R0",MF!$PS105:$SB105,"&lt;R8")</f>
        <v>0</v>
      </c>
      <c r="CU105" s="341">
        <f>COUNTIFS(MF!PS105:SB105,"&gt;A0",MF!PS105:SB105,"&lt;D8",MF!PS105:SB105,"??")</f>
        <v>0</v>
      </c>
      <c r="CV105" s="391"/>
      <c r="CW105" s="334">
        <f>COUNTIF(MF!PS105:SB105,CW$7)</f>
        <v>0</v>
      </c>
      <c r="CX105" s="336">
        <f>COUNTIF(MF!PS105:SB105,CX$7)</f>
        <v>0</v>
      </c>
      <c r="CY105" s="392"/>
      <c r="CZ105" s="393"/>
      <c r="DA105" s="328">
        <f>(COUNTIF(MF!SC105:UJ105,DA$7))/2</f>
        <v>0</v>
      </c>
      <c r="DB105" s="330">
        <f>(COUNTIF(MF!SC105:UJ105,"A")+COUNTIF(MF!SC105:UJ105,"B")+COUNTIF(MF!SC105:UJ105,"N"))/2</f>
        <v>0</v>
      </c>
      <c r="DC105" s="332">
        <f>COUNTIFS(MF!SC105:UJ105,"&gt;B",MF!SC105:UJ105,"&lt;N",MF!SC105:UJ105,"?")/2</f>
        <v>0</v>
      </c>
      <c r="DD105" s="153">
        <f>COUNTIF(MF!SC105:UJ105,"S0")+COUNTIF(MF!SC105:UJ105,"S1")</f>
        <v>0</v>
      </c>
      <c r="DE105" s="339">
        <f>COUNTIFS(MF!SC105:UJ105,"&gt;=0A",MF!SC105:UJ105,"&lt;=8D")</f>
        <v>0</v>
      </c>
      <c r="DF105" s="559">
        <f>COUNTIFS(MF!$SC105:$UJ105,"&gt;=R0",MF!$SC105:$UJ105,"&lt;R8")</f>
        <v>0</v>
      </c>
      <c r="DG105" s="341">
        <f>COUNTIFS(MF!SC105:UJ105,"&gt;A0",MF!SC105:UJ105,"&lt;D8",MF!SC105:UJ105,"??")</f>
        <v>0</v>
      </c>
      <c r="DH105" s="391"/>
      <c r="DI105" s="334">
        <f>COUNTIF(MF!SC105:UJ105,DI$7)</f>
        <v>0</v>
      </c>
      <c r="DJ105" s="336">
        <f>COUNTIF(MF!SC105:UJ105,DJ$7)</f>
        <v>0</v>
      </c>
      <c r="DK105" s="392"/>
      <c r="DL105" s="393"/>
      <c r="DM105" s="328">
        <f>(COUNTIF(MF!UK105:WT105,DM$7))/2</f>
        <v>0</v>
      </c>
      <c r="DN105" s="330">
        <f>(COUNTIF(MF!UK105:WT105,"A")+COUNTIF(MF!CU105:FD105,"B")+COUNTIF(MF!CU105:FD105,"N"))/2</f>
        <v>0</v>
      </c>
      <c r="DO105" s="332">
        <f>COUNTIFS(MF!UK105:WT105,"&gt;B",MF!UK105:WT105,"&lt;N",MF!UK105:WT105,"?")/2</f>
        <v>0</v>
      </c>
      <c r="DP105" s="153">
        <f>COUNTIF(MF!UK105:WT105,"S0")+COUNTIF(MF!UK105:WT105,"S1")</f>
        <v>0</v>
      </c>
      <c r="DQ105" s="339">
        <f>COUNTIFS(MF!UK105:WT105,"&gt;=0A",MF!UK105:WT105,"&lt;=8D")</f>
        <v>0</v>
      </c>
      <c r="DR105" s="559">
        <f>COUNTIFS(MF!$UK105:$WT105,"&gt;=R0",MF!$UK105:$WT105,"&lt;R8")</f>
        <v>0</v>
      </c>
      <c r="DS105" s="341">
        <f>COUNTIFS(MF!UK105:WT105,"&gt;A0",MF!UK105:WT105,"&lt;D8",MF!UK105:WT105,"??")</f>
        <v>0</v>
      </c>
      <c r="DT105" s="391"/>
      <c r="DU105" s="334">
        <f>COUNTIF(MF!UK105:WT105,DU$7)</f>
        <v>0</v>
      </c>
      <c r="DV105" s="336">
        <f>COUNTIF(MF!UK105:WT105,DV$7)</f>
        <v>0</v>
      </c>
      <c r="DW105" s="392"/>
      <c r="DX105" s="393"/>
      <c r="DY105" s="328">
        <f>(COUNTIF(MF!WU105:ZB105,DY$7))/2</f>
        <v>0</v>
      </c>
      <c r="DZ105" s="330">
        <f>(COUNTIF(MF!WU105:ZB105,"A")+COUNTIF(MF!WU105:ZB105,"B")+COUNTIF(MF!WU105:ZB105,"N"))/2</f>
        <v>0</v>
      </c>
      <c r="EA105" s="332">
        <f>COUNTIFS(MF!WU105:ZB105,"&gt;B",MF!WU105:ZB105,"&lt;N",MF!WU105:ZB105,"?")/2</f>
        <v>0</v>
      </c>
      <c r="EB105" s="153">
        <f>COUNTIF(MF!WU105:ZB105,"S0")+COUNTIF(MF!WU105:ZB105,"S1")</f>
        <v>0</v>
      </c>
      <c r="EC105" s="339">
        <f>COUNTIFS(MF!WU105:ZB105,"&gt;=0A",MF!WU105:ZB105,"&lt;=8D")</f>
        <v>0</v>
      </c>
      <c r="ED105" s="559">
        <f>COUNTIFS(MF!$WU105:$ZB105,"&gt;=R0",MF!$WU105:$ZB105,"&lt;R8")</f>
        <v>0</v>
      </c>
      <c r="EE105" s="341">
        <f>COUNTIFS(MF!WU105:ZB105,"&gt;A0",MF!WU105:ZB105,"&lt;D8",MF!WU105:ZB105,"??")</f>
        <v>0</v>
      </c>
      <c r="EF105" s="391"/>
      <c r="EG105" s="334">
        <f>COUNTIF(MF!WU105:ZB105,EG$7)</f>
        <v>0</v>
      </c>
      <c r="EH105" s="336">
        <f>COUNTIF(MF!WU105:ZB105,EH$7)</f>
        <v>0</v>
      </c>
      <c r="EI105" s="392"/>
      <c r="EJ105" s="393"/>
      <c r="EK105" s="328">
        <f>(COUNTIF(MF!ZC105:ABL105,EK$7))/2</f>
        <v>0</v>
      </c>
      <c r="EL105" s="330">
        <f>(COUNTIF(MF!ZC105:ABL105,"A")+COUNTIF(MF!ZC105:ABL105,"B")+COUNTIF(MF!ZC105:ABL105,"N"))/2</f>
        <v>0</v>
      </c>
      <c r="EM105" s="332">
        <f>COUNTIFS(MF!ZC105:ABL105,"&gt;B",MF!ZC105:ABL105,"&lt;N",MF!ZC105:ABL105,"?")/2</f>
        <v>0</v>
      </c>
      <c r="EN105" s="153">
        <f>COUNTIF(MF!ZC105:ABL105,"S0")+COUNTIF(MF!ZC105:ABL105,"S1")</f>
        <v>0</v>
      </c>
      <c r="EO105" s="339">
        <f>COUNTIFS(MF!ZC105:ABL105,"&gt;=0A",MF!ZC105:ABL105,"&lt;=8D")</f>
        <v>0</v>
      </c>
      <c r="EP105" s="559">
        <f>COUNTIFS(MF!$ZC105:$ABL105,"&gt;=R0",MF!$ZC105:$ABL105,"&lt;R8")</f>
        <v>0</v>
      </c>
      <c r="EQ105" s="341">
        <f>COUNTIFS(MF!ZC105:ABL105,"&gt;A0",MF!ZC105:ABL105,"&lt;D8",MF!ZC105:ABL105,"??")</f>
        <v>0</v>
      </c>
      <c r="ER105" s="391"/>
      <c r="ES105" s="334">
        <f>COUNTIF(MF!ZC105:ABL105,ES$7)</f>
        <v>0</v>
      </c>
      <c r="ET105" s="336">
        <f>COUNTIF(MF!ZC105:ABL105,ET$7)</f>
        <v>0</v>
      </c>
      <c r="EU105" s="392"/>
      <c r="EV105" s="218"/>
      <c r="EW105" s="326">
        <f t="shared" si="108"/>
        <v>0</v>
      </c>
      <c r="EX105" s="355">
        <f t="shared" si="109"/>
        <v>0</v>
      </c>
      <c r="EY105" s="356">
        <f t="shared" si="110"/>
        <v>0</v>
      </c>
      <c r="EZ105" s="358">
        <f t="shared" si="111"/>
        <v>0</v>
      </c>
      <c r="FA105" s="359">
        <f t="shared" si="112"/>
        <v>0</v>
      </c>
      <c r="FB105" s="558">
        <f t="shared" si="130"/>
        <v>0</v>
      </c>
      <c r="FC105" s="360">
        <f t="shared" si="113"/>
        <v>0</v>
      </c>
      <c r="FD105" s="369">
        <f t="shared" si="114"/>
        <v>0</v>
      </c>
      <c r="FE105" s="362">
        <f t="shared" si="115"/>
        <v>0</v>
      </c>
      <c r="FF105" s="363">
        <f t="shared" si="116"/>
        <v>0</v>
      </c>
      <c r="FG105" s="366">
        <f t="shared" si="117"/>
        <v>0</v>
      </c>
      <c r="FH105" s="284">
        <f t="shared" si="131"/>
        <v>0</v>
      </c>
      <c r="FI105" s="953"/>
      <c r="FJ105" s="161">
        <f t="shared" si="132"/>
        <v>0</v>
      </c>
      <c r="FK105" s="24">
        <f>MF!ABN105</f>
        <v>0</v>
      </c>
      <c r="FL105" s="577">
        <f>COUNTIFS(MF!$OI105:$UJ105,"&gt;A0",MF!$OI105:$UJ105,"&lt;D8",MF!$OI105:$UJ105,"??",MF!$OI$7:$UJ$7,FL$2)</f>
        <v>0</v>
      </c>
      <c r="FM105" s="341">
        <f>COUNTIFS(MF!$OI105:$UJ105,"&gt;A0",MF!$OI105:$UJ105,"&lt;D8",MF!$OI105:$UJ105,"??",MF!$OI$7:$UJ$7,FM$2)</f>
        <v>0</v>
      </c>
      <c r="FN105" s="577">
        <f>COUNTIFS(MF!$OI105:$UJ105,"&gt;A0",MF!$OI105:$UJ105,"&lt;D8",MF!$OI105:$UJ105,"??",MF!$OI$7:$UJ$7,FN$2)</f>
        <v>0</v>
      </c>
      <c r="FO105" s="341">
        <f>COUNTIFS(MF!$OI105:$UJ105,"&gt;A0",MF!$OI105:$UJ105,"&lt;D8",MF!$OI105:$UJ105,"??",MF!$OI$7:$UJ$7,FO$2)</f>
        <v>0</v>
      </c>
      <c r="FP105" s="577">
        <f>COUNTIFS(MF!$OI105:$UJ105,"&gt;A0",MF!$OI105:$UJ105,"&lt;D8",MF!$OI105:$UJ105,"??",MF!$OI$7:$UJ$7,FP$2)</f>
        <v>0</v>
      </c>
      <c r="FQ105" s="341">
        <f>COUNTIFS(MF!$OI105:$UJ105,"&gt;A0",MF!$OI105:$UJ105,"&lt;D8",MF!$OI105:$UJ105,"??",MF!$OI$7:$UJ$7,FQ$2)</f>
        <v>0</v>
      </c>
      <c r="FR105" s="581">
        <f t="shared" si="107"/>
        <v>0</v>
      </c>
    </row>
    <row r="106" spans="2:174">
      <c r="B106" s="26">
        <f>MF!B106</f>
        <v>0</v>
      </c>
      <c r="C106" s="27">
        <f>MF!C106</f>
        <v>0</v>
      </c>
      <c r="D106" s="353">
        <f>MF!D106</f>
        <v>0</v>
      </c>
      <c r="E106" s="344">
        <f>MF!E106</f>
        <v>0</v>
      </c>
      <c r="F106" s="347">
        <f>MF!F106</f>
        <v>0</v>
      </c>
      <c r="G106" s="350">
        <f>MF!G106</f>
        <v>0</v>
      </c>
      <c r="H106" s="24">
        <f>MF!H106</f>
        <v>0</v>
      </c>
      <c r="I106" s="328">
        <f>(COUNTIF(MF!I106:BR106,I$7))/2</f>
        <v>0</v>
      </c>
      <c r="J106" s="330">
        <f>(COUNTIF(MF!I106:BR106,"A")+COUNTIF(MF!I106:BR106,"B")+COUNTIF(MF!I106:BR106,"N"))/2</f>
        <v>0</v>
      </c>
      <c r="K106" s="332">
        <f>COUNTIFS(MF!I106:BR106,"&gt;B",MF!I106:BR106,"&lt;N",MF!I106:BR106,"?")/2</f>
        <v>0</v>
      </c>
      <c r="L106" s="153">
        <f>COUNTIF(MF!I106:BR106,"S0")+COUNTIF(MF!I106:BR106,"S1")</f>
        <v>0</v>
      </c>
      <c r="M106" s="339">
        <f>COUNTIFS(MF!I106:BR106,"&gt;=0A",MF!I106:BR106,"&lt;=8D")</f>
        <v>0</v>
      </c>
      <c r="N106" s="559">
        <f>COUNTIFS(MF!I106:BR106,"&gt;=R0",MF!I106:BR106,"&lt;R8")</f>
        <v>0</v>
      </c>
      <c r="O106" s="341">
        <f>COUNTIFS(MF!I106:BR106,"&gt;A0",MF!I106:BR106,"&lt;D8",MF!I106:BR106,"??")</f>
        <v>0</v>
      </c>
      <c r="P106" s="391"/>
      <c r="Q106" s="334">
        <f>COUNTIF(MF!I106:BR106,Q$7)</f>
        <v>0</v>
      </c>
      <c r="R106" s="336">
        <f>COUNTIF(MF!I106:BR106,R$7)</f>
        <v>0</v>
      </c>
      <c r="S106" s="392"/>
      <c r="T106" s="393"/>
      <c r="U106" s="328">
        <f>(COUNTIF(MF!BS106:DX106,U$7))/2</f>
        <v>0</v>
      </c>
      <c r="V106" s="330">
        <f>(COUNTIF(MF!BS106:DX106,"A")+COUNTIF(MF!BS106:DX106,"B")+COUNTIF(MF!BS106:DX106,"N"))/2</f>
        <v>0</v>
      </c>
      <c r="W106" s="332">
        <f>COUNTIFS(MF!BS106:DX106,"&gt;B",MF!BS106:DX106,"&lt;N",MF!BS106:DX106,"?")/2</f>
        <v>0</v>
      </c>
      <c r="X106" s="153">
        <f>COUNTIF(MF!BS106:DX106,"S0")+COUNTIF(MF!BS106:DX106,"S1")</f>
        <v>0</v>
      </c>
      <c r="Y106" s="339">
        <f>COUNTIFS(MF!BS106:DX106,"&gt;=0A",MF!BS106:DX106,"&lt;=8D")</f>
        <v>0</v>
      </c>
      <c r="Z106" s="559">
        <f>COUNTIFS(MF!$BS106:$DX106,"&gt;=R0",MF!$BS106:$DX106,"&lt;R8")</f>
        <v>0</v>
      </c>
      <c r="AA106" s="341">
        <f>COUNTIFS(MF!BS106:DX106,"&gt;A0",MF!BS106:DX106,"&lt;D8",MF!BS106:DX106,"??")</f>
        <v>0</v>
      </c>
      <c r="AB106" s="391"/>
      <c r="AC106" s="334">
        <f>COUNTIF(MF!BS106:DX106,AC$7)</f>
        <v>0</v>
      </c>
      <c r="AD106" s="336">
        <f>COUNTIF(MF!BS106:DX106,AD$7)</f>
        <v>0</v>
      </c>
      <c r="AE106" s="392"/>
      <c r="AF106" s="393"/>
      <c r="AG106" s="328">
        <f>(COUNTIF(MF!DY106:GH106,AG$7))/2</f>
        <v>0</v>
      </c>
      <c r="AH106" s="330">
        <f>(COUNTIF(MF!DY106:GH106,"A")+COUNTIF(MF!DY106:GH106,"B")+COUNTIF(MF!DY106:GH106,"N"))/2</f>
        <v>0</v>
      </c>
      <c r="AI106" s="332">
        <f>COUNTIFS(MF!DY106:GH106,"&gt;B",MF!DY106:GH106,"&lt;N",MF!DY106:GH106,"?")/2</f>
        <v>0</v>
      </c>
      <c r="AJ106" s="153">
        <f>COUNTIF(MF!DY106:GH106,"S0")+COUNTIF(MF!DY106:GH106,"S1")</f>
        <v>0</v>
      </c>
      <c r="AK106" s="339">
        <f>COUNTIFS(MF!DY106:GH106,"&gt;=0A",MF!DY106:GH106,"&lt;=8D")</f>
        <v>0</v>
      </c>
      <c r="AL106" s="559">
        <f>COUNTIFS(MF!$DY106:$GH106,"&gt;=R0",MF!$DY106:$GH106,"&lt;R8")</f>
        <v>0</v>
      </c>
      <c r="AM106" s="341">
        <f>COUNTIFS(MF!DY106:GH106,"&gt;A0",MF!DY106:GH106,"&lt;D8",MF!DY106:GH106,"??")</f>
        <v>0</v>
      </c>
      <c r="AN106" s="391"/>
      <c r="AO106" s="334">
        <f>COUNTIF(MF!DY106:GH106,AO$7)</f>
        <v>0</v>
      </c>
      <c r="AP106" s="336">
        <f>COUNTIF(MF!DY106:GH106,AP$7)</f>
        <v>0</v>
      </c>
      <c r="AQ106" s="392"/>
      <c r="AR106" s="393"/>
      <c r="AS106" s="328">
        <f>(COUNTIF(MF!GI106:IP106,AS$7))/2</f>
        <v>0</v>
      </c>
      <c r="AT106" s="330">
        <f>(COUNTIF(MF!GI106:IP106,"A")+COUNTIF(MF!GI106:IP106,"B")+COUNTIF(MF!GI106:IP106,"N"))/2</f>
        <v>0</v>
      </c>
      <c r="AU106" s="332">
        <f>COUNTIFS(MF!GI106:IP106,"&gt;B",MF!GI106:IP106,"&lt;N",MF!GI106:IP106,"?")/2</f>
        <v>0</v>
      </c>
      <c r="AV106" s="153">
        <f>COUNTIF(MF!GI106:IP106,"S0")+COUNTIF(MF!GI106:IP106,"S1")</f>
        <v>0</v>
      </c>
      <c r="AW106" s="339">
        <f>COUNTIFS(MF!GI106:IP106,"&gt;=0A",MF!GI106:IP106,"&lt;=8D")</f>
        <v>0</v>
      </c>
      <c r="AX106" s="559">
        <f>COUNTIFS(MF!$GI106:$IP106,"&gt;=R0",MF!$GI106:$IP106,"&lt;R8")</f>
        <v>0</v>
      </c>
      <c r="AY106" s="341">
        <f>COUNTIFS(MF!GI106:IP106,"&gt;A0",MF!GI106:IP106,"&lt;D8",MF!GI106:IP106,"??")</f>
        <v>0</v>
      </c>
      <c r="AZ106" s="391"/>
      <c r="BA106" s="334">
        <f>COUNTIF(MF!GI106:IP106,BA$7)</f>
        <v>0</v>
      </c>
      <c r="BB106" s="336">
        <f>COUNTIF(MF!GI106:IP106,BB$7)</f>
        <v>0</v>
      </c>
      <c r="BC106" s="392"/>
      <c r="BD106" s="393"/>
      <c r="BE106" s="328">
        <f>(COUNTIF(MF!IQ106:KZ106,BE$7))/2</f>
        <v>0</v>
      </c>
      <c r="BF106" s="330">
        <f>(COUNTIF(MF!IQ106:KZ106,"A")+COUNTIF(MF!IQ106:KZ106,"B")+COUNTIF(MF!IQ106:KZ106,"N"))/2</f>
        <v>0</v>
      </c>
      <c r="BG106" s="332">
        <f>COUNTIFS(MF!IQ106:KZ106,"&gt;B",MF!IQ106:KZ106,"&lt;N",MF!IQ106:KZ106,"?")/2</f>
        <v>0</v>
      </c>
      <c r="BH106" s="153">
        <f>COUNTIF(MF!IQ106:KZ106,"S0")+COUNTIF(MF!IQ106:KZ106,"S1")</f>
        <v>0</v>
      </c>
      <c r="BI106" s="339">
        <f>COUNTIFS(MF!IQ106:KZ106,"&gt;=0A",MF!IQ106:KZ106,"&lt;=8D")</f>
        <v>0</v>
      </c>
      <c r="BJ106" s="559">
        <f>COUNTIFS(MF!$IQ106:$KZ106,"&gt;=R0",MF!$IQ106:$KZ106,"&lt;R8")</f>
        <v>0</v>
      </c>
      <c r="BK106" s="341">
        <f>COUNTIFS(MF!IQ106:KZ106,"&gt;A0",MF!IQ106:KZ106,"&lt;D8",MF!IQ106:KZ106,"??")</f>
        <v>0</v>
      </c>
      <c r="BL106" s="391"/>
      <c r="BM106" s="334">
        <f>COUNTIF(MF!IQ106:KZ106,BM$7)</f>
        <v>0</v>
      </c>
      <c r="BN106" s="336">
        <f>COUNTIF(MF!IQ106:KZ106,BN$7)</f>
        <v>0</v>
      </c>
      <c r="BO106" s="392"/>
      <c r="BP106" s="393"/>
      <c r="BQ106" s="328">
        <f>(COUNTIF(MF!LA106:NH106,BQ$7))/2</f>
        <v>0</v>
      </c>
      <c r="BR106" s="330">
        <f>(COUNTIF(MF!LA106:NH106,"A")+COUNTIF(MF!LA106:NH106,"B")+COUNTIF(MF!LA106:NH106,"N"))/2</f>
        <v>0</v>
      </c>
      <c r="BS106" s="332">
        <f>COUNTIFS(MF!LA106:NH106,"&gt;B",MF!LA106:NH106,"&lt;N",MF!LA106:NH106,"?")/2</f>
        <v>0</v>
      </c>
      <c r="BT106" s="153">
        <f>COUNTIF(MF!LA106:NH106,"S0")+COUNTIF(MF!LA106:NH106,"S1")</f>
        <v>0</v>
      </c>
      <c r="BU106" s="339">
        <f>COUNTIFS(MF!LA106:NH106,"&gt;=0A",MF!LA106:NH106,"&lt;=8D")</f>
        <v>0</v>
      </c>
      <c r="BV106" s="559">
        <f>COUNTIFS(MF!$LA106:$NH106,"&gt;=R0",MF!$LA106:$NH106,"&lt;R8")</f>
        <v>0</v>
      </c>
      <c r="BW106" s="341">
        <f>COUNTIFS(MF!LA106:NH106,"&gt;A0",MF!LA106:NH106,"&lt;D8",MF!LA106:NH106,"??")</f>
        <v>0</v>
      </c>
      <c r="BX106" s="391"/>
      <c r="BY106" s="334">
        <f>COUNTIF(MF!LA106:NH106,BY$7)</f>
        <v>0</v>
      </c>
      <c r="BZ106" s="336">
        <f>COUNTIF(MF!LA106:NH106,BZ$7)</f>
        <v>0</v>
      </c>
      <c r="CA106" s="392"/>
      <c r="CB106" s="393"/>
      <c r="CC106" s="328">
        <f>(COUNTIF(MF!NI106:PR106,CC$7))/2</f>
        <v>0</v>
      </c>
      <c r="CD106" s="330">
        <f>(COUNTIF(MF!NI106:PR106,"A")+COUNTIF(MF!NI106:PR106,"B")+COUNTIF(MF!NI106:PR106,"N"))/2</f>
        <v>0</v>
      </c>
      <c r="CE106" s="332">
        <f>COUNTIFS(MF!NI106:PR106,"&gt;B",MF!NI106:PR106,"&lt;N",MF!NI106:PR106,"?")/2</f>
        <v>0</v>
      </c>
      <c r="CF106" s="153">
        <f>COUNTIF(MF!NI106:PR106,"S0")+COUNTIF(MF!NI106:PR106,"S1")</f>
        <v>0</v>
      </c>
      <c r="CG106" s="339">
        <f>COUNTIFS(MF!NI106:PR106,"&gt;=0A",MF!NI106:PR106,"&lt;=8D")</f>
        <v>0</v>
      </c>
      <c r="CH106" s="559">
        <f>COUNTIFS(MF!$NI106:$PR106,"&gt;=R0",MF!$NI106:$PR106,"&lt;R8")</f>
        <v>0</v>
      </c>
      <c r="CI106" s="341">
        <f>COUNTIFS(MF!NI106:PR106,"&gt;A0",MF!NI106:PR106,"&lt;D8",MF!NI106:PR106,"??")</f>
        <v>0</v>
      </c>
      <c r="CJ106" s="391"/>
      <c r="CK106" s="334">
        <f>COUNTIF(MF!NI106:PR106,CK$7)</f>
        <v>0</v>
      </c>
      <c r="CL106" s="336">
        <f>COUNTIF(MF!NI106:PR106,CL$7)</f>
        <v>0</v>
      </c>
      <c r="CM106" s="392"/>
      <c r="CN106" s="393"/>
      <c r="CO106" s="328">
        <f>(COUNTIF(MF!PS106:SB106,CO$7))/2</f>
        <v>0</v>
      </c>
      <c r="CP106" s="330">
        <f>(COUNTIF(MF!PS106:SB106,"A")+COUNTIF(MF!PS106:SB106,"B")+COUNTIF(MF!PS106:SB106,"N"))/2</f>
        <v>0</v>
      </c>
      <c r="CQ106" s="332">
        <f>COUNTIFS(MF!PS106:SB106,"&gt;B",MF!PS106:SB106,"&lt;N",MF!PS106:SB106,"?")/2</f>
        <v>0</v>
      </c>
      <c r="CR106" s="153">
        <f>COUNTIF(MF!PS106:SB106,"S0")+COUNTIF(MF!PS106:SB106,"S1")</f>
        <v>0</v>
      </c>
      <c r="CS106" s="339">
        <f>COUNTIFS(MF!PS106:SB106,"&gt;=0A",MF!PS106:SB106,"&lt;=8D")</f>
        <v>0</v>
      </c>
      <c r="CT106" s="559">
        <f>COUNTIFS(MF!$PS106:$SB106,"&gt;=R0",MF!$PS106:$SB106,"&lt;R8")</f>
        <v>0</v>
      </c>
      <c r="CU106" s="341">
        <f>COUNTIFS(MF!PS106:SB106,"&gt;A0",MF!PS106:SB106,"&lt;D8",MF!PS106:SB106,"??")</f>
        <v>0</v>
      </c>
      <c r="CV106" s="391"/>
      <c r="CW106" s="334">
        <f>COUNTIF(MF!PS106:SB106,CW$7)</f>
        <v>0</v>
      </c>
      <c r="CX106" s="336">
        <f>COUNTIF(MF!PS106:SB106,CX$7)</f>
        <v>0</v>
      </c>
      <c r="CY106" s="392"/>
      <c r="CZ106" s="393"/>
      <c r="DA106" s="328">
        <f>(COUNTIF(MF!SC106:UJ106,DA$7))/2</f>
        <v>0</v>
      </c>
      <c r="DB106" s="330">
        <f>(COUNTIF(MF!SC106:UJ106,"A")+COUNTIF(MF!SC106:UJ106,"B")+COUNTIF(MF!SC106:UJ106,"N"))/2</f>
        <v>0</v>
      </c>
      <c r="DC106" s="332">
        <f>COUNTIFS(MF!SC106:UJ106,"&gt;B",MF!SC106:UJ106,"&lt;N",MF!SC106:UJ106,"?")/2</f>
        <v>0</v>
      </c>
      <c r="DD106" s="153">
        <f>COUNTIF(MF!SC106:UJ106,"S0")+COUNTIF(MF!SC106:UJ106,"S1")</f>
        <v>0</v>
      </c>
      <c r="DE106" s="339">
        <f>COUNTIFS(MF!SC106:UJ106,"&gt;=0A",MF!SC106:UJ106,"&lt;=8D")</f>
        <v>0</v>
      </c>
      <c r="DF106" s="559">
        <f>COUNTIFS(MF!$SC106:$UJ106,"&gt;=R0",MF!$SC106:$UJ106,"&lt;R8")</f>
        <v>0</v>
      </c>
      <c r="DG106" s="341">
        <f>COUNTIFS(MF!SC106:UJ106,"&gt;A0",MF!SC106:UJ106,"&lt;D8",MF!SC106:UJ106,"??")</f>
        <v>0</v>
      </c>
      <c r="DH106" s="391"/>
      <c r="DI106" s="334">
        <f>COUNTIF(MF!SC106:UJ106,DI$7)</f>
        <v>0</v>
      </c>
      <c r="DJ106" s="336">
        <f>COUNTIF(MF!SC106:UJ106,DJ$7)</f>
        <v>0</v>
      </c>
      <c r="DK106" s="392"/>
      <c r="DL106" s="393"/>
      <c r="DM106" s="328">
        <f>(COUNTIF(MF!UK106:WT106,DM$7))/2</f>
        <v>0</v>
      </c>
      <c r="DN106" s="330">
        <f>(COUNTIF(MF!UK106:WT106,"A")+COUNTIF(MF!CU106:FD106,"B")+COUNTIF(MF!CU106:FD106,"N"))/2</f>
        <v>0</v>
      </c>
      <c r="DO106" s="332">
        <f>COUNTIFS(MF!UK106:WT106,"&gt;B",MF!UK106:WT106,"&lt;N",MF!UK106:WT106,"?")/2</f>
        <v>0</v>
      </c>
      <c r="DP106" s="153">
        <f>COUNTIF(MF!UK106:WT106,"S0")+COUNTIF(MF!UK106:WT106,"S1")</f>
        <v>0</v>
      </c>
      <c r="DQ106" s="339">
        <f>COUNTIFS(MF!UK106:WT106,"&gt;=0A",MF!UK106:WT106,"&lt;=8D")</f>
        <v>0</v>
      </c>
      <c r="DR106" s="559">
        <f>COUNTIFS(MF!$UK106:$WT106,"&gt;=R0",MF!$UK106:$WT106,"&lt;R8")</f>
        <v>0</v>
      </c>
      <c r="DS106" s="341">
        <f>COUNTIFS(MF!UK106:WT106,"&gt;A0",MF!UK106:WT106,"&lt;D8",MF!UK106:WT106,"??")</f>
        <v>0</v>
      </c>
      <c r="DT106" s="391"/>
      <c r="DU106" s="334">
        <f>COUNTIF(MF!UK106:WT106,DU$7)</f>
        <v>0</v>
      </c>
      <c r="DV106" s="336">
        <f>COUNTIF(MF!UK106:WT106,DV$7)</f>
        <v>0</v>
      </c>
      <c r="DW106" s="392"/>
      <c r="DX106" s="393"/>
      <c r="DY106" s="328">
        <f>(COUNTIF(MF!WU106:ZB106,DY$7))/2</f>
        <v>0</v>
      </c>
      <c r="DZ106" s="330">
        <f>(COUNTIF(MF!WU106:ZB106,"A")+COUNTIF(MF!WU106:ZB106,"B")+COUNTIF(MF!WU106:ZB106,"N"))/2</f>
        <v>0</v>
      </c>
      <c r="EA106" s="332">
        <f>COUNTIFS(MF!WU106:ZB106,"&gt;B",MF!WU106:ZB106,"&lt;N",MF!WU106:ZB106,"?")/2</f>
        <v>0</v>
      </c>
      <c r="EB106" s="153">
        <f>COUNTIF(MF!WU106:ZB106,"S0")+COUNTIF(MF!WU106:ZB106,"S1")</f>
        <v>0</v>
      </c>
      <c r="EC106" s="339">
        <f>COUNTIFS(MF!WU106:ZB106,"&gt;=0A",MF!WU106:ZB106,"&lt;=8D")</f>
        <v>0</v>
      </c>
      <c r="ED106" s="559">
        <f>COUNTIFS(MF!$WU106:$ZB106,"&gt;=R0",MF!$WU106:$ZB106,"&lt;R8")</f>
        <v>0</v>
      </c>
      <c r="EE106" s="341">
        <f>COUNTIFS(MF!WU106:ZB106,"&gt;A0",MF!WU106:ZB106,"&lt;D8",MF!WU106:ZB106,"??")</f>
        <v>0</v>
      </c>
      <c r="EF106" s="391"/>
      <c r="EG106" s="334">
        <f>COUNTIF(MF!WU106:ZB106,EG$7)</f>
        <v>0</v>
      </c>
      <c r="EH106" s="336">
        <f>COUNTIF(MF!WU106:ZB106,EH$7)</f>
        <v>0</v>
      </c>
      <c r="EI106" s="392"/>
      <c r="EJ106" s="393"/>
      <c r="EK106" s="328">
        <f>(COUNTIF(MF!ZC106:ABL106,EK$7))/2</f>
        <v>0</v>
      </c>
      <c r="EL106" s="330">
        <f>(COUNTIF(MF!ZC106:ABL106,"A")+COUNTIF(MF!ZC106:ABL106,"B")+COUNTIF(MF!ZC106:ABL106,"N"))/2</f>
        <v>0</v>
      </c>
      <c r="EM106" s="332">
        <f>COUNTIFS(MF!ZC106:ABL106,"&gt;B",MF!ZC106:ABL106,"&lt;N",MF!ZC106:ABL106,"?")/2</f>
        <v>0</v>
      </c>
      <c r="EN106" s="153">
        <f>COUNTIF(MF!ZC106:ABL106,"S0")+COUNTIF(MF!ZC106:ABL106,"S1")</f>
        <v>0</v>
      </c>
      <c r="EO106" s="339">
        <f>COUNTIFS(MF!ZC106:ABL106,"&gt;=0A",MF!ZC106:ABL106,"&lt;=8D")</f>
        <v>0</v>
      </c>
      <c r="EP106" s="559">
        <f>COUNTIFS(MF!$ZC106:$ABL106,"&gt;=R0",MF!$ZC106:$ABL106,"&lt;R8")</f>
        <v>0</v>
      </c>
      <c r="EQ106" s="341">
        <f>COUNTIFS(MF!ZC106:ABL106,"&gt;A0",MF!ZC106:ABL106,"&lt;D8",MF!ZC106:ABL106,"??")</f>
        <v>0</v>
      </c>
      <c r="ER106" s="391"/>
      <c r="ES106" s="334">
        <f>COUNTIF(MF!ZC106:ABL106,ES$7)</f>
        <v>0</v>
      </c>
      <c r="ET106" s="336">
        <f>COUNTIF(MF!ZC106:ABL106,ET$7)</f>
        <v>0</v>
      </c>
      <c r="EU106" s="392"/>
      <c r="EV106" s="218"/>
      <c r="EW106" s="326">
        <f t="shared" si="108"/>
        <v>0</v>
      </c>
      <c r="EX106" s="355">
        <f t="shared" si="109"/>
        <v>0</v>
      </c>
      <c r="EY106" s="356">
        <f t="shared" si="110"/>
        <v>0</v>
      </c>
      <c r="EZ106" s="358">
        <f t="shared" si="111"/>
        <v>0</v>
      </c>
      <c r="FA106" s="359">
        <f t="shared" si="112"/>
        <v>0</v>
      </c>
      <c r="FB106" s="558">
        <f t="shared" si="130"/>
        <v>0</v>
      </c>
      <c r="FC106" s="360">
        <f t="shared" si="113"/>
        <v>0</v>
      </c>
      <c r="FD106" s="369">
        <f t="shared" si="114"/>
        <v>0</v>
      </c>
      <c r="FE106" s="362">
        <f t="shared" si="115"/>
        <v>0</v>
      </c>
      <c r="FF106" s="363">
        <f t="shared" si="116"/>
        <v>0</v>
      </c>
      <c r="FG106" s="366">
        <f t="shared" si="117"/>
        <v>0</v>
      </c>
      <c r="FH106" s="284">
        <f t="shared" si="131"/>
        <v>0</v>
      </c>
      <c r="FI106" s="953"/>
      <c r="FJ106" s="161">
        <f t="shared" si="132"/>
        <v>0</v>
      </c>
      <c r="FK106" s="24">
        <f>MF!ABN106</f>
        <v>0</v>
      </c>
      <c r="FL106" s="577">
        <f>COUNTIFS(MF!$OI106:$UJ106,"&gt;A0",MF!$OI106:$UJ106,"&lt;D8",MF!$OI106:$UJ106,"??",MF!$OI$7:$UJ$7,FL$2)</f>
        <v>0</v>
      </c>
      <c r="FM106" s="341">
        <f>COUNTIFS(MF!$OI106:$UJ106,"&gt;A0",MF!$OI106:$UJ106,"&lt;D8",MF!$OI106:$UJ106,"??",MF!$OI$7:$UJ$7,FM$2)</f>
        <v>0</v>
      </c>
      <c r="FN106" s="577">
        <f>COUNTIFS(MF!$OI106:$UJ106,"&gt;A0",MF!$OI106:$UJ106,"&lt;D8",MF!$OI106:$UJ106,"??",MF!$OI$7:$UJ$7,FN$2)</f>
        <v>0</v>
      </c>
      <c r="FO106" s="341">
        <f>COUNTIFS(MF!$OI106:$UJ106,"&gt;A0",MF!$OI106:$UJ106,"&lt;D8",MF!$OI106:$UJ106,"??",MF!$OI$7:$UJ$7,FO$2)</f>
        <v>0</v>
      </c>
      <c r="FP106" s="577">
        <f>COUNTIFS(MF!$OI106:$UJ106,"&gt;A0",MF!$OI106:$UJ106,"&lt;D8",MF!$OI106:$UJ106,"??",MF!$OI$7:$UJ$7,FP$2)</f>
        <v>0</v>
      </c>
      <c r="FQ106" s="341">
        <f>COUNTIFS(MF!$OI106:$UJ106,"&gt;A0",MF!$OI106:$UJ106,"&lt;D8",MF!$OI106:$UJ106,"??",MF!$OI$7:$UJ$7,FQ$2)</f>
        <v>0</v>
      </c>
      <c r="FR106" s="581">
        <f t="shared" si="107"/>
        <v>0</v>
      </c>
    </row>
    <row r="107" spans="2:174">
      <c r="B107" s="26">
        <f>MF!B107</f>
        <v>0</v>
      </c>
      <c r="C107" s="27">
        <f>MF!C107</f>
        <v>0</v>
      </c>
      <c r="D107" s="353">
        <f>MF!D107</f>
        <v>0</v>
      </c>
      <c r="E107" s="344">
        <f>MF!E107</f>
        <v>0</v>
      </c>
      <c r="F107" s="347">
        <f>MF!F107</f>
        <v>0</v>
      </c>
      <c r="G107" s="350">
        <f>MF!G107</f>
        <v>0</v>
      </c>
      <c r="H107" s="24">
        <f>MF!H107</f>
        <v>0</v>
      </c>
      <c r="I107" s="328">
        <f>(COUNTIF(MF!I107:BR107,I$7))/2</f>
        <v>0</v>
      </c>
      <c r="J107" s="330">
        <f>(COUNTIF(MF!I107:BR107,"A")+COUNTIF(MF!I107:BR107,"B")+COUNTIF(MF!I107:BR107,"N"))/2</f>
        <v>0</v>
      </c>
      <c r="K107" s="332">
        <f>COUNTIFS(MF!I107:BR107,"&gt;B",MF!I107:BR107,"&lt;N",MF!I107:BR107,"?")/2</f>
        <v>0</v>
      </c>
      <c r="L107" s="153">
        <f>COUNTIF(MF!I107:BR107,"S0")+COUNTIF(MF!I107:BR107,"S1")</f>
        <v>0</v>
      </c>
      <c r="M107" s="339">
        <f>COUNTIFS(MF!I107:BR107,"&gt;=0A",MF!I107:BR107,"&lt;=8D")</f>
        <v>0</v>
      </c>
      <c r="N107" s="559">
        <f>COUNTIFS(MF!I107:BR107,"&gt;=R0",MF!I107:BR107,"&lt;R8")</f>
        <v>0</v>
      </c>
      <c r="O107" s="341">
        <f>COUNTIFS(MF!I107:BR107,"&gt;A0",MF!I107:BR107,"&lt;D8",MF!I107:BR107,"??")</f>
        <v>0</v>
      </c>
      <c r="P107" s="391"/>
      <c r="Q107" s="334">
        <f>COUNTIF(MF!I107:BR107,Q$7)</f>
        <v>0</v>
      </c>
      <c r="R107" s="336">
        <f>COUNTIF(MF!I107:BR107,R$7)</f>
        <v>0</v>
      </c>
      <c r="S107" s="392"/>
      <c r="T107" s="393"/>
      <c r="U107" s="328">
        <f>(COUNTIF(MF!BS107:DX107,U$7))/2</f>
        <v>0</v>
      </c>
      <c r="V107" s="330">
        <f>(COUNTIF(MF!BS107:DX107,"A")+COUNTIF(MF!BS107:DX107,"B")+COUNTIF(MF!BS107:DX107,"N"))/2</f>
        <v>0</v>
      </c>
      <c r="W107" s="332">
        <f>COUNTIFS(MF!BS107:DX107,"&gt;B",MF!BS107:DX107,"&lt;N",MF!BS107:DX107,"?")/2</f>
        <v>0</v>
      </c>
      <c r="X107" s="153">
        <f>COUNTIF(MF!BS107:DX107,"S0")+COUNTIF(MF!BS107:DX107,"S1")</f>
        <v>0</v>
      </c>
      <c r="Y107" s="339">
        <f>COUNTIFS(MF!BS107:DX107,"&gt;=0A",MF!BS107:DX107,"&lt;=8D")</f>
        <v>0</v>
      </c>
      <c r="Z107" s="559">
        <f>COUNTIFS(MF!$BS107:$DX107,"&gt;=R0",MF!$BS107:$DX107,"&lt;R8")</f>
        <v>0</v>
      </c>
      <c r="AA107" s="341">
        <f>COUNTIFS(MF!BS107:DX107,"&gt;A0",MF!BS107:DX107,"&lt;D8",MF!BS107:DX107,"??")</f>
        <v>0</v>
      </c>
      <c r="AB107" s="391"/>
      <c r="AC107" s="334">
        <f>COUNTIF(MF!BS107:DX107,AC$7)</f>
        <v>0</v>
      </c>
      <c r="AD107" s="336">
        <f>COUNTIF(MF!BS107:DX107,AD$7)</f>
        <v>0</v>
      </c>
      <c r="AE107" s="392"/>
      <c r="AF107" s="393"/>
      <c r="AG107" s="328">
        <f>(COUNTIF(MF!DY107:GH107,AG$7))/2</f>
        <v>0</v>
      </c>
      <c r="AH107" s="330">
        <f>(COUNTIF(MF!DY107:GH107,"A")+COUNTIF(MF!DY107:GH107,"B")+COUNTIF(MF!DY107:GH107,"N"))/2</f>
        <v>0</v>
      </c>
      <c r="AI107" s="332">
        <f>COUNTIFS(MF!DY107:GH107,"&gt;B",MF!DY107:GH107,"&lt;N",MF!DY107:GH107,"?")/2</f>
        <v>0</v>
      </c>
      <c r="AJ107" s="153">
        <f>COUNTIF(MF!DY107:GH107,"S0")+COUNTIF(MF!DY107:GH107,"S1")</f>
        <v>0</v>
      </c>
      <c r="AK107" s="339">
        <f>COUNTIFS(MF!DY107:GH107,"&gt;=0A",MF!DY107:GH107,"&lt;=8D")</f>
        <v>0</v>
      </c>
      <c r="AL107" s="559">
        <f>COUNTIFS(MF!$DY107:$GH107,"&gt;=R0",MF!$DY107:$GH107,"&lt;R8")</f>
        <v>0</v>
      </c>
      <c r="AM107" s="341">
        <f>COUNTIFS(MF!DY107:GH107,"&gt;A0",MF!DY107:GH107,"&lt;D8",MF!DY107:GH107,"??")</f>
        <v>0</v>
      </c>
      <c r="AN107" s="391"/>
      <c r="AO107" s="334">
        <f>COUNTIF(MF!DY107:GH107,AO$7)</f>
        <v>0</v>
      </c>
      <c r="AP107" s="336">
        <f>COUNTIF(MF!DY107:GH107,AP$7)</f>
        <v>0</v>
      </c>
      <c r="AQ107" s="392"/>
      <c r="AR107" s="393"/>
      <c r="AS107" s="328">
        <f>(COUNTIF(MF!GI107:IP107,AS$7))/2</f>
        <v>0</v>
      </c>
      <c r="AT107" s="330">
        <f>(COUNTIF(MF!GI107:IP107,"A")+COUNTIF(MF!GI107:IP107,"B")+COUNTIF(MF!GI107:IP107,"N"))/2</f>
        <v>0</v>
      </c>
      <c r="AU107" s="332">
        <f>COUNTIFS(MF!GI107:IP107,"&gt;B",MF!GI107:IP107,"&lt;N",MF!GI107:IP107,"?")/2</f>
        <v>0</v>
      </c>
      <c r="AV107" s="153">
        <f>COUNTIF(MF!GI107:IP107,"S0")+COUNTIF(MF!GI107:IP107,"S1")</f>
        <v>0</v>
      </c>
      <c r="AW107" s="339">
        <f>COUNTIFS(MF!GI107:IP107,"&gt;=0A",MF!GI107:IP107,"&lt;=8D")</f>
        <v>0</v>
      </c>
      <c r="AX107" s="559">
        <f>COUNTIFS(MF!$GI107:$IP107,"&gt;=R0",MF!$GI107:$IP107,"&lt;R8")</f>
        <v>0</v>
      </c>
      <c r="AY107" s="341">
        <f>COUNTIFS(MF!GI107:IP107,"&gt;A0",MF!GI107:IP107,"&lt;D8",MF!GI107:IP107,"??")</f>
        <v>0</v>
      </c>
      <c r="AZ107" s="391"/>
      <c r="BA107" s="334">
        <f>COUNTIF(MF!GI107:IP107,BA$7)</f>
        <v>0</v>
      </c>
      <c r="BB107" s="336">
        <f>COUNTIF(MF!GI107:IP107,BB$7)</f>
        <v>0</v>
      </c>
      <c r="BC107" s="392"/>
      <c r="BD107" s="393"/>
      <c r="BE107" s="328">
        <f>(COUNTIF(MF!IQ107:KZ107,BE$7))/2</f>
        <v>0</v>
      </c>
      <c r="BF107" s="330">
        <f>(COUNTIF(MF!IQ107:KZ107,"A")+COUNTIF(MF!IQ107:KZ107,"B")+COUNTIF(MF!IQ107:KZ107,"N"))/2</f>
        <v>0</v>
      </c>
      <c r="BG107" s="332">
        <f>COUNTIFS(MF!IQ107:KZ107,"&gt;B",MF!IQ107:KZ107,"&lt;N",MF!IQ107:KZ107,"?")/2</f>
        <v>0</v>
      </c>
      <c r="BH107" s="153">
        <f>COUNTIF(MF!IQ107:KZ107,"S0")+COUNTIF(MF!IQ107:KZ107,"S1")</f>
        <v>0</v>
      </c>
      <c r="BI107" s="339">
        <f>COUNTIFS(MF!IQ107:KZ107,"&gt;=0A",MF!IQ107:KZ107,"&lt;=8D")</f>
        <v>0</v>
      </c>
      <c r="BJ107" s="559">
        <f>COUNTIFS(MF!$IQ107:$KZ107,"&gt;=R0",MF!$IQ107:$KZ107,"&lt;R8")</f>
        <v>0</v>
      </c>
      <c r="BK107" s="341">
        <f>COUNTIFS(MF!IQ107:KZ107,"&gt;A0",MF!IQ107:KZ107,"&lt;D8",MF!IQ107:KZ107,"??")</f>
        <v>0</v>
      </c>
      <c r="BL107" s="391"/>
      <c r="BM107" s="334">
        <f>COUNTIF(MF!IQ107:KZ107,BM$7)</f>
        <v>0</v>
      </c>
      <c r="BN107" s="336">
        <f>COUNTIF(MF!IQ107:KZ107,BN$7)</f>
        <v>0</v>
      </c>
      <c r="BO107" s="392"/>
      <c r="BP107" s="393"/>
      <c r="BQ107" s="328">
        <f>(COUNTIF(MF!LA107:NH107,BQ$7))/2</f>
        <v>0</v>
      </c>
      <c r="BR107" s="330">
        <f>(COUNTIF(MF!LA107:NH107,"A")+COUNTIF(MF!LA107:NH107,"B")+COUNTIF(MF!LA107:NH107,"N"))/2</f>
        <v>0</v>
      </c>
      <c r="BS107" s="332">
        <f>COUNTIFS(MF!LA107:NH107,"&gt;B",MF!LA107:NH107,"&lt;N",MF!LA107:NH107,"?")/2</f>
        <v>0</v>
      </c>
      <c r="BT107" s="153">
        <f>COUNTIF(MF!LA107:NH107,"S0")+COUNTIF(MF!LA107:NH107,"S1")</f>
        <v>0</v>
      </c>
      <c r="BU107" s="339">
        <f>COUNTIFS(MF!LA107:NH107,"&gt;=0A",MF!LA107:NH107,"&lt;=8D")</f>
        <v>0</v>
      </c>
      <c r="BV107" s="559">
        <f>COUNTIFS(MF!$LA107:$NH107,"&gt;=R0",MF!$LA107:$NH107,"&lt;R8")</f>
        <v>0</v>
      </c>
      <c r="BW107" s="341">
        <f>COUNTIFS(MF!LA107:NH107,"&gt;A0",MF!LA107:NH107,"&lt;D8",MF!LA107:NH107,"??")</f>
        <v>0</v>
      </c>
      <c r="BX107" s="391"/>
      <c r="BY107" s="334">
        <f>COUNTIF(MF!LA107:NH107,BY$7)</f>
        <v>0</v>
      </c>
      <c r="BZ107" s="336">
        <f>COUNTIF(MF!LA107:NH107,BZ$7)</f>
        <v>0</v>
      </c>
      <c r="CA107" s="392"/>
      <c r="CB107" s="393"/>
      <c r="CC107" s="328">
        <f>(COUNTIF(MF!NI107:PR107,CC$7))/2</f>
        <v>0</v>
      </c>
      <c r="CD107" s="330">
        <f>(COUNTIF(MF!NI107:PR107,"A")+COUNTIF(MF!NI107:PR107,"B")+COUNTIF(MF!NI107:PR107,"N"))/2</f>
        <v>0</v>
      </c>
      <c r="CE107" s="332">
        <f>COUNTIFS(MF!NI107:PR107,"&gt;B",MF!NI107:PR107,"&lt;N",MF!NI107:PR107,"?")/2</f>
        <v>0</v>
      </c>
      <c r="CF107" s="153">
        <f>COUNTIF(MF!NI107:PR107,"S0")+COUNTIF(MF!NI107:PR107,"S1")</f>
        <v>0</v>
      </c>
      <c r="CG107" s="339">
        <f>COUNTIFS(MF!NI107:PR107,"&gt;=0A",MF!NI107:PR107,"&lt;=8D")</f>
        <v>0</v>
      </c>
      <c r="CH107" s="559">
        <f>COUNTIFS(MF!$NI107:$PR107,"&gt;=R0",MF!$NI107:$PR107,"&lt;R8")</f>
        <v>0</v>
      </c>
      <c r="CI107" s="341">
        <f>COUNTIFS(MF!NI107:PR107,"&gt;A0",MF!NI107:PR107,"&lt;D8",MF!NI107:PR107,"??")</f>
        <v>0</v>
      </c>
      <c r="CJ107" s="391"/>
      <c r="CK107" s="334">
        <f>COUNTIF(MF!NI107:PR107,CK$7)</f>
        <v>0</v>
      </c>
      <c r="CL107" s="336">
        <f>COUNTIF(MF!NI107:PR107,CL$7)</f>
        <v>0</v>
      </c>
      <c r="CM107" s="392"/>
      <c r="CN107" s="393"/>
      <c r="CO107" s="328">
        <f>(COUNTIF(MF!PS107:SB107,CO$7))/2</f>
        <v>0</v>
      </c>
      <c r="CP107" s="330">
        <f>(COUNTIF(MF!PS107:SB107,"A")+COUNTIF(MF!PS107:SB107,"B")+COUNTIF(MF!PS107:SB107,"N"))/2</f>
        <v>0</v>
      </c>
      <c r="CQ107" s="332">
        <f>COUNTIFS(MF!PS107:SB107,"&gt;B",MF!PS107:SB107,"&lt;N",MF!PS107:SB107,"?")/2</f>
        <v>0</v>
      </c>
      <c r="CR107" s="153">
        <f>COUNTIF(MF!PS107:SB107,"S0")+COUNTIF(MF!PS107:SB107,"S1")</f>
        <v>0</v>
      </c>
      <c r="CS107" s="339">
        <f>COUNTIFS(MF!PS107:SB107,"&gt;=0A",MF!PS107:SB107,"&lt;=8D")</f>
        <v>0</v>
      </c>
      <c r="CT107" s="559">
        <f>COUNTIFS(MF!$PS107:$SB107,"&gt;=R0",MF!$PS107:$SB107,"&lt;R8")</f>
        <v>0</v>
      </c>
      <c r="CU107" s="341">
        <f>COUNTIFS(MF!PS107:SB107,"&gt;A0",MF!PS107:SB107,"&lt;D8",MF!PS107:SB107,"??")</f>
        <v>0</v>
      </c>
      <c r="CV107" s="391"/>
      <c r="CW107" s="334">
        <f>COUNTIF(MF!PS107:SB107,CW$7)</f>
        <v>0</v>
      </c>
      <c r="CX107" s="336">
        <f>COUNTIF(MF!PS107:SB107,CX$7)</f>
        <v>0</v>
      </c>
      <c r="CY107" s="392"/>
      <c r="CZ107" s="393"/>
      <c r="DA107" s="328">
        <f>(COUNTIF(MF!SC107:UJ107,DA$7))/2</f>
        <v>0</v>
      </c>
      <c r="DB107" s="330">
        <f>(COUNTIF(MF!SC107:UJ107,"A")+COUNTIF(MF!SC107:UJ107,"B")+COUNTIF(MF!SC107:UJ107,"N"))/2</f>
        <v>0</v>
      </c>
      <c r="DC107" s="332">
        <f>COUNTIFS(MF!SC107:UJ107,"&gt;B",MF!SC107:UJ107,"&lt;N",MF!SC107:UJ107,"?")/2</f>
        <v>0</v>
      </c>
      <c r="DD107" s="153">
        <f>COUNTIF(MF!SC107:UJ107,"S0")+COUNTIF(MF!SC107:UJ107,"S1")</f>
        <v>0</v>
      </c>
      <c r="DE107" s="339">
        <f>COUNTIFS(MF!SC107:UJ107,"&gt;=0A",MF!SC107:UJ107,"&lt;=8D")</f>
        <v>0</v>
      </c>
      <c r="DF107" s="559">
        <f>COUNTIFS(MF!$SC107:$UJ107,"&gt;=R0",MF!$SC107:$UJ107,"&lt;R8")</f>
        <v>0</v>
      </c>
      <c r="DG107" s="341">
        <f>COUNTIFS(MF!SC107:UJ107,"&gt;A0",MF!SC107:UJ107,"&lt;D8",MF!SC107:UJ107,"??")</f>
        <v>0</v>
      </c>
      <c r="DH107" s="391"/>
      <c r="DI107" s="334">
        <f>COUNTIF(MF!SC107:UJ107,DI$7)</f>
        <v>0</v>
      </c>
      <c r="DJ107" s="336">
        <f>COUNTIF(MF!SC107:UJ107,DJ$7)</f>
        <v>0</v>
      </c>
      <c r="DK107" s="392"/>
      <c r="DL107" s="393"/>
      <c r="DM107" s="328">
        <f>(COUNTIF(MF!UK107:WT107,DM$7))/2</f>
        <v>0</v>
      </c>
      <c r="DN107" s="330">
        <f>(COUNTIF(MF!UK107:WT107,"A")+COUNTIF(MF!CU107:FD107,"B")+COUNTIF(MF!CU107:FD107,"N"))/2</f>
        <v>0</v>
      </c>
      <c r="DO107" s="332">
        <f>COUNTIFS(MF!UK107:WT107,"&gt;B",MF!UK107:WT107,"&lt;N",MF!UK107:WT107,"?")/2</f>
        <v>0</v>
      </c>
      <c r="DP107" s="153">
        <f>COUNTIF(MF!UK107:WT107,"S0")+COUNTIF(MF!UK107:WT107,"S1")</f>
        <v>0</v>
      </c>
      <c r="DQ107" s="339">
        <f>COUNTIFS(MF!UK107:WT107,"&gt;=0A",MF!UK107:WT107,"&lt;=8D")</f>
        <v>0</v>
      </c>
      <c r="DR107" s="559">
        <f>COUNTIFS(MF!$UK107:$WT107,"&gt;=R0",MF!$UK107:$WT107,"&lt;R8")</f>
        <v>0</v>
      </c>
      <c r="DS107" s="341">
        <f>COUNTIFS(MF!UK107:WT107,"&gt;A0",MF!UK107:WT107,"&lt;D8",MF!UK107:WT107,"??")</f>
        <v>0</v>
      </c>
      <c r="DT107" s="391"/>
      <c r="DU107" s="334">
        <f>COUNTIF(MF!UK107:WT107,DU$7)</f>
        <v>0</v>
      </c>
      <c r="DV107" s="336">
        <f>COUNTIF(MF!UK107:WT107,DV$7)</f>
        <v>0</v>
      </c>
      <c r="DW107" s="392"/>
      <c r="DX107" s="393"/>
      <c r="DY107" s="328">
        <f>(COUNTIF(MF!WU107:ZB107,DY$7))/2</f>
        <v>0</v>
      </c>
      <c r="DZ107" s="330">
        <f>(COUNTIF(MF!WU107:ZB107,"A")+COUNTIF(MF!WU107:ZB107,"B")+COUNTIF(MF!WU107:ZB107,"N"))/2</f>
        <v>0</v>
      </c>
      <c r="EA107" s="332">
        <f>COUNTIFS(MF!WU107:ZB107,"&gt;B",MF!WU107:ZB107,"&lt;N",MF!WU107:ZB107,"?")/2</f>
        <v>0</v>
      </c>
      <c r="EB107" s="153">
        <f>COUNTIF(MF!WU107:ZB107,"S0")+COUNTIF(MF!WU107:ZB107,"S1")</f>
        <v>0</v>
      </c>
      <c r="EC107" s="339">
        <f>COUNTIFS(MF!WU107:ZB107,"&gt;=0A",MF!WU107:ZB107,"&lt;=8D")</f>
        <v>0</v>
      </c>
      <c r="ED107" s="559">
        <f>COUNTIFS(MF!$WU107:$ZB107,"&gt;=R0",MF!$WU107:$ZB107,"&lt;R8")</f>
        <v>0</v>
      </c>
      <c r="EE107" s="341">
        <f>COUNTIFS(MF!WU107:ZB107,"&gt;A0",MF!WU107:ZB107,"&lt;D8",MF!WU107:ZB107,"??")</f>
        <v>0</v>
      </c>
      <c r="EF107" s="391"/>
      <c r="EG107" s="334">
        <f>COUNTIF(MF!WU107:ZB107,EG$7)</f>
        <v>0</v>
      </c>
      <c r="EH107" s="336">
        <f>COUNTIF(MF!WU107:ZB107,EH$7)</f>
        <v>0</v>
      </c>
      <c r="EI107" s="392"/>
      <c r="EJ107" s="393"/>
      <c r="EK107" s="328">
        <f>(COUNTIF(MF!ZC107:ABL107,EK$7))/2</f>
        <v>0</v>
      </c>
      <c r="EL107" s="330">
        <f>(COUNTIF(MF!ZC107:ABL107,"A")+COUNTIF(MF!ZC107:ABL107,"B")+COUNTIF(MF!ZC107:ABL107,"N"))/2</f>
        <v>0</v>
      </c>
      <c r="EM107" s="332">
        <f>COUNTIFS(MF!ZC107:ABL107,"&gt;B",MF!ZC107:ABL107,"&lt;N",MF!ZC107:ABL107,"?")/2</f>
        <v>0</v>
      </c>
      <c r="EN107" s="153">
        <f>COUNTIF(MF!ZC107:ABL107,"S0")+COUNTIF(MF!ZC107:ABL107,"S1")</f>
        <v>0</v>
      </c>
      <c r="EO107" s="339">
        <f>COUNTIFS(MF!ZC107:ABL107,"&gt;=0A",MF!ZC107:ABL107,"&lt;=8D")</f>
        <v>0</v>
      </c>
      <c r="EP107" s="559">
        <f>COUNTIFS(MF!$ZC107:$ABL107,"&gt;=R0",MF!$ZC107:$ABL107,"&lt;R8")</f>
        <v>0</v>
      </c>
      <c r="EQ107" s="341">
        <f>COUNTIFS(MF!ZC107:ABL107,"&gt;A0",MF!ZC107:ABL107,"&lt;D8",MF!ZC107:ABL107,"??")</f>
        <v>0</v>
      </c>
      <c r="ER107" s="391"/>
      <c r="ES107" s="334">
        <f>COUNTIF(MF!ZC107:ABL107,ES$7)</f>
        <v>0</v>
      </c>
      <c r="ET107" s="336">
        <f>COUNTIF(MF!ZC107:ABL107,ET$7)</f>
        <v>0</v>
      </c>
      <c r="EU107" s="392"/>
      <c r="EV107" s="218"/>
      <c r="EW107" s="326">
        <f t="shared" si="108"/>
        <v>0</v>
      </c>
      <c r="EX107" s="355">
        <f t="shared" si="109"/>
        <v>0</v>
      </c>
      <c r="EY107" s="356">
        <f t="shared" si="110"/>
        <v>0</v>
      </c>
      <c r="EZ107" s="358">
        <f t="shared" si="111"/>
        <v>0</v>
      </c>
      <c r="FA107" s="359">
        <f t="shared" si="112"/>
        <v>0</v>
      </c>
      <c r="FB107" s="558">
        <f t="shared" si="130"/>
        <v>0</v>
      </c>
      <c r="FC107" s="360">
        <f t="shared" si="113"/>
        <v>0</v>
      </c>
      <c r="FD107" s="369">
        <f t="shared" si="114"/>
        <v>0</v>
      </c>
      <c r="FE107" s="362">
        <f t="shared" si="115"/>
        <v>0</v>
      </c>
      <c r="FF107" s="363">
        <f t="shared" si="116"/>
        <v>0</v>
      </c>
      <c r="FG107" s="366">
        <f t="shared" si="117"/>
        <v>0</v>
      </c>
      <c r="FH107" s="284">
        <f t="shared" si="131"/>
        <v>0</v>
      </c>
      <c r="FI107" s="953"/>
      <c r="FJ107" s="161">
        <f t="shared" si="132"/>
        <v>0</v>
      </c>
      <c r="FK107" s="24">
        <f>MF!ABN107</f>
        <v>0</v>
      </c>
      <c r="FL107" s="577">
        <f>COUNTIFS(MF!$OI107:$UJ107,"&gt;A0",MF!$OI107:$UJ107,"&lt;D8",MF!$OI107:$UJ107,"??",MF!$OI$7:$UJ$7,FL$2)</f>
        <v>0</v>
      </c>
      <c r="FM107" s="341">
        <f>COUNTIFS(MF!$OI107:$UJ107,"&gt;A0",MF!$OI107:$UJ107,"&lt;D8",MF!$OI107:$UJ107,"??",MF!$OI$7:$UJ$7,FM$2)</f>
        <v>0</v>
      </c>
      <c r="FN107" s="577">
        <f>COUNTIFS(MF!$OI107:$UJ107,"&gt;A0",MF!$OI107:$UJ107,"&lt;D8",MF!$OI107:$UJ107,"??",MF!$OI$7:$UJ$7,FN$2)</f>
        <v>0</v>
      </c>
      <c r="FO107" s="341">
        <f>COUNTIFS(MF!$OI107:$UJ107,"&gt;A0",MF!$OI107:$UJ107,"&lt;D8",MF!$OI107:$UJ107,"??",MF!$OI$7:$UJ$7,FO$2)</f>
        <v>0</v>
      </c>
      <c r="FP107" s="577">
        <f>COUNTIFS(MF!$OI107:$UJ107,"&gt;A0",MF!$OI107:$UJ107,"&lt;D8",MF!$OI107:$UJ107,"??",MF!$OI$7:$UJ$7,FP$2)</f>
        <v>0</v>
      </c>
      <c r="FQ107" s="341">
        <f>COUNTIFS(MF!$OI107:$UJ107,"&gt;A0",MF!$OI107:$UJ107,"&lt;D8",MF!$OI107:$UJ107,"??",MF!$OI$7:$UJ$7,FQ$2)</f>
        <v>0</v>
      </c>
      <c r="FR107" s="581">
        <f t="shared" si="107"/>
        <v>0</v>
      </c>
    </row>
    <row r="108" spans="2:174">
      <c r="B108" s="26">
        <f>MF!B108</f>
        <v>0</v>
      </c>
      <c r="C108" s="27">
        <f>MF!C108</f>
        <v>0</v>
      </c>
      <c r="D108" s="353">
        <f>MF!D108</f>
        <v>0</v>
      </c>
      <c r="E108" s="344">
        <f>MF!E108</f>
        <v>0</v>
      </c>
      <c r="F108" s="347">
        <f>MF!F108</f>
        <v>0</v>
      </c>
      <c r="G108" s="350">
        <f>MF!G108</f>
        <v>0</v>
      </c>
      <c r="H108" s="24">
        <f>MF!H108</f>
        <v>0</v>
      </c>
      <c r="I108" s="328">
        <f>(COUNTIF(MF!I108:BR108,I$7))/2</f>
        <v>0</v>
      </c>
      <c r="J108" s="330">
        <f>(COUNTIF(MF!I108:BR108,"A")+COUNTIF(MF!I108:BR108,"B")+COUNTIF(MF!I108:BR108,"N"))/2</f>
        <v>0</v>
      </c>
      <c r="K108" s="332">
        <f>COUNTIFS(MF!I108:BR108,"&gt;B",MF!I108:BR108,"&lt;N",MF!I108:BR108,"?")/2</f>
        <v>0</v>
      </c>
      <c r="L108" s="153">
        <f>COUNTIF(MF!I108:BR108,"S0")+COUNTIF(MF!I108:BR108,"S1")</f>
        <v>0</v>
      </c>
      <c r="M108" s="339">
        <f>COUNTIFS(MF!I108:BR108,"&gt;=0A",MF!I108:BR108,"&lt;=8D")</f>
        <v>0</v>
      </c>
      <c r="N108" s="559">
        <f>COUNTIFS(MF!I108:BR108,"&gt;=R0",MF!I108:BR108,"&lt;R8")</f>
        <v>0</v>
      </c>
      <c r="O108" s="341">
        <f>COUNTIFS(MF!I108:BR108,"&gt;A0",MF!I108:BR108,"&lt;D8",MF!I108:BR108,"??")</f>
        <v>0</v>
      </c>
      <c r="P108" s="391"/>
      <c r="Q108" s="334">
        <f>COUNTIF(MF!I108:BR108,Q$7)</f>
        <v>0</v>
      </c>
      <c r="R108" s="336">
        <f>COUNTIF(MF!I108:BR108,R$7)</f>
        <v>0</v>
      </c>
      <c r="S108" s="392"/>
      <c r="T108" s="393"/>
      <c r="U108" s="328">
        <f>(COUNTIF(MF!BS108:DX108,U$7))/2</f>
        <v>0</v>
      </c>
      <c r="V108" s="330">
        <f>(COUNTIF(MF!BS108:DX108,"A")+COUNTIF(MF!BS108:DX108,"B")+COUNTIF(MF!BS108:DX108,"N"))/2</f>
        <v>0</v>
      </c>
      <c r="W108" s="332">
        <f>COUNTIFS(MF!BS108:DX108,"&gt;B",MF!BS108:DX108,"&lt;N",MF!BS108:DX108,"?")/2</f>
        <v>0</v>
      </c>
      <c r="X108" s="153">
        <f>COUNTIF(MF!BS108:DX108,"S0")+COUNTIF(MF!BS108:DX108,"S1")</f>
        <v>0</v>
      </c>
      <c r="Y108" s="339">
        <f>COUNTIFS(MF!BS108:DX108,"&gt;=0A",MF!BS108:DX108,"&lt;=8D")</f>
        <v>0</v>
      </c>
      <c r="Z108" s="559">
        <f>COUNTIFS(MF!$BS108:$DX108,"&gt;=R0",MF!$BS108:$DX108,"&lt;R8")</f>
        <v>0</v>
      </c>
      <c r="AA108" s="341">
        <f>COUNTIFS(MF!BS108:DX108,"&gt;A0",MF!BS108:DX108,"&lt;D8",MF!BS108:DX108,"??")</f>
        <v>0</v>
      </c>
      <c r="AB108" s="391"/>
      <c r="AC108" s="334">
        <f>COUNTIF(MF!BS108:DX108,AC$7)</f>
        <v>0</v>
      </c>
      <c r="AD108" s="336">
        <f>COUNTIF(MF!BS108:DX108,AD$7)</f>
        <v>0</v>
      </c>
      <c r="AE108" s="392"/>
      <c r="AF108" s="393"/>
      <c r="AG108" s="328">
        <f>(COUNTIF(MF!DY108:GH108,AG$7))/2</f>
        <v>0</v>
      </c>
      <c r="AH108" s="330">
        <f>(COUNTIF(MF!DY108:GH108,"A")+COUNTIF(MF!DY108:GH108,"B")+COUNTIF(MF!DY108:GH108,"N"))/2</f>
        <v>0</v>
      </c>
      <c r="AI108" s="332">
        <f>COUNTIFS(MF!DY108:GH108,"&gt;B",MF!DY108:GH108,"&lt;N",MF!DY108:GH108,"?")/2</f>
        <v>0</v>
      </c>
      <c r="AJ108" s="153">
        <f>COUNTIF(MF!DY108:GH108,"S0")+COUNTIF(MF!DY108:GH108,"S1")</f>
        <v>0</v>
      </c>
      <c r="AK108" s="339">
        <f>COUNTIFS(MF!DY108:GH108,"&gt;=0A",MF!DY108:GH108,"&lt;=8D")</f>
        <v>0</v>
      </c>
      <c r="AL108" s="559">
        <f>COUNTIFS(MF!$DY108:$GH108,"&gt;=R0",MF!$DY108:$GH108,"&lt;R8")</f>
        <v>0</v>
      </c>
      <c r="AM108" s="341">
        <f>COUNTIFS(MF!DY108:GH108,"&gt;A0",MF!DY108:GH108,"&lt;D8",MF!DY108:GH108,"??")</f>
        <v>0</v>
      </c>
      <c r="AN108" s="391"/>
      <c r="AO108" s="334">
        <f>COUNTIF(MF!DY108:GH108,AO$7)</f>
        <v>0</v>
      </c>
      <c r="AP108" s="336">
        <f>COUNTIF(MF!DY108:GH108,AP$7)</f>
        <v>0</v>
      </c>
      <c r="AQ108" s="392"/>
      <c r="AR108" s="393"/>
      <c r="AS108" s="328">
        <f>(COUNTIF(MF!GI108:IP108,AS$7))/2</f>
        <v>0</v>
      </c>
      <c r="AT108" s="330">
        <f>(COUNTIF(MF!GI108:IP108,"A")+COUNTIF(MF!GI108:IP108,"B")+COUNTIF(MF!GI108:IP108,"N"))/2</f>
        <v>0</v>
      </c>
      <c r="AU108" s="332">
        <f>COUNTIFS(MF!GI108:IP108,"&gt;B",MF!GI108:IP108,"&lt;N",MF!GI108:IP108,"?")/2</f>
        <v>0</v>
      </c>
      <c r="AV108" s="153">
        <f>COUNTIF(MF!GI108:IP108,"S0")+COUNTIF(MF!GI108:IP108,"S1")</f>
        <v>0</v>
      </c>
      <c r="AW108" s="339">
        <f>COUNTIFS(MF!GI108:IP108,"&gt;=0A",MF!GI108:IP108,"&lt;=8D")</f>
        <v>0</v>
      </c>
      <c r="AX108" s="559">
        <f>COUNTIFS(MF!$GI108:$IP108,"&gt;=R0",MF!$GI108:$IP108,"&lt;R8")</f>
        <v>0</v>
      </c>
      <c r="AY108" s="341">
        <f>COUNTIFS(MF!GI108:IP108,"&gt;A0",MF!GI108:IP108,"&lt;D8",MF!GI108:IP108,"??")</f>
        <v>0</v>
      </c>
      <c r="AZ108" s="391"/>
      <c r="BA108" s="334">
        <f>COUNTIF(MF!GI108:IP108,BA$7)</f>
        <v>0</v>
      </c>
      <c r="BB108" s="336">
        <f>COUNTIF(MF!GI108:IP108,BB$7)</f>
        <v>0</v>
      </c>
      <c r="BC108" s="392"/>
      <c r="BD108" s="393"/>
      <c r="BE108" s="328">
        <f>(COUNTIF(MF!IQ108:KZ108,BE$7))/2</f>
        <v>0</v>
      </c>
      <c r="BF108" s="330">
        <f>(COUNTIF(MF!IQ108:KZ108,"A")+COUNTIF(MF!IQ108:KZ108,"B")+COUNTIF(MF!IQ108:KZ108,"N"))/2</f>
        <v>0</v>
      </c>
      <c r="BG108" s="332">
        <f>COUNTIFS(MF!IQ108:KZ108,"&gt;B",MF!IQ108:KZ108,"&lt;N",MF!IQ108:KZ108,"?")/2</f>
        <v>0</v>
      </c>
      <c r="BH108" s="153">
        <f>COUNTIF(MF!IQ108:KZ108,"S0")+COUNTIF(MF!IQ108:KZ108,"S1")</f>
        <v>0</v>
      </c>
      <c r="BI108" s="339">
        <f>COUNTIFS(MF!IQ108:KZ108,"&gt;=0A",MF!IQ108:KZ108,"&lt;=8D")</f>
        <v>0</v>
      </c>
      <c r="BJ108" s="559">
        <f>COUNTIFS(MF!$IQ108:$KZ108,"&gt;=R0",MF!$IQ108:$KZ108,"&lt;R8")</f>
        <v>0</v>
      </c>
      <c r="BK108" s="341">
        <f>COUNTIFS(MF!IQ108:KZ108,"&gt;A0",MF!IQ108:KZ108,"&lt;D8",MF!IQ108:KZ108,"??")</f>
        <v>0</v>
      </c>
      <c r="BL108" s="391"/>
      <c r="BM108" s="334">
        <f>COUNTIF(MF!IQ108:KZ108,BM$7)</f>
        <v>0</v>
      </c>
      <c r="BN108" s="336">
        <f>COUNTIF(MF!IQ108:KZ108,BN$7)</f>
        <v>0</v>
      </c>
      <c r="BO108" s="392"/>
      <c r="BP108" s="393"/>
      <c r="BQ108" s="328">
        <f>(COUNTIF(MF!LA108:NH108,BQ$7))/2</f>
        <v>0</v>
      </c>
      <c r="BR108" s="330">
        <f>(COUNTIF(MF!LA108:NH108,"A")+COUNTIF(MF!LA108:NH108,"B")+COUNTIF(MF!LA108:NH108,"N"))/2</f>
        <v>0</v>
      </c>
      <c r="BS108" s="332">
        <f>COUNTIFS(MF!LA108:NH108,"&gt;B",MF!LA108:NH108,"&lt;N",MF!LA108:NH108,"?")/2</f>
        <v>0</v>
      </c>
      <c r="BT108" s="153">
        <f>COUNTIF(MF!LA108:NH108,"S0")+COUNTIF(MF!LA108:NH108,"S1")</f>
        <v>0</v>
      </c>
      <c r="BU108" s="339">
        <f>COUNTIFS(MF!LA108:NH108,"&gt;=0A",MF!LA108:NH108,"&lt;=8D")</f>
        <v>0</v>
      </c>
      <c r="BV108" s="559">
        <f>COUNTIFS(MF!$LA108:$NH108,"&gt;=R0",MF!$LA108:$NH108,"&lt;R8")</f>
        <v>0</v>
      </c>
      <c r="BW108" s="341">
        <f>COUNTIFS(MF!LA108:NH108,"&gt;A0",MF!LA108:NH108,"&lt;D8",MF!LA108:NH108,"??")</f>
        <v>0</v>
      </c>
      <c r="BX108" s="391"/>
      <c r="BY108" s="334">
        <f>COUNTIF(MF!LA108:NH108,BY$7)</f>
        <v>0</v>
      </c>
      <c r="BZ108" s="336">
        <f>COUNTIF(MF!LA108:NH108,BZ$7)</f>
        <v>0</v>
      </c>
      <c r="CA108" s="392"/>
      <c r="CB108" s="393"/>
      <c r="CC108" s="328">
        <f>(COUNTIF(MF!NI108:PR108,CC$7))/2</f>
        <v>0</v>
      </c>
      <c r="CD108" s="330">
        <f>(COUNTIF(MF!NI108:PR108,"A")+COUNTIF(MF!NI108:PR108,"B")+COUNTIF(MF!NI108:PR108,"N"))/2</f>
        <v>0</v>
      </c>
      <c r="CE108" s="332">
        <f>COUNTIFS(MF!NI108:PR108,"&gt;B",MF!NI108:PR108,"&lt;N",MF!NI108:PR108,"?")/2</f>
        <v>0</v>
      </c>
      <c r="CF108" s="153">
        <f>COUNTIF(MF!NI108:PR108,"S0")+COUNTIF(MF!NI108:PR108,"S1")</f>
        <v>0</v>
      </c>
      <c r="CG108" s="339">
        <f>COUNTIFS(MF!NI108:PR108,"&gt;=0A",MF!NI108:PR108,"&lt;=8D")</f>
        <v>0</v>
      </c>
      <c r="CH108" s="559">
        <f>COUNTIFS(MF!$NI108:$PR108,"&gt;=R0",MF!$NI108:$PR108,"&lt;R8")</f>
        <v>0</v>
      </c>
      <c r="CI108" s="341">
        <f>COUNTIFS(MF!NI108:PR108,"&gt;A0",MF!NI108:PR108,"&lt;D8",MF!NI108:PR108,"??")</f>
        <v>0</v>
      </c>
      <c r="CJ108" s="391"/>
      <c r="CK108" s="334">
        <f>COUNTIF(MF!NI108:PR108,CK$7)</f>
        <v>0</v>
      </c>
      <c r="CL108" s="336">
        <f>COUNTIF(MF!NI108:PR108,CL$7)</f>
        <v>0</v>
      </c>
      <c r="CM108" s="392"/>
      <c r="CN108" s="393"/>
      <c r="CO108" s="328">
        <f>(COUNTIF(MF!PS108:SB108,CO$7))/2</f>
        <v>0</v>
      </c>
      <c r="CP108" s="330">
        <f>(COUNTIF(MF!PS108:SB108,"A")+COUNTIF(MF!PS108:SB108,"B")+COUNTIF(MF!PS108:SB108,"N"))/2</f>
        <v>0</v>
      </c>
      <c r="CQ108" s="332">
        <f>COUNTIFS(MF!PS108:SB108,"&gt;B",MF!PS108:SB108,"&lt;N",MF!PS108:SB108,"?")/2</f>
        <v>0</v>
      </c>
      <c r="CR108" s="153">
        <f>COUNTIF(MF!PS108:SB108,"S0")+COUNTIF(MF!PS108:SB108,"S1")</f>
        <v>0</v>
      </c>
      <c r="CS108" s="339">
        <f>COUNTIFS(MF!PS108:SB108,"&gt;=0A",MF!PS108:SB108,"&lt;=8D")</f>
        <v>0</v>
      </c>
      <c r="CT108" s="559">
        <f>COUNTIFS(MF!$PS108:$SB108,"&gt;=R0",MF!$PS108:$SB108,"&lt;R8")</f>
        <v>0</v>
      </c>
      <c r="CU108" s="341">
        <f>COUNTIFS(MF!PS108:SB108,"&gt;A0",MF!PS108:SB108,"&lt;D8",MF!PS108:SB108,"??")</f>
        <v>0</v>
      </c>
      <c r="CV108" s="391"/>
      <c r="CW108" s="334">
        <f>COUNTIF(MF!PS108:SB108,CW$7)</f>
        <v>0</v>
      </c>
      <c r="CX108" s="336">
        <f>COUNTIF(MF!PS108:SB108,CX$7)</f>
        <v>0</v>
      </c>
      <c r="CY108" s="392"/>
      <c r="CZ108" s="393"/>
      <c r="DA108" s="328">
        <f>(COUNTIF(MF!SC108:UJ108,DA$7))/2</f>
        <v>0</v>
      </c>
      <c r="DB108" s="330">
        <f>(COUNTIF(MF!SC108:UJ108,"A")+COUNTIF(MF!SC108:UJ108,"B")+COUNTIF(MF!SC108:UJ108,"N"))/2</f>
        <v>0</v>
      </c>
      <c r="DC108" s="332">
        <f>COUNTIFS(MF!SC108:UJ108,"&gt;B",MF!SC108:UJ108,"&lt;N",MF!SC108:UJ108,"?")/2</f>
        <v>0</v>
      </c>
      <c r="DD108" s="153">
        <f>COUNTIF(MF!SC108:UJ108,"S0")+COUNTIF(MF!SC108:UJ108,"S1")</f>
        <v>0</v>
      </c>
      <c r="DE108" s="339">
        <f>COUNTIFS(MF!SC108:UJ108,"&gt;=0A",MF!SC108:UJ108,"&lt;=8D")</f>
        <v>0</v>
      </c>
      <c r="DF108" s="559">
        <f>COUNTIFS(MF!$SC108:$UJ108,"&gt;=R0",MF!$SC108:$UJ108,"&lt;R8")</f>
        <v>0</v>
      </c>
      <c r="DG108" s="341">
        <f>COUNTIFS(MF!SC108:UJ108,"&gt;A0",MF!SC108:UJ108,"&lt;D8",MF!SC108:UJ108,"??")</f>
        <v>0</v>
      </c>
      <c r="DH108" s="391"/>
      <c r="DI108" s="334">
        <f>COUNTIF(MF!SC108:UJ108,DI$7)</f>
        <v>0</v>
      </c>
      <c r="DJ108" s="336">
        <f>COUNTIF(MF!SC108:UJ108,DJ$7)</f>
        <v>0</v>
      </c>
      <c r="DK108" s="392"/>
      <c r="DL108" s="393"/>
      <c r="DM108" s="328">
        <f>(COUNTIF(MF!UK108:WT108,DM$7))/2</f>
        <v>0</v>
      </c>
      <c r="DN108" s="330">
        <f>(COUNTIF(MF!UK108:WT108,"A")+COUNTIF(MF!CU108:FD108,"B")+COUNTIF(MF!CU108:FD108,"N"))/2</f>
        <v>0</v>
      </c>
      <c r="DO108" s="332">
        <f>COUNTIFS(MF!UK108:WT108,"&gt;B",MF!UK108:WT108,"&lt;N",MF!UK108:WT108,"?")/2</f>
        <v>0</v>
      </c>
      <c r="DP108" s="153">
        <f>COUNTIF(MF!UK108:WT108,"S0")+COUNTIF(MF!UK108:WT108,"S1")</f>
        <v>0</v>
      </c>
      <c r="DQ108" s="339">
        <f>COUNTIFS(MF!UK108:WT108,"&gt;=0A",MF!UK108:WT108,"&lt;=8D")</f>
        <v>0</v>
      </c>
      <c r="DR108" s="559">
        <f>COUNTIFS(MF!$UK108:$WT108,"&gt;=R0",MF!$UK108:$WT108,"&lt;R8")</f>
        <v>0</v>
      </c>
      <c r="DS108" s="341">
        <f>COUNTIFS(MF!UK108:WT108,"&gt;A0",MF!UK108:WT108,"&lt;D8",MF!UK108:WT108,"??")</f>
        <v>0</v>
      </c>
      <c r="DT108" s="391"/>
      <c r="DU108" s="334">
        <f>COUNTIF(MF!UK108:WT108,DU$7)</f>
        <v>0</v>
      </c>
      <c r="DV108" s="336">
        <f>COUNTIF(MF!UK108:WT108,DV$7)</f>
        <v>0</v>
      </c>
      <c r="DW108" s="392"/>
      <c r="DX108" s="393"/>
      <c r="DY108" s="328">
        <f>(COUNTIF(MF!WU108:ZB108,DY$7))/2</f>
        <v>0</v>
      </c>
      <c r="DZ108" s="330">
        <f>(COUNTIF(MF!WU108:ZB108,"A")+COUNTIF(MF!WU108:ZB108,"B")+COUNTIF(MF!WU108:ZB108,"N"))/2</f>
        <v>0</v>
      </c>
      <c r="EA108" s="332">
        <f>COUNTIFS(MF!WU108:ZB108,"&gt;B",MF!WU108:ZB108,"&lt;N",MF!WU108:ZB108,"?")/2</f>
        <v>0</v>
      </c>
      <c r="EB108" s="153">
        <f>COUNTIF(MF!WU108:ZB108,"S0")+COUNTIF(MF!WU108:ZB108,"S1")</f>
        <v>0</v>
      </c>
      <c r="EC108" s="339">
        <f>COUNTIFS(MF!WU108:ZB108,"&gt;=0A",MF!WU108:ZB108,"&lt;=8D")</f>
        <v>0</v>
      </c>
      <c r="ED108" s="559">
        <f>COUNTIFS(MF!$WU108:$ZB108,"&gt;=R0",MF!$WU108:$ZB108,"&lt;R8")</f>
        <v>0</v>
      </c>
      <c r="EE108" s="341">
        <f>COUNTIFS(MF!WU108:ZB108,"&gt;A0",MF!WU108:ZB108,"&lt;D8",MF!WU108:ZB108,"??")</f>
        <v>0</v>
      </c>
      <c r="EF108" s="391"/>
      <c r="EG108" s="334">
        <f>COUNTIF(MF!WU108:ZB108,EG$7)</f>
        <v>0</v>
      </c>
      <c r="EH108" s="336">
        <f>COUNTIF(MF!WU108:ZB108,EH$7)</f>
        <v>0</v>
      </c>
      <c r="EI108" s="392"/>
      <c r="EJ108" s="393"/>
      <c r="EK108" s="328">
        <f>(COUNTIF(MF!ZC108:ABL108,EK$7))/2</f>
        <v>0</v>
      </c>
      <c r="EL108" s="330">
        <f>(COUNTIF(MF!ZC108:ABL108,"A")+COUNTIF(MF!ZC108:ABL108,"B")+COUNTIF(MF!ZC108:ABL108,"N"))/2</f>
        <v>0</v>
      </c>
      <c r="EM108" s="332">
        <f>COUNTIFS(MF!ZC108:ABL108,"&gt;B",MF!ZC108:ABL108,"&lt;N",MF!ZC108:ABL108,"?")/2</f>
        <v>0</v>
      </c>
      <c r="EN108" s="153">
        <f>COUNTIF(MF!ZC108:ABL108,"S0")+COUNTIF(MF!ZC108:ABL108,"S1")</f>
        <v>0</v>
      </c>
      <c r="EO108" s="339">
        <f>COUNTIFS(MF!ZC108:ABL108,"&gt;=0A",MF!ZC108:ABL108,"&lt;=8D")</f>
        <v>0</v>
      </c>
      <c r="EP108" s="559">
        <f>COUNTIFS(MF!$ZC108:$ABL108,"&gt;=R0",MF!$ZC108:$ABL108,"&lt;R8")</f>
        <v>0</v>
      </c>
      <c r="EQ108" s="341">
        <f>COUNTIFS(MF!ZC108:ABL108,"&gt;A0",MF!ZC108:ABL108,"&lt;D8",MF!ZC108:ABL108,"??")</f>
        <v>0</v>
      </c>
      <c r="ER108" s="391"/>
      <c r="ES108" s="334">
        <f>COUNTIF(MF!ZC108:ABL108,ES$7)</f>
        <v>0</v>
      </c>
      <c r="ET108" s="336">
        <f>COUNTIF(MF!ZC108:ABL108,ET$7)</f>
        <v>0</v>
      </c>
      <c r="EU108" s="392"/>
      <c r="EV108" s="218"/>
      <c r="EW108" s="326">
        <f t="shared" si="108"/>
        <v>0</v>
      </c>
      <c r="EX108" s="355">
        <f t="shared" si="109"/>
        <v>0</v>
      </c>
      <c r="EY108" s="356">
        <f t="shared" si="110"/>
        <v>0</v>
      </c>
      <c r="EZ108" s="358">
        <f t="shared" si="111"/>
        <v>0</v>
      </c>
      <c r="FA108" s="359">
        <f t="shared" si="112"/>
        <v>0</v>
      </c>
      <c r="FB108" s="558">
        <f t="shared" si="130"/>
        <v>0</v>
      </c>
      <c r="FC108" s="360">
        <f t="shared" si="113"/>
        <v>0</v>
      </c>
      <c r="FD108" s="369">
        <f t="shared" si="114"/>
        <v>0</v>
      </c>
      <c r="FE108" s="362">
        <f t="shared" si="115"/>
        <v>0</v>
      </c>
      <c r="FF108" s="363">
        <f t="shared" si="116"/>
        <v>0</v>
      </c>
      <c r="FG108" s="366">
        <f t="shared" si="117"/>
        <v>0</v>
      </c>
      <c r="FH108" s="284">
        <f t="shared" si="131"/>
        <v>0</v>
      </c>
      <c r="FI108" s="953"/>
      <c r="FJ108" s="161">
        <f t="shared" si="132"/>
        <v>0</v>
      </c>
      <c r="FK108" s="24">
        <f>MF!ABN108</f>
        <v>0</v>
      </c>
      <c r="FL108" s="577">
        <f>COUNTIFS(MF!$OI108:$UJ108,"&gt;A0",MF!$OI108:$UJ108,"&lt;D8",MF!$OI108:$UJ108,"??",MF!$OI$7:$UJ$7,FL$2)</f>
        <v>0</v>
      </c>
      <c r="FM108" s="341">
        <f>COUNTIFS(MF!$OI108:$UJ108,"&gt;A0",MF!$OI108:$UJ108,"&lt;D8",MF!$OI108:$UJ108,"??",MF!$OI$7:$UJ$7,FM$2)</f>
        <v>0</v>
      </c>
      <c r="FN108" s="577">
        <f>COUNTIFS(MF!$OI108:$UJ108,"&gt;A0",MF!$OI108:$UJ108,"&lt;D8",MF!$OI108:$UJ108,"??",MF!$OI$7:$UJ$7,FN$2)</f>
        <v>0</v>
      </c>
      <c r="FO108" s="341">
        <f>COUNTIFS(MF!$OI108:$UJ108,"&gt;A0",MF!$OI108:$UJ108,"&lt;D8",MF!$OI108:$UJ108,"??",MF!$OI$7:$UJ$7,FO$2)</f>
        <v>0</v>
      </c>
      <c r="FP108" s="577">
        <f>COUNTIFS(MF!$OI108:$UJ108,"&gt;A0",MF!$OI108:$UJ108,"&lt;D8",MF!$OI108:$UJ108,"??",MF!$OI$7:$UJ$7,FP$2)</f>
        <v>0</v>
      </c>
      <c r="FQ108" s="341">
        <f>COUNTIFS(MF!$OI108:$UJ108,"&gt;A0",MF!$OI108:$UJ108,"&lt;D8",MF!$OI108:$UJ108,"??",MF!$OI$7:$UJ$7,FQ$2)</f>
        <v>0</v>
      </c>
      <c r="FR108" s="581">
        <f t="shared" si="107"/>
        <v>0</v>
      </c>
    </row>
    <row r="109" spans="2:174">
      <c r="B109" s="26">
        <f>MF!B109</f>
        <v>0</v>
      </c>
      <c r="C109" s="27">
        <f>MF!C109</f>
        <v>0</v>
      </c>
      <c r="D109" s="353">
        <f>MF!D109</f>
        <v>0</v>
      </c>
      <c r="E109" s="344">
        <f>MF!E109</f>
        <v>0</v>
      </c>
      <c r="F109" s="347">
        <f>MF!F109</f>
        <v>0</v>
      </c>
      <c r="G109" s="350">
        <f>MF!G109</f>
        <v>0</v>
      </c>
      <c r="H109" s="24">
        <f>MF!H109</f>
        <v>0</v>
      </c>
      <c r="I109" s="328">
        <f>(COUNTIF(MF!I109:BR109,I$7))/2</f>
        <v>0</v>
      </c>
      <c r="J109" s="330">
        <f>(COUNTIF(MF!I109:BR109,"A")+COUNTIF(MF!I109:BR109,"B")+COUNTIF(MF!I109:BR109,"N"))/2</f>
        <v>0</v>
      </c>
      <c r="K109" s="332">
        <f>COUNTIFS(MF!I109:BR109,"&gt;B",MF!I109:BR109,"&lt;N",MF!I109:BR109,"?")/2</f>
        <v>0</v>
      </c>
      <c r="L109" s="153">
        <f>COUNTIF(MF!I109:BR109,"S0")+COUNTIF(MF!I109:BR109,"S1")</f>
        <v>0</v>
      </c>
      <c r="M109" s="339">
        <f>COUNTIFS(MF!I109:BR109,"&gt;=0A",MF!I109:BR109,"&lt;=8D")</f>
        <v>0</v>
      </c>
      <c r="N109" s="559">
        <f>COUNTIFS(MF!I109:BR109,"&gt;=R0",MF!I109:BR109,"&lt;R8")</f>
        <v>0</v>
      </c>
      <c r="O109" s="341">
        <f>COUNTIFS(MF!I109:BR109,"&gt;A0",MF!I109:BR109,"&lt;D8",MF!I109:BR109,"??")</f>
        <v>0</v>
      </c>
      <c r="P109" s="391"/>
      <c r="Q109" s="334">
        <f>COUNTIF(MF!I109:BR109,Q$7)</f>
        <v>0</v>
      </c>
      <c r="R109" s="336">
        <f>COUNTIF(MF!I109:BR109,R$7)</f>
        <v>0</v>
      </c>
      <c r="S109" s="392"/>
      <c r="T109" s="393"/>
      <c r="U109" s="328">
        <f>(COUNTIF(MF!BS109:DX109,U$7))/2</f>
        <v>0</v>
      </c>
      <c r="V109" s="330">
        <f>(COUNTIF(MF!BS109:DX109,"A")+COUNTIF(MF!BS109:DX109,"B")+COUNTIF(MF!BS109:DX109,"N"))/2</f>
        <v>0</v>
      </c>
      <c r="W109" s="332">
        <f>COUNTIFS(MF!BS109:DX109,"&gt;B",MF!BS109:DX109,"&lt;N",MF!BS109:DX109,"?")/2</f>
        <v>0</v>
      </c>
      <c r="X109" s="153">
        <f>COUNTIF(MF!BS109:DX109,"S0")+COUNTIF(MF!BS109:DX109,"S1")</f>
        <v>0</v>
      </c>
      <c r="Y109" s="339">
        <f>COUNTIFS(MF!BS109:DX109,"&gt;=0A",MF!BS109:DX109,"&lt;=8D")</f>
        <v>0</v>
      </c>
      <c r="Z109" s="559">
        <f>COUNTIFS(MF!$BS109:$DX109,"&gt;=R0",MF!$BS109:$DX109,"&lt;R8")</f>
        <v>0</v>
      </c>
      <c r="AA109" s="341">
        <f>COUNTIFS(MF!BS109:DX109,"&gt;A0",MF!BS109:DX109,"&lt;D8",MF!BS109:DX109,"??")</f>
        <v>0</v>
      </c>
      <c r="AB109" s="391"/>
      <c r="AC109" s="334">
        <f>COUNTIF(MF!BS109:DX109,AC$7)</f>
        <v>0</v>
      </c>
      <c r="AD109" s="336">
        <f>COUNTIF(MF!BS109:DX109,AD$7)</f>
        <v>0</v>
      </c>
      <c r="AE109" s="392"/>
      <c r="AF109" s="393"/>
      <c r="AG109" s="328">
        <f>(COUNTIF(MF!DY109:GH109,AG$7))/2</f>
        <v>0</v>
      </c>
      <c r="AH109" s="330">
        <f>(COUNTIF(MF!DY109:GH109,"A")+COUNTIF(MF!DY109:GH109,"B")+COUNTIF(MF!DY109:GH109,"N"))/2</f>
        <v>0</v>
      </c>
      <c r="AI109" s="332">
        <f>COUNTIFS(MF!DY109:GH109,"&gt;B",MF!DY109:GH109,"&lt;N",MF!DY109:GH109,"?")/2</f>
        <v>0</v>
      </c>
      <c r="AJ109" s="153">
        <f>COUNTIF(MF!DY109:GH109,"S0")+COUNTIF(MF!DY109:GH109,"S1")</f>
        <v>0</v>
      </c>
      <c r="AK109" s="339">
        <f>COUNTIFS(MF!DY109:GH109,"&gt;=0A",MF!DY109:GH109,"&lt;=8D")</f>
        <v>0</v>
      </c>
      <c r="AL109" s="559">
        <f>COUNTIFS(MF!$DY109:$GH109,"&gt;=R0",MF!$DY109:$GH109,"&lt;R8")</f>
        <v>0</v>
      </c>
      <c r="AM109" s="341">
        <f>COUNTIFS(MF!DY109:GH109,"&gt;A0",MF!DY109:GH109,"&lt;D8",MF!DY109:GH109,"??")</f>
        <v>0</v>
      </c>
      <c r="AN109" s="391"/>
      <c r="AO109" s="334">
        <f>COUNTIF(MF!DY109:GH109,AO$7)</f>
        <v>0</v>
      </c>
      <c r="AP109" s="336">
        <f>COUNTIF(MF!DY109:GH109,AP$7)</f>
        <v>0</v>
      </c>
      <c r="AQ109" s="392"/>
      <c r="AR109" s="393"/>
      <c r="AS109" s="328">
        <f>(COUNTIF(MF!GI109:IP109,AS$7))/2</f>
        <v>0</v>
      </c>
      <c r="AT109" s="330">
        <f>(COUNTIF(MF!GI109:IP109,"A")+COUNTIF(MF!GI109:IP109,"B")+COUNTIF(MF!GI109:IP109,"N"))/2</f>
        <v>0</v>
      </c>
      <c r="AU109" s="332">
        <f>COUNTIFS(MF!GI109:IP109,"&gt;B",MF!GI109:IP109,"&lt;N",MF!GI109:IP109,"?")/2</f>
        <v>0</v>
      </c>
      <c r="AV109" s="153">
        <f>COUNTIF(MF!GI109:IP109,"S0")+COUNTIF(MF!GI109:IP109,"S1")</f>
        <v>0</v>
      </c>
      <c r="AW109" s="339">
        <f>COUNTIFS(MF!GI109:IP109,"&gt;=0A",MF!GI109:IP109,"&lt;=8D")</f>
        <v>0</v>
      </c>
      <c r="AX109" s="559">
        <f>COUNTIFS(MF!$GI109:$IP109,"&gt;=R0",MF!$GI109:$IP109,"&lt;R8")</f>
        <v>0</v>
      </c>
      <c r="AY109" s="341">
        <f>COUNTIFS(MF!GI109:IP109,"&gt;A0",MF!GI109:IP109,"&lt;D8",MF!GI109:IP109,"??")</f>
        <v>0</v>
      </c>
      <c r="AZ109" s="391"/>
      <c r="BA109" s="334">
        <f>COUNTIF(MF!GI109:IP109,BA$7)</f>
        <v>0</v>
      </c>
      <c r="BB109" s="336">
        <f>COUNTIF(MF!GI109:IP109,BB$7)</f>
        <v>0</v>
      </c>
      <c r="BC109" s="392"/>
      <c r="BD109" s="393"/>
      <c r="BE109" s="328">
        <f>(COUNTIF(MF!IQ109:KZ109,BE$7))/2</f>
        <v>0</v>
      </c>
      <c r="BF109" s="330">
        <f>(COUNTIF(MF!IQ109:KZ109,"A")+COUNTIF(MF!IQ109:KZ109,"B")+COUNTIF(MF!IQ109:KZ109,"N"))/2</f>
        <v>0</v>
      </c>
      <c r="BG109" s="332">
        <f>COUNTIFS(MF!IQ109:KZ109,"&gt;B",MF!IQ109:KZ109,"&lt;N",MF!IQ109:KZ109,"?")/2</f>
        <v>0</v>
      </c>
      <c r="BH109" s="153">
        <f>COUNTIF(MF!IQ109:KZ109,"S0")+COUNTIF(MF!IQ109:KZ109,"S1")</f>
        <v>0</v>
      </c>
      <c r="BI109" s="339">
        <f>COUNTIFS(MF!IQ109:KZ109,"&gt;=0A",MF!IQ109:KZ109,"&lt;=8D")</f>
        <v>0</v>
      </c>
      <c r="BJ109" s="559">
        <f>COUNTIFS(MF!$IQ109:$KZ109,"&gt;=R0",MF!$IQ109:$KZ109,"&lt;R8")</f>
        <v>0</v>
      </c>
      <c r="BK109" s="341">
        <f>COUNTIFS(MF!IQ109:KZ109,"&gt;A0",MF!IQ109:KZ109,"&lt;D8",MF!IQ109:KZ109,"??")</f>
        <v>0</v>
      </c>
      <c r="BL109" s="391"/>
      <c r="BM109" s="334">
        <f>COUNTIF(MF!IQ109:KZ109,BM$7)</f>
        <v>0</v>
      </c>
      <c r="BN109" s="336">
        <f>COUNTIF(MF!IQ109:KZ109,BN$7)</f>
        <v>0</v>
      </c>
      <c r="BO109" s="392"/>
      <c r="BP109" s="393"/>
      <c r="BQ109" s="328">
        <f>(COUNTIF(MF!LA109:NH109,BQ$7))/2</f>
        <v>0</v>
      </c>
      <c r="BR109" s="330">
        <f>(COUNTIF(MF!LA109:NH109,"A")+COUNTIF(MF!LA109:NH109,"B")+COUNTIF(MF!LA109:NH109,"N"))/2</f>
        <v>0</v>
      </c>
      <c r="BS109" s="332">
        <f>COUNTIFS(MF!LA109:NH109,"&gt;B",MF!LA109:NH109,"&lt;N",MF!LA109:NH109,"?")/2</f>
        <v>0</v>
      </c>
      <c r="BT109" s="153">
        <f>COUNTIF(MF!LA109:NH109,"S0")+COUNTIF(MF!LA109:NH109,"S1")</f>
        <v>0</v>
      </c>
      <c r="BU109" s="339">
        <f>COUNTIFS(MF!LA109:NH109,"&gt;=0A",MF!LA109:NH109,"&lt;=8D")</f>
        <v>0</v>
      </c>
      <c r="BV109" s="559">
        <f>COUNTIFS(MF!$LA109:$NH109,"&gt;=R0",MF!$LA109:$NH109,"&lt;R8")</f>
        <v>0</v>
      </c>
      <c r="BW109" s="341">
        <f>COUNTIFS(MF!LA109:NH109,"&gt;A0",MF!LA109:NH109,"&lt;D8",MF!LA109:NH109,"??")</f>
        <v>0</v>
      </c>
      <c r="BX109" s="391"/>
      <c r="BY109" s="334">
        <f>COUNTIF(MF!LA109:NH109,BY$7)</f>
        <v>0</v>
      </c>
      <c r="BZ109" s="336">
        <f>COUNTIF(MF!LA109:NH109,BZ$7)</f>
        <v>0</v>
      </c>
      <c r="CA109" s="392"/>
      <c r="CB109" s="393"/>
      <c r="CC109" s="328">
        <f>(COUNTIF(MF!NI109:PR109,CC$7))/2</f>
        <v>0</v>
      </c>
      <c r="CD109" s="330">
        <f>(COUNTIF(MF!NI109:PR109,"A")+COUNTIF(MF!NI109:PR109,"B")+COUNTIF(MF!NI109:PR109,"N"))/2</f>
        <v>0</v>
      </c>
      <c r="CE109" s="332">
        <f>COUNTIFS(MF!NI109:PR109,"&gt;B",MF!NI109:PR109,"&lt;N",MF!NI109:PR109,"?")/2</f>
        <v>0</v>
      </c>
      <c r="CF109" s="153">
        <f>COUNTIF(MF!NI109:PR109,"S0")+COUNTIF(MF!NI109:PR109,"S1")</f>
        <v>0</v>
      </c>
      <c r="CG109" s="339">
        <f>COUNTIFS(MF!NI109:PR109,"&gt;=0A",MF!NI109:PR109,"&lt;=8D")</f>
        <v>0</v>
      </c>
      <c r="CH109" s="559">
        <f>COUNTIFS(MF!$NI109:$PR109,"&gt;=R0",MF!$NI109:$PR109,"&lt;R8")</f>
        <v>0</v>
      </c>
      <c r="CI109" s="341">
        <f>COUNTIFS(MF!NI109:PR109,"&gt;A0",MF!NI109:PR109,"&lt;D8",MF!NI109:PR109,"??")</f>
        <v>0</v>
      </c>
      <c r="CJ109" s="391"/>
      <c r="CK109" s="334">
        <f>COUNTIF(MF!NI109:PR109,CK$7)</f>
        <v>0</v>
      </c>
      <c r="CL109" s="336">
        <f>COUNTIF(MF!NI109:PR109,CL$7)</f>
        <v>0</v>
      </c>
      <c r="CM109" s="392"/>
      <c r="CN109" s="393"/>
      <c r="CO109" s="328">
        <f>(COUNTIF(MF!PS109:SB109,CO$7))/2</f>
        <v>0</v>
      </c>
      <c r="CP109" s="330">
        <f>(COUNTIF(MF!PS109:SB109,"A")+COUNTIF(MF!PS109:SB109,"B")+COUNTIF(MF!PS109:SB109,"N"))/2</f>
        <v>0</v>
      </c>
      <c r="CQ109" s="332">
        <f>COUNTIFS(MF!PS109:SB109,"&gt;B",MF!PS109:SB109,"&lt;N",MF!PS109:SB109,"?")/2</f>
        <v>0</v>
      </c>
      <c r="CR109" s="153">
        <f>COUNTIF(MF!PS109:SB109,"S0")+COUNTIF(MF!PS109:SB109,"S1")</f>
        <v>0</v>
      </c>
      <c r="CS109" s="339">
        <f>COUNTIFS(MF!PS109:SB109,"&gt;=0A",MF!PS109:SB109,"&lt;=8D")</f>
        <v>0</v>
      </c>
      <c r="CT109" s="559">
        <f>COUNTIFS(MF!$PS109:$SB109,"&gt;=R0",MF!$PS109:$SB109,"&lt;R8")</f>
        <v>0</v>
      </c>
      <c r="CU109" s="341">
        <f>COUNTIFS(MF!PS109:SB109,"&gt;A0",MF!PS109:SB109,"&lt;D8",MF!PS109:SB109,"??")</f>
        <v>0</v>
      </c>
      <c r="CV109" s="391"/>
      <c r="CW109" s="334">
        <f>COUNTIF(MF!PS109:SB109,CW$7)</f>
        <v>0</v>
      </c>
      <c r="CX109" s="336">
        <f>COUNTIF(MF!PS109:SB109,CX$7)</f>
        <v>0</v>
      </c>
      <c r="CY109" s="392"/>
      <c r="CZ109" s="393"/>
      <c r="DA109" s="328">
        <f>(COUNTIF(MF!SC109:UJ109,DA$7))/2</f>
        <v>0</v>
      </c>
      <c r="DB109" s="330">
        <f>(COUNTIF(MF!SC109:UJ109,"A")+COUNTIF(MF!SC109:UJ109,"B")+COUNTIF(MF!SC109:UJ109,"N"))/2</f>
        <v>0</v>
      </c>
      <c r="DC109" s="332">
        <f>COUNTIFS(MF!SC109:UJ109,"&gt;B",MF!SC109:UJ109,"&lt;N",MF!SC109:UJ109,"?")/2</f>
        <v>0</v>
      </c>
      <c r="DD109" s="153">
        <f>COUNTIF(MF!SC109:UJ109,"S0")+COUNTIF(MF!SC109:UJ109,"S1")</f>
        <v>0</v>
      </c>
      <c r="DE109" s="339">
        <f>COUNTIFS(MF!SC109:UJ109,"&gt;=0A",MF!SC109:UJ109,"&lt;=8D")</f>
        <v>0</v>
      </c>
      <c r="DF109" s="559">
        <f>COUNTIFS(MF!$SC109:$UJ109,"&gt;=R0",MF!$SC109:$UJ109,"&lt;R8")</f>
        <v>0</v>
      </c>
      <c r="DG109" s="341">
        <f>COUNTIFS(MF!SC109:UJ109,"&gt;A0",MF!SC109:UJ109,"&lt;D8",MF!SC109:UJ109,"??")</f>
        <v>0</v>
      </c>
      <c r="DH109" s="391"/>
      <c r="DI109" s="334">
        <f>COUNTIF(MF!SC109:UJ109,DI$7)</f>
        <v>0</v>
      </c>
      <c r="DJ109" s="336">
        <f>COUNTIF(MF!SC109:UJ109,DJ$7)</f>
        <v>0</v>
      </c>
      <c r="DK109" s="392"/>
      <c r="DL109" s="393"/>
      <c r="DM109" s="328">
        <f>(COUNTIF(MF!UK109:WT109,DM$7))/2</f>
        <v>0</v>
      </c>
      <c r="DN109" s="330">
        <f>(COUNTIF(MF!UK109:WT109,"A")+COUNTIF(MF!CU109:FD109,"B")+COUNTIF(MF!CU109:FD109,"N"))/2</f>
        <v>0</v>
      </c>
      <c r="DO109" s="332">
        <f>COUNTIFS(MF!UK109:WT109,"&gt;B",MF!UK109:WT109,"&lt;N",MF!UK109:WT109,"?")/2</f>
        <v>0</v>
      </c>
      <c r="DP109" s="153">
        <f>COUNTIF(MF!UK109:WT109,"S0")+COUNTIF(MF!UK109:WT109,"S1")</f>
        <v>0</v>
      </c>
      <c r="DQ109" s="339">
        <f>COUNTIFS(MF!UK109:WT109,"&gt;=0A",MF!UK109:WT109,"&lt;=8D")</f>
        <v>0</v>
      </c>
      <c r="DR109" s="559">
        <f>COUNTIFS(MF!$UK109:$WT109,"&gt;=R0",MF!$UK109:$WT109,"&lt;R8")</f>
        <v>0</v>
      </c>
      <c r="DS109" s="341">
        <f>COUNTIFS(MF!UK109:WT109,"&gt;A0",MF!UK109:WT109,"&lt;D8",MF!UK109:WT109,"??")</f>
        <v>0</v>
      </c>
      <c r="DT109" s="391"/>
      <c r="DU109" s="334">
        <f>COUNTIF(MF!UK109:WT109,DU$7)</f>
        <v>0</v>
      </c>
      <c r="DV109" s="336">
        <f>COUNTIF(MF!UK109:WT109,DV$7)</f>
        <v>0</v>
      </c>
      <c r="DW109" s="392"/>
      <c r="DX109" s="393"/>
      <c r="DY109" s="328">
        <f>(COUNTIF(MF!WU109:ZB109,DY$7))/2</f>
        <v>0</v>
      </c>
      <c r="DZ109" s="330">
        <f>(COUNTIF(MF!WU109:ZB109,"A")+COUNTIF(MF!WU109:ZB109,"B")+COUNTIF(MF!WU109:ZB109,"N"))/2</f>
        <v>0</v>
      </c>
      <c r="EA109" s="332">
        <f>COUNTIFS(MF!WU109:ZB109,"&gt;B",MF!WU109:ZB109,"&lt;N",MF!WU109:ZB109,"?")/2</f>
        <v>0</v>
      </c>
      <c r="EB109" s="153">
        <f>COUNTIF(MF!WU109:ZB109,"S0")+COUNTIF(MF!WU109:ZB109,"S1")</f>
        <v>0</v>
      </c>
      <c r="EC109" s="339">
        <f>COUNTIFS(MF!WU109:ZB109,"&gt;=0A",MF!WU109:ZB109,"&lt;=8D")</f>
        <v>0</v>
      </c>
      <c r="ED109" s="559">
        <f>COUNTIFS(MF!$WU109:$ZB109,"&gt;=R0",MF!$WU109:$ZB109,"&lt;R8")</f>
        <v>0</v>
      </c>
      <c r="EE109" s="341">
        <f>COUNTIFS(MF!WU109:ZB109,"&gt;A0",MF!WU109:ZB109,"&lt;D8",MF!WU109:ZB109,"??")</f>
        <v>0</v>
      </c>
      <c r="EF109" s="391"/>
      <c r="EG109" s="334">
        <f>COUNTIF(MF!WU109:ZB109,EG$7)</f>
        <v>0</v>
      </c>
      <c r="EH109" s="336">
        <f>COUNTIF(MF!WU109:ZB109,EH$7)</f>
        <v>0</v>
      </c>
      <c r="EI109" s="392"/>
      <c r="EJ109" s="393"/>
      <c r="EK109" s="328">
        <f>(COUNTIF(MF!ZC109:ABL109,EK$7))/2</f>
        <v>0</v>
      </c>
      <c r="EL109" s="330">
        <f>(COUNTIF(MF!ZC109:ABL109,"A")+COUNTIF(MF!ZC109:ABL109,"B")+COUNTIF(MF!ZC109:ABL109,"N"))/2</f>
        <v>0</v>
      </c>
      <c r="EM109" s="332">
        <f>COUNTIFS(MF!ZC109:ABL109,"&gt;B",MF!ZC109:ABL109,"&lt;N",MF!ZC109:ABL109,"?")/2</f>
        <v>0</v>
      </c>
      <c r="EN109" s="153">
        <f>COUNTIF(MF!ZC109:ABL109,"S0")+COUNTIF(MF!ZC109:ABL109,"S1")</f>
        <v>0</v>
      </c>
      <c r="EO109" s="339">
        <f>COUNTIFS(MF!ZC109:ABL109,"&gt;=0A",MF!ZC109:ABL109,"&lt;=8D")</f>
        <v>0</v>
      </c>
      <c r="EP109" s="559">
        <f>COUNTIFS(MF!$ZC109:$ABL109,"&gt;=R0",MF!$ZC109:$ABL109,"&lt;R8")</f>
        <v>0</v>
      </c>
      <c r="EQ109" s="341">
        <f>COUNTIFS(MF!ZC109:ABL109,"&gt;A0",MF!ZC109:ABL109,"&lt;D8",MF!ZC109:ABL109,"??")</f>
        <v>0</v>
      </c>
      <c r="ER109" s="391"/>
      <c r="ES109" s="334">
        <f>COUNTIF(MF!ZC109:ABL109,ES$7)</f>
        <v>0</v>
      </c>
      <c r="ET109" s="336">
        <f>COUNTIF(MF!ZC109:ABL109,ET$7)</f>
        <v>0</v>
      </c>
      <c r="EU109" s="392"/>
      <c r="EV109" s="218"/>
      <c r="EW109" s="326">
        <f t="shared" si="108"/>
        <v>0</v>
      </c>
      <c r="EX109" s="355">
        <f t="shared" si="109"/>
        <v>0</v>
      </c>
      <c r="EY109" s="356">
        <f t="shared" si="110"/>
        <v>0</v>
      </c>
      <c r="EZ109" s="358">
        <f t="shared" si="111"/>
        <v>0</v>
      </c>
      <c r="FA109" s="359">
        <f t="shared" si="112"/>
        <v>0</v>
      </c>
      <c r="FB109" s="558">
        <f t="shared" si="130"/>
        <v>0</v>
      </c>
      <c r="FC109" s="360">
        <f t="shared" si="113"/>
        <v>0</v>
      </c>
      <c r="FD109" s="369">
        <f t="shared" si="114"/>
        <v>0</v>
      </c>
      <c r="FE109" s="362">
        <f t="shared" si="115"/>
        <v>0</v>
      </c>
      <c r="FF109" s="363">
        <f t="shared" si="116"/>
        <v>0</v>
      </c>
      <c r="FG109" s="366">
        <f t="shared" si="117"/>
        <v>0</v>
      </c>
      <c r="FH109" s="284">
        <f t="shared" si="131"/>
        <v>0</v>
      </c>
      <c r="FI109" s="953"/>
      <c r="FJ109" s="161">
        <f t="shared" si="132"/>
        <v>0</v>
      </c>
      <c r="FK109" s="24">
        <f>MF!ABN109</f>
        <v>0</v>
      </c>
      <c r="FL109" s="577">
        <f>COUNTIFS(MF!$OI109:$UJ109,"&gt;A0",MF!$OI109:$UJ109,"&lt;D8",MF!$OI109:$UJ109,"??",MF!$OI$7:$UJ$7,FL$2)</f>
        <v>0</v>
      </c>
      <c r="FM109" s="341">
        <f>COUNTIFS(MF!$OI109:$UJ109,"&gt;A0",MF!$OI109:$UJ109,"&lt;D8",MF!$OI109:$UJ109,"??",MF!$OI$7:$UJ$7,FM$2)</f>
        <v>0</v>
      </c>
      <c r="FN109" s="577">
        <f>COUNTIFS(MF!$OI109:$UJ109,"&gt;A0",MF!$OI109:$UJ109,"&lt;D8",MF!$OI109:$UJ109,"??",MF!$OI$7:$UJ$7,FN$2)</f>
        <v>0</v>
      </c>
      <c r="FO109" s="341">
        <f>COUNTIFS(MF!$OI109:$UJ109,"&gt;A0",MF!$OI109:$UJ109,"&lt;D8",MF!$OI109:$UJ109,"??",MF!$OI$7:$UJ$7,FO$2)</f>
        <v>0</v>
      </c>
      <c r="FP109" s="577">
        <f>COUNTIFS(MF!$OI109:$UJ109,"&gt;A0",MF!$OI109:$UJ109,"&lt;D8",MF!$OI109:$UJ109,"??",MF!$OI$7:$UJ$7,FP$2)</f>
        <v>0</v>
      </c>
      <c r="FQ109" s="341">
        <f>COUNTIFS(MF!$OI109:$UJ109,"&gt;A0",MF!$OI109:$UJ109,"&lt;D8",MF!$OI109:$UJ109,"??",MF!$OI$7:$UJ$7,FQ$2)</f>
        <v>0</v>
      </c>
      <c r="FR109" s="581">
        <f t="shared" si="107"/>
        <v>0</v>
      </c>
    </row>
    <row r="110" spans="2:174">
      <c r="B110" s="26">
        <f>MF!B110</f>
        <v>0</v>
      </c>
      <c r="C110" s="27">
        <f>MF!C110</f>
        <v>0</v>
      </c>
      <c r="D110" s="353">
        <f>MF!D110</f>
        <v>0</v>
      </c>
      <c r="E110" s="344">
        <f>MF!E110</f>
        <v>0</v>
      </c>
      <c r="F110" s="347">
        <f>MF!F110</f>
        <v>0</v>
      </c>
      <c r="G110" s="350">
        <f>MF!G110</f>
        <v>0</v>
      </c>
      <c r="H110" s="24">
        <f>MF!H110</f>
        <v>0</v>
      </c>
      <c r="I110" s="328">
        <f>(COUNTIF(MF!I110:BR110,I$7))/2</f>
        <v>0</v>
      </c>
      <c r="J110" s="330">
        <f>(COUNTIF(MF!I110:BR110,"A")+COUNTIF(MF!I110:BR110,"B")+COUNTIF(MF!I110:BR110,"N"))/2</f>
        <v>0</v>
      </c>
      <c r="K110" s="332">
        <f>COUNTIFS(MF!I110:BR110,"&gt;B",MF!I110:BR110,"&lt;N",MF!I110:BR110,"?")/2</f>
        <v>0</v>
      </c>
      <c r="L110" s="153">
        <f>COUNTIF(MF!I110:BR110,"S0")+COUNTIF(MF!I110:BR110,"S1")</f>
        <v>0</v>
      </c>
      <c r="M110" s="339">
        <f>COUNTIFS(MF!I110:BR110,"&gt;=0A",MF!I110:BR110,"&lt;=8D")</f>
        <v>0</v>
      </c>
      <c r="N110" s="559">
        <f>COUNTIFS(MF!I110:BR110,"&gt;=R0",MF!I110:BR110,"&lt;R8")</f>
        <v>0</v>
      </c>
      <c r="O110" s="341">
        <f>COUNTIFS(MF!I110:BR110,"&gt;A0",MF!I110:BR110,"&lt;D8",MF!I110:BR110,"??")</f>
        <v>0</v>
      </c>
      <c r="P110" s="391"/>
      <c r="Q110" s="334">
        <f>COUNTIF(MF!I110:BR110,Q$7)</f>
        <v>0</v>
      </c>
      <c r="R110" s="336">
        <f>COUNTIF(MF!I110:BR110,R$7)</f>
        <v>0</v>
      </c>
      <c r="S110" s="392"/>
      <c r="T110" s="393"/>
      <c r="U110" s="328">
        <f>(COUNTIF(MF!BS110:DX110,U$7))/2</f>
        <v>0</v>
      </c>
      <c r="V110" s="330">
        <f>(COUNTIF(MF!BS110:DX110,"A")+COUNTIF(MF!BS110:DX110,"B")+COUNTIF(MF!BS110:DX110,"N"))/2</f>
        <v>0</v>
      </c>
      <c r="W110" s="332">
        <f>COUNTIFS(MF!BS110:DX110,"&gt;B",MF!BS110:DX110,"&lt;N",MF!BS110:DX110,"?")/2</f>
        <v>0</v>
      </c>
      <c r="X110" s="153">
        <f>COUNTIF(MF!BS110:DX110,"S0")+COUNTIF(MF!BS110:DX110,"S1")</f>
        <v>0</v>
      </c>
      <c r="Y110" s="339">
        <f>COUNTIFS(MF!BS110:DX110,"&gt;=0A",MF!BS110:DX110,"&lt;=8D")</f>
        <v>0</v>
      </c>
      <c r="Z110" s="559">
        <f>COUNTIFS(MF!$BS110:$DX110,"&gt;=R0",MF!$BS110:$DX110,"&lt;R8")</f>
        <v>0</v>
      </c>
      <c r="AA110" s="341">
        <f>COUNTIFS(MF!BS110:DX110,"&gt;A0",MF!BS110:DX110,"&lt;D8",MF!BS110:DX110,"??")</f>
        <v>0</v>
      </c>
      <c r="AB110" s="391"/>
      <c r="AC110" s="334">
        <f>COUNTIF(MF!BS110:DX110,AC$7)</f>
        <v>0</v>
      </c>
      <c r="AD110" s="336">
        <f>COUNTIF(MF!BS110:DX110,AD$7)</f>
        <v>0</v>
      </c>
      <c r="AE110" s="392"/>
      <c r="AF110" s="393"/>
      <c r="AG110" s="328">
        <f>(COUNTIF(MF!DY110:GH110,AG$7))/2</f>
        <v>0</v>
      </c>
      <c r="AH110" s="330">
        <f>(COUNTIF(MF!DY110:GH110,"A")+COUNTIF(MF!DY110:GH110,"B")+COUNTIF(MF!DY110:GH110,"N"))/2</f>
        <v>0</v>
      </c>
      <c r="AI110" s="332">
        <f>COUNTIFS(MF!DY110:GH110,"&gt;B",MF!DY110:GH110,"&lt;N",MF!DY110:GH110,"?")/2</f>
        <v>0</v>
      </c>
      <c r="AJ110" s="153">
        <f>COUNTIF(MF!DY110:GH110,"S0")+COUNTIF(MF!DY110:GH110,"S1")</f>
        <v>0</v>
      </c>
      <c r="AK110" s="339">
        <f>COUNTIFS(MF!DY110:GH110,"&gt;=0A",MF!DY110:GH110,"&lt;=8D")</f>
        <v>0</v>
      </c>
      <c r="AL110" s="559">
        <f>COUNTIFS(MF!$DY110:$GH110,"&gt;=R0",MF!$DY110:$GH110,"&lt;R8")</f>
        <v>0</v>
      </c>
      <c r="AM110" s="341">
        <f>COUNTIFS(MF!DY110:GH110,"&gt;A0",MF!DY110:GH110,"&lt;D8",MF!DY110:GH110,"??")</f>
        <v>0</v>
      </c>
      <c r="AN110" s="391"/>
      <c r="AO110" s="334">
        <f>COUNTIF(MF!DY110:GH110,AO$7)</f>
        <v>0</v>
      </c>
      <c r="AP110" s="336">
        <f>COUNTIF(MF!DY110:GH110,AP$7)</f>
        <v>0</v>
      </c>
      <c r="AQ110" s="392"/>
      <c r="AR110" s="393"/>
      <c r="AS110" s="328">
        <f>(COUNTIF(MF!GI110:IP110,AS$7))/2</f>
        <v>0</v>
      </c>
      <c r="AT110" s="330">
        <f>(COUNTIF(MF!GI110:IP110,"A")+COUNTIF(MF!GI110:IP110,"B")+COUNTIF(MF!GI110:IP110,"N"))/2</f>
        <v>0</v>
      </c>
      <c r="AU110" s="332">
        <f>COUNTIFS(MF!GI110:IP110,"&gt;B",MF!GI110:IP110,"&lt;N",MF!GI110:IP110,"?")/2</f>
        <v>0</v>
      </c>
      <c r="AV110" s="153">
        <f>COUNTIF(MF!GI110:IP110,"S0")+COUNTIF(MF!GI110:IP110,"S1")</f>
        <v>0</v>
      </c>
      <c r="AW110" s="339">
        <f>COUNTIFS(MF!GI110:IP110,"&gt;=0A",MF!GI110:IP110,"&lt;=8D")</f>
        <v>0</v>
      </c>
      <c r="AX110" s="559">
        <f>COUNTIFS(MF!$GI110:$IP110,"&gt;=R0",MF!$GI110:$IP110,"&lt;R8")</f>
        <v>0</v>
      </c>
      <c r="AY110" s="341">
        <f>COUNTIFS(MF!GI110:IP110,"&gt;A0",MF!GI110:IP110,"&lt;D8",MF!GI110:IP110,"??")</f>
        <v>0</v>
      </c>
      <c r="AZ110" s="391"/>
      <c r="BA110" s="334">
        <f>COUNTIF(MF!GI110:IP110,BA$7)</f>
        <v>0</v>
      </c>
      <c r="BB110" s="336">
        <f>COUNTIF(MF!GI110:IP110,BB$7)</f>
        <v>0</v>
      </c>
      <c r="BC110" s="392"/>
      <c r="BD110" s="393"/>
      <c r="BE110" s="328">
        <f>(COUNTIF(MF!IQ110:KZ110,BE$7))/2</f>
        <v>0</v>
      </c>
      <c r="BF110" s="330">
        <f>(COUNTIF(MF!IQ110:KZ110,"A")+COUNTIF(MF!IQ110:KZ110,"B")+COUNTIF(MF!IQ110:KZ110,"N"))/2</f>
        <v>0</v>
      </c>
      <c r="BG110" s="332">
        <f>COUNTIFS(MF!IQ110:KZ110,"&gt;B",MF!IQ110:KZ110,"&lt;N",MF!IQ110:KZ110,"?")/2</f>
        <v>0</v>
      </c>
      <c r="BH110" s="153">
        <f>COUNTIF(MF!IQ110:KZ110,"S0")+COUNTIF(MF!IQ110:KZ110,"S1")</f>
        <v>0</v>
      </c>
      <c r="BI110" s="339">
        <f>COUNTIFS(MF!IQ110:KZ110,"&gt;=0A",MF!IQ110:KZ110,"&lt;=8D")</f>
        <v>0</v>
      </c>
      <c r="BJ110" s="559">
        <f>COUNTIFS(MF!$IQ110:$KZ110,"&gt;=R0",MF!$IQ110:$KZ110,"&lt;R8")</f>
        <v>0</v>
      </c>
      <c r="BK110" s="341">
        <f>COUNTIFS(MF!IQ110:KZ110,"&gt;A0",MF!IQ110:KZ110,"&lt;D8",MF!IQ110:KZ110,"??")</f>
        <v>0</v>
      </c>
      <c r="BL110" s="391"/>
      <c r="BM110" s="334">
        <f>COUNTIF(MF!IQ110:KZ110,BM$7)</f>
        <v>0</v>
      </c>
      <c r="BN110" s="336">
        <f>COUNTIF(MF!IQ110:KZ110,BN$7)</f>
        <v>0</v>
      </c>
      <c r="BO110" s="392"/>
      <c r="BP110" s="393"/>
      <c r="BQ110" s="328">
        <f>(COUNTIF(MF!LA110:NH110,BQ$7))/2</f>
        <v>0</v>
      </c>
      <c r="BR110" s="330">
        <f>(COUNTIF(MF!LA110:NH110,"A")+COUNTIF(MF!LA110:NH110,"B")+COUNTIF(MF!LA110:NH110,"N"))/2</f>
        <v>0</v>
      </c>
      <c r="BS110" s="332">
        <f>COUNTIFS(MF!LA110:NH110,"&gt;B",MF!LA110:NH110,"&lt;N",MF!LA110:NH110,"?")/2</f>
        <v>0</v>
      </c>
      <c r="BT110" s="153">
        <f>COUNTIF(MF!LA110:NH110,"S0")+COUNTIF(MF!LA110:NH110,"S1")</f>
        <v>0</v>
      </c>
      <c r="BU110" s="339">
        <f>COUNTIFS(MF!LA110:NH110,"&gt;=0A",MF!LA110:NH110,"&lt;=8D")</f>
        <v>0</v>
      </c>
      <c r="BV110" s="559">
        <f>COUNTIFS(MF!$LA110:$NH110,"&gt;=R0",MF!$LA110:$NH110,"&lt;R8")</f>
        <v>0</v>
      </c>
      <c r="BW110" s="341">
        <f>COUNTIFS(MF!LA110:NH110,"&gt;A0",MF!LA110:NH110,"&lt;D8",MF!LA110:NH110,"??")</f>
        <v>0</v>
      </c>
      <c r="BX110" s="391"/>
      <c r="BY110" s="334">
        <f>COUNTIF(MF!LA110:NH110,BY$7)</f>
        <v>0</v>
      </c>
      <c r="BZ110" s="336">
        <f>COUNTIF(MF!LA110:NH110,BZ$7)</f>
        <v>0</v>
      </c>
      <c r="CA110" s="392"/>
      <c r="CB110" s="393"/>
      <c r="CC110" s="328">
        <f>(COUNTIF(MF!NI110:PR110,CC$7))/2</f>
        <v>0</v>
      </c>
      <c r="CD110" s="330">
        <f>(COUNTIF(MF!NI110:PR110,"A")+COUNTIF(MF!NI110:PR110,"B")+COUNTIF(MF!NI110:PR110,"N"))/2</f>
        <v>0</v>
      </c>
      <c r="CE110" s="332">
        <f>COUNTIFS(MF!NI110:PR110,"&gt;B",MF!NI110:PR110,"&lt;N",MF!NI110:PR110,"?")/2</f>
        <v>0</v>
      </c>
      <c r="CF110" s="153">
        <f>COUNTIF(MF!NI110:PR110,"S0")+COUNTIF(MF!NI110:PR110,"S1")</f>
        <v>0</v>
      </c>
      <c r="CG110" s="339">
        <f>COUNTIFS(MF!NI110:PR110,"&gt;=0A",MF!NI110:PR110,"&lt;=8D")</f>
        <v>0</v>
      </c>
      <c r="CH110" s="559">
        <f>COUNTIFS(MF!$NI110:$PR110,"&gt;=R0",MF!$NI110:$PR110,"&lt;R8")</f>
        <v>0</v>
      </c>
      <c r="CI110" s="341">
        <f>COUNTIFS(MF!NI110:PR110,"&gt;A0",MF!NI110:PR110,"&lt;D8",MF!NI110:PR110,"??")</f>
        <v>0</v>
      </c>
      <c r="CJ110" s="391"/>
      <c r="CK110" s="334">
        <f>COUNTIF(MF!NI110:PR110,CK$7)</f>
        <v>0</v>
      </c>
      <c r="CL110" s="336">
        <f>COUNTIF(MF!NI110:PR110,CL$7)</f>
        <v>0</v>
      </c>
      <c r="CM110" s="392"/>
      <c r="CN110" s="393"/>
      <c r="CO110" s="328">
        <f>(COUNTIF(MF!PS110:SB110,CO$7))/2</f>
        <v>0</v>
      </c>
      <c r="CP110" s="330">
        <f>(COUNTIF(MF!PS110:SB110,"A")+COUNTIF(MF!PS110:SB110,"B")+COUNTIF(MF!PS110:SB110,"N"))/2</f>
        <v>0</v>
      </c>
      <c r="CQ110" s="332">
        <f>COUNTIFS(MF!PS110:SB110,"&gt;B",MF!PS110:SB110,"&lt;N",MF!PS110:SB110,"?")/2</f>
        <v>0</v>
      </c>
      <c r="CR110" s="153">
        <f>COUNTIF(MF!PS110:SB110,"S0")+COUNTIF(MF!PS110:SB110,"S1")</f>
        <v>0</v>
      </c>
      <c r="CS110" s="339">
        <f>COUNTIFS(MF!PS110:SB110,"&gt;=0A",MF!PS110:SB110,"&lt;=8D")</f>
        <v>0</v>
      </c>
      <c r="CT110" s="559">
        <f>COUNTIFS(MF!$PS110:$SB110,"&gt;=R0",MF!$PS110:$SB110,"&lt;R8")</f>
        <v>0</v>
      </c>
      <c r="CU110" s="341">
        <f>COUNTIFS(MF!PS110:SB110,"&gt;A0",MF!PS110:SB110,"&lt;D8",MF!PS110:SB110,"??")</f>
        <v>0</v>
      </c>
      <c r="CV110" s="391"/>
      <c r="CW110" s="334">
        <f>COUNTIF(MF!PS110:SB110,CW$7)</f>
        <v>0</v>
      </c>
      <c r="CX110" s="336">
        <f>COUNTIF(MF!PS110:SB110,CX$7)</f>
        <v>0</v>
      </c>
      <c r="CY110" s="392"/>
      <c r="CZ110" s="393"/>
      <c r="DA110" s="328">
        <f>(COUNTIF(MF!SC110:UJ110,DA$7))/2</f>
        <v>0</v>
      </c>
      <c r="DB110" s="330">
        <f>(COUNTIF(MF!SC110:UJ110,"A")+COUNTIF(MF!SC110:UJ110,"B")+COUNTIF(MF!SC110:UJ110,"N"))/2</f>
        <v>0</v>
      </c>
      <c r="DC110" s="332">
        <f>COUNTIFS(MF!SC110:UJ110,"&gt;B",MF!SC110:UJ110,"&lt;N",MF!SC110:UJ110,"?")/2</f>
        <v>0</v>
      </c>
      <c r="DD110" s="153">
        <f>COUNTIF(MF!SC110:UJ110,"S0")+COUNTIF(MF!SC110:UJ110,"S1")</f>
        <v>0</v>
      </c>
      <c r="DE110" s="339">
        <f>COUNTIFS(MF!SC110:UJ110,"&gt;=0A",MF!SC110:UJ110,"&lt;=8D")</f>
        <v>0</v>
      </c>
      <c r="DF110" s="559">
        <f>COUNTIFS(MF!$SC110:$UJ110,"&gt;=R0",MF!$SC110:$UJ110,"&lt;R8")</f>
        <v>0</v>
      </c>
      <c r="DG110" s="341">
        <f>COUNTIFS(MF!SC110:UJ110,"&gt;A0",MF!SC110:UJ110,"&lt;D8",MF!SC110:UJ110,"??")</f>
        <v>0</v>
      </c>
      <c r="DH110" s="391"/>
      <c r="DI110" s="334">
        <f>COUNTIF(MF!SC110:UJ110,DI$7)</f>
        <v>0</v>
      </c>
      <c r="DJ110" s="336">
        <f>COUNTIF(MF!SC110:UJ110,DJ$7)</f>
        <v>0</v>
      </c>
      <c r="DK110" s="392"/>
      <c r="DL110" s="393"/>
      <c r="DM110" s="328">
        <f>(COUNTIF(MF!UK110:WT110,DM$7))/2</f>
        <v>0</v>
      </c>
      <c r="DN110" s="330">
        <f>(COUNTIF(MF!UK110:WT110,"A")+COUNTIF(MF!CU110:FD110,"B")+COUNTIF(MF!CU110:FD110,"N"))/2</f>
        <v>0</v>
      </c>
      <c r="DO110" s="332">
        <f>COUNTIFS(MF!UK110:WT110,"&gt;B",MF!UK110:WT110,"&lt;N",MF!UK110:WT110,"?")/2</f>
        <v>0</v>
      </c>
      <c r="DP110" s="153">
        <f>COUNTIF(MF!UK110:WT110,"S0")+COUNTIF(MF!UK110:WT110,"S1")</f>
        <v>0</v>
      </c>
      <c r="DQ110" s="339">
        <f>COUNTIFS(MF!UK110:WT110,"&gt;=0A",MF!UK110:WT110,"&lt;=8D")</f>
        <v>0</v>
      </c>
      <c r="DR110" s="559">
        <f>COUNTIFS(MF!$UK110:$WT110,"&gt;=R0",MF!$UK110:$WT110,"&lt;R8")</f>
        <v>0</v>
      </c>
      <c r="DS110" s="341">
        <f>COUNTIFS(MF!UK110:WT110,"&gt;A0",MF!UK110:WT110,"&lt;D8",MF!UK110:WT110,"??")</f>
        <v>0</v>
      </c>
      <c r="DT110" s="391"/>
      <c r="DU110" s="334">
        <f>COUNTIF(MF!UK110:WT110,DU$7)</f>
        <v>0</v>
      </c>
      <c r="DV110" s="336">
        <f>COUNTIF(MF!UK110:WT110,DV$7)</f>
        <v>0</v>
      </c>
      <c r="DW110" s="392"/>
      <c r="DX110" s="393"/>
      <c r="DY110" s="328">
        <f>(COUNTIF(MF!WU110:ZB110,DY$7))/2</f>
        <v>0</v>
      </c>
      <c r="DZ110" s="330">
        <f>(COUNTIF(MF!WU110:ZB110,"A")+COUNTIF(MF!WU110:ZB110,"B")+COUNTIF(MF!WU110:ZB110,"N"))/2</f>
        <v>0</v>
      </c>
      <c r="EA110" s="332">
        <f>COUNTIFS(MF!WU110:ZB110,"&gt;B",MF!WU110:ZB110,"&lt;N",MF!WU110:ZB110,"?")/2</f>
        <v>0</v>
      </c>
      <c r="EB110" s="153">
        <f>COUNTIF(MF!WU110:ZB110,"S0")+COUNTIF(MF!WU110:ZB110,"S1")</f>
        <v>0</v>
      </c>
      <c r="EC110" s="339">
        <f>COUNTIFS(MF!WU110:ZB110,"&gt;=0A",MF!WU110:ZB110,"&lt;=8D")</f>
        <v>0</v>
      </c>
      <c r="ED110" s="559">
        <f>COUNTIFS(MF!$WU110:$ZB110,"&gt;=R0",MF!$WU110:$ZB110,"&lt;R8")</f>
        <v>0</v>
      </c>
      <c r="EE110" s="341">
        <f>COUNTIFS(MF!WU110:ZB110,"&gt;A0",MF!WU110:ZB110,"&lt;D8",MF!WU110:ZB110,"??")</f>
        <v>0</v>
      </c>
      <c r="EF110" s="391"/>
      <c r="EG110" s="334">
        <f>COUNTIF(MF!WU110:ZB110,EG$7)</f>
        <v>0</v>
      </c>
      <c r="EH110" s="336">
        <f>COUNTIF(MF!WU110:ZB110,EH$7)</f>
        <v>0</v>
      </c>
      <c r="EI110" s="392"/>
      <c r="EJ110" s="393"/>
      <c r="EK110" s="328">
        <f>(COUNTIF(MF!ZC110:ABL110,EK$7))/2</f>
        <v>0</v>
      </c>
      <c r="EL110" s="330">
        <f>(COUNTIF(MF!ZC110:ABL110,"A")+COUNTIF(MF!ZC110:ABL110,"B")+COUNTIF(MF!ZC110:ABL110,"N"))/2</f>
        <v>0</v>
      </c>
      <c r="EM110" s="332">
        <f>COUNTIFS(MF!ZC110:ABL110,"&gt;B",MF!ZC110:ABL110,"&lt;N",MF!ZC110:ABL110,"?")/2</f>
        <v>0</v>
      </c>
      <c r="EN110" s="153">
        <f>COUNTIF(MF!ZC110:ABL110,"S0")+COUNTIF(MF!ZC110:ABL110,"S1")</f>
        <v>0</v>
      </c>
      <c r="EO110" s="339">
        <f>COUNTIFS(MF!ZC110:ABL110,"&gt;=0A",MF!ZC110:ABL110,"&lt;=8D")</f>
        <v>0</v>
      </c>
      <c r="EP110" s="559">
        <f>COUNTIFS(MF!$ZC110:$ABL110,"&gt;=R0",MF!$ZC110:$ABL110,"&lt;R8")</f>
        <v>0</v>
      </c>
      <c r="EQ110" s="341">
        <f>COUNTIFS(MF!ZC110:ABL110,"&gt;A0",MF!ZC110:ABL110,"&lt;D8",MF!ZC110:ABL110,"??")</f>
        <v>0</v>
      </c>
      <c r="ER110" s="391"/>
      <c r="ES110" s="334">
        <f>COUNTIF(MF!ZC110:ABL110,ES$7)</f>
        <v>0</v>
      </c>
      <c r="ET110" s="336">
        <f>COUNTIF(MF!ZC110:ABL110,ET$7)</f>
        <v>0</v>
      </c>
      <c r="EU110" s="392"/>
      <c r="EV110" s="218"/>
      <c r="EW110" s="326">
        <f t="shared" si="108"/>
        <v>0</v>
      </c>
      <c r="EX110" s="355">
        <f t="shared" si="109"/>
        <v>0</v>
      </c>
      <c r="EY110" s="356">
        <f t="shared" si="110"/>
        <v>0</v>
      </c>
      <c r="EZ110" s="358">
        <f t="shared" si="111"/>
        <v>0</v>
      </c>
      <c r="FA110" s="359">
        <f t="shared" si="112"/>
        <v>0</v>
      </c>
      <c r="FB110" s="558">
        <f t="shared" si="130"/>
        <v>0</v>
      </c>
      <c r="FC110" s="360">
        <f t="shared" si="113"/>
        <v>0</v>
      </c>
      <c r="FD110" s="369">
        <f t="shared" si="114"/>
        <v>0</v>
      </c>
      <c r="FE110" s="362">
        <f t="shared" si="115"/>
        <v>0</v>
      </c>
      <c r="FF110" s="363">
        <f t="shared" si="116"/>
        <v>0</v>
      </c>
      <c r="FG110" s="366">
        <f t="shared" si="117"/>
        <v>0</v>
      </c>
      <c r="FH110" s="284">
        <f t="shared" si="131"/>
        <v>0</v>
      </c>
      <c r="FI110" s="953"/>
      <c r="FJ110" s="161">
        <f t="shared" si="132"/>
        <v>0</v>
      </c>
      <c r="FK110" s="24">
        <f>MF!ABN110</f>
        <v>0</v>
      </c>
      <c r="FL110" s="577">
        <f>COUNTIFS(MF!$OI110:$UJ110,"&gt;A0",MF!$OI110:$UJ110,"&lt;D8",MF!$OI110:$UJ110,"??",MF!$OI$7:$UJ$7,FL$2)</f>
        <v>0</v>
      </c>
      <c r="FM110" s="341">
        <f>COUNTIFS(MF!$OI110:$UJ110,"&gt;A0",MF!$OI110:$UJ110,"&lt;D8",MF!$OI110:$UJ110,"??",MF!$OI$7:$UJ$7,FM$2)</f>
        <v>0</v>
      </c>
      <c r="FN110" s="577">
        <f>COUNTIFS(MF!$OI110:$UJ110,"&gt;A0",MF!$OI110:$UJ110,"&lt;D8",MF!$OI110:$UJ110,"??",MF!$OI$7:$UJ$7,FN$2)</f>
        <v>0</v>
      </c>
      <c r="FO110" s="341">
        <f>COUNTIFS(MF!$OI110:$UJ110,"&gt;A0",MF!$OI110:$UJ110,"&lt;D8",MF!$OI110:$UJ110,"??",MF!$OI$7:$UJ$7,FO$2)</f>
        <v>0</v>
      </c>
      <c r="FP110" s="577">
        <f>COUNTIFS(MF!$OI110:$UJ110,"&gt;A0",MF!$OI110:$UJ110,"&lt;D8",MF!$OI110:$UJ110,"??",MF!$OI$7:$UJ$7,FP$2)</f>
        <v>0</v>
      </c>
      <c r="FQ110" s="341">
        <f>COUNTIFS(MF!$OI110:$UJ110,"&gt;A0",MF!$OI110:$UJ110,"&lt;D8",MF!$OI110:$UJ110,"??",MF!$OI$7:$UJ$7,FQ$2)</f>
        <v>0</v>
      </c>
      <c r="FR110" s="581">
        <f t="shared" si="107"/>
        <v>0</v>
      </c>
    </row>
    <row r="111" spans="2:174">
      <c r="B111" s="26">
        <f>MF!B111</f>
        <v>0</v>
      </c>
      <c r="C111" s="27">
        <f>MF!C111</f>
        <v>0</v>
      </c>
      <c r="D111" s="353">
        <f>MF!D111</f>
        <v>0</v>
      </c>
      <c r="E111" s="344">
        <f>MF!E111</f>
        <v>0</v>
      </c>
      <c r="F111" s="347">
        <f>MF!F111</f>
        <v>0</v>
      </c>
      <c r="G111" s="350">
        <f>MF!G111</f>
        <v>0</v>
      </c>
      <c r="H111" s="24">
        <f>MF!H111</f>
        <v>0</v>
      </c>
      <c r="I111" s="328">
        <f>(COUNTIF(MF!I111:BR111,I$7))/2</f>
        <v>0</v>
      </c>
      <c r="J111" s="330">
        <f>(COUNTIF(MF!I111:BR111,"A")+COUNTIF(MF!I111:BR111,"B")+COUNTIF(MF!I111:BR111,"N"))/2</f>
        <v>0</v>
      </c>
      <c r="K111" s="332">
        <f>COUNTIFS(MF!I111:BR111,"&gt;B",MF!I111:BR111,"&lt;N",MF!I111:BR111,"?")/2</f>
        <v>0</v>
      </c>
      <c r="L111" s="153">
        <f>COUNTIF(MF!I111:BR111,"S0")+COUNTIF(MF!I111:BR111,"S1")</f>
        <v>0</v>
      </c>
      <c r="M111" s="339">
        <f>COUNTIFS(MF!I111:BR111,"&gt;=0A",MF!I111:BR111,"&lt;=8D")</f>
        <v>0</v>
      </c>
      <c r="N111" s="559">
        <f>COUNTIFS(MF!I111:BR111,"&gt;=R0",MF!I111:BR111,"&lt;R8")</f>
        <v>0</v>
      </c>
      <c r="O111" s="341">
        <f>COUNTIFS(MF!I111:BR111,"&gt;A0",MF!I111:BR111,"&lt;D8",MF!I111:BR111,"??")</f>
        <v>0</v>
      </c>
      <c r="P111" s="391"/>
      <c r="Q111" s="334">
        <f>COUNTIF(MF!I111:BR111,Q$7)</f>
        <v>0</v>
      </c>
      <c r="R111" s="336">
        <f>COUNTIF(MF!I111:BR111,R$7)</f>
        <v>0</v>
      </c>
      <c r="S111" s="392"/>
      <c r="T111" s="393"/>
      <c r="U111" s="328">
        <f>(COUNTIF(MF!BS111:DX111,U$7))/2</f>
        <v>0</v>
      </c>
      <c r="V111" s="330">
        <f>(COUNTIF(MF!BS111:DX111,"A")+COUNTIF(MF!BS111:DX111,"B")+COUNTIF(MF!BS111:DX111,"N"))/2</f>
        <v>0</v>
      </c>
      <c r="W111" s="332">
        <f>COUNTIFS(MF!BS111:DX111,"&gt;B",MF!BS111:DX111,"&lt;N",MF!BS111:DX111,"?")/2</f>
        <v>0</v>
      </c>
      <c r="X111" s="153">
        <f>COUNTIF(MF!BS111:DX111,"S0")+COUNTIF(MF!BS111:DX111,"S1")</f>
        <v>0</v>
      </c>
      <c r="Y111" s="339">
        <f>COUNTIFS(MF!BS111:DX111,"&gt;=0A",MF!BS111:DX111,"&lt;=8D")</f>
        <v>0</v>
      </c>
      <c r="Z111" s="559">
        <f>COUNTIFS(MF!$BS111:$DX111,"&gt;=R0",MF!$BS111:$DX111,"&lt;R8")</f>
        <v>0</v>
      </c>
      <c r="AA111" s="341">
        <f>COUNTIFS(MF!BS111:DX111,"&gt;A0",MF!BS111:DX111,"&lt;D8",MF!BS111:DX111,"??")</f>
        <v>0</v>
      </c>
      <c r="AB111" s="391"/>
      <c r="AC111" s="334">
        <f>COUNTIF(MF!BS111:DX111,AC$7)</f>
        <v>0</v>
      </c>
      <c r="AD111" s="336">
        <f>COUNTIF(MF!BS111:DX111,AD$7)</f>
        <v>0</v>
      </c>
      <c r="AE111" s="392"/>
      <c r="AF111" s="393"/>
      <c r="AG111" s="328">
        <f>(COUNTIF(MF!DY111:GH111,AG$7))/2</f>
        <v>0</v>
      </c>
      <c r="AH111" s="330">
        <f>(COUNTIF(MF!DY111:GH111,"A")+COUNTIF(MF!DY111:GH111,"B")+COUNTIF(MF!DY111:GH111,"N"))/2</f>
        <v>0</v>
      </c>
      <c r="AI111" s="332">
        <f>COUNTIFS(MF!DY111:GH111,"&gt;B",MF!DY111:GH111,"&lt;N",MF!DY111:GH111,"?")/2</f>
        <v>0</v>
      </c>
      <c r="AJ111" s="153">
        <f>COUNTIF(MF!DY111:GH111,"S0")+COUNTIF(MF!DY111:GH111,"S1")</f>
        <v>0</v>
      </c>
      <c r="AK111" s="339">
        <f>COUNTIFS(MF!DY111:GH111,"&gt;=0A",MF!DY111:GH111,"&lt;=8D")</f>
        <v>0</v>
      </c>
      <c r="AL111" s="559">
        <f>COUNTIFS(MF!$DY111:$GH111,"&gt;=R0",MF!$DY111:$GH111,"&lt;R8")</f>
        <v>0</v>
      </c>
      <c r="AM111" s="341">
        <f>COUNTIFS(MF!DY111:GH111,"&gt;A0",MF!DY111:GH111,"&lt;D8",MF!DY111:GH111,"??")</f>
        <v>0</v>
      </c>
      <c r="AN111" s="391"/>
      <c r="AO111" s="334">
        <f>COUNTIF(MF!DY111:GH111,AO$7)</f>
        <v>0</v>
      </c>
      <c r="AP111" s="336">
        <f>COUNTIF(MF!DY111:GH111,AP$7)</f>
        <v>0</v>
      </c>
      <c r="AQ111" s="392"/>
      <c r="AR111" s="393"/>
      <c r="AS111" s="328">
        <f>(COUNTIF(MF!GI111:IP111,AS$7))/2</f>
        <v>0</v>
      </c>
      <c r="AT111" s="330">
        <f>(COUNTIF(MF!GI111:IP111,"A")+COUNTIF(MF!GI111:IP111,"B")+COUNTIF(MF!GI111:IP111,"N"))/2</f>
        <v>0</v>
      </c>
      <c r="AU111" s="332">
        <f>COUNTIFS(MF!GI111:IP111,"&gt;B",MF!GI111:IP111,"&lt;N",MF!GI111:IP111,"?")/2</f>
        <v>0</v>
      </c>
      <c r="AV111" s="153">
        <f>COUNTIF(MF!GI111:IP111,"S0")+COUNTIF(MF!GI111:IP111,"S1")</f>
        <v>0</v>
      </c>
      <c r="AW111" s="339">
        <f>COUNTIFS(MF!GI111:IP111,"&gt;=0A",MF!GI111:IP111,"&lt;=8D")</f>
        <v>0</v>
      </c>
      <c r="AX111" s="559">
        <f>COUNTIFS(MF!$GI111:$IP111,"&gt;=R0",MF!$GI111:$IP111,"&lt;R8")</f>
        <v>0</v>
      </c>
      <c r="AY111" s="341">
        <f>COUNTIFS(MF!GI111:IP111,"&gt;A0",MF!GI111:IP111,"&lt;D8",MF!GI111:IP111,"??")</f>
        <v>0</v>
      </c>
      <c r="AZ111" s="391"/>
      <c r="BA111" s="334">
        <f>COUNTIF(MF!GI111:IP111,BA$7)</f>
        <v>0</v>
      </c>
      <c r="BB111" s="336">
        <f>COUNTIF(MF!GI111:IP111,BB$7)</f>
        <v>0</v>
      </c>
      <c r="BC111" s="392"/>
      <c r="BD111" s="393"/>
      <c r="BE111" s="328">
        <f>(COUNTIF(MF!IQ111:KZ111,BE$7))/2</f>
        <v>0</v>
      </c>
      <c r="BF111" s="330">
        <f>(COUNTIF(MF!IQ111:KZ111,"A")+COUNTIF(MF!IQ111:KZ111,"B")+COUNTIF(MF!IQ111:KZ111,"N"))/2</f>
        <v>0</v>
      </c>
      <c r="BG111" s="332">
        <f>COUNTIFS(MF!IQ111:KZ111,"&gt;B",MF!IQ111:KZ111,"&lt;N",MF!IQ111:KZ111,"?")/2</f>
        <v>0</v>
      </c>
      <c r="BH111" s="153">
        <f>COUNTIF(MF!IQ111:KZ111,"S0")+COUNTIF(MF!IQ111:KZ111,"S1")</f>
        <v>0</v>
      </c>
      <c r="BI111" s="339">
        <f>COUNTIFS(MF!IQ111:KZ111,"&gt;=0A",MF!IQ111:KZ111,"&lt;=8D")</f>
        <v>0</v>
      </c>
      <c r="BJ111" s="559">
        <f>COUNTIFS(MF!$IQ111:$KZ111,"&gt;=R0",MF!$IQ111:$KZ111,"&lt;R8")</f>
        <v>0</v>
      </c>
      <c r="BK111" s="341">
        <f>COUNTIFS(MF!IQ111:KZ111,"&gt;A0",MF!IQ111:KZ111,"&lt;D8",MF!IQ111:KZ111,"??")</f>
        <v>0</v>
      </c>
      <c r="BL111" s="391"/>
      <c r="BM111" s="334">
        <f>COUNTIF(MF!IQ111:KZ111,BM$7)</f>
        <v>0</v>
      </c>
      <c r="BN111" s="336">
        <f>COUNTIF(MF!IQ111:KZ111,BN$7)</f>
        <v>0</v>
      </c>
      <c r="BO111" s="392"/>
      <c r="BP111" s="393"/>
      <c r="BQ111" s="328">
        <f>(COUNTIF(MF!LA111:NH111,BQ$7))/2</f>
        <v>0</v>
      </c>
      <c r="BR111" s="330">
        <f>(COUNTIF(MF!LA111:NH111,"A")+COUNTIF(MF!LA111:NH111,"B")+COUNTIF(MF!LA111:NH111,"N"))/2</f>
        <v>0</v>
      </c>
      <c r="BS111" s="332">
        <f>COUNTIFS(MF!LA111:NH111,"&gt;B",MF!LA111:NH111,"&lt;N",MF!LA111:NH111,"?")/2</f>
        <v>0</v>
      </c>
      <c r="BT111" s="153">
        <f>COUNTIF(MF!LA111:NH111,"S0")+COUNTIF(MF!LA111:NH111,"S1")</f>
        <v>0</v>
      </c>
      <c r="BU111" s="339">
        <f>COUNTIFS(MF!LA111:NH111,"&gt;=0A",MF!LA111:NH111,"&lt;=8D")</f>
        <v>0</v>
      </c>
      <c r="BV111" s="559">
        <f>COUNTIFS(MF!$LA111:$NH111,"&gt;=R0",MF!$LA111:$NH111,"&lt;R8")</f>
        <v>0</v>
      </c>
      <c r="BW111" s="341">
        <f>COUNTIFS(MF!LA111:NH111,"&gt;A0",MF!LA111:NH111,"&lt;D8",MF!LA111:NH111,"??")</f>
        <v>0</v>
      </c>
      <c r="BX111" s="391"/>
      <c r="BY111" s="334">
        <f>COUNTIF(MF!LA111:NH111,BY$7)</f>
        <v>0</v>
      </c>
      <c r="BZ111" s="336">
        <f>COUNTIF(MF!LA111:NH111,BZ$7)</f>
        <v>0</v>
      </c>
      <c r="CA111" s="392"/>
      <c r="CB111" s="393"/>
      <c r="CC111" s="328">
        <f>(COUNTIF(MF!NI111:PR111,CC$7))/2</f>
        <v>0</v>
      </c>
      <c r="CD111" s="330">
        <f>(COUNTIF(MF!NI111:PR111,"A")+COUNTIF(MF!NI111:PR111,"B")+COUNTIF(MF!NI111:PR111,"N"))/2</f>
        <v>0</v>
      </c>
      <c r="CE111" s="332">
        <f>COUNTIFS(MF!NI111:PR111,"&gt;B",MF!NI111:PR111,"&lt;N",MF!NI111:PR111,"?")/2</f>
        <v>0</v>
      </c>
      <c r="CF111" s="153">
        <f>COUNTIF(MF!NI111:PR111,"S0")+COUNTIF(MF!NI111:PR111,"S1")</f>
        <v>0</v>
      </c>
      <c r="CG111" s="339">
        <f>COUNTIFS(MF!NI111:PR111,"&gt;=0A",MF!NI111:PR111,"&lt;=8D")</f>
        <v>0</v>
      </c>
      <c r="CH111" s="559">
        <f>COUNTIFS(MF!$NI111:$PR111,"&gt;=R0",MF!$NI111:$PR111,"&lt;R8")</f>
        <v>0</v>
      </c>
      <c r="CI111" s="341">
        <f>COUNTIFS(MF!NI111:PR111,"&gt;A0",MF!NI111:PR111,"&lt;D8",MF!NI111:PR111,"??")</f>
        <v>0</v>
      </c>
      <c r="CJ111" s="391"/>
      <c r="CK111" s="334">
        <f>COUNTIF(MF!NI111:PR111,CK$7)</f>
        <v>0</v>
      </c>
      <c r="CL111" s="336">
        <f>COUNTIF(MF!NI111:PR111,CL$7)</f>
        <v>0</v>
      </c>
      <c r="CM111" s="392"/>
      <c r="CN111" s="393"/>
      <c r="CO111" s="328">
        <f>(COUNTIF(MF!PS111:SB111,CO$7))/2</f>
        <v>0</v>
      </c>
      <c r="CP111" s="330">
        <f>(COUNTIF(MF!PS111:SB111,"A")+COUNTIF(MF!PS111:SB111,"B")+COUNTIF(MF!PS111:SB111,"N"))/2</f>
        <v>0</v>
      </c>
      <c r="CQ111" s="332">
        <f>COUNTIFS(MF!PS111:SB111,"&gt;B",MF!PS111:SB111,"&lt;N",MF!PS111:SB111,"?")/2</f>
        <v>0</v>
      </c>
      <c r="CR111" s="153">
        <f>COUNTIF(MF!PS111:SB111,"S0")+COUNTIF(MF!PS111:SB111,"S1")</f>
        <v>0</v>
      </c>
      <c r="CS111" s="339">
        <f>COUNTIFS(MF!PS111:SB111,"&gt;=0A",MF!PS111:SB111,"&lt;=8D")</f>
        <v>0</v>
      </c>
      <c r="CT111" s="559">
        <f>COUNTIFS(MF!$PS111:$SB111,"&gt;=R0",MF!$PS111:$SB111,"&lt;R8")</f>
        <v>0</v>
      </c>
      <c r="CU111" s="341">
        <f>COUNTIFS(MF!PS111:SB111,"&gt;A0",MF!PS111:SB111,"&lt;D8",MF!PS111:SB111,"??")</f>
        <v>0</v>
      </c>
      <c r="CV111" s="391"/>
      <c r="CW111" s="334">
        <f>COUNTIF(MF!PS111:SB111,CW$7)</f>
        <v>0</v>
      </c>
      <c r="CX111" s="336">
        <f>COUNTIF(MF!PS111:SB111,CX$7)</f>
        <v>0</v>
      </c>
      <c r="CY111" s="392"/>
      <c r="CZ111" s="393"/>
      <c r="DA111" s="328">
        <f>(COUNTIF(MF!SC111:UJ111,DA$7))/2</f>
        <v>0</v>
      </c>
      <c r="DB111" s="330">
        <f>(COUNTIF(MF!SC111:UJ111,"A")+COUNTIF(MF!SC111:UJ111,"B")+COUNTIF(MF!SC111:UJ111,"N"))/2</f>
        <v>0</v>
      </c>
      <c r="DC111" s="332">
        <f>COUNTIFS(MF!SC111:UJ111,"&gt;B",MF!SC111:UJ111,"&lt;N",MF!SC111:UJ111,"?")/2</f>
        <v>0</v>
      </c>
      <c r="DD111" s="153">
        <f>COUNTIF(MF!SC111:UJ111,"S0")+COUNTIF(MF!SC111:UJ111,"S1")</f>
        <v>0</v>
      </c>
      <c r="DE111" s="339">
        <f>COUNTIFS(MF!SC111:UJ111,"&gt;=0A",MF!SC111:UJ111,"&lt;=8D")</f>
        <v>0</v>
      </c>
      <c r="DF111" s="559">
        <f>COUNTIFS(MF!$SC111:$UJ111,"&gt;=R0",MF!$SC111:$UJ111,"&lt;R8")</f>
        <v>0</v>
      </c>
      <c r="DG111" s="341">
        <f>COUNTIFS(MF!SC111:UJ111,"&gt;A0",MF!SC111:UJ111,"&lt;D8",MF!SC111:UJ111,"??")</f>
        <v>0</v>
      </c>
      <c r="DH111" s="391"/>
      <c r="DI111" s="334">
        <f>COUNTIF(MF!SC111:UJ111,DI$7)</f>
        <v>0</v>
      </c>
      <c r="DJ111" s="336">
        <f>COUNTIF(MF!SC111:UJ111,DJ$7)</f>
        <v>0</v>
      </c>
      <c r="DK111" s="392"/>
      <c r="DL111" s="393"/>
      <c r="DM111" s="328">
        <f>(COUNTIF(MF!UK111:WT111,DM$7))/2</f>
        <v>0</v>
      </c>
      <c r="DN111" s="330">
        <f>(COUNTIF(MF!UK111:WT111,"A")+COUNTIF(MF!CU111:FD111,"B")+COUNTIF(MF!CU111:FD111,"N"))/2</f>
        <v>0</v>
      </c>
      <c r="DO111" s="332">
        <f>COUNTIFS(MF!UK111:WT111,"&gt;B",MF!UK111:WT111,"&lt;N",MF!UK111:WT111,"?")/2</f>
        <v>0</v>
      </c>
      <c r="DP111" s="153">
        <f>COUNTIF(MF!UK111:WT111,"S0")+COUNTIF(MF!UK111:WT111,"S1")</f>
        <v>0</v>
      </c>
      <c r="DQ111" s="339">
        <f>COUNTIFS(MF!UK111:WT111,"&gt;=0A",MF!UK111:WT111,"&lt;=8D")</f>
        <v>0</v>
      </c>
      <c r="DR111" s="559">
        <f>COUNTIFS(MF!$UK111:$WT111,"&gt;=R0",MF!$UK111:$WT111,"&lt;R8")</f>
        <v>0</v>
      </c>
      <c r="DS111" s="341">
        <f>COUNTIFS(MF!UK111:WT111,"&gt;A0",MF!UK111:WT111,"&lt;D8",MF!UK111:WT111,"??")</f>
        <v>0</v>
      </c>
      <c r="DT111" s="391"/>
      <c r="DU111" s="334">
        <f>COUNTIF(MF!UK111:WT111,DU$7)</f>
        <v>0</v>
      </c>
      <c r="DV111" s="336">
        <f>COUNTIF(MF!UK111:WT111,DV$7)</f>
        <v>0</v>
      </c>
      <c r="DW111" s="392"/>
      <c r="DX111" s="393"/>
      <c r="DY111" s="328">
        <f>(COUNTIF(MF!WU111:ZB111,DY$7))/2</f>
        <v>0</v>
      </c>
      <c r="DZ111" s="330">
        <f>(COUNTIF(MF!WU111:ZB111,"A")+COUNTIF(MF!WU111:ZB111,"B")+COUNTIF(MF!WU111:ZB111,"N"))/2</f>
        <v>0</v>
      </c>
      <c r="EA111" s="332">
        <f>COUNTIFS(MF!WU111:ZB111,"&gt;B",MF!WU111:ZB111,"&lt;N",MF!WU111:ZB111,"?")/2</f>
        <v>0</v>
      </c>
      <c r="EB111" s="153">
        <f>COUNTIF(MF!WU111:ZB111,"S0")+COUNTIF(MF!WU111:ZB111,"S1")</f>
        <v>0</v>
      </c>
      <c r="EC111" s="339">
        <f>COUNTIFS(MF!WU111:ZB111,"&gt;=0A",MF!WU111:ZB111,"&lt;=8D")</f>
        <v>0</v>
      </c>
      <c r="ED111" s="559">
        <f>COUNTIFS(MF!$WU111:$ZB111,"&gt;=R0",MF!$WU111:$ZB111,"&lt;R8")</f>
        <v>0</v>
      </c>
      <c r="EE111" s="341">
        <f>COUNTIFS(MF!WU111:ZB111,"&gt;A0",MF!WU111:ZB111,"&lt;D8",MF!WU111:ZB111,"??")</f>
        <v>0</v>
      </c>
      <c r="EF111" s="391"/>
      <c r="EG111" s="334">
        <f>COUNTIF(MF!WU111:ZB111,EG$7)</f>
        <v>0</v>
      </c>
      <c r="EH111" s="336">
        <f>COUNTIF(MF!WU111:ZB111,EH$7)</f>
        <v>0</v>
      </c>
      <c r="EI111" s="392"/>
      <c r="EJ111" s="393"/>
      <c r="EK111" s="328">
        <f>(COUNTIF(MF!ZC111:ABL111,EK$7))/2</f>
        <v>0</v>
      </c>
      <c r="EL111" s="330">
        <f>(COUNTIF(MF!ZC111:ABL111,"A")+COUNTIF(MF!ZC111:ABL111,"B")+COUNTIF(MF!ZC111:ABL111,"N"))/2</f>
        <v>0</v>
      </c>
      <c r="EM111" s="332">
        <f>COUNTIFS(MF!ZC111:ABL111,"&gt;B",MF!ZC111:ABL111,"&lt;N",MF!ZC111:ABL111,"?")/2</f>
        <v>0</v>
      </c>
      <c r="EN111" s="153">
        <f>COUNTIF(MF!ZC111:ABL111,"S0")+COUNTIF(MF!ZC111:ABL111,"S1")</f>
        <v>0</v>
      </c>
      <c r="EO111" s="339">
        <f>COUNTIFS(MF!ZC111:ABL111,"&gt;=0A",MF!ZC111:ABL111,"&lt;=8D")</f>
        <v>0</v>
      </c>
      <c r="EP111" s="559">
        <f>COUNTIFS(MF!$ZC111:$ABL111,"&gt;=R0",MF!$ZC111:$ABL111,"&lt;R8")</f>
        <v>0</v>
      </c>
      <c r="EQ111" s="341">
        <f>COUNTIFS(MF!ZC111:ABL111,"&gt;A0",MF!ZC111:ABL111,"&lt;D8",MF!ZC111:ABL111,"??")</f>
        <v>0</v>
      </c>
      <c r="ER111" s="391"/>
      <c r="ES111" s="334">
        <f>COUNTIF(MF!ZC111:ABL111,ES$7)</f>
        <v>0</v>
      </c>
      <c r="ET111" s="336">
        <f>COUNTIF(MF!ZC111:ABL111,ET$7)</f>
        <v>0</v>
      </c>
      <c r="EU111" s="392"/>
      <c r="EV111" s="218"/>
      <c r="EW111" s="326">
        <f t="shared" si="108"/>
        <v>0</v>
      </c>
      <c r="EX111" s="355">
        <f t="shared" si="109"/>
        <v>0</v>
      </c>
      <c r="EY111" s="356">
        <f t="shared" si="110"/>
        <v>0</v>
      </c>
      <c r="EZ111" s="358">
        <f t="shared" si="111"/>
        <v>0</v>
      </c>
      <c r="FA111" s="359">
        <f t="shared" si="112"/>
        <v>0</v>
      </c>
      <c r="FB111" s="558">
        <f t="shared" si="130"/>
        <v>0</v>
      </c>
      <c r="FC111" s="360">
        <f t="shared" si="113"/>
        <v>0</v>
      </c>
      <c r="FD111" s="369">
        <f t="shared" si="114"/>
        <v>0</v>
      </c>
      <c r="FE111" s="362">
        <f t="shared" si="115"/>
        <v>0</v>
      </c>
      <c r="FF111" s="363">
        <f t="shared" si="116"/>
        <v>0</v>
      </c>
      <c r="FG111" s="366">
        <f t="shared" si="117"/>
        <v>0</v>
      </c>
      <c r="FH111" s="284">
        <f t="shared" si="131"/>
        <v>0</v>
      </c>
      <c r="FI111" s="953"/>
      <c r="FJ111" s="161">
        <f t="shared" si="132"/>
        <v>0</v>
      </c>
      <c r="FK111" s="24">
        <f>MF!ABN111</f>
        <v>0</v>
      </c>
      <c r="FL111" s="577">
        <f>COUNTIFS(MF!$OI111:$UJ111,"&gt;A0",MF!$OI111:$UJ111,"&lt;D8",MF!$OI111:$UJ111,"??",MF!$OI$7:$UJ$7,FL$2)</f>
        <v>0</v>
      </c>
      <c r="FM111" s="341">
        <f>COUNTIFS(MF!$OI111:$UJ111,"&gt;A0",MF!$OI111:$UJ111,"&lt;D8",MF!$OI111:$UJ111,"??",MF!$OI$7:$UJ$7,FM$2)</f>
        <v>0</v>
      </c>
      <c r="FN111" s="577">
        <f>COUNTIFS(MF!$OI111:$UJ111,"&gt;A0",MF!$OI111:$UJ111,"&lt;D8",MF!$OI111:$UJ111,"??",MF!$OI$7:$UJ$7,FN$2)</f>
        <v>0</v>
      </c>
      <c r="FO111" s="341">
        <f>COUNTIFS(MF!$OI111:$UJ111,"&gt;A0",MF!$OI111:$UJ111,"&lt;D8",MF!$OI111:$UJ111,"??",MF!$OI$7:$UJ$7,FO$2)</f>
        <v>0</v>
      </c>
      <c r="FP111" s="577">
        <f>COUNTIFS(MF!$OI111:$UJ111,"&gt;A0",MF!$OI111:$UJ111,"&lt;D8",MF!$OI111:$UJ111,"??",MF!$OI$7:$UJ$7,FP$2)</f>
        <v>0</v>
      </c>
      <c r="FQ111" s="341">
        <f>COUNTIFS(MF!$OI111:$UJ111,"&gt;A0",MF!$OI111:$UJ111,"&lt;D8",MF!$OI111:$UJ111,"??",MF!$OI$7:$UJ$7,FQ$2)</f>
        <v>0</v>
      </c>
      <c r="FR111" s="581">
        <f t="shared" si="107"/>
        <v>0</v>
      </c>
    </row>
    <row r="112" spans="2:174">
      <c r="B112" s="26">
        <f>MF!B112</f>
        <v>0</v>
      </c>
      <c r="C112" s="27">
        <f>MF!C112</f>
        <v>0</v>
      </c>
      <c r="D112" s="353">
        <f>MF!D112</f>
        <v>0</v>
      </c>
      <c r="E112" s="344">
        <f>MF!E112</f>
        <v>0</v>
      </c>
      <c r="F112" s="347">
        <f>MF!F112</f>
        <v>0</v>
      </c>
      <c r="G112" s="350">
        <f>MF!G112</f>
        <v>0</v>
      </c>
      <c r="H112" s="24">
        <f>MF!H112</f>
        <v>0</v>
      </c>
      <c r="I112" s="328">
        <f>(COUNTIF(MF!I112:BR112,I$7))/2</f>
        <v>0</v>
      </c>
      <c r="J112" s="330">
        <f>(COUNTIF(MF!I112:BR112,"A")+COUNTIF(MF!I112:BR112,"B")+COUNTIF(MF!I112:BR112,"N"))/2</f>
        <v>0</v>
      </c>
      <c r="K112" s="332">
        <f>COUNTIFS(MF!I112:BR112,"&gt;B",MF!I112:BR112,"&lt;N",MF!I112:BR112,"?")/2</f>
        <v>0</v>
      </c>
      <c r="L112" s="153">
        <f>COUNTIF(MF!I112:BR112,"S0")+COUNTIF(MF!I112:BR112,"S1")</f>
        <v>0</v>
      </c>
      <c r="M112" s="339">
        <f>COUNTIFS(MF!I112:BR112,"&gt;=0A",MF!I112:BR112,"&lt;=8D")</f>
        <v>0</v>
      </c>
      <c r="N112" s="559">
        <f>COUNTIFS(MF!I112:BR112,"&gt;=R0",MF!I112:BR112,"&lt;R8")</f>
        <v>0</v>
      </c>
      <c r="O112" s="341">
        <f>COUNTIFS(MF!I112:BR112,"&gt;A0",MF!I112:BR112,"&lt;D8",MF!I112:BR112,"??")</f>
        <v>0</v>
      </c>
      <c r="P112" s="391"/>
      <c r="Q112" s="334">
        <f>COUNTIF(MF!I112:BR112,Q$7)</f>
        <v>0</v>
      </c>
      <c r="R112" s="336">
        <f>COUNTIF(MF!I112:BR112,R$7)</f>
        <v>0</v>
      </c>
      <c r="S112" s="392"/>
      <c r="T112" s="393"/>
      <c r="U112" s="328">
        <f>(COUNTIF(MF!BS112:DX112,U$7))/2</f>
        <v>0</v>
      </c>
      <c r="V112" s="330">
        <f>(COUNTIF(MF!BS112:DX112,"A")+COUNTIF(MF!BS112:DX112,"B")+COUNTIF(MF!BS112:DX112,"N"))/2</f>
        <v>0</v>
      </c>
      <c r="W112" s="332">
        <f>COUNTIFS(MF!BS112:DX112,"&gt;B",MF!BS112:DX112,"&lt;N",MF!BS112:DX112,"?")/2</f>
        <v>0</v>
      </c>
      <c r="X112" s="153">
        <f>COUNTIF(MF!BS112:DX112,"S0")+COUNTIF(MF!BS112:DX112,"S1")</f>
        <v>0</v>
      </c>
      <c r="Y112" s="339">
        <f>COUNTIFS(MF!BS112:DX112,"&gt;=0A",MF!BS112:DX112,"&lt;=8D")</f>
        <v>0</v>
      </c>
      <c r="Z112" s="559">
        <f>COUNTIFS(MF!$BS112:$DX112,"&gt;=R0",MF!$BS112:$DX112,"&lt;R8")</f>
        <v>0</v>
      </c>
      <c r="AA112" s="341">
        <f>COUNTIFS(MF!BS112:DX112,"&gt;A0",MF!BS112:DX112,"&lt;D8",MF!BS112:DX112,"??")</f>
        <v>0</v>
      </c>
      <c r="AB112" s="391"/>
      <c r="AC112" s="334">
        <f>COUNTIF(MF!BS112:DX112,AC$7)</f>
        <v>0</v>
      </c>
      <c r="AD112" s="336">
        <f>COUNTIF(MF!BS112:DX112,AD$7)</f>
        <v>0</v>
      </c>
      <c r="AE112" s="392"/>
      <c r="AF112" s="393"/>
      <c r="AG112" s="328">
        <f>(COUNTIF(MF!DY112:GH112,AG$7))/2</f>
        <v>0</v>
      </c>
      <c r="AH112" s="330">
        <f>(COUNTIF(MF!DY112:GH112,"A")+COUNTIF(MF!DY112:GH112,"B")+COUNTIF(MF!DY112:GH112,"N"))/2</f>
        <v>0</v>
      </c>
      <c r="AI112" s="332">
        <f>COUNTIFS(MF!DY112:GH112,"&gt;B",MF!DY112:GH112,"&lt;N",MF!DY112:GH112,"?")/2</f>
        <v>0</v>
      </c>
      <c r="AJ112" s="153">
        <f>COUNTIF(MF!DY112:GH112,"S0")+COUNTIF(MF!DY112:GH112,"S1")</f>
        <v>0</v>
      </c>
      <c r="AK112" s="339">
        <f>COUNTIFS(MF!DY112:GH112,"&gt;=0A",MF!DY112:GH112,"&lt;=8D")</f>
        <v>0</v>
      </c>
      <c r="AL112" s="559">
        <f>COUNTIFS(MF!$DY112:$GH112,"&gt;=R0",MF!$DY112:$GH112,"&lt;R8")</f>
        <v>0</v>
      </c>
      <c r="AM112" s="341">
        <f>COUNTIFS(MF!DY112:GH112,"&gt;A0",MF!DY112:GH112,"&lt;D8",MF!DY112:GH112,"??")</f>
        <v>0</v>
      </c>
      <c r="AN112" s="391"/>
      <c r="AO112" s="334">
        <f>COUNTIF(MF!DY112:GH112,AO$7)</f>
        <v>0</v>
      </c>
      <c r="AP112" s="336">
        <f>COUNTIF(MF!DY112:GH112,AP$7)</f>
        <v>0</v>
      </c>
      <c r="AQ112" s="392"/>
      <c r="AR112" s="393"/>
      <c r="AS112" s="328">
        <f>(COUNTIF(MF!GI112:IP112,AS$7))/2</f>
        <v>0</v>
      </c>
      <c r="AT112" s="330">
        <f>(COUNTIF(MF!GI112:IP112,"A")+COUNTIF(MF!GI112:IP112,"B")+COUNTIF(MF!GI112:IP112,"N"))/2</f>
        <v>0</v>
      </c>
      <c r="AU112" s="332">
        <f>COUNTIFS(MF!GI112:IP112,"&gt;B",MF!GI112:IP112,"&lt;N",MF!GI112:IP112,"?")/2</f>
        <v>0</v>
      </c>
      <c r="AV112" s="153">
        <f>COUNTIF(MF!GI112:IP112,"S0")+COUNTIF(MF!GI112:IP112,"S1")</f>
        <v>0</v>
      </c>
      <c r="AW112" s="339">
        <f>COUNTIFS(MF!GI112:IP112,"&gt;=0A",MF!GI112:IP112,"&lt;=8D")</f>
        <v>0</v>
      </c>
      <c r="AX112" s="559">
        <f>COUNTIFS(MF!$GI112:$IP112,"&gt;=R0",MF!$GI112:$IP112,"&lt;R8")</f>
        <v>0</v>
      </c>
      <c r="AY112" s="341">
        <f>COUNTIFS(MF!GI112:IP112,"&gt;A0",MF!GI112:IP112,"&lt;D8",MF!GI112:IP112,"??")</f>
        <v>0</v>
      </c>
      <c r="AZ112" s="391"/>
      <c r="BA112" s="334">
        <f>COUNTIF(MF!GI112:IP112,BA$7)</f>
        <v>0</v>
      </c>
      <c r="BB112" s="336">
        <f>COUNTIF(MF!GI112:IP112,BB$7)</f>
        <v>0</v>
      </c>
      <c r="BC112" s="392"/>
      <c r="BD112" s="393"/>
      <c r="BE112" s="328">
        <f>(COUNTIF(MF!IQ112:KZ112,BE$7))/2</f>
        <v>0</v>
      </c>
      <c r="BF112" s="330">
        <f>(COUNTIF(MF!IQ112:KZ112,"A")+COUNTIF(MF!IQ112:KZ112,"B")+COUNTIF(MF!IQ112:KZ112,"N"))/2</f>
        <v>0</v>
      </c>
      <c r="BG112" s="332">
        <f>COUNTIFS(MF!IQ112:KZ112,"&gt;B",MF!IQ112:KZ112,"&lt;N",MF!IQ112:KZ112,"?")/2</f>
        <v>0</v>
      </c>
      <c r="BH112" s="153">
        <f>COUNTIF(MF!IQ112:KZ112,"S0")+COUNTIF(MF!IQ112:KZ112,"S1")</f>
        <v>0</v>
      </c>
      <c r="BI112" s="339">
        <f>COUNTIFS(MF!IQ112:KZ112,"&gt;=0A",MF!IQ112:KZ112,"&lt;=8D")</f>
        <v>0</v>
      </c>
      <c r="BJ112" s="559">
        <f>COUNTIFS(MF!$IQ112:$KZ112,"&gt;=R0",MF!$IQ112:$KZ112,"&lt;R8")</f>
        <v>0</v>
      </c>
      <c r="BK112" s="341">
        <f>COUNTIFS(MF!IQ112:KZ112,"&gt;A0",MF!IQ112:KZ112,"&lt;D8",MF!IQ112:KZ112,"??")</f>
        <v>0</v>
      </c>
      <c r="BL112" s="391"/>
      <c r="BM112" s="334">
        <f>COUNTIF(MF!IQ112:KZ112,BM$7)</f>
        <v>0</v>
      </c>
      <c r="BN112" s="336">
        <f>COUNTIF(MF!IQ112:KZ112,BN$7)</f>
        <v>0</v>
      </c>
      <c r="BO112" s="392"/>
      <c r="BP112" s="393"/>
      <c r="BQ112" s="328">
        <f>(COUNTIF(MF!LA112:NH112,BQ$7))/2</f>
        <v>0</v>
      </c>
      <c r="BR112" s="330">
        <f>(COUNTIF(MF!LA112:NH112,"A")+COUNTIF(MF!LA112:NH112,"B")+COUNTIF(MF!LA112:NH112,"N"))/2</f>
        <v>0</v>
      </c>
      <c r="BS112" s="332">
        <f>COUNTIFS(MF!LA112:NH112,"&gt;B",MF!LA112:NH112,"&lt;N",MF!LA112:NH112,"?")/2</f>
        <v>0</v>
      </c>
      <c r="BT112" s="153">
        <f>COUNTIF(MF!LA112:NH112,"S0")+COUNTIF(MF!LA112:NH112,"S1")</f>
        <v>0</v>
      </c>
      <c r="BU112" s="339">
        <f>COUNTIFS(MF!LA112:NH112,"&gt;=0A",MF!LA112:NH112,"&lt;=8D")</f>
        <v>0</v>
      </c>
      <c r="BV112" s="559">
        <f>COUNTIFS(MF!$LA112:$NH112,"&gt;=R0",MF!$LA112:$NH112,"&lt;R8")</f>
        <v>0</v>
      </c>
      <c r="BW112" s="341">
        <f>COUNTIFS(MF!LA112:NH112,"&gt;A0",MF!LA112:NH112,"&lt;D8",MF!LA112:NH112,"??")</f>
        <v>0</v>
      </c>
      <c r="BX112" s="391"/>
      <c r="BY112" s="334">
        <f>COUNTIF(MF!LA112:NH112,BY$7)</f>
        <v>0</v>
      </c>
      <c r="BZ112" s="336">
        <f>COUNTIF(MF!LA112:NH112,BZ$7)</f>
        <v>0</v>
      </c>
      <c r="CA112" s="392"/>
      <c r="CB112" s="393"/>
      <c r="CC112" s="328">
        <f>(COUNTIF(MF!NI112:PR112,CC$7))/2</f>
        <v>0</v>
      </c>
      <c r="CD112" s="330">
        <f>(COUNTIF(MF!NI112:PR112,"A")+COUNTIF(MF!NI112:PR112,"B")+COUNTIF(MF!NI112:PR112,"N"))/2</f>
        <v>0</v>
      </c>
      <c r="CE112" s="332">
        <f>COUNTIFS(MF!NI112:PR112,"&gt;B",MF!NI112:PR112,"&lt;N",MF!NI112:PR112,"?")/2</f>
        <v>0</v>
      </c>
      <c r="CF112" s="153">
        <f>COUNTIF(MF!NI112:PR112,"S0")+COUNTIF(MF!NI112:PR112,"S1")</f>
        <v>0</v>
      </c>
      <c r="CG112" s="339">
        <f>COUNTIFS(MF!NI112:PR112,"&gt;=0A",MF!NI112:PR112,"&lt;=8D")</f>
        <v>0</v>
      </c>
      <c r="CH112" s="559">
        <f>COUNTIFS(MF!$NI112:$PR112,"&gt;=R0",MF!$NI112:$PR112,"&lt;R8")</f>
        <v>0</v>
      </c>
      <c r="CI112" s="341">
        <f>COUNTIFS(MF!NI112:PR112,"&gt;A0",MF!NI112:PR112,"&lt;D8",MF!NI112:PR112,"??")</f>
        <v>0</v>
      </c>
      <c r="CJ112" s="391"/>
      <c r="CK112" s="334">
        <f>COUNTIF(MF!NI112:PR112,CK$7)</f>
        <v>0</v>
      </c>
      <c r="CL112" s="336">
        <f>COUNTIF(MF!NI112:PR112,CL$7)</f>
        <v>0</v>
      </c>
      <c r="CM112" s="392"/>
      <c r="CN112" s="393"/>
      <c r="CO112" s="328">
        <f>(COUNTIF(MF!PS112:SB112,CO$7))/2</f>
        <v>0</v>
      </c>
      <c r="CP112" s="330">
        <f>(COUNTIF(MF!PS112:SB112,"A")+COUNTIF(MF!PS112:SB112,"B")+COUNTIF(MF!PS112:SB112,"N"))/2</f>
        <v>0</v>
      </c>
      <c r="CQ112" s="332">
        <f>COUNTIFS(MF!PS112:SB112,"&gt;B",MF!PS112:SB112,"&lt;N",MF!PS112:SB112,"?")/2</f>
        <v>0</v>
      </c>
      <c r="CR112" s="153">
        <f>COUNTIF(MF!PS112:SB112,"S0")+COUNTIF(MF!PS112:SB112,"S1")</f>
        <v>0</v>
      </c>
      <c r="CS112" s="339">
        <f>COUNTIFS(MF!PS112:SB112,"&gt;=0A",MF!PS112:SB112,"&lt;=8D")</f>
        <v>0</v>
      </c>
      <c r="CT112" s="559">
        <f>COUNTIFS(MF!$PS112:$SB112,"&gt;=R0",MF!$PS112:$SB112,"&lt;R8")</f>
        <v>0</v>
      </c>
      <c r="CU112" s="341">
        <f>COUNTIFS(MF!PS112:SB112,"&gt;A0",MF!PS112:SB112,"&lt;D8",MF!PS112:SB112,"??")</f>
        <v>0</v>
      </c>
      <c r="CV112" s="391"/>
      <c r="CW112" s="334">
        <f>COUNTIF(MF!PS112:SB112,CW$7)</f>
        <v>0</v>
      </c>
      <c r="CX112" s="336">
        <f>COUNTIF(MF!PS112:SB112,CX$7)</f>
        <v>0</v>
      </c>
      <c r="CY112" s="392"/>
      <c r="CZ112" s="393"/>
      <c r="DA112" s="328">
        <f>(COUNTIF(MF!SC112:UJ112,DA$7))/2</f>
        <v>0</v>
      </c>
      <c r="DB112" s="330">
        <f>(COUNTIF(MF!SC112:UJ112,"A")+COUNTIF(MF!SC112:UJ112,"B")+COUNTIF(MF!SC112:UJ112,"N"))/2</f>
        <v>0</v>
      </c>
      <c r="DC112" s="332">
        <f>COUNTIFS(MF!SC112:UJ112,"&gt;B",MF!SC112:UJ112,"&lt;N",MF!SC112:UJ112,"?")/2</f>
        <v>0</v>
      </c>
      <c r="DD112" s="153">
        <f>COUNTIF(MF!SC112:UJ112,"S0")+COUNTIF(MF!SC112:UJ112,"S1")</f>
        <v>0</v>
      </c>
      <c r="DE112" s="339">
        <f>COUNTIFS(MF!SC112:UJ112,"&gt;=0A",MF!SC112:UJ112,"&lt;=8D")</f>
        <v>0</v>
      </c>
      <c r="DF112" s="559">
        <f>COUNTIFS(MF!$SC112:$UJ112,"&gt;=R0",MF!$SC112:$UJ112,"&lt;R8")</f>
        <v>0</v>
      </c>
      <c r="DG112" s="341">
        <f>COUNTIFS(MF!SC112:UJ112,"&gt;A0",MF!SC112:UJ112,"&lt;D8",MF!SC112:UJ112,"??")</f>
        <v>0</v>
      </c>
      <c r="DH112" s="391"/>
      <c r="DI112" s="334">
        <f>COUNTIF(MF!SC112:UJ112,DI$7)</f>
        <v>0</v>
      </c>
      <c r="DJ112" s="336">
        <f>COUNTIF(MF!SC112:UJ112,DJ$7)</f>
        <v>0</v>
      </c>
      <c r="DK112" s="392"/>
      <c r="DL112" s="393"/>
      <c r="DM112" s="328">
        <f>(COUNTIF(MF!UK112:WT112,DM$7))/2</f>
        <v>0</v>
      </c>
      <c r="DN112" s="330">
        <f>(COUNTIF(MF!UK112:WT112,"A")+COUNTIF(MF!CU112:FD112,"B")+COUNTIF(MF!CU112:FD112,"N"))/2</f>
        <v>0</v>
      </c>
      <c r="DO112" s="332">
        <f>COUNTIFS(MF!UK112:WT112,"&gt;B",MF!UK112:WT112,"&lt;N",MF!UK112:WT112,"?")/2</f>
        <v>0</v>
      </c>
      <c r="DP112" s="153">
        <f>COUNTIF(MF!UK112:WT112,"S0")+COUNTIF(MF!UK112:WT112,"S1")</f>
        <v>0</v>
      </c>
      <c r="DQ112" s="339">
        <f>COUNTIFS(MF!UK112:WT112,"&gt;=0A",MF!UK112:WT112,"&lt;=8D")</f>
        <v>0</v>
      </c>
      <c r="DR112" s="559">
        <f>COUNTIFS(MF!$UK112:$WT112,"&gt;=R0",MF!$UK112:$WT112,"&lt;R8")</f>
        <v>0</v>
      </c>
      <c r="DS112" s="341">
        <f>COUNTIFS(MF!UK112:WT112,"&gt;A0",MF!UK112:WT112,"&lt;D8",MF!UK112:WT112,"??")</f>
        <v>0</v>
      </c>
      <c r="DT112" s="391"/>
      <c r="DU112" s="334">
        <f>COUNTIF(MF!UK112:WT112,DU$7)</f>
        <v>0</v>
      </c>
      <c r="DV112" s="336">
        <f>COUNTIF(MF!UK112:WT112,DV$7)</f>
        <v>0</v>
      </c>
      <c r="DW112" s="392"/>
      <c r="DX112" s="393"/>
      <c r="DY112" s="328">
        <f>(COUNTIF(MF!WU112:ZB112,DY$7))/2</f>
        <v>0</v>
      </c>
      <c r="DZ112" s="330">
        <f>(COUNTIF(MF!WU112:ZB112,"A")+COUNTIF(MF!WU112:ZB112,"B")+COUNTIF(MF!WU112:ZB112,"N"))/2</f>
        <v>0</v>
      </c>
      <c r="EA112" s="332">
        <f>COUNTIFS(MF!WU112:ZB112,"&gt;B",MF!WU112:ZB112,"&lt;N",MF!WU112:ZB112,"?")/2</f>
        <v>0</v>
      </c>
      <c r="EB112" s="153">
        <f>COUNTIF(MF!WU112:ZB112,"S0")+COUNTIF(MF!WU112:ZB112,"S1")</f>
        <v>0</v>
      </c>
      <c r="EC112" s="339">
        <f>COUNTIFS(MF!WU112:ZB112,"&gt;=0A",MF!WU112:ZB112,"&lt;=8D")</f>
        <v>0</v>
      </c>
      <c r="ED112" s="559">
        <f>COUNTIFS(MF!$WU112:$ZB112,"&gt;=R0",MF!$WU112:$ZB112,"&lt;R8")</f>
        <v>0</v>
      </c>
      <c r="EE112" s="341">
        <f>COUNTIFS(MF!WU112:ZB112,"&gt;A0",MF!WU112:ZB112,"&lt;D8",MF!WU112:ZB112,"??")</f>
        <v>0</v>
      </c>
      <c r="EF112" s="391"/>
      <c r="EG112" s="334">
        <f>COUNTIF(MF!WU112:ZB112,EG$7)</f>
        <v>0</v>
      </c>
      <c r="EH112" s="336">
        <f>COUNTIF(MF!WU112:ZB112,EH$7)</f>
        <v>0</v>
      </c>
      <c r="EI112" s="392"/>
      <c r="EJ112" s="393"/>
      <c r="EK112" s="328">
        <f>(COUNTIF(MF!ZC112:ABL112,EK$7))/2</f>
        <v>0</v>
      </c>
      <c r="EL112" s="330">
        <f>(COUNTIF(MF!ZC112:ABL112,"A")+COUNTIF(MF!ZC112:ABL112,"B")+COUNTIF(MF!ZC112:ABL112,"N"))/2</f>
        <v>0</v>
      </c>
      <c r="EM112" s="332">
        <f>COUNTIFS(MF!ZC112:ABL112,"&gt;B",MF!ZC112:ABL112,"&lt;N",MF!ZC112:ABL112,"?")/2</f>
        <v>0</v>
      </c>
      <c r="EN112" s="153">
        <f>COUNTIF(MF!ZC112:ABL112,"S0")+COUNTIF(MF!ZC112:ABL112,"S1")</f>
        <v>0</v>
      </c>
      <c r="EO112" s="339">
        <f>COUNTIFS(MF!ZC112:ABL112,"&gt;=0A",MF!ZC112:ABL112,"&lt;=8D")</f>
        <v>0</v>
      </c>
      <c r="EP112" s="559">
        <f>COUNTIFS(MF!$ZC112:$ABL112,"&gt;=R0",MF!$ZC112:$ABL112,"&lt;R8")</f>
        <v>0</v>
      </c>
      <c r="EQ112" s="341">
        <f>COUNTIFS(MF!ZC112:ABL112,"&gt;A0",MF!ZC112:ABL112,"&lt;D8",MF!ZC112:ABL112,"??")</f>
        <v>0</v>
      </c>
      <c r="ER112" s="391"/>
      <c r="ES112" s="334">
        <f>COUNTIF(MF!ZC112:ABL112,ES$7)</f>
        <v>0</v>
      </c>
      <c r="ET112" s="336">
        <f>COUNTIF(MF!ZC112:ABL112,ET$7)</f>
        <v>0</v>
      </c>
      <c r="EU112" s="392"/>
      <c r="EV112" s="218"/>
      <c r="EW112" s="326">
        <f t="shared" si="108"/>
        <v>0</v>
      </c>
      <c r="EX112" s="355">
        <f t="shared" si="109"/>
        <v>0</v>
      </c>
      <c r="EY112" s="356">
        <f t="shared" si="110"/>
        <v>0</v>
      </c>
      <c r="EZ112" s="358">
        <f t="shared" si="111"/>
        <v>0</v>
      </c>
      <c r="FA112" s="359">
        <f t="shared" si="112"/>
        <v>0</v>
      </c>
      <c r="FB112" s="558">
        <f t="shared" si="130"/>
        <v>0</v>
      </c>
      <c r="FC112" s="360">
        <f t="shared" si="113"/>
        <v>0</v>
      </c>
      <c r="FD112" s="369">
        <f t="shared" si="114"/>
        <v>0</v>
      </c>
      <c r="FE112" s="362">
        <f t="shared" si="115"/>
        <v>0</v>
      </c>
      <c r="FF112" s="363">
        <f t="shared" si="116"/>
        <v>0</v>
      </c>
      <c r="FG112" s="366">
        <f t="shared" si="117"/>
        <v>0</v>
      </c>
      <c r="FH112" s="284">
        <f t="shared" si="131"/>
        <v>0</v>
      </c>
      <c r="FI112" s="953"/>
      <c r="FJ112" s="161">
        <f t="shared" si="132"/>
        <v>0</v>
      </c>
      <c r="FK112" s="24">
        <f>MF!ABN112</f>
        <v>0</v>
      </c>
      <c r="FL112" s="577">
        <f>COUNTIFS(MF!$OI112:$UJ112,"&gt;A0",MF!$OI112:$UJ112,"&lt;D8",MF!$OI112:$UJ112,"??",MF!$OI$7:$UJ$7,FL$2)</f>
        <v>0</v>
      </c>
      <c r="FM112" s="341">
        <f>COUNTIFS(MF!$OI112:$UJ112,"&gt;A0",MF!$OI112:$UJ112,"&lt;D8",MF!$OI112:$UJ112,"??",MF!$OI$7:$UJ$7,FM$2)</f>
        <v>0</v>
      </c>
      <c r="FN112" s="577">
        <f>COUNTIFS(MF!$OI112:$UJ112,"&gt;A0",MF!$OI112:$UJ112,"&lt;D8",MF!$OI112:$UJ112,"??",MF!$OI$7:$UJ$7,FN$2)</f>
        <v>0</v>
      </c>
      <c r="FO112" s="341">
        <f>COUNTIFS(MF!$OI112:$UJ112,"&gt;A0",MF!$OI112:$UJ112,"&lt;D8",MF!$OI112:$UJ112,"??",MF!$OI$7:$UJ$7,FO$2)</f>
        <v>0</v>
      </c>
      <c r="FP112" s="577">
        <f>COUNTIFS(MF!$OI112:$UJ112,"&gt;A0",MF!$OI112:$UJ112,"&lt;D8",MF!$OI112:$UJ112,"??",MF!$OI$7:$UJ$7,FP$2)</f>
        <v>0</v>
      </c>
      <c r="FQ112" s="341">
        <f>COUNTIFS(MF!$OI112:$UJ112,"&gt;A0",MF!$OI112:$UJ112,"&lt;D8",MF!$OI112:$UJ112,"??",MF!$OI$7:$UJ$7,FQ$2)</f>
        <v>0</v>
      </c>
      <c r="FR112" s="581">
        <f t="shared" si="107"/>
        <v>0</v>
      </c>
    </row>
    <row r="113" spans="2:174">
      <c r="B113" s="26">
        <f>MF!B113</f>
        <v>0</v>
      </c>
      <c r="C113" s="27">
        <f>MF!C113</f>
        <v>0</v>
      </c>
      <c r="D113" s="353">
        <f>MF!D113</f>
        <v>0</v>
      </c>
      <c r="E113" s="344">
        <f>MF!E113</f>
        <v>0</v>
      </c>
      <c r="F113" s="347">
        <f>MF!F113</f>
        <v>0</v>
      </c>
      <c r="G113" s="350">
        <f>MF!G113</f>
        <v>0</v>
      </c>
      <c r="H113" s="24">
        <f>MF!H113</f>
        <v>0</v>
      </c>
      <c r="I113" s="328">
        <f>(COUNTIF(MF!I113:BR113,I$7))/2</f>
        <v>0</v>
      </c>
      <c r="J113" s="330">
        <f>(COUNTIF(MF!I113:BR113,"A")+COUNTIF(MF!I113:BR113,"B")+COUNTIF(MF!I113:BR113,"N"))/2</f>
        <v>0</v>
      </c>
      <c r="K113" s="332">
        <f>COUNTIFS(MF!I113:BR113,"&gt;B",MF!I113:BR113,"&lt;N",MF!I113:BR113,"?")/2</f>
        <v>0</v>
      </c>
      <c r="L113" s="153">
        <f>COUNTIF(MF!I113:BR113,"S0")+COUNTIF(MF!I113:BR113,"S1")</f>
        <v>0</v>
      </c>
      <c r="M113" s="339">
        <f>COUNTIFS(MF!I113:BR113,"&gt;=0A",MF!I113:BR113,"&lt;=8D")</f>
        <v>0</v>
      </c>
      <c r="N113" s="559">
        <f>COUNTIFS(MF!I113:BR113,"&gt;=R0",MF!I113:BR113,"&lt;R8")</f>
        <v>0</v>
      </c>
      <c r="O113" s="341">
        <f>COUNTIFS(MF!I113:BR113,"&gt;A0",MF!I113:BR113,"&lt;D8",MF!I113:BR113,"??")</f>
        <v>0</v>
      </c>
      <c r="P113" s="391"/>
      <c r="Q113" s="334">
        <f>COUNTIF(MF!I113:BR113,Q$7)</f>
        <v>0</v>
      </c>
      <c r="R113" s="336">
        <f>COUNTIF(MF!I113:BR113,R$7)</f>
        <v>0</v>
      </c>
      <c r="S113" s="392"/>
      <c r="T113" s="393"/>
      <c r="U113" s="328">
        <f>(COUNTIF(MF!BS113:DX113,U$7))/2</f>
        <v>0</v>
      </c>
      <c r="V113" s="330">
        <f>(COUNTIF(MF!BS113:DX113,"A")+COUNTIF(MF!BS113:DX113,"B")+COUNTIF(MF!BS113:DX113,"N"))/2</f>
        <v>0</v>
      </c>
      <c r="W113" s="332">
        <f>COUNTIFS(MF!BS113:DX113,"&gt;B",MF!BS113:DX113,"&lt;N",MF!BS113:DX113,"?")/2</f>
        <v>0</v>
      </c>
      <c r="X113" s="153">
        <f>COUNTIF(MF!BS113:DX113,"S0")+COUNTIF(MF!BS113:DX113,"S1")</f>
        <v>0</v>
      </c>
      <c r="Y113" s="339">
        <f>COUNTIFS(MF!BS113:DX113,"&gt;=0A",MF!BS113:DX113,"&lt;=8D")</f>
        <v>0</v>
      </c>
      <c r="Z113" s="559">
        <f>COUNTIFS(MF!$BS113:$DX113,"&gt;=R0",MF!$BS113:$DX113,"&lt;R8")</f>
        <v>0</v>
      </c>
      <c r="AA113" s="341">
        <f>COUNTIFS(MF!BS113:DX113,"&gt;A0",MF!BS113:DX113,"&lt;D8",MF!BS113:DX113,"??")</f>
        <v>0</v>
      </c>
      <c r="AB113" s="391"/>
      <c r="AC113" s="334">
        <f>COUNTIF(MF!BS113:DX113,AC$7)</f>
        <v>0</v>
      </c>
      <c r="AD113" s="336">
        <f>COUNTIF(MF!BS113:DX113,AD$7)</f>
        <v>0</v>
      </c>
      <c r="AE113" s="392"/>
      <c r="AF113" s="393"/>
      <c r="AG113" s="328">
        <f>(COUNTIF(MF!DY113:GH113,AG$7))/2</f>
        <v>0</v>
      </c>
      <c r="AH113" s="330">
        <f>(COUNTIF(MF!DY113:GH113,"A")+COUNTIF(MF!DY113:GH113,"B")+COUNTIF(MF!DY113:GH113,"N"))/2</f>
        <v>0</v>
      </c>
      <c r="AI113" s="332">
        <f>COUNTIFS(MF!DY113:GH113,"&gt;B",MF!DY113:GH113,"&lt;N",MF!DY113:GH113,"?")/2</f>
        <v>0</v>
      </c>
      <c r="AJ113" s="153">
        <f>COUNTIF(MF!DY113:GH113,"S0")+COUNTIF(MF!DY113:GH113,"S1")</f>
        <v>0</v>
      </c>
      <c r="AK113" s="339">
        <f>COUNTIFS(MF!DY113:GH113,"&gt;=0A",MF!DY113:GH113,"&lt;=8D")</f>
        <v>0</v>
      </c>
      <c r="AL113" s="559">
        <f>COUNTIFS(MF!$DY113:$GH113,"&gt;=R0",MF!$DY113:$GH113,"&lt;R8")</f>
        <v>0</v>
      </c>
      <c r="AM113" s="341">
        <f>COUNTIFS(MF!DY113:GH113,"&gt;A0",MF!DY113:GH113,"&lt;D8",MF!DY113:GH113,"??")</f>
        <v>0</v>
      </c>
      <c r="AN113" s="391"/>
      <c r="AO113" s="334">
        <f>COUNTIF(MF!DY113:GH113,AO$7)</f>
        <v>0</v>
      </c>
      <c r="AP113" s="336">
        <f>COUNTIF(MF!DY113:GH113,AP$7)</f>
        <v>0</v>
      </c>
      <c r="AQ113" s="392"/>
      <c r="AR113" s="393"/>
      <c r="AS113" s="328">
        <f>(COUNTIF(MF!GI113:IP113,AS$7))/2</f>
        <v>0</v>
      </c>
      <c r="AT113" s="330">
        <f>(COUNTIF(MF!GI113:IP113,"A")+COUNTIF(MF!GI113:IP113,"B")+COUNTIF(MF!GI113:IP113,"N"))/2</f>
        <v>0</v>
      </c>
      <c r="AU113" s="332">
        <f>COUNTIFS(MF!GI113:IP113,"&gt;B",MF!GI113:IP113,"&lt;N",MF!GI113:IP113,"?")/2</f>
        <v>0</v>
      </c>
      <c r="AV113" s="153">
        <f>COUNTIF(MF!GI113:IP113,"S0")+COUNTIF(MF!GI113:IP113,"S1")</f>
        <v>0</v>
      </c>
      <c r="AW113" s="339">
        <f>COUNTIFS(MF!GI113:IP113,"&gt;=0A",MF!GI113:IP113,"&lt;=8D")</f>
        <v>0</v>
      </c>
      <c r="AX113" s="559">
        <f>COUNTIFS(MF!$GI113:$IP113,"&gt;=R0",MF!$GI113:$IP113,"&lt;R8")</f>
        <v>0</v>
      </c>
      <c r="AY113" s="341">
        <f>COUNTIFS(MF!GI113:IP113,"&gt;A0",MF!GI113:IP113,"&lt;D8",MF!GI113:IP113,"??")</f>
        <v>0</v>
      </c>
      <c r="AZ113" s="391"/>
      <c r="BA113" s="334">
        <f>COUNTIF(MF!GI113:IP113,BA$7)</f>
        <v>0</v>
      </c>
      <c r="BB113" s="336">
        <f>COUNTIF(MF!GI113:IP113,BB$7)</f>
        <v>0</v>
      </c>
      <c r="BC113" s="392"/>
      <c r="BD113" s="393"/>
      <c r="BE113" s="328">
        <f>(COUNTIF(MF!IQ113:KZ113,BE$7))/2</f>
        <v>0</v>
      </c>
      <c r="BF113" s="330">
        <f>(COUNTIF(MF!IQ113:KZ113,"A")+COUNTIF(MF!IQ113:KZ113,"B")+COUNTIF(MF!IQ113:KZ113,"N"))/2</f>
        <v>0</v>
      </c>
      <c r="BG113" s="332">
        <f>COUNTIFS(MF!IQ113:KZ113,"&gt;B",MF!IQ113:KZ113,"&lt;N",MF!IQ113:KZ113,"?")/2</f>
        <v>0</v>
      </c>
      <c r="BH113" s="153">
        <f>COUNTIF(MF!IQ113:KZ113,"S0")+COUNTIF(MF!IQ113:KZ113,"S1")</f>
        <v>0</v>
      </c>
      <c r="BI113" s="339">
        <f>COUNTIFS(MF!IQ113:KZ113,"&gt;=0A",MF!IQ113:KZ113,"&lt;=8D")</f>
        <v>0</v>
      </c>
      <c r="BJ113" s="559">
        <f>COUNTIFS(MF!$IQ113:$KZ113,"&gt;=R0",MF!$IQ113:$KZ113,"&lt;R8")</f>
        <v>0</v>
      </c>
      <c r="BK113" s="341">
        <f>COUNTIFS(MF!IQ113:KZ113,"&gt;A0",MF!IQ113:KZ113,"&lt;D8",MF!IQ113:KZ113,"??")</f>
        <v>0</v>
      </c>
      <c r="BL113" s="391"/>
      <c r="BM113" s="334">
        <f>COUNTIF(MF!IQ113:KZ113,BM$7)</f>
        <v>0</v>
      </c>
      <c r="BN113" s="336">
        <f>COUNTIF(MF!IQ113:KZ113,BN$7)</f>
        <v>0</v>
      </c>
      <c r="BO113" s="392"/>
      <c r="BP113" s="393"/>
      <c r="BQ113" s="328">
        <f>(COUNTIF(MF!LA113:NH113,BQ$7))/2</f>
        <v>0</v>
      </c>
      <c r="BR113" s="330">
        <f>(COUNTIF(MF!LA113:NH113,"A")+COUNTIF(MF!LA113:NH113,"B")+COUNTIF(MF!LA113:NH113,"N"))/2</f>
        <v>0</v>
      </c>
      <c r="BS113" s="332">
        <f>COUNTIFS(MF!LA113:NH113,"&gt;B",MF!LA113:NH113,"&lt;N",MF!LA113:NH113,"?")/2</f>
        <v>0</v>
      </c>
      <c r="BT113" s="153">
        <f>COUNTIF(MF!LA113:NH113,"S0")+COUNTIF(MF!LA113:NH113,"S1")</f>
        <v>0</v>
      </c>
      <c r="BU113" s="339">
        <f>COUNTIFS(MF!LA113:NH113,"&gt;=0A",MF!LA113:NH113,"&lt;=8D")</f>
        <v>0</v>
      </c>
      <c r="BV113" s="559">
        <f>COUNTIFS(MF!$LA113:$NH113,"&gt;=R0",MF!$LA113:$NH113,"&lt;R8")</f>
        <v>0</v>
      </c>
      <c r="BW113" s="341">
        <f>COUNTIFS(MF!LA113:NH113,"&gt;A0",MF!LA113:NH113,"&lt;D8",MF!LA113:NH113,"??")</f>
        <v>0</v>
      </c>
      <c r="BX113" s="391"/>
      <c r="BY113" s="334">
        <f>COUNTIF(MF!LA113:NH113,BY$7)</f>
        <v>0</v>
      </c>
      <c r="BZ113" s="336">
        <f>COUNTIF(MF!LA113:NH113,BZ$7)</f>
        <v>0</v>
      </c>
      <c r="CA113" s="392"/>
      <c r="CB113" s="393"/>
      <c r="CC113" s="328">
        <f>(COUNTIF(MF!NI113:PR113,CC$7))/2</f>
        <v>0</v>
      </c>
      <c r="CD113" s="330">
        <f>(COUNTIF(MF!NI113:PR113,"A")+COUNTIF(MF!NI113:PR113,"B")+COUNTIF(MF!NI113:PR113,"N"))/2</f>
        <v>0</v>
      </c>
      <c r="CE113" s="332">
        <f>COUNTIFS(MF!NI113:PR113,"&gt;B",MF!NI113:PR113,"&lt;N",MF!NI113:PR113,"?")/2</f>
        <v>0</v>
      </c>
      <c r="CF113" s="153">
        <f>COUNTIF(MF!NI113:PR113,"S0")+COUNTIF(MF!NI113:PR113,"S1")</f>
        <v>0</v>
      </c>
      <c r="CG113" s="339">
        <f>COUNTIFS(MF!NI113:PR113,"&gt;=0A",MF!NI113:PR113,"&lt;=8D")</f>
        <v>0</v>
      </c>
      <c r="CH113" s="559">
        <f>COUNTIFS(MF!$NI113:$PR113,"&gt;=R0",MF!$NI113:$PR113,"&lt;R8")</f>
        <v>0</v>
      </c>
      <c r="CI113" s="341">
        <f>COUNTIFS(MF!NI113:PR113,"&gt;A0",MF!NI113:PR113,"&lt;D8",MF!NI113:PR113,"??")</f>
        <v>0</v>
      </c>
      <c r="CJ113" s="391"/>
      <c r="CK113" s="334">
        <f>COUNTIF(MF!NI113:PR113,CK$7)</f>
        <v>0</v>
      </c>
      <c r="CL113" s="336">
        <f>COUNTIF(MF!NI113:PR113,CL$7)</f>
        <v>0</v>
      </c>
      <c r="CM113" s="392"/>
      <c r="CN113" s="393"/>
      <c r="CO113" s="328">
        <f>(COUNTIF(MF!PS113:SB113,CO$7))/2</f>
        <v>0</v>
      </c>
      <c r="CP113" s="330">
        <f>(COUNTIF(MF!PS113:SB113,"A")+COUNTIF(MF!PS113:SB113,"B")+COUNTIF(MF!PS113:SB113,"N"))/2</f>
        <v>0</v>
      </c>
      <c r="CQ113" s="332">
        <f>COUNTIFS(MF!PS113:SB113,"&gt;B",MF!PS113:SB113,"&lt;N",MF!PS113:SB113,"?")/2</f>
        <v>0</v>
      </c>
      <c r="CR113" s="153">
        <f>COUNTIF(MF!PS113:SB113,"S0")+COUNTIF(MF!PS113:SB113,"S1")</f>
        <v>0</v>
      </c>
      <c r="CS113" s="339">
        <f>COUNTIFS(MF!PS113:SB113,"&gt;=0A",MF!PS113:SB113,"&lt;=8D")</f>
        <v>0</v>
      </c>
      <c r="CT113" s="559">
        <f>COUNTIFS(MF!$PS113:$SB113,"&gt;=R0",MF!$PS113:$SB113,"&lt;R8")</f>
        <v>0</v>
      </c>
      <c r="CU113" s="341">
        <f>COUNTIFS(MF!PS113:SB113,"&gt;A0",MF!PS113:SB113,"&lt;D8",MF!PS113:SB113,"??")</f>
        <v>0</v>
      </c>
      <c r="CV113" s="391"/>
      <c r="CW113" s="334">
        <f>COUNTIF(MF!PS113:SB113,CW$7)</f>
        <v>0</v>
      </c>
      <c r="CX113" s="336">
        <f>COUNTIF(MF!PS113:SB113,CX$7)</f>
        <v>0</v>
      </c>
      <c r="CY113" s="392"/>
      <c r="CZ113" s="393"/>
      <c r="DA113" s="328">
        <f>(COUNTIF(MF!SC113:UJ113,DA$7))/2</f>
        <v>0</v>
      </c>
      <c r="DB113" s="330">
        <f>(COUNTIF(MF!SC113:UJ113,"A")+COUNTIF(MF!SC113:UJ113,"B")+COUNTIF(MF!SC113:UJ113,"N"))/2</f>
        <v>0</v>
      </c>
      <c r="DC113" s="332">
        <f>COUNTIFS(MF!SC113:UJ113,"&gt;B",MF!SC113:UJ113,"&lt;N",MF!SC113:UJ113,"?")/2</f>
        <v>0</v>
      </c>
      <c r="DD113" s="153">
        <f>COUNTIF(MF!SC113:UJ113,"S0")+COUNTIF(MF!SC113:UJ113,"S1")</f>
        <v>0</v>
      </c>
      <c r="DE113" s="339">
        <f>COUNTIFS(MF!SC113:UJ113,"&gt;=0A",MF!SC113:UJ113,"&lt;=8D")</f>
        <v>0</v>
      </c>
      <c r="DF113" s="559">
        <f>COUNTIFS(MF!$SC113:$UJ113,"&gt;=R0",MF!$SC113:$UJ113,"&lt;R8")</f>
        <v>0</v>
      </c>
      <c r="DG113" s="341">
        <f>COUNTIFS(MF!SC113:UJ113,"&gt;A0",MF!SC113:UJ113,"&lt;D8",MF!SC113:UJ113,"??")</f>
        <v>0</v>
      </c>
      <c r="DH113" s="391"/>
      <c r="DI113" s="334">
        <f>COUNTIF(MF!SC113:UJ113,DI$7)</f>
        <v>0</v>
      </c>
      <c r="DJ113" s="336">
        <f>COUNTIF(MF!SC113:UJ113,DJ$7)</f>
        <v>0</v>
      </c>
      <c r="DK113" s="392"/>
      <c r="DL113" s="393"/>
      <c r="DM113" s="328">
        <f>(COUNTIF(MF!UK113:WT113,DM$7))/2</f>
        <v>0</v>
      </c>
      <c r="DN113" s="330">
        <f>(COUNTIF(MF!UK113:WT113,"A")+COUNTIF(MF!CU113:FD113,"B")+COUNTIF(MF!CU113:FD113,"N"))/2</f>
        <v>0</v>
      </c>
      <c r="DO113" s="332">
        <f>COUNTIFS(MF!UK113:WT113,"&gt;B",MF!UK113:WT113,"&lt;N",MF!UK113:WT113,"?")/2</f>
        <v>0</v>
      </c>
      <c r="DP113" s="153">
        <f>COUNTIF(MF!UK113:WT113,"S0")+COUNTIF(MF!UK113:WT113,"S1")</f>
        <v>0</v>
      </c>
      <c r="DQ113" s="339">
        <f>COUNTIFS(MF!UK113:WT113,"&gt;=0A",MF!UK113:WT113,"&lt;=8D")</f>
        <v>0</v>
      </c>
      <c r="DR113" s="559">
        <f>COUNTIFS(MF!$UK113:$WT113,"&gt;=R0",MF!$UK113:$WT113,"&lt;R8")</f>
        <v>0</v>
      </c>
      <c r="DS113" s="341">
        <f>COUNTIFS(MF!UK113:WT113,"&gt;A0",MF!UK113:WT113,"&lt;D8",MF!UK113:WT113,"??")</f>
        <v>0</v>
      </c>
      <c r="DT113" s="391"/>
      <c r="DU113" s="334">
        <f>COUNTIF(MF!UK113:WT113,DU$7)</f>
        <v>0</v>
      </c>
      <c r="DV113" s="336">
        <f>COUNTIF(MF!UK113:WT113,DV$7)</f>
        <v>0</v>
      </c>
      <c r="DW113" s="392"/>
      <c r="DX113" s="393"/>
      <c r="DY113" s="328">
        <f>(COUNTIF(MF!WU113:ZB113,DY$7))/2</f>
        <v>0</v>
      </c>
      <c r="DZ113" s="330">
        <f>(COUNTIF(MF!WU113:ZB113,"A")+COUNTIF(MF!WU113:ZB113,"B")+COUNTIF(MF!WU113:ZB113,"N"))/2</f>
        <v>0</v>
      </c>
      <c r="EA113" s="332">
        <f>COUNTIFS(MF!WU113:ZB113,"&gt;B",MF!WU113:ZB113,"&lt;N",MF!WU113:ZB113,"?")/2</f>
        <v>0</v>
      </c>
      <c r="EB113" s="153">
        <f>COUNTIF(MF!WU113:ZB113,"S0")+COUNTIF(MF!WU113:ZB113,"S1")</f>
        <v>0</v>
      </c>
      <c r="EC113" s="339">
        <f>COUNTIFS(MF!WU113:ZB113,"&gt;=0A",MF!WU113:ZB113,"&lt;=8D")</f>
        <v>0</v>
      </c>
      <c r="ED113" s="559">
        <f>COUNTIFS(MF!$WU113:$ZB113,"&gt;=R0",MF!$WU113:$ZB113,"&lt;R8")</f>
        <v>0</v>
      </c>
      <c r="EE113" s="341">
        <f>COUNTIFS(MF!WU113:ZB113,"&gt;A0",MF!WU113:ZB113,"&lt;D8",MF!WU113:ZB113,"??")</f>
        <v>0</v>
      </c>
      <c r="EF113" s="391"/>
      <c r="EG113" s="334">
        <f>COUNTIF(MF!WU113:ZB113,EG$7)</f>
        <v>0</v>
      </c>
      <c r="EH113" s="336">
        <f>COUNTIF(MF!WU113:ZB113,EH$7)</f>
        <v>0</v>
      </c>
      <c r="EI113" s="392"/>
      <c r="EJ113" s="393"/>
      <c r="EK113" s="328">
        <f>(COUNTIF(MF!ZC113:ABL113,EK$7))/2</f>
        <v>0</v>
      </c>
      <c r="EL113" s="330">
        <f>(COUNTIF(MF!ZC113:ABL113,"A")+COUNTIF(MF!ZC113:ABL113,"B")+COUNTIF(MF!ZC113:ABL113,"N"))/2</f>
        <v>0</v>
      </c>
      <c r="EM113" s="332">
        <f>COUNTIFS(MF!ZC113:ABL113,"&gt;B",MF!ZC113:ABL113,"&lt;N",MF!ZC113:ABL113,"?")/2</f>
        <v>0</v>
      </c>
      <c r="EN113" s="153">
        <f>COUNTIF(MF!ZC113:ABL113,"S0")+COUNTIF(MF!ZC113:ABL113,"S1")</f>
        <v>0</v>
      </c>
      <c r="EO113" s="339">
        <f>COUNTIFS(MF!ZC113:ABL113,"&gt;=0A",MF!ZC113:ABL113,"&lt;=8D")</f>
        <v>0</v>
      </c>
      <c r="EP113" s="559">
        <f>COUNTIFS(MF!$ZC113:$ABL113,"&gt;=R0",MF!$ZC113:$ABL113,"&lt;R8")</f>
        <v>0</v>
      </c>
      <c r="EQ113" s="341">
        <f>COUNTIFS(MF!ZC113:ABL113,"&gt;A0",MF!ZC113:ABL113,"&lt;D8",MF!ZC113:ABL113,"??")</f>
        <v>0</v>
      </c>
      <c r="ER113" s="391"/>
      <c r="ES113" s="334">
        <f>COUNTIF(MF!ZC113:ABL113,ES$7)</f>
        <v>0</v>
      </c>
      <c r="ET113" s="336">
        <f>COUNTIF(MF!ZC113:ABL113,ET$7)</f>
        <v>0</v>
      </c>
      <c r="EU113" s="392"/>
      <c r="EV113" s="218"/>
      <c r="EW113" s="326">
        <f t="shared" si="108"/>
        <v>0</v>
      </c>
      <c r="EX113" s="355">
        <f t="shared" si="109"/>
        <v>0</v>
      </c>
      <c r="EY113" s="356">
        <f t="shared" si="110"/>
        <v>0</v>
      </c>
      <c r="EZ113" s="358">
        <f t="shared" si="111"/>
        <v>0</v>
      </c>
      <c r="FA113" s="359">
        <f t="shared" si="112"/>
        <v>0</v>
      </c>
      <c r="FB113" s="558">
        <f t="shared" si="130"/>
        <v>0</v>
      </c>
      <c r="FC113" s="360">
        <f t="shared" si="113"/>
        <v>0</v>
      </c>
      <c r="FD113" s="369">
        <f t="shared" si="114"/>
        <v>0</v>
      </c>
      <c r="FE113" s="362">
        <f t="shared" si="115"/>
        <v>0</v>
      </c>
      <c r="FF113" s="363">
        <f t="shared" si="116"/>
        <v>0</v>
      </c>
      <c r="FG113" s="366">
        <f t="shared" si="117"/>
        <v>0</v>
      </c>
      <c r="FH113" s="284">
        <f t="shared" si="131"/>
        <v>0</v>
      </c>
      <c r="FI113" s="953"/>
      <c r="FJ113" s="161">
        <f t="shared" si="132"/>
        <v>0</v>
      </c>
      <c r="FK113" s="24">
        <f>MF!ABN113</f>
        <v>0</v>
      </c>
      <c r="FL113" s="577">
        <f>COUNTIFS(MF!$OI113:$UJ113,"&gt;A0",MF!$OI113:$UJ113,"&lt;D8",MF!$OI113:$UJ113,"??",MF!$OI$7:$UJ$7,FL$2)</f>
        <v>0</v>
      </c>
      <c r="FM113" s="341">
        <f>COUNTIFS(MF!$OI113:$UJ113,"&gt;A0",MF!$OI113:$UJ113,"&lt;D8",MF!$OI113:$UJ113,"??",MF!$OI$7:$UJ$7,FM$2)</f>
        <v>0</v>
      </c>
      <c r="FN113" s="577">
        <f>COUNTIFS(MF!$OI113:$UJ113,"&gt;A0",MF!$OI113:$UJ113,"&lt;D8",MF!$OI113:$UJ113,"??",MF!$OI$7:$UJ$7,FN$2)</f>
        <v>0</v>
      </c>
      <c r="FO113" s="341">
        <f>COUNTIFS(MF!$OI113:$UJ113,"&gt;A0",MF!$OI113:$UJ113,"&lt;D8",MF!$OI113:$UJ113,"??",MF!$OI$7:$UJ$7,FO$2)</f>
        <v>0</v>
      </c>
      <c r="FP113" s="577">
        <f>COUNTIFS(MF!$OI113:$UJ113,"&gt;A0",MF!$OI113:$UJ113,"&lt;D8",MF!$OI113:$UJ113,"??",MF!$OI$7:$UJ$7,FP$2)</f>
        <v>0</v>
      </c>
      <c r="FQ113" s="341">
        <f>COUNTIFS(MF!$OI113:$UJ113,"&gt;A0",MF!$OI113:$UJ113,"&lt;D8",MF!$OI113:$UJ113,"??",MF!$OI$7:$UJ$7,FQ$2)</f>
        <v>0</v>
      </c>
      <c r="FR113" s="581">
        <f t="shared" si="107"/>
        <v>0</v>
      </c>
    </row>
    <row r="114" spans="2:174">
      <c r="B114" s="26">
        <f>MF!B114</f>
        <v>0</v>
      </c>
      <c r="C114" s="27">
        <f>MF!C114</f>
        <v>0</v>
      </c>
      <c r="D114" s="353">
        <f>MF!D114</f>
        <v>0</v>
      </c>
      <c r="E114" s="344">
        <f>MF!E114</f>
        <v>0</v>
      </c>
      <c r="F114" s="347">
        <f>MF!F114</f>
        <v>0</v>
      </c>
      <c r="G114" s="350">
        <f>MF!G114</f>
        <v>0</v>
      </c>
      <c r="H114" s="24">
        <f>MF!H114</f>
        <v>0</v>
      </c>
      <c r="I114" s="328">
        <f>(COUNTIF(MF!I114:BR114,I$7))/2</f>
        <v>0</v>
      </c>
      <c r="J114" s="330">
        <f>(COUNTIF(MF!I114:BR114,"A")+COUNTIF(MF!I114:BR114,"B")+COUNTIF(MF!I114:BR114,"N"))/2</f>
        <v>0</v>
      </c>
      <c r="K114" s="332">
        <f>COUNTIFS(MF!I114:BR114,"&gt;B",MF!I114:BR114,"&lt;N",MF!I114:BR114,"?")/2</f>
        <v>0</v>
      </c>
      <c r="L114" s="153">
        <f>COUNTIF(MF!I114:BR114,"S0")+COUNTIF(MF!I114:BR114,"S1")</f>
        <v>0</v>
      </c>
      <c r="M114" s="339">
        <f>COUNTIFS(MF!I114:BR114,"&gt;=0A",MF!I114:BR114,"&lt;=8D")</f>
        <v>0</v>
      </c>
      <c r="N114" s="559">
        <f>COUNTIFS(MF!I114:BR114,"&gt;=R0",MF!I114:BR114,"&lt;R8")</f>
        <v>0</v>
      </c>
      <c r="O114" s="341">
        <f>COUNTIFS(MF!I114:BR114,"&gt;A0",MF!I114:BR114,"&lt;D8",MF!I114:BR114,"??")</f>
        <v>0</v>
      </c>
      <c r="P114" s="391"/>
      <c r="Q114" s="334">
        <f>COUNTIF(MF!I114:BR114,Q$7)</f>
        <v>0</v>
      </c>
      <c r="R114" s="336">
        <f>COUNTIF(MF!I114:BR114,R$7)</f>
        <v>0</v>
      </c>
      <c r="S114" s="392"/>
      <c r="T114" s="393"/>
      <c r="U114" s="328">
        <f>(COUNTIF(MF!BS114:DX114,U$7))/2</f>
        <v>0</v>
      </c>
      <c r="V114" s="330">
        <f>(COUNTIF(MF!BS114:DX114,"A")+COUNTIF(MF!BS114:DX114,"B")+COUNTIF(MF!BS114:DX114,"N"))/2</f>
        <v>0</v>
      </c>
      <c r="W114" s="332">
        <f>COUNTIFS(MF!BS114:DX114,"&gt;B",MF!BS114:DX114,"&lt;N",MF!BS114:DX114,"?")/2</f>
        <v>0</v>
      </c>
      <c r="X114" s="153">
        <f>COUNTIF(MF!BS114:DX114,"S0")+COUNTIF(MF!BS114:DX114,"S1")</f>
        <v>0</v>
      </c>
      <c r="Y114" s="339">
        <f>COUNTIFS(MF!BS114:DX114,"&gt;=0A",MF!BS114:DX114,"&lt;=8D")</f>
        <v>0</v>
      </c>
      <c r="Z114" s="559">
        <f>COUNTIFS(MF!$BS114:$DX114,"&gt;=R0",MF!$BS114:$DX114,"&lt;R8")</f>
        <v>0</v>
      </c>
      <c r="AA114" s="341">
        <f>COUNTIFS(MF!BS114:DX114,"&gt;A0",MF!BS114:DX114,"&lt;D8",MF!BS114:DX114,"??")</f>
        <v>0</v>
      </c>
      <c r="AB114" s="391"/>
      <c r="AC114" s="334">
        <f>COUNTIF(MF!BS114:DX114,AC$7)</f>
        <v>0</v>
      </c>
      <c r="AD114" s="336">
        <f>COUNTIF(MF!BS114:DX114,AD$7)</f>
        <v>0</v>
      </c>
      <c r="AE114" s="392"/>
      <c r="AF114" s="393"/>
      <c r="AG114" s="328">
        <f>(COUNTIF(MF!DY114:GH114,AG$7))/2</f>
        <v>0</v>
      </c>
      <c r="AH114" s="330">
        <f>(COUNTIF(MF!DY114:GH114,"A")+COUNTIF(MF!DY114:GH114,"B")+COUNTIF(MF!DY114:GH114,"N"))/2</f>
        <v>0</v>
      </c>
      <c r="AI114" s="332">
        <f>COUNTIFS(MF!DY114:GH114,"&gt;B",MF!DY114:GH114,"&lt;N",MF!DY114:GH114,"?")/2</f>
        <v>0</v>
      </c>
      <c r="AJ114" s="153">
        <f>COUNTIF(MF!DY114:GH114,"S0")+COUNTIF(MF!DY114:GH114,"S1")</f>
        <v>0</v>
      </c>
      <c r="AK114" s="339">
        <f>COUNTIFS(MF!DY114:GH114,"&gt;=0A",MF!DY114:GH114,"&lt;=8D")</f>
        <v>0</v>
      </c>
      <c r="AL114" s="559">
        <f>COUNTIFS(MF!$DY114:$GH114,"&gt;=R0",MF!$DY114:$GH114,"&lt;R8")</f>
        <v>0</v>
      </c>
      <c r="AM114" s="341">
        <f>COUNTIFS(MF!DY114:GH114,"&gt;A0",MF!DY114:GH114,"&lt;D8",MF!DY114:GH114,"??")</f>
        <v>0</v>
      </c>
      <c r="AN114" s="391"/>
      <c r="AO114" s="334">
        <f>COUNTIF(MF!DY114:GH114,AO$7)</f>
        <v>0</v>
      </c>
      <c r="AP114" s="336">
        <f>COUNTIF(MF!DY114:GH114,AP$7)</f>
        <v>0</v>
      </c>
      <c r="AQ114" s="392"/>
      <c r="AR114" s="393"/>
      <c r="AS114" s="328">
        <f>(COUNTIF(MF!GI114:IP114,AS$7))/2</f>
        <v>0</v>
      </c>
      <c r="AT114" s="330">
        <f>(COUNTIF(MF!GI114:IP114,"A")+COUNTIF(MF!GI114:IP114,"B")+COUNTIF(MF!GI114:IP114,"N"))/2</f>
        <v>0</v>
      </c>
      <c r="AU114" s="332">
        <f>COUNTIFS(MF!GI114:IP114,"&gt;B",MF!GI114:IP114,"&lt;N",MF!GI114:IP114,"?")/2</f>
        <v>0</v>
      </c>
      <c r="AV114" s="153">
        <f>COUNTIF(MF!GI114:IP114,"S0")+COUNTIF(MF!GI114:IP114,"S1")</f>
        <v>0</v>
      </c>
      <c r="AW114" s="339">
        <f>COUNTIFS(MF!GI114:IP114,"&gt;=0A",MF!GI114:IP114,"&lt;=8D")</f>
        <v>0</v>
      </c>
      <c r="AX114" s="559">
        <f>COUNTIFS(MF!$GI114:$IP114,"&gt;=R0",MF!$GI114:$IP114,"&lt;R8")</f>
        <v>0</v>
      </c>
      <c r="AY114" s="341">
        <f>COUNTIFS(MF!GI114:IP114,"&gt;A0",MF!GI114:IP114,"&lt;D8",MF!GI114:IP114,"??")</f>
        <v>0</v>
      </c>
      <c r="AZ114" s="391"/>
      <c r="BA114" s="334">
        <f>COUNTIF(MF!GI114:IP114,BA$7)</f>
        <v>0</v>
      </c>
      <c r="BB114" s="336">
        <f>COUNTIF(MF!GI114:IP114,BB$7)</f>
        <v>0</v>
      </c>
      <c r="BC114" s="392"/>
      <c r="BD114" s="393"/>
      <c r="BE114" s="328">
        <f>(COUNTIF(MF!IQ114:KZ114,BE$7))/2</f>
        <v>0</v>
      </c>
      <c r="BF114" s="330">
        <f>(COUNTIF(MF!IQ114:KZ114,"A")+COUNTIF(MF!IQ114:KZ114,"B")+COUNTIF(MF!IQ114:KZ114,"N"))/2</f>
        <v>0</v>
      </c>
      <c r="BG114" s="332">
        <f>COUNTIFS(MF!IQ114:KZ114,"&gt;B",MF!IQ114:KZ114,"&lt;N",MF!IQ114:KZ114,"?")/2</f>
        <v>0</v>
      </c>
      <c r="BH114" s="153">
        <f>COUNTIF(MF!IQ114:KZ114,"S0")+COUNTIF(MF!IQ114:KZ114,"S1")</f>
        <v>0</v>
      </c>
      <c r="BI114" s="339">
        <f>COUNTIFS(MF!IQ114:KZ114,"&gt;=0A",MF!IQ114:KZ114,"&lt;=8D")</f>
        <v>0</v>
      </c>
      <c r="BJ114" s="559">
        <f>COUNTIFS(MF!$IQ114:$KZ114,"&gt;=R0",MF!$IQ114:$KZ114,"&lt;R8")</f>
        <v>0</v>
      </c>
      <c r="BK114" s="341">
        <f>COUNTIFS(MF!IQ114:KZ114,"&gt;A0",MF!IQ114:KZ114,"&lt;D8",MF!IQ114:KZ114,"??")</f>
        <v>0</v>
      </c>
      <c r="BL114" s="391"/>
      <c r="BM114" s="334">
        <f>COUNTIF(MF!IQ114:KZ114,BM$7)</f>
        <v>0</v>
      </c>
      <c r="BN114" s="336">
        <f>COUNTIF(MF!IQ114:KZ114,BN$7)</f>
        <v>0</v>
      </c>
      <c r="BO114" s="392"/>
      <c r="BP114" s="393"/>
      <c r="BQ114" s="328">
        <f>(COUNTIF(MF!LA114:NH114,BQ$7))/2</f>
        <v>0</v>
      </c>
      <c r="BR114" s="330">
        <f>(COUNTIF(MF!LA114:NH114,"A")+COUNTIF(MF!LA114:NH114,"B")+COUNTIF(MF!LA114:NH114,"N"))/2</f>
        <v>0</v>
      </c>
      <c r="BS114" s="332">
        <f>COUNTIFS(MF!LA114:NH114,"&gt;B",MF!LA114:NH114,"&lt;N",MF!LA114:NH114,"?")/2</f>
        <v>0</v>
      </c>
      <c r="BT114" s="153">
        <f>COUNTIF(MF!LA114:NH114,"S0")+COUNTIF(MF!LA114:NH114,"S1")</f>
        <v>0</v>
      </c>
      <c r="BU114" s="339">
        <f>COUNTIFS(MF!LA114:NH114,"&gt;=0A",MF!LA114:NH114,"&lt;=8D")</f>
        <v>0</v>
      </c>
      <c r="BV114" s="559">
        <f>COUNTIFS(MF!$LA114:$NH114,"&gt;=R0",MF!$LA114:$NH114,"&lt;R8")</f>
        <v>0</v>
      </c>
      <c r="BW114" s="341">
        <f>COUNTIFS(MF!LA114:NH114,"&gt;A0",MF!LA114:NH114,"&lt;D8",MF!LA114:NH114,"??")</f>
        <v>0</v>
      </c>
      <c r="BX114" s="391"/>
      <c r="BY114" s="334">
        <f>COUNTIF(MF!LA114:NH114,BY$7)</f>
        <v>0</v>
      </c>
      <c r="BZ114" s="336">
        <f>COUNTIF(MF!LA114:NH114,BZ$7)</f>
        <v>0</v>
      </c>
      <c r="CA114" s="392"/>
      <c r="CB114" s="393"/>
      <c r="CC114" s="328">
        <f>(COUNTIF(MF!NI114:PR114,CC$7))/2</f>
        <v>0</v>
      </c>
      <c r="CD114" s="330">
        <f>(COUNTIF(MF!NI114:PR114,"A")+COUNTIF(MF!NI114:PR114,"B")+COUNTIF(MF!NI114:PR114,"N"))/2</f>
        <v>0</v>
      </c>
      <c r="CE114" s="332">
        <f>COUNTIFS(MF!NI114:PR114,"&gt;B",MF!NI114:PR114,"&lt;N",MF!NI114:PR114,"?")/2</f>
        <v>0</v>
      </c>
      <c r="CF114" s="153">
        <f>COUNTIF(MF!NI114:PR114,"S0")+COUNTIF(MF!NI114:PR114,"S1")</f>
        <v>0</v>
      </c>
      <c r="CG114" s="339">
        <f>COUNTIFS(MF!NI114:PR114,"&gt;=0A",MF!NI114:PR114,"&lt;=8D")</f>
        <v>0</v>
      </c>
      <c r="CH114" s="559">
        <f>COUNTIFS(MF!$NI114:$PR114,"&gt;=R0",MF!$NI114:$PR114,"&lt;R8")</f>
        <v>0</v>
      </c>
      <c r="CI114" s="341">
        <f>COUNTIFS(MF!NI114:PR114,"&gt;A0",MF!NI114:PR114,"&lt;D8",MF!NI114:PR114,"??")</f>
        <v>0</v>
      </c>
      <c r="CJ114" s="391"/>
      <c r="CK114" s="334">
        <f>COUNTIF(MF!NI114:PR114,CK$7)</f>
        <v>0</v>
      </c>
      <c r="CL114" s="336">
        <f>COUNTIF(MF!NI114:PR114,CL$7)</f>
        <v>0</v>
      </c>
      <c r="CM114" s="392"/>
      <c r="CN114" s="393"/>
      <c r="CO114" s="328">
        <f>(COUNTIF(MF!PS114:SB114,CO$7))/2</f>
        <v>0</v>
      </c>
      <c r="CP114" s="330">
        <f>(COUNTIF(MF!PS114:SB114,"A")+COUNTIF(MF!PS114:SB114,"B")+COUNTIF(MF!PS114:SB114,"N"))/2</f>
        <v>0</v>
      </c>
      <c r="CQ114" s="332">
        <f>COUNTIFS(MF!PS114:SB114,"&gt;B",MF!PS114:SB114,"&lt;N",MF!PS114:SB114,"?")/2</f>
        <v>0</v>
      </c>
      <c r="CR114" s="153">
        <f>COUNTIF(MF!PS114:SB114,"S0")+COUNTIF(MF!PS114:SB114,"S1")</f>
        <v>0</v>
      </c>
      <c r="CS114" s="339">
        <f>COUNTIFS(MF!PS114:SB114,"&gt;=0A",MF!PS114:SB114,"&lt;=8D")</f>
        <v>0</v>
      </c>
      <c r="CT114" s="559">
        <f>COUNTIFS(MF!$PS114:$SB114,"&gt;=R0",MF!$PS114:$SB114,"&lt;R8")</f>
        <v>0</v>
      </c>
      <c r="CU114" s="341">
        <f>COUNTIFS(MF!PS114:SB114,"&gt;A0",MF!PS114:SB114,"&lt;D8",MF!PS114:SB114,"??")</f>
        <v>0</v>
      </c>
      <c r="CV114" s="391"/>
      <c r="CW114" s="334">
        <f>COUNTIF(MF!PS114:SB114,CW$7)</f>
        <v>0</v>
      </c>
      <c r="CX114" s="336">
        <f>COUNTIF(MF!PS114:SB114,CX$7)</f>
        <v>0</v>
      </c>
      <c r="CY114" s="392"/>
      <c r="CZ114" s="393"/>
      <c r="DA114" s="328">
        <f>(COUNTIF(MF!SC114:UJ114,DA$7))/2</f>
        <v>0</v>
      </c>
      <c r="DB114" s="330">
        <f>(COUNTIF(MF!SC114:UJ114,"A")+COUNTIF(MF!SC114:UJ114,"B")+COUNTIF(MF!SC114:UJ114,"N"))/2</f>
        <v>0</v>
      </c>
      <c r="DC114" s="332">
        <f>COUNTIFS(MF!SC114:UJ114,"&gt;B",MF!SC114:UJ114,"&lt;N",MF!SC114:UJ114,"?")/2</f>
        <v>0</v>
      </c>
      <c r="DD114" s="153">
        <f>COUNTIF(MF!SC114:UJ114,"S0")+COUNTIF(MF!SC114:UJ114,"S1")</f>
        <v>0</v>
      </c>
      <c r="DE114" s="339">
        <f>COUNTIFS(MF!SC114:UJ114,"&gt;=0A",MF!SC114:UJ114,"&lt;=8D")</f>
        <v>0</v>
      </c>
      <c r="DF114" s="559">
        <f>COUNTIFS(MF!$SC114:$UJ114,"&gt;=R0",MF!$SC114:$UJ114,"&lt;R8")</f>
        <v>0</v>
      </c>
      <c r="DG114" s="341">
        <f>COUNTIFS(MF!SC114:UJ114,"&gt;A0",MF!SC114:UJ114,"&lt;D8",MF!SC114:UJ114,"??")</f>
        <v>0</v>
      </c>
      <c r="DH114" s="391"/>
      <c r="DI114" s="334">
        <f>COUNTIF(MF!SC114:UJ114,DI$7)</f>
        <v>0</v>
      </c>
      <c r="DJ114" s="336">
        <f>COUNTIF(MF!SC114:UJ114,DJ$7)</f>
        <v>0</v>
      </c>
      <c r="DK114" s="392"/>
      <c r="DL114" s="393"/>
      <c r="DM114" s="328">
        <f>(COUNTIF(MF!UK114:WT114,DM$7))/2</f>
        <v>0</v>
      </c>
      <c r="DN114" s="330">
        <f>(COUNTIF(MF!UK114:WT114,"A")+COUNTIF(MF!CU114:FD114,"B")+COUNTIF(MF!CU114:FD114,"N"))/2</f>
        <v>0</v>
      </c>
      <c r="DO114" s="332">
        <f>COUNTIFS(MF!UK114:WT114,"&gt;B",MF!UK114:WT114,"&lt;N",MF!UK114:WT114,"?")/2</f>
        <v>0</v>
      </c>
      <c r="DP114" s="153">
        <f>COUNTIF(MF!UK114:WT114,"S0")+COUNTIF(MF!UK114:WT114,"S1")</f>
        <v>0</v>
      </c>
      <c r="DQ114" s="339">
        <f>COUNTIFS(MF!UK114:WT114,"&gt;=0A",MF!UK114:WT114,"&lt;=8D")</f>
        <v>0</v>
      </c>
      <c r="DR114" s="559">
        <f>COUNTIFS(MF!$UK114:$WT114,"&gt;=R0",MF!$UK114:$WT114,"&lt;R8")</f>
        <v>0</v>
      </c>
      <c r="DS114" s="341">
        <f>COUNTIFS(MF!UK114:WT114,"&gt;A0",MF!UK114:WT114,"&lt;D8",MF!UK114:WT114,"??")</f>
        <v>0</v>
      </c>
      <c r="DT114" s="391"/>
      <c r="DU114" s="334">
        <f>COUNTIF(MF!UK114:WT114,DU$7)</f>
        <v>0</v>
      </c>
      <c r="DV114" s="336">
        <f>COUNTIF(MF!UK114:WT114,DV$7)</f>
        <v>0</v>
      </c>
      <c r="DW114" s="392"/>
      <c r="DX114" s="393"/>
      <c r="DY114" s="328">
        <f>(COUNTIF(MF!WU114:ZB114,DY$7))/2</f>
        <v>0</v>
      </c>
      <c r="DZ114" s="330">
        <f>(COUNTIF(MF!WU114:ZB114,"A")+COUNTIF(MF!WU114:ZB114,"B")+COUNTIF(MF!WU114:ZB114,"N"))/2</f>
        <v>0</v>
      </c>
      <c r="EA114" s="332">
        <f>COUNTIFS(MF!WU114:ZB114,"&gt;B",MF!WU114:ZB114,"&lt;N",MF!WU114:ZB114,"?")/2</f>
        <v>0</v>
      </c>
      <c r="EB114" s="153">
        <f>COUNTIF(MF!WU114:ZB114,"S0")+COUNTIF(MF!WU114:ZB114,"S1")</f>
        <v>0</v>
      </c>
      <c r="EC114" s="339">
        <f>COUNTIFS(MF!WU114:ZB114,"&gt;=0A",MF!WU114:ZB114,"&lt;=8D")</f>
        <v>0</v>
      </c>
      <c r="ED114" s="559">
        <f>COUNTIFS(MF!$WU114:$ZB114,"&gt;=R0",MF!$WU114:$ZB114,"&lt;R8")</f>
        <v>0</v>
      </c>
      <c r="EE114" s="341">
        <f>COUNTIFS(MF!WU114:ZB114,"&gt;A0",MF!WU114:ZB114,"&lt;D8",MF!WU114:ZB114,"??")</f>
        <v>0</v>
      </c>
      <c r="EF114" s="391"/>
      <c r="EG114" s="334">
        <f>COUNTIF(MF!WU114:ZB114,EG$7)</f>
        <v>0</v>
      </c>
      <c r="EH114" s="336">
        <f>COUNTIF(MF!WU114:ZB114,EH$7)</f>
        <v>0</v>
      </c>
      <c r="EI114" s="392"/>
      <c r="EJ114" s="393"/>
      <c r="EK114" s="328">
        <f>(COUNTIF(MF!ZC114:ABL114,EK$7))/2</f>
        <v>0</v>
      </c>
      <c r="EL114" s="330">
        <f>(COUNTIF(MF!ZC114:ABL114,"A")+COUNTIF(MF!ZC114:ABL114,"B")+COUNTIF(MF!ZC114:ABL114,"N"))/2</f>
        <v>0</v>
      </c>
      <c r="EM114" s="332">
        <f>COUNTIFS(MF!ZC114:ABL114,"&gt;B",MF!ZC114:ABL114,"&lt;N",MF!ZC114:ABL114,"?")/2</f>
        <v>0</v>
      </c>
      <c r="EN114" s="153">
        <f>COUNTIF(MF!ZC114:ABL114,"S0")+COUNTIF(MF!ZC114:ABL114,"S1")</f>
        <v>0</v>
      </c>
      <c r="EO114" s="339">
        <f>COUNTIFS(MF!ZC114:ABL114,"&gt;=0A",MF!ZC114:ABL114,"&lt;=8D")</f>
        <v>0</v>
      </c>
      <c r="EP114" s="559">
        <f>COUNTIFS(MF!$ZC114:$ABL114,"&gt;=R0",MF!$ZC114:$ABL114,"&lt;R8")</f>
        <v>0</v>
      </c>
      <c r="EQ114" s="341">
        <f>COUNTIFS(MF!ZC114:ABL114,"&gt;A0",MF!ZC114:ABL114,"&lt;D8",MF!ZC114:ABL114,"??")</f>
        <v>0</v>
      </c>
      <c r="ER114" s="391"/>
      <c r="ES114" s="334">
        <f>COUNTIF(MF!ZC114:ABL114,ES$7)</f>
        <v>0</v>
      </c>
      <c r="ET114" s="336">
        <f>COUNTIF(MF!ZC114:ABL114,ET$7)</f>
        <v>0</v>
      </c>
      <c r="EU114" s="392"/>
      <c r="EV114" s="218"/>
      <c r="EW114" s="326">
        <f t="shared" si="108"/>
        <v>0</v>
      </c>
      <c r="EX114" s="355">
        <f t="shared" si="109"/>
        <v>0</v>
      </c>
      <c r="EY114" s="356">
        <f t="shared" si="110"/>
        <v>0</v>
      </c>
      <c r="EZ114" s="358">
        <f t="shared" si="111"/>
        <v>0</v>
      </c>
      <c r="FA114" s="359">
        <f t="shared" si="112"/>
        <v>0</v>
      </c>
      <c r="FB114" s="558">
        <f t="shared" si="130"/>
        <v>0</v>
      </c>
      <c r="FC114" s="360">
        <f t="shared" si="113"/>
        <v>0</v>
      </c>
      <c r="FD114" s="369">
        <f t="shared" si="114"/>
        <v>0</v>
      </c>
      <c r="FE114" s="362">
        <f t="shared" si="115"/>
        <v>0</v>
      </c>
      <c r="FF114" s="363">
        <f t="shared" si="116"/>
        <v>0</v>
      </c>
      <c r="FG114" s="366">
        <f t="shared" si="117"/>
        <v>0</v>
      </c>
      <c r="FH114" s="284">
        <f t="shared" si="131"/>
        <v>0</v>
      </c>
      <c r="FI114" s="953"/>
      <c r="FJ114" s="161">
        <f t="shared" si="132"/>
        <v>0</v>
      </c>
      <c r="FK114" s="24">
        <f>MF!ABN114</f>
        <v>0</v>
      </c>
      <c r="FL114" s="577">
        <f>COUNTIFS(MF!$OI114:$UJ114,"&gt;A0",MF!$OI114:$UJ114,"&lt;D8",MF!$OI114:$UJ114,"??",MF!$OI$7:$UJ$7,FL$2)</f>
        <v>0</v>
      </c>
      <c r="FM114" s="341">
        <f>COUNTIFS(MF!$OI114:$UJ114,"&gt;A0",MF!$OI114:$UJ114,"&lt;D8",MF!$OI114:$UJ114,"??",MF!$OI$7:$UJ$7,FM$2)</f>
        <v>0</v>
      </c>
      <c r="FN114" s="577">
        <f>COUNTIFS(MF!$OI114:$UJ114,"&gt;A0",MF!$OI114:$UJ114,"&lt;D8",MF!$OI114:$UJ114,"??",MF!$OI$7:$UJ$7,FN$2)</f>
        <v>0</v>
      </c>
      <c r="FO114" s="341">
        <f>COUNTIFS(MF!$OI114:$UJ114,"&gt;A0",MF!$OI114:$UJ114,"&lt;D8",MF!$OI114:$UJ114,"??",MF!$OI$7:$UJ$7,FO$2)</f>
        <v>0</v>
      </c>
      <c r="FP114" s="577">
        <f>COUNTIFS(MF!$OI114:$UJ114,"&gt;A0",MF!$OI114:$UJ114,"&lt;D8",MF!$OI114:$UJ114,"??",MF!$OI$7:$UJ$7,FP$2)</f>
        <v>0</v>
      </c>
      <c r="FQ114" s="341">
        <f>COUNTIFS(MF!$OI114:$UJ114,"&gt;A0",MF!$OI114:$UJ114,"&lt;D8",MF!$OI114:$UJ114,"??",MF!$OI$7:$UJ$7,FQ$2)</f>
        <v>0</v>
      </c>
      <c r="FR114" s="581">
        <f t="shared" si="107"/>
        <v>0</v>
      </c>
    </row>
    <row r="115" spans="2:174">
      <c r="B115" s="26">
        <f>MF!B115</f>
        <v>0</v>
      </c>
      <c r="C115" s="27">
        <f>MF!C115</f>
        <v>0</v>
      </c>
      <c r="D115" s="353">
        <f>MF!D115</f>
        <v>0</v>
      </c>
      <c r="E115" s="344">
        <f>MF!E115</f>
        <v>0</v>
      </c>
      <c r="F115" s="347">
        <f>MF!F115</f>
        <v>0</v>
      </c>
      <c r="G115" s="350">
        <f>MF!G115</f>
        <v>0</v>
      </c>
      <c r="H115" s="24">
        <f>MF!H115</f>
        <v>0</v>
      </c>
      <c r="I115" s="328">
        <f>(COUNTIF(MF!I115:BR115,I$7))/2</f>
        <v>0</v>
      </c>
      <c r="J115" s="330">
        <f>(COUNTIF(MF!I115:BR115,"A")+COUNTIF(MF!I115:BR115,"B")+COUNTIF(MF!I115:BR115,"N"))/2</f>
        <v>0</v>
      </c>
      <c r="K115" s="332">
        <f>COUNTIFS(MF!I115:BR115,"&gt;B",MF!I115:BR115,"&lt;N",MF!I115:BR115,"?")/2</f>
        <v>0</v>
      </c>
      <c r="L115" s="153">
        <f>COUNTIF(MF!I115:BR115,"S0")+COUNTIF(MF!I115:BR115,"S1")</f>
        <v>0</v>
      </c>
      <c r="M115" s="339">
        <f>COUNTIFS(MF!I115:BR115,"&gt;=0A",MF!I115:BR115,"&lt;=8D")</f>
        <v>0</v>
      </c>
      <c r="N115" s="559">
        <f>COUNTIFS(MF!I115:BR115,"&gt;=R0",MF!I115:BR115,"&lt;R8")</f>
        <v>0</v>
      </c>
      <c r="O115" s="341">
        <f>COUNTIFS(MF!I115:BR115,"&gt;A0",MF!I115:BR115,"&lt;D8",MF!I115:BR115,"??")</f>
        <v>0</v>
      </c>
      <c r="P115" s="391"/>
      <c r="Q115" s="334">
        <f>COUNTIF(MF!I115:BR115,Q$7)</f>
        <v>0</v>
      </c>
      <c r="R115" s="336">
        <f>COUNTIF(MF!I115:BR115,R$7)</f>
        <v>0</v>
      </c>
      <c r="S115" s="392"/>
      <c r="T115" s="393"/>
      <c r="U115" s="328">
        <f>(COUNTIF(MF!BS115:DX115,U$7))/2</f>
        <v>0</v>
      </c>
      <c r="V115" s="330">
        <f>(COUNTIF(MF!BS115:DX115,"A")+COUNTIF(MF!BS115:DX115,"B")+COUNTIF(MF!BS115:DX115,"N"))/2</f>
        <v>0</v>
      </c>
      <c r="W115" s="332">
        <f>COUNTIFS(MF!BS115:DX115,"&gt;B",MF!BS115:DX115,"&lt;N",MF!BS115:DX115,"?")/2</f>
        <v>0</v>
      </c>
      <c r="X115" s="153">
        <f>COUNTIF(MF!BS115:DX115,"S0")+COUNTIF(MF!BS115:DX115,"S1")</f>
        <v>0</v>
      </c>
      <c r="Y115" s="339">
        <f>COUNTIFS(MF!BS115:DX115,"&gt;=0A",MF!BS115:DX115,"&lt;=8D")</f>
        <v>0</v>
      </c>
      <c r="Z115" s="559">
        <f>COUNTIFS(MF!$BS115:$DX115,"&gt;=R0",MF!$BS115:$DX115,"&lt;R8")</f>
        <v>0</v>
      </c>
      <c r="AA115" s="341">
        <f>COUNTIFS(MF!BS115:DX115,"&gt;A0",MF!BS115:DX115,"&lt;D8",MF!BS115:DX115,"??")</f>
        <v>0</v>
      </c>
      <c r="AB115" s="391"/>
      <c r="AC115" s="334">
        <f>COUNTIF(MF!BS115:DX115,AC$7)</f>
        <v>0</v>
      </c>
      <c r="AD115" s="336">
        <f>COUNTIF(MF!BS115:DX115,AD$7)</f>
        <v>0</v>
      </c>
      <c r="AE115" s="392"/>
      <c r="AF115" s="393"/>
      <c r="AG115" s="328">
        <f>(COUNTIF(MF!DY115:GH115,AG$7))/2</f>
        <v>0</v>
      </c>
      <c r="AH115" s="330">
        <f>(COUNTIF(MF!DY115:GH115,"A")+COUNTIF(MF!DY115:GH115,"B")+COUNTIF(MF!DY115:GH115,"N"))/2</f>
        <v>0</v>
      </c>
      <c r="AI115" s="332">
        <f>COUNTIFS(MF!DY115:GH115,"&gt;B",MF!DY115:GH115,"&lt;N",MF!DY115:GH115,"?")/2</f>
        <v>0</v>
      </c>
      <c r="AJ115" s="153">
        <f>COUNTIF(MF!DY115:GH115,"S0")+COUNTIF(MF!DY115:GH115,"S1")</f>
        <v>0</v>
      </c>
      <c r="AK115" s="339">
        <f>COUNTIFS(MF!DY115:GH115,"&gt;=0A",MF!DY115:GH115,"&lt;=8D")</f>
        <v>0</v>
      </c>
      <c r="AL115" s="559">
        <f>COUNTIFS(MF!$DY115:$GH115,"&gt;=R0",MF!$DY115:$GH115,"&lt;R8")</f>
        <v>0</v>
      </c>
      <c r="AM115" s="341">
        <f>COUNTIFS(MF!DY115:GH115,"&gt;A0",MF!DY115:GH115,"&lt;D8",MF!DY115:GH115,"??")</f>
        <v>0</v>
      </c>
      <c r="AN115" s="391"/>
      <c r="AO115" s="334">
        <f>COUNTIF(MF!DY115:GH115,AO$7)</f>
        <v>0</v>
      </c>
      <c r="AP115" s="336">
        <f>COUNTIF(MF!DY115:GH115,AP$7)</f>
        <v>0</v>
      </c>
      <c r="AQ115" s="392"/>
      <c r="AR115" s="393"/>
      <c r="AS115" s="328">
        <f>(COUNTIF(MF!GI115:IP115,AS$7))/2</f>
        <v>0</v>
      </c>
      <c r="AT115" s="330">
        <f>(COUNTIF(MF!GI115:IP115,"A")+COUNTIF(MF!GI115:IP115,"B")+COUNTIF(MF!GI115:IP115,"N"))/2</f>
        <v>0</v>
      </c>
      <c r="AU115" s="332">
        <f>COUNTIFS(MF!GI115:IP115,"&gt;B",MF!GI115:IP115,"&lt;N",MF!GI115:IP115,"?")/2</f>
        <v>0</v>
      </c>
      <c r="AV115" s="153">
        <f>COUNTIF(MF!GI115:IP115,"S0")+COUNTIF(MF!GI115:IP115,"S1")</f>
        <v>0</v>
      </c>
      <c r="AW115" s="339">
        <f>COUNTIFS(MF!GI115:IP115,"&gt;=0A",MF!GI115:IP115,"&lt;=8D")</f>
        <v>0</v>
      </c>
      <c r="AX115" s="559">
        <f>COUNTIFS(MF!$GI115:$IP115,"&gt;=R0",MF!$GI115:$IP115,"&lt;R8")</f>
        <v>0</v>
      </c>
      <c r="AY115" s="341">
        <f>COUNTIFS(MF!GI115:IP115,"&gt;A0",MF!GI115:IP115,"&lt;D8",MF!GI115:IP115,"??")</f>
        <v>0</v>
      </c>
      <c r="AZ115" s="391"/>
      <c r="BA115" s="334">
        <f>COUNTIF(MF!GI115:IP115,BA$7)</f>
        <v>0</v>
      </c>
      <c r="BB115" s="336">
        <f>COUNTIF(MF!GI115:IP115,BB$7)</f>
        <v>0</v>
      </c>
      <c r="BC115" s="392"/>
      <c r="BD115" s="393"/>
      <c r="BE115" s="328">
        <f>(COUNTIF(MF!IQ115:KZ115,BE$7))/2</f>
        <v>0</v>
      </c>
      <c r="BF115" s="330">
        <f>(COUNTIF(MF!IQ115:KZ115,"A")+COUNTIF(MF!IQ115:KZ115,"B")+COUNTIF(MF!IQ115:KZ115,"N"))/2</f>
        <v>0</v>
      </c>
      <c r="BG115" s="332">
        <f>COUNTIFS(MF!IQ115:KZ115,"&gt;B",MF!IQ115:KZ115,"&lt;N",MF!IQ115:KZ115,"?")/2</f>
        <v>0</v>
      </c>
      <c r="BH115" s="153">
        <f>COUNTIF(MF!IQ115:KZ115,"S0")+COUNTIF(MF!IQ115:KZ115,"S1")</f>
        <v>0</v>
      </c>
      <c r="BI115" s="339">
        <f>COUNTIFS(MF!IQ115:KZ115,"&gt;=0A",MF!IQ115:KZ115,"&lt;=8D")</f>
        <v>0</v>
      </c>
      <c r="BJ115" s="559">
        <f>COUNTIFS(MF!$IQ115:$KZ115,"&gt;=R0",MF!$IQ115:$KZ115,"&lt;R8")</f>
        <v>0</v>
      </c>
      <c r="BK115" s="341">
        <f>COUNTIFS(MF!IQ115:KZ115,"&gt;A0",MF!IQ115:KZ115,"&lt;D8",MF!IQ115:KZ115,"??")</f>
        <v>0</v>
      </c>
      <c r="BL115" s="391"/>
      <c r="BM115" s="334">
        <f>COUNTIF(MF!IQ115:KZ115,BM$7)</f>
        <v>0</v>
      </c>
      <c r="BN115" s="336">
        <f>COUNTIF(MF!IQ115:KZ115,BN$7)</f>
        <v>0</v>
      </c>
      <c r="BO115" s="392"/>
      <c r="BP115" s="393"/>
      <c r="BQ115" s="328">
        <f>(COUNTIF(MF!LA115:NH115,BQ$7))/2</f>
        <v>0</v>
      </c>
      <c r="BR115" s="330">
        <f>(COUNTIF(MF!LA115:NH115,"A")+COUNTIF(MF!LA115:NH115,"B")+COUNTIF(MF!LA115:NH115,"N"))/2</f>
        <v>0</v>
      </c>
      <c r="BS115" s="332">
        <f>COUNTIFS(MF!LA115:NH115,"&gt;B",MF!LA115:NH115,"&lt;N",MF!LA115:NH115,"?")/2</f>
        <v>0</v>
      </c>
      <c r="BT115" s="153">
        <f>COUNTIF(MF!LA115:NH115,"S0")+COUNTIF(MF!LA115:NH115,"S1")</f>
        <v>0</v>
      </c>
      <c r="BU115" s="339">
        <f>COUNTIFS(MF!LA115:NH115,"&gt;=0A",MF!LA115:NH115,"&lt;=8D")</f>
        <v>0</v>
      </c>
      <c r="BV115" s="559">
        <f>COUNTIFS(MF!$LA115:$NH115,"&gt;=R0",MF!$LA115:$NH115,"&lt;R8")</f>
        <v>0</v>
      </c>
      <c r="BW115" s="341">
        <f>COUNTIFS(MF!LA115:NH115,"&gt;A0",MF!LA115:NH115,"&lt;D8",MF!LA115:NH115,"??")</f>
        <v>0</v>
      </c>
      <c r="BX115" s="391"/>
      <c r="BY115" s="334">
        <f>COUNTIF(MF!LA115:NH115,BY$7)</f>
        <v>0</v>
      </c>
      <c r="BZ115" s="336">
        <f>COUNTIF(MF!LA115:NH115,BZ$7)</f>
        <v>0</v>
      </c>
      <c r="CA115" s="392"/>
      <c r="CB115" s="393"/>
      <c r="CC115" s="328">
        <f>(COUNTIF(MF!NI115:PR115,CC$7))/2</f>
        <v>0</v>
      </c>
      <c r="CD115" s="330">
        <f>(COUNTIF(MF!NI115:PR115,"A")+COUNTIF(MF!NI115:PR115,"B")+COUNTIF(MF!NI115:PR115,"N"))/2</f>
        <v>0</v>
      </c>
      <c r="CE115" s="332">
        <f>COUNTIFS(MF!NI115:PR115,"&gt;B",MF!NI115:PR115,"&lt;N",MF!NI115:PR115,"?")/2</f>
        <v>0</v>
      </c>
      <c r="CF115" s="153">
        <f>COUNTIF(MF!NI115:PR115,"S0")+COUNTIF(MF!NI115:PR115,"S1")</f>
        <v>0</v>
      </c>
      <c r="CG115" s="339">
        <f>COUNTIFS(MF!NI115:PR115,"&gt;=0A",MF!NI115:PR115,"&lt;=8D")</f>
        <v>0</v>
      </c>
      <c r="CH115" s="559">
        <f>COUNTIFS(MF!$NI115:$PR115,"&gt;=R0",MF!$NI115:$PR115,"&lt;R8")</f>
        <v>0</v>
      </c>
      <c r="CI115" s="341">
        <f>COUNTIFS(MF!NI115:PR115,"&gt;A0",MF!NI115:PR115,"&lt;D8",MF!NI115:PR115,"??")</f>
        <v>0</v>
      </c>
      <c r="CJ115" s="391"/>
      <c r="CK115" s="334">
        <f>COUNTIF(MF!NI115:PR115,CK$7)</f>
        <v>0</v>
      </c>
      <c r="CL115" s="336">
        <f>COUNTIF(MF!NI115:PR115,CL$7)</f>
        <v>0</v>
      </c>
      <c r="CM115" s="392"/>
      <c r="CN115" s="393"/>
      <c r="CO115" s="328">
        <f>(COUNTIF(MF!PS115:SB115,CO$7))/2</f>
        <v>0</v>
      </c>
      <c r="CP115" s="330">
        <f>(COUNTIF(MF!PS115:SB115,"A")+COUNTIF(MF!PS115:SB115,"B")+COUNTIF(MF!PS115:SB115,"N"))/2</f>
        <v>0</v>
      </c>
      <c r="CQ115" s="332">
        <f>COUNTIFS(MF!PS115:SB115,"&gt;B",MF!PS115:SB115,"&lt;N",MF!PS115:SB115,"?")/2</f>
        <v>0</v>
      </c>
      <c r="CR115" s="153">
        <f>COUNTIF(MF!PS115:SB115,"S0")+COUNTIF(MF!PS115:SB115,"S1")</f>
        <v>0</v>
      </c>
      <c r="CS115" s="339">
        <f>COUNTIFS(MF!PS115:SB115,"&gt;=0A",MF!PS115:SB115,"&lt;=8D")</f>
        <v>0</v>
      </c>
      <c r="CT115" s="559">
        <f>COUNTIFS(MF!$PS115:$SB115,"&gt;=R0",MF!$PS115:$SB115,"&lt;R8")</f>
        <v>0</v>
      </c>
      <c r="CU115" s="341">
        <f>COUNTIFS(MF!PS115:SB115,"&gt;A0",MF!PS115:SB115,"&lt;D8",MF!PS115:SB115,"??")</f>
        <v>0</v>
      </c>
      <c r="CV115" s="391"/>
      <c r="CW115" s="334">
        <f>COUNTIF(MF!PS115:SB115,CW$7)</f>
        <v>0</v>
      </c>
      <c r="CX115" s="336">
        <f>COUNTIF(MF!PS115:SB115,CX$7)</f>
        <v>0</v>
      </c>
      <c r="CY115" s="392"/>
      <c r="CZ115" s="393"/>
      <c r="DA115" s="328">
        <f>(COUNTIF(MF!SC115:UJ115,DA$7))/2</f>
        <v>0</v>
      </c>
      <c r="DB115" s="330">
        <f>(COUNTIF(MF!SC115:UJ115,"A")+COUNTIF(MF!SC115:UJ115,"B")+COUNTIF(MF!SC115:UJ115,"N"))/2</f>
        <v>0</v>
      </c>
      <c r="DC115" s="332">
        <f>COUNTIFS(MF!SC115:UJ115,"&gt;B",MF!SC115:UJ115,"&lt;N",MF!SC115:UJ115,"?")/2</f>
        <v>0</v>
      </c>
      <c r="DD115" s="153">
        <f>COUNTIF(MF!SC115:UJ115,"S0")+COUNTIF(MF!SC115:UJ115,"S1")</f>
        <v>0</v>
      </c>
      <c r="DE115" s="339">
        <f>COUNTIFS(MF!SC115:UJ115,"&gt;=0A",MF!SC115:UJ115,"&lt;=8D")</f>
        <v>0</v>
      </c>
      <c r="DF115" s="559">
        <f>COUNTIFS(MF!$SC115:$UJ115,"&gt;=R0",MF!$SC115:$UJ115,"&lt;R8")</f>
        <v>0</v>
      </c>
      <c r="DG115" s="341">
        <f>COUNTIFS(MF!SC115:UJ115,"&gt;A0",MF!SC115:UJ115,"&lt;D8",MF!SC115:UJ115,"??")</f>
        <v>0</v>
      </c>
      <c r="DH115" s="391"/>
      <c r="DI115" s="334">
        <f>COUNTIF(MF!SC115:UJ115,DI$7)</f>
        <v>0</v>
      </c>
      <c r="DJ115" s="336">
        <f>COUNTIF(MF!SC115:UJ115,DJ$7)</f>
        <v>0</v>
      </c>
      <c r="DK115" s="392"/>
      <c r="DL115" s="393"/>
      <c r="DM115" s="328">
        <f>(COUNTIF(MF!UK115:WT115,DM$7))/2</f>
        <v>0</v>
      </c>
      <c r="DN115" s="330">
        <f>(COUNTIF(MF!UK115:WT115,"A")+COUNTIF(MF!CU115:FD115,"B")+COUNTIF(MF!CU115:FD115,"N"))/2</f>
        <v>0</v>
      </c>
      <c r="DO115" s="332">
        <f>COUNTIFS(MF!UK115:WT115,"&gt;B",MF!UK115:WT115,"&lt;N",MF!UK115:WT115,"?")/2</f>
        <v>0</v>
      </c>
      <c r="DP115" s="153">
        <f>COUNTIF(MF!UK115:WT115,"S0")+COUNTIF(MF!UK115:WT115,"S1")</f>
        <v>0</v>
      </c>
      <c r="DQ115" s="339">
        <f>COUNTIFS(MF!UK115:WT115,"&gt;=0A",MF!UK115:WT115,"&lt;=8D")</f>
        <v>0</v>
      </c>
      <c r="DR115" s="559">
        <f>COUNTIFS(MF!$UK115:$WT115,"&gt;=R0",MF!$UK115:$WT115,"&lt;R8")</f>
        <v>0</v>
      </c>
      <c r="DS115" s="341">
        <f>COUNTIFS(MF!UK115:WT115,"&gt;A0",MF!UK115:WT115,"&lt;D8",MF!UK115:WT115,"??")</f>
        <v>0</v>
      </c>
      <c r="DT115" s="391"/>
      <c r="DU115" s="334">
        <f>COUNTIF(MF!UK115:WT115,DU$7)</f>
        <v>0</v>
      </c>
      <c r="DV115" s="336">
        <f>COUNTIF(MF!UK115:WT115,DV$7)</f>
        <v>0</v>
      </c>
      <c r="DW115" s="392"/>
      <c r="DX115" s="393"/>
      <c r="DY115" s="328">
        <f>(COUNTIF(MF!WU115:ZB115,DY$7))/2</f>
        <v>0</v>
      </c>
      <c r="DZ115" s="330">
        <f>(COUNTIF(MF!WU115:ZB115,"A")+COUNTIF(MF!WU115:ZB115,"B")+COUNTIF(MF!WU115:ZB115,"N"))/2</f>
        <v>0</v>
      </c>
      <c r="EA115" s="332">
        <f>COUNTIFS(MF!WU115:ZB115,"&gt;B",MF!WU115:ZB115,"&lt;N",MF!WU115:ZB115,"?")/2</f>
        <v>0</v>
      </c>
      <c r="EB115" s="153">
        <f>COUNTIF(MF!WU115:ZB115,"S0")+COUNTIF(MF!WU115:ZB115,"S1")</f>
        <v>0</v>
      </c>
      <c r="EC115" s="339">
        <f>COUNTIFS(MF!WU115:ZB115,"&gt;=0A",MF!WU115:ZB115,"&lt;=8D")</f>
        <v>0</v>
      </c>
      <c r="ED115" s="559">
        <f>COUNTIFS(MF!$WU115:$ZB115,"&gt;=R0",MF!$WU115:$ZB115,"&lt;R8")</f>
        <v>0</v>
      </c>
      <c r="EE115" s="341">
        <f>COUNTIFS(MF!WU115:ZB115,"&gt;A0",MF!WU115:ZB115,"&lt;D8",MF!WU115:ZB115,"??")</f>
        <v>0</v>
      </c>
      <c r="EF115" s="391"/>
      <c r="EG115" s="334">
        <f>COUNTIF(MF!WU115:ZB115,EG$7)</f>
        <v>0</v>
      </c>
      <c r="EH115" s="336">
        <f>COUNTIF(MF!WU115:ZB115,EH$7)</f>
        <v>0</v>
      </c>
      <c r="EI115" s="392"/>
      <c r="EJ115" s="393"/>
      <c r="EK115" s="328">
        <f>(COUNTIF(MF!ZC115:ABL115,EK$7))/2</f>
        <v>0</v>
      </c>
      <c r="EL115" s="330">
        <f>(COUNTIF(MF!ZC115:ABL115,"A")+COUNTIF(MF!ZC115:ABL115,"B")+COUNTIF(MF!ZC115:ABL115,"N"))/2</f>
        <v>0</v>
      </c>
      <c r="EM115" s="332">
        <f>COUNTIFS(MF!ZC115:ABL115,"&gt;B",MF!ZC115:ABL115,"&lt;N",MF!ZC115:ABL115,"?")/2</f>
        <v>0</v>
      </c>
      <c r="EN115" s="153">
        <f>COUNTIF(MF!ZC115:ABL115,"S0")+COUNTIF(MF!ZC115:ABL115,"S1")</f>
        <v>0</v>
      </c>
      <c r="EO115" s="339">
        <f>COUNTIFS(MF!ZC115:ABL115,"&gt;=0A",MF!ZC115:ABL115,"&lt;=8D")</f>
        <v>0</v>
      </c>
      <c r="EP115" s="559">
        <f>COUNTIFS(MF!$ZC115:$ABL115,"&gt;=R0",MF!$ZC115:$ABL115,"&lt;R8")</f>
        <v>0</v>
      </c>
      <c r="EQ115" s="341">
        <f>COUNTIFS(MF!ZC115:ABL115,"&gt;A0",MF!ZC115:ABL115,"&lt;D8",MF!ZC115:ABL115,"??")</f>
        <v>0</v>
      </c>
      <c r="ER115" s="391"/>
      <c r="ES115" s="334">
        <f>COUNTIF(MF!ZC115:ABL115,ES$7)</f>
        <v>0</v>
      </c>
      <c r="ET115" s="336">
        <f>COUNTIF(MF!ZC115:ABL115,ET$7)</f>
        <v>0</v>
      </c>
      <c r="EU115" s="392"/>
      <c r="EV115" s="218"/>
      <c r="EW115" s="326">
        <f t="shared" si="108"/>
        <v>0</v>
      </c>
      <c r="EX115" s="355">
        <f t="shared" si="109"/>
        <v>0</v>
      </c>
      <c r="EY115" s="356">
        <f t="shared" si="110"/>
        <v>0</v>
      </c>
      <c r="EZ115" s="358">
        <f t="shared" si="111"/>
        <v>0</v>
      </c>
      <c r="FA115" s="359">
        <f t="shared" si="112"/>
        <v>0</v>
      </c>
      <c r="FB115" s="558">
        <f t="shared" si="130"/>
        <v>0</v>
      </c>
      <c r="FC115" s="360">
        <f t="shared" si="113"/>
        <v>0</v>
      </c>
      <c r="FD115" s="369">
        <f t="shared" si="114"/>
        <v>0</v>
      </c>
      <c r="FE115" s="362">
        <f t="shared" si="115"/>
        <v>0</v>
      </c>
      <c r="FF115" s="363">
        <f t="shared" si="116"/>
        <v>0</v>
      </c>
      <c r="FG115" s="366">
        <f t="shared" si="117"/>
        <v>0</v>
      </c>
      <c r="FH115" s="284">
        <f t="shared" si="131"/>
        <v>0</v>
      </c>
      <c r="FI115" s="953"/>
      <c r="FJ115" s="161">
        <f t="shared" si="132"/>
        <v>0</v>
      </c>
      <c r="FK115" s="24">
        <f>MF!ABN115</f>
        <v>0</v>
      </c>
      <c r="FL115" s="577">
        <f>COUNTIFS(MF!$OI115:$UJ115,"&gt;A0",MF!$OI115:$UJ115,"&lt;D8",MF!$OI115:$UJ115,"??",MF!$OI$7:$UJ$7,FL$2)</f>
        <v>0</v>
      </c>
      <c r="FM115" s="341">
        <f>COUNTIFS(MF!$OI115:$UJ115,"&gt;A0",MF!$OI115:$UJ115,"&lt;D8",MF!$OI115:$UJ115,"??",MF!$OI$7:$UJ$7,FM$2)</f>
        <v>0</v>
      </c>
      <c r="FN115" s="577">
        <f>COUNTIFS(MF!$OI115:$UJ115,"&gt;A0",MF!$OI115:$UJ115,"&lt;D8",MF!$OI115:$UJ115,"??",MF!$OI$7:$UJ$7,FN$2)</f>
        <v>0</v>
      </c>
      <c r="FO115" s="341">
        <f>COUNTIFS(MF!$OI115:$UJ115,"&gt;A0",MF!$OI115:$UJ115,"&lt;D8",MF!$OI115:$UJ115,"??",MF!$OI$7:$UJ$7,FO$2)</f>
        <v>0</v>
      </c>
      <c r="FP115" s="577">
        <f>COUNTIFS(MF!$OI115:$UJ115,"&gt;A0",MF!$OI115:$UJ115,"&lt;D8",MF!$OI115:$UJ115,"??",MF!$OI$7:$UJ$7,FP$2)</f>
        <v>0</v>
      </c>
      <c r="FQ115" s="341">
        <f>COUNTIFS(MF!$OI115:$UJ115,"&gt;A0",MF!$OI115:$UJ115,"&lt;D8",MF!$OI115:$UJ115,"??",MF!$OI$7:$UJ$7,FQ$2)</f>
        <v>0</v>
      </c>
      <c r="FR115" s="581">
        <f t="shared" si="107"/>
        <v>0</v>
      </c>
    </row>
    <row r="116" spans="2:174">
      <c r="B116" s="26">
        <f>MF!B116</f>
        <v>0</v>
      </c>
      <c r="C116" s="27">
        <f>MF!C116</f>
        <v>0</v>
      </c>
      <c r="D116" s="353">
        <f>MF!D116</f>
        <v>0</v>
      </c>
      <c r="E116" s="344">
        <f>MF!E116</f>
        <v>0</v>
      </c>
      <c r="F116" s="347">
        <f>MF!F116</f>
        <v>0</v>
      </c>
      <c r="G116" s="350">
        <f>MF!G116</f>
        <v>0</v>
      </c>
      <c r="H116" s="24">
        <f>MF!H116</f>
        <v>0</v>
      </c>
      <c r="I116" s="328">
        <f>(COUNTIF(MF!I116:BR116,I$7))/2</f>
        <v>0</v>
      </c>
      <c r="J116" s="330">
        <f>(COUNTIF(MF!I116:BR116,"A")+COUNTIF(MF!I116:BR116,"B")+COUNTIF(MF!I116:BR116,"N"))/2</f>
        <v>0</v>
      </c>
      <c r="K116" s="332">
        <f>COUNTIFS(MF!I116:BR116,"&gt;B",MF!I116:BR116,"&lt;N",MF!I116:BR116,"?")/2</f>
        <v>0</v>
      </c>
      <c r="L116" s="153">
        <f>COUNTIF(MF!I116:BR116,"S0")+COUNTIF(MF!I116:BR116,"S1")</f>
        <v>0</v>
      </c>
      <c r="M116" s="339">
        <f>COUNTIFS(MF!I116:BR116,"&gt;=0A",MF!I116:BR116,"&lt;=8D")</f>
        <v>0</v>
      </c>
      <c r="N116" s="559">
        <f>COUNTIFS(MF!I116:BR116,"&gt;=R0",MF!I116:BR116,"&lt;R8")</f>
        <v>0</v>
      </c>
      <c r="O116" s="341">
        <f>COUNTIFS(MF!I116:BR116,"&gt;A0",MF!I116:BR116,"&lt;D8",MF!I116:BR116,"??")</f>
        <v>0</v>
      </c>
      <c r="P116" s="391"/>
      <c r="Q116" s="334">
        <f>COUNTIF(MF!I116:BR116,Q$7)</f>
        <v>0</v>
      </c>
      <c r="R116" s="336">
        <f>COUNTIF(MF!I116:BR116,R$7)</f>
        <v>0</v>
      </c>
      <c r="S116" s="392"/>
      <c r="T116" s="393"/>
      <c r="U116" s="328">
        <f>(COUNTIF(MF!BS116:DX116,U$7))/2</f>
        <v>0</v>
      </c>
      <c r="V116" s="330">
        <f>(COUNTIF(MF!BS116:DX116,"A")+COUNTIF(MF!BS116:DX116,"B")+COUNTIF(MF!BS116:DX116,"N"))/2</f>
        <v>0</v>
      </c>
      <c r="W116" s="332">
        <f>COUNTIFS(MF!BS116:DX116,"&gt;B",MF!BS116:DX116,"&lt;N",MF!BS116:DX116,"?")/2</f>
        <v>0</v>
      </c>
      <c r="X116" s="153">
        <f>COUNTIF(MF!BS116:DX116,"S0")+COUNTIF(MF!BS116:DX116,"S1")</f>
        <v>0</v>
      </c>
      <c r="Y116" s="339">
        <f>COUNTIFS(MF!BS116:DX116,"&gt;=0A",MF!BS116:DX116,"&lt;=8D")</f>
        <v>0</v>
      </c>
      <c r="Z116" s="559">
        <f>COUNTIFS(MF!$BS116:$DX116,"&gt;=R0",MF!$BS116:$DX116,"&lt;R8")</f>
        <v>0</v>
      </c>
      <c r="AA116" s="341">
        <f>COUNTIFS(MF!BS116:DX116,"&gt;A0",MF!BS116:DX116,"&lt;D8",MF!BS116:DX116,"??")</f>
        <v>0</v>
      </c>
      <c r="AB116" s="391"/>
      <c r="AC116" s="334">
        <f>COUNTIF(MF!BS116:DX116,AC$7)</f>
        <v>0</v>
      </c>
      <c r="AD116" s="336">
        <f>COUNTIF(MF!BS116:DX116,AD$7)</f>
        <v>0</v>
      </c>
      <c r="AE116" s="392"/>
      <c r="AF116" s="393"/>
      <c r="AG116" s="328">
        <f>(COUNTIF(MF!DY116:GH116,AG$7))/2</f>
        <v>0</v>
      </c>
      <c r="AH116" s="330">
        <f>(COUNTIF(MF!DY116:GH116,"A")+COUNTIF(MF!DY116:GH116,"B")+COUNTIF(MF!DY116:GH116,"N"))/2</f>
        <v>0</v>
      </c>
      <c r="AI116" s="332">
        <f>COUNTIFS(MF!DY116:GH116,"&gt;B",MF!DY116:GH116,"&lt;N",MF!DY116:GH116,"?")/2</f>
        <v>0</v>
      </c>
      <c r="AJ116" s="153">
        <f>COUNTIF(MF!DY116:GH116,"S0")+COUNTIF(MF!DY116:GH116,"S1")</f>
        <v>0</v>
      </c>
      <c r="AK116" s="339">
        <f>COUNTIFS(MF!DY116:GH116,"&gt;=0A",MF!DY116:GH116,"&lt;=8D")</f>
        <v>0</v>
      </c>
      <c r="AL116" s="559">
        <f>COUNTIFS(MF!$DY116:$GH116,"&gt;=R0",MF!$DY116:$GH116,"&lt;R8")</f>
        <v>0</v>
      </c>
      <c r="AM116" s="341">
        <f>COUNTIFS(MF!DY116:GH116,"&gt;A0",MF!DY116:GH116,"&lt;D8",MF!DY116:GH116,"??")</f>
        <v>0</v>
      </c>
      <c r="AN116" s="391"/>
      <c r="AO116" s="334">
        <f>COUNTIF(MF!DY116:GH116,AO$7)</f>
        <v>0</v>
      </c>
      <c r="AP116" s="336">
        <f>COUNTIF(MF!DY116:GH116,AP$7)</f>
        <v>0</v>
      </c>
      <c r="AQ116" s="392"/>
      <c r="AR116" s="393"/>
      <c r="AS116" s="328">
        <f>(COUNTIF(MF!GI116:IP116,AS$7))/2</f>
        <v>0</v>
      </c>
      <c r="AT116" s="330">
        <f>(COUNTIF(MF!GI116:IP116,"A")+COUNTIF(MF!GI116:IP116,"B")+COUNTIF(MF!GI116:IP116,"N"))/2</f>
        <v>0</v>
      </c>
      <c r="AU116" s="332">
        <f>COUNTIFS(MF!GI116:IP116,"&gt;B",MF!GI116:IP116,"&lt;N",MF!GI116:IP116,"?")/2</f>
        <v>0</v>
      </c>
      <c r="AV116" s="153">
        <f>COUNTIF(MF!GI116:IP116,"S0")+COUNTIF(MF!GI116:IP116,"S1")</f>
        <v>0</v>
      </c>
      <c r="AW116" s="339">
        <f>COUNTIFS(MF!GI116:IP116,"&gt;=0A",MF!GI116:IP116,"&lt;=8D")</f>
        <v>0</v>
      </c>
      <c r="AX116" s="559">
        <f>COUNTIFS(MF!$GI116:$IP116,"&gt;=R0",MF!$GI116:$IP116,"&lt;R8")</f>
        <v>0</v>
      </c>
      <c r="AY116" s="341">
        <f>COUNTIFS(MF!GI116:IP116,"&gt;A0",MF!GI116:IP116,"&lt;D8",MF!GI116:IP116,"??")</f>
        <v>0</v>
      </c>
      <c r="AZ116" s="391"/>
      <c r="BA116" s="334">
        <f>COUNTIF(MF!GI116:IP116,BA$7)</f>
        <v>0</v>
      </c>
      <c r="BB116" s="336">
        <f>COUNTIF(MF!GI116:IP116,BB$7)</f>
        <v>0</v>
      </c>
      <c r="BC116" s="392"/>
      <c r="BD116" s="393"/>
      <c r="BE116" s="328">
        <f>(COUNTIF(MF!IQ116:KZ116,BE$7))/2</f>
        <v>0</v>
      </c>
      <c r="BF116" s="330">
        <f>(COUNTIF(MF!IQ116:KZ116,"A")+COUNTIF(MF!IQ116:KZ116,"B")+COUNTIF(MF!IQ116:KZ116,"N"))/2</f>
        <v>0</v>
      </c>
      <c r="BG116" s="332">
        <f>COUNTIFS(MF!IQ116:KZ116,"&gt;B",MF!IQ116:KZ116,"&lt;N",MF!IQ116:KZ116,"?")/2</f>
        <v>0</v>
      </c>
      <c r="BH116" s="153">
        <f>COUNTIF(MF!IQ116:KZ116,"S0")+COUNTIF(MF!IQ116:KZ116,"S1")</f>
        <v>0</v>
      </c>
      <c r="BI116" s="339">
        <f>COUNTIFS(MF!IQ116:KZ116,"&gt;=0A",MF!IQ116:KZ116,"&lt;=8D")</f>
        <v>0</v>
      </c>
      <c r="BJ116" s="559">
        <f>COUNTIFS(MF!$IQ116:$KZ116,"&gt;=R0",MF!$IQ116:$KZ116,"&lt;R8")</f>
        <v>0</v>
      </c>
      <c r="BK116" s="341">
        <f>COUNTIFS(MF!IQ116:KZ116,"&gt;A0",MF!IQ116:KZ116,"&lt;D8",MF!IQ116:KZ116,"??")</f>
        <v>0</v>
      </c>
      <c r="BL116" s="391"/>
      <c r="BM116" s="334">
        <f>COUNTIF(MF!IQ116:KZ116,BM$7)</f>
        <v>0</v>
      </c>
      <c r="BN116" s="336">
        <f>COUNTIF(MF!IQ116:KZ116,BN$7)</f>
        <v>0</v>
      </c>
      <c r="BO116" s="392"/>
      <c r="BP116" s="393"/>
      <c r="BQ116" s="328">
        <f>(COUNTIF(MF!LA116:NH116,BQ$7))/2</f>
        <v>0</v>
      </c>
      <c r="BR116" s="330">
        <f>(COUNTIF(MF!LA116:NH116,"A")+COUNTIF(MF!LA116:NH116,"B")+COUNTIF(MF!LA116:NH116,"N"))/2</f>
        <v>0</v>
      </c>
      <c r="BS116" s="332">
        <f>COUNTIFS(MF!LA116:NH116,"&gt;B",MF!LA116:NH116,"&lt;N",MF!LA116:NH116,"?")/2</f>
        <v>0</v>
      </c>
      <c r="BT116" s="153">
        <f>COUNTIF(MF!LA116:NH116,"S0")+COUNTIF(MF!LA116:NH116,"S1")</f>
        <v>0</v>
      </c>
      <c r="BU116" s="339">
        <f>COUNTIFS(MF!LA116:NH116,"&gt;=0A",MF!LA116:NH116,"&lt;=8D")</f>
        <v>0</v>
      </c>
      <c r="BV116" s="559">
        <f>COUNTIFS(MF!$LA116:$NH116,"&gt;=R0",MF!$LA116:$NH116,"&lt;R8")</f>
        <v>0</v>
      </c>
      <c r="BW116" s="341">
        <f>COUNTIFS(MF!LA116:NH116,"&gt;A0",MF!LA116:NH116,"&lt;D8",MF!LA116:NH116,"??")</f>
        <v>0</v>
      </c>
      <c r="BX116" s="391"/>
      <c r="BY116" s="334">
        <f>COUNTIF(MF!LA116:NH116,BY$7)</f>
        <v>0</v>
      </c>
      <c r="BZ116" s="336">
        <f>COUNTIF(MF!LA116:NH116,BZ$7)</f>
        <v>0</v>
      </c>
      <c r="CA116" s="392"/>
      <c r="CB116" s="393"/>
      <c r="CC116" s="328">
        <f>(COUNTIF(MF!NI116:PR116,CC$7))/2</f>
        <v>0</v>
      </c>
      <c r="CD116" s="330">
        <f>(COUNTIF(MF!NI116:PR116,"A")+COUNTIF(MF!NI116:PR116,"B")+COUNTIF(MF!NI116:PR116,"N"))/2</f>
        <v>0</v>
      </c>
      <c r="CE116" s="332">
        <f>COUNTIFS(MF!NI116:PR116,"&gt;B",MF!NI116:PR116,"&lt;N",MF!NI116:PR116,"?")/2</f>
        <v>0</v>
      </c>
      <c r="CF116" s="153">
        <f>COUNTIF(MF!NI116:PR116,"S0")+COUNTIF(MF!NI116:PR116,"S1")</f>
        <v>0</v>
      </c>
      <c r="CG116" s="339">
        <f>COUNTIFS(MF!NI116:PR116,"&gt;=0A",MF!NI116:PR116,"&lt;=8D")</f>
        <v>0</v>
      </c>
      <c r="CH116" s="559">
        <f>COUNTIFS(MF!$NI116:$PR116,"&gt;=R0",MF!$NI116:$PR116,"&lt;R8")</f>
        <v>0</v>
      </c>
      <c r="CI116" s="341">
        <f>COUNTIFS(MF!NI116:PR116,"&gt;A0",MF!NI116:PR116,"&lt;D8",MF!NI116:PR116,"??")</f>
        <v>0</v>
      </c>
      <c r="CJ116" s="391"/>
      <c r="CK116" s="334">
        <f>COUNTIF(MF!NI116:PR116,CK$7)</f>
        <v>0</v>
      </c>
      <c r="CL116" s="336">
        <f>COUNTIF(MF!NI116:PR116,CL$7)</f>
        <v>0</v>
      </c>
      <c r="CM116" s="392"/>
      <c r="CN116" s="393"/>
      <c r="CO116" s="328">
        <f>(COUNTIF(MF!PS116:SB116,CO$7))/2</f>
        <v>0</v>
      </c>
      <c r="CP116" s="330">
        <f>(COUNTIF(MF!PS116:SB116,"A")+COUNTIF(MF!PS116:SB116,"B")+COUNTIF(MF!PS116:SB116,"N"))/2</f>
        <v>0</v>
      </c>
      <c r="CQ116" s="332">
        <f>COUNTIFS(MF!PS116:SB116,"&gt;B",MF!PS116:SB116,"&lt;N",MF!PS116:SB116,"?")/2</f>
        <v>0</v>
      </c>
      <c r="CR116" s="153">
        <f>COUNTIF(MF!PS116:SB116,"S0")+COUNTIF(MF!PS116:SB116,"S1")</f>
        <v>0</v>
      </c>
      <c r="CS116" s="339">
        <f>COUNTIFS(MF!PS116:SB116,"&gt;=0A",MF!PS116:SB116,"&lt;=8D")</f>
        <v>0</v>
      </c>
      <c r="CT116" s="559">
        <f>COUNTIFS(MF!$PS116:$SB116,"&gt;=R0",MF!$PS116:$SB116,"&lt;R8")</f>
        <v>0</v>
      </c>
      <c r="CU116" s="341">
        <f>COUNTIFS(MF!PS116:SB116,"&gt;A0",MF!PS116:SB116,"&lt;D8",MF!PS116:SB116,"??")</f>
        <v>0</v>
      </c>
      <c r="CV116" s="391"/>
      <c r="CW116" s="334">
        <f>COUNTIF(MF!PS116:SB116,CW$7)</f>
        <v>0</v>
      </c>
      <c r="CX116" s="336">
        <f>COUNTIF(MF!PS116:SB116,CX$7)</f>
        <v>0</v>
      </c>
      <c r="CY116" s="392"/>
      <c r="CZ116" s="393"/>
      <c r="DA116" s="328">
        <f>(COUNTIF(MF!SC116:UJ116,DA$7))/2</f>
        <v>0</v>
      </c>
      <c r="DB116" s="330">
        <f>(COUNTIF(MF!SC116:UJ116,"A")+COUNTIF(MF!SC116:UJ116,"B")+COUNTIF(MF!SC116:UJ116,"N"))/2</f>
        <v>0</v>
      </c>
      <c r="DC116" s="332">
        <f>COUNTIFS(MF!SC116:UJ116,"&gt;B",MF!SC116:UJ116,"&lt;N",MF!SC116:UJ116,"?")/2</f>
        <v>0</v>
      </c>
      <c r="DD116" s="153">
        <f>COUNTIF(MF!SC116:UJ116,"S0")+COUNTIF(MF!SC116:UJ116,"S1")</f>
        <v>0</v>
      </c>
      <c r="DE116" s="339">
        <f>COUNTIFS(MF!SC116:UJ116,"&gt;=0A",MF!SC116:UJ116,"&lt;=8D")</f>
        <v>0</v>
      </c>
      <c r="DF116" s="559">
        <f>COUNTIFS(MF!$SC116:$UJ116,"&gt;=R0",MF!$SC116:$UJ116,"&lt;R8")</f>
        <v>0</v>
      </c>
      <c r="DG116" s="341">
        <f>COUNTIFS(MF!SC116:UJ116,"&gt;A0",MF!SC116:UJ116,"&lt;D8",MF!SC116:UJ116,"??")</f>
        <v>0</v>
      </c>
      <c r="DH116" s="391"/>
      <c r="DI116" s="334">
        <f>COUNTIF(MF!SC116:UJ116,DI$7)</f>
        <v>0</v>
      </c>
      <c r="DJ116" s="336">
        <f>COUNTIF(MF!SC116:UJ116,DJ$7)</f>
        <v>0</v>
      </c>
      <c r="DK116" s="392"/>
      <c r="DL116" s="393"/>
      <c r="DM116" s="328">
        <f>(COUNTIF(MF!UK116:WT116,DM$7))/2</f>
        <v>0</v>
      </c>
      <c r="DN116" s="330">
        <f>(COUNTIF(MF!UK116:WT116,"A")+COUNTIF(MF!CU116:FD116,"B")+COUNTIF(MF!CU116:FD116,"N"))/2</f>
        <v>0</v>
      </c>
      <c r="DO116" s="332">
        <f>COUNTIFS(MF!UK116:WT116,"&gt;B",MF!UK116:WT116,"&lt;N",MF!UK116:WT116,"?")/2</f>
        <v>0</v>
      </c>
      <c r="DP116" s="153">
        <f>COUNTIF(MF!UK116:WT116,"S0")+COUNTIF(MF!UK116:WT116,"S1")</f>
        <v>0</v>
      </c>
      <c r="DQ116" s="339">
        <f>COUNTIFS(MF!UK116:WT116,"&gt;=0A",MF!UK116:WT116,"&lt;=8D")</f>
        <v>0</v>
      </c>
      <c r="DR116" s="559">
        <f>COUNTIFS(MF!$UK116:$WT116,"&gt;=R0",MF!$UK116:$WT116,"&lt;R8")</f>
        <v>0</v>
      </c>
      <c r="DS116" s="341">
        <f>COUNTIFS(MF!UK116:WT116,"&gt;A0",MF!UK116:WT116,"&lt;D8",MF!UK116:WT116,"??")</f>
        <v>0</v>
      </c>
      <c r="DT116" s="391"/>
      <c r="DU116" s="334">
        <f>COUNTIF(MF!UK116:WT116,DU$7)</f>
        <v>0</v>
      </c>
      <c r="DV116" s="336">
        <f>COUNTIF(MF!UK116:WT116,DV$7)</f>
        <v>0</v>
      </c>
      <c r="DW116" s="392"/>
      <c r="DX116" s="393"/>
      <c r="DY116" s="328">
        <f>(COUNTIF(MF!WU116:ZB116,DY$7))/2</f>
        <v>0</v>
      </c>
      <c r="DZ116" s="330">
        <f>(COUNTIF(MF!WU116:ZB116,"A")+COUNTIF(MF!WU116:ZB116,"B")+COUNTIF(MF!WU116:ZB116,"N"))/2</f>
        <v>0</v>
      </c>
      <c r="EA116" s="332">
        <f>COUNTIFS(MF!WU116:ZB116,"&gt;B",MF!WU116:ZB116,"&lt;N",MF!WU116:ZB116,"?")/2</f>
        <v>0</v>
      </c>
      <c r="EB116" s="153">
        <f>COUNTIF(MF!WU116:ZB116,"S0")+COUNTIF(MF!WU116:ZB116,"S1")</f>
        <v>0</v>
      </c>
      <c r="EC116" s="339">
        <f>COUNTIFS(MF!WU116:ZB116,"&gt;=0A",MF!WU116:ZB116,"&lt;=8D")</f>
        <v>0</v>
      </c>
      <c r="ED116" s="559">
        <f>COUNTIFS(MF!$WU116:$ZB116,"&gt;=R0",MF!$WU116:$ZB116,"&lt;R8")</f>
        <v>0</v>
      </c>
      <c r="EE116" s="341">
        <f>COUNTIFS(MF!WU116:ZB116,"&gt;A0",MF!WU116:ZB116,"&lt;D8",MF!WU116:ZB116,"??")</f>
        <v>0</v>
      </c>
      <c r="EF116" s="391"/>
      <c r="EG116" s="334">
        <f>COUNTIF(MF!WU116:ZB116,EG$7)</f>
        <v>0</v>
      </c>
      <c r="EH116" s="336">
        <f>COUNTIF(MF!WU116:ZB116,EH$7)</f>
        <v>0</v>
      </c>
      <c r="EI116" s="392"/>
      <c r="EJ116" s="393"/>
      <c r="EK116" s="328">
        <f>(COUNTIF(MF!ZC116:ABL116,EK$7))/2</f>
        <v>0</v>
      </c>
      <c r="EL116" s="330">
        <f>(COUNTIF(MF!ZC116:ABL116,"A")+COUNTIF(MF!ZC116:ABL116,"B")+COUNTIF(MF!ZC116:ABL116,"N"))/2</f>
        <v>0</v>
      </c>
      <c r="EM116" s="332">
        <f>COUNTIFS(MF!ZC116:ABL116,"&gt;B",MF!ZC116:ABL116,"&lt;N",MF!ZC116:ABL116,"?")/2</f>
        <v>0</v>
      </c>
      <c r="EN116" s="153">
        <f>COUNTIF(MF!ZC116:ABL116,"S0")+COUNTIF(MF!ZC116:ABL116,"S1")</f>
        <v>0</v>
      </c>
      <c r="EO116" s="339">
        <f>COUNTIFS(MF!ZC116:ABL116,"&gt;=0A",MF!ZC116:ABL116,"&lt;=8D")</f>
        <v>0</v>
      </c>
      <c r="EP116" s="559">
        <f>COUNTIFS(MF!$ZC116:$ABL116,"&gt;=R0",MF!$ZC116:$ABL116,"&lt;R8")</f>
        <v>0</v>
      </c>
      <c r="EQ116" s="341">
        <f>COUNTIFS(MF!ZC116:ABL116,"&gt;A0",MF!ZC116:ABL116,"&lt;D8",MF!ZC116:ABL116,"??")</f>
        <v>0</v>
      </c>
      <c r="ER116" s="391"/>
      <c r="ES116" s="334">
        <f>COUNTIF(MF!ZC116:ABL116,ES$7)</f>
        <v>0</v>
      </c>
      <c r="ET116" s="336">
        <f>COUNTIF(MF!ZC116:ABL116,ET$7)</f>
        <v>0</v>
      </c>
      <c r="EU116" s="392"/>
      <c r="EV116" s="218"/>
      <c r="EW116" s="326">
        <f t="shared" si="108"/>
        <v>0</v>
      </c>
      <c r="EX116" s="355">
        <f t="shared" si="109"/>
        <v>0</v>
      </c>
      <c r="EY116" s="356">
        <f t="shared" si="110"/>
        <v>0</v>
      </c>
      <c r="EZ116" s="358">
        <f t="shared" si="111"/>
        <v>0</v>
      </c>
      <c r="FA116" s="359">
        <f t="shared" si="112"/>
        <v>0</v>
      </c>
      <c r="FB116" s="558">
        <f t="shared" si="130"/>
        <v>0</v>
      </c>
      <c r="FC116" s="360">
        <f t="shared" si="113"/>
        <v>0</v>
      </c>
      <c r="FD116" s="369">
        <f t="shared" si="114"/>
        <v>0</v>
      </c>
      <c r="FE116" s="362">
        <f t="shared" si="115"/>
        <v>0</v>
      </c>
      <c r="FF116" s="363">
        <f t="shared" si="116"/>
        <v>0</v>
      </c>
      <c r="FG116" s="366">
        <f t="shared" si="117"/>
        <v>0</v>
      </c>
      <c r="FH116" s="284">
        <f t="shared" si="131"/>
        <v>0</v>
      </c>
      <c r="FI116" s="953"/>
      <c r="FJ116" s="161">
        <f t="shared" si="132"/>
        <v>0</v>
      </c>
      <c r="FK116" s="24">
        <f>MF!ABN116</f>
        <v>0</v>
      </c>
      <c r="FL116" s="577">
        <f>COUNTIFS(MF!$OI116:$UJ116,"&gt;A0",MF!$OI116:$UJ116,"&lt;D8",MF!$OI116:$UJ116,"??",MF!$OI$7:$UJ$7,FL$2)</f>
        <v>0</v>
      </c>
      <c r="FM116" s="341">
        <f>COUNTIFS(MF!$OI116:$UJ116,"&gt;A0",MF!$OI116:$UJ116,"&lt;D8",MF!$OI116:$UJ116,"??",MF!$OI$7:$UJ$7,FM$2)</f>
        <v>0</v>
      </c>
      <c r="FN116" s="577">
        <f>COUNTIFS(MF!$OI116:$UJ116,"&gt;A0",MF!$OI116:$UJ116,"&lt;D8",MF!$OI116:$UJ116,"??",MF!$OI$7:$UJ$7,FN$2)</f>
        <v>0</v>
      </c>
      <c r="FO116" s="341">
        <f>COUNTIFS(MF!$OI116:$UJ116,"&gt;A0",MF!$OI116:$UJ116,"&lt;D8",MF!$OI116:$UJ116,"??",MF!$OI$7:$UJ$7,FO$2)</f>
        <v>0</v>
      </c>
      <c r="FP116" s="577">
        <f>COUNTIFS(MF!$OI116:$UJ116,"&gt;A0",MF!$OI116:$UJ116,"&lt;D8",MF!$OI116:$UJ116,"??",MF!$OI$7:$UJ$7,FP$2)</f>
        <v>0</v>
      </c>
      <c r="FQ116" s="341">
        <f>COUNTIFS(MF!$OI116:$UJ116,"&gt;A0",MF!$OI116:$UJ116,"&lt;D8",MF!$OI116:$UJ116,"??",MF!$OI$7:$UJ$7,FQ$2)</f>
        <v>0</v>
      </c>
      <c r="FR116" s="581">
        <f t="shared" si="107"/>
        <v>0</v>
      </c>
    </row>
    <row r="117" spans="2:174">
      <c r="B117" s="26">
        <f>MF!B117</f>
        <v>0</v>
      </c>
      <c r="C117" s="27">
        <f>MF!C117</f>
        <v>0</v>
      </c>
      <c r="D117" s="353">
        <f>MF!D117</f>
        <v>0</v>
      </c>
      <c r="E117" s="344">
        <f>MF!E117</f>
        <v>0</v>
      </c>
      <c r="F117" s="347">
        <f>MF!F117</f>
        <v>0</v>
      </c>
      <c r="G117" s="350">
        <f>MF!G117</f>
        <v>0</v>
      </c>
      <c r="H117" s="24">
        <f>MF!H117</f>
        <v>0</v>
      </c>
      <c r="I117" s="328">
        <f>(COUNTIF(MF!I117:BR117,I$7))/2</f>
        <v>0</v>
      </c>
      <c r="J117" s="330">
        <f>(COUNTIF(MF!I117:BR117,"A")+COUNTIF(MF!I117:BR117,"B")+COUNTIF(MF!I117:BR117,"N"))/2</f>
        <v>0</v>
      </c>
      <c r="K117" s="332">
        <f>COUNTIFS(MF!I117:BR117,"&gt;B",MF!I117:BR117,"&lt;N",MF!I117:BR117,"?")/2</f>
        <v>0</v>
      </c>
      <c r="L117" s="153">
        <f>COUNTIF(MF!I117:BR117,"S0")+COUNTIF(MF!I117:BR117,"S1")</f>
        <v>0</v>
      </c>
      <c r="M117" s="339">
        <f>COUNTIFS(MF!I117:BR117,"&gt;=0A",MF!I117:BR117,"&lt;=8D")</f>
        <v>0</v>
      </c>
      <c r="N117" s="559">
        <f>COUNTIFS(MF!I117:BR117,"&gt;=R0",MF!I117:BR117,"&lt;R8")</f>
        <v>0</v>
      </c>
      <c r="O117" s="341">
        <f>COUNTIFS(MF!I117:BR117,"&gt;A0",MF!I117:BR117,"&lt;D8",MF!I117:BR117,"??")</f>
        <v>0</v>
      </c>
      <c r="P117" s="391"/>
      <c r="Q117" s="334">
        <f>COUNTIF(MF!I117:BR117,Q$7)</f>
        <v>0</v>
      </c>
      <c r="R117" s="336">
        <f>COUNTIF(MF!I117:BR117,R$7)</f>
        <v>0</v>
      </c>
      <c r="S117" s="392"/>
      <c r="T117" s="393"/>
      <c r="U117" s="328">
        <f>(COUNTIF(MF!BS117:DX117,U$7))/2</f>
        <v>0</v>
      </c>
      <c r="V117" s="330">
        <f>(COUNTIF(MF!BS117:DX117,"A")+COUNTIF(MF!BS117:DX117,"B")+COUNTIF(MF!BS117:DX117,"N"))/2</f>
        <v>0</v>
      </c>
      <c r="W117" s="332">
        <f>COUNTIFS(MF!BS117:DX117,"&gt;B",MF!BS117:DX117,"&lt;N",MF!BS117:DX117,"?")/2</f>
        <v>0</v>
      </c>
      <c r="X117" s="153">
        <f>COUNTIF(MF!BS117:DX117,"S0")+COUNTIF(MF!BS117:DX117,"S1")</f>
        <v>0</v>
      </c>
      <c r="Y117" s="339">
        <f>COUNTIFS(MF!BS117:DX117,"&gt;=0A",MF!BS117:DX117,"&lt;=8D")</f>
        <v>0</v>
      </c>
      <c r="Z117" s="559">
        <f>COUNTIFS(MF!$BS117:$DX117,"&gt;=R0",MF!$BS117:$DX117,"&lt;R8")</f>
        <v>0</v>
      </c>
      <c r="AA117" s="341">
        <f>COUNTIFS(MF!BS117:DX117,"&gt;A0",MF!BS117:DX117,"&lt;D8",MF!BS117:DX117,"??")</f>
        <v>0</v>
      </c>
      <c r="AB117" s="391"/>
      <c r="AC117" s="334">
        <f>COUNTIF(MF!BS117:DX117,AC$7)</f>
        <v>0</v>
      </c>
      <c r="AD117" s="336">
        <f>COUNTIF(MF!BS117:DX117,AD$7)</f>
        <v>0</v>
      </c>
      <c r="AE117" s="392"/>
      <c r="AF117" s="393"/>
      <c r="AG117" s="328">
        <f>(COUNTIF(MF!DY117:GH117,AG$7))/2</f>
        <v>0</v>
      </c>
      <c r="AH117" s="330">
        <f>(COUNTIF(MF!DY117:GH117,"A")+COUNTIF(MF!DY117:GH117,"B")+COUNTIF(MF!DY117:GH117,"N"))/2</f>
        <v>0</v>
      </c>
      <c r="AI117" s="332">
        <f>COUNTIFS(MF!DY117:GH117,"&gt;B",MF!DY117:GH117,"&lt;N",MF!DY117:GH117,"?")/2</f>
        <v>0</v>
      </c>
      <c r="AJ117" s="153">
        <f>COUNTIF(MF!DY117:GH117,"S0")+COUNTIF(MF!DY117:GH117,"S1")</f>
        <v>0</v>
      </c>
      <c r="AK117" s="339">
        <f>COUNTIFS(MF!DY117:GH117,"&gt;=0A",MF!DY117:GH117,"&lt;=8D")</f>
        <v>0</v>
      </c>
      <c r="AL117" s="559">
        <f>COUNTIFS(MF!$DY117:$GH117,"&gt;=R0",MF!$DY117:$GH117,"&lt;R8")</f>
        <v>0</v>
      </c>
      <c r="AM117" s="341">
        <f>COUNTIFS(MF!DY117:GH117,"&gt;A0",MF!DY117:GH117,"&lt;D8",MF!DY117:GH117,"??")</f>
        <v>0</v>
      </c>
      <c r="AN117" s="391"/>
      <c r="AO117" s="334">
        <f>COUNTIF(MF!DY117:GH117,AO$7)</f>
        <v>0</v>
      </c>
      <c r="AP117" s="336">
        <f>COUNTIF(MF!DY117:GH117,AP$7)</f>
        <v>0</v>
      </c>
      <c r="AQ117" s="392"/>
      <c r="AR117" s="393"/>
      <c r="AS117" s="328">
        <f>(COUNTIF(MF!GI117:IP117,AS$7))/2</f>
        <v>0</v>
      </c>
      <c r="AT117" s="330">
        <f>(COUNTIF(MF!GI117:IP117,"A")+COUNTIF(MF!GI117:IP117,"B")+COUNTIF(MF!GI117:IP117,"N"))/2</f>
        <v>0</v>
      </c>
      <c r="AU117" s="332">
        <f>COUNTIFS(MF!GI117:IP117,"&gt;B",MF!GI117:IP117,"&lt;N",MF!GI117:IP117,"?")/2</f>
        <v>0</v>
      </c>
      <c r="AV117" s="153">
        <f>COUNTIF(MF!GI117:IP117,"S0")+COUNTIF(MF!GI117:IP117,"S1")</f>
        <v>0</v>
      </c>
      <c r="AW117" s="339">
        <f>COUNTIFS(MF!GI117:IP117,"&gt;=0A",MF!GI117:IP117,"&lt;=8D")</f>
        <v>0</v>
      </c>
      <c r="AX117" s="559">
        <f>COUNTIFS(MF!$GI117:$IP117,"&gt;=R0",MF!$GI117:$IP117,"&lt;R8")</f>
        <v>0</v>
      </c>
      <c r="AY117" s="341">
        <f>COUNTIFS(MF!GI117:IP117,"&gt;A0",MF!GI117:IP117,"&lt;D8",MF!GI117:IP117,"??")</f>
        <v>0</v>
      </c>
      <c r="AZ117" s="391"/>
      <c r="BA117" s="334">
        <f>COUNTIF(MF!GI117:IP117,BA$7)</f>
        <v>0</v>
      </c>
      <c r="BB117" s="336">
        <f>COUNTIF(MF!GI117:IP117,BB$7)</f>
        <v>0</v>
      </c>
      <c r="BC117" s="392"/>
      <c r="BD117" s="393"/>
      <c r="BE117" s="328">
        <f>(COUNTIF(MF!IQ117:KZ117,BE$7))/2</f>
        <v>0</v>
      </c>
      <c r="BF117" s="330">
        <f>(COUNTIF(MF!IQ117:KZ117,"A")+COUNTIF(MF!IQ117:KZ117,"B")+COUNTIF(MF!IQ117:KZ117,"N"))/2</f>
        <v>0</v>
      </c>
      <c r="BG117" s="332">
        <f>COUNTIFS(MF!IQ117:KZ117,"&gt;B",MF!IQ117:KZ117,"&lt;N",MF!IQ117:KZ117,"?")/2</f>
        <v>0</v>
      </c>
      <c r="BH117" s="153">
        <f>COUNTIF(MF!IQ117:KZ117,"S0")+COUNTIF(MF!IQ117:KZ117,"S1")</f>
        <v>0</v>
      </c>
      <c r="BI117" s="339">
        <f>COUNTIFS(MF!IQ117:KZ117,"&gt;=0A",MF!IQ117:KZ117,"&lt;=8D")</f>
        <v>0</v>
      </c>
      <c r="BJ117" s="559">
        <f>COUNTIFS(MF!$IQ117:$KZ117,"&gt;=R0",MF!$IQ117:$KZ117,"&lt;R8")</f>
        <v>0</v>
      </c>
      <c r="BK117" s="341">
        <f>COUNTIFS(MF!IQ117:KZ117,"&gt;A0",MF!IQ117:KZ117,"&lt;D8",MF!IQ117:KZ117,"??")</f>
        <v>0</v>
      </c>
      <c r="BL117" s="391"/>
      <c r="BM117" s="334">
        <f>COUNTIF(MF!IQ117:KZ117,BM$7)</f>
        <v>0</v>
      </c>
      <c r="BN117" s="336">
        <f>COUNTIF(MF!IQ117:KZ117,BN$7)</f>
        <v>0</v>
      </c>
      <c r="BO117" s="392"/>
      <c r="BP117" s="393"/>
      <c r="BQ117" s="328">
        <f>(COUNTIF(MF!LA117:NH117,BQ$7))/2</f>
        <v>0</v>
      </c>
      <c r="BR117" s="330">
        <f>(COUNTIF(MF!LA117:NH117,"A")+COUNTIF(MF!LA117:NH117,"B")+COUNTIF(MF!LA117:NH117,"N"))/2</f>
        <v>0</v>
      </c>
      <c r="BS117" s="332">
        <f>COUNTIFS(MF!LA117:NH117,"&gt;B",MF!LA117:NH117,"&lt;N",MF!LA117:NH117,"?")/2</f>
        <v>0</v>
      </c>
      <c r="BT117" s="153">
        <f>COUNTIF(MF!LA117:NH117,"S0")+COUNTIF(MF!LA117:NH117,"S1")</f>
        <v>0</v>
      </c>
      <c r="BU117" s="339">
        <f>COUNTIFS(MF!LA117:NH117,"&gt;=0A",MF!LA117:NH117,"&lt;=8D")</f>
        <v>0</v>
      </c>
      <c r="BV117" s="559">
        <f>COUNTIFS(MF!$LA117:$NH117,"&gt;=R0",MF!$LA117:$NH117,"&lt;R8")</f>
        <v>0</v>
      </c>
      <c r="BW117" s="341">
        <f>COUNTIFS(MF!LA117:NH117,"&gt;A0",MF!LA117:NH117,"&lt;D8",MF!LA117:NH117,"??")</f>
        <v>0</v>
      </c>
      <c r="BX117" s="391"/>
      <c r="BY117" s="334">
        <f>COUNTIF(MF!LA117:NH117,BY$7)</f>
        <v>0</v>
      </c>
      <c r="BZ117" s="336">
        <f>COUNTIF(MF!LA117:NH117,BZ$7)</f>
        <v>0</v>
      </c>
      <c r="CA117" s="392"/>
      <c r="CB117" s="393"/>
      <c r="CC117" s="328">
        <f>(COUNTIF(MF!NI117:PR117,CC$7))/2</f>
        <v>0</v>
      </c>
      <c r="CD117" s="330">
        <f>(COUNTIF(MF!NI117:PR117,"A")+COUNTIF(MF!NI117:PR117,"B")+COUNTIF(MF!NI117:PR117,"N"))/2</f>
        <v>0</v>
      </c>
      <c r="CE117" s="332">
        <f>COUNTIFS(MF!NI117:PR117,"&gt;B",MF!NI117:PR117,"&lt;N",MF!NI117:PR117,"?")/2</f>
        <v>0</v>
      </c>
      <c r="CF117" s="153">
        <f>COUNTIF(MF!NI117:PR117,"S0")+COUNTIF(MF!NI117:PR117,"S1")</f>
        <v>0</v>
      </c>
      <c r="CG117" s="339">
        <f>COUNTIFS(MF!NI117:PR117,"&gt;=0A",MF!NI117:PR117,"&lt;=8D")</f>
        <v>0</v>
      </c>
      <c r="CH117" s="559">
        <f>COUNTIFS(MF!$NI117:$PR117,"&gt;=R0",MF!$NI117:$PR117,"&lt;R8")</f>
        <v>0</v>
      </c>
      <c r="CI117" s="341">
        <f>COUNTIFS(MF!NI117:PR117,"&gt;A0",MF!NI117:PR117,"&lt;D8",MF!NI117:PR117,"??")</f>
        <v>0</v>
      </c>
      <c r="CJ117" s="391"/>
      <c r="CK117" s="334">
        <f>COUNTIF(MF!NI117:PR117,CK$7)</f>
        <v>0</v>
      </c>
      <c r="CL117" s="336">
        <f>COUNTIF(MF!NI117:PR117,CL$7)</f>
        <v>0</v>
      </c>
      <c r="CM117" s="392"/>
      <c r="CN117" s="393"/>
      <c r="CO117" s="328">
        <f>(COUNTIF(MF!PS117:SB117,CO$7))/2</f>
        <v>0</v>
      </c>
      <c r="CP117" s="330">
        <f>(COUNTIF(MF!PS117:SB117,"A")+COUNTIF(MF!PS117:SB117,"B")+COUNTIF(MF!PS117:SB117,"N"))/2</f>
        <v>0</v>
      </c>
      <c r="CQ117" s="332">
        <f>COUNTIFS(MF!PS117:SB117,"&gt;B",MF!PS117:SB117,"&lt;N",MF!PS117:SB117,"?")/2</f>
        <v>0</v>
      </c>
      <c r="CR117" s="153">
        <f>COUNTIF(MF!PS117:SB117,"S0")+COUNTIF(MF!PS117:SB117,"S1")</f>
        <v>0</v>
      </c>
      <c r="CS117" s="339">
        <f>COUNTIFS(MF!PS117:SB117,"&gt;=0A",MF!PS117:SB117,"&lt;=8D")</f>
        <v>0</v>
      </c>
      <c r="CT117" s="559">
        <f>COUNTIFS(MF!$PS117:$SB117,"&gt;=R0",MF!$PS117:$SB117,"&lt;R8")</f>
        <v>0</v>
      </c>
      <c r="CU117" s="341">
        <f>COUNTIFS(MF!PS117:SB117,"&gt;A0",MF!PS117:SB117,"&lt;D8",MF!PS117:SB117,"??")</f>
        <v>0</v>
      </c>
      <c r="CV117" s="391"/>
      <c r="CW117" s="334">
        <f>COUNTIF(MF!PS117:SB117,CW$7)</f>
        <v>0</v>
      </c>
      <c r="CX117" s="336">
        <f>COUNTIF(MF!PS117:SB117,CX$7)</f>
        <v>0</v>
      </c>
      <c r="CY117" s="392"/>
      <c r="CZ117" s="393"/>
      <c r="DA117" s="328">
        <f>(COUNTIF(MF!SC117:UJ117,DA$7))/2</f>
        <v>0</v>
      </c>
      <c r="DB117" s="330">
        <f>(COUNTIF(MF!SC117:UJ117,"A")+COUNTIF(MF!SC117:UJ117,"B")+COUNTIF(MF!SC117:UJ117,"N"))/2</f>
        <v>0</v>
      </c>
      <c r="DC117" s="332">
        <f>COUNTIFS(MF!SC117:UJ117,"&gt;B",MF!SC117:UJ117,"&lt;N",MF!SC117:UJ117,"?")/2</f>
        <v>0</v>
      </c>
      <c r="DD117" s="153">
        <f>COUNTIF(MF!SC117:UJ117,"S0")+COUNTIF(MF!SC117:UJ117,"S1")</f>
        <v>0</v>
      </c>
      <c r="DE117" s="339">
        <f>COUNTIFS(MF!SC117:UJ117,"&gt;=0A",MF!SC117:UJ117,"&lt;=8D")</f>
        <v>0</v>
      </c>
      <c r="DF117" s="559">
        <f>COUNTIFS(MF!$SC117:$UJ117,"&gt;=R0",MF!$SC117:$UJ117,"&lt;R8")</f>
        <v>0</v>
      </c>
      <c r="DG117" s="341">
        <f>COUNTIFS(MF!SC117:UJ117,"&gt;A0",MF!SC117:UJ117,"&lt;D8",MF!SC117:UJ117,"??")</f>
        <v>0</v>
      </c>
      <c r="DH117" s="391"/>
      <c r="DI117" s="334">
        <f>COUNTIF(MF!SC117:UJ117,DI$7)</f>
        <v>0</v>
      </c>
      <c r="DJ117" s="336">
        <f>COUNTIF(MF!SC117:UJ117,DJ$7)</f>
        <v>0</v>
      </c>
      <c r="DK117" s="392"/>
      <c r="DL117" s="393"/>
      <c r="DM117" s="328">
        <f>(COUNTIF(MF!UK117:WT117,DM$7))/2</f>
        <v>0</v>
      </c>
      <c r="DN117" s="330">
        <f>(COUNTIF(MF!UK117:WT117,"A")+COUNTIF(MF!CU117:FD117,"B")+COUNTIF(MF!CU117:FD117,"N"))/2</f>
        <v>0</v>
      </c>
      <c r="DO117" s="332">
        <f>COUNTIFS(MF!UK117:WT117,"&gt;B",MF!UK117:WT117,"&lt;N",MF!UK117:WT117,"?")/2</f>
        <v>0</v>
      </c>
      <c r="DP117" s="153">
        <f>COUNTIF(MF!UK117:WT117,"S0")+COUNTIF(MF!UK117:WT117,"S1")</f>
        <v>0</v>
      </c>
      <c r="DQ117" s="339">
        <f>COUNTIFS(MF!UK117:WT117,"&gt;=0A",MF!UK117:WT117,"&lt;=8D")</f>
        <v>0</v>
      </c>
      <c r="DR117" s="559">
        <f>COUNTIFS(MF!$UK117:$WT117,"&gt;=R0",MF!$UK117:$WT117,"&lt;R8")</f>
        <v>0</v>
      </c>
      <c r="DS117" s="341">
        <f>COUNTIFS(MF!UK117:WT117,"&gt;A0",MF!UK117:WT117,"&lt;D8",MF!UK117:WT117,"??")</f>
        <v>0</v>
      </c>
      <c r="DT117" s="391"/>
      <c r="DU117" s="334">
        <f>COUNTIF(MF!UK117:WT117,DU$7)</f>
        <v>0</v>
      </c>
      <c r="DV117" s="336">
        <f>COUNTIF(MF!UK117:WT117,DV$7)</f>
        <v>0</v>
      </c>
      <c r="DW117" s="392"/>
      <c r="DX117" s="393"/>
      <c r="DY117" s="328">
        <f>(COUNTIF(MF!WU117:ZB117,DY$7))/2</f>
        <v>0</v>
      </c>
      <c r="DZ117" s="330">
        <f>(COUNTIF(MF!WU117:ZB117,"A")+COUNTIF(MF!WU117:ZB117,"B")+COUNTIF(MF!WU117:ZB117,"N"))/2</f>
        <v>0</v>
      </c>
      <c r="EA117" s="332">
        <f>COUNTIFS(MF!WU117:ZB117,"&gt;B",MF!WU117:ZB117,"&lt;N",MF!WU117:ZB117,"?")/2</f>
        <v>0</v>
      </c>
      <c r="EB117" s="153">
        <f>COUNTIF(MF!WU117:ZB117,"S0")+COUNTIF(MF!WU117:ZB117,"S1")</f>
        <v>0</v>
      </c>
      <c r="EC117" s="339">
        <f>COUNTIFS(MF!WU117:ZB117,"&gt;=0A",MF!WU117:ZB117,"&lt;=8D")</f>
        <v>0</v>
      </c>
      <c r="ED117" s="559">
        <f>COUNTIFS(MF!$WU117:$ZB117,"&gt;=R0",MF!$WU117:$ZB117,"&lt;R8")</f>
        <v>0</v>
      </c>
      <c r="EE117" s="341">
        <f>COUNTIFS(MF!WU117:ZB117,"&gt;A0",MF!WU117:ZB117,"&lt;D8",MF!WU117:ZB117,"??")</f>
        <v>0</v>
      </c>
      <c r="EF117" s="391"/>
      <c r="EG117" s="334">
        <f>COUNTIF(MF!WU117:ZB117,EG$7)</f>
        <v>0</v>
      </c>
      <c r="EH117" s="336">
        <f>COUNTIF(MF!WU117:ZB117,EH$7)</f>
        <v>0</v>
      </c>
      <c r="EI117" s="392"/>
      <c r="EJ117" s="393"/>
      <c r="EK117" s="328">
        <f>(COUNTIF(MF!ZC117:ABL117,EK$7))/2</f>
        <v>0</v>
      </c>
      <c r="EL117" s="330">
        <f>(COUNTIF(MF!ZC117:ABL117,"A")+COUNTIF(MF!ZC117:ABL117,"B")+COUNTIF(MF!ZC117:ABL117,"N"))/2</f>
        <v>0</v>
      </c>
      <c r="EM117" s="332">
        <f>COUNTIFS(MF!ZC117:ABL117,"&gt;B",MF!ZC117:ABL117,"&lt;N",MF!ZC117:ABL117,"?")/2</f>
        <v>0</v>
      </c>
      <c r="EN117" s="153">
        <f>COUNTIF(MF!ZC117:ABL117,"S0")+COUNTIF(MF!ZC117:ABL117,"S1")</f>
        <v>0</v>
      </c>
      <c r="EO117" s="339">
        <f>COUNTIFS(MF!ZC117:ABL117,"&gt;=0A",MF!ZC117:ABL117,"&lt;=8D")</f>
        <v>0</v>
      </c>
      <c r="EP117" s="559">
        <f>COUNTIFS(MF!$ZC117:$ABL117,"&gt;=R0",MF!$ZC117:$ABL117,"&lt;R8")</f>
        <v>0</v>
      </c>
      <c r="EQ117" s="341">
        <f>COUNTIFS(MF!ZC117:ABL117,"&gt;A0",MF!ZC117:ABL117,"&lt;D8",MF!ZC117:ABL117,"??")</f>
        <v>0</v>
      </c>
      <c r="ER117" s="391"/>
      <c r="ES117" s="334">
        <f>COUNTIF(MF!ZC117:ABL117,ES$7)</f>
        <v>0</v>
      </c>
      <c r="ET117" s="336">
        <f>COUNTIF(MF!ZC117:ABL117,ET$7)</f>
        <v>0</v>
      </c>
      <c r="EU117" s="392"/>
      <c r="EV117" s="218"/>
      <c r="EW117" s="326">
        <f t="shared" si="108"/>
        <v>0</v>
      </c>
      <c r="EX117" s="355">
        <f t="shared" si="109"/>
        <v>0</v>
      </c>
      <c r="EY117" s="356">
        <f t="shared" si="110"/>
        <v>0</v>
      </c>
      <c r="EZ117" s="358">
        <f t="shared" si="111"/>
        <v>0</v>
      </c>
      <c r="FA117" s="359">
        <f t="shared" si="112"/>
        <v>0</v>
      </c>
      <c r="FB117" s="558">
        <f t="shared" si="130"/>
        <v>0</v>
      </c>
      <c r="FC117" s="360">
        <f t="shared" si="113"/>
        <v>0</v>
      </c>
      <c r="FD117" s="369">
        <f t="shared" si="114"/>
        <v>0</v>
      </c>
      <c r="FE117" s="362">
        <f t="shared" si="115"/>
        <v>0</v>
      </c>
      <c r="FF117" s="363">
        <f t="shared" si="116"/>
        <v>0</v>
      </c>
      <c r="FG117" s="366">
        <f t="shared" si="117"/>
        <v>0</v>
      </c>
      <c r="FH117" s="284">
        <f t="shared" si="131"/>
        <v>0</v>
      </c>
      <c r="FI117" s="953"/>
      <c r="FJ117" s="161">
        <f t="shared" si="132"/>
        <v>0</v>
      </c>
      <c r="FK117" s="24">
        <f>MF!ABN117</f>
        <v>0</v>
      </c>
      <c r="FL117" s="577">
        <f>COUNTIFS(MF!$OI117:$UJ117,"&gt;A0",MF!$OI117:$UJ117,"&lt;D8",MF!$OI117:$UJ117,"??",MF!$OI$7:$UJ$7,FL$2)</f>
        <v>0</v>
      </c>
      <c r="FM117" s="341">
        <f>COUNTIFS(MF!$OI117:$UJ117,"&gt;A0",MF!$OI117:$UJ117,"&lt;D8",MF!$OI117:$UJ117,"??",MF!$OI$7:$UJ$7,FM$2)</f>
        <v>0</v>
      </c>
      <c r="FN117" s="577">
        <f>COUNTIFS(MF!$OI117:$UJ117,"&gt;A0",MF!$OI117:$UJ117,"&lt;D8",MF!$OI117:$UJ117,"??",MF!$OI$7:$UJ$7,FN$2)</f>
        <v>0</v>
      </c>
      <c r="FO117" s="341">
        <f>COUNTIFS(MF!$OI117:$UJ117,"&gt;A0",MF!$OI117:$UJ117,"&lt;D8",MF!$OI117:$UJ117,"??",MF!$OI$7:$UJ$7,FO$2)</f>
        <v>0</v>
      </c>
      <c r="FP117" s="577">
        <f>COUNTIFS(MF!$OI117:$UJ117,"&gt;A0",MF!$OI117:$UJ117,"&lt;D8",MF!$OI117:$UJ117,"??",MF!$OI$7:$UJ$7,FP$2)</f>
        <v>0</v>
      </c>
      <c r="FQ117" s="341">
        <f>COUNTIFS(MF!$OI117:$UJ117,"&gt;A0",MF!$OI117:$UJ117,"&lt;D8",MF!$OI117:$UJ117,"??",MF!$OI$7:$UJ$7,FQ$2)</f>
        <v>0</v>
      </c>
      <c r="FR117" s="581">
        <f t="shared" si="107"/>
        <v>0</v>
      </c>
    </row>
    <row r="118" spans="2:174">
      <c r="B118" s="26">
        <f>MF!B118</f>
        <v>0</v>
      </c>
      <c r="C118" s="27">
        <f>MF!C118</f>
        <v>0</v>
      </c>
      <c r="D118" s="353">
        <f>MF!D118</f>
        <v>0</v>
      </c>
      <c r="E118" s="344">
        <f>MF!E118</f>
        <v>0</v>
      </c>
      <c r="F118" s="347">
        <f>MF!F118</f>
        <v>0</v>
      </c>
      <c r="G118" s="350">
        <f>MF!G118</f>
        <v>0</v>
      </c>
      <c r="H118" s="24">
        <f>MF!H118</f>
        <v>0</v>
      </c>
      <c r="I118" s="328">
        <f>(COUNTIF(MF!I118:BR118,I$7))/2</f>
        <v>0</v>
      </c>
      <c r="J118" s="330">
        <f>(COUNTIF(MF!I118:BR118,"A")+COUNTIF(MF!I118:BR118,"B")+COUNTIF(MF!I118:BR118,"N"))/2</f>
        <v>0</v>
      </c>
      <c r="K118" s="332">
        <f>COUNTIFS(MF!I118:BR118,"&gt;B",MF!I118:BR118,"&lt;N",MF!I118:BR118,"?")/2</f>
        <v>0</v>
      </c>
      <c r="L118" s="153">
        <f>COUNTIF(MF!I118:BR118,"S0")+COUNTIF(MF!I118:BR118,"S1")</f>
        <v>0</v>
      </c>
      <c r="M118" s="339">
        <f>COUNTIFS(MF!I118:BR118,"&gt;=0A",MF!I118:BR118,"&lt;=8D")</f>
        <v>0</v>
      </c>
      <c r="N118" s="559">
        <f>COUNTIFS(MF!I118:BR118,"&gt;=R0",MF!I118:BR118,"&lt;R8")</f>
        <v>0</v>
      </c>
      <c r="O118" s="341">
        <f>COUNTIFS(MF!I118:BR118,"&gt;A0",MF!I118:BR118,"&lt;D8",MF!I118:BR118,"??")</f>
        <v>0</v>
      </c>
      <c r="P118" s="391"/>
      <c r="Q118" s="334">
        <f>COUNTIF(MF!I118:BR118,Q$7)</f>
        <v>0</v>
      </c>
      <c r="R118" s="336">
        <f>COUNTIF(MF!I118:BR118,R$7)</f>
        <v>0</v>
      </c>
      <c r="S118" s="392"/>
      <c r="T118" s="393"/>
      <c r="U118" s="328">
        <f>(COUNTIF(MF!BS118:DX118,U$7))/2</f>
        <v>0</v>
      </c>
      <c r="V118" s="330">
        <f>(COUNTIF(MF!BS118:DX118,"A")+COUNTIF(MF!BS118:DX118,"B")+COUNTIF(MF!BS118:DX118,"N"))/2</f>
        <v>0</v>
      </c>
      <c r="W118" s="332">
        <f>COUNTIFS(MF!BS118:DX118,"&gt;B",MF!BS118:DX118,"&lt;N",MF!BS118:DX118,"?")/2</f>
        <v>0</v>
      </c>
      <c r="X118" s="153">
        <f>COUNTIF(MF!BS118:DX118,"S0")+COUNTIF(MF!BS118:DX118,"S1")</f>
        <v>0</v>
      </c>
      <c r="Y118" s="339">
        <f>COUNTIFS(MF!BS118:DX118,"&gt;=0A",MF!BS118:DX118,"&lt;=8D")</f>
        <v>0</v>
      </c>
      <c r="Z118" s="559">
        <f>COUNTIFS(MF!$BS118:$DX118,"&gt;=R0",MF!$BS118:$DX118,"&lt;R8")</f>
        <v>0</v>
      </c>
      <c r="AA118" s="341">
        <f>COUNTIFS(MF!BS118:DX118,"&gt;A0",MF!BS118:DX118,"&lt;D8",MF!BS118:DX118,"??")</f>
        <v>0</v>
      </c>
      <c r="AB118" s="391"/>
      <c r="AC118" s="334">
        <f>COUNTIF(MF!BS118:DX118,AC$7)</f>
        <v>0</v>
      </c>
      <c r="AD118" s="336">
        <f>COUNTIF(MF!BS118:DX118,AD$7)</f>
        <v>0</v>
      </c>
      <c r="AE118" s="392"/>
      <c r="AF118" s="393"/>
      <c r="AG118" s="328">
        <f>(COUNTIF(MF!DY118:GH118,AG$7))/2</f>
        <v>0</v>
      </c>
      <c r="AH118" s="330">
        <f>(COUNTIF(MF!DY118:GH118,"A")+COUNTIF(MF!DY118:GH118,"B")+COUNTIF(MF!DY118:GH118,"N"))/2</f>
        <v>0</v>
      </c>
      <c r="AI118" s="332">
        <f>COUNTIFS(MF!DY118:GH118,"&gt;B",MF!DY118:GH118,"&lt;N",MF!DY118:GH118,"?")/2</f>
        <v>0</v>
      </c>
      <c r="AJ118" s="153">
        <f>COUNTIF(MF!DY118:GH118,"S0")+COUNTIF(MF!DY118:GH118,"S1")</f>
        <v>0</v>
      </c>
      <c r="AK118" s="339">
        <f>COUNTIFS(MF!DY118:GH118,"&gt;=0A",MF!DY118:GH118,"&lt;=8D")</f>
        <v>0</v>
      </c>
      <c r="AL118" s="559">
        <f>COUNTIFS(MF!$DY118:$GH118,"&gt;=R0",MF!$DY118:$GH118,"&lt;R8")</f>
        <v>0</v>
      </c>
      <c r="AM118" s="341">
        <f>COUNTIFS(MF!DY118:GH118,"&gt;A0",MF!DY118:GH118,"&lt;D8",MF!DY118:GH118,"??")</f>
        <v>0</v>
      </c>
      <c r="AN118" s="391"/>
      <c r="AO118" s="334">
        <f>COUNTIF(MF!DY118:GH118,AO$7)</f>
        <v>0</v>
      </c>
      <c r="AP118" s="336">
        <f>COUNTIF(MF!DY118:GH118,AP$7)</f>
        <v>0</v>
      </c>
      <c r="AQ118" s="392"/>
      <c r="AR118" s="393"/>
      <c r="AS118" s="328">
        <f>(COUNTIF(MF!GI118:IP118,AS$7))/2</f>
        <v>0</v>
      </c>
      <c r="AT118" s="330">
        <f>(COUNTIF(MF!GI118:IP118,"A")+COUNTIF(MF!GI118:IP118,"B")+COUNTIF(MF!GI118:IP118,"N"))/2</f>
        <v>0</v>
      </c>
      <c r="AU118" s="332">
        <f>COUNTIFS(MF!GI118:IP118,"&gt;B",MF!GI118:IP118,"&lt;N",MF!GI118:IP118,"?")/2</f>
        <v>0</v>
      </c>
      <c r="AV118" s="153">
        <f>COUNTIF(MF!GI118:IP118,"S0")+COUNTIF(MF!GI118:IP118,"S1")</f>
        <v>0</v>
      </c>
      <c r="AW118" s="339">
        <f>COUNTIFS(MF!GI118:IP118,"&gt;=0A",MF!GI118:IP118,"&lt;=8D")</f>
        <v>0</v>
      </c>
      <c r="AX118" s="559">
        <f>COUNTIFS(MF!$GI118:$IP118,"&gt;=R0",MF!$GI118:$IP118,"&lt;R8")</f>
        <v>0</v>
      </c>
      <c r="AY118" s="341">
        <f>COUNTIFS(MF!GI118:IP118,"&gt;A0",MF!GI118:IP118,"&lt;D8",MF!GI118:IP118,"??")</f>
        <v>0</v>
      </c>
      <c r="AZ118" s="391"/>
      <c r="BA118" s="334">
        <f>COUNTIF(MF!GI118:IP118,BA$7)</f>
        <v>0</v>
      </c>
      <c r="BB118" s="336">
        <f>COUNTIF(MF!GI118:IP118,BB$7)</f>
        <v>0</v>
      </c>
      <c r="BC118" s="392"/>
      <c r="BD118" s="393"/>
      <c r="BE118" s="328">
        <f>(COUNTIF(MF!IQ118:KZ118,BE$7))/2</f>
        <v>0</v>
      </c>
      <c r="BF118" s="330">
        <f>(COUNTIF(MF!IQ118:KZ118,"A")+COUNTIF(MF!IQ118:KZ118,"B")+COUNTIF(MF!IQ118:KZ118,"N"))/2</f>
        <v>0</v>
      </c>
      <c r="BG118" s="332">
        <f>COUNTIFS(MF!IQ118:KZ118,"&gt;B",MF!IQ118:KZ118,"&lt;N",MF!IQ118:KZ118,"?")/2</f>
        <v>0</v>
      </c>
      <c r="BH118" s="153">
        <f>COUNTIF(MF!IQ118:KZ118,"S0")+COUNTIF(MF!IQ118:KZ118,"S1")</f>
        <v>0</v>
      </c>
      <c r="BI118" s="339">
        <f>COUNTIFS(MF!IQ118:KZ118,"&gt;=0A",MF!IQ118:KZ118,"&lt;=8D")</f>
        <v>0</v>
      </c>
      <c r="BJ118" s="559">
        <f>COUNTIFS(MF!$IQ118:$KZ118,"&gt;=R0",MF!$IQ118:$KZ118,"&lt;R8")</f>
        <v>0</v>
      </c>
      <c r="BK118" s="341">
        <f>COUNTIFS(MF!IQ118:KZ118,"&gt;A0",MF!IQ118:KZ118,"&lt;D8",MF!IQ118:KZ118,"??")</f>
        <v>0</v>
      </c>
      <c r="BL118" s="391"/>
      <c r="BM118" s="334">
        <f>COUNTIF(MF!IQ118:KZ118,BM$7)</f>
        <v>0</v>
      </c>
      <c r="BN118" s="336">
        <f>COUNTIF(MF!IQ118:KZ118,BN$7)</f>
        <v>0</v>
      </c>
      <c r="BO118" s="392"/>
      <c r="BP118" s="393"/>
      <c r="BQ118" s="328">
        <f>(COUNTIF(MF!LA118:NH118,BQ$7))/2</f>
        <v>0</v>
      </c>
      <c r="BR118" s="330">
        <f>(COUNTIF(MF!LA118:NH118,"A")+COUNTIF(MF!LA118:NH118,"B")+COUNTIF(MF!LA118:NH118,"N"))/2</f>
        <v>0</v>
      </c>
      <c r="BS118" s="332">
        <f>COUNTIFS(MF!LA118:NH118,"&gt;B",MF!LA118:NH118,"&lt;N",MF!LA118:NH118,"?")/2</f>
        <v>0</v>
      </c>
      <c r="BT118" s="153">
        <f>COUNTIF(MF!LA118:NH118,"S0")+COUNTIF(MF!LA118:NH118,"S1")</f>
        <v>0</v>
      </c>
      <c r="BU118" s="339">
        <f>COUNTIFS(MF!LA118:NH118,"&gt;=0A",MF!LA118:NH118,"&lt;=8D")</f>
        <v>0</v>
      </c>
      <c r="BV118" s="559">
        <f>COUNTIFS(MF!$LA118:$NH118,"&gt;=R0",MF!$LA118:$NH118,"&lt;R8")</f>
        <v>0</v>
      </c>
      <c r="BW118" s="341">
        <f>COUNTIFS(MF!LA118:NH118,"&gt;A0",MF!LA118:NH118,"&lt;D8",MF!LA118:NH118,"??")</f>
        <v>0</v>
      </c>
      <c r="BX118" s="391"/>
      <c r="BY118" s="334">
        <f>COUNTIF(MF!LA118:NH118,BY$7)</f>
        <v>0</v>
      </c>
      <c r="BZ118" s="336">
        <f>COUNTIF(MF!LA118:NH118,BZ$7)</f>
        <v>0</v>
      </c>
      <c r="CA118" s="392"/>
      <c r="CB118" s="393"/>
      <c r="CC118" s="328">
        <f>(COUNTIF(MF!NI118:PR118,CC$7))/2</f>
        <v>0</v>
      </c>
      <c r="CD118" s="330">
        <f>(COUNTIF(MF!NI118:PR118,"A")+COUNTIF(MF!NI118:PR118,"B")+COUNTIF(MF!NI118:PR118,"N"))/2</f>
        <v>0</v>
      </c>
      <c r="CE118" s="332">
        <f>COUNTIFS(MF!NI118:PR118,"&gt;B",MF!NI118:PR118,"&lt;N",MF!NI118:PR118,"?")/2</f>
        <v>0</v>
      </c>
      <c r="CF118" s="153">
        <f>COUNTIF(MF!NI118:PR118,"S0")+COUNTIF(MF!NI118:PR118,"S1")</f>
        <v>0</v>
      </c>
      <c r="CG118" s="339">
        <f>COUNTIFS(MF!NI118:PR118,"&gt;=0A",MF!NI118:PR118,"&lt;=8D")</f>
        <v>0</v>
      </c>
      <c r="CH118" s="559">
        <f>COUNTIFS(MF!$NI118:$PR118,"&gt;=R0",MF!$NI118:$PR118,"&lt;R8")</f>
        <v>0</v>
      </c>
      <c r="CI118" s="341">
        <f>COUNTIFS(MF!NI118:PR118,"&gt;A0",MF!NI118:PR118,"&lt;D8",MF!NI118:PR118,"??")</f>
        <v>0</v>
      </c>
      <c r="CJ118" s="391"/>
      <c r="CK118" s="334">
        <f>COUNTIF(MF!NI118:PR118,CK$7)</f>
        <v>0</v>
      </c>
      <c r="CL118" s="336">
        <f>COUNTIF(MF!NI118:PR118,CL$7)</f>
        <v>0</v>
      </c>
      <c r="CM118" s="392"/>
      <c r="CN118" s="393"/>
      <c r="CO118" s="328">
        <f>(COUNTIF(MF!PS118:SB118,CO$7))/2</f>
        <v>0</v>
      </c>
      <c r="CP118" s="330">
        <f>(COUNTIF(MF!PS118:SB118,"A")+COUNTIF(MF!PS118:SB118,"B")+COUNTIF(MF!PS118:SB118,"N"))/2</f>
        <v>0</v>
      </c>
      <c r="CQ118" s="332">
        <f>COUNTIFS(MF!PS118:SB118,"&gt;B",MF!PS118:SB118,"&lt;N",MF!PS118:SB118,"?")/2</f>
        <v>0</v>
      </c>
      <c r="CR118" s="153">
        <f>COUNTIF(MF!PS118:SB118,"S0")+COUNTIF(MF!PS118:SB118,"S1")</f>
        <v>0</v>
      </c>
      <c r="CS118" s="339">
        <f>COUNTIFS(MF!PS118:SB118,"&gt;=0A",MF!PS118:SB118,"&lt;=8D")</f>
        <v>0</v>
      </c>
      <c r="CT118" s="559">
        <f>COUNTIFS(MF!$PS118:$SB118,"&gt;=R0",MF!$PS118:$SB118,"&lt;R8")</f>
        <v>0</v>
      </c>
      <c r="CU118" s="341">
        <f>COUNTIFS(MF!PS118:SB118,"&gt;A0",MF!PS118:SB118,"&lt;D8",MF!PS118:SB118,"??")</f>
        <v>0</v>
      </c>
      <c r="CV118" s="391"/>
      <c r="CW118" s="334">
        <f>COUNTIF(MF!PS118:SB118,CW$7)</f>
        <v>0</v>
      </c>
      <c r="CX118" s="336">
        <f>COUNTIF(MF!PS118:SB118,CX$7)</f>
        <v>0</v>
      </c>
      <c r="CY118" s="392"/>
      <c r="CZ118" s="393"/>
      <c r="DA118" s="328">
        <f>(COUNTIF(MF!SC118:UJ118,DA$7))/2</f>
        <v>0</v>
      </c>
      <c r="DB118" s="330">
        <f>(COUNTIF(MF!SC118:UJ118,"A")+COUNTIF(MF!SC118:UJ118,"B")+COUNTIF(MF!SC118:UJ118,"N"))/2</f>
        <v>0</v>
      </c>
      <c r="DC118" s="332">
        <f>COUNTIFS(MF!SC118:UJ118,"&gt;B",MF!SC118:UJ118,"&lt;N",MF!SC118:UJ118,"?")/2</f>
        <v>0</v>
      </c>
      <c r="DD118" s="153">
        <f>COUNTIF(MF!SC118:UJ118,"S0")+COUNTIF(MF!SC118:UJ118,"S1")</f>
        <v>0</v>
      </c>
      <c r="DE118" s="339">
        <f>COUNTIFS(MF!SC118:UJ118,"&gt;=0A",MF!SC118:UJ118,"&lt;=8D")</f>
        <v>0</v>
      </c>
      <c r="DF118" s="559">
        <f>COUNTIFS(MF!$SC118:$UJ118,"&gt;=R0",MF!$SC118:$UJ118,"&lt;R8")</f>
        <v>0</v>
      </c>
      <c r="DG118" s="341">
        <f>COUNTIFS(MF!SC118:UJ118,"&gt;A0",MF!SC118:UJ118,"&lt;D8",MF!SC118:UJ118,"??")</f>
        <v>0</v>
      </c>
      <c r="DH118" s="391"/>
      <c r="DI118" s="334">
        <f>COUNTIF(MF!SC118:UJ118,DI$7)</f>
        <v>0</v>
      </c>
      <c r="DJ118" s="336">
        <f>COUNTIF(MF!SC118:UJ118,DJ$7)</f>
        <v>0</v>
      </c>
      <c r="DK118" s="392"/>
      <c r="DL118" s="393"/>
      <c r="DM118" s="328">
        <f>(COUNTIF(MF!UK118:WT118,DM$7))/2</f>
        <v>0</v>
      </c>
      <c r="DN118" s="330">
        <f>(COUNTIF(MF!UK118:WT118,"A")+COUNTIF(MF!CU118:FD118,"B")+COUNTIF(MF!CU118:FD118,"N"))/2</f>
        <v>0</v>
      </c>
      <c r="DO118" s="332">
        <f>COUNTIFS(MF!UK118:WT118,"&gt;B",MF!UK118:WT118,"&lt;N",MF!UK118:WT118,"?")/2</f>
        <v>0</v>
      </c>
      <c r="DP118" s="153">
        <f>COUNTIF(MF!UK118:WT118,"S0")+COUNTIF(MF!UK118:WT118,"S1")</f>
        <v>0</v>
      </c>
      <c r="DQ118" s="339">
        <f>COUNTIFS(MF!UK118:WT118,"&gt;=0A",MF!UK118:WT118,"&lt;=8D")</f>
        <v>0</v>
      </c>
      <c r="DR118" s="559">
        <f>COUNTIFS(MF!$UK118:$WT118,"&gt;=R0",MF!$UK118:$WT118,"&lt;R8")</f>
        <v>0</v>
      </c>
      <c r="DS118" s="341">
        <f>COUNTIFS(MF!UK118:WT118,"&gt;A0",MF!UK118:WT118,"&lt;D8",MF!UK118:WT118,"??")</f>
        <v>0</v>
      </c>
      <c r="DT118" s="391"/>
      <c r="DU118" s="334">
        <f>COUNTIF(MF!UK118:WT118,DU$7)</f>
        <v>0</v>
      </c>
      <c r="DV118" s="336">
        <f>COUNTIF(MF!UK118:WT118,DV$7)</f>
        <v>0</v>
      </c>
      <c r="DW118" s="392"/>
      <c r="DX118" s="393"/>
      <c r="DY118" s="328">
        <f>(COUNTIF(MF!WU118:ZB118,DY$7))/2</f>
        <v>0</v>
      </c>
      <c r="DZ118" s="330">
        <f>(COUNTIF(MF!WU118:ZB118,"A")+COUNTIF(MF!WU118:ZB118,"B")+COUNTIF(MF!WU118:ZB118,"N"))/2</f>
        <v>0</v>
      </c>
      <c r="EA118" s="332">
        <f>COUNTIFS(MF!WU118:ZB118,"&gt;B",MF!WU118:ZB118,"&lt;N",MF!WU118:ZB118,"?")/2</f>
        <v>0</v>
      </c>
      <c r="EB118" s="153">
        <f>COUNTIF(MF!WU118:ZB118,"S0")+COUNTIF(MF!WU118:ZB118,"S1")</f>
        <v>0</v>
      </c>
      <c r="EC118" s="339">
        <f>COUNTIFS(MF!WU118:ZB118,"&gt;=0A",MF!WU118:ZB118,"&lt;=8D")</f>
        <v>0</v>
      </c>
      <c r="ED118" s="559">
        <f>COUNTIFS(MF!$WU118:$ZB118,"&gt;=R0",MF!$WU118:$ZB118,"&lt;R8")</f>
        <v>0</v>
      </c>
      <c r="EE118" s="341">
        <f>COUNTIFS(MF!WU118:ZB118,"&gt;A0",MF!WU118:ZB118,"&lt;D8",MF!WU118:ZB118,"??")</f>
        <v>0</v>
      </c>
      <c r="EF118" s="391"/>
      <c r="EG118" s="334">
        <f>COUNTIF(MF!WU118:ZB118,EG$7)</f>
        <v>0</v>
      </c>
      <c r="EH118" s="336">
        <f>COUNTIF(MF!WU118:ZB118,EH$7)</f>
        <v>0</v>
      </c>
      <c r="EI118" s="392"/>
      <c r="EJ118" s="393"/>
      <c r="EK118" s="328">
        <f>(COUNTIF(MF!ZC118:ABL118,EK$7))/2</f>
        <v>0</v>
      </c>
      <c r="EL118" s="330">
        <f>(COUNTIF(MF!ZC118:ABL118,"A")+COUNTIF(MF!ZC118:ABL118,"B")+COUNTIF(MF!ZC118:ABL118,"N"))/2</f>
        <v>0</v>
      </c>
      <c r="EM118" s="332">
        <f>COUNTIFS(MF!ZC118:ABL118,"&gt;B",MF!ZC118:ABL118,"&lt;N",MF!ZC118:ABL118,"?")/2</f>
        <v>0</v>
      </c>
      <c r="EN118" s="153">
        <f>COUNTIF(MF!ZC118:ABL118,"S0")+COUNTIF(MF!ZC118:ABL118,"S1")</f>
        <v>0</v>
      </c>
      <c r="EO118" s="339">
        <f>COUNTIFS(MF!ZC118:ABL118,"&gt;=0A",MF!ZC118:ABL118,"&lt;=8D")</f>
        <v>0</v>
      </c>
      <c r="EP118" s="559">
        <f>COUNTIFS(MF!$ZC118:$ABL118,"&gt;=R0",MF!$ZC118:$ABL118,"&lt;R8")</f>
        <v>0</v>
      </c>
      <c r="EQ118" s="341">
        <f>COUNTIFS(MF!ZC118:ABL118,"&gt;A0",MF!ZC118:ABL118,"&lt;D8",MF!ZC118:ABL118,"??")</f>
        <v>0</v>
      </c>
      <c r="ER118" s="391"/>
      <c r="ES118" s="334">
        <f>COUNTIF(MF!ZC118:ABL118,ES$7)</f>
        <v>0</v>
      </c>
      <c r="ET118" s="336">
        <f>COUNTIF(MF!ZC118:ABL118,ET$7)</f>
        <v>0</v>
      </c>
      <c r="EU118" s="392"/>
      <c r="EV118" s="218"/>
      <c r="EW118" s="326">
        <f t="shared" si="108"/>
        <v>0</v>
      </c>
      <c r="EX118" s="355">
        <f t="shared" si="109"/>
        <v>0</v>
      </c>
      <c r="EY118" s="356">
        <f t="shared" si="110"/>
        <v>0</v>
      </c>
      <c r="EZ118" s="358">
        <f t="shared" si="111"/>
        <v>0</v>
      </c>
      <c r="FA118" s="359">
        <f t="shared" si="112"/>
        <v>0</v>
      </c>
      <c r="FB118" s="558">
        <f t="shared" si="130"/>
        <v>0</v>
      </c>
      <c r="FC118" s="360">
        <f t="shared" si="113"/>
        <v>0</v>
      </c>
      <c r="FD118" s="369">
        <f t="shared" si="114"/>
        <v>0</v>
      </c>
      <c r="FE118" s="362">
        <f t="shared" si="115"/>
        <v>0</v>
      </c>
      <c r="FF118" s="363">
        <f t="shared" si="116"/>
        <v>0</v>
      </c>
      <c r="FG118" s="366">
        <f t="shared" si="117"/>
        <v>0</v>
      </c>
      <c r="FH118" s="284">
        <f t="shared" si="131"/>
        <v>0</v>
      </c>
      <c r="FI118" s="953"/>
      <c r="FJ118" s="161">
        <f t="shared" si="132"/>
        <v>0</v>
      </c>
      <c r="FK118" s="24">
        <f>MF!ABN118</f>
        <v>0</v>
      </c>
      <c r="FL118" s="577">
        <f>COUNTIFS(MF!$OI118:$UJ118,"&gt;A0",MF!$OI118:$UJ118,"&lt;D8",MF!$OI118:$UJ118,"??",MF!$OI$7:$UJ$7,FL$2)</f>
        <v>0</v>
      </c>
      <c r="FM118" s="341">
        <f>COUNTIFS(MF!$OI118:$UJ118,"&gt;A0",MF!$OI118:$UJ118,"&lt;D8",MF!$OI118:$UJ118,"??",MF!$OI$7:$UJ$7,FM$2)</f>
        <v>0</v>
      </c>
      <c r="FN118" s="577">
        <f>COUNTIFS(MF!$OI118:$UJ118,"&gt;A0",MF!$OI118:$UJ118,"&lt;D8",MF!$OI118:$UJ118,"??",MF!$OI$7:$UJ$7,FN$2)</f>
        <v>0</v>
      </c>
      <c r="FO118" s="341">
        <f>COUNTIFS(MF!$OI118:$UJ118,"&gt;A0",MF!$OI118:$UJ118,"&lt;D8",MF!$OI118:$UJ118,"??",MF!$OI$7:$UJ$7,FO$2)</f>
        <v>0</v>
      </c>
      <c r="FP118" s="577">
        <f>COUNTIFS(MF!$OI118:$UJ118,"&gt;A0",MF!$OI118:$UJ118,"&lt;D8",MF!$OI118:$UJ118,"??",MF!$OI$7:$UJ$7,FP$2)</f>
        <v>0</v>
      </c>
      <c r="FQ118" s="341">
        <f>COUNTIFS(MF!$OI118:$UJ118,"&gt;A0",MF!$OI118:$UJ118,"&lt;D8",MF!$OI118:$UJ118,"??",MF!$OI$7:$UJ$7,FQ$2)</f>
        <v>0</v>
      </c>
      <c r="FR118" s="581">
        <f t="shared" si="107"/>
        <v>0</v>
      </c>
    </row>
    <row r="119" spans="2:174">
      <c r="B119" s="26">
        <f>MF!B119</f>
        <v>0</v>
      </c>
      <c r="C119" s="27">
        <f>MF!C119</f>
        <v>0</v>
      </c>
      <c r="D119" s="353">
        <f>MF!D119</f>
        <v>0</v>
      </c>
      <c r="E119" s="344">
        <f>MF!E119</f>
        <v>0</v>
      </c>
      <c r="F119" s="347">
        <f>MF!F119</f>
        <v>0</v>
      </c>
      <c r="G119" s="350">
        <f>MF!G119</f>
        <v>0</v>
      </c>
      <c r="H119" s="24">
        <f>MF!H119</f>
        <v>0</v>
      </c>
      <c r="I119" s="328">
        <f>(COUNTIF(MF!I119:BR119,I$7))/2</f>
        <v>0</v>
      </c>
      <c r="J119" s="330">
        <f>(COUNTIF(MF!I119:BR119,"A")+COUNTIF(MF!I119:BR119,"B")+COUNTIF(MF!I119:BR119,"N"))/2</f>
        <v>0</v>
      </c>
      <c r="K119" s="332">
        <f>COUNTIFS(MF!I119:BR119,"&gt;B",MF!I119:BR119,"&lt;N",MF!I119:BR119,"?")/2</f>
        <v>0</v>
      </c>
      <c r="L119" s="153">
        <f>COUNTIF(MF!I119:BR119,"S0")+COUNTIF(MF!I119:BR119,"S1")</f>
        <v>0</v>
      </c>
      <c r="M119" s="339">
        <f>COUNTIFS(MF!I119:BR119,"&gt;=0A",MF!I119:BR119,"&lt;=8D")</f>
        <v>0</v>
      </c>
      <c r="N119" s="559">
        <f>COUNTIFS(MF!I119:BR119,"&gt;=R0",MF!I119:BR119,"&lt;R8")</f>
        <v>0</v>
      </c>
      <c r="O119" s="341">
        <f>COUNTIFS(MF!I119:BR119,"&gt;A0",MF!I119:BR119,"&lt;D8",MF!I119:BR119,"??")</f>
        <v>0</v>
      </c>
      <c r="P119" s="391"/>
      <c r="Q119" s="334">
        <f>COUNTIF(MF!I119:BR119,Q$7)</f>
        <v>0</v>
      </c>
      <c r="R119" s="336">
        <f>COUNTIF(MF!I119:BR119,R$7)</f>
        <v>0</v>
      </c>
      <c r="S119" s="392"/>
      <c r="T119" s="393"/>
      <c r="U119" s="328">
        <f>(COUNTIF(MF!BS119:DX119,U$7))/2</f>
        <v>0</v>
      </c>
      <c r="V119" s="330">
        <f>(COUNTIF(MF!BS119:DX119,"A")+COUNTIF(MF!BS119:DX119,"B")+COUNTIF(MF!BS119:DX119,"N"))/2</f>
        <v>0</v>
      </c>
      <c r="W119" s="332">
        <f>COUNTIFS(MF!BS119:DX119,"&gt;B",MF!BS119:DX119,"&lt;N",MF!BS119:DX119,"?")/2</f>
        <v>0</v>
      </c>
      <c r="X119" s="153">
        <f>COUNTIF(MF!BS119:DX119,"S0")+COUNTIF(MF!BS119:DX119,"S1")</f>
        <v>0</v>
      </c>
      <c r="Y119" s="339">
        <f>COUNTIFS(MF!BS119:DX119,"&gt;=0A",MF!BS119:DX119,"&lt;=8D")</f>
        <v>0</v>
      </c>
      <c r="Z119" s="559">
        <f>COUNTIFS(MF!$BS119:$DX119,"&gt;=R0",MF!$BS119:$DX119,"&lt;R8")</f>
        <v>0</v>
      </c>
      <c r="AA119" s="341">
        <f>COUNTIFS(MF!BS119:DX119,"&gt;A0",MF!BS119:DX119,"&lt;D8",MF!BS119:DX119,"??")</f>
        <v>0</v>
      </c>
      <c r="AB119" s="391"/>
      <c r="AC119" s="334">
        <f>COUNTIF(MF!BS119:DX119,AC$7)</f>
        <v>0</v>
      </c>
      <c r="AD119" s="336">
        <f>COUNTIF(MF!BS119:DX119,AD$7)</f>
        <v>0</v>
      </c>
      <c r="AE119" s="392"/>
      <c r="AF119" s="393"/>
      <c r="AG119" s="328">
        <f>(COUNTIF(MF!DY119:GH119,AG$7))/2</f>
        <v>0</v>
      </c>
      <c r="AH119" s="330">
        <f>(COUNTIF(MF!DY119:GH119,"A")+COUNTIF(MF!DY119:GH119,"B")+COUNTIF(MF!DY119:GH119,"N"))/2</f>
        <v>0</v>
      </c>
      <c r="AI119" s="332">
        <f>COUNTIFS(MF!DY119:GH119,"&gt;B",MF!DY119:GH119,"&lt;N",MF!DY119:GH119,"?")/2</f>
        <v>0</v>
      </c>
      <c r="AJ119" s="153">
        <f>COUNTIF(MF!DY119:GH119,"S0")+COUNTIF(MF!DY119:GH119,"S1")</f>
        <v>0</v>
      </c>
      <c r="AK119" s="339">
        <f>COUNTIFS(MF!DY119:GH119,"&gt;=0A",MF!DY119:GH119,"&lt;=8D")</f>
        <v>0</v>
      </c>
      <c r="AL119" s="559">
        <f>COUNTIFS(MF!$DY119:$GH119,"&gt;=R0",MF!$DY119:$GH119,"&lt;R8")</f>
        <v>0</v>
      </c>
      <c r="AM119" s="341">
        <f>COUNTIFS(MF!DY119:GH119,"&gt;A0",MF!DY119:GH119,"&lt;D8",MF!DY119:GH119,"??")</f>
        <v>0</v>
      </c>
      <c r="AN119" s="391"/>
      <c r="AO119" s="334">
        <f>COUNTIF(MF!DY119:GH119,AO$7)</f>
        <v>0</v>
      </c>
      <c r="AP119" s="336">
        <f>COUNTIF(MF!DY119:GH119,AP$7)</f>
        <v>0</v>
      </c>
      <c r="AQ119" s="392"/>
      <c r="AR119" s="393"/>
      <c r="AS119" s="328">
        <f>(COUNTIF(MF!GI119:IP119,AS$7))/2</f>
        <v>0</v>
      </c>
      <c r="AT119" s="330">
        <f>(COUNTIF(MF!GI119:IP119,"A")+COUNTIF(MF!GI119:IP119,"B")+COUNTIF(MF!GI119:IP119,"N"))/2</f>
        <v>0</v>
      </c>
      <c r="AU119" s="332">
        <f>COUNTIFS(MF!GI119:IP119,"&gt;B",MF!GI119:IP119,"&lt;N",MF!GI119:IP119,"?")/2</f>
        <v>0</v>
      </c>
      <c r="AV119" s="153">
        <f>COUNTIF(MF!GI119:IP119,"S0")+COUNTIF(MF!GI119:IP119,"S1")</f>
        <v>0</v>
      </c>
      <c r="AW119" s="339">
        <f>COUNTIFS(MF!GI119:IP119,"&gt;=0A",MF!GI119:IP119,"&lt;=8D")</f>
        <v>0</v>
      </c>
      <c r="AX119" s="559">
        <f>COUNTIFS(MF!$GI119:$IP119,"&gt;=R0",MF!$GI119:$IP119,"&lt;R8")</f>
        <v>0</v>
      </c>
      <c r="AY119" s="341">
        <f>COUNTIFS(MF!GI119:IP119,"&gt;A0",MF!GI119:IP119,"&lt;D8",MF!GI119:IP119,"??")</f>
        <v>0</v>
      </c>
      <c r="AZ119" s="391"/>
      <c r="BA119" s="334">
        <f>COUNTIF(MF!GI119:IP119,BA$7)</f>
        <v>0</v>
      </c>
      <c r="BB119" s="336">
        <f>COUNTIF(MF!GI119:IP119,BB$7)</f>
        <v>0</v>
      </c>
      <c r="BC119" s="392"/>
      <c r="BD119" s="393"/>
      <c r="BE119" s="328">
        <f>(COUNTIF(MF!IQ119:KZ119,BE$7))/2</f>
        <v>0</v>
      </c>
      <c r="BF119" s="330">
        <f>(COUNTIF(MF!IQ119:KZ119,"A")+COUNTIF(MF!IQ119:KZ119,"B")+COUNTIF(MF!IQ119:KZ119,"N"))/2</f>
        <v>0</v>
      </c>
      <c r="BG119" s="332">
        <f>COUNTIFS(MF!IQ119:KZ119,"&gt;B",MF!IQ119:KZ119,"&lt;N",MF!IQ119:KZ119,"?")/2</f>
        <v>0</v>
      </c>
      <c r="BH119" s="153">
        <f>COUNTIF(MF!IQ119:KZ119,"S0")+COUNTIF(MF!IQ119:KZ119,"S1")</f>
        <v>0</v>
      </c>
      <c r="BI119" s="339">
        <f>COUNTIFS(MF!IQ119:KZ119,"&gt;=0A",MF!IQ119:KZ119,"&lt;=8D")</f>
        <v>0</v>
      </c>
      <c r="BJ119" s="559">
        <f>COUNTIFS(MF!$IQ119:$KZ119,"&gt;=R0",MF!$IQ119:$KZ119,"&lt;R8")</f>
        <v>0</v>
      </c>
      <c r="BK119" s="341">
        <f>COUNTIFS(MF!IQ119:KZ119,"&gt;A0",MF!IQ119:KZ119,"&lt;D8",MF!IQ119:KZ119,"??")</f>
        <v>0</v>
      </c>
      <c r="BL119" s="391"/>
      <c r="BM119" s="334">
        <f>COUNTIF(MF!IQ119:KZ119,BM$7)</f>
        <v>0</v>
      </c>
      <c r="BN119" s="336">
        <f>COUNTIF(MF!IQ119:KZ119,BN$7)</f>
        <v>0</v>
      </c>
      <c r="BO119" s="392"/>
      <c r="BP119" s="393"/>
      <c r="BQ119" s="328">
        <f>(COUNTIF(MF!LA119:NH119,BQ$7))/2</f>
        <v>0</v>
      </c>
      <c r="BR119" s="330">
        <f>(COUNTIF(MF!LA119:NH119,"A")+COUNTIF(MF!LA119:NH119,"B")+COUNTIF(MF!LA119:NH119,"N"))/2</f>
        <v>0</v>
      </c>
      <c r="BS119" s="332">
        <f>COUNTIFS(MF!LA119:NH119,"&gt;B",MF!LA119:NH119,"&lt;N",MF!LA119:NH119,"?")/2</f>
        <v>0</v>
      </c>
      <c r="BT119" s="153">
        <f>COUNTIF(MF!LA119:NH119,"S0")+COUNTIF(MF!LA119:NH119,"S1")</f>
        <v>0</v>
      </c>
      <c r="BU119" s="339">
        <f>COUNTIFS(MF!LA119:NH119,"&gt;=0A",MF!LA119:NH119,"&lt;=8D")</f>
        <v>0</v>
      </c>
      <c r="BV119" s="559">
        <f>COUNTIFS(MF!$LA119:$NH119,"&gt;=R0",MF!$LA119:$NH119,"&lt;R8")</f>
        <v>0</v>
      </c>
      <c r="BW119" s="341">
        <f>COUNTIFS(MF!LA119:NH119,"&gt;A0",MF!LA119:NH119,"&lt;D8",MF!LA119:NH119,"??")</f>
        <v>0</v>
      </c>
      <c r="BX119" s="391"/>
      <c r="BY119" s="334">
        <f>COUNTIF(MF!LA119:NH119,BY$7)</f>
        <v>0</v>
      </c>
      <c r="BZ119" s="336">
        <f>COUNTIF(MF!LA119:NH119,BZ$7)</f>
        <v>0</v>
      </c>
      <c r="CA119" s="392"/>
      <c r="CB119" s="393"/>
      <c r="CC119" s="328">
        <f>(COUNTIF(MF!NI119:PR119,CC$7))/2</f>
        <v>0</v>
      </c>
      <c r="CD119" s="330">
        <f>(COUNTIF(MF!NI119:PR119,"A")+COUNTIF(MF!NI119:PR119,"B")+COUNTIF(MF!NI119:PR119,"N"))/2</f>
        <v>0</v>
      </c>
      <c r="CE119" s="332">
        <f>COUNTIFS(MF!NI119:PR119,"&gt;B",MF!NI119:PR119,"&lt;N",MF!NI119:PR119,"?")/2</f>
        <v>0</v>
      </c>
      <c r="CF119" s="153">
        <f>COUNTIF(MF!NI119:PR119,"S0")+COUNTIF(MF!NI119:PR119,"S1")</f>
        <v>0</v>
      </c>
      <c r="CG119" s="339">
        <f>COUNTIFS(MF!NI119:PR119,"&gt;=0A",MF!NI119:PR119,"&lt;=8D")</f>
        <v>0</v>
      </c>
      <c r="CH119" s="559">
        <f>COUNTIFS(MF!$NI119:$PR119,"&gt;=R0",MF!$NI119:$PR119,"&lt;R8")</f>
        <v>0</v>
      </c>
      <c r="CI119" s="341">
        <f>COUNTIFS(MF!NI119:PR119,"&gt;A0",MF!NI119:PR119,"&lt;D8",MF!NI119:PR119,"??")</f>
        <v>0</v>
      </c>
      <c r="CJ119" s="391"/>
      <c r="CK119" s="334">
        <f>COUNTIF(MF!NI119:PR119,CK$7)</f>
        <v>0</v>
      </c>
      <c r="CL119" s="336">
        <f>COUNTIF(MF!NI119:PR119,CL$7)</f>
        <v>0</v>
      </c>
      <c r="CM119" s="392"/>
      <c r="CN119" s="393"/>
      <c r="CO119" s="328">
        <f>(COUNTIF(MF!PS119:SB119,CO$7))/2</f>
        <v>0</v>
      </c>
      <c r="CP119" s="330">
        <f>(COUNTIF(MF!PS119:SB119,"A")+COUNTIF(MF!PS119:SB119,"B")+COUNTIF(MF!PS119:SB119,"N"))/2</f>
        <v>0</v>
      </c>
      <c r="CQ119" s="332">
        <f>COUNTIFS(MF!PS119:SB119,"&gt;B",MF!PS119:SB119,"&lt;N",MF!PS119:SB119,"?")/2</f>
        <v>0</v>
      </c>
      <c r="CR119" s="153">
        <f>COUNTIF(MF!PS119:SB119,"S0")+COUNTIF(MF!PS119:SB119,"S1")</f>
        <v>0</v>
      </c>
      <c r="CS119" s="339">
        <f>COUNTIFS(MF!PS119:SB119,"&gt;=0A",MF!PS119:SB119,"&lt;=8D")</f>
        <v>0</v>
      </c>
      <c r="CT119" s="559">
        <f>COUNTIFS(MF!$PS119:$SB119,"&gt;=R0",MF!$PS119:$SB119,"&lt;R8")</f>
        <v>0</v>
      </c>
      <c r="CU119" s="341">
        <f>COUNTIFS(MF!PS119:SB119,"&gt;A0",MF!PS119:SB119,"&lt;D8",MF!PS119:SB119,"??")</f>
        <v>0</v>
      </c>
      <c r="CV119" s="391"/>
      <c r="CW119" s="334">
        <f>COUNTIF(MF!PS119:SB119,CW$7)</f>
        <v>0</v>
      </c>
      <c r="CX119" s="336">
        <f>COUNTIF(MF!PS119:SB119,CX$7)</f>
        <v>0</v>
      </c>
      <c r="CY119" s="392"/>
      <c r="CZ119" s="393"/>
      <c r="DA119" s="328">
        <f>(COUNTIF(MF!SC119:UJ119,DA$7))/2</f>
        <v>0</v>
      </c>
      <c r="DB119" s="330">
        <f>(COUNTIF(MF!SC119:UJ119,"A")+COUNTIF(MF!SC119:UJ119,"B")+COUNTIF(MF!SC119:UJ119,"N"))/2</f>
        <v>0</v>
      </c>
      <c r="DC119" s="332">
        <f>COUNTIFS(MF!SC119:UJ119,"&gt;B",MF!SC119:UJ119,"&lt;N",MF!SC119:UJ119,"?")/2</f>
        <v>0</v>
      </c>
      <c r="DD119" s="153">
        <f>COUNTIF(MF!SC119:UJ119,"S0")+COUNTIF(MF!SC119:UJ119,"S1")</f>
        <v>0</v>
      </c>
      <c r="DE119" s="339">
        <f>COUNTIFS(MF!SC119:UJ119,"&gt;=0A",MF!SC119:UJ119,"&lt;=8D")</f>
        <v>0</v>
      </c>
      <c r="DF119" s="559">
        <f>COUNTIFS(MF!$SC119:$UJ119,"&gt;=R0",MF!$SC119:$UJ119,"&lt;R8")</f>
        <v>0</v>
      </c>
      <c r="DG119" s="341">
        <f>COUNTIFS(MF!SC119:UJ119,"&gt;A0",MF!SC119:UJ119,"&lt;D8",MF!SC119:UJ119,"??")</f>
        <v>0</v>
      </c>
      <c r="DH119" s="391"/>
      <c r="DI119" s="334">
        <f>COUNTIF(MF!SC119:UJ119,DI$7)</f>
        <v>0</v>
      </c>
      <c r="DJ119" s="336">
        <f>COUNTIF(MF!SC119:UJ119,DJ$7)</f>
        <v>0</v>
      </c>
      <c r="DK119" s="392"/>
      <c r="DL119" s="393"/>
      <c r="DM119" s="328">
        <f>(COUNTIF(MF!UK119:WT119,DM$7))/2</f>
        <v>0</v>
      </c>
      <c r="DN119" s="330">
        <f>(COUNTIF(MF!UK119:WT119,"A")+COUNTIF(MF!CU119:FD119,"B")+COUNTIF(MF!CU119:FD119,"N"))/2</f>
        <v>0</v>
      </c>
      <c r="DO119" s="332">
        <f>COUNTIFS(MF!UK119:WT119,"&gt;B",MF!UK119:WT119,"&lt;N",MF!UK119:WT119,"?")/2</f>
        <v>0</v>
      </c>
      <c r="DP119" s="153">
        <f>COUNTIF(MF!UK119:WT119,"S0")+COUNTIF(MF!UK119:WT119,"S1")</f>
        <v>0</v>
      </c>
      <c r="DQ119" s="339">
        <f>COUNTIFS(MF!UK119:WT119,"&gt;=0A",MF!UK119:WT119,"&lt;=8D")</f>
        <v>0</v>
      </c>
      <c r="DR119" s="559">
        <f>COUNTIFS(MF!$UK119:$WT119,"&gt;=R0",MF!$UK119:$WT119,"&lt;R8")</f>
        <v>0</v>
      </c>
      <c r="DS119" s="341">
        <f>COUNTIFS(MF!UK119:WT119,"&gt;A0",MF!UK119:WT119,"&lt;D8",MF!UK119:WT119,"??")</f>
        <v>0</v>
      </c>
      <c r="DT119" s="391"/>
      <c r="DU119" s="334">
        <f>COUNTIF(MF!UK119:WT119,DU$7)</f>
        <v>0</v>
      </c>
      <c r="DV119" s="336">
        <f>COUNTIF(MF!UK119:WT119,DV$7)</f>
        <v>0</v>
      </c>
      <c r="DW119" s="392"/>
      <c r="DX119" s="393"/>
      <c r="DY119" s="328">
        <f>(COUNTIF(MF!WU119:ZB119,DY$7))/2</f>
        <v>0</v>
      </c>
      <c r="DZ119" s="330">
        <f>(COUNTIF(MF!WU119:ZB119,"A")+COUNTIF(MF!WU119:ZB119,"B")+COUNTIF(MF!WU119:ZB119,"N"))/2</f>
        <v>0</v>
      </c>
      <c r="EA119" s="332">
        <f>COUNTIFS(MF!WU119:ZB119,"&gt;B",MF!WU119:ZB119,"&lt;N",MF!WU119:ZB119,"?")/2</f>
        <v>0</v>
      </c>
      <c r="EB119" s="153">
        <f>COUNTIF(MF!WU119:ZB119,"S0")+COUNTIF(MF!WU119:ZB119,"S1")</f>
        <v>0</v>
      </c>
      <c r="EC119" s="339">
        <f>COUNTIFS(MF!WU119:ZB119,"&gt;=0A",MF!WU119:ZB119,"&lt;=8D")</f>
        <v>0</v>
      </c>
      <c r="ED119" s="559">
        <f>COUNTIFS(MF!$WU119:$ZB119,"&gt;=R0",MF!$WU119:$ZB119,"&lt;R8")</f>
        <v>0</v>
      </c>
      <c r="EE119" s="341">
        <f>COUNTIFS(MF!WU119:ZB119,"&gt;A0",MF!WU119:ZB119,"&lt;D8",MF!WU119:ZB119,"??")</f>
        <v>0</v>
      </c>
      <c r="EF119" s="391"/>
      <c r="EG119" s="334">
        <f>COUNTIF(MF!WU119:ZB119,EG$7)</f>
        <v>0</v>
      </c>
      <c r="EH119" s="336">
        <f>COUNTIF(MF!WU119:ZB119,EH$7)</f>
        <v>0</v>
      </c>
      <c r="EI119" s="392"/>
      <c r="EJ119" s="393"/>
      <c r="EK119" s="328">
        <f>(COUNTIF(MF!ZC119:ABL119,EK$7))/2</f>
        <v>0</v>
      </c>
      <c r="EL119" s="330">
        <f>(COUNTIF(MF!ZC119:ABL119,"A")+COUNTIF(MF!ZC119:ABL119,"B")+COUNTIF(MF!ZC119:ABL119,"N"))/2</f>
        <v>0</v>
      </c>
      <c r="EM119" s="332">
        <f>COUNTIFS(MF!ZC119:ABL119,"&gt;B",MF!ZC119:ABL119,"&lt;N",MF!ZC119:ABL119,"?")/2</f>
        <v>0</v>
      </c>
      <c r="EN119" s="153">
        <f>COUNTIF(MF!ZC119:ABL119,"S0")+COUNTIF(MF!ZC119:ABL119,"S1")</f>
        <v>0</v>
      </c>
      <c r="EO119" s="339">
        <f>COUNTIFS(MF!ZC119:ABL119,"&gt;=0A",MF!ZC119:ABL119,"&lt;=8D")</f>
        <v>0</v>
      </c>
      <c r="EP119" s="559">
        <f>COUNTIFS(MF!$ZC119:$ABL119,"&gt;=R0",MF!$ZC119:$ABL119,"&lt;R8")</f>
        <v>0</v>
      </c>
      <c r="EQ119" s="341">
        <f>COUNTIFS(MF!ZC119:ABL119,"&gt;A0",MF!ZC119:ABL119,"&lt;D8",MF!ZC119:ABL119,"??")</f>
        <v>0</v>
      </c>
      <c r="ER119" s="391"/>
      <c r="ES119" s="334">
        <f>COUNTIF(MF!ZC119:ABL119,ES$7)</f>
        <v>0</v>
      </c>
      <c r="ET119" s="336">
        <f>COUNTIF(MF!ZC119:ABL119,ET$7)</f>
        <v>0</v>
      </c>
      <c r="EU119" s="392"/>
      <c r="EV119" s="218"/>
      <c r="EW119" s="326">
        <f t="shared" si="108"/>
        <v>0</v>
      </c>
      <c r="EX119" s="355">
        <f t="shared" si="109"/>
        <v>0</v>
      </c>
      <c r="EY119" s="356">
        <f t="shared" si="110"/>
        <v>0</v>
      </c>
      <c r="EZ119" s="358">
        <f t="shared" si="111"/>
        <v>0</v>
      </c>
      <c r="FA119" s="359">
        <f t="shared" si="112"/>
        <v>0</v>
      </c>
      <c r="FB119" s="558">
        <f t="shared" si="130"/>
        <v>0</v>
      </c>
      <c r="FC119" s="360">
        <f t="shared" si="113"/>
        <v>0</v>
      </c>
      <c r="FD119" s="369">
        <f t="shared" si="114"/>
        <v>0</v>
      </c>
      <c r="FE119" s="362">
        <f t="shared" si="115"/>
        <v>0</v>
      </c>
      <c r="FF119" s="363">
        <f t="shared" si="116"/>
        <v>0</v>
      </c>
      <c r="FG119" s="366">
        <f t="shared" si="117"/>
        <v>0</v>
      </c>
      <c r="FH119" s="284">
        <f t="shared" si="131"/>
        <v>0</v>
      </c>
      <c r="FI119" s="953"/>
      <c r="FJ119" s="161">
        <f t="shared" si="132"/>
        <v>0</v>
      </c>
      <c r="FK119" s="24">
        <f>MF!ABN119</f>
        <v>0</v>
      </c>
      <c r="FL119" s="577">
        <f>COUNTIFS(MF!$OI119:$UJ119,"&gt;A0",MF!$OI119:$UJ119,"&lt;D8",MF!$OI119:$UJ119,"??",MF!$OI$7:$UJ$7,FL$2)</f>
        <v>0</v>
      </c>
      <c r="FM119" s="341">
        <f>COUNTIFS(MF!$OI119:$UJ119,"&gt;A0",MF!$OI119:$UJ119,"&lt;D8",MF!$OI119:$UJ119,"??",MF!$OI$7:$UJ$7,FM$2)</f>
        <v>0</v>
      </c>
      <c r="FN119" s="577">
        <f>COUNTIFS(MF!$OI119:$UJ119,"&gt;A0",MF!$OI119:$UJ119,"&lt;D8",MF!$OI119:$UJ119,"??",MF!$OI$7:$UJ$7,FN$2)</f>
        <v>0</v>
      </c>
      <c r="FO119" s="341">
        <f>COUNTIFS(MF!$OI119:$UJ119,"&gt;A0",MF!$OI119:$UJ119,"&lt;D8",MF!$OI119:$UJ119,"??",MF!$OI$7:$UJ$7,FO$2)</f>
        <v>0</v>
      </c>
      <c r="FP119" s="577">
        <f>COUNTIFS(MF!$OI119:$UJ119,"&gt;A0",MF!$OI119:$UJ119,"&lt;D8",MF!$OI119:$UJ119,"??",MF!$OI$7:$UJ$7,FP$2)</f>
        <v>0</v>
      </c>
      <c r="FQ119" s="341">
        <f>COUNTIFS(MF!$OI119:$UJ119,"&gt;A0",MF!$OI119:$UJ119,"&lt;D8",MF!$OI119:$UJ119,"??",MF!$OI$7:$UJ$7,FQ$2)</f>
        <v>0</v>
      </c>
      <c r="FR119" s="581">
        <f t="shared" si="107"/>
        <v>0</v>
      </c>
    </row>
    <row r="120" spans="2:174">
      <c r="B120" s="26">
        <f>MF!B120</f>
        <v>0</v>
      </c>
      <c r="C120" s="27">
        <f>MF!C120</f>
        <v>0</v>
      </c>
      <c r="D120" s="353">
        <f>MF!D120</f>
        <v>0</v>
      </c>
      <c r="E120" s="344">
        <f>MF!E120</f>
        <v>0</v>
      </c>
      <c r="F120" s="347">
        <f>MF!F120</f>
        <v>0</v>
      </c>
      <c r="G120" s="350">
        <f>MF!G120</f>
        <v>0</v>
      </c>
      <c r="H120" s="24">
        <f>MF!H120</f>
        <v>0</v>
      </c>
      <c r="I120" s="328">
        <f>(COUNTIF(MF!I120:BR120,I$7))/2</f>
        <v>0</v>
      </c>
      <c r="J120" s="330">
        <f>(COUNTIF(MF!I120:BR120,"A")+COUNTIF(MF!I120:BR120,"B")+COUNTIF(MF!I120:BR120,"N"))/2</f>
        <v>0</v>
      </c>
      <c r="K120" s="332">
        <f>COUNTIFS(MF!I120:BR120,"&gt;B",MF!I120:BR120,"&lt;N",MF!I120:BR120,"?")/2</f>
        <v>0</v>
      </c>
      <c r="L120" s="153">
        <f>COUNTIF(MF!I120:BR120,"S0")+COUNTIF(MF!I120:BR120,"S1")</f>
        <v>0</v>
      </c>
      <c r="M120" s="339">
        <f>COUNTIFS(MF!I120:BR120,"&gt;=0A",MF!I120:BR120,"&lt;=8D")</f>
        <v>0</v>
      </c>
      <c r="N120" s="559">
        <f>COUNTIFS(MF!I120:BR120,"&gt;=R0",MF!I120:BR120,"&lt;R8")</f>
        <v>0</v>
      </c>
      <c r="O120" s="341">
        <f>COUNTIFS(MF!I120:BR120,"&gt;A0",MF!I120:BR120,"&lt;D8",MF!I120:BR120,"??")</f>
        <v>0</v>
      </c>
      <c r="P120" s="391"/>
      <c r="Q120" s="334">
        <f>COUNTIF(MF!I120:BR120,Q$7)</f>
        <v>0</v>
      </c>
      <c r="R120" s="336">
        <f>COUNTIF(MF!I120:BR120,R$7)</f>
        <v>0</v>
      </c>
      <c r="S120" s="392"/>
      <c r="T120" s="393"/>
      <c r="U120" s="328">
        <f>(COUNTIF(MF!BS120:DX120,U$7))/2</f>
        <v>0</v>
      </c>
      <c r="V120" s="330">
        <f>(COUNTIF(MF!BS120:DX120,"A")+COUNTIF(MF!BS120:DX120,"B")+COUNTIF(MF!BS120:DX120,"N"))/2</f>
        <v>0</v>
      </c>
      <c r="W120" s="332">
        <f>COUNTIFS(MF!BS120:DX120,"&gt;B",MF!BS120:DX120,"&lt;N",MF!BS120:DX120,"?")/2</f>
        <v>0</v>
      </c>
      <c r="X120" s="153">
        <f>COUNTIF(MF!BS120:DX120,"S0")+COUNTIF(MF!BS120:DX120,"S1")</f>
        <v>0</v>
      </c>
      <c r="Y120" s="339">
        <f>COUNTIFS(MF!BS120:DX120,"&gt;=0A",MF!BS120:DX120,"&lt;=8D")</f>
        <v>0</v>
      </c>
      <c r="Z120" s="559">
        <f>COUNTIFS(MF!$BS120:$DX120,"&gt;=R0",MF!$BS120:$DX120,"&lt;R8")</f>
        <v>0</v>
      </c>
      <c r="AA120" s="341">
        <f>COUNTIFS(MF!BS120:DX120,"&gt;A0",MF!BS120:DX120,"&lt;D8",MF!BS120:DX120,"??")</f>
        <v>0</v>
      </c>
      <c r="AB120" s="391"/>
      <c r="AC120" s="334">
        <f>COUNTIF(MF!BS120:DX120,AC$7)</f>
        <v>0</v>
      </c>
      <c r="AD120" s="336">
        <f>COUNTIF(MF!BS120:DX120,AD$7)</f>
        <v>0</v>
      </c>
      <c r="AE120" s="392"/>
      <c r="AF120" s="393"/>
      <c r="AG120" s="328">
        <f>(COUNTIF(MF!DY120:GH120,AG$7))/2</f>
        <v>0</v>
      </c>
      <c r="AH120" s="330">
        <f>(COUNTIF(MF!DY120:GH120,"A")+COUNTIF(MF!DY120:GH120,"B")+COUNTIF(MF!DY120:GH120,"N"))/2</f>
        <v>0</v>
      </c>
      <c r="AI120" s="332">
        <f>COUNTIFS(MF!DY120:GH120,"&gt;B",MF!DY120:GH120,"&lt;N",MF!DY120:GH120,"?")/2</f>
        <v>0</v>
      </c>
      <c r="AJ120" s="153">
        <f>COUNTIF(MF!DY120:GH120,"S0")+COUNTIF(MF!DY120:GH120,"S1")</f>
        <v>0</v>
      </c>
      <c r="AK120" s="339">
        <f>COUNTIFS(MF!DY120:GH120,"&gt;=0A",MF!DY120:GH120,"&lt;=8D")</f>
        <v>0</v>
      </c>
      <c r="AL120" s="559">
        <f>COUNTIFS(MF!$DY120:$GH120,"&gt;=R0",MF!$DY120:$GH120,"&lt;R8")</f>
        <v>0</v>
      </c>
      <c r="AM120" s="341">
        <f>COUNTIFS(MF!DY120:GH120,"&gt;A0",MF!DY120:GH120,"&lt;D8",MF!DY120:GH120,"??")</f>
        <v>0</v>
      </c>
      <c r="AN120" s="391"/>
      <c r="AO120" s="334">
        <f>COUNTIF(MF!DY120:GH120,AO$7)</f>
        <v>0</v>
      </c>
      <c r="AP120" s="336">
        <f>COUNTIF(MF!DY120:GH120,AP$7)</f>
        <v>0</v>
      </c>
      <c r="AQ120" s="392"/>
      <c r="AR120" s="393"/>
      <c r="AS120" s="328">
        <f>(COUNTIF(MF!GI120:IP120,AS$7))/2</f>
        <v>0</v>
      </c>
      <c r="AT120" s="330">
        <f>(COUNTIF(MF!GI120:IP120,"A")+COUNTIF(MF!GI120:IP120,"B")+COUNTIF(MF!GI120:IP120,"N"))/2</f>
        <v>0</v>
      </c>
      <c r="AU120" s="332">
        <f>COUNTIFS(MF!GI120:IP120,"&gt;B",MF!GI120:IP120,"&lt;N",MF!GI120:IP120,"?")/2</f>
        <v>0</v>
      </c>
      <c r="AV120" s="153">
        <f>COUNTIF(MF!GI120:IP120,"S0")+COUNTIF(MF!GI120:IP120,"S1")</f>
        <v>0</v>
      </c>
      <c r="AW120" s="339">
        <f>COUNTIFS(MF!GI120:IP120,"&gt;=0A",MF!GI120:IP120,"&lt;=8D")</f>
        <v>0</v>
      </c>
      <c r="AX120" s="559">
        <f>COUNTIFS(MF!$GI120:$IP120,"&gt;=R0",MF!$GI120:$IP120,"&lt;R8")</f>
        <v>0</v>
      </c>
      <c r="AY120" s="341">
        <f>COUNTIFS(MF!GI120:IP120,"&gt;A0",MF!GI120:IP120,"&lt;D8",MF!GI120:IP120,"??")</f>
        <v>0</v>
      </c>
      <c r="AZ120" s="391"/>
      <c r="BA120" s="334">
        <f>COUNTIF(MF!GI120:IP120,BA$7)</f>
        <v>0</v>
      </c>
      <c r="BB120" s="336">
        <f>COUNTIF(MF!GI120:IP120,BB$7)</f>
        <v>0</v>
      </c>
      <c r="BC120" s="392"/>
      <c r="BD120" s="393"/>
      <c r="BE120" s="328">
        <f>(COUNTIF(MF!IQ120:KZ120,BE$7))/2</f>
        <v>0</v>
      </c>
      <c r="BF120" s="330">
        <f>(COUNTIF(MF!IQ120:KZ120,"A")+COUNTIF(MF!IQ120:KZ120,"B")+COUNTIF(MF!IQ120:KZ120,"N"))/2</f>
        <v>0</v>
      </c>
      <c r="BG120" s="332">
        <f>COUNTIFS(MF!IQ120:KZ120,"&gt;B",MF!IQ120:KZ120,"&lt;N",MF!IQ120:KZ120,"?")/2</f>
        <v>0</v>
      </c>
      <c r="BH120" s="153">
        <f>COUNTIF(MF!IQ120:KZ120,"S0")+COUNTIF(MF!IQ120:KZ120,"S1")</f>
        <v>0</v>
      </c>
      <c r="BI120" s="339">
        <f>COUNTIFS(MF!IQ120:KZ120,"&gt;=0A",MF!IQ120:KZ120,"&lt;=8D")</f>
        <v>0</v>
      </c>
      <c r="BJ120" s="559">
        <f>COUNTIFS(MF!$IQ120:$KZ120,"&gt;=R0",MF!$IQ120:$KZ120,"&lt;R8")</f>
        <v>0</v>
      </c>
      <c r="BK120" s="341">
        <f>COUNTIFS(MF!IQ120:KZ120,"&gt;A0",MF!IQ120:KZ120,"&lt;D8",MF!IQ120:KZ120,"??")</f>
        <v>0</v>
      </c>
      <c r="BL120" s="391"/>
      <c r="BM120" s="334">
        <f>COUNTIF(MF!IQ120:KZ120,BM$7)</f>
        <v>0</v>
      </c>
      <c r="BN120" s="336">
        <f>COUNTIF(MF!IQ120:KZ120,BN$7)</f>
        <v>0</v>
      </c>
      <c r="BO120" s="392"/>
      <c r="BP120" s="393"/>
      <c r="BQ120" s="328">
        <f>(COUNTIF(MF!LA120:NH120,BQ$7))/2</f>
        <v>0</v>
      </c>
      <c r="BR120" s="330">
        <f>(COUNTIF(MF!LA120:NH120,"A")+COUNTIF(MF!LA120:NH120,"B")+COUNTIF(MF!LA120:NH120,"N"))/2</f>
        <v>0</v>
      </c>
      <c r="BS120" s="332">
        <f>COUNTIFS(MF!LA120:NH120,"&gt;B",MF!LA120:NH120,"&lt;N",MF!LA120:NH120,"?")/2</f>
        <v>0</v>
      </c>
      <c r="BT120" s="153">
        <f>COUNTIF(MF!LA120:NH120,"S0")+COUNTIF(MF!LA120:NH120,"S1")</f>
        <v>0</v>
      </c>
      <c r="BU120" s="339">
        <f>COUNTIFS(MF!LA120:NH120,"&gt;=0A",MF!LA120:NH120,"&lt;=8D")</f>
        <v>0</v>
      </c>
      <c r="BV120" s="559">
        <f>COUNTIFS(MF!$LA120:$NH120,"&gt;=R0",MF!$LA120:$NH120,"&lt;R8")</f>
        <v>0</v>
      </c>
      <c r="BW120" s="341">
        <f>COUNTIFS(MF!LA120:NH120,"&gt;A0",MF!LA120:NH120,"&lt;D8",MF!LA120:NH120,"??")</f>
        <v>0</v>
      </c>
      <c r="BX120" s="391"/>
      <c r="BY120" s="334">
        <f>COUNTIF(MF!LA120:NH120,BY$7)</f>
        <v>0</v>
      </c>
      <c r="BZ120" s="336">
        <f>COUNTIF(MF!LA120:NH120,BZ$7)</f>
        <v>0</v>
      </c>
      <c r="CA120" s="392"/>
      <c r="CB120" s="393"/>
      <c r="CC120" s="328">
        <f>(COUNTIF(MF!NI120:PR120,CC$7))/2</f>
        <v>0</v>
      </c>
      <c r="CD120" s="330">
        <f>(COUNTIF(MF!NI120:PR120,"A")+COUNTIF(MF!NI120:PR120,"B")+COUNTIF(MF!NI120:PR120,"N"))/2</f>
        <v>0</v>
      </c>
      <c r="CE120" s="332">
        <f>COUNTIFS(MF!NI120:PR120,"&gt;B",MF!NI120:PR120,"&lt;N",MF!NI120:PR120,"?")/2</f>
        <v>0</v>
      </c>
      <c r="CF120" s="153">
        <f>COUNTIF(MF!NI120:PR120,"S0")+COUNTIF(MF!NI120:PR120,"S1")</f>
        <v>0</v>
      </c>
      <c r="CG120" s="339">
        <f>COUNTIFS(MF!NI120:PR120,"&gt;=0A",MF!NI120:PR120,"&lt;=8D")</f>
        <v>0</v>
      </c>
      <c r="CH120" s="559">
        <f>COUNTIFS(MF!$NI120:$PR120,"&gt;=R0",MF!$NI120:$PR120,"&lt;R8")</f>
        <v>0</v>
      </c>
      <c r="CI120" s="341">
        <f>COUNTIFS(MF!NI120:PR120,"&gt;A0",MF!NI120:PR120,"&lt;D8",MF!NI120:PR120,"??")</f>
        <v>0</v>
      </c>
      <c r="CJ120" s="391"/>
      <c r="CK120" s="334">
        <f>COUNTIF(MF!NI120:PR120,CK$7)</f>
        <v>0</v>
      </c>
      <c r="CL120" s="336">
        <f>COUNTIF(MF!NI120:PR120,CL$7)</f>
        <v>0</v>
      </c>
      <c r="CM120" s="392"/>
      <c r="CN120" s="393"/>
      <c r="CO120" s="328">
        <f>(COUNTIF(MF!PS120:SB120,CO$7))/2</f>
        <v>0</v>
      </c>
      <c r="CP120" s="330">
        <f>(COUNTIF(MF!PS120:SB120,"A")+COUNTIF(MF!PS120:SB120,"B")+COUNTIF(MF!PS120:SB120,"N"))/2</f>
        <v>0</v>
      </c>
      <c r="CQ120" s="332">
        <f>COUNTIFS(MF!PS120:SB120,"&gt;B",MF!PS120:SB120,"&lt;N",MF!PS120:SB120,"?")/2</f>
        <v>0</v>
      </c>
      <c r="CR120" s="153">
        <f>COUNTIF(MF!PS120:SB120,"S0")+COUNTIF(MF!PS120:SB120,"S1")</f>
        <v>0</v>
      </c>
      <c r="CS120" s="339">
        <f>COUNTIFS(MF!PS120:SB120,"&gt;=0A",MF!PS120:SB120,"&lt;=8D")</f>
        <v>0</v>
      </c>
      <c r="CT120" s="559">
        <f>COUNTIFS(MF!$PS120:$SB120,"&gt;=R0",MF!$PS120:$SB120,"&lt;R8")</f>
        <v>0</v>
      </c>
      <c r="CU120" s="341">
        <f>COUNTIFS(MF!PS120:SB120,"&gt;A0",MF!PS120:SB120,"&lt;D8",MF!PS120:SB120,"??")</f>
        <v>0</v>
      </c>
      <c r="CV120" s="391"/>
      <c r="CW120" s="334">
        <f>COUNTIF(MF!PS120:SB120,CW$7)</f>
        <v>0</v>
      </c>
      <c r="CX120" s="336">
        <f>COUNTIF(MF!PS120:SB120,CX$7)</f>
        <v>0</v>
      </c>
      <c r="CY120" s="392"/>
      <c r="CZ120" s="393"/>
      <c r="DA120" s="328">
        <f>(COUNTIF(MF!SC120:UJ120,DA$7))/2</f>
        <v>0</v>
      </c>
      <c r="DB120" s="330">
        <f>(COUNTIF(MF!SC120:UJ120,"A")+COUNTIF(MF!SC120:UJ120,"B")+COUNTIF(MF!SC120:UJ120,"N"))/2</f>
        <v>0</v>
      </c>
      <c r="DC120" s="332">
        <f>COUNTIFS(MF!SC120:UJ120,"&gt;B",MF!SC120:UJ120,"&lt;N",MF!SC120:UJ120,"?")/2</f>
        <v>0</v>
      </c>
      <c r="DD120" s="153">
        <f>COUNTIF(MF!SC120:UJ120,"S0")+COUNTIF(MF!SC120:UJ120,"S1")</f>
        <v>0</v>
      </c>
      <c r="DE120" s="339">
        <f>COUNTIFS(MF!SC120:UJ120,"&gt;=0A",MF!SC120:UJ120,"&lt;=8D")</f>
        <v>0</v>
      </c>
      <c r="DF120" s="559">
        <f>COUNTIFS(MF!$SC120:$UJ120,"&gt;=R0",MF!$SC120:$UJ120,"&lt;R8")</f>
        <v>0</v>
      </c>
      <c r="DG120" s="341">
        <f>COUNTIFS(MF!SC120:UJ120,"&gt;A0",MF!SC120:UJ120,"&lt;D8",MF!SC120:UJ120,"??")</f>
        <v>0</v>
      </c>
      <c r="DH120" s="391"/>
      <c r="DI120" s="334">
        <f>COUNTIF(MF!SC120:UJ120,DI$7)</f>
        <v>0</v>
      </c>
      <c r="DJ120" s="336">
        <f>COUNTIF(MF!SC120:UJ120,DJ$7)</f>
        <v>0</v>
      </c>
      <c r="DK120" s="392"/>
      <c r="DL120" s="393"/>
      <c r="DM120" s="328">
        <f>(COUNTIF(MF!UK120:WT120,DM$7))/2</f>
        <v>0</v>
      </c>
      <c r="DN120" s="330">
        <f>(COUNTIF(MF!UK120:WT120,"A")+COUNTIF(MF!CU120:FD120,"B")+COUNTIF(MF!CU120:FD120,"N"))/2</f>
        <v>0</v>
      </c>
      <c r="DO120" s="332">
        <f>COUNTIFS(MF!UK120:WT120,"&gt;B",MF!UK120:WT120,"&lt;N",MF!UK120:WT120,"?")/2</f>
        <v>0</v>
      </c>
      <c r="DP120" s="153">
        <f>COUNTIF(MF!UK120:WT120,"S0")+COUNTIF(MF!UK120:WT120,"S1")</f>
        <v>0</v>
      </c>
      <c r="DQ120" s="339">
        <f>COUNTIFS(MF!UK120:WT120,"&gt;=0A",MF!UK120:WT120,"&lt;=8D")</f>
        <v>0</v>
      </c>
      <c r="DR120" s="559">
        <f>COUNTIFS(MF!$UK120:$WT120,"&gt;=R0",MF!$UK120:$WT120,"&lt;R8")</f>
        <v>0</v>
      </c>
      <c r="DS120" s="341">
        <f>COUNTIFS(MF!UK120:WT120,"&gt;A0",MF!UK120:WT120,"&lt;D8",MF!UK120:WT120,"??")</f>
        <v>0</v>
      </c>
      <c r="DT120" s="391"/>
      <c r="DU120" s="334">
        <f>COUNTIF(MF!UK120:WT120,DU$7)</f>
        <v>0</v>
      </c>
      <c r="DV120" s="336">
        <f>COUNTIF(MF!UK120:WT120,DV$7)</f>
        <v>0</v>
      </c>
      <c r="DW120" s="392"/>
      <c r="DX120" s="393"/>
      <c r="DY120" s="328">
        <f>(COUNTIF(MF!WU120:ZB120,DY$7))/2</f>
        <v>0</v>
      </c>
      <c r="DZ120" s="330">
        <f>(COUNTIF(MF!WU120:ZB120,"A")+COUNTIF(MF!WU120:ZB120,"B")+COUNTIF(MF!WU120:ZB120,"N"))/2</f>
        <v>0</v>
      </c>
      <c r="EA120" s="332">
        <f>COUNTIFS(MF!WU120:ZB120,"&gt;B",MF!WU120:ZB120,"&lt;N",MF!WU120:ZB120,"?")/2</f>
        <v>0</v>
      </c>
      <c r="EB120" s="153">
        <f>COUNTIF(MF!WU120:ZB120,"S0")+COUNTIF(MF!WU120:ZB120,"S1")</f>
        <v>0</v>
      </c>
      <c r="EC120" s="339">
        <f>COUNTIFS(MF!WU120:ZB120,"&gt;=0A",MF!WU120:ZB120,"&lt;=8D")</f>
        <v>0</v>
      </c>
      <c r="ED120" s="559">
        <f>COUNTIFS(MF!$WU120:$ZB120,"&gt;=R0",MF!$WU120:$ZB120,"&lt;R8")</f>
        <v>0</v>
      </c>
      <c r="EE120" s="341">
        <f>COUNTIFS(MF!WU120:ZB120,"&gt;A0",MF!WU120:ZB120,"&lt;D8",MF!WU120:ZB120,"??")</f>
        <v>0</v>
      </c>
      <c r="EF120" s="391"/>
      <c r="EG120" s="334">
        <f>COUNTIF(MF!WU120:ZB120,EG$7)</f>
        <v>0</v>
      </c>
      <c r="EH120" s="336">
        <f>COUNTIF(MF!WU120:ZB120,EH$7)</f>
        <v>0</v>
      </c>
      <c r="EI120" s="392"/>
      <c r="EJ120" s="393"/>
      <c r="EK120" s="328">
        <f>(COUNTIF(MF!ZC120:ABL120,EK$7))/2</f>
        <v>0</v>
      </c>
      <c r="EL120" s="330">
        <f>(COUNTIF(MF!ZC120:ABL120,"A")+COUNTIF(MF!ZC120:ABL120,"B")+COUNTIF(MF!ZC120:ABL120,"N"))/2</f>
        <v>0</v>
      </c>
      <c r="EM120" s="332">
        <f>COUNTIFS(MF!ZC120:ABL120,"&gt;B",MF!ZC120:ABL120,"&lt;N",MF!ZC120:ABL120,"?")/2</f>
        <v>0</v>
      </c>
      <c r="EN120" s="153">
        <f>COUNTIF(MF!ZC120:ABL120,"S0")+COUNTIF(MF!ZC120:ABL120,"S1")</f>
        <v>0</v>
      </c>
      <c r="EO120" s="339">
        <f>COUNTIFS(MF!ZC120:ABL120,"&gt;=0A",MF!ZC120:ABL120,"&lt;=8D")</f>
        <v>0</v>
      </c>
      <c r="EP120" s="559">
        <f>COUNTIFS(MF!$ZC120:$ABL120,"&gt;=R0",MF!$ZC120:$ABL120,"&lt;R8")</f>
        <v>0</v>
      </c>
      <c r="EQ120" s="341">
        <f>COUNTIFS(MF!ZC120:ABL120,"&gt;A0",MF!ZC120:ABL120,"&lt;D8",MF!ZC120:ABL120,"??")</f>
        <v>0</v>
      </c>
      <c r="ER120" s="391"/>
      <c r="ES120" s="334">
        <f>COUNTIF(MF!ZC120:ABL120,ES$7)</f>
        <v>0</v>
      </c>
      <c r="ET120" s="336">
        <f>COUNTIF(MF!ZC120:ABL120,ET$7)</f>
        <v>0</v>
      </c>
      <c r="EU120" s="392"/>
      <c r="EV120" s="218"/>
      <c r="EW120" s="326">
        <f t="shared" si="108"/>
        <v>0</v>
      </c>
      <c r="EX120" s="355">
        <f t="shared" si="109"/>
        <v>0</v>
      </c>
      <c r="EY120" s="356">
        <f t="shared" si="110"/>
        <v>0</v>
      </c>
      <c r="EZ120" s="358">
        <f t="shared" si="111"/>
        <v>0</v>
      </c>
      <c r="FA120" s="359">
        <f t="shared" si="112"/>
        <v>0</v>
      </c>
      <c r="FB120" s="558">
        <f t="shared" si="130"/>
        <v>0</v>
      </c>
      <c r="FC120" s="360">
        <f t="shared" si="113"/>
        <v>0</v>
      </c>
      <c r="FD120" s="369">
        <f t="shared" si="114"/>
        <v>0</v>
      </c>
      <c r="FE120" s="362">
        <f t="shared" si="115"/>
        <v>0</v>
      </c>
      <c r="FF120" s="363">
        <f t="shared" si="116"/>
        <v>0</v>
      </c>
      <c r="FG120" s="366">
        <f t="shared" si="117"/>
        <v>0</v>
      </c>
      <c r="FH120" s="284">
        <f t="shared" si="131"/>
        <v>0</v>
      </c>
      <c r="FI120" s="953"/>
      <c r="FJ120" s="161">
        <f t="shared" si="132"/>
        <v>0</v>
      </c>
      <c r="FK120" s="24">
        <f>MF!ABN120</f>
        <v>0</v>
      </c>
      <c r="FL120" s="577">
        <f>COUNTIFS(MF!$OI120:$UJ120,"&gt;A0",MF!$OI120:$UJ120,"&lt;D8",MF!$OI120:$UJ120,"??",MF!$OI$7:$UJ$7,FL$2)</f>
        <v>0</v>
      </c>
      <c r="FM120" s="341">
        <f>COUNTIFS(MF!$OI120:$UJ120,"&gt;A0",MF!$OI120:$UJ120,"&lt;D8",MF!$OI120:$UJ120,"??",MF!$OI$7:$UJ$7,FM$2)</f>
        <v>0</v>
      </c>
      <c r="FN120" s="577">
        <f>COUNTIFS(MF!$OI120:$UJ120,"&gt;A0",MF!$OI120:$UJ120,"&lt;D8",MF!$OI120:$UJ120,"??",MF!$OI$7:$UJ$7,FN$2)</f>
        <v>0</v>
      </c>
      <c r="FO120" s="341">
        <f>COUNTIFS(MF!$OI120:$UJ120,"&gt;A0",MF!$OI120:$UJ120,"&lt;D8",MF!$OI120:$UJ120,"??",MF!$OI$7:$UJ$7,FO$2)</f>
        <v>0</v>
      </c>
      <c r="FP120" s="577">
        <f>COUNTIFS(MF!$OI120:$UJ120,"&gt;A0",MF!$OI120:$UJ120,"&lt;D8",MF!$OI120:$UJ120,"??",MF!$OI$7:$UJ$7,FP$2)</f>
        <v>0</v>
      </c>
      <c r="FQ120" s="341">
        <f>COUNTIFS(MF!$OI120:$UJ120,"&gt;A0",MF!$OI120:$UJ120,"&lt;D8",MF!$OI120:$UJ120,"??",MF!$OI$7:$UJ$7,FQ$2)</f>
        <v>0</v>
      </c>
      <c r="FR120" s="581">
        <f t="shared" si="107"/>
        <v>0</v>
      </c>
    </row>
    <row r="121" spans="2:174">
      <c r="B121" s="26">
        <f>MF!B121</f>
        <v>0</v>
      </c>
      <c r="C121" s="27">
        <f>MF!C121</f>
        <v>0</v>
      </c>
      <c r="D121" s="353">
        <f>MF!D121</f>
        <v>0</v>
      </c>
      <c r="E121" s="344">
        <f>MF!E121</f>
        <v>0</v>
      </c>
      <c r="F121" s="347">
        <f>MF!F121</f>
        <v>0</v>
      </c>
      <c r="G121" s="350">
        <f>MF!G121</f>
        <v>0</v>
      </c>
      <c r="H121" s="24">
        <f>MF!H121</f>
        <v>0</v>
      </c>
      <c r="I121" s="328">
        <f>(COUNTIF(MF!I121:BR121,I$7))/2</f>
        <v>0</v>
      </c>
      <c r="J121" s="330">
        <f>(COUNTIF(MF!I121:BR121,"A")+COUNTIF(MF!I121:BR121,"B")+COUNTIF(MF!I121:BR121,"N"))/2</f>
        <v>0</v>
      </c>
      <c r="K121" s="332">
        <f>COUNTIFS(MF!I121:BR121,"&gt;B",MF!I121:BR121,"&lt;N",MF!I121:BR121,"?")/2</f>
        <v>0</v>
      </c>
      <c r="L121" s="153">
        <f>COUNTIF(MF!I121:BR121,"S0")+COUNTIF(MF!I121:BR121,"S1")</f>
        <v>0</v>
      </c>
      <c r="M121" s="339">
        <f>COUNTIFS(MF!I121:BR121,"&gt;=0A",MF!I121:BR121,"&lt;=8D")</f>
        <v>0</v>
      </c>
      <c r="N121" s="559">
        <f>COUNTIFS(MF!I121:BR121,"&gt;=R0",MF!I121:BR121,"&lt;R8")</f>
        <v>0</v>
      </c>
      <c r="O121" s="341">
        <f>COUNTIFS(MF!I121:BR121,"&gt;A0",MF!I121:BR121,"&lt;D8",MF!I121:BR121,"??")</f>
        <v>0</v>
      </c>
      <c r="P121" s="391"/>
      <c r="Q121" s="334">
        <f>COUNTIF(MF!I121:BR121,Q$7)</f>
        <v>0</v>
      </c>
      <c r="R121" s="336">
        <f>COUNTIF(MF!I121:BR121,R$7)</f>
        <v>0</v>
      </c>
      <c r="S121" s="392"/>
      <c r="T121" s="393"/>
      <c r="U121" s="328">
        <f>(COUNTIF(MF!BS121:DX121,U$7))/2</f>
        <v>0</v>
      </c>
      <c r="V121" s="330">
        <f>(COUNTIF(MF!BS121:DX121,"A")+COUNTIF(MF!BS121:DX121,"B")+COUNTIF(MF!BS121:DX121,"N"))/2</f>
        <v>0</v>
      </c>
      <c r="W121" s="332">
        <f>COUNTIFS(MF!BS121:DX121,"&gt;B",MF!BS121:DX121,"&lt;N",MF!BS121:DX121,"?")/2</f>
        <v>0</v>
      </c>
      <c r="X121" s="153">
        <f>COUNTIF(MF!BS121:DX121,"S0")+COUNTIF(MF!BS121:DX121,"S1")</f>
        <v>0</v>
      </c>
      <c r="Y121" s="339">
        <f>COUNTIFS(MF!BS121:DX121,"&gt;=0A",MF!BS121:DX121,"&lt;=8D")</f>
        <v>0</v>
      </c>
      <c r="Z121" s="559">
        <f>COUNTIFS(MF!$BS121:$DX121,"&gt;=R0",MF!$BS121:$DX121,"&lt;R8")</f>
        <v>0</v>
      </c>
      <c r="AA121" s="341">
        <f>COUNTIFS(MF!BS121:DX121,"&gt;A0",MF!BS121:DX121,"&lt;D8",MF!BS121:DX121,"??")</f>
        <v>0</v>
      </c>
      <c r="AB121" s="391"/>
      <c r="AC121" s="334">
        <f>COUNTIF(MF!BS121:DX121,AC$7)</f>
        <v>0</v>
      </c>
      <c r="AD121" s="336">
        <f>COUNTIF(MF!BS121:DX121,AD$7)</f>
        <v>0</v>
      </c>
      <c r="AE121" s="392"/>
      <c r="AF121" s="393"/>
      <c r="AG121" s="328">
        <f>(COUNTIF(MF!DY121:GH121,AG$7))/2</f>
        <v>0</v>
      </c>
      <c r="AH121" s="330">
        <f>(COUNTIF(MF!DY121:GH121,"A")+COUNTIF(MF!DY121:GH121,"B")+COUNTIF(MF!DY121:GH121,"N"))/2</f>
        <v>0</v>
      </c>
      <c r="AI121" s="332">
        <f>COUNTIFS(MF!DY121:GH121,"&gt;B",MF!DY121:GH121,"&lt;N",MF!DY121:GH121,"?")/2</f>
        <v>0</v>
      </c>
      <c r="AJ121" s="153">
        <f>COUNTIF(MF!DY121:GH121,"S0")+COUNTIF(MF!DY121:GH121,"S1")</f>
        <v>0</v>
      </c>
      <c r="AK121" s="339">
        <f>COUNTIFS(MF!DY121:GH121,"&gt;=0A",MF!DY121:GH121,"&lt;=8D")</f>
        <v>0</v>
      </c>
      <c r="AL121" s="559">
        <f>COUNTIFS(MF!$DY121:$GH121,"&gt;=R0",MF!$DY121:$GH121,"&lt;R8")</f>
        <v>0</v>
      </c>
      <c r="AM121" s="341">
        <f>COUNTIFS(MF!DY121:GH121,"&gt;A0",MF!DY121:GH121,"&lt;D8",MF!DY121:GH121,"??")</f>
        <v>0</v>
      </c>
      <c r="AN121" s="391"/>
      <c r="AO121" s="334">
        <f>COUNTIF(MF!DY121:GH121,AO$7)</f>
        <v>0</v>
      </c>
      <c r="AP121" s="336">
        <f>COUNTIF(MF!DY121:GH121,AP$7)</f>
        <v>0</v>
      </c>
      <c r="AQ121" s="392"/>
      <c r="AR121" s="393"/>
      <c r="AS121" s="328">
        <f>(COUNTIF(MF!GI121:IP121,AS$7))/2</f>
        <v>0</v>
      </c>
      <c r="AT121" s="330">
        <f>(COUNTIF(MF!GI121:IP121,"A")+COUNTIF(MF!GI121:IP121,"B")+COUNTIF(MF!GI121:IP121,"N"))/2</f>
        <v>0</v>
      </c>
      <c r="AU121" s="332">
        <f>COUNTIFS(MF!GI121:IP121,"&gt;B",MF!GI121:IP121,"&lt;N",MF!GI121:IP121,"?")/2</f>
        <v>0</v>
      </c>
      <c r="AV121" s="153">
        <f>COUNTIF(MF!GI121:IP121,"S0")+COUNTIF(MF!GI121:IP121,"S1")</f>
        <v>0</v>
      </c>
      <c r="AW121" s="339">
        <f>COUNTIFS(MF!GI121:IP121,"&gt;=0A",MF!GI121:IP121,"&lt;=8D")</f>
        <v>0</v>
      </c>
      <c r="AX121" s="559">
        <f>COUNTIFS(MF!$GI121:$IP121,"&gt;=R0",MF!$GI121:$IP121,"&lt;R8")</f>
        <v>0</v>
      </c>
      <c r="AY121" s="341">
        <f>COUNTIFS(MF!GI121:IP121,"&gt;A0",MF!GI121:IP121,"&lt;D8",MF!GI121:IP121,"??")</f>
        <v>0</v>
      </c>
      <c r="AZ121" s="391"/>
      <c r="BA121" s="334">
        <f>COUNTIF(MF!GI121:IP121,BA$7)</f>
        <v>0</v>
      </c>
      <c r="BB121" s="336">
        <f>COUNTIF(MF!GI121:IP121,BB$7)</f>
        <v>0</v>
      </c>
      <c r="BC121" s="392"/>
      <c r="BD121" s="393"/>
      <c r="BE121" s="328">
        <f>(COUNTIF(MF!IQ121:KZ121,BE$7))/2</f>
        <v>0</v>
      </c>
      <c r="BF121" s="330">
        <f>(COUNTIF(MF!IQ121:KZ121,"A")+COUNTIF(MF!IQ121:KZ121,"B")+COUNTIF(MF!IQ121:KZ121,"N"))/2</f>
        <v>0</v>
      </c>
      <c r="BG121" s="332">
        <f>COUNTIFS(MF!IQ121:KZ121,"&gt;B",MF!IQ121:KZ121,"&lt;N",MF!IQ121:KZ121,"?")/2</f>
        <v>0</v>
      </c>
      <c r="BH121" s="153">
        <f>COUNTIF(MF!IQ121:KZ121,"S0")+COUNTIF(MF!IQ121:KZ121,"S1")</f>
        <v>0</v>
      </c>
      <c r="BI121" s="339">
        <f>COUNTIFS(MF!IQ121:KZ121,"&gt;=0A",MF!IQ121:KZ121,"&lt;=8D")</f>
        <v>0</v>
      </c>
      <c r="BJ121" s="559">
        <f>COUNTIFS(MF!$IQ121:$KZ121,"&gt;=R0",MF!$IQ121:$KZ121,"&lt;R8")</f>
        <v>0</v>
      </c>
      <c r="BK121" s="341">
        <f>COUNTIFS(MF!IQ121:KZ121,"&gt;A0",MF!IQ121:KZ121,"&lt;D8",MF!IQ121:KZ121,"??")</f>
        <v>0</v>
      </c>
      <c r="BL121" s="391"/>
      <c r="BM121" s="334">
        <f>COUNTIF(MF!IQ121:KZ121,BM$7)</f>
        <v>0</v>
      </c>
      <c r="BN121" s="336">
        <f>COUNTIF(MF!IQ121:KZ121,BN$7)</f>
        <v>0</v>
      </c>
      <c r="BO121" s="392"/>
      <c r="BP121" s="393"/>
      <c r="BQ121" s="328">
        <f>(COUNTIF(MF!LA121:NH121,BQ$7))/2</f>
        <v>0</v>
      </c>
      <c r="BR121" s="330">
        <f>(COUNTIF(MF!LA121:NH121,"A")+COUNTIF(MF!LA121:NH121,"B")+COUNTIF(MF!LA121:NH121,"N"))/2</f>
        <v>0</v>
      </c>
      <c r="BS121" s="332">
        <f>COUNTIFS(MF!LA121:NH121,"&gt;B",MF!LA121:NH121,"&lt;N",MF!LA121:NH121,"?")/2</f>
        <v>0</v>
      </c>
      <c r="BT121" s="153">
        <f>COUNTIF(MF!LA121:NH121,"S0")+COUNTIF(MF!LA121:NH121,"S1")</f>
        <v>0</v>
      </c>
      <c r="BU121" s="339">
        <f>COUNTIFS(MF!LA121:NH121,"&gt;=0A",MF!LA121:NH121,"&lt;=8D")</f>
        <v>0</v>
      </c>
      <c r="BV121" s="559">
        <f>COUNTIFS(MF!$LA121:$NH121,"&gt;=R0",MF!$LA121:$NH121,"&lt;R8")</f>
        <v>0</v>
      </c>
      <c r="BW121" s="341">
        <f>COUNTIFS(MF!LA121:NH121,"&gt;A0",MF!LA121:NH121,"&lt;D8",MF!LA121:NH121,"??")</f>
        <v>0</v>
      </c>
      <c r="BX121" s="391"/>
      <c r="BY121" s="334">
        <f>COUNTIF(MF!LA121:NH121,BY$7)</f>
        <v>0</v>
      </c>
      <c r="BZ121" s="336">
        <f>COUNTIF(MF!LA121:NH121,BZ$7)</f>
        <v>0</v>
      </c>
      <c r="CA121" s="392"/>
      <c r="CB121" s="393"/>
      <c r="CC121" s="328">
        <f>(COUNTIF(MF!NI121:PR121,CC$7))/2</f>
        <v>0</v>
      </c>
      <c r="CD121" s="330">
        <f>(COUNTIF(MF!NI121:PR121,"A")+COUNTIF(MF!NI121:PR121,"B")+COUNTIF(MF!NI121:PR121,"N"))/2</f>
        <v>0</v>
      </c>
      <c r="CE121" s="332">
        <f>COUNTIFS(MF!NI121:PR121,"&gt;B",MF!NI121:PR121,"&lt;N",MF!NI121:PR121,"?")/2</f>
        <v>0</v>
      </c>
      <c r="CF121" s="153">
        <f>COUNTIF(MF!NI121:PR121,"S0")+COUNTIF(MF!NI121:PR121,"S1")</f>
        <v>0</v>
      </c>
      <c r="CG121" s="339">
        <f>COUNTIFS(MF!NI121:PR121,"&gt;=0A",MF!NI121:PR121,"&lt;=8D")</f>
        <v>0</v>
      </c>
      <c r="CH121" s="559">
        <f>COUNTIFS(MF!$NI121:$PR121,"&gt;=R0",MF!$NI121:$PR121,"&lt;R8")</f>
        <v>0</v>
      </c>
      <c r="CI121" s="341">
        <f>COUNTIFS(MF!NI121:PR121,"&gt;A0",MF!NI121:PR121,"&lt;D8",MF!NI121:PR121,"??")</f>
        <v>0</v>
      </c>
      <c r="CJ121" s="391"/>
      <c r="CK121" s="334">
        <f>COUNTIF(MF!NI121:PR121,CK$7)</f>
        <v>0</v>
      </c>
      <c r="CL121" s="336">
        <f>COUNTIF(MF!NI121:PR121,CL$7)</f>
        <v>0</v>
      </c>
      <c r="CM121" s="392"/>
      <c r="CN121" s="393"/>
      <c r="CO121" s="328">
        <f>(COUNTIF(MF!PS121:SB121,CO$7))/2</f>
        <v>0</v>
      </c>
      <c r="CP121" s="330">
        <f>(COUNTIF(MF!PS121:SB121,"A")+COUNTIF(MF!PS121:SB121,"B")+COUNTIF(MF!PS121:SB121,"N"))/2</f>
        <v>0</v>
      </c>
      <c r="CQ121" s="332">
        <f>COUNTIFS(MF!PS121:SB121,"&gt;B",MF!PS121:SB121,"&lt;N",MF!PS121:SB121,"?")/2</f>
        <v>0</v>
      </c>
      <c r="CR121" s="153">
        <f>COUNTIF(MF!PS121:SB121,"S0")+COUNTIF(MF!PS121:SB121,"S1")</f>
        <v>0</v>
      </c>
      <c r="CS121" s="339">
        <f>COUNTIFS(MF!PS121:SB121,"&gt;=0A",MF!PS121:SB121,"&lt;=8D")</f>
        <v>0</v>
      </c>
      <c r="CT121" s="559">
        <f>COUNTIFS(MF!$PS121:$SB121,"&gt;=R0",MF!$PS121:$SB121,"&lt;R8")</f>
        <v>0</v>
      </c>
      <c r="CU121" s="341">
        <f>COUNTIFS(MF!PS121:SB121,"&gt;A0",MF!PS121:SB121,"&lt;D8",MF!PS121:SB121,"??")</f>
        <v>0</v>
      </c>
      <c r="CV121" s="391"/>
      <c r="CW121" s="334">
        <f>COUNTIF(MF!PS121:SB121,CW$7)</f>
        <v>0</v>
      </c>
      <c r="CX121" s="336">
        <f>COUNTIF(MF!PS121:SB121,CX$7)</f>
        <v>0</v>
      </c>
      <c r="CY121" s="392"/>
      <c r="CZ121" s="393"/>
      <c r="DA121" s="328">
        <f>(COUNTIF(MF!SC121:UJ121,DA$7))/2</f>
        <v>0</v>
      </c>
      <c r="DB121" s="330">
        <f>(COUNTIF(MF!SC121:UJ121,"A")+COUNTIF(MF!SC121:UJ121,"B")+COUNTIF(MF!SC121:UJ121,"N"))/2</f>
        <v>0</v>
      </c>
      <c r="DC121" s="332">
        <f>COUNTIFS(MF!SC121:UJ121,"&gt;B",MF!SC121:UJ121,"&lt;N",MF!SC121:UJ121,"?")/2</f>
        <v>0</v>
      </c>
      <c r="DD121" s="153">
        <f>COUNTIF(MF!SC121:UJ121,"S0")+COUNTIF(MF!SC121:UJ121,"S1")</f>
        <v>0</v>
      </c>
      <c r="DE121" s="339">
        <f>COUNTIFS(MF!SC121:UJ121,"&gt;=0A",MF!SC121:UJ121,"&lt;=8D")</f>
        <v>0</v>
      </c>
      <c r="DF121" s="559">
        <f>COUNTIFS(MF!$SC121:$UJ121,"&gt;=R0",MF!$SC121:$UJ121,"&lt;R8")</f>
        <v>0</v>
      </c>
      <c r="DG121" s="341">
        <f>COUNTIFS(MF!SC121:UJ121,"&gt;A0",MF!SC121:UJ121,"&lt;D8",MF!SC121:UJ121,"??")</f>
        <v>0</v>
      </c>
      <c r="DH121" s="391"/>
      <c r="DI121" s="334">
        <f>COUNTIF(MF!SC121:UJ121,DI$7)</f>
        <v>0</v>
      </c>
      <c r="DJ121" s="336">
        <f>COUNTIF(MF!SC121:UJ121,DJ$7)</f>
        <v>0</v>
      </c>
      <c r="DK121" s="392"/>
      <c r="DL121" s="393"/>
      <c r="DM121" s="328">
        <f>(COUNTIF(MF!UK121:WT121,DM$7))/2</f>
        <v>0</v>
      </c>
      <c r="DN121" s="330">
        <f>(COUNTIF(MF!UK121:WT121,"A")+COUNTIF(MF!CU121:FD121,"B")+COUNTIF(MF!CU121:FD121,"N"))/2</f>
        <v>0</v>
      </c>
      <c r="DO121" s="332">
        <f>COUNTIFS(MF!UK121:WT121,"&gt;B",MF!UK121:WT121,"&lt;N",MF!UK121:WT121,"?")/2</f>
        <v>0</v>
      </c>
      <c r="DP121" s="153">
        <f>COUNTIF(MF!UK121:WT121,"S0")+COUNTIF(MF!UK121:WT121,"S1")</f>
        <v>0</v>
      </c>
      <c r="DQ121" s="339">
        <f>COUNTIFS(MF!UK121:WT121,"&gt;=0A",MF!UK121:WT121,"&lt;=8D")</f>
        <v>0</v>
      </c>
      <c r="DR121" s="559">
        <f>COUNTIFS(MF!$UK121:$WT121,"&gt;=R0",MF!$UK121:$WT121,"&lt;R8")</f>
        <v>0</v>
      </c>
      <c r="DS121" s="341">
        <f>COUNTIFS(MF!UK121:WT121,"&gt;A0",MF!UK121:WT121,"&lt;D8",MF!UK121:WT121,"??")</f>
        <v>0</v>
      </c>
      <c r="DT121" s="391"/>
      <c r="DU121" s="334">
        <f>COUNTIF(MF!UK121:WT121,DU$7)</f>
        <v>0</v>
      </c>
      <c r="DV121" s="336">
        <f>COUNTIF(MF!UK121:WT121,DV$7)</f>
        <v>0</v>
      </c>
      <c r="DW121" s="392"/>
      <c r="DX121" s="393"/>
      <c r="DY121" s="328">
        <f>(COUNTIF(MF!WU121:ZB121,DY$7))/2</f>
        <v>0</v>
      </c>
      <c r="DZ121" s="330">
        <f>(COUNTIF(MF!WU121:ZB121,"A")+COUNTIF(MF!WU121:ZB121,"B")+COUNTIF(MF!WU121:ZB121,"N"))/2</f>
        <v>0</v>
      </c>
      <c r="EA121" s="332">
        <f>COUNTIFS(MF!WU121:ZB121,"&gt;B",MF!WU121:ZB121,"&lt;N",MF!WU121:ZB121,"?")/2</f>
        <v>0</v>
      </c>
      <c r="EB121" s="153">
        <f>COUNTIF(MF!WU121:ZB121,"S0")+COUNTIF(MF!WU121:ZB121,"S1")</f>
        <v>0</v>
      </c>
      <c r="EC121" s="339">
        <f>COUNTIFS(MF!WU121:ZB121,"&gt;=0A",MF!WU121:ZB121,"&lt;=8D")</f>
        <v>0</v>
      </c>
      <c r="ED121" s="559">
        <f>COUNTIFS(MF!$WU121:$ZB121,"&gt;=R0",MF!$WU121:$ZB121,"&lt;R8")</f>
        <v>0</v>
      </c>
      <c r="EE121" s="341">
        <f>COUNTIFS(MF!WU121:ZB121,"&gt;A0",MF!WU121:ZB121,"&lt;D8",MF!WU121:ZB121,"??")</f>
        <v>0</v>
      </c>
      <c r="EF121" s="391"/>
      <c r="EG121" s="334">
        <f>COUNTIF(MF!WU121:ZB121,EG$7)</f>
        <v>0</v>
      </c>
      <c r="EH121" s="336">
        <f>COUNTIF(MF!WU121:ZB121,EH$7)</f>
        <v>0</v>
      </c>
      <c r="EI121" s="392"/>
      <c r="EJ121" s="393"/>
      <c r="EK121" s="328">
        <f>(COUNTIF(MF!ZC121:ABL121,EK$7))/2</f>
        <v>0</v>
      </c>
      <c r="EL121" s="330">
        <f>(COUNTIF(MF!ZC121:ABL121,"A")+COUNTIF(MF!ZC121:ABL121,"B")+COUNTIF(MF!ZC121:ABL121,"N"))/2</f>
        <v>0</v>
      </c>
      <c r="EM121" s="332">
        <f>COUNTIFS(MF!ZC121:ABL121,"&gt;B",MF!ZC121:ABL121,"&lt;N",MF!ZC121:ABL121,"?")/2</f>
        <v>0</v>
      </c>
      <c r="EN121" s="153">
        <f>COUNTIF(MF!ZC121:ABL121,"S0")+COUNTIF(MF!ZC121:ABL121,"S1")</f>
        <v>0</v>
      </c>
      <c r="EO121" s="339">
        <f>COUNTIFS(MF!ZC121:ABL121,"&gt;=0A",MF!ZC121:ABL121,"&lt;=8D")</f>
        <v>0</v>
      </c>
      <c r="EP121" s="559">
        <f>COUNTIFS(MF!$ZC121:$ABL121,"&gt;=R0",MF!$ZC121:$ABL121,"&lt;R8")</f>
        <v>0</v>
      </c>
      <c r="EQ121" s="341">
        <f>COUNTIFS(MF!ZC121:ABL121,"&gt;A0",MF!ZC121:ABL121,"&lt;D8",MF!ZC121:ABL121,"??")</f>
        <v>0</v>
      </c>
      <c r="ER121" s="391"/>
      <c r="ES121" s="334">
        <f>COUNTIF(MF!ZC121:ABL121,ES$7)</f>
        <v>0</v>
      </c>
      <c r="ET121" s="336">
        <f>COUNTIF(MF!ZC121:ABL121,ET$7)</f>
        <v>0</v>
      </c>
      <c r="EU121" s="392"/>
      <c r="EV121" s="218"/>
      <c r="EW121" s="326">
        <f t="shared" si="108"/>
        <v>0</v>
      </c>
      <c r="EX121" s="355">
        <f t="shared" si="109"/>
        <v>0</v>
      </c>
      <c r="EY121" s="356">
        <f t="shared" si="110"/>
        <v>0</v>
      </c>
      <c r="EZ121" s="358">
        <f t="shared" si="111"/>
        <v>0</v>
      </c>
      <c r="FA121" s="359">
        <f t="shared" si="112"/>
        <v>0</v>
      </c>
      <c r="FB121" s="558">
        <f t="shared" si="130"/>
        <v>0</v>
      </c>
      <c r="FC121" s="360">
        <f t="shared" si="113"/>
        <v>0</v>
      </c>
      <c r="FD121" s="369">
        <f t="shared" si="114"/>
        <v>0</v>
      </c>
      <c r="FE121" s="362">
        <f t="shared" si="115"/>
        <v>0</v>
      </c>
      <c r="FF121" s="363">
        <f t="shared" si="116"/>
        <v>0</v>
      </c>
      <c r="FG121" s="366">
        <f t="shared" si="117"/>
        <v>0</v>
      </c>
      <c r="FH121" s="284">
        <f t="shared" si="131"/>
        <v>0</v>
      </c>
      <c r="FI121" s="953"/>
      <c r="FJ121" s="161">
        <f t="shared" si="132"/>
        <v>0</v>
      </c>
      <c r="FK121" s="24">
        <f>MF!ABN121</f>
        <v>0</v>
      </c>
      <c r="FL121" s="577">
        <f>COUNTIFS(MF!$OI121:$UJ121,"&gt;A0",MF!$OI121:$UJ121,"&lt;D8",MF!$OI121:$UJ121,"??",MF!$OI$7:$UJ$7,FL$2)</f>
        <v>0</v>
      </c>
      <c r="FM121" s="341">
        <f>COUNTIFS(MF!$OI121:$UJ121,"&gt;A0",MF!$OI121:$UJ121,"&lt;D8",MF!$OI121:$UJ121,"??",MF!$OI$7:$UJ$7,FM$2)</f>
        <v>0</v>
      </c>
      <c r="FN121" s="577">
        <f>COUNTIFS(MF!$OI121:$UJ121,"&gt;A0",MF!$OI121:$UJ121,"&lt;D8",MF!$OI121:$UJ121,"??",MF!$OI$7:$UJ$7,FN$2)</f>
        <v>0</v>
      </c>
      <c r="FO121" s="341">
        <f>COUNTIFS(MF!$OI121:$UJ121,"&gt;A0",MF!$OI121:$UJ121,"&lt;D8",MF!$OI121:$UJ121,"??",MF!$OI$7:$UJ$7,FO$2)</f>
        <v>0</v>
      </c>
      <c r="FP121" s="577">
        <f>COUNTIFS(MF!$OI121:$UJ121,"&gt;A0",MF!$OI121:$UJ121,"&lt;D8",MF!$OI121:$UJ121,"??",MF!$OI$7:$UJ$7,FP$2)</f>
        <v>0</v>
      </c>
      <c r="FQ121" s="341">
        <f>COUNTIFS(MF!$OI121:$UJ121,"&gt;A0",MF!$OI121:$UJ121,"&lt;D8",MF!$OI121:$UJ121,"??",MF!$OI$7:$UJ$7,FQ$2)</f>
        <v>0</v>
      </c>
      <c r="FR121" s="581">
        <f t="shared" si="107"/>
        <v>0</v>
      </c>
    </row>
    <row r="122" spans="2:174">
      <c r="B122" s="26">
        <f>MF!B122</f>
        <v>0</v>
      </c>
      <c r="C122" s="27">
        <f>MF!C122</f>
        <v>0</v>
      </c>
      <c r="D122" s="353">
        <f>MF!D122</f>
        <v>0</v>
      </c>
      <c r="E122" s="344">
        <f>MF!E122</f>
        <v>0</v>
      </c>
      <c r="F122" s="347">
        <f>MF!F122</f>
        <v>0</v>
      </c>
      <c r="G122" s="350">
        <f>MF!G122</f>
        <v>0</v>
      </c>
      <c r="H122" s="24">
        <f>MF!H122</f>
        <v>0</v>
      </c>
      <c r="I122" s="328">
        <f>(COUNTIF(MF!I122:BR122,I$7))/2</f>
        <v>0</v>
      </c>
      <c r="J122" s="330">
        <f>(COUNTIF(MF!I122:BR122,"A")+COUNTIF(MF!I122:BR122,"B")+COUNTIF(MF!I122:BR122,"N"))/2</f>
        <v>0</v>
      </c>
      <c r="K122" s="332">
        <f>COUNTIFS(MF!I122:BR122,"&gt;B",MF!I122:BR122,"&lt;N",MF!I122:BR122,"?")/2</f>
        <v>0</v>
      </c>
      <c r="L122" s="153">
        <f>COUNTIF(MF!I122:BR122,"S0")+COUNTIF(MF!I122:BR122,"S1")</f>
        <v>0</v>
      </c>
      <c r="M122" s="339">
        <f>COUNTIFS(MF!I122:BR122,"&gt;=0A",MF!I122:BR122,"&lt;=8D")</f>
        <v>0</v>
      </c>
      <c r="N122" s="559">
        <f>COUNTIFS(MF!I122:BR122,"&gt;=R0",MF!I122:BR122,"&lt;R8")</f>
        <v>0</v>
      </c>
      <c r="O122" s="341">
        <f>COUNTIFS(MF!I122:BR122,"&gt;A0",MF!I122:BR122,"&lt;D8",MF!I122:BR122,"??")</f>
        <v>0</v>
      </c>
      <c r="P122" s="391"/>
      <c r="Q122" s="334">
        <f>COUNTIF(MF!I122:BR122,Q$7)</f>
        <v>0</v>
      </c>
      <c r="R122" s="336">
        <f>COUNTIF(MF!I122:BR122,R$7)</f>
        <v>0</v>
      </c>
      <c r="S122" s="392"/>
      <c r="T122" s="393"/>
      <c r="U122" s="328">
        <f>(COUNTIF(MF!BS122:DX122,U$7))/2</f>
        <v>0</v>
      </c>
      <c r="V122" s="330">
        <f>(COUNTIF(MF!BS122:DX122,"A")+COUNTIF(MF!BS122:DX122,"B")+COUNTIF(MF!BS122:DX122,"N"))/2</f>
        <v>0</v>
      </c>
      <c r="W122" s="332">
        <f>COUNTIFS(MF!BS122:DX122,"&gt;B",MF!BS122:DX122,"&lt;N",MF!BS122:DX122,"?")/2</f>
        <v>0</v>
      </c>
      <c r="X122" s="153">
        <f>COUNTIF(MF!BS122:DX122,"S0")+COUNTIF(MF!BS122:DX122,"S1")</f>
        <v>0</v>
      </c>
      <c r="Y122" s="339">
        <f>COUNTIFS(MF!BS122:DX122,"&gt;=0A",MF!BS122:DX122,"&lt;=8D")</f>
        <v>0</v>
      </c>
      <c r="Z122" s="559">
        <f>COUNTIFS(MF!$BS122:$DX122,"&gt;=R0",MF!$BS122:$DX122,"&lt;R8")</f>
        <v>0</v>
      </c>
      <c r="AA122" s="341">
        <f>COUNTIFS(MF!BS122:DX122,"&gt;A0",MF!BS122:DX122,"&lt;D8",MF!BS122:DX122,"??")</f>
        <v>0</v>
      </c>
      <c r="AB122" s="391"/>
      <c r="AC122" s="334">
        <f>COUNTIF(MF!BS122:DX122,AC$7)</f>
        <v>0</v>
      </c>
      <c r="AD122" s="336">
        <f>COUNTIF(MF!BS122:DX122,AD$7)</f>
        <v>0</v>
      </c>
      <c r="AE122" s="392"/>
      <c r="AF122" s="393"/>
      <c r="AG122" s="328">
        <f>(COUNTIF(MF!DY122:GH122,AG$7))/2</f>
        <v>0</v>
      </c>
      <c r="AH122" s="330">
        <f>(COUNTIF(MF!DY122:GH122,"A")+COUNTIF(MF!DY122:GH122,"B")+COUNTIF(MF!DY122:GH122,"N"))/2</f>
        <v>0</v>
      </c>
      <c r="AI122" s="332">
        <f>COUNTIFS(MF!DY122:GH122,"&gt;B",MF!DY122:GH122,"&lt;N",MF!DY122:GH122,"?")/2</f>
        <v>0</v>
      </c>
      <c r="AJ122" s="153">
        <f>COUNTIF(MF!DY122:GH122,"S0")+COUNTIF(MF!DY122:GH122,"S1")</f>
        <v>0</v>
      </c>
      <c r="AK122" s="339">
        <f>COUNTIFS(MF!DY122:GH122,"&gt;=0A",MF!DY122:GH122,"&lt;=8D")</f>
        <v>0</v>
      </c>
      <c r="AL122" s="559">
        <f>COUNTIFS(MF!$DY122:$GH122,"&gt;=R0",MF!$DY122:$GH122,"&lt;R8")</f>
        <v>0</v>
      </c>
      <c r="AM122" s="341">
        <f>COUNTIFS(MF!DY122:GH122,"&gt;A0",MF!DY122:GH122,"&lt;D8",MF!DY122:GH122,"??")</f>
        <v>0</v>
      </c>
      <c r="AN122" s="391"/>
      <c r="AO122" s="334">
        <f>COUNTIF(MF!DY122:GH122,AO$7)</f>
        <v>0</v>
      </c>
      <c r="AP122" s="336">
        <f>COUNTIF(MF!DY122:GH122,AP$7)</f>
        <v>0</v>
      </c>
      <c r="AQ122" s="392"/>
      <c r="AR122" s="393"/>
      <c r="AS122" s="328">
        <f>(COUNTIF(MF!GI122:IP122,AS$7))/2</f>
        <v>0</v>
      </c>
      <c r="AT122" s="330">
        <f>(COUNTIF(MF!GI122:IP122,"A")+COUNTIF(MF!GI122:IP122,"B")+COUNTIF(MF!GI122:IP122,"N"))/2</f>
        <v>0</v>
      </c>
      <c r="AU122" s="332">
        <f>COUNTIFS(MF!GI122:IP122,"&gt;B",MF!GI122:IP122,"&lt;N",MF!GI122:IP122,"?")/2</f>
        <v>0</v>
      </c>
      <c r="AV122" s="153">
        <f>COUNTIF(MF!GI122:IP122,"S0")+COUNTIF(MF!GI122:IP122,"S1")</f>
        <v>0</v>
      </c>
      <c r="AW122" s="339">
        <f>COUNTIFS(MF!GI122:IP122,"&gt;=0A",MF!GI122:IP122,"&lt;=8D")</f>
        <v>0</v>
      </c>
      <c r="AX122" s="559">
        <f>COUNTIFS(MF!$GI122:$IP122,"&gt;=R0",MF!$GI122:$IP122,"&lt;R8")</f>
        <v>0</v>
      </c>
      <c r="AY122" s="341">
        <f>COUNTIFS(MF!GI122:IP122,"&gt;A0",MF!GI122:IP122,"&lt;D8",MF!GI122:IP122,"??")</f>
        <v>0</v>
      </c>
      <c r="AZ122" s="391"/>
      <c r="BA122" s="334">
        <f>COUNTIF(MF!GI122:IP122,BA$7)</f>
        <v>0</v>
      </c>
      <c r="BB122" s="336">
        <f>COUNTIF(MF!GI122:IP122,BB$7)</f>
        <v>0</v>
      </c>
      <c r="BC122" s="392"/>
      <c r="BD122" s="393"/>
      <c r="BE122" s="328">
        <f>(COUNTIF(MF!IQ122:KZ122,BE$7))/2</f>
        <v>0</v>
      </c>
      <c r="BF122" s="330">
        <f>(COUNTIF(MF!IQ122:KZ122,"A")+COUNTIF(MF!IQ122:KZ122,"B")+COUNTIF(MF!IQ122:KZ122,"N"))/2</f>
        <v>0</v>
      </c>
      <c r="BG122" s="332">
        <f>COUNTIFS(MF!IQ122:KZ122,"&gt;B",MF!IQ122:KZ122,"&lt;N",MF!IQ122:KZ122,"?")/2</f>
        <v>0</v>
      </c>
      <c r="BH122" s="153">
        <f>COUNTIF(MF!IQ122:KZ122,"S0")+COUNTIF(MF!IQ122:KZ122,"S1")</f>
        <v>0</v>
      </c>
      <c r="BI122" s="339">
        <f>COUNTIFS(MF!IQ122:KZ122,"&gt;=0A",MF!IQ122:KZ122,"&lt;=8D")</f>
        <v>0</v>
      </c>
      <c r="BJ122" s="559">
        <f>COUNTIFS(MF!$IQ122:$KZ122,"&gt;=R0",MF!$IQ122:$KZ122,"&lt;R8")</f>
        <v>0</v>
      </c>
      <c r="BK122" s="341">
        <f>COUNTIFS(MF!IQ122:KZ122,"&gt;A0",MF!IQ122:KZ122,"&lt;D8",MF!IQ122:KZ122,"??")</f>
        <v>0</v>
      </c>
      <c r="BL122" s="391"/>
      <c r="BM122" s="334">
        <f>COUNTIF(MF!IQ122:KZ122,BM$7)</f>
        <v>0</v>
      </c>
      <c r="BN122" s="336">
        <f>COUNTIF(MF!IQ122:KZ122,BN$7)</f>
        <v>0</v>
      </c>
      <c r="BO122" s="392"/>
      <c r="BP122" s="393"/>
      <c r="BQ122" s="328">
        <f>(COUNTIF(MF!LA122:NH122,BQ$7))/2</f>
        <v>0</v>
      </c>
      <c r="BR122" s="330">
        <f>(COUNTIF(MF!LA122:NH122,"A")+COUNTIF(MF!LA122:NH122,"B")+COUNTIF(MF!LA122:NH122,"N"))/2</f>
        <v>0</v>
      </c>
      <c r="BS122" s="332">
        <f>COUNTIFS(MF!LA122:NH122,"&gt;B",MF!LA122:NH122,"&lt;N",MF!LA122:NH122,"?")/2</f>
        <v>0</v>
      </c>
      <c r="BT122" s="153">
        <f>COUNTIF(MF!LA122:NH122,"S0")+COUNTIF(MF!LA122:NH122,"S1")</f>
        <v>0</v>
      </c>
      <c r="BU122" s="339">
        <f>COUNTIFS(MF!LA122:NH122,"&gt;=0A",MF!LA122:NH122,"&lt;=8D")</f>
        <v>0</v>
      </c>
      <c r="BV122" s="559">
        <f>COUNTIFS(MF!$LA122:$NH122,"&gt;=R0",MF!$LA122:$NH122,"&lt;R8")</f>
        <v>0</v>
      </c>
      <c r="BW122" s="341">
        <f>COUNTIFS(MF!LA122:NH122,"&gt;A0",MF!LA122:NH122,"&lt;D8",MF!LA122:NH122,"??")</f>
        <v>0</v>
      </c>
      <c r="BX122" s="391"/>
      <c r="BY122" s="334">
        <f>COUNTIF(MF!LA122:NH122,BY$7)</f>
        <v>0</v>
      </c>
      <c r="BZ122" s="336">
        <f>COUNTIF(MF!LA122:NH122,BZ$7)</f>
        <v>0</v>
      </c>
      <c r="CA122" s="392"/>
      <c r="CB122" s="393"/>
      <c r="CC122" s="328">
        <f>(COUNTIF(MF!NI122:PR122,CC$7))/2</f>
        <v>0</v>
      </c>
      <c r="CD122" s="330">
        <f>(COUNTIF(MF!NI122:PR122,"A")+COUNTIF(MF!NI122:PR122,"B")+COUNTIF(MF!NI122:PR122,"N"))/2</f>
        <v>0</v>
      </c>
      <c r="CE122" s="332">
        <f>COUNTIFS(MF!NI122:PR122,"&gt;B",MF!NI122:PR122,"&lt;N",MF!NI122:PR122,"?")/2</f>
        <v>0</v>
      </c>
      <c r="CF122" s="153">
        <f>COUNTIF(MF!NI122:PR122,"S0")+COUNTIF(MF!NI122:PR122,"S1")</f>
        <v>0</v>
      </c>
      <c r="CG122" s="339">
        <f>COUNTIFS(MF!NI122:PR122,"&gt;=0A",MF!NI122:PR122,"&lt;=8D")</f>
        <v>0</v>
      </c>
      <c r="CH122" s="559">
        <f>COUNTIFS(MF!$NI122:$PR122,"&gt;=R0",MF!$NI122:$PR122,"&lt;R8")</f>
        <v>0</v>
      </c>
      <c r="CI122" s="341">
        <f>COUNTIFS(MF!NI122:PR122,"&gt;A0",MF!NI122:PR122,"&lt;D8",MF!NI122:PR122,"??")</f>
        <v>0</v>
      </c>
      <c r="CJ122" s="391"/>
      <c r="CK122" s="334">
        <f>COUNTIF(MF!NI122:PR122,CK$7)</f>
        <v>0</v>
      </c>
      <c r="CL122" s="336">
        <f>COUNTIF(MF!NI122:PR122,CL$7)</f>
        <v>0</v>
      </c>
      <c r="CM122" s="392"/>
      <c r="CN122" s="393"/>
      <c r="CO122" s="328">
        <f>(COUNTIF(MF!PS122:SB122,CO$7))/2</f>
        <v>0</v>
      </c>
      <c r="CP122" s="330">
        <f>(COUNTIF(MF!PS122:SB122,"A")+COUNTIF(MF!PS122:SB122,"B")+COUNTIF(MF!PS122:SB122,"N"))/2</f>
        <v>0</v>
      </c>
      <c r="CQ122" s="332">
        <f>COUNTIFS(MF!PS122:SB122,"&gt;B",MF!PS122:SB122,"&lt;N",MF!PS122:SB122,"?")/2</f>
        <v>0</v>
      </c>
      <c r="CR122" s="153">
        <f>COUNTIF(MF!PS122:SB122,"S0")+COUNTIF(MF!PS122:SB122,"S1")</f>
        <v>0</v>
      </c>
      <c r="CS122" s="339">
        <f>COUNTIFS(MF!PS122:SB122,"&gt;=0A",MF!PS122:SB122,"&lt;=8D")</f>
        <v>0</v>
      </c>
      <c r="CT122" s="559">
        <f>COUNTIFS(MF!$PS122:$SB122,"&gt;=R0",MF!$PS122:$SB122,"&lt;R8")</f>
        <v>0</v>
      </c>
      <c r="CU122" s="341">
        <f>COUNTIFS(MF!PS122:SB122,"&gt;A0",MF!PS122:SB122,"&lt;D8",MF!PS122:SB122,"??")</f>
        <v>0</v>
      </c>
      <c r="CV122" s="391"/>
      <c r="CW122" s="334">
        <f>COUNTIF(MF!PS122:SB122,CW$7)</f>
        <v>0</v>
      </c>
      <c r="CX122" s="336">
        <f>COUNTIF(MF!PS122:SB122,CX$7)</f>
        <v>0</v>
      </c>
      <c r="CY122" s="392"/>
      <c r="CZ122" s="393"/>
      <c r="DA122" s="328">
        <f>(COUNTIF(MF!SC122:UJ122,DA$7))/2</f>
        <v>0</v>
      </c>
      <c r="DB122" s="330">
        <f>(COUNTIF(MF!SC122:UJ122,"A")+COUNTIF(MF!SC122:UJ122,"B")+COUNTIF(MF!SC122:UJ122,"N"))/2</f>
        <v>0</v>
      </c>
      <c r="DC122" s="332">
        <f>COUNTIFS(MF!SC122:UJ122,"&gt;B",MF!SC122:UJ122,"&lt;N",MF!SC122:UJ122,"?")/2</f>
        <v>0</v>
      </c>
      <c r="DD122" s="153">
        <f>COUNTIF(MF!SC122:UJ122,"S0")+COUNTIF(MF!SC122:UJ122,"S1")</f>
        <v>0</v>
      </c>
      <c r="DE122" s="339">
        <f>COUNTIFS(MF!SC122:UJ122,"&gt;=0A",MF!SC122:UJ122,"&lt;=8D")</f>
        <v>0</v>
      </c>
      <c r="DF122" s="559">
        <f>COUNTIFS(MF!$SC122:$UJ122,"&gt;=R0",MF!$SC122:$UJ122,"&lt;R8")</f>
        <v>0</v>
      </c>
      <c r="DG122" s="341">
        <f>COUNTIFS(MF!SC122:UJ122,"&gt;A0",MF!SC122:UJ122,"&lt;D8",MF!SC122:UJ122,"??")</f>
        <v>0</v>
      </c>
      <c r="DH122" s="391"/>
      <c r="DI122" s="334">
        <f>COUNTIF(MF!SC122:UJ122,DI$7)</f>
        <v>0</v>
      </c>
      <c r="DJ122" s="336">
        <f>COUNTIF(MF!SC122:UJ122,DJ$7)</f>
        <v>0</v>
      </c>
      <c r="DK122" s="392"/>
      <c r="DL122" s="393"/>
      <c r="DM122" s="328">
        <f>(COUNTIF(MF!UK122:WT122,DM$7))/2</f>
        <v>0</v>
      </c>
      <c r="DN122" s="330">
        <f>(COUNTIF(MF!UK122:WT122,"A")+COUNTIF(MF!CU122:FD122,"B")+COUNTIF(MF!CU122:FD122,"N"))/2</f>
        <v>0</v>
      </c>
      <c r="DO122" s="332">
        <f>COUNTIFS(MF!UK122:WT122,"&gt;B",MF!UK122:WT122,"&lt;N",MF!UK122:WT122,"?")/2</f>
        <v>0</v>
      </c>
      <c r="DP122" s="153">
        <f>COUNTIF(MF!UK122:WT122,"S0")+COUNTIF(MF!UK122:WT122,"S1")</f>
        <v>0</v>
      </c>
      <c r="DQ122" s="339">
        <f>COUNTIFS(MF!UK122:WT122,"&gt;=0A",MF!UK122:WT122,"&lt;=8D")</f>
        <v>0</v>
      </c>
      <c r="DR122" s="559">
        <f>COUNTIFS(MF!$UK122:$WT122,"&gt;=R0",MF!$UK122:$WT122,"&lt;R8")</f>
        <v>0</v>
      </c>
      <c r="DS122" s="341">
        <f>COUNTIFS(MF!UK122:WT122,"&gt;A0",MF!UK122:WT122,"&lt;D8",MF!UK122:WT122,"??")</f>
        <v>0</v>
      </c>
      <c r="DT122" s="391"/>
      <c r="DU122" s="334">
        <f>COUNTIF(MF!UK122:WT122,DU$7)</f>
        <v>0</v>
      </c>
      <c r="DV122" s="336">
        <f>COUNTIF(MF!UK122:WT122,DV$7)</f>
        <v>0</v>
      </c>
      <c r="DW122" s="392"/>
      <c r="DX122" s="393"/>
      <c r="DY122" s="328">
        <f>(COUNTIF(MF!WU122:ZB122,DY$7))/2</f>
        <v>0</v>
      </c>
      <c r="DZ122" s="330">
        <f>(COUNTIF(MF!WU122:ZB122,"A")+COUNTIF(MF!WU122:ZB122,"B")+COUNTIF(MF!WU122:ZB122,"N"))/2</f>
        <v>0</v>
      </c>
      <c r="EA122" s="332">
        <f>COUNTIFS(MF!WU122:ZB122,"&gt;B",MF!WU122:ZB122,"&lt;N",MF!WU122:ZB122,"?")/2</f>
        <v>0</v>
      </c>
      <c r="EB122" s="153">
        <f>COUNTIF(MF!WU122:ZB122,"S0")+COUNTIF(MF!WU122:ZB122,"S1")</f>
        <v>0</v>
      </c>
      <c r="EC122" s="339">
        <f>COUNTIFS(MF!WU122:ZB122,"&gt;=0A",MF!WU122:ZB122,"&lt;=8D")</f>
        <v>0</v>
      </c>
      <c r="ED122" s="559">
        <f>COUNTIFS(MF!$WU122:$ZB122,"&gt;=R0",MF!$WU122:$ZB122,"&lt;R8")</f>
        <v>0</v>
      </c>
      <c r="EE122" s="341">
        <f>COUNTIFS(MF!WU122:ZB122,"&gt;A0",MF!WU122:ZB122,"&lt;D8",MF!WU122:ZB122,"??")</f>
        <v>0</v>
      </c>
      <c r="EF122" s="391"/>
      <c r="EG122" s="334">
        <f>COUNTIF(MF!WU122:ZB122,EG$7)</f>
        <v>0</v>
      </c>
      <c r="EH122" s="336">
        <f>COUNTIF(MF!WU122:ZB122,EH$7)</f>
        <v>0</v>
      </c>
      <c r="EI122" s="392"/>
      <c r="EJ122" s="393"/>
      <c r="EK122" s="328">
        <f>(COUNTIF(MF!ZC122:ABL122,EK$7))/2</f>
        <v>0</v>
      </c>
      <c r="EL122" s="330">
        <f>(COUNTIF(MF!ZC122:ABL122,"A")+COUNTIF(MF!ZC122:ABL122,"B")+COUNTIF(MF!ZC122:ABL122,"N"))/2</f>
        <v>0</v>
      </c>
      <c r="EM122" s="332">
        <f>COUNTIFS(MF!ZC122:ABL122,"&gt;B",MF!ZC122:ABL122,"&lt;N",MF!ZC122:ABL122,"?")/2</f>
        <v>0</v>
      </c>
      <c r="EN122" s="153">
        <f>COUNTIF(MF!ZC122:ABL122,"S0")+COUNTIF(MF!ZC122:ABL122,"S1")</f>
        <v>0</v>
      </c>
      <c r="EO122" s="339">
        <f>COUNTIFS(MF!ZC122:ABL122,"&gt;=0A",MF!ZC122:ABL122,"&lt;=8D")</f>
        <v>0</v>
      </c>
      <c r="EP122" s="559">
        <f>COUNTIFS(MF!$ZC122:$ABL122,"&gt;=R0",MF!$ZC122:$ABL122,"&lt;R8")</f>
        <v>0</v>
      </c>
      <c r="EQ122" s="341">
        <f>COUNTIFS(MF!ZC122:ABL122,"&gt;A0",MF!ZC122:ABL122,"&lt;D8",MF!ZC122:ABL122,"??")</f>
        <v>0</v>
      </c>
      <c r="ER122" s="391"/>
      <c r="ES122" s="334">
        <f>COUNTIF(MF!ZC122:ABL122,ES$7)</f>
        <v>0</v>
      </c>
      <c r="ET122" s="336">
        <f>COUNTIF(MF!ZC122:ABL122,ET$7)</f>
        <v>0</v>
      </c>
      <c r="EU122" s="392"/>
      <c r="EV122" s="218"/>
      <c r="EW122" s="326">
        <f t="shared" si="108"/>
        <v>0</v>
      </c>
      <c r="EX122" s="355">
        <f t="shared" si="109"/>
        <v>0</v>
      </c>
      <c r="EY122" s="356">
        <f t="shared" si="110"/>
        <v>0</v>
      </c>
      <c r="EZ122" s="358">
        <f t="shared" si="111"/>
        <v>0</v>
      </c>
      <c r="FA122" s="359">
        <f t="shared" si="112"/>
        <v>0</v>
      </c>
      <c r="FB122" s="558">
        <f t="shared" si="130"/>
        <v>0</v>
      </c>
      <c r="FC122" s="360">
        <f t="shared" si="113"/>
        <v>0</v>
      </c>
      <c r="FD122" s="369">
        <f t="shared" si="114"/>
        <v>0</v>
      </c>
      <c r="FE122" s="362">
        <f t="shared" si="115"/>
        <v>0</v>
      </c>
      <c r="FF122" s="363">
        <f t="shared" si="116"/>
        <v>0</v>
      </c>
      <c r="FG122" s="366">
        <f t="shared" si="117"/>
        <v>0</v>
      </c>
      <c r="FH122" s="284">
        <f t="shared" si="131"/>
        <v>0</v>
      </c>
      <c r="FI122" s="953"/>
      <c r="FJ122" s="161">
        <f t="shared" si="132"/>
        <v>0</v>
      </c>
      <c r="FK122" s="24">
        <f>MF!ABN122</f>
        <v>0</v>
      </c>
      <c r="FL122" s="577">
        <f>COUNTIFS(MF!$OI122:$UJ122,"&gt;A0",MF!$OI122:$UJ122,"&lt;D8",MF!$OI122:$UJ122,"??",MF!$OI$7:$UJ$7,FL$2)</f>
        <v>0</v>
      </c>
      <c r="FM122" s="341">
        <f>COUNTIFS(MF!$OI122:$UJ122,"&gt;A0",MF!$OI122:$UJ122,"&lt;D8",MF!$OI122:$UJ122,"??",MF!$OI$7:$UJ$7,FM$2)</f>
        <v>0</v>
      </c>
      <c r="FN122" s="577">
        <f>COUNTIFS(MF!$OI122:$UJ122,"&gt;A0",MF!$OI122:$UJ122,"&lt;D8",MF!$OI122:$UJ122,"??",MF!$OI$7:$UJ$7,FN$2)</f>
        <v>0</v>
      </c>
      <c r="FO122" s="341">
        <f>COUNTIFS(MF!$OI122:$UJ122,"&gt;A0",MF!$OI122:$UJ122,"&lt;D8",MF!$OI122:$UJ122,"??",MF!$OI$7:$UJ$7,FO$2)</f>
        <v>0</v>
      </c>
      <c r="FP122" s="577">
        <f>COUNTIFS(MF!$OI122:$UJ122,"&gt;A0",MF!$OI122:$UJ122,"&lt;D8",MF!$OI122:$UJ122,"??",MF!$OI$7:$UJ$7,FP$2)</f>
        <v>0</v>
      </c>
      <c r="FQ122" s="341">
        <f>COUNTIFS(MF!$OI122:$UJ122,"&gt;A0",MF!$OI122:$UJ122,"&lt;D8",MF!$OI122:$UJ122,"??",MF!$OI$7:$UJ$7,FQ$2)</f>
        <v>0</v>
      </c>
      <c r="FR122" s="581">
        <f t="shared" si="107"/>
        <v>0</v>
      </c>
    </row>
    <row r="123" spans="2:174" ht="15" customHeight="1">
      <c r="B123" s="26">
        <f>MF!B123</f>
        <v>0</v>
      </c>
      <c r="C123" s="27">
        <f>MF!C123</f>
        <v>0</v>
      </c>
      <c r="D123" s="353">
        <f>MF!D123</f>
        <v>0</v>
      </c>
      <c r="E123" s="344">
        <f>MF!E123</f>
        <v>0</v>
      </c>
      <c r="F123" s="347">
        <f>MF!F123</f>
        <v>0</v>
      </c>
      <c r="G123" s="350">
        <f>MF!G123</f>
        <v>0</v>
      </c>
      <c r="H123" s="24">
        <f>MF!H123</f>
        <v>0</v>
      </c>
      <c r="I123" s="328">
        <f>(COUNTIF(MF!I123:BR123,I$7))/2</f>
        <v>0</v>
      </c>
      <c r="J123" s="330">
        <f>(COUNTIF(MF!I123:BR123,"A")+COUNTIF(MF!I123:BR123,"B")+COUNTIF(MF!I123:BR123,"N"))/2</f>
        <v>0</v>
      </c>
      <c r="K123" s="332">
        <f>COUNTIFS(MF!I123:BR123,"&gt;B",MF!I123:BR123,"&lt;N",MF!I123:BR123,"?")/2</f>
        <v>0</v>
      </c>
      <c r="L123" s="153">
        <f>COUNTIF(MF!I123:BR123,"S0")+COUNTIF(MF!I123:BR123,"S1")</f>
        <v>0</v>
      </c>
      <c r="M123" s="339">
        <f>COUNTIFS(MF!I123:BR123,"&gt;=0A",MF!I123:BR123,"&lt;=8D")</f>
        <v>0</v>
      </c>
      <c r="N123" s="559">
        <f>COUNTIFS(MF!I123:BR123,"&gt;=R0",MF!I123:BR123,"&lt;R8")</f>
        <v>0</v>
      </c>
      <c r="O123" s="341">
        <f>COUNTIFS(MF!I123:BR123,"&gt;A0",MF!I123:BR123,"&lt;D8",MF!I123:BR123,"??")</f>
        <v>0</v>
      </c>
      <c r="P123" s="391"/>
      <c r="Q123" s="334">
        <f>COUNTIF(MF!I123:BR123,Q$7)</f>
        <v>0</v>
      </c>
      <c r="R123" s="336">
        <f>COUNTIF(MF!I123:BR123,R$7)</f>
        <v>0</v>
      </c>
      <c r="S123" s="392"/>
      <c r="T123" s="393"/>
      <c r="U123" s="328">
        <f>(COUNTIF(MF!BS123:DX123,U$7))/2</f>
        <v>0</v>
      </c>
      <c r="V123" s="330">
        <f>(COUNTIF(MF!BS123:DX123,"A")+COUNTIF(MF!BS123:DX123,"B")+COUNTIF(MF!BS123:DX123,"N"))/2</f>
        <v>0</v>
      </c>
      <c r="W123" s="332">
        <f>COUNTIFS(MF!BS123:DX123,"&gt;B",MF!BS123:DX123,"&lt;N",MF!BS123:DX123,"?")/2</f>
        <v>0</v>
      </c>
      <c r="X123" s="153">
        <f>COUNTIF(MF!BS123:DX123,"S0")+COUNTIF(MF!BS123:DX123,"S1")</f>
        <v>0</v>
      </c>
      <c r="Y123" s="339">
        <f>COUNTIFS(MF!BS123:DX123,"&gt;=0A",MF!BS123:DX123,"&lt;=8D")</f>
        <v>0</v>
      </c>
      <c r="Z123" s="559">
        <f>COUNTIFS(MF!$BS123:$DX123,"&gt;=R0",MF!$BS123:$DX123,"&lt;R8")</f>
        <v>0</v>
      </c>
      <c r="AA123" s="341">
        <f>COUNTIFS(MF!BS123:DX123,"&gt;A0",MF!BS123:DX123,"&lt;D8",MF!BS123:DX123,"??")</f>
        <v>0</v>
      </c>
      <c r="AB123" s="391"/>
      <c r="AC123" s="334">
        <f>COUNTIF(MF!BS123:DX123,AC$7)</f>
        <v>0</v>
      </c>
      <c r="AD123" s="336">
        <f>COUNTIF(MF!BS123:DX123,AD$7)</f>
        <v>0</v>
      </c>
      <c r="AE123" s="392"/>
      <c r="AF123" s="393"/>
      <c r="AG123" s="328">
        <f>(COUNTIF(MF!DY123:GH123,AG$7))/2</f>
        <v>0</v>
      </c>
      <c r="AH123" s="330">
        <f>(COUNTIF(MF!DY123:GH123,"A")+COUNTIF(MF!DY123:GH123,"B")+COUNTIF(MF!DY123:GH123,"N"))/2</f>
        <v>0</v>
      </c>
      <c r="AI123" s="332">
        <f>COUNTIFS(MF!DY123:GH123,"&gt;B",MF!DY123:GH123,"&lt;N",MF!DY123:GH123,"?")/2</f>
        <v>0</v>
      </c>
      <c r="AJ123" s="153">
        <f>COUNTIF(MF!DY123:GH123,"S0")+COUNTIF(MF!DY123:GH123,"S1")</f>
        <v>0</v>
      </c>
      <c r="AK123" s="339">
        <f>COUNTIFS(MF!DY123:GH123,"&gt;=0A",MF!DY123:GH123,"&lt;=8D")</f>
        <v>0</v>
      </c>
      <c r="AL123" s="559">
        <f>COUNTIFS(MF!$DY123:$GH123,"&gt;=R0",MF!$DY123:$GH123,"&lt;R8")</f>
        <v>0</v>
      </c>
      <c r="AM123" s="341">
        <f>COUNTIFS(MF!DY123:GH123,"&gt;A0",MF!DY123:GH123,"&lt;D8",MF!DY123:GH123,"??")</f>
        <v>0</v>
      </c>
      <c r="AN123" s="391"/>
      <c r="AO123" s="334">
        <f>COUNTIF(MF!DY123:GH123,AO$7)</f>
        <v>0</v>
      </c>
      <c r="AP123" s="336">
        <f>COUNTIF(MF!DY123:GH123,AP$7)</f>
        <v>0</v>
      </c>
      <c r="AQ123" s="392"/>
      <c r="AR123" s="393"/>
      <c r="AS123" s="328">
        <f>(COUNTIF(MF!GI123:IP123,AS$7))/2</f>
        <v>0</v>
      </c>
      <c r="AT123" s="330">
        <f>(COUNTIF(MF!GI123:IP123,"A")+COUNTIF(MF!GI123:IP123,"B")+COUNTIF(MF!GI123:IP123,"N"))/2</f>
        <v>0</v>
      </c>
      <c r="AU123" s="332">
        <f>COUNTIFS(MF!GI123:IP123,"&gt;B",MF!GI123:IP123,"&lt;N",MF!GI123:IP123,"?")/2</f>
        <v>0</v>
      </c>
      <c r="AV123" s="153">
        <f>COUNTIF(MF!GI123:IP123,"S0")+COUNTIF(MF!GI123:IP123,"S1")</f>
        <v>0</v>
      </c>
      <c r="AW123" s="339">
        <f>COUNTIFS(MF!GI123:IP123,"&gt;=0A",MF!GI123:IP123,"&lt;=8D")</f>
        <v>0</v>
      </c>
      <c r="AX123" s="559">
        <f>COUNTIFS(MF!$GI123:$IP123,"&gt;=R0",MF!$GI123:$IP123,"&lt;R8")</f>
        <v>0</v>
      </c>
      <c r="AY123" s="341">
        <f>COUNTIFS(MF!GI123:IP123,"&gt;A0",MF!GI123:IP123,"&lt;D8",MF!GI123:IP123,"??")</f>
        <v>0</v>
      </c>
      <c r="AZ123" s="391"/>
      <c r="BA123" s="334">
        <f>COUNTIF(MF!GI123:IP123,BA$7)</f>
        <v>0</v>
      </c>
      <c r="BB123" s="336">
        <f>COUNTIF(MF!GI123:IP123,BB$7)</f>
        <v>0</v>
      </c>
      <c r="BC123" s="392"/>
      <c r="BD123" s="393"/>
      <c r="BE123" s="328">
        <f>(COUNTIF(MF!IQ123:KZ123,BE$7))/2</f>
        <v>0</v>
      </c>
      <c r="BF123" s="330">
        <f>(COUNTIF(MF!IQ123:KZ123,"A")+COUNTIF(MF!IQ123:KZ123,"B")+COUNTIF(MF!IQ123:KZ123,"N"))/2</f>
        <v>0</v>
      </c>
      <c r="BG123" s="332">
        <f>COUNTIFS(MF!IQ123:KZ123,"&gt;B",MF!IQ123:KZ123,"&lt;N",MF!IQ123:KZ123,"?")/2</f>
        <v>0</v>
      </c>
      <c r="BH123" s="153">
        <f>COUNTIF(MF!IQ123:KZ123,"S0")+COUNTIF(MF!IQ123:KZ123,"S1")</f>
        <v>0</v>
      </c>
      <c r="BI123" s="339">
        <f>COUNTIFS(MF!IQ123:KZ123,"&gt;=0A",MF!IQ123:KZ123,"&lt;=8D")</f>
        <v>0</v>
      </c>
      <c r="BJ123" s="559">
        <f>COUNTIFS(MF!$IQ123:$KZ123,"&gt;=R0",MF!$IQ123:$KZ123,"&lt;R8")</f>
        <v>0</v>
      </c>
      <c r="BK123" s="341">
        <f>COUNTIFS(MF!IQ123:KZ123,"&gt;A0",MF!IQ123:KZ123,"&lt;D8",MF!IQ123:KZ123,"??")</f>
        <v>0</v>
      </c>
      <c r="BL123" s="391"/>
      <c r="BM123" s="334">
        <f>COUNTIF(MF!IQ123:KZ123,BM$7)</f>
        <v>0</v>
      </c>
      <c r="BN123" s="336">
        <f>COUNTIF(MF!IQ123:KZ123,BN$7)</f>
        <v>0</v>
      </c>
      <c r="BO123" s="392"/>
      <c r="BP123" s="393"/>
      <c r="BQ123" s="328">
        <f>(COUNTIF(MF!LA123:NH123,BQ$7))/2</f>
        <v>0</v>
      </c>
      <c r="BR123" s="330">
        <f>(COUNTIF(MF!LA123:NH123,"A")+COUNTIF(MF!LA123:NH123,"B")+COUNTIF(MF!LA123:NH123,"N"))/2</f>
        <v>0</v>
      </c>
      <c r="BS123" s="332">
        <f>COUNTIFS(MF!LA123:NH123,"&gt;B",MF!LA123:NH123,"&lt;N",MF!LA123:NH123,"?")/2</f>
        <v>0</v>
      </c>
      <c r="BT123" s="153">
        <f>COUNTIF(MF!LA123:NH123,"S0")+COUNTIF(MF!LA123:NH123,"S1")</f>
        <v>0</v>
      </c>
      <c r="BU123" s="339">
        <f>COUNTIFS(MF!LA123:NH123,"&gt;=0A",MF!LA123:NH123,"&lt;=8D")</f>
        <v>0</v>
      </c>
      <c r="BV123" s="559">
        <f>COUNTIFS(MF!$LA123:$NH123,"&gt;=R0",MF!$LA123:$NH123,"&lt;R8")</f>
        <v>0</v>
      </c>
      <c r="BW123" s="341">
        <f>COUNTIFS(MF!LA123:NH123,"&gt;A0",MF!LA123:NH123,"&lt;D8",MF!LA123:NH123,"??")</f>
        <v>0</v>
      </c>
      <c r="BX123" s="391"/>
      <c r="BY123" s="334">
        <f>COUNTIF(MF!LA123:NH123,BY$7)</f>
        <v>0</v>
      </c>
      <c r="BZ123" s="336">
        <f>COUNTIF(MF!LA123:NH123,BZ$7)</f>
        <v>0</v>
      </c>
      <c r="CA123" s="392"/>
      <c r="CB123" s="393"/>
      <c r="CC123" s="328">
        <f>(COUNTIF(MF!NI123:PR123,CC$7))/2</f>
        <v>0</v>
      </c>
      <c r="CD123" s="330">
        <f>(COUNTIF(MF!NI123:PR123,"A")+COUNTIF(MF!NI123:PR123,"B")+COUNTIF(MF!NI123:PR123,"N"))/2</f>
        <v>0</v>
      </c>
      <c r="CE123" s="332">
        <f>COUNTIFS(MF!NI123:PR123,"&gt;B",MF!NI123:PR123,"&lt;N",MF!NI123:PR123,"?")/2</f>
        <v>0</v>
      </c>
      <c r="CF123" s="153">
        <f>COUNTIF(MF!NI123:PR123,"S0")+COUNTIF(MF!NI123:PR123,"S1")</f>
        <v>0</v>
      </c>
      <c r="CG123" s="339">
        <f>COUNTIFS(MF!NI123:PR123,"&gt;=0A",MF!NI123:PR123,"&lt;=8D")</f>
        <v>0</v>
      </c>
      <c r="CH123" s="559">
        <f>COUNTIFS(MF!$NI123:$PR123,"&gt;=R0",MF!$NI123:$PR123,"&lt;R8")</f>
        <v>0</v>
      </c>
      <c r="CI123" s="341">
        <f>COUNTIFS(MF!NI123:PR123,"&gt;A0",MF!NI123:PR123,"&lt;D8",MF!NI123:PR123,"??")</f>
        <v>0</v>
      </c>
      <c r="CJ123" s="391"/>
      <c r="CK123" s="334">
        <f>COUNTIF(MF!NI123:PR123,CK$7)</f>
        <v>0</v>
      </c>
      <c r="CL123" s="336">
        <f>COUNTIF(MF!NI123:PR123,CL$7)</f>
        <v>0</v>
      </c>
      <c r="CM123" s="392"/>
      <c r="CN123" s="393"/>
      <c r="CO123" s="328">
        <f>(COUNTIF(MF!PS123:SB123,CO$7))/2</f>
        <v>0</v>
      </c>
      <c r="CP123" s="330">
        <f>(COUNTIF(MF!PS123:SB123,"A")+COUNTIF(MF!PS123:SB123,"B")+COUNTIF(MF!PS123:SB123,"N"))/2</f>
        <v>0</v>
      </c>
      <c r="CQ123" s="332">
        <f>COUNTIFS(MF!PS123:SB123,"&gt;B",MF!PS123:SB123,"&lt;N",MF!PS123:SB123,"?")/2</f>
        <v>0</v>
      </c>
      <c r="CR123" s="153">
        <f>COUNTIF(MF!PS123:SB123,"S0")+COUNTIF(MF!PS123:SB123,"S1")</f>
        <v>0</v>
      </c>
      <c r="CS123" s="339">
        <f>COUNTIFS(MF!PS123:SB123,"&gt;=0A",MF!PS123:SB123,"&lt;=8D")</f>
        <v>0</v>
      </c>
      <c r="CT123" s="559">
        <f>COUNTIFS(MF!$PS123:$SB123,"&gt;=R0",MF!$PS123:$SB123,"&lt;R8")</f>
        <v>0</v>
      </c>
      <c r="CU123" s="341">
        <f>COUNTIFS(MF!PS123:SB123,"&gt;A0",MF!PS123:SB123,"&lt;D8",MF!PS123:SB123,"??")</f>
        <v>0</v>
      </c>
      <c r="CV123" s="391"/>
      <c r="CW123" s="334">
        <f>COUNTIF(MF!PS123:SB123,CW$7)</f>
        <v>0</v>
      </c>
      <c r="CX123" s="336">
        <f>COUNTIF(MF!PS123:SB123,CX$7)</f>
        <v>0</v>
      </c>
      <c r="CY123" s="392"/>
      <c r="CZ123" s="393"/>
      <c r="DA123" s="328">
        <f>(COUNTIF(MF!SC123:UJ123,DA$7))/2</f>
        <v>0</v>
      </c>
      <c r="DB123" s="330">
        <f>(COUNTIF(MF!SC123:UJ123,"A")+COUNTIF(MF!SC123:UJ123,"B")+COUNTIF(MF!SC123:UJ123,"N"))/2</f>
        <v>0</v>
      </c>
      <c r="DC123" s="332">
        <f>COUNTIFS(MF!SC123:UJ123,"&gt;B",MF!SC123:UJ123,"&lt;N",MF!SC123:UJ123,"?")/2</f>
        <v>0</v>
      </c>
      <c r="DD123" s="153">
        <f>COUNTIF(MF!SC123:UJ123,"S0")+COUNTIF(MF!SC123:UJ123,"S1")</f>
        <v>0</v>
      </c>
      <c r="DE123" s="339">
        <f>COUNTIFS(MF!SC123:UJ123,"&gt;=0A",MF!SC123:UJ123,"&lt;=8D")</f>
        <v>0</v>
      </c>
      <c r="DF123" s="559">
        <f>COUNTIFS(MF!$SC123:$UJ123,"&gt;=R0",MF!$SC123:$UJ123,"&lt;R8")</f>
        <v>0</v>
      </c>
      <c r="DG123" s="341">
        <f>COUNTIFS(MF!SC123:UJ123,"&gt;A0",MF!SC123:UJ123,"&lt;D8",MF!SC123:UJ123,"??")</f>
        <v>0</v>
      </c>
      <c r="DH123" s="391"/>
      <c r="DI123" s="334">
        <f>COUNTIF(MF!SC123:UJ123,DI$7)</f>
        <v>0</v>
      </c>
      <c r="DJ123" s="336">
        <f>COUNTIF(MF!SC123:UJ123,DJ$7)</f>
        <v>0</v>
      </c>
      <c r="DK123" s="392"/>
      <c r="DL123" s="393"/>
      <c r="DM123" s="328">
        <f>(COUNTIF(MF!UK123:WT123,DM$7))/2</f>
        <v>0</v>
      </c>
      <c r="DN123" s="330">
        <f>(COUNTIF(MF!UK123:WT123,"A")+COUNTIF(MF!CU123:FD123,"B")+COUNTIF(MF!CU123:FD123,"N"))/2</f>
        <v>0</v>
      </c>
      <c r="DO123" s="332">
        <f>COUNTIFS(MF!UK123:WT123,"&gt;B",MF!UK123:WT123,"&lt;N",MF!UK123:WT123,"?")/2</f>
        <v>0</v>
      </c>
      <c r="DP123" s="153">
        <f>COUNTIF(MF!UK123:WT123,"S0")+COUNTIF(MF!UK123:WT123,"S1")</f>
        <v>0</v>
      </c>
      <c r="DQ123" s="339">
        <f>COUNTIFS(MF!UK123:WT123,"&gt;=0A",MF!UK123:WT123,"&lt;=8D")</f>
        <v>0</v>
      </c>
      <c r="DR123" s="559">
        <f>COUNTIFS(MF!$UK123:$WT123,"&gt;=R0",MF!$UK123:$WT123,"&lt;R8")</f>
        <v>0</v>
      </c>
      <c r="DS123" s="341">
        <f>COUNTIFS(MF!UK123:WT123,"&gt;A0",MF!UK123:WT123,"&lt;D8",MF!UK123:WT123,"??")</f>
        <v>0</v>
      </c>
      <c r="DT123" s="391"/>
      <c r="DU123" s="334">
        <f>COUNTIF(MF!UK123:WT123,DU$7)</f>
        <v>0</v>
      </c>
      <c r="DV123" s="336">
        <f>COUNTIF(MF!UK123:WT123,DV$7)</f>
        <v>0</v>
      </c>
      <c r="DW123" s="392"/>
      <c r="DX123" s="393"/>
      <c r="DY123" s="328">
        <f>(COUNTIF(MF!WU123:ZB123,DY$7))/2</f>
        <v>0</v>
      </c>
      <c r="DZ123" s="330">
        <f>(COUNTIF(MF!WU123:ZB123,"A")+COUNTIF(MF!WU123:ZB123,"B")+COUNTIF(MF!WU123:ZB123,"N"))/2</f>
        <v>0</v>
      </c>
      <c r="EA123" s="332">
        <f>COUNTIFS(MF!WU123:ZB123,"&gt;B",MF!WU123:ZB123,"&lt;N",MF!WU123:ZB123,"?")/2</f>
        <v>0</v>
      </c>
      <c r="EB123" s="153">
        <f>COUNTIF(MF!WU123:ZB123,"S0")+COUNTIF(MF!WU123:ZB123,"S1")</f>
        <v>0</v>
      </c>
      <c r="EC123" s="339">
        <f>COUNTIFS(MF!WU123:ZB123,"&gt;=0A",MF!WU123:ZB123,"&lt;=8D")</f>
        <v>0</v>
      </c>
      <c r="ED123" s="559">
        <f>COUNTIFS(MF!$WU123:$ZB123,"&gt;=R0",MF!$WU123:$ZB123,"&lt;R8")</f>
        <v>0</v>
      </c>
      <c r="EE123" s="341">
        <f>COUNTIFS(MF!WU123:ZB123,"&gt;A0",MF!WU123:ZB123,"&lt;D8",MF!WU123:ZB123,"??")</f>
        <v>0</v>
      </c>
      <c r="EF123" s="391"/>
      <c r="EG123" s="334">
        <f>COUNTIF(MF!WU123:ZB123,EG$7)</f>
        <v>0</v>
      </c>
      <c r="EH123" s="336">
        <f>COUNTIF(MF!WU123:ZB123,EH$7)</f>
        <v>0</v>
      </c>
      <c r="EI123" s="392"/>
      <c r="EJ123" s="393"/>
      <c r="EK123" s="328">
        <f>(COUNTIF(MF!ZC123:ABL123,EK$7))/2</f>
        <v>0</v>
      </c>
      <c r="EL123" s="330">
        <f>(COUNTIF(MF!ZC123:ABL123,"A")+COUNTIF(MF!ZC123:ABL123,"B")+COUNTIF(MF!ZC123:ABL123,"N"))/2</f>
        <v>0</v>
      </c>
      <c r="EM123" s="332">
        <f>COUNTIFS(MF!ZC123:ABL123,"&gt;B",MF!ZC123:ABL123,"&lt;N",MF!ZC123:ABL123,"?")/2</f>
        <v>0</v>
      </c>
      <c r="EN123" s="153">
        <f>COUNTIF(MF!ZC123:ABL123,"S0")+COUNTIF(MF!ZC123:ABL123,"S1")</f>
        <v>0</v>
      </c>
      <c r="EO123" s="339">
        <f>COUNTIFS(MF!ZC123:ABL123,"&gt;=0A",MF!ZC123:ABL123,"&lt;=8D")</f>
        <v>0</v>
      </c>
      <c r="EP123" s="559">
        <f>COUNTIFS(MF!$ZC123:$ABL123,"&gt;=R0",MF!$ZC123:$ABL123,"&lt;R8")</f>
        <v>0</v>
      </c>
      <c r="EQ123" s="341">
        <f>COUNTIFS(MF!ZC123:ABL123,"&gt;A0",MF!ZC123:ABL123,"&lt;D8",MF!ZC123:ABL123,"??")</f>
        <v>0</v>
      </c>
      <c r="ER123" s="391"/>
      <c r="ES123" s="334">
        <f>COUNTIF(MF!ZC123:ABL123,ES$7)</f>
        <v>0</v>
      </c>
      <c r="ET123" s="336">
        <f>COUNTIF(MF!ZC123:ABL123,ET$7)</f>
        <v>0</v>
      </c>
      <c r="EU123" s="392"/>
      <c r="EV123" s="218"/>
      <c r="EW123" s="326">
        <f t="shared" si="108"/>
        <v>0</v>
      </c>
      <c r="EX123" s="355">
        <f t="shared" si="109"/>
        <v>0</v>
      </c>
      <c r="EY123" s="356">
        <f t="shared" si="110"/>
        <v>0</v>
      </c>
      <c r="EZ123" s="358">
        <f t="shared" si="111"/>
        <v>0</v>
      </c>
      <c r="FA123" s="359">
        <f t="shared" si="112"/>
        <v>0</v>
      </c>
      <c r="FB123" s="558">
        <f t="shared" si="130"/>
        <v>0</v>
      </c>
      <c r="FC123" s="360">
        <f t="shared" si="113"/>
        <v>0</v>
      </c>
      <c r="FD123" s="369">
        <f t="shared" si="114"/>
        <v>0</v>
      </c>
      <c r="FE123" s="362">
        <f t="shared" si="115"/>
        <v>0</v>
      </c>
      <c r="FF123" s="363">
        <f t="shared" si="116"/>
        <v>0</v>
      </c>
      <c r="FG123" s="366">
        <f t="shared" si="117"/>
        <v>0</v>
      </c>
      <c r="FH123" s="284">
        <f t="shared" si="131"/>
        <v>0</v>
      </c>
      <c r="FI123" s="953"/>
      <c r="FJ123" s="161">
        <f t="shared" si="132"/>
        <v>0</v>
      </c>
      <c r="FK123" s="24">
        <f>MF!ABN123</f>
        <v>0</v>
      </c>
      <c r="FL123" s="577">
        <f>COUNTIFS(MF!$OI123:$UJ123,"&gt;A0",MF!$OI123:$UJ123,"&lt;D8",MF!$OI123:$UJ123,"??",MF!$OI$7:$UJ$7,FL$2)</f>
        <v>0</v>
      </c>
      <c r="FM123" s="341">
        <f>COUNTIFS(MF!$OI123:$UJ123,"&gt;A0",MF!$OI123:$UJ123,"&lt;D8",MF!$OI123:$UJ123,"??",MF!$OI$7:$UJ$7,FM$2)</f>
        <v>0</v>
      </c>
      <c r="FN123" s="577">
        <f>COUNTIFS(MF!$OI123:$UJ123,"&gt;A0",MF!$OI123:$UJ123,"&lt;D8",MF!$OI123:$UJ123,"??",MF!$OI$7:$UJ$7,FN$2)</f>
        <v>0</v>
      </c>
      <c r="FO123" s="341">
        <f>COUNTIFS(MF!$OI123:$UJ123,"&gt;A0",MF!$OI123:$UJ123,"&lt;D8",MF!$OI123:$UJ123,"??",MF!$OI$7:$UJ$7,FO$2)</f>
        <v>0</v>
      </c>
      <c r="FP123" s="577">
        <f>COUNTIFS(MF!$OI123:$UJ123,"&gt;A0",MF!$OI123:$UJ123,"&lt;D8",MF!$OI123:$UJ123,"??",MF!$OI$7:$UJ$7,FP$2)</f>
        <v>0</v>
      </c>
      <c r="FQ123" s="341">
        <f>COUNTIFS(MF!$OI123:$UJ123,"&gt;A0",MF!$OI123:$UJ123,"&lt;D8",MF!$OI123:$UJ123,"??",MF!$OI$7:$UJ$7,FQ$2)</f>
        <v>0</v>
      </c>
      <c r="FR123" s="581">
        <f t="shared" si="107"/>
        <v>0</v>
      </c>
    </row>
    <row r="124" spans="2:174" ht="15.75" customHeight="1">
      <c r="B124" s="26">
        <f>MF!B124</f>
        <v>0</v>
      </c>
      <c r="C124" s="27">
        <f>MF!C124</f>
        <v>0</v>
      </c>
      <c r="D124" s="353">
        <f>MF!D124</f>
        <v>0</v>
      </c>
      <c r="E124" s="344">
        <f>MF!E124</f>
        <v>0</v>
      </c>
      <c r="F124" s="347">
        <f>MF!F124</f>
        <v>0</v>
      </c>
      <c r="G124" s="350">
        <f>MF!G124</f>
        <v>0</v>
      </c>
      <c r="H124" s="24">
        <f>MF!H124</f>
        <v>0</v>
      </c>
      <c r="I124" s="328">
        <f>(COUNTIF(MF!I124:BR124,I$7))/2</f>
        <v>0</v>
      </c>
      <c r="J124" s="330">
        <f>(COUNTIF(MF!I124:BR124,"A")+COUNTIF(MF!I124:BR124,"B")+COUNTIF(MF!I124:BR124,"N"))/2</f>
        <v>0</v>
      </c>
      <c r="K124" s="332">
        <f>COUNTIFS(MF!I124:BR124,"&gt;B",MF!I124:BR124,"&lt;N",MF!I124:BR124,"?")/2</f>
        <v>0</v>
      </c>
      <c r="L124" s="153">
        <f>COUNTIF(MF!I124:BR124,"S0")+COUNTIF(MF!I124:BR124,"S1")</f>
        <v>0</v>
      </c>
      <c r="M124" s="339">
        <f>COUNTIFS(MF!I124:BR124,"&gt;=0A",MF!I124:BR124,"&lt;=8D")</f>
        <v>0</v>
      </c>
      <c r="N124" s="559">
        <f>COUNTIFS(MF!I124:BR124,"&gt;=R0",MF!I124:BR124,"&lt;R8")</f>
        <v>0</v>
      </c>
      <c r="O124" s="341">
        <f>COUNTIFS(MF!I124:BR124,"&gt;A0",MF!I124:BR124,"&lt;D8",MF!I124:BR124,"??")</f>
        <v>0</v>
      </c>
      <c r="P124" s="391"/>
      <c r="Q124" s="334">
        <f>COUNTIF(MF!I124:BR124,Q$7)</f>
        <v>0</v>
      </c>
      <c r="R124" s="336">
        <f>COUNTIF(MF!I124:BR124,R$7)</f>
        <v>0</v>
      </c>
      <c r="S124" s="392"/>
      <c r="T124" s="393"/>
      <c r="U124" s="328">
        <f>(COUNTIF(MF!BS124:DX124,U$7))/2</f>
        <v>0</v>
      </c>
      <c r="V124" s="330">
        <f>(COUNTIF(MF!BS124:DX124,"A")+COUNTIF(MF!BS124:DX124,"B")+COUNTIF(MF!BS124:DX124,"N"))/2</f>
        <v>0</v>
      </c>
      <c r="W124" s="332">
        <f>COUNTIFS(MF!BS124:DX124,"&gt;B",MF!BS124:DX124,"&lt;N",MF!BS124:DX124,"?")/2</f>
        <v>0</v>
      </c>
      <c r="X124" s="153">
        <f>COUNTIF(MF!BS124:DX124,"S0")+COUNTIF(MF!BS124:DX124,"S1")</f>
        <v>0</v>
      </c>
      <c r="Y124" s="339">
        <f>COUNTIFS(MF!BS124:DX124,"&gt;=0A",MF!BS124:DX124,"&lt;=8D")</f>
        <v>0</v>
      </c>
      <c r="Z124" s="559">
        <f>COUNTIFS(MF!$BS124:$DX124,"&gt;=R0",MF!$BS124:$DX124,"&lt;R8")</f>
        <v>0</v>
      </c>
      <c r="AA124" s="341">
        <f>COUNTIFS(MF!BS124:DX124,"&gt;A0",MF!BS124:DX124,"&lt;D8",MF!BS124:DX124,"??")</f>
        <v>0</v>
      </c>
      <c r="AB124" s="391"/>
      <c r="AC124" s="334">
        <f>COUNTIF(MF!BS124:DX124,AC$7)</f>
        <v>0</v>
      </c>
      <c r="AD124" s="336">
        <f>COUNTIF(MF!BS124:DX124,AD$7)</f>
        <v>0</v>
      </c>
      <c r="AE124" s="392"/>
      <c r="AF124" s="393"/>
      <c r="AG124" s="328">
        <f>(COUNTIF(MF!DY124:GH124,AG$7))/2</f>
        <v>0</v>
      </c>
      <c r="AH124" s="330">
        <f>(COUNTIF(MF!DY124:GH124,"A")+COUNTIF(MF!DY124:GH124,"B")+COUNTIF(MF!DY124:GH124,"N"))/2</f>
        <v>0</v>
      </c>
      <c r="AI124" s="332">
        <f>COUNTIFS(MF!DY124:GH124,"&gt;B",MF!DY124:GH124,"&lt;N",MF!DY124:GH124,"?")/2</f>
        <v>0</v>
      </c>
      <c r="AJ124" s="153">
        <f>COUNTIF(MF!DY124:GH124,"S0")+COUNTIF(MF!DY124:GH124,"S1")</f>
        <v>0</v>
      </c>
      <c r="AK124" s="339">
        <f>COUNTIFS(MF!DY124:GH124,"&gt;=0A",MF!DY124:GH124,"&lt;=8D")</f>
        <v>0</v>
      </c>
      <c r="AL124" s="559">
        <f>COUNTIFS(MF!$DY124:$GH124,"&gt;=R0",MF!$DY124:$GH124,"&lt;R8")</f>
        <v>0</v>
      </c>
      <c r="AM124" s="341">
        <f>COUNTIFS(MF!DY124:GH124,"&gt;A0",MF!DY124:GH124,"&lt;D8",MF!DY124:GH124,"??")</f>
        <v>0</v>
      </c>
      <c r="AN124" s="391"/>
      <c r="AO124" s="334">
        <f>COUNTIF(MF!DY124:GH124,AO$7)</f>
        <v>0</v>
      </c>
      <c r="AP124" s="336">
        <f>COUNTIF(MF!DY124:GH124,AP$7)</f>
        <v>0</v>
      </c>
      <c r="AQ124" s="392"/>
      <c r="AR124" s="393"/>
      <c r="AS124" s="328">
        <f>(COUNTIF(MF!GI124:IP124,AS$7))/2</f>
        <v>0</v>
      </c>
      <c r="AT124" s="330">
        <f>(COUNTIF(MF!GI124:IP124,"A")+COUNTIF(MF!GI124:IP124,"B")+COUNTIF(MF!GI124:IP124,"N"))/2</f>
        <v>0</v>
      </c>
      <c r="AU124" s="332">
        <f>COUNTIFS(MF!GI124:IP124,"&gt;B",MF!GI124:IP124,"&lt;N",MF!GI124:IP124,"?")/2</f>
        <v>0</v>
      </c>
      <c r="AV124" s="153">
        <f>COUNTIF(MF!GI124:IP124,"S0")+COUNTIF(MF!GI124:IP124,"S1")</f>
        <v>0</v>
      </c>
      <c r="AW124" s="339">
        <f>COUNTIFS(MF!GI124:IP124,"&gt;=0A",MF!GI124:IP124,"&lt;=8D")</f>
        <v>0</v>
      </c>
      <c r="AX124" s="559">
        <f>COUNTIFS(MF!$GI124:$IP124,"&gt;=R0",MF!$GI124:$IP124,"&lt;R8")</f>
        <v>0</v>
      </c>
      <c r="AY124" s="341">
        <f>COUNTIFS(MF!GI124:IP124,"&gt;A0",MF!GI124:IP124,"&lt;D8",MF!GI124:IP124,"??")</f>
        <v>0</v>
      </c>
      <c r="AZ124" s="391"/>
      <c r="BA124" s="334">
        <f>COUNTIF(MF!GI124:IP124,BA$7)</f>
        <v>0</v>
      </c>
      <c r="BB124" s="336">
        <f>COUNTIF(MF!GI124:IP124,BB$7)</f>
        <v>0</v>
      </c>
      <c r="BC124" s="392"/>
      <c r="BD124" s="393"/>
      <c r="BE124" s="328">
        <f>(COUNTIF(MF!IQ124:KZ124,BE$7))/2</f>
        <v>0</v>
      </c>
      <c r="BF124" s="330">
        <f>(COUNTIF(MF!IQ124:KZ124,"A")+COUNTIF(MF!IQ124:KZ124,"B")+COUNTIF(MF!IQ124:KZ124,"N"))/2</f>
        <v>0</v>
      </c>
      <c r="BG124" s="332">
        <f>COUNTIFS(MF!IQ124:KZ124,"&gt;B",MF!IQ124:KZ124,"&lt;N",MF!IQ124:KZ124,"?")/2</f>
        <v>0</v>
      </c>
      <c r="BH124" s="153">
        <f>COUNTIF(MF!IQ124:KZ124,"S0")+COUNTIF(MF!IQ124:KZ124,"S1")</f>
        <v>0</v>
      </c>
      <c r="BI124" s="339">
        <f>COUNTIFS(MF!IQ124:KZ124,"&gt;=0A",MF!IQ124:KZ124,"&lt;=8D")</f>
        <v>0</v>
      </c>
      <c r="BJ124" s="559">
        <f>COUNTIFS(MF!$IQ124:$KZ124,"&gt;=R0",MF!$IQ124:$KZ124,"&lt;R8")</f>
        <v>0</v>
      </c>
      <c r="BK124" s="341">
        <f>COUNTIFS(MF!IQ124:KZ124,"&gt;A0",MF!IQ124:KZ124,"&lt;D8",MF!IQ124:KZ124,"??")</f>
        <v>0</v>
      </c>
      <c r="BL124" s="391"/>
      <c r="BM124" s="334">
        <f>COUNTIF(MF!IQ124:KZ124,BM$7)</f>
        <v>0</v>
      </c>
      <c r="BN124" s="336">
        <f>COUNTIF(MF!IQ124:KZ124,BN$7)</f>
        <v>0</v>
      </c>
      <c r="BO124" s="392"/>
      <c r="BP124" s="393"/>
      <c r="BQ124" s="328">
        <f>(COUNTIF(MF!LA124:NH124,BQ$7))/2</f>
        <v>0</v>
      </c>
      <c r="BR124" s="330">
        <f>(COUNTIF(MF!LA124:NH124,"A")+COUNTIF(MF!LA124:NH124,"B")+COUNTIF(MF!LA124:NH124,"N"))/2</f>
        <v>0</v>
      </c>
      <c r="BS124" s="332">
        <f>COUNTIFS(MF!LA124:NH124,"&gt;B",MF!LA124:NH124,"&lt;N",MF!LA124:NH124,"?")/2</f>
        <v>0</v>
      </c>
      <c r="BT124" s="153">
        <f>COUNTIF(MF!LA124:NH124,"S0")+COUNTIF(MF!LA124:NH124,"S1")</f>
        <v>0</v>
      </c>
      <c r="BU124" s="339">
        <f>COUNTIFS(MF!LA124:NH124,"&gt;=0A",MF!LA124:NH124,"&lt;=8D")</f>
        <v>0</v>
      </c>
      <c r="BV124" s="559">
        <f>COUNTIFS(MF!$LA124:$NH124,"&gt;=R0",MF!$LA124:$NH124,"&lt;R8")</f>
        <v>0</v>
      </c>
      <c r="BW124" s="341">
        <f>COUNTIFS(MF!LA124:NH124,"&gt;A0",MF!LA124:NH124,"&lt;D8",MF!LA124:NH124,"??")</f>
        <v>0</v>
      </c>
      <c r="BX124" s="391"/>
      <c r="BY124" s="334">
        <f>COUNTIF(MF!LA124:NH124,BY$7)</f>
        <v>0</v>
      </c>
      <c r="BZ124" s="336">
        <f>COUNTIF(MF!LA124:NH124,BZ$7)</f>
        <v>0</v>
      </c>
      <c r="CA124" s="392"/>
      <c r="CB124" s="393"/>
      <c r="CC124" s="328">
        <f>(COUNTIF(MF!NI124:PR124,CC$7))/2</f>
        <v>0</v>
      </c>
      <c r="CD124" s="330">
        <f>(COUNTIF(MF!NI124:PR124,"A")+COUNTIF(MF!NI124:PR124,"B")+COUNTIF(MF!NI124:PR124,"N"))/2</f>
        <v>0</v>
      </c>
      <c r="CE124" s="332">
        <f>COUNTIFS(MF!NI124:PR124,"&gt;B",MF!NI124:PR124,"&lt;N",MF!NI124:PR124,"?")/2</f>
        <v>0</v>
      </c>
      <c r="CF124" s="153">
        <f>COUNTIF(MF!NI124:PR124,"S0")+COUNTIF(MF!NI124:PR124,"S1")</f>
        <v>0</v>
      </c>
      <c r="CG124" s="339">
        <f>COUNTIFS(MF!NI124:PR124,"&gt;=0A",MF!NI124:PR124,"&lt;=8D")</f>
        <v>0</v>
      </c>
      <c r="CH124" s="559">
        <f>COUNTIFS(MF!$NI124:$PR124,"&gt;=R0",MF!$NI124:$PR124,"&lt;R8")</f>
        <v>0</v>
      </c>
      <c r="CI124" s="341">
        <f>COUNTIFS(MF!NI124:PR124,"&gt;A0",MF!NI124:PR124,"&lt;D8",MF!NI124:PR124,"??")</f>
        <v>0</v>
      </c>
      <c r="CJ124" s="391"/>
      <c r="CK124" s="334">
        <f>COUNTIF(MF!NI124:PR124,CK$7)</f>
        <v>0</v>
      </c>
      <c r="CL124" s="336">
        <f>COUNTIF(MF!NI124:PR124,CL$7)</f>
        <v>0</v>
      </c>
      <c r="CM124" s="392"/>
      <c r="CN124" s="393"/>
      <c r="CO124" s="328">
        <f>(COUNTIF(MF!PS124:SB124,CO$7))/2</f>
        <v>0</v>
      </c>
      <c r="CP124" s="330">
        <f>(COUNTIF(MF!PS124:SB124,"A")+COUNTIF(MF!PS124:SB124,"B")+COUNTIF(MF!PS124:SB124,"N"))/2</f>
        <v>0</v>
      </c>
      <c r="CQ124" s="332">
        <f>COUNTIFS(MF!PS124:SB124,"&gt;B",MF!PS124:SB124,"&lt;N",MF!PS124:SB124,"?")/2</f>
        <v>0</v>
      </c>
      <c r="CR124" s="153">
        <f>COUNTIF(MF!PS124:SB124,"S0")+COUNTIF(MF!PS124:SB124,"S1")</f>
        <v>0</v>
      </c>
      <c r="CS124" s="339">
        <f>COUNTIFS(MF!PS124:SB124,"&gt;=0A",MF!PS124:SB124,"&lt;=8D")</f>
        <v>0</v>
      </c>
      <c r="CT124" s="559">
        <f>COUNTIFS(MF!$PS124:$SB124,"&gt;=R0",MF!$PS124:$SB124,"&lt;R8")</f>
        <v>0</v>
      </c>
      <c r="CU124" s="341">
        <f>COUNTIFS(MF!PS124:SB124,"&gt;A0",MF!PS124:SB124,"&lt;D8",MF!PS124:SB124,"??")</f>
        <v>0</v>
      </c>
      <c r="CV124" s="391"/>
      <c r="CW124" s="334">
        <f>COUNTIF(MF!PS124:SB124,CW$7)</f>
        <v>0</v>
      </c>
      <c r="CX124" s="336">
        <f>COUNTIF(MF!PS124:SB124,CX$7)</f>
        <v>0</v>
      </c>
      <c r="CY124" s="392"/>
      <c r="CZ124" s="393"/>
      <c r="DA124" s="328">
        <f>(COUNTIF(MF!SC124:UJ124,DA$7))/2</f>
        <v>0</v>
      </c>
      <c r="DB124" s="330">
        <f>(COUNTIF(MF!SC124:UJ124,"A")+COUNTIF(MF!SC124:UJ124,"B")+COUNTIF(MF!SC124:UJ124,"N"))/2</f>
        <v>0</v>
      </c>
      <c r="DC124" s="332">
        <f>COUNTIFS(MF!SC124:UJ124,"&gt;B",MF!SC124:UJ124,"&lt;N",MF!SC124:UJ124,"?")/2</f>
        <v>0</v>
      </c>
      <c r="DD124" s="153">
        <f>COUNTIF(MF!SC124:UJ124,"S0")+COUNTIF(MF!SC124:UJ124,"S1")</f>
        <v>0</v>
      </c>
      <c r="DE124" s="339">
        <f>COUNTIFS(MF!SC124:UJ124,"&gt;=0A",MF!SC124:UJ124,"&lt;=8D")</f>
        <v>0</v>
      </c>
      <c r="DF124" s="559">
        <f>COUNTIFS(MF!$SC124:$UJ124,"&gt;=R0",MF!$SC124:$UJ124,"&lt;R8")</f>
        <v>0</v>
      </c>
      <c r="DG124" s="341">
        <f>COUNTIFS(MF!SC124:UJ124,"&gt;A0",MF!SC124:UJ124,"&lt;D8",MF!SC124:UJ124,"??")</f>
        <v>0</v>
      </c>
      <c r="DH124" s="391"/>
      <c r="DI124" s="334">
        <f>COUNTIF(MF!SC124:UJ124,DI$7)</f>
        <v>0</v>
      </c>
      <c r="DJ124" s="336">
        <f>COUNTIF(MF!SC124:UJ124,DJ$7)</f>
        <v>0</v>
      </c>
      <c r="DK124" s="392"/>
      <c r="DL124" s="393"/>
      <c r="DM124" s="328">
        <f>(COUNTIF(MF!UK124:WT124,DM$7))/2</f>
        <v>0</v>
      </c>
      <c r="DN124" s="330">
        <f>(COUNTIF(MF!UK124:WT124,"A")+COUNTIF(MF!CU124:FD124,"B")+COUNTIF(MF!CU124:FD124,"N"))/2</f>
        <v>0</v>
      </c>
      <c r="DO124" s="332">
        <f>COUNTIFS(MF!UK124:WT124,"&gt;B",MF!UK124:WT124,"&lt;N",MF!UK124:WT124,"?")/2</f>
        <v>0</v>
      </c>
      <c r="DP124" s="153">
        <f>COUNTIF(MF!UK124:WT124,"S0")+COUNTIF(MF!UK124:WT124,"S1")</f>
        <v>0</v>
      </c>
      <c r="DQ124" s="339">
        <f>COUNTIFS(MF!UK124:WT124,"&gt;=0A",MF!UK124:WT124,"&lt;=8D")</f>
        <v>0</v>
      </c>
      <c r="DR124" s="559">
        <f>COUNTIFS(MF!$UK124:$WT124,"&gt;=R0",MF!$UK124:$WT124,"&lt;R8")</f>
        <v>0</v>
      </c>
      <c r="DS124" s="341">
        <f>COUNTIFS(MF!UK124:WT124,"&gt;A0",MF!UK124:WT124,"&lt;D8",MF!UK124:WT124,"??")</f>
        <v>0</v>
      </c>
      <c r="DT124" s="391"/>
      <c r="DU124" s="334">
        <f>COUNTIF(MF!UK124:WT124,DU$7)</f>
        <v>0</v>
      </c>
      <c r="DV124" s="336">
        <f>COUNTIF(MF!UK124:WT124,DV$7)</f>
        <v>0</v>
      </c>
      <c r="DW124" s="392"/>
      <c r="DX124" s="393"/>
      <c r="DY124" s="328">
        <f>(COUNTIF(MF!WU124:ZB124,DY$7))/2</f>
        <v>0</v>
      </c>
      <c r="DZ124" s="330">
        <f>(COUNTIF(MF!WU124:ZB124,"A")+COUNTIF(MF!WU124:ZB124,"B")+COUNTIF(MF!WU124:ZB124,"N"))/2</f>
        <v>0</v>
      </c>
      <c r="EA124" s="332">
        <f>COUNTIFS(MF!WU124:ZB124,"&gt;B",MF!WU124:ZB124,"&lt;N",MF!WU124:ZB124,"?")/2</f>
        <v>0</v>
      </c>
      <c r="EB124" s="153">
        <f>COUNTIF(MF!WU124:ZB124,"S0")+COUNTIF(MF!WU124:ZB124,"S1")</f>
        <v>0</v>
      </c>
      <c r="EC124" s="339">
        <f>COUNTIFS(MF!WU124:ZB124,"&gt;=0A",MF!WU124:ZB124,"&lt;=8D")</f>
        <v>0</v>
      </c>
      <c r="ED124" s="559">
        <f>COUNTIFS(MF!$WU124:$ZB124,"&gt;=R0",MF!$WU124:$ZB124,"&lt;R8")</f>
        <v>0</v>
      </c>
      <c r="EE124" s="341">
        <f>COUNTIFS(MF!WU124:ZB124,"&gt;A0",MF!WU124:ZB124,"&lt;D8",MF!WU124:ZB124,"??")</f>
        <v>0</v>
      </c>
      <c r="EF124" s="391"/>
      <c r="EG124" s="334">
        <f>COUNTIF(MF!WU124:ZB124,EG$7)</f>
        <v>0</v>
      </c>
      <c r="EH124" s="336">
        <f>COUNTIF(MF!WU124:ZB124,EH$7)</f>
        <v>0</v>
      </c>
      <c r="EI124" s="392"/>
      <c r="EJ124" s="393"/>
      <c r="EK124" s="328">
        <f>(COUNTIF(MF!ZC124:ABL124,EK$7))/2</f>
        <v>0</v>
      </c>
      <c r="EL124" s="330">
        <f>(COUNTIF(MF!ZC124:ABL124,"A")+COUNTIF(MF!ZC124:ABL124,"B")+COUNTIF(MF!ZC124:ABL124,"N"))/2</f>
        <v>0</v>
      </c>
      <c r="EM124" s="332">
        <f>COUNTIFS(MF!ZC124:ABL124,"&gt;B",MF!ZC124:ABL124,"&lt;N",MF!ZC124:ABL124,"?")/2</f>
        <v>0</v>
      </c>
      <c r="EN124" s="153">
        <f>COUNTIF(MF!ZC124:ABL124,"S0")+COUNTIF(MF!ZC124:ABL124,"S1")</f>
        <v>0</v>
      </c>
      <c r="EO124" s="339">
        <f>COUNTIFS(MF!ZC124:ABL124,"&gt;=0A",MF!ZC124:ABL124,"&lt;=8D")</f>
        <v>0</v>
      </c>
      <c r="EP124" s="559">
        <f>COUNTIFS(MF!$ZC124:$ABL124,"&gt;=R0",MF!$ZC124:$ABL124,"&lt;R8")</f>
        <v>0</v>
      </c>
      <c r="EQ124" s="341">
        <f>COUNTIFS(MF!ZC124:ABL124,"&gt;A0",MF!ZC124:ABL124,"&lt;D8",MF!ZC124:ABL124,"??")</f>
        <v>0</v>
      </c>
      <c r="ER124" s="391"/>
      <c r="ES124" s="334">
        <f>COUNTIF(MF!ZC124:ABL124,ES$7)</f>
        <v>0</v>
      </c>
      <c r="ET124" s="336">
        <f>COUNTIF(MF!ZC124:ABL124,ET$7)</f>
        <v>0</v>
      </c>
      <c r="EU124" s="392"/>
      <c r="EV124" s="218"/>
      <c r="EW124" s="326">
        <f t="shared" si="108"/>
        <v>0</v>
      </c>
      <c r="EX124" s="355">
        <f t="shared" si="109"/>
        <v>0</v>
      </c>
      <c r="EY124" s="356">
        <f t="shared" si="110"/>
        <v>0</v>
      </c>
      <c r="EZ124" s="358">
        <f t="shared" si="111"/>
        <v>0</v>
      </c>
      <c r="FA124" s="359">
        <f t="shared" si="112"/>
        <v>0</v>
      </c>
      <c r="FB124" s="558">
        <f t="shared" si="130"/>
        <v>0</v>
      </c>
      <c r="FC124" s="360">
        <f t="shared" si="113"/>
        <v>0</v>
      </c>
      <c r="FD124" s="369">
        <f t="shared" si="114"/>
        <v>0</v>
      </c>
      <c r="FE124" s="362">
        <f t="shared" si="115"/>
        <v>0</v>
      </c>
      <c r="FF124" s="363">
        <f t="shared" si="116"/>
        <v>0</v>
      </c>
      <c r="FG124" s="366">
        <f t="shared" si="117"/>
        <v>0</v>
      </c>
      <c r="FH124" s="284">
        <f t="shared" si="131"/>
        <v>0</v>
      </c>
      <c r="FI124" s="953"/>
      <c r="FJ124" s="161">
        <f t="shared" si="132"/>
        <v>0</v>
      </c>
      <c r="FK124" s="24">
        <f>MF!ABN124</f>
        <v>0</v>
      </c>
      <c r="FL124" s="577">
        <f>COUNTIFS(MF!$OI124:$UJ124,"&gt;A0",MF!$OI124:$UJ124,"&lt;D8",MF!$OI124:$UJ124,"??",MF!$OI$7:$UJ$7,FL$2)</f>
        <v>0</v>
      </c>
      <c r="FM124" s="341">
        <f>COUNTIFS(MF!$OI124:$UJ124,"&gt;A0",MF!$OI124:$UJ124,"&lt;D8",MF!$OI124:$UJ124,"??",MF!$OI$7:$UJ$7,FM$2)</f>
        <v>0</v>
      </c>
      <c r="FN124" s="577">
        <f>COUNTIFS(MF!$OI124:$UJ124,"&gt;A0",MF!$OI124:$UJ124,"&lt;D8",MF!$OI124:$UJ124,"??",MF!$OI$7:$UJ$7,FN$2)</f>
        <v>0</v>
      </c>
      <c r="FO124" s="341">
        <f>COUNTIFS(MF!$OI124:$UJ124,"&gt;A0",MF!$OI124:$UJ124,"&lt;D8",MF!$OI124:$UJ124,"??",MF!$OI$7:$UJ$7,FO$2)</f>
        <v>0</v>
      </c>
      <c r="FP124" s="577">
        <f>COUNTIFS(MF!$OI124:$UJ124,"&gt;A0",MF!$OI124:$UJ124,"&lt;D8",MF!$OI124:$UJ124,"??",MF!$OI$7:$UJ$7,FP$2)</f>
        <v>0</v>
      </c>
      <c r="FQ124" s="341">
        <f>COUNTIFS(MF!$OI124:$UJ124,"&gt;A0",MF!$OI124:$UJ124,"&lt;D8",MF!$OI124:$UJ124,"??",MF!$OI$7:$UJ$7,FQ$2)</f>
        <v>0</v>
      </c>
      <c r="FR124" s="581">
        <f t="shared" si="107"/>
        <v>0</v>
      </c>
    </row>
    <row r="125" spans="2:174">
      <c r="B125" s="26">
        <f>MF!B125</f>
        <v>0</v>
      </c>
      <c r="C125" s="27">
        <f>MF!C125</f>
        <v>0</v>
      </c>
      <c r="D125" s="353">
        <f>MF!D125</f>
        <v>0</v>
      </c>
      <c r="E125" s="344">
        <f>MF!E125</f>
        <v>0</v>
      </c>
      <c r="F125" s="347">
        <f>MF!F125</f>
        <v>0</v>
      </c>
      <c r="G125" s="350">
        <f>MF!G125</f>
        <v>0</v>
      </c>
      <c r="H125" s="24">
        <f>MF!H125</f>
        <v>0</v>
      </c>
      <c r="I125" s="328">
        <f>(COUNTIF(MF!I125:BR125,I$7))/2</f>
        <v>0</v>
      </c>
      <c r="J125" s="330">
        <f>(COUNTIF(MF!I125:BR125,"A")+COUNTIF(MF!I125:BR125,"B")+COUNTIF(MF!I125:BR125,"N"))/2</f>
        <v>0</v>
      </c>
      <c r="K125" s="332">
        <f>COUNTIFS(MF!I125:BR125,"&gt;B",MF!I125:BR125,"&lt;N",MF!I125:BR125,"?")/2</f>
        <v>0</v>
      </c>
      <c r="L125" s="153">
        <f>COUNTIF(MF!I125:BR125,"S0")+COUNTIF(MF!I125:BR125,"S1")</f>
        <v>0</v>
      </c>
      <c r="M125" s="339">
        <f>COUNTIFS(MF!I125:BR125,"&gt;=0A",MF!I125:BR125,"&lt;=8D")</f>
        <v>0</v>
      </c>
      <c r="N125" s="559">
        <f>COUNTIFS(MF!I125:BR125,"&gt;=R0",MF!I125:BR125,"&lt;R8")</f>
        <v>0</v>
      </c>
      <c r="O125" s="341">
        <f>COUNTIFS(MF!I125:BR125,"&gt;A0",MF!I125:BR125,"&lt;D8",MF!I125:BR125,"??")</f>
        <v>0</v>
      </c>
      <c r="P125" s="391"/>
      <c r="Q125" s="334">
        <f>COUNTIF(MF!I125:BR125,Q$7)</f>
        <v>0</v>
      </c>
      <c r="R125" s="336">
        <f>COUNTIF(MF!I125:BR125,R$7)</f>
        <v>0</v>
      </c>
      <c r="S125" s="392"/>
      <c r="T125" s="393"/>
      <c r="U125" s="328">
        <f>(COUNTIF(MF!BS125:DX125,U$7))/2</f>
        <v>0</v>
      </c>
      <c r="V125" s="330">
        <f>(COUNTIF(MF!BS125:DX125,"A")+COUNTIF(MF!BS125:DX125,"B")+COUNTIF(MF!BS125:DX125,"N"))/2</f>
        <v>0</v>
      </c>
      <c r="W125" s="332">
        <f>COUNTIFS(MF!BS125:DX125,"&gt;B",MF!BS125:DX125,"&lt;N",MF!BS125:DX125,"?")/2</f>
        <v>0</v>
      </c>
      <c r="X125" s="153">
        <f>COUNTIF(MF!BS125:DX125,"S0")+COUNTIF(MF!BS125:DX125,"S1")</f>
        <v>0</v>
      </c>
      <c r="Y125" s="339">
        <f>COUNTIFS(MF!BS125:DX125,"&gt;=0A",MF!BS125:DX125,"&lt;=8D")</f>
        <v>0</v>
      </c>
      <c r="Z125" s="559">
        <f>COUNTIFS(MF!$BS125:$DX125,"&gt;=R0",MF!$BS125:$DX125,"&lt;R8")</f>
        <v>0</v>
      </c>
      <c r="AA125" s="341">
        <f>COUNTIFS(MF!BS125:DX125,"&gt;A0",MF!BS125:DX125,"&lt;D8",MF!BS125:DX125,"??")</f>
        <v>0</v>
      </c>
      <c r="AB125" s="391"/>
      <c r="AC125" s="334">
        <f>COUNTIF(MF!BS125:DX125,AC$7)</f>
        <v>0</v>
      </c>
      <c r="AD125" s="336">
        <f>COUNTIF(MF!BS125:DX125,AD$7)</f>
        <v>0</v>
      </c>
      <c r="AE125" s="392"/>
      <c r="AF125" s="393"/>
      <c r="AG125" s="328">
        <f>(COUNTIF(MF!DY125:GH125,AG$7))/2</f>
        <v>0</v>
      </c>
      <c r="AH125" s="330">
        <f>(COUNTIF(MF!DY125:GH125,"A")+COUNTIF(MF!DY125:GH125,"B")+COUNTIF(MF!DY125:GH125,"N"))/2</f>
        <v>0</v>
      </c>
      <c r="AI125" s="332">
        <f>COUNTIFS(MF!DY125:GH125,"&gt;B",MF!DY125:GH125,"&lt;N",MF!DY125:GH125,"?")/2</f>
        <v>0</v>
      </c>
      <c r="AJ125" s="153">
        <f>COUNTIF(MF!DY125:GH125,"S0")+COUNTIF(MF!DY125:GH125,"S1")</f>
        <v>0</v>
      </c>
      <c r="AK125" s="339">
        <f>COUNTIFS(MF!DY125:GH125,"&gt;=0A",MF!DY125:GH125,"&lt;=8D")</f>
        <v>0</v>
      </c>
      <c r="AL125" s="559">
        <f>COUNTIFS(MF!$DY125:$GH125,"&gt;=R0",MF!$DY125:$GH125,"&lt;R8")</f>
        <v>0</v>
      </c>
      <c r="AM125" s="341">
        <f>COUNTIFS(MF!DY125:GH125,"&gt;A0",MF!DY125:GH125,"&lt;D8",MF!DY125:GH125,"??")</f>
        <v>0</v>
      </c>
      <c r="AN125" s="391"/>
      <c r="AO125" s="334">
        <f>COUNTIF(MF!DY125:GH125,AO$7)</f>
        <v>0</v>
      </c>
      <c r="AP125" s="336">
        <f>COUNTIF(MF!DY125:GH125,AP$7)</f>
        <v>0</v>
      </c>
      <c r="AQ125" s="392"/>
      <c r="AR125" s="393"/>
      <c r="AS125" s="328">
        <f>(COUNTIF(MF!GI125:IP125,AS$7))/2</f>
        <v>0</v>
      </c>
      <c r="AT125" s="330">
        <f>(COUNTIF(MF!GI125:IP125,"A")+COUNTIF(MF!GI125:IP125,"B")+COUNTIF(MF!GI125:IP125,"N"))/2</f>
        <v>0</v>
      </c>
      <c r="AU125" s="332">
        <f>COUNTIFS(MF!GI125:IP125,"&gt;B",MF!GI125:IP125,"&lt;N",MF!GI125:IP125,"?")/2</f>
        <v>0</v>
      </c>
      <c r="AV125" s="153">
        <f>COUNTIF(MF!GI125:IP125,"S0")+COUNTIF(MF!GI125:IP125,"S1")</f>
        <v>0</v>
      </c>
      <c r="AW125" s="339">
        <f>COUNTIFS(MF!GI125:IP125,"&gt;=0A",MF!GI125:IP125,"&lt;=8D")</f>
        <v>0</v>
      </c>
      <c r="AX125" s="559">
        <f>COUNTIFS(MF!$GI125:$IP125,"&gt;=R0",MF!$GI125:$IP125,"&lt;R8")</f>
        <v>0</v>
      </c>
      <c r="AY125" s="341">
        <f>COUNTIFS(MF!GI125:IP125,"&gt;A0",MF!GI125:IP125,"&lt;D8",MF!GI125:IP125,"??")</f>
        <v>0</v>
      </c>
      <c r="AZ125" s="391"/>
      <c r="BA125" s="334">
        <f>COUNTIF(MF!GI125:IP125,BA$7)</f>
        <v>0</v>
      </c>
      <c r="BB125" s="336">
        <f>COUNTIF(MF!GI125:IP125,BB$7)</f>
        <v>0</v>
      </c>
      <c r="BC125" s="392"/>
      <c r="BD125" s="393"/>
      <c r="BE125" s="328">
        <f>(COUNTIF(MF!IQ125:KZ125,BE$7))/2</f>
        <v>0</v>
      </c>
      <c r="BF125" s="330">
        <f>(COUNTIF(MF!IQ125:KZ125,"A")+COUNTIF(MF!IQ125:KZ125,"B")+COUNTIF(MF!IQ125:KZ125,"N"))/2</f>
        <v>0</v>
      </c>
      <c r="BG125" s="332">
        <f>COUNTIFS(MF!IQ125:KZ125,"&gt;B",MF!IQ125:KZ125,"&lt;N",MF!IQ125:KZ125,"?")/2</f>
        <v>0</v>
      </c>
      <c r="BH125" s="153">
        <f>COUNTIF(MF!IQ125:KZ125,"S0")+COUNTIF(MF!IQ125:KZ125,"S1")</f>
        <v>0</v>
      </c>
      <c r="BI125" s="339">
        <f>COUNTIFS(MF!IQ125:KZ125,"&gt;=0A",MF!IQ125:KZ125,"&lt;=8D")</f>
        <v>0</v>
      </c>
      <c r="BJ125" s="559">
        <f>COUNTIFS(MF!$IQ125:$KZ125,"&gt;=R0",MF!$IQ125:$KZ125,"&lt;R8")</f>
        <v>0</v>
      </c>
      <c r="BK125" s="341">
        <f>COUNTIFS(MF!IQ125:KZ125,"&gt;A0",MF!IQ125:KZ125,"&lt;D8",MF!IQ125:KZ125,"??")</f>
        <v>0</v>
      </c>
      <c r="BL125" s="391"/>
      <c r="BM125" s="334">
        <f>COUNTIF(MF!IQ125:KZ125,BM$7)</f>
        <v>0</v>
      </c>
      <c r="BN125" s="336">
        <f>COUNTIF(MF!IQ125:KZ125,BN$7)</f>
        <v>0</v>
      </c>
      <c r="BO125" s="392"/>
      <c r="BP125" s="393"/>
      <c r="BQ125" s="328">
        <f>(COUNTIF(MF!LA125:NH125,BQ$7))/2</f>
        <v>0</v>
      </c>
      <c r="BR125" s="330">
        <f>(COUNTIF(MF!LA125:NH125,"A")+COUNTIF(MF!LA125:NH125,"B")+COUNTIF(MF!LA125:NH125,"N"))/2</f>
        <v>0</v>
      </c>
      <c r="BS125" s="332">
        <f>COUNTIFS(MF!LA125:NH125,"&gt;B",MF!LA125:NH125,"&lt;N",MF!LA125:NH125,"?")/2</f>
        <v>0</v>
      </c>
      <c r="BT125" s="153">
        <f>COUNTIF(MF!LA125:NH125,"S0")+COUNTIF(MF!LA125:NH125,"S1")</f>
        <v>0</v>
      </c>
      <c r="BU125" s="339">
        <f>COUNTIFS(MF!LA125:NH125,"&gt;=0A",MF!LA125:NH125,"&lt;=8D")</f>
        <v>0</v>
      </c>
      <c r="BV125" s="559">
        <f>COUNTIFS(MF!$LA125:$NH125,"&gt;=R0",MF!$LA125:$NH125,"&lt;R8")</f>
        <v>0</v>
      </c>
      <c r="BW125" s="341">
        <f>COUNTIFS(MF!LA125:NH125,"&gt;A0",MF!LA125:NH125,"&lt;D8",MF!LA125:NH125,"??")</f>
        <v>0</v>
      </c>
      <c r="BX125" s="391"/>
      <c r="BY125" s="334">
        <f>COUNTIF(MF!LA125:NH125,BY$7)</f>
        <v>0</v>
      </c>
      <c r="BZ125" s="336">
        <f>COUNTIF(MF!LA125:NH125,BZ$7)</f>
        <v>0</v>
      </c>
      <c r="CA125" s="392"/>
      <c r="CB125" s="393"/>
      <c r="CC125" s="328">
        <f>(COUNTIF(MF!NI125:PR125,CC$7))/2</f>
        <v>0</v>
      </c>
      <c r="CD125" s="330">
        <f>(COUNTIF(MF!NI125:PR125,"A")+COUNTIF(MF!NI125:PR125,"B")+COUNTIF(MF!NI125:PR125,"N"))/2</f>
        <v>0</v>
      </c>
      <c r="CE125" s="332">
        <f>COUNTIFS(MF!NI125:PR125,"&gt;B",MF!NI125:PR125,"&lt;N",MF!NI125:PR125,"?")/2</f>
        <v>0</v>
      </c>
      <c r="CF125" s="153">
        <f>COUNTIF(MF!NI125:PR125,"S0")+COUNTIF(MF!NI125:PR125,"S1")</f>
        <v>0</v>
      </c>
      <c r="CG125" s="339">
        <f>COUNTIFS(MF!NI125:PR125,"&gt;=0A",MF!NI125:PR125,"&lt;=8D")</f>
        <v>0</v>
      </c>
      <c r="CH125" s="559">
        <f>COUNTIFS(MF!$NI125:$PR125,"&gt;=R0",MF!$NI125:$PR125,"&lt;R8")</f>
        <v>0</v>
      </c>
      <c r="CI125" s="341">
        <f>COUNTIFS(MF!NI125:PR125,"&gt;A0",MF!NI125:PR125,"&lt;D8",MF!NI125:PR125,"??")</f>
        <v>0</v>
      </c>
      <c r="CJ125" s="391"/>
      <c r="CK125" s="334">
        <f>COUNTIF(MF!NI125:PR125,CK$7)</f>
        <v>0</v>
      </c>
      <c r="CL125" s="336">
        <f>COUNTIF(MF!NI125:PR125,CL$7)</f>
        <v>0</v>
      </c>
      <c r="CM125" s="392"/>
      <c r="CN125" s="393"/>
      <c r="CO125" s="328">
        <f>(COUNTIF(MF!PS125:SB125,CO$7))/2</f>
        <v>0</v>
      </c>
      <c r="CP125" s="330">
        <f>(COUNTIF(MF!PS125:SB125,"A")+COUNTIF(MF!PS125:SB125,"B")+COUNTIF(MF!PS125:SB125,"N"))/2</f>
        <v>0</v>
      </c>
      <c r="CQ125" s="332">
        <f>COUNTIFS(MF!PS125:SB125,"&gt;B",MF!PS125:SB125,"&lt;N",MF!PS125:SB125,"?")/2</f>
        <v>0</v>
      </c>
      <c r="CR125" s="153">
        <f>COUNTIF(MF!PS125:SB125,"S0")+COUNTIF(MF!PS125:SB125,"S1")</f>
        <v>0</v>
      </c>
      <c r="CS125" s="339">
        <f>COUNTIFS(MF!PS125:SB125,"&gt;=0A",MF!PS125:SB125,"&lt;=8D")</f>
        <v>0</v>
      </c>
      <c r="CT125" s="559">
        <f>COUNTIFS(MF!$PS125:$SB125,"&gt;=R0",MF!$PS125:$SB125,"&lt;R8")</f>
        <v>0</v>
      </c>
      <c r="CU125" s="341">
        <f>COUNTIFS(MF!PS125:SB125,"&gt;A0",MF!PS125:SB125,"&lt;D8",MF!PS125:SB125,"??")</f>
        <v>0</v>
      </c>
      <c r="CV125" s="391"/>
      <c r="CW125" s="334">
        <f>COUNTIF(MF!PS125:SB125,CW$7)</f>
        <v>0</v>
      </c>
      <c r="CX125" s="336">
        <f>COUNTIF(MF!PS125:SB125,CX$7)</f>
        <v>0</v>
      </c>
      <c r="CY125" s="392"/>
      <c r="CZ125" s="393"/>
      <c r="DA125" s="328">
        <f>(COUNTIF(MF!SC125:UJ125,DA$7))/2</f>
        <v>0</v>
      </c>
      <c r="DB125" s="330">
        <f>(COUNTIF(MF!SC125:UJ125,"A")+COUNTIF(MF!SC125:UJ125,"B")+COUNTIF(MF!SC125:UJ125,"N"))/2</f>
        <v>0</v>
      </c>
      <c r="DC125" s="332">
        <f>COUNTIFS(MF!SC125:UJ125,"&gt;B",MF!SC125:UJ125,"&lt;N",MF!SC125:UJ125,"?")/2</f>
        <v>0</v>
      </c>
      <c r="DD125" s="153">
        <f>COUNTIF(MF!SC125:UJ125,"S0")+COUNTIF(MF!SC125:UJ125,"S1")</f>
        <v>0</v>
      </c>
      <c r="DE125" s="339">
        <f>COUNTIFS(MF!SC125:UJ125,"&gt;=0A",MF!SC125:UJ125,"&lt;=8D")</f>
        <v>0</v>
      </c>
      <c r="DF125" s="559">
        <f>COUNTIFS(MF!$SC125:$UJ125,"&gt;=R0",MF!$SC125:$UJ125,"&lt;R8")</f>
        <v>0</v>
      </c>
      <c r="DG125" s="341">
        <f>COUNTIFS(MF!SC125:UJ125,"&gt;A0",MF!SC125:UJ125,"&lt;D8",MF!SC125:UJ125,"??")</f>
        <v>0</v>
      </c>
      <c r="DH125" s="391"/>
      <c r="DI125" s="334">
        <f>COUNTIF(MF!SC125:UJ125,DI$7)</f>
        <v>0</v>
      </c>
      <c r="DJ125" s="336">
        <f>COUNTIF(MF!SC125:UJ125,DJ$7)</f>
        <v>0</v>
      </c>
      <c r="DK125" s="392"/>
      <c r="DL125" s="393"/>
      <c r="DM125" s="328">
        <f>(COUNTIF(MF!UK125:WT125,DM$7))/2</f>
        <v>0</v>
      </c>
      <c r="DN125" s="330">
        <f>(COUNTIF(MF!UK125:WT125,"A")+COUNTIF(MF!CU125:FD125,"B")+COUNTIF(MF!CU125:FD125,"N"))/2</f>
        <v>0</v>
      </c>
      <c r="DO125" s="332">
        <f>COUNTIFS(MF!UK125:WT125,"&gt;B",MF!UK125:WT125,"&lt;N",MF!UK125:WT125,"?")/2</f>
        <v>0</v>
      </c>
      <c r="DP125" s="153">
        <f>COUNTIF(MF!UK125:WT125,"S0")+COUNTIF(MF!UK125:WT125,"S1")</f>
        <v>0</v>
      </c>
      <c r="DQ125" s="339">
        <f>COUNTIFS(MF!UK125:WT125,"&gt;=0A",MF!UK125:WT125,"&lt;=8D")</f>
        <v>0</v>
      </c>
      <c r="DR125" s="559">
        <f>COUNTIFS(MF!$UK125:$WT125,"&gt;=R0",MF!$UK125:$WT125,"&lt;R8")</f>
        <v>0</v>
      </c>
      <c r="DS125" s="341">
        <f>COUNTIFS(MF!UK125:WT125,"&gt;A0",MF!UK125:WT125,"&lt;D8",MF!UK125:WT125,"??")</f>
        <v>0</v>
      </c>
      <c r="DT125" s="391"/>
      <c r="DU125" s="334">
        <f>COUNTIF(MF!UK125:WT125,DU$7)</f>
        <v>0</v>
      </c>
      <c r="DV125" s="336">
        <f>COUNTIF(MF!UK125:WT125,DV$7)</f>
        <v>0</v>
      </c>
      <c r="DW125" s="392"/>
      <c r="DX125" s="393"/>
      <c r="DY125" s="328">
        <f>(COUNTIF(MF!WU125:ZB125,DY$7))/2</f>
        <v>0</v>
      </c>
      <c r="DZ125" s="330">
        <f>(COUNTIF(MF!WU125:ZB125,"A")+COUNTIF(MF!WU125:ZB125,"B")+COUNTIF(MF!WU125:ZB125,"N"))/2</f>
        <v>0</v>
      </c>
      <c r="EA125" s="332">
        <f>COUNTIFS(MF!WU125:ZB125,"&gt;B",MF!WU125:ZB125,"&lt;N",MF!WU125:ZB125,"?")/2</f>
        <v>0</v>
      </c>
      <c r="EB125" s="153">
        <f>COUNTIF(MF!WU125:ZB125,"S0")+COUNTIF(MF!WU125:ZB125,"S1")</f>
        <v>0</v>
      </c>
      <c r="EC125" s="339">
        <f>COUNTIFS(MF!WU125:ZB125,"&gt;=0A",MF!WU125:ZB125,"&lt;=8D")</f>
        <v>0</v>
      </c>
      <c r="ED125" s="559">
        <f>COUNTIFS(MF!$WU125:$ZB125,"&gt;=R0",MF!$WU125:$ZB125,"&lt;R8")</f>
        <v>0</v>
      </c>
      <c r="EE125" s="341">
        <f>COUNTIFS(MF!WU125:ZB125,"&gt;A0",MF!WU125:ZB125,"&lt;D8",MF!WU125:ZB125,"??")</f>
        <v>0</v>
      </c>
      <c r="EF125" s="391"/>
      <c r="EG125" s="334">
        <f>COUNTIF(MF!WU125:ZB125,EG$7)</f>
        <v>0</v>
      </c>
      <c r="EH125" s="336">
        <f>COUNTIF(MF!WU125:ZB125,EH$7)</f>
        <v>0</v>
      </c>
      <c r="EI125" s="392"/>
      <c r="EJ125" s="393"/>
      <c r="EK125" s="328">
        <f>(COUNTIF(MF!ZC125:ABL125,EK$7))/2</f>
        <v>0</v>
      </c>
      <c r="EL125" s="330">
        <f>(COUNTIF(MF!ZC125:ABL125,"A")+COUNTIF(MF!ZC125:ABL125,"B")+COUNTIF(MF!ZC125:ABL125,"N"))/2</f>
        <v>0</v>
      </c>
      <c r="EM125" s="332">
        <f>COUNTIFS(MF!ZC125:ABL125,"&gt;B",MF!ZC125:ABL125,"&lt;N",MF!ZC125:ABL125,"?")/2</f>
        <v>0</v>
      </c>
      <c r="EN125" s="153">
        <f>COUNTIF(MF!ZC125:ABL125,"S0")+COUNTIF(MF!ZC125:ABL125,"S1")</f>
        <v>0</v>
      </c>
      <c r="EO125" s="339">
        <f>COUNTIFS(MF!ZC125:ABL125,"&gt;=0A",MF!ZC125:ABL125,"&lt;=8D")</f>
        <v>0</v>
      </c>
      <c r="EP125" s="559">
        <f>COUNTIFS(MF!$ZC125:$ABL125,"&gt;=R0",MF!$ZC125:$ABL125,"&lt;R8")</f>
        <v>0</v>
      </c>
      <c r="EQ125" s="341">
        <f>COUNTIFS(MF!ZC125:ABL125,"&gt;A0",MF!ZC125:ABL125,"&lt;D8",MF!ZC125:ABL125,"??")</f>
        <v>0</v>
      </c>
      <c r="ER125" s="391"/>
      <c r="ES125" s="334">
        <f>COUNTIF(MF!ZC125:ABL125,ES$7)</f>
        <v>0</v>
      </c>
      <c r="ET125" s="336">
        <f>COUNTIF(MF!ZC125:ABL125,ET$7)</f>
        <v>0</v>
      </c>
      <c r="EU125" s="392"/>
      <c r="EV125" s="218"/>
      <c r="EW125" s="326">
        <f t="shared" si="108"/>
        <v>0</v>
      </c>
      <c r="EX125" s="355">
        <f t="shared" si="109"/>
        <v>0</v>
      </c>
      <c r="EY125" s="356">
        <f t="shared" si="110"/>
        <v>0</v>
      </c>
      <c r="EZ125" s="358">
        <f t="shared" si="111"/>
        <v>0</v>
      </c>
      <c r="FA125" s="359">
        <f t="shared" si="112"/>
        <v>0</v>
      </c>
      <c r="FB125" s="558">
        <f t="shared" si="130"/>
        <v>0</v>
      </c>
      <c r="FC125" s="360">
        <f t="shared" si="113"/>
        <v>0</v>
      </c>
      <c r="FD125" s="369">
        <f t="shared" si="114"/>
        <v>0</v>
      </c>
      <c r="FE125" s="362">
        <f t="shared" si="115"/>
        <v>0</v>
      </c>
      <c r="FF125" s="363">
        <f t="shared" si="116"/>
        <v>0</v>
      </c>
      <c r="FG125" s="366">
        <f t="shared" si="117"/>
        <v>0</v>
      </c>
      <c r="FH125" s="284">
        <f t="shared" si="131"/>
        <v>0</v>
      </c>
      <c r="FI125" s="953"/>
      <c r="FJ125" s="161">
        <f t="shared" si="132"/>
        <v>0</v>
      </c>
      <c r="FK125" s="24">
        <f>MF!ABN125</f>
        <v>0</v>
      </c>
      <c r="FL125" s="577">
        <f>COUNTIFS(MF!$OI125:$UJ125,"&gt;A0",MF!$OI125:$UJ125,"&lt;D8",MF!$OI125:$UJ125,"??",MF!$OI$7:$UJ$7,FL$2)</f>
        <v>0</v>
      </c>
      <c r="FM125" s="341">
        <f>COUNTIFS(MF!$OI125:$UJ125,"&gt;A0",MF!$OI125:$UJ125,"&lt;D8",MF!$OI125:$UJ125,"??",MF!$OI$7:$UJ$7,FM$2)</f>
        <v>0</v>
      </c>
      <c r="FN125" s="577">
        <f>COUNTIFS(MF!$OI125:$UJ125,"&gt;A0",MF!$OI125:$UJ125,"&lt;D8",MF!$OI125:$UJ125,"??",MF!$OI$7:$UJ$7,FN$2)</f>
        <v>0</v>
      </c>
      <c r="FO125" s="341">
        <f>COUNTIFS(MF!$OI125:$UJ125,"&gt;A0",MF!$OI125:$UJ125,"&lt;D8",MF!$OI125:$UJ125,"??",MF!$OI$7:$UJ$7,FO$2)</f>
        <v>0</v>
      </c>
      <c r="FP125" s="577">
        <f>COUNTIFS(MF!$OI125:$UJ125,"&gt;A0",MF!$OI125:$UJ125,"&lt;D8",MF!$OI125:$UJ125,"??",MF!$OI$7:$UJ$7,FP$2)</f>
        <v>0</v>
      </c>
      <c r="FQ125" s="341">
        <f>COUNTIFS(MF!$OI125:$UJ125,"&gt;A0",MF!$OI125:$UJ125,"&lt;D8",MF!$OI125:$UJ125,"??",MF!$OI$7:$UJ$7,FQ$2)</f>
        <v>0</v>
      </c>
      <c r="FR125" s="581">
        <f t="shared" si="107"/>
        <v>0</v>
      </c>
    </row>
    <row r="126" spans="2:174">
      <c r="B126" s="26">
        <f>MF!B126</f>
        <v>0</v>
      </c>
      <c r="C126" s="27">
        <f>MF!C126</f>
        <v>0</v>
      </c>
      <c r="D126" s="353">
        <f>MF!D126</f>
        <v>0</v>
      </c>
      <c r="E126" s="344">
        <f>MF!E126</f>
        <v>0</v>
      </c>
      <c r="F126" s="347">
        <f>MF!F126</f>
        <v>0</v>
      </c>
      <c r="G126" s="350">
        <f>MF!G126</f>
        <v>0</v>
      </c>
      <c r="H126" s="24">
        <f>MF!H126</f>
        <v>0</v>
      </c>
      <c r="I126" s="328">
        <f>(COUNTIF(MF!I126:BR126,I$7))/2</f>
        <v>0</v>
      </c>
      <c r="J126" s="330">
        <f>(COUNTIF(MF!I126:BR126,"A")+COUNTIF(MF!I126:BR126,"B")+COUNTIF(MF!I126:BR126,"N"))/2</f>
        <v>0</v>
      </c>
      <c r="K126" s="332">
        <f>COUNTIFS(MF!I126:BR126,"&gt;B",MF!I126:BR126,"&lt;N",MF!I126:BR126,"?")/2</f>
        <v>0</v>
      </c>
      <c r="L126" s="153">
        <f>COUNTIF(MF!I126:BR126,"S0")+COUNTIF(MF!I126:BR126,"S1")</f>
        <v>0</v>
      </c>
      <c r="M126" s="339">
        <f>COUNTIFS(MF!I126:BR126,"&gt;=0A",MF!I126:BR126,"&lt;=8D")</f>
        <v>0</v>
      </c>
      <c r="N126" s="559">
        <f>COUNTIFS(MF!I126:BR126,"&gt;=R0",MF!I126:BR126,"&lt;R8")</f>
        <v>0</v>
      </c>
      <c r="O126" s="341">
        <f>COUNTIFS(MF!I126:BR126,"&gt;A0",MF!I126:BR126,"&lt;D8",MF!I126:BR126,"??")</f>
        <v>0</v>
      </c>
      <c r="P126" s="391"/>
      <c r="Q126" s="334">
        <f>COUNTIF(MF!I126:BR126,Q$7)</f>
        <v>0</v>
      </c>
      <c r="R126" s="336">
        <f>COUNTIF(MF!I126:BR126,R$7)</f>
        <v>0</v>
      </c>
      <c r="S126" s="392"/>
      <c r="T126" s="393"/>
      <c r="U126" s="328">
        <f>(COUNTIF(MF!BS126:DX126,U$7))/2</f>
        <v>0</v>
      </c>
      <c r="V126" s="330">
        <f>(COUNTIF(MF!BS126:DX126,"A")+COUNTIF(MF!BS126:DX126,"B")+COUNTIF(MF!BS126:DX126,"N"))/2</f>
        <v>0</v>
      </c>
      <c r="W126" s="332">
        <f>COUNTIFS(MF!BS126:DX126,"&gt;B",MF!BS126:DX126,"&lt;N",MF!BS126:DX126,"?")/2</f>
        <v>0</v>
      </c>
      <c r="X126" s="153">
        <f>COUNTIF(MF!BS126:DX126,"S0")+COUNTIF(MF!BS126:DX126,"S1")</f>
        <v>0</v>
      </c>
      <c r="Y126" s="339">
        <f>COUNTIFS(MF!BS126:DX126,"&gt;=0A",MF!BS126:DX126,"&lt;=8D")</f>
        <v>0</v>
      </c>
      <c r="Z126" s="559">
        <f>COUNTIFS(MF!$BS126:$DX126,"&gt;=R0",MF!$BS126:$DX126,"&lt;R8")</f>
        <v>0</v>
      </c>
      <c r="AA126" s="341">
        <f>COUNTIFS(MF!BS126:DX126,"&gt;A0",MF!BS126:DX126,"&lt;D8",MF!BS126:DX126,"??")</f>
        <v>0</v>
      </c>
      <c r="AB126" s="391"/>
      <c r="AC126" s="334">
        <f>COUNTIF(MF!BS126:DX126,AC$7)</f>
        <v>0</v>
      </c>
      <c r="AD126" s="336">
        <f>COUNTIF(MF!BS126:DX126,AD$7)</f>
        <v>0</v>
      </c>
      <c r="AE126" s="392"/>
      <c r="AF126" s="393"/>
      <c r="AG126" s="328">
        <f>(COUNTIF(MF!DY126:GH126,AG$7))/2</f>
        <v>0</v>
      </c>
      <c r="AH126" s="330">
        <f>(COUNTIF(MF!DY126:GH126,"A")+COUNTIF(MF!DY126:GH126,"B")+COUNTIF(MF!DY126:GH126,"N"))/2</f>
        <v>0</v>
      </c>
      <c r="AI126" s="332">
        <f>COUNTIFS(MF!DY126:GH126,"&gt;B",MF!DY126:GH126,"&lt;N",MF!DY126:GH126,"?")/2</f>
        <v>0</v>
      </c>
      <c r="AJ126" s="153">
        <f>COUNTIF(MF!DY126:GH126,"S0")+COUNTIF(MF!DY126:GH126,"S1")</f>
        <v>0</v>
      </c>
      <c r="AK126" s="339">
        <f>COUNTIFS(MF!DY126:GH126,"&gt;=0A",MF!DY126:GH126,"&lt;=8D")</f>
        <v>0</v>
      </c>
      <c r="AL126" s="559">
        <f>COUNTIFS(MF!$DY126:$GH126,"&gt;=R0",MF!$DY126:$GH126,"&lt;R8")</f>
        <v>0</v>
      </c>
      <c r="AM126" s="341">
        <f>COUNTIFS(MF!DY126:GH126,"&gt;A0",MF!DY126:GH126,"&lt;D8",MF!DY126:GH126,"??")</f>
        <v>0</v>
      </c>
      <c r="AN126" s="391"/>
      <c r="AO126" s="334">
        <f>COUNTIF(MF!DY126:GH126,AO$7)</f>
        <v>0</v>
      </c>
      <c r="AP126" s="336">
        <f>COUNTIF(MF!DY126:GH126,AP$7)</f>
        <v>0</v>
      </c>
      <c r="AQ126" s="392"/>
      <c r="AR126" s="393"/>
      <c r="AS126" s="328">
        <f>(COUNTIF(MF!GI126:IP126,AS$7))/2</f>
        <v>0</v>
      </c>
      <c r="AT126" s="330">
        <f>(COUNTIF(MF!GI126:IP126,"A")+COUNTIF(MF!GI126:IP126,"B")+COUNTIF(MF!GI126:IP126,"N"))/2</f>
        <v>0</v>
      </c>
      <c r="AU126" s="332">
        <f>COUNTIFS(MF!GI126:IP126,"&gt;B",MF!GI126:IP126,"&lt;N",MF!GI126:IP126,"?")/2</f>
        <v>0</v>
      </c>
      <c r="AV126" s="153">
        <f>COUNTIF(MF!GI126:IP126,"S0")+COUNTIF(MF!GI126:IP126,"S1")</f>
        <v>0</v>
      </c>
      <c r="AW126" s="339">
        <f>COUNTIFS(MF!GI126:IP126,"&gt;=0A",MF!GI126:IP126,"&lt;=8D")</f>
        <v>0</v>
      </c>
      <c r="AX126" s="559">
        <f>COUNTIFS(MF!$GI126:$IP126,"&gt;=R0",MF!$GI126:$IP126,"&lt;R8")</f>
        <v>0</v>
      </c>
      <c r="AY126" s="341">
        <f>COUNTIFS(MF!GI126:IP126,"&gt;A0",MF!GI126:IP126,"&lt;D8",MF!GI126:IP126,"??")</f>
        <v>0</v>
      </c>
      <c r="AZ126" s="391"/>
      <c r="BA126" s="334">
        <f>COUNTIF(MF!GI126:IP126,BA$7)</f>
        <v>0</v>
      </c>
      <c r="BB126" s="336">
        <f>COUNTIF(MF!GI126:IP126,BB$7)</f>
        <v>0</v>
      </c>
      <c r="BC126" s="392"/>
      <c r="BD126" s="393"/>
      <c r="BE126" s="328">
        <f>(COUNTIF(MF!IQ126:KZ126,BE$7))/2</f>
        <v>0</v>
      </c>
      <c r="BF126" s="330">
        <f>(COUNTIF(MF!IQ126:KZ126,"A")+COUNTIF(MF!IQ126:KZ126,"B")+COUNTIF(MF!IQ126:KZ126,"N"))/2</f>
        <v>0</v>
      </c>
      <c r="BG126" s="332">
        <f>COUNTIFS(MF!IQ126:KZ126,"&gt;B",MF!IQ126:KZ126,"&lt;N",MF!IQ126:KZ126,"?")/2</f>
        <v>0</v>
      </c>
      <c r="BH126" s="153">
        <f>COUNTIF(MF!IQ126:KZ126,"S0")+COUNTIF(MF!IQ126:KZ126,"S1")</f>
        <v>0</v>
      </c>
      <c r="BI126" s="339">
        <f>COUNTIFS(MF!IQ126:KZ126,"&gt;=0A",MF!IQ126:KZ126,"&lt;=8D")</f>
        <v>0</v>
      </c>
      <c r="BJ126" s="559">
        <f>COUNTIFS(MF!$IQ126:$KZ126,"&gt;=R0",MF!$IQ126:$KZ126,"&lt;R8")</f>
        <v>0</v>
      </c>
      <c r="BK126" s="341">
        <f>COUNTIFS(MF!IQ126:KZ126,"&gt;A0",MF!IQ126:KZ126,"&lt;D8",MF!IQ126:KZ126,"??")</f>
        <v>0</v>
      </c>
      <c r="BL126" s="391"/>
      <c r="BM126" s="334">
        <f>COUNTIF(MF!IQ126:KZ126,BM$7)</f>
        <v>0</v>
      </c>
      <c r="BN126" s="336">
        <f>COUNTIF(MF!IQ126:KZ126,BN$7)</f>
        <v>0</v>
      </c>
      <c r="BO126" s="392"/>
      <c r="BP126" s="393"/>
      <c r="BQ126" s="328">
        <f>(COUNTIF(MF!LA126:NH126,BQ$7))/2</f>
        <v>0</v>
      </c>
      <c r="BR126" s="330">
        <f>(COUNTIF(MF!LA126:NH126,"A")+COUNTIF(MF!LA126:NH126,"B")+COUNTIF(MF!LA126:NH126,"N"))/2</f>
        <v>0</v>
      </c>
      <c r="BS126" s="332">
        <f>COUNTIFS(MF!LA126:NH126,"&gt;B",MF!LA126:NH126,"&lt;N",MF!LA126:NH126,"?")/2</f>
        <v>0</v>
      </c>
      <c r="BT126" s="153">
        <f>COUNTIF(MF!LA126:NH126,"S0")+COUNTIF(MF!LA126:NH126,"S1")</f>
        <v>0</v>
      </c>
      <c r="BU126" s="339">
        <f>COUNTIFS(MF!LA126:NH126,"&gt;=0A",MF!LA126:NH126,"&lt;=8D")</f>
        <v>0</v>
      </c>
      <c r="BV126" s="559">
        <f>COUNTIFS(MF!$LA126:$NH126,"&gt;=R0",MF!$LA126:$NH126,"&lt;R8")</f>
        <v>0</v>
      </c>
      <c r="BW126" s="341">
        <f>COUNTIFS(MF!LA126:NH126,"&gt;A0",MF!LA126:NH126,"&lt;D8",MF!LA126:NH126,"??")</f>
        <v>0</v>
      </c>
      <c r="BX126" s="391"/>
      <c r="BY126" s="334">
        <f>COUNTIF(MF!LA126:NH126,BY$7)</f>
        <v>0</v>
      </c>
      <c r="BZ126" s="336">
        <f>COUNTIF(MF!LA126:NH126,BZ$7)</f>
        <v>0</v>
      </c>
      <c r="CA126" s="392"/>
      <c r="CB126" s="393"/>
      <c r="CC126" s="328">
        <f>(COUNTIF(MF!NI126:PR126,CC$7))/2</f>
        <v>0</v>
      </c>
      <c r="CD126" s="330">
        <f>(COUNTIF(MF!NI126:PR126,"A")+COUNTIF(MF!NI126:PR126,"B")+COUNTIF(MF!NI126:PR126,"N"))/2</f>
        <v>0</v>
      </c>
      <c r="CE126" s="332">
        <f>COUNTIFS(MF!NI126:PR126,"&gt;B",MF!NI126:PR126,"&lt;N",MF!NI126:PR126,"?")/2</f>
        <v>0</v>
      </c>
      <c r="CF126" s="153">
        <f>COUNTIF(MF!NI126:PR126,"S0")+COUNTIF(MF!NI126:PR126,"S1")</f>
        <v>0</v>
      </c>
      <c r="CG126" s="339">
        <f>COUNTIFS(MF!NI126:PR126,"&gt;=0A",MF!NI126:PR126,"&lt;=8D")</f>
        <v>0</v>
      </c>
      <c r="CH126" s="559">
        <f>COUNTIFS(MF!$NI126:$PR126,"&gt;=R0",MF!$NI126:$PR126,"&lt;R8")</f>
        <v>0</v>
      </c>
      <c r="CI126" s="341">
        <f>COUNTIFS(MF!NI126:PR126,"&gt;A0",MF!NI126:PR126,"&lt;D8",MF!NI126:PR126,"??")</f>
        <v>0</v>
      </c>
      <c r="CJ126" s="391"/>
      <c r="CK126" s="334">
        <f>COUNTIF(MF!NI126:PR126,CK$7)</f>
        <v>0</v>
      </c>
      <c r="CL126" s="336">
        <f>COUNTIF(MF!NI126:PR126,CL$7)</f>
        <v>0</v>
      </c>
      <c r="CM126" s="392"/>
      <c r="CN126" s="393"/>
      <c r="CO126" s="328">
        <f>(COUNTIF(MF!PS126:SB126,CO$7))/2</f>
        <v>0</v>
      </c>
      <c r="CP126" s="330">
        <f>(COUNTIF(MF!PS126:SB126,"A")+COUNTIF(MF!PS126:SB126,"B")+COUNTIF(MF!PS126:SB126,"N"))/2</f>
        <v>0</v>
      </c>
      <c r="CQ126" s="332">
        <f>COUNTIFS(MF!PS126:SB126,"&gt;B",MF!PS126:SB126,"&lt;N",MF!PS126:SB126,"?")/2</f>
        <v>0</v>
      </c>
      <c r="CR126" s="153">
        <f>COUNTIF(MF!PS126:SB126,"S0")+COUNTIF(MF!PS126:SB126,"S1")</f>
        <v>0</v>
      </c>
      <c r="CS126" s="339">
        <f>COUNTIFS(MF!PS126:SB126,"&gt;=0A",MF!PS126:SB126,"&lt;=8D")</f>
        <v>0</v>
      </c>
      <c r="CT126" s="559">
        <f>COUNTIFS(MF!$PS126:$SB126,"&gt;=R0",MF!$PS126:$SB126,"&lt;R8")</f>
        <v>0</v>
      </c>
      <c r="CU126" s="341">
        <f>COUNTIFS(MF!PS126:SB126,"&gt;A0",MF!PS126:SB126,"&lt;D8",MF!PS126:SB126,"??")</f>
        <v>0</v>
      </c>
      <c r="CV126" s="391"/>
      <c r="CW126" s="334">
        <f>COUNTIF(MF!PS126:SB126,CW$7)</f>
        <v>0</v>
      </c>
      <c r="CX126" s="336">
        <f>COUNTIF(MF!PS126:SB126,CX$7)</f>
        <v>0</v>
      </c>
      <c r="CY126" s="392"/>
      <c r="CZ126" s="393"/>
      <c r="DA126" s="328">
        <f>(COUNTIF(MF!SC126:UJ126,DA$7))/2</f>
        <v>0</v>
      </c>
      <c r="DB126" s="330">
        <f>(COUNTIF(MF!SC126:UJ126,"A")+COUNTIF(MF!SC126:UJ126,"B")+COUNTIF(MF!SC126:UJ126,"N"))/2</f>
        <v>0</v>
      </c>
      <c r="DC126" s="332">
        <f>COUNTIFS(MF!SC126:UJ126,"&gt;B",MF!SC126:UJ126,"&lt;N",MF!SC126:UJ126,"?")/2</f>
        <v>0</v>
      </c>
      <c r="DD126" s="153">
        <f>COUNTIF(MF!SC126:UJ126,"S0")+COUNTIF(MF!SC126:UJ126,"S1")</f>
        <v>0</v>
      </c>
      <c r="DE126" s="339">
        <f>COUNTIFS(MF!SC126:UJ126,"&gt;=0A",MF!SC126:UJ126,"&lt;=8D")</f>
        <v>0</v>
      </c>
      <c r="DF126" s="559">
        <f>COUNTIFS(MF!$SC126:$UJ126,"&gt;=R0",MF!$SC126:$UJ126,"&lt;R8")</f>
        <v>0</v>
      </c>
      <c r="DG126" s="341">
        <f>COUNTIFS(MF!SC126:UJ126,"&gt;A0",MF!SC126:UJ126,"&lt;D8",MF!SC126:UJ126,"??")</f>
        <v>0</v>
      </c>
      <c r="DH126" s="391"/>
      <c r="DI126" s="334">
        <f>COUNTIF(MF!SC126:UJ126,DI$7)</f>
        <v>0</v>
      </c>
      <c r="DJ126" s="336">
        <f>COUNTIF(MF!SC126:UJ126,DJ$7)</f>
        <v>0</v>
      </c>
      <c r="DK126" s="392"/>
      <c r="DL126" s="393"/>
      <c r="DM126" s="328">
        <f>(COUNTIF(MF!UK126:WT126,DM$7))/2</f>
        <v>0</v>
      </c>
      <c r="DN126" s="330">
        <f>(COUNTIF(MF!UK126:WT126,"A")+COUNTIF(MF!CU126:FD126,"B")+COUNTIF(MF!CU126:FD126,"N"))/2</f>
        <v>0</v>
      </c>
      <c r="DO126" s="332">
        <f>COUNTIFS(MF!UK126:WT126,"&gt;B",MF!UK126:WT126,"&lt;N",MF!UK126:WT126,"?")/2</f>
        <v>0</v>
      </c>
      <c r="DP126" s="153">
        <f>COUNTIF(MF!UK126:WT126,"S0")+COUNTIF(MF!UK126:WT126,"S1")</f>
        <v>0</v>
      </c>
      <c r="DQ126" s="339">
        <f>COUNTIFS(MF!UK126:WT126,"&gt;=0A",MF!UK126:WT126,"&lt;=8D")</f>
        <v>0</v>
      </c>
      <c r="DR126" s="559">
        <f>COUNTIFS(MF!$UK126:$WT126,"&gt;=R0",MF!$UK126:$WT126,"&lt;R8")</f>
        <v>0</v>
      </c>
      <c r="DS126" s="341">
        <f>COUNTIFS(MF!UK126:WT126,"&gt;A0",MF!UK126:WT126,"&lt;D8",MF!UK126:WT126,"??")</f>
        <v>0</v>
      </c>
      <c r="DT126" s="391"/>
      <c r="DU126" s="334">
        <f>COUNTIF(MF!UK126:WT126,DU$7)</f>
        <v>0</v>
      </c>
      <c r="DV126" s="336">
        <f>COUNTIF(MF!UK126:WT126,DV$7)</f>
        <v>0</v>
      </c>
      <c r="DW126" s="392"/>
      <c r="DX126" s="393"/>
      <c r="DY126" s="328">
        <f>(COUNTIF(MF!WU126:ZB126,DY$7))/2</f>
        <v>0</v>
      </c>
      <c r="DZ126" s="330">
        <f>(COUNTIF(MF!WU126:ZB126,"A")+COUNTIF(MF!WU126:ZB126,"B")+COUNTIF(MF!WU126:ZB126,"N"))/2</f>
        <v>0</v>
      </c>
      <c r="EA126" s="332">
        <f>COUNTIFS(MF!WU126:ZB126,"&gt;B",MF!WU126:ZB126,"&lt;N",MF!WU126:ZB126,"?")/2</f>
        <v>0</v>
      </c>
      <c r="EB126" s="153">
        <f>COUNTIF(MF!WU126:ZB126,"S0")+COUNTIF(MF!WU126:ZB126,"S1")</f>
        <v>0</v>
      </c>
      <c r="EC126" s="339">
        <f>COUNTIFS(MF!WU126:ZB126,"&gt;=0A",MF!WU126:ZB126,"&lt;=8D")</f>
        <v>0</v>
      </c>
      <c r="ED126" s="559">
        <f>COUNTIFS(MF!$WU126:$ZB126,"&gt;=R0",MF!$WU126:$ZB126,"&lt;R8")</f>
        <v>0</v>
      </c>
      <c r="EE126" s="341">
        <f>COUNTIFS(MF!WU126:ZB126,"&gt;A0",MF!WU126:ZB126,"&lt;D8",MF!WU126:ZB126,"??")</f>
        <v>0</v>
      </c>
      <c r="EF126" s="391"/>
      <c r="EG126" s="334">
        <f>COUNTIF(MF!WU126:ZB126,EG$7)</f>
        <v>0</v>
      </c>
      <c r="EH126" s="336">
        <f>COUNTIF(MF!WU126:ZB126,EH$7)</f>
        <v>0</v>
      </c>
      <c r="EI126" s="392"/>
      <c r="EJ126" s="393"/>
      <c r="EK126" s="328">
        <f>(COUNTIF(MF!ZC126:ABL126,EK$7))/2</f>
        <v>0</v>
      </c>
      <c r="EL126" s="330">
        <f>(COUNTIF(MF!ZC126:ABL126,"A")+COUNTIF(MF!ZC126:ABL126,"B")+COUNTIF(MF!ZC126:ABL126,"N"))/2</f>
        <v>0</v>
      </c>
      <c r="EM126" s="332">
        <f>COUNTIFS(MF!ZC126:ABL126,"&gt;B",MF!ZC126:ABL126,"&lt;N",MF!ZC126:ABL126,"?")/2</f>
        <v>0</v>
      </c>
      <c r="EN126" s="153">
        <f>COUNTIF(MF!ZC126:ABL126,"S0")+COUNTIF(MF!ZC126:ABL126,"S1")</f>
        <v>0</v>
      </c>
      <c r="EO126" s="339">
        <f>COUNTIFS(MF!ZC126:ABL126,"&gt;=0A",MF!ZC126:ABL126,"&lt;=8D")</f>
        <v>0</v>
      </c>
      <c r="EP126" s="559">
        <f>COUNTIFS(MF!$ZC126:$ABL126,"&gt;=R0",MF!$ZC126:$ABL126,"&lt;R8")</f>
        <v>0</v>
      </c>
      <c r="EQ126" s="341">
        <f>COUNTIFS(MF!ZC126:ABL126,"&gt;A0",MF!ZC126:ABL126,"&lt;D8",MF!ZC126:ABL126,"??")</f>
        <v>0</v>
      </c>
      <c r="ER126" s="391"/>
      <c r="ES126" s="334">
        <f>COUNTIF(MF!ZC126:ABL126,ES$7)</f>
        <v>0</v>
      </c>
      <c r="ET126" s="336">
        <f>COUNTIF(MF!ZC126:ABL126,ET$7)</f>
        <v>0</v>
      </c>
      <c r="EU126" s="392"/>
      <c r="EV126" s="218"/>
      <c r="EW126" s="326">
        <f t="shared" si="108"/>
        <v>0</v>
      </c>
      <c r="EX126" s="355">
        <f t="shared" si="109"/>
        <v>0</v>
      </c>
      <c r="EY126" s="356">
        <f t="shared" si="110"/>
        <v>0</v>
      </c>
      <c r="EZ126" s="358">
        <f t="shared" si="111"/>
        <v>0</v>
      </c>
      <c r="FA126" s="359">
        <f t="shared" si="112"/>
        <v>0</v>
      </c>
      <c r="FB126" s="558">
        <f t="shared" si="130"/>
        <v>0</v>
      </c>
      <c r="FC126" s="360">
        <f t="shared" si="113"/>
        <v>0</v>
      </c>
      <c r="FD126" s="369">
        <f t="shared" si="114"/>
        <v>0</v>
      </c>
      <c r="FE126" s="362">
        <f t="shared" si="115"/>
        <v>0</v>
      </c>
      <c r="FF126" s="363">
        <f t="shared" si="116"/>
        <v>0</v>
      </c>
      <c r="FG126" s="366">
        <f t="shared" si="117"/>
        <v>0</v>
      </c>
      <c r="FH126" s="284">
        <f t="shared" si="131"/>
        <v>0</v>
      </c>
      <c r="FI126" s="953"/>
      <c r="FJ126" s="161">
        <f t="shared" si="132"/>
        <v>0</v>
      </c>
      <c r="FK126" s="24">
        <f>MF!ABN126</f>
        <v>0</v>
      </c>
      <c r="FL126" s="577">
        <f>COUNTIFS(MF!$OI126:$UJ126,"&gt;A0",MF!$OI126:$UJ126,"&lt;D8",MF!$OI126:$UJ126,"??",MF!$OI$7:$UJ$7,FL$2)</f>
        <v>0</v>
      </c>
      <c r="FM126" s="341">
        <f>COUNTIFS(MF!$OI126:$UJ126,"&gt;A0",MF!$OI126:$UJ126,"&lt;D8",MF!$OI126:$UJ126,"??",MF!$OI$7:$UJ$7,FM$2)</f>
        <v>0</v>
      </c>
      <c r="FN126" s="577">
        <f>COUNTIFS(MF!$OI126:$UJ126,"&gt;A0",MF!$OI126:$UJ126,"&lt;D8",MF!$OI126:$UJ126,"??",MF!$OI$7:$UJ$7,FN$2)</f>
        <v>0</v>
      </c>
      <c r="FO126" s="341">
        <f>COUNTIFS(MF!$OI126:$UJ126,"&gt;A0",MF!$OI126:$UJ126,"&lt;D8",MF!$OI126:$UJ126,"??",MF!$OI$7:$UJ$7,FO$2)</f>
        <v>0</v>
      </c>
      <c r="FP126" s="577">
        <f>COUNTIFS(MF!$OI126:$UJ126,"&gt;A0",MF!$OI126:$UJ126,"&lt;D8",MF!$OI126:$UJ126,"??",MF!$OI$7:$UJ$7,FP$2)</f>
        <v>0</v>
      </c>
      <c r="FQ126" s="341">
        <f>COUNTIFS(MF!$OI126:$UJ126,"&gt;A0",MF!$OI126:$UJ126,"&lt;D8",MF!$OI126:$UJ126,"??",MF!$OI$7:$UJ$7,FQ$2)</f>
        <v>0</v>
      </c>
      <c r="FR126" s="581">
        <f t="shared" si="107"/>
        <v>0</v>
      </c>
    </row>
    <row r="127" spans="2:174">
      <c r="B127" s="26">
        <f>MF!B127</f>
        <v>0</v>
      </c>
      <c r="C127" s="27">
        <f>MF!C127</f>
        <v>0</v>
      </c>
      <c r="D127" s="353">
        <f>MF!D127</f>
        <v>0</v>
      </c>
      <c r="E127" s="344">
        <f>MF!E127</f>
        <v>0</v>
      </c>
      <c r="F127" s="347">
        <f>MF!F127</f>
        <v>0</v>
      </c>
      <c r="G127" s="350">
        <f>MF!G127</f>
        <v>0</v>
      </c>
      <c r="H127" s="24">
        <f>MF!H127</f>
        <v>0</v>
      </c>
      <c r="I127" s="328">
        <f>(COUNTIF(MF!I127:BR127,I$7))/2</f>
        <v>0</v>
      </c>
      <c r="J127" s="330">
        <f>(COUNTIF(MF!I127:BR127,"A")+COUNTIF(MF!I127:BR127,"B")+COUNTIF(MF!I127:BR127,"N"))/2</f>
        <v>0</v>
      </c>
      <c r="K127" s="332">
        <f>COUNTIFS(MF!I127:BR127,"&gt;B",MF!I127:BR127,"&lt;N",MF!I127:BR127,"?")/2</f>
        <v>0</v>
      </c>
      <c r="L127" s="153">
        <f>COUNTIF(MF!I127:BR127,"S0")+COUNTIF(MF!I127:BR127,"S1")</f>
        <v>0</v>
      </c>
      <c r="M127" s="339">
        <f>COUNTIFS(MF!I127:BR127,"&gt;=0A",MF!I127:BR127,"&lt;=8D")</f>
        <v>0</v>
      </c>
      <c r="N127" s="559">
        <f>COUNTIFS(MF!I127:BR127,"&gt;=R0",MF!I127:BR127,"&lt;R8")</f>
        <v>0</v>
      </c>
      <c r="O127" s="341">
        <f>COUNTIFS(MF!I127:BR127,"&gt;A0",MF!I127:BR127,"&lt;D8",MF!I127:BR127,"??")</f>
        <v>0</v>
      </c>
      <c r="P127" s="391"/>
      <c r="Q127" s="334">
        <f>COUNTIF(MF!I127:BR127,Q$7)</f>
        <v>0</v>
      </c>
      <c r="R127" s="336">
        <f>COUNTIF(MF!I127:BR127,R$7)</f>
        <v>0</v>
      </c>
      <c r="S127" s="392"/>
      <c r="T127" s="393"/>
      <c r="U127" s="328">
        <f>(COUNTIF(MF!BS127:DX127,U$7))/2</f>
        <v>0</v>
      </c>
      <c r="V127" s="330">
        <f>(COUNTIF(MF!BS127:DX127,"A")+COUNTIF(MF!BS127:DX127,"B")+COUNTIF(MF!BS127:DX127,"N"))/2</f>
        <v>0</v>
      </c>
      <c r="W127" s="332">
        <f>COUNTIFS(MF!BS127:DX127,"&gt;B",MF!BS127:DX127,"&lt;N",MF!BS127:DX127,"?")/2</f>
        <v>0</v>
      </c>
      <c r="X127" s="153">
        <f>COUNTIF(MF!BS127:DX127,"S0")+COUNTIF(MF!BS127:DX127,"S1")</f>
        <v>0</v>
      </c>
      <c r="Y127" s="339">
        <f>COUNTIFS(MF!BS127:DX127,"&gt;=0A",MF!BS127:DX127,"&lt;=8D")</f>
        <v>0</v>
      </c>
      <c r="Z127" s="559">
        <f>COUNTIFS(MF!$BS127:$DX127,"&gt;=R0",MF!$BS127:$DX127,"&lt;R8")</f>
        <v>0</v>
      </c>
      <c r="AA127" s="341">
        <f>COUNTIFS(MF!BS127:DX127,"&gt;A0",MF!BS127:DX127,"&lt;D8",MF!BS127:DX127,"??")</f>
        <v>0</v>
      </c>
      <c r="AB127" s="391"/>
      <c r="AC127" s="334">
        <f>COUNTIF(MF!BS127:DX127,AC$7)</f>
        <v>0</v>
      </c>
      <c r="AD127" s="336">
        <f>COUNTIF(MF!BS127:DX127,AD$7)</f>
        <v>0</v>
      </c>
      <c r="AE127" s="392"/>
      <c r="AF127" s="393"/>
      <c r="AG127" s="328">
        <f>(COUNTIF(MF!DY127:GH127,AG$7))/2</f>
        <v>0</v>
      </c>
      <c r="AH127" s="330">
        <f>(COUNTIF(MF!DY127:GH127,"A")+COUNTIF(MF!DY127:GH127,"B")+COUNTIF(MF!DY127:GH127,"N"))/2</f>
        <v>0</v>
      </c>
      <c r="AI127" s="332">
        <f>COUNTIFS(MF!DY127:GH127,"&gt;B",MF!DY127:GH127,"&lt;N",MF!DY127:GH127,"?")/2</f>
        <v>0</v>
      </c>
      <c r="AJ127" s="153">
        <f>COUNTIF(MF!DY127:GH127,"S0")+COUNTIF(MF!DY127:GH127,"S1")</f>
        <v>0</v>
      </c>
      <c r="AK127" s="339">
        <f>COUNTIFS(MF!DY127:GH127,"&gt;=0A",MF!DY127:GH127,"&lt;=8D")</f>
        <v>0</v>
      </c>
      <c r="AL127" s="559">
        <f>COUNTIFS(MF!$DY127:$GH127,"&gt;=R0",MF!$DY127:$GH127,"&lt;R8")</f>
        <v>0</v>
      </c>
      <c r="AM127" s="341">
        <f>COUNTIFS(MF!DY127:GH127,"&gt;A0",MF!DY127:GH127,"&lt;D8",MF!DY127:GH127,"??")</f>
        <v>0</v>
      </c>
      <c r="AN127" s="391"/>
      <c r="AO127" s="334">
        <f>COUNTIF(MF!DY127:GH127,AO$7)</f>
        <v>0</v>
      </c>
      <c r="AP127" s="336">
        <f>COUNTIF(MF!DY127:GH127,AP$7)</f>
        <v>0</v>
      </c>
      <c r="AQ127" s="392"/>
      <c r="AR127" s="393"/>
      <c r="AS127" s="328">
        <f>(COUNTIF(MF!GI127:IP127,AS$7))/2</f>
        <v>0</v>
      </c>
      <c r="AT127" s="330">
        <f>(COUNTIF(MF!GI127:IP127,"A")+COUNTIF(MF!GI127:IP127,"B")+COUNTIF(MF!GI127:IP127,"N"))/2</f>
        <v>0</v>
      </c>
      <c r="AU127" s="332">
        <f>COUNTIFS(MF!GI127:IP127,"&gt;B",MF!GI127:IP127,"&lt;N",MF!GI127:IP127,"?")/2</f>
        <v>0</v>
      </c>
      <c r="AV127" s="153">
        <f>COUNTIF(MF!GI127:IP127,"S0")+COUNTIF(MF!GI127:IP127,"S1")</f>
        <v>0</v>
      </c>
      <c r="AW127" s="339">
        <f>COUNTIFS(MF!GI127:IP127,"&gt;=0A",MF!GI127:IP127,"&lt;=8D")</f>
        <v>0</v>
      </c>
      <c r="AX127" s="559">
        <f>COUNTIFS(MF!$GI127:$IP127,"&gt;=R0",MF!$GI127:$IP127,"&lt;R8")</f>
        <v>0</v>
      </c>
      <c r="AY127" s="341">
        <f>COUNTIFS(MF!GI127:IP127,"&gt;A0",MF!GI127:IP127,"&lt;D8",MF!GI127:IP127,"??")</f>
        <v>0</v>
      </c>
      <c r="AZ127" s="391"/>
      <c r="BA127" s="334">
        <f>COUNTIF(MF!GI127:IP127,BA$7)</f>
        <v>0</v>
      </c>
      <c r="BB127" s="336">
        <f>COUNTIF(MF!GI127:IP127,BB$7)</f>
        <v>0</v>
      </c>
      <c r="BC127" s="392"/>
      <c r="BD127" s="393"/>
      <c r="BE127" s="328">
        <f>(COUNTIF(MF!IQ127:KZ127,BE$7))/2</f>
        <v>0</v>
      </c>
      <c r="BF127" s="330">
        <f>(COUNTIF(MF!IQ127:KZ127,"A")+COUNTIF(MF!IQ127:KZ127,"B")+COUNTIF(MF!IQ127:KZ127,"N"))/2</f>
        <v>0</v>
      </c>
      <c r="BG127" s="332">
        <f>COUNTIFS(MF!IQ127:KZ127,"&gt;B",MF!IQ127:KZ127,"&lt;N",MF!IQ127:KZ127,"?")/2</f>
        <v>0</v>
      </c>
      <c r="BH127" s="153">
        <f>COUNTIF(MF!IQ127:KZ127,"S0")+COUNTIF(MF!IQ127:KZ127,"S1")</f>
        <v>0</v>
      </c>
      <c r="BI127" s="339">
        <f>COUNTIFS(MF!IQ127:KZ127,"&gt;=0A",MF!IQ127:KZ127,"&lt;=8D")</f>
        <v>0</v>
      </c>
      <c r="BJ127" s="559">
        <f>COUNTIFS(MF!$IQ127:$KZ127,"&gt;=R0",MF!$IQ127:$KZ127,"&lt;R8")</f>
        <v>0</v>
      </c>
      <c r="BK127" s="341">
        <f>COUNTIFS(MF!IQ127:KZ127,"&gt;A0",MF!IQ127:KZ127,"&lt;D8",MF!IQ127:KZ127,"??")</f>
        <v>0</v>
      </c>
      <c r="BL127" s="391"/>
      <c r="BM127" s="334">
        <f>COUNTIF(MF!IQ127:KZ127,BM$7)</f>
        <v>0</v>
      </c>
      <c r="BN127" s="336">
        <f>COUNTIF(MF!IQ127:KZ127,BN$7)</f>
        <v>0</v>
      </c>
      <c r="BO127" s="392"/>
      <c r="BP127" s="393"/>
      <c r="BQ127" s="328">
        <f>(COUNTIF(MF!LA127:NH127,BQ$7))/2</f>
        <v>0</v>
      </c>
      <c r="BR127" s="330">
        <f>(COUNTIF(MF!LA127:NH127,"A")+COUNTIF(MF!LA127:NH127,"B")+COUNTIF(MF!LA127:NH127,"N"))/2</f>
        <v>0</v>
      </c>
      <c r="BS127" s="332">
        <f>COUNTIFS(MF!LA127:NH127,"&gt;B",MF!LA127:NH127,"&lt;N",MF!LA127:NH127,"?")/2</f>
        <v>0</v>
      </c>
      <c r="BT127" s="153">
        <f>COUNTIF(MF!LA127:NH127,"S0")+COUNTIF(MF!LA127:NH127,"S1")</f>
        <v>0</v>
      </c>
      <c r="BU127" s="339">
        <f>COUNTIFS(MF!LA127:NH127,"&gt;=0A",MF!LA127:NH127,"&lt;=8D")</f>
        <v>0</v>
      </c>
      <c r="BV127" s="559">
        <f>COUNTIFS(MF!$LA127:$NH127,"&gt;=R0",MF!$LA127:$NH127,"&lt;R8")</f>
        <v>0</v>
      </c>
      <c r="BW127" s="341">
        <f>COUNTIFS(MF!LA127:NH127,"&gt;A0",MF!LA127:NH127,"&lt;D8",MF!LA127:NH127,"??")</f>
        <v>0</v>
      </c>
      <c r="BX127" s="391"/>
      <c r="BY127" s="334">
        <f>COUNTIF(MF!LA127:NH127,BY$7)</f>
        <v>0</v>
      </c>
      <c r="BZ127" s="336">
        <f>COUNTIF(MF!LA127:NH127,BZ$7)</f>
        <v>0</v>
      </c>
      <c r="CA127" s="392"/>
      <c r="CB127" s="393"/>
      <c r="CC127" s="328">
        <f>(COUNTIF(MF!NI127:PR127,CC$7))/2</f>
        <v>0</v>
      </c>
      <c r="CD127" s="330">
        <f>(COUNTIF(MF!NI127:PR127,"A")+COUNTIF(MF!NI127:PR127,"B")+COUNTIF(MF!NI127:PR127,"N"))/2</f>
        <v>0</v>
      </c>
      <c r="CE127" s="332">
        <f>COUNTIFS(MF!NI127:PR127,"&gt;B",MF!NI127:PR127,"&lt;N",MF!NI127:PR127,"?")/2</f>
        <v>0</v>
      </c>
      <c r="CF127" s="153">
        <f>COUNTIF(MF!NI127:PR127,"S0")+COUNTIF(MF!NI127:PR127,"S1")</f>
        <v>0</v>
      </c>
      <c r="CG127" s="339">
        <f>COUNTIFS(MF!NI127:PR127,"&gt;=0A",MF!NI127:PR127,"&lt;=8D")</f>
        <v>0</v>
      </c>
      <c r="CH127" s="559">
        <f>COUNTIFS(MF!$NI127:$PR127,"&gt;=R0",MF!$NI127:$PR127,"&lt;R8")</f>
        <v>0</v>
      </c>
      <c r="CI127" s="341">
        <f>COUNTIFS(MF!NI127:PR127,"&gt;A0",MF!NI127:PR127,"&lt;D8",MF!NI127:PR127,"??")</f>
        <v>0</v>
      </c>
      <c r="CJ127" s="391"/>
      <c r="CK127" s="334">
        <f>COUNTIF(MF!NI127:PR127,CK$7)</f>
        <v>0</v>
      </c>
      <c r="CL127" s="336">
        <f>COUNTIF(MF!NI127:PR127,CL$7)</f>
        <v>0</v>
      </c>
      <c r="CM127" s="392"/>
      <c r="CN127" s="393"/>
      <c r="CO127" s="328">
        <f>(COUNTIF(MF!PS127:SB127,CO$7))/2</f>
        <v>0</v>
      </c>
      <c r="CP127" s="330">
        <f>(COUNTIF(MF!PS127:SB127,"A")+COUNTIF(MF!PS127:SB127,"B")+COUNTIF(MF!PS127:SB127,"N"))/2</f>
        <v>0</v>
      </c>
      <c r="CQ127" s="332">
        <f>COUNTIFS(MF!PS127:SB127,"&gt;B",MF!PS127:SB127,"&lt;N",MF!PS127:SB127,"?")/2</f>
        <v>0</v>
      </c>
      <c r="CR127" s="153">
        <f>COUNTIF(MF!PS127:SB127,"S0")+COUNTIF(MF!PS127:SB127,"S1")</f>
        <v>0</v>
      </c>
      <c r="CS127" s="339">
        <f>COUNTIFS(MF!PS127:SB127,"&gt;=0A",MF!PS127:SB127,"&lt;=8D")</f>
        <v>0</v>
      </c>
      <c r="CT127" s="559">
        <f>COUNTIFS(MF!$PS127:$SB127,"&gt;=R0",MF!$PS127:$SB127,"&lt;R8")</f>
        <v>0</v>
      </c>
      <c r="CU127" s="341">
        <f>COUNTIFS(MF!PS127:SB127,"&gt;A0",MF!PS127:SB127,"&lt;D8",MF!PS127:SB127,"??")</f>
        <v>0</v>
      </c>
      <c r="CV127" s="391"/>
      <c r="CW127" s="334">
        <f>COUNTIF(MF!PS127:SB127,CW$7)</f>
        <v>0</v>
      </c>
      <c r="CX127" s="336">
        <f>COUNTIF(MF!PS127:SB127,CX$7)</f>
        <v>0</v>
      </c>
      <c r="CY127" s="392"/>
      <c r="CZ127" s="393"/>
      <c r="DA127" s="328">
        <f>(COUNTIF(MF!SC127:UJ127,DA$7))/2</f>
        <v>0</v>
      </c>
      <c r="DB127" s="330">
        <f>(COUNTIF(MF!SC127:UJ127,"A")+COUNTIF(MF!SC127:UJ127,"B")+COUNTIF(MF!SC127:UJ127,"N"))/2</f>
        <v>0</v>
      </c>
      <c r="DC127" s="332">
        <f>COUNTIFS(MF!SC127:UJ127,"&gt;B",MF!SC127:UJ127,"&lt;N",MF!SC127:UJ127,"?")/2</f>
        <v>0</v>
      </c>
      <c r="DD127" s="153">
        <f>COUNTIF(MF!SC127:UJ127,"S0")+COUNTIF(MF!SC127:UJ127,"S1")</f>
        <v>0</v>
      </c>
      <c r="DE127" s="339">
        <f>COUNTIFS(MF!SC127:UJ127,"&gt;=0A",MF!SC127:UJ127,"&lt;=8D")</f>
        <v>0</v>
      </c>
      <c r="DF127" s="559">
        <f>COUNTIFS(MF!$SC127:$UJ127,"&gt;=R0",MF!$SC127:$UJ127,"&lt;R8")</f>
        <v>0</v>
      </c>
      <c r="DG127" s="341">
        <f>COUNTIFS(MF!SC127:UJ127,"&gt;A0",MF!SC127:UJ127,"&lt;D8",MF!SC127:UJ127,"??")</f>
        <v>0</v>
      </c>
      <c r="DH127" s="391"/>
      <c r="DI127" s="334">
        <f>COUNTIF(MF!SC127:UJ127,DI$7)</f>
        <v>0</v>
      </c>
      <c r="DJ127" s="336">
        <f>COUNTIF(MF!SC127:UJ127,DJ$7)</f>
        <v>0</v>
      </c>
      <c r="DK127" s="392"/>
      <c r="DL127" s="393"/>
      <c r="DM127" s="328">
        <f>(COUNTIF(MF!UK127:WT127,DM$7))/2</f>
        <v>0</v>
      </c>
      <c r="DN127" s="330">
        <f>(COUNTIF(MF!UK127:WT127,"A")+COUNTIF(MF!CU127:FD127,"B")+COUNTIF(MF!CU127:FD127,"N"))/2</f>
        <v>0</v>
      </c>
      <c r="DO127" s="332">
        <f>COUNTIFS(MF!UK127:WT127,"&gt;B",MF!UK127:WT127,"&lt;N",MF!UK127:WT127,"?")/2</f>
        <v>0</v>
      </c>
      <c r="DP127" s="153">
        <f>COUNTIF(MF!UK127:WT127,"S0")+COUNTIF(MF!UK127:WT127,"S1")</f>
        <v>0</v>
      </c>
      <c r="DQ127" s="339">
        <f>COUNTIFS(MF!UK127:WT127,"&gt;=0A",MF!UK127:WT127,"&lt;=8D")</f>
        <v>0</v>
      </c>
      <c r="DR127" s="559">
        <f>COUNTIFS(MF!$UK127:$WT127,"&gt;=R0",MF!$UK127:$WT127,"&lt;R8")</f>
        <v>0</v>
      </c>
      <c r="DS127" s="341">
        <f>COUNTIFS(MF!UK127:WT127,"&gt;A0",MF!UK127:WT127,"&lt;D8",MF!UK127:WT127,"??")</f>
        <v>0</v>
      </c>
      <c r="DT127" s="391"/>
      <c r="DU127" s="334">
        <f>COUNTIF(MF!UK127:WT127,DU$7)</f>
        <v>0</v>
      </c>
      <c r="DV127" s="336">
        <f>COUNTIF(MF!UK127:WT127,DV$7)</f>
        <v>0</v>
      </c>
      <c r="DW127" s="392"/>
      <c r="DX127" s="393"/>
      <c r="DY127" s="328">
        <f>(COUNTIF(MF!WU127:ZB127,DY$7))/2</f>
        <v>0</v>
      </c>
      <c r="DZ127" s="330">
        <f>(COUNTIF(MF!WU127:ZB127,"A")+COUNTIF(MF!WU127:ZB127,"B")+COUNTIF(MF!WU127:ZB127,"N"))/2</f>
        <v>0</v>
      </c>
      <c r="EA127" s="332">
        <f>COUNTIFS(MF!WU127:ZB127,"&gt;B",MF!WU127:ZB127,"&lt;N",MF!WU127:ZB127,"?")/2</f>
        <v>0</v>
      </c>
      <c r="EB127" s="153">
        <f>COUNTIF(MF!WU127:ZB127,"S0")+COUNTIF(MF!WU127:ZB127,"S1")</f>
        <v>0</v>
      </c>
      <c r="EC127" s="339">
        <f>COUNTIFS(MF!WU127:ZB127,"&gt;=0A",MF!WU127:ZB127,"&lt;=8D")</f>
        <v>0</v>
      </c>
      <c r="ED127" s="559">
        <f>COUNTIFS(MF!$WU127:$ZB127,"&gt;=R0",MF!$WU127:$ZB127,"&lt;R8")</f>
        <v>0</v>
      </c>
      <c r="EE127" s="341">
        <f>COUNTIFS(MF!WU127:ZB127,"&gt;A0",MF!WU127:ZB127,"&lt;D8",MF!WU127:ZB127,"??")</f>
        <v>0</v>
      </c>
      <c r="EF127" s="391"/>
      <c r="EG127" s="334">
        <f>COUNTIF(MF!WU127:ZB127,EG$7)</f>
        <v>0</v>
      </c>
      <c r="EH127" s="336">
        <f>COUNTIF(MF!WU127:ZB127,EH$7)</f>
        <v>0</v>
      </c>
      <c r="EI127" s="392"/>
      <c r="EJ127" s="393"/>
      <c r="EK127" s="328">
        <f>(COUNTIF(MF!ZC127:ABL127,EK$7))/2</f>
        <v>0</v>
      </c>
      <c r="EL127" s="330">
        <f>(COUNTIF(MF!ZC127:ABL127,"A")+COUNTIF(MF!ZC127:ABL127,"B")+COUNTIF(MF!ZC127:ABL127,"N"))/2</f>
        <v>0</v>
      </c>
      <c r="EM127" s="332">
        <f>COUNTIFS(MF!ZC127:ABL127,"&gt;B",MF!ZC127:ABL127,"&lt;N",MF!ZC127:ABL127,"?")/2</f>
        <v>0</v>
      </c>
      <c r="EN127" s="153">
        <f>COUNTIF(MF!ZC127:ABL127,"S0")+COUNTIF(MF!ZC127:ABL127,"S1")</f>
        <v>0</v>
      </c>
      <c r="EO127" s="339">
        <f>COUNTIFS(MF!ZC127:ABL127,"&gt;=0A",MF!ZC127:ABL127,"&lt;=8D")</f>
        <v>0</v>
      </c>
      <c r="EP127" s="559">
        <f>COUNTIFS(MF!$ZC127:$ABL127,"&gt;=R0",MF!$ZC127:$ABL127,"&lt;R8")</f>
        <v>0</v>
      </c>
      <c r="EQ127" s="341">
        <f>COUNTIFS(MF!ZC127:ABL127,"&gt;A0",MF!ZC127:ABL127,"&lt;D8",MF!ZC127:ABL127,"??")</f>
        <v>0</v>
      </c>
      <c r="ER127" s="391"/>
      <c r="ES127" s="334">
        <f>COUNTIF(MF!ZC127:ABL127,ES$7)</f>
        <v>0</v>
      </c>
      <c r="ET127" s="336">
        <f>COUNTIF(MF!ZC127:ABL127,ET$7)</f>
        <v>0</v>
      </c>
      <c r="EU127" s="392"/>
      <c r="EV127" s="218"/>
      <c r="EW127" s="326">
        <f t="shared" si="108"/>
        <v>0</v>
      </c>
      <c r="EX127" s="355">
        <f t="shared" si="109"/>
        <v>0</v>
      </c>
      <c r="EY127" s="356">
        <f t="shared" si="110"/>
        <v>0</v>
      </c>
      <c r="EZ127" s="358">
        <f t="shared" si="111"/>
        <v>0</v>
      </c>
      <c r="FA127" s="359">
        <f t="shared" si="112"/>
        <v>0</v>
      </c>
      <c r="FB127" s="558">
        <f t="shared" si="130"/>
        <v>0</v>
      </c>
      <c r="FC127" s="360">
        <f t="shared" si="113"/>
        <v>0</v>
      </c>
      <c r="FD127" s="369">
        <f t="shared" si="114"/>
        <v>0</v>
      </c>
      <c r="FE127" s="362">
        <f t="shared" si="115"/>
        <v>0</v>
      </c>
      <c r="FF127" s="363">
        <f t="shared" si="116"/>
        <v>0</v>
      </c>
      <c r="FG127" s="366">
        <f t="shared" si="117"/>
        <v>0</v>
      </c>
      <c r="FH127" s="284">
        <f t="shared" si="131"/>
        <v>0</v>
      </c>
      <c r="FI127" s="953"/>
      <c r="FJ127" s="161">
        <f t="shared" si="132"/>
        <v>0</v>
      </c>
      <c r="FK127" s="24">
        <f>MF!ABN127</f>
        <v>0</v>
      </c>
      <c r="FL127" s="577">
        <f>COUNTIFS(MF!$OI127:$UJ127,"&gt;A0",MF!$OI127:$UJ127,"&lt;D8",MF!$OI127:$UJ127,"??",MF!$OI$7:$UJ$7,FL$2)</f>
        <v>0</v>
      </c>
      <c r="FM127" s="341">
        <f>COUNTIFS(MF!$OI127:$UJ127,"&gt;A0",MF!$OI127:$UJ127,"&lt;D8",MF!$OI127:$UJ127,"??",MF!$OI$7:$UJ$7,FM$2)</f>
        <v>0</v>
      </c>
      <c r="FN127" s="577">
        <f>COUNTIFS(MF!$OI127:$UJ127,"&gt;A0",MF!$OI127:$UJ127,"&lt;D8",MF!$OI127:$UJ127,"??",MF!$OI$7:$UJ$7,FN$2)</f>
        <v>0</v>
      </c>
      <c r="FO127" s="341">
        <f>COUNTIFS(MF!$OI127:$UJ127,"&gt;A0",MF!$OI127:$UJ127,"&lt;D8",MF!$OI127:$UJ127,"??",MF!$OI$7:$UJ$7,FO$2)</f>
        <v>0</v>
      </c>
      <c r="FP127" s="577">
        <f>COUNTIFS(MF!$OI127:$UJ127,"&gt;A0",MF!$OI127:$UJ127,"&lt;D8",MF!$OI127:$UJ127,"??",MF!$OI$7:$UJ$7,FP$2)</f>
        <v>0</v>
      </c>
      <c r="FQ127" s="341">
        <f>COUNTIFS(MF!$OI127:$UJ127,"&gt;A0",MF!$OI127:$UJ127,"&lt;D8",MF!$OI127:$UJ127,"??",MF!$OI$7:$UJ$7,FQ$2)</f>
        <v>0</v>
      </c>
      <c r="FR127" s="581">
        <f t="shared" si="107"/>
        <v>0</v>
      </c>
    </row>
    <row r="128" spans="2:174">
      <c r="B128" s="26">
        <f>MF!B128</f>
        <v>0</v>
      </c>
      <c r="C128" s="27">
        <f>MF!C128</f>
        <v>0</v>
      </c>
      <c r="D128" s="353">
        <f>MF!D128</f>
        <v>0</v>
      </c>
      <c r="E128" s="344">
        <f>MF!E128</f>
        <v>0</v>
      </c>
      <c r="F128" s="347">
        <f>MF!F128</f>
        <v>0</v>
      </c>
      <c r="G128" s="350">
        <f>MF!G128</f>
        <v>0</v>
      </c>
      <c r="H128" s="24">
        <f>MF!H128</f>
        <v>0</v>
      </c>
      <c r="I128" s="328">
        <f>(COUNTIF(MF!I128:BR128,I$7))/2</f>
        <v>0</v>
      </c>
      <c r="J128" s="330">
        <f>(COUNTIF(MF!I128:BR128,"A")+COUNTIF(MF!I128:BR128,"B")+COUNTIF(MF!I128:BR128,"N"))/2</f>
        <v>0</v>
      </c>
      <c r="K128" s="332">
        <f>COUNTIFS(MF!I128:BR128,"&gt;B",MF!I128:BR128,"&lt;N",MF!I128:BR128,"?")/2</f>
        <v>0</v>
      </c>
      <c r="L128" s="153">
        <f>COUNTIF(MF!I128:BR128,"S0")+COUNTIF(MF!I128:BR128,"S1")</f>
        <v>0</v>
      </c>
      <c r="M128" s="339">
        <f>COUNTIFS(MF!I128:BR128,"&gt;=0A",MF!I128:BR128,"&lt;=8D")</f>
        <v>0</v>
      </c>
      <c r="N128" s="559">
        <f>COUNTIFS(MF!I128:BR128,"&gt;=R0",MF!I128:BR128,"&lt;R8")</f>
        <v>0</v>
      </c>
      <c r="O128" s="341">
        <f>COUNTIFS(MF!I128:BR128,"&gt;A0",MF!I128:BR128,"&lt;D8",MF!I128:BR128,"??")</f>
        <v>0</v>
      </c>
      <c r="P128" s="391"/>
      <c r="Q128" s="334">
        <f>COUNTIF(MF!I128:BR128,Q$7)</f>
        <v>0</v>
      </c>
      <c r="R128" s="336">
        <f>COUNTIF(MF!I128:BR128,R$7)</f>
        <v>0</v>
      </c>
      <c r="S128" s="392"/>
      <c r="T128" s="393"/>
      <c r="U128" s="328">
        <f>(COUNTIF(MF!BS128:DX128,U$7))/2</f>
        <v>0</v>
      </c>
      <c r="V128" s="330">
        <f>(COUNTIF(MF!BS128:DX128,"A")+COUNTIF(MF!BS128:DX128,"B")+COUNTIF(MF!BS128:DX128,"N"))/2</f>
        <v>0</v>
      </c>
      <c r="W128" s="332">
        <f>COUNTIFS(MF!BS128:DX128,"&gt;B",MF!BS128:DX128,"&lt;N",MF!BS128:DX128,"?")/2</f>
        <v>0</v>
      </c>
      <c r="X128" s="153">
        <f>COUNTIF(MF!BS128:DX128,"S0")+COUNTIF(MF!BS128:DX128,"S1")</f>
        <v>0</v>
      </c>
      <c r="Y128" s="339">
        <f>COUNTIFS(MF!BS128:DX128,"&gt;=0A",MF!BS128:DX128,"&lt;=8D")</f>
        <v>0</v>
      </c>
      <c r="Z128" s="559">
        <f>COUNTIFS(MF!$BS128:$DX128,"&gt;=R0",MF!$BS128:$DX128,"&lt;R8")</f>
        <v>0</v>
      </c>
      <c r="AA128" s="341">
        <f>COUNTIFS(MF!BS128:DX128,"&gt;A0",MF!BS128:DX128,"&lt;D8",MF!BS128:DX128,"??")</f>
        <v>0</v>
      </c>
      <c r="AB128" s="391"/>
      <c r="AC128" s="334">
        <f>COUNTIF(MF!BS128:DX128,AC$7)</f>
        <v>0</v>
      </c>
      <c r="AD128" s="336">
        <f>COUNTIF(MF!BS128:DX128,AD$7)</f>
        <v>0</v>
      </c>
      <c r="AE128" s="392"/>
      <c r="AF128" s="393"/>
      <c r="AG128" s="328">
        <f>(COUNTIF(MF!DY128:GH128,AG$7))/2</f>
        <v>0</v>
      </c>
      <c r="AH128" s="330">
        <f>(COUNTIF(MF!DY128:GH128,"A")+COUNTIF(MF!DY128:GH128,"B")+COUNTIF(MF!DY128:GH128,"N"))/2</f>
        <v>0</v>
      </c>
      <c r="AI128" s="332">
        <f>COUNTIFS(MF!DY128:GH128,"&gt;B",MF!DY128:GH128,"&lt;N",MF!DY128:GH128,"?")/2</f>
        <v>0</v>
      </c>
      <c r="AJ128" s="153">
        <f>COUNTIF(MF!DY128:GH128,"S0")+COUNTIF(MF!DY128:GH128,"S1")</f>
        <v>0</v>
      </c>
      <c r="AK128" s="339">
        <f>COUNTIFS(MF!DY128:GH128,"&gt;=0A",MF!DY128:GH128,"&lt;=8D")</f>
        <v>0</v>
      </c>
      <c r="AL128" s="559">
        <f>COUNTIFS(MF!$DY128:$GH128,"&gt;=R0",MF!$DY128:$GH128,"&lt;R8")</f>
        <v>0</v>
      </c>
      <c r="AM128" s="341">
        <f>COUNTIFS(MF!DY128:GH128,"&gt;A0",MF!DY128:GH128,"&lt;D8",MF!DY128:GH128,"??")</f>
        <v>0</v>
      </c>
      <c r="AN128" s="391"/>
      <c r="AO128" s="334">
        <f>COUNTIF(MF!DY128:GH128,AO$7)</f>
        <v>0</v>
      </c>
      <c r="AP128" s="336">
        <f>COUNTIF(MF!DY128:GH128,AP$7)</f>
        <v>0</v>
      </c>
      <c r="AQ128" s="392"/>
      <c r="AR128" s="393"/>
      <c r="AS128" s="328">
        <f>(COUNTIF(MF!GI128:IP128,AS$7))/2</f>
        <v>0</v>
      </c>
      <c r="AT128" s="330">
        <f>(COUNTIF(MF!GI128:IP128,"A")+COUNTIF(MF!GI128:IP128,"B")+COUNTIF(MF!GI128:IP128,"N"))/2</f>
        <v>0</v>
      </c>
      <c r="AU128" s="332">
        <f>COUNTIFS(MF!GI128:IP128,"&gt;B",MF!GI128:IP128,"&lt;N",MF!GI128:IP128,"?")/2</f>
        <v>0</v>
      </c>
      <c r="AV128" s="153">
        <f>COUNTIF(MF!GI128:IP128,"S0")+COUNTIF(MF!GI128:IP128,"S1")</f>
        <v>0</v>
      </c>
      <c r="AW128" s="339">
        <f>COUNTIFS(MF!GI128:IP128,"&gt;=0A",MF!GI128:IP128,"&lt;=8D")</f>
        <v>0</v>
      </c>
      <c r="AX128" s="559">
        <f>COUNTIFS(MF!$GI128:$IP128,"&gt;=R0",MF!$GI128:$IP128,"&lt;R8")</f>
        <v>0</v>
      </c>
      <c r="AY128" s="341">
        <f>COUNTIFS(MF!GI128:IP128,"&gt;A0",MF!GI128:IP128,"&lt;D8",MF!GI128:IP128,"??")</f>
        <v>0</v>
      </c>
      <c r="AZ128" s="391"/>
      <c r="BA128" s="334">
        <f>COUNTIF(MF!GI128:IP128,BA$7)</f>
        <v>0</v>
      </c>
      <c r="BB128" s="336">
        <f>COUNTIF(MF!GI128:IP128,BB$7)</f>
        <v>0</v>
      </c>
      <c r="BC128" s="392"/>
      <c r="BD128" s="393"/>
      <c r="BE128" s="328">
        <f>(COUNTIF(MF!IQ128:KZ128,BE$7))/2</f>
        <v>0</v>
      </c>
      <c r="BF128" s="330">
        <f>(COUNTIF(MF!IQ128:KZ128,"A")+COUNTIF(MF!IQ128:KZ128,"B")+COUNTIF(MF!IQ128:KZ128,"N"))/2</f>
        <v>0</v>
      </c>
      <c r="BG128" s="332">
        <f>COUNTIFS(MF!IQ128:KZ128,"&gt;B",MF!IQ128:KZ128,"&lt;N",MF!IQ128:KZ128,"?")/2</f>
        <v>0</v>
      </c>
      <c r="BH128" s="153">
        <f>COUNTIF(MF!IQ128:KZ128,"S0")+COUNTIF(MF!IQ128:KZ128,"S1")</f>
        <v>0</v>
      </c>
      <c r="BI128" s="339">
        <f>COUNTIFS(MF!IQ128:KZ128,"&gt;=0A",MF!IQ128:KZ128,"&lt;=8D")</f>
        <v>0</v>
      </c>
      <c r="BJ128" s="559">
        <f>COUNTIFS(MF!$IQ128:$KZ128,"&gt;=R0",MF!$IQ128:$KZ128,"&lt;R8")</f>
        <v>0</v>
      </c>
      <c r="BK128" s="341">
        <f>COUNTIFS(MF!IQ128:KZ128,"&gt;A0",MF!IQ128:KZ128,"&lt;D8",MF!IQ128:KZ128,"??")</f>
        <v>0</v>
      </c>
      <c r="BL128" s="391"/>
      <c r="BM128" s="334">
        <f>COUNTIF(MF!IQ128:KZ128,BM$7)</f>
        <v>0</v>
      </c>
      <c r="BN128" s="336">
        <f>COUNTIF(MF!IQ128:KZ128,BN$7)</f>
        <v>0</v>
      </c>
      <c r="BO128" s="392"/>
      <c r="BP128" s="393"/>
      <c r="BQ128" s="328">
        <f>(COUNTIF(MF!LA128:NH128,BQ$7))/2</f>
        <v>0</v>
      </c>
      <c r="BR128" s="330">
        <f>(COUNTIF(MF!LA128:NH128,"A")+COUNTIF(MF!LA128:NH128,"B")+COUNTIF(MF!LA128:NH128,"N"))/2</f>
        <v>0</v>
      </c>
      <c r="BS128" s="332">
        <f>COUNTIFS(MF!LA128:NH128,"&gt;B",MF!LA128:NH128,"&lt;N",MF!LA128:NH128,"?")/2</f>
        <v>0</v>
      </c>
      <c r="BT128" s="153">
        <f>COUNTIF(MF!LA128:NH128,"S0")+COUNTIF(MF!LA128:NH128,"S1")</f>
        <v>0</v>
      </c>
      <c r="BU128" s="339">
        <f>COUNTIFS(MF!LA128:NH128,"&gt;=0A",MF!LA128:NH128,"&lt;=8D")</f>
        <v>0</v>
      </c>
      <c r="BV128" s="559">
        <f>COUNTIFS(MF!$LA128:$NH128,"&gt;=R0",MF!$LA128:$NH128,"&lt;R8")</f>
        <v>0</v>
      </c>
      <c r="BW128" s="341">
        <f>COUNTIFS(MF!LA128:NH128,"&gt;A0",MF!LA128:NH128,"&lt;D8",MF!LA128:NH128,"??")</f>
        <v>0</v>
      </c>
      <c r="BX128" s="391"/>
      <c r="BY128" s="334">
        <f>COUNTIF(MF!LA128:NH128,BY$7)</f>
        <v>0</v>
      </c>
      <c r="BZ128" s="336">
        <f>COUNTIF(MF!LA128:NH128,BZ$7)</f>
        <v>0</v>
      </c>
      <c r="CA128" s="392"/>
      <c r="CB128" s="393"/>
      <c r="CC128" s="328">
        <f>(COUNTIF(MF!NI128:PR128,CC$7))/2</f>
        <v>0</v>
      </c>
      <c r="CD128" s="330">
        <f>(COUNTIF(MF!NI128:PR128,"A")+COUNTIF(MF!NI128:PR128,"B")+COUNTIF(MF!NI128:PR128,"N"))/2</f>
        <v>0</v>
      </c>
      <c r="CE128" s="332">
        <f>COUNTIFS(MF!NI128:PR128,"&gt;B",MF!NI128:PR128,"&lt;N",MF!NI128:PR128,"?")/2</f>
        <v>0</v>
      </c>
      <c r="CF128" s="153">
        <f>COUNTIF(MF!NI128:PR128,"S0")+COUNTIF(MF!NI128:PR128,"S1")</f>
        <v>0</v>
      </c>
      <c r="CG128" s="339">
        <f>COUNTIFS(MF!NI128:PR128,"&gt;=0A",MF!NI128:PR128,"&lt;=8D")</f>
        <v>0</v>
      </c>
      <c r="CH128" s="559">
        <f>COUNTIFS(MF!$NI128:$PR128,"&gt;=R0",MF!$NI128:$PR128,"&lt;R8")</f>
        <v>0</v>
      </c>
      <c r="CI128" s="341">
        <f>COUNTIFS(MF!NI128:PR128,"&gt;A0",MF!NI128:PR128,"&lt;D8",MF!NI128:PR128,"??")</f>
        <v>0</v>
      </c>
      <c r="CJ128" s="391"/>
      <c r="CK128" s="334">
        <f>COUNTIF(MF!NI128:PR128,CK$7)</f>
        <v>0</v>
      </c>
      <c r="CL128" s="336">
        <f>COUNTIF(MF!NI128:PR128,CL$7)</f>
        <v>0</v>
      </c>
      <c r="CM128" s="392"/>
      <c r="CN128" s="393"/>
      <c r="CO128" s="328">
        <f>(COUNTIF(MF!PS128:SB128,CO$7))/2</f>
        <v>0</v>
      </c>
      <c r="CP128" s="330">
        <f>(COUNTIF(MF!PS128:SB128,"A")+COUNTIF(MF!PS128:SB128,"B")+COUNTIF(MF!PS128:SB128,"N"))/2</f>
        <v>0</v>
      </c>
      <c r="CQ128" s="332">
        <f>COUNTIFS(MF!PS128:SB128,"&gt;B",MF!PS128:SB128,"&lt;N",MF!PS128:SB128,"?")/2</f>
        <v>0</v>
      </c>
      <c r="CR128" s="153">
        <f>COUNTIF(MF!PS128:SB128,"S0")+COUNTIF(MF!PS128:SB128,"S1")</f>
        <v>0</v>
      </c>
      <c r="CS128" s="339">
        <f>COUNTIFS(MF!PS128:SB128,"&gt;=0A",MF!PS128:SB128,"&lt;=8D")</f>
        <v>0</v>
      </c>
      <c r="CT128" s="559">
        <f>COUNTIFS(MF!$PS128:$SB128,"&gt;=R0",MF!$PS128:$SB128,"&lt;R8")</f>
        <v>0</v>
      </c>
      <c r="CU128" s="341">
        <f>COUNTIFS(MF!PS128:SB128,"&gt;A0",MF!PS128:SB128,"&lt;D8",MF!PS128:SB128,"??")</f>
        <v>0</v>
      </c>
      <c r="CV128" s="391"/>
      <c r="CW128" s="334">
        <f>COUNTIF(MF!PS128:SB128,CW$7)</f>
        <v>0</v>
      </c>
      <c r="CX128" s="336">
        <f>COUNTIF(MF!PS128:SB128,CX$7)</f>
        <v>0</v>
      </c>
      <c r="CY128" s="392"/>
      <c r="CZ128" s="393"/>
      <c r="DA128" s="328">
        <f>(COUNTIF(MF!SC128:UJ128,DA$7))/2</f>
        <v>0</v>
      </c>
      <c r="DB128" s="330">
        <f>(COUNTIF(MF!SC128:UJ128,"A")+COUNTIF(MF!SC128:UJ128,"B")+COUNTIF(MF!SC128:UJ128,"N"))/2</f>
        <v>0</v>
      </c>
      <c r="DC128" s="332">
        <f>COUNTIFS(MF!SC128:UJ128,"&gt;B",MF!SC128:UJ128,"&lt;N",MF!SC128:UJ128,"?")/2</f>
        <v>0</v>
      </c>
      <c r="DD128" s="153">
        <f>COUNTIF(MF!SC128:UJ128,"S0")+COUNTIF(MF!SC128:UJ128,"S1")</f>
        <v>0</v>
      </c>
      <c r="DE128" s="339">
        <f>COUNTIFS(MF!SC128:UJ128,"&gt;=0A",MF!SC128:UJ128,"&lt;=8D")</f>
        <v>0</v>
      </c>
      <c r="DF128" s="559">
        <f>COUNTIFS(MF!$SC128:$UJ128,"&gt;=R0",MF!$SC128:$UJ128,"&lt;R8")</f>
        <v>0</v>
      </c>
      <c r="DG128" s="341">
        <f>COUNTIFS(MF!SC128:UJ128,"&gt;A0",MF!SC128:UJ128,"&lt;D8",MF!SC128:UJ128,"??")</f>
        <v>0</v>
      </c>
      <c r="DH128" s="391"/>
      <c r="DI128" s="334">
        <f>COUNTIF(MF!SC128:UJ128,DI$7)</f>
        <v>0</v>
      </c>
      <c r="DJ128" s="336">
        <f>COUNTIF(MF!SC128:UJ128,DJ$7)</f>
        <v>0</v>
      </c>
      <c r="DK128" s="392"/>
      <c r="DL128" s="393"/>
      <c r="DM128" s="328">
        <f>(COUNTIF(MF!UK128:WT128,DM$7))/2</f>
        <v>0</v>
      </c>
      <c r="DN128" s="330">
        <f>(COUNTIF(MF!UK128:WT128,"A")+COUNTIF(MF!CU128:FD128,"B")+COUNTIF(MF!CU128:FD128,"N"))/2</f>
        <v>0</v>
      </c>
      <c r="DO128" s="332">
        <f>COUNTIFS(MF!UK128:WT128,"&gt;B",MF!UK128:WT128,"&lt;N",MF!UK128:WT128,"?")/2</f>
        <v>0</v>
      </c>
      <c r="DP128" s="153">
        <f>COUNTIF(MF!UK128:WT128,"S0")+COUNTIF(MF!UK128:WT128,"S1")</f>
        <v>0</v>
      </c>
      <c r="DQ128" s="339">
        <f>COUNTIFS(MF!UK128:WT128,"&gt;=0A",MF!UK128:WT128,"&lt;=8D")</f>
        <v>0</v>
      </c>
      <c r="DR128" s="559">
        <f>COUNTIFS(MF!$UK128:$WT128,"&gt;=R0",MF!$UK128:$WT128,"&lt;R8")</f>
        <v>0</v>
      </c>
      <c r="DS128" s="341">
        <f>COUNTIFS(MF!UK128:WT128,"&gt;A0",MF!UK128:WT128,"&lt;D8",MF!UK128:WT128,"??")</f>
        <v>0</v>
      </c>
      <c r="DT128" s="391"/>
      <c r="DU128" s="334">
        <f>COUNTIF(MF!UK128:WT128,DU$7)</f>
        <v>0</v>
      </c>
      <c r="DV128" s="336">
        <f>COUNTIF(MF!UK128:WT128,DV$7)</f>
        <v>0</v>
      </c>
      <c r="DW128" s="392"/>
      <c r="DX128" s="393"/>
      <c r="DY128" s="328">
        <f>(COUNTIF(MF!WU128:ZB128,DY$7))/2</f>
        <v>0</v>
      </c>
      <c r="DZ128" s="330">
        <f>(COUNTIF(MF!WU128:ZB128,"A")+COUNTIF(MF!WU128:ZB128,"B")+COUNTIF(MF!WU128:ZB128,"N"))/2</f>
        <v>0</v>
      </c>
      <c r="EA128" s="332">
        <f>COUNTIFS(MF!WU128:ZB128,"&gt;B",MF!WU128:ZB128,"&lt;N",MF!WU128:ZB128,"?")/2</f>
        <v>0</v>
      </c>
      <c r="EB128" s="153">
        <f>COUNTIF(MF!WU128:ZB128,"S0")+COUNTIF(MF!WU128:ZB128,"S1")</f>
        <v>0</v>
      </c>
      <c r="EC128" s="339">
        <f>COUNTIFS(MF!WU128:ZB128,"&gt;=0A",MF!WU128:ZB128,"&lt;=8D")</f>
        <v>0</v>
      </c>
      <c r="ED128" s="559">
        <f>COUNTIFS(MF!$WU128:$ZB128,"&gt;=R0",MF!$WU128:$ZB128,"&lt;R8")</f>
        <v>0</v>
      </c>
      <c r="EE128" s="341">
        <f>COUNTIFS(MF!WU128:ZB128,"&gt;A0",MF!WU128:ZB128,"&lt;D8",MF!WU128:ZB128,"??")</f>
        <v>0</v>
      </c>
      <c r="EF128" s="391"/>
      <c r="EG128" s="334">
        <f>COUNTIF(MF!WU128:ZB128,EG$7)</f>
        <v>0</v>
      </c>
      <c r="EH128" s="336">
        <f>COUNTIF(MF!WU128:ZB128,EH$7)</f>
        <v>0</v>
      </c>
      <c r="EI128" s="392"/>
      <c r="EJ128" s="393"/>
      <c r="EK128" s="328">
        <f>(COUNTIF(MF!ZC128:ABL128,EK$7))/2</f>
        <v>0</v>
      </c>
      <c r="EL128" s="330">
        <f>(COUNTIF(MF!ZC128:ABL128,"A")+COUNTIF(MF!ZC128:ABL128,"B")+COUNTIF(MF!ZC128:ABL128,"N"))/2</f>
        <v>0</v>
      </c>
      <c r="EM128" s="332">
        <f>COUNTIFS(MF!ZC128:ABL128,"&gt;B",MF!ZC128:ABL128,"&lt;N",MF!ZC128:ABL128,"?")/2</f>
        <v>0</v>
      </c>
      <c r="EN128" s="153">
        <f>COUNTIF(MF!ZC128:ABL128,"S0")+COUNTIF(MF!ZC128:ABL128,"S1")</f>
        <v>0</v>
      </c>
      <c r="EO128" s="339">
        <f>COUNTIFS(MF!ZC128:ABL128,"&gt;=0A",MF!ZC128:ABL128,"&lt;=8D")</f>
        <v>0</v>
      </c>
      <c r="EP128" s="559">
        <f>COUNTIFS(MF!$ZC128:$ABL128,"&gt;=R0",MF!$ZC128:$ABL128,"&lt;R8")</f>
        <v>0</v>
      </c>
      <c r="EQ128" s="341">
        <f>COUNTIFS(MF!ZC128:ABL128,"&gt;A0",MF!ZC128:ABL128,"&lt;D8",MF!ZC128:ABL128,"??")</f>
        <v>0</v>
      </c>
      <c r="ER128" s="391"/>
      <c r="ES128" s="334">
        <f>COUNTIF(MF!ZC128:ABL128,ES$7)</f>
        <v>0</v>
      </c>
      <c r="ET128" s="336">
        <f>COUNTIF(MF!ZC128:ABL128,ET$7)</f>
        <v>0</v>
      </c>
      <c r="EU128" s="392"/>
      <c r="EV128" s="218"/>
      <c r="EW128" s="326">
        <f t="shared" si="108"/>
        <v>0</v>
      </c>
      <c r="EX128" s="355">
        <f t="shared" si="109"/>
        <v>0</v>
      </c>
      <c r="EY128" s="356">
        <f t="shared" si="110"/>
        <v>0</v>
      </c>
      <c r="EZ128" s="358">
        <f t="shared" si="111"/>
        <v>0</v>
      </c>
      <c r="FA128" s="359">
        <f t="shared" si="112"/>
        <v>0</v>
      </c>
      <c r="FB128" s="558">
        <f t="shared" si="130"/>
        <v>0</v>
      </c>
      <c r="FC128" s="360">
        <f t="shared" si="113"/>
        <v>0</v>
      </c>
      <c r="FD128" s="369">
        <f t="shared" si="114"/>
        <v>0</v>
      </c>
      <c r="FE128" s="362">
        <f t="shared" si="115"/>
        <v>0</v>
      </c>
      <c r="FF128" s="363">
        <f t="shared" si="116"/>
        <v>0</v>
      </c>
      <c r="FG128" s="366">
        <f t="shared" si="117"/>
        <v>0</v>
      </c>
      <c r="FH128" s="284">
        <f t="shared" si="131"/>
        <v>0</v>
      </c>
      <c r="FI128" s="953"/>
      <c r="FJ128" s="161">
        <f t="shared" si="132"/>
        <v>0</v>
      </c>
      <c r="FK128" s="24">
        <f>MF!ABN128</f>
        <v>0</v>
      </c>
      <c r="FL128" s="577">
        <f>COUNTIFS(MF!$OI128:$UJ128,"&gt;A0",MF!$OI128:$UJ128,"&lt;D8",MF!$OI128:$UJ128,"??",MF!$OI$7:$UJ$7,FL$2)</f>
        <v>0</v>
      </c>
      <c r="FM128" s="341">
        <f>COUNTIFS(MF!$OI128:$UJ128,"&gt;A0",MF!$OI128:$UJ128,"&lt;D8",MF!$OI128:$UJ128,"??",MF!$OI$7:$UJ$7,FM$2)</f>
        <v>0</v>
      </c>
      <c r="FN128" s="577">
        <f>COUNTIFS(MF!$OI128:$UJ128,"&gt;A0",MF!$OI128:$UJ128,"&lt;D8",MF!$OI128:$UJ128,"??",MF!$OI$7:$UJ$7,FN$2)</f>
        <v>0</v>
      </c>
      <c r="FO128" s="341">
        <f>COUNTIFS(MF!$OI128:$UJ128,"&gt;A0",MF!$OI128:$UJ128,"&lt;D8",MF!$OI128:$UJ128,"??",MF!$OI$7:$UJ$7,FO$2)</f>
        <v>0</v>
      </c>
      <c r="FP128" s="577">
        <f>COUNTIFS(MF!$OI128:$UJ128,"&gt;A0",MF!$OI128:$UJ128,"&lt;D8",MF!$OI128:$UJ128,"??",MF!$OI$7:$UJ$7,FP$2)</f>
        <v>0</v>
      </c>
      <c r="FQ128" s="341">
        <f>COUNTIFS(MF!$OI128:$UJ128,"&gt;A0",MF!$OI128:$UJ128,"&lt;D8",MF!$OI128:$UJ128,"??",MF!$OI$7:$UJ$7,FQ$2)</f>
        <v>0</v>
      </c>
      <c r="FR128" s="581">
        <f t="shared" si="107"/>
        <v>0</v>
      </c>
    </row>
    <row r="129" spans="2:174">
      <c r="B129" s="26">
        <f>MF!B129</f>
        <v>0</v>
      </c>
      <c r="C129" s="27">
        <f>MF!C129</f>
        <v>0</v>
      </c>
      <c r="D129" s="353">
        <f>MF!D129</f>
        <v>0</v>
      </c>
      <c r="E129" s="344">
        <f>MF!E129</f>
        <v>0</v>
      </c>
      <c r="F129" s="347">
        <f>MF!F129</f>
        <v>0</v>
      </c>
      <c r="G129" s="350">
        <f>MF!G129</f>
        <v>0</v>
      </c>
      <c r="H129" s="24">
        <f>MF!H129</f>
        <v>0</v>
      </c>
      <c r="I129" s="328">
        <f>(COUNTIF(MF!I129:BR129,I$7))/2</f>
        <v>0</v>
      </c>
      <c r="J129" s="330">
        <f>(COUNTIF(MF!I129:BR129,"A")+COUNTIF(MF!I129:BR129,"B")+COUNTIF(MF!I129:BR129,"N"))/2</f>
        <v>0</v>
      </c>
      <c r="K129" s="332">
        <f>COUNTIFS(MF!I129:BR129,"&gt;B",MF!I129:BR129,"&lt;N",MF!I129:BR129,"?")/2</f>
        <v>0</v>
      </c>
      <c r="L129" s="153">
        <f>COUNTIF(MF!I129:BR129,"S0")+COUNTIF(MF!I129:BR129,"S1")</f>
        <v>0</v>
      </c>
      <c r="M129" s="339">
        <f>COUNTIFS(MF!I129:BR129,"&gt;=0A",MF!I129:BR129,"&lt;=8D")</f>
        <v>0</v>
      </c>
      <c r="N129" s="559">
        <f>COUNTIFS(MF!I129:BR129,"&gt;=R0",MF!I129:BR129,"&lt;R8")</f>
        <v>0</v>
      </c>
      <c r="O129" s="341">
        <f>COUNTIFS(MF!I129:BR129,"&gt;A0",MF!I129:BR129,"&lt;D8",MF!I129:BR129,"??")</f>
        <v>0</v>
      </c>
      <c r="P129" s="391"/>
      <c r="Q129" s="334">
        <f>COUNTIF(MF!I129:BR129,Q$7)</f>
        <v>0</v>
      </c>
      <c r="R129" s="336">
        <f>COUNTIF(MF!I129:BR129,R$7)</f>
        <v>0</v>
      </c>
      <c r="S129" s="392"/>
      <c r="T129" s="393"/>
      <c r="U129" s="328">
        <f>(COUNTIF(MF!BS129:DX129,U$7))/2</f>
        <v>0</v>
      </c>
      <c r="V129" s="330">
        <f>(COUNTIF(MF!BS129:DX129,"A")+COUNTIF(MF!BS129:DX129,"B")+COUNTIF(MF!BS129:DX129,"N"))/2</f>
        <v>0</v>
      </c>
      <c r="W129" s="332">
        <f>COUNTIFS(MF!BS129:DX129,"&gt;B",MF!BS129:DX129,"&lt;N",MF!BS129:DX129,"?")/2</f>
        <v>0</v>
      </c>
      <c r="X129" s="153">
        <f>COUNTIF(MF!BS129:DX129,"S0")+COUNTIF(MF!BS129:DX129,"S1")</f>
        <v>0</v>
      </c>
      <c r="Y129" s="339">
        <f>COUNTIFS(MF!BS129:DX129,"&gt;=0A",MF!BS129:DX129,"&lt;=8D")</f>
        <v>0</v>
      </c>
      <c r="Z129" s="559">
        <f>COUNTIFS(MF!$BS129:$DX129,"&gt;=R0",MF!$BS129:$DX129,"&lt;R8")</f>
        <v>0</v>
      </c>
      <c r="AA129" s="341">
        <f>COUNTIFS(MF!BS129:DX129,"&gt;A0",MF!BS129:DX129,"&lt;D8",MF!BS129:DX129,"??")</f>
        <v>0</v>
      </c>
      <c r="AB129" s="391"/>
      <c r="AC129" s="334">
        <f>COUNTIF(MF!BS129:DX129,AC$7)</f>
        <v>0</v>
      </c>
      <c r="AD129" s="336">
        <f>COUNTIF(MF!BS129:DX129,AD$7)</f>
        <v>0</v>
      </c>
      <c r="AE129" s="392"/>
      <c r="AF129" s="393"/>
      <c r="AG129" s="328">
        <f>(COUNTIF(MF!DY129:GH129,AG$7))/2</f>
        <v>0</v>
      </c>
      <c r="AH129" s="330">
        <f>(COUNTIF(MF!DY129:GH129,"A")+COUNTIF(MF!DY129:GH129,"B")+COUNTIF(MF!DY129:GH129,"N"))/2</f>
        <v>0</v>
      </c>
      <c r="AI129" s="332">
        <f>COUNTIFS(MF!DY129:GH129,"&gt;B",MF!DY129:GH129,"&lt;N",MF!DY129:GH129,"?")/2</f>
        <v>0</v>
      </c>
      <c r="AJ129" s="153">
        <f>COUNTIF(MF!DY129:GH129,"S0")+COUNTIF(MF!DY129:GH129,"S1")</f>
        <v>0</v>
      </c>
      <c r="AK129" s="339">
        <f>COUNTIFS(MF!DY129:GH129,"&gt;=0A",MF!DY129:GH129,"&lt;=8D")</f>
        <v>0</v>
      </c>
      <c r="AL129" s="559">
        <f>COUNTIFS(MF!$DY129:$GH129,"&gt;=R0",MF!$DY129:$GH129,"&lt;R8")</f>
        <v>0</v>
      </c>
      <c r="AM129" s="341">
        <f>COUNTIFS(MF!DY129:GH129,"&gt;A0",MF!DY129:GH129,"&lt;D8",MF!DY129:GH129,"??")</f>
        <v>0</v>
      </c>
      <c r="AN129" s="391"/>
      <c r="AO129" s="334">
        <f>COUNTIF(MF!DY129:GH129,AO$7)</f>
        <v>0</v>
      </c>
      <c r="AP129" s="336">
        <f>COUNTIF(MF!DY129:GH129,AP$7)</f>
        <v>0</v>
      </c>
      <c r="AQ129" s="392"/>
      <c r="AR129" s="393"/>
      <c r="AS129" s="328">
        <f>(COUNTIF(MF!GI129:IP129,AS$7))/2</f>
        <v>0</v>
      </c>
      <c r="AT129" s="330">
        <f>(COUNTIF(MF!GI129:IP129,"A")+COUNTIF(MF!GI129:IP129,"B")+COUNTIF(MF!GI129:IP129,"N"))/2</f>
        <v>0</v>
      </c>
      <c r="AU129" s="332">
        <f>COUNTIFS(MF!GI129:IP129,"&gt;B",MF!GI129:IP129,"&lt;N",MF!GI129:IP129,"?")/2</f>
        <v>0</v>
      </c>
      <c r="AV129" s="153">
        <f>COUNTIF(MF!GI129:IP129,"S0")+COUNTIF(MF!GI129:IP129,"S1")</f>
        <v>0</v>
      </c>
      <c r="AW129" s="339">
        <f>COUNTIFS(MF!GI129:IP129,"&gt;=0A",MF!GI129:IP129,"&lt;=8D")</f>
        <v>0</v>
      </c>
      <c r="AX129" s="559">
        <f>COUNTIFS(MF!$GI129:$IP129,"&gt;=R0",MF!$GI129:$IP129,"&lt;R8")</f>
        <v>0</v>
      </c>
      <c r="AY129" s="341">
        <f>COUNTIFS(MF!GI129:IP129,"&gt;A0",MF!GI129:IP129,"&lt;D8",MF!GI129:IP129,"??")</f>
        <v>0</v>
      </c>
      <c r="AZ129" s="391"/>
      <c r="BA129" s="334">
        <f>COUNTIF(MF!GI129:IP129,BA$7)</f>
        <v>0</v>
      </c>
      <c r="BB129" s="336">
        <f>COUNTIF(MF!GI129:IP129,BB$7)</f>
        <v>0</v>
      </c>
      <c r="BC129" s="392"/>
      <c r="BD129" s="393"/>
      <c r="BE129" s="328">
        <f>(COUNTIF(MF!IQ129:KZ129,BE$7))/2</f>
        <v>0</v>
      </c>
      <c r="BF129" s="330">
        <f>(COUNTIF(MF!IQ129:KZ129,"A")+COUNTIF(MF!IQ129:KZ129,"B")+COUNTIF(MF!IQ129:KZ129,"N"))/2</f>
        <v>0</v>
      </c>
      <c r="BG129" s="332">
        <f>COUNTIFS(MF!IQ129:KZ129,"&gt;B",MF!IQ129:KZ129,"&lt;N",MF!IQ129:KZ129,"?")/2</f>
        <v>0</v>
      </c>
      <c r="BH129" s="153">
        <f>COUNTIF(MF!IQ129:KZ129,"S0")+COUNTIF(MF!IQ129:KZ129,"S1")</f>
        <v>0</v>
      </c>
      <c r="BI129" s="339">
        <f>COUNTIFS(MF!IQ129:KZ129,"&gt;=0A",MF!IQ129:KZ129,"&lt;=8D")</f>
        <v>0</v>
      </c>
      <c r="BJ129" s="559">
        <f>COUNTIFS(MF!$IQ129:$KZ129,"&gt;=R0",MF!$IQ129:$KZ129,"&lt;R8")</f>
        <v>0</v>
      </c>
      <c r="BK129" s="341">
        <f>COUNTIFS(MF!IQ129:KZ129,"&gt;A0",MF!IQ129:KZ129,"&lt;D8",MF!IQ129:KZ129,"??")</f>
        <v>0</v>
      </c>
      <c r="BL129" s="391"/>
      <c r="BM129" s="334">
        <f>COUNTIF(MF!IQ129:KZ129,BM$7)</f>
        <v>0</v>
      </c>
      <c r="BN129" s="336">
        <f>COUNTIF(MF!IQ129:KZ129,BN$7)</f>
        <v>0</v>
      </c>
      <c r="BO129" s="392"/>
      <c r="BP129" s="393"/>
      <c r="BQ129" s="328">
        <f>(COUNTIF(MF!LA129:NH129,BQ$7))/2</f>
        <v>0</v>
      </c>
      <c r="BR129" s="330">
        <f>(COUNTIF(MF!LA129:NH129,"A")+COUNTIF(MF!LA129:NH129,"B")+COUNTIF(MF!LA129:NH129,"N"))/2</f>
        <v>0</v>
      </c>
      <c r="BS129" s="332">
        <f>COUNTIFS(MF!LA129:NH129,"&gt;B",MF!LA129:NH129,"&lt;N",MF!LA129:NH129,"?")/2</f>
        <v>0</v>
      </c>
      <c r="BT129" s="153">
        <f>COUNTIF(MF!LA129:NH129,"S0")+COUNTIF(MF!LA129:NH129,"S1")</f>
        <v>0</v>
      </c>
      <c r="BU129" s="339">
        <f>COUNTIFS(MF!LA129:NH129,"&gt;=0A",MF!LA129:NH129,"&lt;=8D")</f>
        <v>0</v>
      </c>
      <c r="BV129" s="559">
        <f>COUNTIFS(MF!$LA129:$NH129,"&gt;=R0",MF!$LA129:$NH129,"&lt;R8")</f>
        <v>0</v>
      </c>
      <c r="BW129" s="341">
        <f>COUNTIFS(MF!LA129:NH129,"&gt;A0",MF!LA129:NH129,"&lt;D8",MF!LA129:NH129,"??")</f>
        <v>0</v>
      </c>
      <c r="BX129" s="391"/>
      <c r="BY129" s="334">
        <f>COUNTIF(MF!LA129:NH129,BY$7)</f>
        <v>0</v>
      </c>
      <c r="BZ129" s="336">
        <f>COUNTIF(MF!LA129:NH129,BZ$7)</f>
        <v>0</v>
      </c>
      <c r="CA129" s="392"/>
      <c r="CB129" s="393"/>
      <c r="CC129" s="328">
        <f>(COUNTIF(MF!NI129:PR129,CC$7))/2</f>
        <v>0</v>
      </c>
      <c r="CD129" s="330">
        <f>(COUNTIF(MF!NI129:PR129,"A")+COUNTIF(MF!NI129:PR129,"B")+COUNTIF(MF!NI129:PR129,"N"))/2</f>
        <v>0</v>
      </c>
      <c r="CE129" s="332">
        <f>COUNTIFS(MF!NI129:PR129,"&gt;B",MF!NI129:PR129,"&lt;N",MF!NI129:PR129,"?")/2</f>
        <v>0</v>
      </c>
      <c r="CF129" s="153">
        <f>COUNTIF(MF!NI129:PR129,"S0")+COUNTIF(MF!NI129:PR129,"S1")</f>
        <v>0</v>
      </c>
      <c r="CG129" s="339">
        <f>COUNTIFS(MF!NI129:PR129,"&gt;=0A",MF!NI129:PR129,"&lt;=8D")</f>
        <v>0</v>
      </c>
      <c r="CH129" s="559">
        <f>COUNTIFS(MF!$NI129:$PR129,"&gt;=R0",MF!$NI129:$PR129,"&lt;R8")</f>
        <v>0</v>
      </c>
      <c r="CI129" s="341">
        <f>COUNTIFS(MF!NI129:PR129,"&gt;A0",MF!NI129:PR129,"&lt;D8",MF!NI129:PR129,"??")</f>
        <v>0</v>
      </c>
      <c r="CJ129" s="391"/>
      <c r="CK129" s="334">
        <f>COUNTIF(MF!NI129:PR129,CK$7)</f>
        <v>0</v>
      </c>
      <c r="CL129" s="336">
        <f>COUNTIF(MF!NI129:PR129,CL$7)</f>
        <v>0</v>
      </c>
      <c r="CM129" s="392"/>
      <c r="CN129" s="393"/>
      <c r="CO129" s="328">
        <f>(COUNTIF(MF!PS129:SB129,CO$7))/2</f>
        <v>0</v>
      </c>
      <c r="CP129" s="330">
        <f>(COUNTIF(MF!PS129:SB129,"A")+COUNTIF(MF!PS129:SB129,"B")+COUNTIF(MF!PS129:SB129,"N"))/2</f>
        <v>0</v>
      </c>
      <c r="CQ129" s="332">
        <f>COUNTIFS(MF!PS129:SB129,"&gt;B",MF!PS129:SB129,"&lt;N",MF!PS129:SB129,"?")/2</f>
        <v>0</v>
      </c>
      <c r="CR129" s="153">
        <f>COUNTIF(MF!PS129:SB129,"S0")+COUNTIF(MF!PS129:SB129,"S1")</f>
        <v>0</v>
      </c>
      <c r="CS129" s="339">
        <f>COUNTIFS(MF!PS129:SB129,"&gt;=0A",MF!PS129:SB129,"&lt;=8D")</f>
        <v>0</v>
      </c>
      <c r="CT129" s="559">
        <f>COUNTIFS(MF!$PS129:$SB129,"&gt;=R0",MF!$PS129:$SB129,"&lt;R8")</f>
        <v>0</v>
      </c>
      <c r="CU129" s="341">
        <f>COUNTIFS(MF!PS129:SB129,"&gt;A0",MF!PS129:SB129,"&lt;D8",MF!PS129:SB129,"??")</f>
        <v>0</v>
      </c>
      <c r="CV129" s="391"/>
      <c r="CW129" s="334">
        <f>COUNTIF(MF!PS129:SB129,CW$7)</f>
        <v>0</v>
      </c>
      <c r="CX129" s="336">
        <f>COUNTIF(MF!PS129:SB129,CX$7)</f>
        <v>0</v>
      </c>
      <c r="CY129" s="392"/>
      <c r="CZ129" s="393"/>
      <c r="DA129" s="328">
        <f>(COUNTIF(MF!SC129:UJ129,DA$7))/2</f>
        <v>0</v>
      </c>
      <c r="DB129" s="330">
        <f>(COUNTIF(MF!SC129:UJ129,"A")+COUNTIF(MF!SC129:UJ129,"B")+COUNTIF(MF!SC129:UJ129,"N"))/2</f>
        <v>0</v>
      </c>
      <c r="DC129" s="332">
        <f>COUNTIFS(MF!SC129:UJ129,"&gt;B",MF!SC129:UJ129,"&lt;N",MF!SC129:UJ129,"?")/2</f>
        <v>0</v>
      </c>
      <c r="DD129" s="153">
        <f>COUNTIF(MF!SC129:UJ129,"S0")+COUNTIF(MF!SC129:UJ129,"S1")</f>
        <v>0</v>
      </c>
      <c r="DE129" s="339">
        <f>COUNTIFS(MF!SC129:UJ129,"&gt;=0A",MF!SC129:UJ129,"&lt;=8D")</f>
        <v>0</v>
      </c>
      <c r="DF129" s="559">
        <f>COUNTIFS(MF!$SC129:$UJ129,"&gt;=R0",MF!$SC129:$UJ129,"&lt;R8")</f>
        <v>0</v>
      </c>
      <c r="DG129" s="341">
        <f>COUNTIFS(MF!SC129:UJ129,"&gt;A0",MF!SC129:UJ129,"&lt;D8",MF!SC129:UJ129,"??")</f>
        <v>0</v>
      </c>
      <c r="DH129" s="391"/>
      <c r="DI129" s="334">
        <f>COUNTIF(MF!SC129:UJ129,DI$7)</f>
        <v>0</v>
      </c>
      <c r="DJ129" s="336">
        <f>COUNTIF(MF!SC129:UJ129,DJ$7)</f>
        <v>0</v>
      </c>
      <c r="DK129" s="392"/>
      <c r="DL129" s="393"/>
      <c r="DM129" s="328">
        <f>(COUNTIF(MF!UK129:WT129,DM$7))/2</f>
        <v>0</v>
      </c>
      <c r="DN129" s="330">
        <f>(COUNTIF(MF!UK129:WT129,"A")+COUNTIF(MF!CU129:FD129,"B")+COUNTIF(MF!CU129:FD129,"N"))/2</f>
        <v>0</v>
      </c>
      <c r="DO129" s="332">
        <f>COUNTIFS(MF!UK129:WT129,"&gt;B",MF!UK129:WT129,"&lt;N",MF!UK129:WT129,"?")/2</f>
        <v>0</v>
      </c>
      <c r="DP129" s="153">
        <f>COUNTIF(MF!UK129:WT129,"S0")+COUNTIF(MF!UK129:WT129,"S1")</f>
        <v>0</v>
      </c>
      <c r="DQ129" s="339">
        <f>COUNTIFS(MF!UK129:WT129,"&gt;=0A",MF!UK129:WT129,"&lt;=8D")</f>
        <v>0</v>
      </c>
      <c r="DR129" s="559">
        <f>COUNTIFS(MF!$UK129:$WT129,"&gt;=R0",MF!$UK129:$WT129,"&lt;R8")</f>
        <v>0</v>
      </c>
      <c r="DS129" s="341">
        <f>COUNTIFS(MF!UK129:WT129,"&gt;A0",MF!UK129:WT129,"&lt;D8",MF!UK129:WT129,"??")</f>
        <v>0</v>
      </c>
      <c r="DT129" s="391"/>
      <c r="DU129" s="334">
        <f>COUNTIF(MF!UK129:WT129,DU$7)</f>
        <v>0</v>
      </c>
      <c r="DV129" s="336">
        <f>COUNTIF(MF!UK129:WT129,DV$7)</f>
        <v>0</v>
      </c>
      <c r="DW129" s="392"/>
      <c r="DX129" s="393"/>
      <c r="DY129" s="328">
        <f>(COUNTIF(MF!WU129:ZB129,DY$7))/2</f>
        <v>0</v>
      </c>
      <c r="DZ129" s="330">
        <f>(COUNTIF(MF!WU129:ZB129,"A")+COUNTIF(MF!WU129:ZB129,"B")+COUNTIF(MF!WU129:ZB129,"N"))/2</f>
        <v>0</v>
      </c>
      <c r="EA129" s="332">
        <f>COUNTIFS(MF!WU129:ZB129,"&gt;B",MF!WU129:ZB129,"&lt;N",MF!WU129:ZB129,"?")/2</f>
        <v>0</v>
      </c>
      <c r="EB129" s="153">
        <f>COUNTIF(MF!WU129:ZB129,"S0")+COUNTIF(MF!WU129:ZB129,"S1")</f>
        <v>0</v>
      </c>
      <c r="EC129" s="339">
        <f>COUNTIFS(MF!WU129:ZB129,"&gt;=0A",MF!WU129:ZB129,"&lt;=8D")</f>
        <v>0</v>
      </c>
      <c r="ED129" s="559">
        <f>COUNTIFS(MF!$WU129:$ZB129,"&gt;=R0",MF!$WU129:$ZB129,"&lt;R8")</f>
        <v>0</v>
      </c>
      <c r="EE129" s="341">
        <f>COUNTIFS(MF!WU129:ZB129,"&gt;A0",MF!WU129:ZB129,"&lt;D8",MF!WU129:ZB129,"??")</f>
        <v>0</v>
      </c>
      <c r="EF129" s="391"/>
      <c r="EG129" s="334">
        <f>COUNTIF(MF!WU129:ZB129,EG$7)</f>
        <v>0</v>
      </c>
      <c r="EH129" s="336">
        <f>COUNTIF(MF!WU129:ZB129,EH$7)</f>
        <v>0</v>
      </c>
      <c r="EI129" s="392"/>
      <c r="EJ129" s="393"/>
      <c r="EK129" s="328">
        <f>(COUNTIF(MF!ZC129:ABL129,EK$7))/2</f>
        <v>0</v>
      </c>
      <c r="EL129" s="330">
        <f>(COUNTIF(MF!ZC129:ABL129,"A")+COUNTIF(MF!ZC129:ABL129,"B")+COUNTIF(MF!ZC129:ABL129,"N"))/2</f>
        <v>0</v>
      </c>
      <c r="EM129" s="332">
        <f>COUNTIFS(MF!ZC129:ABL129,"&gt;B",MF!ZC129:ABL129,"&lt;N",MF!ZC129:ABL129,"?")/2</f>
        <v>0</v>
      </c>
      <c r="EN129" s="153">
        <f>COUNTIF(MF!ZC129:ABL129,"S0")+COUNTIF(MF!ZC129:ABL129,"S1")</f>
        <v>0</v>
      </c>
      <c r="EO129" s="339">
        <f>COUNTIFS(MF!ZC129:ABL129,"&gt;=0A",MF!ZC129:ABL129,"&lt;=8D")</f>
        <v>0</v>
      </c>
      <c r="EP129" s="559">
        <f>COUNTIFS(MF!$ZC129:$ABL129,"&gt;=R0",MF!$ZC129:$ABL129,"&lt;R8")</f>
        <v>0</v>
      </c>
      <c r="EQ129" s="341">
        <f>COUNTIFS(MF!ZC129:ABL129,"&gt;A0",MF!ZC129:ABL129,"&lt;D8",MF!ZC129:ABL129,"??")</f>
        <v>0</v>
      </c>
      <c r="ER129" s="391"/>
      <c r="ES129" s="334">
        <f>COUNTIF(MF!ZC129:ABL129,ES$7)</f>
        <v>0</v>
      </c>
      <c r="ET129" s="336">
        <f>COUNTIF(MF!ZC129:ABL129,ET$7)</f>
        <v>0</v>
      </c>
      <c r="EU129" s="392"/>
      <c r="EV129" s="218"/>
      <c r="EW129" s="326">
        <f t="shared" si="108"/>
        <v>0</v>
      </c>
      <c r="EX129" s="355">
        <f t="shared" si="109"/>
        <v>0</v>
      </c>
      <c r="EY129" s="356">
        <f t="shared" si="110"/>
        <v>0</v>
      </c>
      <c r="EZ129" s="358">
        <f t="shared" si="111"/>
        <v>0</v>
      </c>
      <c r="FA129" s="359">
        <f t="shared" si="112"/>
        <v>0</v>
      </c>
      <c r="FB129" s="558">
        <f t="shared" si="130"/>
        <v>0</v>
      </c>
      <c r="FC129" s="360">
        <f t="shared" si="113"/>
        <v>0</v>
      </c>
      <c r="FD129" s="369">
        <f t="shared" si="114"/>
        <v>0</v>
      </c>
      <c r="FE129" s="362">
        <f t="shared" si="115"/>
        <v>0</v>
      </c>
      <c r="FF129" s="363">
        <f t="shared" si="116"/>
        <v>0</v>
      </c>
      <c r="FG129" s="366">
        <f t="shared" si="117"/>
        <v>0</v>
      </c>
      <c r="FH129" s="284">
        <f t="shared" si="131"/>
        <v>0</v>
      </c>
      <c r="FI129" s="953"/>
      <c r="FJ129" s="161">
        <f t="shared" si="132"/>
        <v>0</v>
      </c>
      <c r="FK129" s="24">
        <f>MF!ABN129</f>
        <v>0</v>
      </c>
      <c r="FL129" s="577">
        <f>COUNTIFS(MF!$OI129:$UJ129,"&gt;A0",MF!$OI129:$UJ129,"&lt;D8",MF!$OI129:$UJ129,"??",MF!$OI$7:$UJ$7,FL$2)</f>
        <v>0</v>
      </c>
      <c r="FM129" s="341">
        <f>COUNTIFS(MF!$OI129:$UJ129,"&gt;A0",MF!$OI129:$UJ129,"&lt;D8",MF!$OI129:$UJ129,"??",MF!$OI$7:$UJ$7,FM$2)</f>
        <v>0</v>
      </c>
      <c r="FN129" s="577">
        <f>COUNTIFS(MF!$OI129:$UJ129,"&gt;A0",MF!$OI129:$UJ129,"&lt;D8",MF!$OI129:$UJ129,"??",MF!$OI$7:$UJ$7,FN$2)</f>
        <v>0</v>
      </c>
      <c r="FO129" s="341">
        <f>COUNTIFS(MF!$OI129:$UJ129,"&gt;A0",MF!$OI129:$UJ129,"&lt;D8",MF!$OI129:$UJ129,"??",MF!$OI$7:$UJ$7,FO$2)</f>
        <v>0</v>
      </c>
      <c r="FP129" s="577">
        <f>COUNTIFS(MF!$OI129:$UJ129,"&gt;A0",MF!$OI129:$UJ129,"&lt;D8",MF!$OI129:$UJ129,"??",MF!$OI$7:$UJ$7,FP$2)</f>
        <v>0</v>
      </c>
      <c r="FQ129" s="341">
        <f>COUNTIFS(MF!$OI129:$UJ129,"&gt;A0",MF!$OI129:$UJ129,"&lt;D8",MF!$OI129:$UJ129,"??",MF!$OI$7:$UJ$7,FQ$2)</f>
        <v>0</v>
      </c>
      <c r="FR129" s="581">
        <f t="shared" si="107"/>
        <v>0</v>
      </c>
    </row>
    <row r="130" spans="2:174">
      <c r="B130" s="26">
        <f>MF!B130</f>
        <v>0</v>
      </c>
      <c r="C130" s="27">
        <f>MF!C130</f>
        <v>0</v>
      </c>
      <c r="D130" s="353">
        <f>MF!D130</f>
        <v>0</v>
      </c>
      <c r="E130" s="344">
        <f>MF!E130</f>
        <v>0</v>
      </c>
      <c r="F130" s="347">
        <f>MF!F130</f>
        <v>0</v>
      </c>
      <c r="G130" s="350">
        <f>MF!G130</f>
        <v>0</v>
      </c>
      <c r="H130" s="24">
        <f>MF!H130</f>
        <v>0</v>
      </c>
      <c r="I130" s="328">
        <f>(COUNTIF(MF!I130:BR130,I$7))/2</f>
        <v>0</v>
      </c>
      <c r="J130" s="330">
        <f>(COUNTIF(MF!I130:BR130,"A")+COUNTIF(MF!I130:BR130,"B")+COUNTIF(MF!I130:BR130,"N"))/2</f>
        <v>0</v>
      </c>
      <c r="K130" s="332">
        <f>COUNTIFS(MF!I130:BR130,"&gt;B",MF!I130:BR130,"&lt;N",MF!I130:BR130,"?")/2</f>
        <v>0</v>
      </c>
      <c r="L130" s="153">
        <f>COUNTIF(MF!I130:BR130,"S0")+COUNTIF(MF!I130:BR130,"S1")</f>
        <v>0</v>
      </c>
      <c r="M130" s="339">
        <f>COUNTIFS(MF!I130:BR130,"&gt;=0A",MF!I130:BR130,"&lt;=8D")</f>
        <v>0</v>
      </c>
      <c r="N130" s="559">
        <f>COUNTIFS(MF!I130:BR130,"&gt;=R0",MF!I130:BR130,"&lt;R8")</f>
        <v>0</v>
      </c>
      <c r="O130" s="341">
        <f>COUNTIFS(MF!I130:BR130,"&gt;A0",MF!I130:BR130,"&lt;D8",MF!I130:BR130,"??")</f>
        <v>0</v>
      </c>
      <c r="P130" s="391"/>
      <c r="Q130" s="334">
        <f>COUNTIF(MF!I130:BR130,Q$7)</f>
        <v>0</v>
      </c>
      <c r="R130" s="336">
        <f>COUNTIF(MF!I130:BR130,R$7)</f>
        <v>0</v>
      </c>
      <c r="S130" s="392"/>
      <c r="T130" s="393"/>
      <c r="U130" s="328">
        <f>(COUNTIF(MF!BS130:DX130,U$7))/2</f>
        <v>0</v>
      </c>
      <c r="V130" s="330">
        <f>(COUNTIF(MF!BS130:DX130,"A")+COUNTIF(MF!BS130:DX130,"B")+COUNTIF(MF!BS130:DX130,"N"))/2</f>
        <v>0</v>
      </c>
      <c r="W130" s="332">
        <f>COUNTIFS(MF!BS130:DX130,"&gt;B",MF!BS130:DX130,"&lt;N",MF!BS130:DX130,"?")/2</f>
        <v>0</v>
      </c>
      <c r="X130" s="153">
        <f>COUNTIF(MF!BS130:DX130,"S0")+COUNTIF(MF!BS130:DX130,"S1")</f>
        <v>0</v>
      </c>
      <c r="Y130" s="339">
        <f>COUNTIFS(MF!BS130:DX130,"&gt;=0A",MF!BS130:DX130,"&lt;=8D")</f>
        <v>0</v>
      </c>
      <c r="Z130" s="559">
        <f>COUNTIFS(MF!$BS130:$DX130,"&gt;=R0",MF!$BS130:$DX130,"&lt;R8")</f>
        <v>0</v>
      </c>
      <c r="AA130" s="341">
        <f>COUNTIFS(MF!BS130:DX130,"&gt;A0",MF!BS130:DX130,"&lt;D8",MF!BS130:DX130,"??")</f>
        <v>0</v>
      </c>
      <c r="AB130" s="391"/>
      <c r="AC130" s="334">
        <f>COUNTIF(MF!BS130:DX130,AC$7)</f>
        <v>0</v>
      </c>
      <c r="AD130" s="336">
        <f>COUNTIF(MF!BS130:DX130,AD$7)</f>
        <v>0</v>
      </c>
      <c r="AE130" s="392"/>
      <c r="AF130" s="393"/>
      <c r="AG130" s="328">
        <f>(COUNTIF(MF!DY130:GH130,AG$7))/2</f>
        <v>0</v>
      </c>
      <c r="AH130" s="330">
        <f>(COUNTIF(MF!DY130:GH130,"A")+COUNTIF(MF!DY130:GH130,"B")+COUNTIF(MF!DY130:GH130,"N"))/2</f>
        <v>0</v>
      </c>
      <c r="AI130" s="332">
        <f>COUNTIFS(MF!DY130:GH130,"&gt;B",MF!DY130:GH130,"&lt;N",MF!DY130:GH130,"?")/2</f>
        <v>0</v>
      </c>
      <c r="AJ130" s="153">
        <f>COUNTIF(MF!DY130:GH130,"S0")+COUNTIF(MF!DY130:GH130,"S1")</f>
        <v>0</v>
      </c>
      <c r="AK130" s="339">
        <f>COUNTIFS(MF!DY130:GH130,"&gt;=0A",MF!DY130:GH130,"&lt;=8D")</f>
        <v>0</v>
      </c>
      <c r="AL130" s="559">
        <f>COUNTIFS(MF!$DY130:$GH130,"&gt;=R0",MF!$DY130:$GH130,"&lt;R8")</f>
        <v>0</v>
      </c>
      <c r="AM130" s="341">
        <f>COUNTIFS(MF!DY130:GH130,"&gt;A0",MF!DY130:GH130,"&lt;D8",MF!DY130:GH130,"??")</f>
        <v>0</v>
      </c>
      <c r="AN130" s="391"/>
      <c r="AO130" s="334">
        <f>COUNTIF(MF!DY130:GH130,AO$7)</f>
        <v>0</v>
      </c>
      <c r="AP130" s="336">
        <f>COUNTIF(MF!DY130:GH130,AP$7)</f>
        <v>0</v>
      </c>
      <c r="AQ130" s="392"/>
      <c r="AR130" s="393"/>
      <c r="AS130" s="328">
        <f>(COUNTIF(MF!GI130:IP130,AS$7))/2</f>
        <v>0</v>
      </c>
      <c r="AT130" s="330">
        <f>(COUNTIF(MF!GI130:IP130,"A")+COUNTIF(MF!GI130:IP130,"B")+COUNTIF(MF!GI130:IP130,"N"))/2</f>
        <v>0</v>
      </c>
      <c r="AU130" s="332">
        <f>COUNTIFS(MF!GI130:IP130,"&gt;B",MF!GI130:IP130,"&lt;N",MF!GI130:IP130,"?")/2</f>
        <v>0</v>
      </c>
      <c r="AV130" s="153">
        <f>COUNTIF(MF!GI130:IP130,"S0")+COUNTIF(MF!GI130:IP130,"S1")</f>
        <v>0</v>
      </c>
      <c r="AW130" s="339">
        <f>COUNTIFS(MF!GI130:IP130,"&gt;=0A",MF!GI130:IP130,"&lt;=8D")</f>
        <v>0</v>
      </c>
      <c r="AX130" s="559">
        <f>COUNTIFS(MF!$GI130:$IP130,"&gt;=R0",MF!$GI130:$IP130,"&lt;R8")</f>
        <v>0</v>
      </c>
      <c r="AY130" s="341">
        <f>COUNTIFS(MF!GI130:IP130,"&gt;A0",MF!GI130:IP130,"&lt;D8",MF!GI130:IP130,"??")</f>
        <v>0</v>
      </c>
      <c r="AZ130" s="391"/>
      <c r="BA130" s="334">
        <f>COUNTIF(MF!GI130:IP130,BA$7)</f>
        <v>0</v>
      </c>
      <c r="BB130" s="336">
        <f>COUNTIF(MF!GI130:IP130,BB$7)</f>
        <v>0</v>
      </c>
      <c r="BC130" s="392"/>
      <c r="BD130" s="393"/>
      <c r="BE130" s="328">
        <f>(COUNTIF(MF!IQ130:KZ130,BE$7))/2</f>
        <v>0</v>
      </c>
      <c r="BF130" s="330">
        <f>(COUNTIF(MF!IQ130:KZ130,"A")+COUNTIF(MF!IQ130:KZ130,"B")+COUNTIF(MF!IQ130:KZ130,"N"))/2</f>
        <v>0</v>
      </c>
      <c r="BG130" s="332">
        <f>COUNTIFS(MF!IQ130:KZ130,"&gt;B",MF!IQ130:KZ130,"&lt;N",MF!IQ130:KZ130,"?")/2</f>
        <v>0</v>
      </c>
      <c r="BH130" s="153">
        <f>COUNTIF(MF!IQ130:KZ130,"S0")+COUNTIF(MF!IQ130:KZ130,"S1")</f>
        <v>0</v>
      </c>
      <c r="BI130" s="339">
        <f>COUNTIFS(MF!IQ130:KZ130,"&gt;=0A",MF!IQ130:KZ130,"&lt;=8D")</f>
        <v>0</v>
      </c>
      <c r="BJ130" s="559">
        <f>COUNTIFS(MF!$IQ130:$KZ130,"&gt;=R0",MF!$IQ130:$KZ130,"&lt;R8")</f>
        <v>0</v>
      </c>
      <c r="BK130" s="341">
        <f>COUNTIFS(MF!IQ130:KZ130,"&gt;A0",MF!IQ130:KZ130,"&lt;D8",MF!IQ130:KZ130,"??")</f>
        <v>0</v>
      </c>
      <c r="BL130" s="391"/>
      <c r="BM130" s="334">
        <f>COUNTIF(MF!IQ130:KZ130,BM$7)</f>
        <v>0</v>
      </c>
      <c r="BN130" s="336">
        <f>COUNTIF(MF!IQ130:KZ130,BN$7)</f>
        <v>0</v>
      </c>
      <c r="BO130" s="392"/>
      <c r="BP130" s="393"/>
      <c r="BQ130" s="328">
        <f>(COUNTIF(MF!LA130:NH130,BQ$7))/2</f>
        <v>0</v>
      </c>
      <c r="BR130" s="330">
        <f>(COUNTIF(MF!LA130:NH130,"A")+COUNTIF(MF!LA130:NH130,"B")+COUNTIF(MF!LA130:NH130,"N"))/2</f>
        <v>0</v>
      </c>
      <c r="BS130" s="332">
        <f>COUNTIFS(MF!LA130:NH130,"&gt;B",MF!LA130:NH130,"&lt;N",MF!LA130:NH130,"?")/2</f>
        <v>0</v>
      </c>
      <c r="BT130" s="153">
        <f>COUNTIF(MF!LA130:NH130,"S0")+COUNTIF(MF!LA130:NH130,"S1")</f>
        <v>0</v>
      </c>
      <c r="BU130" s="339">
        <f>COUNTIFS(MF!LA130:NH130,"&gt;=0A",MF!LA130:NH130,"&lt;=8D")</f>
        <v>0</v>
      </c>
      <c r="BV130" s="559">
        <f>COUNTIFS(MF!$LA130:$NH130,"&gt;=R0",MF!$LA130:$NH130,"&lt;R8")</f>
        <v>0</v>
      </c>
      <c r="BW130" s="341">
        <f>COUNTIFS(MF!LA130:NH130,"&gt;A0",MF!LA130:NH130,"&lt;D8",MF!LA130:NH130,"??")</f>
        <v>0</v>
      </c>
      <c r="BX130" s="391"/>
      <c r="BY130" s="334">
        <f>COUNTIF(MF!LA130:NH130,BY$7)</f>
        <v>0</v>
      </c>
      <c r="BZ130" s="336">
        <f>COUNTIF(MF!LA130:NH130,BZ$7)</f>
        <v>0</v>
      </c>
      <c r="CA130" s="392"/>
      <c r="CB130" s="393"/>
      <c r="CC130" s="328">
        <f>(COUNTIF(MF!NI130:PR130,CC$7))/2</f>
        <v>0</v>
      </c>
      <c r="CD130" s="330">
        <f>(COUNTIF(MF!NI130:PR130,"A")+COUNTIF(MF!NI130:PR130,"B")+COUNTIF(MF!NI130:PR130,"N"))/2</f>
        <v>0</v>
      </c>
      <c r="CE130" s="332">
        <f>COUNTIFS(MF!NI130:PR130,"&gt;B",MF!NI130:PR130,"&lt;N",MF!NI130:PR130,"?")/2</f>
        <v>0</v>
      </c>
      <c r="CF130" s="153">
        <f>COUNTIF(MF!NI130:PR130,"S0")+COUNTIF(MF!NI130:PR130,"S1")</f>
        <v>0</v>
      </c>
      <c r="CG130" s="339">
        <f>COUNTIFS(MF!NI130:PR130,"&gt;=0A",MF!NI130:PR130,"&lt;=8D")</f>
        <v>0</v>
      </c>
      <c r="CH130" s="559">
        <f>COUNTIFS(MF!$NI130:$PR130,"&gt;=R0",MF!$NI130:$PR130,"&lt;R8")</f>
        <v>0</v>
      </c>
      <c r="CI130" s="341">
        <f>COUNTIFS(MF!NI130:PR130,"&gt;A0",MF!NI130:PR130,"&lt;D8",MF!NI130:PR130,"??")</f>
        <v>0</v>
      </c>
      <c r="CJ130" s="391"/>
      <c r="CK130" s="334">
        <f>COUNTIF(MF!NI130:PR130,CK$7)</f>
        <v>0</v>
      </c>
      <c r="CL130" s="336">
        <f>COUNTIF(MF!NI130:PR130,CL$7)</f>
        <v>0</v>
      </c>
      <c r="CM130" s="392"/>
      <c r="CN130" s="393"/>
      <c r="CO130" s="328">
        <f>(COUNTIF(MF!PS130:SB130,CO$7))/2</f>
        <v>0</v>
      </c>
      <c r="CP130" s="330">
        <f>(COUNTIF(MF!PS130:SB130,"A")+COUNTIF(MF!PS130:SB130,"B")+COUNTIF(MF!PS130:SB130,"N"))/2</f>
        <v>0</v>
      </c>
      <c r="CQ130" s="332">
        <f>COUNTIFS(MF!PS130:SB130,"&gt;B",MF!PS130:SB130,"&lt;N",MF!PS130:SB130,"?")/2</f>
        <v>0</v>
      </c>
      <c r="CR130" s="153">
        <f>COUNTIF(MF!PS130:SB130,"S0")+COUNTIF(MF!PS130:SB130,"S1")</f>
        <v>0</v>
      </c>
      <c r="CS130" s="339">
        <f>COUNTIFS(MF!PS130:SB130,"&gt;=0A",MF!PS130:SB130,"&lt;=8D")</f>
        <v>0</v>
      </c>
      <c r="CT130" s="559">
        <f>COUNTIFS(MF!$PS130:$SB130,"&gt;=R0",MF!$PS130:$SB130,"&lt;R8")</f>
        <v>0</v>
      </c>
      <c r="CU130" s="341">
        <f>COUNTIFS(MF!PS130:SB130,"&gt;A0",MF!PS130:SB130,"&lt;D8",MF!PS130:SB130,"??")</f>
        <v>0</v>
      </c>
      <c r="CV130" s="391"/>
      <c r="CW130" s="334">
        <f>COUNTIF(MF!PS130:SB130,CW$7)</f>
        <v>0</v>
      </c>
      <c r="CX130" s="336">
        <f>COUNTIF(MF!PS130:SB130,CX$7)</f>
        <v>0</v>
      </c>
      <c r="CY130" s="392"/>
      <c r="CZ130" s="393"/>
      <c r="DA130" s="328">
        <f>(COUNTIF(MF!SC130:UJ130,DA$7))/2</f>
        <v>0</v>
      </c>
      <c r="DB130" s="330">
        <f>(COUNTIF(MF!SC130:UJ130,"A")+COUNTIF(MF!SC130:UJ130,"B")+COUNTIF(MF!SC130:UJ130,"N"))/2</f>
        <v>0</v>
      </c>
      <c r="DC130" s="332">
        <f>COUNTIFS(MF!SC130:UJ130,"&gt;B",MF!SC130:UJ130,"&lt;N",MF!SC130:UJ130,"?")/2</f>
        <v>0</v>
      </c>
      <c r="DD130" s="153">
        <f>COUNTIF(MF!SC130:UJ130,"S0")+COUNTIF(MF!SC130:UJ130,"S1")</f>
        <v>0</v>
      </c>
      <c r="DE130" s="339">
        <f>COUNTIFS(MF!SC130:UJ130,"&gt;=0A",MF!SC130:UJ130,"&lt;=8D")</f>
        <v>0</v>
      </c>
      <c r="DF130" s="559">
        <f>COUNTIFS(MF!$SC130:$UJ130,"&gt;=R0",MF!$SC130:$UJ130,"&lt;R8")</f>
        <v>0</v>
      </c>
      <c r="DG130" s="341">
        <f>COUNTIFS(MF!SC130:UJ130,"&gt;A0",MF!SC130:UJ130,"&lt;D8",MF!SC130:UJ130,"??")</f>
        <v>0</v>
      </c>
      <c r="DH130" s="391"/>
      <c r="DI130" s="334">
        <f>COUNTIF(MF!SC130:UJ130,DI$7)</f>
        <v>0</v>
      </c>
      <c r="DJ130" s="336">
        <f>COUNTIF(MF!SC130:UJ130,DJ$7)</f>
        <v>0</v>
      </c>
      <c r="DK130" s="392"/>
      <c r="DL130" s="393"/>
      <c r="DM130" s="328">
        <f>(COUNTIF(MF!UK130:WT130,DM$7))/2</f>
        <v>0</v>
      </c>
      <c r="DN130" s="330">
        <f>(COUNTIF(MF!UK130:WT130,"A")+COUNTIF(MF!CU130:FD130,"B")+COUNTIF(MF!CU130:FD130,"N"))/2</f>
        <v>0</v>
      </c>
      <c r="DO130" s="332">
        <f>COUNTIFS(MF!UK130:WT130,"&gt;B",MF!UK130:WT130,"&lt;N",MF!UK130:WT130,"?")/2</f>
        <v>0</v>
      </c>
      <c r="DP130" s="153">
        <f>COUNTIF(MF!UK130:WT130,"S0")+COUNTIF(MF!UK130:WT130,"S1")</f>
        <v>0</v>
      </c>
      <c r="DQ130" s="339">
        <f>COUNTIFS(MF!UK130:WT130,"&gt;=0A",MF!UK130:WT130,"&lt;=8D")</f>
        <v>0</v>
      </c>
      <c r="DR130" s="559">
        <f>COUNTIFS(MF!$UK130:$WT130,"&gt;=R0",MF!$UK130:$WT130,"&lt;R8")</f>
        <v>0</v>
      </c>
      <c r="DS130" s="341">
        <f>COUNTIFS(MF!UK130:WT130,"&gt;A0",MF!UK130:WT130,"&lt;D8",MF!UK130:WT130,"??")</f>
        <v>0</v>
      </c>
      <c r="DT130" s="391"/>
      <c r="DU130" s="334">
        <f>COUNTIF(MF!UK130:WT130,DU$7)</f>
        <v>0</v>
      </c>
      <c r="DV130" s="336">
        <f>COUNTIF(MF!UK130:WT130,DV$7)</f>
        <v>0</v>
      </c>
      <c r="DW130" s="392"/>
      <c r="DX130" s="393"/>
      <c r="DY130" s="328">
        <f>(COUNTIF(MF!WU130:ZB130,DY$7))/2</f>
        <v>0</v>
      </c>
      <c r="DZ130" s="330">
        <f>(COUNTIF(MF!WU130:ZB130,"A")+COUNTIF(MF!WU130:ZB130,"B")+COUNTIF(MF!WU130:ZB130,"N"))/2</f>
        <v>0</v>
      </c>
      <c r="EA130" s="332">
        <f>COUNTIFS(MF!WU130:ZB130,"&gt;B",MF!WU130:ZB130,"&lt;N",MF!WU130:ZB130,"?")/2</f>
        <v>0</v>
      </c>
      <c r="EB130" s="153">
        <f>COUNTIF(MF!WU130:ZB130,"S0")+COUNTIF(MF!WU130:ZB130,"S1")</f>
        <v>0</v>
      </c>
      <c r="EC130" s="339">
        <f>COUNTIFS(MF!WU130:ZB130,"&gt;=0A",MF!WU130:ZB130,"&lt;=8D")</f>
        <v>0</v>
      </c>
      <c r="ED130" s="559">
        <f>COUNTIFS(MF!$WU130:$ZB130,"&gt;=R0",MF!$WU130:$ZB130,"&lt;R8")</f>
        <v>0</v>
      </c>
      <c r="EE130" s="341">
        <f>COUNTIFS(MF!WU130:ZB130,"&gt;A0",MF!WU130:ZB130,"&lt;D8",MF!WU130:ZB130,"??")</f>
        <v>0</v>
      </c>
      <c r="EF130" s="391"/>
      <c r="EG130" s="334">
        <f>COUNTIF(MF!WU130:ZB130,EG$7)</f>
        <v>0</v>
      </c>
      <c r="EH130" s="336">
        <f>COUNTIF(MF!WU130:ZB130,EH$7)</f>
        <v>0</v>
      </c>
      <c r="EI130" s="392"/>
      <c r="EJ130" s="393"/>
      <c r="EK130" s="328">
        <f>(COUNTIF(MF!ZC130:ABL130,EK$7))/2</f>
        <v>0</v>
      </c>
      <c r="EL130" s="330">
        <f>(COUNTIF(MF!ZC130:ABL130,"A")+COUNTIF(MF!ZC130:ABL130,"B")+COUNTIF(MF!ZC130:ABL130,"N"))/2</f>
        <v>0</v>
      </c>
      <c r="EM130" s="332">
        <f>COUNTIFS(MF!ZC130:ABL130,"&gt;B",MF!ZC130:ABL130,"&lt;N",MF!ZC130:ABL130,"?")/2</f>
        <v>0</v>
      </c>
      <c r="EN130" s="153">
        <f>COUNTIF(MF!ZC130:ABL130,"S0")+COUNTIF(MF!ZC130:ABL130,"S1")</f>
        <v>0</v>
      </c>
      <c r="EO130" s="339">
        <f>COUNTIFS(MF!ZC130:ABL130,"&gt;=0A",MF!ZC130:ABL130,"&lt;=8D")</f>
        <v>0</v>
      </c>
      <c r="EP130" s="559">
        <f>COUNTIFS(MF!$ZC130:$ABL130,"&gt;=R0",MF!$ZC130:$ABL130,"&lt;R8")</f>
        <v>0</v>
      </c>
      <c r="EQ130" s="341">
        <f>COUNTIFS(MF!ZC130:ABL130,"&gt;A0",MF!ZC130:ABL130,"&lt;D8",MF!ZC130:ABL130,"??")</f>
        <v>0</v>
      </c>
      <c r="ER130" s="391"/>
      <c r="ES130" s="334">
        <f>COUNTIF(MF!ZC130:ABL130,ES$7)</f>
        <v>0</v>
      </c>
      <c r="ET130" s="336">
        <f>COUNTIF(MF!ZC130:ABL130,ET$7)</f>
        <v>0</v>
      </c>
      <c r="EU130" s="392"/>
      <c r="EV130" s="218"/>
      <c r="EW130" s="326">
        <f t="shared" si="108"/>
        <v>0</v>
      </c>
      <c r="EX130" s="355">
        <f t="shared" si="109"/>
        <v>0</v>
      </c>
      <c r="EY130" s="356">
        <f t="shared" si="110"/>
        <v>0</v>
      </c>
      <c r="EZ130" s="358">
        <f t="shared" si="111"/>
        <v>0</v>
      </c>
      <c r="FA130" s="359">
        <f t="shared" si="112"/>
        <v>0</v>
      </c>
      <c r="FB130" s="558">
        <f t="shared" si="130"/>
        <v>0</v>
      </c>
      <c r="FC130" s="360">
        <f t="shared" si="113"/>
        <v>0</v>
      </c>
      <c r="FD130" s="369">
        <f t="shared" si="114"/>
        <v>0</v>
      </c>
      <c r="FE130" s="362">
        <f t="shared" si="115"/>
        <v>0</v>
      </c>
      <c r="FF130" s="363">
        <f t="shared" si="116"/>
        <v>0</v>
      </c>
      <c r="FG130" s="366">
        <f t="shared" si="117"/>
        <v>0</v>
      </c>
      <c r="FH130" s="284">
        <f t="shared" si="131"/>
        <v>0</v>
      </c>
      <c r="FI130" s="953"/>
      <c r="FJ130" s="161">
        <f t="shared" si="132"/>
        <v>0</v>
      </c>
      <c r="FK130" s="24">
        <f>MF!ABN130</f>
        <v>0</v>
      </c>
      <c r="FL130" s="577">
        <f>COUNTIFS(MF!$OI130:$UJ130,"&gt;A0",MF!$OI130:$UJ130,"&lt;D8",MF!$OI130:$UJ130,"??",MF!$OI$7:$UJ$7,FL$2)</f>
        <v>0</v>
      </c>
      <c r="FM130" s="341">
        <f>COUNTIFS(MF!$OI130:$UJ130,"&gt;A0",MF!$OI130:$UJ130,"&lt;D8",MF!$OI130:$UJ130,"??",MF!$OI$7:$UJ$7,FM$2)</f>
        <v>0</v>
      </c>
      <c r="FN130" s="577">
        <f>COUNTIFS(MF!$OI130:$UJ130,"&gt;A0",MF!$OI130:$UJ130,"&lt;D8",MF!$OI130:$UJ130,"??",MF!$OI$7:$UJ$7,FN$2)</f>
        <v>0</v>
      </c>
      <c r="FO130" s="341">
        <f>COUNTIFS(MF!$OI130:$UJ130,"&gt;A0",MF!$OI130:$UJ130,"&lt;D8",MF!$OI130:$UJ130,"??",MF!$OI$7:$UJ$7,FO$2)</f>
        <v>0</v>
      </c>
      <c r="FP130" s="577">
        <f>COUNTIFS(MF!$OI130:$UJ130,"&gt;A0",MF!$OI130:$UJ130,"&lt;D8",MF!$OI130:$UJ130,"??",MF!$OI$7:$UJ$7,FP$2)</f>
        <v>0</v>
      </c>
      <c r="FQ130" s="341">
        <f>COUNTIFS(MF!$OI130:$UJ130,"&gt;A0",MF!$OI130:$UJ130,"&lt;D8",MF!$OI130:$UJ130,"??",MF!$OI$7:$UJ$7,FQ$2)</f>
        <v>0</v>
      </c>
      <c r="FR130" s="581">
        <f t="shared" si="107"/>
        <v>0</v>
      </c>
    </row>
    <row r="131" spans="2:174">
      <c r="B131" s="26">
        <f>MF!B131</f>
        <v>0</v>
      </c>
      <c r="C131" s="27">
        <f>MF!C131</f>
        <v>0</v>
      </c>
      <c r="D131" s="353">
        <f>MF!D131</f>
        <v>0</v>
      </c>
      <c r="E131" s="344">
        <f>MF!E131</f>
        <v>0</v>
      </c>
      <c r="F131" s="347">
        <f>MF!F131</f>
        <v>0</v>
      </c>
      <c r="G131" s="350">
        <f>MF!G131</f>
        <v>0</v>
      </c>
      <c r="H131" s="24">
        <f>MF!H131</f>
        <v>0</v>
      </c>
      <c r="I131" s="328">
        <f>(COUNTIF(MF!I131:BR131,I$7))/2</f>
        <v>0</v>
      </c>
      <c r="J131" s="330">
        <f>(COUNTIF(MF!I131:BR131,"A")+COUNTIF(MF!I131:BR131,"B")+COUNTIF(MF!I131:BR131,"N"))/2</f>
        <v>0</v>
      </c>
      <c r="K131" s="332">
        <f>COUNTIFS(MF!I131:BR131,"&gt;B",MF!I131:BR131,"&lt;N",MF!I131:BR131,"?")/2</f>
        <v>0</v>
      </c>
      <c r="L131" s="153">
        <f>COUNTIF(MF!I131:BR131,"S0")+COUNTIF(MF!I131:BR131,"S1")</f>
        <v>0</v>
      </c>
      <c r="M131" s="339">
        <f>COUNTIFS(MF!I131:BR131,"&gt;=0A",MF!I131:BR131,"&lt;=8D")</f>
        <v>0</v>
      </c>
      <c r="N131" s="559">
        <f>COUNTIFS(MF!I131:BR131,"&gt;=R0",MF!I131:BR131,"&lt;R8")</f>
        <v>0</v>
      </c>
      <c r="O131" s="341">
        <f>COUNTIFS(MF!I131:BR131,"&gt;A0",MF!I131:BR131,"&lt;D8",MF!I131:BR131,"??")</f>
        <v>0</v>
      </c>
      <c r="P131" s="391"/>
      <c r="Q131" s="334">
        <f>COUNTIF(MF!I131:BR131,Q$7)</f>
        <v>0</v>
      </c>
      <c r="R131" s="336">
        <f>COUNTIF(MF!I131:BR131,R$7)</f>
        <v>0</v>
      </c>
      <c r="S131" s="392"/>
      <c r="T131" s="393"/>
      <c r="U131" s="328">
        <f>(COUNTIF(MF!BS131:DX131,U$7))/2</f>
        <v>0</v>
      </c>
      <c r="V131" s="330">
        <f>(COUNTIF(MF!BS131:DX131,"A")+COUNTIF(MF!BS131:DX131,"B")+COUNTIF(MF!BS131:DX131,"N"))/2</f>
        <v>0</v>
      </c>
      <c r="W131" s="332">
        <f>COUNTIFS(MF!BS131:DX131,"&gt;B",MF!BS131:DX131,"&lt;N",MF!BS131:DX131,"?")/2</f>
        <v>0</v>
      </c>
      <c r="X131" s="153">
        <f>COUNTIF(MF!BS131:DX131,"S0")+COUNTIF(MF!BS131:DX131,"S1")</f>
        <v>0</v>
      </c>
      <c r="Y131" s="339">
        <f>COUNTIFS(MF!BS131:DX131,"&gt;=0A",MF!BS131:DX131,"&lt;=8D")</f>
        <v>0</v>
      </c>
      <c r="Z131" s="559">
        <f>COUNTIFS(MF!$BS131:$DX131,"&gt;=R0",MF!$BS131:$DX131,"&lt;R8")</f>
        <v>0</v>
      </c>
      <c r="AA131" s="341">
        <f>COUNTIFS(MF!BS131:DX131,"&gt;A0",MF!BS131:DX131,"&lt;D8",MF!BS131:DX131,"??")</f>
        <v>0</v>
      </c>
      <c r="AB131" s="391"/>
      <c r="AC131" s="334">
        <f>COUNTIF(MF!BS131:DX131,AC$7)</f>
        <v>0</v>
      </c>
      <c r="AD131" s="336">
        <f>COUNTIF(MF!BS131:DX131,AD$7)</f>
        <v>0</v>
      </c>
      <c r="AE131" s="392"/>
      <c r="AF131" s="393"/>
      <c r="AG131" s="328">
        <f>(COUNTIF(MF!DY131:GH131,AG$7))/2</f>
        <v>0</v>
      </c>
      <c r="AH131" s="330">
        <f>(COUNTIF(MF!DY131:GH131,"A")+COUNTIF(MF!DY131:GH131,"B")+COUNTIF(MF!DY131:GH131,"N"))/2</f>
        <v>0</v>
      </c>
      <c r="AI131" s="332">
        <f>COUNTIFS(MF!DY131:GH131,"&gt;B",MF!DY131:GH131,"&lt;N",MF!DY131:GH131,"?")/2</f>
        <v>0</v>
      </c>
      <c r="AJ131" s="153">
        <f>COUNTIF(MF!DY131:GH131,"S0")+COUNTIF(MF!DY131:GH131,"S1")</f>
        <v>0</v>
      </c>
      <c r="AK131" s="339">
        <f>COUNTIFS(MF!DY131:GH131,"&gt;=0A",MF!DY131:GH131,"&lt;=8D")</f>
        <v>0</v>
      </c>
      <c r="AL131" s="559">
        <f>COUNTIFS(MF!$DY131:$GH131,"&gt;=R0",MF!$DY131:$GH131,"&lt;R8")</f>
        <v>0</v>
      </c>
      <c r="AM131" s="341">
        <f>COUNTIFS(MF!DY131:GH131,"&gt;A0",MF!DY131:GH131,"&lt;D8",MF!DY131:GH131,"??")</f>
        <v>0</v>
      </c>
      <c r="AN131" s="391"/>
      <c r="AO131" s="334">
        <f>COUNTIF(MF!DY131:GH131,AO$7)</f>
        <v>0</v>
      </c>
      <c r="AP131" s="336">
        <f>COUNTIF(MF!DY131:GH131,AP$7)</f>
        <v>0</v>
      </c>
      <c r="AQ131" s="392"/>
      <c r="AR131" s="393"/>
      <c r="AS131" s="328">
        <f>(COUNTIF(MF!GI131:IP131,AS$7))/2</f>
        <v>0</v>
      </c>
      <c r="AT131" s="330">
        <f>(COUNTIF(MF!GI131:IP131,"A")+COUNTIF(MF!GI131:IP131,"B")+COUNTIF(MF!GI131:IP131,"N"))/2</f>
        <v>0</v>
      </c>
      <c r="AU131" s="332">
        <f>COUNTIFS(MF!GI131:IP131,"&gt;B",MF!GI131:IP131,"&lt;N",MF!GI131:IP131,"?")/2</f>
        <v>0</v>
      </c>
      <c r="AV131" s="153">
        <f>COUNTIF(MF!GI131:IP131,"S0")+COUNTIF(MF!GI131:IP131,"S1")</f>
        <v>0</v>
      </c>
      <c r="AW131" s="339">
        <f>COUNTIFS(MF!GI131:IP131,"&gt;=0A",MF!GI131:IP131,"&lt;=8D")</f>
        <v>0</v>
      </c>
      <c r="AX131" s="559">
        <f>COUNTIFS(MF!$GI131:$IP131,"&gt;=R0",MF!$GI131:$IP131,"&lt;R8")</f>
        <v>0</v>
      </c>
      <c r="AY131" s="341">
        <f>COUNTIFS(MF!GI131:IP131,"&gt;A0",MF!GI131:IP131,"&lt;D8",MF!GI131:IP131,"??")</f>
        <v>0</v>
      </c>
      <c r="AZ131" s="391"/>
      <c r="BA131" s="334">
        <f>COUNTIF(MF!GI131:IP131,BA$7)</f>
        <v>0</v>
      </c>
      <c r="BB131" s="336">
        <f>COUNTIF(MF!GI131:IP131,BB$7)</f>
        <v>0</v>
      </c>
      <c r="BC131" s="392"/>
      <c r="BD131" s="393"/>
      <c r="BE131" s="328">
        <f>(COUNTIF(MF!IQ131:KZ131,BE$7))/2</f>
        <v>0</v>
      </c>
      <c r="BF131" s="330">
        <f>(COUNTIF(MF!IQ131:KZ131,"A")+COUNTIF(MF!IQ131:KZ131,"B")+COUNTIF(MF!IQ131:KZ131,"N"))/2</f>
        <v>0</v>
      </c>
      <c r="BG131" s="332">
        <f>COUNTIFS(MF!IQ131:KZ131,"&gt;B",MF!IQ131:KZ131,"&lt;N",MF!IQ131:KZ131,"?")/2</f>
        <v>0</v>
      </c>
      <c r="BH131" s="153">
        <f>COUNTIF(MF!IQ131:KZ131,"S0")+COUNTIF(MF!IQ131:KZ131,"S1")</f>
        <v>0</v>
      </c>
      <c r="BI131" s="339">
        <f>COUNTIFS(MF!IQ131:KZ131,"&gt;=0A",MF!IQ131:KZ131,"&lt;=8D")</f>
        <v>0</v>
      </c>
      <c r="BJ131" s="559">
        <f>COUNTIFS(MF!$IQ131:$KZ131,"&gt;=R0",MF!$IQ131:$KZ131,"&lt;R8")</f>
        <v>0</v>
      </c>
      <c r="BK131" s="341">
        <f>COUNTIFS(MF!IQ131:KZ131,"&gt;A0",MF!IQ131:KZ131,"&lt;D8",MF!IQ131:KZ131,"??")</f>
        <v>0</v>
      </c>
      <c r="BL131" s="391"/>
      <c r="BM131" s="334">
        <f>COUNTIF(MF!IQ131:KZ131,BM$7)</f>
        <v>0</v>
      </c>
      <c r="BN131" s="336">
        <f>COUNTIF(MF!IQ131:KZ131,BN$7)</f>
        <v>0</v>
      </c>
      <c r="BO131" s="392"/>
      <c r="BP131" s="393"/>
      <c r="BQ131" s="328">
        <f>(COUNTIF(MF!LA131:NH131,BQ$7))/2</f>
        <v>0</v>
      </c>
      <c r="BR131" s="330">
        <f>(COUNTIF(MF!LA131:NH131,"A")+COUNTIF(MF!LA131:NH131,"B")+COUNTIF(MF!LA131:NH131,"N"))/2</f>
        <v>0</v>
      </c>
      <c r="BS131" s="332">
        <f>COUNTIFS(MF!LA131:NH131,"&gt;B",MF!LA131:NH131,"&lt;N",MF!LA131:NH131,"?")/2</f>
        <v>0</v>
      </c>
      <c r="BT131" s="153">
        <f>COUNTIF(MF!LA131:NH131,"S0")+COUNTIF(MF!LA131:NH131,"S1")</f>
        <v>0</v>
      </c>
      <c r="BU131" s="339">
        <f>COUNTIFS(MF!LA131:NH131,"&gt;=0A",MF!LA131:NH131,"&lt;=8D")</f>
        <v>0</v>
      </c>
      <c r="BV131" s="559">
        <f>COUNTIFS(MF!$LA131:$NH131,"&gt;=R0",MF!$LA131:$NH131,"&lt;R8")</f>
        <v>0</v>
      </c>
      <c r="BW131" s="341">
        <f>COUNTIFS(MF!LA131:NH131,"&gt;A0",MF!LA131:NH131,"&lt;D8",MF!LA131:NH131,"??")</f>
        <v>0</v>
      </c>
      <c r="BX131" s="391"/>
      <c r="BY131" s="334">
        <f>COUNTIF(MF!LA131:NH131,BY$7)</f>
        <v>0</v>
      </c>
      <c r="BZ131" s="336">
        <f>COUNTIF(MF!LA131:NH131,BZ$7)</f>
        <v>0</v>
      </c>
      <c r="CA131" s="392"/>
      <c r="CB131" s="393"/>
      <c r="CC131" s="328">
        <f>(COUNTIF(MF!NI131:PR131,CC$7))/2</f>
        <v>0</v>
      </c>
      <c r="CD131" s="330">
        <f>(COUNTIF(MF!NI131:PR131,"A")+COUNTIF(MF!NI131:PR131,"B")+COUNTIF(MF!NI131:PR131,"N"))/2</f>
        <v>0</v>
      </c>
      <c r="CE131" s="332">
        <f>COUNTIFS(MF!NI131:PR131,"&gt;B",MF!NI131:PR131,"&lt;N",MF!NI131:PR131,"?")/2</f>
        <v>0</v>
      </c>
      <c r="CF131" s="153">
        <f>COUNTIF(MF!NI131:PR131,"S0")+COUNTIF(MF!NI131:PR131,"S1")</f>
        <v>0</v>
      </c>
      <c r="CG131" s="339">
        <f>COUNTIFS(MF!NI131:PR131,"&gt;=0A",MF!NI131:PR131,"&lt;=8D")</f>
        <v>0</v>
      </c>
      <c r="CH131" s="559">
        <f>COUNTIFS(MF!$NI131:$PR131,"&gt;=R0",MF!$NI131:$PR131,"&lt;R8")</f>
        <v>0</v>
      </c>
      <c r="CI131" s="341">
        <f>COUNTIFS(MF!NI131:PR131,"&gt;A0",MF!NI131:PR131,"&lt;D8",MF!NI131:PR131,"??")</f>
        <v>0</v>
      </c>
      <c r="CJ131" s="391"/>
      <c r="CK131" s="334">
        <f>COUNTIF(MF!NI131:PR131,CK$7)</f>
        <v>0</v>
      </c>
      <c r="CL131" s="336">
        <f>COUNTIF(MF!NI131:PR131,CL$7)</f>
        <v>0</v>
      </c>
      <c r="CM131" s="392"/>
      <c r="CN131" s="393"/>
      <c r="CO131" s="328">
        <f>(COUNTIF(MF!PS131:SB131,CO$7))/2</f>
        <v>0</v>
      </c>
      <c r="CP131" s="330">
        <f>(COUNTIF(MF!PS131:SB131,"A")+COUNTIF(MF!PS131:SB131,"B")+COUNTIF(MF!PS131:SB131,"N"))/2</f>
        <v>0</v>
      </c>
      <c r="CQ131" s="332">
        <f>COUNTIFS(MF!PS131:SB131,"&gt;B",MF!PS131:SB131,"&lt;N",MF!PS131:SB131,"?")/2</f>
        <v>0</v>
      </c>
      <c r="CR131" s="153">
        <f>COUNTIF(MF!PS131:SB131,"S0")+COUNTIF(MF!PS131:SB131,"S1")</f>
        <v>0</v>
      </c>
      <c r="CS131" s="339">
        <f>COUNTIFS(MF!PS131:SB131,"&gt;=0A",MF!PS131:SB131,"&lt;=8D")</f>
        <v>0</v>
      </c>
      <c r="CT131" s="559">
        <f>COUNTIFS(MF!$PS131:$SB131,"&gt;=R0",MF!$PS131:$SB131,"&lt;R8")</f>
        <v>0</v>
      </c>
      <c r="CU131" s="341">
        <f>COUNTIFS(MF!PS131:SB131,"&gt;A0",MF!PS131:SB131,"&lt;D8",MF!PS131:SB131,"??")</f>
        <v>0</v>
      </c>
      <c r="CV131" s="391"/>
      <c r="CW131" s="334">
        <f>COUNTIF(MF!PS131:SB131,CW$7)</f>
        <v>0</v>
      </c>
      <c r="CX131" s="336">
        <f>COUNTIF(MF!PS131:SB131,CX$7)</f>
        <v>0</v>
      </c>
      <c r="CY131" s="392"/>
      <c r="CZ131" s="393"/>
      <c r="DA131" s="328">
        <f>(COUNTIF(MF!SC131:UJ131,DA$7))/2</f>
        <v>0</v>
      </c>
      <c r="DB131" s="330">
        <f>(COUNTIF(MF!SC131:UJ131,"A")+COUNTIF(MF!SC131:UJ131,"B")+COUNTIF(MF!SC131:UJ131,"N"))/2</f>
        <v>0</v>
      </c>
      <c r="DC131" s="332">
        <f>COUNTIFS(MF!SC131:UJ131,"&gt;B",MF!SC131:UJ131,"&lt;N",MF!SC131:UJ131,"?")/2</f>
        <v>0</v>
      </c>
      <c r="DD131" s="153">
        <f>COUNTIF(MF!SC131:UJ131,"S0")+COUNTIF(MF!SC131:UJ131,"S1")</f>
        <v>0</v>
      </c>
      <c r="DE131" s="339">
        <f>COUNTIFS(MF!SC131:UJ131,"&gt;=0A",MF!SC131:UJ131,"&lt;=8D")</f>
        <v>0</v>
      </c>
      <c r="DF131" s="559">
        <f>COUNTIFS(MF!$SC131:$UJ131,"&gt;=R0",MF!$SC131:$UJ131,"&lt;R8")</f>
        <v>0</v>
      </c>
      <c r="DG131" s="341">
        <f>COUNTIFS(MF!SC131:UJ131,"&gt;A0",MF!SC131:UJ131,"&lt;D8",MF!SC131:UJ131,"??")</f>
        <v>0</v>
      </c>
      <c r="DH131" s="391"/>
      <c r="DI131" s="334">
        <f>COUNTIF(MF!SC131:UJ131,DI$7)</f>
        <v>0</v>
      </c>
      <c r="DJ131" s="336">
        <f>COUNTIF(MF!SC131:UJ131,DJ$7)</f>
        <v>0</v>
      </c>
      <c r="DK131" s="392"/>
      <c r="DL131" s="393"/>
      <c r="DM131" s="328">
        <f>(COUNTIF(MF!UK131:WT131,DM$7))/2</f>
        <v>0</v>
      </c>
      <c r="DN131" s="330">
        <f>(COUNTIF(MF!UK131:WT131,"A")+COUNTIF(MF!CU131:FD131,"B")+COUNTIF(MF!CU131:FD131,"N"))/2</f>
        <v>0</v>
      </c>
      <c r="DO131" s="332">
        <f>COUNTIFS(MF!UK131:WT131,"&gt;B",MF!UK131:WT131,"&lt;N",MF!UK131:WT131,"?")/2</f>
        <v>0</v>
      </c>
      <c r="DP131" s="153">
        <f>COUNTIF(MF!UK131:WT131,"S0")+COUNTIF(MF!UK131:WT131,"S1")</f>
        <v>0</v>
      </c>
      <c r="DQ131" s="339">
        <f>COUNTIFS(MF!UK131:WT131,"&gt;=0A",MF!UK131:WT131,"&lt;=8D")</f>
        <v>0</v>
      </c>
      <c r="DR131" s="559">
        <f>COUNTIFS(MF!$UK131:$WT131,"&gt;=R0",MF!$UK131:$WT131,"&lt;R8")</f>
        <v>0</v>
      </c>
      <c r="DS131" s="341">
        <f>COUNTIFS(MF!UK131:WT131,"&gt;A0",MF!UK131:WT131,"&lt;D8",MF!UK131:WT131,"??")</f>
        <v>0</v>
      </c>
      <c r="DT131" s="391"/>
      <c r="DU131" s="334">
        <f>COUNTIF(MF!UK131:WT131,DU$7)</f>
        <v>0</v>
      </c>
      <c r="DV131" s="336">
        <f>COUNTIF(MF!UK131:WT131,DV$7)</f>
        <v>0</v>
      </c>
      <c r="DW131" s="392"/>
      <c r="DX131" s="393"/>
      <c r="DY131" s="328">
        <f>(COUNTIF(MF!WU131:ZB131,DY$7))/2</f>
        <v>0</v>
      </c>
      <c r="DZ131" s="330">
        <f>(COUNTIF(MF!WU131:ZB131,"A")+COUNTIF(MF!WU131:ZB131,"B")+COUNTIF(MF!WU131:ZB131,"N"))/2</f>
        <v>0</v>
      </c>
      <c r="EA131" s="332">
        <f>COUNTIFS(MF!WU131:ZB131,"&gt;B",MF!WU131:ZB131,"&lt;N",MF!WU131:ZB131,"?")/2</f>
        <v>0</v>
      </c>
      <c r="EB131" s="153">
        <f>COUNTIF(MF!WU131:ZB131,"S0")+COUNTIF(MF!WU131:ZB131,"S1")</f>
        <v>0</v>
      </c>
      <c r="EC131" s="339">
        <f>COUNTIFS(MF!WU131:ZB131,"&gt;=0A",MF!WU131:ZB131,"&lt;=8D")</f>
        <v>0</v>
      </c>
      <c r="ED131" s="559">
        <f>COUNTIFS(MF!$WU131:$ZB131,"&gt;=R0",MF!$WU131:$ZB131,"&lt;R8")</f>
        <v>0</v>
      </c>
      <c r="EE131" s="341">
        <f>COUNTIFS(MF!WU131:ZB131,"&gt;A0",MF!WU131:ZB131,"&lt;D8",MF!WU131:ZB131,"??")</f>
        <v>0</v>
      </c>
      <c r="EF131" s="391"/>
      <c r="EG131" s="334">
        <f>COUNTIF(MF!WU131:ZB131,EG$7)</f>
        <v>0</v>
      </c>
      <c r="EH131" s="336">
        <f>COUNTIF(MF!WU131:ZB131,EH$7)</f>
        <v>0</v>
      </c>
      <c r="EI131" s="392"/>
      <c r="EJ131" s="393"/>
      <c r="EK131" s="328">
        <f>(COUNTIF(MF!ZC131:ABL131,EK$7))/2</f>
        <v>0</v>
      </c>
      <c r="EL131" s="330">
        <f>(COUNTIF(MF!ZC131:ABL131,"A")+COUNTIF(MF!ZC131:ABL131,"B")+COUNTIF(MF!ZC131:ABL131,"N"))/2</f>
        <v>0</v>
      </c>
      <c r="EM131" s="332">
        <f>COUNTIFS(MF!ZC131:ABL131,"&gt;B",MF!ZC131:ABL131,"&lt;N",MF!ZC131:ABL131,"?")/2</f>
        <v>0</v>
      </c>
      <c r="EN131" s="153">
        <f>COUNTIF(MF!ZC131:ABL131,"S0")+COUNTIF(MF!ZC131:ABL131,"S1")</f>
        <v>0</v>
      </c>
      <c r="EO131" s="339">
        <f>COUNTIFS(MF!ZC131:ABL131,"&gt;=0A",MF!ZC131:ABL131,"&lt;=8D")</f>
        <v>0</v>
      </c>
      <c r="EP131" s="559">
        <f>COUNTIFS(MF!$ZC131:$ABL131,"&gt;=R0",MF!$ZC131:$ABL131,"&lt;R8")</f>
        <v>0</v>
      </c>
      <c r="EQ131" s="341">
        <f>COUNTIFS(MF!ZC131:ABL131,"&gt;A0",MF!ZC131:ABL131,"&lt;D8",MF!ZC131:ABL131,"??")</f>
        <v>0</v>
      </c>
      <c r="ER131" s="391"/>
      <c r="ES131" s="334">
        <f>COUNTIF(MF!ZC131:ABL131,ES$7)</f>
        <v>0</v>
      </c>
      <c r="ET131" s="336">
        <f>COUNTIF(MF!ZC131:ABL131,ET$7)</f>
        <v>0</v>
      </c>
      <c r="EU131" s="392"/>
      <c r="EV131" s="218"/>
      <c r="EW131" s="326">
        <f t="shared" si="108"/>
        <v>0</v>
      </c>
      <c r="EX131" s="355">
        <f t="shared" si="109"/>
        <v>0</v>
      </c>
      <c r="EY131" s="356">
        <f t="shared" si="110"/>
        <v>0</v>
      </c>
      <c r="EZ131" s="358">
        <f t="shared" si="111"/>
        <v>0</v>
      </c>
      <c r="FA131" s="359">
        <f t="shared" si="112"/>
        <v>0</v>
      </c>
      <c r="FB131" s="558">
        <f t="shared" si="130"/>
        <v>0</v>
      </c>
      <c r="FC131" s="360">
        <f t="shared" si="113"/>
        <v>0</v>
      </c>
      <c r="FD131" s="369">
        <f t="shared" si="114"/>
        <v>0</v>
      </c>
      <c r="FE131" s="362">
        <f t="shared" si="115"/>
        <v>0</v>
      </c>
      <c r="FF131" s="363">
        <f t="shared" si="116"/>
        <v>0</v>
      </c>
      <c r="FG131" s="366">
        <f t="shared" si="117"/>
        <v>0</v>
      </c>
      <c r="FH131" s="284">
        <f t="shared" si="131"/>
        <v>0</v>
      </c>
      <c r="FI131" s="953"/>
      <c r="FJ131" s="161">
        <f t="shared" si="132"/>
        <v>0</v>
      </c>
      <c r="FK131" s="24">
        <f>MF!ABN131</f>
        <v>0</v>
      </c>
      <c r="FL131" s="577">
        <f>COUNTIFS(MF!$OI131:$UJ131,"&gt;A0",MF!$OI131:$UJ131,"&lt;D8",MF!$OI131:$UJ131,"??",MF!$OI$7:$UJ$7,FL$2)</f>
        <v>0</v>
      </c>
      <c r="FM131" s="341">
        <f>COUNTIFS(MF!$OI131:$UJ131,"&gt;A0",MF!$OI131:$UJ131,"&lt;D8",MF!$OI131:$UJ131,"??",MF!$OI$7:$UJ$7,FM$2)</f>
        <v>0</v>
      </c>
      <c r="FN131" s="577">
        <f>COUNTIFS(MF!$OI131:$UJ131,"&gt;A0",MF!$OI131:$UJ131,"&lt;D8",MF!$OI131:$UJ131,"??",MF!$OI$7:$UJ$7,FN$2)</f>
        <v>0</v>
      </c>
      <c r="FO131" s="341">
        <f>COUNTIFS(MF!$OI131:$UJ131,"&gt;A0",MF!$OI131:$UJ131,"&lt;D8",MF!$OI131:$UJ131,"??",MF!$OI$7:$UJ$7,FO$2)</f>
        <v>0</v>
      </c>
      <c r="FP131" s="577">
        <f>COUNTIFS(MF!$OI131:$UJ131,"&gt;A0",MF!$OI131:$UJ131,"&lt;D8",MF!$OI131:$UJ131,"??",MF!$OI$7:$UJ$7,FP$2)</f>
        <v>0</v>
      </c>
      <c r="FQ131" s="341">
        <f>COUNTIFS(MF!$OI131:$UJ131,"&gt;A0",MF!$OI131:$UJ131,"&lt;D8",MF!$OI131:$UJ131,"??",MF!$OI$7:$UJ$7,FQ$2)</f>
        <v>0</v>
      </c>
      <c r="FR131" s="581">
        <f t="shared" si="107"/>
        <v>0</v>
      </c>
    </row>
    <row r="132" spans="2:174">
      <c r="B132" s="26">
        <f>MF!B132</f>
        <v>0</v>
      </c>
      <c r="C132" s="27">
        <f>MF!C132</f>
        <v>0</v>
      </c>
      <c r="D132" s="353">
        <f>MF!D132</f>
        <v>0</v>
      </c>
      <c r="E132" s="344">
        <f>MF!E132</f>
        <v>0</v>
      </c>
      <c r="F132" s="347">
        <f>MF!F132</f>
        <v>0</v>
      </c>
      <c r="G132" s="350">
        <f>MF!G132</f>
        <v>0</v>
      </c>
      <c r="H132" s="24">
        <f>MF!H132</f>
        <v>0</v>
      </c>
      <c r="I132" s="328">
        <f>(COUNTIF(MF!I132:BR132,I$7))/2</f>
        <v>0</v>
      </c>
      <c r="J132" s="330">
        <f>(COUNTIF(MF!I132:BR132,"A")+COUNTIF(MF!I132:BR132,"B")+COUNTIF(MF!I132:BR132,"N"))/2</f>
        <v>0</v>
      </c>
      <c r="K132" s="332">
        <f>COUNTIFS(MF!I132:BR132,"&gt;B",MF!I132:BR132,"&lt;N",MF!I132:BR132,"?")/2</f>
        <v>0</v>
      </c>
      <c r="L132" s="153">
        <f>COUNTIF(MF!I132:BR132,"S0")+COUNTIF(MF!I132:BR132,"S1")</f>
        <v>0</v>
      </c>
      <c r="M132" s="339">
        <f>COUNTIFS(MF!I132:BR132,"&gt;=0A",MF!I132:BR132,"&lt;=8D")</f>
        <v>0</v>
      </c>
      <c r="N132" s="559">
        <f>COUNTIFS(MF!I132:BR132,"&gt;=R0",MF!I132:BR132,"&lt;R8")</f>
        <v>0</v>
      </c>
      <c r="O132" s="341">
        <f>COUNTIFS(MF!I132:BR132,"&gt;A0",MF!I132:BR132,"&lt;D8",MF!I132:BR132,"??")</f>
        <v>0</v>
      </c>
      <c r="P132" s="391"/>
      <c r="Q132" s="334">
        <f>COUNTIF(MF!I132:BR132,Q$7)</f>
        <v>0</v>
      </c>
      <c r="R132" s="336">
        <f>COUNTIF(MF!I132:BR132,R$7)</f>
        <v>0</v>
      </c>
      <c r="S132" s="392"/>
      <c r="T132" s="393"/>
      <c r="U132" s="328">
        <f>(COUNTIF(MF!BS132:DX132,U$7))/2</f>
        <v>0</v>
      </c>
      <c r="V132" s="330">
        <f>(COUNTIF(MF!BS132:DX132,"A")+COUNTIF(MF!BS132:DX132,"B")+COUNTIF(MF!BS132:DX132,"N"))/2</f>
        <v>0</v>
      </c>
      <c r="W132" s="332">
        <f>COUNTIFS(MF!BS132:DX132,"&gt;B",MF!BS132:DX132,"&lt;N",MF!BS132:DX132,"?")/2</f>
        <v>0</v>
      </c>
      <c r="X132" s="153">
        <f>COUNTIF(MF!BS132:DX132,"S0")+COUNTIF(MF!BS132:DX132,"S1")</f>
        <v>0</v>
      </c>
      <c r="Y132" s="339">
        <f>COUNTIFS(MF!BS132:DX132,"&gt;=0A",MF!BS132:DX132,"&lt;=8D")</f>
        <v>0</v>
      </c>
      <c r="Z132" s="559">
        <f>COUNTIFS(MF!$BS132:$DX132,"&gt;=R0",MF!$BS132:$DX132,"&lt;R8")</f>
        <v>0</v>
      </c>
      <c r="AA132" s="341">
        <f>COUNTIFS(MF!BS132:DX132,"&gt;A0",MF!BS132:DX132,"&lt;D8",MF!BS132:DX132,"??")</f>
        <v>0</v>
      </c>
      <c r="AB132" s="391"/>
      <c r="AC132" s="334">
        <f>COUNTIF(MF!BS132:DX132,AC$7)</f>
        <v>0</v>
      </c>
      <c r="AD132" s="336">
        <f>COUNTIF(MF!BS132:DX132,AD$7)</f>
        <v>0</v>
      </c>
      <c r="AE132" s="392"/>
      <c r="AF132" s="393"/>
      <c r="AG132" s="328">
        <f>(COUNTIF(MF!DY132:GH132,AG$7))/2</f>
        <v>0</v>
      </c>
      <c r="AH132" s="330">
        <f>(COUNTIF(MF!DY132:GH132,"A")+COUNTIF(MF!DY132:GH132,"B")+COUNTIF(MF!DY132:GH132,"N"))/2</f>
        <v>0</v>
      </c>
      <c r="AI132" s="332">
        <f>COUNTIFS(MF!DY132:GH132,"&gt;B",MF!DY132:GH132,"&lt;N",MF!DY132:GH132,"?")/2</f>
        <v>0</v>
      </c>
      <c r="AJ132" s="153">
        <f>COUNTIF(MF!DY132:GH132,"S0")+COUNTIF(MF!DY132:GH132,"S1")</f>
        <v>0</v>
      </c>
      <c r="AK132" s="339">
        <f>COUNTIFS(MF!DY132:GH132,"&gt;=0A",MF!DY132:GH132,"&lt;=8D")</f>
        <v>0</v>
      </c>
      <c r="AL132" s="559">
        <f>COUNTIFS(MF!$DY132:$GH132,"&gt;=R0",MF!$DY132:$GH132,"&lt;R8")</f>
        <v>0</v>
      </c>
      <c r="AM132" s="341">
        <f>COUNTIFS(MF!DY132:GH132,"&gt;A0",MF!DY132:GH132,"&lt;D8",MF!DY132:GH132,"??")</f>
        <v>0</v>
      </c>
      <c r="AN132" s="391"/>
      <c r="AO132" s="334">
        <f>COUNTIF(MF!DY132:GH132,AO$7)</f>
        <v>0</v>
      </c>
      <c r="AP132" s="336">
        <f>COUNTIF(MF!DY132:GH132,AP$7)</f>
        <v>0</v>
      </c>
      <c r="AQ132" s="392"/>
      <c r="AR132" s="393"/>
      <c r="AS132" s="328">
        <f>(COUNTIF(MF!GI132:IP132,AS$7))/2</f>
        <v>0</v>
      </c>
      <c r="AT132" s="330">
        <f>(COUNTIF(MF!GI132:IP132,"A")+COUNTIF(MF!GI132:IP132,"B")+COUNTIF(MF!GI132:IP132,"N"))/2</f>
        <v>0</v>
      </c>
      <c r="AU132" s="332">
        <f>COUNTIFS(MF!GI132:IP132,"&gt;B",MF!GI132:IP132,"&lt;N",MF!GI132:IP132,"?")/2</f>
        <v>0</v>
      </c>
      <c r="AV132" s="153">
        <f>COUNTIF(MF!GI132:IP132,"S0")+COUNTIF(MF!GI132:IP132,"S1")</f>
        <v>0</v>
      </c>
      <c r="AW132" s="339">
        <f>COUNTIFS(MF!GI132:IP132,"&gt;=0A",MF!GI132:IP132,"&lt;=8D")</f>
        <v>0</v>
      </c>
      <c r="AX132" s="559">
        <f>COUNTIFS(MF!$GI132:$IP132,"&gt;=R0",MF!$GI132:$IP132,"&lt;R8")</f>
        <v>0</v>
      </c>
      <c r="AY132" s="341">
        <f>COUNTIFS(MF!GI132:IP132,"&gt;A0",MF!GI132:IP132,"&lt;D8",MF!GI132:IP132,"??")</f>
        <v>0</v>
      </c>
      <c r="AZ132" s="391"/>
      <c r="BA132" s="334">
        <f>COUNTIF(MF!GI132:IP132,BA$7)</f>
        <v>0</v>
      </c>
      <c r="BB132" s="336">
        <f>COUNTIF(MF!GI132:IP132,BB$7)</f>
        <v>0</v>
      </c>
      <c r="BC132" s="392"/>
      <c r="BD132" s="393"/>
      <c r="BE132" s="328">
        <f>(COUNTIF(MF!IQ132:KZ132,BE$7))/2</f>
        <v>0</v>
      </c>
      <c r="BF132" s="330">
        <f>(COUNTIF(MF!IQ132:KZ132,"A")+COUNTIF(MF!IQ132:KZ132,"B")+COUNTIF(MF!IQ132:KZ132,"N"))/2</f>
        <v>0</v>
      </c>
      <c r="BG132" s="332">
        <f>COUNTIFS(MF!IQ132:KZ132,"&gt;B",MF!IQ132:KZ132,"&lt;N",MF!IQ132:KZ132,"?")/2</f>
        <v>0</v>
      </c>
      <c r="BH132" s="153">
        <f>COUNTIF(MF!IQ132:KZ132,"S0")+COUNTIF(MF!IQ132:KZ132,"S1")</f>
        <v>0</v>
      </c>
      <c r="BI132" s="339">
        <f>COUNTIFS(MF!IQ132:KZ132,"&gt;=0A",MF!IQ132:KZ132,"&lt;=8D")</f>
        <v>0</v>
      </c>
      <c r="BJ132" s="559">
        <f>COUNTIFS(MF!$IQ132:$KZ132,"&gt;=R0",MF!$IQ132:$KZ132,"&lt;R8")</f>
        <v>0</v>
      </c>
      <c r="BK132" s="341">
        <f>COUNTIFS(MF!IQ132:KZ132,"&gt;A0",MF!IQ132:KZ132,"&lt;D8",MF!IQ132:KZ132,"??")</f>
        <v>0</v>
      </c>
      <c r="BL132" s="391"/>
      <c r="BM132" s="334">
        <f>COUNTIF(MF!IQ132:KZ132,BM$7)</f>
        <v>0</v>
      </c>
      <c r="BN132" s="336">
        <f>COUNTIF(MF!IQ132:KZ132,BN$7)</f>
        <v>0</v>
      </c>
      <c r="BO132" s="392"/>
      <c r="BP132" s="393"/>
      <c r="BQ132" s="328">
        <f>(COUNTIF(MF!LA132:NH132,BQ$7))/2</f>
        <v>0</v>
      </c>
      <c r="BR132" s="330">
        <f>(COUNTIF(MF!LA132:NH132,"A")+COUNTIF(MF!LA132:NH132,"B")+COUNTIF(MF!LA132:NH132,"N"))/2</f>
        <v>0</v>
      </c>
      <c r="BS132" s="332">
        <f>COUNTIFS(MF!LA132:NH132,"&gt;B",MF!LA132:NH132,"&lt;N",MF!LA132:NH132,"?")/2</f>
        <v>0</v>
      </c>
      <c r="BT132" s="153">
        <f>COUNTIF(MF!LA132:NH132,"S0")+COUNTIF(MF!LA132:NH132,"S1")</f>
        <v>0</v>
      </c>
      <c r="BU132" s="339">
        <f>COUNTIFS(MF!LA132:NH132,"&gt;=0A",MF!LA132:NH132,"&lt;=8D")</f>
        <v>0</v>
      </c>
      <c r="BV132" s="559">
        <f>COUNTIFS(MF!$LA132:$NH132,"&gt;=R0",MF!$LA132:$NH132,"&lt;R8")</f>
        <v>0</v>
      </c>
      <c r="BW132" s="341">
        <f>COUNTIFS(MF!LA132:NH132,"&gt;A0",MF!LA132:NH132,"&lt;D8",MF!LA132:NH132,"??")</f>
        <v>0</v>
      </c>
      <c r="BX132" s="391"/>
      <c r="BY132" s="334">
        <f>COUNTIF(MF!LA132:NH132,BY$7)</f>
        <v>0</v>
      </c>
      <c r="BZ132" s="336">
        <f>COUNTIF(MF!LA132:NH132,BZ$7)</f>
        <v>0</v>
      </c>
      <c r="CA132" s="392"/>
      <c r="CB132" s="393"/>
      <c r="CC132" s="328">
        <f>(COUNTIF(MF!NI132:PR132,CC$7))/2</f>
        <v>0</v>
      </c>
      <c r="CD132" s="330">
        <f>(COUNTIF(MF!NI132:PR132,"A")+COUNTIF(MF!NI132:PR132,"B")+COUNTIF(MF!NI132:PR132,"N"))/2</f>
        <v>0</v>
      </c>
      <c r="CE132" s="332">
        <f>COUNTIFS(MF!NI132:PR132,"&gt;B",MF!NI132:PR132,"&lt;N",MF!NI132:PR132,"?")/2</f>
        <v>0</v>
      </c>
      <c r="CF132" s="153">
        <f>COUNTIF(MF!NI132:PR132,"S0")+COUNTIF(MF!NI132:PR132,"S1")</f>
        <v>0</v>
      </c>
      <c r="CG132" s="339">
        <f>COUNTIFS(MF!NI132:PR132,"&gt;=0A",MF!NI132:PR132,"&lt;=8D")</f>
        <v>0</v>
      </c>
      <c r="CH132" s="559">
        <f>COUNTIFS(MF!$NI132:$PR132,"&gt;=R0",MF!$NI132:$PR132,"&lt;R8")</f>
        <v>0</v>
      </c>
      <c r="CI132" s="341">
        <f>COUNTIFS(MF!NI132:PR132,"&gt;A0",MF!NI132:PR132,"&lt;D8",MF!NI132:PR132,"??")</f>
        <v>0</v>
      </c>
      <c r="CJ132" s="391"/>
      <c r="CK132" s="334">
        <f>COUNTIF(MF!NI132:PR132,CK$7)</f>
        <v>0</v>
      </c>
      <c r="CL132" s="336">
        <f>COUNTIF(MF!NI132:PR132,CL$7)</f>
        <v>0</v>
      </c>
      <c r="CM132" s="392"/>
      <c r="CN132" s="393"/>
      <c r="CO132" s="328">
        <f>(COUNTIF(MF!PS132:SB132,CO$7))/2</f>
        <v>0</v>
      </c>
      <c r="CP132" s="330">
        <f>(COUNTIF(MF!PS132:SB132,"A")+COUNTIF(MF!PS132:SB132,"B")+COUNTIF(MF!PS132:SB132,"N"))/2</f>
        <v>0</v>
      </c>
      <c r="CQ132" s="332">
        <f>COUNTIFS(MF!PS132:SB132,"&gt;B",MF!PS132:SB132,"&lt;N",MF!PS132:SB132,"?")/2</f>
        <v>0</v>
      </c>
      <c r="CR132" s="153">
        <f>COUNTIF(MF!PS132:SB132,"S0")+COUNTIF(MF!PS132:SB132,"S1")</f>
        <v>0</v>
      </c>
      <c r="CS132" s="339">
        <f>COUNTIFS(MF!PS132:SB132,"&gt;=0A",MF!PS132:SB132,"&lt;=8D")</f>
        <v>0</v>
      </c>
      <c r="CT132" s="559">
        <f>COUNTIFS(MF!$PS132:$SB132,"&gt;=R0",MF!$PS132:$SB132,"&lt;R8")</f>
        <v>0</v>
      </c>
      <c r="CU132" s="341">
        <f>COUNTIFS(MF!PS132:SB132,"&gt;A0",MF!PS132:SB132,"&lt;D8",MF!PS132:SB132,"??")</f>
        <v>0</v>
      </c>
      <c r="CV132" s="391"/>
      <c r="CW132" s="334">
        <f>COUNTIF(MF!PS132:SB132,CW$7)</f>
        <v>0</v>
      </c>
      <c r="CX132" s="336">
        <f>COUNTIF(MF!PS132:SB132,CX$7)</f>
        <v>0</v>
      </c>
      <c r="CY132" s="392"/>
      <c r="CZ132" s="393"/>
      <c r="DA132" s="328">
        <f>(COUNTIF(MF!SC132:UJ132,DA$7))/2</f>
        <v>0</v>
      </c>
      <c r="DB132" s="330">
        <f>(COUNTIF(MF!SC132:UJ132,"A")+COUNTIF(MF!SC132:UJ132,"B")+COUNTIF(MF!SC132:UJ132,"N"))/2</f>
        <v>0</v>
      </c>
      <c r="DC132" s="332">
        <f>COUNTIFS(MF!SC132:UJ132,"&gt;B",MF!SC132:UJ132,"&lt;N",MF!SC132:UJ132,"?")/2</f>
        <v>0</v>
      </c>
      <c r="DD132" s="153">
        <f>COUNTIF(MF!SC132:UJ132,"S0")+COUNTIF(MF!SC132:UJ132,"S1")</f>
        <v>0</v>
      </c>
      <c r="DE132" s="339">
        <f>COUNTIFS(MF!SC132:UJ132,"&gt;=0A",MF!SC132:UJ132,"&lt;=8D")</f>
        <v>0</v>
      </c>
      <c r="DF132" s="559">
        <f>COUNTIFS(MF!$SC132:$UJ132,"&gt;=R0",MF!$SC132:$UJ132,"&lt;R8")</f>
        <v>0</v>
      </c>
      <c r="DG132" s="341">
        <f>COUNTIFS(MF!SC132:UJ132,"&gt;A0",MF!SC132:UJ132,"&lt;D8",MF!SC132:UJ132,"??")</f>
        <v>0</v>
      </c>
      <c r="DH132" s="391"/>
      <c r="DI132" s="334">
        <f>COUNTIF(MF!SC132:UJ132,DI$7)</f>
        <v>0</v>
      </c>
      <c r="DJ132" s="336">
        <f>COUNTIF(MF!SC132:UJ132,DJ$7)</f>
        <v>0</v>
      </c>
      <c r="DK132" s="392"/>
      <c r="DL132" s="393"/>
      <c r="DM132" s="328">
        <f>(COUNTIF(MF!UK132:WT132,DM$7))/2</f>
        <v>0</v>
      </c>
      <c r="DN132" s="330">
        <f>(COUNTIF(MF!UK132:WT132,"A")+COUNTIF(MF!CU132:FD132,"B")+COUNTIF(MF!CU132:FD132,"N"))/2</f>
        <v>0</v>
      </c>
      <c r="DO132" s="332">
        <f>COUNTIFS(MF!UK132:WT132,"&gt;B",MF!UK132:WT132,"&lt;N",MF!UK132:WT132,"?")/2</f>
        <v>0</v>
      </c>
      <c r="DP132" s="153">
        <f>COUNTIF(MF!UK132:WT132,"S0")+COUNTIF(MF!UK132:WT132,"S1")</f>
        <v>0</v>
      </c>
      <c r="DQ132" s="339">
        <f>COUNTIFS(MF!UK132:WT132,"&gt;=0A",MF!UK132:WT132,"&lt;=8D")</f>
        <v>0</v>
      </c>
      <c r="DR132" s="559">
        <f>COUNTIFS(MF!$UK132:$WT132,"&gt;=R0",MF!$UK132:$WT132,"&lt;R8")</f>
        <v>0</v>
      </c>
      <c r="DS132" s="341">
        <f>COUNTIFS(MF!UK132:WT132,"&gt;A0",MF!UK132:WT132,"&lt;D8",MF!UK132:WT132,"??")</f>
        <v>0</v>
      </c>
      <c r="DT132" s="391"/>
      <c r="DU132" s="334">
        <f>COUNTIF(MF!UK132:WT132,DU$7)</f>
        <v>0</v>
      </c>
      <c r="DV132" s="336">
        <f>COUNTIF(MF!UK132:WT132,DV$7)</f>
        <v>0</v>
      </c>
      <c r="DW132" s="392"/>
      <c r="DX132" s="393"/>
      <c r="DY132" s="328">
        <f>(COUNTIF(MF!WU132:ZB132,DY$7))/2</f>
        <v>0</v>
      </c>
      <c r="DZ132" s="330">
        <f>(COUNTIF(MF!WU132:ZB132,"A")+COUNTIF(MF!WU132:ZB132,"B")+COUNTIF(MF!WU132:ZB132,"N"))/2</f>
        <v>0</v>
      </c>
      <c r="EA132" s="332">
        <f>COUNTIFS(MF!WU132:ZB132,"&gt;B",MF!WU132:ZB132,"&lt;N",MF!WU132:ZB132,"?")/2</f>
        <v>0</v>
      </c>
      <c r="EB132" s="153">
        <f>COUNTIF(MF!WU132:ZB132,"S0")+COUNTIF(MF!WU132:ZB132,"S1")</f>
        <v>0</v>
      </c>
      <c r="EC132" s="339">
        <f>COUNTIFS(MF!WU132:ZB132,"&gt;=0A",MF!WU132:ZB132,"&lt;=8D")</f>
        <v>0</v>
      </c>
      <c r="ED132" s="559">
        <f>COUNTIFS(MF!$WU132:$ZB132,"&gt;=R0",MF!$WU132:$ZB132,"&lt;R8")</f>
        <v>0</v>
      </c>
      <c r="EE132" s="341">
        <f>COUNTIFS(MF!WU132:ZB132,"&gt;A0",MF!WU132:ZB132,"&lt;D8",MF!WU132:ZB132,"??")</f>
        <v>0</v>
      </c>
      <c r="EF132" s="391"/>
      <c r="EG132" s="334">
        <f>COUNTIF(MF!WU132:ZB132,EG$7)</f>
        <v>0</v>
      </c>
      <c r="EH132" s="336">
        <f>COUNTIF(MF!WU132:ZB132,EH$7)</f>
        <v>0</v>
      </c>
      <c r="EI132" s="392"/>
      <c r="EJ132" s="393"/>
      <c r="EK132" s="328">
        <f>(COUNTIF(MF!ZC132:ABL132,EK$7))/2</f>
        <v>0</v>
      </c>
      <c r="EL132" s="330">
        <f>(COUNTIF(MF!ZC132:ABL132,"A")+COUNTIF(MF!ZC132:ABL132,"B")+COUNTIF(MF!ZC132:ABL132,"N"))/2</f>
        <v>0</v>
      </c>
      <c r="EM132" s="332">
        <f>COUNTIFS(MF!ZC132:ABL132,"&gt;B",MF!ZC132:ABL132,"&lt;N",MF!ZC132:ABL132,"?")/2</f>
        <v>0</v>
      </c>
      <c r="EN132" s="153">
        <f>COUNTIF(MF!ZC132:ABL132,"S0")+COUNTIF(MF!ZC132:ABL132,"S1")</f>
        <v>0</v>
      </c>
      <c r="EO132" s="339">
        <f>COUNTIFS(MF!ZC132:ABL132,"&gt;=0A",MF!ZC132:ABL132,"&lt;=8D")</f>
        <v>0</v>
      </c>
      <c r="EP132" s="559">
        <f>COUNTIFS(MF!$ZC132:$ABL132,"&gt;=R0",MF!$ZC132:$ABL132,"&lt;R8")</f>
        <v>0</v>
      </c>
      <c r="EQ132" s="341">
        <f>COUNTIFS(MF!ZC132:ABL132,"&gt;A0",MF!ZC132:ABL132,"&lt;D8",MF!ZC132:ABL132,"??")</f>
        <v>0</v>
      </c>
      <c r="ER132" s="391"/>
      <c r="ES132" s="334">
        <f>COUNTIF(MF!ZC132:ABL132,ES$7)</f>
        <v>0</v>
      </c>
      <c r="ET132" s="336">
        <f>COUNTIF(MF!ZC132:ABL132,ET$7)</f>
        <v>0</v>
      </c>
      <c r="EU132" s="392"/>
      <c r="EV132" s="218"/>
      <c r="EW132" s="326">
        <f t="shared" si="108"/>
        <v>0</v>
      </c>
      <c r="EX132" s="355">
        <f t="shared" si="109"/>
        <v>0</v>
      </c>
      <c r="EY132" s="356">
        <f t="shared" si="110"/>
        <v>0</v>
      </c>
      <c r="EZ132" s="358">
        <f t="shared" si="111"/>
        <v>0</v>
      </c>
      <c r="FA132" s="359">
        <f t="shared" si="112"/>
        <v>0</v>
      </c>
      <c r="FB132" s="558">
        <f t="shared" si="130"/>
        <v>0</v>
      </c>
      <c r="FC132" s="360">
        <f t="shared" si="113"/>
        <v>0</v>
      </c>
      <c r="FD132" s="369">
        <f t="shared" si="114"/>
        <v>0</v>
      </c>
      <c r="FE132" s="362">
        <f t="shared" si="115"/>
        <v>0</v>
      </c>
      <c r="FF132" s="363">
        <f t="shared" si="116"/>
        <v>0</v>
      </c>
      <c r="FG132" s="366">
        <f t="shared" si="117"/>
        <v>0</v>
      </c>
      <c r="FH132" s="284">
        <f t="shared" si="131"/>
        <v>0</v>
      </c>
      <c r="FI132" s="953"/>
      <c r="FJ132" s="161">
        <f t="shared" si="132"/>
        <v>0</v>
      </c>
      <c r="FK132" s="24">
        <f>MF!ABN132</f>
        <v>0</v>
      </c>
      <c r="FL132" s="577">
        <f>COUNTIFS(MF!$OI132:$UJ132,"&gt;A0",MF!$OI132:$UJ132,"&lt;D8",MF!$OI132:$UJ132,"??",MF!$OI$7:$UJ$7,FL$2)</f>
        <v>0</v>
      </c>
      <c r="FM132" s="341">
        <f>COUNTIFS(MF!$OI132:$UJ132,"&gt;A0",MF!$OI132:$UJ132,"&lt;D8",MF!$OI132:$UJ132,"??",MF!$OI$7:$UJ$7,FM$2)</f>
        <v>0</v>
      </c>
      <c r="FN132" s="577">
        <f>COUNTIFS(MF!$OI132:$UJ132,"&gt;A0",MF!$OI132:$UJ132,"&lt;D8",MF!$OI132:$UJ132,"??",MF!$OI$7:$UJ$7,FN$2)</f>
        <v>0</v>
      </c>
      <c r="FO132" s="341">
        <f>COUNTIFS(MF!$OI132:$UJ132,"&gt;A0",MF!$OI132:$UJ132,"&lt;D8",MF!$OI132:$UJ132,"??",MF!$OI$7:$UJ$7,FO$2)</f>
        <v>0</v>
      </c>
      <c r="FP132" s="577">
        <f>COUNTIFS(MF!$OI132:$UJ132,"&gt;A0",MF!$OI132:$UJ132,"&lt;D8",MF!$OI132:$UJ132,"??",MF!$OI$7:$UJ$7,FP$2)</f>
        <v>0</v>
      </c>
      <c r="FQ132" s="341">
        <f>COUNTIFS(MF!$OI132:$UJ132,"&gt;A0",MF!$OI132:$UJ132,"&lt;D8",MF!$OI132:$UJ132,"??",MF!$OI$7:$UJ$7,FQ$2)</f>
        <v>0</v>
      </c>
      <c r="FR132" s="581">
        <f t="shared" si="107"/>
        <v>0</v>
      </c>
    </row>
    <row r="133" spans="2:174">
      <c r="B133" s="26">
        <f>MF!B133</f>
        <v>0</v>
      </c>
      <c r="C133" s="27">
        <f>MF!C133</f>
        <v>0</v>
      </c>
      <c r="D133" s="353">
        <f>MF!D133</f>
        <v>0</v>
      </c>
      <c r="E133" s="344">
        <f>MF!E133</f>
        <v>0</v>
      </c>
      <c r="F133" s="347">
        <f>MF!F133</f>
        <v>0</v>
      </c>
      <c r="G133" s="350">
        <f>MF!G133</f>
        <v>0</v>
      </c>
      <c r="H133" s="24">
        <f>MF!H133</f>
        <v>0</v>
      </c>
      <c r="I133" s="328">
        <f>(COUNTIF(MF!I133:BR133,I$7))/2</f>
        <v>0</v>
      </c>
      <c r="J133" s="330">
        <f>(COUNTIF(MF!I133:BR133,"A")+COUNTIF(MF!I133:BR133,"B")+COUNTIF(MF!I133:BR133,"N"))/2</f>
        <v>0</v>
      </c>
      <c r="K133" s="332">
        <f>COUNTIFS(MF!I133:BR133,"&gt;B",MF!I133:BR133,"&lt;N",MF!I133:BR133,"?")/2</f>
        <v>0</v>
      </c>
      <c r="L133" s="153">
        <f>COUNTIF(MF!I133:BR133,"S0")+COUNTIF(MF!I133:BR133,"S1")</f>
        <v>0</v>
      </c>
      <c r="M133" s="339">
        <f>COUNTIFS(MF!I133:BR133,"&gt;=0A",MF!I133:BR133,"&lt;=8D")</f>
        <v>0</v>
      </c>
      <c r="N133" s="559">
        <f>COUNTIFS(MF!I133:BR133,"&gt;=R0",MF!I133:BR133,"&lt;R8")</f>
        <v>0</v>
      </c>
      <c r="O133" s="341">
        <f>COUNTIFS(MF!I133:BR133,"&gt;A0",MF!I133:BR133,"&lt;D8",MF!I133:BR133,"??")</f>
        <v>0</v>
      </c>
      <c r="P133" s="391"/>
      <c r="Q133" s="334">
        <f>COUNTIF(MF!I133:BR133,Q$7)</f>
        <v>0</v>
      </c>
      <c r="R133" s="336">
        <f>COUNTIF(MF!I133:BR133,R$7)</f>
        <v>0</v>
      </c>
      <c r="S133" s="392"/>
      <c r="T133" s="393"/>
      <c r="U133" s="328">
        <f>(COUNTIF(MF!BS133:DX133,U$7))/2</f>
        <v>0</v>
      </c>
      <c r="V133" s="330">
        <f>(COUNTIF(MF!BS133:DX133,"A")+COUNTIF(MF!BS133:DX133,"B")+COUNTIF(MF!BS133:DX133,"N"))/2</f>
        <v>0</v>
      </c>
      <c r="W133" s="332">
        <f>COUNTIFS(MF!BS133:DX133,"&gt;B",MF!BS133:DX133,"&lt;N",MF!BS133:DX133,"?")/2</f>
        <v>0</v>
      </c>
      <c r="X133" s="153">
        <f>COUNTIF(MF!BS133:DX133,"S0")+COUNTIF(MF!BS133:DX133,"S1")</f>
        <v>0</v>
      </c>
      <c r="Y133" s="339">
        <f>COUNTIFS(MF!BS133:DX133,"&gt;=0A",MF!BS133:DX133,"&lt;=8D")</f>
        <v>0</v>
      </c>
      <c r="Z133" s="559">
        <f>COUNTIFS(MF!$BS133:$DX133,"&gt;=R0",MF!$BS133:$DX133,"&lt;R8")</f>
        <v>0</v>
      </c>
      <c r="AA133" s="341">
        <f>COUNTIFS(MF!BS133:DX133,"&gt;A0",MF!BS133:DX133,"&lt;D8",MF!BS133:DX133,"??")</f>
        <v>0</v>
      </c>
      <c r="AB133" s="391"/>
      <c r="AC133" s="334">
        <f>COUNTIF(MF!BS133:DX133,AC$7)</f>
        <v>0</v>
      </c>
      <c r="AD133" s="336">
        <f>COUNTIF(MF!BS133:DX133,AD$7)</f>
        <v>0</v>
      </c>
      <c r="AE133" s="392"/>
      <c r="AF133" s="393"/>
      <c r="AG133" s="328">
        <f>(COUNTIF(MF!DY133:GH133,AG$7))/2</f>
        <v>0</v>
      </c>
      <c r="AH133" s="330">
        <f>(COUNTIF(MF!DY133:GH133,"A")+COUNTIF(MF!DY133:GH133,"B")+COUNTIF(MF!DY133:GH133,"N"))/2</f>
        <v>0</v>
      </c>
      <c r="AI133" s="332">
        <f>COUNTIFS(MF!DY133:GH133,"&gt;B",MF!DY133:GH133,"&lt;N",MF!DY133:GH133,"?")/2</f>
        <v>0</v>
      </c>
      <c r="AJ133" s="153">
        <f>COUNTIF(MF!DY133:GH133,"S0")+COUNTIF(MF!DY133:GH133,"S1")</f>
        <v>0</v>
      </c>
      <c r="AK133" s="339">
        <f>COUNTIFS(MF!DY133:GH133,"&gt;=0A",MF!DY133:GH133,"&lt;=8D")</f>
        <v>0</v>
      </c>
      <c r="AL133" s="559">
        <f>COUNTIFS(MF!$DY133:$GH133,"&gt;=R0",MF!$DY133:$GH133,"&lt;R8")</f>
        <v>0</v>
      </c>
      <c r="AM133" s="341">
        <f>COUNTIFS(MF!DY133:GH133,"&gt;A0",MF!DY133:GH133,"&lt;D8",MF!DY133:GH133,"??")</f>
        <v>0</v>
      </c>
      <c r="AN133" s="391"/>
      <c r="AO133" s="334">
        <f>COUNTIF(MF!DY133:GH133,AO$7)</f>
        <v>0</v>
      </c>
      <c r="AP133" s="336">
        <f>COUNTIF(MF!DY133:GH133,AP$7)</f>
        <v>0</v>
      </c>
      <c r="AQ133" s="392"/>
      <c r="AR133" s="393"/>
      <c r="AS133" s="328">
        <f>(COUNTIF(MF!GI133:IP133,AS$7))/2</f>
        <v>0</v>
      </c>
      <c r="AT133" s="330">
        <f>(COUNTIF(MF!GI133:IP133,"A")+COUNTIF(MF!GI133:IP133,"B")+COUNTIF(MF!GI133:IP133,"N"))/2</f>
        <v>0</v>
      </c>
      <c r="AU133" s="332">
        <f>COUNTIFS(MF!GI133:IP133,"&gt;B",MF!GI133:IP133,"&lt;N",MF!GI133:IP133,"?")/2</f>
        <v>0</v>
      </c>
      <c r="AV133" s="153">
        <f>COUNTIF(MF!GI133:IP133,"S0")+COUNTIF(MF!GI133:IP133,"S1")</f>
        <v>0</v>
      </c>
      <c r="AW133" s="339">
        <f>COUNTIFS(MF!GI133:IP133,"&gt;=0A",MF!GI133:IP133,"&lt;=8D")</f>
        <v>0</v>
      </c>
      <c r="AX133" s="559">
        <f>COUNTIFS(MF!$GI133:$IP133,"&gt;=R0",MF!$GI133:$IP133,"&lt;R8")</f>
        <v>0</v>
      </c>
      <c r="AY133" s="341">
        <f>COUNTIFS(MF!GI133:IP133,"&gt;A0",MF!GI133:IP133,"&lt;D8",MF!GI133:IP133,"??")</f>
        <v>0</v>
      </c>
      <c r="AZ133" s="391"/>
      <c r="BA133" s="334">
        <f>COUNTIF(MF!GI133:IP133,BA$7)</f>
        <v>0</v>
      </c>
      <c r="BB133" s="336">
        <f>COUNTIF(MF!GI133:IP133,BB$7)</f>
        <v>0</v>
      </c>
      <c r="BC133" s="392"/>
      <c r="BD133" s="393"/>
      <c r="BE133" s="328">
        <f>(COUNTIF(MF!IQ133:KZ133,BE$7))/2</f>
        <v>0</v>
      </c>
      <c r="BF133" s="330">
        <f>(COUNTIF(MF!IQ133:KZ133,"A")+COUNTIF(MF!IQ133:KZ133,"B")+COUNTIF(MF!IQ133:KZ133,"N"))/2</f>
        <v>0</v>
      </c>
      <c r="BG133" s="332">
        <f>COUNTIFS(MF!IQ133:KZ133,"&gt;B",MF!IQ133:KZ133,"&lt;N",MF!IQ133:KZ133,"?")/2</f>
        <v>0</v>
      </c>
      <c r="BH133" s="153">
        <f>COUNTIF(MF!IQ133:KZ133,"S0")+COUNTIF(MF!IQ133:KZ133,"S1")</f>
        <v>0</v>
      </c>
      <c r="BI133" s="339">
        <f>COUNTIFS(MF!IQ133:KZ133,"&gt;=0A",MF!IQ133:KZ133,"&lt;=8D")</f>
        <v>0</v>
      </c>
      <c r="BJ133" s="559">
        <f>COUNTIFS(MF!$IQ133:$KZ133,"&gt;=R0",MF!$IQ133:$KZ133,"&lt;R8")</f>
        <v>0</v>
      </c>
      <c r="BK133" s="341">
        <f>COUNTIFS(MF!IQ133:KZ133,"&gt;A0",MF!IQ133:KZ133,"&lt;D8",MF!IQ133:KZ133,"??")</f>
        <v>0</v>
      </c>
      <c r="BL133" s="391"/>
      <c r="BM133" s="334">
        <f>COUNTIF(MF!IQ133:KZ133,BM$7)</f>
        <v>0</v>
      </c>
      <c r="BN133" s="336">
        <f>COUNTIF(MF!IQ133:KZ133,BN$7)</f>
        <v>0</v>
      </c>
      <c r="BO133" s="392"/>
      <c r="BP133" s="393"/>
      <c r="BQ133" s="328">
        <f>(COUNTIF(MF!LA133:NH133,BQ$7))/2</f>
        <v>0</v>
      </c>
      <c r="BR133" s="330">
        <f>(COUNTIF(MF!LA133:NH133,"A")+COUNTIF(MF!LA133:NH133,"B")+COUNTIF(MF!LA133:NH133,"N"))/2</f>
        <v>0</v>
      </c>
      <c r="BS133" s="332">
        <f>COUNTIFS(MF!LA133:NH133,"&gt;B",MF!LA133:NH133,"&lt;N",MF!LA133:NH133,"?")/2</f>
        <v>0</v>
      </c>
      <c r="BT133" s="153">
        <f>COUNTIF(MF!LA133:NH133,"S0")+COUNTIF(MF!LA133:NH133,"S1")</f>
        <v>0</v>
      </c>
      <c r="BU133" s="339">
        <f>COUNTIFS(MF!LA133:NH133,"&gt;=0A",MF!LA133:NH133,"&lt;=8D")</f>
        <v>0</v>
      </c>
      <c r="BV133" s="559">
        <f>COUNTIFS(MF!$LA133:$NH133,"&gt;=R0",MF!$LA133:$NH133,"&lt;R8")</f>
        <v>0</v>
      </c>
      <c r="BW133" s="341">
        <f>COUNTIFS(MF!LA133:NH133,"&gt;A0",MF!LA133:NH133,"&lt;D8",MF!LA133:NH133,"??")</f>
        <v>0</v>
      </c>
      <c r="BX133" s="391"/>
      <c r="BY133" s="334">
        <f>COUNTIF(MF!LA133:NH133,BY$7)</f>
        <v>0</v>
      </c>
      <c r="BZ133" s="336">
        <f>COUNTIF(MF!LA133:NH133,BZ$7)</f>
        <v>0</v>
      </c>
      <c r="CA133" s="392"/>
      <c r="CB133" s="393"/>
      <c r="CC133" s="328">
        <f>(COUNTIF(MF!NI133:PR133,CC$7))/2</f>
        <v>0</v>
      </c>
      <c r="CD133" s="330">
        <f>(COUNTIF(MF!NI133:PR133,"A")+COUNTIF(MF!NI133:PR133,"B")+COUNTIF(MF!NI133:PR133,"N"))/2</f>
        <v>0</v>
      </c>
      <c r="CE133" s="332">
        <f>COUNTIFS(MF!NI133:PR133,"&gt;B",MF!NI133:PR133,"&lt;N",MF!NI133:PR133,"?")/2</f>
        <v>0</v>
      </c>
      <c r="CF133" s="153">
        <f>COUNTIF(MF!NI133:PR133,"S0")+COUNTIF(MF!NI133:PR133,"S1")</f>
        <v>0</v>
      </c>
      <c r="CG133" s="339">
        <f>COUNTIFS(MF!NI133:PR133,"&gt;=0A",MF!NI133:PR133,"&lt;=8D")</f>
        <v>0</v>
      </c>
      <c r="CH133" s="559">
        <f>COUNTIFS(MF!$NI133:$PR133,"&gt;=R0",MF!$NI133:$PR133,"&lt;R8")</f>
        <v>0</v>
      </c>
      <c r="CI133" s="341">
        <f>COUNTIFS(MF!NI133:PR133,"&gt;A0",MF!NI133:PR133,"&lt;D8",MF!NI133:PR133,"??")</f>
        <v>0</v>
      </c>
      <c r="CJ133" s="391"/>
      <c r="CK133" s="334">
        <f>COUNTIF(MF!NI133:PR133,CK$7)</f>
        <v>0</v>
      </c>
      <c r="CL133" s="336">
        <f>COUNTIF(MF!NI133:PR133,CL$7)</f>
        <v>0</v>
      </c>
      <c r="CM133" s="392"/>
      <c r="CN133" s="393"/>
      <c r="CO133" s="328">
        <f>(COUNTIF(MF!PS133:SB133,CO$7))/2</f>
        <v>0</v>
      </c>
      <c r="CP133" s="330">
        <f>(COUNTIF(MF!PS133:SB133,"A")+COUNTIF(MF!PS133:SB133,"B")+COUNTIF(MF!PS133:SB133,"N"))/2</f>
        <v>0</v>
      </c>
      <c r="CQ133" s="332">
        <f>COUNTIFS(MF!PS133:SB133,"&gt;B",MF!PS133:SB133,"&lt;N",MF!PS133:SB133,"?")/2</f>
        <v>0</v>
      </c>
      <c r="CR133" s="153">
        <f>COUNTIF(MF!PS133:SB133,"S0")+COUNTIF(MF!PS133:SB133,"S1")</f>
        <v>0</v>
      </c>
      <c r="CS133" s="339">
        <f>COUNTIFS(MF!PS133:SB133,"&gt;=0A",MF!PS133:SB133,"&lt;=8D")</f>
        <v>0</v>
      </c>
      <c r="CT133" s="559">
        <f>COUNTIFS(MF!$PS133:$SB133,"&gt;=R0",MF!$PS133:$SB133,"&lt;R8")</f>
        <v>0</v>
      </c>
      <c r="CU133" s="341">
        <f>COUNTIFS(MF!PS133:SB133,"&gt;A0",MF!PS133:SB133,"&lt;D8",MF!PS133:SB133,"??")</f>
        <v>0</v>
      </c>
      <c r="CV133" s="391"/>
      <c r="CW133" s="334">
        <f>COUNTIF(MF!PS133:SB133,CW$7)</f>
        <v>0</v>
      </c>
      <c r="CX133" s="336">
        <f>COUNTIF(MF!PS133:SB133,CX$7)</f>
        <v>0</v>
      </c>
      <c r="CY133" s="392"/>
      <c r="CZ133" s="393"/>
      <c r="DA133" s="328">
        <f>(COUNTIF(MF!SC133:UJ133,DA$7))/2</f>
        <v>0</v>
      </c>
      <c r="DB133" s="330">
        <f>(COUNTIF(MF!SC133:UJ133,"A")+COUNTIF(MF!SC133:UJ133,"B")+COUNTIF(MF!SC133:UJ133,"N"))/2</f>
        <v>0</v>
      </c>
      <c r="DC133" s="332">
        <f>COUNTIFS(MF!SC133:UJ133,"&gt;B",MF!SC133:UJ133,"&lt;N",MF!SC133:UJ133,"?")/2</f>
        <v>0</v>
      </c>
      <c r="DD133" s="153">
        <f>COUNTIF(MF!SC133:UJ133,"S0")+COUNTIF(MF!SC133:UJ133,"S1")</f>
        <v>0</v>
      </c>
      <c r="DE133" s="339">
        <f>COUNTIFS(MF!SC133:UJ133,"&gt;=0A",MF!SC133:UJ133,"&lt;=8D")</f>
        <v>0</v>
      </c>
      <c r="DF133" s="559">
        <f>COUNTIFS(MF!$SC133:$UJ133,"&gt;=R0",MF!$SC133:$UJ133,"&lt;R8")</f>
        <v>0</v>
      </c>
      <c r="DG133" s="341">
        <f>COUNTIFS(MF!SC133:UJ133,"&gt;A0",MF!SC133:UJ133,"&lt;D8",MF!SC133:UJ133,"??")</f>
        <v>0</v>
      </c>
      <c r="DH133" s="391"/>
      <c r="DI133" s="334">
        <f>COUNTIF(MF!SC133:UJ133,DI$7)</f>
        <v>0</v>
      </c>
      <c r="DJ133" s="336">
        <f>COUNTIF(MF!SC133:UJ133,DJ$7)</f>
        <v>0</v>
      </c>
      <c r="DK133" s="392"/>
      <c r="DL133" s="393"/>
      <c r="DM133" s="328">
        <f>(COUNTIF(MF!UK133:WT133,DM$7))/2</f>
        <v>0</v>
      </c>
      <c r="DN133" s="330">
        <f>(COUNTIF(MF!UK133:WT133,"A")+COUNTIF(MF!CU133:FD133,"B")+COUNTIF(MF!CU133:FD133,"N"))/2</f>
        <v>0</v>
      </c>
      <c r="DO133" s="332">
        <f>COUNTIFS(MF!UK133:WT133,"&gt;B",MF!UK133:WT133,"&lt;N",MF!UK133:WT133,"?")/2</f>
        <v>0</v>
      </c>
      <c r="DP133" s="153">
        <f>COUNTIF(MF!UK133:WT133,"S0")+COUNTIF(MF!UK133:WT133,"S1")</f>
        <v>0</v>
      </c>
      <c r="DQ133" s="339">
        <f>COUNTIFS(MF!UK133:WT133,"&gt;=0A",MF!UK133:WT133,"&lt;=8D")</f>
        <v>0</v>
      </c>
      <c r="DR133" s="559">
        <f>COUNTIFS(MF!$UK133:$WT133,"&gt;=R0",MF!$UK133:$WT133,"&lt;R8")</f>
        <v>0</v>
      </c>
      <c r="DS133" s="341">
        <f>COUNTIFS(MF!UK133:WT133,"&gt;A0",MF!UK133:WT133,"&lt;D8",MF!UK133:WT133,"??")</f>
        <v>0</v>
      </c>
      <c r="DT133" s="391"/>
      <c r="DU133" s="334">
        <f>COUNTIF(MF!UK133:WT133,DU$7)</f>
        <v>0</v>
      </c>
      <c r="DV133" s="336">
        <f>COUNTIF(MF!UK133:WT133,DV$7)</f>
        <v>0</v>
      </c>
      <c r="DW133" s="392"/>
      <c r="DX133" s="393"/>
      <c r="DY133" s="328">
        <f>(COUNTIF(MF!WU133:ZB133,DY$7))/2</f>
        <v>0</v>
      </c>
      <c r="DZ133" s="330">
        <f>(COUNTIF(MF!WU133:ZB133,"A")+COUNTIF(MF!WU133:ZB133,"B")+COUNTIF(MF!WU133:ZB133,"N"))/2</f>
        <v>0</v>
      </c>
      <c r="EA133" s="332">
        <f>COUNTIFS(MF!WU133:ZB133,"&gt;B",MF!WU133:ZB133,"&lt;N",MF!WU133:ZB133,"?")/2</f>
        <v>0</v>
      </c>
      <c r="EB133" s="153">
        <f>COUNTIF(MF!WU133:ZB133,"S0")+COUNTIF(MF!WU133:ZB133,"S1")</f>
        <v>0</v>
      </c>
      <c r="EC133" s="339">
        <f>COUNTIFS(MF!WU133:ZB133,"&gt;=0A",MF!WU133:ZB133,"&lt;=8D")</f>
        <v>0</v>
      </c>
      <c r="ED133" s="559">
        <f>COUNTIFS(MF!$WU133:$ZB133,"&gt;=R0",MF!$WU133:$ZB133,"&lt;R8")</f>
        <v>0</v>
      </c>
      <c r="EE133" s="341">
        <f>COUNTIFS(MF!WU133:ZB133,"&gt;A0",MF!WU133:ZB133,"&lt;D8",MF!WU133:ZB133,"??")</f>
        <v>0</v>
      </c>
      <c r="EF133" s="391"/>
      <c r="EG133" s="334">
        <f>COUNTIF(MF!WU133:ZB133,EG$7)</f>
        <v>0</v>
      </c>
      <c r="EH133" s="336">
        <f>COUNTIF(MF!WU133:ZB133,EH$7)</f>
        <v>0</v>
      </c>
      <c r="EI133" s="392"/>
      <c r="EJ133" s="393"/>
      <c r="EK133" s="328">
        <f>(COUNTIF(MF!ZC133:ABL133,EK$7))/2</f>
        <v>0</v>
      </c>
      <c r="EL133" s="330">
        <f>(COUNTIF(MF!ZC133:ABL133,"A")+COUNTIF(MF!ZC133:ABL133,"B")+COUNTIF(MF!ZC133:ABL133,"N"))/2</f>
        <v>0</v>
      </c>
      <c r="EM133" s="332">
        <f>COUNTIFS(MF!ZC133:ABL133,"&gt;B",MF!ZC133:ABL133,"&lt;N",MF!ZC133:ABL133,"?")/2</f>
        <v>0</v>
      </c>
      <c r="EN133" s="153">
        <f>COUNTIF(MF!ZC133:ABL133,"S0")+COUNTIF(MF!ZC133:ABL133,"S1")</f>
        <v>0</v>
      </c>
      <c r="EO133" s="339">
        <f>COUNTIFS(MF!ZC133:ABL133,"&gt;=0A",MF!ZC133:ABL133,"&lt;=8D")</f>
        <v>0</v>
      </c>
      <c r="EP133" s="559">
        <f>COUNTIFS(MF!$ZC133:$ABL133,"&gt;=R0",MF!$ZC133:$ABL133,"&lt;R8")</f>
        <v>0</v>
      </c>
      <c r="EQ133" s="341">
        <f>COUNTIFS(MF!ZC133:ABL133,"&gt;A0",MF!ZC133:ABL133,"&lt;D8",MF!ZC133:ABL133,"??")</f>
        <v>0</v>
      </c>
      <c r="ER133" s="391"/>
      <c r="ES133" s="334">
        <f>COUNTIF(MF!ZC133:ABL133,ES$7)</f>
        <v>0</v>
      </c>
      <c r="ET133" s="336">
        <f>COUNTIF(MF!ZC133:ABL133,ET$7)</f>
        <v>0</v>
      </c>
      <c r="EU133" s="392"/>
      <c r="EV133" s="218"/>
      <c r="EW133" s="326">
        <f t="shared" si="108"/>
        <v>0</v>
      </c>
      <c r="EX133" s="355">
        <f t="shared" si="109"/>
        <v>0</v>
      </c>
      <c r="EY133" s="356">
        <f t="shared" si="110"/>
        <v>0</v>
      </c>
      <c r="EZ133" s="358">
        <f t="shared" si="111"/>
        <v>0</v>
      </c>
      <c r="FA133" s="359">
        <f t="shared" si="112"/>
        <v>0</v>
      </c>
      <c r="FB133" s="558">
        <f t="shared" si="130"/>
        <v>0</v>
      </c>
      <c r="FC133" s="360">
        <f t="shared" si="113"/>
        <v>0</v>
      </c>
      <c r="FD133" s="369">
        <f t="shared" si="114"/>
        <v>0</v>
      </c>
      <c r="FE133" s="362">
        <f t="shared" si="115"/>
        <v>0</v>
      </c>
      <c r="FF133" s="363">
        <f t="shared" si="116"/>
        <v>0</v>
      </c>
      <c r="FG133" s="366">
        <f t="shared" si="117"/>
        <v>0</v>
      </c>
      <c r="FH133" s="284">
        <f t="shared" si="131"/>
        <v>0</v>
      </c>
      <c r="FI133" s="953"/>
      <c r="FJ133" s="161">
        <f t="shared" si="132"/>
        <v>0</v>
      </c>
      <c r="FK133" s="24">
        <f>MF!ABN133</f>
        <v>0</v>
      </c>
      <c r="FL133" s="577">
        <f>COUNTIFS(MF!$OI133:$UJ133,"&gt;A0",MF!$OI133:$UJ133,"&lt;D8",MF!$OI133:$UJ133,"??",MF!$OI$7:$UJ$7,FL$2)</f>
        <v>0</v>
      </c>
      <c r="FM133" s="341">
        <f>COUNTIFS(MF!$OI133:$UJ133,"&gt;A0",MF!$OI133:$UJ133,"&lt;D8",MF!$OI133:$UJ133,"??",MF!$OI$7:$UJ$7,FM$2)</f>
        <v>0</v>
      </c>
      <c r="FN133" s="577">
        <f>COUNTIFS(MF!$OI133:$UJ133,"&gt;A0",MF!$OI133:$UJ133,"&lt;D8",MF!$OI133:$UJ133,"??",MF!$OI$7:$UJ$7,FN$2)</f>
        <v>0</v>
      </c>
      <c r="FO133" s="341">
        <f>COUNTIFS(MF!$OI133:$UJ133,"&gt;A0",MF!$OI133:$UJ133,"&lt;D8",MF!$OI133:$UJ133,"??",MF!$OI$7:$UJ$7,FO$2)</f>
        <v>0</v>
      </c>
      <c r="FP133" s="577">
        <f>COUNTIFS(MF!$OI133:$UJ133,"&gt;A0",MF!$OI133:$UJ133,"&lt;D8",MF!$OI133:$UJ133,"??",MF!$OI$7:$UJ$7,FP$2)</f>
        <v>0</v>
      </c>
      <c r="FQ133" s="341">
        <f>COUNTIFS(MF!$OI133:$UJ133,"&gt;A0",MF!$OI133:$UJ133,"&lt;D8",MF!$OI133:$UJ133,"??",MF!$OI$7:$UJ$7,FQ$2)</f>
        <v>0</v>
      </c>
      <c r="FR133" s="581">
        <f t="shared" si="107"/>
        <v>0</v>
      </c>
    </row>
    <row r="134" spans="2:174">
      <c r="B134" s="26">
        <f>MF!B134</f>
        <v>0</v>
      </c>
      <c r="C134" s="27">
        <f>MF!C134</f>
        <v>0</v>
      </c>
      <c r="D134" s="353">
        <f>MF!D134</f>
        <v>0</v>
      </c>
      <c r="E134" s="344">
        <f>MF!E134</f>
        <v>0</v>
      </c>
      <c r="F134" s="347">
        <f>MF!F134</f>
        <v>0</v>
      </c>
      <c r="G134" s="350">
        <f>MF!G134</f>
        <v>0</v>
      </c>
      <c r="H134" s="24">
        <f>MF!H134</f>
        <v>0</v>
      </c>
      <c r="I134" s="328">
        <f>(COUNTIF(MF!I134:BR134,I$7))/2</f>
        <v>0</v>
      </c>
      <c r="J134" s="330">
        <f>(COUNTIF(MF!I134:BR134,"A")+COUNTIF(MF!I134:BR134,"B")+COUNTIF(MF!I134:BR134,"N"))/2</f>
        <v>0</v>
      </c>
      <c r="K134" s="332">
        <f>COUNTIFS(MF!I134:BR134,"&gt;B",MF!I134:BR134,"&lt;N",MF!I134:BR134,"?")/2</f>
        <v>0</v>
      </c>
      <c r="L134" s="153">
        <f>COUNTIF(MF!I134:BR134,"S0")+COUNTIF(MF!I134:BR134,"S1")</f>
        <v>0</v>
      </c>
      <c r="M134" s="339">
        <f>COUNTIFS(MF!I134:BR134,"&gt;=0A",MF!I134:BR134,"&lt;=8D")</f>
        <v>0</v>
      </c>
      <c r="N134" s="559">
        <f>COUNTIFS(MF!I134:BR134,"&gt;=R0",MF!I134:BR134,"&lt;R8")</f>
        <v>0</v>
      </c>
      <c r="O134" s="341">
        <f>COUNTIFS(MF!I134:BR134,"&gt;A0",MF!I134:BR134,"&lt;D8",MF!I134:BR134,"??")</f>
        <v>0</v>
      </c>
      <c r="P134" s="391"/>
      <c r="Q134" s="334">
        <f>COUNTIF(MF!I134:BR134,Q$7)</f>
        <v>0</v>
      </c>
      <c r="R134" s="336">
        <f>COUNTIF(MF!I134:BR134,R$7)</f>
        <v>0</v>
      </c>
      <c r="S134" s="392"/>
      <c r="T134" s="393"/>
      <c r="U134" s="328">
        <f>(COUNTIF(MF!BS134:DX134,U$7))/2</f>
        <v>0</v>
      </c>
      <c r="V134" s="330">
        <f>(COUNTIF(MF!BS134:DX134,"A")+COUNTIF(MF!BS134:DX134,"B")+COUNTIF(MF!BS134:DX134,"N"))/2</f>
        <v>0</v>
      </c>
      <c r="W134" s="332">
        <f>COUNTIFS(MF!BS134:DX134,"&gt;B",MF!BS134:DX134,"&lt;N",MF!BS134:DX134,"?")/2</f>
        <v>0</v>
      </c>
      <c r="X134" s="153">
        <f>COUNTIF(MF!BS134:DX134,"S0")+COUNTIF(MF!BS134:DX134,"S1")</f>
        <v>0</v>
      </c>
      <c r="Y134" s="339">
        <f>COUNTIFS(MF!BS134:DX134,"&gt;=0A",MF!BS134:DX134,"&lt;=8D")</f>
        <v>0</v>
      </c>
      <c r="Z134" s="559">
        <f>COUNTIFS(MF!$BS134:$DX134,"&gt;=R0",MF!$BS134:$DX134,"&lt;R8")</f>
        <v>0</v>
      </c>
      <c r="AA134" s="341">
        <f>COUNTIFS(MF!BS134:DX134,"&gt;A0",MF!BS134:DX134,"&lt;D8",MF!BS134:DX134,"??")</f>
        <v>0</v>
      </c>
      <c r="AB134" s="391"/>
      <c r="AC134" s="334">
        <f>COUNTIF(MF!BS134:DX134,AC$7)</f>
        <v>0</v>
      </c>
      <c r="AD134" s="336">
        <f>COUNTIF(MF!BS134:DX134,AD$7)</f>
        <v>0</v>
      </c>
      <c r="AE134" s="392"/>
      <c r="AF134" s="393"/>
      <c r="AG134" s="328">
        <f>(COUNTIF(MF!DY134:GH134,AG$7))/2</f>
        <v>0</v>
      </c>
      <c r="AH134" s="330">
        <f>(COUNTIF(MF!DY134:GH134,"A")+COUNTIF(MF!DY134:GH134,"B")+COUNTIF(MF!DY134:GH134,"N"))/2</f>
        <v>0</v>
      </c>
      <c r="AI134" s="332">
        <f>COUNTIFS(MF!DY134:GH134,"&gt;B",MF!DY134:GH134,"&lt;N",MF!DY134:GH134,"?")/2</f>
        <v>0</v>
      </c>
      <c r="AJ134" s="153">
        <f>COUNTIF(MF!DY134:GH134,"S0")+COUNTIF(MF!DY134:GH134,"S1")</f>
        <v>0</v>
      </c>
      <c r="AK134" s="339">
        <f>COUNTIFS(MF!DY134:GH134,"&gt;=0A",MF!DY134:GH134,"&lt;=8D")</f>
        <v>0</v>
      </c>
      <c r="AL134" s="559">
        <f>COUNTIFS(MF!$DY134:$GH134,"&gt;=R0",MF!$DY134:$GH134,"&lt;R8")</f>
        <v>0</v>
      </c>
      <c r="AM134" s="341">
        <f>COUNTIFS(MF!DY134:GH134,"&gt;A0",MF!DY134:GH134,"&lt;D8",MF!DY134:GH134,"??")</f>
        <v>0</v>
      </c>
      <c r="AN134" s="391"/>
      <c r="AO134" s="334">
        <f>COUNTIF(MF!DY134:GH134,AO$7)</f>
        <v>0</v>
      </c>
      <c r="AP134" s="336">
        <f>COUNTIF(MF!DY134:GH134,AP$7)</f>
        <v>0</v>
      </c>
      <c r="AQ134" s="392"/>
      <c r="AR134" s="393"/>
      <c r="AS134" s="328">
        <f>(COUNTIF(MF!GI134:IP134,AS$7))/2</f>
        <v>0</v>
      </c>
      <c r="AT134" s="330">
        <f>(COUNTIF(MF!GI134:IP134,"A")+COUNTIF(MF!GI134:IP134,"B")+COUNTIF(MF!GI134:IP134,"N"))/2</f>
        <v>0</v>
      </c>
      <c r="AU134" s="332">
        <f>COUNTIFS(MF!GI134:IP134,"&gt;B",MF!GI134:IP134,"&lt;N",MF!GI134:IP134,"?")/2</f>
        <v>0</v>
      </c>
      <c r="AV134" s="153">
        <f>COUNTIF(MF!GI134:IP134,"S0")+COUNTIF(MF!GI134:IP134,"S1")</f>
        <v>0</v>
      </c>
      <c r="AW134" s="339">
        <f>COUNTIFS(MF!GI134:IP134,"&gt;=0A",MF!GI134:IP134,"&lt;=8D")</f>
        <v>0</v>
      </c>
      <c r="AX134" s="559">
        <f>COUNTIFS(MF!$GI134:$IP134,"&gt;=R0",MF!$GI134:$IP134,"&lt;R8")</f>
        <v>0</v>
      </c>
      <c r="AY134" s="341">
        <f>COUNTIFS(MF!GI134:IP134,"&gt;A0",MF!GI134:IP134,"&lt;D8",MF!GI134:IP134,"??")</f>
        <v>0</v>
      </c>
      <c r="AZ134" s="391"/>
      <c r="BA134" s="334">
        <f>COUNTIF(MF!GI134:IP134,BA$7)</f>
        <v>0</v>
      </c>
      <c r="BB134" s="336">
        <f>COUNTIF(MF!GI134:IP134,BB$7)</f>
        <v>0</v>
      </c>
      <c r="BC134" s="392"/>
      <c r="BD134" s="393"/>
      <c r="BE134" s="328">
        <f>(COUNTIF(MF!IQ134:KZ134,BE$7))/2</f>
        <v>0</v>
      </c>
      <c r="BF134" s="330">
        <f>(COUNTIF(MF!IQ134:KZ134,"A")+COUNTIF(MF!IQ134:KZ134,"B")+COUNTIF(MF!IQ134:KZ134,"N"))/2</f>
        <v>0</v>
      </c>
      <c r="BG134" s="332">
        <f>COUNTIFS(MF!IQ134:KZ134,"&gt;B",MF!IQ134:KZ134,"&lt;N",MF!IQ134:KZ134,"?")/2</f>
        <v>0</v>
      </c>
      <c r="BH134" s="153">
        <f>COUNTIF(MF!IQ134:KZ134,"S0")+COUNTIF(MF!IQ134:KZ134,"S1")</f>
        <v>0</v>
      </c>
      <c r="BI134" s="339">
        <f>COUNTIFS(MF!IQ134:KZ134,"&gt;=0A",MF!IQ134:KZ134,"&lt;=8D")</f>
        <v>0</v>
      </c>
      <c r="BJ134" s="559">
        <f>COUNTIFS(MF!$IQ134:$KZ134,"&gt;=R0",MF!$IQ134:$KZ134,"&lt;R8")</f>
        <v>0</v>
      </c>
      <c r="BK134" s="341">
        <f>COUNTIFS(MF!IQ134:KZ134,"&gt;A0",MF!IQ134:KZ134,"&lt;D8",MF!IQ134:KZ134,"??")</f>
        <v>0</v>
      </c>
      <c r="BL134" s="391"/>
      <c r="BM134" s="334">
        <f>COUNTIF(MF!IQ134:KZ134,BM$7)</f>
        <v>0</v>
      </c>
      <c r="BN134" s="336">
        <f>COUNTIF(MF!IQ134:KZ134,BN$7)</f>
        <v>0</v>
      </c>
      <c r="BO134" s="392"/>
      <c r="BP134" s="393"/>
      <c r="BQ134" s="328">
        <f>(COUNTIF(MF!LA134:NH134,BQ$7))/2</f>
        <v>0</v>
      </c>
      <c r="BR134" s="330">
        <f>(COUNTIF(MF!LA134:NH134,"A")+COUNTIF(MF!LA134:NH134,"B")+COUNTIF(MF!LA134:NH134,"N"))/2</f>
        <v>0</v>
      </c>
      <c r="BS134" s="332">
        <f>COUNTIFS(MF!LA134:NH134,"&gt;B",MF!LA134:NH134,"&lt;N",MF!LA134:NH134,"?")/2</f>
        <v>0</v>
      </c>
      <c r="BT134" s="153">
        <f>COUNTIF(MF!LA134:NH134,"S0")+COUNTIF(MF!LA134:NH134,"S1")</f>
        <v>0</v>
      </c>
      <c r="BU134" s="339">
        <f>COUNTIFS(MF!LA134:NH134,"&gt;=0A",MF!LA134:NH134,"&lt;=8D")</f>
        <v>0</v>
      </c>
      <c r="BV134" s="559">
        <f>COUNTIFS(MF!$LA134:$NH134,"&gt;=R0",MF!$LA134:$NH134,"&lt;R8")</f>
        <v>0</v>
      </c>
      <c r="BW134" s="341">
        <f>COUNTIFS(MF!LA134:NH134,"&gt;A0",MF!LA134:NH134,"&lt;D8",MF!LA134:NH134,"??")</f>
        <v>0</v>
      </c>
      <c r="BX134" s="391"/>
      <c r="BY134" s="334">
        <f>COUNTIF(MF!LA134:NH134,BY$7)</f>
        <v>0</v>
      </c>
      <c r="BZ134" s="336">
        <f>COUNTIF(MF!LA134:NH134,BZ$7)</f>
        <v>0</v>
      </c>
      <c r="CA134" s="392"/>
      <c r="CB134" s="393"/>
      <c r="CC134" s="328">
        <f>(COUNTIF(MF!NI134:PR134,CC$7))/2</f>
        <v>0</v>
      </c>
      <c r="CD134" s="330">
        <f>(COUNTIF(MF!NI134:PR134,"A")+COUNTIF(MF!NI134:PR134,"B")+COUNTIF(MF!NI134:PR134,"N"))/2</f>
        <v>0</v>
      </c>
      <c r="CE134" s="332">
        <f>COUNTIFS(MF!NI134:PR134,"&gt;B",MF!NI134:PR134,"&lt;N",MF!NI134:PR134,"?")/2</f>
        <v>0</v>
      </c>
      <c r="CF134" s="153">
        <f>COUNTIF(MF!NI134:PR134,"S0")+COUNTIF(MF!NI134:PR134,"S1")</f>
        <v>0</v>
      </c>
      <c r="CG134" s="339">
        <f>COUNTIFS(MF!NI134:PR134,"&gt;=0A",MF!NI134:PR134,"&lt;=8D")</f>
        <v>0</v>
      </c>
      <c r="CH134" s="559">
        <f>COUNTIFS(MF!$NI134:$PR134,"&gt;=R0",MF!$NI134:$PR134,"&lt;R8")</f>
        <v>0</v>
      </c>
      <c r="CI134" s="341">
        <f>COUNTIFS(MF!NI134:PR134,"&gt;A0",MF!NI134:PR134,"&lt;D8",MF!NI134:PR134,"??")</f>
        <v>0</v>
      </c>
      <c r="CJ134" s="391"/>
      <c r="CK134" s="334">
        <f>COUNTIF(MF!NI134:PR134,CK$7)</f>
        <v>0</v>
      </c>
      <c r="CL134" s="336">
        <f>COUNTIF(MF!NI134:PR134,CL$7)</f>
        <v>0</v>
      </c>
      <c r="CM134" s="392"/>
      <c r="CN134" s="393"/>
      <c r="CO134" s="328">
        <f>(COUNTIF(MF!PS134:SB134,CO$7))/2</f>
        <v>0</v>
      </c>
      <c r="CP134" s="330">
        <f>(COUNTIF(MF!PS134:SB134,"A")+COUNTIF(MF!PS134:SB134,"B")+COUNTIF(MF!PS134:SB134,"N"))/2</f>
        <v>0</v>
      </c>
      <c r="CQ134" s="332">
        <f>COUNTIFS(MF!PS134:SB134,"&gt;B",MF!PS134:SB134,"&lt;N",MF!PS134:SB134,"?")/2</f>
        <v>0</v>
      </c>
      <c r="CR134" s="153">
        <f>COUNTIF(MF!PS134:SB134,"S0")+COUNTIF(MF!PS134:SB134,"S1")</f>
        <v>0</v>
      </c>
      <c r="CS134" s="339">
        <f>COUNTIFS(MF!PS134:SB134,"&gt;=0A",MF!PS134:SB134,"&lt;=8D")</f>
        <v>0</v>
      </c>
      <c r="CT134" s="559">
        <f>COUNTIFS(MF!$PS134:$SB134,"&gt;=R0",MF!$PS134:$SB134,"&lt;R8")</f>
        <v>0</v>
      </c>
      <c r="CU134" s="341">
        <f>COUNTIFS(MF!PS134:SB134,"&gt;A0",MF!PS134:SB134,"&lt;D8",MF!PS134:SB134,"??")</f>
        <v>0</v>
      </c>
      <c r="CV134" s="391"/>
      <c r="CW134" s="334">
        <f>COUNTIF(MF!PS134:SB134,CW$7)</f>
        <v>0</v>
      </c>
      <c r="CX134" s="336">
        <f>COUNTIF(MF!PS134:SB134,CX$7)</f>
        <v>0</v>
      </c>
      <c r="CY134" s="392"/>
      <c r="CZ134" s="393"/>
      <c r="DA134" s="328">
        <f>(COUNTIF(MF!SC134:UJ134,DA$7))/2</f>
        <v>0</v>
      </c>
      <c r="DB134" s="330">
        <f>(COUNTIF(MF!SC134:UJ134,"A")+COUNTIF(MF!SC134:UJ134,"B")+COUNTIF(MF!SC134:UJ134,"N"))/2</f>
        <v>0</v>
      </c>
      <c r="DC134" s="332">
        <f>COUNTIFS(MF!SC134:UJ134,"&gt;B",MF!SC134:UJ134,"&lt;N",MF!SC134:UJ134,"?")/2</f>
        <v>0</v>
      </c>
      <c r="DD134" s="153">
        <f>COUNTIF(MF!SC134:UJ134,"S0")+COUNTIF(MF!SC134:UJ134,"S1")</f>
        <v>0</v>
      </c>
      <c r="DE134" s="339">
        <f>COUNTIFS(MF!SC134:UJ134,"&gt;=0A",MF!SC134:UJ134,"&lt;=8D")</f>
        <v>0</v>
      </c>
      <c r="DF134" s="559">
        <f>COUNTIFS(MF!$SC134:$UJ134,"&gt;=R0",MF!$SC134:$UJ134,"&lt;R8")</f>
        <v>0</v>
      </c>
      <c r="DG134" s="341">
        <f>COUNTIFS(MF!SC134:UJ134,"&gt;A0",MF!SC134:UJ134,"&lt;D8",MF!SC134:UJ134,"??")</f>
        <v>0</v>
      </c>
      <c r="DH134" s="391"/>
      <c r="DI134" s="334">
        <f>COUNTIF(MF!SC134:UJ134,DI$7)</f>
        <v>0</v>
      </c>
      <c r="DJ134" s="336">
        <f>COUNTIF(MF!SC134:UJ134,DJ$7)</f>
        <v>0</v>
      </c>
      <c r="DK134" s="392"/>
      <c r="DL134" s="393"/>
      <c r="DM134" s="328">
        <f>(COUNTIF(MF!UK134:WT134,DM$7))/2</f>
        <v>0</v>
      </c>
      <c r="DN134" s="330">
        <f>(COUNTIF(MF!UK134:WT134,"A")+COUNTIF(MF!CU134:FD134,"B")+COUNTIF(MF!CU134:FD134,"N"))/2</f>
        <v>0</v>
      </c>
      <c r="DO134" s="332">
        <f>COUNTIFS(MF!UK134:WT134,"&gt;B",MF!UK134:WT134,"&lt;N",MF!UK134:WT134,"?")/2</f>
        <v>0</v>
      </c>
      <c r="DP134" s="153">
        <f>COUNTIF(MF!UK134:WT134,"S0")+COUNTIF(MF!UK134:WT134,"S1")</f>
        <v>0</v>
      </c>
      <c r="DQ134" s="339">
        <f>COUNTIFS(MF!UK134:WT134,"&gt;=0A",MF!UK134:WT134,"&lt;=8D")</f>
        <v>0</v>
      </c>
      <c r="DR134" s="559">
        <f>COUNTIFS(MF!$UK134:$WT134,"&gt;=R0",MF!$UK134:$WT134,"&lt;R8")</f>
        <v>0</v>
      </c>
      <c r="DS134" s="341">
        <f>COUNTIFS(MF!UK134:WT134,"&gt;A0",MF!UK134:WT134,"&lt;D8",MF!UK134:WT134,"??")</f>
        <v>0</v>
      </c>
      <c r="DT134" s="391"/>
      <c r="DU134" s="334">
        <f>COUNTIF(MF!UK134:WT134,DU$7)</f>
        <v>0</v>
      </c>
      <c r="DV134" s="336">
        <f>COUNTIF(MF!UK134:WT134,DV$7)</f>
        <v>0</v>
      </c>
      <c r="DW134" s="392"/>
      <c r="DX134" s="393"/>
      <c r="DY134" s="328">
        <f>(COUNTIF(MF!WU134:ZB134,DY$7))/2</f>
        <v>0</v>
      </c>
      <c r="DZ134" s="330">
        <f>(COUNTIF(MF!WU134:ZB134,"A")+COUNTIF(MF!WU134:ZB134,"B")+COUNTIF(MF!WU134:ZB134,"N"))/2</f>
        <v>0</v>
      </c>
      <c r="EA134" s="332">
        <f>COUNTIFS(MF!WU134:ZB134,"&gt;B",MF!WU134:ZB134,"&lt;N",MF!WU134:ZB134,"?")/2</f>
        <v>0</v>
      </c>
      <c r="EB134" s="153">
        <f>COUNTIF(MF!WU134:ZB134,"S0")+COUNTIF(MF!WU134:ZB134,"S1")</f>
        <v>0</v>
      </c>
      <c r="EC134" s="339">
        <f>COUNTIFS(MF!WU134:ZB134,"&gt;=0A",MF!WU134:ZB134,"&lt;=8D")</f>
        <v>0</v>
      </c>
      <c r="ED134" s="559">
        <f>COUNTIFS(MF!$WU134:$ZB134,"&gt;=R0",MF!$WU134:$ZB134,"&lt;R8")</f>
        <v>0</v>
      </c>
      <c r="EE134" s="341">
        <f>COUNTIFS(MF!WU134:ZB134,"&gt;A0",MF!WU134:ZB134,"&lt;D8",MF!WU134:ZB134,"??")</f>
        <v>0</v>
      </c>
      <c r="EF134" s="391"/>
      <c r="EG134" s="334">
        <f>COUNTIF(MF!WU134:ZB134,EG$7)</f>
        <v>0</v>
      </c>
      <c r="EH134" s="336">
        <f>COUNTIF(MF!WU134:ZB134,EH$7)</f>
        <v>0</v>
      </c>
      <c r="EI134" s="392"/>
      <c r="EJ134" s="393"/>
      <c r="EK134" s="328">
        <f>(COUNTIF(MF!ZC134:ABL134,EK$7))/2</f>
        <v>0</v>
      </c>
      <c r="EL134" s="330">
        <f>(COUNTIF(MF!ZC134:ABL134,"A")+COUNTIF(MF!ZC134:ABL134,"B")+COUNTIF(MF!ZC134:ABL134,"N"))/2</f>
        <v>0</v>
      </c>
      <c r="EM134" s="332">
        <f>COUNTIFS(MF!ZC134:ABL134,"&gt;B",MF!ZC134:ABL134,"&lt;N",MF!ZC134:ABL134,"?")/2</f>
        <v>0</v>
      </c>
      <c r="EN134" s="153">
        <f>COUNTIF(MF!ZC134:ABL134,"S0")+COUNTIF(MF!ZC134:ABL134,"S1")</f>
        <v>0</v>
      </c>
      <c r="EO134" s="339">
        <f>COUNTIFS(MF!ZC134:ABL134,"&gt;=0A",MF!ZC134:ABL134,"&lt;=8D")</f>
        <v>0</v>
      </c>
      <c r="EP134" s="559">
        <f>COUNTIFS(MF!$ZC134:$ABL134,"&gt;=R0",MF!$ZC134:$ABL134,"&lt;R8")</f>
        <v>0</v>
      </c>
      <c r="EQ134" s="341">
        <f>COUNTIFS(MF!ZC134:ABL134,"&gt;A0",MF!ZC134:ABL134,"&lt;D8",MF!ZC134:ABL134,"??")</f>
        <v>0</v>
      </c>
      <c r="ER134" s="391"/>
      <c r="ES134" s="334">
        <f>COUNTIF(MF!ZC134:ABL134,ES$7)</f>
        <v>0</v>
      </c>
      <c r="ET134" s="336">
        <f>COUNTIF(MF!ZC134:ABL134,ET$7)</f>
        <v>0</v>
      </c>
      <c r="EU134" s="392"/>
      <c r="EV134" s="218"/>
      <c r="EW134" s="326">
        <f t="shared" si="108"/>
        <v>0</v>
      </c>
      <c r="EX134" s="355">
        <f t="shared" si="109"/>
        <v>0</v>
      </c>
      <c r="EY134" s="356">
        <f t="shared" si="110"/>
        <v>0</v>
      </c>
      <c r="EZ134" s="358">
        <f t="shared" si="111"/>
        <v>0</v>
      </c>
      <c r="FA134" s="359">
        <f t="shared" si="112"/>
        <v>0</v>
      </c>
      <c r="FB134" s="558">
        <f t="shared" si="130"/>
        <v>0</v>
      </c>
      <c r="FC134" s="360">
        <f t="shared" si="113"/>
        <v>0</v>
      </c>
      <c r="FD134" s="369">
        <f t="shared" si="114"/>
        <v>0</v>
      </c>
      <c r="FE134" s="362">
        <f t="shared" si="115"/>
        <v>0</v>
      </c>
      <c r="FF134" s="363">
        <f t="shared" si="116"/>
        <v>0</v>
      </c>
      <c r="FG134" s="366">
        <f t="shared" si="117"/>
        <v>0</v>
      </c>
      <c r="FH134" s="284">
        <f t="shared" si="131"/>
        <v>0</v>
      </c>
      <c r="FI134" s="953"/>
      <c r="FJ134" s="161">
        <f t="shared" si="132"/>
        <v>0</v>
      </c>
      <c r="FK134" s="24">
        <f>MF!ABN134</f>
        <v>0</v>
      </c>
      <c r="FL134" s="577">
        <f>COUNTIFS(MF!$OI134:$UJ134,"&gt;A0",MF!$OI134:$UJ134,"&lt;D8",MF!$OI134:$UJ134,"??",MF!$OI$7:$UJ$7,FL$2)</f>
        <v>0</v>
      </c>
      <c r="FM134" s="341">
        <f>COUNTIFS(MF!$OI134:$UJ134,"&gt;A0",MF!$OI134:$UJ134,"&lt;D8",MF!$OI134:$UJ134,"??",MF!$OI$7:$UJ$7,FM$2)</f>
        <v>0</v>
      </c>
      <c r="FN134" s="577">
        <f>COUNTIFS(MF!$OI134:$UJ134,"&gt;A0",MF!$OI134:$UJ134,"&lt;D8",MF!$OI134:$UJ134,"??",MF!$OI$7:$UJ$7,FN$2)</f>
        <v>0</v>
      </c>
      <c r="FO134" s="341">
        <f>COUNTIFS(MF!$OI134:$UJ134,"&gt;A0",MF!$OI134:$UJ134,"&lt;D8",MF!$OI134:$UJ134,"??",MF!$OI$7:$UJ$7,FO$2)</f>
        <v>0</v>
      </c>
      <c r="FP134" s="577">
        <f>COUNTIFS(MF!$OI134:$UJ134,"&gt;A0",MF!$OI134:$UJ134,"&lt;D8",MF!$OI134:$UJ134,"??",MF!$OI$7:$UJ$7,FP$2)</f>
        <v>0</v>
      </c>
      <c r="FQ134" s="341">
        <f>COUNTIFS(MF!$OI134:$UJ134,"&gt;A0",MF!$OI134:$UJ134,"&lt;D8",MF!$OI134:$UJ134,"??",MF!$OI$7:$UJ$7,FQ$2)</f>
        <v>0</v>
      </c>
      <c r="FR134" s="581">
        <f t="shared" si="107"/>
        <v>0</v>
      </c>
    </row>
    <row r="135" spans="2:174">
      <c r="B135" s="26">
        <f>MF!B135</f>
        <v>0</v>
      </c>
      <c r="C135" s="27">
        <f>MF!C135</f>
        <v>0</v>
      </c>
      <c r="D135" s="353">
        <f>MF!D135</f>
        <v>0</v>
      </c>
      <c r="E135" s="344">
        <f>MF!E135</f>
        <v>0</v>
      </c>
      <c r="F135" s="347">
        <f>MF!F135</f>
        <v>0</v>
      </c>
      <c r="G135" s="350">
        <f>MF!G135</f>
        <v>0</v>
      </c>
      <c r="H135" s="24">
        <f>MF!H135</f>
        <v>0</v>
      </c>
      <c r="I135" s="328">
        <f>(COUNTIF(MF!I135:BR135,I$7))/2</f>
        <v>0</v>
      </c>
      <c r="J135" s="330">
        <f>(COUNTIF(MF!I135:BR135,"A")+COUNTIF(MF!I135:BR135,"B")+COUNTIF(MF!I135:BR135,"N"))/2</f>
        <v>0</v>
      </c>
      <c r="K135" s="332">
        <f>COUNTIFS(MF!I135:BR135,"&gt;B",MF!I135:BR135,"&lt;N",MF!I135:BR135,"?")/2</f>
        <v>0</v>
      </c>
      <c r="L135" s="153">
        <f>COUNTIF(MF!I135:BR135,"S0")+COUNTIF(MF!I135:BR135,"S1")</f>
        <v>0</v>
      </c>
      <c r="M135" s="339">
        <f>COUNTIFS(MF!I135:BR135,"&gt;=0A",MF!I135:BR135,"&lt;=8D")</f>
        <v>0</v>
      </c>
      <c r="N135" s="559">
        <f>COUNTIFS(MF!I135:BR135,"&gt;=R0",MF!I135:BR135,"&lt;R8")</f>
        <v>0</v>
      </c>
      <c r="O135" s="341">
        <f>COUNTIFS(MF!I135:BR135,"&gt;A0",MF!I135:BR135,"&lt;D8",MF!I135:BR135,"??")</f>
        <v>0</v>
      </c>
      <c r="P135" s="391"/>
      <c r="Q135" s="334">
        <f>COUNTIF(MF!I135:BR135,Q$7)</f>
        <v>0</v>
      </c>
      <c r="R135" s="336">
        <f>COUNTIF(MF!I135:BR135,R$7)</f>
        <v>0</v>
      </c>
      <c r="S135" s="392"/>
      <c r="T135" s="393"/>
      <c r="U135" s="328">
        <f>(COUNTIF(MF!BS135:DX135,U$7))/2</f>
        <v>0</v>
      </c>
      <c r="V135" s="330">
        <f>(COUNTIF(MF!BS135:DX135,"A")+COUNTIF(MF!BS135:DX135,"B")+COUNTIF(MF!BS135:DX135,"N"))/2</f>
        <v>0</v>
      </c>
      <c r="W135" s="332">
        <f>COUNTIFS(MF!BS135:DX135,"&gt;B",MF!BS135:DX135,"&lt;N",MF!BS135:DX135,"?")/2</f>
        <v>0</v>
      </c>
      <c r="X135" s="153">
        <f>COUNTIF(MF!BS135:DX135,"S0")+COUNTIF(MF!BS135:DX135,"S1")</f>
        <v>0</v>
      </c>
      <c r="Y135" s="339">
        <f>COUNTIFS(MF!BS135:DX135,"&gt;=0A",MF!BS135:DX135,"&lt;=8D")</f>
        <v>0</v>
      </c>
      <c r="Z135" s="559">
        <f>COUNTIFS(MF!$BS135:$DX135,"&gt;=R0",MF!$BS135:$DX135,"&lt;R8")</f>
        <v>0</v>
      </c>
      <c r="AA135" s="341">
        <f>COUNTIFS(MF!BS135:DX135,"&gt;A0",MF!BS135:DX135,"&lt;D8",MF!BS135:DX135,"??")</f>
        <v>0</v>
      </c>
      <c r="AB135" s="391"/>
      <c r="AC135" s="334">
        <f>COUNTIF(MF!BS135:DX135,AC$7)</f>
        <v>0</v>
      </c>
      <c r="AD135" s="336">
        <f>COUNTIF(MF!BS135:DX135,AD$7)</f>
        <v>0</v>
      </c>
      <c r="AE135" s="392"/>
      <c r="AF135" s="393"/>
      <c r="AG135" s="328">
        <f>(COUNTIF(MF!DY135:GH135,AG$7))/2</f>
        <v>0</v>
      </c>
      <c r="AH135" s="330">
        <f>(COUNTIF(MF!DY135:GH135,"A")+COUNTIF(MF!DY135:GH135,"B")+COUNTIF(MF!DY135:GH135,"N"))/2</f>
        <v>0</v>
      </c>
      <c r="AI135" s="332">
        <f>COUNTIFS(MF!DY135:GH135,"&gt;B",MF!DY135:GH135,"&lt;N",MF!DY135:GH135,"?")/2</f>
        <v>0</v>
      </c>
      <c r="AJ135" s="153">
        <f>COUNTIF(MF!DY135:GH135,"S0")+COUNTIF(MF!DY135:GH135,"S1")</f>
        <v>0</v>
      </c>
      <c r="AK135" s="339">
        <f>COUNTIFS(MF!DY135:GH135,"&gt;=0A",MF!DY135:GH135,"&lt;=8D")</f>
        <v>0</v>
      </c>
      <c r="AL135" s="559">
        <f>COUNTIFS(MF!$DY135:$GH135,"&gt;=R0",MF!$DY135:$GH135,"&lt;R8")</f>
        <v>0</v>
      </c>
      <c r="AM135" s="341">
        <f>COUNTIFS(MF!DY135:GH135,"&gt;A0",MF!DY135:GH135,"&lt;D8",MF!DY135:GH135,"??")</f>
        <v>0</v>
      </c>
      <c r="AN135" s="391"/>
      <c r="AO135" s="334">
        <f>COUNTIF(MF!DY135:GH135,AO$7)</f>
        <v>0</v>
      </c>
      <c r="AP135" s="336">
        <f>COUNTIF(MF!DY135:GH135,AP$7)</f>
        <v>0</v>
      </c>
      <c r="AQ135" s="392"/>
      <c r="AR135" s="393"/>
      <c r="AS135" s="328">
        <f>(COUNTIF(MF!GI135:IP135,AS$7))/2</f>
        <v>0</v>
      </c>
      <c r="AT135" s="330">
        <f>(COUNTIF(MF!GI135:IP135,"A")+COUNTIF(MF!GI135:IP135,"B")+COUNTIF(MF!GI135:IP135,"N"))/2</f>
        <v>0</v>
      </c>
      <c r="AU135" s="332">
        <f>COUNTIFS(MF!GI135:IP135,"&gt;B",MF!GI135:IP135,"&lt;N",MF!GI135:IP135,"?")/2</f>
        <v>0</v>
      </c>
      <c r="AV135" s="153">
        <f>COUNTIF(MF!GI135:IP135,"S0")+COUNTIF(MF!GI135:IP135,"S1")</f>
        <v>0</v>
      </c>
      <c r="AW135" s="339">
        <f>COUNTIFS(MF!GI135:IP135,"&gt;=0A",MF!GI135:IP135,"&lt;=8D")</f>
        <v>0</v>
      </c>
      <c r="AX135" s="559">
        <f>COUNTIFS(MF!$GI135:$IP135,"&gt;=R0",MF!$GI135:$IP135,"&lt;R8")</f>
        <v>0</v>
      </c>
      <c r="AY135" s="341">
        <f>COUNTIFS(MF!GI135:IP135,"&gt;A0",MF!GI135:IP135,"&lt;D8",MF!GI135:IP135,"??")</f>
        <v>0</v>
      </c>
      <c r="AZ135" s="391"/>
      <c r="BA135" s="334">
        <f>COUNTIF(MF!GI135:IP135,BA$7)</f>
        <v>0</v>
      </c>
      <c r="BB135" s="336">
        <f>COUNTIF(MF!GI135:IP135,BB$7)</f>
        <v>0</v>
      </c>
      <c r="BC135" s="392"/>
      <c r="BD135" s="393"/>
      <c r="BE135" s="328">
        <f>(COUNTIF(MF!IQ135:KZ135,BE$7))/2</f>
        <v>0</v>
      </c>
      <c r="BF135" s="330">
        <f>(COUNTIF(MF!IQ135:KZ135,"A")+COUNTIF(MF!IQ135:KZ135,"B")+COUNTIF(MF!IQ135:KZ135,"N"))/2</f>
        <v>0</v>
      </c>
      <c r="BG135" s="332">
        <f>COUNTIFS(MF!IQ135:KZ135,"&gt;B",MF!IQ135:KZ135,"&lt;N",MF!IQ135:KZ135,"?")/2</f>
        <v>0</v>
      </c>
      <c r="BH135" s="153">
        <f>COUNTIF(MF!IQ135:KZ135,"S0")+COUNTIF(MF!IQ135:KZ135,"S1")</f>
        <v>0</v>
      </c>
      <c r="BI135" s="339">
        <f>COUNTIFS(MF!IQ135:KZ135,"&gt;=0A",MF!IQ135:KZ135,"&lt;=8D")</f>
        <v>0</v>
      </c>
      <c r="BJ135" s="559">
        <f>COUNTIFS(MF!$IQ135:$KZ135,"&gt;=R0",MF!$IQ135:$KZ135,"&lt;R8")</f>
        <v>0</v>
      </c>
      <c r="BK135" s="341">
        <f>COUNTIFS(MF!IQ135:KZ135,"&gt;A0",MF!IQ135:KZ135,"&lt;D8",MF!IQ135:KZ135,"??")</f>
        <v>0</v>
      </c>
      <c r="BL135" s="391"/>
      <c r="BM135" s="334">
        <f>COUNTIF(MF!IQ135:KZ135,BM$7)</f>
        <v>0</v>
      </c>
      <c r="BN135" s="336">
        <f>COUNTIF(MF!IQ135:KZ135,BN$7)</f>
        <v>0</v>
      </c>
      <c r="BO135" s="392"/>
      <c r="BP135" s="393"/>
      <c r="BQ135" s="328">
        <f>(COUNTIF(MF!LA135:NH135,BQ$7))/2</f>
        <v>0</v>
      </c>
      <c r="BR135" s="330">
        <f>(COUNTIF(MF!LA135:NH135,"A")+COUNTIF(MF!LA135:NH135,"B")+COUNTIF(MF!LA135:NH135,"N"))/2</f>
        <v>0</v>
      </c>
      <c r="BS135" s="332">
        <f>COUNTIFS(MF!LA135:NH135,"&gt;B",MF!LA135:NH135,"&lt;N",MF!LA135:NH135,"?")/2</f>
        <v>0</v>
      </c>
      <c r="BT135" s="153">
        <f>COUNTIF(MF!LA135:NH135,"S0")+COUNTIF(MF!LA135:NH135,"S1")</f>
        <v>0</v>
      </c>
      <c r="BU135" s="339">
        <f>COUNTIFS(MF!LA135:NH135,"&gt;=0A",MF!LA135:NH135,"&lt;=8D")</f>
        <v>0</v>
      </c>
      <c r="BV135" s="559">
        <f>COUNTIFS(MF!$LA135:$NH135,"&gt;=R0",MF!$LA135:$NH135,"&lt;R8")</f>
        <v>0</v>
      </c>
      <c r="BW135" s="341">
        <f>COUNTIFS(MF!LA135:NH135,"&gt;A0",MF!LA135:NH135,"&lt;D8",MF!LA135:NH135,"??")</f>
        <v>0</v>
      </c>
      <c r="BX135" s="391"/>
      <c r="BY135" s="334">
        <f>COUNTIF(MF!LA135:NH135,BY$7)</f>
        <v>0</v>
      </c>
      <c r="BZ135" s="336">
        <f>COUNTIF(MF!LA135:NH135,BZ$7)</f>
        <v>0</v>
      </c>
      <c r="CA135" s="392"/>
      <c r="CB135" s="393"/>
      <c r="CC135" s="328">
        <f>(COUNTIF(MF!NI135:PR135,CC$7))/2</f>
        <v>0</v>
      </c>
      <c r="CD135" s="330">
        <f>(COUNTIF(MF!NI135:PR135,"A")+COUNTIF(MF!NI135:PR135,"B")+COUNTIF(MF!NI135:PR135,"N"))/2</f>
        <v>0</v>
      </c>
      <c r="CE135" s="332">
        <f>COUNTIFS(MF!NI135:PR135,"&gt;B",MF!NI135:PR135,"&lt;N",MF!NI135:PR135,"?")/2</f>
        <v>0</v>
      </c>
      <c r="CF135" s="153">
        <f>COUNTIF(MF!NI135:PR135,"S0")+COUNTIF(MF!NI135:PR135,"S1")</f>
        <v>0</v>
      </c>
      <c r="CG135" s="339">
        <f>COUNTIFS(MF!NI135:PR135,"&gt;=0A",MF!NI135:PR135,"&lt;=8D")</f>
        <v>0</v>
      </c>
      <c r="CH135" s="559">
        <f>COUNTIFS(MF!$NI135:$PR135,"&gt;=R0",MF!$NI135:$PR135,"&lt;R8")</f>
        <v>0</v>
      </c>
      <c r="CI135" s="341">
        <f>COUNTIFS(MF!NI135:PR135,"&gt;A0",MF!NI135:PR135,"&lt;D8",MF!NI135:PR135,"??")</f>
        <v>0</v>
      </c>
      <c r="CJ135" s="391"/>
      <c r="CK135" s="334">
        <f>COUNTIF(MF!NI135:PR135,CK$7)</f>
        <v>0</v>
      </c>
      <c r="CL135" s="336">
        <f>COUNTIF(MF!NI135:PR135,CL$7)</f>
        <v>0</v>
      </c>
      <c r="CM135" s="392"/>
      <c r="CN135" s="393"/>
      <c r="CO135" s="328">
        <f>(COUNTIF(MF!PS135:SB135,CO$7))/2</f>
        <v>0</v>
      </c>
      <c r="CP135" s="330">
        <f>(COUNTIF(MF!PS135:SB135,"A")+COUNTIF(MF!PS135:SB135,"B")+COUNTIF(MF!PS135:SB135,"N"))/2</f>
        <v>0</v>
      </c>
      <c r="CQ135" s="332">
        <f>COUNTIFS(MF!PS135:SB135,"&gt;B",MF!PS135:SB135,"&lt;N",MF!PS135:SB135,"?")/2</f>
        <v>0</v>
      </c>
      <c r="CR135" s="153">
        <f>COUNTIF(MF!PS135:SB135,"S0")+COUNTIF(MF!PS135:SB135,"S1")</f>
        <v>0</v>
      </c>
      <c r="CS135" s="339">
        <f>COUNTIFS(MF!PS135:SB135,"&gt;=0A",MF!PS135:SB135,"&lt;=8D")</f>
        <v>0</v>
      </c>
      <c r="CT135" s="559">
        <f>COUNTIFS(MF!$PS135:$SB135,"&gt;=R0",MF!$PS135:$SB135,"&lt;R8")</f>
        <v>0</v>
      </c>
      <c r="CU135" s="341">
        <f>COUNTIFS(MF!PS135:SB135,"&gt;A0",MF!PS135:SB135,"&lt;D8",MF!PS135:SB135,"??")</f>
        <v>0</v>
      </c>
      <c r="CV135" s="391"/>
      <c r="CW135" s="334">
        <f>COUNTIF(MF!PS135:SB135,CW$7)</f>
        <v>0</v>
      </c>
      <c r="CX135" s="336">
        <f>COUNTIF(MF!PS135:SB135,CX$7)</f>
        <v>0</v>
      </c>
      <c r="CY135" s="392"/>
      <c r="CZ135" s="393"/>
      <c r="DA135" s="328">
        <f>(COUNTIF(MF!SC135:UJ135,DA$7))/2</f>
        <v>0</v>
      </c>
      <c r="DB135" s="330">
        <f>(COUNTIF(MF!SC135:UJ135,"A")+COUNTIF(MF!SC135:UJ135,"B")+COUNTIF(MF!SC135:UJ135,"N"))/2</f>
        <v>0</v>
      </c>
      <c r="DC135" s="332">
        <f>COUNTIFS(MF!SC135:UJ135,"&gt;B",MF!SC135:UJ135,"&lt;N",MF!SC135:UJ135,"?")/2</f>
        <v>0</v>
      </c>
      <c r="DD135" s="153">
        <f>COUNTIF(MF!SC135:UJ135,"S0")+COUNTIF(MF!SC135:UJ135,"S1")</f>
        <v>0</v>
      </c>
      <c r="DE135" s="339">
        <f>COUNTIFS(MF!SC135:UJ135,"&gt;=0A",MF!SC135:UJ135,"&lt;=8D")</f>
        <v>0</v>
      </c>
      <c r="DF135" s="559">
        <f>COUNTIFS(MF!$SC135:$UJ135,"&gt;=R0",MF!$SC135:$UJ135,"&lt;R8")</f>
        <v>0</v>
      </c>
      <c r="DG135" s="341">
        <f>COUNTIFS(MF!SC135:UJ135,"&gt;A0",MF!SC135:UJ135,"&lt;D8",MF!SC135:UJ135,"??")</f>
        <v>0</v>
      </c>
      <c r="DH135" s="391"/>
      <c r="DI135" s="334">
        <f>COUNTIF(MF!SC135:UJ135,DI$7)</f>
        <v>0</v>
      </c>
      <c r="DJ135" s="336">
        <f>COUNTIF(MF!SC135:UJ135,DJ$7)</f>
        <v>0</v>
      </c>
      <c r="DK135" s="392"/>
      <c r="DL135" s="393"/>
      <c r="DM135" s="328">
        <f>(COUNTIF(MF!UK135:WT135,DM$7))/2</f>
        <v>0</v>
      </c>
      <c r="DN135" s="330">
        <f>(COUNTIF(MF!UK135:WT135,"A")+COUNTIF(MF!CU135:FD135,"B")+COUNTIF(MF!CU135:FD135,"N"))/2</f>
        <v>0</v>
      </c>
      <c r="DO135" s="332">
        <f>COUNTIFS(MF!UK135:WT135,"&gt;B",MF!UK135:WT135,"&lt;N",MF!UK135:WT135,"?")/2</f>
        <v>0</v>
      </c>
      <c r="DP135" s="153">
        <f>COUNTIF(MF!UK135:WT135,"S0")+COUNTIF(MF!UK135:WT135,"S1")</f>
        <v>0</v>
      </c>
      <c r="DQ135" s="339">
        <f>COUNTIFS(MF!UK135:WT135,"&gt;=0A",MF!UK135:WT135,"&lt;=8D")</f>
        <v>0</v>
      </c>
      <c r="DR135" s="559">
        <f>COUNTIFS(MF!$UK135:$WT135,"&gt;=R0",MF!$UK135:$WT135,"&lt;R8")</f>
        <v>0</v>
      </c>
      <c r="DS135" s="341">
        <f>COUNTIFS(MF!UK135:WT135,"&gt;A0",MF!UK135:WT135,"&lt;D8",MF!UK135:WT135,"??")</f>
        <v>0</v>
      </c>
      <c r="DT135" s="391"/>
      <c r="DU135" s="334">
        <f>COUNTIF(MF!UK135:WT135,DU$7)</f>
        <v>0</v>
      </c>
      <c r="DV135" s="336">
        <f>COUNTIF(MF!UK135:WT135,DV$7)</f>
        <v>0</v>
      </c>
      <c r="DW135" s="392"/>
      <c r="DX135" s="393"/>
      <c r="DY135" s="328">
        <f>(COUNTIF(MF!WU135:ZB135,DY$7))/2</f>
        <v>0</v>
      </c>
      <c r="DZ135" s="330">
        <f>(COUNTIF(MF!WU135:ZB135,"A")+COUNTIF(MF!WU135:ZB135,"B")+COUNTIF(MF!WU135:ZB135,"N"))/2</f>
        <v>0</v>
      </c>
      <c r="EA135" s="332">
        <f>COUNTIFS(MF!WU135:ZB135,"&gt;B",MF!WU135:ZB135,"&lt;N",MF!WU135:ZB135,"?")/2</f>
        <v>0</v>
      </c>
      <c r="EB135" s="153">
        <f>COUNTIF(MF!WU135:ZB135,"S0")+COUNTIF(MF!WU135:ZB135,"S1")</f>
        <v>0</v>
      </c>
      <c r="EC135" s="339">
        <f>COUNTIFS(MF!WU135:ZB135,"&gt;=0A",MF!WU135:ZB135,"&lt;=8D")</f>
        <v>0</v>
      </c>
      <c r="ED135" s="559">
        <f>COUNTIFS(MF!$WU135:$ZB135,"&gt;=R0",MF!$WU135:$ZB135,"&lt;R8")</f>
        <v>0</v>
      </c>
      <c r="EE135" s="341">
        <f>COUNTIFS(MF!WU135:ZB135,"&gt;A0",MF!WU135:ZB135,"&lt;D8",MF!WU135:ZB135,"??")</f>
        <v>0</v>
      </c>
      <c r="EF135" s="391"/>
      <c r="EG135" s="334">
        <f>COUNTIF(MF!WU135:ZB135,EG$7)</f>
        <v>0</v>
      </c>
      <c r="EH135" s="336">
        <f>COUNTIF(MF!WU135:ZB135,EH$7)</f>
        <v>0</v>
      </c>
      <c r="EI135" s="392"/>
      <c r="EJ135" s="393"/>
      <c r="EK135" s="328">
        <f>(COUNTIF(MF!ZC135:ABL135,EK$7))/2</f>
        <v>0</v>
      </c>
      <c r="EL135" s="330">
        <f>(COUNTIF(MF!ZC135:ABL135,"A")+COUNTIF(MF!ZC135:ABL135,"B")+COUNTIF(MF!ZC135:ABL135,"N"))/2</f>
        <v>0</v>
      </c>
      <c r="EM135" s="332">
        <f>COUNTIFS(MF!ZC135:ABL135,"&gt;B",MF!ZC135:ABL135,"&lt;N",MF!ZC135:ABL135,"?")/2</f>
        <v>0</v>
      </c>
      <c r="EN135" s="153">
        <f>COUNTIF(MF!ZC135:ABL135,"S0")+COUNTIF(MF!ZC135:ABL135,"S1")</f>
        <v>0</v>
      </c>
      <c r="EO135" s="339">
        <f>COUNTIFS(MF!ZC135:ABL135,"&gt;=0A",MF!ZC135:ABL135,"&lt;=8D")</f>
        <v>0</v>
      </c>
      <c r="EP135" s="559">
        <f>COUNTIFS(MF!$ZC135:$ABL135,"&gt;=R0",MF!$ZC135:$ABL135,"&lt;R8")</f>
        <v>0</v>
      </c>
      <c r="EQ135" s="341">
        <f>COUNTIFS(MF!ZC135:ABL135,"&gt;A0",MF!ZC135:ABL135,"&lt;D8",MF!ZC135:ABL135,"??")</f>
        <v>0</v>
      </c>
      <c r="ER135" s="391"/>
      <c r="ES135" s="334">
        <f>COUNTIF(MF!ZC135:ABL135,ES$7)</f>
        <v>0</v>
      </c>
      <c r="ET135" s="336">
        <f>COUNTIF(MF!ZC135:ABL135,ET$7)</f>
        <v>0</v>
      </c>
      <c r="EU135" s="392"/>
      <c r="EV135" s="218"/>
      <c r="EW135" s="326">
        <f t="shared" si="108"/>
        <v>0</v>
      </c>
      <c r="EX135" s="355">
        <f t="shared" si="109"/>
        <v>0</v>
      </c>
      <c r="EY135" s="356">
        <f t="shared" si="110"/>
        <v>0</v>
      </c>
      <c r="EZ135" s="358">
        <f t="shared" si="111"/>
        <v>0</v>
      </c>
      <c r="FA135" s="359">
        <f t="shared" si="112"/>
        <v>0</v>
      </c>
      <c r="FB135" s="558">
        <f t="shared" si="130"/>
        <v>0</v>
      </c>
      <c r="FC135" s="360">
        <f t="shared" si="113"/>
        <v>0</v>
      </c>
      <c r="FD135" s="369">
        <f t="shared" si="114"/>
        <v>0</v>
      </c>
      <c r="FE135" s="362">
        <f t="shared" si="115"/>
        <v>0</v>
      </c>
      <c r="FF135" s="363">
        <f t="shared" si="116"/>
        <v>0</v>
      </c>
      <c r="FG135" s="366">
        <f t="shared" si="117"/>
        <v>0</v>
      </c>
      <c r="FH135" s="284">
        <f t="shared" si="131"/>
        <v>0</v>
      </c>
      <c r="FI135" s="953"/>
      <c r="FJ135" s="161">
        <f t="shared" si="132"/>
        <v>0</v>
      </c>
      <c r="FK135" s="24">
        <f>MF!ABN135</f>
        <v>0</v>
      </c>
      <c r="FL135" s="577">
        <f>COUNTIFS(MF!$OI135:$UJ135,"&gt;A0",MF!$OI135:$UJ135,"&lt;D8",MF!$OI135:$UJ135,"??",MF!$OI$7:$UJ$7,FL$2)</f>
        <v>0</v>
      </c>
      <c r="FM135" s="341">
        <f>COUNTIFS(MF!$OI135:$UJ135,"&gt;A0",MF!$OI135:$UJ135,"&lt;D8",MF!$OI135:$UJ135,"??",MF!$OI$7:$UJ$7,FM$2)</f>
        <v>0</v>
      </c>
      <c r="FN135" s="577">
        <f>COUNTIFS(MF!$OI135:$UJ135,"&gt;A0",MF!$OI135:$UJ135,"&lt;D8",MF!$OI135:$UJ135,"??",MF!$OI$7:$UJ$7,FN$2)</f>
        <v>0</v>
      </c>
      <c r="FO135" s="341">
        <f>COUNTIFS(MF!$OI135:$UJ135,"&gt;A0",MF!$OI135:$UJ135,"&lt;D8",MF!$OI135:$UJ135,"??",MF!$OI$7:$UJ$7,FO$2)</f>
        <v>0</v>
      </c>
      <c r="FP135" s="577">
        <f>COUNTIFS(MF!$OI135:$UJ135,"&gt;A0",MF!$OI135:$UJ135,"&lt;D8",MF!$OI135:$UJ135,"??",MF!$OI$7:$UJ$7,FP$2)</f>
        <v>0</v>
      </c>
      <c r="FQ135" s="341">
        <f>COUNTIFS(MF!$OI135:$UJ135,"&gt;A0",MF!$OI135:$UJ135,"&lt;D8",MF!$OI135:$UJ135,"??",MF!$OI$7:$UJ$7,FQ$2)</f>
        <v>0</v>
      </c>
      <c r="FR135" s="581">
        <f t="shared" si="107"/>
        <v>0</v>
      </c>
    </row>
    <row r="136" spans="2:174">
      <c r="B136" s="26">
        <f>MF!B136</f>
        <v>0</v>
      </c>
      <c r="C136" s="27">
        <f>MF!C136</f>
        <v>0</v>
      </c>
      <c r="D136" s="353">
        <f>MF!D136</f>
        <v>0</v>
      </c>
      <c r="E136" s="344">
        <f>MF!E136</f>
        <v>0</v>
      </c>
      <c r="F136" s="347">
        <f>MF!F136</f>
        <v>0</v>
      </c>
      <c r="G136" s="350">
        <f>MF!G136</f>
        <v>0</v>
      </c>
      <c r="H136" s="24">
        <f>MF!H136</f>
        <v>0</v>
      </c>
      <c r="I136" s="328">
        <f>(COUNTIF(MF!I136:BR136,I$7))/2</f>
        <v>0</v>
      </c>
      <c r="J136" s="330">
        <f>(COUNTIF(MF!I136:BR136,"A")+COUNTIF(MF!I136:BR136,"B")+COUNTIF(MF!I136:BR136,"N"))/2</f>
        <v>0</v>
      </c>
      <c r="K136" s="332">
        <f>COUNTIFS(MF!I136:BR136,"&gt;B",MF!I136:BR136,"&lt;N",MF!I136:BR136,"?")/2</f>
        <v>0</v>
      </c>
      <c r="L136" s="153">
        <f>COUNTIF(MF!I136:BR136,"S0")+COUNTIF(MF!I136:BR136,"S1")</f>
        <v>0</v>
      </c>
      <c r="M136" s="339">
        <f>COUNTIFS(MF!I136:BR136,"&gt;=0A",MF!I136:BR136,"&lt;=8D")</f>
        <v>0</v>
      </c>
      <c r="N136" s="559">
        <f>COUNTIFS(MF!I136:BR136,"&gt;=R0",MF!I136:BR136,"&lt;R8")</f>
        <v>0</v>
      </c>
      <c r="O136" s="341">
        <f>COUNTIFS(MF!I136:BR136,"&gt;A0",MF!I136:BR136,"&lt;D8",MF!I136:BR136,"??")</f>
        <v>0</v>
      </c>
      <c r="P136" s="391"/>
      <c r="Q136" s="334">
        <f>COUNTIF(MF!I136:BR136,Q$7)</f>
        <v>0</v>
      </c>
      <c r="R136" s="336">
        <f>COUNTIF(MF!I136:BR136,R$7)</f>
        <v>0</v>
      </c>
      <c r="S136" s="392"/>
      <c r="T136" s="393"/>
      <c r="U136" s="328">
        <f>(COUNTIF(MF!BS136:DX136,U$7))/2</f>
        <v>0</v>
      </c>
      <c r="V136" s="330">
        <f>(COUNTIF(MF!BS136:DX136,"A")+COUNTIF(MF!BS136:DX136,"B")+COUNTIF(MF!BS136:DX136,"N"))/2</f>
        <v>0</v>
      </c>
      <c r="W136" s="332">
        <f>COUNTIFS(MF!BS136:DX136,"&gt;B",MF!BS136:DX136,"&lt;N",MF!BS136:DX136,"?")/2</f>
        <v>0</v>
      </c>
      <c r="X136" s="153">
        <f>COUNTIF(MF!BS136:DX136,"S0")+COUNTIF(MF!BS136:DX136,"S1")</f>
        <v>0</v>
      </c>
      <c r="Y136" s="339">
        <f>COUNTIFS(MF!BS136:DX136,"&gt;=0A",MF!BS136:DX136,"&lt;=8D")</f>
        <v>0</v>
      </c>
      <c r="Z136" s="559">
        <f>COUNTIFS(MF!$BS136:$DX136,"&gt;=R0",MF!$BS136:$DX136,"&lt;R8")</f>
        <v>0</v>
      </c>
      <c r="AA136" s="341">
        <f>COUNTIFS(MF!BS136:DX136,"&gt;A0",MF!BS136:DX136,"&lt;D8",MF!BS136:DX136,"??")</f>
        <v>0</v>
      </c>
      <c r="AB136" s="391"/>
      <c r="AC136" s="334">
        <f>COUNTIF(MF!BS136:DX136,AC$7)</f>
        <v>0</v>
      </c>
      <c r="AD136" s="336">
        <f>COUNTIF(MF!BS136:DX136,AD$7)</f>
        <v>0</v>
      </c>
      <c r="AE136" s="392"/>
      <c r="AF136" s="393"/>
      <c r="AG136" s="328">
        <f>(COUNTIF(MF!DY136:GH136,AG$7))/2</f>
        <v>0</v>
      </c>
      <c r="AH136" s="330">
        <f>(COUNTIF(MF!DY136:GH136,"A")+COUNTIF(MF!DY136:GH136,"B")+COUNTIF(MF!DY136:GH136,"N"))/2</f>
        <v>0</v>
      </c>
      <c r="AI136" s="332">
        <f>COUNTIFS(MF!DY136:GH136,"&gt;B",MF!DY136:GH136,"&lt;N",MF!DY136:GH136,"?")/2</f>
        <v>0</v>
      </c>
      <c r="AJ136" s="153">
        <f>COUNTIF(MF!DY136:GH136,"S0")+COUNTIF(MF!DY136:GH136,"S1")</f>
        <v>0</v>
      </c>
      <c r="AK136" s="339">
        <f>COUNTIFS(MF!DY136:GH136,"&gt;=0A",MF!DY136:GH136,"&lt;=8D")</f>
        <v>0</v>
      </c>
      <c r="AL136" s="559">
        <f>COUNTIFS(MF!$DY136:$GH136,"&gt;=R0",MF!$DY136:$GH136,"&lt;R8")</f>
        <v>0</v>
      </c>
      <c r="AM136" s="341">
        <f>COUNTIFS(MF!DY136:GH136,"&gt;A0",MF!DY136:GH136,"&lt;D8",MF!DY136:GH136,"??")</f>
        <v>0</v>
      </c>
      <c r="AN136" s="391"/>
      <c r="AO136" s="334">
        <f>COUNTIF(MF!DY136:GH136,AO$7)</f>
        <v>0</v>
      </c>
      <c r="AP136" s="336">
        <f>COUNTIF(MF!DY136:GH136,AP$7)</f>
        <v>0</v>
      </c>
      <c r="AQ136" s="392"/>
      <c r="AR136" s="393"/>
      <c r="AS136" s="328">
        <f>(COUNTIF(MF!GI136:IP136,AS$7))/2</f>
        <v>0</v>
      </c>
      <c r="AT136" s="330">
        <f>(COUNTIF(MF!GI136:IP136,"A")+COUNTIF(MF!GI136:IP136,"B")+COUNTIF(MF!GI136:IP136,"N"))/2</f>
        <v>0</v>
      </c>
      <c r="AU136" s="332">
        <f>COUNTIFS(MF!GI136:IP136,"&gt;B",MF!GI136:IP136,"&lt;N",MF!GI136:IP136,"?")/2</f>
        <v>0</v>
      </c>
      <c r="AV136" s="153">
        <f>COUNTIF(MF!GI136:IP136,"S0")+COUNTIF(MF!GI136:IP136,"S1")</f>
        <v>0</v>
      </c>
      <c r="AW136" s="339">
        <f>COUNTIFS(MF!GI136:IP136,"&gt;=0A",MF!GI136:IP136,"&lt;=8D")</f>
        <v>0</v>
      </c>
      <c r="AX136" s="559">
        <f>COUNTIFS(MF!$GI136:$IP136,"&gt;=R0",MF!$GI136:$IP136,"&lt;R8")</f>
        <v>0</v>
      </c>
      <c r="AY136" s="341">
        <f>COUNTIFS(MF!GI136:IP136,"&gt;A0",MF!GI136:IP136,"&lt;D8",MF!GI136:IP136,"??")</f>
        <v>0</v>
      </c>
      <c r="AZ136" s="391"/>
      <c r="BA136" s="334">
        <f>COUNTIF(MF!GI136:IP136,BA$7)</f>
        <v>0</v>
      </c>
      <c r="BB136" s="336">
        <f>COUNTIF(MF!GI136:IP136,BB$7)</f>
        <v>0</v>
      </c>
      <c r="BC136" s="392"/>
      <c r="BD136" s="393"/>
      <c r="BE136" s="328">
        <f>(COUNTIF(MF!IQ136:KZ136,BE$7))/2</f>
        <v>0</v>
      </c>
      <c r="BF136" s="330">
        <f>(COUNTIF(MF!IQ136:KZ136,"A")+COUNTIF(MF!IQ136:KZ136,"B")+COUNTIF(MF!IQ136:KZ136,"N"))/2</f>
        <v>0</v>
      </c>
      <c r="BG136" s="332">
        <f>COUNTIFS(MF!IQ136:KZ136,"&gt;B",MF!IQ136:KZ136,"&lt;N",MF!IQ136:KZ136,"?")/2</f>
        <v>0</v>
      </c>
      <c r="BH136" s="153">
        <f>COUNTIF(MF!IQ136:KZ136,"S0")+COUNTIF(MF!IQ136:KZ136,"S1")</f>
        <v>0</v>
      </c>
      <c r="BI136" s="339">
        <f>COUNTIFS(MF!IQ136:KZ136,"&gt;=0A",MF!IQ136:KZ136,"&lt;=8D")</f>
        <v>0</v>
      </c>
      <c r="BJ136" s="559">
        <f>COUNTIFS(MF!$IQ136:$KZ136,"&gt;=R0",MF!$IQ136:$KZ136,"&lt;R8")</f>
        <v>0</v>
      </c>
      <c r="BK136" s="341">
        <f>COUNTIFS(MF!IQ136:KZ136,"&gt;A0",MF!IQ136:KZ136,"&lt;D8",MF!IQ136:KZ136,"??")</f>
        <v>0</v>
      </c>
      <c r="BL136" s="391"/>
      <c r="BM136" s="334">
        <f>COUNTIF(MF!IQ136:KZ136,BM$7)</f>
        <v>0</v>
      </c>
      <c r="BN136" s="336">
        <f>COUNTIF(MF!IQ136:KZ136,BN$7)</f>
        <v>0</v>
      </c>
      <c r="BO136" s="392"/>
      <c r="BP136" s="393"/>
      <c r="BQ136" s="328">
        <f>(COUNTIF(MF!LA136:NH136,BQ$7))/2</f>
        <v>0</v>
      </c>
      <c r="BR136" s="330">
        <f>(COUNTIF(MF!LA136:NH136,"A")+COUNTIF(MF!LA136:NH136,"B")+COUNTIF(MF!LA136:NH136,"N"))/2</f>
        <v>0</v>
      </c>
      <c r="BS136" s="332">
        <f>COUNTIFS(MF!LA136:NH136,"&gt;B",MF!LA136:NH136,"&lt;N",MF!LA136:NH136,"?")/2</f>
        <v>0</v>
      </c>
      <c r="BT136" s="153">
        <f>COUNTIF(MF!LA136:NH136,"S0")+COUNTIF(MF!LA136:NH136,"S1")</f>
        <v>0</v>
      </c>
      <c r="BU136" s="339">
        <f>COUNTIFS(MF!LA136:NH136,"&gt;=0A",MF!LA136:NH136,"&lt;=8D")</f>
        <v>0</v>
      </c>
      <c r="BV136" s="559">
        <f>COUNTIFS(MF!$LA136:$NH136,"&gt;=R0",MF!$LA136:$NH136,"&lt;R8")</f>
        <v>0</v>
      </c>
      <c r="BW136" s="341">
        <f>COUNTIFS(MF!LA136:NH136,"&gt;A0",MF!LA136:NH136,"&lt;D8",MF!LA136:NH136,"??")</f>
        <v>0</v>
      </c>
      <c r="BX136" s="391"/>
      <c r="BY136" s="334">
        <f>COUNTIF(MF!LA136:NH136,BY$7)</f>
        <v>0</v>
      </c>
      <c r="BZ136" s="336">
        <f>COUNTIF(MF!LA136:NH136,BZ$7)</f>
        <v>0</v>
      </c>
      <c r="CA136" s="392"/>
      <c r="CB136" s="393"/>
      <c r="CC136" s="328">
        <f>(COUNTIF(MF!NI136:PR136,CC$7))/2</f>
        <v>0</v>
      </c>
      <c r="CD136" s="330">
        <f>(COUNTIF(MF!NI136:PR136,"A")+COUNTIF(MF!NI136:PR136,"B")+COUNTIF(MF!NI136:PR136,"N"))/2</f>
        <v>0</v>
      </c>
      <c r="CE136" s="332">
        <f>COUNTIFS(MF!NI136:PR136,"&gt;B",MF!NI136:PR136,"&lt;N",MF!NI136:PR136,"?")/2</f>
        <v>0</v>
      </c>
      <c r="CF136" s="153">
        <f>COUNTIF(MF!NI136:PR136,"S0")+COUNTIF(MF!NI136:PR136,"S1")</f>
        <v>0</v>
      </c>
      <c r="CG136" s="339">
        <f>COUNTIFS(MF!NI136:PR136,"&gt;=0A",MF!NI136:PR136,"&lt;=8D")</f>
        <v>0</v>
      </c>
      <c r="CH136" s="559">
        <f>COUNTIFS(MF!$NI136:$PR136,"&gt;=R0",MF!$NI136:$PR136,"&lt;R8")</f>
        <v>0</v>
      </c>
      <c r="CI136" s="341">
        <f>COUNTIFS(MF!NI136:PR136,"&gt;A0",MF!NI136:PR136,"&lt;D8",MF!NI136:PR136,"??")</f>
        <v>0</v>
      </c>
      <c r="CJ136" s="391"/>
      <c r="CK136" s="334">
        <f>COUNTIF(MF!NI136:PR136,CK$7)</f>
        <v>0</v>
      </c>
      <c r="CL136" s="336">
        <f>COUNTIF(MF!NI136:PR136,CL$7)</f>
        <v>0</v>
      </c>
      <c r="CM136" s="392"/>
      <c r="CN136" s="393"/>
      <c r="CO136" s="328">
        <f>(COUNTIF(MF!PS136:SB136,CO$7))/2</f>
        <v>0</v>
      </c>
      <c r="CP136" s="330">
        <f>(COUNTIF(MF!PS136:SB136,"A")+COUNTIF(MF!PS136:SB136,"B")+COUNTIF(MF!PS136:SB136,"N"))/2</f>
        <v>0</v>
      </c>
      <c r="CQ136" s="332">
        <f>COUNTIFS(MF!PS136:SB136,"&gt;B",MF!PS136:SB136,"&lt;N",MF!PS136:SB136,"?")/2</f>
        <v>0</v>
      </c>
      <c r="CR136" s="153">
        <f>COUNTIF(MF!PS136:SB136,"S0")+COUNTIF(MF!PS136:SB136,"S1")</f>
        <v>0</v>
      </c>
      <c r="CS136" s="339">
        <f>COUNTIFS(MF!PS136:SB136,"&gt;=0A",MF!PS136:SB136,"&lt;=8D")</f>
        <v>0</v>
      </c>
      <c r="CT136" s="559">
        <f>COUNTIFS(MF!$PS136:$SB136,"&gt;=R0",MF!$PS136:$SB136,"&lt;R8")</f>
        <v>0</v>
      </c>
      <c r="CU136" s="341">
        <f>COUNTIFS(MF!PS136:SB136,"&gt;A0",MF!PS136:SB136,"&lt;D8",MF!PS136:SB136,"??")</f>
        <v>0</v>
      </c>
      <c r="CV136" s="391"/>
      <c r="CW136" s="334">
        <f>COUNTIF(MF!PS136:SB136,CW$7)</f>
        <v>0</v>
      </c>
      <c r="CX136" s="336">
        <f>COUNTIF(MF!PS136:SB136,CX$7)</f>
        <v>0</v>
      </c>
      <c r="CY136" s="392"/>
      <c r="CZ136" s="393"/>
      <c r="DA136" s="328">
        <f>(COUNTIF(MF!SC136:UJ136,DA$7))/2</f>
        <v>0</v>
      </c>
      <c r="DB136" s="330">
        <f>(COUNTIF(MF!SC136:UJ136,"A")+COUNTIF(MF!SC136:UJ136,"B")+COUNTIF(MF!SC136:UJ136,"N"))/2</f>
        <v>0</v>
      </c>
      <c r="DC136" s="332">
        <f>COUNTIFS(MF!SC136:UJ136,"&gt;B",MF!SC136:UJ136,"&lt;N",MF!SC136:UJ136,"?")/2</f>
        <v>0</v>
      </c>
      <c r="DD136" s="153">
        <f>COUNTIF(MF!SC136:UJ136,"S0")+COUNTIF(MF!SC136:UJ136,"S1")</f>
        <v>0</v>
      </c>
      <c r="DE136" s="339">
        <f>COUNTIFS(MF!SC136:UJ136,"&gt;=0A",MF!SC136:UJ136,"&lt;=8D")</f>
        <v>0</v>
      </c>
      <c r="DF136" s="559">
        <f>COUNTIFS(MF!$SC136:$UJ136,"&gt;=R0",MF!$SC136:$UJ136,"&lt;R8")</f>
        <v>0</v>
      </c>
      <c r="DG136" s="341">
        <f>COUNTIFS(MF!SC136:UJ136,"&gt;A0",MF!SC136:UJ136,"&lt;D8",MF!SC136:UJ136,"??")</f>
        <v>0</v>
      </c>
      <c r="DH136" s="391"/>
      <c r="DI136" s="334">
        <f>COUNTIF(MF!SC136:UJ136,DI$7)</f>
        <v>0</v>
      </c>
      <c r="DJ136" s="336">
        <f>COUNTIF(MF!SC136:UJ136,DJ$7)</f>
        <v>0</v>
      </c>
      <c r="DK136" s="392"/>
      <c r="DL136" s="393"/>
      <c r="DM136" s="328">
        <f>(COUNTIF(MF!UK136:WT136,DM$7))/2</f>
        <v>0</v>
      </c>
      <c r="DN136" s="330">
        <f>(COUNTIF(MF!UK136:WT136,"A")+COUNTIF(MF!CU136:FD136,"B")+COUNTIF(MF!CU136:FD136,"N"))/2</f>
        <v>0</v>
      </c>
      <c r="DO136" s="332">
        <f>COUNTIFS(MF!UK136:WT136,"&gt;B",MF!UK136:WT136,"&lt;N",MF!UK136:WT136,"?")/2</f>
        <v>0</v>
      </c>
      <c r="DP136" s="153">
        <f>COUNTIF(MF!UK136:WT136,"S0")+COUNTIF(MF!UK136:WT136,"S1")</f>
        <v>0</v>
      </c>
      <c r="DQ136" s="339">
        <f>COUNTIFS(MF!UK136:WT136,"&gt;=0A",MF!UK136:WT136,"&lt;=8D")</f>
        <v>0</v>
      </c>
      <c r="DR136" s="559">
        <f>COUNTIFS(MF!$UK136:$WT136,"&gt;=R0",MF!$UK136:$WT136,"&lt;R8")</f>
        <v>0</v>
      </c>
      <c r="DS136" s="341">
        <f>COUNTIFS(MF!UK136:WT136,"&gt;A0",MF!UK136:WT136,"&lt;D8",MF!UK136:WT136,"??")</f>
        <v>0</v>
      </c>
      <c r="DT136" s="391"/>
      <c r="DU136" s="334">
        <f>COUNTIF(MF!UK136:WT136,DU$7)</f>
        <v>0</v>
      </c>
      <c r="DV136" s="336">
        <f>COUNTIF(MF!UK136:WT136,DV$7)</f>
        <v>0</v>
      </c>
      <c r="DW136" s="392"/>
      <c r="DX136" s="393"/>
      <c r="DY136" s="328">
        <f>(COUNTIF(MF!WU136:ZB136,DY$7))/2</f>
        <v>0</v>
      </c>
      <c r="DZ136" s="330">
        <f>(COUNTIF(MF!WU136:ZB136,"A")+COUNTIF(MF!WU136:ZB136,"B")+COUNTIF(MF!WU136:ZB136,"N"))/2</f>
        <v>0</v>
      </c>
      <c r="EA136" s="332">
        <f>COUNTIFS(MF!WU136:ZB136,"&gt;B",MF!WU136:ZB136,"&lt;N",MF!WU136:ZB136,"?")/2</f>
        <v>0</v>
      </c>
      <c r="EB136" s="153">
        <f>COUNTIF(MF!WU136:ZB136,"S0")+COUNTIF(MF!WU136:ZB136,"S1")</f>
        <v>0</v>
      </c>
      <c r="EC136" s="339">
        <f>COUNTIFS(MF!WU136:ZB136,"&gt;=0A",MF!WU136:ZB136,"&lt;=8D")</f>
        <v>0</v>
      </c>
      <c r="ED136" s="559">
        <f>COUNTIFS(MF!$WU136:$ZB136,"&gt;=R0",MF!$WU136:$ZB136,"&lt;R8")</f>
        <v>0</v>
      </c>
      <c r="EE136" s="341">
        <f>COUNTIFS(MF!WU136:ZB136,"&gt;A0",MF!WU136:ZB136,"&lt;D8",MF!WU136:ZB136,"??")</f>
        <v>0</v>
      </c>
      <c r="EF136" s="391"/>
      <c r="EG136" s="334">
        <f>COUNTIF(MF!WU136:ZB136,EG$7)</f>
        <v>0</v>
      </c>
      <c r="EH136" s="336">
        <f>COUNTIF(MF!WU136:ZB136,EH$7)</f>
        <v>0</v>
      </c>
      <c r="EI136" s="392"/>
      <c r="EJ136" s="393"/>
      <c r="EK136" s="328">
        <f>(COUNTIF(MF!ZC136:ABL136,EK$7))/2</f>
        <v>0</v>
      </c>
      <c r="EL136" s="330">
        <f>(COUNTIF(MF!ZC136:ABL136,"A")+COUNTIF(MF!ZC136:ABL136,"B")+COUNTIF(MF!ZC136:ABL136,"N"))/2</f>
        <v>0</v>
      </c>
      <c r="EM136" s="332">
        <f>COUNTIFS(MF!ZC136:ABL136,"&gt;B",MF!ZC136:ABL136,"&lt;N",MF!ZC136:ABL136,"?")/2</f>
        <v>0</v>
      </c>
      <c r="EN136" s="153">
        <f>COUNTIF(MF!ZC136:ABL136,"S0")+COUNTIF(MF!ZC136:ABL136,"S1")</f>
        <v>0</v>
      </c>
      <c r="EO136" s="339">
        <f>COUNTIFS(MF!ZC136:ABL136,"&gt;=0A",MF!ZC136:ABL136,"&lt;=8D")</f>
        <v>0</v>
      </c>
      <c r="EP136" s="559">
        <f>COUNTIFS(MF!$ZC136:$ABL136,"&gt;=R0",MF!$ZC136:$ABL136,"&lt;R8")</f>
        <v>0</v>
      </c>
      <c r="EQ136" s="341">
        <f>COUNTIFS(MF!ZC136:ABL136,"&gt;A0",MF!ZC136:ABL136,"&lt;D8",MF!ZC136:ABL136,"??")</f>
        <v>0</v>
      </c>
      <c r="ER136" s="391"/>
      <c r="ES136" s="334">
        <f>COUNTIF(MF!ZC136:ABL136,ES$7)</f>
        <v>0</v>
      </c>
      <c r="ET136" s="336">
        <f>COUNTIF(MF!ZC136:ABL136,ET$7)</f>
        <v>0</v>
      </c>
      <c r="EU136" s="392"/>
      <c r="EV136" s="218"/>
      <c r="EW136" s="326">
        <f t="shared" si="108"/>
        <v>0</v>
      </c>
      <c r="EX136" s="355">
        <f t="shared" si="109"/>
        <v>0</v>
      </c>
      <c r="EY136" s="356">
        <f t="shared" si="110"/>
        <v>0</v>
      </c>
      <c r="EZ136" s="358">
        <f t="shared" si="111"/>
        <v>0</v>
      </c>
      <c r="FA136" s="359">
        <f t="shared" si="112"/>
        <v>0</v>
      </c>
      <c r="FB136" s="558">
        <f t="shared" si="130"/>
        <v>0</v>
      </c>
      <c r="FC136" s="360">
        <f t="shared" si="113"/>
        <v>0</v>
      </c>
      <c r="FD136" s="369">
        <f t="shared" si="114"/>
        <v>0</v>
      </c>
      <c r="FE136" s="362">
        <f t="shared" si="115"/>
        <v>0</v>
      </c>
      <c r="FF136" s="363">
        <f t="shared" si="116"/>
        <v>0</v>
      </c>
      <c r="FG136" s="366">
        <f t="shared" si="117"/>
        <v>0</v>
      </c>
      <c r="FH136" s="284">
        <f t="shared" si="131"/>
        <v>0</v>
      </c>
      <c r="FI136" s="953"/>
      <c r="FJ136" s="161">
        <f t="shared" si="132"/>
        <v>0</v>
      </c>
      <c r="FK136" s="24">
        <f>MF!ABN136</f>
        <v>0</v>
      </c>
      <c r="FL136" s="577">
        <f>COUNTIFS(MF!$OI136:$UJ136,"&gt;A0",MF!$OI136:$UJ136,"&lt;D8",MF!$OI136:$UJ136,"??",MF!$OI$7:$UJ$7,FL$2)</f>
        <v>0</v>
      </c>
      <c r="FM136" s="341">
        <f>COUNTIFS(MF!$OI136:$UJ136,"&gt;A0",MF!$OI136:$UJ136,"&lt;D8",MF!$OI136:$UJ136,"??",MF!$OI$7:$UJ$7,FM$2)</f>
        <v>0</v>
      </c>
      <c r="FN136" s="577">
        <f>COUNTIFS(MF!$OI136:$UJ136,"&gt;A0",MF!$OI136:$UJ136,"&lt;D8",MF!$OI136:$UJ136,"??",MF!$OI$7:$UJ$7,FN$2)</f>
        <v>0</v>
      </c>
      <c r="FO136" s="341">
        <f>COUNTIFS(MF!$OI136:$UJ136,"&gt;A0",MF!$OI136:$UJ136,"&lt;D8",MF!$OI136:$UJ136,"??",MF!$OI$7:$UJ$7,FO$2)</f>
        <v>0</v>
      </c>
      <c r="FP136" s="577">
        <f>COUNTIFS(MF!$OI136:$UJ136,"&gt;A0",MF!$OI136:$UJ136,"&lt;D8",MF!$OI136:$UJ136,"??",MF!$OI$7:$UJ$7,FP$2)</f>
        <v>0</v>
      </c>
      <c r="FQ136" s="341">
        <f>COUNTIFS(MF!$OI136:$UJ136,"&gt;A0",MF!$OI136:$UJ136,"&lt;D8",MF!$OI136:$UJ136,"??",MF!$OI$7:$UJ$7,FQ$2)</f>
        <v>0</v>
      </c>
      <c r="FR136" s="581">
        <f t="shared" si="107"/>
        <v>0</v>
      </c>
    </row>
    <row r="137" spans="2:174">
      <c r="B137" s="26">
        <f>MF!B137</f>
        <v>0</v>
      </c>
      <c r="C137" s="27">
        <f>MF!C137</f>
        <v>0</v>
      </c>
      <c r="D137" s="353">
        <f>MF!D137</f>
        <v>0</v>
      </c>
      <c r="E137" s="344">
        <f>MF!E137</f>
        <v>0</v>
      </c>
      <c r="F137" s="347">
        <f>MF!F137</f>
        <v>0</v>
      </c>
      <c r="G137" s="350">
        <f>MF!G137</f>
        <v>0</v>
      </c>
      <c r="H137" s="24">
        <f>MF!H137</f>
        <v>0</v>
      </c>
      <c r="I137" s="328">
        <f>(COUNTIF(MF!I137:BR137,I$7))/2</f>
        <v>0</v>
      </c>
      <c r="J137" s="330">
        <f>(COUNTIF(MF!I137:BR137,"A")+COUNTIF(MF!I137:BR137,"B")+COUNTIF(MF!I137:BR137,"N"))/2</f>
        <v>0</v>
      </c>
      <c r="K137" s="332">
        <f>COUNTIFS(MF!I137:BR137,"&gt;B",MF!I137:BR137,"&lt;N",MF!I137:BR137,"?")/2</f>
        <v>0</v>
      </c>
      <c r="L137" s="153">
        <f>COUNTIF(MF!I137:BR137,"S0")+COUNTIF(MF!I137:BR137,"S1")</f>
        <v>0</v>
      </c>
      <c r="M137" s="339">
        <f>COUNTIFS(MF!I137:BR137,"&gt;=0A",MF!I137:BR137,"&lt;=8D")</f>
        <v>0</v>
      </c>
      <c r="N137" s="559">
        <f>COUNTIFS(MF!I137:BR137,"&gt;=R0",MF!I137:BR137,"&lt;R8")</f>
        <v>0</v>
      </c>
      <c r="O137" s="341">
        <f>COUNTIFS(MF!I137:BR137,"&gt;A0",MF!I137:BR137,"&lt;D8",MF!I137:BR137,"??")</f>
        <v>0</v>
      </c>
      <c r="P137" s="391"/>
      <c r="Q137" s="334">
        <f>COUNTIF(MF!I137:BR137,Q$7)</f>
        <v>0</v>
      </c>
      <c r="R137" s="336">
        <f>COUNTIF(MF!I137:BR137,R$7)</f>
        <v>0</v>
      </c>
      <c r="S137" s="392"/>
      <c r="T137" s="393"/>
      <c r="U137" s="328">
        <f>(COUNTIF(MF!BS137:DX137,U$7))/2</f>
        <v>0</v>
      </c>
      <c r="V137" s="330">
        <f>(COUNTIF(MF!BS137:DX137,"A")+COUNTIF(MF!BS137:DX137,"B")+COUNTIF(MF!BS137:DX137,"N"))/2</f>
        <v>0</v>
      </c>
      <c r="W137" s="332">
        <f>COUNTIFS(MF!BS137:DX137,"&gt;B",MF!BS137:DX137,"&lt;N",MF!BS137:DX137,"?")/2</f>
        <v>0</v>
      </c>
      <c r="X137" s="153">
        <f>COUNTIF(MF!BS137:DX137,"S0")+COUNTIF(MF!BS137:DX137,"S1")</f>
        <v>0</v>
      </c>
      <c r="Y137" s="339">
        <f>COUNTIFS(MF!BS137:DX137,"&gt;=0A",MF!BS137:DX137,"&lt;=8D")</f>
        <v>0</v>
      </c>
      <c r="Z137" s="559">
        <f>COUNTIFS(MF!$BS137:$DX137,"&gt;=R0",MF!$BS137:$DX137,"&lt;R8")</f>
        <v>0</v>
      </c>
      <c r="AA137" s="341">
        <f>COUNTIFS(MF!BS137:DX137,"&gt;A0",MF!BS137:DX137,"&lt;D8",MF!BS137:DX137,"??")</f>
        <v>0</v>
      </c>
      <c r="AB137" s="391"/>
      <c r="AC137" s="334">
        <f>COUNTIF(MF!BS137:DX137,AC$7)</f>
        <v>0</v>
      </c>
      <c r="AD137" s="336">
        <f>COUNTIF(MF!BS137:DX137,AD$7)</f>
        <v>0</v>
      </c>
      <c r="AE137" s="392"/>
      <c r="AF137" s="393"/>
      <c r="AG137" s="328">
        <f>(COUNTIF(MF!DY137:GH137,AG$7))/2</f>
        <v>0</v>
      </c>
      <c r="AH137" s="330">
        <f>(COUNTIF(MF!DY137:GH137,"A")+COUNTIF(MF!DY137:GH137,"B")+COUNTIF(MF!DY137:GH137,"N"))/2</f>
        <v>0</v>
      </c>
      <c r="AI137" s="332">
        <f>COUNTIFS(MF!DY137:GH137,"&gt;B",MF!DY137:GH137,"&lt;N",MF!DY137:GH137,"?")/2</f>
        <v>0</v>
      </c>
      <c r="AJ137" s="153">
        <f>COUNTIF(MF!DY137:GH137,"S0")+COUNTIF(MF!DY137:GH137,"S1")</f>
        <v>0</v>
      </c>
      <c r="AK137" s="339">
        <f>COUNTIFS(MF!DY137:GH137,"&gt;=0A",MF!DY137:GH137,"&lt;=8D")</f>
        <v>0</v>
      </c>
      <c r="AL137" s="559">
        <f>COUNTIFS(MF!$DY137:$GH137,"&gt;=R0",MF!$DY137:$GH137,"&lt;R8")</f>
        <v>0</v>
      </c>
      <c r="AM137" s="341">
        <f>COUNTIFS(MF!DY137:GH137,"&gt;A0",MF!DY137:GH137,"&lt;D8",MF!DY137:GH137,"??")</f>
        <v>0</v>
      </c>
      <c r="AN137" s="391"/>
      <c r="AO137" s="334">
        <f>COUNTIF(MF!DY137:GH137,AO$7)</f>
        <v>0</v>
      </c>
      <c r="AP137" s="336">
        <f>COUNTIF(MF!DY137:GH137,AP$7)</f>
        <v>0</v>
      </c>
      <c r="AQ137" s="392"/>
      <c r="AR137" s="393"/>
      <c r="AS137" s="328">
        <f>(COUNTIF(MF!GI137:IP137,AS$7))/2</f>
        <v>0</v>
      </c>
      <c r="AT137" s="330">
        <f>(COUNTIF(MF!GI137:IP137,"A")+COUNTIF(MF!GI137:IP137,"B")+COUNTIF(MF!GI137:IP137,"N"))/2</f>
        <v>0</v>
      </c>
      <c r="AU137" s="332">
        <f>COUNTIFS(MF!GI137:IP137,"&gt;B",MF!GI137:IP137,"&lt;N",MF!GI137:IP137,"?")/2</f>
        <v>0</v>
      </c>
      <c r="AV137" s="153">
        <f>COUNTIF(MF!GI137:IP137,"S0")+COUNTIF(MF!GI137:IP137,"S1")</f>
        <v>0</v>
      </c>
      <c r="AW137" s="339">
        <f>COUNTIFS(MF!GI137:IP137,"&gt;=0A",MF!GI137:IP137,"&lt;=8D")</f>
        <v>0</v>
      </c>
      <c r="AX137" s="559">
        <f>COUNTIFS(MF!$GI137:$IP137,"&gt;=R0",MF!$GI137:$IP137,"&lt;R8")</f>
        <v>0</v>
      </c>
      <c r="AY137" s="341">
        <f>COUNTIFS(MF!GI137:IP137,"&gt;A0",MF!GI137:IP137,"&lt;D8",MF!GI137:IP137,"??")</f>
        <v>0</v>
      </c>
      <c r="AZ137" s="391"/>
      <c r="BA137" s="334">
        <f>COUNTIF(MF!GI137:IP137,BA$7)</f>
        <v>0</v>
      </c>
      <c r="BB137" s="336">
        <f>COUNTIF(MF!GI137:IP137,BB$7)</f>
        <v>0</v>
      </c>
      <c r="BC137" s="392"/>
      <c r="BD137" s="393"/>
      <c r="BE137" s="328">
        <f>(COUNTIF(MF!IQ137:KZ137,BE$7))/2</f>
        <v>0</v>
      </c>
      <c r="BF137" s="330">
        <f>(COUNTIF(MF!IQ137:KZ137,"A")+COUNTIF(MF!IQ137:KZ137,"B")+COUNTIF(MF!IQ137:KZ137,"N"))/2</f>
        <v>0</v>
      </c>
      <c r="BG137" s="332">
        <f>COUNTIFS(MF!IQ137:KZ137,"&gt;B",MF!IQ137:KZ137,"&lt;N",MF!IQ137:KZ137,"?")/2</f>
        <v>0</v>
      </c>
      <c r="BH137" s="153">
        <f>COUNTIF(MF!IQ137:KZ137,"S0")+COUNTIF(MF!IQ137:KZ137,"S1")</f>
        <v>0</v>
      </c>
      <c r="BI137" s="339">
        <f>COUNTIFS(MF!IQ137:KZ137,"&gt;=0A",MF!IQ137:KZ137,"&lt;=8D")</f>
        <v>0</v>
      </c>
      <c r="BJ137" s="559">
        <f>COUNTIFS(MF!$IQ137:$KZ137,"&gt;=R0",MF!$IQ137:$KZ137,"&lt;R8")</f>
        <v>0</v>
      </c>
      <c r="BK137" s="341">
        <f>COUNTIFS(MF!IQ137:KZ137,"&gt;A0",MF!IQ137:KZ137,"&lt;D8",MF!IQ137:KZ137,"??")</f>
        <v>0</v>
      </c>
      <c r="BL137" s="391"/>
      <c r="BM137" s="334">
        <f>COUNTIF(MF!IQ137:KZ137,BM$7)</f>
        <v>0</v>
      </c>
      <c r="BN137" s="336">
        <f>COUNTIF(MF!IQ137:KZ137,BN$7)</f>
        <v>0</v>
      </c>
      <c r="BO137" s="392"/>
      <c r="BP137" s="393"/>
      <c r="BQ137" s="328">
        <f>(COUNTIF(MF!LA137:NH137,BQ$7))/2</f>
        <v>0</v>
      </c>
      <c r="BR137" s="330">
        <f>(COUNTIF(MF!LA137:NH137,"A")+COUNTIF(MF!LA137:NH137,"B")+COUNTIF(MF!LA137:NH137,"N"))/2</f>
        <v>0</v>
      </c>
      <c r="BS137" s="332">
        <f>COUNTIFS(MF!LA137:NH137,"&gt;B",MF!LA137:NH137,"&lt;N",MF!LA137:NH137,"?")/2</f>
        <v>0</v>
      </c>
      <c r="BT137" s="153">
        <f>COUNTIF(MF!LA137:NH137,"S0")+COUNTIF(MF!LA137:NH137,"S1")</f>
        <v>0</v>
      </c>
      <c r="BU137" s="339">
        <f>COUNTIFS(MF!LA137:NH137,"&gt;=0A",MF!LA137:NH137,"&lt;=8D")</f>
        <v>0</v>
      </c>
      <c r="BV137" s="559">
        <f>COUNTIFS(MF!$LA137:$NH137,"&gt;=R0",MF!$LA137:$NH137,"&lt;R8")</f>
        <v>0</v>
      </c>
      <c r="BW137" s="341">
        <f>COUNTIFS(MF!LA137:NH137,"&gt;A0",MF!LA137:NH137,"&lt;D8",MF!LA137:NH137,"??")</f>
        <v>0</v>
      </c>
      <c r="BX137" s="391"/>
      <c r="BY137" s="334">
        <f>COUNTIF(MF!LA137:NH137,BY$7)</f>
        <v>0</v>
      </c>
      <c r="BZ137" s="336">
        <f>COUNTIF(MF!LA137:NH137,BZ$7)</f>
        <v>0</v>
      </c>
      <c r="CA137" s="392"/>
      <c r="CB137" s="393"/>
      <c r="CC137" s="328">
        <f>(COUNTIF(MF!NI137:PR137,CC$7))/2</f>
        <v>0</v>
      </c>
      <c r="CD137" s="330">
        <f>(COUNTIF(MF!NI137:PR137,"A")+COUNTIF(MF!NI137:PR137,"B")+COUNTIF(MF!NI137:PR137,"N"))/2</f>
        <v>0</v>
      </c>
      <c r="CE137" s="332">
        <f>COUNTIFS(MF!NI137:PR137,"&gt;B",MF!NI137:PR137,"&lt;N",MF!NI137:PR137,"?")/2</f>
        <v>0</v>
      </c>
      <c r="CF137" s="153">
        <f>COUNTIF(MF!NI137:PR137,"S0")+COUNTIF(MF!NI137:PR137,"S1")</f>
        <v>0</v>
      </c>
      <c r="CG137" s="339">
        <f>COUNTIFS(MF!NI137:PR137,"&gt;=0A",MF!NI137:PR137,"&lt;=8D")</f>
        <v>0</v>
      </c>
      <c r="CH137" s="559">
        <f>COUNTIFS(MF!$NI137:$PR137,"&gt;=R0",MF!$NI137:$PR137,"&lt;R8")</f>
        <v>0</v>
      </c>
      <c r="CI137" s="341">
        <f>COUNTIFS(MF!NI137:PR137,"&gt;A0",MF!NI137:PR137,"&lt;D8",MF!NI137:PR137,"??")</f>
        <v>0</v>
      </c>
      <c r="CJ137" s="391"/>
      <c r="CK137" s="334">
        <f>COUNTIF(MF!NI137:PR137,CK$7)</f>
        <v>0</v>
      </c>
      <c r="CL137" s="336">
        <f>COUNTIF(MF!NI137:PR137,CL$7)</f>
        <v>0</v>
      </c>
      <c r="CM137" s="392"/>
      <c r="CN137" s="393"/>
      <c r="CO137" s="328">
        <f>(COUNTIF(MF!PS137:SB137,CO$7))/2</f>
        <v>0</v>
      </c>
      <c r="CP137" s="330">
        <f>(COUNTIF(MF!PS137:SB137,"A")+COUNTIF(MF!PS137:SB137,"B")+COUNTIF(MF!PS137:SB137,"N"))/2</f>
        <v>0</v>
      </c>
      <c r="CQ137" s="332">
        <f>COUNTIFS(MF!PS137:SB137,"&gt;B",MF!PS137:SB137,"&lt;N",MF!PS137:SB137,"?")/2</f>
        <v>0</v>
      </c>
      <c r="CR137" s="153">
        <f>COUNTIF(MF!PS137:SB137,"S0")+COUNTIF(MF!PS137:SB137,"S1")</f>
        <v>0</v>
      </c>
      <c r="CS137" s="339">
        <f>COUNTIFS(MF!PS137:SB137,"&gt;=0A",MF!PS137:SB137,"&lt;=8D")</f>
        <v>0</v>
      </c>
      <c r="CT137" s="559">
        <f>COUNTIFS(MF!$PS137:$SB137,"&gt;=R0",MF!$PS137:$SB137,"&lt;R8")</f>
        <v>0</v>
      </c>
      <c r="CU137" s="341">
        <f>COUNTIFS(MF!PS137:SB137,"&gt;A0",MF!PS137:SB137,"&lt;D8",MF!PS137:SB137,"??")</f>
        <v>0</v>
      </c>
      <c r="CV137" s="391"/>
      <c r="CW137" s="334">
        <f>COUNTIF(MF!PS137:SB137,CW$7)</f>
        <v>0</v>
      </c>
      <c r="CX137" s="336">
        <f>COUNTIF(MF!PS137:SB137,CX$7)</f>
        <v>0</v>
      </c>
      <c r="CY137" s="392"/>
      <c r="CZ137" s="393"/>
      <c r="DA137" s="328">
        <f>(COUNTIF(MF!SC137:UJ137,DA$7))/2</f>
        <v>0</v>
      </c>
      <c r="DB137" s="330">
        <f>(COUNTIF(MF!SC137:UJ137,"A")+COUNTIF(MF!SC137:UJ137,"B")+COUNTIF(MF!SC137:UJ137,"N"))/2</f>
        <v>0</v>
      </c>
      <c r="DC137" s="332">
        <f>COUNTIFS(MF!SC137:UJ137,"&gt;B",MF!SC137:UJ137,"&lt;N",MF!SC137:UJ137,"?")/2</f>
        <v>0</v>
      </c>
      <c r="DD137" s="153">
        <f>COUNTIF(MF!SC137:UJ137,"S0")+COUNTIF(MF!SC137:UJ137,"S1")</f>
        <v>0</v>
      </c>
      <c r="DE137" s="339">
        <f>COUNTIFS(MF!SC137:UJ137,"&gt;=0A",MF!SC137:UJ137,"&lt;=8D")</f>
        <v>0</v>
      </c>
      <c r="DF137" s="559">
        <f>COUNTIFS(MF!$SC137:$UJ137,"&gt;=R0",MF!$SC137:$UJ137,"&lt;R8")</f>
        <v>0</v>
      </c>
      <c r="DG137" s="341">
        <f>COUNTIFS(MF!SC137:UJ137,"&gt;A0",MF!SC137:UJ137,"&lt;D8",MF!SC137:UJ137,"??")</f>
        <v>0</v>
      </c>
      <c r="DH137" s="391"/>
      <c r="DI137" s="334">
        <f>COUNTIF(MF!SC137:UJ137,DI$7)</f>
        <v>0</v>
      </c>
      <c r="DJ137" s="336">
        <f>COUNTIF(MF!SC137:UJ137,DJ$7)</f>
        <v>0</v>
      </c>
      <c r="DK137" s="392"/>
      <c r="DL137" s="393"/>
      <c r="DM137" s="328">
        <f>(COUNTIF(MF!UK137:WT137,DM$7))/2</f>
        <v>0</v>
      </c>
      <c r="DN137" s="330">
        <f>(COUNTIF(MF!UK137:WT137,"A")+COUNTIF(MF!CU137:FD137,"B")+COUNTIF(MF!CU137:FD137,"N"))/2</f>
        <v>0</v>
      </c>
      <c r="DO137" s="332">
        <f>COUNTIFS(MF!UK137:WT137,"&gt;B",MF!UK137:WT137,"&lt;N",MF!UK137:WT137,"?")/2</f>
        <v>0</v>
      </c>
      <c r="DP137" s="153">
        <f>COUNTIF(MF!UK137:WT137,"S0")+COUNTIF(MF!UK137:WT137,"S1")</f>
        <v>0</v>
      </c>
      <c r="DQ137" s="339">
        <f>COUNTIFS(MF!UK137:WT137,"&gt;=0A",MF!UK137:WT137,"&lt;=8D")</f>
        <v>0</v>
      </c>
      <c r="DR137" s="559">
        <f>COUNTIFS(MF!$UK137:$WT137,"&gt;=R0",MF!$UK137:$WT137,"&lt;R8")</f>
        <v>0</v>
      </c>
      <c r="DS137" s="341">
        <f>COUNTIFS(MF!UK137:WT137,"&gt;A0",MF!UK137:WT137,"&lt;D8",MF!UK137:WT137,"??")</f>
        <v>0</v>
      </c>
      <c r="DT137" s="391"/>
      <c r="DU137" s="334">
        <f>COUNTIF(MF!UK137:WT137,DU$7)</f>
        <v>0</v>
      </c>
      <c r="DV137" s="336">
        <f>COUNTIF(MF!UK137:WT137,DV$7)</f>
        <v>0</v>
      </c>
      <c r="DW137" s="392"/>
      <c r="DX137" s="393"/>
      <c r="DY137" s="328">
        <f>(COUNTIF(MF!WU137:ZB137,DY$7))/2</f>
        <v>0</v>
      </c>
      <c r="DZ137" s="330">
        <f>(COUNTIF(MF!WU137:ZB137,"A")+COUNTIF(MF!WU137:ZB137,"B")+COUNTIF(MF!WU137:ZB137,"N"))/2</f>
        <v>0</v>
      </c>
      <c r="EA137" s="332">
        <f>COUNTIFS(MF!WU137:ZB137,"&gt;B",MF!WU137:ZB137,"&lt;N",MF!WU137:ZB137,"?")/2</f>
        <v>0</v>
      </c>
      <c r="EB137" s="153">
        <f>COUNTIF(MF!WU137:ZB137,"S0")+COUNTIF(MF!WU137:ZB137,"S1")</f>
        <v>0</v>
      </c>
      <c r="EC137" s="339">
        <f>COUNTIFS(MF!WU137:ZB137,"&gt;=0A",MF!WU137:ZB137,"&lt;=8D")</f>
        <v>0</v>
      </c>
      <c r="ED137" s="559">
        <f>COUNTIFS(MF!$WU137:$ZB137,"&gt;=R0",MF!$WU137:$ZB137,"&lt;R8")</f>
        <v>0</v>
      </c>
      <c r="EE137" s="341">
        <f>COUNTIFS(MF!WU137:ZB137,"&gt;A0",MF!WU137:ZB137,"&lt;D8",MF!WU137:ZB137,"??")</f>
        <v>0</v>
      </c>
      <c r="EF137" s="391"/>
      <c r="EG137" s="334">
        <f>COUNTIF(MF!WU137:ZB137,EG$7)</f>
        <v>0</v>
      </c>
      <c r="EH137" s="336">
        <f>COUNTIF(MF!WU137:ZB137,EH$7)</f>
        <v>0</v>
      </c>
      <c r="EI137" s="392"/>
      <c r="EJ137" s="393"/>
      <c r="EK137" s="328">
        <f>(COUNTIF(MF!ZC137:ABL137,EK$7))/2</f>
        <v>0</v>
      </c>
      <c r="EL137" s="330">
        <f>(COUNTIF(MF!ZC137:ABL137,"A")+COUNTIF(MF!ZC137:ABL137,"B")+COUNTIF(MF!ZC137:ABL137,"N"))/2</f>
        <v>0</v>
      </c>
      <c r="EM137" s="332">
        <f>COUNTIFS(MF!ZC137:ABL137,"&gt;B",MF!ZC137:ABL137,"&lt;N",MF!ZC137:ABL137,"?")/2</f>
        <v>0</v>
      </c>
      <c r="EN137" s="153">
        <f>COUNTIF(MF!ZC137:ABL137,"S0")+COUNTIF(MF!ZC137:ABL137,"S1")</f>
        <v>0</v>
      </c>
      <c r="EO137" s="339">
        <f>COUNTIFS(MF!ZC137:ABL137,"&gt;=0A",MF!ZC137:ABL137,"&lt;=8D")</f>
        <v>0</v>
      </c>
      <c r="EP137" s="559">
        <f>COUNTIFS(MF!$ZC137:$ABL137,"&gt;=R0",MF!$ZC137:$ABL137,"&lt;R8")</f>
        <v>0</v>
      </c>
      <c r="EQ137" s="341">
        <f>COUNTIFS(MF!ZC137:ABL137,"&gt;A0",MF!ZC137:ABL137,"&lt;D8",MF!ZC137:ABL137,"??")</f>
        <v>0</v>
      </c>
      <c r="ER137" s="391"/>
      <c r="ES137" s="334">
        <f>COUNTIF(MF!ZC137:ABL137,ES$7)</f>
        <v>0</v>
      </c>
      <c r="ET137" s="336">
        <f>COUNTIF(MF!ZC137:ABL137,ET$7)</f>
        <v>0</v>
      </c>
      <c r="EU137" s="392"/>
      <c r="EV137" s="218"/>
      <c r="EW137" s="326">
        <f t="shared" si="108"/>
        <v>0</v>
      </c>
      <c r="EX137" s="355">
        <f t="shared" si="109"/>
        <v>0</v>
      </c>
      <c r="EY137" s="356">
        <f t="shared" si="110"/>
        <v>0</v>
      </c>
      <c r="EZ137" s="358">
        <f t="shared" si="111"/>
        <v>0</v>
      </c>
      <c r="FA137" s="359">
        <f t="shared" si="112"/>
        <v>0</v>
      </c>
      <c r="FB137" s="558">
        <f t="shared" si="130"/>
        <v>0</v>
      </c>
      <c r="FC137" s="360">
        <f t="shared" si="113"/>
        <v>0</v>
      </c>
      <c r="FD137" s="369">
        <f t="shared" si="114"/>
        <v>0</v>
      </c>
      <c r="FE137" s="362">
        <f t="shared" si="115"/>
        <v>0</v>
      </c>
      <c r="FF137" s="363">
        <f t="shared" si="116"/>
        <v>0</v>
      </c>
      <c r="FG137" s="366">
        <f t="shared" si="117"/>
        <v>0</v>
      </c>
      <c r="FH137" s="284">
        <f t="shared" si="131"/>
        <v>0</v>
      </c>
      <c r="FI137" s="953"/>
      <c r="FJ137" s="161">
        <f t="shared" si="132"/>
        <v>0</v>
      </c>
      <c r="FK137" s="24">
        <f>MF!ABN137</f>
        <v>0</v>
      </c>
      <c r="FL137" s="577">
        <f>COUNTIFS(MF!$OI137:$UJ137,"&gt;A0",MF!$OI137:$UJ137,"&lt;D8",MF!$OI137:$UJ137,"??",MF!$OI$7:$UJ$7,FL$2)</f>
        <v>0</v>
      </c>
      <c r="FM137" s="341">
        <f>COUNTIFS(MF!$OI137:$UJ137,"&gt;A0",MF!$OI137:$UJ137,"&lt;D8",MF!$OI137:$UJ137,"??",MF!$OI$7:$UJ$7,FM$2)</f>
        <v>0</v>
      </c>
      <c r="FN137" s="577">
        <f>COUNTIFS(MF!$OI137:$UJ137,"&gt;A0",MF!$OI137:$UJ137,"&lt;D8",MF!$OI137:$UJ137,"??",MF!$OI$7:$UJ$7,FN$2)</f>
        <v>0</v>
      </c>
      <c r="FO137" s="341">
        <f>COUNTIFS(MF!$OI137:$UJ137,"&gt;A0",MF!$OI137:$UJ137,"&lt;D8",MF!$OI137:$UJ137,"??",MF!$OI$7:$UJ$7,FO$2)</f>
        <v>0</v>
      </c>
      <c r="FP137" s="577">
        <f>COUNTIFS(MF!$OI137:$UJ137,"&gt;A0",MF!$OI137:$UJ137,"&lt;D8",MF!$OI137:$UJ137,"??",MF!$OI$7:$UJ$7,FP$2)</f>
        <v>0</v>
      </c>
      <c r="FQ137" s="341">
        <f>COUNTIFS(MF!$OI137:$UJ137,"&gt;A0",MF!$OI137:$UJ137,"&lt;D8",MF!$OI137:$UJ137,"??",MF!$OI$7:$UJ$7,FQ$2)</f>
        <v>0</v>
      </c>
      <c r="FR137" s="581">
        <f t="shared" ref="FR137:FR200" si="157">SUM(FL137:FQ137)</f>
        <v>0</v>
      </c>
    </row>
    <row r="138" spans="2:174">
      <c r="B138" s="26">
        <f>MF!B138</f>
        <v>0</v>
      </c>
      <c r="C138" s="27">
        <f>MF!C138</f>
        <v>0</v>
      </c>
      <c r="D138" s="353">
        <f>MF!D138</f>
        <v>0</v>
      </c>
      <c r="E138" s="344">
        <f>MF!E138</f>
        <v>0</v>
      </c>
      <c r="F138" s="347">
        <f>MF!F138</f>
        <v>0</v>
      </c>
      <c r="G138" s="350">
        <f>MF!G138</f>
        <v>0</v>
      </c>
      <c r="H138" s="24">
        <f>MF!H138</f>
        <v>0</v>
      </c>
      <c r="I138" s="328">
        <f>(COUNTIF(MF!I138:BR138,I$7))/2</f>
        <v>0</v>
      </c>
      <c r="J138" s="330">
        <f>(COUNTIF(MF!I138:BR138,"A")+COUNTIF(MF!I138:BR138,"B")+COUNTIF(MF!I138:BR138,"N"))/2</f>
        <v>0</v>
      </c>
      <c r="K138" s="332">
        <f>COUNTIFS(MF!I138:BR138,"&gt;B",MF!I138:BR138,"&lt;N",MF!I138:BR138,"?")/2</f>
        <v>0</v>
      </c>
      <c r="L138" s="153">
        <f>COUNTIF(MF!I138:BR138,"S0")+COUNTIF(MF!I138:BR138,"S1")</f>
        <v>0</v>
      </c>
      <c r="M138" s="339">
        <f>COUNTIFS(MF!I138:BR138,"&gt;=0A",MF!I138:BR138,"&lt;=8D")</f>
        <v>0</v>
      </c>
      <c r="N138" s="559">
        <f>COUNTIFS(MF!I138:BR138,"&gt;=R0",MF!I138:BR138,"&lt;R8")</f>
        <v>0</v>
      </c>
      <c r="O138" s="341">
        <f>COUNTIFS(MF!I138:BR138,"&gt;A0",MF!I138:BR138,"&lt;D8",MF!I138:BR138,"??")</f>
        <v>0</v>
      </c>
      <c r="P138" s="391"/>
      <c r="Q138" s="334">
        <f>COUNTIF(MF!I138:BR138,Q$7)</f>
        <v>0</v>
      </c>
      <c r="R138" s="336">
        <f>COUNTIF(MF!I138:BR138,R$7)</f>
        <v>0</v>
      </c>
      <c r="S138" s="392"/>
      <c r="T138" s="393"/>
      <c r="U138" s="328">
        <f>(COUNTIF(MF!BS138:DX138,U$7))/2</f>
        <v>0</v>
      </c>
      <c r="V138" s="330">
        <f>(COUNTIF(MF!BS138:DX138,"A")+COUNTIF(MF!BS138:DX138,"B")+COUNTIF(MF!BS138:DX138,"N"))/2</f>
        <v>0</v>
      </c>
      <c r="W138" s="332">
        <f>COUNTIFS(MF!BS138:DX138,"&gt;B",MF!BS138:DX138,"&lt;N",MF!BS138:DX138,"?")/2</f>
        <v>0</v>
      </c>
      <c r="X138" s="153">
        <f>COUNTIF(MF!BS138:DX138,"S0")+COUNTIF(MF!BS138:DX138,"S1")</f>
        <v>0</v>
      </c>
      <c r="Y138" s="339">
        <f>COUNTIFS(MF!BS138:DX138,"&gt;=0A",MF!BS138:DX138,"&lt;=8D")</f>
        <v>0</v>
      </c>
      <c r="Z138" s="559">
        <f>COUNTIFS(MF!$BS138:$DX138,"&gt;=R0",MF!$BS138:$DX138,"&lt;R8")</f>
        <v>0</v>
      </c>
      <c r="AA138" s="341">
        <f>COUNTIFS(MF!BS138:DX138,"&gt;A0",MF!BS138:DX138,"&lt;D8",MF!BS138:DX138,"??")</f>
        <v>0</v>
      </c>
      <c r="AB138" s="391"/>
      <c r="AC138" s="334">
        <f>COUNTIF(MF!BS138:DX138,AC$7)</f>
        <v>0</v>
      </c>
      <c r="AD138" s="336">
        <f>COUNTIF(MF!BS138:DX138,AD$7)</f>
        <v>0</v>
      </c>
      <c r="AE138" s="392"/>
      <c r="AF138" s="393"/>
      <c r="AG138" s="328">
        <f>(COUNTIF(MF!DY138:GH138,AG$7))/2</f>
        <v>0</v>
      </c>
      <c r="AH138" s="330">
        <f>(COUNTIF(MF!DY138:GH138,"A")+COUNTIF(MF!DY138:GH138,"B")+COUNTIF(MF!DY138:GH138,"N"))/2</f>
        <v>0</v>
      </c>
      <c r="AI138" s="332">
        <f>COUNTIFS(MF!DY138:GH138,"&gt;B",MF!DY138:GH138,"&lt;N",MF!DY138:GH138,"?")/2</f>
        <v>0</v>
      </c>
      <c r="AJ138" s="153">
        <f>COUNTIF(MF!DY138:GH138,"S0")+COUNTIF(MF!DY138:GH138,"S1")</f>
        <v>0</v>
      </c>
      <c r="AK138" s="339">
        <f>COUNTIFS(MF!DY138:GH138,"&gt;=0A",MF!DY138:GH138,"&lt;=8D")</f>
        <v>0</v>
      </c>
      <c r="AL138" s="559">
        <f>COUNTIFS(MF!$DY138:$GH138,"&gt;=R0",MF!$DY138:$GH138,"&lt;R8")</f>
        <v>0</v>
      </c>
      <c r="AM138" s="341">
        <f>COUNTIFS(MF!DY138:GH138,"&gt;A0",MF!DY138:GH138,"&lt;D8",MF!DY138:GH138,"??")</f>
        <v>0</v>
      </c>
      <c r="AN138" s="391"/>
      <c r="AO138" s="334">
        <f>COUNTIF(MF!DY138:GH138,AO$7)</f>
        <v>0</v>
      </c>
      <c r="AP138" s="336">
        <f>COUNTIF(MF!DY138:GH138,AP$7)</f>
        <v>0</v>
      </c>
      <c r="AQ138" s="392"/>
      <c r="AR138" s="393"/>
      <c r="AS138" s="328">
        <f>(COUNTIF(MF!GI138:IP138,AS$7))/2</f>
        <v>0</v>
      </c>
      <c r="AT138" s="330">
        <f>(COUNTIF(MF!GI138:IP138,"A")+COUNTIF(MF!GI138:IP138,"B")+COUNTIF(MF!GI138:IP138,"N"))/2</f>
        <v>0</v>
      </c>
      <c r="AU138" s="332">
        <f>COUNTIFS(MF!GI138:IP138,"&gt;B",MF!GI138:IP138,"&lt;N",MF!GI138:IP138,"?")/2</f>
        <v>0</v>
      </c>
      <c r="AV138" s="153">
        <f>COUNTIF(MF!GI138:IP138,"S0")+COUNTIF(MF!GI138:IP138,"S1")</f>
        <v>0</v>
      </c>
      <c r="AW138" s="339">
        <f>COUNTIFS(MF!GI138:IP138,"&gt;=0A",MF!GI138:IP138,"&lt;=8D")</f>
        <v>0</v>
      </c>
      <c r="AX138" s="559">
        <f>COUNTIFS(MF!$GI138:$IP138,"&gt;=R0",MF!$GI138:$IP138,"&lt;R8")</f>
        <v>0</v>
      </c>
      <c r="AY138" s="341">
        <f>COUNTIFS(MF!GI138:IP138,"&gt;A0",MF!GI138:IP138,"&lt;D8",MF!GI138:IP138,"??")</f>
        <v>0</v>
      </c>
      <c r="AZ138" s="391"/>
      <c r="BA138" s="334">
        <f>COUNTIF(MF!GI138:IP138,BA$7)</f>
        <v>0</v>
      </c>
      <c r="BB138" s="336">
        <f>COUNTIF(MF!GI138:IP138,BB$7)</f>
        <v>0</v>
      </c>
      <c r="BC138" s="392"/>
      <c r="BD138" s="393"/>
      <c r="BE138" s="328">
        <f>(COUNTIF(MF!IQ138:KZ138,BE$7))/2</f>
        <v>0</v>
      </c>
      <c r="BF138" s="330">
        <f>(COUNTIF(MF!IQ138:KZ138,"A")+COUNTIF(MF!IQ138:KZ138,"B")+COUNTIF(MF!IQ138:KZ138,"N"))/2</f>
        <v>0</v>
      </c>
      <c r="BG138" s="332">
        <f>COUNTIFS(MF!IQ138:KZ138,"&gt;B",MF!IQ138:KZ138,"&lt;N",MF!IQ138:KZ138,"?")/2</f>
        <v>0</v>
      </c>
      <c r="BH138" s="153">
        <f>COUNTIF(MF!IQ138:KZ138,"S0")+COUNTIF(MF!IQ138:KZ138,"S1")</f>
        <v>0</v>
      </c>
      <c r="BI138" s="339">
        <f>COUNTIFS(MF!IQ138:KZ138,"&gt;=0A",MF!IQ138:KZ138,"&lt;=8D")</f>
        <v>0</v>
      </c>
      <c r="BJ138" s="559">
        <f>COUNTIFS(MF!$IQ138:$KZ138,"&gt;=R0",MF!$IQ138:$KZ138,"&lt;R8")</f>
        <v>0</v>
      </c>
      <c r="BK138" s="341">
        <f>COUNTIFS(MF!IQ138:KZ138,"&gt;A0",MF!IQ138:KZ138,"&lt;D8",MF!IQ138:KZ138,"??")</f>
        <v>0</v>
      </c>
      <c r="BL138" s="391"/>
      <c r="BM138" s="334">
        <f>COUNTIF(MF!IQ138:KZ138,BM$7)</f>
        <v>0</v>
      </c>
      <c r="BN138" s="336">
        <f>COUNTIF(MF!IQ138:KZ138,BN$7)</f>
        <v>0</v>
      </c>
      <c r="BO138" s="392"/>
      <c r="BP138" s="393"/>
      <c r="BQ138" s="328">
        <f>(COUNTIF(MF!LA138:NH138,BQ$7))/2</f>
        <v>0</v>
      </c>
      <c r="BR138" s="330">
        <f>(COUNTIF(MF!LA138:NH138,"A")+COUNTIF(MF!LA138:NH138,"B")+COUNTIF(MF!LA138:NH138,"N"))/2</f>
        <v>0</v>
      </c>
      <c r="BS138" s="332">
        <f>COUNTIFS(MF!LA138:NH138,"&gt;B",MF!LA138:NH138,"&lt;N",MF!LA138:NH138,"?")/2</f>
        <v>0</v>
      </c>
      <c r="BT138" s="153">
        <f>COUNTIF(MF!LA138:NH138,"S0")+COUNTIF(MF!LA138:NH138,"S1")</f>
        <v>0</v>
      </c>
      <c r="BU138" s="339">
        <f>COUNTIFS(MF!LA138:NH138,"&gt;=0A",MF!LA138:NH138,"&lt;=8D")</f>
        <v>0</v>
      </c>
      <c r="BV138" s="559">
        <f>COUNTIFS(MF!$LA138:$NH138,"&gt;=R0",MF!$LA138:$NH138,"&lt;R8")</f>
        <v>0</v>
      </c>
      <c r="BW138" s="341">
        <f>COUNTIFS(MF!LA138:NH138,"&gt;A0",MF!LA138:NH138,"&lt;D8",MF!LA138:NH138,"??")</f>
        <v>0</v>
      </c>
      <c r="BX138" s="391"/>
      <c r="BY138" s="334">
        <f>COUNTIF(MF!LA138:NH138,BY$7)</f>
        <v>0</v>
      </c>
      <c r="BZ138" s="336">
        <f>COUNTIF(MF!LA138:NH138,BZ$7)</f>
        <v>0</v>
      </c>
      <c r="CA138" s="392"/>
      <c r="CB138" s="393"/>
      <c r="CC138" s="328">
        <f>(COUNTIF(MF!NI138:PR138,CC$7))/2</f>
        <v>0</v>
      </c>
      <c r="CD138" s="330">
        <f>(COUNTIF(MF!NI138:PR138,"A")+COUNTIF(MF!NI138:PR138,"B")+COUNTIF(MF!NI138:PR138,"N"))/2</f>
        <v>0</v>
      </c>
      <c r="CE138" s="332">
        <f>COUNTIFS(MF!NI138:PR138,"&gt;B",MF!NI138:PR138,"&lt;N",MF!NI138:PR138,"?")/2</f>
        <v>0</v>
      </c>
      <c r="CF138" s="153">
        <f>COUNTIF(MF!NI138:PR138,"S0")+COUNTIF(MF!NI138:PR138,"S1")</f>
        <v>0</v>
      </c>
      <c r="CG138" s="339">
        <f>COUNTIFS(MF!NI138:PR138,"&gt;=0A",MF!NI138:PR138,"&lt;=8D")</f>
        <v>0</v>
      </c>
      <c r="CH138" s="559">
        <f>COUNTIFS(MF!$NI138:$PR138,"&gt;=R0",MF!$NI138:$PR138,"&lt;R8")</f>
        <v>0</v>
      </c>
      <c r="CI138" s="341">
        <f>COUNTIFS(MF!NI138:PR138,"&gt;A0",MF!NI138:PR138,"&lt;D8",MF!NI138:PR138,"??")</f>
        <v>0</v>
      </c>
      <c r="CJ138" s="391"/>
      <c r="CK138" s="334">
        <f>COUNTIF(MF!NI138:PR138,CK$7)</f>
        <v>0</v>
      </c>
      <c r="CL138" s="336">
        <f>COUNTIF(MF!NI138:PR138,CL$7)</f>
        <v>0</v>
      </c>
      <c r="CM138" s="392"/>
      <c r="CN138" s="393"/>
      <c r="CO138" s="328">
        <f>(COUNTIF(MF!PS138:SB138,CO$7))/2</f>
        <v>0</v>
      </c>
      <c r="CP138" s="330">
        <f>(COUNTIF(MF!PS138:SB138,"A")+COUNTIF(MF!PS138:SB138,"B")+COUNTIF(MF!PS138:SB138,"N"))/2</f>
        <v>0</v>
      </c>
      <c r="CQ138" s="332">
        <f>COUNTIFS(MF!PS138:SB138,"&gt;B",MF!PS138:SB138,"&lt;N",MF!PS138:SB138,"?")/2</f>
        <v>0</v>
      </c>
      <c r="CR138" s="153">
        <f>COUNTIF(MF!PS138:SB138,"S0")+COUNTIF(MF!PS138:SB138,"S1")</f>
        <v>0</v>
      </c>
      <c r="CS138" s="339">
        <f>COUNTIFS(MF!PS138:SB138,"&gt;=0A",MF!PS138:SB138,"&lt;=8D")</f>
        <v>0</v>
      </c>
      <c r="CT138" s="559">
        <f>COUNTIFS(MF!$PS138:$SB138,"&gt;=R0",MF!$PS138:$SB138,"&lt;R8")</f>
        <v>0</v>
      </c>
      <c r="CU138" s="341">
        <f>COUNTIFS(MF!PS138:SB138,"&gt;A0",MF!PS138:SB138,"&lt;D8",MF!PS138:SB138,"??")</f>
        <v>0</v>
      </c>
      <c r="CV138" s="391"/>
      <c r="CW138" s="334">
        <f>COUNTIF(MF!PS138:SB138,CW$7)</f>
        <v>0</v>
      </c>
      <c r="CX138" s="336">
        <f>COUNTIF(MF!PS138:SB138,CX$7)</f>
        <v>0</v>
      </c>
      <c r="CY138" s="392"/>
      <c r="CZ138" s="393"/>
      <c r="DA138" s="328">
        <f>(COUNTIF(MF!SC138:UJ138,DA$7))/2</f>
        <v>0</v>
      </c>
      <c r="DB138" s="330">
        <f>(COUNTIF(MF!SC138:UJ138,"A")+COUNTIF(MF!SC138:UJ138,"B")+COUNTIF(MF!SC138:UJ138,"N"))/2</f>
        <v>0</v>
      </c>
      <c r="DC138" s="332">
        <f>COUNTIFS(MF!SC138:UJ138,"&gt;B",MF!SC138:UJ138,"&lt;N",MF!SC138:UJ138,"?")/2</f>
        <v>0</v>
      </c>
      <c r="DD138" s="153">
        <f>COUNTIF(MF!SC138:UJ138,"S0")+COUNTIF(MF!SC138:UJ138,"S1")</f>
        <v>0</v>
      </c>
      <c r="DE138" s="339">
        <f>COUNTIFS(MF!SC138:UJ138,"&gt;=0A",MF!SC138:UJ138,"&lt;=8D")</f>
        <v>0</v>
      </c>
      <c r="DF138" s="559">
        <f>COUNTIFS(MF!$SC138:$UJ138,"&gt;=R0",MF!$SC138:$UJ138,"&lt;R8")</f>
        <v>0</v>
      </c>
      <c r="DG138" s="341">
        <f>COUNTIFS(MF!SC138:UJ138,"&gt;A0",MF!SC138:UJ138,"&lt;D8",MF!SC138:UJ138,"??")</f>
        <v>0</v>
      </c>
      <c r="DH138" s="391"/>
      <c r="DI138" s="334">
        <f>COUNTIF(MF!SC138:UJ138,DI$7)</f>
        <v>0</v>
      </c>
      <c r="DJ138" s="336">
        <f>COUNTIF(MF!SC138:UJ138,DJ$7)</f>
        <v>0</v>
      </c>
      <c r="DK138" s="392"/>
      <c r="DL138" s="393"/>
      <c r="DM138" s="328">
        <f>(COUNTIF(MF!UK138:WT138,DM$7))/2</f>
        <v>0</v>
      </c>
      <c r="DN138" s="330">
        <f>(COUNTIF(MF!UK138:WT138,"A")+COUNTIF(MF!CU138:FD138,"B")+COUNTIF(MF!CU138:FD138,"N"))/2</f>
        <v>0</v>
      </c>
      <c r="DO138" s="332">
        <f>COUNTIFS(MF!UK138:WT138,"&gt;B",MF!UK138:WT138,"&lt;N",MF!UK138:WT138,"?")/2</f>
        <v>0</v>
      </c>
      <c r="DP138" s="153">
        <f>COUNTIF(MF!UK138:WT138,"S0")+COUNTIF(MF!UK138:WT138,"S1")</f>
        <v>0</v>
      </c>
      <c r="DQ138" s="339">
        <f>COUNTIFS(MF!UK138:WT138,"&gt;=0A",MF!UK138:WT138,"&lt;=8D")</f>
        <v>0</v>
      </c>
      <c r="DR138" s="559">
        <f>COUNTIFS(MF!$UK138:$WT138,"&gt;=R0",MF!$UK138:$WT138,"&lt;R8")</f>
        <v>0</v>
      </c>
      <c r="DS138" s="341">
        <f>COUNTIFS(MF!UK138:WT138,"&gt;A0",MF!UK138:WT138,"&lt;D8",MF!UK138:WT138,"??")</f>
        <v>0</v>
      </c>
      <c r="DT138" s="391"/>
      <c r="DU138" s="334">
        <f>COUNTIF(MF!UK138:WT138,DU$7)</f>
        <v>0</v>
      </c>
      <c r="DV138" s="336">
        <f>COUNTIF(MF!UK138:WT138,DV$7)</f>
        <v>0</v>
      </c>
      <c r="DW138" s="392"/>
      <c r="DX138" s="393"/>
      <c r="DY138" s="328">
        <f>(COUNTIF(MF!WU138:ZB138,DY$7))/2</f>
        <v>0</v>
      </c>
      <c r="DZ138" s="330">
        <f>(COUNTIF(MF!WU138:ZB138,"A")+COUNTIF(MF!WU138:ZB138,"B")+COUNTIF(MF!WU138:ZB138,"N"))/2</f>
        <v>0</v>
      </c>
      <c r="EA138" s="332">
        <f>COUNTIFS(MF!WU138:ZB138,"&gt;B",MF!WU138:ZB138,"&lt;N",MF!WU138:ZB138,"?")/2</f>
        <v>0</v>
      </c>
      <c r="EB138" s="153">
        <f>COUNTIF(MF!WU138:ZB138,"S0")+COUNTIF(MF!WU138:ZB138,"S1")</f>
        <v>0</v>
      </c>
      <c r="EC138" s="339">
        <f>COUNTIFS(MF!WU138:ZB138,"&gt;=0A",MF!WU138:ZB138,"&lt;=8D")</f>
        <v>0</v>
      </c>
      <c r="ED138" s="559">
        <f>COUNTIFS(MF!$WU138:$ZB138,"&gt;=R0",MF!$WU138:$ZB138,"&lt;R8")</f>
        <v>0</v>
      </c>
      <c r="EE138" s="341">
        <f>COUNTIFS(MF!WU138:ZB138,"&gt;A0",MF!WU138:ZB138,"&lt;D8",MF!WU138:ZB138,"??")</f>
        <v>0</v>
      </c>
      <c r="EF138" s="391"/>
      <c r="EG138" s="334">
        <f>COUNTIF(MF!WU138:ZB138,EG$7)</f>
        <v>0</v>
      </c>
      <c r="EH138" s="336">
        <f>COUNTIF(MF!WU138:ZB138,EH$7)</f>
        <v>0</v>
      </c>
      <c r="EI138" s="392"/>
      <c r="EJ138" s="393"/>
      <c r="EK138" s="328">
        <f>(COUNTIF(MF!ZC138:ABL138,EK$7))/2</f>
        <v>0</v>
      </c>
      <c r="EL138" s="330">
        <f>(COUNTIF(MF!ZC138:ABL138,"A")+COUNTIF(MF!ZC138:ABL138,"B")+COUNTIF(MF!ZC138:ABL138,"N"))/2</f>
        <v>0</v>
      </c>
      <c r="EM138" s="332">
        <f>COUNTIFS(MF!ZC138:ABL138,"&gt;B",MF!ZC138:ABL138,"&lt;N",MF!ZC138:ABL138,"?")/2</f>
        <v>0</v>
      </c>
      <c r="EN138" s="153">
        <f>COUNTIF(MF!ZC138:ABL138,"S0")+COUNTIF(MF!ZC138:ABL138,"S1")</f>
        <v>0</v>
      </c>
      <c r="EO138" s="339">
        <f>COUNTIFS(MF!ZC138:ABL138,"&gt;=0A",MF!ZC138:ABL138,"&lt;=8D")</f>
        <v>0</v>
      </c>
      <c r="EP138" s="559">
        <f>COUNTIFS(MF!$ZC138:$ABL138,"&gt;=R0",MF!$ZC138:$ABL138,"&lt;R8")</f>
        <v>0</v>
      </c>
      <c r="EQ138" s="341">
        <f>COUNTIFS(MF!ZC138:ABL138,"&gt;A0",MF!ZC138:ABL138,"&lt;D8",MF!ZC138:ABL138,"??")</f>
        <v>0</v>
      </c>
      <c r="ER138" s="391"/>
      <c r="ES138" s="334">
        <f>COUNTIF(MF!ZC138:ABL138,ES$7)</f>
        <v>0</v>
      </c>
      <c r="ET138" s="336">
        <f>COUNTIF(MF!ZC138:ABL138,ET$7)</f>
        <v>0</v>
      </c>
      <c r="EU138" s="392"/>
      <c r="EV138" s="218"/>
      <c r="EW138" s="326">
        <f t="shared" si="108"/>
        <v>0</v>
      </c>
      <c r="EX138" s="355">
        <f t="shared" si="109"/>
        <v>0</v>
      </c>
      <c r="EY138" s="356">
        <f t="shared" si="110"/>
        <v>0</v>
      </c>
      <c r="EZ138" s="358">
        <f t="shared" si="111"/>
        <v>0</v>
      </c>
      <c r="FA138" s="359">
        <f t="shared" si="112"/>
        <v>0</v>
      </c>
      <c r="FB138" s="558">
        <f t="shared" si="130"/>
        <v>0</v>
      </c>
      <c r="FC138" s="360">
        <f t="shared" si="113"/>
        <v>0</v>
      </c>
      <c r="FD138" s="369">
        <f t="shared" si="114"/>
        <v>0</v>
      </c>
      <c r="FE138" s="362">
        <f t="shared" si="115"/>
        <v>0</v>
      </c>
      <c r="FF138" s="363">
        <f t="shared" si="116"/>
        <v>0</v>
      </c>
      <c r="FG138" s="366">
        <f t="shared" si="117"/>
        <v>0</v>
      </c>
      <c r="FH138" s="284">
        <f t="shared" si="131"/>
        <v>0</v>
      </c>
      <c r="FI138" s="953"/>
      <c r="FJ138" s="161">
        <f t="shared" si="132"/>
        <v>0</v>
      </c>
      <c r="FK138" s="24">
        <f>MF!ABN138</f>
        <v>0</v>
      </c>
      <c r="FL138" s="577">
        <f>COUNTIFS(MF!$OI138:$UJ138,"&gt;A0",MF!$OI138:$UJ138,"&lt;D8",MF!$OI138:$UJ138,"??",MF!$OI$7:$UJ$7,FL$2)</f>
        <v>0</v>
      </c>
      <c r="FM138" s="341">
        <f>COUNTIFS(MF!$OI138:$UJ138,"&gt;A0",MF!$OI138:$UJ138,"&lt;D8",MF!$OI138:$UJ138,"??",MF!$OI$7:$UJ$7,FM$2)</f>
        <v>0</v>
      </c>
      <c r="FN138" s="577">
        <f>COUNTIFS(MF!$OI138:$UJ138,"&gt;A0",MF!$OI138:$UJ138,"&lt;D8",MF!$OI138:$UJ138,"??",MF!$OI$7:$UJ$7,FN$2)</f>
        <v>0</v>
      </c>
      <c r="FO138" s="341">
        <f>COUNTIFS(MF!$OI138:$UJ138,"&gt;A0",MF!$OI138:$UJ138,"&lt;D8",MF!$OI138:$UJ138,"??",MF!$OI$7:$UJ$7,FO$2)</f>
        <v>0</v>
      </c>
      <c r="FP138" s="577">
        <f>COUNTIFS(MF!$OI138:$UJ138,"&gt;A0",MF!$OI138:$UJ138,"&lt;D8",MF!$OI138:$UJ138,"??",MF!$OI$7:$UJ$7,FP$2)</f>
        <v>0</v>
      </c>
      <c r="FQ138" s="341">
        <f>COUNTIFS(MF!$OI138:$UJ138,"&gt;A0",MF!$OI138:$UJ138,"&lt;D8",MF!$OI138:$UJ138,"??",MF!$OI$7:$UJ$7,FQ$2)</f>
        <v>0</v>
      </c>
      <c r="FR138" s="581">
        <f t="shared" si="157"/>
        <v>0</v>
      </c>
    </row>
    <row r="139" spans="2:174">
      <c r="B139" s="26">
        <f>MF!B139</f>
        <v>0</v>
      </c>
      <c r="C139" s="27">
        <f>MF!C139</f>
        <v>0</v>
      </c>
      <c r="D139" s="353">
        <f>MF!D139</f>
        <v>0</v>
      </c>
      <c r="E139" s="344">
        <f>MF!E139</f>
        <v>0</v>
      </c>
      <c r="F139" s="347">
        <f>MF!F139</f>
        <v>0</v>
      </c>
      <c r="G139" s="350">
        <f>MF!G139</f>
        <v>0</v>
      </c>
      <c r="H139" s="24">
        <f>MF!H139</f>
        <v>0</v>
      </c>
      <c r="I139" s="328">
        <f>(COUNTIF(MF!I139:BR139,I$7))/2</f>
        <v>0</v>
      </c>
      <c r="J139" s="330">
        <f>(COUNTIF(MF!I139:BR139,"A")+COUNTIF(MF!I139:BR139,"B")+COUNTIF(MF!I139:BR139,"N"))/2</f>
        <v>0</v>
      </c>
      <c r="K139" s="332">
        <f>COUNTIFS(MF!I139:BR139,"&gt;B",MF!I139:BR139,"&lt;N",MF!I139:BR139,"?")/2</f>
        <v>0</v>
      </c>
      <c r="L139" s="153">
        <f>COUNTIF(MF!I139:BR139,"S0")+COUNTIF(MF!I139:BR139,"S1")</f>
        <v>0</v>
      </c>
      <c r="M139" s="339">
        <f>COUNTIFS(MF!I139:BR139,"&gt;=0A",MF!I139:BR139,"&lt;=8D")</f>
        <v>0</v>
      </c>
      <c r="N139" s="559">
        <f>COUNTIFS(MF!I139:BR139,"&gt;=R0",MF!I139:BR139,"&lt;R8")</f>
        <v>0</v>
      </c>
      <c r="O139" s="341">
        <f>COUNTIFS(MF!I139:BR139,"&gt;A0",MF!I139:BR139,"&lt;D8",MF!I139:BR139,"??")</f>
        <v>0</v>
      </c>
      <c r="P139" s="391"/>
      <c r="Q139" s="334">
        <f>COUNTIF(MF!I139:BR139,Q$7)</f>
        <v>0</v>
      </c>
      <c r="R139" s="336">
        <f>COUNTIF(MF!I139:BR139,R$7)</f>
        <v>0</v>
      </c>
      <c r="S139" s="392"/>
      <c r="T139" s="393"/>
      <c r="U139" s="328">
        <f>(COUNTIF(MF!BS139:DX139,U$7))/2</f>
        <v>0</v>
      </c>
      <c r="V139" s="330">
        <f>(COUNTIF(MF!BS139:DX139,"A")+COUNTIF(MF!BS139:DX139,"B")+COUNTIF(MF!BS139:DX139,"N"))/2</f>
        <v>0</v>
      </c>
      <c r="W139" s="332">
        <f>COUNTIFS(MF!BS139:DX139,"&gt;B",MF!BS139:DX139,"&lt;N",MF!BS139:DX139,"?")/2</f>
        <v>0</v>
      </c>
      <c r="X139" s="153">
        <f>COUNTIF(MF!BS139:DX139,"S0")+COUNTIF(MF!BS139:DX139,"S1")</f>
        <v>0</v>
      </c>
      <c r="Y139" s="339">
        <f>COUNTIFS(MF!BS139:DX139,"&gt;=0A",MF!BS139:DX139,"&lt;=8D")</f>
        <v>0</v>
      </c>
      <c r="Z139" s="559">
        <f>COUNTIFS(MF!$BS139:$DX139,"&gt;=R0",MF!$BS139:$DX139,"&lt;R8")</f>
        <v>0</v>
      </c>
      <c r="AA139" s="341">
        <f>COUNTIFS(MF!BS139:DX139,"&gt;A0",MF!BS139:DX139,"&lt;D8",MF!BS139:DX139,"??")</f>
        <v>0</v>
      </c>
      <c r="AB139" s="391"/>
      <c r="AC139" s="334">
        <f>COUNTIF(MF!BS139:DX139,AC$7)</f>
        <v>0</v>
      </c>
      <c r="AD139" s="336">
        <f>COUNTIF(MF!BS139:DX139,AD$7)</f>
        <v>0</v>
      </c>
      <c r="AE139" s="392"/>
      <c r="AF139" s="393"/>
      <c r="AG139" s="328">
        <f>(COUNTIF(MF!DY139:GH139,AG$7))/2</f>
        <v>0</v>
      </c>
      <c r="AH139" s="330">
        <f>(COUNTIF(MF!DY139:GH139,"A")+COUNTIF(MF!DY139:GH139,"B")+COUNTIF(MF!DY139:GH139,"N"))/2</f>
        <v>0</v>
      </c>
      <c r="AI139" s="332">
        <f>COUNTIFS(MF!DY139:GH139,"&gt;B",MF!DY139:GH139,"&lt;N",MF!DY139:GH139,"?")/2</f>
        <v>0</v>
      </c>
      <c r="AJ139" s="153">
        <f>COUNTIF(MF!DY139:GH139,"S0")+COUNTIF(MF!DY139:GH139,"S1")</f>
        <v>0</v>
      </c>
      <c r="AK139" s="339">
        <f>COUNTIFS(MF!DY139:GH139,"&gt;=0A",MF!DY139:GH139,"&lt;=8D")</f>
        <v>0</v>
      </c>
      <c r="AL139" s="559">
        <f>COUNTIFS(MF!$DY139:$GH139,"&gt;=R0",MF!$DY139:$GH139,"&lt;R8")</f>
        <v>0</v>
      </c>
      <c r="AM139" s="341">
        <f>COUNTIFS(MF!DY139:GH139,"&gt;A0",MF!DY139:GH139,"&lt;D8",MF!DY139:GH139,"??")</f>
        <v>0</v>
      </c>
      <c r="AN139" s="391"/>
      <c r="AO139" s="334">
        <f>COUNTIF(MF!DY139:GH139,AO$7)</f>
        <v>0</v>
      </c>
      <c r="AP139" s="336">
        <f>COUNTIF(MF!DY139:GH139,AP$7)</f>
        <v>0</v>
      </c>
      <c r="AQ139" s="392"/>
      <c r="AR139" s="393"/>
      <c r="AS139" s="328">
        <f>(COUNTIF(MF!GI139:IP139,AS$7))/2</f>
        <v>0</v>
      </c>
      <c r="AT139" s="330">
        <f>(COUNTIF(MF!GI139:IP139,"A")+COUNTIF(MF!GI139:IP139,"B")+COUNTIF(MF!GI139:IP139,"N"))/2</f>
        <v>0</v>
      </c>
      <c r="AU139" s="332">
        <f>COUNTIFS(MF!GI139:IP139,"&gt;B",MF!GI139:IP139,"&lt;N",MF!GI139:IP139,"?")/2</f>
        <v>0</v>
      </c>
      <c r="AV139" s="153">
        <f>COUNTIF(MF!GI139:IP139,"S0")+COUNTIF(MF!GI139:IP139,"S1")</f>
        <v>0</v>
      </c>
      <c r="AW139" s="339">
        <f>COUNTIFS(MF!GI139:IP139,"&gt;=0A",MF!GI139:IP139,"&lt;=8D")</f>
        <v>0</v>
      </c>
      <c r="AX139" s="559">
        <f>COUNTIFS(MF!$GI139:$IP139,"&gt;=R0",MF!$GI139:$IP139,"&lt;R8")</f>
        <v>0</v>
      </c>
      <c r="AY139" s="341">
        <f>COUNTIFS(MF!GI139:IP139,"&gt;A0",MF!GI139:IP139,"&lt;D8",MF!GI139:IP139,"??")</f>
        <v>0</v>
      </c>
      <c r="AZ139" s="391"/>
      <c r="BA139" s="334">
        <f>COUNTIF(MF!GI139:IP139,BA$7)</f>
        <v>0</v>
      </c>
      <c r="BB139" s="336">
        <f>COUNTIF(MF!GI139:IP139,BB$7)</f>
        <v>0</v>
      </c>
      <c r="BC139" s="392"/>
      <c r="BD139" s="393"/>
      <c r="BE139" s="328">
        <f>(COUNTIF(MF!IQ139:KZ139,BE$7))/2</f>
        <v>0</v>
      </c>
      <c r="BF139" s="330">
        <f>(COUNTIF(MF!IQ139:KZ139,"A")+COUNTIF(MF!IQ139:KZ139,"B")+COUNTIF(MF!IQ139:KZ139,"N"))/2</f>
        <v>0</v>
      </c>
      <c r="BG139" s="332">
        <f>COUNTIFS(MF!IQ139:KZ139,"&gt;B",MF!IQ139:KZ139,"&lt;N",MF!IQ139:KZ139,"?")/2</f>
        <v>0</v>
      </c>
      <c r="BH139" s="153">
        <f>COUNTIF(MF!IQ139:KZ139,"S0")+COUNTIF(MF!IQ139:KZ139,"S1")</f>
        <v>0</v>
      </c>
      <c r="BI139" s="339">
        <f>COUNTIFS(MF!IQ139:KZ139,"&gt;=0A",MF!IQ139:KZ139,"&lt;=8D")</f>
        <v>0</v>
      </c>
      <c r="BJ139" s="559">
        <f>COUNTIFS(MF!$IQ139:$KZ139,"&gt;=R0",MF!$IQ139:$KZ139,"&lt;R8")</f>
        <v>0</v>
      </c>
      <c r="BK139" s="341">
        <f>COUNTIFS(MF!IQ139:KZ139,"&gt;A0",MF!IQ139:KZ139,"&lt;D8",MF!IQ139:KZ139,"??")</f>
        <v>0</v>
      </c>
      <c r="BL139" s="391"/>
      <c r="BM139" s="334">
        <f>COUNTIF(MF!IQ139:KZ139,BM$7)</f>
        <v>0</v>
      </c>
      <c r="BN139" s="336">
        <f>COUNTIF(MF!IQ139:KZ139,BN$7)</f>
        <v>0</v>
      </c>
      <c r="BO139" s="392"/>
      <c r="BP139" s="393"/>
      <c r="BQ139" s="328">
        <f>(COUNTIF(MF!LA139:NH139,BQ$7))/2</f>
        <v>0</v>
      </c>
      <c r="BR139" s="330">
        <f>(COUNTIF(MF!LA139:NH139,"A")+COUNTIF(MF!LA139:NH139,"B")+COUNTIF(MF!LA139:NH139,"N"))/2</f>
        <v>0</v>
      </c>
      <c r="BS139" s="332">
        <f>COUNTIFS(MF!LA139:NH139,"&gt;B",MF!LA139:NH139,"&lt;N",MF!LA139:NH139,"?")/2</f>
        <v>0</v>
      </c>
      <c r="BT139" s="153">
        <f>COUNTIF(MF!LA139:NH139,"S0")+COUNTIF(MF!LA139:NH139,"S1")</f>
        <v>0</v>
      </c>
      <c r="BU139" s="339">
        <f>COUNTIFS(MF!LA139:NH139,"&gt;=0A",MF!LA139:NH139,"&lt;=8D")</f>
        <v>0</v>
      </c>
      <c r="BV139" s="559">
        <f>COUNTIFS(MF!$LA139:$NH139,"&gt;=R0",MF!$LA139:$NH139,"&lt;R8")</f>
        <v>0</v>
      </c>
      <c r="BW139" s="341">
        <f>COUNTIFS(MF!LA139:NH139,"&gt;A0",MF!LA139:NH139,"&lt;D8",MF!LA139:NH139,"??")</f>
        <v>0</v>
      </c>
      <c r="BX139" s="391"/>
      <c r="BY139" s="334">
        <f>COUNTIF(MF!LA139:NH139,BY$7)</f>
        <v>0</v>
      </c>
      <c r="BZ139" s="336">
        <f>COUNTIF(MF!LA139:NH139,BZ$7)</f>
        <v>0</v>
      </c>
      <c r="CA139" s="392"/>
      <c r="CB139" s="393"/>
      <c r="CC139" s="328">
        <f>(COUNTIF(MF!NI139:PR139,CC$7))/2</f>
        <v>0</v>
      </c>
      <c r="CD139" s="330">
        <f>(COUNTIF(MF!NI139:PR139,"A")+COUNTIF(MF!NI139:PR139,"B")+COUNTIF(MF!NI139:PR139,"N"))/2</f>
        <v>0</v>
      </c>
      <c r="CE139" s="332">
        <f>COUNTIFS(MF!NI139:PR139,"&gt;B",MF!NI139:PR139,"&lt;N",MF!NI139:PR139,"?")/2</f>
        <v>0</v>
      </c>
      <c r="CF139" s="153">
        <f>COUNTIF(MF!NI139:PR139,"S0")+COUNTIF(MF!NI139:PR139,"S1")</f>
        <v>0</v>
      </c>
      <c r="CG139" s="339">
        <f>COUNTIFS(MF!NI139:PR139,"&gt;=0A",MF!NI139:PR139,"&lt;=8D")</f>
        <v>0</v>
      </c>
      <c r="CH139" s="559">
        <f>COUNTIFS(MF!$NI139:$PR139,"&gt;=R0",MF!$NI139:$PR139,"&lt;R8")</f>
        <v>0</v>
      </c>
      <c r="CI139" s="341">
        <f>COUNTIFS(MF!NI139:PR139,"&gt;A0",MF!NI139:PR139,"&lt;D8",MF!NI139:PR139,"??")</f>
        <v>0</v>
      </c>
      <c r="CJ139" s="391"/>
      <c r="CK139" s="334">
        <f>COUNTIF(MF!NI139:PR139,CK$7)</f>
        <v>0</v>
      </c>
      <c r="CL139" s="336">
        <f>COUNTIF(MF!NI139:PR139,CL$7)</f>
        <v>0</v>
      </c>
      <c r="CM139" s="392"/>
      <c r="CN139" s="393"/>
      <c r="CO139" s="328">
        <f>(COUNTIF(MF!PS139:SB139,CO$7))/2</f>
        <v>0</v>
      </c>
      <c r="CP139" s="330">
        <f>(COUNTIF(MF!PS139:SB139,"A")+COUNTIF(MF!PS139:SB139,"B")+COUNTIF(MF!PS139:SB139,"N"))/2</f>
        <v>0</v>
      </c>
      <c r="CQ139" s="332">
        <f>COUNTIFS(MF!PS139:SB139,"&gt;B",MF!PS139:SB139,"&lt;N",MF!PS139:SB139,"?")/2</f>
        <v>0</v>
      </c>
      <c r="CR139" s="153">
        <f>COUNTIF(MF!PS139:SB139,"S0")+COUNTIF(MF!PS139:SB139,"S1")</f>
        <v>0</v>
      </c>
      <c r="CS139" s="339">
        <f>COUNTIFS(MF!PS139:SB139,"&gt;=0A",MF!PS139:SB139,"&lt;=8D")</f>
        <v>0</v>
      </c>
      <c r="CT139" s="559">
        <f>COUNTIFS(MF!$PS139:$SB139,"&gt;=R0",MF!$PS139:$SB139,"&lt;R8")</f>
        <v>0</v>
      </c>
      <c r="CU139" s="341">
        <f>COUNTIFS(MF!PS139:SB139,"&gt;A0",MF!PS139:SB139,"&lt;D8",MF!PS139:SB139,"??")</f>
        <v>0</v>
      </c>
      <c r="CV139" s="391"/>
      <c r="CW139" s="334">
        <f>COUNTIF(MF!PS139:SB139,CW$7)</f>
        <v>0</v>
      </c>
      <c r="CX139" s="336">
        <f>COUNTIF(MF!PS139:SB139,CX$7)</f>
        <v>0</v>
      </c>
      <c r="CY139" s="392"/>
      <c r="CZ139" s="393"/>
      <c r="DA139" s="328">
        <f>(COUNTIF(MF!SC139:UJ139,DA$7))/2</f>
        <v>0</v>
      </c>
      <c r="DB139" s="330">
        <f>(COUNTIF(MF!SC139:UJ139,"A")+COUNTIF(MF!SC139:UJ139,"B")+COUNTIF(MF!SC139:UJ139,"N"))/2</f>
        <v>0</v>
      </c>
      <c r="DC139" s="332">
        <f>COUNTIFS(MF!SC139:UJ139,"&gt;B",MF!SC139:UJ139,"&lt;N",MF!SC139:UJ139,"?")/2</f>
        <v>0</v>
      </c>
      <c r="DD139" s="153">
        <f>COUNTIF(MF!SC139:UJ139,"S0")+COUNTIF(MF!SC139:UJ139,"S1")</f>
        <v>0</v>
      </c>
      <c r="DE139" s="339">
        <f>COUNTIFS(MF!SC139:UJ139,"&gt;=0A",MF!SC139:UJ139,"&lt;=8D")</f>
        <v>0</v>
      </c>
      <c r="DF139" s="559">
        <f>COUNTIFS(MF!$SC139:$UJ139,"&gt;=R0",MF!$SC139:$UJ139,"&lt;R8")</f>
        <v>0</v>
      </c>
      <c r="DG139" s="341">
        <f>COUNTIFS(MF!SC139:UJ139,"&gt;A0",MF!SC139:UJ139,"&lt;D8",MF!SC139:UJ139,"??")</f>
        <v>0</v>
      </c>
      <c r="DH139" s="391"/>
      <c r="DI139" s="334">
        <f>COUNTIF(MF!SC139:UJ139,DI$7)</f>
        <v>0</v>
      </c>
      <c r="DJ139" s="336">
        <f>COUNTIF(MF!SC139:UJ139,DJ$7)</f>
        <v>0</v>
      </c>
      <c r="DK139" s="392"/>
      <c r="DL139" s="393"/>
      <c r="DM139" s="328">
        <f>(COUNTIF(MF!UK139:WT139,DM$7))/2</f>
        <v>0</v>
      </c>
      <c r="DN139" s="330">
        <f>(COUNTIF(MF!UK139:WT139,"A")+COUNTIF(MF!CU139:FD139,"B")+COUNTIF(MF!CU139:FD139,"N"))/2</f>
        <v>0</v>
      </c>
      <c r="DO139" s="332">
        <f>COUNTIFS(MF!UK139:WT139,"&gt;B",MF!UK139:WT139,"&lt;N",MF!UK139:WT139,"?")/2</f>
        <v>0</v>
      </c>
      <c r="DP139" s="153">
        <f>COUNTIF(MF!UK139:WT139,"S0")+COUNTIF(MF!UK139:WT139,"S1")</f>
        <v>0</v>
      </c>
      <c r="DQ139" s="339">
        <f>COUNTIFS(MF!UK139:WT139,"&gt;=0A",MF!UK139:WT139,"&lt;=8D")</f>
        <v>0</v>
      </c>
      <c r="DR139" s="559">
        <f>COUNTIFS(MF!$UK139:$WT139,"&gt;=R0",MF!$UK139:$WT139,"&lt;R8")</f>
        <v>0</v>
      </c>
      <c r="DS139" s="341">
        <f>COUNTIFS(MF!UK139:WT139,"&gt;A0",MF!UK139:WT139,"&lt;D8",MF!UK139:WT139,"??")</f>
        <v>0</v>
      </c>
      <c r="DT139" s="391"/>
      <c r="DU139" s="334">
        <f>COUNTIF(MF!UK139:WT139,DU$7)</f>
        <v>0</v>
      </c>
      <c r="DV139" s="336">
        <f>COUNTIF(MF!UK139:WT139,DV$7)</f>
        <v>0</v>
      </c>
      <c r="DW139" s="392"/>
      <c r="DX139" s="393"/>
      <c r="DY139" s="328">
        <f>(COUNTIF(MF!WU139:ZB139,DY$7))/2</f>
        <v>0</v>
      </c>
      <c r="DZ139" s="330">
        <f>(COUNTIF(MF!WU139:ZB139,"A")+COUNTIF(MF!WU139:ZB139,"B")+COUNTIF(MF!WU139:ZB139,"N"))/2</f>
        <v>0</v>
      </c>
      <c r="EA139" s="332">
        <f>COUNTIFS(MF!WU139:ZB139,"&gt;B",MF!WU139:ZB139,"&lt;N",MF!WU139:ZB139,"?")/2</f>
        <v>0</v>
      </c>
      <c r="EB139" s="153">
        <f>COUNTIF(MF!WU139:ZB139,"S0")+COUNTIF(MF!WU139:ZB139,"S1")</f>
        <v>0</v>
      </c>
      <c r="EC139" s="339">
        <f>COUNTIFS(MF!WU139:ZB139,"&gt;=0A",MF!WU139:ZB139,"&lt;=8D")</f>
        <v>0</v>
      </c>
      <c r="ED139" s="559">
        <f>COUNTIFS(MF!$WU139:$ZB139,"&gt;=R0",MF!$WU139:$ZB139,"&lt;R8")</f>
        <v>0</v>
      </c>
      <c r="EE139" s="341">
        <f>COUNTIFS(MF!WU139:ZB139,"&gt;A0",MF!WU139:ZB139,"&lt;D8",MF!WU139:ZB139,"??")</f>
        <v>0</v>
      </c>
      <c r="EF139" s="391"/>
      <c r="EG139" s="334">
        <f>COUNTIF(MF!WU139:ZB139,EG$7)</f>
        <v>0</v>
      </c>
      <c r="EH139" s="336">
        <f>COUNTIF(MF!WU139:ZB139,EH$7)</f>
        <v>0</v>
      </c>
      <c r="EI139" s="392"/>
      <c r="EJ139" s="393"/>
      <c r="EK139" s="328">
        <f>(COUNTIF(MF!ZC139:ABL139,EK$7))/2</f>
        <v>0</v>
      </c>
      <c r="EL139" s="330">
        <f>(COUNTIF(MF!ZC139:ABL139,"A")+COUNTIF(MF!ZC139:ABL139,"B")+COUNTIF(MF!ZC139:ABL139,"N"))/2</f>
        <v>0</v>
      </c>
      <c r="EM139" s="332">
        <f>COUNTIFS(MF!ZC139:ABL139,"&gt;B",MF!ZC139:ABL139,"&lt;N",MF!ZC139:ABL139,"?")/2</f>
        <v>0</v>
      </c>
      <c r="EN139" s="153">
        <f>COUNTIF(MF!ZC139:ABL139,"S0")+COUNTIF(MF!ZC139:ABL139,"S1")</f>
        <v>0</v>
      </c>
      <c r="EO139" s="339">
        <f>COUNTIFS(MF!ZC139:ABL139,"&gt;=0A",MF!ZC139:ABL139,"&lt;=8D")</f>
        <v>0</v>
      </c>
      <c r="EP139" s="559">
        <f>COUNTIFS(MF!$ZC139:$ABL139,"&gt;=R0",MF!$ZC139:$ABL139,"&lt;R8")</f>
        <v>0</v>
      </c>
      <c r="EQ139" s="341">
        <f>COUNTIFS(MF!ZC139:ABL139,"&gt;A0",MF!ZC139:ABL139,"&lt;D8",MF!ZC139:ABL139,"??")</f>
        <v>0</v>
      </c>
      <c r="ER139" s="391"/>
      <c r="ES139" s="334">
        <f>COUNTIF(MF!ZC139:ABL139,ES$7)</f>
        <v>0</v>
      </c>
      <c r="ET139" s="336">
        <f>COUNTIF(MF!ZC139:ABL139,ET$7)</f>
        <v>0</v>
      </c>
      <c r="EU139" s="392"/>
      <c r="EV139" s="218"/>
      <c r="EW139" s="326">
        <f t="shared" si="108"/>
        <v>0</v>
      </c>
      <c r="EX139" s="355">
        <f t="shared" si="109"/>
        <v>0</v>
      </c>
      <c r="EY139" s="356">
        <f t="shared" si="110"/>
        <v>0</v>
      </c>
      <c r="EZ139" s="358">
        <f t="shared" si="111"/>
        <v>0</v>
      </c>
      <c r="FA139" s="359">
        <f t="shared" si="112"/>
        <v>0</v>
      </c>
      <c r="FB139" s="558">
        <f t="shared" si="130"/>
        <v>0</v>
      </c>
      <c r="FC139" s="360">
        <f t="shared" si="113"/>
        <v>0</v>
      </c>
      <c r="FD139" s="369">
        <f t="shared" si="114"/>
        <v>0</v>
      </c>
      <c r="FE139" s="362">
        <f t="shared" si="115"/>
        <v>0</v>
      </c>
      <c r="FF139" s="363">
        <f t="shared" si="116"/>
        <v>0</v>
      </c>
      <c r="FG139" s="366">
        <f t="shared" si="117"/>
        <v>0</v>
      </c>
      <c r="FH139" s="284">
        <f t="shared" si="131"/>
        <v>0</v>
      </c>
      <c r="FI139" s="953"/>
      <c r="FJ139" s="161">
        <f t="shared" si="132"/>
        <v>0</v>
      </c>
      <c r="FK139" s="24">
        <f>MF!ABN139</f>
        <v>0</v>
      </c>
      <c r="FL139" s="577">
        <f>COUNTIFS(MF!$OI139:$UJ139,"&gt;A0",MF!$OI139:$UJ139,"&lt;D8",MF!$OI139:$UJ139,"??",MF!$OI$7:$UJ$7,FL$2)</f>
        <v>0</v>
      </c>
      <c r="FM139" s="341">
        <f>COUNTIFS(MF!$OI139:$UJ139,"&gt;A0",MF!$OI139:$UJ139,"&lt;D8",MF!$OI139:$UJ139,"??",MF!$OI$7:$UJ$7,FM$2)</f>
        <v>0</v>
      </c>
      <c r="FN139" s="577">
        <f>COUNTIFS(MF!$OI139:$UJ139,"&gt;A0",MF!$OI139:$UJ139,"&lt;D8",MF!$OI139:$UJ139,"??",MF!$OI$7:$UJ$7,FN$2)</f>
        <v>0</v>
      </c>
      <c r="FO139" s="341">
        <f>COUNTIFS(MF!$OI139:$UJ139,"&gt;A0",MF!$OI139:$UJ139,"&lt;D8",MF!$OI139:$UJ139,"??",MF!$OI$7:$UJ$7,FO$2)</f>
        <v>0</v>
      </c>
      <c r="FP139" s="577">
        <f>COUNTIFS(MF!$OI139:$UJ139,"&gt;A0",MF!$OI139:$UJ139,"&lt;D8",MF!$OI139:$UJ139,"??",MF!$OI$7:$UJ$7,FP$2)</f>
        <v>0</v>
      </c>
      <c r="FQ139" s="341">
        <f>COUNTIFS(MF!$OI139:$UJ139,"&gt;A0",MF!$OI139:$UJ139,"&lt;D8",MF!$OI139:$UJ139,"??",MF!$OI$7:$UJ$7,FQ$2)</f>
        <v>0</v>
      </c>
      <c r="FR139" s="581">
        <f t="shared" si="157"/>
        <v>0</v>
      </c>
    </row>
    <row r="140" spans="2:174">
      <c r="B140" s="26">
        <f>MF!B140</f>
        <v>0</v>
      </c>
      <c r="C140" s="27">
        <f>MF!C140</f>
        <v>0</v>
      </c>
      <c r="D140" s="353">
        <f>MF!D140</f>
        <v>0</v>
      </c>
      <c r="E140" s="344">
        <f>MF!E140</f>
        <v>0</v>
      </c>
      <c r="F140" s="347">
        <f>MF!F140</f>
        <v>0</v>
      </c>
      <c r="G140" s="350">
        <f>MF!G140</f>
        <v>0</v>
      </c>
      <c r="H140" s="24">
        <f>MF!H140</f>
        <v>0</v>
      </c>
      <c r="I140" s="328">
        <f>(COUNTIF(MF!I140:BR140,I$7))/2</f>
        <v>0</v>
      </c>
      <c r="J140" s="330">
        <f>(COUNTIF(MF!I140:BR140,"A")+COUNTIF(MF!I140:BR140,"B")+COUNTIF(MF!I140:BR140,"N"))/2</f>
        <v>0</v>
      </c>
      <c r="K140" s="332">
        <f>COUNTIFS(MF!I140:BR140,"&gt;B",MF!I140:BR140,"&lt;N",MF!I140:BR140,"?")/2</f>
        <v>0</v>
      </c>
      <c r="L140" s="153">
        <f>COUNTIF(MF!I140:BR140,"S0")+COUNTIF(MF!I140:BR140,"S1")</f>
        <v>0</v>
      </c>
      <c r="M140" s="339">
        <f>COUNTIFS(MF!I140:BR140,"&gt;=0A",MF!I140:BR140,"&lt;=8D")</f>
        <v>0</v>
      </c>
      <c r="N140" s="559">
        <f>COUNTIFS(MF!I140:BR140,"&gt;=R0",MF!I140:BR140,"&lt;R8")</f>
        <v>0</v>
      </c>
      <c r="O140" s="341">
        <f>COUNTIFS(MF!I140:BR140,"&gt;A0",MF!I140:BR140,"&lt;D8",MF!I140:BR140,"??")</f>
        <v>0</v>
      </c>
      <c r="P140" s="391"/>
      <c r="Q140" s="334">
        <f>COUNTIF(MF!I140:BR140,Q$7)</f>
        <v>0</v>
      </c>
      <c r="R140" s="336">
        <f>COUNTIF(MF!I140:BR140,R$7)</f>
        <v>0</v>
      </c>
      <c r="S140" s="392"/>
      <c r="T140" s="393"/>
      <c r="U140" s="328">
        <f>(COUNTIF(MF!BS140:DX140,U$7))/2</f>
        <v>0</v>
      </c>
      <c r="V140" s="330">
        <f>(COUNTIF(MF!BS140:DX140,"A")+COUNTIF(MF!BS140:DX140,"B")+COUNTIF(MF!BS140:DX140,"N"))/2</f>
        <v>0</v>
      </c>
      <c r="W140" s="332">
        <f>COUNTIFS(MF!BS140:DX140,"&gt;B",MF!BS140:DX140,"&lt;N",MF!BS140:DX140,"?")/2</f>
        <v>0</v>
      </c>
      <c r="X140" s="153">
        <f>COUNTIF(MF!BS140:DX140,"S0")+COUNTIF(MF!BS140:DX140,"S1")</f>
        <v>0</v>
      </c>
      <c r="Y140" s="339">
        <f>COUNTIFS(MF!BS140:DX140,"&gt;=0A",MF!BS140:DX140,"&lt;=8D")</f>
        <v>0</v>
      </c>
      <c r="Z140" s="559">
        <f>COUNTIFS(MF!$BS140:$DX140,"&gt;=R0",MF!$BS140:$DX140,"&lt;R8")</f>
        <v>0</v>
      </c>
      <c r="AA140" s="341">
        <f>COUNTIFS(MF!BS140:DX140,"&gt;A0",MF!BS140:DX140,"&lt;D8",MF!BS140:DX140,"??")</f>
        <v>0</v>
      </c>
      <c r="AB140" s="391"/>
      <c r="AC140" s="334">
        <f>COUNTIF(MF!BS140:DX140,AC$7)</f>
        <v>0</v>
      </c>
      <c r="AD140" s="336">
        <f>COUNTIF(MF!BS140:DX140,AD$7)</f>
        <v>0</v>
      </c>
      <c r="AE140" s="392"/>
      <c r="AF140" s="393"/>
      <c r="AG140" s="328">
        <f>(COUNTIF(MF!DY140:GH140,AG$7))/2</f>
        <v>0</v>
      </c>
      <c r="AH140" s="330">
        <f>(COUNTIF(MF!DY140:GH140,"A")+COUNTIF(MF!DY140:GH140,"B")+COUNTIF(MF!DY140:GH140,"N"))/2</f>
        <v>0</v>
      </c>
      <c r="AI140" s="332">
        <f>COUNTIFS(MF!DY140:GH140,"&gt;B",MF!DY140:GH140,"&lt;N",MF!DY140:GH140,"?")/2</f>
        <v>0</v>
      </c>
      <c r="AJ140" s="153">
        <f>COUNTIF(MF!DY140:GH140,"S0")+COUNTIF(MF!DY140:GH140,"S1")</f>
        <v>0</v>
      </c>
      <c r="AK140" s="339">
        <f>COUNTIFS(MF!DY140:GH140,"&gt;=0A",MF!DY140:GH140,"&lt;=8D")</f>
        <v>0</v>
      </c>
      <c r="AL140" s="559">
        <f>COUNTIFS(MF!$DY140:$GH140,"&gt;=R0",MF!$DY140:$GH140,"&lt;R8")</f>
        <v>0</v>
      </c>
      <c r="AM140" s="341">
        <f>COUNTIFS(MF!DY140:GH140,"&gt;A0",MF!DY140:GH140,"&lt;D8",MF!DY140:GH140,"??")</f>
        <v>0</v>
      </c>
      <c r="AN140" s="391"/>
      <c r="AO140" s="334">
        <f>COUNTIF(MF!DY140:GH140,AO$7)</f>
        <v>0</v>
      </c>
      <c r="AP140" s="336">
        <f>COUNTIF(MF!DY140:GH140,AP$7)</f>
        <v>0</v>
      </c>
      <c r="AQ140" s="392"/>
      <c r="AR140" s="393"/>
      <c r="AS140" s="328">
        <f>(COUNTIF(MF!GI140:IP140,AS$7))/2</f>
        <v>0</v>
      </c>
      <c r="AT140" s="330">
        <f>(COUNTIF(MF!GI140:IP140,"A")+COUNTIF(MF!GI140:IP140,"B")+COUNTIF(MF!GI140:IP140,"N"))/2</f>
        <v>0</v>
      </c>
      <c r="AU140" s="332">
        <f>COUNTIFS(MF!GI140:IP140,"&gt;B",MF!GI140:IP140,"&lt;N",MF!GI140:IP140,"?")/2</f>
        <v>0</v>
      </c>
      <c r="AV140" s="153">
        <f>COUNTIF(MF!GI140:IP140,"S0")+COUNTIF(MF!GI140:IP140,"S1")</f>
        <v>0</v>
      </c>
      <c r="AW140" s="339">
        <f>COUNTIFS(MF!GI140:IP140,"&gt;=0A",MF!GI140:IP140,"&lt;=8D")</f>
        <v>0</v>
      </c>
      <c r="AX140" s="559">
        <f>COUNTIFS(MF!$GI140:$IP140,"&gt;=R0",MF!$GI140:$IP140,"&lt;R8")</f>
        <v>0</v>
      </c>
      <c r="AY140" s="341">
        <f>COUNTIFS(MF!GI140:IP140,"&gt;A0",MF!GI140:IP140,"&lt;D8",MF!GI140:IP140,"??")</f>
        <v>0</v>
      </c>
      <c r="AZ140" s="391"/>
      <c r="BA140" s="334">
        <f>COUNTIF(MF!GI140:IP140,BA$7)</f>
        <v>0</v>
      </c>
      <c r="BB140" s="336">
        <f>COUNTIF(MF!GI140:IP140,BB$7)</f>
        <v>0</v>
      </c>
      <c r="BC140" s="392"/>
      <c r="BD140" s="393"/>
      <c r="BE140" s="328">
        <f>(COUNTIF(MF!IQ140:KZ140,BE$7))/2</f>
        <v>0</v>
      </c>
      <c r="BF140" s="330">
        <f>(COUNTIF(MF!IQ140:KZ140,"A")+COUNTIF(MF!IQ140:KZ140,"B")+COUNTIF(MF!IQ140:KZ140,"N"))/2</f>
        <v>0</v>
      </c>
      <c r="BG140" s="332">
        <f>COUNTIFS(MF!IQ140:KZ140,"&gt;B",MF!IQ140:KZ140,"&lt;N",MF!IQ140:KZ140,"?")/2</f>
        <v>0</v>
      </c>
      <c r="BH140" s="153">
        <f>COUNTIF(MF!IQ140:KZ140,"S0")+COUNTIF(MF!IQ140:KZ140,"S1")</f>
        <v>0</v>
      </c>
      <c r="BI140" s="339">
        <f>COUNTIFS(MF!IQ140:KZ140,"&gt;=0A",MF!IQ140:KZ140,"&lt;=8D")</f>
        <v>0</v>
      </c>
      <c r="BJ140" s="559">
        <f>COUNTIFS(MF!$IQ140:$KZ140,"&gt;=R0",MF!$IQ140:$KZ140,"&lt;R8")</f>
        <v>0</v>
      </c>
      <c r="BK140" s="341">
        <f>COUNTIFS(MF!IQ140:KZ140,"&gt;A0",MF!IQ140:KZ140,"&lt;D8",MF!IQ140:KZ140,"??")</f>
        <v>0</v>
      </c>
      <c r="BL140" s="391"/>
      <c r="BM140" s="334">
        <f>COUNTIF(MF!IQ140:KZ140,BM$7)</f>
        <v>0</v>
      </c>
      <c r="BN140" s="336">
        <f>COUNTIF(MF!IQ140:KZ140,BN$7)</f>
        <v>0</v>
      </c>
      <c r="BO140" s="392"/>
      <c r="BP140" s="393"/>
      <c r="BQ140" s="328">
        <f>(COUNTIF(MF!LA140:NH140,BQ$7))/2</f>
        <v>0</v>
      </c>
      <c r="BR140" s="330">
        <f>(COUNTIF(MF!LA140:NH140,"A")+COUNTIF(MF!LA140:NH140,"B")+COUNTIF(MF!LA140:NH140,"N"))/2</f>
        <v>0</v>
      </c>
      <c r="BS140" s="332">
        <f>COUNTIFS(MF!LA140:NH140,"&gt;B",MF!LA140:NH140,"&lt;N",MF!LA140:NH140,"?")/2</f>
        <v>0</v>
      </c>
      <c r="BT140" s="153">
        <f>COUNTIF(MF!LA140:NH140,"S0")+COUNTIF(MF!LA140:NH140,"S1")</f>
        <v>0</v>
      </c>
      <c r="BU140" s="339">
        <f>COUNTIFS(MF!LA140:NH140,"&gt;=0A",MF!LA140:NH140,"&lt;=8D")</f>
        <v>0</v>
      </c>
      <c r="BV140" s="559">
        <f>COUNTIFS(MF!$LA140:$NH140,"&gt;=R0",MF!$LA140:$NH140,"&lt;R8")</f>
        <v>0</v>
      </c>
      <c r="BW140" s="341">
        <f>COUNTIFS(MF!LA140:NH140,"&gt;A0",MF!LA140:NH140,"&lt;D8",MF!LA140:NH140,"??")</f>
        <v>0</v>
      </c>
      <c r="BX140" s="391"/>
      <c r="BY140" s="334">
        <f>COUNTIF(MF!LA140:NH140,BY$7)</f>
        <v>0</v>
      </c>
      <c r="BZ140" s="336">
        <f>COUNTIF(MF!LA140:NH140,BZ$7)</f>
        <v>0</v>
      </c>
      <c r="CA140" s="392"/>
      <c r="CB140" s="393"/>
      <c r="CC140" s="328">
        <f>(COUNTIF(MF!NI140:PR140,CC$7))/2</f>
        <v>0</v>
      </c>
      <c r="CD140" s="330">
        <f>(COUNTIF(MF!NI140:PR140,"A")+COUNTIF(MF!NI140:PR140,"B")+COUNTIF(MF!NI140:PR140,"N"))/2</f>
        <v>0</v>
      </c>
      <c r="CE140" s="332">
        <f>COUNTIFS(MF!NI140:PR140,"&gt;B",MF!NI140:PR140,"&lt;N",MF!NI140:PR140,"?")/2</f>
        <v>0</v>
      </c>
      <c r="CF140" s="153">
        <f>COUNTIF(MF!NI140:PR140,"S0")+COUNTIF(MF!NI140:PR140,"S1")</f>
        <v>0</v>
      </c>
      <c r="CG140" s="339">
        <f>COUNTIFS(MF!NI140:PR140,"&gt;=0A",MF!NI140:PR140,"&lt;=8D")</f>
        <v>0</v>
      </c>
      <c r="CH140" s="559">
        <f>COUNTIFS(MF!$NI140:$PR140,"&gt;=R0",MF!$NI140:$PR140,"&lt;R8")</f>
        <v>0</v>
      </c>
      <c r="CI140" s="341">
        <f>COUNTIFS(MF!NI140:PR140,"&gt;A0",MF!NI140:PR140,"&lt;D8",MF!NI140:PR140,"??")</f>
        <v>0</v>
      </c>
      <c r="CJ140" s="391"/>
      <c r="CK140" s="334">
        <f>COUNTIF(MF!NI140:PR140,CK$7)</f>
        <v>0</v>
      </c>
      <c r="CL140" s="336">
        <f>COUNTIF(MF!NI140:PR140,CL$7)</f>
        <v>0</v>
      </c>
      <c r="CM140" s="392"/>
      <c r="CN140" s="393"/>
      <c r="CO140" s="328">
        <f>(COUNTIF(MF!PS140:SB140,CO$7))/2</f>
        <v>0</v>
      </c>
      <c r="CP140" s="330">
        <f>(COUNTIF(MF!PS140:SB140,"A")+COUNTIF(MF!PS140:SB140,"B")+COUNTIF(MF!PS140:SB140,"N"))/2</f>
        <v>0</v>
      </c>
      <c r="CQ140" s="332">
        <f>COUNTIFS(MF!PS140:SB140,"&gt;B",MF!PS140:SB140,"&lt;N",MF!PS140:SB140,"?")/2</f>
        <v>0</v>
      </c>
      <c r="CR140" s="153">
        <f>COUNTIF(MF!PS140:SB140,"S0")+COUNTIF(MF!PS140:SB140,"S1")</f>
        <v>0</v>
      </c>
      <c r="CS140" s="339">
        <f>COUNTIFS(MF!PS140:SB140,"&gt;=0A",MF!PS140:SB140,"&lt;=8D")</f>
        <v>0</v>
      </c>
      <c r="CT140" s="559">
        <f>COUNTIFS(MF!$PS140:$SB140,"&gt;=R0",MF!$PS140:$SB140,"&lt;R8")</f>
        <v>0</v>
      </c>
      <c r="CU140" s="341">
        <f>COUNTIFS(MF!PS140:SB140,"&gt;A0",MF!PS140:SB140,"&lt;D8",MF!PS140:SB140,"??")</f>
        <v>0</v>
      </c>
      <c r="CV140" s="391"/>
      <c r="CW140" s="334">
        <f>COUNTIF(MF!PS140:SB140,CW$7)</f>
        <v>0</v>
      </c>
      <c r="CX140" s="336">
        <f>COUNTIF(MF!PS140:SB140,CX$7)</f>
        <v>0</v>
      </c>
      <c r="CY140" s="392"/>
      <c r="CZ140" s="393"/>
      <c r="DA140" s="328">
        <f>(COUNTIF(MF!SC140:UJ140,DA$7))/2</f>
        <v>0</v>
      </c>
      <c r="DB140" s="330">
        <f>(COUNTIF(MF!SC140:UJ140,"A")+COUNTIF(MF!SC140:UJ140,"B")+COUNTIF(MF!SC140:UJ140,"N"))/2</f>
        <v>0</v>
      </c>
      <c r="DC140" s="332">
        <f>COUNTIFS(MF!SC140:UJ140,"&gt;B",MF!SC140:UJ140,"&lt;N",MF!SC140:UJ140,"?")/2</f>
        <v>0</v>
      </c>
      <c r="DD140" s="153">
        <f>COUNTIF(MF!SC140:UJ140,"S0")+COUNTIF(MF!SC140:UJ140,"S1")</f>
        <v>0</v>
      </c>
      <c r="DE140" s="339">
        <f>COUNTIFS(MF!SC140:UJ140,"&gt;=0A",MF!SC140:UJ140,"&lt;=8D")</f>
        <v>0</v>
      </c>
      <c r="DF140" s="559">
        <f>COUNTIFS(MF!$SC140:$UJ140,"&gt;=R0",MF!$SC140:$UJ140,"&lt;R8")</f>
        <v>0</v>
      </c>
      <c r="DG140" s="341">
        <f>COUNTIFS(MF!SC140:UJ140,"&gt;A0",MF!SC140:UJ140,"&lt;D8",MF!SC140:UJ140,"??")</f>
        <v>0</v>
      </c>
      <c r="DH140" s="391"/>
      <c r="DI140" s="334">
        <f>COUNTIF(MF!SC140:UJ140,DI$7)</f>
        <v>0</v>
      </c>
      <c r="DJ140" s="336">
        <f>COUNTIF(MF!SC140:UJ140,DJ$7)</f>
        <v>0</v>
      </c>
      <c r="DK140" s="392"/>
      <c r="DL140" s="393"/>
      <c r="DM140" s="328">
        <f>(COUNTIF(MF!UK140:WT140,DM$7))/2</f>
        <v>0</v>
      </c>
      <c r="DN140" s="330">
        <f>(COUNTIF(MF!UK140:WT140,"A")+COUNTIF(MF!CU140:FD140,"B")+COUNTIF(MF!CU140:FD140,"N"))/2</f>
        <v>0</v>
      </c>
      <c r="DO140" s="332">
        <f>COUNTIFS(MF!UK140:WT140,"&gt;B",MF!UK140:WT140,"&lt;N",MF!UK140:WT140,"?")/2</f>
        <v>0</v>
      </c>
      <c r="DP140" s="153">
        <f>COUNTIF(MF!UK140:WT140,"S0")+COUNTIF(MF!UK140:WT140,"S1")</f>
        <v>0</v>
      </c>
      <c r="DQ140" s="339">
        <f>COUNTIFS(MF!UK140:WT140,"&gt;=0A",MF!UK140:WT140,"&lt;=8D")</f>
        <v>0</v>
      </c>
      <c r="DR140" s="559">
        <f>COUNTIFS(MF!$UK140:$WT140,"&gt;=R0",MF!$UK140:$WT140,"&lt;R8")</f>
        <v>0</v>
      </c>
      <c r="DS140" s="341">
        <f>COUNTIFS(MF!UK140:WT140,"&gt;A0",MF!UK140:WT140,"&lt;D8",MF!UK140:WT140,"??")</f>
        <v>0</v>
      </c>
      <c r="DT140" s="391"/>
      <c r="DU140" s="334">
        <f>COUNTIF(MF!UK140:WT140,DU$7)</f>
        <v>0</v>
      </c>
      <c r="DV140" s="336">
        <f>COUNTIF(MF!UK140:WT140,DV$7)</f>
        <v>0</v>
      </c>
      <c r="DW140" s="392"/>
      <c r="DX140" s="393"/>
      <c r="DY140" s="328">
        <f>(COUNTIF(MF!WU140:ZB140,DY$7))/2</f>
        <v>0</v>
      </c>
      <c r="DZ140" s="330">
        <f>(COUNTIF(MF!WU140:ZB140,"A")+COUNTIF(MF!WU140:ZB140,"B")+COUNTIF(MF!WU140:ZB140,"N"))/2</f>
        <v>0</v>
      </c>
      <c r="EA140" s="332">
        <f>COUNTIFS(MF!WU140:ZB140,"&gt;B",MF!WU140:ZB140,"&lt;N",MF!WU140:ZB140,"?")/2</f>
        <v>0</v>
      </c>
      <c r="EB140" s="153">
        <f>COUNTIF(MF!WU140:ZB140,"S0")+COUNTIF(MF!WU140:ZB140,"S1")</f>
        <v>0</v>
      </c>
      <c r="EC140" s="339">
        <f>COUNTIFS(MF!WU140:ZB140,"&gt;=0A",MF!WU140:ZB140,"&lt;=8D")</f>
        <v>0</v>
      </c>
      <c r="ED140" s="559">
        <f>COUNTIFS(MF!$WU140:$ZB140,"&gt;=R0",MF!$WU140:$ZB140,"&lt;R8")</f>
        <v>0</v>
      </c>
      <c r="EE140" s="341">
        <f>COUNTIFS(MF!WU140:ZB140,"&gt;A0",MF!WU140:ZB140,"&lt;D8",MF!WU140:ZB140,"??")</f>
        <v>0</v>
      </c>
      <c r="EF140" s="391"/>
      <c r="EG140" s="334">
        <f>COUNTIF(MF!WU140:ZB140,EG$7)</f>
        <v>0</v>
      </c>
      <c r="EH140" s="336">
        <f>COUNTIF(MF!WU140:ZB140,EH$7)</f>
        <v>0</v>
      </c>
      <c r="EI140" s="392"/>
      <c r="EJ140" s="393"/>
      <c r="EK140" s="328">
        <f>(COUNTIF(MF!ZC140:ABL140,EK$7))/2</f>
        <v>0</v>
      </c>
      <c r="EL140" s="330">
        <f>(COUNTIF(MF!ZC140:ABL140,"A")+COUNTIF(MF!ZC140:ABL140,"B")+COUNTIF(MF!ZC140:ABL140,"N"))/2</f>
        <v>0</v>
      </c>
      <c r="EM140" s="332">
        <f>COUNTIFS(MF!ZC140:ABL140,"&gt;B",MF!ZC140:ABL140,"&lt;N",MF!ZC140:ABL140,"?")/2</f>
        <v>0</v>
      </c>
      <c r="EN140" s="153">
        <f>COUNTIF(MF!ZC140:ABL140,"S0")+COUNTIF(MF!ZC140:ABL140,"S1")</f>
        <v>0</v>
      </c>
      <c r="EO140" s="339">
        <f>COUNTIFS(MF!ZC140:ABL140,"&gt;=0A",MF!ZC140:ABL140,"&lt;=8D")</f>
        <v>0</v>
      </c>
      <c r="EP140" s="559">
        <f>COUNTIFS(MF!$ZC140:$ABL140,"&gt;=R0",MF!$ZC140:$ABL140,"&lt;R8")</f>
        <v>0</v>
      </c>
      <c r="EQ140" s="341">
        <f>COUNTIFS(MF!ZC140:ABL140,"&gt;A0",MF!ZC140:ABL140,"&lt;D8",MF!ZC140:ABL140,"??")</f>
        <v>0</v>
      </c>
      <c r="ER140" s="391"/>
      <c r="ES140" s="334">
        <f>COUNTIF(MF!ZC140:ABL140,ES$7)</f>
        <v>0</v>
      </c>
      <c r="ET140" s="336">
        <f>COUNTIF(MF!ZC140:ABL140,ET$7)</f>
        <v>0</v>
      </c>
      <c r="EU140" s="392"/>
      <c r="EV140" s="218"/>
      <c r="EW140" s="326">
        <f t="shared" si="108"/>
        <v>0</v>
      </c>
      <c r="EX140" s="355">
        <f t="shared" si="109"/>
        <v>0</v>
      </c>
      <c r="EY140" s="356">
        <f t="shared" si="110"/>
        <v>0</v>
      </c>
      <c r="EZ140" s="358">
        <f t="shared" si="111"/>
        <v>0</v>
      </c>
      <c r="FA140" s="359">
        <f t="shared" si="112"/>
        <v>0</v>
      </c>
      <c r="FB140" s="558">
        <f t="shared" si="130"/>
        <v>0</v>
      </c>
      <c r="FC140" s="360">
        <f t="shared" si="113"/>
        <v>0</v>
      </c>
      <c r="FD140" s="369">
        <f t="shared" si="114"/>
        <v>0</v>
      </c>
      <c r="FE140" s="362">
        <f t="shared" si="115"/>
        <v>0</v>
      </c>
      <c r="FF140" s="363">
        <f t="shared" si="116"/>
        <v>0</v>
      </c>
      <c r="FG140" s="366">
        <f t="shared" si="117"/>
        <v>0</v>
      </c>
      <c r="FH140" s="284">
        <f t="shared" si="131"/>
        <v>0</v>
      </c>
      <c r="FI140" s="953"/>
      <c r="FJ140" s="161">
        <f t="shared" si="132"/>
        <v>0</v>
      </c>
      <c r="FK140" s="24">
        <f>MF!ABN140</f>
        <v>0</v>
      </c>
      <c r="FL140" s="577">
        <f>COUNTIFS(MF!$OI140:$UJ140,"&gt;A0",MF!$OI140:$UJ140,"&lt;D8",MF!$OI140:$UJ140,"??",MF!$OI$7:$UJ$7,FL$2)</f>
        <v>0</v>
      </c>
      <c r="FM140" s="341">
        <f>COUNTIFS(MF!$OI140:$UJ140,"&gt;A0",MF!$OI140:$UJ140,"&lt;D8",MF!$OI140:$UJ140,"??",MF!$OI$7:$UJ$7,FM$2)</f>
        <v>0</v>
      </c>
      <c r="FN140" s="577">
        <f>COUNTIFS(MF!$OI140:$UJ140,"&gt;A0",MF!$OI140:$UJ140,"&lt;D8",MF!$OI140:$UJ140,"??",MF!$OI$7:$UJ$7,FN$2)</f>
        <v>0</v>
      </c>
      <c r="FO140" s="341">
        <f>COUNTIFS(MF!$OI140:$UJ140,"&gt;A0",MF!$OI140:$UJ140,"&lt;D8",MF!$OI140:$UJ140,"??",MF!$OI$7:$UJ$7,FO$2)</f>
        <v>0</v>
      </c>
      <c r="FP140" s="577">
        <f>COUNTIFS(MF!$OI140:$UJ140,"&gt;A0",MF!$OI140:$UJ140,"&lt;D8",MF!$OI140:$UJ140,"??",MF!$OI$7:$UJ$7,FP$2)</f>
        <v>0</v>
      </c>
      <c r="FQ140" s="341">
        <f>COUNTIFS(MF!$OI140:$UJ140,"&gt;A0",MF!$OI140:$UJ140,"&lt;D8",MF!$OI140:$UJ140,"??",MF!$OI$7:$UJ$7,FQ$2)</f>
        <v>0</v>
      </c>
      <c r="FR140" s="581">
        <f t="shared" si="157"/>
        <v>0</v>
      </c>
    </row>
    <row r="141" spans="2:174">
      <c r="B141" s="26">
        <f>MF!B141</f>
        <v>0</v>
      </c>
      <c r="C141" s="27">
        <f>MF!C141</f>
        <v>0</v>
      </c>
      <c r="D141" s="353">
        <f>MF!D141</f>
        <v>0</v>
      </c>
      <c r="E141" s="344">
        <f>MF!E141</f>
        <v>0</v>
      </c>
      <c r="F141" s="347">
        <f>MF!F141</f>
        <v>0</v>
      </c>
      <c r="G141" s="350">
        <f>MF!G141</f>
        <v>0</v>
      </c>
      <c r="H141" s="24">
        <f>MF!H141</f>
        <v>0</v>
      </c>
      <c r="I141" s="328">
        <f>(COUNTIF(MF!I141:BR141,I$7))/2</f>
        <v>0</v>
      </c>
      <c r="J141" s="330">
        <f>(COUNTIF(MF!I141:BR141,"A")+COUNTIF(MF!I141:BR141,"B")+COUNTIF(MF!I141:BR141,"N"))/2</f>
        <v>0</v>
      </c>
      <c r="K141" s="332">
        <f>COUNTIFS(MF!I141:BR141,"&gt;B",MF!I141:BR141,"&lt;N",MF!I141:BR141,"?")/2</f>
        <v>0</v>
      </c>
      <c r="L141" s="153">
        <f>COUNTIF(MF!I141:BR141,"S0")+COUNTIF(MF!I141:BR141,"S1")</f>
        <v>0</v>
      </c>
      <c r="M141" s="339">
        <f>COUNTIFS(MF!I141:BR141,"&gt;=0A",MF!I141:BR141,"&lt;=8D")</f>
        <v>0</v>
      </c>
      <c r="N141" s="559">
        <f>COUNTIFS(MF!I141:BR141,"&gt;=R0",MF!I141:BR141,"&lt;R8")</f>
        <v>0</v>
      </c>
      <c r="O141" s="341">
        <f>COUNTIFS(MF!I141:BR141,"&gt;A0",MF!I141:BR141,"&lt;D8",MF!I141:BR141,"??")</f>
        <v>0</v>
      </c>
      <c r="P141" s="391"/>
      <c r="Q141" s="334">
        <f>COUNTIF(MF!I141:BR141,Q$7)</f>
        <v>0</v>
      </c>
      <c r="R141" s="336">
        <f>COUNTIF(MF!I141:BR141,R$7)</f>
        <v>0</v>
      </c>
      <c r="S141" s="392"/>
      <c r="T141" s="393"/>
      <c r="U141" s="328">
        <f>(COUNTIF(MF!BS141:DX141,U$7))/2</f>
        <v>0</v>
      </c>
      <c r="V141" s="330">
        <f>(COUNTIF(MF!BS141:DX141,"A")+COUNTIF(MF!BS141:DX141,"B")+COUNTIF(MF!BS141:DX141,"N"))/2</f>
        <v>0</v>
      </c>
      <c r="W141" s="332">
        <f>COUNTIFS(MF!BS141:DX141,"&gt;B",MF!BS141:DX141,"&lt;N",MF!BS141:DX141,"?")/2</f>
        <v>0</v>
      </c>
      <c r="X141" s="153">
        <f>COUNTIF(MF!BS141:DX141,"S0")+COUNTIF(MF!BS141:DX141,"S1")</f>
        <v>0</v>
      </c>
      <c r="Y141" s="339">
        <f>COUNTIFS(MF!BS141:DX141,"&gt;=0A",MF!BS141:DX141,"&lt;=8D")</f>
        <v>0</v>
      </c>
      <c r="Z141" s="559">
        <f>COUNTIFS(MF!$BS141:$DX141,"&gt;=R0",MF!$BS141:$DX141,"&lt;R8")</f>
        <v>0</v>
      </c>
      <c r="AA141" s="341">
        <f>COUNTIFS(MF!BS141:DX141,"&gt;A0",MF!BS141:DX141,"&lt;D8",MF!BS141:DX141,"??")</f>
        <v>0</v>
      </c>
      <c r="AB141" s="391"/>
      <c r="AC141" s="334">
        <f>COUNTIF(MF!BS141:DX141,AC$7)</f>
        <v>0</v>
      </c>
      <c r="AD141" s="336">
        <f>COUNTIF(MF!BS141:DX141,AD$7)</f>
        <v>0</v>
      </c>
      <c r="AE141" s="392"/>
      <c r="AF141" s="393"/>
      <c r="AG141" s="328">
        <f>(COUNTIF(MF!DY141:GH141,AG$7))/2</f>
        <v>0</v>
      </c>
      <c r="AH141" s="330">
        <f>(COUNTIF(MF!DY141:GH141,"A")+COUNTIF(MF!DY141:GH141,"B")+COUNTIF(MF!DY141:GH141,"N"))/2</f>
        <v>0</v>
      </c>
      <c r="AI141" s="332">
        <f>COUNTIFS(MF!DY141:GH141,"&gt;B",MF!DY141:GH141,"&lt;N",MF!DY141:GH141,"?")/2</f>
        <v>0</v>
      </c>
      <c r="AJ141" s="153">
        <f>COUNTIF(MF!DY141:GH141,"S0")+COUNTIF(MF!DY141:GH141,"S1")</f>
        <v>0</v>
      </c>
      <c r="AK141" s="339">
        <f>COUNTIFS(MF!DY141:GH141,"&gt;=0A",MF!DY141:GH141,"&lt;=8D")</f>
        <v>0</v>
      </c>
      <c r="AL141" s="559">
        <f>COUNTIFS(MF!$DY141:$GH141,"&gt;=R0",MF!$DY141:$GH141,"&lt;R8")</f>
        <v>0</v>
      </c>
      <c r="AM141" s="341">
        <f>COUNTIFS(MF!DY141:GH141,"&gt;A0",MF!DY141:GH141,"&lt;D8",MF!DY141:GH141,"??")</f>
        <v>0</v>
      </c>
      <c r="AN141" s="391"/>
      <c r="AO141" s="334">
        <f>COUNTIF(MF!DY141:GH141,AO$7)</f>
        <v>0</v>
      </c>
      <c r="AP141" s="336">
        <f>COUNTIF(MF!DY141:GH141,AP$7)</f>
        <v>0</v>
      </c>
      <c r="AQ141" s="392"/>
      <c r="AR141" s="393"/>
      <c r="AS141" s="328">
        <f>(COUNTIF(MF!GI141:IP141,AS$7))/2</f>
        <v>0</v>
      </c>
      <c r="AT141" s="330">
        <f>(COUNTIF(MF!GI141:IP141,"A")+COUNTIF(MF!GI141:IP141,"B")+COUNTIF(MF!GI141:IP141,"N"))/2</f>
        <v>0</v>
      </c>
      <c r="AU141" s="332">
        <f>COUNTIFS(MF!GI141:IP141,"&gt;B",MF!GI141:IP141,"&lt;N",MF!GI141:IP141,"?")/2</f>
        <v>0</v>
      </c>
      <c r="AV141" s="153">
        <f>COUNTIF(MF!GI141:IP141,"S0")+COUNTIF(MF!GI141:IP141,"S1")</f>
        <v>0</v>
      </c>
      <c r="AW141" s="339">
        <f>COUNTIFS(MF!GI141:IP141,"&gt;=0A",MF!GI141:IP141,"&lt;=8D")</f>
        <v>0</v>
      </c>
      <c r="AX141" s="559">
        <f>COUNTIFS(MF!$GI141:$IP141,"&gt;=R0",MF!$GI141:$IP141,"&lt;R8")</f>
        <v>0</v>
      </c>
      <c r="AY141" s="341">
        <f>COUNTIFS(MF!GI141:IP141,"&gt;A0",MF!GI141:IP141,"&lt;D8",MF!GI141:IP141,"??")</f>
        <v>0</v>
      </c>
      <c r="AZ141" s="391"/>
      <c r="BA141" s="334">
        <f>COUNTIF(MF!GI141:IP141,BA$7)</f>
        <v>0</v>
      </c>
      <c r="BB141" s="336">
        <f>COUNTIF(MF!GI141:IP141,BB$7)</f>
        <v>0</v>
      </c>
      <c r="BC141" s="392"/>
      <c r="BD141" s="393"/>
      <c r="BE141" s="328">
        <f>(COUNTIF(MF!IQ141:KZ141,BE$7))/2</f>
        <v>0</v>
      </c>
      <c r="BF141" s="330">
        <f>(COUNTIF(MF!IQ141:KZ141,"A")+COUNTIF(MF!IQ141:KZ141,"B")+COUNTIF(MF!IQ141:KZ141,"N"))/2</f>
        <v>0</v>
      </c>
      <c r="BG141" s="332">
        <f>COUNTIFS(MF!IQ141:KZ141,"&gt;B",MF!IQ141:KZ141,"&lt;N",MF!IQ141:KZ141,"?")/2</f>
        <v>0</v>
      </c>
      <c r="BH141" s="153">
        <f>COUNTIF(MF!IQ141:KZ141,"S0")+COUNTIF(MF!IQ141:KZ141,"S1")</f>
        <v>0</v>
      </c>
      <c r="BI141" s="339">
        <f>COUNTIFS(MF!IQ141:KZ141,"&gt;=0A",MF!IQ141:KZ141,"&lt;=8D")</f>
        <v>0</v>
      </c>
      <c r="BJ141" s="559">
        <f>COUNTIFS(MF!$IQ141:$KZ141,"&gt;=R0",MF!$IQ141:$KZ141,"&lt;R8")</f>
        <v>0</v>
      </c>
      <c r="BK141" s="341">
        <f>COUNTIFS(MF!IQ141:KZ141,"&gt;A0",MF!IQ141:KZ141,"&lt;D8",MF!IQ141:KZ141,"??")</f>
        <v>0</v>
      </c>
      <c r="BL141" s="391"/>
      <c r="BM141" s="334">
        <f>COUNTIF(MF!IQ141:KZ141,BM$7)</f>
        <v>0</v>
      </c>
      <c r="BN141" s="336">
        <f>COUNTIF(MF!IQ141:KZ141,BN$7)</f>
        <v>0</v>
      </c>
      <c r="BO141" s="392"/>
      <c r="BP141" s="393"/>
      <c r="BQ141" s="328">
        <f>(COUNTIF(MF!LA141:NH141,BQ$7))/2</f>
        <v>0</v>
      </c>
      <c r="BR141" s="330">
        <f>(COUNTIF(MF!LA141:NH141,"A")+COUNTIF(MF!LA141:NH141,"B")+COUNTIF(MF!LA141:NH141,"N"))/2</f>
        <v>0</v>
      </c>
      <c r="BS141" s="332">
        <f>COUNTIFS(MF!LA141:NH141,"&gt;B",MF!LA141:NH141,"&lt;N",MF!LA141:NH141,"?")/2</f>
        <v>0</v>
      </c>
      <c r="BT141" s="153">
        <f>COUNTIF(MF!LA141:NH141,"S0")+COUNTIF(MF!LA141:NH141,"S1")</f>
        <v>0</v>
      </c>
      <c r="BU141" s="339">
        <f>COUNTIFS(MF!LA141:NH141,"&gt;=0A",MF!LA141:NH141,"&lt;=8D")</f>
        <v>0</v>
      </c>
      <c r="BV141" s="559">
        <f>COUNTIFS(MF!$LA141:$NH141,"&gt;=R0",MF!$LA141:$NH141,"&lt;R8")</f>
        <v>0</v>
      </c>
      <c r="BW141" s="341">
        <f>COUNTIFS(MF!LA141:NH141,"&gt;A0",MF!LA141:NH141,"&lt;D8",MF!LA141:NH141,"??")</f>
        <v>0</v>
      </c>
      <c r="BX141" s="391"/>
      <c r="BY141" s="334">
        <f>COUNTIF(MF!LA141:NH141,BY$7)</f>
        <v>0</v>
      </c>
      <c r="BZ141" s="336">
        <f>COUNTIF(MF!LA141:NH141,BZ$7)</f>
        <v>0</v>
      </c>
      <c r="CA141" s="392"/>
      <c r="CB141" s="393"/>
      <c r="CC141" s="328">
        <f>(COUNTIF(MF!NI141:PR141,CC$7))/2</f>
        <v>0</v>
      </c>
      <c r="CD141" s="330">
        <f>(COUNTIF(MF!NI141:PR141,"A")+COUNTIF(MF!NI141:PR141,"B")+COUNTIF(MF!NI141:PR141,"N"))/2</f>
        <v>0</v>
      </c>
      <c r="CE141" s="332">
        <f>COUNTIFS(MF!NI141:PR141,"&gt;B",MF!NI141:PR141,"&lt;N",MF!NI141:PR141,"?")/2</f>
        <v>0</v>
      </c>
      <c r="CF141" s="153">
        <f>COUNTIF(MF!NI141:PR141,"S0")+COUNTIF(MF!NI141:PR141,"S1")</f>
        <v>0</v>
      </c>
      <c r="CG141" s="339">
        <f>COUNTIFS(MF!NI141:PR141,"&gt;=0A",MF!NI141:PR141,"&lt;=8D")</f>
        <v>0</v>
      </c>
      <c r="CH141" s="559">
        <f>COUNTIFS(MF!$NI141:$PR141,"&gt;=R0",MF!$NI141:$PR141,"&lt;R8")</f>
        <v>0</v>
      </c>
      <c r="CI141" s="341">
        <f>COUNTIFS(MF!NI141:PR141,"&gt;A0",MF!NI141:PR141,"&lt;D8",MF!NI141:PR141,"??")</f>
        <v>0</v>
      </c>
      <c r="CJ141" s="391"/>
      <c r="CK141" s="334">
        <f>COUNTIF(MF!NI141:PR141,CK$7)</f>
        <v>0</v>
      </c>
      <c r="CL141" s="336">
        <f>COUNTIF(MF!NI141:PR141,CL$7)</f>
        <v>0</v>
      </c>
      <c r="CM141" s="392"/>
      <c r="CN141" s="393"/>
      <c r="CO141" s="328">
        <f>(COUNTIF(MF!PS141:SB141,CO$7))/2</f>
        <v>0</v>
      </c>
      <c r="CP141" s="330">
        <f>(COUNTIF(MF!PS141:SB141,"A")+COUNTIF(MF!PS141:SB141,"B")+COUNTIF(MF!PS141:SB141,"N"))/2</f>
        <v>0</v>
      </c>
      <c r="CQ141" s="332">
        <f>COUNTIFS(MF!PS141:SB141,"&gt;B",MF!PS141:SB141,"&lt;N",MF!PS141:SB141,"?")/2</f>
        <v>0</v>
      </c>
      <c r="CR141" s="153">
        <f>COUNTIF(MF!PS141:SB141,"S0")+COUNTIF(MF!PS141:SB141,"S1")</f>
        <v>0</v>
      </c>
      <c r="CS141" s="339">
        <f>COUNTIFS(MF!PS141:SB141,"&gt;=0A",MF!PS141:SB141,"&lt;=8D")</f>
        <v>0</v>
      </c>
      <c r="CT141" s="559">
        <f>COUNTIFS(MF!$PS141:$SB141,"&gt;=R0",MF!$PS141:$SB141,"&lt;R8")</f>
        <v>0</v>
      </c>
      <c r="CU141" s="341">
        <f>COUNTIFS(MF!PS141:SB141,"&gt;A0",MF!PS141:SB141,"&lt;D8",MF!PS141:SB141,"??")</f>
        <v>0</v>
      </c>
      <c r="CV141" s="391"/>
      <c r="CW141" s="334">
        <f>COUNTIF(MF!PS141:SB141,CW$7)</f>
        <v>0</v>
      </c>
      <c r="CX141" s="336">
        <f>COUNTIF(MF!PS141:SB141,CX$7)</f>
        <v>0</v>
      </c>
      <c r="CY141" s="392"/>
      <c r="CZ141" s="393"/>
      <c r="DA141" s="328">
        <f>(COUNTIF(MF!SC141:UJ141,DA$7))/2</f>
        <v>0</v>
      </c>
      <c r="DB141" s="330">
        <f>(COUNTIF(MF!SC141:UJ141,"A")+COUNTIF(MF!SC141:UJ141,"B")+COUNTIF(MF!SC141:UJ141,"N"))/2</f>
        <v>0</v>
      </c>
      <c r="DC141" s="332">
        <f>COUNTIFS(MF!SC141:UJ141,"&gt;B",MF!SC141:UJ141,"&lt;N",MF!SC141:UJ141,"?")/2</f>
        <v>0</v>
      </c>
      <c r="DD141" s="153">
        <f>COUNTIF(MF!SC141:UJ141,"S0")+COUNTIF(MF!SC141:UJ141,"S1")</f>
        <v>0</v>
      </c>
      <c r="DE141" s="339">
        <f>COUNTIFS(MF!SC141:UJ141,"&gt;=0A",MF!SC141:UJ141,"&lt;=8D")</f>
        <v>0</v>
      </c>
      <c r="DF141" s="559">
        <f>COUNTIFS(MF!$SC141:$UJ141,"&gt;=R0",MF!$SC141:$UJ141,"&lt;R8")</f>
        <v>0</v>
      </c>
      <c r="DG141" s="341">
        <f>COUNTIFS(MF!SC141:UJ141,"&gt;A0",MF!SC141:UJ141,"&lt;D8",MF!SC141:UJ141,"??")</f>
        <v>0</v>
      </c>
      <c r="DH141" s="391"/>
      <c r="DI141" s="334">
        <f>COUNTIF(MF!SC141:UJ141,DI$7)</f>
        <v>0</v>
      </c>
      <c r="DJ141" s="336">
        <f>COUNTIF(MF!SC141:UJ141,DJ$7)</f>
        <v>0</v>
      </c>
      <c r="DK141" s="392"/>
      <c r="DL141" s="393"/>
      <c r="DM141" s="328">
        <f>(COUNTIF(MF!UK141:WT141,DM$7))/2</f>
        <v>0</v>
      </c>
      <c r="DN141" s="330">
        <f>(COUNTIF(MF!UK141:WT141,"A")+COUNTIF(MF!CU141:FD141,"B")+COUNTIF(MF!CU141:FD141,"N"))/2</f>
        <v>0</v>
      </c>
      <c r="DO141" s="332">
        <f>COUNTIFS(MF!UK141:WT141,"&gt;B",MF!UK141:WT141,"&lt;N",MF!UK141:WT141,"?")/2</f>
        <v>0</v>
      </c>
      <c r="DP141" s="153">
        <f>COUNTIF(MF!UK141:WT141,"S0")+COUNTIF(MF!UK141:WT141,"S1")</f>
        <v>0</v>
      </c>
      <c r="DQ141" s="339">
        <f>COUNTIFS(MF!UK141:WT141,"&gt;=0A",MF!UK141:WT141,"&lt;=8D")</f>
        <v>0</v>
      </c>
      <c r="DR141" s="559">
        <f>COUNTIFS(MF!$UK141:$WT141,"&gt;=R0",MF!$UK141:$WT141,"&lt;R8")</f>
        <v>0</v>
      </c>
      <c r="DS141" s="341">
        <f>COUNTIFS(MF!UK141:WT141,"&gt;A0",MF!UK141:WT141,"&lt;D8",MF!UK141:WT141,"??")</f>
        <v>0</v>
      </c>
      <c r="DT141" s="391"/>
      <c r="DU141" s="334">
        <f>COUNTIF(MF!UK141:WT141,DU$7)</f>
        <v>0</v>
      </c>
      <c r="DV141" s="336">
        <f>COUNTIF(MF!UK141:WT141,DV$7)</f>
        <v>0</v>
      </c>
      <c r="DW141" s="392"/>
      <c r="DX141" s="393"/>
      <c r="DY141" s="328">
        <f>(COUNTIF(MF!WU141:ZB141,DY$7))/2</f>
        <v>0</v>
      </c>
      <c r="DZ141" s="330">
        <f>(COUNTIF(MF!WU141:ZB141,"A")+COUNTIF(MF!WU141:ZB141,"B")+COUNTIF(MF!WU141:ZB141,"N"))/2</f>
        <v>0</v>
      </c>
      <c r="EA141" s="332">
        <f>COUNTIFS(MF!WU141:ZB141,"&gt;B",MF!WU141:ZB141,"&lt;N",MF!WU141:ZB141,"?")/2</f>
        <v>0</v>
      </c>
      <c r="EB141" s="153">
        <f>COUNTIF(MF!WU141:ZB141,"S0")+COUNTIF(MF!WU141:ZB141,"S1")</f>
        <v>0</v>
      </c>
      <c r="EC141" s="339">
        <f>COUNTIFS(MF!WU141:ZB141,"&gt;=0A",MF!WU141:ZB141,"&lt;=8D")</f>
        <v>0</v>
      </c>
      <c r="ED141" s="559">
        <f>COUNTIFS(MF!$WU141:$ZB141,"&gt;=R0",MF!$WU141:$ZB141,"&lt;R8")</f>
        <v>0</v>
      </c>
      <c r="EE141" s="341">
        <f>COUNTIFS(MF!WU141:ZB141,"&gt;A0",MF!WU141:ZB141,"&lt;D8",MF!WU141:ZB141,"??")</f>
        <v>0</v>
      </c>
      <c r="EF141" s="391"/>
      <c r="EG141" s="334">
        <f>COUNTIF(MF!WU141:ZB141,EG$7)</f>
        <v>0</v>
      </c>
      <c r="EH141" s="336">
        <f>COUNTIF(MF!WU141:ZB141,EH$7)</f>
        <v>0</v>
      </c>
      <c r="EI141" s="392"/>
      <c r="EJ141" s="393"/>
      <c r="EK141" s="328">
        <f>(COUNTIF(MF!ZC141:ABL141,EK$7))/2</f>
        <v>0</v>
      </c>
      <c r="EL141" s="330">
        <f>(COUNTIF(MF!ZC141:ABL141,"A")+COUNTIF(MF!ZC141:ABL141,"B")+COUNTIF(MF!ZC141:ABL141,"N"))/2</f>
        <v>0</v>
      </c>
      <c r="EM141" s="332">
        <f>COUNTIFS(MF!ZC141:ABL141,"&gt;B",MF!ZC141:ABL141,"&lt;N",MF!ZC141:ABL141,"?")/2</f>
        <v>0</v>
      </c>
      <c r="EN141" s="153">
        <f>COUNTIF(MF!ZC141:ABL141,"S0")+COUNTIF(MF!ZC141:ABL141,"S1")</f>
        <v>0</v>
      </c>
      <c r="EO141" s="339">
        <f>COUNTIFS(MF!ZC141:ABL141,"&gt;=0A",MF!ZC141:ABL141,"&lt;=8D")</f>
        <v>0</v>
      </c>
      <c r="EP141" s="559">
        <f>COUNTIFS(MF!$ZC141:$ABL141,"&gt;=R0",MF!$ZC141:$ABL141,"&lt;R8")</f>
        <v>0</v>
      </c>
      <c r="EQ141" s="341">
        <f>COUNTIFS(MF!ZC141:ABL141,"&gt;A0",MF!ZC141:ABL141,"&lt;D8",MF!ZC141:ABL141,"??")</f>
        <v>0</v>
      </c>
      <c r="ER141" s="391"/>
      <c r="ES141" s="334">
        <f>COUNTIF(MF!ZC141:ABL141,ES$7)</f>
        <v>0</v>
      </c>
      <c r="ET141" s="336">
        <f>COUNTIF(MF!ZC141:ABL141,ET$7)</f>
        <v>0</v>
      </c>
      <c r="EU141" s="392"/>
      <c r="EV141" s="218"/>
      <c r="EW141" s="326">
        <f t="shared" si="108"/>
        <v>0</v>
      </c>
      <c r="EX141" s="355">
        <f t="shared" si="109"/>
        <v>0</v>
      </c>
      <c r="EY141" s="356">
        <f t="shared" si="110"/>
        <v>0</v>
      </c>
      <c r="EZ141" s="358">
        <f t="shared" si="111"/>
        <v>0</v>
      </c>
      <c r="FA141" s="359">
        <f t="shared" si="112"/>
        <v>0</v>
      </c>
      <c r="FB141" s="558">
        <f t="shared" si="130"/>
        <v>0</v>
      </c>
      <c r="FC141" s="360">
        <f t="shared" si="113"/>
        <v>0</v>
      </c>
      <c r="FD141" s="369">
        <f t="shared" si="114"/>
        <v>0</v>
      </c>
      <c r="FE141" s="362">
        <f t="shared" si="115"/>
        <v>0</v>
      </c>
      <c r="FF141" s="363">
        <f t="shared" si="116"/>
        <v>0</v>
      </c>
      <c r="FG141" s="366">
        <f t="shared" si="117"/>
        <v>0</v>
      </c>
      <c r="FH141" s="284">
        <f t="shared" si="131"/>
        <v>0</v>
      </c>
      <c r="FI141" s="953"/>
      <c r="FJ141" s="161">
        <f t="shared" si="132"/>
        <v>0</v>
      </c>
      <c r="FK141" s="24">
        <f>MF!ABN141</f>
        <v>0</v>
      </c>
      <c r="FL141" s="577">
        <f>COUNTIFS(MF!$OI141:$UJ141,"&gt;A0",MF!$OI141:$UJ141,"&lt;D8",MF!$OI141:$UJ141,"??",MF!$OI$7:$UJ$7,FL$2)</f>
        <v>0</v>
      </c>
      <c r="FM141" s="341">
        <f>COUNTIFS(MF!$OI141:$UJ141,"&gt;A0",MF!$OI141:$UJ141,"&lt;D8",MF!$OI141:$UJ141,"??",MF!$OI$7:$UJ$7,FM$2)</f>
        <v>0</v>
      </c>
      <c r="FN141" s="577">
        <f>COUNTIFS(MF!$OI141:$UJ141,"&gt;A0",MF!$OI141:$UJ141,"&lt;D8",MF!$OI141:$UJ141,"??",MF!$OI$7:$UJ$7,FN$2)</f>
        <v>0</v>
      </c>
      <c r="FO141" s="341">
        <f>COUNTIFS(MF!$OI141:$UJ141,"&gt;A0",MF!$OI141:$UJ141,"&lt;D8",MF!$OI141:$UJ141,"??",MF!$OI$7:$UJ$7,FO$2)</f>
        <v>0</v>
      </c>
      <c r="FP141" s="577">
        <f>COUNTIFS(MF!$OI141:$UJ141,"&gt;A0",MF!$OI141:$UJ141,"&lt;D8",MF!$OI141:$UJ141,"??",MF!$OI$7:$UJ$7,FP$2)</f>
        <v>0</v>
      </c>
      <c r="FQ141" s="341">
        <f>COUNTIFS(MF!$OI141:$UJ141,"&gt;A0",MF!$OI141:$UJ141,"&lt;D8",MF!$OI141:$UJ141,"??",MF!$OI$7:$UJ$7,FQ$2)</f>
        <v>0</v>
      </c>
      <c r="FR141" s="581">
        <f t="shared" si="157"/>
        <v>0</v>
      </c>
    </row>
    <row r="142" spans="2:174">
      <c r="B142" s="26">
        <f>MF!B142</f>
        <v>0</v>
      </c>
      <c r="C142" s="27">
        <f>MF!C142</f>
        <v>0</v>
      </c>
      <c r="D142" s="353">
        <f>MF!D142</f>
        <v>0</v>
      </c>
      <c r="E142" s="344">
        <f>MF!E142</f>
        <v>0</v>
      </c>
      <c r="F142" s="347">
        <f>MF!F142</f>
        <v>0</v>
      </c>
      <c r="G142" s="350">
        <f>MF!G142</f>
        <v>0</v>
      </c>
      <c r="H142" s="24">
        <f>MF!H142</f>
        <v>0</v>
      </c>
      <c r="I142" s="328">
        <f>(COUNTIF(MF!I142:BR142,I$7))/2</f>
        <v>0</v>
      </c>
      <c r="J142" s="330">
        <f>(COUNTIF(MF!I142:BR142,"A")+COUNTIF(MF!I142:BR142,"B")+COUNTIF(MF!I142:BR142,"N"))/2</f>
        <v>0</v>
      </c>
      <c r="K142" s="332">
        <f>COUNTIFS(MF!I142:BR142,"&gt;B",MF!I142:BR142,"&lt;N",MF!I142:BR142,"?")/2</f>
        <v>0</v>
      </c>
      <c r="L142" s="153">
        <f>COUNTIF(MF!I142:BR142,"S0")+COUNTIF(MF!I142:BR142,"S1")</f>
        <v>0</v>
      </c>
      <c r="M142" s="339">
        <f>COUNTIFS(MF!I142:BR142,"&gt;=0A",MF!I142:BR142,"&lt;=8D")</f>
        <v>0</v>
      </c>
      <c r="N142" s="559">
        <f>COUNTIFS(MF!I142:BR142,"&gt;=R0",MF!I142:BR142,"&lt;R8")</f>
        <v>0</v>
      </c>
      <c r="O142" s="341">
        <f>COUNTIFS(MF!I142:BR142,"&gt;A0",MF!I142:BR142,"&lt;D8",MF!I142:BR142,"??")</f>
        <v>0</v>
      </c>
      <c r="P142" s="391"/>
      <c r="Q142" s="334">
        <f>COUNTIF(MF!I142:BR142,Q$7)</f>
        <v>0</v>
      </c>
      <c r="R142" s="336">
        <f>COUNTIF(MF!I142:BR142,R$7)</f>
        <v>0</v>
      </c>
      <c r="S142" s="392"/>
      <c r="T142" s="393"/>
      <c r="U142" s="328">
        <f>(COUNTIF(MF!BS142:DX142,U$7))/2</f>
        <v>0</v>
      </c>
      <c r="V142" s="330">
        <f>(COUNTIF(MF!BS142:DX142,"A")+COUNTIF(MF!BS142:DX142,"B")+COUNTIF(MF!BS142:DX142,"N"))/2</f>
        <v>0</v>
      </c>
      <c r="W142" s="332">
        <f>COUNTIFS(MF!BS142:DX142,"&gt;B",MF!BS142:DX142,"&lt;N",MF!BS142:DX142,"?")/2</f>
        <v>0</v>
      </c>
      <c r="X142" s="153">
        <f>COUNTIF(MF!BS142:DX142,"S0")+COUNTIF(MF!BS142:DX142,"S1")</f>
        <v>0</v>
      </c>
      <c r="Y142" s="339">
        <f>COUNTIFS(MF!BS142:DX142,"&gt;=0A",MF!BS142:DX142,"&lt;=8D")</f>
        <v>0</v>
      </c>
      <c r="Z142" s="559">
        <f>COUNTIFS(MF!$BS142:$DX142,"&gt;=R0",MF!$BS142:$DX142,"&lt;R8")</f>
        <v>0</v>
      </c>
      <c r="AA142" s="341">
        <f>COUNTIFS(MF!BS142:DX142,"&gt;A0",MF!BS142:DX142,"&lt;D8",MF!BS142:DX142,"??")</f>
        <v>0</v>
      </c>
      <c r="AB142" s="391"/>
      <c r="AC142" s="334">
        <f>COUNTIF(MF!BS142:DX142,AC$7)</f>
        <v>0</v>
      </c>
      <c r="AD142" s="336">
        <f>COUNTIF(MF!BS142:DX142,AD$7)</f>
        <v>0</v>
      </c>
      <c r="AE142" s="392"/>
      <c r="AF142" s="393"/>
      <c r="AG142" s="328">
        <f>(COUNTIF(MF!DY142:GH142,AG$7))/2</f>
        <v>0</v>
      </c>
      <c r="AH142" s="330">
        <f>(COUNTIF(MF!DY142:GH142,"A")+COUNTIF(MF!DY142:GH142,"B")+COUNTIF(MF!DY142:GH142,"N"))/2</f>
        <v>0</v>
      </c>
      <c r="AI142" s="332">
        <f>COUNTIFS(MF!DY142:GH142,"&gt;B",MF!DY142:GH142,"&lt;N",MF!DY142:GH142,"?")/2</f>
        <v>0</v>
      </c>
      <c r="AJ142" s="153">
        <f>COUNTIF(MF!DY142:GH142,"S0")+COUNTIF(MF!DY142:GH142,"S1")</f>
        <v>0</v>
      </c>
      <c r="AK142" s="339">
        <f>COUNTIFS(MF!DY142:GH142,"&gt;=0A",MF!DY142:GH142,"&lt;=8D")</f>
        <v>0</v>
      </c>
      <c r="AL142" s="559">
        <f>COUNTIFS(MF!$DY142:$GH142,"&gt;=R0",MF!$DY142:$GH142,"&lt;R8")</f>
        <v>0</v>
      </c>
      <c r="AM142" s="341">
        <f>COUNTIFS(MF!DY142:GH142,"&gt;A0",MF!DY142:GH142,"&lt;D8",MF!DY142:GH142,"??")</f>
        <v>0</v>
      </c>
      <c r="AN142" s="391"/>
      <c r="AO142" s="334">
        <f>COUNTIF(MF!DY142:GH142,AO$7)</f>
        <v>0</v>
      </c>
      <c r="AP142" s="336">
        <f>COUNTIF(MF!DY142:GH142,AP$7)</f>
        <v>0</v>
      </c>
      <c r="AQ142" s="392"/>
      <c r="AR142" s="393"/>
      <c r="AS142" s="328">
        <f>(COUNTIF(MF!GI142:IP142,AS$7))/2</f>
        <v>0</v>
      </c>
      <c r="AT142" s="330">
        <f>(COUNTIF(MF!GI142:IP142,"A")+COUNTIF(MF!GI142:IP142,"B")+COUNTIF(MF!GI142:IP142,"N"))/2</f>
        <v>0</v>
      </c>
      <c r="AU142" s="332">
        <f>COUNTIFS(MF!GI142:IP142,"&gt;B",MF!GI142:IP142,"&lt;N",MF!GI142:IP142,"?")/2</f>
        <v>0</v>
      </c>
      <c r="AV142" s="153">
        <f>COUNTIF(MF!GI142:IP142,"S0")+COUNTIF(MF!GI142:IP142,"S1")</f>
        <v>0</v>
      </c>
      <c r="AW142" s="339">
        <f>COUNTIFS(MF!GI142:IP142,"&gt;=0A",MF!GI142:IP142,"&lt;=8D")</f>
        <v>0</v>
      </c>
      <c r="AX142" s="559">
        <f>COUNTIFS(MF!$GI142:$IP142,"&gt;=R0",MF!$GI142:$IP142,"&lt;R8")</f>
        <v>0</v>
      </c>
      <c r="AY142" s="341">
        <f>COUNTIFS(MF!GI142:IP142,"&gt;A0",MF!GI142:IP142,"&lt;D8",MF!GI142:IP142,"??")</f>
        <v>0</v>
      </c>
      <c r="AZ142" s="391"/>
      <c r="BA142" s="334">
        <f>COUNTIF(MF!GI142:IP142,BA$7)</f>
        <v>0</v>
      </c>
      <c r="BB142" s="336">
        <f>COUNTIF(MF!GI142:IP142,BB$7)</f>
        <v>0</v>
      </c>
      <c r="BC142" s="392"/>
      <c r="BD142" s="393"/>
      <c r="BE142" s="328">
        <f>(COUNTIF(MF!IQ142:KZ142,BE$7))/2</f>
        <v>0</v>
      </c>
      <c r="BF142" s="330">
        <f>(COUNTIF(MF!IQ142:KZ142,"A")+COUNTIF(MF!IQ142:KZ142,"B")+COUNTIF(MF!IQ142:KZ142,"N"))/2</f>
        <v>0</v>
      </c>
      <c r="BG142" s="332">
        <f>COUNTIFS(MF!IQ142:KZ142,"&gt;B",MF!IQ142:KZ142,"&lt;N",MF!IQ142:KZ142,"?")/2</f>
        <v>0</v>
      </c>
      <c r="BH142" s="153">
        <f>COUNTIF(MF!IQ142:KZ142,"S0")+COUNTIF(MF!IQ142:KZ142,"S1")</f>
        <v>0</v>
      </c>
      <c r="BI142" s="339">
        <f>COUNTIFS(MF!IQ142:KZ142,"&gt;=0A",MF!IQ142:KZ142,"&lt;=8D")</f>
        <v>0</v>
      </c>
      <c r="BJ142" s="559">
        <f>COUNTIFS(MF!$IQ142:$KZ142,"&gt;=R0",MF!$IQ142:$KZ142,"&lt;R8")</f>
        <v>0</v>
      </c>
      <c r="BK142" s="341">
        <f>COUNTIFS(MF!IQ142:KZ142,"&gt;A0",MF!IQ142:KZ142,"&lt;D8",MF!IQ142:KZ142,"??")</f>
        <v>0</v>
      </c>
      <c r="BL142" s="391"/>
      <c r="BM142" s="334">
        <f>COUNTIF(MF!IQ142:KZ142,BM$7)</f>
        <v>0</v>
      </c>
      <c r="BN142" s="336">
        <f>COUNTIF(MF!IQ142:KZ142,BN$7)</f>
        <v>0</v>
      </c>
      <c r="BO142" s="392"/>
      <c r="BP142" s="393"/>
      <c r="BQ142" s="328">
        <f>(COUNTIF(MF!LA142:NH142,BQ$7))/2</f>
        <v>0</v>
      </c>
      <c r="BR142" s="330">
        <f>(COUNTIF(MF!LA142:NH142,"A")+COUNTIF(MF!LA142:NH142,"B")+COUNTIF(MF!LA142:NH142,"N"))/2</f>
        <v>0</v>
      </c>
      <c r="BS142" s="332">
        <f>COUNTIFS(MF!LA142:NH142,"&gt;B",MF!LA142:NH142,"&lt;N",MF!LA142:NH142,"?")/2</f>
        <v>0</v>
      </c>
      <c r="BT142" s="153">
        <f>COUNTIF(MF!LA142:NH142,"S0")+COUNTIF(MF!LA142:NH142,"S1")</f>
        <v>0</v>
      </c>
      <c r="BU142" s="339">
        <f>COUNTIFS(MF!LA142:NH142,"&gt;=0A",MF!LA142:NH142,"&lt;=8D")</f>
        <v>0</v>
      </c>
      <c r="BV142" s="559">
        <f>COUNTIFS(MF!$LA142:$NH142,"&gt;=R0",MF!$LA142:$NH142,"&lt;R8")</f>
        <v>0</v>
      </c>
      <c r="BW142" s="341">
        <f>COUNTIFS(MF!LA142:NH142,"&gt;A0",MF!LA142:NH142,"&lt;D8",MF!LA142:NH142,"??")</f>
        <v>0</v>
      </c>
      <c r="BX142" s="391"/>
      <c r="BY142" s="334">
        <f>COUNTIF(MF!LA142:NH142,BY$7)</f>
        <v>0</v>
      </c>
      <c r="BZ142" s="336">
        <f>COUNTIF(MF!LA142:NH142,BZ$7)</f>
        <v>0</v>
      </c>
      <c r="CA142" s="392"/>
      <c r="CB142" s="393"/>
      <c r="CC142" s="328">
        <f>(COUNTIF(MF!NI142:PR142,CC$7))/2</f>
        <v>0</v>
      </c>
      <c r="CD142" s="330">
        <f>(COUNTIF(MF!NI142:PR142,"A")+COUNTIF(MF!NI142:PR142,"B")+COUNTIF(MF!NI142:PR142,"N"))/2</f>
        <v>0</v>
      </c>
      <c r="CE142" s="332">
        <f>COUNTIFS(MF!NI142:PR142,"&gt;B",MF!NI142:PR142,"&lt;N",MF!NI142:PR142,"?")/2</f>
        <v>0</v>
      </c>
      <c r="CF142" s="153">
        <f>COUNTIF(MF!NI142:PR142,"S0")+COUNTIF(MF!NI142:PR142,"S1")</f>
        <v>0</v>
      </c>
      <c r="CG142" s="339">
        <f>COUNTIFS(MF!NI142:PR142,"&gt;=0A",MF!NI142:PR142,"&lt;=8D")</f>
        <v>0</v>
      </c>
      <c r="CH142" s="559">
        <f>COUNTIFS(MF!$NI142:$PR142,"&gt;=R0",MF!$NI142:$PR142,"&lt;R8")</f>
        <v>0</v>
      </c>
      <c r="CI142" s="341">
        <f>COUNTIFS(MF!NI142:PR142,"&gt;A0",MF!NI142:PR142,"&lt;D8",MF!NI142:PR142,"??")</f>
        <v>0</v>
      </c>
      <c r="CJ142" s="391"/>
      <c r="CK142" s="334">
        <f>COUNTIF(MF!NI142:PR142,CK$7)</f>
        <v>0</v>
      </c>
      <c r="CL142" s="336">
        <f>COUNTIF(MF!NI142:PR142,CL$7)</f>
        <v>0</v>
      </c>
      <c r="CM142" s="392"/>
      <c r="CN142" s="393"/>
      <c r="CO142" s="328">
        <f>(COUNTIF(MF!PS142:SB142,CO$7))/2</f>
        <v>0</v>
      </c>
      <c r="CP142" s="330">
        <f>(COUNTIF(MF!PS142:SB142,"A")+COUNTIF(MF!PS142:SB142,"B")+COUNTIF(MF!PS142:SB142,"N"))/2</f>
        <v>0</v>
      </c>
      <c r="CQ142" s="332">
        <f>COUNTIFS(MF!PS142:SB142,"&gt;B",MF!PS142:SB142,"&lt;N",MF!PS142:SB142,"?")/2</f>
        <v>0</v>
      </c>
      <c r="CR142" s="153">
        <f>COUNTIF(MF!PS142:SB142,"S0")+COUNTIF(MF!PS142:SB142,"S1")</f>
        <v>0</v>
      </c>
      <c r="CS142" s="339">
        <f>COUNTIFS(MF!PS142:SB142,"&gt;=0A",MF!PS142:SB142,"&lt;=8D")</f>
        <v>0</v>
      </c>
      <c r="CT142" s="559">
        <f>COUNTIFS(MF!$PS142:$SB142,"&gt;=R0",MF!$PS142:$SB142,"&lt;R8")</f>
        <v>0</v>
      </c>
      <c r="CU142" s="341">
        <f>COUNTIFS(MF!PS142:SB142,"&gt;A0",MF!PS142:SB142,"&lt;D8",MF!PS142:SB142,"??")</f>
        <v>0</v>
      </c>
      <c r="CV142" s="391"/>
      <c r="CW142" s="334">
        <f>COUNTIF(MF!PS142:SB142,CW$7)</f>
        <v>0</v>
      </c>
      <c r="CX142" s="336">
        <f>COUNTIF(MF!PS142:SB142,CX$7)</f>
        <v>0</v>
      </c>
      <c r="CY142" s="392"/>
      <c r="CZ142" s="393"/>
      <c r="DA142" s="328">
        <f>(COUNTIF(MF!SC142:UJ142,DA$7))/2</f>
        <v>0</v>
      </c>
      <c r="DB142" s="330">
        <f>(COUNTIF(MF!SC142:UJ142,"A")+COUNTIF(MF!SC142:UJ142,"B")+COUNTIF(MF!SC142:UJ142,"N"))/2</f>
        <v>0</v>
      </c>
      <c r="DC142" s="332">
        <f>COUNTIFS(MF!SC142:UJ142,"&gt;B",MF!SC142:UJ142,"&lt;N",MF!SC142:UJ142,"?")/2</f>
        <v>0</v>
      </c>
      <c r="DD142" s="153">
        <f>COUNTIF(MF!SC142:UJ142,"S0")+COUNTIF(MF!SC142:UJ142,"S1")</f>
        <v>0</v>
      </c>
      <c r="DE142" s="339">
        <f>COUNTIFS(MF!SC142:UJ142,"&gt;=0A",MF!SC142:UJ142,"&lt;=8D")</f>
        <v>0</v>
      </c>
      <c r="DF142" s="559">
        <f>COUNTIFS(MF!$SC142:$UJ142,"&gt;=R0",MF!$SC142:$UJ142,"&lt;R8")</f>
        <v>0</v>
      </c>
      <c r="DG142" s="341">
        <f>COUNTIFS(MF!SC142:UJ142,"&gt;A0",MF!SC142:UJ142,"&lt;D8",MF!SC142:UJ142,"??")</f>
        <v>0</v>
      </c>
      <c r="DH142" s="391"/>
      <c r="DI142" s="334">
        <f>COUNTIF(MF!SC142:UJ142,DI$7)</f>
        <v>0</v>
      </c>
      <c r="DJ142" s="336">
        <f>COUNTIF(MF!SC142:UJ142,DJ$7)</f>
        <v>0</v>
      </c>
      <c r="DK142" s="392"/>
      <c r="DL142" s="393"/>
      <c r="DM142" s="328">
        <f>(COUNTIF(MF!UK142:WT142,DM$7))/2</f>
        <v>0</v>
      </c>
      <c r="DN142" s="330">
        <f>(COUNTIF(MF!UK142:WT142,"A")+COUNTIF(MF!CU142:FD142,"B")+COUNTIF(MF!CU142:FD142,"N"))/2</f>
        <v>0</v>
      </c>
      <c r="DO142" s="332">
        <f>COUNTIFS(MF!UK142:WT142,"&gt;B",MF!UK142:WT142,"&lt;N",MF!UK142:WT142,"?")/2</f>
        <v>0</v>
      </c>
      <c r="DP142" s="153">
        <f>COUNTIF(MF!UK142:WT142,"S0")+COUNTIF(MF!UK142:WT142,"S1")</f>
        <v>0</v>
      </c>
      <c r="DQ142" s="339">
        <f>COUNTIFS(MF!UK142:WT142,"&gt;=0A",MF!UK142:WT142,"&lt;=8D")</f>
        <v>0</v>
      </c>
      <c r="DR142" s="559">
        <f>COUNTIFS(MF!$UK142:$WT142,"&gt;=R0",MF!$UK142:$WT142,"&lt;R8")</f>
        <v>0</v>
      </c>
      <c r="DS142" s="341">
        <f>COUNTIFS(MF!UK142:WT142,"&gt;A0",MF!UK142:WT142,"&lt;D8",MF!UK142:WT142,"??")</f>
        <v>0</v>
      </c>
      <c r="DT142" s="391"/>
      <c r="DU142" s="334">
        <f>COUNTIF(MF!UK142:WT142,DU$7)</f>
        <v>0</v>
      </c>
      <c r="DV142" s="336">
        <f>COUNTIF(MF!UK142:WT142,DV$7)</f>
        <v>0</v>
      </c>
      <c r="DW142" s="392"/>
      <c r="DX142" s="393"/>
      <c r="DY142" s="328">
        <f>(COUNTIF(MF!WU142:ZB142,DY$7))/2</f>
        <v>0</v>
      </c>
      <c r="DZ142" s="330">
        <f>(COUNTIF(MF!WU142:ZB142,"A")+COUNTIF(MF!WU142:ZB142,"B")+COUNTIF(MF!WU142:ZB142,"N"))/2</f>
        <v>0</v>
      </c>
      <c r="EA142" s="332">
        <f>COUNTIFS(MF!WU142:ZB142,"&gt;B",MF!WU142:ZB142,"&lt;N",MF!WU142:ZB142,"?")/2</f>
        <v>0</v>
      </c>
      <c r="EB142" s="153">
        <f>COUNTIF(MF!WU142:ZB142,"S0")+COUNTIF(MF!WU142:ZB142,"S1")</f>
        <v>0</v>
      </c>
      <c r="EC142" s="339">
        <f>COUNTIFS(MF!WU142:ZB142,"&gt;=0A",MF!WU142:ZB142,"&lt;=8D")</f>
        <v>0</v>
      </c>
      <c r="ED142" s="559">
        <f>COUNTIFS(MF!$WU142:$ZB142,"&gt;=R0",MF!$WU142:$ZB142,"&lt;R8")</f>
        <v>0</v>
      </c>
      <c r="EE142" s="341">
        <f>COUNTIFS(MF!WU142:ZB142,"&gt;A0",MF!WU142:ZB142,"&lt;D8",MF!WU142:ZB142,"??")</f>
        <v>0</v>
      </c>
      <c r="EF142" s="391"/>
      <c r="EG142" s="334">
        <f>COUNTIF(MF!WU142:ZB142,EG$7)</f>
        <v>0</v>
      </c>
      <c r="EH142" s="336">
        <f>COUNTIF(MF!WU142:ZB142,EH$7)</f>
        <v>0</v>
      </c>
      <c r="EI142" s="392"/>
      <c r="EJ142" s="393"/>
      <c r="EK142" s="328">
        <f>(COUNTIF(MF!ZC142:ABL142,EK$7))/2</f>
        <v>0</v>
      </c>
      <c r="EL142" s="330">
        <f>(COUNTIF(MF!ZC142:ABL142,"A")+COUNTIF(MF!ZC142:ABL142,"B")+COUNTIF(MF!ZC142:ABL142,"N"))/2</f>
        <v>0</v>
      </c>
      <c r="EM142" s="332">
        <f>COUNTIFS(MF!ZC142:ABL142,"&gt;B",MF!ZC142:ABL142,"&lt;N",MF!ZC142:ABL142,"?")/2</f>
        <v>0</v>
      </c>
      <c r="EN142" s="153">
        <f>COUNTIF(MF!ZC142:ABL142,"S0")+COUNTIF(MF!ZC142:ABL142,"S1")</f>
        <v>0</v>
      </c>
      <c r="EO142" s="339">
        <f>COUNTIFS(MF!ZC142:ABL142,"&gt;=0A",MF!ZC142:ABL142,"&lt;=8D")</f>
        <v>0</v>
      </c>
      <c r="EP142" s="559">
        <f>COUNTIFS(MF!$ZC142:$ABL142,"&gt;=R0",MF!$ZC142:$ABL142,"&lt;R8")</f>
        <v>0</v>
      </c>
      <c r="EQ142" s="341">
        <f>COUNTIFS(MF!ZC142:ABL142,"&gt;A0",MF!ZC142:ABL142,"&lt;D8",MF!ZC142:ABL142,"??")</f>
        <v>0</v>
      </c>
      <c r="ER142" s="391"/>
      <c r="ES142" s="334">
        <f>COUNTIF(MF!ZC142:ABL142,ES$7)</f>
        <v>0</v>
      </c>
      <c r="ET142" s="336">
        <f>COUNTIF(MF!ZC142:ABL142,ET$7)</f>
        <v>0</v>
      </c>
      <c r="EU142" s="392"/>
      <c r="EV142" s="218"/>
      <c r="EW142" s="326">
        <f t="shared" si="108"/>
        <v>0</v>
      </c>
      <c r="EX142" s="355">
        <f t="shared" si="109"/>
        <v>0</v>
      </c>
      <c r="EY142" s="356">
        <f t="shared" si="110"/>
        <v>0</v>
      </c>
      <c r="EZ142" s="358">
        <f t="shared" si="111"/>
        <v>0</v>
      </c>
      <c r="FA142" s="359">
        <f t="shared" si="112"/>
        <v>0</v>
      </c>
      <c r="FB142" s="558">
        <f t="shared" si="130"/>
        <v>0</v>
      </c>
      <c r="FC142" s="360">
        <f t="shared" si="113"/>
        <v>0</v>
      </c>
      <c r="FD142" s="369">
        <f t="shared" si="114"/>
        <v>0</v>
      </c>
      <c r="FE142" s="362">
        <f t="shared" si="115"/>
        <v>0</v>
      </c>
      <c r="FF142" s="363">
        <f t="shared" si="116"/>
        <v>0</v>
      </c>
      <c r="FG142" s="366">
        <f t="shared" si="117"/>
        <v>0</v>
      </c>
      <c r="FH142" s="284">
        <f t="shared" si="131"/>
        <v>0</v>
      </c>
      <c r="FI142" s="953"/>
      <c r="FJ142" s="161">
        <f t="shared" si="132"/>
        <v>0</v>
      </c>
      <c r="FK142" s="24">
        <f>MF!ABN142</f>
        <v>0</v>
      </c>
      <c r="FL142" s="577">
        <f>COUNTIFS(MF!$OI142:$UJ142,"&gt;A0",MF!$OI142:$UJ142,"&lt;D8",MF!$OI142:$UJ142,"??",MF!$OI$7:$UJ$7,FL$2)</f>
        <v>0</v>
      </c>
      <c r="FM142" s="341">
        <f>COUNTIFS(MF!$OI142:$UJ142,"&gt;A0",MF!$OI142:$UJ142,"&lt;D8",MF!$OI142:$UJ142,"??",MF!$OI$7:$UJ$7,FM$2)</f>
        <v>0</v>
      </c>
      <c r="FN142" s="577">
        <f>COUNTIFS(MF!$OI142:$UJ142,"&gt;A0",MF!$OI142:$UJ142,"&lt;D8",MF!$OI142:$UJ142,"??",MF!$OI$7:$UJ$7,FN$2)</f>
        <v>0</v>
      </c>
      <c r="FO142" s="341">
        <f>COUNTIFS(MF!$OI142:$UJ142,"&gt;A0",MF!$OI142:$UJ142,"&lt;D8",MF!$OI142:$UJ142,"??",MF!$OI$7:$UJ$7,FO$2)</f>
        <v>0</v>
      </c>
      <c r="FP142" s="577">
        <f>COUNTIFS(MF!$OI142:$UJ142,"&gt;A0",MF!$OI142:$UJ142,"&lt;D8",MF!$OI142:$UJ142,"??",MF!$OI$7:$UJ$7,FP$2)</f>
        <v>0</v>
      </c>
      <c r="FQ142" s="341">
        <f>COUNTIFS(MF!$OI142:$UJ142,"&gt;A0",MF!$OI142:$UJ142,"&lt;D8",MF!$OI142:$UJ142,"??",MF!$OI$7:$UJ$7,FQ$2)</f>
        <v>0</v>
      </c>
      <c r="FR142" s="581">
        <f t="shared" si="157"/>
        <v>0</v>
      </c>
    </row>
    <row r="143" spans="2:174">
      <c r="B143" s="26">
        <f>MF!B143</f>
        <v>0</v>
      </c>
      <c r="C143" s="27">
        <f>MF!C143</f>
        <v>0</v>
      </c>
      <c r="D143" s="353">
        <f>MF!D143</f>
        <v>0</v>
      </c>
      <c r="E143" s="344">
        <f>MF!E143</f>
        <v>0</v>
      </c>
      <c r="F143" s="347">
        <f>MF!F143</f>
        <v>0</v>
      </c>
      <c r="G143" s="350">
        <f>MF!G143</f>
        <v>0</v>
      </c>
      <c r="H143" s="24">
        <f>MF!H143</f>
        <v>0</v>
      </c>
      <c r="I143" s="328">
        <f>(COUNTIF(MF!I143:BR143,I$7))/2</f>
        <v>0</v>
      </c>
      <c r="J143" s="330">
        <f>(COUNTIF(MF!I143:BR143,"A")+COUNTIF(MF!I143:BR143,"B")+COUNTIF(MF!I143:BR143,"N"))/2</f>
        <v>0</v>
      </c>
      <c r="K143" s="332">
        <f>COUNTIFS(MF!I143:BR143,"&gt;B",MF!I143:BR143,"&lt;N",MF!I143:BR143,"?")/2</f>
        <v>0</v>
      </c>
      <c r="L143" s="153">
        <f>COUNTIF(MF!I143:BR143,"S0")+COUNTIF(MF!I143:BR143,"S1")</f>
        <v>0</v>
      </c>
      <c r="M143" s="339">
        <f>COUNTIFS(MF!I143:BR143,"&gt;=0A",MF!I143:BR143,"&lt;=8D")</f>
        <v>0</v>
      </c>
      <c r="N143" s="559">
        <f>COUNTIFS(MF!I143:BR143,"&gt;=R0",MF!I143:BR143,"&lt;R8")</f>
        <v>0</v>
      </c>
      <c r="O143" s="341">
        <f>COUNTIFS(MF!I143:BR143,"&gt;A0",MF!I143:BR143,"&lt;D8",MF!I143:BR143,"??")</f>
        <v>0</v>
      </c>
      <c r="P143" s="391"/>
      <c r="Q143" s="334">
        <f>COUNTIF(MF!I143:BR143,Q$7)</f>
        <v>0</v>
      </c>
      <c r="R143" s="336">
        <f>COUNTIF(MF!I143:BR143,R$7)</f>
        <v>0</v>
      </c>
      <c r="S143" s="392"/>
      <c r="T143" s="393"/>
      <c r="U143" s="328">
        <f>(COUNTIF(MF!BS143:DX143,U$7))/2</f>
        <v>0</v>
      </c>
      <c r="V143" s="330">
        <f>(COUNTIF(MF!BS143:DX143,"A")+COUNTIF(MF!BS143:DX143,"B")+COUNTIF(MF!BS143:DX143,"N"))/2</f>
        <v>0</v>
      </c>
      <c r="W143" s="332">
        <f>COUNTIFS(MF!BS143:DX143,"&gt;B",MF!BS143:DX143,"&lt;N",MF!BS143:DX143,"?")/2</f>
        <v>0</v>
      </c>
      <c r="X143" s="153">
        <f>COUNTIF(MF!BS143:DX143,"S0")+COUNTIF(MF!BS143:DX143,"S1")</f>
        <v>0</v>
      </c>
      <c r="Y143" s="339">
        <f>COUNTIFS(MF!BS143:DX143,"&gt;=0A",MF!BS143:DX143,"&lt;=8D")</f>
        <v>0</v>
      </c>
      <c r="Z143" s="559">
        <f>COUNTIFS(MF!$BS143:$DX143,"&gt;=R0",MF!$BS143:$DX143,"&lt;R8")</f>
        <v>0</v>
      </c>
      <c r="AA143" s="341">
        <f>COUNTIFS(MF!BS143:DX143,"&gt;A0",MF!BS143:DX143,"&lt;D8",MF!BS143:DX143,"??")</f>
        <v>0</v>
      </c>
      <c r="AB143" s="391"/>
      <c r="AC143" s="334">
        <f>COUNTIF(MF!BS143:DX143,AC$7)</f>
        <v>0</v>
      </c>
      <c r="AD143" s="336">
        <f>COUNTIF(MF!BS143:DX143,AD$7)</f>
        <v>0</v>
      </c>
      <c r="AE143" s="392"/>
      <c r="AF143" s="393"/>
      <c r="AG143" s="328">
        <f>(COUNTIF(MF!DY143:GH143,AG$7))/2</f>
        <v>0</v>
      </c>
      <c r="AH143" s="330">
        <f>(COUNTIF(MF!DY143:GH143,"A")+COUNTIF(MF!DY143:GH143,"B")+COUNTIF(MF!DY143:GH143,"N"))/2</f>
        <v>0</v>
      </c>
      <c r="AI143" s="332">
        <f>COUNTIFS(MF!DY143:GH143,"&gt;B",MF!DY143:GH143,"&lt;N",MF!DY143:GH143,"?")/2</f>
        <v>0</v>
      </c>
      <c r="AJ143" s="153">
        <f>COUNTIF(MF!DY143:GH143,"S0")+COUNTIF(MF!DY143:GH143,"S1")</f>
        <v>0</v>
      </c>
      <c r="AK143" s="339">
        <f>COUNTIFS(MF!DY143:GH143,"&gt;=0A",MF!DY143:GH143,"&lt;=8D")</f>
        <v>0</v>
      </c>
      <c r="AL143" s="559">
        <f>COUNTIFS(MF!$DY143:$GH143,"&gt;=R0",MF!$DY143:$GH143,"&lt;R8")</f>
        <v>0</v>
      </c>
      <c r="AM143" s="341">
        <f>COUNTIFS(MF!DY143:GH143,"&gt;A0",MF!DY143:GH143,"&lt;D8",MF!DY143:GH143,"??")</f>
        <v>0</v>
      </c>
      <c r="AN143" s="391"/>
      <c r="AO143" s="334">
        <f>COUNTIF(MF!DY143:GH143,AO$7)</f>
        <v>0</v>
      </c>
      <c r="AP143" s="336">
        <f>COUNTIF(MF!DY143:GH143,AP$7)</f>
        <v>0</v>
      </c>
      <c r="AQ143" s="392"/>
      <c r="AR143" s="393"/>
      <c r="AS143" s="328">
        <f>(COUNTIF(MF!GI143:IP143,AS$7))/2</f>
        <v>0</v>
      </c>
      <c r="AT143" s="330">
        <f>(COUNTIF(MF!GI143:IP143,"A")+COUNTIF(MF!GI143:IP143,"B")+COUNTIF(MF!GI143:IP143,"N"))/2</f>
        <v>0</v>
      </c>
      <c r="AU143" s="332">
        <f>COUNTIFS(MF!GI143:IP143,"&gt;B",MF!GI143:IP143,"&lt;N",MF!GI143:IP143,"?")/2</f>
        <v>0</v>
      </c>
      <c r="AV143" s="153">
        <f>COUNTIF(MF!GI143:IP143,"S0")+COUNTIF(MF!GI143:IP143,"S1")</f>
        <v>0</v>
      </c>
      <c r="AW143" s="339">
        <f>COUNTIFS(MF!GI143:IP143,"&gt;=0A",MF!GI143:IP143,"&lt;=8D")</f>
        <v>0</v>
      </c>
      <c r="AX143" s="559">
        <f>COUNTIFS(MF!$GI143:$IP143,"&gt;=R0",MF!$GI143:$IP143,"&lt;R8")</f>
        <v>0</v>
      </c>
      <c r="AY143" s="341">
        <f>COUNTIFS(MF!GI143:IP143,"&gt;A0",MF!GI143:IP143,"&lt;D8",MF!GI143:IP143,"??")</f>
        <v>0</v>
      </c>
      <c r="AZ143" s="391"/>
      <c r="BA143" s="334">
        <f>COUNTIF(MF!GI143:IP143,BA$7)</f>
        <v>0</v>
      </c>
      <c r="BB143" s="336">
        <f>COUNTIF(MF!GI143:IP143,BB$7)</f>
        <v>0</v>
      </c>
      <c r="BC143" s="392"/>
      <c r="BD143" s="393"/>
      <c r="BE143" s="328">
        <f>(COUNTIF(MF!IQ143:KZ143,BE$7))/2</f>
        <v>0</v>
      </c>
      <c r="BF143" s="330">
        <f>(COUNTIF(MF!IQ143:KZ143,"A")+COUNTIF(MF!IQ143:KZ143,"B")+COUNTIF(MF!IQ143:KZ143,"N"))/2</f>
        <v>0</v>
      </c>
      <c r="BG143" s="332">
        <f>COUNTIFS(MF!IQ143:KZ143,"&gt;B",MF!IQ143:KZ143,"&lt;N",MF!IQ143:KZ143,"?")/2</f>
        <v>0</v>
      </c>
      <c r="BH143" s="153">
        <f>COUNTIF(MF!IQ143:KZ143,"S0")+COUNTIF(MF!IQ143:KZ143,"S1")</f>
        <v>0</v>
      </c>
      <c r="BI143" s="339">
        <f>COUNTIFS(MF!IQ143:KZ143,"&gt;=0A",MF!IQ143:KZ143,"&lt;=8D")</f>
        <v>0</v>
      </c>
      <c r="BJ143" s="559">
        <f>COUNTIFS(MF!$IQ143:$KZ143,"&gt;=R0",MF!$IQ143:$KZ143,"&lt;R8")</f>
        <v>0</v>
      </c>
      <c r="BK143" s="341">
        <f>COUNTIFS(MF!IQ143:KZ143,"&gt;A0",MF!IQ143:KZ143,"&lt;D8",MF!IQ143:KZ143,"??")</f>
        <v>0</v>
      </c>
      <c r="BL143" s="391"/>
      <c r="BM143" s="334">
        <f>COUNTIF(MF!IQ143:KZ143,BM$7)</f>
        <v>0</v>
      </c>
      <c r="BN143" s="336">
        <f>COUNTIF(MF!IQ143:KZ143,BN$7)</f>
        <v>0</v>
      </c>
      <c r="BO143" s="392"/>
      <c r="BP143" s="393"/>
      <c r="BQ143" s="328">
        <f>(COUNTIF(MF!LA143:NH143,BQ$7))/2</f>
        <v>0</v>
      </c>
      <c r="BR143" s="330">
        <f>(COUNTIF(MF!LA143:NH143,"A")+COUNTIF(MF!LA143:NH143,"B")+COUNTIF(MF!LA143:NH143,"N"))/2</f>
        <v>0</v>
      </c>
      <c r="BS143" s="332">
        <f>COUNTIFS(MF!LA143:NH143,"&gt;B",MF!LA143:NH143,"&lt;N",MF!LA143:NH143,"?")/2</f>
        <v>0</v>
      </c>
      <c r="BT143" s="153">
        <f>COUNTIF(MF!LA143:NH143,"S0")+COUNTIF(MF!LA143:NH143,"S1")</f>
        <v>0</v>
      </c>
      <c r="BU143" s="339">
        <f>COUNTIFS(MF!LA143:NH143,"&gt;=0A",MF!LA143:NH143,"&lt;=8D")</f>
        <v>0</v>
      </c>
      <c r="BV143" s="559">
        <f>COUNTIFS(MF!$LA143:$NH143,"&gt;=R0",MF!$LA143:$NH143,"&lt;R8")</f>
        <v>0</v>
      </c>
      <c r="BW143" s="341">
        <f>COUNTIFS(MF!LA143:NH143,"&gt;A0",MF!LA143:NH143,"&lt;D8",MF!LA143:NH143,"??")</f>
        <v>0</v>
      </c>
      <c r="BX143" s="391"/>
      <c r="BY143" s="334">
        <f>COUNTIF(MF!LA143:NH143,BY$7)</f>
        <v>0</v>
      </c>
      <c r="BZ143" s="336">
        <f>COUNTIF(MF!LA143:NH143,BZ$7)</f>
        <v>0</v>
      </c>
      <c r="CA143" s="392"/>
      <c r="CB143" s="393"/>
      <c r="CC143" s="328">
        <f>(COUNTIF(MF!NI143:PR143,CC$7))/2</f>
        <v>0</v>
      </c>
      <c r="CD143" s="330">
        <f>(COUNTIF(MF!NI143:PR143,"A")+COUNTIF(MF!NI143:PR143,"B")+COUNTIF(MF!NI143:PR143,"N"))/2</f>
        <v>0</v>
      </c>
      <c r="CE143" s="332">
        <f>COUNTIFS(MF!NI143:PR143,"&gt;B",MF!NI143:PR143,"&lt;N",MF!NI143:PR143,"?")/2</f>
        <v>0</v>
      </c>
      <c r="CF143" s="153">
        <f>COUNTIF(MF!NI143:PR143,"S0")+COUNTIF(MF!NI143:PR143,"S1")</f>
        <v>0</v>
      </c>
      <c r="CG143" s="339">
        <f>COUNTIFS(MF!NI143:PR143,"&gt;=0A",MF!NI143:PR143,"&lt;=8D")</f>
        <v>0</v>
      </c>
      <c r="CH143" s="559">
        <f>COUNTIFS(MF!$NI143:$PR143,"&gt;=R0",MF!$NI143:$PR143,"&lt;R8")</f>
        <v>0</v>
      </c>
      <c r="CI143" s="341">
        <f>COUNTIFS(MF!NI143:PR143,"&gt;A0",MF!NI143:PR143,"&lt;D8",MF!NI143:PR143,"??")</f>
        <v>0</v>
      </c>
      <c r="CJ143" s="391"/>
      <c r="CK143" s="334">
        <f>COUNTIF(MF!NI143:PR143,CK$7)</f>
        <v>0</v>
      </c>
      <c r="CL143" s="336">
        <f>COUNTIF(MF!NI143:PR143,CL$7)</f>
        <v>0</v>
      </c>
      <c r="CM143" s="392"/>
      <c r="CN143" s="393"/>
      <c r="CO143" s="328">
        <f>(COUNTIF(MF!PS143:SB143,CO$7))/2</f>
        <v>0</v>
      </c>
      <c r="CP143" s="330">
        <f>(COUNTIF(MF!PS143:SB143,"A")+COUNTIF(MF!PS143:SB143,"B")+COUNTIF(MF!PS143:SB143,"N"))/2</f>
        <v>0</v>
      </c>
      <c r="CQ143" s="332">
        <f>COUNTIFS(MF!PS143:SB143,"&gt;B",MF!PS143:SB143,"&lt;N",MF!PS143:SB143,"?")/2</f>
        <v>0</v>
      </c>
      <c r="CR143" s="153">
        <f>COUNTIF(MF!PS143:SB143,"S0")+COUNTIF(MF!PS143:SB143,"S1")</f>
        <v>0</v>
      </c>
      <c r="CS143" s="339">
        <f>COUNTIFS(MF!PS143:SB143,"&gt;=0A",MF!PS143:SB143,"&lt;=8D")</f>
        <v>0</v>
      </c>
      <c r="CT143" s="559">
        <f>COUNTIFS(MF!$PS143:$SB143,"&gt;=R0",MF!$PS143:$SB143,"&lt;R8")</f>
        <v>0</v>
      </c>
      <c r="CU143" s="341">
        <f>COUNTIFS(MF!PS143:SB143,"&gt;A0",MF!PS143:SB143,"&lt;D8",MF!PS143:SB143,"??")</f>
        <v>0</v>
      </c>
      <c r="CV143" s="391"/>
      <c r="CW143" s="334">
        <f>COUNTIF(MF!PS143:SB143,CW$7)</f>
        <v>0</v>
      </c>
      <c r="CX143" s="336">
        <f>COUNTIF(MF!PS143:SB143,CX$7)</f>
        <v>0</v>
      </c>
      <c r="CY143" s="392"/>
      <c r="CZ143" s="393"/>
      <c r="DA143" s="328">
        <f>(COUNTIF(MF!SC143:UJ143,DA$7))/2</f>
        <v>0</v>
      </c>
      <c r="DB143" s="330">
        <f>(COUNTIF(MF!SC143:UJ143,"A")+COUNTIF(MF!SC143:UJ143,"B")+COUNTIF(MF!SC143:UJ143,"N"))/2</f>
        <v>0</v>
      </c>
      <c r="DC143" s="332">
        <f>COUNTIFS(MF!SC143:UJ143,"&gt;B",MF!SC143:UJ143,"&lt;N",MF!SC143:UJ143,"?")/2</f>
        <v>0</v>
      </c>
      <c r="DD143" s="153">
        <f>COUNTIF(MF!SC143:UJ143,"S0")+COUNTIF(MF!SC143:UJ143,"S1")</f>
        <v>0</v>
      </c>
      <c r="DE143" s="339">
        <f>COUNTIFS(MF!SC143:UJ143,"&gt;=0A",MF!SC143:UJ143,"&lt;=8D")</f>
        <v>0</v>
      </c>
      <c r="DF143" s="559">
        <f>COUNTIFS(MF!$SC143:$UJ143,"&gt;=R0",MF!$SC143:$UJ143,"&lt;R8")</f>
        <v>0</v>
      </c>
      <c r="DG143" s="341">
        <f>COUNTIFS(MF!SC143:UJ143,"&gt;A0",MF!SC143:UJ143,"&lt;D8",MF!SC143:UJ143,"??")</f>
        <v>0</v>
      </c>
      <c r="DH143" s="391"/>
      <c r="DI143" s="334">
        <f>COUNTIF(MF!SC143:UJ143,DI$7)</f>
        <v>0</v>
      </c>
      <c r="DJ143" s="336">
        <f>COUNTIF(MF!SC143:UJ143,DJ$7)</f>
        <v>0</v>
      </c>
      <c r="DK143" s="392"/>
      <c r="DL143" s="393"/>
      <c r="DM143" s="328">
        <f>(COUNTIF(MF!UK143:WT143,DM$7))/2</f>
        <v>0</v>
      </c>
      <c r="DN143" s="330">
        <f>(COUNTIF(MF!UK143:WT143,"A")+COUNTIF(MF!CU143:FD143,"B")+COUNTIF(MF!CU143:FD143,"N"))/2</f>
        <v>0</v>
      </c>
      <c r="DO143" s="332">
        <f>COUNTIFS(MF!UK143:WT143,"&gt;B",MF!UK143:WT143,"&lt;N",MF!UK143:WT143,"?")/2</f>
        <v>0</v>
      </c>
      <c r="DP143" s="153">
        <f>COUNTIF(MF!UK143:WT143,"S0")+COUNTIF(MF!UK143:WT143,"S1")</f>
        <v>0</v>
      </c>
      <c r="DQ143" s="339">
        <f>COUNTIFS(MF!UK143:WT143,"&gt;=0A",MF!UK143:WT143,"&lt;=8D")</f>
        <v>0</v>
      </c>
      <c r="DR143" s="559">
        <f>COUNTIFS(MF!$UK143:$WT143,"&gt;=R0",MF!$UK143:$WT143,"&lt;R8")</f>
        <v>0</v>
      </c>
      <c r="DS143" s="341">
        <f>COUNTIFS(MF!UK143:WT143,"&gt;A0",MF!UK143:WT143,"&lt;D8",MF!UK143:WT143,"??")</f>
        <v>0</v>
      </c>
      <c r="DT143" s="391"/>
      <c r="DU143" s="334">
        <f>COUNTIF(MF!UK143:WT143,DU$7)</f>
        <v>0</v>
      </c>
      <c r="DV143" s="336">
        <f>COUNTIF(MF!UK143:WT143,DV$7)</f>
        <v>0</v>
      </c>
      <c r="DW143" s="392"/>
      <c r="DX143" s="393"/>
      <c r="DY143" s="328">
        <f>(COUNTIF(MF!WU143:ZB143,DY$7))/2</f>
        <v>0</v>
      </c>
      <c r="DZ143" s="330">
        <f>(COUNTIF(MF!WU143:ZB143,"A")+COUNTIF(MF!WU143:ZB143,"B")+COUNTIF(MF!WU143:ZB143,"N"))/2</f>
        <v>0</v>
      </c>
      <c r="EA143" s="332">
        <f>COUNTIFS(MF!WU143:ZB143,"&gt;B",MF!WU143:ZB143,"&lt;N",MF!WU143:ZB143,"?")/2</f>
        <v>0</v>
      </c>
      <c r="EB143" s="153">
        <f>COUNTIF(MF!WU143:ZB143,"S0")+COUNTIF(MF!WU143:ZB143,"S1")</f>
        <v>0</v>
      </c>
      <c r="EC143" s="339">
        <f>COUNTIFS(MF!WU143:ZB143,"&gt;=0A",MF!WU143:ZB143,"&lt;=8D")</f>
        <v>0</v>
      </c>
      <c r="ED143" s="559">
        <f>COUNTIFS(MF!$WU143:$ZB143,"&gt;=R0",MF!$WU143:$ZB143,"&lt;R8")</f>
        <v>0</v>
      </c>
      <c r="EE143" s="341">
        <f>COUNTIFS(MF!WU143:ZB143,"&gt;A0",MF!WU143:ZB143,"&lt;D8",MF!WU143:ZB143,"??")</f>
        <v>0</v>
      </c>
      <c r="EF143" s="391"/>
      <c r="EG143" s="334">
        <f>COUNTIF(MF!WU143:ZB143,EG$7)</f>
        <v>0</v>
      </c>
      <c r="EH143" s="336">
        <f>COUNTIF(MF!WU143:ZB143,EH$7)</f>
        <v>0</v>
      </c>
      <c r="EI143" s="392"/>
      <c r="EJ143" s="393"/>
      <c r="EK143" s="328">
        <f>(COUNTIF(MF!ZC143:ABL143,EK$7))/2</f>
        <v>0</v>
      </c>
      <c r="EL143" s="330">
        <f>(COUNTIF(MF!ZC143:ABL143,"A")+COUNTIF(MF!ZC143:ABL143,"B")+COUNTIF(MF!ZC143:ABL143,"N"))/2</f>
        <v>0</v>
      </c>
      <c r="EM143" s="332">
        <f>COUNTIFS(MF!ZC143:ABL143,"&gt;B",MF!ZC143:ABL143,"&lt;N",MF!ZC143:ABL143,"?")/2</f>
        <v>0</v>
      </c>
      <c r="EN143" s="153">
        <f>COUNTIF(MF!ZC143:ABL143,"S0")+COUNTIF(MF!ZC143:ABL143,"S1")</f>
        <v>0</v>
      </c>
      <c r="EO143" s="339">
        <f>COUNTIFS(MF!ZC143:ABL143,"&gt;=0A",MF!ZC143:ABL143,"&lt;=8D")</f>
        <v>0</v>
      </c>
      <c r="EP143" s="559">
        <f>COUNTIFS(MF!$ZC143:$ABL143,"&gt;=R0",MF!$ZC143:$ABL143,"&lt;R8")</f>
        <v>0</v>
      </c>
      <c r="EQ143" s="341">
        <f>COUNTIFS(MF!ZC143:ABL143,"&gt;A0",MF!ZC143:ABL143,"&lt;D8",MF!ZC143:ABL143,"??")</f>
        <v>0</v>
      </c>
      <c r="ER143" s="391"/>
      <c r="ES143" s="334">
        <f>COUNTIF(MF!ZC143:ABL143,ES$7)</f>
        <v>0</v>
      </c>
      <c r="ET143" s="336">
        <f>COUNTIF(MF!ZC143:ABL143,ET$7)</f>
        <v>0</v>
      </c>
      <c r="EU143" s="392"/>
      <c r="EV143" s="218"/>
      <c r="EW143" s="326">
        <f t="shared" si="108"/>
        <v>0</v>
      </c>
      <c r="EX143" s="355">
        <f t="shared" si="109"/>
        <v>0</v>
      </c>
      <c r="EY143" s="356">
        <f t="shared" si="110"/>
        <v>0</v>
      </c>
      <c r="EZ143" s="358">
        <f t="shared" si="111"/>
        <v>0</v>
      </c>
      <c r="FA143" s="359">
        <f t="shared" si="112"/>
        <v>0</v>
      </c>
      <c r="FB143" s="558">
        <f t="shared" si="130"/>
        <v>0</v>
      </c>
      <c r="FC143" s="360">
        <f t="shared" si="113"/>
        <v>0</v>
      </c>
      <c r="FD143" s="369">
        <f t="shared" si="114"/>
        <v>0</v>
      </c>
      <c r="FE143" s="362">
        <f t="shared" si="115"/>
        <v>0</v>
      </c>
      <c r="FF143" s="363">
        <f t="shared" si="116"/>
        <v>0</v>
      </c>
      <c r="FG143" s="366">
        <f t="shared" si="117"/>
        <v>0</v>
      </c>
      <c r="FH143" s="284">
        <f t="shared" si="131"/>
        <v>0</v>
      </c>
      <c r="FI143" s="953"/>
      <c r="FJ143" s="161">
        <f t="shared" si="132"/>
        <v>0</v>
      </c>
      <c r="FK143" s="24">
        <f>MF!ABN143</f>
        <v>0</v>
      </c>
      <c r="FL143" s="577">
        <f>COUNTIFS(MF!$OI143:$UJ143,"&gt;A0",MF!$OI143:$UJ143,"&lt;D8",MF!$OI143:$UJ143,"??",MF!$OI$7:$UJ$7,FL$2)</f>
        <v>0</v>
      </c>
      <c r="FM143" s="341">
        <f>COUNTIFS(MF!$OI143:$UJ143,"&gt;A0",MF!$OI143:$UJ143,"&lt;D8",MF!$OI143:$UJ143,"??",MF!$OI$7:$UJ$7,FM$2)</f>
        <v>0</v>
      </c>
      <c r="FN143" s="577">
        <f>COUNTIFS(MF!$OI143:$UJ143,"&gt;A0",MF!$OI143:$UJ143,"&lt;D8",MF!$OI143:$UJ143,"??",MF!$OI$7:$UJ$7,FN$2)</f>
        <v>0</v>
      </c>
      <c r="FO143" s="341">
        <f>COUNTIFS(MF!$OI143:$UJ143,"&gt;A0",MF!$OI143:$UJ143,"&lt;D8",MF!$OI143:$UJ143,"??",MF!$OI$7:$UJ$7,FO$2)</f>
        <v>0</v>
      </c>
      <c r="FP143" s="577">
        <f>COUNTIFS(MF!$OI143:$UJ143,"&gt;A0",MF!$OI143:$UJ143,"&lt;D8",MF!$OI143:$UJ143,"??",MF!$OI$7:$UJ$7,FP$2)</f>
        <v>0</v>
      </c>
      <c r="FQ143" s="341">
        <f>COUNTIFS(MF!$OI143:$UJ143,"&gt;A0",MF!$OI143:$UJ143,"&lt;D8",MF!$OI143:$UJ143,"??",MF!$OI$7:$UJ$7,FQ$2)</f>
        <v>0</v>
      </c>
      <c r="FR143" s="581">
        <f t="shared" si="157"/>
        <v>0</v>
      </c>
    </row>
    <row r="144" spans="2:174">
      <c r="B144" s="26">
        <f>MF!B144</f>
        <v>0</v>
      </c>
      <c r="C144" s="27">
        <f>MF!C144</f>
        <v>0</v>
      </c>
      <c r="D144" s="353">
        <f>MF!D144</f>
        <v>0</v>
      </c>
      <c r="E144" s="344">
        <f>MF!E144</f>
        <v>0</v>
      </c>
      <c r="F144" s="347">
        <f>MF!F144</f>
        <v>0</v>
      </c>
      <c r="G144" s="350">
        <f>MF!G144</f>
        <v>0</v>
      </c>
      <c r="H144" s="24">
        <f>MF!H144</f>
        <v>0</v>
      </c>
      <c r="I144" s="328">
        <f>(COUNTIF(MF!I144:BR144,I$7))/2</f>
        <v>0</v>
      </c>
      <c r="J144" s="330">
        <f>(COUNTIF(MF!I144:BR144,"A")+COUNTIF(MF!I144:BR144,"B")+COUNTIF(MF!I144:BR144,"N"))/2</f>
        <v>0</v>
      </c>
      <c r="K144" s="332">
        <f>COUNTIFS(MF!I144:BR144,"&gt;B",MF!I144:BR144,"&lt;N",MF!I144:BR144,"?")/2</f>
        <v>0</v>
      </c>
      <c r="L144" s="153">
        <f>COUNTIF(MF!I144:BR144,"S0")+COUNTIF(MF!I144:BR144,"S1")</f>
        <v>0</v>
      </c>
      <c r="M144" s="339">
        <f>COUNTIFS(MF!I144:BR144,"&gt;=0A",MF!I144:BR144,"&lt;=8D")</f>
        <v>0</v>
      </c>
      <c r="N144" s="559">
        <f>COUNTIFS(MF!I144:BR144,"&gt;=R0",MF!I144:BR144,"&lt;R8")</f>
        <v>0</v>
      </c>
      <c r="O144" s="341">
        <f>COUNTIFS(MF!I144:BR144,"&gt;A0",MF!I144:BR144,"&lt;D8",MF!I144:BR144,"??")</f>
        <v>0</v>
      </c>
      <c r="P144" s="391"/>
      <c r="Q144" s="334">
        <f>COUNTIF(MF!I144:BR144,Q$7)</f>
        <v>0</v>
      </c>
      <c r="R144" s="336">
        <f>COUNTIF(MF!I144:BR144,R$7)</f>
        <v>0</v>
      </c>
      <c r="S144" s="392"/>
      <c r="T144" s="393"/>
      <c r="U144" s="328">
        <f>(COUNTIF(MF!BS144:DX144,U$7))/2</f>
        <v>0</v>
      </c>
      <c r="V144" s="330">
        <f>(COUNTIF(MF!BS144:DX144,"A")+COUNTIF(MF!BS144:DX144,"B")+COUNTIF(MF!BS144:DX144,"N"))/2</f>
        <v>0</v>
      </c>
      <c r="W144" s="332">
        <f>COUNTIFS(MF!BS144:DX144,"&gt;B",MF!BS144:DX144,"&lt;N",MF!BS144:DX144,"?")/2</f>
        <v>0</v>
      </c>
      <c r="X144" s="153">
        <f>COUNTIF(MF!BS144:DX144,"S0")+COUNTIF(MF!BS144:DX144,"S1")</f>
        <v>0</v>
      </c>
      <c r="Y144" s="339">
        <f>COUNTIFS(MF!BS144:DX144,"&gt;=0A",MF!BS144:DX144,"&lt;=8D")</f>
        <v>0</v>
      </c>
      <c r="Z144" s="559">
        <f>COUNTIFS(MF!$BS144:$DX144,"&gt;=R0",MF!$BS144:$DX144,"&lt;R8")</f>
        <v>0</v>
      </c>
      <c r="AA144" s="341">
        <f>COUNTIFS(MF!BS144:DX144,"&gt;A0",MF!BS144:DX144,"&lt;D8",MF!BS144:DX144,"??")</f>
        <v>0</v>
      </c>
      <c r="AB144" s="391"/>
      <c r="AC144" s="334">
        <f>COUNTIF(MF!BS144:DX144,AC$7)</f>
        <v>0</v>
      </c>
      <c r="AD144" s="336">
        <f>COUNTIF(MF!BS144:DX144,AD$7)</f>
        <v>0</v>
      </c>
      <c r="AE144" s="392"/>
      <c r="AF144" s="393"/>
      <c r="AG144" s="328">
        <f>(COUNTIF(MF!DY144:GH144,AG$7))/2</f>
        <v>0</v>
      </c>
      <c r="AH144" s="330">
        <f>(COUNTIF(MF!DY144:GH144,"A")+COUNTIF(MF!DY144:GH144,"B")+COUNTIF(MF!DY144:GH144,"N"))/2</f>
        <v>0</v>
      </c>
      <c r="AI144" s="332">
        <f>COUNTIFS(MF!DY144:GH144,"&gt;B",MF!DY144:GH144,"&lt;N",MF!DY144:GH144,"?")/2</f>
        <v>0</v>
      </c>
      <c r="AJ144" s="153">
        <f>COUNTIF(MF!DY144:GH144,"S0")+COUNTIF(MF!DY144:GH144,"S1")</f>
        <v>0</v>
      </c>
      <c r="AK144" s="339">
        <f>COUNTIFS(MF!DY144:GH144,"&gt;=0A",MF!DY144:GH144,"&lt;=8D")</f>
        <v>0</v>
      </c>
      <c r="AL144" s="559">
        <f>COUNTIFS(MF!$DY144:$GH144,"&gt;=R0",MF!$DY144:$GH144,"&lt;R8")</f>
        <v>0</v>
      </c>
      <c r="AM144" s="341">
        <f>COUNTIFS(MF!DY144:GH144,"&gt;A0",MF!DY144:GH144,"&lt;D8",MF!DY144:GH144,"??")</f>
        <v>0</v>
      </c>
      <c r="AN144" s="391"/>
      <c r="AO144" s="334">
        <f>COUNTIF(MF!DY144:GH144,AO$7)</f>
        <v>0</v>
      </c>
      <c r="AP144" s="336">
        <f>COUNTIF(MF!DY144:GH144,AP$7)</f>
        <v>0</v>
      </c>
      <c r="AQ144" s="392"/>
      <c r="AR144" s="393"/>
      <c r="AS144" s="328">
        <f>(COUNTIF(MF!GI144:IP144,AS$7))/2</f>
        <v>0</v>
      </c>
      <c r="AT144" s="330">
        <f>(COUNTIF(MF!GI144:IP144,"A")+COUNTIF(MF!GI144:IP144,"B")+COUNTIF(MF!GI144:IP144,"N"))/2</f>
        <v>0</v>
      </c>
      <c r="AU144" s="332">
        <f>COUNTIFS(MF!GI144:IP144,"&gt;B",MF!GI144:IP144,"&lt;N",MF!GI144:IP144,"?")/2</f>
        <v>0</v>
      </c>
      <c r="AV144" s="153">
        <f>COUNTIF(MF!GI144:IP144,"S0")+COUNTIF(MF!GI144:IP144,"S1")</f>
        <v>0</v>
      </c>
      <c r="AW144" s="339">
        <f>COUNTIFS(MF!GI144:IP144,"&gt;=0A",MF!GI144:IP144,"&lt;=8D")</f>
        <v>0</v>
      </c>
      <c r="AX144" s="559">
        <f>COUNTIFS(MF!$GI144:$IP144,"&gt;=R0",MF!$GI144:$IP144,"&lt;R8")</f>
        <v>0</v>
      </c>
      <c r="AY144" s="341">
        <f>COUNTIFS(MF!GI144:IP144,"&gt;A0",MF!GI144:IP144,"&lt;D8",MF!GI144:IP144,"??")</f>
        <v>0</v>
      </c>
      <c r="AZ144" s="391"/>
      <c r="BA144" s="334">
        <f>COUNTIF(MF!GI144:IP144,BA$7)</f>
        <v>0</v>
      </c>
      <c r="BB144" s="336">
        <f>COUNTIF(MF!GI144:IP144,BB$7)</f>
        <v>0</v>
      </c>
      <c r="BC144" s="392"/>
      <c r="BD144" s="393"/>
      <c r="BE144" s="328">
        <f>(COUNTIF(MF!IQ144:KZ144,BE$7))/2</f>
        <v>0</v>
      </c>
      <c r="BF144" s="330">
        <f>(COUNTIF(MF!IQ144:KZ144,"A")+COUNTIF(MF!IQ144:KZ144,"B")+COUNTIF(MF!IQ144:KZ144,"N"))/2</f>
        <v>0</v>
      </c>
      <c r="BG144" s="332">
        <f>COUNTIFS(MF!IQ144:KZ144,"&gt;B",MF!IQ144:KZ144,"&lt;N",MF!IQ144:KZ144,"?")/2</f>
        <v>0</v>
      </c>
      <c r="BH144" s="153">
        <f>COUNTIF(MF!IQ144:KZ144,"S0")+COUNTIF(MF!IQ144:KZ144,"S1")</f>
        <v>0</v>
      </c>
      <c r="BI144" s="339">
        <f>COUNTIFS(MF!IQ144:KZ144,"&gt;=0A",MF!IQ144:KZ144,"&lt;=8D")</f>
        <v>0</v>
      </c>
      <c r="BJ144" s="559">
        <f>COUNTIFS(MF!$IQ144:$KZ144,"&gt;=R0",MF!$IQ144:$KZ144,"&lt;R8")</f>
        <v>0</v>
      </c>
      <c r="BK144" s="341">
        <f>COUNTIFS(MF!IQ144:KZ144,"&gt;A0",MF!IQ144:KZ144,"&lt;D8",MF!IQ144:KZ144,"??")</f>
        <v>0</v>
      </c>
      <c r="BL144" s="391"/>
      <c r="BM144" s="334">
        <f>COUNTIF(MF!IQ144:KZ144,BM$7)</f>
        <v>0</v>
      </c>
      <c r="BN144" s="336">
        <f>COUNTIF(MF!IQ144:KZ144,BN$7)</f>
        <v>0</v>
      </c>
      <c r="BO144" s="392"/>
      <c r="BP144" s="393"/>
      <c r="BQ144" s="328">
        <f>(COUNTIF(MF!LA144:NH144,BQ$7))/2</f>
        <v>0</v>
      </c>
      <c r="BR144" s="330">
        <f>(COUNTIF(MF!LA144:NH144,"A")+COUNTIF(MF!LA144:NH144,"B")+COUNTIF(MF!LA144:NH144,"N"))/2</f>
        <v>0</v>
      </c>
      <c r="BS144" s="332">
        <f>COUNTIFS(MF!LA144:NH144,"&gt;B",MF!LA144:NH144,"&lt;N",MF!LA144:NH144,"?")/2</f>
        <v>0</v>
      </c>
      <c r="BT144" s="153">
        <f>COUNTIF(MF!LA144:NH144,"S0")+COUNTIF(MF!LA144:NH144,"S1")</f>
        <v>0</v>
      </c>
      <c r="BU144" s="339">
        <f>COUNTIFS(MF!LA144:NH144,"&gt;=0A",MF!LA144:NH144,"&lt;=8D")</f>
        <v>0</v>
      </c>
      <c r="BV144" s="559">
        <f>COUNTIFS(MF!$LA144:$NH144,"&gt;=R0",MF!$LA144:$NH144,"&lt;R8")</f>
        <v>0</v>
      </c>
      <c r="BW144" s="341">
        <f>COUNTIFS(MF!LA144:NH144,"&gt;A0",MF!LA144:NH144,"&lt;D8",MF!LA144:NH144,"??")</f>
        <v>0</v>
      </c>
      <c r="BX144" s="391"/>
      <c r="BY144" s="334">
        <f>COUNTIF(MF!LA144:NH144,BY$7)</f>
        <v>0</v>
      </c>
      <c r="BZ144" s="336">
        <f>COUNTIF(MF!LA144:NH144,BZ$7)</f>
        <v>0</v>
      </c>
      <c r="CA144" s="392"/>
      <c r="CB144" s="393"/>
      <c r="CC144" s="328">
        <f>(COUNTIF(MF!NI144:PR144,CC$7))/2</f>
        <v>0</v>
      </c>
      <c r="CD144" s="330">
        <f>(COUNTIF(MF!NI144:PR144,"A")+COUNTIF(MF!NI144:PR144,"B")+COUNTIF(MF!NI144:PR144,"N"))/2</f>
        <v>0</v>
      </c>
      <c r="CE144" s="332">
        <f>COUNTIFS(MF!NI144:PR144,"&gt;B",MF!NI144:PR144,"&lt;N",MF!NI144:PR144,"?")/2</f>
        <v>0</v>
      </c>
      <c r="CF144" s="153">
        <f>COUNTIF(MF!NI144:PR144,"S0")+COUNTIF(MF!NI144:PR144,"S1")</f>
        <v>0</v>
      </c>
      <c r="CG144" s="339">
        <f>COUNTIFS(MF!NI144:PR144,"&gt;=0A",MF!NI144:PR144,"&lt;=8D")</f>
        <v>0</v>
      </c>
      <c r="CH144" s="559">
        <f>COUNTIFS(MF!$NI144:$PR144,"&gt;=R0",MF!$NI144:$PR144,"&lt;R8")</f>
        <v>0</v>
      </c>
      <c r="CI144" s="341">
        <f>COUNTIFS(MF!NI144:PR144,"&gt;A0",MF!NI144:PR144,"&lt;D8",MF!NI144:PR144,"??")</f>
        <v>0</v>
      </c>
      <c r="CJ144" s="391"/>
      <c r="CK144" s="334">
        <f>COUNTIF(MF!NI144:PR144,CK$7)</f>
        <v>0</v>
      </c>
      <c r="CL144" s="336">
        <f>COUNTIF(MF!NI144:PR144,CL$7)</f>
        <v>0</v>
      </c>
      <c r="CM144" s="392"/>
      <c r="CN144" s="393"/>
      <c r="CO144" s="328">
        <f>(COUNTIF(MF!PS144:SB144,CO$7))/2</f>
        <v>0</v>
      </c>
      <c r="CP144" s="330">
        <f>(COUNTIF(MF!PS144:SB144,"A")+COUNTIF(MF!PS144:SB144,"B")+COUNTIF(MF!PS144:SB144,"N"))/2</f>
        <v>0</v>
      </c>
      <c r="CQ144" s="332">
        <f>COUNTIFS(MF!PS144:SB144,"&gt;B",MF!PS144:SB144,"&lt;N",MF!PS144:SB144,"?")/2</f>
        <v>0</v>
      </c>
      <c r="CR144" s="153">
        <f>COUNTIF(MF!PS144:SB144,"S0")+COUNTIF(MF!PS144:SB144,"S1")</f>
        <v>0</v>
      </c>
      <c r="CS144" s="339">
        <f>COUNTIFS(MF!PS144:SB144,"&gt;=0A",MF!PS144:SB144,"&lt;=8D")</f>
        <v>0</v>
      </c>
      <c r="CT144" s="559">
        <f>COUNTIFS(MF!$PS144:$SB144,"&gt;=R0",MF!$PS144:$SB144,"&lt;R8")</f>
        <v>0</v>
      </c>
      <c r="CU144" s="341">
        <f>COUNTIFS(MF!PS144:SB144,"&gt;A0",MF!PS144:SB144,"&lt;D8",MF!PS144:SB144,"??")</f>
        <v>0</v>
      </c>
      <c r="CV144" s="391"/>
      <c r="CW144" s="334">
        <f>COUNTIF(MF!PS144:SB144,CW$7)</f>
        <v>0</v>
      </c>
      <c r="CX144" s="336">
        <f>COUNTIF(MF!PS144:SB144,CX$7)</f>
        <v>0</v>
      </c>
      <c r="CY144" s="392"/>
      <c r="CZ144" s="393"/>
      <c r="DA144" s="328">
        <f>(COUNTIF(MF!SC144:UJ144,DA$7))/2</f>
        <v>0</v>
      </c>
      <c r="DB144" s="330">
        <f>(COUNTIF(MF!SC144:UJ144,"A")+COUNTIF(MF!SC144:UJ144,"B")+COUNTIF(MF!SC144:UJ144,"N"))/2</f>
        <v>0</v>
      </c>
      <c r="DC144" s="332">
        <f>COUNTIFS(MF!SC144:UJ144,"&gt;B",MF!SC144:UJ144,"&lt;N",MF!SC144:UJ144,"?")/2</f>
        <v>0</v>
      </c>
      <c r="DD144" s="153">
        <f>COUNTIF(MF!SC144:UJ144,"S0")+COUNTIF(MF!SC144:UJ144,"S1")</f>
        <v>0</v>
      </c>
      <c r="DE144" s="339">
        <f>COUNTIFS(MF!SC144:UJ144,"&gt;=0A",MF!SC144:UJ144,"&lt;=8D")</f>
        <v>0</v>
      </c>
      <c r="DF144" s="559">
        <f>COUNTIFS(MF!$SC144:$UJ144,"&gt;=R0",MF!$SC144:$UJ144,"&lt;R8")</f>
        <v>0</v>
      </c>
      <c r="DG144" s="341">
        <f>COUNTIFS(MF!SC144:UJ144,"&gt;A0",MF!SC144:UJ144,"&lt;D8",MF!SC144:UJ144,"??")</f>
        <v>0</v>
      </c>
      <c r="DH144" s="391"/>
      <c r="DI144" s="334">
        <f>COUNTIF(MF!SC144:UJ144,DI$7)</f>
        <v>0</v>
      </c>
      <c r="DJ144" s="336">
        <f>COUNTIF(MF!SC144:UJ144,DJ$7)</f>
        <v>0</v>
      </c>
      <c r="DK144" s="392"/>
      <c r="DL144" s="393"/>
      <c r="DM144" s="328">
        <f>(COUNTIF(MF!UK144:WT144,DM$7))/2</f>
        <v>0</v>
      </c>
      <c r="DN144" s="330">
        <f>(COUNTIF(MF!UK144:WT144,"A")+COUNTIF(MF!CU144:FD144,"B")+COUNTIF(MF!CU144:FD144,"N"))/2</f>
        <v>0</v>
      </c>
      <c r="DO144" s="332">
        <f>COUNTIFS(MF!UK144:WT144,"&gt;B",MF!UK144:WT144,"&lt;N",MF!UK144:WT144,"?")/2</f>
        <v>0</v>
      </c>
      <c r="DP144" s="153">
        <f>COUNTIF(MF!UK144:WT144,"S0")+COUNTIF(MF!UK144:WT144,"S1")</f>
        <v>0</v>
      </c>
      <c r="DQ144" s="339">
        <f>COUNTIFS(MF!UK144:WT144,"&gt;=0A",MF!UK144:WT144,"&lt;=8D")</f>
        <v>0</v>
      </c>
      <c r="DR144" s="559">
        <f>COUNTIFS(MF!$UK144:$WT144,"&gt;=R0",MF!$UK144:$WT144,"&lt;R8")</f>
        <v>0</v>
      </c>
      <c r="DS144" s="341">
        <f>COUNTIFS(MF!UK144:WT144,"&gt;A0",MF!UK144:WT144,"&lt;D8",MF!UK144:WT144,"??")</f>
        <v>0</v>
      </c>
      <c r="DT144" s="391"/>
      <c r="DU144" s="334">
        <f>COUNTIF(MF!UK144:WT144,DU$7)</f>
        <v>0</v>
      </c>
      <c r="DV144" s="336">
        <f>COUNTIF(MF!UK144:WT144,DV$7)</f>
        <v>0</v>
      </c>
      <c r="DW144" s="392"/>
      <c r="DX144" s="393"/>
      <c r="DY144" s="328">
        <f>(COUNTIF(MF!WU144:ZB144,DY$7))/2</f>
        <v>0</v>
      </c>
      <c r="DZ144" s="330">
        <f>(COUNTIF(MF!WU144:ZB144,"A")+COUNTIF(MF!WU144:ZB144,"B")+COUNTIF(MF!WU144:ZB144,"N"))/2</f>
        <v>0</v>
      </c>
      <c r="EA144" s="332">
        <f>COUNTIFS(MF!WU144:ZB144,"&gt;B",MF!WU144:ZB144,"&lt;N",MF!WU144:ZB144,"?")/2</f>
        <v>0</v>
      </c>
      <c r="EB144" s="153">
        <f>COUNTIF(MF!WU144:ZB144,"S0")+COUNTIF(MF!WU144:ZB144,"S1")</f>
        <v>0</v>
      </c>
      <c r="EC144" s="339">
        <f>COUNTIFS(MF!WU144:ZB144,"&gt;=0A",MF!WU144:ZB144,"&lt;=8D")</f>
        <v>0</v>
      </c>
      <c r="ED144" s="559">
        <f>COUNTIFS(MF!$WU144:$ZB144,"&gt;=R0",MF!$WU144:$ZB144,"&lt;R8")</f>
        <v>0</v>
      </c>
      <c r="EE144" s="341">
        <f>COUNTIFS(MF!WU144:ZB144,"&gt;A0",MF!WU144:ZB144,"&lt;D8",MF!WU144:ZB144,"??")</f>
        <v>0</v>
      </c>
      <c r="EF144" s="391"/>
      <c r="EG144" s="334">
        <f>COUNTIF(MF!WU144:ZB144,EG$7)</f>
        <v>0</v>
      </c>
      <c r="EH144" s="336">
        <f>COUNTIF(MF!WU144:ZB144,EH$7)</f>
        <v>0</v>
      </c>
      <c r="EI144" s="392"/>
      <c r="EJ144" s="393"/>
      <c r="EK144" s="328">
        <f>(COUNTIF(MF!ZC144:ABL144,EK$7))/2</f>
        <v>0</v>
      </c>
      <c r="EL144" s="330">
        <f>(COUNTIF(MF!ZC144:ABL144,"A")+COUNTIF(MF!ZC144:ABL144,"B")+COUNTIF(MF!ZC144:ABL144,"N"))/2</f>
        <v>0</v>
      </c>
      <c r="EM144" s="332">
        <f>COUNTIFS(MF!ZC144:ABL144,"&gt;B",MF!ZC144:ABL144,"&lt;N",MF!ZC144:ABL144,"?")/2</f>
        <v>0</v>
      </c>
      <c r="EN144" s="153">
        <f>COUNTIF(MF!ZC144:ABL144,"S0")+COUNTIF(MF!ZC144:ABL144,"S1")</f>
        <v>0</v>
      </c>
      <c r="EO144" s="339">
        <f>COUNTIFS(MF!ZC144:ABL144,"&gt;=0A",MF!ZC144:ABL144,"&lt;=8D")</f>
        <v>0</v>
      </c>
      <c r="EP144" s="559">
        <f>COUNTIFS(MF!$ZC144:$ABL144,"&gt;=R0",MF!$ZC144:$ABL144,"&lt;R8")</f>
        <v>0</v>
      </c>
      <c r="EQ144" s="341">
        <f>COUNTIFS(MF!ZC144:ABL144,"&gt;A0",MF!ZC144:ABL144,"&lt;D8",MF!ZC144:ABL144,"??")</f>
        <v>0</v>
      </c>
      <c r="ER144" s="391"/>
      <c r="ES144" s="334">
        <f>COUNTIF(MF!ZC144:ABL144,ES$7)</f>
        <v>0</v>
      </c>
      <c r="ET144" s="336">
        <f>COUNTIF(MF!ZC144:ABL144,ET$7)</f>
        <v>0</v>
      </c>
      <c r="EU144" s="392"/>
      <c r="EV144" s="218"/>
      <c r="EW144" s="326">
        <f t="shared" ref="EW144:EW206" si="158">SUM(I144,U144,AG144,AS144,BE144,BQ144,CC144,CO144,DA144,DM144,DY144,EK144)</f>
        <v>0</v>
      </c>
      <c r="EX144" s="355">
        <f t="shared" ref="EX144:EX206" si="159">SUM(J144,V144,AH144,AT144,BF144,BR144,CD144,CP144,DB144,DN144,DZ144,EL144)</f>
        <v>0</v>
      </c>
      <c r="EY144" s="356">
        <f t="shared" ref="EY144:EY206" si="160">SUM(K144,W144,AI144,AU144,BG144,BS144,CE144,CQ144,DC144,DO144,EA144,EM144)</f>
        <v>0</v>
      </c>
      <c r="EZ144" s="358">
        <f t="shared" ref="EZ144:EZ206" si="161">SUM(L144,X144,AJ144,AV144,BH144,BT144,CF144,CR144,DD144,DP144,EB144,EN144)</f>
        <v>0</v>
      </c>
      <c r="FA144" s="359">
        <f t="shared" ref="FA144:FA206" si="162">SUM(M144,Y144,AK144,AW144,BI144,BU144,CG144,CS144,DE144,DQ144,EC144,EO144)</f>
        <v>0</v>
      </c>
      <c r="FB144" s="558">
        <f t="shared" si="130"/>
        <v>0</v>
      </c>
      <c r="FC144" s="360">
        <f t="shared" ref="FC144:FC206" si="163">SUM(O144,AA144,AM144,AY144,BK144,BW144,CI144,CU144,DG144,DS144,EE144,EQ144)</f>
        <v>0</v>
      </c>
      <c r="FD144" s="369">
        <f t="shared" ref="FD144:FD206" si="164">SUM(P144,AB144,AN144,AZ144,BL144,BX144,CJ144,CV144,DH144,DT144,EF144,ER144)</f>
        <v>0</v>
      </c>
      <c r="FE144" s="362">
        <f t="shared" ref="FE144:FE206" si="165">SUM(Q144,AC144,AO144,BA144,BM144,BY144,CK144,CW144,DI144,DU144,EG144,ES144)</f>
        <v>0</v>
      </c>
      <c r="FF144" s="363">
        <f t="shared" ref="FF144:FF206" si="166">SUM(R144,AD144,AP144,BB144,BN144,BZ144,CL144,CX144,DJ144,DV144,EH144,ET144)</f>
        <v>0</v>
      </c>
      <c r="FG144" s="366">
        <f t="shared" ref="FG144:FG206" si="167">SUM(S144,AE144,AQ144,BC144,BO144,CA144,CM144,CY144,DK144,DW144,EI144,EU144)</f>
        <v>0</v>
      </c>
      <c r="FH144" s="284">
        <f t="shared" si="131"/>
        <v>0</v>
      </c>
      <c r="FI144" s="953"/>
      <c r="FJ144" s="161">
        <f t="shared" si="132"/>
        <v>0</v>
      </c>
      <c r="FK144" s="24">
        <f>MF!ABN144</f>
        <v>0</v>
      </c>
      <c r="FL144" s="577">
        <f>COUNTIFS(MF!$OI144:$UJ144,"&gt;A0",MF!$OI144:$UJ144,"&lt;D8",MF!$OI144:$UJ144,"??",MF!$OI$7:$UJ$7,FL$2)</f>
        <v>0</v>
      </c>
      <c r="FM144" s="341">
        <f>COUNTIFS(MF!$OI144:$UJ144,"&gt;A0",MF!$OI144:$UJ144,"&lt;D8",MF!$OI144:$UJ144,"??",MF!$OI$7:$UJ$7,FM$2)</f>
        <v>0</v>
      </c>
      <c r="FN144" s="577">
        <f>COUNTIFS(MF!$OI144:$UJ144,"&gt;A0",MF!$OI144:$UJ144,"&lt;D8",MF!$OI144:$UJ144,"??",MF!$OI$7:$UJ$7,FN$2)</f>
        <v>0</v>
      </c>
      <c r="FO144" s="341">
        <f>COUNTIFS(MF!$OI144:$UJ144,"&gt;A0",MF!$OI144:$UJ144,"&lt;D8",MF!$OI144:$UJ144,"??",MF!$OI$7:$UJ$7,FO$2)</f>
        <v>0</v>
      </c>
      <c r="FP144" s="577">
        <f>COUNTIFS(MF!$OI144:$UJ144,"&gt;A0",MF!$OI144:$UJ144,"&lt;D8",MF!$OI144:$UJ144,"??",MF!$OI$7:$UJ$7,FP$2)</f>
        <v>0</v>
      </c>
      <c r="FQ144" s="341">
        <f>COUNTIFS(MF!$OI144:$UJ144,"&gt;A0",MF!$OI144:$UJ144,"&lt;D8",MF!$OI144:$UJ144,"??",MF!$OI$7:$UJ$7,FQ$2)</f>
        <v>0</v>
      </c>
      <c r="FR144" s="581">
        <f t="shared" si="157"/>
        <v>0</v>
      </c>
    </row>
    <row r="145" spans="2:174">
      <c r="B145" s="26">
        <f>MF!B145</f>
        <v>0</v>
      </c>
      <c r="C145" s="27">
        <f>MF!C145</f>
        <v>0</v>
      </c>
      <c r="D145" s="353">
        <f>MF!D145</f>
        <v>0</v>
      </c>
      <c r="E145" s="344">
        <f>MF!E145</f>
        <v>0</v>
      </c>
      <c r="F145" s="347">
        <f>MF!F145</f>
        <v>0</v>
      </c>
      <c r="G145" s="350">
        <f>MF!G145</f>
        <v>0</v>
      </c>
      <c r="H145" s="24">
        <f>MF!H145</f>
        <v>0</v>
      </c>
      <c r="I145" s="328">
        <f>(COUNTIF(MF!I145:BR145,I$7))/2</f>
        <v>0</v>
      </c>
      <c r="J145" s="330">
        <f>(COUNTIF(MF!I145:BR145,"A")+COUNTIF(MF!I145:BR145,"B")+COUNTIF(MF!I145:BR145,"N"))/2</f>
        <v>0</v>
      </c>
      <c r="K145" s="332">
        <f>COUNTIFS(MF!I145:BR145,"&gt;B",MF!I145:BR145,"&lt;N",MF!I145:BR145,"?")/2</f>
        <v>0</v>
      </c>
      <c r="L145" s="153">
        <f>COUNTIF(MF!I145:BR145,"S0")+COUNTIF(MF!I145:BR145,"S1")</f>
        <v>0</v>
      </c>
      <c r="M145" s="339">
        <f>COUNTIFS(MF!I145:BR145,"&gt;=0A",MF!I145:BR145,"&lt;=8D")</f>
        <v>0</v>
      </c>
      <c r="N145" s="559">
        <f>COUNTIFS(MF!I145:BR145,"&gt;=R0",MF!I145:BR145,"&lt;R8")</f>
        <v>0</v>
      </c>
      <c r="O145" s="341">
        <f>COUNTIFS(MF!I145:BR145,"&gt;A0",MF!I145:BR145,"&lt;D8",MF!I145:BR145,"??")</f>
        <v>0</v>
      </c>
      <c r="P145" s="391"/>
      <c r="Q145" s="334">
        <f>COUNTIF(MF!I145:BR145,Q$7)</f>
        <v>0</v>
      </c>
      <c r="R145" s="336">
        <f>COUNTIF(MF!I145:BR145,R$7)</f>
        <v>0</v>
      </c>
      <c r="S145" s="392"/>
      <c r="T145" s="393"/>
      <c r="U145" s="328">
        <f>(COUNTIF(MF!BS145:DX145,U$7))/2</f>
        <v>0</v>
      </c>
      <c r="V145" s="330">
        <f>(COUNTIF(MF!BS145:DX145,"A")+COUNTIF(MF!BS145:DX145,"B")+COUNTIF(MF!BS145:DX145,"N"))/2</f>
        <v>0</v>
      </c>
      <c r="W145" s="332">
        <f>COUNTIFS(MF!BS145:DX145,"&gt;B",MF!BS145:DX145,"&lt;N",MF!BS145:DX145,"?")/2</f>
        <v>0</v>
      </c>
      <c r="X145" s="153">
        <f>COUNTIF(MF!BS145:DX145,"S0")+COUNTIF(MF!BS145:DX145,"S1")</f>
        <v>0</v>
      </c>
      <c r="Y145" s="339">
        <f>COUNTIFS(MF!BS145:DX145,"&gt;=0A",MF!BS145:DX145,"&lt;=8D")</f>
        <v>0</v>
      </c>
      <c r="Z145" s="559">
        <f>COUNTIFS(MF!$BS145:$DX145,"&gt;=R0",MF!$BS145:$DX145,"&lt;R8")</f>
        <v>0</v>
      </c>
      <c r="AA145" s="341">
        <f>COUNTIFS(MF!BS145:DX145,"&gt;A0",MF!BS145:DX145,"&lt;D8",MF!BS145:DX145,"??")</f>
        <v>0</v>
      </c>
      <c r="AB145" s="391"/>
      <c r="AC145" s="334">
        <f>COUNTIF(MF!BS145:DX145,AC$7)</f>
        <v>0</v>
      </c>
      <c r="AD145" s="336">
        <f>COUNTIF(MF!BS145:DX145,AD$7)</f>
        <v>0</v>
      </c>
      <c r="AE145" s="392"/>
      <c r="AF145" s="393"/>
      <c r="AG145" s="328">
        <f>(COUNTIF(MF!DY145:GH145,AG$7))/2</f>
        <v>0</v>
      </c>
      <c r="AH145" s="330">
        <f>(COUNTIF(MF!DY145:GH145,"A")+COUNTIF(MF!DY145:GH145,"B")+COUNTIF(MF!DY145:GH145,"N"))/2</f>
        <v>0</v>
      </c>
      <c r="AI145" s="332">
        <f>COUNTIFS(MF!DY145:GH145,"&gt;B",MF!DY145:GH145,"&lt;N",MF!DY145:GH145,"?")/2</f>
        <v>0</v>
      </c>
      <c r="AJ145" s="153">
        <f>COUNTIF(MF!DY145:GH145,"S0")+COUNTIF(MF!DY145:GH145,"S1")</f>
        <v>0</v>
      </c>
      <c r="AK145" s="339">
        <f>COUNTIFS(MF!DY145:GH145,"&gt;=0A",MF!DY145:GH145,"&lt;=8D")</f>
        <v>0</v>
      </c>
      <c r="AL145" s="559">
        <f>COUNTIFS(MF!$DY145:$GH145,"&gt;=R0",MF!$DY145:$GH145,"&lt;R8")</f>
        <v>0</v>
      </c>
      <c r="AM145" s="341">
        <f>COUNTIFS(MF!DY145:GH145,"&gt;A0",MF!DY145:GH145,"&lt;D8",MF!DY145:GH145,"??")</f>
        <v>0</v>
      </c>
      <c r="AN145" s="391"/>
      <c r="AO145" s="334">
        <f>COUNTIF(MF!DY145:GH145,AO$7)</f>
        <v>0</v>
      </c>
      <c r="AP145" s="336">
        <f>COUNTIF(MF!DY145:GH145,AP$7)</f>
        <v>0</v>
      </c>
      <c r="AQ145" s="392"/>
      <c r="AR145" s="393"/>
      <c r="AS145" s="328">
        <f>(COUNTIF(MF!GI145:IP145,AS$7))/2</f>
        <v>0</v>
      </c>
      <c r="AT145" s="330">
        <f>(COUNTIF(MF!GI145:IP145,"A")+COUNTIF(MF!GI145:IP145,"B")+COUNTIF(MF!GI145:IP145,"N"))/2</f>
        <v>0</v>
      </c>
      <c r="AU145" s="332">
        <f>COUNTIFS(MF!GI145:IP145,"&gt;B",MF!GI145:IP145,"&lt;N",MF!GI145:IP145,"?")/2</f>
        <v>0</v>
      </c>
      <c r="AV145" s="153">
        <f>COUNTIF(MF!GI145:IP145,"S0")+COUNTIF(MF!GI145:IP145,"S1")</f>
        <v>0</v>
      </c>
      <c r="AW145" s="339">
        <f>COUNTIFS(MF!GI145:IP145,"&gt;=0A",MF!GI145:IP145,"&lt;=8D")</f>
        <v>0</v>
      </c>
      <c r="AX145" s="559">
        <f>COUNTIFS(MF!$GI145:$IP145,"&gt;=R0",MF!$GI145:$IP145,"&lt;R8")</f>
        <v>0</v>
      </c>
      <c r="AY145" s="341">
        <f>COUNTIFS(MF!GI145:IP145,"&gt;A0",MF!GI145:IP145,"&lt;D8",MF!GI145:IP145,"??")</f>
        <v>0</v>
      </c>
      <c r="AZ145" s="391"/>
      <c r="BA145" s="334">
        <f>COUNTIF(MF!GI145:IP145,BA$7)</f>
        <v>0</v>
      </c>
      <c r="BB145" s="336">
        <f>COUNTIF(MF!GI145:IP145,BB$7)</f>
        <v>0</v>
      </c>
      <c r="BC145" s="392"/>
      <c r="BD145" s="393"/>
      <c r="BE145" s="328">
        <f>(COUNTIF(MF!IQ145:KZ145,BE$7))/2</f>
        <v>0</v>
      </c>
      <c r="BF145" s="330">
        <f>(COUNTIF(MF!IQ145:KZ145,"A")+COUNTIF(MF!IQ145:KZ145,"B")+COUNTIF(MF!IQ145:KZ145,"N"))/2</f>
        <v>0</v>
      </c>
      <c r="BG145" s="332">
        <f>COUNTIFS(MF!IQ145:KZ145,"&gt;B",MF!IQ145:KZ145,"&lt;N",MF!IQ145:KZ145,"?")/2</f>
        <v>0</v>
      </c>
      <c r="BH145" s="153">
        <f>COUNTIF(MF!IQ145:KZ145,"S0")+COUNTIF(MF!IQ145:KZ145,"S1")</f>
        <v>0</v>
      </c>
      <c r="BI145" s="339">
        <f>COUNTIFS(MF!IQ145:KZ145,"&gt;=0A",MF!IQ145:KZ145,"&lt;=8D")</f>
        <v>0</v>
      </c>
      <c r="BJ145" s="559">
        <f>COUNTIFS(MF!$IQ145:$KZ145,"&gt;=R0",MF!$IQ145:$KZ145,"&lt;R8")</f>
        <v>0</v>
      </c>
      <c r="BK145" s="341">
        <f>COUNTIFS(MF!IQ145:KZ145,"&gt;A0",MF!IQ145:KZ145,"&lt;D8",MF!IQ145:KZ145,"??")</f>
        <v>0</v>
      </c>
      <c r="BL145" s="391"/>
      <c r="BM145" s="334">
        <f>COUNTIF(MF!IQ145:KZ145,BM$7)</f>
        <v>0</v>
      </c>
      <c r="BN145" s="336">
        <f>COUNTIF(MF!IQ145:KZ145,BN$7)</f>
        <v>0</v>
      </c>
      <c r="BO145" s="392"/>
      <c r="BP145" s="393"/>
      <c r="BQ145" s="328">
        <f>(COUNTIF(MF!LA145:NH145,BQ$7))/2</f>
        <v>0</v>
      </c>
      <c r="BR145" s="330">
        <f>(COUNTIF(MF!LA145:NH145,"A")+COUNTIF(MF!LA145:NH145,"B")+COUNTIF(MF!LA145:NH145,"N"))/2</f>
        <v>0</v>
      </c>
      <c r="BS145" s="332">
        <f>COUNTIFS(MF!LA145:NH145,"&gt;B",MF!LA145:NH145,"&lt;N",MF!LA145:NH145,"?")/2</f>
        <v>0</v>
      </c>
      <c r="BT145" s="153">
        <f>COUNTIF(MF!LA145:NH145,"S0")+COUNTIF(MF!LA145:NH145,"S1")</f>
        <v>0</v>
      </c>
      <c r="BU145" s="339">
        <f>COUNTIFS(MF!LA145:NH145,"&gt;=0A",MF!LA145:NH145,"&lt;=8D")</f>
        <v>0</v>
      </c>
      <c r="BV145" s="559">
        <f>COUNTIFS(MF!$LA145:$NH145,"&gt;=R0",MF!$LA145:$NH145,"&lt;R8")</f>
        <v>0</v>
      </c>
      <c r="BW145" s="341">
        <f>COUNTIFS(MF!LA145:NH145,"&gt;A0",MF!LA145:NH145,"&lt;D8",MF!LA145:NH145,"??")</f>
        <v>0</v>
      </c>
      <c r="BX145" s="391"/>
      <c r="BY145" s="334">
        <f>COUNTIF(MF!LA145:NH145,BY$7)</f>
        <v>0</v>
      </c>
      <c r="BZ145" s="336">
        <f>COUNTIF(MF!LA145:NH145,BZ$7)</f>
        <v>0</v>
      </c>
      <c r="CA145" s="392"/>
      <c r="CB145" s="393"/>
      <c r="CC145" s="328">
        <f>(COUNTIF(MF!NI145:PR145,CC$7))/2</f>
        <v>0</v>
      </c>
      <c r="CD145" s="330">
        <f>(COUNTIF(MF!NI145:PR145,"A")+COUNTIF(MF!NI145:PR145,"B")+COUNTIF(MF!NI145:PR145,"N"))/2</f>
        <v>0</v>
      </c>
      <c r="CE145" s="332">
        <f>COUNTIFS(MF!NI145:PR145,"&gt;B",MF!NI145:PR145,"&lt;N",MF!NI145:PR145,"?")/2</f>
        <v>0</v>
      </c>
      <c r="CF145" s="153">
        <f>COUNTIF(MF!NI145:PR145,"S0")+COUNTIF(MF!NI145:PR145,"S1")</f>
        <v>0</v>
      </c>
      <c r="CG145" s="339">
        <f>COUNTIFS(MF!NI145:PR145,"&gt;=0A",MF!NI145:PR145,"&lt;=8D")</f>
        <v>0</v>
      </c>
      <c r="CH145" s="559">
        <f>COUNTIFS(MF!$NI145:$PR145,"&gt;=R0",MF!$NI145:$PR145,"&lt;R8")</f>
        <v>0</v>
      </c>
      <c r="CI145" s="341">
        <f>COUNTIFS(MF!NI145:PR145,"&gt;A0",MF!NI145:PR145,"&lt;D8",MF!NI145:PR145,"??")</f>
        <v>0</v>
      </c>
      <c r="CJ145" s="391"/>
      <c r="CK145" s="334">
        <f>COUNTIF(MF!NI145:PR145,CK$7)</f>
        <v>0</v>
      </c>
      <c r="CL145" s="336">
        <f>COUNTIF(MF!NI145:PR145,CL$7)</f>
        <v>0</v>
      </c>
      <c r="CM145" s="392"/>
      <c r="CN145" s="393"/>
      <c r="CO145" s="328">
        <f>(COUNTIF(MF!PS145:SB145,CO$7))/2</f>
        <v>0</v>
      </c>
      <c r="CP145" s="330">
        <f>(COUNTIF(MF!PS145:SB145,"A")+COUNTIF(MF!PS145:SB145,"B")+COUNTIF(MF!PS145:SB145,"N"))/2</f>
        <v>0</v>
      </c>
      <c r="CQ145" s="332">
        <f>COUNTIFS(MF!PS145:SB145,"&gt;B",MF!PS145:SB145,"&lt;N",MF!PS145:SB145,"?")/2</f>
        <v>0</v>
      </c>
      <c r="CR145" s="153">
        <f>COUNTIF(MF!PS145:SB145,"S0")+COUNTIF(MF!PS145:SB145,"S1")</f>
        <v>0</v>
      </c>
      <c r="CS145" s="339">
        <f>COUNTIFS(MF!PS145:SB145,"&gt;=0A",MF!PS145:SB145,"&lt;=8D")</f>
        <v>0</v>
      </c>
      <c r="CT145" s="559">
        <f>COUNTIFS(MF!$PS145:$SB145,"&gt;=R0",MF!$PS145:$SB145,"&lt;R8")</f>
        <v>0</v>
      </c>
      <c r="CU145" s="341">
        <f>COUNTIFS(MF!PS145:SB145,"&gt;A0",MF!PS145:SB145,"&lt;D8",MF!PS145:SB145,"??")</f>
        <v>0</v>
      </c>
      <c r="CV145" s="391"/>
      <c r="CW145" s="334">
        <f>COUNTIF(MF!PS145:SB145,CW$7)</f>
        <v>0</v>
      </c>
      <c r="CX145" s="336">
        <f>COUNTIF(MF!PS145:SB145,CX$7)</f>
        <v>0</v>
      </c>
      <c r="CY145" s="392"/>
      <c r="CZ145" s="393"/>
      <c r="DA145" s="328">
        <f>(COUNTIF(MF!SC145:UJ145,DA$7))/2</f>
        <v>0</v>
      </c>
      <c r="DB145" s="330">
        <f>(COUNTIF(MF!SC145:UJ145,"A")+COUNTIF(MF!SC145:UJ145,"B")+COUNTIF(MF!SC145:UJ145,"N"))/2</f>
        <v>0</v>
      </c>
      <c r="DC145" s="332">
        <f>COUNTIFS(MF!SC145:UJ145,"&gt;B",MF!SC145:UJ145,"&lt;N",MF!SC145:UJ145,"?")/2</f>
        <v>0</v>
      </c>
      <c r="DD145" s="153">
        <f>COUNTIF(MF!SC145:UJ145,"S0")+COUNTIF(MF!SC145:UJ145,"S1")</f>
        <v>0</v>
      </c>
      <c r="DE145" s="339">
        <f>COUNTIFS(MF!SC145:UJ145,"&gt;=0A",MF!SC145:UJ145,"&lt;=8D")</f>
        <v>0</v>
      </c>
      <c r="DF145" s="559">
        <f>COUNTIFS(MF!$SC145:$UJ145,"&gt;=R0",MF!$SC145:$UJ145,"&lt;R8")</f>
        <v>0</v>
      </c>
      <c r="DG145" s="341">
        <f>COUNTIFS(MF!SC145:UJ145,"&gt;A0",MF!SC145:UJ145,"&lt;D8",MF!SC145:UJ145,"??")</f>
        <v>0</v>
      </c>
      <c r="DH145" s="391"/>
      <c r="DI145" s="334">
        <f>COUNTIF(MF!SC145:UJ145,DI$7)</f>
        <v>0</v>
      </c>
      <c r="DJ145" s="336">
        <f>COUNTIF(MF!SC145:UJ145,DJ$7)</f>
        <v>0</v>
      </c>
      <c r="DK145" s="392"/>
      <c r="DL145" s="393"/>
      <c r="DM145" s="328">
        <f>(COUNTIF(MF!UK145:WT145,DM$7))/2</f>
        <v>0</v>
      </c>
      <c r="DN145" s="330">
        <f>(COUNTIF(MF!UK145:WT145,"A")+COUNTIF(MF!CU145:FD145,"B")+COUNTIF(MF!CU145:FD145,"N"))/2</f>
        <v>0</v>
      </c>
      <c r="DO145" s="332">
        <f>COUNTIFS(MF!UK145:WT145,"&gt;B",MF!UK145:WT145,"&lt;N",MF!UK145:WT145,"?")/2</f>
        <v>0</v>
      </c>
      <c r="DP145" s="153">
        <f>COUNTIF(MF!UK145:WT145,"S0")+COUNTIF(MF!UK145:WT145,"S1")</f>
        <v>0</v>
      </c>
      <c r="DQ145" s="339">
        <f>COUNTIFS(MF!UK145:WT145,"&gt;=0A",MF!UK145:WT145,"&lt;=8D")</f>
        <v>0</v>
      </c>
      <c r="DR145" s="559">
        <f>COUNTIFS(MF!$UK145:$WT145,"&gt;=R0",MF!$UK145:$WT145,"&lt;R8")</f>
        <v>0</v>
      </c>
      <c r="DS145" s="341">
        <f>COUNTIFS(MF!UK145:WT145,"&gt;A0",MF!UK145:WT145,"&lt;D8",MF!UK145:WT145,"??")</f>
        <v>0</v>
      </c>
      <c r="DT145" s="391"/>
      <c r="DU145" s="334">
        <f>COUNTIF(MF!UK145:WT145,DU$7)</f>
        <v>0</v>
      </c>
      <c r="DV145" s="336">
        <f>COUNTIF(MF!UK145:WT145,DV$7)</f>
        <v>0</v>
      </c>
      <c r="DW145" s="392"/>
      <c r="DX145" s="393"/>
      <c r="DY145" s="328">
        <f>(COUNTIF(MF!WU145:ZB145,DY$7))/2</f>
        <v>0</v>
      </c>
      <c r="DZ145" s="330">
        <f>(COUNTIF(MF!WU145:ZB145,"A")+COUNTIF(MF!WU145:ZB145,"B")+COUNTIF(MF!WU145:ZB145,"N"))/2</f>
        <v>0</v>
      </c>
      <c r="EA145" s="332">
        <f>COUNTIFS(MF!WU145:ZB145,"&gt;B",MF!WU145:ZB145,"&lt;N",MF!WU145:ZB145,"?")/2</f>
        <v>0</v>
      </c>
      <c r="EB145" s="153">
        <f>COUNTIF(MF!WU145:ZB145,"S0")+COUNTIF(MF!WU145:ZB145,"S1")</f>
        <v>0</v>
      </c>
      <c r="EC145" s="339">
        <f>COUNTIFS(MF!WU145:ZB145,"&gt;=0A",MF!WU145:ZB145,"&lt;=8D")</f>
        <v>0</v>
      </c>
      <c r="ED145" s="559">
        <f>COUNTIFS(MF!$WU145:$ZB145,"&gt;=R0",MF!$WU145:$ZB145,"&lt;R8")</f>
        <v>0</v>
      </c>
      <c r="EE145" s="341">
        <f>COUNTIFS(MF!WU145:ZB145,"&gt;A0",MF!WU145:ZB145,"&lt;D8",MF!WU145:ZB145,"??")</f>
        <v>0</v>
      </c>
      <c r="EF145" s="391"/>
      <c r="EG145" s="334">
        <f>COUNTIF(MF!WU145:ZB145,EG$7)</f>
        <v>0</v>
      </c>
      <c r="EH145" s="336">
        <f>COUNTIF(MF!WU145:ZB145,EH$7)</f>
        <v>0</v>
      </c>
      <c r="EI145" s="392"/>
      <c r="EJ145" s="393"/>
      <c r="EK145" s="328">
        <f>(COUNTIF(MF!ZC145:ABL145,EK$7))/2</f>
        <v>0</v>
      </c>
      <c r="EL145" s="330">
        <f>(COUNTIF(MF!ZC145:ABL145,"A")+COUNTIF(MF!ZC145:ABL145,"B")+COUNTIF(MF!ZC145:ABL145,"N"))/2</f>
        <v>0</v>
      </c>
      <c r="EM145" s="332">
        <f>COUNTIFS(MF!ZC145:ABL145,"&gt;B",MF!ZC145:ABL145,"&lt;N",MF!ZC145:ABL145,"?")/2</f>
        <v>0</v>
      </c>
      <c r="EN145" s="153">
        <f>COUNTIF(MF!ZC145:ABL145,"S0")+COUNTIF(MF!ZC145:ABL145,"S1")</f>
        <v>0</v>
      </c>
      <c r="EO145" s="339">
        <f>COUNTIFS(MF!ZC145:ABL145,"&gt;=0A",MF!ZC145:ABL145,"&lt;=8D")</f>
        <v>0</v>
      </c>
      <c r="EP145" s="559">
        <f>COUNTIFS(MF!$ZC145:$ABL145,"&gt;=R0",MF!$ZC145:$ABL145,"&lt;R8")</f>
        <v>0</v>
      </c>
      <c r="EQ145" s="341">
        <f>COUNTIFS(MF!ZC145:ABL145,"&gt;A0",MF!ZC145:ABL145,"&lt;D8",MF!ZC145:ABL145,"??")</f>
        <v>0</v>
      </c>
      <c r="ER145" s="391"/>
      <c r="ES145" s="334">
        <f>COUNTIF(MF!ZC145:ABL145,ES$7)</f>
        <v>0</v>
      </c>
      <c r="ET145" s="336">
        <f>COUNTIF(MF!ZC145:ABL145,ET$7)</f>
        <v>0</v>
      </c>
      <c r="EU145" s="392"/>
      <c r="EV145" s="218"/>
      <c r="EW145" s="326">
        <f t="shared" si="158"/>
        <v>0</v>
      </c>
      <c r="EX145" s="355">
        <f t="shared" si="159"/>
        <v>0</v>
      </c>
      <c r="EY145" s="356">
        <f t="shared" si="160"/>
        <v>0</v>
      </c>
      <c r="EZ145" s="358">
        <f t="shared" si="161"/>
        <v>0</v>
      </c>
      <c r="FA145" s="359">
        <f t="shared" si="162"/>
        <v>0</v>
      </c>
      <c r="FB145" s="558">
        <f t="shared" ref="FB145:FB208" si="168">SUM(N145,Z145,AL145,AX145,BJ145,BV145,CH145,CT145,DF145,DR145,ED145,EP145)</f>
        <v>0</v>
      </c>
      <c r="FC145" s="360">
        <f t="shared" si="163"/>
        <v>0</v>
      </c>
      <c r="FD145" s="369">
        <f t="shared" si="164"/>
        <v>0</v>
      </c>
      <c r="FE145" s="362">
        <f t="shared" si="165"/>
        <v>0</v>
      </c>
      <c r="FF145" s="363">
        <f t="shared" si="166"/>
        <v>0</v>
      </c>
      <c r="FG145" s="366">
        <f t="shared" si="167"/>
        <v>0</v>
      </c>
      <c r="FH145" s="284">
        <f t="shared" si="131"/>
        <v>0</v>
      </c>
      <c r="FI145" s="953"/>
      <c r="FJ145" s="161">
        <f t="shared" si="132"/>
        <v>0</v>
      </c>
      <c r="FK145" s="24">
        <f>MF!ABN145</f>
        <v>0</v>
      </c>
      <c r="FL145" s="577">
        <f>COUNTIFS(MF!$OI145:$UJ145,"&gt;A0",MF!$OI145:$UJ145,"&lt;D8",MF!$OI145:$UJ145,"??",MF!$OI$7:$UJ$7,FL$2)</f>
        <v>0</v>
      </c>
      <c r="FM145" s="341">
        <f>COUNTIFS(MF!$OI145:$UJ145,"&gt;A0",MF!$OI145:$UJ145,"&lt;D8",MF!$OI145:$UJ145,"??",MF!$OI$7:$UJ$7,FM$2)</f>
        <v>0</v>
      </c>
      <c r="FN145" s="577">
        <f>COUNTIFS(MF!$OI145:$UJ145,"&gt;A0",MF!$OI145:$UJ145,"&lt;D8",MF!$OI145:$UJ145,"??",MF!$OI$7:$UJ$7,FN$2)</f>
        <v>0</v>
      </c>
      <c r="FO145" s="341">
        <f>COUNTIFS(MF!$OI145:$UJ145,"&gt;A0",MF!$OI145:$UJ145,"&lt;D8",MF!$OI145:$UJ145,"??",MF!$OI$7:$UJ$7,FO$2)</f>
        <v>0</v>
      </c>
      <c r="FP145" s="577">
        <f>COUNTIFS(MF!$OI145:$UJ145,"&gt;A0",MF!$OI145:$UJ145,"&lt;D8",MF!$OI145:$UJ145,"??",MF!$OI$7:$UJ$7,FP$2)</f>
        <v>0</v>
      </c>
      <c r="FQ145" s="341">
        <f>COUNTIFS(MF!$OI145:$UJ145,"&gt;A0",MF!$OI145:$UJ145,"&lt;D8",MF!$OI145:$UJ145,"??",MF!$OI$7:$UJ$7,FQ$2)</f>
        <v>0</v>
      </c>
      <c r="FR145" s="581">
        <f t="shared" si="157"/>
        <v>0</v>
      </c>
    </row>
    <row r="146" spans="2:174">
      <c r="B146" s="26">
        <f>MF!B146</f>
        <v>0</v>
      </c>
      <c r="C146" s="27">
        <f>MF!C146</f>
        <v>0</v>
      </c>
      <c r="D146" s="353">
        <f>MF!D146</f>
        <v>0</v>
      </c>
      <c r="E146" s="344">
        <f>MF!E146</f>
        <v>0</v>
      </c>
      <c r="F146" s="347">
        <f>MF!F146</f>
        <v>0</v>
      </c>
      <c r="G146" s="350">
        <f>MF!G146</f>
        <v>0</v>
      </c>
      <c r="H146" s="24">
        <f>MF!H146</f>
        <v>0</v>
      </c>
      <c r="I146" s="328">
        <f>(COUNTIF(MF!I146:BR146,I$7))/2</f>
        <v>0</v>
      </c>
      <c r="J146" s="330">
        <f>(COUNTIF(MF!I146:BR146,"A")+COUNTIF(MF!I146:BR146,"B")+COUNTIF(MF!I146:BR146,"N"))/2</f>
        <v>0</v>
      </c>
      <c r="K146" s="332">
        <f>COUNTIFS(MF!I146:BR146,"&gt;B",MF!I146:BR146,"&lt;N",MF!I146:BR146,"?")/2</f>
        <v>0</v>
      </c>
      <c r="L146" s="153">
        <f>COUNTIF(MF!I146:BR146,"S0")+COUNTIF(MF!I146:BR146,"S1")</f>
        <v>0</v>
      </c>
      <c r="M146" s="339">
        <f>COUNTIFS(MF!I146:BR146,"&gt;=0A",MF!I146:BR146,"&lt;=8D")</f>
        <v>0</v>
      </c>
      <c r="N146" s="559">
        <f>COUNTIFS(MF!I146:BR146,"&gt;=R0",MF!I146:BR146,"&lt;R8")</f>
        <v>0</v>
      </c>
      <c r="O146" s="341">
        <f>COUNTIFS(MF!I146:BR146,"&gt;A0",MF!I146:BR146,"&lt;D8",MF!I146:BR146,"??")</f>
        <v>0</v>
      </c>
      <c r="P146" s="391"/>
      <c r="Q146" s="334">
        <f>COUNTIF(MF!I146:BR146,Q$7)</f>
        <v>0</v>
      </c>
      <c r="R146" s="336">
        <f>COUNTIF(MF!I146:BR146,R$7)</f>
        <v>0</v>
      </c>
      <c r="S146" s="392"/>
      <c r="T146" s="393"/>
      <c r="U146" s="328">
        <f>(COUNTIF(MF!BS146:DX146,U$7))/2</f>
        <v>0</v>
      </c>
      <c r="V146" s="330">
        <f>(COUNTIF(MF!BS146:DX146,"A")+COUNTIF(MF!BS146:DX146,"B")+COUNTIF(MF!BS146:DX146,"N"))/2</f>
        <v>0</v>
      </c>
      <c r="W146" s="332">
        <f>COUNTIFS(MF!BS146:DX146,"&gt;B",MF!BS146:DX146,"&lt;N",MF!BS146:DX146,"?")/2</f>
        <v>0</v>
      </c>
      <c r="X146" s="153">
        <f>COUNTIF(MF!BS146:DX146,"S0")+COUNTIF(MF!BS146:DX146,"S1")</f>
        <v>0</v>
      </c>
      <c r="Y146" s="339">
        <f>COUNTIFS(MF!BS146:DX146,"&gt;=0A",MF!BS146:DX146,"&lt;=8D")</f>
        <v>0</v>
      </c>
      <c r="Z146" s="559">
        <f>COUNTIFS(MF!$BS146:$DX146,"&gt;=R0",MF!$BS146:$DX146,"&lt;R8")</f>
        <v>0</v>
      </c>
      <c r="AA146" s="341">
        <f>COUNTIFS(MF!BS146:DX146,"&gt;A0",MF!BS146:DX146,"&lt;D8",MF!BS146:DX146,"??")</f>
        <v>0</v>
      </c>
      <c r="AB146" s="391"/>
      <c r="AC146" s="334">
        <f>COUNTIF(MF!BS146:DX146,AC$7)</f>
        <v>0</v>
      </c>
      <c r="AD146" s="336">
        <f>COUNTIF(MF!BS146:DX146,AD$7)</f>
        <v>0</v>
      </c>
      <c r="AE146" s="392"/>
      <c r="AF146" s="393"/>
      <c r="AG146" s="328">
        <f>(COUNTIF(MF!DY146:GH146,AG$7))/2</f>
        <v>0</v>
      </c>
      <c r="AH146" s="330">
        <f>(COUNTIF(MF!DY146:GH146,"A")+COUNTIF(MF!DY146:GH146,"B")+COUNTIF(MF!DY146:GH146,"N"))/2</f>
        <v>0</v>
      </c>
      <c r="AI146" s="332">
        <f>COUNTIFS(MF!DY146:GH146,"&gt;B",MF!DY146:GH146,"&lt;N",MF!DY146:GH146,"?")/2</f>
        <v>0</v>
      </c>
      <c r="AJ146" s="153">
        <f>COUNTIF(MF!DY146:GH146,"S0")+COUNTIF(MF!DY146:GH146,"S1")</f>
        <v>0</v>
      </c>
      <c r="AK146" s="339">
        <f>COUNTIFS(MF!DY146:GH146,"&gt;=0A",MF!DY146:GH146,"&lt;=8D")</f>
        <v>0</v>
      </c>
      <c r="AL146" s="559">
        <f>COUNTIFS(MF!$DY146:$GH146,"&gt;=R0",MF!$DY146:$GH146,"&lt;R8")</f>
        <v>0</v>
      </c>
      <c r="AM146" s="341">
        <f>COUNTIFS(MF!DY146:GH146,"&gt;A0",MF!DY146:GH146,"&lt;D8",MF!DY146:GH146,"??")</f>
        <v>0</v>
      </c>
      <c r="AN146" s="391"/>
      <c r="AO146" s="334">
        <f>COUNTIF(MF!DY146:GH146,AO$7)</f>
        <v>0</v>
      </c>
      <c r="AP146" s="336">
        <f>COUNTIF(MF!DY146:GH146,AP$7)</f>
        <v>0</v>
      </c>
      <c r="AQ146" s="392"/>
      <c r="AR146" s="393"/>
      <c r="AS146" s="328">
        <f>(COUNTIF(MF!GI146:IP146,AS$7))/2</f>
        <v>0</v>
      </c>
      <c r="AT146" s="330">
        <f>(COUNTIF(MF!GI146:IP146,"A")+COUNTIF(MF!GI146:IP146,"B")+COUNTIF(MF!GI146:IP146,"N"))/2</f>
        <v>0</v>
      </c>
      <c r="AU146" s="332">
        <f>COUNTIFS(MF!GI146:IP146,"&gt;B",MF!GI146:IP146,"&lt;N",MF!GI146:IP146,"?")/2</f>
        <v>0</v>
      </c>
      <c r="AV146" s="153">
        <f>COUNTIF(MF!GI146:IP146,"S0")+COUNTIF(MF!GI146:IP146,"S1")</f>
        <v>0</v>
      </c>
      <c r="AW146" s="339">
        <f>COUNTIFS(MF!GI146:IP146,"&gt;=0A",MF!GI146:IP146,"&lt;=8D")</f>
        <v>0</v>
      </c>
      <c r="AX146" s="559">
        <f>COUNTIFS(MF!$GI146:$IP146,"&gt;=R0",MF!$GI146:$IP146,"&lt;R8")</f>
        <v>0</v>
      </c>
      <c r="AY146" s="341">
        <f>COUNTIFS(MF!GI146:IP146,"&gt;A0",MF!GI146:IP146,"&lt;D8",MF!GI146:IP146,"??")</f>
        <v>0</v>
      </c>
      <c r="AZ146" s="391"/>
      <c r="BA146" s="334">
        <f>COUNTIF(MF!GI146:IP146,BA$7)</f>
        <v>0</v>
      </c>
      <c r="BB146" s="336">
        <f>COUNTIF(MF!GI146:IP146,BB$7)</f>
        <v>0</v>
      </c>
      <c r="BC146" s="392"/>
      <c r="BD146" s="393"/>
      <c r="BE146" s="328">
        <f>(COUNTIF(MF!IQ146:KZ146,BE$7))/2</f>
        <v>0</v>
      </c>
      <c r="BF146" s="330">
        <f>(COUNTIF(MF!IQ146:KZ146,"A")+COUNTIF(MF!IQ146:KZ146,"B")+COUNTIF(MF!IQ146:KZ146,"N"))/2</f>
        <v>0</v>
      </c>
      <c r="BG146" s="332">
        <f>COUNTIFS(MF!IQ146:KZ146,"&gt;B",MF!IQ146:KZ146,"&lt;N",MF!IQ146:KZ146,"?")/2</f>
        <v>0</v>
      </c>
      <c r="BH146" s="153">
        <f>COUNTIF(MF!IQ146:KZ146,"S0")+COUNTIF(MF!IQ146:KZ146,"S1")</f>
        <v>0</v>
      </c>
      <c r="BI146" s="339">
        <f>COUNTIFS(MF!IQ146:KZ146,"&gt;=0A",MF!IQ146:KZ146,"&lt;=8D")</f>
        <v>0</v>
      </c>
      <c r="BJ146" s="559">
        <f>COUNTIFS(MF!$IQ146:$KZ146,"&gt;=R0",MF!$IQ146:$KZ146,"&lt;R8")</f>
        <v>0</v>
      </c>
      <c r="BK146" s="341">
        <f>COUNTIFS(MF!IQ146:KZ146,"&gt;A0",MF!IQ146:KZ146,"&lt;D8",MF!IQ146:KZ146,"??")</f>
        <v>0</v>
      </c>
      <c r="BL146" s="391"/>
      <c r="BM146" s="334">
        <f>COUNTIF(MF!IQ146:KZ146,BM$7)</f>
        <v>0</v>
      </c>
      <c r="BN146" s="336">
        <f>COUNTIF(MF!IQ146:KZ146,BN$7)</f>
        <v>0</v>
      </c>
      <c r="BO146" s="392"/>
      <c r="BP146" s="393"/>
      <c r="BQ146" s="328">
        <f>(COUNTIF(MF!LA146:NH146,BQ$7))/2</f>
        <v>0</v>
      </c>
      <c r="BR146" s="330">
        <f>(COUNTIF(MF!LA146:NH146,"A")+COUNTIF(MF!LA146:NH146,"B")+COUNTIF(MF!LA146:NH146,"N"))/2</f>
        <v>0</v>
      </c>
      <c r="BS146" s="332">
        <f>COUNTIFS(MF!LA146:NH146,"&gt;B",MF!LA146:NH146,"&lt;N",MF!LA146:NH146,"?")/2</f>
        <v>0</v>
      </c>
      <c r="BT146" s="153">
        <f>COUNTIF(MF!LA146:NH146,"S0")+COUNTIF(MF!LA146:NH146,"S1")</f>
        <v>0</v>
      </c>
      <c r="BU146" s="339">
        <f>COUNTIFS(MF!LA146:NH146,"&gt;=0A",MF!LA146:NH146,"&lt;=8D")</f>
        <v>0</v>
      </c>
      <c r="BV146" s="559">
        <f>COUNTIFS(MF!$LA146:$NH146,"&gt;=R0",MF!$LA146:$NH146,"&lt;R8")</f>
        <v>0</v>
      </c>
      <c r="BW146" s="341">
        <f>COUNTIFS(MF!LA146:NH146,"&gt;A0",MF!LA146:NH146,"&lt;D8",MF!LA146:NH146,"??")</f>
        <v>0</v>
      </c>
      <c r="BX146" s="391"/>
      <c r="BY146" s="334">
        <f>COUNTIF(MF!LA146:NH146,BY$7)</f>
        <v>0</v>
      </c>
      <c r="BZ146" s="336">
        <f>COUNTIF(MF!LA146:NH146,BZ$7)</f>
        <v>0</v>
      </c>
      <c r="CA146" s="392"/>
      <c r="CB146" s="393"/>
      <c r="CC146" s="328">
        <f>(COUNTIF(MF!NI146:PR146,CC$7))/2</f>
        <v>0</v>
      </c>
      <c r="CD146" s="330">
        <f>(COUNTIF(MF!NI146:PR146,"A")+COUNTIF(MF!NI146:PR146,"B")+COUNTIF(MF!NI146:PR146,"N"))/2</f>
        <v>0</v>
      </c>
      <c r="CE146" s="332">
        <f>COUNTIFS(MF!NI146:PR146,"&gt;B",MF!NI146:PR146,"&lt;N",MF!NI146:PR146,"?")/2</f>
        <v>0</v>
      </c>
      <c r="CF146" s="153">
        <f>COUNTIF(MF!NI146:PR146,"S0")+COUNTIF(MF!NI146:PR146,"S1")</f>
        <v>0</v>
      </c>
      <c r="CG146" s="339">
        <f>COUNTIFS(MF!NI146:PR146,"&gt;=0A",MF!NI146:PR146,"&lt;=8D")</f>
        <v>0</v>
      </c>
      <c r="CH146" s="559">
        <f>COUNTIFS(MF!$NI146:$PR146,"&gt;=R0",MF!$NI146:$PR146,"&lt;R8")</f>
        <v>0</v>
      </c>
      <c r="CI146" s="341">
        <f>COUNTIFS(MF!NI146:PR146,"&gt;A0",MF!NI146:PR146,"&lt;D8",MF!NI146:PR146,"??")</f>
        <v>0</v>
      </c>
      <c r="CJ146" s="391"/>
      <c r="CK146" s="334">
        <f>COUNTIF(MF!NI146:PR146,CK$7)</f>
        <v>0</v>
      </c>
      <c r="CL146" s="336">
        <f>COUNTIF(MF!NI146:PR146,CL$7)</f>
        <v>0</v>
      </c>
      <c r="CM146" s="392"/>
      <c r="CN146" s="393"/>
      <c r="CO146" s="328">
        <f>(COUNTIF(MF!PS146:SB146,CO$7))/2</f>
        <v>0</v>
      </c>
      <c r="CP146" s="330">
        <f>(COUNTIF(MF!PS146:SB146,"A")+COUNTIF(MF!PS146:SB146,"B")+COUNTIF(MF!PS146:SB146,"N"))/2</f>
        <v>0</v>
      </c>
      <c r="CQ146" s="332">
        <f>COUNTIFS(MF!PS146:SB146,"&gt;B",MF!PS146:SB146,"&lt;N",MF!PS146:SB146,"?")/2</f>
        <v>0</v>
      </c>
      <c r="CR146" s="153">
        <f>COUNTIF(MF!PS146:SB146,"S0")+COUNTIF(MF!PS146:SB146,"S1")</f>
        <v>0</v>
      </c>
      <c r="CS146" s="339">
        <f>COUNTIFS(MF!PS146:SB146,"&gt;=0A",MF!PS146:SB146,"&lt;=8D")</f>
        <v>0</v>
      </c>
      <c r="CT146" s="559">
        <f>COUNTIFS(MF!$PS146:$SB146,"&gt;=R0",MF!$PS146:$SB146,"&lt;R8")</f>
        <v>0</v>
      </c>
      <c r="CU146" s="341">
        <f>COUNTIFS(MF!PS146:SB146,"&gt;A0",MF!PS146:SB146,"&lt;D8",MF!PS146:SB146,"??")</f>
        <v>0</v>
      </c>
      <c r="CV146" s="391"/>
      <c r="CW146" s="334">
        <f>COUNTIF(MF!PS146:SB146,CW$7)</f>
        <v>0</v>
      </c>
      <c r="CX146" s="336">
        <f>COUNTIF(MF!PS146:SB146,CX$7)</f>
        <v>0</v>
      </c>
      <c r="CY146" s="392"/>
      <c r="CZ146" s="393"/>
      <c r="DA146" s="328">
        <f>(COUNTIF(MF!SC146:UJ146,DA$7))/2</f>
        <v>0</v>
      </c>
      <c r="DB146" s="330">
        <f>(COUNTIF(MF!SC146:UJ146,"A")+COUNTIF(MF!SC146:UJ146,"B")+COUNTIF(MF!SC146:UJ146,"N"))/2</f>
        <v>0</v>
      </c>
      <c r="DC146" s="332">
        <f>COUNTIFS(MF!SC146:UJ146,"&gt;B",MF!SC146:UJ146,"&lt;N",MF!SC146:UJ146,"?")/2</f>
        <v>0</v>
      </c>
      <c r="DD146" s="153">
        <f>COUNTIF(MF!SC146:UJ146,"S0")+COUNTIF(MF!SC146:UJ146,"S1")</f>
        <v>0</v>
      </c>
      <c r="DE146" s="339">
        <f>COUNTIFS(MF!SC146:UJ146,"&gt;=0A",MF!SC146:UJ146,"&lt;=8D")</f>
        <v>0</v>
      </c>
      <c r="DF146" s="559">
        <f>COUNTIFS(MF!$SC146:$UJ146,"&gt;=R0",MF!$SC146:$UJ146,"&lt;R8")</f>
        <v>0</v>
      </c>
      <c r="DG146" s="341">
        <f>COUNTIFS(MF!SC146:UJ146,"&gt;A0",MF!SC146:UJ146,"&lt;D8",MF!SC146:UJ146,"??")</f>
        <v>0</v>
      </c>
      <c r="DH146" s="391"/>
      <c r="DI146" s="334">
        <f>COUNTIF(MF!SC146:UJ146,DI$7)</f>
        <v>0</v>
      </c>
      <c r="DJ146" s="336">
        <f>COUNTIF(MF!SC146:UJ146,DJ$7)</f>
        <v>0</v>
      </c>
      <c r="DK146" s="392"/>
      <c r="DL146" s="393"/>
      <c r="DM146" s="328">
        <f>(COUNTIF(MF!UK146:WT146,DM$7))/2</f>
        <v>0</v>
      </c>
      <c r="DN146" s="330">
        <f>(COUNTIF(MF!UK146:WT146,"A")+COUNTIF(MF!CU146:FD146,"B")+COUNTIF(MF!CU146:FD146,"N"))/2</f>
        <v>0</v>
      </c>
      <c r="DO146" s="332">
        <f>COUNTIFS(MF!UK146:WT146,"&gt;B",MF!UK146:WT146,"&lt;N",MF!UK146:WT146,"?")/2</f>
        <v>0</v>
      </c>
      <c r="DP146" s="153">
        <f>COUNTIF(MF!UK146:WT146,"S0")+COUNTIF(MF!UK146:WT146,"S1")</f>
        <v>0</v>
      </c>
      <c r="DQ146" s="339">
        <f>COUNTIFS(MF!UK146:WT146,"&gt;=0A",MF!UK146:WT146,"&lt;=8D")</f>
        <v>0</v>
      </c>
      <c r="DR146" s="559">
        <f>COUNTIFS(MF!$UK146:$WT146,"&gt;=R0",MF!$UK146:$WT146,"&lt;R8")</f>
        <v>0</v>
      </c>
      <c r="DS146" s="341">
        <f>COUNTIFS(MF!UK146:WT146,"&gt;A0",MF!UK146:WT146,"&lt;D8",MF!UK146:WT146,"??")</f>
        <v>0</v>
      </c>
      <c r="DT146" s="391"/>
      <c r="DU146" s="334">
        <f>COUNTIF(MF!UK146:WT146,DU$7)</f>
        <v>0</v>
      </c>
      <c r="DV146" s="336">
        <f>COUNTIF(MF!UK146:WT146,DV$7)</f>
        <v>0</v>
      </c>
      <c r="DW146" s="392"/>
      <c r="DX146" s="393"/>
      <c r="DY146" s="328">
        <f>(COUNTIF(MF!WU146:ZB146,DY$7))/2</f>
        <v>0</v>
      </c>
      <c r="DZ146" s="330">
        <f>(COUNTIF(MF!WU146:ZB146,"A")+COUNTIF(MF!WU146:ZB146,"B")+COUNTIF(MF!WU146:ZB146,"N"))/2</f>
        <v>0</v>
      </c>
      <c r="EA146" s="332">
        <f>COUNTIFS(MF!WU146:ZB146,"&gt;B",MF!WU146:ZB146,"&lt;N",MF!WU146:ZB146,"?")/2</f>
        <v>0</v>
      </c>
      <c r="EB146" s="153">
        <f>COUNTIF(MF!WU146:ZB146,"S0")+COUNTIF(MF!WU146:ZB146,"S1")</f>
        <v>0</v>
      </c>
      <c r="EC146" s="339">
        <f>COUNTIFS(MF!WU146:ZB146,"&gt;=0A",MF!WU146:ZB146,"&lt;=8D")</f>
        <v>0</v>
      </c>
      <c r="ED146" s="559">
        <f>COUNTIFS(MF!$WU146:$ZB146,"&gt;=R0",MF!$WU146:$ZB146,"&lt;R8")</f>
        <v>0</v>
      </c>
      <c r="EE146" s="341">
        <f>COUNTIFS(MF!WU146:ZB146,"&gt;A0",MF!WU146:ZB146,"&lt;D8",MF!WU146:ZB146,"??")</f>
        <v>0</v>
      </c>
      <c r="EF146" s="391"/>
      <c r="EG146" s="334">
        <f>COUNTIF(MF!WU146:ZB146,EG$7)</f>
        <v>0</v>
      </c>
      <c r="EH146" s="336">
        <f>COUNTIF(MF!WU146:ZB146,EH$7)</f>
        <v>0</v>
      </c>
      <c r="EI146" s="392"/>
      <c r="EJ146" s="393"/>
      <c r="EK146" s="328">
        <f>(COUNTIF(MF!ZC146:ABL146,EK$7))/2</f>
        <v>0</v>
      </c>
      <c r="EL146" s="330">
        <f>(COUNTIF(MF!ZC146:ABL146,"A")+COUNTIF(MF!ZC146:ABL146,"B")+COUNTIF(MF!ZC146:ABL146,"N"))/2</f>
        <v>0</v>
      </c>
      <c r="EM146" s="332">
        <f>COUNTIFS(MF!ZC146:ABL146,"&gt;B",MF!ZC146:ABL146,"&lt;N",MF!ZC146:ABL146,"?")/2</f>
        <v>0</v>
      </c>
      <c r="EN146" s="153">
        <f>COUNTIF(MF!ZC146:ABL146,"S0")+COUNTIF(MF!ZC146:ABL146,"S1")</f>
        <v>0</v>
      </c>
      <c r="EO146" s="339">
        <f>COUNTIFS(MF!ZC146:ABL146,"&gt;=0A",MF!ZC146:ABL146,"&lt;=8D")</f>
        <v>0</v>
      </c>
      <c r="EP146" s="559">
        <f>COUNTIFS(MF!$ZC146:$ABL146,"&gt;=R0",MF!$ZC146:$ABL146,"&lt;R8")</f>
        <v>0</v>
      </c>
      <c r="EQ146" s="341">
        <f>COUNTIFS(MF!ZC146:ABL146,"&gt;A0",MF!ZC146:ABL146,"&lt;D8",MF!ZC146:ABL146,"??")</f>
        <v>0</v>
      </c>
      <c r="ER146" s="391"/>
      <c r="ES146" s="334">
        <f>COUNTIF(MF!ZC146:ABL146,ES$7)</f>
        <v>0</v>
      </c>
      <c r="ET146" s="336">
        <f>COUNTIF(MF!ZC146:ABL146,ET$7)</f>
        <v>0</v>
      </c>
      <c r="EU146" s="392"/>
      <c r="EV146" s="218"/>
      <c r="EW146" s="326">
        <f t="shared" si="158"/>
        <v>0</v>
      </c>
      <c r="EX146" s="355">
        <f t="shared" si="159"/>
        <v>0</v>
      </c>
      <c r="EY146" s="356">
        <f t="shared" si="160"/>
        <v>0</v>
      </c>
      <c r="EZ146" s="358">
        <f t="shared" si="161"/>
        <v>0</v>
      </c>
      <c r="FA146" s="359">
        <f t="shared" si="162"/>
        <v>0</v>
      </c>
      <c r="FB146" s="558">
        <f t="shared" si="168"/>
        <v>0</v>
      </c>
      <c r="FC146" s="360">
        <f t="shared" si="163"/>
        <v>0</v>
      </c>
      <c r="FD146" s="369">
        <f t="shared" si="164"/>
        <v>0</v>
      </c>
      <c r="FE146" s="362">
        <f t="shared" si="165"/>
        <v>0</v>
      </c>
      <c r="FF146" s="363">
        <f t="shared" si="166"/>
        <v>0</v>
      </c>
      <c r="FG146" s="366">
        <f t="shared" si="167"/>
        <v>0</v>
      </c>
      <c r="FH146" s="284">
        <f t="shared" si="131"/>
        <v>0</v>
      </c>
      <c r="FI146" s="953"/>
      <c r="FJ146" s="161">
        <f t="shared" si="132"/>
        <v>0</v>
      </c>
      <c r="FK146" s="24">
        <f>MF!ABN146</f>
        <v>0</v>
      </c>
      <c r="FL146" s="577">
        <f>COUNTIFS(MF!$OI146:$UJ146,"&gt;A0",MF!$OI146:$UJ146,"&lt;D8",MF!$OI146:$UJ146,"??",MF!$OI$7:$UJ$7,FL$2)</f>
        <v>0</v>
      </c>
      <c r="FM146" s="341">
        <f>COUNTIFS(MF!$OI146:$UJ146,"&gt;A0",MF!$OI146:$UJ146,"&lt;D8",MF!$OI146:$UJ146,"??",MF!$OI$7:$UJ$7,FM$2)</f>
        <v>0</v>
      </c>
      <c r="FN146" s="577">
        <f>COUNTIFS(MF!$OI146:$UJ146,"&gt;A0",MF!$OI146:$UJ146,"&lt;D8",MF!$OI146:$UJ146,"??",MF!$OI$7:$UJ$7,FN$2)</f>
        <v>0</v>
      </c>
      <c r="FO146" s="341">
        <f>COUNTIFS(MF!$OI146:$UJ146,"&gt;A0",MF!$OI146:$UJ146,"&lt;D8",MF!$OI146:$UJ146,"??",MF!$OI$7:$UJ$7,FO$2)</f>
        <v>0</v>
      </c>
      <c r="FP146" s="577">
        <f>COUNTIFS(MF!$OI146:$UJ146,"&gt;A0",MF!$OI146:$UJ146,"&lt;D8",MF!$OI146:$UJ146,"??",MF!$OI$7:$UJ$7,FP$2)</f>
        <v>0</v>
      </c>
      <c r="FQ146" s="341">
        <f>COUNTIFS(MF!$OI146:$UJ146,"&gt;A0",MF!$OI146:$UJ146,"&lt;D8",MF!$OI146:$UJ146,"??",MF!$OI$7:$UJ$7,FQ$2)</f>
        <v>0</v>
      </c>
      <c r="FR146" s="581">
        <f t="shared" si="157"/>
        <v>0</v>
      </c>
    </row>
    <row r="147" spans="2:174">
      <c r="B147" s="26">
        <f>MF!B147</f>
        <v>0</v>
      </c>
      <c r="C147" s="27">
        <f>MF!C147</f>
        <v>0</v>
      </c>
      <c r="D147" s="353">
        <f>MF!D147</f>
        <v>0</v>
      </c>
      <c r="E147" s="344">
        <f>MF!E147</f>
        <v>0</v>
      </c>
      <c r="F147" s="347">
        <f>MF!F147</f>
        <v>0</v>
      </c>
      <c r="G147" s="350">
        <f>MF!G147</f>
        <v>0</v>
      </c>
      <c r="H147" s="24">
        <f>MF!H147</f>
        <v>0</v>
      </c>
      <c r="I147" s="328">
        <f>(COUNTIF(MF!I147:BR147,I$7))/2</f>
        <v>0</v>
      </c>
      <c r="J147" s="330">
        <f>(COUNTIF(MF!I147:BR147,"A")+COUNTIF(MF!I147:BR147,"B")+COUNTIF(MF!I147:BR147,"N"))/2</f>
        <v>0</v>
      </c>
      <c r="K147" s="332">
        <f>COUNTIFS(MF!I147:BR147,"&gt;B",MF!I147:BR147,"&lt;N",MF!I147:BR147,"?")/2</f>
        <v>0</v>
      </c>
      <c r="L147" s="153">
        <f>COUNTIF(MF!I147:BR147,"S0")+COUNTIF(MF!I147:BR147,"S1")</f>
        <v>0</v>
      </c>
      <c r="M147" s="339">
        <f>COUNTIFS(MF!I147:BR147,"&gt;=0A",MF!I147:BR147,"&lt;=8D")</f>
        <v>0</v>
      </c>
      <c r="N147" s="559">
        <f>COUNTIFS(MF!I147:BR147,"&gt;=R0",MF!I147:BR147,"&lt;R8")</f>
        <v>0</v>
      </c>
      <c r="O147" s="341">
        <f>COUNTIFS(MF!I147:BR147,"&gt;A0",MF!I147:BR147,"&lt;D8",MF!I147:BR147,"??")</f>
        <v>0</v>
      </c>
      <c r="P147" s="391"/>
      <c r="Q147" s="334">
        <f>COUNTIF(MF!I147:BR147,Q$7)</f>
        <v>0</v>
      </c>
      <c r="R147" s="336">
        <f>COUNTIF(MF!I147:BR147,R$7)</f>
        <v>0</v>
      </c>
      <c r="S147" s="392"/>
      <c r="T147" s="393"/>
      <c r="U147" s="328">
        <f>(COUNTIF(MF!BS147:DX147,U$7))/2</f>
        <v>0</v>
      </c>
      <c r="V147" s="330">
        <f>(COUNTIF(MF!BS147:DX147,"A")+COUNTIF(MF!BS147:DX147,"B")+COUNTIF(MF!BS147:DX147,"N"))/2</f>
        <v>0</v>
      </c>
      <c r="W147" s="332">
        <f>COUNTIFS(MF!BS147:DX147,"&gt;B",MF!BS147:DX147,"&lt;N",MF!BS147:DX147,"?")/2</f>
        <v>0</v>
      </c>
      <c r="X147" s="153">
        <f>COUNTIF(MF!BS147:DX147,"S0")+COUNTIF(MF!BS147:DX147,"S1")</f>
        <v>0</v>
      </c>
      <c r="Y147" s="339">
        <f>COUNTIFS(MF!BS147:DX147,"&gt;=0A",MF!BS147:DX147,"&lt;=8D")</f>
        <v>0</v>
      </c>
      <c r="Z147" s="559">
        <f>COUNTIFS(MF!$BS147:$DX147,"&gt;=R0",MF!$BS147:$DX147,"&lt;R8")</f>
        <v>0</v>
      </c>
      <c r="AA147" s="341">
        <f>COUNTIFS(MF!BS147:DX147,"&gt;A0",MF!BS147:DX147,"&lt;D8",MF!BS147:DX147,"??")</f>
        <v>0</v>
      </c>
      <c r="AB147" s="391"/>
      <c r="AC147" s="334">
        <f>COUNTIF(MF!BS147:DX147,AC$7)</f>
        <v>0</v>
      </c>
      <c r="AD147" s="336">
        <f>COUNTIF(MF!BS147:DX147,AD$7)</f>
        <v>0</v>
      </c>
      <c r="AE147" s="392"/>
      <c r="AF147" s="393"/>
      <c r="AG147" s="328">
        <f>(COUNTIF(MF!DY147:GH147,AG$7))/2</f>
        <v>0</v>
      </c>
      <c r="AH147" s="330">
        <f>(COUNTIF(MF!DY147:GH147,"A")+COUNTIF(MF!DY147:GH147,"B")+COUNTIF(MF!DY147:GH147,"N"))/2</f>
        <v>0</v>
      </c>
      <c r="AI147" s="332">
        <f>COUNTIFS(MF!DY147:GH147,"&gt;B",MF!DY147:GH147,"&lt;N",MF!DY147:GH147,"?")/2</f>
        <v>0</v>
      </c>
      <c r="AJ147" s="153">
        <f>COUNTIF(MF!DY147:GH147,"S0")+COUNTIF(MF!DY147:GH147,"S1")</f>
        <v>0</v>
      </c>
      <c r="AK147" s="339">
        <f>COUNTIFS(MF!DY147:GH147,"&gt;=0A",MF!DY147:GH147,"&lt;=8D")</f>
        <v>0</v>
      </c>
      <c r="AL147" s="559">
        <f>COUNTIFS(MF!$DY147:$GH147,"&gt;=R0",MF!$DY147:$GH147,"&lt;R8")</f>
        <v>0</v>
      </c>
      <c r="AM147" s="341">
        <f>COUNTIFS(MF!DY147:GH147,"&gt;A0",MF!DY147:GH147,"&lt;D8",MF!DY147:GH147,"??")</f>
        <v>0</v>
      </c>
      <c r="AN147" s="391"/>
      <c r="AO147" s="334">
        <f>COUNTIF(MF!DY147:GH147,AO$7)</f>
        <v>0</v>
      </c>
      <c r="AP147" s="336">
        <f>COUNTIF(MF!DY147:GH147,AP$7)</f>
        <v>0</v>
      </c>
      <c r="AQ147" s="392"/>
      <c r="AR147" s="393"/>
      <c r="AS147" s="328">
        <f>(COUNTIF(MF!GI147:IP147,AS$7))/2</f>
        <v>0</v>
      </c>
      <c r="AT147" s="330">
        <f>(COUNTIF(MF!GI147:IP147,"A")+COUNTIF(MF!GI147:IP147,"B")+COUNTIF(MF!GI147:IP147,"N"))/2</f>
        <v>0</v>
      </c>
      <c r="AU147" s="332">
        <f>COUNTIFS(MF!GI147:IP147,"&gt;B",MF!GI147:IP147,"&lt;N",MF!GI147:IP147,"?")/2</f>
        <v>0</v>
      </c>
      <c r="AV147" s="153">
        <f>COUNTIF(MF!GI147:IP147,"S0")+COUNTIF(MF!GI147:IP147,"S1")</f>
        <v>0</v>
      </c>
      <c r="AW147" s="339">
        <f>COUNTIFS(MF!GI147:IP147,"&gt;=0A",MF!GI147:IP147,"&lt;=8D")</f>
        <v>0</v>
      </c>
      <c r="AX147" s="559">
        <f>COUNTIFS(MF!$GI147:$IP147,"&gt;=R0",MF!$GI147:$IP147,"&lt;R8")</f>
        <v>0</v>
      </c>
      <c r="AY147" s="341">
        <f>COUNTIFS(MF!GI147:IP147,"&gt;A0",MF!GI147:IP147,"&lt;D8",MF!GI147:IP147,"??")</f>
        <v>0</v>
      </c>
      <c r="AZ147" s="391"/>
      <c r="BA147" s="334">
        <f>COUNTIF(MF!GI147:IP147,BA$7)</f>
        <v>0</v>
      </c>
      <c r="BB147" s="336">
        <f>COUNTIF(MF!GI147:IP147,BB$7)</f>
        <v>0</v>
      </c>
      <c r="BC147" s="392"/>
      <c r="BD147" s="393"/>
      <c r="BE147" s="328">
        <f>(COUNTIF(MF!IQ147:KZ147,BE$7))/2</f>
        <v>0</v>
      </c>
      <c r="BF147" s="330">
        <f>(COUNTIF(MF!IQ147:KZ147,"A")+COUNTIF(MF!IQ147:KZ147,"B")+COUNTIF(MF!IQ147:KZ147,"N"))/2</f>
        <v>0</v>
      </c>
      <c r="BG147" s="332">
        <f>COUNTIFS(MF!IQ147:KZ147,"&gt;B",MF!IQ147:KZ147,"&lt;N",MF!IQ147:KZ147,"?")/2</f>
        <v>0</v>
      </c>
      <c r="BH147" s="153">
        <f>COUNTIF(MF!IQ147:KZ147,"S0")+COUNTIF(MF!IQ147:KZ147,"S1")</f>
        <v>0</v>
      </c>
      <c r="BI147" s="339">
        <f>COUNTIFS(MF!IQ147:KZ147,"&gt;=0A",MF!IQ147:KZ147,"&lt;=8D")</f>
        <v>0</v>
      </c>
      <c r="BJ147" s="559">
        <f>COUNTIFS(MF!$IQ147:$KZ147,"&gt;=R0",MF!$IQ147:$KZ147,"&lt;R8")</f>
        <v>0</v>
      </c>
      <c r="BK147" s="341">
        <f>COUNTIFS(MF!IQ147:KZ147,"&gt;A0",MF!IQ147:KZ147,"&lt;D8",MF!IQ147:KZ147,"??")</f>
        <v>0</v>
      </c>
      <c r="BL147" s="391"/>
      <c r="BM147" s="334">
        <f>COUNTIF(MF!IQ147:KZ147,BM$7)</f>
        <v>0</v>
      </c>
      <c r="BN147" s="336">
        <f>COUNTIF(MF!IQ147:KZ147,BN$7)</f>
        <v>0</v>
      </c>
      <c r="BO147" s="392"/>
      <c r="BP147" s="393"/>
      <c r="BQ147" s="328">
        <f>(COUNTIF(MF!LA147:NH147,BQ$7))/2</f>
        <v>0</v>
      </c>
      <c r="BR147" s="330">
        <f>(COUNTIF(MF!LA147:NH147,"A")+COUNTIF(MF!LA147:NH147,"B")+COUNTIF(MF!LA147:NH147,"N"))/2</f>
        <v>0</v>
      </c>
      <c r="BS147" s="332">
        <f>COUNTIFS(MF!LA147:NH147,"&gt;B",MF!LA147:NH147,"&lt;N",MF!LA147:NH147,"?")/2</f>
        <v>0</v>
      </c>
      <c r="BT147" s="153">
        <f>COUNTIF(MF!LA147:NH147,"S0")+COUNTIF(MF!LA147:NH147,"S1")</f>
        <v>0</v>
      </c>
      <c r="BU147" s="339">
        <f>COUNTIFS(MF!LA147:NH147,"&gt;=0A",MF!LA147:NH147,"&lt;=8D")</f>
        <v>0</v>
      </c>
      <c r="BV147" s="559">
        <f>COUNTIFS(MF!$LA147:$NH147,"&gt;=R0",MF!$LA147:$NH147,"&lt;R8")</f>
        <v>0</v>
      </c>
      <c r="BW147" s="341">
        <f>COUNTIFS(MF!LA147:NH147,"&gt;A0",MF!LA147:NH147,"&lt;D8",MF!LA147:NH147,"??")</f>
        <v>0</v>
      </c>
      <c r="BX147" s="391"/>
      <c r="BY147" s="334">
        <f>COUNTIF(MF!LA147:NH147,BY$7)</f>
        <v>0</v>
      </c>
      <c r="BZ147" s="336">
        <f>COUNTIF(MF!LA147:NH147,BZ$7)</f>
        <v>0</v>
      </c>
      <c r="CA147" s="392"/>
      <c r="CB147" s="393"/>
      <c r="CC147" s="328">
        <f>(COUNTIF(MF!NI147:PR147,CC$7))/2</f>
        <v>0</v>
      </c>
      <c r="CD147" s="330">
        <f>(COUNTIF(MF!NI147:PR147,"A")+COUNTIF(MF!NI147:PR147,"B")+COUNTIF(MF!NI147:PR147,"N"))/2</f>
        <v>0</v>
      </c>
      <c r="CE147" s="332">
        <f>COUNTIFS(MF!NI147:PR147,"&gt;B",MF!NI147:PR147,"&lt;N",MF!NI147:PR147,"?")/2</f>
        <v>0</v>
      </c>
      <c r="CF147" s="153">
        <f>COUNTIF(MF!NI147:PR147,"S0")+COUNTIF(MF!NI147:PR147,"S1")</f>
        <v>0</v>
      </c>
      <c r="CG147" s="339">
        <f>COUNTIFS(MF!NI147:PR147,"&gt;=0A",MF!NI147:PR147,"&lt;=8D")</f>
        <v>0</v>
      </c>
      <c r="CH147" s="559">
        <f>COUNTIFS(MF!$NI147:$PR147,"&gt;=R0",MF!$NI147:$PR147,"&lt;R8")</f>
        <v>0</v>
      </c>
      <c r="CI147" s="341">
        <f>COUNTIFS(MF!NI147:PR147,"&gt;A0",MF!NI147:PR147,"&lt;D8",MF!NI147:PR147,"??")</f>
        <v>0</v>
      </c>
      <c r="CJ147" s="391"/>
      <c r="CK147" s="334">
        <f>COUNTIF(MF!NI147:PR147,CK$7)</f>
        <v>0</v>
      </c>
      <c r="CL147" s="336">
        <f>COUNTIF(MF!NI147:PR147,CL$7)</f>
        <v>0</v>
      </c>
      <c r="CM147" s="392"/>
      <c r="CN147" s="393"/>
      <c r="CO147" s="328">
        <f>(COUNTIF(MF!PS147:SB147,CO$7))/2</f>
        <v>0</v>
      </c>
      <c r="CP147" s="330">
        <f>(COUNTIF(MF!PS147:SB147,"A")+COUNTIF(MF!PS147:SB147,"B")+COUNTIF(MF!PS147:SB147,"N"))/2</f>
        <v>0</v>
      </c>
      <c r="CQ147" s="332">
        <f>COUNTIFS(MF!PS147:SB147,"&gt;B",MF!PS147:SB147,"&lt;N",MF!PS147:SB147,"?")/2</f>
        <v>0</v>
      </c>
      <c r="CR147" s="153">
        <f>COUNTIF(MF!PS147:SB147,"S0")+COUNTIF(MF!PS147:SB147,"S1")</f>
        <v>0</v>
      </c>
      <c r="CS147" s="339">
        <f>COUNTIFS(MF!PS147:SB147,"&gt;=0A",MF!PS147:SB147,"&lt;=8D")</f>
        <v>0</v>
      </c>
      <c r="CT147" s="559">
        <f>COUNTIFS(MF!$PS147:$SB147,"&gt;=R0",MF!$PS147:$SB147,"&lt;R8")</f>
        <v>0</v>
      </c>
      <c r="CU147" s="341">
        <f>COUNTIFS(MF!PS147:SB147,"&gt;A0",MF!PS147:SB147,"&lt;D8",MF!PS147:SB147,"??")</f>
        <v>0</v>
      </c>
      <c r="CV147" s="391"/>
      <c r="CW147" s="334">
        <f>COUNTIF(MF!PS147:SB147,CW$7)</f>
        <v>0</v>
      </c>
      <c r="CX147" s="336">
        <f>COUNTIF(MF!PS147:SB147,CX$7)</f>
        <v>0</v>
      </c>
      <c r="CY147" s="392"/>
      <c r="CZ147" s="393"/>
      <c r="DA147" s="328">
        <f>(COUNTIF(MF!SC147:UJ147,DA$7))/2</f>
        <v>0</v>
      </c>
      <c r="DB147" s="330">
        <f>(COUNTIF(MF!SC147:UJ147,"A")+COUNTIF(MF!SC147:UJ147,"B")+COUNTIF(MF!SC147:UJ147,"N"))/2</f>
        <v>0</v>
      </c>
      <c r="DC147" s="332">
        <f>COUNTIFS(MF!SC147:UJ147,"&gt;B",MF!SC147:UJ147,"&lt;N",MF!SC147:UJ147,"?")/2</f>
        <v>0</v>
      </c>
      <c r="DD147" s="153">
        <f>COUNTIF(MF!SC147:UJ147,"S0")+COUNTIF(MF!SC147:UJ147,"S1")</f>
        <v>0</v>
      </c>
      <c r="DE147" s="339">
        <f>COUNTIFS(MF!SC147:UJ147,"&gt;=0A",MF!SC147:UJ147,"&lt;=8D")</f>
        <v>0</v>
      </c>
      <c r="DF147" s="559">
        <f>COUNTIFS(MF!$SC147:$UJ147,"&gt;=R0",MF!$SC147:$UJ147,"&lt;R8")</f>
        <v>0</v>
      </c>
      <c r="DG147" s="341">
        <f>COUNTIFS(MF!SC147:UJ147,"&gt;A0",MF!SC147:UJ147,"&lt;D8",MF!SC147:UJ147,"??")</f>
        <v>0</v>
      </c>
      <c r="DH147" s="391"/>
      <c r="DI147" s="334">
        <f>COUNTIF(MF!SC147:UJ147,DI$7)</f>
        <v>0</v>
      </c>
      <c r="DJ147" s="336">
        <f>COUNTIF(MF!SC147:UJ147,DJ$7)</f>
        <v>0</v>
      </c>
      <c r="DK147" s="392"/>
      <c r="DL147" s="393"/>
      <c r="DM147" s="328">
        <f>(COUNTIF(MF!UK147:WT147,DM$7))/2</f>
        <v>0</v>
      </c>
      <c r="DN147" s="330">
        <f>(COUNTIF(MF!UK147:WT147,"A")+COUNTIF(MF!CU147:FD147,"B")+COUNTIF(MF!CU147:FD147,"N"))/2</f>
        <v>0</v>
      </c>
      <c r="DO147" s="332">
        <f>COUNTIFS(MF!UK147:WT147,"&gt;B",MF!UK147:WT147,"&lt;N",MF!UK147:WT147,"?")/2</f>
        <v>0</v>
      </c>
      <c r="DP147" s="153">
        <f>COUNTIF(MF!UK147:WT147,"S0")+COUNTIF(MF!UK147:WT147,"S1")</f>
        <v>0</v>
      </c>
      <c r="DQ147" s="339">
        <f>COUNTIFS(MF!UK147:WT147,"&gt;=0A",MF!UK147:WT147,"&lt;=8D")</f>
        <v>0</v>
      </c>
      <c r="DR147" s="559">
        <f>COUNTIFS(MF!$UK147:$WT147,"&gt;=R0",MF!$UK147:$WT147,"&lt;R8")</f>
        <v>0</v>
      </c>
      <c r="DS147" s="341">
        <f>COUNTIFS(MF!UK147:WT147,"&gt;A0",MF!UK147:WT147,"&lt;D8",MF!UK147:WT147,"??")</f>
        <v>0</v>
      </c>
      <c r="DT147" s="391"/>
      <c r="DU147" s="334">
        <f>COUNTIF(MF!UK147:WT147,DU$7)</f>
        <v>0</v>
      </c>
      <c r="DV147" s="336">
        <f>COUNTIF(MF!UK147:WT147,DV$7)</f>
        <v>0</v>
      </c>
      <c r="DW147" s="392"/>
      <c r="DX147" s="393"/>
      <c r="DY147" s="328">
        <f>(COUNTIF(MF!WU147:ZB147,DY$7))/2</f>
        <v>0</v>
      </c>
      <c r="DZ147" s="330">
        <f>(COUNTIF(MF!WU147:ZB147,"A")+COUNTIF(MF!WU147:ZB147,"B")+COUNTIF(MF!WU147:ZB147,"N"))/2</f>
        <v>0</v>
      </c>
      <c r="EA147" s="332">
        <f>COUNTIFS(MF!WU147:ZB147,"&gt;B",MF!WU147:ZB147,"&lt;N",MF!WU147:ZB147,"?")/2</f>
        <v>0</v>
      </c>
      <c r="EB147" s="153">
        <f>COUNTIF(MF!WU147:ZB147,"S0")+COUNTIF(MF!WU147:ZB147,"S1")</f>
        <v>0</v>
      </c>
      <c r="EC147" s="339">
        <f>COUNTIFS(MF!WU147:ZB147,"&gt;=0A",MF!WU147:ZB147,"&lt;=8D")</f>
        <v>0</v>
      </c>
      <c r="ED147" s="559">
        <f>COUNTIFS(MF!$WU147:$ZB147,"&gt;=R0",MF!$WU147:$ZB147,"&lt;R8")</f>
        <v>0</v>
      </c>
      <c r="EE147" s="341">
        <f>COUNTIFS(MF!WU147:ZB147,"&gt;A0",MF!WU147:ZB147,"&lt;D8",MF!WU147:ZB147,"??")</f>
        <v>0</v>
      </c>
      <c r="EF147" s="391"/>
      <c r="EG147" s="334">
        <f>COUNTIF(MF!WU147:ZB147,EG$7)</f>
        <v>0</v>
      </c>
      <c r="EH147" s="336">
        <f>COUNTIF(MF!WU147:ZB147,EH$7)</f>
        <v>0</v>
      </c>
      <c r="EI147" s="392"/>
      <c r="EJ147" s="393"/>
      <c r="EK147" s="328">
        <f>(COUNTIF(MF!ZC147:ABL147,EK$7))/2</f>
        <v>0</v>
      </c>
      <c r="EL147" s="330">
        <f>(COUNTIF(MF!ZC147:ABL147,"A")+COUNTIF(MF!ZC147:ABL147,"B")+COUNTIF(MF!ZC147:ABL147,"N"))/2</f>
        <v>0</v>
      </c>
      <c r="EM147" s="332">
        <f>COUNTIFS(MF!ZC147:ABL147,"&gt;B",MF!ZC147:ABL147,"&lt;N",MF!ZC147:ABL147,"?")/2</f>
        <v>0</v>
      </c>
      <c r="EN147" s="153">
        <f>COUNTIF(MF!ZC147:ABL147,"S0")+COUNTIF(MF!ZC147:ABL147,"S1")</f>
        <v>0</v>
      </c>
      <c r="EO147" s="339">
        <f>COUNTIFS(MF!ZC147:ABL147,"&gt;=0A",MF!ZC147:ABL147,"&lt;=8D")</f>
        <v>0</v>
      </c>
      <c r="EP147" s="559">
        <f>COUNTIFS(MF!$ZC147:$ABL147,"&gt;=R0",MF!$ZC147:$ABL147,"&lt;R8")</f>
        <v>0</v>
      </c>
      <c r="EQ147" s="341">
        <f>COUNTIFS(MF!ZC147:ABL147,"&gt;A0",MF!ZC147:ABL147,"&lt;D8",MF!ZC147:ABL147,"??")</f>
        <v>0</v>
      </c>
      <c r="ER147" s="391"/>
      <c r="ES147" s="334">
        <f>COUNTIF(MF!ZC147:ABL147,ES$7)</f>
        <v>0</v>
      </c>
      <c r="ET147" s="336">
        <f>COUNTIF(MF!ZC147:ABL147,ET$7)</f>
        <v>0</v>
      </c>
      <c r="EU147" s="392"/>
      <c r="EV147" s="218"/>
      <c r="EW147" s="326">
        <f t="shared" si="158"/>
        <v>0</v>
      </c>
      <c r="EX147" s="355">
        <f t="shared" si="159"/>
        <v>0</v>
      </c>
      <c r="EY147" s="356">
        <f t="shared" si="160"/>
        <v>0</v>
      </c>
      <c r="EZ147" s="358">
        <f t="shared" si="161"/>
        <v>0</v>
      </c>
      <c r="FA147" s="359">
        <f t="shared" si="162"/>
        <v>0</v>
      </c>
      <c r="FB147" s="558">
        <f t="shared" si="168"/>
        <v>0</v>
      </c>
      <c r="FC147" s="360">
        <f t="shared" si="163"/>
        <v>0</v>
      </c>
      <c r="FD147" s="369">
        <f t="shared" si="164"/>
        <v>0</v>
      </c>
      <c r="FE147" s="362">
        <f t="shared" si="165"/>
        <v>0</v>
      </c>
      <c r="FF147" s="363">
        <f t="shared" si="166"/>
        <v>0</v>
      </c>
      <c r="FG147" s="366">
        <f t="shared" si="167"/>
        <v>0</v>
      </c>
      <c r="FH147" s="284">
        <f t="shared" si="131"/>
        <v>0</v>
      </c>
      <c r="FI147" s="953"/>
      <c r="FJ147" s="161">
        <f t="shared" si="132"/>
        <v>0</v>
      </c>
      <c r="FK147" s="24">
        <f>MF!ABN147</f>
        <v>0</v>
      </c>
      <c r="FL147" s="577">
        <f>COUNTIFS(MF!$OI147:$UJ147,"&gt;A0",MF!$OI147:$UJ147,"&lt;D8",MF!$OI147:$UJ147,"??",MF!$OI$7:$UJ$7,FL$2)</f>
        <v>0</v>
      </c>
      <c r="FM147" s="341">
        <f>COUNTIFS(MF!$OI147:$UJ147,"&gt;A0",MF!$OI147:$UJ147,"&lt;D8",MF!$OI147:$UJ147,"??",MF!$OI$7:$UJ$7,FM$2)</f>
        <v>0</v>
      </c>
      <c r="FN147" s="577">
        <f>COUNTIFS(MF!$OI147:$UJ147,"&gt;A0",MF!$OI147:$UJ147,"&lt;D8",MF!$OI147:$UJ147,"??",MF!$OI$7:$UJ$7,FN$2)</f>
        <v>0</v>
      </c>
      <c r="FO147" s="341">
        <f>COUNTIFS(MF!$OI147:$UJ147,"&gt;A0",MF!$OI147:$UJ147,"&lt;D8",MF!$OI147:$UJ147,"??",MF!$OI$7:$UJ$7,FO$2)</f>
        <v>0</v>
      </c>
      <c r="FP147" s="577">
        <f>COUNTIFS(MF!$OI147:$UJ147,"&gt;A0",MF!$OI147:$UJ147,"&lt;D8",MF!$OI147:$UJ147,"??",MF!$OI$7:$UJ$7,FP$2)</f>
        <v>0</v>
      </c>
      <c r="FQ147" s="341">
        <f>COUNTIFS(MF!$OI147:$UJ147,"&gt;A0",MF!$OI147:$UJ147,"&lt;D8",MF!$OI147:$UJ147,"??",MF!$OI$7:$UJ$7,FQ$2)</f>
        <v>0</v>
      </c>
      <c r="FR147" s="581">
        <f t="shared" si="157"/>
        <v>0</v>
      </c>
    </row>
    <row r="148" spans="2:174">
      <c r="B148" s="26">
        <f>MF!B148</f>
        <v>0</v>
      </c>
      <c r="C148" s="27">
        <f>MF!C148</f>
        <v>0</v>
      </c>
      <c r="D148" s="353">
        <f>MF!D148</f>
        <v>0</v>
      </c>
      <c r="E148" s="344">
        <f>MF!E148</f>
        <v>0</v>
      </c>
      <c r="F148" s="347">
        <f>MF!F148</f>
        <v>0</v>
      </c>
      <c r="G148" s="350">
        <f>MF!G148</f>
        <v>0</v>
      </c>
      <c r="H148" s="24">
        <f>MF!H148</f>
        <v>0</v>
      </c>
      <c r="I148" s="328">
        <f>(COUNTIF(MF!I148:BR148,I$7))/2</f>
        <v>0</v>
      </c>
      <c r="J148" s="330">
        <f>(COUNTIF(MF!I148:BR148,"A")+COUNTIF(MF!I148:BR148,"B")+COUNTIF(MF!I148:BR148,"N"))/2</f>
        <v>0</v>
      </c>
      <c r="K148" s="332">
        <f>COUNTIFS(MF!I148:BR148,"&gt;B",MF!I148:BR148,"&lt;N",MF!I148:BR148,"?")/2</f>
        <v>0</v>
      </c>
      <c r="L148" s="153">
        <f>COUNTIF(MF!I148:BR148,"S0")+COUNTIF(MF!I148:BR148,"S1")</f>
        <v>0</v>
      </c>
      <c r="M148" s="339">
        <f>COUNTIFS(MF!I148:BR148,"&gt;=0A",MF!I148:BR148,"&lt;=8D")</f>
        <v>0</v>
      </c>
      <c r="N148" s="559">
        <f>COUNTIFS(MF!I148:BR148,"&gt;=R0",MF!I148:BR148,"&lt;R8")</f>
        <v>0</v>
      </c>
      <c r="O148" s="341">
        <f>COUNTIFS(MF!I148:BR148,"&gt;A0",MF!I148:BR148,"&lt;D8",MF!I148:BR148,"??")</f>
        <v>0</v>
      </c>
      <c r="P148" s="391"/>
      <c r="Q148" s="334">
        <f>COUNTIF(MF!I148:BR148,Q$7)</f>
        <v>0</v>
      </c>
      <c r="R148" s="336">
        <f>COUNTIF(MF!I148:BR148,R$7)</f>
        <v>0</v>
      </c>
      <c r="S148" s="392"/>
      <c r="T148" s="393"/>
      <c r="U148" s="328">
        <f>(COUNTIF(MF!BS148:DX148,U$7))/2</f>
        <v>0</v>
      </c>
      <c r="V148" s="330">
        <f>(COUNTIF(MF!BS148:DX148,"A")+COUNTIF(MF!BS148:DX148,"B")+COUNTIF(MF!BS148:DX148,"N"))/2</f>
        <v>0</v>
      </c>
      <c r="W148" s="332">
        <f>COUNTIFS(MF!BS148:DX148,"&gt;B",MF!BS148:DX148,"&lt;N",MF!BS148:DX148,"?")/2</f>
        <v>0</v>
      </c>
      <c r="X148" s="153">
        <f>COUNTIF(MF!BS148:DX148,"S0")+COUNTIF(MF!BS148:DX148,"S1")</f>
        <v>0</v>
      </c>
      <c r="Y148" s="339">
        <f>COUNTIFS(MF!BS148:DX148,"&gt;=0A",MF!BS148:DX148,"&lt;=8D")</f>
        <v>0</v>
      </c>
      <c r="Z148" s="559">
        <f>COUNTIFS(MF!$BS148:$DX148,"&gt;=R0",MF!$BS148:$DX148,"&lt;R8")</f>
        <v>0</v>
      </c>
      <c r="AA148" s="341">
        <f>COUNTIFS(MF!BS148:DX148,"&gt;A0",MF!BS148:DX148,"&lt;D8",MF!BS148:DX148,"??")</f>
        <v>0</v>
      </c>
      <c r="AB148" s="391"/>
      <c r="AC148" s="334">
        <f>COUNTIF(MF!BS148:DX148,AC$7)</f>
        <v>0</v>
      </c>
      <c r="AD148" s="336">
        <f>COUNTIF(MF!BS148:DX148,AD$7)</f>
        <v>0</v>
      </c>
      <c r="AE148" s="392"/>
      <c r="AF148" s="393"/>
      <c r="AG148" s="328">
        <f>(COUNTIF(MF!DY148:GH148,AG$7))/2</f>
        <v>0</v>
      </c>
      <c r="AH148" s="330">
        <f>(COUNTIF(MF!DY148:GH148,"A")+COUNTIF(MF!DY148:GH148,"B")+COUNTIF(MF!DY148:GH148,"N"))/2</f>
        <v>0</v>
      </c>
      <c r="AI148" s="332">
        <f>COUNTIFS(MF!DY148:GH148,"&gt;B",MF!DY148:GH148,"&lt;N",MF!DY148:GH148,"?")/2</f>
        <v>0</v>
      </c>
      <c r="AJ148" s="153">
        <f>COUNTIF(MF!DY148:GH148,"S0")+COUNTIF(MF!DY148:GH148,"S1")</f>
        <v>0</v>
      </c>
      <c r="AK148" s="339">
        <f>COUNTIFS(MF!DY148:GH148,"&gt;=0A",MF!DY148:GH148,"&lt;=8D")</f>
        <v>0</v>
      </c>
      <c r="AL148" s="559">
        <f>COUNTIFS(MF!$DY148:$GH148,"&gt;=R0",MF!$DY148:$GH148,"&lt;R8")</f>
        <v>0</v>
      </c>
      <c r="AM148" s="341">
        <f>COUNTIFS(MF!DY148:GH148,"&gt;A0",MF!DY148:GH148,"&lt;D8",MF!DY148:GH148,"??")</f>
        <v>0</v>
      </c>
      <c r="AN148" s="391"/>
      <c r="AO148" s="334">
        <f>COUNTIF(MF!DY148:GH148,AO$7)</f>
        <v>0</v>
      </c>
      <c r="AP148" s="336">
        <f>COUNTIF(MF!DY148:GH148,AP$7)</f>
        <v>0</v>
      </c>
      <c r="AQ148" s="392"/>
      <c r="AR148" s="393"/>
      <c r="AS148" s="328">
        <f>(COUNTIF(MF!GI148:IP148,AS$7))/2</f>
        <v>0</v>
      </c>
      <c r="AT148" s="330">
        <f>(COUNTIF(MF!GI148:IP148,"A")+COUNTIF(MF!GI148:IP148,"B")+COUNTIF(MF!GI148:IP148,"N"))/2</f>
        <v>0</v>
      </c>
      <c r="AU148" s="332">
        <f>COUNTIFS(MF!GI148:IP148,"&gt;B",MF!GI148:IP148,"&lt;N",MF!GI148:IP148,"?")/2</f>
        <v>0</v>
      </c>
      <c r="AV148" s="153">
        <f>COUNTIF(MF!GI148:IP148,"S0")+COUNTIF(MF!GI148:IP148,"S1")</f>
        <v>0</v>
      </c>
      <c r="AW148" s="339">
        <f>COUNTIFS(MF!GI148:IP148,"&gt;=0A",MF!GI148:IP148,"&lt;=8D")</f>
        <v>0</v>
      </c>
      <c r="AX148" s="559">
        <f>COUNTIFS(MF!$GI148:$IP148,"&gt;=R0",MF!$GI148:$IP148,"&lt;R8")</f>
        <v>0</v>
      </c>
      <c r="AY148" s="341">
        <f>COUNTIFS(MF!GI148:IP148,"&gt;A0",MF!GI148:IP148,"&lt;D8",MF!GI148:IP148,"??")</f>
        <v>0</v>
      </c>
      <c r="AZ148" s="391"/>
      <c r="BA148" s="334">
        <f>COUNTIF(MF!GI148:IP148,BA$7)</f>
        <v>0</v>
      </c>
      <c r="BB148" s="336">
        <f>COUNTIF(MF!GI148:IP148,BB$7)</f>
        <v>0</v>
      </c>
      <c r="BC148" s="392"/>
      <c r="BD148" s="393"/>
      <c r="BE148" s="328">
        <f>(COUNTIF(MF!IQ148:KZ148,BE$7))/2</f>
        <v>0</v>
      </c>
      <c r="BF148" s="330">
        <f>(COUNTIF(MF!IQ148:KZ148,"A")+COUNTIF(MF!IQ148:KZ148,"B")+COUNTIF(MF!IQ148:KZ148,"N"))/2</f>
        <v>0</v>
      </c>
      <c r="BG148" s="332">
        <f>COUNTIFS(MF!IQ148:KZ148,"&gt;B",MF!IQ148:KZ148,"&lt;N",MF!IQ148:KZ148,"?")/2</f>
        <v>0</v>
      </c>
      <c r="BH148" s="153">
        <f>COUNTIF(MF!IQ148:KZ148,"S0")+COUNTIF(MF!IQ148:KZ148,"S1")</f>
        <v>0</v>
      </c>
      <c r="BI148" s="339">
        <f>COUNTIFS(MF!IQ148:KZ148,"&gt;=0A",MF!IQ148:KZ148,"&lt;=8D")</f>
        <v>0</v>
      </c>
      <c r="BJ148" s="559">
        <f>COUNTIFS(MF!$IQ148:$KZ148,"&gt;=R0",MF!$IQ148:$KZ148,"&lt;R8")</f>
        <v>0</v>
      </c>
      <c r="BK148" s="341">
        <f>COUNTIFS(MF!IQ148:KZ148,"&gt;A0",MF!IQ148:KZ148,"&lt;D8",MF!IQ148:KZ148,"??")</f>
        <v>0</v>
      </c>
      <c r="BL148" s="391"/>
      <c r="BM148" s="334">
        <f>COUNTIF(MF!IQ148:KZ148,BM$7)</f>
        <v>0</v>
      </c>
      <c r="BN148" s="336">
        <f>COUNTIF(MF!IQ148:KZ148,BN$7)</f>
        <v>0</v>
      </c>
      <c r="BO148" s="392"/>
      <c r="BP148" s="393"/>
      <c r="BQ148" s="328">
        <f>(COUNTIF(MF!LA148:NH148,BQ$7))/2</f>
        <v>0</v>
      </c>
      <c r="BR148" s="330">
        <f>(COUNTIF(MF!LA148:NH148,"A")+COUNTIF(MF!LA148:NH148,"B")+COUNTIF(MF!LA148:NH148,"N"))/2</f>
        <v>0</v>
      </c>
      <c r="BS148" s="332">
        <f>COUNTIFS(MF!LA148:NH148,"&gt;B",MF!LA148:NH148,"&lt;N",MF!LA148:NH148,"?")/2</f>
        <v>0</v>
      </c>
      <c r="BT148" s="153">
        <f>COUNTIF(MF!LA148:NH148,"S0")+COUNTIF(MF!LA148:NH148,"S1")</f>
        <v>0</v>
      </c>
      <c r="BU148" s="339">
        <f>COUNTIFS(MF!LA148:NH148,"&gt;=0A",MF!LA148:NH148,"&lt;=8D")</f>
        <v>0</v>
      </c>
      <c r="BV148" s="559">
        <f>COUNTIFS(MF!$LA148:$NH148,"&gt;=R0",MF!$LA148:$NH148,"&lt;R8")</f>
        <v>0</v>
      </c>
      <c r="BW148" s="341">
        <f>COUNTIFS(MF!LA148:NH148,"&gt;A0",MF!LA148:NH148,"&lt;D8",MF!LA148:NH148,"??")</f>
        <v>0</v>
      </c>
      <c r="BX148" s="391"/>
      <c r="BY148" s="334">
        <f>COUNTIF(MF!LA148:NH148,BY$7)</f>
        <v>0</v>
      </c>
      <c r="BZ148" s="336">
        <f>COUNTIF(MF!LA148:NH148,BZ$7)</f>
        <v>0</v>
      </c>
      <c r="CA148" s="392"/>
      <c r="CB148" s="393"/>
      <c r="CC148" s="328">
        <f>(COUNTIF(MF!NI148:PR148,CC$7))/2</f>
        <v>0</v>
      </c>
      <c r="CD148" s="330">
        <f>(COUNTIF(MF!NI148:PR148,"A")+COUNTIF(MF!NI148:PR148,"B")+COUNTIF(MF!NI148:PR148,"N"))/2</f>
        <v>0</v>
      </c>
      <c r="CE148" s="332">
        <f>COUNTIFS(MF!NI148:PR148,"&gt;B",MF!NI148:PR148,"&lt;N",MF!NI148:PR148,"?")/2</f>
        <v>0</v>
      </c>
      <c r="CF148" s="153">
        <f>COUNTIF(MF!NI148:PR148,"S0")+COUNTIF(MF!NI148:PR148,"S1")</f>
        <v>0</v>
      </c>
      <c r="CG148" s="339">
        <f>COUNTIFS(MF!NI148:PR148,"&gt;=0A",MF!NI148:PR148,"&lt;=8D")</f>
        <v>0</v>
      </c>
      <c r="CH148" s="559">
        <f>COUNTIFS(MF!$NI148:$PR148,"&gt;=R0",MF!$NI148:$PR148,"&lt;R8")</f>
        <v>0</v>
      </c>
      <c r="CI148" s="341">
        <f>COUNTIFS(MF!NI148:PR148,"&gt;A0",MF!NI148:PR148,"&lt;D8",MF!NI148:PR148,"??")</f>
        <v>0</v>
      </c>
      <c r="CJ148" s="391"/>
      <c r="CK148" s="334">
        <f>COUNTIF(MF!NI148:PR148,CK$7)</f>
        <v>0</v>
      </c>
      <c r="CL148" s="336">
        <f>COUNTIF(MF!NI148:PR148,CL$7)</f>
        <v>0</v>
      </c>
      <c r="CM148" s="392"/>
      <c r="CN148" s="393"/>
      <c r="CO148" s="328">
        <f>(COUNTIF(MF!PS148:SB148,CO$7))/2</f>
        <v>0</v>
      </c>
      <c r="CP148" s="330">
        <f>(COUNTIF(MF!PS148:SB148,"A")+COUNTIF(MF!PS148:SB148,"B")+COUNTIF(MF!PS148:SB148,"N"))/2</f>
        <v>0</v>
      </c>
      <c r="CQ148" s="332">
        <f>COUNTIFS(MF!PS148:SB148,"&gt;B",MF!PS148:SB148,"&lt;N",MF!PS148:SB148,"?")/2</f>
        <v>0</v>
      </c>
      <c r="CR148" s="153">
        <f>COUNTIF(MF!PS148:SB148,"S0")+COUNTIF(MF!PS148:SB148,"S1")</f>
        <v>0</v>
      </c>
      <c r="CS148" s="339">
        <f>COUNTIFS(MF!PS148:SB148,"&gt;=0A",MF!PS148:SB148,"&lt;=8D")</f>
        <v>0</v>
      </c>
      <c r="CT148" s="559">
        <f>COUNTIFS(MF!$PS148:$SB148,"&gt;=R0",MF!$PS148:$SB148,"&lt;R8")</f>
        <v>0</v>
      </c>
      <c r="CU148" s="341">
        <f>COUNTIFS(MF!PS148:SB148,"&gt;A0",MF!PS148:SB148,"&lt;D8",MF!PS148:SB148,"??")</f>
        <v>0</v>
      </c>
      <c r="CV148" s="391"/>
      <c r="CW148" s="334">
        <f>COUNTIF(MF!PS148:SB148,CW$7)</f>
        <v>0</v>
      </c>
      <c r="CX148" s="336">
        <f>COUNTIF(MF!PS148:SB148,CX$7)</f>
        <v>0</v>
      </c>
      <c r="CY148" s="392"/>
      <c r="CZ148" s="393"/>
      <c r="DA148" s="328">
        <f>(COUNTIF(MF!SC148:UJ148,DA$7))/2</f>
        <v>0</v>
      </c>
      <c r="DB148" s="330">
        <f>(COUNTIF(MF!SC148:UJ148,"A")+COUNTIF(MF!SC148:UJ148,"B")+COUNTIF(MF!SC148:UJ148,"N"))/2</f>
        <v>0</v>
      </c>
      <c r="DC148" s="332">
        <f>COUNTIFS(MF!SC148:UJ148,"&gt;B",MF!SC148:UJ148,"&lt;N",MF!SC148:UJ148,"?")/2</f>
        <v>0</v>
      </c>
      <c r="DD148" s="153">
        <f>COUNTIF(MF!SC148:UJ148,"S0")+COUNTIF(MF!SC148:UJ148,"S1")</f>
        <v>0</v>
      </c>
      <c r="DE148" s="339">
        <f>COUNTIFS(MF!SC148:UJ148,"&gt;=0A",MF!SC148:UJ148,"&lt;=8D")</f>
        <v>0</v>
      </c>
      <c r="DF148" s="559">
        <f>COUNTIFS(MF!$SC148:$UJ148,"&gt;=R0",MF!$SC148:$UJ148,"&lt;R8")</f>
        <v>0</v>
      </c>
      <c r="DG148" s="341">
        <f>COUNTIFS(MF!SC148:UJ148,"&gt;A0",MF!SC148:UJ148,"&lt;D8",MF!SC148:UJ148,"??")</f>
        <v>0</v>
      </c>
      <c r="DH148" s="391"/>
      <c r="DI148" s="334">
        <f>COUNTIF(MF!SC148:UJ148,DI$7)</f>
        <v>0</v>
      </c>
      <c r="DJ148" s="336">
        <f>COUNTIF(MF!SC148:UJ148,DJ$7)</f>
        <v>0</v>
      </c>
      <c r="DK148" s="392"/>
      <c r="DL148" s="393"/>
      <c r="DM148" s="328">
        <f>(COUNTIF(MF!UK148:WT148,DM$7))/2</f>
        <v>0</v>
      </c>
      <c r="DN148" s="330">
        <f>(COUNTIF(MF!UK148:WT148,"A")+COUNTIF(MF!CU148:FD148,"B")+COUNTIF(MF!CU148:FD148,"N"))/2</f>
        <v>0</v>
      </c>
      <c r="DO148" s="332">
        <f>COUNTIFS(MF!UK148:WT148,"&gt;B",MF!UK148:WT148,"&lt;N",MF!UK148:WT148,"?")/2</f>
        <v>0</v>
      </c>
      <c r="DP148" s="153">
        <f>COUNTIF(MF!UK148:WT148,"S0")+COUNTIF(MF!UK148:WT148,"S1")</f>
        <v>0</v>
      </c>
      <c r="DQ148" s="339">
        <f>COUNTIFS(MF!UK148:WT148,"&gt;=0A",MF!UK148:WT148,"&lt;=8D")</f>
        <v>0</v>
      </c>
      <c r="DR148" s="559">
        <f>COUNTIFS(MF!$UK148:$WT148,"&gt;=R0",MF!$UK148:$WT148,"&lt;R8")</f>
        <v>0</v>
      </c>
      <c r="DS148" s="341">
        <f>COUNTIFS(MF!UK148:WT148,"&gt;A0",MF!UK148:WT148,"&lt;D8",MF!UK148:WT148,"??")</f>
        <v>0</v>
      </c>
      <c r="DT148" s="391"/>
      <c r="DU148" s="334">
        <f>COUNTIF(MF!UK148:WT148,DU$7)</f>
        <v>0</v>
      </c>
      <c r="DV148" s="336">
        <f>COUNTIF(MF!UK148:WT148,DV$7)</f>
        <v>0</v>
      </c>
      <c r="DW148" s="392"/>
      <c r="DX148" s="393"/>
      <c r="DY148" s="328">
        <f>(COUNTIF(MF!WU148:ZB148,DY$7))/2</f>
        <v>0</v>
      </c>
      <c r="DZ148" s="330">
        <f>(COUNTIF(MF!WU148:ZB148,"A")+COUNTIF(MF!WU148:ZB148,"B")+COUNTIF(MF!WU148:ZB148,"N"))/2</f>
        <v>0</v>
      </c>
      <c r="EA148" s="332">
        <f>COUNTIFS(MF!WU148:ZB148,"&gt;B",MF!WU148:ZB148,"&lt;N",MF!WU148:ZB148,"?")/2</f>
        <v>0</v>
      </c>
      <c r="EB148" s="153">
        <f>COUNTIF(MF!WU148:ZB148,"S0")+COUNTIF(MF!WU148:ZB148,"S1")</f>
        <v>0</v>
      </c>
      <c r="EC148" s="339">
        <f>COUNTIFS(MF!WU148:ZB148,"&gt;=0A",MF!WU148:ZB148,"&lt;=8D")</f>
        <v>0</v>
      </c>
      <c r="ED148" s="559">
        <f>COUNTIFS(MF!$WU148:$ZB148,"&gt;=R0",MF!$WU148:$ZB148,"&lt;R8")</f>
        <v>0</v>
      </c>
      <c r="EE148" s="341">
        <f>COUNTIFS(MF!WU148:ZB148,"&gt;A0",MF!WU148:ZB148,"&lt;D8",MF!WU148:ZB148,"??")</f>
        <v>0</v>
      </c>
      <c r="EF148" s="391"/>
      <c r="EG148" s="334">
        <f>COUNTIF(MF!WU148:ZB148,EG$7)</f>
        <v>0</v>
      </c>
      <c r="EH148" s="336">
        <f>COUNTIF(MF!WU148:ZB148,EH$7)</f>
        <v>0</v>
      </c>
      <c r="EI148" s="392"/>
      <c r="EJ148" s="393"/>
      <c r="EK148" s="328">
        <f>(COUNTIF(MF!ZC148:ABL148,EK$7))/2</f>
        <v>0</v>
      </c>
      <c r="EL148" s="330">
        <f>(COUNTIF(MF!ZC148:ABL148,"A")+COUNTIF(MF!ZC148:ABL148,"B")+COUNTIF(MF!ZC148:ABL148,"N"))/2</f>
        <v>0</v>
      </c>
      <c r="EM148" s="332">
        <f>COUNTIFS(MF!ZC148:ABL148,"&gt;B",MF!ZC148:ABL148,"&lt;N",MF!ZC148:ABL148,"?")/2</f>
        <v>0</v>
      </c>
      <c r="EN148" s="153">
        <f>COUNTIF(MF!ZC148:ABL148,"S0")+COUNTIF(MF!ZC148:ABL148,"S1")</f>
        <v>0</v>
      </c>
      <c r="EO148" s="339">
        <f>COUNTIFS(MF!ZC148:ABL148,"&gt;=0A",MF!ZC148:ABL148,"&lt;=8D")</f>
        <v>0</v>
      </c>
      <c r="EP148" s="559">
        <f>COUNTIFS(MF!$ZC148:$ABL148,"&gt;=R0",MF!$ZC148:$ABL148,"&lt;R8")</f>
        <v>0</v>
      </c>
      <c r="EQ148" s="341">
        <f>COUNTIFS(MF!ZC148:ABL148,"&gt;A0",MF!ZC148:ABL148,"&lt;D8",MF!ZC148:ABL148,"??")</f>
        <v>0</v>
      </c>
      <c r="ER148" s="391"/>
      <c r="ES148" s="334">
        <f>COUNTIF(MF!ZC148:ABL148,ES$7)</f>
        <v>0</v>
      </c>
      <c r="ET148" s="336">
        <f>COUNTIF(MF!ZC148:ABL148,ET$7)</f>
        <v>0</v>
      </c>
      <c r="EU148" s="392"/>
      <c r="EV148" s="218"/>
      <c r="EW148" s="326">
        <f t="shared" si="158"/>
        <v>0</v>
      </c>
      <c r="EX148" s="355">
        <f t="shared" si="159"/>
        <v>0</v>
      </c>
      <c r="EY148" s="356">
        <f t="shared" si="160"/>
        <v>0</v>
      </c>
      <c r="EZ148" s="358">
        <f t="shared" si="161"/>
        <v>0</v>
      </c>
      <c r="FA148" s="359">
        <f t="shared" si="162"/>
        <v>0</v>
      </c>
      <c r="FB148" s="558">
        <f t="shared" si="168"/>
        <v>0</v>
      </c>
      <c r="FC148" s="360">
        <f t="shared" si="163"/>
        <v>0</v>
      </c>
      <c r="FD148" s="369">
        <f t="shared" si="164"/>
        <v>0</v>
      </c>
      <c r="FE148" s="362">
        <f t="shared" si="165"/>
        <v>0</v>
      </c>
      <c r="FF148" s="363">
        <f t="shared" si="166"/>
        <v>0</v>
      </c>
      <c r="FG148" s="366">
        <f t="shared" si="167"/>
        <v>0</v>
      </c>
      <c r="FH148" s="284">
        <f t="shared" ref="FH148:FH211" si="169">(FC148-FD148)*FH$1</f>
        <v>0</v>
      </c>
      <c r="FI148" s="953"/>
      <c r="FJ148" s="161">
        <f t="shared" ref="FJ148:FJ211" si="170">SUM(FI148,FC148,FG148/12,FH148/12)-(FD148+FF148)</f>
        <v>0</v>
      </c>
      <c r="FK148" s="24">
        <f>MF!ABN148</f>
        <v>0</v>
      </c>
      <c r="FL148" s="577">
        <f>COUNTIFS(MF!$OI148:$UJ148,"&gt;A0",MF!$OI148:$UJ148,"&lt;D8",MF!$OI148:$UJ148,"??",MF!$OI$7:$UJ$7,FL$2)</f>
        <v>0</v>
      </c>
      <c r="FM148" s="341">
        <f>COUNTIFS(MF!$OI148:$UJ148,"&gt;A0",MF!$OI148:$UJ148,"&lt;D8",MF!$OI148:$UJ148,"??",MF!$OI$7:$UJ$7,FM$2)</f>
        <v>0</v>
      </c>
      <c r="FN148" s="577">
        <f>COUNTIFS(MF!$OI148:$UJ148,"&gt;A0",MF!$OI148:$UJ148,"&lt;D8",MF!$OI148:$UJ148,"??",MF!$OI$7:$UJ$7,FN$2)</f>
        <v>0</v>
      </c>
      <c r="FO148" s="341">
        <f>COUNTIFS(MF!$OI148:$UJ148,"&gt;A0",MF!$OI148:$UJ148,"&lt;D8",MF!$OI148:$UJ148,"??",MF!$OI$7:$UJ$7,FO$2)</f>
        <v>0</v>
      </c>
      <c r="FP148" s="577">
        <f>COUNTIFS(MF!$OI148:$UJ148,"&gt;A0",MF!$OI148:$UJ148,"&lt;D8",MF!$OI148:$UJ148,"??",MF!$OI$7:$UJ$7,FP$2)</f>
        <v>0</v>
      </c>
      <c r="FQ148" s="341">
        <f>COUNTIFS(MF!$OI148:$UJ148,"&gt;A0",MF!$OI148:$UJ148,"&lt;D8",MF!$OI148:$UJ148,"??",MF!$OI$7:$UJ$7,FQ$2)</f>
        <v>0</v>
      </c>
      <c r="FR148" s="581">
        <f t="shared" si="157"/>
        <v>0</v>
      </c>
    </row>
    <row r="149" spans="2:174">
      <c r="B149" s="26">
        <f>MF!B149</f>
        <v>0</v>
      </c>
      <c r="C149" s="27">
        <f>MF!C149</f>
        <v>0</v>
      </c>
      <c r="D149" s="353">
        <f>MF!D149</f>
        <v>0</v>
      </c>
      <c r="E149" s="344">
        <f>MF!E149</f>
        <v>0</v>
      </c>
      <c r="F149" s="347">
        <f>MF!F149</f>
        <v>0</v>
      </c>
      <c r="G149" s="350">
        <f>MF!G149</f>
        <v>0</v>
      </c>
      <c r="H149" s="24">
        <f>MF!H149</f>
        <v>0</v>
      </c>
      <c r="I149" s="328">
        <f>(COUNTIF(MF!I149:BR149,I$7))/2</f>
        <v>0</v>
      </c>
      <c r="J149" s="330">
        <f>(COUNTIF(MF!I149:BR149,"A")+COUNTIF(MF!I149:BR149,"B")+COUNTIF(MF!I149:BR149,"N"))/2</f>
        <v>0</v>
      </c>
      <c r="K149" s="332">
        <f>COUNTIFS(MF!I149:BR149,"&gt;B",MF!I149:BR149,"&lt;N",MF!I149:BR149,"?")/2</f>
        <v>0</v>
      </c>
      <c r="L149" s="153">
        <f>COUNTIF(MF!I149:BR149,"S0")+COUNTIF(MF!I149:BR149,"S1")</f>
        <v>0</v>
      </c>
      <c r="M149" s="339">
        <f>COUNTIFS(MF!I149:BR149,"&gt;=0A",MF!I149:BR149,"&lt;=8D")</f>
        <v>0</v>
      </c>
      <c r="N149" s="559">
        <f>COUNTIFS(MF!I149:BR149,"&gt;=R0",MF!I149:BR149,"&lt;R8")</f>
        <v>0</v>
      </c>
      <c r="O149" s="341">
        <f>COUNTIFS(MF!I149:BR149,"&gt;A0",MF!I149:BR149,"&lt;D8",MF!I149:BR149,"??")</f>
        <v>0</v>
      </c>
      <c r="P149" s="391"/>
      <c r="Q149" s="334">
        <f>COUNTIF(MF!I149:BR149,Q$7)</f>
        <v>0</v>
      </c>
      <c r="R149" s="336">
        <f>COUNTIF(MF!I149:BR149,R$7)</f>
        <v>0</v>
      </c>
      <c r="S149" s="392"/>
      <c r="T149" s="393"/>
      <c r="U149" s="328">
        <f>(COUNTIF(MF!BS149:DX149,U$7))/2</f>
        <v>0</v>
      </c>
      <c r="V149" s="330">
        <f>(COUNTIF(MF!BS149:DX149,"A")+COUNTIF(MF!BS149:DX149,"B")+COUNTIF(MF!BS149:DX149,"N"))/2</f>
        <v>0</v>
      </c>
      <c r="W149" s="332">
        <f>COUNTIFS(MF!BS149:DX149,"&gt;B",MF!BS149:DX149,"&lt;N",MF!BS149:DX149,"?")/2</f>
        <v>0</v>
      </c>
      <c r="X149" s="153">
        <f>COUNTIF(MF!BS149:DX149,"S0")+COUNTIF(MF!BS149:DX149,"S1")</f>
        <v>0</v>
      </c>
      <c r="Y149" s="339">
        <f>COUNTIFS(MF!BS149:DX149,"&gt;=0A",MF!BS149:DX149,"&lt;=8D")</f>
        <v>0</v>
      </c>
      <c r="Z149" s="559">
        <f>COUNTIFS(MF!$BS149:$DX149,"&gt;=R0",MF!$BS149:$DX149,"&lt;R8")</f>
        <v>0</v>
      </c>
      <c r="AA149" s="341">
        <f>COUNTIFS(MF!BS149:DX149,"&gt;A0",MF!BS149:DX149,"&lt;D8",MF!BS149:DX149,"??")</f>
        <v>0</v>
      </c>
      <c r="AB149" s="391"/>
      <c r="AC149" s="334">
        <f>COUNTIF(MF!BS149:DX149,AC$7)</f>
        <v>0</v>
      </c>
      <c r="AD149" s="336">
        <f>COUNTIF(MF!BS149:DX149,AD$7)</f>
        <v>0</v>
      </c>
      <c r="AE149" s="392"/>
      <c r="AF149" s="393"/>
      <c r="AG149" s="328">
        <f>(COUNTIF(MF!DY149:GH149,AG$7))/2</f>
        <v>0</v>
      </c>
      <c r="AH149" s="330">
        <f>(COUNTIF(MF!DY149:GH149,"A")+COUNTIF(MF!DY149:GH149,"B")+COUNTIF(MF!DY149:GH149,"N"))/2</f>
        <v>0</v>
      </c>
      <c r="AI149" s="332">
        <f>COUNTIFS(MF!DY149:GH149,"&gt;B",MF!DY149:GH149,"&lt;N",MF!DY149:GH149,"?")/2</f>
        <v>0</v>
      </c>
      <c r="AJ149" s="153">
        <f>COUNTIF(MF!DY149:GH149,"S0")+COUNTIF(MF!DY149:GH149,"S1")</f>
        <v>0</v>
      </c>
      <c r="AK149" s="339">
        <f>COUNTIFS(MF!DY149:GH149,"&gt;=0A",MF!DY149:GH149,"&lt;=8D")</f>
        <v>0</v>
      </c>
      <c r="AL149" s="559">
        <f>COUNTIFS(MF!$DY149:$GH149,"&gt;=R0",MF!$DY149:$GH149,"&lt;R8")</f>
        <v>0</v>
      </c>
      <c r="AM149" s="341">
        <f>COUNTIFS(MF!DY149:GH149,"&gt;A0",MF!DY149:GH149,"&lt;D8",MF!DY149:GH149,"??")</f>
        <v>0</v>
      </c>
      <c r="AN149" s="391"/>
      <c r="AO149" s="334">
        <f>COUNTIF(MF!DY149:GH149,AO$7)</f>
        <v>0</v>
      </c>
      <c r="AP149" s="336">
        <f>COUNTIF(MF!DY149:GH149,AP$7)</f>
        <v>0</v>
      </c>
      <c r="AQ149" s="392"/>
      <c r="AR149" s="393"/>
      <c r="AS149" s="328">
        <f>(COUNTIF(MF!GI149:IP149,AS$7))/2</f>
        <v>0</v>
      </c>
      <c r="AT149" s="330">
        <f>(COUNTIF(MF!GI149:IP149,"A")+COUNTIF(MF!GI149:IP149,"B")+COUNTIF(MF!GI149:IP149,"N"))/2</f>
        <v>0</v>
      </c>
      <c r="AU149" s="332">
        <f>COUNTIFS(MF!GI149:IP149,"&gt;B",MF!GI149:IP149,"&lt;N",MF!GI149:IP149,"?")/2</f>
        <v>0</v>
      </c>
      <c r="AV149" s="153">
        <f>COUNTIF(MF!GI149:IP149,"S0")+COUNTIF(MF!GI149:IP149,"S1")</f>
        <v>0</v>
      </c>
      <c r="AW149" s="339">
        <f>COUNTIFS(MF!GI149:IP149,"&gt;=0A",MF!GI149:IP149,"&lt;=8D")</f>
        <v>0</v>
      </c>
      <c r="AX149" s="559">
        <f>COUNTIFS(MF!$GI149:$IP149,"&gt;=R0",MF!$GI149:$IP149,"&lt;R8")</f>
        <v>0</v>
      </c>
      <c r="AY149" s="341">
        <f>COUNTIFS(MF!GI149:IP149,"&gt;A0",MF!GI149:IP149,"&lt;D8",MF!GI149:IP149,"??")</f>
        <v>0</v>
      </c>
      <c r="AZ149" s="391"/>
      <c r="BA149" s="334">
        <f>COUNTIF(MF!GI149:IP149,BA$7)</f>
        <v>0</v>
      </c>
      <c r="BB149" s="336">
        <f>COUNTIF(MF!GI149:IP149,BB$7)</f>
        <v>0</v>
      </c>
      <c r="BC149" s="392"/>
      <c r="BD149" s="393"/>
      <c r="BE149" s="328">
        <f>(COUNTIF(MF!IQ149:KZ149,BE$7))/2</f>
        <v>0</v>
      </c>
      <c r="BF149" s="330">
        <f>(COUNTIF(MF!IQ149:KZ149,"A")+COUNTIF(MF!IQ149:KZ149,"B")+COUNTIF(MF!IQ149:KZ149,"N"))/2</f>
        <v>0</v>
      </c>
      <c r="BG149" s="332">
        <f>COUNTIFS(MF!IQ149:KZ149,"&gt;B",MF!IQ149:KZ149,"&lt;N",MF!IQ149:KZ149,"?")/2</f>
        <v>0</v>
      </c>
      <c r="BH149" s="153">
        <f>COUNTIF(MF!IQ149:KZ149,"S0")+COUNTIF(MF!IQ149:KZ149,"S1")</f>
        <v>0</v>
      </c>
      <c r="BI149" s="339">
        <f>COUNTIFS(MF!IQ149:KZ149,"&gt;=0A",MF!IQ149:KZ149,"&lt;=8D")</f>
        <v>0</v>
      </c>
      <c r="BJ149" s="559">
        <f>COUNTIFS(MF!$IQ149:$KZ149,"&gt;=R0",MF!$IQ149:$KZ149,"&lt;R8")</f>
        <v>0</v>
      </c>
      <c r="BK149" s="341">
        <f>COUNTIFS(MF!IQ149:KZ149,"&gt;A0",MF!IQ149:KZ149,"&lt;D8",MF!IQ149:KZ149,"??")</f>
        <v>0</v>
      </c>
      <c r="BL149" s="391"/>
      <c r="BM149" s="334">
        <f>COUNTIF(MF!IQ149:KZ149,BM$7)</f>
        <v>0</v>
      </c>
      <c r="BN149" s="336">
        <f>COUNTIF(MF!IQ149:KZ149,BN$7)</f>
        <v>0</v>
      </c>
      <c r="BO149" s="392"/>
      <c r="BP149" s="393"/>
      <c r="BQ149" s="328">
        <f>(COUNTIF(MF!LA149:NH149,BQ$7))/2</f>
        <v>0</v>
      </c>
      <c r="BR149" s="330">
        <f>(COUNTIF(MF!LA149:NH149,"A")+COUNTIF(MF!LA149:NH149,"B")+COUNTIF(MF!LA149:NH149,"N"))/2</f>
        <v>0</v>
      </c>
      <c r="BS149" s="332">
        <f>COUNTIFS(MF!LA149:NH149,"&gt;B",MF!LA149:NH149,"&lt;N",MF!LA149:NH149,"?")/2</f>
        <v>0</v>
      </c>
      <c r="BT149" s="153">
        <f>COUNTIF(MF!LA149:NH149,"S0")+COUNTIF(MF!LA149:NH149,"S1")</f>
        <v>0</v>
      </c>
      <c r="BU149" s="339">
        <f>COUNTIFS(MF!LA149:NH149,"&gt;=0A",MF!LA149:NH149,"&lt;=8D")</f>
        <v>0</v>
      </c>
      <c r="BV149" s="559">
        <f>COUNTIFS(MF!$LA149:$NH149,"&gt;=R0",MF!$LA149:$NH149,"&lt;R8")</f>
        <v>0</v>
      </c>
      <c r="BW149" s="341">
        <f>COUNTIFS(MF!LA149:NH149,"&gt;A0",MF!LA149:NH149,"&lt;D8",MF!LA149:NH149,"??")</f>
        <v>0</v>
      </c>
      <c r="BX149" s="391"/>
      <c r="BY149" s="334">
        <f>COUNTIF(MF!LA149:NH149,BY$7)</f>
        <v>0</v>
      </c>
      <c r="BZ149" s="336">
        <f>COUNTIF(MF!LA149:NH149,BZ$7)</f>
        <v>0</v>
      </c>
      <c r="CA149" s="392"/>
      <c r="CB149" s="393"/>
      <c r="CC149" s="328">
        <f>(COUNTIF(MF!NI149:PR149,CC$7))/2</f>
        <v>0</v>
      </c>
      <c r="CD149" s="330">
        <f>(COUNTIF(MF!NI149:PR149,"A")+COUNTIF(MF!NI149:PR149,"B")+COUNTIF(MF!NI149:PR149,"N"))/2</f>
        <v>0</v>
      </c>
      <c r="CE149" s="332">
        <f>COUNTIFS(MF!NI149:PR149,"&gt;B",MF!NI149:PR149,"&lt;N",MF!NI149:PR149,"?")/2</f>
        <v>0</v>
      </c>
      <c r="CF149" s="153">
        <f>COUNTIF(MF!NI149:PR149,"S0")+COUNTIF(MF!NI149:PR149,"S1")</f>
        <v>0</v>
      </c>
      <c r="CG149" s="339">
        <f>COUNTIFS(MF!NI149:PR149,"&gt;=0A",MF!NI149:PR149,"&lt;=8D")</f>
        <v>0</v>
      </c>
      <c r="CH149" s="559">
        <f>COUNTIFS(MF!$NI149:$PR149,"&gt;=R0",MF!$NI149:$PR149,"&lt;R8")</f>
        <v>0</v>
      </c>
      <c r="CI149" s="341">
        <f>COUNTIFS(MF!NI149:PR149,"&gt;A0",MF!NI149:PR149,"&lt;D8",MF!NI149:PR149,"??")</f>
        <v>0</v>
      </c>
      <c r="CJ149" s="391"/>
      <c r="CK149" s="334">
        <f>COUNTIF(MF!NI149:PR149,CK$7)</f>
        <v>0</v>
      </c>
      <c r="CL149" s="336">
        <f>COUNTIF(MF!NI149:PR149,CL$7)</f>
        <v>0</v>
      </c>
      <c r="CM149" s="392"/>
      <c r="CN149" s="393"/>
      <c r="CO149" s="328">
        <f>(COUNTIF(MF!PS149:SB149,CO$7))/2</f>
        <v>0</v>
      </c>
      <c r="CP149" s="330">
        <f>(COUNTIF(MF!PS149:SB149,"A")+COUNTIF(MF!PS149:SB149,"B")+COUNTIF(MF!PS149:SB149,"N"))/2</f>
        <v>0</v>
      </c>
      <c r="CQ149" s="332">
        <f>COUNTIFS(MF!PS149:SB149,"&gt;B",MF!PS149:SB149,"&lt;N",MF!PS149:SB149,"?")/2</f>
        <v>0</v>
      </c>
      <c r="CR149" s="153">
        <f>COUNTIF(MF!PS149:SB149,"S0")+COUNTIF(MF!PS149:SB149,"S1")</f>
        <v>0</v>
      </c>
      <c r="CS149" s="339">
        <f>COUNTIFS(MF!PS149:SB149,"&gt;=0A",MF!PS149:SB149,"&lt;=8D")</f>
        <v>0</v>
      </c>
      <c r="CT149" s="559">
        <f>COUNTIFS(MF!$PS149:$SB149,"&gt;=R0",MF!$PS149:$SB149,"&lt;R8")</f>
        <v>0</v>
      </c>
      <c r="CU149" s="341">
        <f>COUNTIFS(MF!PS149:SB149,"&gt;A0",MF!PS149:SB149,"&lt;D8",MF!PS149:SB149,"??")</f>
        <v>0</v>
      </c>
      <c r="CV149" s="391"/>
      <c r="CW149" s="334">
        <f>COUNTIF(MF!PS149:SB149,CW$7)</f>
        <v>0</v>
      </c>
      <c r="CX149" s="336">
        <f>COUNTIF(MF!PS149:SB149,CX$7)</f>
        <v>0</v>
      </c>
      <c r="CY149" s="392"/>
      <c r="CZ149" s="393"/>
      <c r="DA149" s="328">
        <f>(COUNTIF(MF!SC149:UJ149,DA$7))/2</f>
        <v>0</v>
      </c>
      <c r="DB149" s="330">
        <f>(COUNTIF(MF!SC149:UJ149,"A")+COUNTIF(MF!SC149:UJ149,"B")+COUNTIF(MF!SC149:UJ149,"N"))/2</f>
        <v>0</v>
      </c>
      <c r="DC149" s="332">
        <f>COUNTIFS(MF!SC149:UJ149,"&gt;B",MF!SC149:UJ149,"&lt;N",MF!SC149:UJ149,"?")/2</f>
        <v>0</v>
      </c>
      <c r="DD149" s="153">
        <f>COUNTIF(MF!SC149:UJ149,"S0")+COUNTIF(MF!SC149:UJ149,"S1")</f>
        <v>0</v>
      </c>
      <c r="DE149" s="339">
        <f>COUNTIFS(MF!SC149:UJ149,"&gt;=0A",MF!SC149:UJ149,"&lt;=8D")</f>
        <v>0</v>
      </c>
      <c r="DF149" s="559">
        <f>COUNTIFS(MF!$SC149:$UJ149,"&gt;=R0",MF!$SC149:$UJ149,"&lt;R8")</f>
        <v>0</v>
      </c>
      <c r="DG149" s="341">
        <f>COUNTIFS(MF!SC149:UJ149,"&gt;A0",MF!SC149:UJ149,"&lt;D8",MF!SC149:UJ149,"??")</f>
        <v>0</v>
      </c>
      <c r="DH149" s="391"/>
      <c r="DI149" s="334">
        <f>COUNTIF(MF!SC149:UJ149,DI$7)</f>
        <v>0</v>
      </c>
      <c r="DJ149" s="336">
        <f>COUNTIF(MF!SC149:UJ149,DJ$7)</f>
        <v>0</v>
      </c>
      <c r="DK149" s="392"/>
      <c r="DL149" s="393"/>
      <c r="DM149" s="328">
        <f>(COUNTIF(MF!UK149:WT149,DM$7))/2</f>
        <v>0</v>
      </c>
      <c r="DN149" s="330">
        <f>(COUNTIF(MF!UK149:WT149,"A")+COUNTIF(MF!CU149:FD149,"B")+COUNTIF(MF!CU149:FD149,"N"))/2</f>
        <v>0</v>
      </c>
      <c r="DO149" s="332">
        <f>COUNTIFS(MF!UK149:WT149,"&gt;B",MF!UK149:WT149,"&lt;N",MF!UK149:WT149,"?")/2</f>
        <v>0</v>
      </c>
      <c r="DP149" s="153">
        <f>COUNTIF(MF!UK149:WT149,"S0")+COUNTIF(MF!UK149:WT149,"S1")</f>
        <v>0</v>
      </c>
      <c r="DQ149" s="339">
        <f>COUNTIFS(MF!UK149:WT149,"&gt;=0A",MF!UK149:WT149,"&lt;=8D")</f>
        <v>0</v>
      </c>
      <c r="DR149" s="559">
        <f>COUNTIFS(MF!$UK149:$WT149,"&gt;=R0",MF!$UK149:$WT149,"&lt;R8")</f>
        <v>0</v>
      </c>
      <c r="DS149" s="341">
        <f>COUNTIFS(MF!UK149:WT149,"&gt;A0",MF!UK149:WT149,"&lt;D8",MF!UK149:WT149,"??")</f>
        <v>0</v>
      </c>
      <c r="DT149" s="391"/>
      <c r="DU149" s="334">
        <f>COUNTIF(MF!UK149:WT149,DU$7)</f>
        <v>0</v>
      </c>
      <c r="DV149" s="336">
        <f>COUNTIF(MF!UK149:WT149,DV$7)</f>
        <v>0</v>
      </c>
      <c r="DW149" s="392"/>
      <c r="DX149" s="393"/>
      <c r="DY149" s="328">
        <f>(COUNTIF(MF!WU149:ZB149,DY$7))/2</f>
        <v>0</v>
      </c>
      <c r="DZ149" s="330">
        <f>(COUNTIF(MF!WU149:ZB149,"A")+COUNTIF(MF!WU149:ZB149,"B")+COUNTIF(MF!WU149:ZB149,"N"))/2</f>
        <v>0</v>
      </c>
      <c r="EA149" s="332">
        <f>COUNTIFS(MF!WU149:ZB149,"&gt;B",MF!WU149:ZB149,"&lt;N",MF!WU149:ZB149,"?")/2</f>
        <v>0</v>
      </c>
      <c r="EB149" s="153">
        <f>COUNTIF(MF!WU149:ZB149,"S0")+COUNTIF(MF!WU149:ZB149,"S1")</f>
        <v>0</v>
      </c>
      <c r="EC149" s="339">
        <f>COUNTIFS(MF!WU149:ZB149,"&gt;=0A",MF!WU149:ZB149,"&lt;=8D")</f>
        <v>0</v>
      </c>
      <c r="ED149" s="559">
        <f>COUNTIFS(MF!$WU149:$ZB149,"&gt;=R0",MF!$WU149:$ZB149,"&lt;R8")</f>
        <v>0</v>
      </c>
      <c r="EE149" s="341">
        <f>COUNTIFS(MF!WU149:ZB149,"&gt;A0",MF!WU149:ZB149,"&lt;D8",MF!WU149:ZB149,"??")</f>
        <v>0</v>
      </c>
      <c r="EF149" s="391"/>
      <c r="EG149" s="334">
        <f>COUNTIF(MF!WU149:ZB149,EG$7)</f>
        <v>0</v>
      </c>
      <c r="EH149" s="336">
        <f>COUNTIF(MF!WU149:ZB149,EH$7)</f>
        <v>0</v>
      </c>
      <c r="EI149" s="392"/>
      <c r="EJ149" s="393"/>
      <c r="EK149" s="328">
        <f>(COUNTIF(MF!ZC149:ABL149,EK$7))/2</f>
        <v>0</v>
      </c>
      <c r="EL149" s="330">
        <f>(COUNTIF(MF!ZC149:ABL149,"A")+COUNTIF(MF!ZC149:ABL149,"B")+COUNTIF(MF!ZC149:ABL149,"N"))/2</f>
        <v>0</v>
      </c>
      <c r="EM149" s="332">
        <f>COUNTIFS(MF!ZC149:ABL149,"&gt;B",MF!ZC149:ABL149,"&lt;N",MF!ZC149:ABL149,"?")/2</f>
        <v>0</v>
      </c>
      <c r="EN149" s="153">
        <f>COUNTIF(MF!ZC149:ABL149,"S0")+COUNTIF(MF!ZC149:ABL149,"S1")</f>
        <v>0</v>
      </c>
      <c r="EO149" s="339">
        <f>COUNTIFS(MF!ZC149:ABL149,"&gt;=0A",MF!ZC149:ABL149,"&lt;=8D")</f>
        <v>0</v>
      </c>
      <c r="EP149" s="559">
        <f>COUNTIFS(MF!$ZC149:$ABL149,"&gt;=R0",MF!$ZC149:$ABL149,"&lt;R8")</f>
        <v>0</v>
      </c>
      <c r="EQ149" s="341">
        <f>COUNTIFS(MF!ZC149:ABL149,"&gt;A0",MF!ZC149:ABL149,"&lt;D8",MF!ZC149:ABL149,"??")</f>
        <v>0</v>
      </c>
      <c r="ER149" s="391"/>
      <c r="ES149" s="334">
        <f>COUNTIF(MF!ZC149:ABL149,ES$7)</f>
        <v>0</v>
      </c>
      <c r="ET149" s="336">
        <f>COUNTIF(MF!ZC149:ABL149,ET$7)</f>
        <v>0</v>
      </c>
      <c r="EU149" s="392"/>
      <c r="EV149" s="218"/>
      <c r="EW149" s="326">
        <f t="shared" si="158"/>
        <v>0</v>
      </c>
      <c r="EX149" s="355">
        <f t="shared" si="159"/>
        <v>0</v>
      </c>
      <c r="EY149" s="356">
        <f t="shared" si="160"/>
        <v>0</v>
      </c>
      <c r="EZ149" s="358">
        <f t="shared" si="161"/>
        <v>0</v>
      </c>
      <c r="FA149" s="359">
        <f t="shared" si="162"/>
        <v>0</v>
      </c>
      <c r="FB149" s="558">
        <f t="shared" si="168"/>
        <v>0</v>
      </c>
      <c r="FC149" s="360">
        <f t="shared" si="163"/>
        <v>0</v>
      </c>
      <c r="FD149" s="369">
        <f t="shared" si="164"/>
        <v>0</v>
      </c>
      <c r="FE149" s="362">
        <f t="shared" si="165"/>
        <v>0</v>
      </c>
      <c r="FF149" s="363">
        <f t="shared" si="166"/>
        <v>0</v>
      </c>
      <c r="FG149" s="366">
        <f t="shared" si="167"/>
        <v>0</v>
      </c>
      <c r="FH149" s="284">
        <f t="shared" si="169"/>
        <v>0</v>
      </c>
      <c r="FI149" s="953"/>
      <c r="FJ149" s="161">
        <f t="shared" si="170"/>
        <v>0</v>
      </c>
      <c r="FK149" s="24">
        <f>MF!ABN149</f>
        <v>0</v>
      </c>
      <c r="FL149" s="577">
        <f>COUNTIFS(MF!$OI149:$UJ149,"&gt;A0",MF!$OI149:$UJ149,"&lt;D8",MF!$OI149:$UJ149,"??",MF!$OI$7:$UJ$7,FL$2)</f>
        <v>0</v>
      </c>
      <c r="FM149" s="341">
        <f>COUNTIFS(MF!$OI149:$UJ149,"&gt;A0",MF!$OI149:$UJ149,"&lt;D8",MF!$OI149:$UJ149,"??",MF!$OI$7:$UJ$7,FM$2)</f>
        <v>0</v>
      </c>
      <c r="FN149" s="577">
        <f>COUNTIFS(MF!$OI149:$UJ149,"&gt;A0",MF!$OI149:$UJ149,"&lt;D8",MF!$OI149:$UJ149,"??",MF!$OI$7:$UJ$7,FN$2)</f>
        <v>0</v>
      </c>
      <c r="FO149" s="341">
        <f>COUNTIFS(MF!$OI149:$UJ149,"&gt;A0",MF!$OI149:$UJ149,"&lt;D8",MF!$OI149:$UJ149,"??",MF!$OI$7:$UJ$7,FO$2)</f>
        <v>0</v>
      </c>
      <c r="FP149" s="577">
        <f>COUNTIFS(MF!$OI149:$UJ149,"&gt;A0",MF!$OI149:$UJ149,"&lt;D8",MF!$OI149:$UJ149,"??",MF!$OI$7:$UJ$7,FP$2)</f>
        <v>0</v>
      </c>
      <c r="FQ149" s="341">
        <f>COUNTIFS(MF!$OI149:$UJ149,"&gt;A0",MF!$OI149:$UJ149,"&lt;D8",MF!$OI149:$UJ149,"??",MF!$OI$7:$UJ$7,FQ$2)</f>
        <v>0</v>
      </c>
      <c r="FR149" s="581">
        <f t="shared" si="157"/>
        <v>0</v>
      </c>
    </row>
    <row r="150" spans="2:174">
      <c r="B150" s="26">
        <f>MF!B150</f>
        <v>0</v>
      </c>
      <c r="C150" s="27">
        <f>MF!C150</f>
        <v>0</v>
      </c>
      <c r="D150" s="353">
        <f>MF!D150</f>
        <v>0</v>
      </c>
      <c r="E150" s="344">
        <f>MF!E150</f>
        <v>0</v>
      </c>
      <c r="F150" s="347">
        <f>MF!F150</f>
        <v>0</v>
      </c>
      <c r="G150" s="350">
        <f>MF!G150</f>
        <v>0</v>
      </c>
      <c r="H150" s="24">
        <f>MF!H150</f>
        <v>0</v>
      </c>
      <c r="I150" s="328">
        <f>(COUNTIF(MF!I150:BR150,I$7))/2</f>
        <v>0</v>
      </c>
      <c r="J150" s="330">
        <f>(COUNTIF(MF!I150:BR150,"A")+COUNTIF(MF!I150:BR150,"B")+COUNTIF(MF!I150:BR150,"N"))/2</f>
        <v>0</v>
      </c>
      <c r="K150" s="332">
        <f>COUNTIFS(MF!I150:BR150,"&gt;B",MF!I150:BR150,"&lt;N",MF!I150:BR150,"?")/2</f>
        <v>0</v>
      </c>
      <c r="L150" s="153">
        <f>COUNTIF(MF!I150:BR150,"S0")+COUNTIF(MF!I150:BR150,"S1")</f>
        <v>0</v>
      </c>
      <c r="M150" s="339">
        <f>COUNTIFS(MF!I150:BR150,"&gt;=0A",MF!I150:BR150,"&lt;=8D")</f>
        <v>0</v>
      </c>
      <c r="N150" s="559">
        <f>COUNTIFS(MF!I150:BR150,"&gt;=R0",MF!I150:BR150,"&lt;R8")</f>
        <v>0</v>
      </c>
      <c r="O150" s="341">
        <f>COUNTIFS(MF!I150:BR150,"&gt;A0",MF!I150:BR150,"&lt;D8",MF!I150:BR150,"??")</f>
        <v>0</v>
      </c>
      <c r="P150" s="391"/>
      <c r="Q150" s="334">
        <f>COUNTIF(MF!I150:BR150,Q$7)</f>
        <v>0</v>
      </c>
      <c r="R150" s="336">
        <f>COUNTIF(MF!I150:BR150,R$7)</f>
        <v>0</v>
      </c>
      <c r="S150" s="392"/>
      <c r="T150" s="393"/>
      <c r="U150" s="328">
        <f>(COUNTIF(MF!BS150:DX150,U$7))/2</f>
        <v>0</v>
      </c>
      <c r="V150" s="330">
        <f>(COUNTIF(MF!BS150:DX150,"A")+COUNTIF(MF!BS150:DX150,"B")+COUNTIF(MF!BS150:DX150,"N"))/2</f>
        <v>0</v>
      </c>
      <c r="W150" s="332">
        <f>COUNTIFS(MF!BS150:DX150,"&gt;B",MF!BS150:DX150,"&lt;N",MF!BS150:DX150,"?")/2</f>
        <v>0</v>
      </c>
      <c r="X150" s="153">
        <f>COUNTIF(MF!BS150:DX150,"S0")+COUNTIF(MF!BS150:DX150,"S1")</f>
        <v>0</v>
      </c>
      <c r="Y150" s="339">
        <f>COUNTIFS(MF!BS150:DX150,"&gt;=0A",MF!BS150:DX150,"&lt;=8D")</f>
        <v>0</v>
      </c>
      <c r="Z150" s="559">
        <f>COUNTIFS(MF!$BS150:$DX150,"&gt;=R0",MF!$BS150:$DX150,"&lt;R8")</f>
        <v>0</v>
      </c>
      <c r="AA150" s="341">
        <f>COUNTIFS(MF!BS150:DX150,"&gt;A0",MF!BS150:DX150,"&lt;D8",MF!BS150:DX150,"??")</f>
        <v>0</v>
      </c>
      <c r="AB150" s="391"/>
      <c r="AC150" s="334">
        <f>COUNTIF(MF!BS150:DX150,AC$7)</f>
        <v>0</v>
      </c>
      <c r="AD150" s="336">
        <f>COUNTIF(MF!BS150:DX150,AD$7)</f>
        <v>0</v>
      </c>
      <c r="AE150" s="392"/>
      <c r="AF150" s="393"/>
      <c r="AG150" s="328">
        <f>(COUNTIF(MF!DY150:GH150,AG$7))/2</f>
        <v>0</v>
      </c>
      <c r="AH150" s="330">
        <f>(COUNTIF(MF!DY150:GH150,"A")+COUNTIF(MF!DY150:GH150,"B")+COUNTIF(MF!DY150:GH150,"N"))/2</f>
        <v>0</v>
      </c>
      <c r="AI150" s="332">
        <f>COUNTIFS(MF!DY150:GH150,"&gt;B",MF!DY150:GH150,"&lt;N",MF!DY150:GH150,"?")/2</f>
        <v>0</v>
      </c>
      <c r="AJ150" s="153">
        <f>COUNTIF(MF!DY150:GH150,"S0")+COUNTIF(MF!DY150:GH150,"S1")</f>
        <v>0</v>
      </c>
      <c r="AK150" s="339">
        <f>COUNTIFS(MF!DY150:GH150,"&gt;=0A",MF!DY150:GH150,"&lt;=8D")</f>
        <v>0</v>
      </c>
      <c r="AL150" s="559">
        <f>COUNTIFS(MF!$DY150:$GH150,"&gt;=R0",MF!$DY150:$GH150,"&lt;R8")</f>
        <v>0</v>
      </c>
      <c r="AM150" s="341">
        <f>COUNTIFS(MF!DY150:GH150,"&gt;A0",MF!DY150:GH150,"&lt;D8",MF!DY150:GH150,"??")</f>
        <v>0</v>
      </c>
      <c r="AN150" s="391"/>
      <c r="AO150" s="334">
        <f>COUNTIF(MF!DY150:GH150,AO$7)</f>
        <v>0</v>
      </c>
      <c r="AP150" s="336">
        <f>COUNTIF(MF!DY150:GH150,AP$7)</f>
        <v>0</v>
      </c>
      <c r="AQ150" s="392"/>
      <c r="AR150" s="393"/>
      <c r="AS150" s="328">
        <f>(COUNTIF(MF!GI150:IP150,AS$7))/2</f>
        <v>0</v>
      </c>
      <c r="AT150" s="330">
        <f>(COUNTIF(MF!GI150:IP150,"A")+COUNTIF(MF!GI150:IP150,"B")+COUNTIF(MF!GI150:IP150,"N"))/2</f>
        <v>0</v>
      </c>
      <c r="AU150" s="332">
        <f>COUNTIFS(MF!GI150:IP150,"&gt;B",MF!GI150:IP150,"&lt;N",MF!GI150:IP150,"?")/2</f>
        <v>0</v>
      </c>
      <c r="AV150" s="153">
        <f>COUNTIF(MF!GI150:IP150,"S0")+COUNTIF(MF!GI150:IP150,"S1")</f>
        <v>0</v>
      </c>
      <c r="AW150" s="339">
        <f>COUNTIFS(MF!GI150:IP150,"&gt;=0A",MF!GI150:IP150,"&lt;=8D")</f>
        <v>0</v>
      </c>
      <c r="AX150" s="559">
        <f>COUNTIFS(MF!$GI150:$IP150,"&gt;=R0",MF!$GI150:$IP150,"&lt;R8")</f>
        <v>0</v>
      </c>
      <c r="AY150" s="341">
        <f>COUNTIFS(MF!GI150:IP150,"&gt;A0",MF!GI150:IP150,"&lt;D8",MF!GI150:IP150,"??")</f>
        <v>0</v>
      </c>
      <c r="AZ150" s="391"/>
      <c r="BA150" s="334">
        <f>COUNTIF(MF!GI150:IP150,BA$7)</f>
        <v>0</v>
      </c>
      <c r="BB150" s="336">
        <f>COUNTIF(MF!GI150:IP150,BB$7)</f>
        <v>0</v>
      </c>
      <c r="BC150" s="392"/>
      <c r="BD150" s="393"/>
      <c r="BE150" s="328">
        <f>(COUNTIF(MF!IQ150:KZ150,BE$7))/2</f>
        <v>0</v>
      </c>
      <c r="BF150" s="330">
        <f>(COUNTIF(MF!IQ150:KZ150,"A")+COUNTIF(MF!IQ150:KZ150,"B")+COUNTIF(MF!IQ150:KZ150,"N"))/2</f>
        <v>0</v>
      </c>
      <c r="BG150" s="332">
        <f>COUNTIFS(MF!IQ150:KZ150,"&gt;B",MF!IQ150:KZ150,"&lt;N",MF!IQ150:KZ150,"?")/2</f>
        <v>0</v>
      </c>
      <c r="BH150" s="153">
        <f>COUNTIF(MF!IQ150:KZ150,"S0")+COUNTIF(MF!IQ150:KZ150,"S1")</f>
        <v>0</v>
      </c>
      <c r="BI150" s="339">
        <f>COUNTIFS(MF!IQ150:KZ150,"&gt;=0A",MF!IQ150:KZ150,"&lt;=8D")</f>
        <v>0</v>
      </c>
      <c r="BJ150" s="559">
        <f>COUNTIFS(MF!$IQ150:$KZ150,"&gt;=R0",MF!$IQ150:$KZ150,"&lt;R8")</f>
        <v>0</v>
      </c>
      <c r="BK150" s="341">
        <f>COUNTIFS(MF!IQ150:KZ150,"&gt;A0",MF!IQ150:KZ150,"&lt;D8",MF!IQ150:KZ150,"??")</f>
        <v>0</v>
      </c>
      <c r="BL150" s="391"/>
      <c r="BM150" s="334">
        <f>COUNTIF(MF!IQ150:KZ150,BM$7)</f>
        <v>0</v>
      </c>
      <c r="BN150" s="336">
        <f>COUNTIF(MF!IQ150:KZ150,BN$7)</f>
        <v>0</v>
      </c>
      <c r="BO150" s="392"/>
      <c r="BP150" s="393"/>
      <c r="BQ150" s="328">
        <f>(COUNTIF(MF!LA150:NH150,BQ$7))/2</f>
        <v>0</v>
      </c>
      <c r="BR150" s="330">
        <f>(COUNTIF(MF!LA150:NH150,"A")+COUNTIF(MF!LA150:NH150,"B")+COUNTIF(MF!LA150:NH150,"N"))/2</f>
        <v>0</v>
      </c>
      <c r="BS150" s="332">
        <f>COUNTIFS(MF!LA150:NH150,"&gt;B",MF!LA150:NH150,"&lt;N",MF!LA150:NH150,"?")/2</f>
        <v>0</v>
      </c>
      <c r="BT150" s="153">
        <f>COUNTIF(MF!LA150:NH150,"S0")+COUNTIF(MF!LA150:NH150,"S1")</f>
        <v>0</v>
      </c>
      <c r="BU150" s="339">
        <f>COUNTIFS(MF!LA150:NH150,"&gt;=0A",MF!LA150:NH150,"&lt;=8D")</f>
        <v>0</v>
      </c>
      <c r="BV150" s="559">
        <f>COUNTIFS(MF!$LA150:$NH150,"&gt;=R0",MF!$LA150:$NH150,"&lt;R8")</f>
        <v>0</v>
      </c>
      <c r="BW150" s="341">
        <f>COUNTIFS(MF!LA150:NH150,"&gt;A0",MF!LA150:NH150,"&lt;D8",MF!LA150:NH150,"??")</f>
        <v>0</v>
      </c>
      <c r="BX150" s="391"/>
      <c r="BY150" s="334">
        <f>COUNTIF(MF!LA150:NH150,BY$7)</f>
        <v>0</v>
      </c>
      <c r="BZ150" s="336">
        <f>COUNTIF(MF!LA150:NH150,BZ$7)</f>
        <v>0</v>
      </c>
      <c r="CA150" s="392"/>
      <c r="CB150" s="393"/>
      <c r="CC150" s="328">
        <f>(COUNTIF(MF!NI150:PR150,CC$7))/2</f>
        <v>0</v>
      </c>
      <c r="CD150" s="330">
        <f>(COUNTIF(MF!NI150:PR150,"A")+COUNTIF(MF!NI150:PR150,"B")+COUNTIF(MF!NI150:PR150,"N"))/2</f>
        <v>0</v>
      </c>
      <c r="CE150" s="332">
        <f>COUNTIFS(MF!NI150:PR150,"&gt;B",MF!NI150:PR150,"&lt;N",MF!NI150:PR150,"?")/2</f>
        <v>0</v>
      </c>
      <c r="CF150" s="153">
        <f>COUNTIF(MF!NI150:PR150,"S0")+COUNTIF(MF!NI150:PR150,"S1")</f>
        <v>0</v>
      </c>
      <c r="CG150" s="339">
        <f>COUNTIFS(MF!NI150:PR150,"&gt;=0A",MF!NI150:PR150,"&lt;=8D")</f>
        <v>0</v>
      </c>
      <c r="CH150" s="559">
        <f>COUNTIFS(MF!$NI150:$PR150,"&gt;=R0",MF!$NI150:$PR150,"&lt;R8")</f>
        <v>0</v>
      </c>
      <c r="CI150" s="341">
        <f>COUNTIFS(MF!NI150:PR150,"&gt;A0",MF!NI150:PR150,"&lt;D8",MF!NI150:PR150,"??")</f>
        <v>0</v>
      </c>
      <c r="CJ150" s="391"/>
      <c r="CK150" s="334">
        <f>COUNTIF(MF!NI150:PR150,CK$7)</f>
        <v>0</v>
      </c>
      <c r="CL150" s="336">
        <f>COUNTIF(MF!NI150:PR150,CL$7)</f>
        <v>0</v>
      </c>
      <c r="CM150" s="392"/>
      <c r="CN150" s="393"/>
      <c r="CO150" s="328">
        <f>(COUNTIF(MF!PS150:SB150,CO$7))/2</f>
        <v>0</v>
      </c>
      <c r="CP150" s="330">
        <f>(COUNTIF(MF!PS150:SB150,"A")+COUNTIF(MF!PS150:SB150,"B")+COUNTIF(MF!PS150:SB150,"N"))/2</f>
        <v>0</v>
      </c>
      <c r="CQ150" s="332">
        <f>COUNTIFS(MF!PS150:SB150,"&gt;B",MF!PS150:SB150,"&lt;N",MF!PS150:SB150,"?")/2</f>
        <v>0</v>
      </c>
      <c r="CR150" s="153">
        <f>COUNTIF(MF!PS150:SB150,"S0")+COUNTIF(MF!PS150:SB150,"S1")</f>
        <v>0</v>
      </c>
      <c r="CS150" s="339">
        <f>COUNTIFS(MF!PS150:SB150,"&gt;=0A",MF!PS150:SB150,"&lt;=8D")</f>
        <v>0</v>
      </c>
      <c r="CT150" s="559">
        <f>COUNTIFS(MF!$PS150:$SB150,"&gt;=R0",MF!$PS150:$SB150,"&lt;R8")</f>
        <v>0</v>
      </c>
      <c r="CU150" s="341">
        <f>COUNTIFS(MF!PS150:SB150,"&gt;A0",MF!PS150:SB150,"&lt;D8",MF!PS150:SB150,"??")</f>
        <v>0</v>
      </c>
      <c r="CV150" s="391"/>
      <c r="CW150" s="334">
        <f>COUNTIF(MF!PS150:SB150,CW$7)</f>
        <v>0</v>
      </c>
      <c r="CX150" s="336">
        <f>COUNTIF(MF!PS150:SB150,CX$7)</f>
        <v>0</v>
      </c>
      <c r="CY150" s="392"/>
      <c r="CZ150" s="393"/>
      <c r="DA150" s="328">
        <f>(COUNTIF(MF!SC150:UJ150,DA$7))/2</f>
        <v>0</v>
      </c>
      <c r="DB150" s="330">
        <f>(COUNTIF(MF!SC150:UJ150,"A")+COUNTIF(MF!SC150:UJ150,"B")+COUNTIF(MF!SC150:UJ150,"N"))/2</f>
        <v>0</v>
      </c>
      <c r="DC150" s="332">
        <f>COUNTIFS(MF!SC150:UJ150,"&gt;B",MF!SC150:UJ150,"&lt;N",MF!SC150:UJ150,"?")/2</f>
        <v>0</v>
      </c>
      <c r="DD150" s="153">
        <f>COUNTIF(MF!SC150:UJ150,"S0")+COUNTIF(MF!SC150:UJ150,"S1")</f>
        <v>0</v>
      </c>
      <c r="DE150" s="339">
        <f>COUNTIFS(MF!SC150:UJ150,"&gt;=0A",MF!SC150:UJ150,"&lt;=8D")</f>
        <v>0</v>
      </c>
      <c r="DF150" s="559">
        <f>COUNTIFS(MF!$SC150:$UJ150,"&gt;=R0",MF!$SC150:$UJ150,"&lt;R8")</f>
        <v>0</v>
      </c>
      <c r="DG150" s="341">
        <f>COUNTIFS(MF!SC150:UJ150,"&gt;A0",MF!SC150:UJ150,"&lt;D8",MF!SC150:UJ150,"??")</f>
        <v>0</v>
      </c>
      <c r="DH150" s="391"/>
      <c r="DI150" s="334">
        <f>COUNTIF(MF!SC150:UJ150,DI$7)</f>
        <v>0</v>
      </c>
      <c r="DJ150" s="336">
        <f>COUNTIF(MF!SC150:UJ150,DJ$7)</f>
        <v>0</v>
      </c>
      <c r="DK150" s="392"/>
      <c r="DL150" s="393"/>
      <c r="DM150" s="328">
        <f>(COUNTIF(MF!UK150:WT150,DM$7))/2</f>
        <v>0</v>
      </c>
      <c r="DN150" s="330">
        <f>(COUNTIF(MF!UK150:WT150,"A")+COUNTIF(MF!CU150:FD150,"B")+COUNTIF(MF!CU150:FD150,"N"))/2</f>
        <v>0</v>
      </c>
      <c r="DO150" s="332">
        <f>COUNTIFS(MF!UK150:WT150,"&gt;B",MF!UK150:WT150,"&lt;N",MF!UK150:WT150,"?")/2</f>
        <v>0</v>
      </c>
      <c r="DP150" s="153">
        <f>COUNTIF(MF!UK150:WT150,"S0")+COUNTIF(MF!UK150:WT150,"S1")</f>
        <v>0</v>
      </c>
      <c r="DQ150" s="339">
        <f>COUNTIFS(MF!UK150:WT150,"&gt;=0A",MF!UK150:WT150,"&lt;=8D")</f>
        <v>0</v>
      </c>
      <c r="DR150" s="559">
        <f>COUNTIFS(MF!$UK150:$WT150,"&gt;=R0",MF!$UK150:$WT150,"&lt;R8")</f>
        <v>0</v>
      </c>
      <c r="DS150" s="341">
        <f>COUNTIFS(MF!UK150:WT150,"&gt;A0",MF!UK150:WT150,"&lt;D8",MF!UK150:WT150,"??")</f>
        <v>0</v>
      </c>
      <c r="DT150" s="391"/>
      <c r="DU150" s="334">
        <f>COUNTIF(MF!UK150:WT150,DU$7)</f>
        <v>0</v>
      </c>
      <c r="DV150" s="336">
        <f>COUNTIF(MF!UK150:WT150,DV$7)</f>
        <v>0</v>
      </c>
      <c r="DW150" s="392"/>
      <c r="DX150" s="393"/>
      <c r="DY150" s="328">
        <f>(COUNTIF(MF!WU150:ZB150,DY$7))/2</f>
        <v>0</v>
      </c>
      <c r="DZ150" s="330">
        <f>(COUNTIF(MF!WU150:ZB150,"A")+COUNTIF(MF!WU150:ZB150,"B")+COUNTIF(MF!WU150:ZB150,"N"))/2</f>
        <v>0</v>
      </c>
      <c r="EA150" s="332">
        <f>COUNTIFS(MF!WU150:ZB150,"&gt;B",MF!WU150:ZB150,"&lt;N",MF!WU150:ZB150,"?")/2</f>
        <v>0</v>
      </c>
      <c r="EB150" s="153">
        <f>COUNTIF(MF!WU150:ZB150,"S0")+COUNTIF(MF!WU150:ZB150,"S1")</f>
        <v>0</v>
      </c>
      <c r="EC150" s="339">
        <f>COUNTIFS(MF!WU150:ZB150,"&gt;=0A",MF!WU150:ZB150,"&lt;=8D")</f>
        <v>0</v>
      </c>
      <c r="ED150" s="559">
        <f>COUNTIFS(MF!$WU150:$ZB150,"&gt;=R0",MF!$WU150:$ZB150,"&lt;R8")</f>
        <v>0</v>
      </c>
      <c r="EE150" s="341">
        <f>COUNTIFS(MF!WU150:ZB150,"&gt;A0",MF!WU150:ZB150,"&lt;D8",MF!WU150:ZB150,"??")</f>
        <v>0</v>
      </c>
      <c r="EF150" s="391"/>
      <c r="EG150" s="334">
        <f>COUNTIF(MF!WU150:ZB150,EG$7)</f>
        <v>0</v>
      </c>
      <c r="EH150" s="336">
        <f>COUNTIF(MF!WU150:ZB150,EH$7)</f>
        <v>0</v>
      </c>
      <c r="EI150" s="392"/>
      <c r="EJ150" s="393"/>
      <c r="EK150" s="328">
        <f>(COUNTIF(MF!ZC150:ABL150,EK$7))/2</f>
        <v>0</v>
      </c>
      <c r="EL150" s="330">
        <f>(COUNTIF(MF!ZC150:ABL150,"A")+COUNTIF(MF!ZC150:ABL150,"B")+COUNTIF(MF!ZC150:ABL150,"N"))/2</f>
        <v>0</v>
      </c>
      <c r="EM150" s="332">
        <f>COUNTIFS(MF!ZC150:ABL150,"&gt;B",MF!ZC150:ABL150,"&lt;N",MF!ZC150:ABL150,"?")/2</f>
        <v>0</v>
      </c>
      <c r="EN150" s="153">
        <f>COUNTIF(MF!ZC150:ABL150,"S0")+COUNTIF(MF!ZC150:ABL150,"S1")</f>
        <v>0</v>
      </c>
      <c r="EO150" s="339">
        <f>COUNTIFS(MF!ZC150:ABL150,"&gt;=0A",MF!ZC150:ABL150,"&lt;=8D")</f>
        <v>0</v>
      </c>
      <c r="EP150" s="559">
        <f>COUNTIFS(MF!$ZC150:$ABL150,"&gt;=R0",MF!$ZC150:$ABL150,"&lt;R8")</f>
        <v>0</v>
      </c>
      <c r="EQ150" s="341">
        <f>COUNTIFS(MF!ZC150:ABL150,"&gt;A0",MF!ZC150:ABL150,"&lt;D8",MF!ZC150:ABL150,"??")</f>
        <v>0</v>
      </c>
      <c r="ER150" s="391"/>
      <c r="ES150" s="334">
        <f>COUNTIF(MF!ZC150:ABL150,ES$7)</f>
        <v>0</v>
      </c>
      <c r="ET150" s="336">
        <f>COUNTIF(MF!ZC150:ABL150,ET$7)</f>
        <v>0</v>
      </c>
      <c r="EU150" s="392"/>
      <c r="EV150" s="218"/>
      <c r="EW150" s="326">
        <f t="shared" si="158"/>
        <v>0</v>
      </c>
      <c r="EX150" s="355">
        <f t="shared" si="159"/>
        <v>0</v>
      </c>
      <c r="EY150" s="356">
        <f t="shared" si="160"/>
        <v>0</v>
      </c>
      <c r="EZ150" s="358">
        <f t="shared" si="161"/>
        <v>0</v>
      </c>
      <c r="FA150" s="359">
        <f t="shared" si="162"/>
        <v>0</v>
      </c>
      <c r="FB150" s="558">
        <f t="shared" si="168"/>
        <v>0</v>
      </c>
      <c r="FC150" s="360">
        <f t="shared" si="163"/>
        <v>0</v>
      </c>
      <c r="FD150" s="369">
        <f t="shared" si="164"/>
        <v>0</v>
      </c>
      <c r="FE150" s="362">
        <f t="shared" si="165"/>
        <v>0</v>
      </c>
      <c r="FF150" s="363">
        <f t="shared" si="166"/>
        <v>0</v>
      </c>
      <c r="FG150" s="366">
        <f t="shared" si="167"/>
        <v>0</v>
      </c>
      <c r="FH150" s="284">
        <f t="shared" si="169"/>
        <v>0</v>
      </c>
      <c r="FI150" s="953"/>
      <c r="FJ150" s="161">
        <f t="shared" si="170"/>
        <v>0</v>
      </c>
      <c r="FK150" s="24">
        <f>MF!ABN150</f>
        <v>0</v>
      </c>
      <c r="FL150" s="577">
        <f>COUNTIFS(MF!$OI150:$UJ150,"&gt;A0",MF!$OI150:$UJ150,"&lt;D8",MF!$OI150:$UJ150,"??",MF!$OI$7:$UJ$7,FL$2)</f>
        <v>0</v>
      </c>
      <c r="FM150" s="341">
        <f>COUNTIFS(MF!$OI150:$UJ150,"&gt;A0",MF!$OI150:$UJ150,"&lt;D8",MF!$OI150:$UJ150,"??",MF!$OI$7:$UJ$7,FM$2)</f>
        <v>0</v>
      </c>
      <c r="FN150" s="577">
        <f>COUNTIFS(MF!$OI150:$UJ150,"&gt;A0",MF!$OI150:$UJ150,"&lt;D8",MF!$OI150:$UJ150,"??",MF!$OI$7:$UJ$7,FN$2)</f>
        <v>0</v>
      </c>
      <c r="FO150" s="341">
        <f>COUNTIFS(MF!$OI150:$UJ150,"&gt;A0",MF!$OI150:$UJ150,"&lt;D8",MF!$OI150:$UJ150,"??",MF!$OI$7:$UJ$7,FO$2)</f>
        <v>0</v>
      </c>
      <c r="FP150" s="577">
        <f>COUNTIFS(MF!$OI150:$UJ150,"&gt;A0",MF!$OI150:$UJ150,"&lt;D8",MF!$OI150:$UJ150,"??",MF!$OI$7:$UJ$7,FP$2)</f>
        <v>0</v>
      </c>
      <c r="FQ150" s="341">
        <f>COUNTIFS(MF!$OI150:$UJ150,"&gt;A0",MF!$OI150:$UJ150,"&lt;D8",MF!$OI150:$UJ150,"??",MF!$OI$7:$UJ$7,FQ$2)</f>
        <v>0</v>
      </c>
      <c r="FR150" s="581">
        <f t="shared" si="157"/>
        <v>0</v>
      </c>
    </row>
    <row r="151" spans="2:174">
      <c r="B151" s="26">
        <f>MF!B151</f>
        <v>0</v>
      </c>
      <c r="C151" s="27">
        <f>MF!C151</f>
        <v>0</v>
      </c>
      <c r="D151" s="353">
        <f>MF!D151</f>
        <v>0</v>
      </c>
      <c r="E151" s="344">
        <f>MF!E151</f>
        <v>0</v>
      </c>
      <c r="F151" s="347">
        <f>MF!F151</f>
        <v>0</v>
      </c>
      <c r="G151" s="350">
        <f>MF!G151</f>
        <v>0</v>
      </c>
      <c r="H151" s="24">
        <f>MF!H151</f>
        <v>0</v>
      </c>
      <c r="I151" s="328">
        <f>(COUNTIF(MF!I151:BR151,I$7))/2</f>
        <v>0</v>
      </c>
      <c r="J151" s="330">
        <f>(COUNTIF(MF!I151:BR151,"A")+COUNTIF(MF!I151:BR151,"B")+COUNTIF(MF!I151:BR151,"N"))/2</f>
        <v>0</v>
      </c>
      <c r="K151" s="332">
        <f>COUNTIFS(MF!I151:BR151,"&gt;B",MF!I151:BR151,"&lt;N",MF!I151:BR151,"?")/2</f>
        <v>0</v>
      </c>
      <c r="L151" s="153">
        <f>COUNTIF(MF!I151:BR151,"S0")+COUNTIF(MF!I151:BR151,"S1")</f>
        <v>0</v>
      </c>
      <c r="M151" s="339">
        <f>COUNTIFS(MF!I151:BR151,"&gt;=0A",MF!I151:BR151,"&lt;=8D")</f>
        <v>0</v>
      </c>
      <c r="N151" s="559">
        <f>COUNTIFS(MF!I151:BR151,"&gt;=R0",MF!I151:BR151,"&lt;R8")</f>
        <v>0</v>
      </c>
      <c r="O151" s="341">
        <f>COUNTIFS(MF!I151:BR151,"&gt;A0",MF!I151:BR151,"&lt;D8",MF!I151:BR151,"??")</f>
        <v>0</v>
      </c>
      <c r="P151" s="391"/>
      <c r="Q151" s="334">
        <f>COUNTIF(MF!I151:BR151,Q$7)</f>
        <v>0</v>
      </c>
      <c r="R151" s="336">
        <f>COUNTIF(MF!I151:BR151,R$7)</f>
        <v>0</v>
      </c>
      <c r="S151" s="392"/>
      <c r="T151" s="393"/>
      <c r="U151" s="328">
        <f>(COUNTIF(MF!BS151:DX151,U$7))/2</f>
        <v>0</v>
      </c>
      <c r="V151" s="330">
        <f>(COUNTIF(MF!BS151:DX151,"A")+COUNTIF(MF!BS151:DX151,"B")+COUNTIF(MF!BS151:DX151,"N"))/2</f>
        <v>0</v>
      </c>
      <c r="W151" s="332">
        <f>COUNTIFS(MF!BS151:DX151,"&gt;B",MF!BS151:DX151,"&lt;N",MF!BS151:DX151,"?")/2</f>
        <v>0</v>
      </c>
      <c r="X151" s="153">
        <f>COUNTIF(MF!BS151:DX151,"S0")+COUNTIF(MF!BS151:DX151,"S1")</f>
        <v>0</v>
      </c>
      <c r="Y151" s="339">
        <f>COUNTIFS(MF!BS151:DX151,"&gt;=0A",MF!BS151:DX151,"&lt;=8D")</f>
        <v>0</v>
      </c>
      <c r="Z151" s="559">
        <f>COUNTIFS(MF!$BS151:$DX151,"&gt;=R0",MF!$BS151:$DX151,"&lt;R8")</f>
        <v>0</v>
      </c>
      <c r="AA151" s="341">
        <f>COUNTIFS(MF!BS151:DX151,"&gt;A0",MF!BS151:DX151,"&lt;D8",MF!BS151:DX151,"??")</f>
        <v>0</v>
      </c>
      <c r="AB151" s="391"/>
      <c r="AC151" s="334">
        <f>COUNTIF(MF!BS151:DX151,AC$7)</f>
        <v>0</v>
      </c>
      <c r="AD151" s="336">
        <f>COUNTIF(MF!BS151:DX151,AD$7)</f>
        <v>0</v>
      </c>
      <c r="AE151" s="392"/>
      <c r="AF151" s="393"/>
      <c r="AG151" s="328">
        <f>(COUNTIF(MF!DY151:GH151,AG$7))/2</f>
        <v>0</v>
      </c>
      <c r="AH151" s="330">
        <f>(COUNTIF(MF!DY151:GH151,"A")+COUNTIF(MF!DY151:GH151,"B")+COUNTIF(MF!DY151:GH151,"N"))/2</f>
        <v>0</v>
      </c>
      <c r="AI151" s="332">
        <f>COUNTIFS(MF!DY151:GH151,"&gt;B",MF!DY151:GH151,"&lt;N",MF!DY151:GH151,"?")/2</f>
        <v>0</v>
      </c>
      <c r="AJ151" s="153">
        <f>COUNTIF(MF!DY151:GH151,"S0")+COUNTIF(MF!DY151:GH151,"S1")</f>
        <v>0</v>
      </c>
      <c r="AK151" s="339">
        <f>COUNTIFS(MF!DY151:GH151,"&gt;=0A",MF!DY151:GH151,"&lt;=8D")</f>
        <v>0</v>
      </c>
      <c r="AL151" s="559">
        <f>COUNTIFS(MF!$DY151:$GH151,"&gt;=R0",MF!$DY151:$GH151,"&lt;R8")</f>
        <v>0</v>
      </c>
      <c r="AM151" s="341">
        <f>COUNTIFS(MF!DY151:GH151,"&gt;A0",MF!DY151:GH151,"&lt;D8",MF!DY151:GH151,"??")</f>
        <v>0</v>
      </c>
      <c r="AN151" s="391"/>
      <c r="AO151" s="334">
        <f>COUNTIF(MF!DY151:GH151,AO$7)</f>
        <v>0</v>
      </c>
      <c r="AP151" s="336">
        <f>COUNTIF(MF!DY151:GH151,AP$7)</f>
        <v>0</v>
      </c>
      <c r="AQ151" s="392"/>
      <c r="AR151" s="393"/>
      <c r="AS151" s="328">
        <f>(COUNTIF(MF!GI151:IP151,AS$7))/2</f>
        <v>0</v>
      </c>
      <c r="AT151" s="330">
        <f>(COUNTIF(MF!GI151:IP151,"A")+COUNTIF(MF!GI151:IP151,"B")+COUNTIF(MF!GI151:IP151,"N"))/2</f>
        <v>0</v>
      </c>
      <c r="AU151" s="332">
        <f>COUNTIFS(MF!GI151:IP151,"&gt;B",MF!GI151:IP151,"&lt;N",MF!GI151:IP151,"?")/2</f>
        <v>0</v>
      </c>
      <c r="AV151" s="153">
        <f>COUNTIF(MF!GI151:IP151,"S0")+COUNTIF(MF!GI151:IP151,"S1")</f>
        <v>0</v>
      </c>
      <c r="AW151" s="339">
        <f>COUNTIFS(MF!GI151:IP151,"&gt;=0A",MF!GI151:IP151,"&lt;=8D")</f>
        <v>0</v>
      </c>
      <c r="AX151" s="559">
        <f>COUNTIFS(MF!$GI151:$IP151,"&gt;=R0",MF!$GI151:$IP151,"&lt;R8")</f>
        <v>0</v>
      </c>
      <c r="AY151" s="341">
        <f>COUNTIFS(MF!GI151:IP151,"&gt;A0",MF!GI151:IP151,"&lt;D8",MF!GI151:IP151,"??")</f>
        <v>0</v>
      </c>
      <c r="AZ151" s="391"/>
      <c r="BA151" s="334">
        <f>COUNTIF(MF!GI151:IP151,BA$7)</f>
        <v>0</v>
      </c>
      <c r="BB151" s="336">
        <f>COUNTIF(MF!GI151:IP151,BB$7)</f>
        <v>0</v>
      </c>
      <c r="BC151" s="392"/>
      <c r="BD151" s="393"/>
      <c r="BE151" s="328">
        <f>(COUNTIF(MF!IQ151:KZ151,BE$7))/2</f>
        <v>0</v>
      </c>
      <c r="BF151" s="330">
        <f>(COUNTIF(MF!IQ151:KZ151,"A")+COUNTIF(MF!IQ151:KZ151,"B")+COUNTIF(MF!IQ151:KZ151,"N"))/2</f>
        <v>0</v>
      </c>
      <c r="BG151" s="332">
        <f>COUNTIFS(MF!IQ151:KZ151,"&gt;B",MF!IQ151:KZ151,"&lt;N",MF!IQ151:KZ151,"?")/2</f>
        <v>0</v>
      </c>
      <c r="BH151" s="153">
        <f>COUNTIF(MF!IQ151:KZ151,"S0")+COUNTIF(MF!IQ151:KZ151,"S1")</f>
        <v>0</v>
      </c>
      <c r="BI151" s="339">
        <f>COUNTIFS(MF!IQ151:KZ151,"&gt;=0A",MF!IQ151:KZ151,"&lt;=8D")</f>
        <v>0</v>
      </c>
      <c r="BJ151" s="559">
        <f>COUNTIFS(MF!$IQ151:$KZ151,"&gt;=R0",MF!$IQ151:$KZ151,"&lt;R8")</f>
        <v>0</v>
      </c>
      <c r="BK151" s="341">
        <f>COUNTIFS(MF!IQ151:KZ151,"&gt;A0",MF!IQ151:KZ151,"&lt;D8",MF!IQ151:KZ151,"??")</f>
        <v>0</v>
      </c>
      <c r="BL151" s="391"/>
      <c r="BM151" s="334">
        <f>COUNTIF(MF!IQ151:KZ151,BM$7)</f>
        <v>0</v>
      </c>
      <c r="BN151" s="336">
        <f>COUNTIF(MF!IQ151:KZ151,BN$7)</f>
        <v>0</v>
      </c>
      <c r="BO151" s="392"/>
      <c r="BP151" s="393"/>
      <c r="BQ151" s="328">
        <f>(COUNTIF(MF!LA151:NH151,BQ$7))/2</f>
        <v>0</v>
      </c>
      <c r="BR151" s="330">
        <f>(COUNTIF(MF!LA151:NH151,"A")+COUNTIF(MF!LA151:NH151,"B")+COUNTIF(MF!LA151:NH151,"N"))/2</f>
        <v>0</v>
      </c>
      <c r="BS151" s="332">
        <f>COUNTIFS(MF!LA151:NH151,"&gt;B",MF!LA151:NH151,"&lt;N",MF!LA151:NH151,"?")/2</f>
        <v>0</v>
      </c>
      <c r="BT151" s="153">
        <f>COUNTIF(MF!LA151:NH151,"S0")+COUNTIF(MF!LA151:NH151,"S1")</f>
        <v>0</v>
      </c>
      <c r="BU151" s="339">
        <f>COUNTIFS(MF!LA151:NH151,"&gt;=0A",MF!LA151:NH151,"&lt;=8D")</f>
        <v>0</v>
      </c>
      <c r="BV151" s="559">
        <f>COUNTIFS(MF!$LA151:$NH151,"&gt;=R0",MF!$LA151:$NH151,"&lt;R8")</f>
        <v>0</v>
      </c>
      <c r="BW151" s="341">
        <f>COUNTIFS(MF!LA151:NH151,"&gt;A0",MF!LA151:NH151,"&lt;D8",MF!LA151:NH151,"??")</f>
        <v>0</v>
      </c>
      <c r="BX151" s="391"/>
      <c r="BY151" s="334">
        <f>COUNTIF(MF!LA151:NH151,BY$7)</f>
        <v>0</v>
      </c>
      <c r="BZ151" s="336">
        <f>COUNTIF(MF!LA151:NH151,BZ$7)</f>
        <v>0</v>
      </c>
      <c r="CA151" s="392"/>
      <c r="CB151" s="393"/>
      <c r="CC151" s="328">
        <f>(COUNTIF(MF!NI151:PR151,CC$7))/2</f>
        <v>0</v>
      </c>
      <c r="CD151" s="330">
        <f>(COUNTIF(MF!NI151:PR151,"A")+COUNTIF(MF!NI151:PR151,"B")+COUNTIF(MF!NI151:PR151,"N"))/2</f>
        <v>0</v>
      </c>
      <c r="CE151" s="332">
        <f>COUNTIFS(MF!NI151:PR151,"&gt;B",MF!NI151:PR151,"&lt;N",MF!NI151:PR151,"?")/2</f>
        <v>0</v>
      </c>
      <c r="CF151" s="153">
        <f>COUNTIF(MF!NI151:PR151,"S0")+COUNTIF(MF!NI151:PR151,"S1")</f>
        <v>0</v>
      </c>
      <c r="CG151" s="339">
        <f>COUNTIFS(MF!NI151:PR151,"&gt;=0A",MF!NI151:PR151,"&lt;=8D")</f>
        <v>0</v>
      </c>
      <c r="CH151" s="559">
        <f>COUNTIFS(MF!$NI151:$PR151,"&gt;=R0",MF!$NI151:$PR151,"&lt;R8")</f>
        <v>0</v>
      </c>
      <c r="CI151" s="341">
        <f>COUNTIFS(MF!NI151:PR151,"&gt;A0",MF!NI151:PR151,"&lt;D8",MF!NI151:PR151,"??")</f>
        <v>0</v>
      </c>
      <c r="CJ151" s="391"/>
      <c r="CK151" s="334">
        <f>COUNTIF(MF!NI151:PR151,CK$7)</f>
        <v>0</v>
      </c>
      <c r="CL151" s="336">
        <f>COUNTIF(MF!NI151:PR151,CL$7)</f>
        <v>0</v>
      </c>
      <c r="CM151" s="392"/>
      <c r="CN151" s="393"/>
      <c r="CO151" s="328">
        <f>(COUNTIF(MF!PS151:SB151,CO$7))/2</f>
        <v>0</v>
      </c>
      <c r="CP151" s="330">
        <f>(COUNTIF(MF!PS151:SB151,"A")+COUNTIF(MF!PS151:SB151,"B")+COUNTIF(MF!PS151:SB151,"N"))/2</f>
        <v>0</v>
      </c>
      <c r="CQ151" s="332">
        <f>COUNTIFS(MF!PS151:SB151,"&gt;B",MF!PS151:SB151,"&lt;N",MF!PS151:SB151,"?")/2</f>
        <v>0</v>
      </c>
      <c r="CR151" s="153">
        <f>COUNTIF(MF!PS151:SB151,"S0")+COUNTIF(MF!PS151:SB151,"S1")</f>
        <v>0</v>
      </c>
      <c r="CS151" s="339">
        <f>COUNTIFS(MF!PS151:SB151,"&gt;=0A",MF!PS151:SB151,"&lt;=8D")</f>
        <v>0</v>
      </c>
      <c r="CT151" s="559">
        <f>COUNTIFS(MF!$PS151:$SB151,"&gt;=R0",MF!$PS151:$SB151,"&lt;R8")</f>
        <v>0</v>
      </c>
      <c r="CU151" s="341">
        <f>COUNTIFS(MF!PS151:SB151,"&gt;A0",MF!PS151:SB151,"&lt;D8",MF!PS151:SB151,"??")</f>
        <v>0</v>
      </c>
      <c r="CV151" s="391"/>
      <c r="CW151" s="334">
        <f>COUNTIF(MF!PS151:SB151,CW$7)</f>
        <v>0</v>
      </c>
      <c r="CX151" s="336">
        <f>COUNTIF(MF!PS151:SB151,CX$7)</f>
        <v>0</v>
      </c>
      <c r="CY151" s="392"/>
      <c r="CZ151" s="393"/>
      <c r="DA151" s="328">
        <f>(COUNTIF(MF!SC151:UJ151,DA$7))/2</f>
        <v>0</v>
      </c>
      <c r="DB151" s="330">
        <f>(COUNTIF(MF!SC151:UJ151,"A")+COUNTIF(MF!SC151:UJ151,"B")+COUNTIF(MF!SC151:UJ151,"N"))/2</f>
        <v>0</v>
      </c>
      <c r="DC151" s="332">
        <f>COUNTIFS(MF!SC151:UJ151,"&gt;B",MF!SC151:UJ151,"&lt;N",MF!SC151:UJ151,"?")/2</f>
        <v>0</v>
      </c>
      <c r="DD151" s="153">
        <f>COUNTIF(MF!SC151:UJ151,"S0")+COUNTIF(MF!SC151:UJ151,"S1")</f>
        <v>0</v>
      </c>
      <c r="DE151" s="339">
        <f>COUNTIFS(MF!SC151:UJ151,"&gt;=0A",MF!SC151:UJ151,"&lt;=8D")</f>
        <v>0</v>
      </c>
      <c r="DF151" s="559">
        <f>COUNTIFS(MF!$SC151:$UJ151,"&gt;=R0",MF!$SC151:$UJ151,"&lt;R8")</f>
        <v>0</v>
      </c>
      <c r="DG151" s="341">
        <f>COUNTIFS(MF!SC151:UJ151,"&gt;A0",MF!SC151:UJ151,"&lt;D8",MF!SC151:UJ151,"??")</f>
        <v>0</v>
      </c>
      <c r="DH151" s="391"/>
      <c r="DI151" s="334">
        <f>COUNTIF(MF!SC151:UJ151,DI$7)</f>
        <v>0</v>
      </c>
      <c r="DJ151" s="336">
        <f>COUNTIF(MF!SC151:UJ151,DJ$7)</f>
        <v>0</v>
      </c>
      <c r="DK151" s="392"/>
      <c r="DL151" s="393"/>
      <c r="DM151" s="328">
        <f>(COUNTIF(MF!UK151:WT151,DM$7))/2</f>
        <v>0</v>
      </c>
      <c r="DN151" s="330">
        <f>(COUNTIF(MF!UK151:WT151,"A")+COUNTIF(MF!CU151:FD151,"B")+COUNTIF(MF!CU151:FD151,"N"))/2</f>
        <v>0</v>
      </c>
      <c r="DO151" s="332">
        <f>COUNTIFS(MF!UK151:WT151,"&gt;B",MF!UK151:WT151,"&lt;N",MF!UK151:WT151,"?")/2</f>
        <v>0</v>
      </c>
      <c r="DP151" s="153">
        <f>COUNTIF(MF!UK151:WT151,"S0")+COUNTIF(MF!UK151:WT151,"S1")</f>
        <v>0</v>
      </c>
      <c r="DQ151" s="339">
        <f>COUNTIFS(MF!UK151:WT151,"&gt;=0A",MF!UK151:WT151,"&lt;=8D")</f>
        <v>0</v>
      </c>
      <c r="DR151" s="559">
        <f>COUNTIFS(MF!$UK151:$WT151,"&gt;=R0",MF!$UK151:$WT151,"&lt;R8")</f>
        <v>0</v>
      </c>
      <c r="DS151" s="341">
        <f>COUNTIFS(MF!UK151:WT151,"&gt;A0",MF!UK151:WT151,"&lt;D8",MF!UK151:WT151,"??")</f>
        <v>0</v>
      </c>
      <c r="DT151" s="391"/>
      <c r="DU151" s="334">
        <f>COUNTIF(MF!UK151:WT151,DU$7)</f>
        <v>0</v>
      </c>
      <c r="DV151" s="336">
        <f>COUNTIF(MF!UK151:WT151,DV$7)</f>
        <v>0</v>
      </c>
      <c r="DW151" s="392"/>
      <c r="DX151" s="393"/>
      <c r="DY151" s="328">
        <f>(COUNTIF(MF!WU151:ZB151,DY$7))/2</f>
        <v>0</v>
      </c>
      <c r="DZ151" s="330">
        <f>(COUNTIF(MF!WU151:ZB151,"A")+COUNTIF(MF!WU151:ZB151,"B")+COUNTIF(MF!WU151:ZB151,"N"))/2</f>
        <v>0</v>
      </c>
      <c r="EA151" s="332">
        <f>COUNTIFS(MF!WU151:ZB151,"&gt;B",MF!WU151:ZB151,"&lt;N",MF!WU151:ZB151,"?")/2</f>
        <v>0</v>
      </c>
      <c r="EB151" s="153">
        <f>COUNTIF(MF!WU151:ZB151,"S0")+COUNTIF(MF!WU151:ZB151,"S1")</f>
        <v>0</v>
      </c>
      <c r="EC151" s="339">
        <f>COUNTIFS(MF!WU151:ZB151,"&gt;=0A",MF!WU151:ZB151,"&lt;=8D")</f>
        <v>0</v>
      </c>
      <c r="ED151" s="559">
        <f>COUNTIFS(MF!$WU151:$ZB151,"&gt;=R0",MF!$WU151:$ZB151,"&lt;R8")</f>
        <v>0</v>
      </c>
      <c r="EE151" s="341">
        <f>COUNTIFS(MF!WU151:ZB151,"&gt;A0",MF!WU151:ZB151,"&lt;D8",MF!WU151:ZB151,"??")</f>
        <v>0</v>
      </c>
      <c r="EF151" s="391"/>
      <c r="EG151" s="334">
        <f>COUNTIF(MF!WU151:ZB151,EG$7)</f>
        <v>0</v>
      </c>
      <c r="EH151" s="336">
        <f>COUNTIF(MF!WU151:ZB151,EH$7)</f>
        <v>0</v>
      </c>
      <c r="EI151" s="392"/>
      <c r="EJ151" s="393"/>
      <c r="EK151" s="328">
        <f>(COUNTIF(MF!ZC151:ABL151,EK$7))/2</f>
        <v>0</v>
      </c>
      <c r="EL151" s="330">
        <f>(COUNTIF(MF!ZC151:ABL151,"A")+COUNTIF(MF!ZC151:ABL151,"B")+COUNTIF(MF!ZC151:ABL151,"N"))/2</f>
        <v>0</v>
      </c>
      <c r="EM151" s="332">
        <f>COUNTIFS(MF!ZC151:ABL151,"&gt;B",MF!ZC151:ABL151,"&lt;N",MF!ZC151:ABL151,"?")/2</f>
        <v>0</v>
      </c>
      <c r="EN151" s="153">
        <f>COUNTIF(MF!ZC151:ABL151,"S0")+COUNTIF(MF!ZC151:ABL151,"S1")</f>
        <v>0</v>
      </c>
      <c r="EO151" s="339">
        <f>COUNTIFS(MF!ZC151:ABL151,"&gt;=0A",MF!ZC151:ABL151,"&lt;=8D")</f>
        <v>0</v>
      </c>
      <c r="EP151" s="559">
        <f>COUNTIFS(MF!$ZC151:$ABL151,"&gt;=R0",MF!$ZC151:$ABL151,"&lt;R8")</f>
        <v>0</v>
      </c>
      <c r="EQ151" s="341">
        <f>COUNTIFS(MF!ZC151:ABL151,"&gt;A0",MF!ZC151:ABL151,"&lt;D8",MF!ZC151:ABL151,"??")</f>
        <v>0</v>
      </c>
      <c r="ER151" s="391"/>
      <c r="ES151" s="334">
        <f>COUNTIF(MF!ZC151:ABL151,ES$7)</f>
        <v>0</v>
      </c>
      <c r="ET151" s="336">
        <f>COUNTIF(MF!ZC151:ABL151,ET$7)</f>
        <v>0</v>
      </c>
      <c r="EU151" s="392"/>
      <c r="EV151" s="218"/>
      <c r="EW151" s="326">
        <f t="shared" si="158"/>
        <v>0</v>
      </c>
      <c r="EX151" s="355">
        <f t="shared" si="159"/>
        <v>0</v>
      </c>
      <c r="EY151" s="356">
        <f t="shared" si="160"/>
        <v>0</v>
      </c>
      <c r="EZ151" s="358">
        <f t="shared" si="161"/>
        <v>0</v>
      </c>
      <c r="FA151" s="359">
        <f t="shared" si="162"/>
        <v>0</v>
      </c>
      <c r="FB151" s="558">
        <f t="shared" si="168"/>
        <v>0</v>
      </c>
      <c r="FC151" s="360">
        <f t="shared" si="163"/>
        <v>0</v>
      </c>
      <c r="FD151" s="369">
        <f t="shared" si="164"/>
        <v>0</v>
      </c>
      <c r="FE151" s="362">
        <f t="shared" si="165"/>
        <v>0</v>
      </c>
      <c r="FF151" s="363">
        <f t="shared" si="166"/>
        <v>0</v>
      </c>
      <c r="FG151" s="366">
        <f t="shared" si="167"/>
        <v>0</v>
      </c>
      <c r="FH151" s="284">
        <f t="shared" si="169"/>
        <v>0</v>
      </c>
      <c r="FI151" s="953"/>
      <c r="FJ151" s="161">
        <f t="shared" si="170"/>
        <v>0</v>
      </c>
      <c r="FK151" s="24">
        <f>MF!ABN151</f>
        <v>0</v>
      </c>
      <c r="FL151" s="577">
        <f>COUNTIFS(MF!$OI151:$UJ151,"&gt;A0",MF!$OI151:$UJ151,"&lt;D8",MF!$OI151:$UJ151,"??",MF!$OI$7:$UJ$7,FL$2)</f>
        <v>0</v>
      </c>
      <c r="FM151" s="341">
        <f>COUNTIFS(MF!$OI151:$UJ151,"&gt;A0",MF!$OI151:$UJ151,"&lt;D8",MF!$OI151:$UJ151,"??",MF!$OI$7:$UJ$7,FM$2)</f>
        <v>0</v>
      </c>
      <c r="FN151" s="577">
        <f>COUNTIFS(MF!$OI151:$UJ151,"&gt;A0",MF!$OI151:$UJ151,"&lt;D8",MF!$OI151:$UJ151,"??",MF!$OI$7:$UJ$7,FN$2)</f>
        <v>0</v>
      </c>
      <c r="FO151" s="341">
        <f>COUNTIFS(MF!$OI151:$UJ151,"&gt;A0",MF!$OI151:$UJ151,"&lt;D8",MF!$OI151:$UJ151,"??",MF!$OI$7:$UJ$7,FO$2)</f>
        <v>0</v>
      </c>
      <c r="FP151" s="577">
        <f>COUNTIFS(MF!$OI151:$UJ151,"&gt;A0",MF!$OI151:$UJ151,"&lt;D8",MF!$OI151:$UJ151,"??",MF!$OI$7:$UJ$7,FP$2)</f>
        <v>0</v>
      </c>
      <c r="FQ151" s="341">
        <f>COUNTIFS(MF!$OI151:$UJ151,"&gt;A0",MF!$OI151:$UJ151,"&lt;D8",MF!$OI151:$UJ151,"??",MF!$OI$7:$UJ$7,FQ$2)</f>
        <v>0</v>
      </c>
      <c r="FR151" s="581">
        <f t="shared" si="157"/>
        <v>0</v>
      </c>
    </row>
    <row r="152" spans="2:174">
      <c r="B152" s="26">
        <f>MF!B152</f>
        <v>0</v>
      </c>
      <c r="C152" s="27">
        <f>MF!C152</f>
        <v>0</v>
      </c>
      <c r="D152" s="353">
        <f>MF!D152</f>
        <v>0</v>
      </c>
      <c r="E152" s="344">
        <f>MF!E152</f>
        <v>0</v>
      </c>
      <c r="F152" s="347">
        <f>MF!F152</f>
        <v>0</v>
      </c>
      <c r="G152" s="350">
        <f>MF!G152</f>
        <v>0</v>
      </c>
      <c r="H152" s="24">
        <f>MF!H152</f>
        <v>0</v>
      </c>
      <c r="I152" s="328">
        <f>(COUNTIF(MF!I152:BR152,I$7))/2</f>
        <v>0</v>
      </c>
      <c r="J152" s="330">
        <f>(COUNTIF(MF!I152:BR152,"A")+COUNTIF(MF!I152:BR152,"B")+COUNTIF(MF!I152:BR152,"N"))/2</f>
        <v>0</v>
      </c>
      <c r="K152" s="332">
        <f>COUNTIFS(MF!I152:BR152,"&gt;B",MF!I152:BR152,"&lt;N",MF!I152:BR152,"?")/2</f>
        <v>0</v>
      </c>
      <c r="L152" s="153">
        <f>COUNTIF(MF!I152:BR152,"S0")+COUNTIF(MF!I152:BR152,"S1")</f>
        <v>0</v>
      </c>
      <c r="M152" s="339">
        <f>COUNTIFS(MF!I152:BR152,"&gt;=0A",MF!I152:BR152,"&lt;=8D")</f>
        <v>0</v>
      </c>
      <c r="N152" s="559">
        <f>COUNTIFS(MF!I152:BR152,"&gt;=R0",MF!I152:BR152,"&lt;R8")</f>
        <v>0</v>
      </c>
      <c r="O152" s="341">
        <f>COUNTIFS(MF!I152:BR152,"&gt;A0",MF!I152:BR152,"&lt;D8",MF!I152:BR152,"??")</f>
        <v>0</v>
      </c>
      <c r="P152" s="391"/>
      <c r="Q152" s="334">
        <f>COUNTIF(MF!I152:BR152,Q$7)</f>
        <v>0</v>
      </c>
      <c r="R152" s="336">
        <f>COUNTIF(MF!I152:BR152,R$7)</f>
        <v>0</v>
      </c>
      <c r="S152" s="392"/>
      <c r="T152" s="393"/>
      <c r="U152" s="328">
        <f>(COUNTIF(MF!BS152:DX152,U$7))/2</f>
        <v>0</v>
      </c>
      <c r="V152" s="330">
        <f>(COUNTIF(MF!BS152:DX152,"A")+COUNTIF(MF!BS152:DX152,"B")+COUNTIF(MF!BS152:DX152,"N"))/2</f>
        <v>0</v>
      </c>
      <c r="W152" s="332">
        <f>COUNTIFS(MF!BS152:DX152,"&gt;B",MF!BS152:DX152,"&lt;N",MF!BS152:DX152,"?")/2</f>
        <v>0</v>
      </c>
      <c r="X152" s="153">
        <f>COUNTIF(MF!BS152:DX152,"S0")+COUNTIF(MF!BS152:DX152,"S1")</f>
        <v>0</v>
      </c>
      <c r="Y152" s="339">
        <f>COUNTIFS(MF!BS152:DX152,"&gt;=0A",MF!BS152:DX152,"&lt;=8D")</f>
        <v>0</v>
      </c>
      <c r="Z152" s="559">
        <f>COUNTIFS(MF!$BS152:$DX152,"&gt;=R0",MF!$BS152:$DX152,"&lt;R8")</f>
        <v>0</v>
      </c>
      <c r="AA152" s="341">
        <f>COUNTIFS(MF!BS152:DX152,"&gt;A0",MF!BS152:DX152,"&lt;D8",MF!BS152:DX152,"??")</f>
        <v>0</v>
      </c>
      <c r="AB152" s="391"/>
      <c r="AC152" s="334">
        <f>COUNTIF(MF!BS152:DX152,AC$7)</f>
        <v>0</v>
      </c>
      <c r="AD152" s="336">
        <f>COUNTIF(MF!BS152:DX152,AD$7)</f>
        <v>0</v>
      </c>
      <c r="AE152" s="392"/>
      <c r="AF152" s="393"/>
      <c r="AG152" s="328">
        <f>(COUNTIF(MF!DY152:GH152,AG$7))/2</f>
        <v>0</v>
      </c>
      <c r="AH152" s="330">
        <f>(COUNTIF(MF!DY152:GH152,"A")+COUNTIF(MF!DY152:GH152,"B")+COUNTIF(MF!DY152:GH152,"N"))/2</f>
        <v>0</v>
      </c>
      <c r="AI152" s="332">
        <f>COUNTIFS(MF!DY152:GH152,"&gt;B",MF!DY152:GH152,"&lt;N",MF!DY152:GH152,"?")/2</f>
        <v>0</v>
      </c>
      <c r="AJ152" s="153">
        <f>COUNTIF(MF!DY152:GH152,"S0")+COUNTIF(MF!DY152:GH152,"S1")</f>
        <v>0</v>
      </c>
      <c r="AK152" s="339">
        <f>COUNTIFS(MF!DY152:GH152,"&gt;=0A",MF!DY152:GH152,"&lt;=8D")</f>
        <v>0</v>
      </c>
      <c r="AL152" s="559">
        <f>COUNTIFS(MF!$DY152:$GH152,"&gt;=R0",MF!$DY152:$GH152,"&lt;R8")</f>
        <v>0</v>
      </c>
      <c r="AM152" s="341">
        <f>COUNTIFS(MF!DY152:GH152,"&gt;A0",MF!DY152:GH152,"&lt;D8",MF!DY152:GH152,"??")</f>
        <v>0</v>
      </c>
      <c r="AN152" s="391"/>
      <c r="AO152" s="334">
        <f>COUNTIF(MF!DY152:GH152,AO$7)</f>
        <v>0</v>
      </c>
      <c r="AP152" s="336">
        <f>COUNTIF(MF!DY152:GH152,AP$7)</f>
        <v>0</v>
      </c>
      <c r="AQ152" s="392"/>
      <c r="AR152" s="393"/>
      <c r="AS152" s="328">
        <f>(COUNTIF(MF!GI152:IP152,AS$7))/2</f>
        <v>0</v>
      </c>
      <c r="AT152" s="330">
        <f>(COUNTIF(MF!GI152:IP152,"A")+COUNTIF(MF!GI152:IP152,"B")+COUNTIF(MF!GI152:IP152,"N"))/2</f>
        <v>0</v>
      </c>
      <c r="AU152" s="332">
        <f>COUNTIFS(MF!GI152:IP152,"&gt;B",MF!GI152:IP152,"&lt;N",MF!GI152:IP152,"?")/2</f>
        <v>0</v>
      </c>
      <c r="AV152" s="153">
        <f>COUNTIF(MF!GI152:IP152,"S0")+COUNTIF(MF!GI152:IP152,"S1")</f>
        <v>0</v>
      </c>
      <c r="AW152" s="339">
        <f>COUNTIFS(MF!GI152:IP152,"&gt;=0A",MF!GI152:IP152,"&lt;=8D")</f>
        <v>0</v>
      </c>
      <c r="AX152" s="559">
        <f>COUNTIFS(MF!$GI152:$IP152,"&gt;=R0",MF!$GI152:$IP152,"&lt;R8")</f>
        <v>0</v>
      </c>
      <c r="AY152" s="341">
        <f>COUNTIFS(MF!GI152:IP152,"&gt;A0",MF!GI152:IP152,"&lt;D8",MF!GI152:IP152,"??")</f>
        <v>0</v>
      </c>
      <c r="AZ152" s="391"/>
      <c r="BA152" s="334">
        <f>COUNTIF(MF!GI152:IP152,BA$7)</f>
        <v>0</v>
      </c>
      <c r="BB152" s="336">
        <f>COUNTIF(MF!GI152:IP152,BB$7)</f>
        <v>0</v>
      </c>
      <c r="BC152" s="392"/>
      <c r="BD152" s="393"/>
      <c r="BE152" s="328">
        <f>(COUNTIF(MF!IQ152:KZ152,BE$7))/2</f>
        <v>0</v>
      </c>
      <c r="BF152" s="330">
        <f>(COUNTIF(MF!IQ152:KZ152,"A")+COUNTIF(MF!IQ152:KZ152,"B")+COUNTIF(MF!IQ152:KZ152,"N"))/2</f>
        <v>0</v>
      </c>
      <c r="BG152" s="332">
        <f>COUNTIFS(MF!IQ152:KZ152,"&gt;B",MF!IQ152:KZ152,"&lt;N",MF!IQ152:KZ152,"?")/2</f>
        <v>0</v>
      </c>
      <c r="BH152" s="153">
        <f>COUNTIF(MF!IQ152:KZ152,"S0")+COUNTIF(MF!IQ152:KZ152,"S1")</f>
        <v>0</v>
      </c>
      <c r="BI152" s="339">
        <f>COUNTIFS(MF!IQ152:KZ152,"&gt;=0A",MF!IQ152:KZ152,"&lt;=8D")</f>
        <v>0</v>
      </c>
      <c r="BJ152" s="559">
        <f>COUNTIFS(MF!$IQ152:$KZ152,"&gt;=R0",MF!$IQ152:$KZ152,"&lt;R8")</f>
        <v>0</v>
      </c>
      <c r="BK152" s="341">
        <f>COUNTIFS(MF!IQ152:KZ152,"&gt;A0",MF!IQ152:KZ152,"&lt;D8",MF!IQ152:KZ152,"??")</f>
        <v>0</v>
      </c>
      <c r="BL152" s="391"/>
      <c r="BM152" s="334">
        <f>COUNTIF(MF!IQ152:KZ152,BM$7)</f>
        <v>0</v>
      </c>
      <c r="BN152" s="336">
        <f>COUNTIF(MF!IQ152:KZ152,BN$7)</f>
        <v>0</v>
      </c>
      <c r="BO152" s="392"/>
      <c r="BP152" s="393"/>
      <c r="BQ152" s="328">
        <f>(COUNTIF(MF!LA152:NH152,BQ$7))/2</f>
        <v>0</v>
      </c>
      <c r="BR152" s="330">
        <f>(COUNTIF(MF!LA152:NH152,"A")+COUNTIF(MF!LA152:NH152,"B")+COUNTIF(MF!LA152:NH152,"N"))/2</f>
        <v>0</v>
      </c>
      <c r="BS152" s="332">
        <f>COUNTIFS(MF!LA152:NH152,"&gt;B",MF!LA152:NH152,"&lt;N",MF!LA152:NH152,"?")/2</f>
        <v>0</v>
      </c>
      <c r="BT152" s="153">
        <f>COUNTIF(MF!LA152:NH152,"S0")+COUNTIF(MF!LA152:NH152,"S1")</f>
        <v>0</v>
      </c>
      <c r="BU152" s="339">
        <f>COUNTIFS(MF!LA152:NH152,"&gt;=0A",MF!LA152:NH152,"&lt;=8D")</f>
        <v>0</v>
      </c>
      <c r="BV152" s="559">
        <f>COUNTIFS(MF!$LA152:$NH152,"&gt;=R0",MF!$LA152:$NH152,"&lt;R8")</f>
        <v>0</v>
      </c>
      <c r="BW152" s="341">
        <f>COUNTIFS(MF!LA152:NH152,"&gt;A0",MF!LA152:NH152,"&lt;D8",MF!LA152:NH152,"??")</f>
        <v>0</v>
      </c>
      <c r="BX152" s="391"/>
      <c r="BY152" s="334">
        <f>COUNTIF(MF!LA152:NH152,BY$7)</f>
        <v>0</v>
      </c>
      <c r="BZ152" s="336">
        <f>COUNTIF(MF!LA152:NH152,BZ$7)</f>
        <v>0</v>
      </c>
      <c r="CA152" s="392"/>
      <c r="CB152" s="393"/>
      <c r="CC152" s="328">
        <f>(COUNTIF(MF!NI152:PR152,CC$7))/2</f>
        <v>0</v>
      </c>
      <c r="CD152" s="330">
        <f>(COUNTIF(MF!NI152:PR152,"A")+COUNTIF(MF!NI152:PR152,"B")+COUNTIF(MF!NI152:PR152,"N"))/2</f>
        <v>0</v>
      </c>
      <c r="CE152" s="332">
        <f>COUNTIFS(MF!NI152:PR152,"&gt;B",MF!NI152:PR152,"&lt;N",MF!NI152:PR152,"?")/2</f>
        <v>0</v>
      </c>
      <c r="CF152" s="153">
        <f>COUNTIF(MF!NI152:PR152,"S0")+COUNTIF(MF!NI152:PR152,"S1")</f>
        <v>0</v>
      </c>
      <c r="CG152" s="339">
        <f>COUNTIFS(MF!NI152:PR152,"&gt;=0A",MF!NI152:PR152,"&lt;=8D")</f>
        <v>0</v>
      </c>
      <c r="CH152" s="559">
        <f>COUNTIFS(MF!$NI152:$PR152,"&gt;=R0",MF!$NI152:$PR152,"&lt;R8")</f>
        <v>0</v>
      </c>
      <c r="CI152" s="341">
        <f>COUNTIFS(MF!NI152:PR152,"&gt;A0",MF!NI152:PR152,"&lt;D8",MF!NI152:PR152,"??")</f>
        <v>0</v>
      </c>
      <c r="CJ152" s="391"/>
      <c r="CK152" s="334">
        <f>COUNTIF(MF!NI152:PR152,CK$7)</f>
        <v>0</v>
      </c>
      <c r="CL152" s="336">
        <f>COUNTIF(MF!NI152:PR152,CL$7)</f>
        <v>0</v>
      </c>
      <c r="CM152" s="392"/>
      <c r="CN152" s="393"/>
      <c r="CO152" s="328">
        <f>(COUNTIF(MF!PS152:SB152,CO$7))/2</f>
        <v>0</v>
      </c>
      <c r="CP152" s="330">
        <f>(COUNTIF(MF!PS152:SB152,"A")+COUNTIF(MF!PS152:SB152,"B")+COUNTIF(MF!PS152:SB152,"N"))/2</f>
        <v>0</v>
      </c>
      <c r="CQ152" s="332">
        <f>COUNTIFS(MF!PS152:SB152,"&gt;B",MF!PS152:SB152,"&lt;N",MF!PS152:SB152,"?")/2</f>
        <v>0</v>
      </c>
      <c r="CR152" s="153">
        <f>COUNTIF(MF!PS152:SB152,"S0")+COUNTIF(MF!PS152:SB152,"S1")</f>
        <v>0</v>
      </c>
      <c r="CS152" s="339">
        <f>COUNTIFS(MF!PS152:SB152,"&gt;=0A",MF!PS152:SB152,"&lt;=8D")</f>
        <v>0</v>
      </c>
      <c r="CT152" s="559">
        <f>COUNTIFS(MF!$PS152:$SB152,"&gt;=R0",MF!$PS152:$SB152,"&lt;R8")</f>
        <v>0</v>
      </c>
      <c r="CU152" s="341">
        <f>COUNTIFS(MF!PS152:SB152,"&gt;A0",MF!PS152:SB152,"&lt;D8",MF!PS152:SB152,"??")</f>
        <v>0</v>
      </c>
      <c r="CV152" s="391"/>
      <c r="CW152" s="334">
        <f>COUNTIF(MF!PS152:SB152,CW$7)</f>
        <v>0</v>
      </c>
      <c r="CX152" s="336">
        <f>COUNTIF(MF!PS152:SB152,CX$7)</f>
        <v>0</v>
      </c>
      <c r="CY152" s="392"/>
      <c r="CZ152" s="393"/>
      <c r="DA152" s="328">
        <f>(COUNTIF(MF!SC152:UJ152,DA$7))/2</f>
        <v>0</v>
      </c>
      <c r="DB152" s="330">
        <f>(COUNTIF(MF!SC152:UJ152,"A")+COUNTIF(MF!SC152:UJ152,"B")+COUNTIF(MF!SC152:UJ152,"N"))/2</f>
        <v>0</v>
      </c>
      <c r="DC152" s="332">
        <f>COUNTIFS(MF!SC152:UJ152,"&gt;B",MF!SC152:UJ152,"&lt;N",MF!SC152:UJ152,"?")/2</f>
        <v>0</v>
      </c>
      <c r="DD152" s="153">
        <f>COUNTIF(MF!SC152:UJ152,"S0")+COUNTIF(MF!SC152:UJ152,"S1")</f>
        <v>0</v>
      </c>
      <c r="DE152" s="339">
        <f>COUNTIFS(MF!SC152:UJ152,"&gt;=0A",MF!SC152:UJ152,"&lt;=8D")</f>
        <v>0</v>
      </c>
      <c r="DF152" s="559">
        <f>COUNTIFS(MF!$SC152:$UJ152,"&gt;=R0",MF!$SC152:$UJ152,"&lt;R8")</f>
        <v>0</v>
      </c>
      <c r="DG152" s="341">
        <f>COUNTIFS(MF!SC152:UJ152,"&gt;A0",MF!SC152:UJ152,"&lt;D8",MF!SC152:UJ152,"??")</f>
        <v>0</v>
      </c>
      <c r="DH152" s="391"/>
      <c r="DI152" s="334">
        <f>COUNTIF(MF!SC152:UJ152,DI$7)</f>
        <v>0</v>
      </c>
      <c r="DJ152" s="336">
        <f>COUNTIF(MF!SC152:UJ152,DJ$7)</f>
        <v>0</v>
      </c>
      <c r="DK152" s="392"/>
      <c r="DL152" s="393"/>
      <c r="DM152" s="328">
        <f>(COUNTIF(MF!UK152:WT152,DM$7))/2</f>
        <v>0</v>
      </c>
      <c r="DN152" s="330">
        <f>(COUNTIF(MF!UK152:WT152,"A")+COUNTIF(MF!CU152:FD152,"B")+COUNTIF(MF!CU152:FD152,"N"))/2</f>
        <v>0</v>
      </c>
      <c r="DO152" s="332">
        <f>COUNTIFS(MF!UK152:WT152,"&gt;B",MF!UK152:WT152,"&lt;N",MF!UK152:WT152,"?")/2</f>
        <v>0</v>
      </c>
      <c r="DP152" s="153">
        <f>COUNTIF(MF!UK152:WT152,"S0")+COUNTIF(MF!UK152:WT152,"S1")</f>
        <v>0</v>
      </c>
      <c r="DQ152" s="339">
        <f>COUNTIFS(MF!UK152:WT152,"&gt;=0A",MF!UK152:WT152,"&lt;=8D")</f>
        <v>0</v>
      </c>
      <c r="DR152" s="559">
        <f>COUNTIFS(MF!$UK152:$WT152,"&gt;=R0",MF!$UK152:$WT152,"&lt;R8")</f>
        <v>0</v>
      </c>
      <c r="DS152" s="341">
        <f>COUNTIFS(MF!UK152:WT152,"&gt;A0",MF!UK152:WT152,"&lt;D8",MF!UK152:WT152,"??")</f>
        <v>0</v>
      </c>
      <c r="DT152" s="391"/>
      <c r="DU152" s="334">
        <f>COUNTIF(MF!UK152:WT152,DU$7)</f>
        <v>0</v>
      </c>
      <c r="DV152" s="336">
        <f>COUNTIF(MF!UK152:WT152,DV$7)</f>
        <v>0</v>
      </c>
      <c r="DW152" s="392"/>
      <c r="DX152" s="393"/>
      <c r="DY152" s="328">
        <f>(COUNTIF(MF!WU152:ZB152,DY$7))/2</f>
        <v>0</v>
      </c>
      <c r="DZ152" s="330">
        <f>(COUNTIF(MF!WU152:ZB152,"A")+COUNTIF(MF!WU152:ZB152,"B")+COUNTIF(MF!WU152:ZB152,"N"))/2</f>
        <v>0</v>
      </c>
      <c r="EA152" s="332">
        <f>COUNTIFS(MF!WU152:ZB152,"&gt;B",MF!WU152:ZB152,"&lt;N",MF!WU152:ZB152,"?")/2</f>
        <v>0</v>
      </c>
      <c r="EB152" s="153">
        <f>COUNTIF(MF!WU152:ZB152,"S0")+COUNTIF(MF!WU152:ZB152,"S1")</f>
        <v>0</v>
      </c>
      <c r="EC152" s="339">
        <f>COUNTIFS(MF!WU152:ZB152,"&gt;=0A",MF!WU152:ZB152,"&lt;=8D")</f>
        <v>0</v>
      </c>
      <c r="ED152" s="559">
        <f>COUNTIFS(MF!$WU152:$ZB152,"&gt;=R0",MF!$WU152:$ZB152,"&lt;R8")</f>
        <v>0</v>
      </c>
      <c r="EE152" s="341">
        <f>COUNTIFS(MF!WU152:ZB152,"&gt;A0",MF!WU152:ZB152,"&lt;D8",MF!WU152:ZB152,"??")</f>
        <v>0</v>
      </c>
      <c r="EF152" s="391"/>
      <c r="EG152" s="334">
        <f>COUNTIF(MF!WU152:ZB152,EG$7)</f>
        <v>0</v>
      </c>
      <c r="EH152" s="336">
        <f>COUNTIF(MF!WU152:ZB152,EH$7)</f>
        <v>0</v>
      </c>
      <c r="EI152" s="392"/>
      <c r="EJ152" s="393"/>
      <c r="EK152" s="328">
        <f>(COUNTIF(MF!ZC152:ABL152,EK$7))/2</f>
        <v>0</v>
      </c>
      <c r="EL152" s="330">
        <f>(COUNTIF(MF!ZC152:ABL152,"A")+COUNTIF(MF!ZC152:ABL152,"B")+COUNTIF(MF!ZC152:ABL152,"N"))/2</f>
        <v>0</v>
      </c>
      <c r="EM152" s="332">
        <f>COUNTIFS(MF!ZC152:ABL152,"&gt;B",MF!ZC152:ABL152,"&lt;N",MF!ZC152:ABL152,"?")/2</f>
        <v>0</v>
      </c>
      <c r="EN152" s="153">
        <f>COUNTIF(MF!ZC152:ABL152,"S0")+COUNTIF(MF!ZC152:ABL152,"S1")</f>
        <v>0</v>
      </c>
      <c r="EO152" s="339">
        <f>COUNTIFS(MF!ZC152:ABL152,"&gt;=0A",MF!ZC152:ABL152,"&lt;=8D")</f>
        <v>0</v>
      </c>
      <c r="EP152" s="559">
        <f>COUNTIFS(MF!$ZC152:$ABL152,"&gt;=R0",MF!$ZC152:$ABL152,"&lt;R8")</f>
        <v>0</v>
      </c>
      <c r="EQ152" s="341">
        <f>COUNTIFS(MF!ZC152:ABL152,"&gt;A0",MF!ZC152:ABL152,"&lt;D8",MF!ZC152:ABL152,"??")</f>
        <v>0</v>
      </c>
      <c r="ER152" s="391"/>
      <c r="ES152" s="334">
        <f>COUNTIF(MF!ZC152:ABL152,ES$7)</f>
        <v>0</v>
      </c>
      <c r="ET152" s="336">
        <f>COUNTIF(MF!ZC152:ABL152,ET$7)</f>
        <v>0</v>
      </c>
      <c r="EU152" s="392"/>
      <c r="EV152" s="218"/>
      <c r="EW152" s="326">
        <f t="shared" si="158"/>
        <v>0</v>
      </c>
      <c r="EX152" s="355">
        <f t="shared" si="159"/>
        <v>0</v>
      </c>
      <c r="EY152" s="356">
        <f t="shared" si="160"/>
        <v>0</v>
      </c>
      <c r="EZ152" s="358">
        <f t="shared" si="161"/>
        <v>0</v>
      </c>
      <c r="FA152" s="359">
        <f t="shared" si="162"/>
        <v>0</v>
      </c>
      <c r="FB152" s="558">
        <f t="shared" si="168"/>
        <v>0</v>
      </c>
      <c r="FC152" s="360">
        <f t="shared" si="163"/>
        <v>0</v>
      </c>
      <c r="FD152" s="369">
        <f t="shared" si="164"/>
        <v>0</v>
      </c>
      <c r="FE152" s="362">
        <f t="shared" si="165"/>
        <v>0</v>
      </c>
      <c r="FF152" s="363">
        <f t="shared" si="166"/>
        <v>0</v>
      </c>
      <c r="FG152" s="366">
        <f t="shared" si="167"/>
        <v>0</v>
      </c>
      <c r="FH152" s="284">
        <f t="shared" si="169"/>
        <v>0</v>
      </c>
      <c r="FI152" s="953"/>
      <c r="FJ152" s="161">
        <f t="shared" si="170"/>
        <v>0</v>
      </c>
      <c r="FK152" s="24">
        <f>MF!ABN152</f>
        <v>0</v>
      </c>
      <c r="FL152" s="577">
        <f>COUNTIFS(MF!$OI152:$UJ152,"&gt;A0",MF!$OI152:$UJ152,"&lt;D8",MF!$OI152:$UJ152,"??",MF!$OI$7:$UJ$7,FL$2)</f>
        <v>0</v>
      </c>
      <c r="FM152" s="341">
        <f>COUNTIFS(MF!$OI152:$UJ152,"&gt;A0",MF!$OI152:$UJ152,"&lt;D8",MF!$OI152:$UJ152,"??",MF!$OI$7:$UJ$7,FM$2)</f>
        <v>0</v>
      </c>
      <c r="FN152" s="577">
        <f>COUNTIFS(MF!$OI152:$UJ152,"&gt;A0",MF!$OI152:$UJ152,"&lt;D8",MF!$OI152:$UJ152,"??",MF!$OI$7:$UJ$7,FN$2)</f>
        <v>0</v>
      </c>
      <c r="FO152" s="341">
        <f>COUNTIFS(MF!$OI152:$UJ152,"&gt;A0",MF!$OI152:$UJ152,"&lt;D8",MF!$OI152:$UJ152,"??",MF!$OI$7:$UJ$7,FO$2)</f>
        <v>0</v>
      </c>
      <c r="FP152" s="577">
        <f>COUNTIFS(MF!$OI152:$UJ152,"&gt;A0",MF!$OI152:$UJ152,"&lt;D8",MF!$OI152:$UJ152,"??",MF!$OI$7:$UJ$7,FP$2)</f>
        <v>0</v>
      </c>
      <c r="FQ152" s="341">
        <f>COUNTIFS(MF!$OI152:$UJ152,"&gt;A0",MF!$OI152:$UJ152,"&lt;D8",MF!$OI152:$UJ152,"??",MF!$OI$7:$UJ$7,FQ$2)</f>
        <v>0</v>
      </c>
      <c r="FR152" s="581">
        <f t="shared" si="157"/>
        <v>0</v>
      </c>
    </row>
    <row r="153" spans="2:174">
      <c r="B153" s="26">
        <f>MF!B153</f>
        <v>0</v>
      </c>
      <c r="C153" s="27">
        <f>MF!C153</f>
        <v>0</v>
      </c>
      <c r="D153" s="353">
        <f>MF!D153</f>
        <v>0</v>
      </c>
      <c r="E153" s="344">
        <f>MF!E153</f>
        <v>0</v>
      </c>
      <c r="F153" s="347">
        <f>MF!F153</f>
        <v>0</v>
      </c>
      <c r="G153" s="350">
        <f>MF!G153</f>
        <v>0</v>
      </c>
      <c r="H153" s="24">
        <f>MF!H153</f>
        <v>0</v>
      </c>
      <c r="I153" s="328">
        <f>(COUNTIF(MF!I153:BR153,I$7))/2</f>
        <v>0</v>
      </c>
      <c r="J153" s="330">
        <f>(COUNTIF(MF!I153:BR153,"A")+COUNTIF(MF!I153:BR153,"B")+COUNTIF(MF!I153:BR153,"N"))/2</f>
        <v>0</v>
      </c>
      <c r="K153" s="332">
        <f>COUNTIFS(MF!I153:BR153,"&gt;B",MF!I153:BR153,"&lt;N",MF!I153:BR153,"?")/2</f>
        <v>0</v>
      </c>
      <c r="L153" s="153">
        <f>COUNTIF(MF!I153:BR153,"S0")+COUNTIF(MF!I153:BR153,"S1")</f>
        <v>0</v>
      </c>
      <c r="M153" s="339">
        <f>COUNTIFS(MF!I153:BR153,"&gt;=0A",MF!I153:BR153,"&lt;=8D")</f>
        <v>0</v>
      </c>
      <c r="N153" s="559">
        <f>COUNTIFS(MF!I153:BR153,"&gt;=R0",MF!I153:BR153,"&lt;R8")</f>
        <v>0</v>
      </c>
      <c r="O153" s="341">
        <f>COUNTIFS(MF!I153:BR153,"&gt;A0",MF!I153:BR153,"&lt;D8",MF!I153:BR153,"??")</f>
        <v>0</v>
      </c>
      <c r="P153" s="391"/>
      <c r="Q153" s="334">
        <f>COUNTIF(MF!I153:BR153,Q$7)</f>
        <v>0</v>
      </c>
      <c r="R153" s="336">
        <f>COUNTIF(MF!I153:BR153,R$7)</f>
        <v>0</v>
      </c>
      <c r="S153" s="392"/>
      <c r="T153" s="393"/>
      <c r="U153" s="328">
        <f>(COUNTIF(MF!BS153:DX153,U$7))/2</f>
        <v>0</v>
      </c>
      <c r="V153" s="330">
        <f>(COUNTIF(MF!BS153:DX153,"A")+COUNTIF(MF!BS153:DX153,"B")+COUNTIF(MF!BS153:DX153,"N"))/2</f>
        <v>0</v>
      </c>
      <c r="W153" s="332">
        <f>COUNTIFS(MF!BS153:DX153,"&gt;B",MF!BS153:DX153,"&lt;N",MF!BS153:DX153,"?")/2</f>
        <v>0</v>
      </c>
      <c r="X153" s="153">
        <f>COUNTIF(MF!BS153:DX153,"S0")+COUNTIF(MF!BS153:DX153,"S1")</f>
        <v>0</v>
      </c>
      <c r="Y153" s="339">
        <f>COUNTIFS(MF!BS153:DX153,"&gt;=0A",MF!BS153:DX153,"&lt;=8D")</f>
        <v>0</v>
      </c>
      <c r="Z153" s="559">
        <f>COUNTIFS(MF!$BS153:$DX153,"&gt;=R0",MF!$BS153:$DX153,"&lt;R8")</f>
        <v>0</v>
      </c>
      <c r="AA153" s="341">
        <f>COUNTIFS(MF!BS153:DX153,"&gt;A0",MF!BS153:DX153,"&lt;D8",MF!BS153:DX153,"??")</f>
        <v>0</v>
      </c>
      <c r="AB153" s="391"/>
      <c r="AC153" s="334">
        <f>COUNTIF(MF!BS153:DX153,AC$7)</f>
        <v>0</v>
      </c>
      <c r="AD153" s="336">
        <f>COUNTIF(MF!BS153:DX153,AD$7)</f>
        <v>0</v>
      </c>
      <c r="AE153" s="392"/>
      <c r="AF153" s="393"/>
      <c r="AG153" s="328">
        <f>(COUNTIF(MF!DY153:GH153,AG$7))/2</f>
        <v>0</v>
      </c>
      <c r="AH153" s="330">
        <f>(COUNTIF(MF!DY153:GH153,"A")+COUNTIF(MF!DY153:GH153,"B")+COUNTIF(MF!DY153:GH153,"N"))/2</f>
        <v>0</v>
      </c>
      <c r="AI153" s="332">
        <f>COUNTIFS(MF!DY153:GH153,"&gt;B",MF!DY153:GH153,"&lt;N",MF!DY153:GH153,"?")/2</f>
        <v>0</v>
      </c>
      <c r="AJ153" s="153">
        <f>COUNTIF(MF!DY153:GH153,"S0")+COUNTIF(MF!DY153:GH153,"S1")</f>
        <v>0</v>
      </c>
      <c r="AK153" s="339">
        <f>COUNTIFS(MF!DY153:GH153,"&gt;=0A",MF!DY153:GH153,"&lt;=8D")</f>
        <v>0</v>
      </c>
      <c r="AL153" s="559">
        <f>COUNTIFS(MF!$DY153:$GH153,"&gt;=R0",MF!$DY153:$GH153,"&lt;R8")</f>
        <v>0</v>
      </c>
      <c r="AM153" s="341">
        <f>COUNTIFS(MF!DY153:GH153,"&gt;A0",MF!DY153:GH153,"&lt;D8",MF!DY153:GH153,"??")</f>
        <v>0</v>
      </c>
      <c r="AN153" s="391"/>
      <c r="AO153" s="334">
        <f>COUNTIF(MF!DY153:GH153,AO$7)</f>
        <v>0</v>
      </c>
      <c r="AP153" s="336">
        <f>COUNTIF(MF!DY153:GH153,AP$7)</f>
        <v>0</v>
      </c>
      <c r="AQ153" s="392"/>
      <c r="AR153" s="393"/>
      <c r="AS153" s="328">
        <f>(COUNTIF(MF!GI153:IP153,AS$7))/2</f>
        <v>0</v>
      </c>
      <c r="AT153" s="330">
        <f>(COUNTIF(MF!GI153:IP153,"A")+COUNTIF(MF!GI153:IP153,"B")+COUNTIF(MF!GI153:IP153,"N"))/2</f>
        <v>0</v>
      </c>
      <c r="AU153" s="332">
        <f>COUNTIFS(MF!GI153:IP153,"&gt;B",MF!GI153:IP153,"&lt;N",MF!GI153:IP153,"?")/2</f>
        <v>0</v>
      </c>
      <c r="AV153" s="153">
        <f>COUNTIF(MF!GI153:IP153,"S0")+COUNTIF(MF!GI153:IP153,"S1")</f>
        <v>0</v>
      </c>
      <c r="AW153" s="339">
        <f>COUNTIFS(MF!GI153:IP153,"&gt;=0A",MF!GI153:IP153,"&lt;=8D")</f>
        <v>0</v>
      </c>
      <c r="AX153" s="559">
        <f>COUNTIFS(MF!$GI153:$IP153,"&gt;=R0",MF!$GI153:$IP153,"&lt;R8")</f>
        <v>0</v>
      </c>
      <c r="AY153" s="341">
        <f>COUNTIFS(MF!GI153:IP153,"&gt;A0",MF!GI153:IP153,"&lt;D8",MF!GI153:IP153,"??")</f>
        <v>0</v>
      </c>
      <c r="AZ153" s="391"/>
      <c r="BA153" s="334">
        <f>COUNTIF(MF!GI153:IP153,BA$7)</f>
        <v>0</v>
      </c>
      <c r="BB153" s="336">
        <f>COUNTIF(MF!GI153:IP153,BB$7)</f>
        <v>0</v>
      </c>
      <c r="BC153" s="392"/>
      <c r="BD153" s="393"/>
      <c r="BE153" s="328">
        <f>(COUNTIF(MF!IQ153:KZ153,BE$7))/2</f>
        <v>0</v>
      </c>
      <c r="BF153" s="330">
        <f>(COUNTIF(MF!IQ153:KZ153,"A")+COUNTIF(MF!IQ153:KZ153,"B")+COUNTIF(MF!IQ153:KZ153,"N"))/2</f>
        <v>0</v>
      </c>
      <c r="BG153" s="332">
        <f>COUNTIFS(MF!IQ153:KZ153,"&gt;B",MF!IQ153:KZ153,"&lt;N",MF!IQ153:KZ153,"?")/2</f>
        <v>0</v>
      </c>
      <c r="BH153" s="153">
        <f>COUNTIF(MF!IQ153:KZ153,"S0")+COUNTIF(MF!IQ153:KZ153,"S1")</f>
        <v>0</v>
      </c>
      <c r="BI153" s="339">
        <f>COUNTIFS(MF!IQ153:KZ153,"&gt;=0A",MF!IQ153:KZ153,"&lt;=8D")</f>
        <v>0</v>
      </c>
      <c r="BJ153" s="559">
        <f>COUNTIFS(MF!$IQ153:$KZ153,"&gt;=R0",MF!$IQ153:$KZ153,"&lt;R8")</f>
        <v>0</v>
      </c>
      <c r="BK153" s="341">
        <f>COUNTIFS(MF!IQ153:KZ153,"&gt;A0",MF!IQ153:KZ153,"&lt;D8",MF!IQ153:KZ153,"??")</f>
        <v>0</v>
      </c>
      <c r="BL153" s="391"/>
      <c r="BM153" s="334">
        <f>COUNTIF(MF!IQ153:KZ153,BM$7)</f>
        <v>0</v>
      </c>
      <c r="BN153" s="336">
        <f>COUNTIF(MF!IQ153:KZ153,BN$7)</f>
        <v>0</v>
      </c>
      <c r="BO153" s="392"/>
      <c r="BP153" s="393"/>
      <c r="BQ153" s="328">
        <f>(COUNTIF(MF!LA153:NH153,BQ$7))/2</f>
        <v>0</v>
      </c>
      <c r="BR153" s="330">
        <f>(COUNTIF(MF!LA153:NH153,"A")+COUNTIF(MF!LA153:NH153,"B")+COUNTIF(MF!LA153:NH153,"N"))/2</f>
        <v>0</v>
      </c>
      <c r="BS153" s="332">
        <f>COUNTIFS(MF!LA153:NH153,"&gt;B",MF!LA153:NH153,"&lt;N",MF!LA153:NH153,"?")/2</f>
        <v>0</v>
      </c>
      <c r="BT153" s="153">
        <f>COUNTIF(MF!LA153:NH153,"S0")+COUNTIF(MF!LA153:NH153,"S1")</f>
        <v>0</v>
      </c>
      <c r="BU153" s="339">
        <f>COUNTIFS(MF!LA153:NH153,"&gt;=0A",MF!LA153:NH153,"&lt;=8D")</f>
        <v>0</v>
      </c>
      <c r="BV153" s="559">
        <f>COUNTIFS(MF!$LA153:$NH153,"&gt;=R0",MF!$LA153:$NH153,"&lt;R8")</f>
        <v>0</v>
      </c>
      <c r="BW153" s="341">
        <f>COUNTIFS(MF!LA153:NH153,"&gt;A0",MF!LA153:NH153,"&lt;D8",MF!LA153:NH153,"??")</f>
        <v>0</v>
      </c>
      <c r="BX153" s="391"/>
      <c r="BY153" s="334">
        <f>COUNTIF(MF!LA153:NH153,BY$7)</f>
        <v>0</v>
      </c>
      <c r="BZ153" s="336">
        <f>COUNTIF(MF!LA153:NH153,BZ$7)</f>
        <v>0</v>
      </c>
      <c r="CA153" s="392"/>
      <c r="CB153" s="393"/>
      <c r="CC153" s="328">
        <f>(COUNTIF(MF!NI153:PR153,CC$7))/2</f>
        <v>0</v>
      </c>
      <c r="CD153" s="330">
        <f>(COUNTIF(MF!NI153:PR153,"A")+COUNTIF(MF!NI153:PR153,"B")+COUNTIF(MF!NI153:PR153,"N"))/2</f>
        <v>0</v>
      </c>
      <c r="CE153" s="332">
        <f>COUNTIFS(MF!NI153:PR153,"&gt;B",MF!NI153:PR153,"&lt;N",MF!NI153:PR153,"?")/2</f>
        <v>0</v>
      </c>
      <c r="CF153" s="153">
        <f>COUNTIF(MF!NI153:PR153,"S0")+COUNTIF(MF!NI153:PR153,"S1")</f>
        <v>0</v>
      </c>
      <c r="CG153" s="339">
        <f>COUNTIFS(MF!NI153:PR153,"&gt;=0A",MF!NI153:PR153,"&lt;=8D")</f>
        <v>0</v>
      </c>
      <c r="CH153" s="559">
        <f>COUNTIFS(MF!$NI153:$PR153,"&gt;=R0",MF!$NI153:$PR153,"&lt;R8")</f>
        <v>0</v>
      </c>
      <c r="CI153" s="341">
        <f>COUNTIFS(MF!NI153:PR153,"&gt;A0",MF!NI153:PR153,"&lt;D8",MF!NI153:PR153,"??")</f>
        <v>0</v>
      </c>
      <c r="CJ153" s="391"/>
      <c r="CK153" s="334">
        <f>COUNTIF(MF!NI153:PR153,CK$7)</f>
        <v>0</v>
      </c>
      <c r="CL153" s="336">
        <f>COUNTIF(MF!NI153:PR153,CL$7)</f>
        <v>0</v>
      </c>
      <c r="CM153" s="392"/>
      <c r="CN153" s="393"/>
      <c r="CO153" s="328">
        <f>(COUNTIF(MF!PS153:SB153,CO$7))/2</f>
        <v>0</v>
      </c>
      <c r="CP153" s="330">
        <f>(COUNTIF(MF!PS153:SB153,"A")+COUNTIF(MF!PS153:SB153,"B")+COUNTIF(MF!PS153:SB153,"N"))/2</f>
        <v>0</v>
      </c>
      <c r="CQ153" s="332">
        <f>COUNTIFS(MF!PS153:SB153,"&gt;B",MF!PS153:SB153,"&lt;N",MF!PS153:SB153,"?")/2</f>
        <v>0</v>
      </c>
      <c r="CR153" s="153">
        <f>COUNTIF(MF!PS153:SB153,"S0")+COUNTIF(MF!PS153:SB153,"S1")</f>
        <v>0</v>
      </c>
      <c r="CS153" s="339">
        <f>COUNTIFS(MF!PS153:SB153,"&gt;=0A",MF!PS153:SB153,"&lt;=8D")</f>
        <v>0</v>
      </c>
      <c r="CT153" s="559">
        <f>COUNTIFS(MF!$PS153:$SB153,"&gt;=R0",MF!$PS153:$SB153,"&lt;R8")</f>
        <v>0</v>
      </c>
      <c r="CU153" s="341">
        <f>COUNTIFS(MF!PS153:SB153,"&gt;A0",MF!PS153:SB153,"&lt;D8",MF!PS153:SB153,"??")</f>
        <v>0</v>
      </c>
      <c r="CV153" s="391"/>
      <c r="CW153" s="334">
        <f>COUNTIF(MF!PS153:SB153,CW$7)</f>
        <v>0</v>
      </c>
      <c r="CX153" s="336">
        <f>COUNTIF(MF!PS153:SB153,CX$7)</f>
        <v>0</v>
      </c>
      <c r="CY153" s="392"/>
      <c r="CZ153" s="393"/>
      <c r="DA153" s="328">
        <f>(COUNTIF(MF!SC153:UJ153,DA$7))/2</f>
        <v>0</v>
      </c>
      <c r="DB153" s="330">
        <f>(COUNTIF(MF!SC153:UJ153,"A")+COUNTIF(MF!SC153:UJ153,"B")+COUNTIF(MF!SC153:UJ153,"N"))/2</f>
        <v>0</v>
      </c>
      <c r="DC153" s="332">
        <f>COUNTIFS(MF!SC153:UJ153,"&gt;B",MF!SC153:UJ153,"&lt;N",MF!SC153:UJ153,"?")/2</f>
        <v>0</v>
      </c>
      <c r="DD153" s="153">
        <f>COUNTIF(MF!SC153:UJ153,"S0")+COUNTIF(MF!SC153:UJ153,"S1")</f>
        <v>0</v>
      </c>
      <c r="DE153" s="339">
        <f>COUNTIFS(MF!SC153:UJ153,"&gt;=0A",MF!SC153:UJ153,"&lt;=8D")</f>
        <v>0</v>
      </c>
      <c r="DF153" s="559">
        <f>COUNTIFS(MF!$SC153:$UJ153,"&gt;=R0",MF!$SC153:$UJ153,"&lt;R8")</f>
        <v>0</v>
      </c>
      <c r="DG153" s="341">
        <f>COUNTIFS(MF!SC153:UJ153,"&gt;A0",MF!SC153:UJ153,"&lt;D8",MF!SC153:UJ153,"??")</f>
        <v>0</v>
      </c>
      <c r="DH153" s="391"/>
      <c r="DI153" s="334">
        <f>COUNTIF(MF!SC153:UJ153,DI$7)</f>
        <v>0</v>
      </c>
      <c r="DJ153" s="336">
        <f>COUNTIF(MF!SC153:UJ153,DJ$7)</f>
        <v>0</v>
      </c>
      <c r="DK153" s="392"/>
      <c r="DL153" s="393"/>
      <c r="DM153" s="328">
        <f>(COUNTIF(MF!UK153:WT153,DM$7))/2</f>
        <v>0</v>
      </c>
      <c r="DN153" s="330">
        <f>(COUNTIF(MF!UK153:WT153,"A")+COUNTIF(MF!CU153:FD153,"B")+COUNTIF(MF!CU153:FD153,"N"))/2</f>
        <v>0</v>
      </c>
      <c r="DO153" s="332">
        <f>COUNTIFS(MF!UK153:WT153,"&gt;B",MF!UK153:WT153,"&lt;N",MF!UK153:WT153,"?")/2</f>
        <v>0</v>
      </c>
      <c r="DP153" s="153">
        <f>COUNTIF(MF!UK153:WT153,"S0")+COUNTIF(MF!UK153:WT153,"S1")</f>
        <v>0</v>
      </c>
      <c r="DQ153" s="339">
        <f>COUNTIFS(MF!UK153:WT153,"&gt;=0A",MF!UK153:WT153,"&lt;=8D")</f>
        <v>0</v>
      </c>
      <c r="DR153" s="559">
        <f>COUNTIFS(MF!$UK153:$WT153,"&gt;=R0",MF!$UK153:$WT153,"&lt;R8")</f>
        <v>0</v>
      </c>
      <c r="DS153" s="341">
        <f>COUNTIFS(MF!UK153:WT153,"&gt;A0",MF!UK153:WT153,"&lt;D8",MF!UK153:WT153,"??")</f>
        <v>0</v>
      </c>
      <c r="DT153" s="391"/>
      <c r="DU153" s="334">
        <f>COUNTIF(MF!UK153:WT153,DU$7)</f>
        <v>0</v>
      </c>
      <c r="DV153" s="336">
        <f>COUNTIF(MF!UK153:WT153,DV$7)</f>
        <v>0</v>
      </c>
      <c r="DW153" s="392"/>
      <c r="DX153" s="393"/>
      <c r="DY153" s="328">
        <f>(COUNTIF(MF!WU153:ZB153,DY$7))/2</f>
        <v>0</v>
      </c>
      <c r="DZ153" s="330">
        <f>(COUNTIF(MF!WU153:ZB153,"A")+COUNTIF(MF!WU153:ZB153,"B")+COUNTIF(MF!WU153:ZB153,"N"))/2</f>
        <v>0</v>
      </c>
      <c r="EA153" s="332">
        <f>COUNTIFS(MF!WU153:ZB153,"&gt;B",MF!WU153:ZB153,"&lt;N",MF!WU153:ZB153,"?")/2</f>
        <v>0</v>
      </c>
      <c r="EB153" s="153">
        <f>COUNTIF(MF!WU153:ZB153,"S0")+COUNTIF(MF!WU153:ZB153,"S1")</f>
        <v>0</v>
      </c>
      <c r="EC153" s="339">
        <f>COUNTIFS(MF!WU153:ZB153,"&gt;=0A",MF!WU153:ZB153,"&lt;=8D")</f>
        <v>0</v>
      </c>
      <c r="ED153" s="559">
        <f>COUNTIFS(MF!$WU153:$ZB153,"&gt;=R0",MF!$WU153:$ZB153,"&lt;R8")</f>
        <v>0</v>
      </c>
      <c r="EE153" s="341">
        <f>COUNTIFS(MF!WU153:ZB153,"&gt;A0",MF!WU153:ZB153,"&lt;D8",MF!WU153:ZB153,"??")</f>
        <v>0</v>
      </c>
      <c r="EF153" s="391"/>
      <c r="EG153" s="334">
        <f>COUNTIF(MF!WU153:ZB153,EG$7)</f>
        <v>0</v>
      </c>
      <c r="EH153" s="336">
        <f>COUNTIF(MF!WU153:ZB153,EH$7)</f>
        <v>0</v>
      </c>
      <c r="EI153" s="392"/>
      <c r="EJ153" s="393"/>
      <c r="EK153" s="328">
        <f>(COUNTIF(MF!ZC153:ABL153,EK$7))/2</f>
        <v>0</v>
      </c>
      <c r="EL153" s="330">
        <f>(COUNTIF(MF!ZC153:ABL153,"A")+COUNTIF(MF!ZC153:ABL153,"B")+COUNTIF(MF!ZC153:ABL153,"N"))/2</f>
        <v>0</v>
      </c>
      <c r="EM153" s="332">
        <f>COUNTIFS(MF!ZC153:ABL153,"&gt;B",MF!ZC153:ABL153,"&lt;N",MF!ZC153:ABL153,"?")/2</f>
        <v>0</v>
      </c>
      <c r="EN153" s="153">
        <f>COUNTIF(MF!ZC153:ABL153,"S0")+COUNTIF(MF!ZC153:ABL153,"S1")</f>
        <v>0</v>
      </c>
      <c r="EO153" s="339">
        <f>COUNTIFS(MF!ZC153:ABL153,"&gt;=0A",MF!ZC153:ABL153,"&lt;=8D")</f>
        <v>0</v>
      </c>
      <c r="EP153" s="559">
        <f>COUNTIFS(MF!$ZC153:$ABL153,"&gt;=R0",MF!$ZC153:$ABL153,"&lt;R8")</f>
        <v>0</v>
      </c>
      <c r="EQ153" s="341">
        <f>COUNTIFS(MF!ZC153:ABL153,"&gt;A0",MF!ZC153:ABL153,"&lt;D8",MF!ZC153:ABL153,"??")</f>
        <v>0</v>
      </c>
      <c r="ER153" s="391"/>
      <c r="ES153" s="334">
        <f>COUNTIF(MF!ZC153:ABL153,ES$7)</f>
        <v>0</v>
      </c>
      <c r="ET153" s="336">
        <f>COUNTIF(MF!ZC153:ABL153,ET$7)</f>
        <v>0</v>
      </c>
      <c r="EU153" s="392"/>
      <c r="EV153" s="218"/>
      <c r="EW153" s="326">
        <f t="shared" si="158"/>
        <v>0</v>
      </c>
      <c r="EX153" s="355">
        <f t="shared" si="159"/>
        <v>0</v>
      </c>
      <c r="EY153" s="356">
        <f t="shared" si="160"/>
        <v>0</v>
      </c>
      <c r="EZ153" s="358">
        <f t="shared" si="161"/>
        <v>0</v>
      </c>
      <c r="FA153" s="359">
        <f t="shared" si="162"/>
        <v>0</v>
      </c>
      <c r="FB153" s="558">
        <f t="shared" si="168"/>
        <v>0</v>
      </c>
      <c r="FC153" s="360">
        <f t="shared" si="163"/>
        <v>0</v>
      </c>
      <c r="FD153" s="369">
        <f t="shared" si="164"/>
        <v>0</v>
      </c>
      <c r="FE153" s="362">
        <f t="shared" si="165"/>
        <v>0</v>
      </c>
      <c r="FF153" s="363">
        <f t="shared" si="166"/>
        <v>0</v>
      </c>
      <c r="FG153" s="366">
        <f t="shared" si="167"/>
        <v>0</v>
      </c>
      <c r="FH153" s="284">
        <f t="shared" si="169"/>
        <v>0</v>
      </c>
      <c r="FI153" s="953"/>
      <c r="FJ153" s="161">
        <f t="shared" si="170"/>
        <v>0</v>
      </c>
      <c r="FK153" s="24">
        <f>MF!ABN153</f>
        <v>0</v>
      </c>
      <c r="FL153" s="577">
        <f>COUNTIFS(MF!$OI153:$UJ153,"&gt;A0",MF!$OI153:$UJ153,"&lt;D8",MF!$OI153:$UJ153,"??",MF!$OI$7:$UJ$7,FL$2)</f>
        <v>0</v>
      </c>
      <c r="FM153" s="341">
        <f>COUNTIFS(MF!$OI153:$UJ153,"&gt;A0",MF!$OI153:$UJ153,"&lt;D8",MF!$OI153:$UJ153,"??",MF!$OI$7:$UJ$7,FM$2)</f>
        <v>0</v>
      </c>
      <c r="FN153" s="577">
        <f>COUNTIFS(MF!$OI153:$UJ153,"&gt;A0",MF!$OI153:$UJ153,"&lt;D8",MF!$OI153:$UJ153,"??",MF!$OI$7:$UJ$7,FN$2)</f>
        <v>0</v>
      </c>
      <c r="FO153" s="341">
        <f>COUNTIFS(MF!$OI153:$UJ153,"&gt;A0",MF!$OI153:$UJ153,"&lt;D8",MF!$OI153:$UJ153,"??",MF!$OI$7:$UJ$7,FO$2)</f>
        <v>0</v>
      </c>
      <c r="FP153" s="577">
        <f>COUNTIFS(MF!$OI153:$UJ153,"&gt;A0",MF!$OI153:$UJ153,"&lt;D8",MF!$OI153:$UJ153,"??",MF!$OI$7:$UJ$7,FP$2)</f>
        <v>0</v>
      </c>
      <c r="FQ153" s="341">
        <f>COUNTIFS(MF!$OI153:$UJ153,"&gt;A0",MF!$OI153:$UJ153,"&lt;D8",MF!$OI153:$UJ153,"??",MF!$OI$7:$UJ$7,FQ$2)</f>
        <v>0</v>
      </c>
      <c r="FR153" s="581">
        <f t="shared" si="157"/>
        <v>0</v>
      </c>
    </row>
    <row r="154" spans="2:174">
      <c r="B154" s="26">
        <f>MF!B154</f>
        <v>0</v>
      </c>
      <c r="C154" s="27">
        <f>MF!C154</f>
        <v>0</v>
      </c>
      <c r="D154" s="353">
        <f>MF!D154</f>
        <v>0</v>
      </c>
      <c r="E154" s="344">
        <f>MF!E154</f>
        <v>0</v>
      </c>
      <c r="F154" s="347">
        <f>MF!F154</f>
        <v>0</v>
      </c>
      <c r="G154" s="350">
        <f>MF!G154</f>
        <v>0</v>
      </c>
      <c r="H154" s="24">
        <f>MF!H154</f>
        <v>0</v>
      </c>
      <c r="I154" s="328">
        <f>(COUNTIF(MF!I154:BR154,I$7))/2</f>
        <v>0</v>
      </c>
      <c r="J154" s="330">
        <f>(COUNTIF(MF!I154:BR154,"A")+COUNTIF(MF!I154:BR154,"B")+COUNTIF(MF!I154:BR154,"N"))/2</f>
        <v>0</v>
      </c>
      <c r="K154" s="332">
        <f>COUNTIFS(MF!I154:BR154,"&gt;B",MF!I154:BR154,"&lt;N",MF!I154:BR154,"?")/2</f>
        <v>0</v>
      </c>
      <c r="L154" s="153">
        <f>COUNTIF(MF!I154:BR154,"S0")+COUNTIF(MF!I154:BR154,"S1")</f>
        <v>0</v>
      </c>
      <c r="M154" s="339">
        <f>COUNTIFS(MF!I154:BR154,"&gt;=0A",MF!I154:BR154,"&lt;=8D")</f>
        <v>0</v>
      </c>
      <c r="N154" s="559">
        <f>COUNTIFS(MF!I154:BR154,"&gt;=R0",MF!I154:BR154,"&lt;R8")</f>
        <v>0</v>
      </c>
      <c r="O154" s="341">
        <f>COUNTIFS(MF!I154:BR154,"&gt;A0",MF!I154:BR154,"&lt;D8",MF!I154:BR154,"??")</f>
        <v>0</v>
      </c>
      <c r="P154" s="391"/>
      <c r="Q154" s="334">
        <f>COUNTIF(MF!I154:BR154,Q$7)</f>
        <v>0</v>
      </c>
      <c r="R154" s="336">
        <f>COUNTIF(MF!I154:BR154,R$7)</f>
        <v>0</v>
      </c>
      <c r="S154" s="392"/>
      <c r="T154" s="393"/>
      <c r="U154" s="328">
        <f>(COUNTIF(MF!BS154:DX154,U$7))/2</f>
        <v>0</v>
      </c>
      <c r="V154" s="330">
        <f>(COUNTIF(MF!BS154:DX154,"A")+COUNTIF(MF!BS154:DX154,"B")+COUNTIF(MF!BS154:DX154,"N"))/2</f>
        <v>0</v>
      </c>
      <c r="W154" s="332">
        <f>COUNTIFS(MF!BS154:DX154,"&gt;B",MF!BS154:DX154,"&lt;N",MF!BS154:DX154,"?")/2</f>
        <v>0</v>
      </c>
      <c r="X154" s="153">
        <f>COUNTIF(MF!BS154:DX154,"S0")+COUNTIF(MF!BS154:DX154,"S1")</f>
        <v>0</v>
      </c>
      <c r="Y154" s="339">
        <f>COUNTIFS(MF!BS154:DX154,"&gt;=0A",MF!BS154:DX154,"&lt;=8D")</f>
        <v>0</v>
      </c>
      <c r="Z154" s="559">
        <f>COUNTIFS(MF!$BS154:$DX154,"&gt;=R0",MF!$BS154:$DX154,"&lt;R8")</f>
        <v>0</v>
      </c>
      <c r="AA154" s="341">
        <f>COUNTIFS(MF!BS154:DX154,"&gt;A0",MF!BS154:DX154,"&lt;D8",MF!BS154:DX154,"??")</f>
        <v>0</v>
      </c>
      <c r="AB154" s="391"/>
      <c r="AC154" s="334">
        <f>COUNTIF(MF!BS154:DX154,AC$7)</f>
        <v>0</v>
      </c>
      <c r="AD154" s="336">
        <f>COUNTIF(MF!BS154:DX154,AD$7)</f>
        <v>0</v>
      </c>
      <c r="AE154" s="392"/>
      <c r="AF154" s="393"/>
      <c r="AG154" s="328">
        <f>(COUNTIF(MF!DY154:GH154,AG$7))/2</f>
        <v>0</v>
      </c>
      <c r="AH154" s="330">
        <f>(COUNTIF(MF!DY154:GH154,"A")+COUNTIF(MF!DY154:GH154,"B")+COUNTIF(MF!DY154:GH154,"N"))/2</f>
        <v>0</v>
      </c>
      <c r="AI154" s="332">
        <f>COUNTIFS(MF!DY154:GH154,"&gt;B",MF!DY154:GH154,"&lt;N",MF!DY154:GH154,"?")/2</f>
        <v>0</v>
      </c>
      <c r="AJ154" s="153">
        <f>COUNTIF(MF!DY154:GH154,"S0")+COUNTIF(MF!DY154:GH154,"S1")</f>
        <v>0</v>
      </c>
      <c r="AK154" s="339">
        <f>COUNTIFS(MF!DY154:GH154,"&gt;=0A",MF!DY154:GH154,"&lt;=8D")</f>
        <v>0</v>
      </c>
      <c r="AL154" s="559">
        <f>COUNTIFS(MF!$DY154:$GH154,"&gt;=R0",MF!$DY154:$GH154,"&lt;R8")</f>
        <v>0</v>
      </c>
      <c r="AM154" s="341">
        <f>COUNTIFS(MF!DY154:GH154,"&gt;A0",MF!DY154:GH154,"&lt;D8",MF!DY154:GH154,"??")</f>
        <v>0</v>
      </c>
      <c r="AN154" s="391"/>
      <c r="AO154" s="334">
        <f>COUNTIF(MF!DY154:GH154,AO$7)</f>
        <v>0</v>
      </c>
      <c r="AP154" s="336">
        <f>COUNTIF(MF!DY154:GH154,AP$7)</f>
        <v>0</v>
      </c>
      <c r="AQ154" s="392"/>
      <c r="AR154" s="393"/>
      <c r="AS154" s="328">
        <f>(COUNTIF(MF!GI154:IP154,AS$7))/2</f>
        <v>0</v>
      </c>
      <c r="AT154" s="330">
        <f>(COUNTIF(MF!GI154:IP154,"A")+COUNTIF(MF!GI154:IP154,"B")+COUNTIF(MF!GI154:IP154,"N"))/2</f>
        <v>0</v>
      </c>
      <c r="AU154" s="332">
        <f>COUNTIFS(MF!GI154:IP154,"&gt;B",MF!GI154:IP154,"&lt;N",MF!GI154:IP154,"?")/2</f>
        <v>0</v>
      </c>
      <c r="AV154" s="153">
        <f>COUNTIF(MF!GI154:IP154,"S0")+COUNTIF(MF!GI154:IP154,"S1")</f>
        <v>0</v>
      </c>
      <c r="AW154" s="339">
        <f>COUNTIFS(MF!GI154:IP154,"&gt;=0A",MF!GI154:IP154,"&lt;=8D")</f>
        <v>0</v>
      </c>
      <c r="AX154" s="559">
        <f>COUNTIFS(MF!$GI154:$IP154,"&gt;=R0",MF!$GI154:$IP154,"&lt;R8")</f>
        <v>0</v>
      </c>
      <c r="AY154" s="341">
        <f>COUNTIFS(MF!GI154:IP154,"&gt;A0",MF!GI154:IP154,"&lt;D8",MF!GI154:IP154,"??")</f>
        <v>0</v>
      </c>
      <c r="AZ154" s="391"/>
      <c r="BA154" s="334">
        <f>COUNTIF(MF!GI154:IP154,BA$7)</f>
        <v>0</v>
      </c>
      <c r="BB154" s="336">
        <f>COUNTIF(MF!GI154:IP154,BB$7)</f>
        <v>0</v>
      </c>
      <c r="BC154" s="392"/>
      <c r="BD154" s="393"/>
      <c r="BE154" s="328">
        <f>(COUNTIF(MF!IQ154:KZ154,BE$7))/2</f>
        <v>0</v>
      </c>
      <c r="BF154" s="330">
        <f>(COUNTIF(MF!IQ154:KZ154,"A")+COUNTIF(MF!IQ154:KZ154,"B")+COUNTIF(MF!IQ154:KZ154,"N"))/2</f>
        <v>0</v>
      </c>
      <c r="BG154" s="332">
        <f>COUNTIFS(MF!IQ154:KZ154,"&gt;B",MF!IQ154:KZ154,"&lt;N",MF!IQ154:KZ154,"?")/2</f>
        <v>0</v>
      </c>
      <c r="BH154" s="153">
        <f>COUNTIF(MF!IQ154:KZ154,"S0")+COUNTIF(MF!IQ154:KZ154,"S1")</f>
        <v>0</v>
      </c>
      <c r="BI154" s="339">
        <f>COUNTIFS(MF!IQ154:KZ154,"&gt;=0A",MF!IQ154:KZ154,"&lt;=8D")</f>
        <v>0</v>
      </c>
      <c r="BJ154" s="559">
        <f>COUNTIFS(MF!$IQ154:$KZ154,"&gt;=R0",MF!$IQ154:$KZ154,"&lt;R8")</f>
        <v>0</v>
      </c>
      <c r="BK154" s="341">
        <f>COUNTIFS(MF!IQ154:KZ154,"&gt;A0",MF!IQ154:KZ154,"&lt;D8",MF!IQ154:KZ154,"??")</f>
        <v>0</v>
      </c>
      <c r="BL154" s="391"/>
      <c r="BM154" s="334">
        <f>COUNTIF(MF!IQ154:KZ154,BM$7)</f>
        <v>0</v>
      </c>
      <c r="BN154" s="336">
        <f>COUNTIF(MF!IQ154:KZ154,BN$7)</f>
        <v>0</v>
      </c>
      <c r="BO154" s="392"/>
      <c r="BP154" s="393"/>
      <c r="BQ154" s="328">
        <f>(COUNTIF(MF!LA154:NH154,BQ$7))/2</f>
        <v>0</v>
      </c>
      <c r="BR154" s="330">
        <f>(COUNTIF(MF!LA154:NH154,"A")+COUNTIF(MF!LA154:NH154,"B")+COUNTIF(MF!LA154:NH154,"N"))/2</f>
        <v>0</v>
      </c>
      <c r="BS154" s="332">
        <f>COUNTIFS(MF!LA154:NH154,"&gt;B",MF!LA154:NH154,"&lt;N",MF!LA154:NH154,"?")/2</f>
        <v>0</v>
      </c>
      <c r="BT154" s="153">
        <f>COUNTIF(MF!LA154:NH154,"S0")+COUNTIF(MF!LA154:NH154,"S1")</f>
        <v>0</v>
      </c>
      <c r="BU154" s="339">
        <f>COUNTIFS(MF!LA154:NH154,"&gt;=0A",MF!LA154:NH154,"&lt;=8D")</f>
        <v>0</v>
      </c>
      <c r="BV154" s="559">
        <f>COUNTIFS(MF!$LA154:$NH154,"&gt;=R0",MF!$LA154:$NH154,"&lt;R8")</f>
        <v>0</v>
      </c>
      <c r="BW154" s="341">
        <f>COUNTIFS(MF!LA154:NH154,"&gt;A0",MF!LA154:NH154,"&lt;D8",MF!LA154:NH154,"??")</f>
        <v>0</v>
      </c>
      <c r="BX154" s="391"/>
      <c r="BY154" s="334">
        <f>COUNTIF(MF!LA154:NH154,BY$7)</f>
        <v>0</v>
      </c>
      <c r="BZ154" s="336">
        <f>COUNTIF(MF!LA154:NH154,BZ$7)</f>
        <v>0</v>
      </c>
      <c r="CA154" s="392"/>
      <c r="CB154" s="393"/>
      <c r="CC154" s="328">
        <f>(COUNTIF(MF!NI154:PR154,CC$7))/2</f>
        <v>0</v>
      </c>
      <c r="CD154" s="330">
        <f>(COUNTIF(MF!NI154:PR154,"A")+COUNTIF(MF!NI154:PR154,"B")+COUNTIF(MF!NI154:PR154,"N"))/2</f>
        <v>0</v>
      </c>
      <c r="CE154" s="332">
        <f>COUNTIFS(MF!NI154:PR154,"&gt;B",MF!NI154:PR154,"&lt;N",MF!NI154:PR154,"?")/2</f>
        <v>0</v>
      </c>
      <c r="CF154" s="153">
        <f>COUNTIF(MF!NI154:PR154,"S0")+COUNTIF(MF!NI154:PR154,"S1")</f>
        <v>0</v>
      </c>
      <c r="CG154" s="339">
        <f>COUNTIFS(MF!NI154:PR154,"&gt;=0A",MF!NI154:PR154,"&lt;=8D")</f>
        <v>0</v>
      </c>
      <c r="CH154" s="559">
        <f>COUNTIFS(MF!$NI154:$PR154,"&gt;=R0",MF!$NI154:$PR154,"&lt;R8")</f>
        <v>0</v>
      </c>
      <c r="CI154" s="341">
        <f>COUNTIFS(MF!NI154:PR154,"&gt;A0",MF!NI154:PR154,"&lt;D8",MF!NI154:PR154,"??")</f>
        <v>0</v>
      </c>
      <c r="CJ154" s="391"/>
      <c r="CK154" s="334">
        <f>COUNTIF(MF!NI154:PR154,CK$7)</f>
        <v>0</v>
      </c>
      <c r="CL154" s="336">
        <f>COUNTIF(MF!NI154:PR154,CL$7)</f>
        <v>0</v>
      </c>
      <c r="CM154" s="392"/>
      <c r="CN154" s="393"/>
      <c r="CO154" s="328">
        <f>(COUNTIF(MF!PS154:SB154,CO$7))/2</f>
        <v>0</v>
      </c>
      <c r="CP154" s="330">
        <f>(COUNTIF(MF!PS154:SB154,"A")+COUNTIF(MF!PS154:SB154,"B")+COUNTIF(MF!PS154:SB154,"N"))/2</f>
        <v>0</v>
      </c>
      <c r="CQ154" s="332">
        <f>COUNTIFS(MF!PS154:SB154,"&gt;B",MF!PS154:SB154,"&lt;N",MF!PS154:SB154,"?")/2</f>
        <v>0</v>
      </c>
      <c r="CR154" s="153">
        <f>COUNTIF(MF!PS154:SB154,"S0")+COUNTIF(MF!PS154:SB154,"S1")</f>
        <v>0</v>
      </c>
      <c r="CS154" s="339">
        <f>COUNTIFS(MF!PS154:SB154,"&gt;=0A",MF!PS154:SB154,"&lt;=8D")</f>
        <v>0</v>
      </c>
      <c r="CT154" s="559">
        <f>COUNTIFS(MF!$PS154:$SB154,"&gt;=R0",MF!$PS154:$SB154,"&lt;R8")</f>
        <v>0</v>
      </c>
      <c r="CU154" s="341">
        <f>COUNTIFS(MF!PS154:SB154,"&gt;A0",MF!PS154:SB154,"&lt;D8",MF!PS154:SB154,"??")</f>
        <v>0</v>
      </c>
      <c r="CV154" s="391"/>
      <c r="CW154" s="334">
        <f>COUNTIF(MF!PS154:SB154,CW$7)</f>
        <v>0</v>
      </c>
      <c r="CX154" s="336">
        <f>COUNTIF(MF!PS154:SB154,CX$7)</f>
        <v>0</v>
      </c>
      <c r="CY154" s="392"/>
      <c r="CZ154" s="393"/>
      <c r="DA154" s="328">
        <f>(COUNTIF(MF!SC154:UJ154,DA$7))/2</f>
        <v>0</v>
      </c>
      <c r="DB154" s="330">
        <f>(COUNTIF(MF!SC154:UJ154,"A")+COUNTIF(MF!SC154:UJ154,"B")+COUNTIF(MF!SC154:UJ154,"N"))/2</f>
        <v>0</v>
      </c>
      <c r="DC154" s="332">
        <f>COUNTIFS(MF!SC154:UJ154,"&gt;B",MF!SC154:UJ154,"&lt;N",MF!SC154:UJ154,"?")/2</f>
        <v>0</v>
      </c>
      <c r="DD154" s="153">
        <f>COUNTIF(MF!SC154:UJ154,"S0")+COUNTIF(MF!SC154:UJ154,"S1")</f>
        <v>0</v>
      </c>
      <c r="DE154" s="339">
        <f>COUNTIFS(MF!SC154:UJ154,"&gt;=0A",MF!SC154:UJ154,"&lt;=8D")</f>
        <v>0</v>
      </c>
      <c r="DF154" s="559">
        <f>COUNTIFS(MF!$SC154:$UJ154,"&gt;=R0",MF!$SC154:$UJ154,"&lt;R8")</f>
        <v>0</v>
      </c>
      <c r="DG154" s="341">
        <f>COUNTIFS(MF!SC154:UJ154,"&gt;A0",MF!SC154:UJ154,"&lt;D8",MF!SC154:UJ154,"??")</f>
        <v>0</v>
      </c>
      <c r="DH154" s="391"/>
      <c r="DI154" s="334">
        <f>COUNTIF(MF!SC154:UJ154,DI$7)</f>
        <v>0</v>
      </c>
      <c r="DJ154" s="336">
        <f>COUNTIF(MF!SC154:UJ154,DJ$7)</f>
        <v>0</v>
      </c>
      <c r="DK154" s="392"/>
      <c r="DL154" s="393"/>
      <c r="DM154" s="328">
        <f>(COUNTIF(MF!UK154:WT154,DM$7))/2</f>
        <v>0</v>
      </c>
      <c r="DN154" s="330">
        <f>(COUNTIF(MF!UK154:WT154,"A")+COUNTIF(MF!CU154:FD154,"B")+COUNTIF(MF!CU154:FD154,"N"))/2</f>
        <v>0</v>
      </c>
      <c r="DO154" s="332">
        <f>COUNTIFS(MF!UK154:WT154,"&gt;B",MF!UK154:WT154,"&lt;N",MF!UK154:WT154,"?")/2</f>
        <v>0</v>
      </c>
      <c r="DP154" s="153">
        <f>COUNTIF(MF!UK154:WT154,"S0")+COUNTIF(MF!UK154:WT154,"S1")</f>
        <v>0</v>
      </c>
      <c r="DQ154" s="339">
        <f>COUNTIFS(MF!UK154:WT154,"&gt;=0A",MF!UK154:WT154,"&lt;=8D")</f>
        <v>0</v>
      </c>
      <c r="DR154" s="559">
        <f>COUNTIFS(MF!$UK154:$WT154,"&gt;=R0",MF!$UK154:$WT154,"&lt;R8")</f>
        <v>0</v>
      </c>
      <c r="DS154" s="341">
        <f>COUNTIFS(MF!UK154:WT154,"&gt;A0",MF!UK154:WT154,"&lt;D8",MF!UK154:WT154,"??")</f>
        <v>0</v>
      </c>
      <c r="DT154" s="391"/>
      <c r="DU154" s="334">
        <f>COUNTIF(MF!UK154:WT154,DU$7)</f>
        <v>0</v>
      </c>
      <c r="DV154" s="336">
        <f>COUNTIF(MF!UK154:WT154,DV$7)</f>
        <v>0</v>
      </c>
      <c r="DW154" s="392"/>
      <c r="DX154" s="393"/>
      <c r="DY154" s="328">
        <f>(COUNTIF(MF!WU154:ZB154,DY$7))/2</f>
        <v>0</v>
      </c>
      <c r="DZ154" s="330">
        <f>(COUNTIF(MF!WU154:ZB154,"A")+COUNTIF(MF!WU154:ZB154,"B")+COUNTIF(MF!WU154:ZB154,"N"))/2</f>
        <v>0</v>
      </c>
      <c r="EA154" s="332">
        <f>COUNTIFS(MF!WU154:ZB154,"&gt;B",MF!WU154:ZB154,"&lt;N",MF!WU154:ZB154,"?")/2</f>
        <v>0</v>
      </c>
      <c r="EB154" s="153">
        <f>COUNTIF(MF!WU154:ZB154,"S0")+COUNTIF(MF!WU154:ZB154,"S1")</f>
        <v>0</v>
      </c>
      <c r="EC154" s="339">
        <f>COUNTIFS(MF!WU154:ZB154,"&gt;=0A",MF!WU154:ZB154,"&lt;=8D")</f>
        <v>0</v>
      </c>
      <c r="ED154" s="559">
        <f>COUNTIFS(MF!$WU154:$ZB154,"&gt;=R0",MF!$WU154:$ZB154,"&lt;R8")</f>
        <v>0</v>
      </c>
      <c r="EE154" s="341">
        <f>COUNTIFS(MF!WU154:ZB154,"&gt;A0",MF!WU154:ZB154,"&lt;D8",MF!WU154:ZB154,"??")</f>
        <v>0</v>
      </c>
      <c r="EF154" s="391"/>
      <c r="EG154" s="334">
        <f>COUNTIF(MF!WU154:ZB154,EG$7)</f>
        <v>0</v>
      </c>
      <c r="EH154" s="336">
        <f>COUNTIF(MF!WU154:ZB154,EH$7)</f>
        <v>0</v>
      </c>
      <c r="EI154" s="392"/>
      <c r="EJ154" s="393"/>
      <c r="EK154" s="328">
        <f>(COUNTIF(MF!ZC154:ABL154,EK$7))/2</f>
        <v>0</v>
      </c>
      <c r="EL154" s="330">
        <f>(COUNTIF(MF!ZC154:ABL154,"A")+COUNTIF(MF!ZC154:ABL154,"B")+COUNTIF(MF!ZC154:ABL154,"N"))/2</f>
        <v>0</v>
      </c>
      <c r="EM154" s="332">
        <f>COUNTIFS(MF!ZC154:ABL154,"&gt;B",MF!ZC154:ABL154,"&lt;N",MF!ZC154:ABL154,"?")/2</f>
        <v>0</v>
      </c>
      <c r="EN154" s="153">
        <f>COUNTIF(MF!ZC154:ABL154,"S0")+COUNTIF(MF!ZC154:ABL154,"S1")</f>
        <v>0</v>
      </c>
      <c r="EO154" s="339">
        <f>COUNTIFS(MF!ZC154:ABL154,"&gt;=0A",MF!ZC154:ABL154,"&lt;=8D")</f>
        <v>0</v>
      </c>
      <c r="EP154" s="559">
        <f>COUNTIFS(MF!$ZC154:$ABL154,"&gt;=R0",MF!$ZC154:$ABL154,"&lt;R8")</f>
        <v>0</v>
      </c>
      <c r="EQ154" s="341">
        <f>COUNTIFS(MF!ZC154:ABL154,"&gt;A0",MF!ZC154:ABL154,"&lt;D8",MF!ZC154:ABL154,"??")</f>
        <v>0</v>
      </c>
      <c r="ER154" s="391"/>
      <c r="ES154" s="334">
        <f>COUNTIF(MF!ZC154:ABL154,ES$7)</f>
        <v>0</v>
      </c>
      <c r="ET154" s="336">
        <f>COUNTIF(MF!ZC154:ABL154,ET$7)</f>
        <v>0</v>
      </c>
      <c r="EU154" s="392"/>
      <c r="EV154" s="218"/>
      <c r="EW154" s="326">
        <f t="shared" si="158"/>
        <v>0</v>
      </c>
      <c r="EX154" s="355">
        <f t="shared" si="159"/>
        <v>0</v>
      </c>
      <c r="EY154" s="356">
        <f t="shared" si="160"/>
        <v>0</v>
      </c>
      <c r="EZ154" s="358">
        <f t="shared" si="161"/>
        <v>0</v>
      </c>
      <c r="FA154" s="359">
        <f t="shared" si="162"/>
        <v>0</v>
      </c>
      <c r="FB154" s="558">
        <f t="shared" si="168"/>
        <v>0</v>
      </c>
      <c r="FC154" s="360">
        <f t="shared" si="163"/>
        <v>0</v>
      </c>
      <c r="FD154" s="369">
        <f t="shared" si="164"/>
        <v>0</v>
      </c>
      <c r="FE154" s="362">
        <f t="shared" si="165"/>
        <v>0</v>
      </c>
      <c r="FF154" s="363">
        <f t="shared" si="166"/>
        <v>0</v>
      </c>
      <c r="FG154" s="366">
        <f t="shared" si="167"/>
        <v>0</v>
      </c>
      <c r="FH154" s="284">
        <f t="shared" si="169"/>
        <v>0</v>
      </c>
      <c r="FI154" s="953"/>
      <c r="FJ154" s="161">
        <f t="shared" si="170"/>
        <v>0</v>
      </c>
      <c r="FK154" s="24">
        <f>MF!ABN154</f>
        <v>0</v>
      </c>
      <c r="FL154" s="577">
        <f>COUNTIFS(MF!$OI154:$UJ154,"&gt;A0",MF!$OI154:$UJ154,"&lt;D8",MF!$OI154:$UJ154,"??",MF!$OI$7:$UJ$7,FL$2)</f>
        <v>0</v>
      </c>
      <c r="FM154" s="341">
        <f>COUNTIFS(MF!$OI154:$UJ154,"&gt;A0",MF!$OI154:$UJ154,"&lt;D8",MF!$OI154:$UJ154,"??",MF!$OI$7:$UJ$7,FM$2)</f>
        <v>0</v>
      </c>
      <c r="FN154" s="577">
        <f>COUNTIFS(MF!$OI154:$UJ154,"&gt;A0",MF!$OI154:$UJ154,"&lt;D8",MF!$OI154:$UJ154,"??",MF!$OI$7:$UJ$7,FN$2)</f>
        <v>0</v>
      </c>
      <c r="FO154" s="341">
        <f>COUNTIFS(MF!$OI154:$UJ154,"&gt;A0",MF!$OI154:$UJ154,"&lt;D8",MF!$OI154:$UJ154,"??",MF!$OI$7:$UJ$7,FO$2)</f>
        <v>0</v>
      </c>
      <c r="FP154" s="577">
        <f>COUNTIFS(MF!$OI154:$UJ154,"&gt;A0",MF!$OI154:$UJ154,"&lt;D8",MF!$OI154:$UJ154,"??",MF!$OI$7:$UJ$7,FP$2)</f>
        <v>0</v>
      </c>
      <c r="FQ154" s="341">
        <f>COUNTIFS(MF!$OI154:$UJ154,"&gt;A0",MF!$OI154:$UJ154,"&lt;D8",MF!$OI154:$UJ154,"??",MF!$OI$7:$UJ$7,FQ$2)</f>
        <v>0</v>
      </c>
      <c r="FR154" s="581">
        <f t="shared" si="157"/>
        <v>0</v>
      </c>
    </row>
    <row r="155" spans="2:174">
      <c r="B155" s="26">
        <f>MF!B155</f>
        <v>0</v>
      </c>
      <c r="C155" s="27">
        <f>MF!C155</f>
        <v>0</v>
      </c>
      <c r="D155" s="353">
        <f>MF!D155</f>
        <v>0</v>
      </c>
      <c r="E155" s="344">
        <f>MF!E155</f>
        <v>0</v>
      </c>
      <c r="F155" s="347">
        <f>MF!F155</f>
        <v>0</v>
      </c>
      <c r="G155" s="350">
        <f>MF!G155</f>
        <v>0</v>
      </c>
      <c r="H155" s="24">
        <f>MF!H155</f>
        <v>0</v>
      </c>
      <c r="I155" s="328">
        <f>(COUNTIF(MF!I155:BR155,I$7))/2</f>
        <v>0</v>
      </c>
      <c r="J155" s="330">
        <f>(COUNTIF(MF!I155:BR155,"A")+COUNTIF(MF!I155:BR155,"B")+COUNTIF(MF!I155:BR155,"N"))/2</f>
        <v>0</v>
      </c>
      <c r="K155" s="332">
        <f>COUNTIFS(MF!I155:BR155,"&gt;B",MF!I155:BR155,"&lt;N",MF!I155:BR155,"?")/2</f>
        <v>0</v>
      </c>
      <c r="L155" s="153">
        <f>COUNTIF(MF!I155:BR155,"S0")+COUNTIF(MF!I155:BR155,"S1")</f>
        <v>0</v>
      </c>
      <c r="M155" s="339">
        <f>COUNTIFS(MF!I155:BR155,"&gt;=0A",MF!I155:BR155,"&lt;=8D")</f>
        <v>0</v>
      </c>
      <c r="N155" s="559">
        <f>COUNTIFS(MF!I155:BR155,"&gt;=R0",MF!I155:BR155,"&lt;R8")</f>
        <v>0</v>
      </c>
      <c r="O155" s="341">
        <f>COUNTIFS(MF!I155:BR155,"&gt;A0",MF!I155:BR155,"&lt;D8",MF!I155:BR155,"??")</f>
        <v>0</v>
      </c>
      <c r="P155" s="391"/>
      <c r="Q155" s="334">
        <f>COUNTIF(MF!I155:BR155,Q$7)</f>
        <v>0</v>
      </c>
      <c r="R155" s="336">
        <f>COUNTIF(MF!I155:BR155,R$7)</f>
        <v>0</v>
      </c>
      <c r="S155" s="392"/>
      <c r="T155" s="393"/>
      <c r="U155" s="328">
        <f>(COUNTIF(MF!BS155:DX155,U$7))/2</f>
        <v>0</v>
      </c>
      <c r="V155" s="330">
        <f>(COUNTIF(MF!BS155:DX155,"A")+COUNTIF(MF!BS155:DX155,"B")+COUNTIF(MF!BS155:DX155,"N"))/2</f>
        <v>0</v>
      </c>
      <c r="W155" s="332">
        <f>COUNTIFS(MF!BS155:DX155,"&gt;B",MF!BS155:DX155,"&lt;N",MF!BS155:DX155,"?")/2</f>
        <v>0</v>
      </c>
      <c r="X155" s="153">
        <f>COUNTIF(MF!BS155:DX155,"S0")+COUNTIF(MF!BS155:DX155,"S1")</f>
        <v>0</v>
      </c>
      <c r="Y155" s="339">
        <f>COUNTIFS(MF!BS155:DX155,"&gt;=0A",MF!BS155:DX155,"&lt;=8D")</f>
        <v>0</v>
      </c>
      <c r="Z155" s="559">
        <f>COUNTIFS(MF!$BS155:$DX155,"&gt;=R0",MF!$BS155:$DX155,"&lt;R8")</f>
        <v>0</v>
      </c>
      <c r="AA155" s="341">
        <f>COUNTIFS(MF!BS155:DX155,"&gt;A0",MF!BS155:DX155,"&lt;D8",MF!BS155:DX155,"??")</f>
        <v>0</v>
      </c>
      <c r="AB155" s="391"/>
      <c r="AC155" s="334">
        <f>COUNTIF(MF!BS155:DX155,AC$7)</f>
        <v>0</v>
      </c>
      <c r="AD155" s="336">
        <f>COUNTIF(MF!BS155:DX155,AD$7)</f>
        <v>0</v>
      </c>
      <c r="AE155" s="392"/>
      <c r="AF155" s="393"/>
      <c r="AG155" s="328">
        <f>(COUNTIF(MF!DY155:GH155,AG$7))/2</f>
        <v>0</v>
      </c>
      <c r="AH155" s="330">
        <f>(COUNTIF(MF!DY155:GH155,"A")+COUNTIF(MF!DY155:GH155,"B")+COUNTIF(MF!DY155:GH155,"N"))/2</f>
        <v>0</v>
      </c>
      <c r="AI155" s="332">
        <f>COUNTIFS(MF!DY155:GH155,"&gt;B",MF!DY155:GH155,"&lt;N",MF!DY155:GH155,"?")/2</f>
        <v>0</v>
      </c>
      <c r="AJ155" s="153">
        <f>COUNTIF(MF!DY155:GH155,"S0")+COUNTIF(MF!DY155:GH155,"S1")</f>
        <v>0</v>
      </c>
      <c r="AK155" s="339">
        <f>COUNTIFS(MF!DY155:GH155,"&gt;=0A",MF!DY155:GH155,"&lt;=8D")</f>
        <v>0</v>
      </c>
      <c r="AL155" s="559">
        <f>COUNTIFS(MF!$DY155:$GH155,"&gt;=R0",MF!$DY155:$GH155,"&lt;R8")</f>
        <v>0</v>
      </c>
      <c r="AM155" s="341">
        <f>COUNTIFS(MF!DY155:GH155,"&gt;A0",MF!DY155:GH155,"&lt;D8",MF!DY155:GH155,"??")</f>
        <v>0</v>
      </c>
      <c r="AN155" s="391"/>
      <c r="AO155" s="334">
        <f>COUNTIF(MF!DY155:GH155,AO$7)</f>
        <v>0</v>
      </c>
      <c r="AP155" s="336">
        <f>COUNTIF(MF!DY155:GH155,AP$7)</f>
        <v>0</v>
      </c>
      <c r="AQ155" s="392"/>
      <c r="AR155" s="393"/>
      <c r="AS155" s="328">
        <f>(COUNTIF(MF!GI155:IP155,AS$7))/2</f>
        <v>0</v>
      </c>
      <c r="AT155" s="330">
        <f>(COUNTIF(MF!GI155:IP155,"A")+COUNTIF(MF!GI155:IP155,"B")+COUNTIF(MF!GI155:IP155,"N"))/2</f>
        <v>0</v>
      </c>
      <c r="AU155" s="332">
        <f>COUNTIFS(MF!GI155:IP155,"&gt;B",MF!GI155:IP155,"&lt;N",MF!GI155:IP155,"?")/2</f>
        <v>0</v>
      </c>
      <c r="AV155" s="153">
        <f>COUNTIF(MF!GI155:IP155,"S0")+COUNTIF(MF!GI155:IP155,"S1")</f>
        <v>0</v>
      </c>
      <c r="AW155" s="339">
        <f>COUNTIFS(MF!GI155:IP155,"&gt;=0A",MF!GI155:IP155,"&lt;=8D")</f>
        <v>0</v>
      </c>
      <c r="AX155" s="559">
        <f>COUNTIFS(MF!$GI155:$IP155,"&gt;=R0",MF!$GI155:$IP155,"&lt;R8")</f>
        <v>0</v>
      </c>
      <c r="AY155" s="341">
        <f>COUNTIFS(MF!GI155:IP155,"&gt;A0",MF!GI155:IP155,"&lt;D8",MF!GI155:IP155,"??")</f>
        <v>0</v>
      </c>
      <c r="AZ155" s="391"/>
      <c r="BA155" s="334">
        <f>COUNTIF(MF!GI155:IP155,BA$7)</f>
        <v>0</v>
      </c>
      <c r="BB155" s="336">
        <f>COUNTIF(MF!GI155:IP155,BB$7)</f>
        <v>0</v>
      </c>
      <c r="BC155" s="392"/>
      <c r="BD155" s="393"/>
      <c r="BE155" s="328">
        <f>(COUNTIF(MF!IQ155:KZ155,BE$7))/2</f>
        <v>0</v>
      </c>
      <c r="BF155" s="330">
        <f>(COUNTIF(MF!IQ155:KZ155,"A")+COUNTIF(MF!IQ155:KZ155,"B")+COUNTIF(MF!IQ155:KZ155,"N"))/2</f>
        <v>0</v>
      </c>
      <c r="BG155" s="332">
        <f>COUNTIFS(MF!IQ155:KZ155,"&gt;B",MF!IQ155:KZ155,"&lt;N",MF!IQ155:KZ155,"?")/2</f>
        <v>0</v>
      </c>
      <c r="BH155" s="153">
        <f>COUNTIF(MF!IQ155:KZ155,"S0")+COUNTIF(MF!IQ155:KZ155,"S1")</f>
        <v>0</v>
      </c>
      <c r="BI155" s="339">
        <f>COUNTIFS(MF!IQ155:KZ155,"&gt;=0A",MF!IQ155:KZ155,"&lt;=8D")</f>
        <v>0</v>
      </c>
      <c r="BJ155" s="559">
        <f>COUNTIFS(MF!$IQ155:$KZ155,"&gt;=R0",MF!$IQ155:$KZ155,"&lt;R8")</f>
        <v>0</v>
      </c>
      <c r="BK155" s="341">
        <f>COUNTIFS(MF!IQ155:KZ155,"&gt;A0",MF!IQ155:KZ155,"&lt;D8",MF!IQ155:KZ155,"??")</f>
        <v>0</v>
      </c>
      <c r="BL155" s="391"/>
      <c r="BM155" s="334">
        <f>COUNTIF(MF!IQ155:KZ155,BM$7)</f>
        <v>0</v>
      </c>
      <c r="BN155" s="336">
        <f>COUNTIF(MF!IQ155:KZ155,BN$7)</f>
        <v>0</v>
      </c>
      <c r="BO155" s="392"/>
      <c r="BP155" s="393"/>
      <c r="BQ155" s="328">
        <f>(COUNTIF(MF!LA155:NH155,BQ$7))/2</f>
        <v>0</v>
      </c>
      <c r="BR155" s="330">
        <f>(COUNTIF(MF!LA155:NH155,"A")+COUNTIF(MF!LA155:NH155,"B")+COUNTIF(MF!LA155:NH155,"N"))/2</f>
        <v>0</v>
      </c>
      <c r="BS155" s="332">
        <f>COUNTIFS(MF!LA155:NH155,"&gt;B",MF!LA155:NH155,"&lt;N",MF!LA155:NH155,"?")/2</f>
        <v>0</v>
      </c>
      <c r="BT155" s="153">
        <f>COUNTIF(MF!LA155:NH155,"S0")+COUNTIF(MF!LA155:NH155,"S1")</f>
        <v>0</v>
      </c>
      <c r="BU155" s="339">
        <f>COUNTIFS(MF!LA155:NH155,"&gt;=0A",MF!LA155:NH155,"&lt;=8D")</f>
        <v>0</v>
      </c>
      <c r="BV155" s="559">
        <f>COUNTIFS(MF!$LA155:$NH155,"&gt;=R0",MF!$LA155:$NH155,"&lt;R8")</f>
        <v>0</v>
      </c>
      <c r="BW155" s="341">
        <f>COUNTIFS(MF!LA155:NH155,"&gt;A0",MF!LA155:NH155,"&lt;D8",MF!LA155:NH155,"??")</f>
        <v>0</v>
      </c>
      <c r="BX155" s="391"/>
      <c r="BY155" s="334">
        <f>COUNTIF(MF!LA155:NH155,BY$7)</f>
        <v>0</v>
      </c>
      <c r="BZ155" s="336">
        <f>COUNTIF(MF!LA155:NH155,BZ$7)</f>
        <v>0</v>
      </c>
      <c r="CA155" s="392"/>
      <c r="CB155" s="393"/>
      <c r="CC155" s="328">
        <f>(COUNTIF(MF!NI155:PR155,CC$7))/2</f>
        <v>0</v>
      </c>
      <c r="CD155" s="330">
        <f>(COUNTIF(MF!NI155:PR155,"A")+COUNTIF(MF!NI155:PR155,"B")+COUNTIF(MF!NI155:PR155,"N"))/2</f>
        <v>0</v>
      </c>
      <c r="CE155" s="332">
        <f>COUNTIFS(MF!NI155:PR155,"&gt;B",MF!NI155:PR155,"&lt;N",MF!NI155:PR155,"?")/2</f>
        <v>0</v>
      </c>
      <c r="CF155" s="153">
        <f>COUNTIF(MF!NI155:PR155,"S0")+COUNTIF(MF!NI155:PR155,"S1")</f>
        <v>0</v>
      </c>
      <c r="CG155" s="339">
        <f>COUNTIFS(MF!NI155:PR155,"&gt;=0A",MF!NI155:PR155,"&lt;=8D")</f>
        <v>0</v>
      </c>
      <c r="CH155" s="559">
        <f>COUNTIFS(MF!$NI155:$PR155,"&gt;=R0",MF!$NI155:$PR155,"&lt;R8")</f>
        <v>0</v>
      </c>
      <c r="CI155" s="341">
        <f>COUNTIFS(MF!NI155:PR155,"&gt;A0",MF!NI155:PR155,"&lt;D8",MF!NI155:PR155,"??")</f>
        <v>0</v>
      </c>
      <c r="CJ155" s="391"/>
      <c r="CK155" s="334">
        <f>COUNTIF(MF!NI155:PR155,CK$7)</f>
        <v>0</v>
      </c>
      <c r="CL155" s="336">
        <f>COUNTIF(MF!NI155:PR155,CL$7)</f>
        <v>0</v>
      </c>
      <c r="CM155" s="392"/>
      <c r="CN155" s="393"/>
      <c r="CO155" s="328">
        <f>(COUNTIF(MF!PS155:SB155,CO$7))/2</f>
        <v>0</v>
      </c>
      <c r="CP155" s="330">
        <f>(COUNTIF(MF!PS155:SB155,"A")+COUNTIF(MF!PS155:SB155,"B")+COUNTIF(MF!PS155:SB155,"N"))/2</f>
        <v>0</v>
      </c>
      <c r="CQ155" s="332">
        <f>COUNTIFS(MF!PS155:SB155,"&gt;B",MF!PS155:SB155,"&lt;N",MF!PS155:SB155,"?")/2</f>
        <v>0</v>
      </c>
      <c r="CR155" s="153">
        <f>COUNTIF(MF!PS155:SB155,"S0")+COUNTIF(MF!PS155:SB155,"S1")</f>
        <v>0</v>
      </c>
      <c r="CS155" s="339">
        <f>COUNTIFS(MF!PS155:SB155,"&gt;=0A",MF!PS155:SB155,"&lt;=8D")</f>
        <v>0</v>
      </c>
      <c r="CT155" s="559">
        <f>COUNTIFS(MF!$PS155:$SB155,"&gt;=R0",MF!$PS155:$SB155,"&lt;R8")</f>
        <v>0</v>
      </c>
      <c r="CU155" s="341">
        <f>COUNTIFS(MF!PS155:SB155,"&gt;A0",MF!PS155:SB155,"&lt;D8",MF!PS155:SB155,"??")</f>
        <v>0</v>
      </c>
      <c r="CV155" s="391"/>
      <c r="CW155" s="334">
        <f>COUNTIF(MF!PS155:SB155,CW$7)</f>
        <v>0</v>
      </c>
      <c r="CX155" s="336">
        <f>COUNTIF(MF!PS155:SB155,CX$7)</f>
        <v>0</v>
      </c>
      <c r="CY155" s="392"/>
      <c r="CZ155" s="393"/>
      <c r="DA155" s="328">
        <f>(COUNTIF(MF!SC155:UJ155,DA$7))/2</f>
        <v>0</v>
      </c>
      <c r="DB155" s="330">
        <f>(COUNTIF(MF!SC155:UJ155,"A")+COUNTIF(MF!SC155:UJ155,"B")+COUNTIF(MF!SC155:UJ155,"N"))/2</f>
        <v>0</v>
      </c>
      <c r="DC155" s="332">
        <f>COUNTIFS(MF!SC155:UJ155,"&gt;B",MF!SC155:UJ155,"&lt;N",MF!SC155:UJ155,"?")/2</f>
        <v>0</v>
      </c>
      <c r="DD155" s="153">
        <f>COUNTIF(MF!SC155:UJ155,"S0")+COUNTIF(MF!SC155:UJ155,"S1")</f>
        <v>0</v>
      </c>
      <c r="DE155" s="339">
        <f>COUNTIFS(MF!SC155:UJ155,"&gt;=0A",MF!SC155:UJ155,"&lt;=8D")</f>
        <v>0</v>
      </c>
      <c r="DF155" s="559">
        <f>COUNTIFS(MF!$SC155:$UJ155,"&gt;=R0",MF!$SC155:$UJ155,"&lt;R8")</f>
        <v>0</v>
      </c>
      <c r="DG155" s="341">
        <f>COUNTIFS(MF!SC155:UJ155,"&gt;A0",MF!SC155:UJ155,"&lt;D8",MF!SC155:UJ155,"??")</f>
        <v>0</v>
      </c>
      <c r="DH155" s="391"/>
      <c r="DI155" s="334">
        <f>COUNTIF(MF!SC155:UJ155,DI$7)</f>
        <v>0</v>
      </c>
      <c r="DJ155" s="336">
        <f>COUNTIF(MF!SC155:UJ155,DJ$7)</f>
        <v>0</v>
      </c>
      <c r="DK155" s="392"/>
      <c r="DL155" s="393"/>
      <c r="DM155" s="328">
        <f>(COUNTIF(MF!UK155:WT155,DM$7))/2</f>
        <v>0</v>
      </c>
      <c r="DN155" s="330">
        <f>(COUNTIF(MF!UK155:WT155,"A")+COUNTIF(MF!CU155:FD155,"B")+COUNTIF(MF!CU155:FD155,"N"))/2</f>
        <v>0</v>
      </c>
      <c r="DO155" s="332">
        <f>COUNTIFS(MF!UK155:WT155,"&gt;B",MF!UK155:WT155,"&lt;N",MF!UK155:WT155,"?")/2</f>
        <v>0</v>
      </c>
      <c r="DP155" s="153">
        <f>COUNTIF(MF!UK155:WT155,"S0")+COUNTIF(MF!UK155:WT155,"S1")</f>
        <v>0</v>
      </c>
      <c r="DQ155" s="339">
        <f>COUNTIFS(MF!UK155:WT155,"&gt;=0A",MF!UK155:WT155,"&lt;=8D")</f>
        <v>0</v>
      </c>
      <c r="DR155" s="559">
        <f>COUNTIFS(MF!$UK155:$WT155,"&gt;=R0",MF!$UK155:$WT155,"&lt;R8")</f>
        <v>0</v>
      </c>
      <c r="DS155" s="341">
        <f>COUNTIFS(MF!UK155:WT155,"&gt;A0",MF!UK155:WT155,"&lt;D8",MF!UK155:WT155,"??")</f>
        <v>0</v>
      </c>
      <c r="DT155" s="391"/>
      <c r="DU155" s="334">
        <f>COUNTIF(MF!UK155:WT155,DU$7)</f>
        <v>0</v>
      </c>
      <c r="DV155" s="336">
        <f>COUNTIF(MF!UK155:WT155,DV$7)</f>
        <v>0</v>
      </c>
      <c r="DW155" s="392"/>
      <c r="DX155" s="393"/>
      <c r="DY155" s="328">
        <f>(COUNTIF(MF!WU155:ZB155,DY$7))/2</f>
        <v>0</v>
      </c>
      <c r="DZ155" s="330">
        <f>(COUNTIF(MF!WU155:ZB155,"A")+COUNTIF(MF!WU155:ZB155,"B")+COUNTIF(MF!WU155:ZB155,"N"))/2</f>
        <v>0</v>
      </c>
      <c r="EA155" s="332">
        <f>COUNTIFS(MF!WU155:ZB155,"&gt;B",MF!WU155:ZB155,"&lt;N",MF!WU155:ZB155,"?")/2</f>
        <v>0</v>
      </c>
      <c r="EB155" s="153">
        <f>COUNTIF(MF!WU155:ZB155,"S0")+COUNTIF(MF!WU155:ZB155,"S1")</f>
        <v>0</v>
      </c>
      <c r="EC155" s="339">
        <f>COUNTIFS(MF!WU155:ZB155,"&gt;=0A",MF!WU155:ZB155,"&lt;=8D")</f>
        <v>0</v>
      </c>
      <c r="ED155" s="559">
        <f>COUNTIFS(MF!$WU155:$ZB155,"&gt;=R0",MF!$WU155:$ZB155,"&lt;R8")</f>
        <v>0</v>
      </c>
      <c r="EE155" s="341">
        <f>COUNTIFS(MF!WU155:ZB155,"&gt;A0",MF!WU155:ZB155,"&lt;D8",MF!WU155:ZB155,"??")</f>
        <v>0</v>
      </c>
      <c r="EF155" s="391"/>
      <c r="EG155" s="334">
        <f>COUNTIF(MF!WU155:ZB155,EG$7)</f>
        <v>0</v>
      </c>
      <c r="EH155" s="336">
        <f>COUNTIF(MF!WU155:ZB155,EH$7)</f>
        <v>0</v>
      </c>
      <c r="EI155" s="392"/>
      <c r="EJ155" s="393"/>
      <c r="EK155" s="328">
        <f>(COUNTIF(MF!ZC155:ABL155,EK$7))/2</f>
        <v>0</v>
      </c>
      <c r="EL155" s="330">
        <f>(COUNTIF(MF!ZC155:ABL155,"A")+COUNTIF(MF!ZC155:ABL155,"B")+COUNTIF(MF!ZC155:ABL155,"N"))/2</f>
        <v>0</v>
      </c>
      <c r="EM155" s="332">
        <f>COUNTIFS(MF!ZC155:ABL155,"&gt;B",MF!ZC155:ABL155,"&lt;N",MF!ZC155:ABL155,"?")/2</f>
        <v>0</v>
      </c>
      <c r="EN155" s="153">
        <f>COUNTIF(MF!ZC155:ABL155,"S0")+COUNTIF(MF!ZC155:ABL155,"S1")</f>
        <v>0</v>
      </c>
      <c r="EO155" s="339">
        <f>COUNTIFS(MF!ZC155:ABL155,"&gt;=0A",MF!ZC155:ABL155,"&lt;=8D")</f>
        <v>0</v>
      </c>
      <c r="EP155" s="559">
        <f>COUNTIFS(MF!$ZC155:$ABL155,"&gt;=R0",MF!$ZC155:$ABL155,"&lt;R8")</f>
        <v>0</v>
      </c>
      <c r="EQ155" s="341">
        <f>COUNTIFS(MF!ZC155:ABL155,"&gt;A0",MF!ZC155:ABL155,"&lt;D8",MF!ZC155:ABL155,"??")</f>
        <v>0</v>
      </c>
      <c r="ER155" s="391"/>
      <c r="ES155" s="334">
        <f>COUNTIF(MF!ZC155:ABL155,ES$7)</f>
        <v>0</v>
      </c>
      <c r="ET155" s="336">
        <f>COUNTIF(MF!ZC155:ABL155,ET$7)</f>
        <v>0</v>
      </c>
      <c r="EU155" s="392"/>
      <c r="EV155" s="218"/>
      <c r="EW155" s="326">
        <f t="shared" si="158"/>
        <v>0</v>
      </c>
      <c r="EX155" s="355">
        <f t="shared" si="159"/>
        <v>0</v>
      </c>
      <c r="EY155" s="356">
        <f t="shared" si="160"/>
        <v>0</v>
      </c>
      <c r="EZ155" s="358">
        <f t="shared" si="161"/>
        <v>0</v>
      </c>
      <c r="FA155" s="359">
        <f t="shared" si="162"/>
        <v>0</v>
      </c>
      <c r="FB155" s="558">
        <f t="shared" si="168"/>
        <v>0</v>
      </c>
      <c r="FC155" s="360">
        <f t="shared" si="163"/>
        <v>0</v>
      </c>
      <c r="FD155" s="369">
        <f t="shared" si="164"/>
        <v>0</v>
      </c>
      <c r="FE155" s="362">
        <f t="shared" si="165"/>
        <v>0</v>
      </c>
      <c r="FF155" s="363">
        <f t="shared" si="166"/>
        <v>0</v>
      </c>
      <c r="FG155" s="366">
        <f t="shared" si="167"/>
        <v>0</v>
      </c>
      <c r="FH155" s="284">
        <f t="shared" si="169"/>
        <v>0</v>
      </c>
      <c r="FI155" s="953"/>
      <c r="FJ155" s="161">
        <f t="shared" si="170"/>
        <v>0</v>
      </c>
      <c r="FK155" s="24">
        <f>MF!ABN155</f>
        <v>0</v>
      </c>
      <c r="FL155" s="577">
        <f>COUNTIFS(MF!$OI155:$UJ155,"&gt;A0",MF!$OI155:$UJ155,"&lt;D8",MF!$OI155:$UJ155,"??",MF!$OI$7:$UJ$7,FL$2)</f>
        <v>0</v>
      </c>
      <c r="FM155" s="341">
        <f>COUNTIFS(MF!$OI155:$UJ155,"&gt;A0",MF!$OI155:$UJ155,"&lt;D8",MF!$OI155:$UJ155,"??",MF!$OI$7:$UJ$7,FM$2)</f>
        <v>0</v>
      </c>
      <c r="FN155" s="577">
        <f>COUNTIFS(MF!$OI155:$UJ155,"&gt;A0",MF!$OI155:$UJ155,"&lt;D8",MF!$OI155:$UJ155,"??",MF!$OI$7:$UJ$7,FN$2)</f>
        <v>0</v>
      </c>
      <c r="FO155" s="341">
        <f>COUNTIFS(MF!$OI155:$UJ155,"&gt;A0",MF!$OI155:$UJ155,"&lt;D8",MF!$OI155:$UJ155,"??",MF!$OI$7:$UJ$7,FO$2)</f>
        <v>0</v>
      </c>
      <c r="FP155" s="577">
        <f>COUNTIFS(MF!$OI155:$UJ155,"&gt;A0",MF!$OI155:$UJ155,"&lt;D8",MF!$OI155:$UJ155,"??",MF!$OI$7:$UJ$7,FP$2)</f>
        <v>0</v>
      </c>
      <c r="FQ155" s="341">
        <f>COUNTIFS(MF!$OI155:$UJ155,"&gt;A0",MF!$OI155:$UJ155,"&lt;D8",MF!$OI155:$UJ155,"??",MF!$OI$7:$UJ$7,FQ$2)</f>
        <v>0</v>
      </c>
      <c r="FR155" s="581">
        <f t="shared" si="157"/>
        <v>0</v>
      </c>
    </row>
    <row r="156" spans="2:174">
      <c r="B156" s="26">
        <f>MF!B156</f>
        <v>0</v>
      </c>
      <c r="C156" s="27">
        <f>MF!C156</f>
        <v>0</v>
      </c>
      <c r="D156" s="353">
        <f>MF!D156</f>
        <v>0</v>
      </c>
      <c r="E156" s="344">
        <f>MF!E156</f>
        <v>0</v>
      </c>
      <c r="F156" s="347">
        <f>MF!F156</f>
        <v>0</v>
      </c>
      <c r="G156" s="350">
        <f>MF!G156</f>
        <v>0</v>
      </c>
      <c r="H156" s="24">
        <f>MF!H156</f>
        <v>0</v>
      </c>
      <c r="I156" s="328">
        <f>(COUNTIF(MF!I156:BR156,I$7))/2</f>
        <v>0</v>
      </c>
      <c r="J156" s="330">
        <f>(COUNTIF(MF!I156:BR156,"A")+COUNTIF(MF!I156:BR156,"B")+COUNTIF(MF!I156:BR156,"N"))/2</f>
        <v>0</v>
      </c>
      <c r="K156" s="332">
        <f>COUNTIFS(MF!I156:BR156,"&gt;B",MF!I156:BR156,"&lt;N",MF!I156:BR156,"?")/2</f>
        <v>0</v>
      </c>
      <c r="L156" s="153">
        <f>COUNTIF(MF!I156:BR156,"S0")+COUNTIF(MF!I156:BR156,"S1")</f>
        <v>0</v>
      </c>
      <c r="M156" s="339">
        <f>COUNTIFS(MF!I156:BR156,"&gt;=0A",MF!I156:BR156,"&lt;=8D")</f>
        <v>0</v>
      </c>
      <c r="N156" s="559">
        <f>COUNTIFS(MF!I156:BR156,"&gt;=R0",MF!I156:BR156,"&lt;R8")</f>
        <v>0</v>
      </c>
      <c r="O156" s="341">
        <f>COUNTIFS(MF!I156:BR156,"&gt;A0",MF!I156:BR156,"&lt;D8",MF!I156:BR156,"??")</f>
        <v>0</v>
      </c>
      <c r="P156" s="391"/>
      <c r="Q156" s="334">
        <f>COUNTIF(MF!I156:BR156,Q$7)</f>
        <v>0</v>
      </c>
      <c r="R156" s="336">
        <f>COUNTIF(MF!I156:BR156,R$7)</f>
        <v>0</v>
      </c>
      <c r="S156" s="392"/>
      <c r="T156" s="393"/>
      <c r="U156" s="328">
        <f>(COUNTIF(MF!BS156:DX156,U$7))/2</f>
        <v>0</v>
      </c>
      <c r="V156" s="330">
        <f>(COUNTIF(MF!BS156:DX156,"A")+COUNTIF(MF!BS156:DX156,"B")+COUNTIF(MF!BS156:DX156,"N"))/2</f>
        <v>0</v>
      </c>
      <c r="W156" s="332">
        <f>COUNTIFS(MF!BS156:DX156,"&gt;B",MF!BS156:DX156,"&lt;N",MF!BS156:DX156,"?")/2</f>
        <v>0</v>
      </c>
      <c r="X156" s="153">
        <f>COUNTIF(MF!BS156:DX156,"S0")+COUNTIF(MF!BS156:DX156,"S1")</f>
        <v>0</v>
      </c>
      <c r="Y156" s="339">
        <f>COUNTIFS(MF!BS156:DX156,"&gt;=0A",MF!BS156:DX156,"&lt;=8D")</f>
        <v>0</v>
      </c>
      <c r="Z156" s="559">
        <f>COUNTIFS(MF!$BS156:$DX156,"&gt;=R0",MF!$BS156:$DX156,"&lt;R8")</f>
        <v>0</v>
      </c>
      <c r="AA156" s="341">
        <f>COUNTIFS(MF!BS156:DX156,"&gt;A0",MF!BS156:DX156,"&lt;D8",MF!BS156:DX156,"??")</f>
        <v>0</v>
      </c>
      <c r="AB156" s="391"/>
      <c r="AC156" s="334">
        <f>COUNTIF(MF!BS156:DX156,AC$7)</f>
        <v>0</v>
      </c>
      <c r="AD156" s="336">
        <f>COUNTIF(MF!BS156:DX156,AD$7)</f>
        <v>0</v>
      </c>
      <c r="AE156" s="392"/>
      <c r="AF156" s="393"/>
      <c r="AG156" s="328">
        <f>(COUNTIF(MF!DY156:GH156,AG$7))/2</f>
        <v>0</v>
      </c>
      <c r="AH156" s="330">
        <f>(COUNTIF(MF!DY156:GH156,"A")+COUNTIF(MF!DY156:GH156,"B")+COUNTIF(MF!DY156:GH156,"N"))/2</f>
        <v>0</v>
      </c>
      <c r="AI156" s="332">
        <f>COUNTIFS(MF!DY156:GH156,"&gt;B",MF!DY156:GH156,"&lt;N",MF!DY156:GH156,"?")/2</f>
        <v>0</v>
      </c>
      <c r="AJ156" s="153">
        <f>COUNTIF(MF!DY156:GH156,"S0")+COUNTIF(MF!DY156:GH156,"S1")</f>
        <v>0</v>
      </c>
      <c r="AK156" s="339">
        <f>COUNTIFS(MF!DY156:GH156,"&gt;=0A",MF!DY156:GH156,"&lt;=8D")</f>
        <v>0</v>
      </c>
      <c r="AL156" s="559">
        <f>COUNTIFS(MF!$DY156:$GH156,"&gt;=R0",MF!$DY156:$GH156,"&lt;R8")</f>
        <v>0</v>
      </c>
      <c r="AM156" s="341">
        <f>COUNTIFS(MF!DY156:GH156,"&gt;A0",MF!DY156:GH156,"&lt;D8",MF!DY156:GH156,"??")</f>
        <v>0</v>
      </c>
      <c r="AN156" s="391"/>
      <c r="AO156" s="334">
        <f>COUNTIF(MF!DY156:GH156,AO$7)</f>
        <v>0</v>
      </c>
      <c r="AP156" s="336">
        <f>COUNTIF(MF!DY156:GH156,AP$7)</f>
        <v>0</v>
      </c>
      <c r="AQ156" s="392"/>
      <c r="AR156" s="393"/>
      <c r="AS156" s="328">
        <f>(COUNTIF(MF!GI156:IP156,AS$7))/2</f>
        <v>0</v>
      </c>
      <c r="AT156" s="330">
        <f>(COUNTIF(MF!GI156:IP156,"A")+COUNTIF(MF!GI156:IP156,"B")+COUNTIF(MF!GI156:IP156,"N"))/2</f>
        <v>0</v>
      </c>
      <c r="AU156" s="332">
        <f>COUNTIFS(MF!GI156:IP156,"&gt;B",MF!GI156:IP156,"&lt;N",MF!GI156:IP156,"?")/2</f>
        <v>0</v>
      </c>
      <c r="AV156" s="153">
        <f>COUNTIF(MF!GI156:IP156,"S0")+COUNTIF(MF!GI156:IP156,"S1")</f>
        <v>0</v>
      </c>
      <c r="AW156" s="339">
        <f>COUNTIFS(MF!GI156:IP156,"&gt;=0A",MF!GI156:IP156,"&lt;=8D")</f>
        <v>0</v>
      </c>
      <c r="AX156" s="559">
        <f>COUNTIFS(MF!$GI156:$IP156,"&gt;=R0",MF!$GI156:$IP156,"&lt;R8")</f>
        <v>0</v>
      </c>
      <c r="AY156" s="341">
        <f>COUNTIFS(MF!GI156:IP156,"&gt;A0",MF!GI156:IP156,"&lt;D8",MF!GI156:IP156,"??")</f>
        <v>0</v>
      </c>
      <c r="AZ156" s="391"/>
      <c r="BA156" s="334">
        <f>COUNTIF(MF!GI156:IP156,BA$7)</f>
        <v>0</v>
      </c>
      <c r="BB156" s="336">
        <f>COUNTIF(MF!GI156:IP156,BB$7)</f>
        <v>0</v>
      </c>
      <c r="BC156" s="392"/>
      <c r="BD156" s="393"/>
      <c r="BE156" s="328">
        <f>(COUNTIF(MF!IQ156:KZ156,BE$7))/2</f>
        <v>0</v>
      </c>
      <c r="BF156" s="330">
        <f>(COUNTIF(MF!IQ156:KZ156,"A")+COUNTIF(MF!IQ156:KZ156,"B")+COUNTIF(MF!IQ156:KZ156,"N"))/2</f>
        <v>0</v>
      </c>
      <c r="BG156" s="332">
        <f>COUNTIFS(MF!IQ156:KZ156,"&gt;B",MF!IQ156:KZ156,"&lt;N",MF!IQ156:KZ156,"?")/2</f>
        <v>0</v>
      </c>
      <c r="BH156" s="153">
        <f>COUNTIF(MF!IQ156:KZ156,"S0")+COUNTIF(MF!IQ156:KZ156,"S1")</f>
        <v>0</v>
      </c>
      <c r="BI156" s="339">
        <f>COUNTIFS(MF!IQ156:KZ156,"&gt;=0A",MF!IQ156:KZ156,"&lt;=8D")</f>
        <v>0</v>
      </c>
      <c r="BJ156" s="559">
        <f>COUNTIFS(MF!$IQ156:$KZ156,"&gt;=R0",MF!$IQ156:$KZ156,"&lt;R8")</f>
        <v>0</v>
      </c>
      <c r="BK156" s="341">
        <f>COUNTIFS(MF!IQ156:KZ156,"&gt;A0",MF!IQ156:KZ156,"&lt;D8",MF!IQ156:KZ156,"??")</f>
        <v>0</v>
      </c>
      <c r="BL156" s="391"/>
      <c r="BM156" s="334">
        <f>COUNTIF(MF!IQ156:KZ156,BM$7)</f>
        <v>0</v>
      </c>
      <c r="BN156" s="336">
        <f>COUNTIF(MF!IQ156:KZ156,BN$7)</f>
        <v>0</v>
      </c>
      <c r="BO156" s="392"/>
      <c r="BP156" s="393"/>
      <c r="BQ156" s="328">
        <f>(COUNTIF(MF!LA156:NH156,BQ$7))/2</f>
        <v>0</v>
      </c>
      <c r="BR156" s="330">
        <f>(COUNTIF(MF!LA156:NH156,"A")+COUNTIF(MF!LA156:NH156,"B")+COUNTIF(MF!LA156:NH156,"N"))/2</f>
        <v>0</v>
      </c>
      <c r="BS156" s="332">
        <f>COUNTIFS(MF!LA156:NH156,"&gt;B",MF!LA156:NH156,"&lt;N",MF!LA156:NH156,"?")/2</f>
        <v>0</v>
      </c>
      <c r="BT156" s="153">
        <f>COUNTIF(MF!LA156:NH156,"S0")+COUNTIF(MF!LA156:NH156,"S1")</f>
        <v>0</v>
      </c>
      <c r="BU156" s="339">
        <f>COUNTIFS(MF!LA156:NH156,"&gt;=0A",MF!LA156:NH156,"&lt;=8D")</f>
        <v>0</v>
      </c>
      <c r="BV156" s="559">
        <f>COUNTIFS(MF!$LA156:$NH156,"&gt;=R0",MF!$LA156:$NH156,"&lt;R8")</f>
        <v>0</v>
      </c>
      <c r="BW156" s="341">
        <f>COUNTIFS(MF!LA156:NH156,"&gt;A0",MF!LA156:NH156,"&lt;D8",MF!LA156:NH156,"??")</f>
        <v>0</v>
      </c>
      <c r="BX156" s="391"/>
      <c r="BY156" s="334">
        <f>COUNTIF(MF!LA156:NH156,BY$7)</f>
        <v>0</v>
      </c>
      <c r="BZ156" s="336">
        <f>COUNTIF(MF!LA156:NH156,BZ$7)</f>
        <v>0</v>
      </c>
      <c r="CA156" s="392"/>
      <c r="CB156" s="393"/>
      <c r="CC156" s="328">
        <f>(COUNTIF(MF!NI156:PR156,CC$7))/2</f>
        <v>0</v>
      </c>
      <c r="CD156" s="330">
        <f>(COUNTIF(MF!NI156:PR156,"A")+COUNTIF(MF!NI156:PR156,"B")+COUNTIF(MF!NI156:PR156,"N"))/2</f>
        <v>0</v>
      </c>
      <c r="CE156" s="332">
        <f>COUNTIFS(MF!NI156:PR156,"&gt;B",MF!NI156:PR156,"&lt;N",MF!NI156:PR156,"?")/2</f>
        <v>0</v>
      </c>
      <c r="CF156" s="153">
        <f>COUNTIF(MF!NI156:PR156,"S0")+COUNTIF(MF!NI156:PR156,"S1")</f>
        <v>0</v>
      </c>
      <c r="CG156" s="339">
        <f>COUNTIFS(MF!NI156:PR156,"&gt;=0A",MF!NI156:PR156,"&lt;=8D")</f>
        <v>0</v>
      </c>
      <c r="CH156" s="559">
        <f>COUNTIFS(MF!$NI156:$PR156,"&gt;=R0",MF!$NI156:$PR156,"&lt;R8")</f>
        <v>0</v>
      </c>
      <c r="CI156" s="341">
        <f>COUNTIFS(MF!NI156:PR156,"&gt;A0",MF!NI156:PR156,"&lt;D8",MF!NI156:PR156,"??")</f>
        <v>0</v>
      </c>
      <c r="CJ156" s="391"/>
      <c r="CK156" s="334">
        <f>COUNTIF(MF!NI156:PR156,CK$7)</f>
        <v>0</v>
      </c>
      <c r="CL156" s="336">
        <f>COUNTIF(MF!NI156:PR156,CL$7)</f>
        <v>0</v>
      </c>
      <c r="CM156" s="392"/>
      <c r="CN156" s="393"/>
      <c r="CO156" s="328">
        <f>(COUNTIF(MF!PS156:SB156,CO$7))/2</f>
        <v>0</v>
      </c>
      <c r="CP156" s="330">
        <f>(COUNTIF(MF!PS156:SB156,"A")+COUNTIF(MF!PS156:SB156,"B")+COUNTIF(MF!PS156:SB156,"N"))/2</f>
        <v>0</v>
      </c>
      <c r="CQ156" s="332">
        <f>COUNTIFS(MF!PS156:SB156,"&gt;B",MF!PS156:SB156,"&lt;N",MF!PS156:SB156,"?")/2</f>
        <v>0</v>
      </c>
      <c r="CR156" s="153">
        <f>COUNTIF(MF!PS156:SB156,"S0")+COUNTIF(MF!PS156:SB156,"S1")</f>
        <v>0</v>
      </c>
      <c r="CS156" s="339">
        <f>COUNTIFS(MF!PS156:SB156,"&gt;=0A",MF!PS156:SB156,"&lt;=8D")</f>
        <v>0</v>
      </c>
      <c r="CT156" s="559">
        <f>COUNTIFS(MF!$PS156:$SB156,"&gt;=R0",MF!$PS156:$SB156,"&lt;R8")</f>
        <v>0</v>
      </c>
      <c r="CU156" s="341">
        <f>COUNTIFS(MF!PS156:SB156,"&gt;A0",MF!PS156:SB156,"&lt;D8",MF!PS156:SB156,"??")</f>
        <v>0</v>
      </c>
      <c r="CV156" s="391"/>
      <c r="CW156" s="334">
        <f>COUNTIF(MF!PS156:SB156,CW$7)</f>
        <v>0</v>
      </c>
      <c r="CX156" s="336">
        <f>COUNTIF(MF!PS156:SB156,CX$7)</f>
        <v>0</v>
      </c>
      <c r="CY156" s="392"/>
      <c r="CZ156" s="393"/>
      <c r="DA156" s="328">
        <f>(COUNTIF(MF!SC156:UJ156,DA$7))/2</f>
        <v>0</v>
      </c>
      <c r="DB156" s="330">
        <f>(COUNTIF(MF!SC156:UJ156,"A")+COUNTIF(MF!SC156:UJ156,"B")+COUNTIF(MF!SC156:UJ156,"N"))/2</f>
        <v>0</v>
      </c>
      <c r="DC156" s="332">
        <f>COUNTIFS(MF!SC156:UJ156,"&gt;B",MF!SC156:UJ156,"&lt;N",MF!SC156:UJ156,"?")/2</f>
        <v>0</v>
      </c>
      <c r="DD156" s="153">
        <f>COUNTIF(MF!SC156:UJ156,"S0")+COUNTIF(MF!SC156:UJ156,"S1")</f>
        <v>0</v>
      </c>
      <c r="DE156" s="339">
        <f>COUNTIFS(MF!SC156:UJ156,"&gt;=0A",MF!SC156:UJ156,"&lt;=8D")</f>
        <v>0</v>
      </c>
      <c r="DF156" s="559">
        <f>COUNTIFS(MF!$SC156:$UJ156,"&gt;=R0",MF!$SC156:$UJ156,"&lt;R8")</f>
        <v>0</v>
      </c>
      <c r="DG156" s="341">
        <f>COUNTIFS(MF!SC156:UJ156,"&gt;A0",MF!SC156:UJ156,"&lt;D8",MF!SC156:UJ156,"??")</f>
        <v>0</v>
      </c>
      <c r="DH156" s="391"/>
      <c r="DI156" s="334">
        <f>COUNTIF(MF!SC156:UJ156,DI$7)</f>
        <v>0</v>
      </c>
      <c r="DJ156" s="336">
        <f>COUNTIF(MF!SC156:UJ156,DJ$7)</f>
        <v>0</v>
      </c>
      <c r="DK156" s="392"/>
      <c r="DL156" s="393"/>
      <c r="DM156" s="328">
        <f>(COUNTIF(MF!UK156:WT156,DM$7))/2</f>
        <v>0</v>
      </c>
      <c r="DN156" s="330">
        <f>(COUNTIF(MF!UK156:WT156,"A")+COUNTIF(MF!CU156:FD156,"B")+COUNTIF(MF!CU156:FD156,"N"))/2</f>
        <v>0</v>
      </c>
      <c r="DO156" s="332">
        <f>COUNTIFS(MF!UK156:WT156,"&gt;B",MF!UK156:WT156,"&lt;N",MF!UK156:WT156,"?")/2</f>
        <v>0</v>
      </c>
      <c r="DP156" s="153">
        <f>COUNTIF(MF!UK156:WT156,"S0")+COUNTIF(MF!UK156:WT156,"S1")</f>
        <v>0</v>
      </c>
      <c r="DQ156" s="339">
        <f>COUNTIFS(MF!UK156:WT156,"&gt;=0A",MF!UK156:WT156,"&lt;=8D")</f>
        <v>0</v>
      </c>
      <c r="DR156" s="559">
        <f>COUNTIFS(MF!$UK156:$WT156,"&gt;=R0",MF!$UK156:$WT156,"&lt;R8")</f>
        <v>0</v>
      </c>
      <c r="DS156" s="341">
        <f>COUNTIFS(MF!UK156:WT156,"&gt;A0",MF!UK156:WT156,"&lt;D8",MF!UK156:WT156,"??")</f>
        <v>0</v>
      </c>
      <c r="DT156" s="391"/>
      <c r="DU156" s="334">
        <f>COUNTIF(MF!UK156:WT156,DU$7)</f>
        <v>0</v>
      </c>
      <c r="DV156" s="336">
        <f>COUNTIF(MF!UK156:WT156,DV$7)</f>
        <v>0</v>
      </c>
      <c r="DW156" s="392"/>
      <c r="DX156" s="393"/>
      <c r="DY156" s="328">
        <f>(COUNTIF(MF!WU156:ZB156,DY$7))/2</f>
        <v>0</v>
      </c>
      <c r="DZ156" s="330">
        <f>(COUNTIF(MF!WU156:ZB156,"A")+COUNTIF(MF!WU156:ZB156,"B")+COUNTIF(MF!WU156:ZB156,"N"))/2</f>
        <v>0</v>
      </c>
      <c r="EA156" s="332">
        <f>COUNTIFS(MF!WU156:ZB156,"&gt;B",MF!WU156:ZB156,"&lt;N",MF!WU156:ZB156,"?")/2</f>
        <v>0</v>
      </c>
      <c r="EB156" s="153">
        <f>COUNTIF(MF!WU156:ZB156,"S0")+COUNTIF(MF!WU156:ZB156,"S1")</f>
        <v>0</v>
      </c>
      <c r="EC156" s="339">
        <f>COUNTIFS(MF!WU156:ZB156,"&gt;=0A",MF!WU156:ZB156,"&lt;=8D")</f>
        <v>0</v>
      </c>
      <c r="ED156" s="559">
        <f>COUNTIFS(MF!$WU156:$ZB156,"&gt;=R0",MF!$WU156:$ZB156,"&lt;R8")</f>
        <v>0</v>
      </c>
      <c r="EE156" s="341">
        <f>COUNTIFS(MF!WU156:ZB156,"&gt;A0",MF!WU156:ZB156,"&lt;D8",MF!WU156:ZB156,"??")</f>
        <v>0</v>
      </c>
      <c r="EF156" s="391"/>
      <c r="EG156" s="334">
        <f>COUNTIF(MF!WU156:ZB156,EG$7)</f>
        <v>0</v>
      </c>
      <c r="EH156" s="336">
        <f>COUNTIF(MF!WU156:ZB156,EH$7)</f>
        <v>0</v>
      </c>
      <c r="EI156" s="392"/>
      <c r="EJ156" s="393"/>
      <c r="EK156" s="328">
        <f>(COUNTIF(MF!ZC156:ABL156,EK$7))/2</f>
        <v>0</v>
      </c>
      <c r="EL156" s="330">
        <f>(COUNTIF(MF!ZC156:ABL156,"A")+COUNTIF(MF!ZC156:ABL156,"B")+COUNTIF(MF!ZC156:ABL156,"N"))/2</f>
        <v>0</v>
      </c>
      <c r="EM156" s="332">
        <f>COUNTIFS(MF!ZC156:ABL156,"&gt;B",MF!ZC156:ABL156,"&lt;N",MF!ZC156:ABL156,"?")/2</f>
        <v>0</v>
      </c>
      <c r="EN156" s="153">
        <f>COUNTIF(MF!ZC156:ABL156,"S0")+COUNTIF(MF!ZC156:ABL156,"S1")</f>
        <v>0</v>
      </c>
      <c r="EO156" s="339">
        <f>COUNTIFS(MF!ZC156:ABL156,"&gt;=0A",MF!ZC156:ABL156,"&lt;=8D")</f>
        <v>0</v>
      </c>
      <c r="EP156" s="559">
        <f>COUNTIFS(MF!$ZC156:$ABL156,"&gt;=R0",MF!$ZC156:$ABL156,"&lt;R8")</f>
        <v>0</v>
      </c>
      <c r="EQ156" s="341">
        <f>COUNTIFS(MF!ZC156:ABL156,"&gt;A0",MF!ZC156:ABL156,"&lt;D8",MF!ZC156:ABL156,"??")</f>
        <v>0</v>
      </c>
      <c r="ER156" s="391"/>
      <c r="ES156" s="334">
        <f>COUNTIF(MF!ZC156:ABL156,ES$7)</f>
        <v>0</v>
      </c>
      <c r="ET156" s="336">
        <f>COUNTIF(MF!ZC156:ABL156,ET$7)</f>
        <v>0</v>
      </c>
      <c r="EU156" s="392"/>
      <c r="EV156" s="218"/>
      <c r="EW156" s="326">
        <f t="shared" si="158"/>
        <v>0</v>
      </c>
      <c r="EX156" s="355">
        <f t="shared" si="159"/>
        <v>0</v>
      </c>
      <c r="EY156" s="356">
        <f t="shared" si="160"/>
        <v>0</v>
      </c>
      <c r="EZ156" s="358">
        <f t="shared" si="161"/>
        <v>0</v>
      </c>
      <c r="FA156" s="359">
        <f t="shared" si="162"/>
        <v>0</v>
      </c>
      <c r="FB156" s="558">
        <f t="shared" si="168"/>
        <v>0</v>
      </c>
      <c r="FC156" s="360">
        <f t="shared" si="163"/>
        <v>0</v>
      </c>
      <c r="FD156" s="369">
        <f t="shared" si="164"/>
        <v>0</v>
      </c>
      <c r="FE156" s="362">
        <f t="shared" si="165"/>
        <v>0</v>
      </c>
      <c r="FF156" s="363">
        <f t="shared" si="166"/>
        <v>0</v>
      </c>
      <c r="FG156" s="366">
        <f t="shared" si="167"/>
        <v>0</v>
      </c>
      <c r="FH156" s="284">
        <f t="shared" si="169"/>
        <v>0</v>
      </c>
      <c r="FI156" s="953"/>
      <c r="FJ156" s="161">
        <f t="shared" si="170"/>
        <v>0</v>
      </c>
      <c r="FK156" s="24">
        <f>MF!ABN156</f>
        <v>0</v>
      </c>
      <c r="FL156" s="577">
        <f>COUNTIFS(MF!$OI156:$UJ156,"&gt;A0",MF!$OI156:$UJ156,"&lt;D8",MF!$OI156:$UJ156,"??",MF!$OI$7:$UJ$7,FL$2)</f>
        <v>0</v>
      </c>
      <c r="FM156" s="341">
        <f>COUNTIFS(MF!$OI156:$UJ156,"&gt;A0",MF!$OI156:$UJ156,"&lt;D8",MF!$OI156:$UJ156,"??",MF!$OI$7:$UJ$7,FM$2)</f>
        <v>0</v>
      </c>
      <c r="FN156" s="577">
        <f>COUNTIFS(MF!$OI156:$UJ156,"&gt;A0",MF!$OI156:$UJ156,"&lt;D8",MF!$OI156:$UJ156,"??",MF!$OI$7:$UJ$7,FN$2)</f>
        <v>0</v>
      </c>
      <c r="FO156" s="341">
        <f>COUNTIFS(MF!$OI156:$UJ156,"&gt;A0",MF!$OI156:$UJ156,"&lt;D8",MF!$OI156:$UJ156,"??",MF!$OI$7:$UJ$7,FO$2)</f>
        <v>0</v>
      </c>
      <c r="FP156" s="577">
        <f>COUNTIFS(MF!$OI156:$UJ156,"&gt;A0",MF!$OI156:$UJ156,"&lt;D8",MF!$OI156:$UJ156,"??",MF!$OI$7:$UJ$7,FP$2)</f>
        <v>0</v>
      </c>
      <c r="FQ156" s="341">
        <f>COUNTIFS(MF!$OI156:$UJ156,"&gt;A0",MF!$OI156:$UJ156,"&lt;D8",MF!$OI156:$UJ156,"??",MF!$OI$7:$UJ$7,FQ$2)</f>
        <v>0</v>
      </c>
      <c r="FR156" s="581">
        <f t="shared" si="157"/>
        <v>0</v>
      </c>
    </row>
    <row r="157" spans="2:174">
      <c r="B157" s="26">
        <f>MF!B157</f>
        <v>0</v>
      </c>
      <c r="C157" s="27">
        <f>MF!C157</f>
        <v>0</v>
      </c>
      <c r="D157" s="353">
        <f>MF!D157</f>
        <v>0</v>
      </c>
      <c r="E157" s="344">
        <f>MF!E157</f>
        <v>0</v>
      </c>
      <c r="F157" s="347">
        <f>MF!F157</f>
        <v>0</v>
      </c>
      <c r="G157" s="350">
        <f>MF!G157</f>
        <v>0</v>
      </c>
      <c r="H157" s="24">
        <f>MF!H157</f>
        <v>0</v>
      </c>
      <c r="I157" s="328">
        <f>(COUNTIF(MF!I157:BR157,I$7))/2</f>
        <v>0</v>
      </c>
      <c r="J157" s="330">
        <f>(COUNTIF(MF!I157:BR157,"A")+COUNTIF(MF!I157:BR157,"B")+COUNTIF(MF!I157:BR157,"N"))/2</f>
        <v>0</v>
      </c>
      <c r="K157" s="332">
        <f>COUNTIFS(MF!I157:BR157,"&gt;B",MF!I157:BR157,"&lt;N",MF!I157:BR157,"?")/2</f>
        <v>0</v>
      </c>
      <c r="L157" s="153">
        <f>COUNTIF(MF!I157:BR157,"S0")+COUNTIF(MF!I157:BR157,"S1")</f>
        <v>0</v>
      </c>
      <c r="M157" s="339">
        <f>COUNTIFS(MF!I157:BR157,"&gt;=0A",MF!I157:BR157,"&lt;=8D")</f>
        <v>0</v>
      </c>
      <c r="N157" s="559">
        <f>COUNTIFS(MF!I157:BR157,"&gt;=R0",MF!I157:BR157,"&lt;R8")</f>
        <v>0</v>
      </c>
      <c r="O157" s="341">
        <f>COUNTIFS(MF!I157:BR157,"&gt;A0",MF!I157:BR157,"&lt;D8",MF!I157:BR157,"??")</f>
        <v>0</v>
      </c>
      <c r="P157" s="391"/>
      <c r="Q157" s="334">
        <f>COUNTIF(MF!I157:BR157,Q$7)</f>
        <v>0</v>
      </c>
      <c r="R157" s="336">
        <f>COUNTIF(MF!I157:BR157,R$7)</f>
        <v>0</v>
      </c>
      <c r="S157" s="392"/>
      <c r="T157" s="393"/>
      <c r="U157" s="328">
        <f>(COUNTIF(MF!BS157:DX157,U$7))/2</f>
        <v>0</v>
      </c>
      <c r="V157" s="330">
        <f>(COUNTIF(MF!BS157:DX157,"A")+COUNTIF(MF!BS157:DX157,"B")+COUNTIF(MF!BS157:DX157,"N"))/2</f>
        <v>0</v>
      </c>
      <c r="W157" s="332">
        <f>COUNTIFS(MF!BS157:DX157,"&gt;B",MF!BS157:DX157,"&lt;N",MF!BS157:DX157,"?")/2</f>
        <v>0</v>
      </c>
      <c r="X157" s="153">
        <f>COUNTIF(MF!BS157:DX157,"S0")+COUNTIF(MF!BS157:DX157,"S1")</f>
        <v>0</v>
      </c>
      <c r="Y157" s="339">
        <f>COUNTIFS(MF!BS157:DX157,"&gt;=0A",MF!BS157:DX157,"&lt;=8D")</f>
        <v>0</v>
      </c>
      <c r="Z157" s="559">
        <f>COUNTIFS(MF!$BS157:$DX157,"&gt;=R0",MF!$BS157:$DX157,"&lt;R8")</f>
        <v>0</v>
      </c>
      <c r="AA157" s="341">
        <f>COUNTIFS(MF!BS157:DX157,"&gt;A0",MF!BS157:DX157,"&lt;D8",MF!BS157:DX157,"??")</f>
        <v>0</v>
      </c>
      <c r="AB157" s="391"/>
      <c r="AC157" s="334">
        <f>COUNTIF(MF!BS157:DX157,AC$7)</f>
        <v>0</v>
      </c>
      <c r="AD157" s="336">
        <f>COUNTIF(MF!BS157:DX157,AD$7)</f>
        <v>0</v>
      </c>
      <c r="AE157" s="392"/>
      <c r="AF157" s="393"/>
      <c r="AG157" s="328">
        <f>(COUNTIF(MF!DY157:GH157,AG$7))/2</f>
        <v>0</v>
      </c>
      <c r="AH157" s="330">
        <f>(COUNTIF(MF!DY157:GH157,"A")+COUNTIF(MF!DY157:GH157,"B")+COUNTIF(MF!DY157:GH157,"N"))/2</f>
        <v>0</v>
      </c>
      <c r="AI157" s="332">
        <f>COUNTIFS(MF!DY157:GH157,"&gt;B",MF!DY157:GH157,"&lt;N",MF!DY157:GH157,"?")/2</f>
        <v>0</v>
      </c>
      <c r="AJ157" s="153">
        <f>COUNTIF(MF!DY157:GH157,"S0")+COUNTIF(MF!DY157:GH157,"S1")</f>
        <v>0</v>
      </c>
      <c r="AK157" s="339">
        <f>COUNTIFS(MF!DY157:GH157,"&gt;=0A",MF!DY157:GH157,"&lt;=8D")</f>
        <v>0</v>
      </c>
      <c r="AL157" s="559">
        <f>COUNTIFS(MF!$DY157:$GH157,"&gt;=R0",MF!$DY157:$GH157,"&lt;R8")</f>
        <v>0</v>
      </c>
      <c r="AM157" s="341">
        <f>COUNTIFS(MF!DY157:GH157,"&gt;A0",MF!DY157:GH157,"&lt;D8",MF!DY157:GH157,"??")</f>
        <v>0</v>
      </c>
      <c r="AN157" s="391"/>
      <c r="AO157" s="334">
        <f>COUNTIF(MF!DY157:GH157,AO$7)</f>
        <v>0</v>
      </c>
      <c r="AP157" s="336">
        <f>COUNTIF(MF!DY157:GH157,AP$7)</f>
        <v>0</v>
      </c>
      <c r="AQ157" s="392"/>
      <c r="AR157" s="393"/>
      <c r="AS157" s="328">
        <f>(COUNTIF(MF!GI157:IP157,AS$7))/2</f>
        <v>0</v>
      </c>
      <c r="AT157" s="330">
        <f>(COUNTIF(MF!GI157:IP157,"A")+COUNTIF(MF!GI157:IP157,"B")+COUNTIF(MF!GI157:IP157,"N"))/2</f>
        <v>0</v>
      </c>
      <c r="AU157" s="332">
        <f>COUNTIFS(MF!GI157:IP157,"&gt;B",MF!GI157:IP157,"&lt;N",MF!GI157:IP157,"?")/2</f>
        <v>0</v>
      </c>
      <c r="AV157" s="153">
        <f>COUNTIF(MF!GI157:IP157,"S0")+COUNTIF(MF!GI157:IP157,"S1")</f>
        <v>0</v>
      </c>
      <c r="AW157" s="339">
        <f>COUNTIFS(MF!GI157:IP157,"&gt;=0A",MF!GI157:IP157,"&lt;=8D")</f>
        <v>0</v>
      </c>
      <c r="AX157" s="559">
        <f>COUNTIFS(MF!$GI157:$IP157,"&gt;=R0",MF!$GI157:$IP157,"&lt;R8")</f>
        <v>0</v>
      </c>
      <c r="AY157" s="341">
        <f>COUNTIFS(MF!GI157:IP157,"&gt;A0",MF!GI157:IP157,"&lt;D8",MF!GI157:IP157,"??")</f>
        <v>0</v>
      </c>
      <c r="AZ157" s="391"/>
      <c r="BA157" s="334">
        <f>COUNTIF(MF!GI157:IP157,BA$7)</f>
        <v>0</v>
      </c>
      <c r="BB157" s="336">
        <f>COUNTIF(MF!GI157:IP157,BB$7)</f>
        <v>0</v>
      </c>
      <c r="BC157" s="392"/>
      <c r="BD157" s="393"/>
      <c r="BE157" s="328">
        <f>(COUNTIF(MF!IQ157:KZ157,BE$7))/2</f>
        <v>0</v>
      </c>
      <c r="BF157" s="330">
        <f>(COUNTIF(MF!IQ157:KZ157,"A")+COUNTIF(MF!IQ157:KZ157,"B")+COUNTIF(MF!IQ157:KZ157,"N"))/2</f>
        <v>0</v>
      </c>
      <c r="BG157" s="332">
        <f>COUNTIFS(MF!IQ157:KZ157,"&gt;B",MF!IQ157:KZ157,"&lt;N",MF!IQ157:KZ157,"?")/2</f>
        <v>0</v>
      </c>
      <c r="BH157" s="153">
        <f>COUNTIF(MF!IQ157:KZ157,"S0")+COUNTIF(MF!IQ157:KZ157,"S1")</f>
        <v>0</v>
      </c>
      <c r="BI157" s="339">
        <f>COUNTIFS(MF!IQ157:KZ157,"&gt;=0A",MF!IQ157:KZ157,"&lt;=8D")</f>
        <v>0</v>
      </c>
      <c r="BJ157" s="559">
        <f>COUNTIFS(MF!$IQ157:$KZ157,"&gt;=R0",MF!$IQ157:$KZ157,"&lt;R8")</f>
        <v>0</v>
      </c>
      <c r="BK157" s="341">
        <f>COUNTIFS(MF!IQ157:KZ157,"&gt;A0",MF!IQ157:KZ157,"&lt;D8",MF!IQ157:KZ157,"??")</f>
        <v>0</v>
      </c>
      <c r="BL157" s="391"/>
      <c r="BM157" s="334">
        <f>COUNTIF(MF!IQ157:KZ157,BM$7)</f>
        <v>0</v>
      </c>
      <c r="BN157" s="336">
        <f>COUNTIF(MF!IQ157:KZ157,BN$7)</f>
        <v>0</v>
      </c>
      <c r="BO157" s="392"/>
      <c r="BP157" s="393"/>
      <c r="BQ157" s="328">
        <f>(COUNTIF(MF!LA157:NH157,BQ$7))/2</f>
        <v>0</v>
      </c>
      <c r="BR157" s="330">
        <f>(COUNTIF(MF!LA157:NH157,"A")+COUNTIF(MF!LA157:NH157,"B")+COUNTIF(MF!LA157:NH157,"N"))/2</f>
        <v>0</v>
      </c>
      <c r="BS157" s="332">
        <f>COUNTIFS(MF!LA157:NH157,"&gt;B",MF!LA157:NH157,"&lt;N",MF!LA157:NH157,"?")/2</f>
        <v>0</v>
      </c>
      <c r="BT157" s="153">
        <f>COUNTIF(MF!LA157:NH157,"S0")+COUNTIF(MF!LA157:NH157,"S1")</f>
        <v>0</v>
      </c>
      <c r="BU157" s="339">
        <f>COUNTIFS(MF!LA157:NH157,"&gt;=0A",MF!LA157:NH157,"&lt;=8D")</f>
        <v>0</v>
      </c>
      <c r="BV157" s="559">
        <f>COUNTIFS(MF!$LA157:$NH157,"&gt;=R0",MF!$LA157:$NH157,"&lt;R8")</f>
        <v>0</v>
      </c>
      <c r="BW157" s="341">
        <f>COUNTIFS(MF!LA157:NH157,"&gt;A0",MF!LA157:NH157,"&lt;D8",MF!LA157:NH157,"??")</f>
        <v>0</v>
      </c>
      <c r="BX157" s="391"/>
      <c r="BY157" s="334">
        <f>COUNTIF(MF!LA157:NH157,BY$7)</f>
        <v>0</v>
      </c>
      <c r="BZ157" s="336">
        <f>COUNTIF(MF!LA157:NH157,BZ$7)</f>
        <v>0</v>
      </c>
      <c r="CA157" s="392"/>
      <c r="CB157" s="393"/>
      <c r="CC157" s="328">
        <f>(COUNTIF(MF!NI157:PR157,CC$7))/2</f>
        <v>0</v>
      </c>
      <c r="CD157" s="330">
        <f>(COUNTIF(MF!NI157:PR157,"A")+COUNTIF(MF!NI157:PR157,"B")+COUNTIF(MF!NI157:PR157,"N"))/2</f>
        <v>0</v>
      </c>
      <c r="CE157" s="332">
        <f>COUNTIFS(MF!NI157:PR157,"&gt;B",MF!NI157:PR157,"&lt;N",MF!NI157:PR157,"?")/2</f>
        <v>0</v>
      </c>
      <c r="CF157" s="153">
        <f>COUNTIF(MF!NI157:PR157,"S0")+COUNTIF(MF!NI157:PR157,"S1")</f>
        <v>0</v>
      </c>
      <c r="CG157" s="339">
        <f>COUNTIFS(MF!NI157:PR157,"&gt;=0A",MF!NI157:PR157,"&lt;=8D")</f>
        <v>0</v>
      </c>
      <c r="CH157" s="559">
        <f>COUNTIFS(MF!$NI157:$PR157,"&gt;=R0",MF!$NI157:$PR157,"&lt;R8")</f>
        <v>0</v>
      </c>
      <c r="CI157" s="341">
        <f>COUNTIFS(MF!NI157:PR157,"&gt;A0",MF!NI157:PR157,"&lt;D8",MF!NI157:PR157,"??")</f>
        <v>0</v>
      </c>
      <c r="CJ157" s="391"/>
      <c r="CK157" s="334">
        <f>COUNTIF(MF!NI157:PR157,CK$7)</f>
        <v>0</v>
      </c>
      <c r="CL157" s="336">
        <f>COUNTIF(MF!NI157:PR157,CL$7)</f>
        <v>0</v>
      </c>
      <c r="CM157" s="392"/>
      <c r="CN157" s="393"/>
      <c r="CO157" s="328">
        <f>(COUNTIF(MF!PS157:SB157,CO$7))/2</f>
        <v>0</v>
      </c>
      <c r="CP157" s="330">
        <f>(COUNTIF(MF!PS157:SB157,"A")+COUNTIF(MF!PS157:SB157,"B")+COUNTIF(MF!PS157:SB157,"N"))/2</f>
        <v>0</v>
      </c>
      <c r="CQ157" s="332">
        <f>COUNTIFS(MF!PS157:SB157,"&gt;B",MF!PS157:SB157,"&lt;N",MF!PS157:SB157,"?")/2</f>
        <v>0</v>
      </c>
      <c r="CR157" s="153">
        <f>COUNTIF(MF!PS157:SB157,"S0")+COUNTIF(MF!PS157:SB157,"S1")</f>
        <v>0</v>
      </c>
      <c r="CS157" s="339">
        <f>COUNTIFS(MF!PS157:SB157,"&gt;=0A",MF!PS157:SB157,"&lt;=8D")</f>
        <v>0</v>
      </c>
      <c r="CT157" s="559">
        <f>COUNTIFS(MF!$PS157:$SB157,"&gt;=R0",MF!$PS157:$SB157,"&lt;R8")</f>
        <v>0</v>
      </c>
      <c r="CU157" s="341">
        <f>COUNTIFS(MF!PS157:SB157,"&gt;A0",MF!PS157:SB157,"&lt;D8",MF!PS157:SB157,"??")</f>
        <v>0</v>
      </c>
      <c r="CV157" s="391"/>
      <c r="CW157" s="334">
        <f>COUNTIF(MF!PS157:SB157,CW$7)</f>
        <v>0</v>
      </c>
      <c r="CX157" s="336">
        <f>COUNTIF(MF!PS157:SB157,CX$7)</f>
        <v>0</v>
      </c>
      <c r="CY157" s="392"/>
      <c r="CZ157" s="393"/>
      <c r="DA157" s="328">
        <f>(COUNTIF(MF!SC157:UJ157,DA$7))/2</f>
        <v>0</v>
      </c>
      <c r="DB157" s="330">
        <f>(COUNTIF(MF!SC157:UJ157,"A")+COUNTIF(MF!SC157:UJ157,"B")+COUNTIF(MF!SC157:UJ157,"N"))/2</f>
        <v>0</v>
      </c>
      <c r="DC157" s="332">
        <f>COUNTIFS(MF!SC157:UJ157,"&gt;B",MF!SC157:UJ157,"&lt;N",MF!SC157:UJ157,"?")/2</f>
        <v>0</v>
      </c>
      <c r="DD157" s="153">
        <f>COUNTIF(MF!SC157:UJ157,"S0")+COUNTIF(MF!SC157:UJ157,"S1")</f>
        <v>0</v>
      </c>
      <c r="DE157" s="339">
        <f>COUNTIFS(MF!SC157:UJ157,"&gt;=0A",MF!SC157:UJ157,"&lt;=8D")</f>
        <v>0</v>
      </c>
      <c r="DF157" s="559">
        <f>COUNTIFS(MF!$SC157:$UJ157,"&gt;=R0",MF!$SC157:$UJ157,"&lt;R8")</f>
        <v>0</v>
      </c>
      <c r="DG157" s="341">
        <f>COUNTIFS(MF!SC157:UJ157,"&gt;A0",MF!SC157:UJ157,"&lt;D8",MF!SC157:UJ157,"??")</f>
        <v>0</v>
      </c>
      <c r="DH157" s="391"/>
      <c r="DI157" s="334">
        <f>COUNTIF(MF!SC157:UJ157,DI$7)</f>
        <v>0</v>
      </c>
      <c r="DJ157" s="336">
        <f>COUNTIF(MF!SC157:UJ157,DJ$7)</f>
        <v>0</v>
      </c>
      <c r="DK157" s="392"/>
      <c r="DL157" s="393"/>
      <c r="DM157" s="328">
        <f>(COUNTIF(MF!UK157:WT157,DM$7))/2</f>
        <v>0</v>
      </c>
      <c r="DN157" s="330">
        <f>(COUNTIF(MF!UK157:WT157,"A")+COUNTIF(MF!CU157:FD157,"B")+COUNTIF(MF!CU157:FD157,"N"))/2</f>
        <v>0</v>
      </c>
      <c r="DO157" s="332">
        <f>COUNTIFS(MF!UK157:WT157,"&gt;B",MF!UK157:WT157,"&lt;N",MF!UK157:WT157,"?")/2</f>
        <v>0</v>
      </c>
      <c r="DP157" s="153">
        <f>COUNTIF(MF!UK157:WT157,"S0")+COUNTIF(MF!UK157:WT157,"S1")</f>
        <v>0</v>
      </c>
      <c r="DQ157" s="339">
        <f>COUNTIFS(MF!UK157:WT157,"&gt;=0A",MF!UK157:WT157,"&lt;=8D")</f>
        <v>0</v>
      </c>
      <c r="DR157" s="559">
        <f>COUNTIFS(MF!$UK157:$WT157,"&gt;=R0",MF!$UK157:$WT157,"&lt;R8")</f>
        <v>0</v>
      </c>
      <c r="DS157" s="341">
        <f>COUNTIFS(MF!UK157:WT157,"&gt;A0",MF!UK157:WT157,"&lt;D8",MF!UK157:WT157,"??")</f>
        <v>0</v>
      </c>
      <c r="DT157" s="391"/>
      <c r="DU157" s="334">
        <f>COUNTIF(MF!UK157:WT157,DU$7)</f>
        <v>0</v>
      </c>
      <c r="DV157" s="336">
        <f>COUNTIF(MF!UK157:WT157,DV$7)</f>
        <v>0</v>
      </c>
      <c r="DW157" s="392"/>
      <c r="DX157" s="393"/>
      <c r="DY157" s="328">
        <f>(COUNTIF(MF!WU157:ZB157,DY$7))/2</f>
        <v>0</v>
      </c>
      <c r="DZ157" s="330">
        <f>(COUNTIF(MF!WU157:ZB157,"A")+COUNTIF(MF!WU157:ZB157,"B")+COUNTIF(MF!WU157:ZB157,"N"))/2</f>
        <v>0</v>
      </c>
      <c r="EA157" s="332">
        <f>COUNTIFS(MF!WU157:ZB157,"&gt;B",MF!WU157:ZB157,"&lt;N",MF!WU157:ZB157,"?")/2</f>
        <v>0</v>
      </c>
      <c r="EB157" s="153">
        <f>COUNTIF(MF!WU157:ZB157,"S0")+COUNTIF(MF!WU157:ZB157,"S1")</f>
        <v>0</v>
      </c>
      <c r="EC157" s="339">
        <f>COUNTIFS(MF!WU157:ZB157,"&gt;=0A",MF!WU157:ZB157,"&lt;=8D")</f>
        <v>0</v>
      </c>
      <c r="ED157" s="559">
        <f>COUNTIFS(MF!$WU157:$ZB157,"&gt;=R0",MF!$WU157:$ZB157,"&lt;R8")</f>
        <v>0</v>
      </c>
      <c r="EE157" s="341">
        <f>COUNTIFS(MF!WU157:ZB157,"&gt;A0",MF!WU157:ZB157,"&lt;D8",MF!WU157:ZB157,"??")</f>
        <v>0</v>
      </c>
      <c r="EF157" s="391"/>
      <c r="EG157" s="334">
        <f>COUNTIF(MF!WU157:ZB157,EG$7)</f>
        <v>0</v>
      </c>
      <c r="EH157" s="336">
        <f>COUNTIF(MF!WU157:ZB157,EH$7)</f>
        <v>0</v>
      </c>
      <c r="EI157" s="392"/>
      <c r="EJ157" s="393"/>
      <c r="EK157" s="328">
        <f>(COUNTIF(MF!ZC157:ABL157,EK$7))/2</f>
        <v>0</v>
      </c>
      <c r="EL157" s="330">
        <f>(COUNTIF(MF!ZC157:ABL157,"A")+COUNTIF(MF!ZC157:ABL157,"B")+COUNTIF(MF!ZC157:ABL157,"N"))/2</f>
        <v>0</v>
      </c>
      <c r="EM157" s="332">
        <f>COUNTIFS(MF!ZC157:ABL157,"&gt;B",MF!ZC157:ABL157,"&lt;N",MF!ZC157:ABL157,"?")/2</f>
        <v>0</v>
      </c>
      <c r="EN157" s="153">
        <f>COUNTIF(MF!ZC157:ABL157,"S0")+COUNTIF(MF!ZC157:ABL157,"S1")</f>
        <v>0</v>
      </c>
      <c r="EO157" s="339">
        <f>COUNTIFS(MF!ZC157:ABL157,"&gt;=0A",MF!ZC157:ABL157,"&lt;=8D")</f>
        <v>0</v>
      </c>
      <c r="EP157" s="559">
        <f>COUNTIFS(MF!$ZC157:$ABL157,"&gt;=R0",MF!$ZC157:$ABL157,"&lt;R8")</f>
        <v>0</v>
      </c>
      <c r="EQ157" s="341">
        <f>COUNTIFS(MF!ZC157:ABL157,"&gt;A0",MF!ZC157:ABL157,"&lt;D8",MF!ZC157:ABL157,"??")</f>
        <v>0</v>
      </c>
      <c r="ER157" s="391"/>
      <c r="ES157" s="334">
        <f>COUNTIF(MF!ZC157:ABL157,ES$7)</f>
        <v>0</v>
      </c>
      <c r="ET157" s="336">
        <f>COUNTIF(MF!ZC157:ABL157,ET$7)</f>
        <v>0</v>
      </c>
      <c r="EU157" s="392"/>
      <c r="EV157" s="218"/>
      <c r="EW157" s="326">
        <f t="shared" si="158"/>
        <v>0</v>
      </c>
      <c r="EX157" s="355">
        <f t="shared" si="159"/>
        <v>0</v>
      </c>
      <c r="EY157" s="356">
        <f t="shared" si="160"/>
        <v>0</v>
      </c>
      <c r="EZ157" s="358">
        <f t="shared" si="161"/>
        <v>0</v>
      </c>
      <c r="FA157" s="359">
        <f t="shared" si="162"/>
        <v>0</v>
      </c>
      <c r="FB157" s="558">
        <f t="shared" si="168"/>
        <v>0</v>
      </c>
      <c r="FC157" s="360">
        <f t="shared" si="163"/>
        <v>0</v>
      </c>
      <c r="FD157" s="369">
        <f t="shared" si="164"/>
        <v>0</v>
      </c>
      <c r="FE157" s="362">
        <f t="shared" si="165"/>
        <v>0</v>
      </c>
      <c r="FF157" s="363">
        <f t="shared" si="166"/>
        <v>0</v>
      </c>
      <c r="FG157" s="366">
        <f t="shared" si="167"/>
        <v>0</v>
      </c>
      <c r="FH157" s="284">
        <f t="shared" si="169"/>
        <v>0</v>
      </c>
      <c r="FI157" s="953"/>
      <c r="FJ157" s="161">
        <f t="shared" si="170"/>
        <v>0</v>
      </c>
      <c r="FK157" s="24">
        <f>MF!ABN157</f>
        <v>0</v>
      </c>
      <c r="FL157" s="577">
        <f>COUNTIFS(MF!$OI157:$UJ157,"&gt;A0",MF!$OI157:$UJ157,"&lt;D8",MF!$OI157:$UJ157,"??",MF!$OI$7:$UJ$7,FL$2)</f>
        <v>0</v>
      </c>
      <c r="FM157" s="341">
        <f>COUNTIFS(MF!$OI157:$UJ157,"&gt;A0",MF!$OI157:$UJ157,"&lt;D8",MF!$OI157:$UJ157,"??",MF!$OI$7:$UJ$7,FM$2)</f>
        <v>0</v>
      </c>
      <c r="FN157" s="577">
        <f>COUNTIFS(MF!$OI157:$UJ157,"&gt;A0",MF!$OI157:$UJ157,"&lt;D8",MF!$OI157:$UJ157,"??",MF!$OI$7:$UJ$7,FN$2)</f>
        <v>0</v>
      </c>
      <c r="FO157" s="341">
        <f>COUNTIFS(MF!$OI157:$UJ157,"&gt;A0",MF!$OI157:$UJ157,"&lt;D8",MF!$OI157:$UJ157,"??",MF!$OI$7:$UJ$7,FO$2)</f>
        <v>0</v>
      </c>
      <c r="FP157" s="577">
        <f>COUNTIFS(MF!$OI157:$UJ157,"&gt;A0",MF!$OI157:$UJ157,"&lt;D8",MF!$OI157:$UJ157,"??",MF!$OI$7:$UJ$7,FP$2)</f>
        <v>0</v>
      </c>
      <c r="FQ157" s="341">
        <f>COUNTIFS(MF!$OI157:$UJ157,"&gt;A0",MF!$OI157:$UJ157,"&lt;D8",MF!$OI157:$UJ157,"??",MF!$OI$7:$UJ$7,FQ$2)</f>
        <v>0</v>
      </c>
      <c r="FR157" s="581">
        <f t="shared" si="157"/>
        <v>0</v>
      </c>
    </row>
    <row r="158" spans="2:174">
      <c r="B158" s="26">
        <f>MF!B158</f>
        <v>0</v>
      </c>
      <c r="C158" s="27">
        <f>MF!C158</f>
        <v>0</v>
      </c>
      <c r="D158" s="353">
        <f>MF!D158</f>
        <v>0</v>
      </c>
      <c r="E158" s="344">
        <f>MF!E158</f>
        <v>0</v>
      </c>
      <c r="F158" s="347">
        <f>MF!F158</f>
        <v>0</v>
      </c>
      <c r="G158" s="350">
        <f>MF!G158</f>
        <v>0</v>
      </c>
      <c r="H158" s="24">
        <f>MF!H158</f>
        <v>0</v>
      </c>
      <c r="I158" s="328">
        <f>(COUNTIF(MF!I158:BR158,I$7))/2</f>
        <v>0</v>
      </c>
      <c r="J158" s="330">
        <f>(COUNTIF(MF!I158:BR158,"A")+COUNTIF(MF!I158:BR158,"B")+COUNTIF(MF!I158:BR158,"N"))/2</f>
        <v>0</v>
      </c>
      <c r="K158" s="332">
        <f>COUNTIFS(MF!I158:BR158,"&gt;B",MF!I158:BR158,"&lt;N",MF!I158:BR158,"?")/2</f>
        <v>0</v>
      </c>
      <c r="L158" s="153">
        <f>COUNTIF(MF!I158:BR158,"S0")+COUNTIF(MF!I158:BR158,"S1")</f>
        <v>0</v>
      </c>
      <c r="M158" s="339">
        <f>COUNTIFS(MF!I158:BR158,"&gt;=0A",MF!I158:BR158,"&lt;=8D")</f>
        <v>0</v>
      </c>
      <c r="N158" s="559">
        <f>COUNTIFS(MF!I158:BR158,"&gt;=R0",MF!I158:BR158,"&lt;R8")</f>
        <v>0</v>
      </c>
      <c r="O158" s="341">
        <f>COUNTIFS(MF!I158:BR158,"&gt;A0",MF!I158:BR158,"&lt;D8",MF!I158:BR158,"??")</f>
        <v>0</v>
      </c>
      <c r="P158" s="391"/>
      <c r="Q158" s="334">
        <f>COUNTIF(MF!I158:BR158,Q$7)</f>
        <v>0</v>
      </c>
      <c r="R158" s="336">
        <f>COUNTIF(MF!I158:BR158,R$7)</f>
        <v>0</v>
      </c>
      <c r="S158" s="392"/>
      <c r="T158" s="393"/>
      <c r="U158" s="328">
        <f>(COUNTIF(MF!BS158:DX158,U$7))/2</f>
        <v>0</v>
      </c>
      <c r="V158" s="330">
        <f>(COUNTIF(MF!BS158:DX158,"A")+COUNTIF(MF!BS158:DX158,"B")+COUNTIF(MF!BS158:DX158,"N"))/2</f>
        <v>0</v>
      </c>
      <c r="W158" s="332">
        <f>COUNTIFS(MF!BS158:DX158,"&gt;B",MF!BS158:DX158,"&lt;N",MF!BS158:DX158,"?")/2</f>
        <v>0</v>
      </c>
      <c r="X158" s="153">
        <f>COUNTIF(MF!BS158:DX158,"S0")+COUNTIF(MF!BS158:DX158,"S1")</f>
        <v>0</v>
      </c>
      <c r="Y158" s="339">
        <f>COUNTIFS(MF!BS158:DX158,"&gt;=0A",MF!BS158:DX158,"&lt;=8D")</f>
        <v>0</v>
      </c>
      <c r="Z158" s="559">
        <f>COUNTIFS(MF!$BS158:$DX158,"&gt;=R0",MF!$BS158:$DX158,"&lt;R8")</f>
        <v>0</v>
      </c>
      <c r="AA158" s="341">
        <f>COUNTIFS(MF!BS158:DX158,"&gt;A0",MF!BS158:DX158,"&lt;D8",MF!BS158:DX158,"??")</f>
        <v>0</v>
      </c>
      <c r="AB158" s="391"/>
      <c r="AC158" s="334">
        <f>COUNTIF(MF!BS158:DX158,AC$7)</f>
        <v>0</v>
      </c>
      <c r="AD158" s="336">
        <f>COUNTIF(MF!BS158:DX158,AD$7)</f>
        <v>0</v>
      </c>
      <c r="AE158" s="392"/>
      <c r="AF158" s="393"/>
      <c r="AG158" s="328">
        <f>(COUNTIF(MF!DY158:GH158,AG$7))/2</f>
        <v>0</v>
      </c>
      <c r="AH158" s="330">
        <f>(COUNTIF(MF!DY158:GH158,"A")+COUNTIF(MF!DY158:GH158,"B")+COUNTIF(MF!DY158:GH158,"N"))/2</f>
        <v>0</v>
      </c>
      <c r="AI158" s="332">
        <f>COUNTIFS(MF!DY158:GH158,"&gt;B",MF!DY158:GH158,"&lt;N",MF!DY158:GH158,"?")/2</f>
        <v>0</v>
      </c>
      <c r="AJ158" s="153">
        <f>COUNTIF(MF!DY158:GH158,"S0")+COUNTIF(MF!DY158:GH158,"S1")</f>
        <v>0</v>
      </c>
      <c r="AK158" s="339">
        <f>COUNTIFS(MF!DY158:GH158,"&gt;=0A",MF!DY158:GH158,"&lt;=8D")</f>
        <v>0</v>
      </c>
      <c r="AL158" s="559">
        <f>COUNTIFS(MF!$DY158:$GH158,"&gt;=R0",MF!$DY158:$GH158,"&lt;R8")</f>
        <v>0</v>
      </c>
      <c r="AM158" s="341">
        <f>COUNTIFS(MF!DY158:GH158,"&gt;A0",MF!DY158:GH158,"&lt;D8",MF!DY158:GH158,"??")</f>
        <v>0</v>
      </c>
      <c r="AN158" s="391"/>
      <c r="AO158" s="334">
        <f>COUNTIF(MF!DY158:GH158,AO$7)</f>
        <v>0</v>
      </c>
      <c r="AP158" s="336">
        <f>COUNTIF(MF!DY158:GH158,AP$7)</f>
        <v>0</v>
      </c>
      <c r="AQ158" s="392"/>
      <c r="AR158" s="393"/>
      <c r="AS158" s="328">
        <f>(COUNTIF(MF!GI158:IP158,AS$7))/2</f>
        <v>0</v>
      </c>
      <c r="AT158" s="330">
        <f>(COUNTIF(MF!GI158:IP158,"A")+COUNTIF(MF!GI158:IP158,"B")+COUNTIF(MF!GI158:IP158,"N"))/2</f>
        <v>0</v>
      </c>
      <c r="AU158" s="332">
        <f>COUNTIFS(MF!GI158:IP158,"&gt;B",MF!GI158:IP158,"&lt;N",MF!GI158:IP158,"?")/2</f>
        <v>0</v>
      </c>
      <c r="AV158" s="153">
        <f>COUNTIF(MF!GI158:IP158,"S0")+COUNTIF(MF!GI158:IP158,"S1")</f>
        <v>0</v>
      </c>
      <c r="AW158" s="339">
        <f>COUNTIFS(MF!GI158:IP158,"&gt;=0A",MF!GI158:IP158,"&lt;=8D")</f>
        <v>0</v>
      </c>
      <c r="AX158" s="559">
        <f>COUNTIFS(MF!$GI158:$IP158,"&gt;=R0",MF!$GI158:$IP158,"&lt;R8")</f>
        <v>0</v>
      </c>
      <c r="AY158" s="341">
        <f>COUNTIFS(MF!GI158:IP158,"&gt;A0",MF!GI158:IP158,"&lt;D8",MF!GI158:IP158,"??")</f>
        <v>0</v>
      </c>
      <c r="AZ158" s="391"/>
      <c r="BA158" s="334">
        <f>COUNTIF(MF!GI158:IP158,BA$7)</f>
        <v>0</v>
      </c>
      <c r="BB158" s="336">
        <f>COUNTIF(MF!GI158:IP158,BB$7)</f>
        <v>0</v>
      </c>
      <c r="BC158" s="392"/>
      <c r="BD158" s="393"/>
      <c r="BE158" s="328">
        <f>(COUNTIF(MF!IQ158:KZ158,BE$7))/2</f>
        <v>0</v>
      </c>
      <c r="BF158" s="330">
        <f>(COUNTIF(MF!IQ158:KZ158,"A")+COUNTIF(MF!IQ158:KZ158,"B")+COUNTIF(MF!IQ158:KZ158,"N"))/2</f>
        <v>0</v>
      </c>
      <c r="BG158" s="332">
        <f>COUNTIFS(MF!IQ158:KZ158,"&gt;B",MF!IQ158:KZ158,"&lt;N",MF!IQ158:KZ158,"?")/2</f>
        <v>0</v>
      </c>
      <c r="BH158" s="153">
        <f>COUNTIF(MF!IQ158:KZ158,"S0")+COUNTIF(MF!IQ158:KZ158,"S1")</f>
        <v>0</v>
      </c>
      <c r="BI158" s="339">
        <f>COUNTIFS(MF!IQ158:KZ158,"&gt;=0A",MF!IQ158:KZ158,"&lt;=8D")</f>
        <v>0</v>
      </c>
      <c r="BJ158" s="559">
        <f>COUNTIFS(MF!$IQ158:$KZ158,"&gt;=R0",MF!$IQ158:$KZ158,"&lt;R8")</f>
        <v>0</v>
      </c>
      <c r="BK158" s="341">
        <f>COUNTIFS(MF!IQ158:KZ158,"&gt;A0",MF!IQ158:KZ158,"&lt;D8",MF!IQ158:KZ158,"??")</f>
        <v>0</v>
      </c>
      <c r="BL158" s="391"/>
      <c r="BM158" s="334">
        <f>COUNTIF(MF!IQ158:KZ158,BM$7)</f>
        <v>0</v>
      </c>
      <c r="BN158" s="336">
        <f>COUNTIF(MF!IQ158:KZ158,BN$7)</f>
        <v>0</v>
      </c>
      <c r="BO158" s="392"/>
      <c r="BP158" s="393"/>
      <c r="BQ158" s="328">
        <f>(COUNTIF(MF!LA158:NH158,BQ$7))/2</f>
        <v>0</v>
      </c>
      <c r="BR158" s="330">
        <f>(COUNTIF(MF!LA158:NH158,"A")+COUNTIF(MF!LA158:NH158,"B")+COUNTIF(MF!LA158:NH158,"N"))/2</f>
        <v>0</v>
      </c>
      <c r="BS158" s="332">
        <f>COUNTIFS(MF!LA158:NH158,"&gt;B",MF!LA158:NH158,"&lt;N",MF!LA158:NH158,"?")/2</f>
        <v>0</v>
      </c>
      <c r="BT158" s="153">
        <f>COUNTIF(MF!LA158:NH158,"S0")+COUNTIF(MF!LA158:NH158,"S1")</f>
        <v>0</v>
      </c>
      <c r="BU158" s="339">
        <f>COUNTIFS(MF!LA158:NH158,"&gt;=0A",MF!LA158:NH158,"&lt;=8D")</f>
        <v>0</v>
      </c>
      <c r="BV158" s="559">
        <f>COUNTIFS(MF!$LA158:$NH158,"&gt;=R0",MF!$LA158:$NH158,"&lt;R8")</f>
        <v>0</v>
      </c>
      <c r="BW158" s="341">
        <f>COUNTIFS(MF!LA158:NH158,"&gt;A0",MF!LA158:NH158,"&lt;D8",MF!LA158:NH158,"??")</f>
        <v>0</v>
      </c>
      <c r="BX158" s="391"/>
      <c r="BY158" s="334">
        <f>COUNTIF(MF!LA158:NH158,BY$7)</f>
        <v>0</v>
      </c>
      <c r="BZ158" s="336">
        <f>COUNTIF(MF!LA158:NH158,BZ$7)</f>
        <v>0</v>
      </c>
      <c r="CA158" s="392"/>
      <c r="CB158" s="393"/>
      <c r="CC158" s="328">
        <f>(COUNTIF(MF!NI158:PR158,CC$7))/2</f>
        <v>0</v>
      </c>
      <c r="CD158" s="330">
        <f>(COUNTIF(MF!NI158:PR158,"A")+COUNTIF(MF!NI158:PR158,"B")+COUNTIF(MF!NI158:PR158,"N"))/2</f>
        <v>0</v>
      </c>
      <c r="CE158" s="332">
        <f>COUNTIFS(MF!NI158:PR158,"&gt;B",MF!NI158:PR158,"&lt;N",MF!NI158:PR158,"?")/2</f>
        <v>0</v>
      </c>
      <c r="CF158" s="153">
        <f>COUNTIF(MF!NI158:PR158,"S0")+COUNTIF(MF!NI158:PR158,"S1")</f>
        <v>0</v>
      </c>
      <c r="CG158" s="339">
        <f>COUNTIFS(MF!NI158:PR158,"&gt;=0A",MF!NI158:PR158,"&lt;=8D")</f>
        <v>0</v>
      </c>
      <c r="CH158" s="559">
        <f>COUNTIFS(MF!$NI158:$PR158,"&gt;=R0",MF!$NI158:$PR158,"&lt;R8")</f>
        <v>0</v>
      </c>
      <c r="CI158" s="341">
        <f>COUNTIFS(MF!NI158:PR158,"&gt;A0",MF!NI158:PR158,"&lt;D8",MF!NI158:PR158,"??")</f>
        <v>0</v>
      </c>
      <c r="CJ158" s="391"/>
      <c r="CK158" s="334">
        <f>COUNTIF(MF!NI158:PR158,CK$7)</f>
        <v>0</v>
      </c>
      <c r="CL158" s="336">
        <f>COUNTIF(MF!NI158:PR158,CL$7)</f>
        <v>0</v>
      </c>
      <c r="CM158" s="392"/>
      <c r="CN158" s="393"/>
      <c r="CO158" s="328">
        <f>(COUNTIF(MF!PS158:SB158,CO$7))/2</f>
        <v>0</v>
      </c>
      <c r="CP158" s="330">
        <f>(COUNTIF(MF!PS158:SB158,"A")+COUNTIF(MF!PS158:SB158,"B")+COUNTIF(MF!PS158:SB158,"N"))/2</f>
        <v>0</v>
      </c>
      <c r="CQ158" s="332">
        <f>COUNTIFS(MF!PS158:SB158,"&gt;B",MF!PS158:SB158,"&lt;N",MF!PS158:SB158,"?")/2</f>
        <v>0</v>
      </c>
      <c r="CR158" s="153">
        <f>COUNTIF(MF!PS158:SB158,"S0")+COUNTIF(MF!PS158:SB158,"S1")</f>
        <v>0</v>
      </c>
      <c r="CS158" s="339">
        <f>COUNTIFS(MF!PS158:SB158,"&gt;=0A",MF!PS158:SB158,"&lt;=8D")</f>
        <v>0</v>
      </c>
      <c r="CT158" s="559">
        <f>COUNTIFS(MF!$PS158:$SB158,"&gt;=R0",MF!$PS158:$SB158,"&lt;R8")</f>
        <v>0</v>
      </c>
      <c r="CU158" s="341">
        <f>COUNTIFS(MF!PS158:SB158,"&gt;A0",MF!PS158:SB158,"&lt;D8",MF!PS158:SB158,"??")</f>
        <v>0</v>
      </c>
      <c r="CV158" s="391"/>
      <c r="CW158" s="334">
        <f>COUNTIF(MF!PS158:SB158,CW$7)</f>
        <v>0</v>
      </c>
      <c r="CX158" s="336">
        <f>COUNTIF(MF!PS158:SB158,CX$7)</f>
        <v>0</v>
      </c>
      <c r="CY158" s="392"/>
      <c r="CZ158" s="393"/>
      <c r="DA158" s="328">
        <f>(COUNTIF(MF!SC158:UJ158,DA$7))/2</f>
        <v>0</v>
      </c>
      <c r="DB158" s="330">
        <f>(COUNTIF(MF!SC158:UJ158,"A")+COUNTIF(MF!SC158:UJ158,"B")+COUNTIF(MF!SC158:UJ158,"N"))/2</f>
        <v>0</v>
      </c>
      <c r="DC158" s="332">
        <f>COUNTIFS(MF!SC158:UJ158,"&gt;B",MF!SC158:UJ158,"&lt;N",MF!SC158:UJ158,"?")/2</f>
        <v>0</v>
      </c>
      <c r="DD158" s="153">
        <f>COUNTIF(MF!SC158:UJ158,"S0")+COUNTIF(MF!SC158:UJ158,"S1")</f>
        <v>0</v>
      </c>
      <c r="DE158" s="339">
        <f>COUNTIFS(MF!SC158:UJ158,"&gt;=0A",MF!SC158:UJ158,"&lt;=8D")</f>
        <v>0</v>
      </c>
      <c r="DF158" s="559">
        <f>COUNTIFS(MF!$SC158:$UJ158,"&gt;=R0",MF!$SC158:$UJ158,"&lt;R8")</f>
        <v>0</v>
      </c>
      <c r="DG158" s="341">
        <f>COUNTIFS(MF!SC158:UJ158,"&gt;A0",MF!SC158:UJ158,"&lt;D8",MF!SC158:UJ158,"??")</f>
        <v>0</v>
      </c>
      <c r="DH158" s="391"/>
      <c r="DI158" s="334">
        <f>COUNTIF(MF!SC158:UJ158,DI$7)</f>
        <v>0</v>
      </c>
      <c r="DJ158" s="336">
        <f>COUNTIF(MF!SC158:UJ158,DJ$7)</f>
        <v>0</v>
      </c>
      <c r="DK158" s="392"/>
      <c r="DL158" s="393"/>
      <c r="DM158" s="328">
        <f>(COUNTIF(MF!UK158:WT158,DM$7))/2</f>
        <v>0</v>
      </c>
      <c r="DN158" s="330">
        <f>(COUNTIF(MF!UK158:WT158,"A")+COUNTIF(MF!CU158:FD158,"B")+COUNTIF(MF!CU158:FD158,"N"))/2</f>
        <v>0</v>
      </c>
      <c r="DO158" s="332">
        <f>COUNTIFS(MF!UK158:WT158,"&gt;B",MF!UK158:WT158,"&lt;N",MF!UK158:WT158,"?")/2</f>
        <v>0</v>
      </c>
      <c r="DP158" s="153">
        <f>COUNTIF(MF!UK158:WT158,"S0")+COUNTIF(MF!UK158:WT158,"S1")</f>
        <v>0</v>
      </c>
      <c r="DQ158" s="339">
        <f>COUNTIFS(MF!UK158:WT158,"&gt;=0A",MF!UK158:WT158,"&lt;=8D")</f>
        <v>0</v>
      </c>
      <c r="DR158" s="559">
        <f>COUNTIFS(MF!$UK158:$WT158,"&gt;=R0",MF!$UK158:$WT158,"&lt;R8")</f>
        <v>0</v>
      </c>
      <c r="DS158" s="341">
        <f>COUNTIFS(MF!UK158:WT158,"&gt;A0",MF!UK158:WT158,"&lt;D8",MF!UK158:WT158,"??")</f>
        <v>0</v>
      </c>
      <c r="DT158" s="391"/>
      <c r="DU158" s="334">
        <f>COUNTIF(MF!UK158:WT158,DU$7)</f>
        <v>0</v>
      </c>
      <c r="DV158" s="336">
        <f>COUNTIF(MF!UK158:WT158,DV$7)</f>
        <v>0</v>
      </c>
      <c r="DW158" s="392"/>
      <c r="DX158" s="393"/>
      <c r="DY158" s="328">
        <f>(COUNTIF(MF!WU158:ZB158,DY$7))/2</f>
        <v>0</v>
      </c>
      <c r="DZ158" s="330">
        <f>(COUNTIF(MF!WU158:ZB158,"A")+COUNTIF(MF!WU158:ZB158,"B")+COUNTIF(MF!WU158:ZB158,"N"))/2</f>
        <v>0</v>
      </c>
      <c r="EA158" s="332">
        <f>COUNTIFS(MF!WU158:ZB158,"&gt;B",MF!WU158:ZB158,"&lt;N",MF!WU158:ZB158,"?")/2</f>
        <v>0</v>
      </c>
      <c r="EB158" s="153">
        <f>COUNTIF(MF!WU158:ZB158,"S0")+COUNTIF(MF!WU158:ZB158,"S1")</f>
        <v>0</v>
      </c>
      <c r="EC158" s="339">
        <f>COUNTIFS(MF!WU158:ZB158,"&gt;=0A",MF!WU158:ZB158,"&lt;=8D")</f>
        <v>0</v>
      </c>
      <c r="ED158" s="559">
        <f>COUNTIFS(MF!$WU158:$ZB158,"&gt;=R0",MF!$WU158:$ZB158,"&lt;R8")</f>
        <v>0</v>
      </c>
      <c r="EE158" s="341">
        <f>COUNTIFS(MF!WU158:ZB158,"&gt;A0",MF!WU158:ZB158,"&lt;D8",MF!WU158:ZB158,"??")</f>
        <v>0</v>
      </c>
      <c r="EF158" s="391"/>
      <c r="EG158" s="334">
        <f>COUNTIF(MF!WU158:ZB158,EG$7)</f>
        <v>0</v>
      </c>
      <c r="EH158" s="336">
        <f>COUNTIF(MF!WU158:ZB158,EH$7)</f>
        <v>0</v>
      </c>
      <c r="EI158" s="392"/>
      <c r="EJ158" s="393"/>
      <c r="EK158" s="328">
        <f>(COUNTIF(MF!ZC158:ABL158,EK$7))/2</f>
        <v>0</v>
      </c>
      <c r="EL158" s="330">
        <f>(COUNTIF(MF!ZC158:ABL158,"A")+COUNTIF(MF!ZC158:ABL158,"B")+COUNTIF(MF!ZC158:ABL158,"N"))/2</f>
        <v>0</v>
      </c>
      <c r="EM158" s="332">
        <f>COUNTIFS(MF!ZC158:ABL158,"&gt;B",MF!ZC158:ABL158,"&lt;N",MF!ZC158:ABL158,"?")/2</f>
        <v>0</v>
      </c>
      <c r="EN158" s="153">
        <f>COUNTIF(MF!ZC158:ABL158,"S0")+COUNTIF(MF!ZC158:ABL158,"S1")</f>
        <v>0</v>
      </c>
      <c r="EO158" s="339">
        <f>COUNTIFS(MF!ZC158:ABL158,"&gt;=0A",MF!ZC158:ABL158,"&lt;=8D")</f>
        <v>0</v>
      </c>
      <c r="EP158" s="559">
        <f>COUNTIFS(MF!$ZC158:$ABL158,"&gt;=R0",MF!$ZC158:$ABL158,"&lt;R8")</f>
        <v>0</v>
      </c>
      <c r="EQ158" s="341">
        <f>COUNTIFS(MF!ZC158:ABL158,"&gt;A0",MF!ZC158:ABL158,"&lt;D8",MF!ZC158:ABL158,"??")</f>
        <v>0</v>
      </c>
      <c r="ER158" s="391"/>
      <c r="ES158" s="334">
        <f>COUNTIF(MF!ZC158:ABL158,ES$7)</f>
        <v>0</v>
      </c>
      <c r="ET158" s="336">
        <f>COUNTIF(MF!ZC158:ABL158,ET$7)</f>
        <v>0</v>
      </c>
      <c r="EU158" s="392"/>
      <c r="EV158" s="218"/>
      <c r="EW158" s="326">
        <f t="shared" si="158"/>
        <v>0</v>
      </c>
      <c r="EX158" s="355">
        <f t="shared" si="159"/>
        <v>0</v>
      </c>
      <c r="EY158" s="356">
        <f t="shared" si="160"/>
        <v>0</v>
      </c>
      <c r="EZ158" s="358">
        <f t="shared" si="161"/>
        <v>0</v>
      </c>
      <c r="FA158" s="359">
        <f t="shared" si="162"/>
        <v>0</v>
      </c>
      <c r="FB158" s="558">
        <f t="shared" si="168"/>
        <v>0</v>
      </c>
      <c r="FC158" s="360">
        <f t="shared" si="163"/>
        <v>0</v>
      </c>
      <c r="FD158" s="369">
        <f t="shared" si="164"/>
        <v>0</v>
      </c>
      <c r="FE158" s="362">
        <f t="shared" si="165"/>
        <v>0</v>
      </c>
      <c r="FF158" s="363">
        <f t="shared" si="166"/>
        <v>0</v>
      </c>
      <c r="FG158" s="366">
        <f t="shared" si="167"/>
        <v>0</v>
      </c>
      <c r="FH158" s="284">
        <f t="shared" si="169"/>
        <v>0</v>
      </c>
      <c r="FI158" s="953"/>
      <c r="FJ158" s="161">
        <f t="shared" si="170"/>
        <v>0</v>
      </c>
      <c r="FK158" s="24">
        <f>MF!ABN158</f>
        <v>0</v>
      </c>
      <c r="FL158" s="577">
        <f>COUNTIFS(MF!$OI158:$UJ158,"&gt;A0",MF!$OI158:$UJ158,"&lt;D8",MF!$OI158:$UJ158,"??",MF!$OI$7:$UJ$7,FL$2)</f>
        <v>0</v>
      </c>
      <c r="FM158" s="341">
        <f>COUNTIFS(MF!$OI158:$UJ158,"&gt;A0",MF!$OI158:$UJ158,"&lt;D8",MF!$OI158:$UJ158,"??",MF!$OI$7:$UJ$7,FM$2)</f>
        <v>0</v>
      </c>
      <c r="FN158" s="577">
        <f>COUNTIFS(MF!$OI158:$UJ158,"&gt;A0",MF!$OI158:$UJ158,"&lt;D8",MF!$OI158:$UJ158,"??",MF!$OI$7:$UJ$7,FN$2)</f>
        <v>0</v>
      </c>
      <c r="FO158" s="341">
        <f>COUNTIFS(MF!$OI158:$UJ158,"&gt;A0",MF!$OI158:$UJ158,"&lt;D8",MF!$OI158:$UJ158,"??",MF!$OI$7:$UJ$7,FO$2)</f>
        <v>0</v>
      </c>
      <c r="FP158" s="577">
        <f>COUNTIFS(MF!$OI158:$UJ158,"&gt;A0",MF!$OI158:$UJ158,"&lt;D8",MF!$OI158:$UJ158,"??",MF!$OI$7:$UJ$7,FP$2)</f>
        <v>0</v>
      </c>
      <c r="FQ158" s="341">
        <f>COUNTIFS(MF!$OI158:$UJ158,"&gt;A0",MF!$OI158:$UJ158,"&lt;D8",MF!$OI158:$UJ158,"??",MF!$OI$7:$UJ$7,FQ$2)</f>
        <v>0</v>
      </c>
      <c r="FR158" s="581">
        <f t="shared" si="157"/>
        <v>0</v>
      </c>
    </row>
    <row r="159" spans="2:174">
      <c r="B159" s="26">
        <f>MF!B159</f>
        <v>0</v>
      </c>
      <c r="C159" s="27">
        <f>MF!C159</f>
        <v>0</v>
      </c>
      <c r="D159" s="353">
        <f>MF!D159</f>
        <v>0</v>
      </c>
      <c r="E159" s="344">
        <f>MF!E159</f>
        <v>0</v>
      </c>
      <c r="F159" s="347">
        <f>MF!F159</f>
        <v>0</v>
      </c>
      <c r="G159" s="350">
        <f>MF!G159</f>
        <v>0</v>
      </c>
      <c r="H159" s="24">
        <f>MF!H159</f>
        <v>0</v>
      </c>
      <c r="I159" s="328">
        <f>(COUNTIF(MF!I159:BR159,I$7))/2</f>
        <v>0</v>
      </c>
      <c r="J159" s="330">
        <f>(COUNTIF(MF!I159:BR159,"A")+COUNTIF(MF!I159:BR159,"B")+COUNTIF(MF!I159:BR159,"N"))/2</f>
        <v>0</v>
      </c>
      <c r="K159" s="332">
        <f>COUNTIFS(MF!I159:BR159,"&gt;B",MF!I159:BR159,"&lt;N",MF!I159:BR159,"?")/2</f>
        <v>0</v>
      </c>
      <c r="L159" s="153">
        <f>COUNTIF(MF!I159:BR159,"S0")+COUNTIF(MF!I159:BR159,"S1")</f>
        <v>0</v>
      </c>
      <c r="M159" s="339">
        <f>COUNTIFS(MF!I159:BR159,"&gt;=0A",MF!I159:BR159,"&lt;=8D")</f>
        <v>0</v>
      </c>
      <c r="N159" s="559">
        <f>COUNTIFS(MF!I159:BR159,"&gt;=R0",MF!I159:BR159,"&lt;R8")</f>
        <v>0</v>
      </c>
      <c r="O159" s="341">
        <f>COUNTIFS(MF!I159:BR159,"&gt;A0",MF!I159:BR159,"&lt;D8",MF!I159:BR159,"??")</f>
        <v>0</v>
      </c>
      <c r="P159" s="391"/>
      <c r="Q159" s="334">
        <f>COUNTIF(MF!I159:BR159,Q$7)</f>
        <v>0</v>
      </c>
      <c r="R159" s="336">
        <f>COUNTIF(MF!I159:BR159,R$7)</f>
        <v>0</v>
      </c>
      <c r="S159" s="392"/>
      <c r="T159" s="393"/>
      <c r="U159" s="328">
        <f>(COUNTIF(MF!BS159:DX159,U$7))/2</f>
        <v>0</v>
      </c>
      <c r="V159" s="330">
        <f>(COUNTIF(MF!BS159:DX159,"A")+COUNTIF(MF!BS159:DX159,"B")+COUNTIF(MF!BS159:DX159,"N"))/2</f>
        <v>0</v>
      </c>
      <c r="W159" s="332">
        <f>COUNTIFS(MF!BS159:DX159,"&gt;B",MF!BS159:DX159,"&lt;N",MF!BS159:DX159,"?")/2</f>
        <v>0</v>
      </c>
      <c r="X159" s="153">
        <f>COUNTIF(MF!BS159:DX159,"S0")+COUNTIF(MF!BS159:DX159,"S1")</f>
        <v>0</v>
      </c>
      <c r="Y159" s="339">
        <f>COUNTIFS(MF!BS159:DX159,"&gt;=0A",MF!BS159:DX159,"&lt;=8D")</f>
        <v>0</v>
      </c>
      <c r="Z159" s="559">
        <f>COUNTIFS(MF!$BS159:$DX159,"&gt;=R0",MF!$BS159:$DX159,"&lt;R8")</f>
        <v>0</v>
      </c>
      <c r="AA159" s="341">
        <f>COUNTIFS(MF!BS159:DX159,"&gt;A0",MF!BS159:DX159,"&lt;D8",MF!BS159:DX159,"??")</f>
        <v>0</v>
      </c>
      <c r="AB159" s="391"/>
      <c r="AC159" s="334">
        <f>COUNTIF(MF!BS159:DX159,AC$7)</f>
        <v>0</v>
      </c>
      <c r="AD159" s="336">
        <f>COUNTIF(MF!BS159:DX159,AD$7)</f>
        <v>0</v>
      </c>
      <c r="AE159" s="392"/>
      <c r="AF159" s="393"/>
      <c r="AG159" s="328">
        <f>(COUNTIF(MF!DY159:GH159,AG$7))/2</f>
        <v>0</v>
      </c>
      <c r="AH159" s="330">
        <f>(COUNTIF(MF!DY159:GH159,"A")+COUNTIF(MF!DY159:GH159,"B")+COUNTIF(MF!DY159:GH159,"N"))/2</f>
        <v>0</v>
      </c>
      <c r="AI159" s="332">
        <f>COUNTIFS(MF!DY159:GH159,"&gt;B",MF!DY159:GH159,"&lt;N",MF!DY159:GH159,"?")/2</f>
        <v>0</v>
      </c>
      <c r="AJ159" s="153">
        <f>COUNTIF(MF!DY159:GH159,"S0")+COUNTIF(MF!DY159:GH159,"S1")</f>
        <v>0</v>
      </c>
      <c r="AK159" s="339">
        <f>COUNTIFS(MF!DY159:GH159,"&gt;=0A",MF!DY159:GH159,"&lt;=8D")</f>
        <v>0</v>
      </c>
      <c r="AL159" s="559">
        <f>COUNTIFS(MF!$DY159:$GH159,"&gt;=R0",MF!$DY159:$GH159,"&lt;R8")</f>
        <v>0</v>
      </c>
      <c r="AM159" s="341">
        <f>COUNTIFS(MF!DY159:GH159,"&gt;A0",MF!DY159:GH159,"&lt;D8",MF!DY159:GH159,"??")</f>
        <v>0</v>
      </c>
      <c r="AN159" s="391"/>
      <c r="AO159" s="334">
        <f>COUNTIF(MF!DY159:GH159,AO$7)</f>
        <v>0</v>
      </c>
      <c r="AP159" s="336">
        <f>COUNTIF(MF!DY159:GH159,AP$7)</f>
        <v>0</v>
      </c>
      <c r="AQ159" s="392"/>
      <c r="AR159" s="393"/>
      <c r="AS159" s="328">
        <f>(COUNTIF(MF!GI159:IP159,AS$7))/2</f>
        <v>0</v>
      </c>
      <c r="AT159" s="330">
        <f>(COUNTIF(MF!GI159:IP159,"A")+COUNTIF(MF!GI159:IP159,"B")+COUNTIF(MF!GI159:IP159,"N"))/2</f>
        <v>0</v>
      </c>
      <c r="AU159" s="332">
        <f>COUNTIFS(MF!GI159:IP159,"&gt;B",MF!GI159:IP159,"&lt;N",MF!GI159:IP159,"?")/2</f>
        <v>0</v>
      </c>
      <c r="AV159" s="153">
        <f>COUNTIF(MF!GI159:IP159,"S0")+COUNTIF(MF!GI159:IP159,"S1")</f>
        <v>0</v>
      </c>
      <c r="AW159" s="339">
        <f>COUNTIFS(MF!GI159:IP159,"&gt;=0A",MF!GI159:IP159,"&lt;=8D")</f>
        <v>0</v>
      </c>
      <c r="AX159" s="559">
        <f>COUNTIFS(MF!$GI159:$IP159,"&gt;=R0",MF!$GI159:$IP159,"&lt;R8")</f>
        <v>0</v>
      </c>
      <c r="AY159" s="341">
        <f>COUNTIFS(MF!GI159:IP159,"&gt;A0",MF!GI159:IP159,"&lt;D8",MF!GI159:IP159,"??")</f>
        <v>0</v>
      </c>
      <c r="AZ159" s="391"/>
      <c r="BA159" s="334">
        <f>COUNTIF(MF!GI159:IP159,BA$7)</f>
        <v>0</v>
      </c>
      <c r="BB159" s="336">
        <f>COUNTIF(MF!GI159:IP159,BB$7)</f>
        <v>0</v>
      </c>
      <c r="BC159" s="392"/>
      <c r="BD159" s="393"/>
      <c r="BE159" s="328">
        <f>(COUNTIF(MF!IQ159:KZ159,BE$7))/2</f>
        <v>0</v>
      </c>
      <c r="BF159" s="330">
        <f>(COUNTIF(MF!IQ159:KZ159,"A")+COUNTIF(MF!IQ159:KZ159,"B")+COUNTIF(MF!IQ159:KZ159,"N"))/2</f>
        <v>0</v>
      </c>
      <c r="BG159" s="332">
        <f>COUNTIFS(MF!IQ159:KZ159,"&gt;B",MF!IQ159:KZ159,"&lt;N",MF!IQ159:KZ159,"?")/2</f>
        <v>0</v>
      </c>
      <c r="BH159" s="153">
        <f>COUNTIF(MF!IQ159:KZ159,"S0")+COUNTIF(MF!IQ159:KZ159,"S1")</f>
        <v>0</v>
      </c>
      <c r="BI159" s="339">
        <f>COUNTIFS(MF!IQ159:KZ159,"&gt;=0A",MF!IQ159:KZ159,"&lt;=8D")</f>
        <v>0</v>
      </c>
      <c r="BJ159" s="559">
        <f>COUNTIFS(MF!$IQ159:$KZ159,"&gt;=R0",MF!$IQ159:$KZ159,"&lt;R8")</f>
        <v>0</v>
      </c>
      <c r="BK159" s="341">
        <f>COUNTIFS(MF!IQ159:KZ159,"&gt;A0",MF!IQ159:KZ159,"&lt;D8",MF!IQ159:KZ159,"??")</f>
        <v>0</v>
      </c>
      <c r="BL159" s="391"/>
      <c r="BM159" s="334">
        <f>COUNTIF(MF!IQ159:KZ159,BM$7)</f>
        <v>0</v>
      </c>
      <c r="BN159" s="336">
        <f>COUNTIF(MF!IQ159:KZ159,BN$7)</f>
        <v>0</v>
      </c>
      <c r="BO159" s="392"/>
      <c r="BP159" s="393"/>
      <c r="BQ159" s="328">
        <f>(COUNTIF(MF!LA159:NH159,BQ$7))/2</f>
        <v>0</v>
      </c>
      <c r="BR159" s="330">
        <f>(COUNTIF(MF!LA159:NH159,"A")+COUNTIF(MF!LA159:NH159,"B")+COUNTIF(MF!LA159:NH159,"N"))/2</f>
        <v>0</v>
      </c>
      <c r="BS159" s="332">
        <f>COUNTIFS(MF!LA159:NH159,"&gt;B",MF!LA159:NH159,"&lt;N",MF!LA159:NH159,"?")/2</f>
        <v>0</v>
      </c>
      <c r="BT159" s="153">
        <f>COUNTIF(MF!LA159:NH159,"S0")+COUNTIF(MF!LA159:NH159,"S1")</f>
        <v>0</v>
      </c>
      <c r="BU159" s="339">
        <f>COUNTIFS(MF!LA159:NH159,"&gt;=0A",MF!LA159:NH159,"&lt;=8D")</f>
        <v>0</v>
      </c>
      <c r="BV159" s="559">
        <f>COUNTIFS(MF!$LA159:$NH159,"&gt;=R0",MF!$LA159:$NH159,"&lt;R8")</f>
        <v>0</v>
      </c>
      <c r="BW159" s="341">
        <f>COUNTIFS(MF!LA159:NH159,"&gt;A0",MF!LA159:NH159,"&lt;D8",MF!LA159:NH159,"??")</f>
        <v>0</v>
      </c>
      <c r="BX159" s="391"/>
      <c r="BY159" s="334">
        <f>COUNTIF(MF!LA159:NH159,BY$7)</f>
        <v>0</v>
      </c>
      <c r="BZ159" s="336">
        <f>COUNTIF(MF!LA159:NH159,BZ$7)</f>
        <v>0</v>
      </c>
      <c r="CA159" s="392"/>
      <c r="CB159" s="393"/>
      <c r="CC159" s="328">
        <f>(COUNTIF(MF!NI159:PR159,CC$7))/2</f>
        <v>0</v>
      </c>
      <c r="CD159" s="330">
        <f>(COUNTIF(MF!NI159:PR159,"A")+COUNTIF(MF!NI159:PR159,"B")+COUNTIF(MF!NI159:PR159,"N"))/2</f>
        <v>0</v>
      </c>
      <c r="CE159" s="332">
        <f>COUNTIFS(MF!NI159:PR159,"&gt;B",MF!NI159:PR159,"&lt;N",MF!NI159:PR159,"?")/2</f>
        <v>0</v>
      </c>
      <c r="CF159" s="153">
        <f>COUNTIF(MF!NI159:PR159,"S0")+COUNTIF(MF!NI159:PR159,"S1")</f>
        <v>0</v>
      </c>
      <c r="CG159" s="339">
        <f>COUNTIFS(MF!NI159:PR159,"&gt;=0A",MF!NI159:PR159,"&lt;=8D")</f>
        <v>0</v>
      </c>
      <c r="CH159" s="559">
        <f>COUNTIFS(MF!$NI159:$PR159,"&gt;=R0",MF!$NI159:$PR159,"&lt;R8")</f>
        <v>0</v>
      </c>
      <c r="CI159" s="341">
        <f>COUNTIFS(MF!NI159:PR159,"&gt;A0",MF!NI159:PR159,"&lt;D8",MF!NI159:PR159,"??")</f>
        <v>0</v>
      </c>
      <c r="CJ159" s="391"/>
      <c r="CK159" s="334">
        <f>COUNTIF(MF!NI159:PR159,CK$7)</f>
        <v>0</v>
      </c>
      <c r="CL159" s="336">
        <f>COUNTIF(MF!NI159:PR159,CL$7)</f>
        <v>0</v>
      </c>
      <c r="CM159" s="392"/>
      <c r="CN159" s="393"/>
      <c r="CO159" s="328">
        <f>(COUNTIF(MF!PS159:SB159,CO$7))/2</f>
        <v>0</v>
      </c>
      <c r="CP159" s="330">
        <f>(COUNTIF(MF!PS159:SB159,"A")+COUNTIF(MF!PS159:SB159,"B")+COUNTIF(MF!PS159:SB159,"N"))/2</f>
        <v>0</v>
      </c>
      <c r="CQ159" s="332">
        <f>COUNTIFS(MF!PS159:SB159,"&gt;B",MF!PS159:SB159,"&lt;N",MF!PS159:SB159,"?")/2</f>
        <v>0</v>
      </c>
      <c r="CR159" s="153">
        <f>COUNTIF(MF!PS159:SB159,"S0")+COUNTIF(MF!PS159:SB159,"S1")</f>
        <v>0</v>
      </c>
      <c r="CS159" s="339">
        <f>COUNTIFS(MF!PS159:SB159,"&gt;=0A",MF!PS159:SB159,"&lt;=8D")</f>
        <v>0</v>
      </c>
      <c r="CT159" s="559">
        <f>COUNTIFS(MF!$PS159:$SB159,"&gt;=R0",MF!$PS159:$SB159,"&lt;R8")</f>
        <v>0</v>
      </c>
      <c r="CU159" s="341">
        <f>COUNTIFS(MF!PS159:SB159,"&gt;A0",MF!PS159:SB159,"&lt;D8",MF!PS159:SB159,"??")</f>
        <v>0</v>
      </c>
      <c r="CV159" s="391"/>
      <c r="CW159" s="334">
        <f>COUNTIF(MF!PS159:SB159,CW$7)</f>
        <v>0</v>
      </c>
      <c r="CX159" s="336">
        <f>COUNTIF(MF!PS159:SB159,CX$7)</f>
        <v>0</v>
      </c>
      <c r="CY159" s="392"/>
      <c r="CZ159" s="393"/>
      <c r="DA159" s="328">
        <f>(COUNTIF(MF!SC159:UJ159,DA$7))/2</f>
        <v>0</v>
      </c>
      <c r="DB159" s="330">
        <f>(COUNTIF(MF!SC159:UJ159,"A")+COUNTIF(MF!SC159:UJ159,"B")+COUNTIF(MF!SC159:UJ159,"N"))/2</f>
        <v>0</v>
      </c>
      <c r="DC159" s="332">
        <f>COUNTIFS(MF!SC159:UJ159,"&gt;B",MF!SC159:UJ159,"&lt;N",MF!SC159:UJ159,"?")/2</f>
        <v>0</v>
      </c>
      <c r="DD159" s="153">
        <f>COUNTIF(MF!SC159:UJ159,"S0")+COUNTIF(MF!SC159:UJ159,"S1")</f>
        <v>0</v>
      </c>
      <c r="DE159" s="339">
        <f>COUNTIFS(MF!SC159:UJ159,"&gt;=0A",MF!SC159:UJ159,"&lt;=8D")</f>
        <v>0</v>
      </c>
      <c r="DF159" s="559">
        <f>COUNTIFS(MF!$SC159:$UJ159,"&gt;=R0",MF!$SC159:$UJ159,"&lt;R8")</f>
        <v>0</v>
      </c>
      <c r="DG159" s="341">
        <f>COUNTIFS(MF!SC159:UJ159,"&gt;A0",MF!SC159:UJ159,"&lt;D8",MF!SC159:UJ159,"??")</f>
        <v>0</v>
      </c>
      <c r="DH159" s="391"/>
      <c r="DI159" s="334">
        <f>COUNTIF(MF!SC159:UJ159,DI$7)</f>
        <v>0</v>
      </c>
      <c r="DJ159" s="336">
        <f>COUNTIF(MF!SC159:UJ159,DJ$7)</f>
        <v>0</v>
      </c>
      <c r="DK159" s="392"/>
      <c r="DL159" s="393"/>
      <c r="DM159" s="328">
        <f>(COUNTIF(MF!UK159:WT159,DM$7))/2</f>
        <v>0</v>
      </c>
      <c r="DN159" s="330">
        <f>(COUNTIF(MF!UK159:WT159,"A")+COUNTIF(MF!CU159:FD159,"B")+COUNTIF(MF!CU159:FD159,"N"))/2</f>
        <v>0</v>
      </c>
      <c r="DO159" s="332">
        <f>COUNTIFS(MF!UK159:WT159,"&gt;B",MF!UK159:WT159,"&lt;N",MF!UK159:WT159,"?")/2</f>
        <v>0</v>
      </c>
      <c r="DP159" s="153">
        <f>COUNTIF(MF!UK159:WT159,"S0")+COUNTIF(MF!UK159:WT159,"S1")</f>
        <v>0</v>
      </c>
      <c r="DQ159" s="339">
        <f>COUNTIFS(MF!UK159:WT159,"&gt;=0A",MF!UK159:WT159,"&lt;=8D")</f>
        <v>0</v>
      </c>
      <c r="DR159" s="559">
        <f>COUNTIFS(MF!$UK159:$WT159,"&gt;=R0",MF!$UK159:$WT159,"&lt;R8")</f>
        <v>0</v>
      </c>
      <c r="DS159" s="341">
        <f>COUNTIFS(MF!UK159:WT159,"&gt;A0",MF!UK159:WT159,"&lt;D8",MF!UK159:WT159,"??")</f>
        <v>0</v>
      </c>
      <c r="DT159" s="391"/>
      <c r="DU159" s="334">
        <f>COUNTIF(MF!UK159:WT159,DU$7)</f>
        <v>0</v>
      </c>
      <c r="DV159" s="336">
        <f>COUNTIF(MF!UK159:WT159,DV$7)</f>
        <v>0</v>
      </c>
      <c r="DW159" s="392"/>
      <c r="DX159" s="393"/>
      <c r="DY159" s="328">
        <f>(COUNTIF(MF!WU159:ZB159,DY$7))/2</f>
        <v>0</v>
      </c>
      <c r="DZ159" s="330">
        <f>(COUNTIF(MF!WU159:ZB159,"A")+COUNTIF(MF!WU159:ZB159,"B")+COUNTIF(MF!WU159:ZB159,"N"))/2</f>
        <v>0</v>
      </c>
      <c r="EA159" s="332">
        <f>COUNTIFS(MF!WU159:ZB159,"&gt;B",MF!WU159:ZB159,"&lt;N",MF!WU159:ZB159,"?")/2</f>
        <v>0</v>
      </c>
      <c r="EB159" s="153">
        <f>COUNTIF(MF!WU159:ZB159,"S0")+COUNTIF(MF!WU159:ZB159,"S1")</f>
        <v>0</v>
      </c>
      <c r="EC159" s="339">
        <f>COUNTIFS(MF!WU159:ZB159,"&gt;=0A",MF!WU159:ZB159,"&lt;=8D")</f>
        <v>0</v>
      </c>
      <c r="ED159" s="559">
        <f>COUNTIFS(MF!$WU159:$ZB159,"&gt;=R0",MF!$WU159:$ZB159,"&lt;R8")</f>
        <v>0</v>
      </c>
      <c r="EE159" s="341">
        <f>COUNTIFS(MF!WU159:ZB159,"&gt;A0",MF!WU159:ZB159,"&lt;D8",MF!WU159:ZB159,"??")</f>
        <v>0</v>
      </c>
      <c r="EF159" s="391"/>
      <c r="EG159" s="334">
        <f>COUNTIF(MF!WU159:ZB159,EG$7)</f>
        <v>0</v>
      </c>
      <c r="EH159" s="336">
        <f>COUNTIF(MF!WU159:ZB159,EH$7)</f>
        <v>0</v>
      </c>
      <c r="EI159" s="392"/>
      <c r="EJ159" s="393"/>
      <c r="EK159" s="328">
        <f>(COUNTIF(MF!ZC159:ABL159,EK$7))/2</f>
        <v>0</v>
      </c>
      <c r="EL159" s="330">
        <f>(COUNTIF(MF!ZC159:ABL159,"A")+COUNTIF(MF!ZC159:ABL159,"B")+COUNTIF(MF!ZC159:ABL159,"N"))/2</f>
        <v>0</v>
      </c>
      <c r="EM159" s="332">
        <f>COUNTIFS(MF!ZC159:ABL159,"&gt;B",MF!ZC159:ABL159,"&lt;N",MF!ZC159:ABL159,"?")/2</f>
        <v>0</v>
      </c>
      <c r="EN159" s="153">
        <f>COUNTIF(MF!ZC159:ABL159,"S0")+COUNTIF(MF!ZC159:ABL159,"S1")</f>
        <v>0</v>
      </c>
      <c r="EO159" s="339">
        <f>COUNTIFS(MF!ZC159:ABL159,"&gt;=0A",MF!ZC159:ABL159,"&lt;=8D")</f>
        <v>0</v>
      </c>
      <c r="EP159" s="559">
        <f>COUNTIFS(MF!$ZC159:$ABL159,"&gt;=R0",MF!$ZC159:$ABL159,"&lt;R8")</f>
        <v>0</v>
      </c>
      <c r="EQ159" s="341">
        <f>COUNTIFS(MF!ZC159:ABL159,"&gt;A0",MF!ZC159:ABL159,"&lt;D8",MF!ZC159:ABL159,"??")</f>
        <v>0</v>
      </c>
      <c r="ER159" s="391"/>
      <c r="ES159" s="334">
        <f>COUNTIF(MF!ZC159:ABL159,ES$7)</f>
        <v>0</v>
      </c>
      <c r="ET159" s="336">
        <f>COUNTIF(MF!ZC159:ABL159,ET$7)</f>
        <v>0</v>
      </c>
      <c r="EU159" s="392"/>
      <c r="EV159" s="218"/>
      <c r="EW159" s="326">
        <f t="shared" si="158"/>
        <v>0</v>
      </c>
      <c r="EX159" s="355">
        <f t="shared" si="159"/>
        <v>0</v>
      </c>
      <c r="EY159" s="356">
        <f t="shared" si="160"/>
        <v>0</v>
      </c>
      <c r="EZ159" s="358">
        <f t="shared" si="161"/>
        <v>0</v>
      </c>
      <c r="FA159" s="359">
        <f t="shared" si="162"/>
        <v>0</v>
      </c>
      <c r="FB159" s="558">
        <f t="shared" si="168"/>
        <v>0</v>
      </c>
      <c r="FC159" s="360">
        <f t="shared" si="163"/>
        <v>0</v>
      </c>
      <c r="FD159" s="369">
        <f t="shared" si="164"/>
        <v>0</v>
      </c>
      <c r="FE159" s="362">
        <f t="shared" si="165"/>
        <v>0</v>
      </c>
      <c r="FF159" s="363">
        <f t="shared" si="166"/>
        <v>0</v>
      </c>
      <c r="FG159" s="366">
        <f t="shared" si="167"/>
        <v>0</v>
      </c>
      <c r="FH159" s="284">
        <f t="shared" si="169"/>
        <v>0</v>
      </c>
      <c r="FI159" s="953"/>
      <c r="FJ159" s="161">
        <f t="shared" si="170"/>
        <v>0</v>
      </c>
      <c r="FK159" s="24">
        <f>MF!ABN159</f>
        <v>0</v>
      </c>
      <c r="FL159" s="577">
        <f>COUNTIFS(MF!$OI159:$UJ159,"&gt;A0",MF!$OI159:$UJ159,"&lt;D8",MF!$OI159:$UJ159,"??",MF!$OI$7:$UJ$7,FL$2)</f>
        <v>0</v>
      </c>
      <c r="FM159" s="341">
        <f>COUNTIFS(MF!$OI159:$UJ159,"&gt;A0",MF!$OI159:$UJ159,"&lt;D8",MF!$OI159:$UJ159,"??",MF!$OI$7:$UJ$7,FM$2)</f>
        <v>0</v>
      </c>
      <c r="FN159" s="577">
        <f>COUNTIFS(MF!$OI159:$UJ159,"&gt;A0",MF!$OI159:$UJ159,"&lt;D8",MF!$OI159:$UJ159,"??",MF!$OI$7:$UJ$7,FN$2)</f>
        <v>0</v>
      </c>
      <c r="FO159" s="341">
        <f>COUNTIFS(MF!$OI159:$UJ159,"&gt;A0",MF!$OI159:$UJ159,"&lt;D8",MF!$OI159:$UJ159,"??",MF!$OI$7:$UJ$7,FO$2)</f>
        <v>0</v>
      </c>
      <c r="FP159" s="577">
        <f>COUNTIFS(MF!$OI159:$UJ159,"&gt;A0",MF!$OI159:$UJ159,"&lt;D8",MF!$OI159:$UJ159,"??",MF!$OI$7:$UJ$7,FP$2)</f>
        <v>0</v>
      </c>
      <c r="FQ159" s="341">
        <f>COUNTIFS(MF!$OI159:$UJ159,"&gt;A0",MF!$OI159:$UJ159,"&lt;D8",MF!$OI159:$UJ159,"??",MF!$OI$7:$UJ$7,FQ$2)</f>
        <v>0</v>
      </c>
      <c r="FR159" s="581">
        <f t="shared" si="157"/>
        <v>0</v>
      </c>
    </row>
    <row r="160" spans="2:174">
      <c r="B160" s="26">
        <f>MF!B160</f>
        <v>0</v>
      </c>
      <c r="C160" s="27">
        <f>MF!C160</f>
        <v>0</v>
      </c>
      <c r="D160" s="353">
        <f>MF!D160</f>
        <v>0</v>
      </c>
      <c r="E160" s="344">
        <f>MF!E160</f>
        <v>0</v>
      </c>
      <c r="F160" s="347">
        <f>MF!F160</f>
        <v>0</v>
      </c>
      <c r="G160" s="350">
        <f>MF!G160</f>
        <v>0</v>
      </c>
      <c r="H160" s="24">
        <f>MF!H160</f>
        <v>0</v>
      </c>
      <c r="I160" s="328">
        <f>(COUNTIF(MF!I160:BR160,I$7))/2</f>
        <v>0</v>
      </c>
      <c r="J160" s="330">
        <f>(COUNTIF(MF!I160:BR160,"A")+COUNTIF(MF!I160:BR160,"B")+COUNTIF(MF!I160:BR160,"N"))/2</f>
        <v>0</v>
      </c>
      <c r="K160" s="332">
        <f>COUNTIFS(MF!I160:BR160,"&gt;B",MF!I160:BR160,"&lt;N",MF!I160:BR160,"?")/2</f>
        <v>0</v>
      </c>
      <c r="L160" s="153">
        <f>COUNTIF(MF!I160:BR160,"S0")+COUNTIF(MF!I160:BR160,"S1")</f>
        <v>0</v>
      </c>
      <c r="M160" s="339">
        <f>COUNTIFS(MF!I160:BR160,"&gt;=0A",MF!I160:BR160,"&lt;=8D")</f>
        <v>0</v>
      </c>
      <c r="N160" s="559">
        <f>COUNTIFS(MF!I160:BR160,"&gt;=R0",MF!I160:BR160,"&lt;R8")</f>
        <v>0</v>
      </c>
      <c r="O160" s="341">
        <f>COUNTIFS(MF!I160:BR160,"&gt;A0",MF!I160:BR160,"&lt;D8",MF!I160:BR160,"??")</f>
        <v>0</v>
      </c>
      <c r="P160" s="391"/>
      <c r="Q160" s="334">
        <f>COUNTIF(MF!I160:BR160,Q$7)</f>
        <v>0</v>
      </c>
      <c r="R160" s="336">
        <f>COUNTIF(MF!I160:BR160,R$7)</f>
        <v>0</v>
      </c>
      <c r="S160" s="392"/>
      <c r="T160" s="393"/>
      <c r="U160" s="328">
        <f>(COUNTIF(MF!BS160:DX160,U$7))/2</f>
        <v>0</v>
      </c>
      <c r="V160" s="330">
        <f>(COUNTIF(MF!BS160:DX160,"A")+COUNTIF(MF!BS160:DX160,"B")+COUNTIF(MF!BS160:DX160,"N"))/2</f>
        <v>0</v>
      </c>
      <c r="W160" s="332">
        <f>COUNTIFS(MF!BS160:DX160,"&gt;B",MF!BS160:DX160,"&lt;N",MF!BS160:DX160,"?")/2</f>
        <v>0</v>
      </c>
      <c r="X160" s="153">
        <f>COUNTIF(MF!BS160:DX160,"S0")+COUNTIF(MF!BS160:DX160,"S1")</f>
        <v>0</v>
      </c>
      <c r="Y160" s="339">
        <f>COUNTIFS(MF!BS160:DX160,"&gt;=0A",MF!BS160:DX160,"&lt;=8D")</f>
        <v>0</v>
      </c>
      <c r="Z160" s="559">
        <f>COUNTIFS(MF!$BS160:$DX160,"&gt;=R0",MF!$BS160:$DX160,"&lt;R8")</f>
        <v>0</v>
      </c>
      <c r="AA160" s="341">
        <f>COUNTIFS(MF!BS160:DX160,"&gt;A0",MF!BS160:DX160,"&lt;D8",MF!BS160:DX160,"??")</f>
        <v>0</v>
      </c>
      <c r="AB160" s="391"/>
      <c r="AC160" s="334">
        <f>COUNTIF(MF!BS160:DX160,AC$7)</f>
        <v>0</v>
      </c>
      <c r="AD160" s="336">
        <f>COUNTIF(MF!BS160:DX160,AD$7)</f>
        <v>0</v>
      </c>
      <c r="AE160" s="392"/>
      <c r="AF160" s="393"/>
      <c r="AG160" s="328">
        <f>(COUNTIF(MF!DY160:GH160,AG$7))/2</f>
        <v>0</v>
      </c>
      <c r="AH160" s="330">
        <f>(COUNTIF(MF!DY160:GH160,"A")+COUNTIF(MF!DY160:GH160,"B")+COUNTIF(MF!DY160:GH160,"N"))/2</f>
        <v>0</v>
      </c>
      <c r="AI160" s="332">
        <f>COUNTIFS(MF!DY160:GH160,"&gt;B",MF!DY160:GH160,"&lt;N",MF!DY160:GH160,"?")/2</f>
        <v>0</v>
      </c>
      <c r="AJ160" s="153">
        <f>COUNTIF(MF!DY160:GH160,"S0")+COUNTIF(MF!DY160:GH160,"S1")</f>
        <v>0</v>
      </c>
      <c r="AK160" s="339">
        <f>COUNTIFS(MF!DY160:GH160,"&gt;=0A",MF!DY160:GH160,"&lt;=8D")</f>
        <v>0</v>
      </c>
      <c r="AL160" s="559">
        <f>COUNTIFS(MF!$DY160:$GH160,"&gt;=R0",MF!$DY160:$GH160,"&lt;R8")</f>
        <v>0</v>
      </c>
      <c r="AM160" s="341">
        <f>COUNTIFS(MF!DY160:GH160,"&gt;A0",MF!DY160:GH160,"&lt;D8",MF!DY160:GH160,"??")</f>
        <v>0</v>
      </c>
      <c r="AN160" s="391"/>
      <c r="AO160" s="334">
        <f>COUNTIF(MF!DY160:GH160,AO$7)</f>
        <v>0</v>
      </c>
      <c r="AP160" s="336">
        <f>COUNTIF(MF!DY160:GH160,AP$7)</f>
        <v>0</v>
      </c>
      <c r="AQ160" s="392"/>
      <c r="AR160" s="393"/>
      <c r="AS160" s="328">
        <f>(COUNTIF(MF!GI160:IP160,AS$7))/2</f>
        <v>0</v>
      </c>
      <c r="AT160" s="330">
        <f>(COUNTIF(MF!GI160:IP160,"A")+COUNTIF(MF!GI160:IP160,"B")+COUNTIF(MF!GI160:IP160,"N"))/2</f>
        <v>0</v>
      </c>
      <c r="AU160" s="332">
        <f>COUNTIFS(MF!GI160:IP160,"&gt;B",MF!GI160:IP160,"&lt;N",MF!GI160:IP160,"?")/2</f>
        <v>0</v>
      </c>
      <c r="AV160" s="153">
        <f>COUNTIF(MF!GI160:IP160,"S0")+COUNTIF(MF!GI160:IP160,"S1")</f>
        <v>0</v>
      </c>
      <c r="AW160" s="339">
        <f>COUNTIFS(MF!GI160:IP160,"&gt;=0A",MF!GI160:IP160,"&lt;=8D")</f>
        <v>0</v>
      </c>
      <c r="AX160" s="559">
        <f>COUNTIFS(MF!$GI160:$IP160,"&gt;=R0",MF!$GI160:$IP160,"&lt;R8")</f>
        <v>0</v>
      </c>
      <c r="AY160" s="341">
        <f>COUNTIFS(MF!GI160:IP160,"&gt;A0",MF!GI160:IP160,"&lt;D8",MF!GI160:IP160,"??")</f>
        <v>0</v>
      </c>
      <c r="AZ160" s="391"/>
      <c r="BA160" s="334">
        <f>COUNTIF(MF!GI160:IP160,BA$7)</f>
        <v>0</v>
      </c>
      <c r="BB160" s="336">
        <f>COUNTIF(MF!GI160:IP160,BB$7)</f>
        <v>0</v>
      </c>
      <c r="BC160" s="392"/>
      <c r="BD160" s="393"/>
      <c r="BE160" s="328">
        <f>(COUNTIF(MF!IQ160:KZ160,BE$7))/2</f>
        <v>0</v>
      </c>
      <c r="BF160" s="330">
        <f>(COUNTIF(MF!IQ160:KZ160,"A")+COUNTIF(MF!IQ160:KZ160,"B")+COUNTIF(MF!IQ160:KZ160,"N"))/2</f>
        <v>0</v>
      </c>
      <c r="BG160" s="332">
        <f>COUNTIFS(MF!IQ160:KZ160,"&gt;B",MF!IQ160:KZ160,"&lt;N",MF!IQ160:KZ160,"?")/2</f>
        <v>0</v>
      </c>
      <c r="BH160" s="153">
        <f>COUNTIF(MF!IQ160:KZ160,"S0")+COUNTIF(MF!IQ160:KZ160,"S1")</f>
        <v>0</v>
      </c>
      <c r="BI160" s="339">
        <f>COUNTIFS(MF!IQ160:KZ160,"&gt;=0A",MF!IQ160:KZ160,"&lt;=8D")</f>
        <v>0</v>
      </c>
      <c r="BJ160" s="559">
        <f>COUNTIFS(MF!$IQ160:$KZ160,"&gt;=R0",MF!$IQ160:$KZ160,"&lt;R8")</f>
        <v>0</v>
      </c>
      <c r="BK160" s="341">
        <f>COUNTIFS(MF!IQ160:KZ160,"&gt;A0",MF!IQ160:KZ160,"&lt;D8",MF!IQ160:KZ160,"??")</f>
        <v>0</v>
      </c>
      <c r="BL160" s="391"/>
      <c r="BM160" s="334">
        <f>COUNTIF(MF!IQ160:KZ160,BM$7)</f>
        <v>0</v>
      </c>
      <c r="BN160" s="336">
        <f>COUNTIF(MF!IQ160:KZ160,BN$7)</f>
        <v>0</v>
      </c>
      <c r="BO160" s="392"/>
      <c r="BP160" s="393"/>
      <c r="BQ160" s="328">
        <f>(COUNTIF(MF!LA160:NH160,BQ$7))/2</f>
        <v>0</v>
      </c>
      <c r="BR160" s="330">
        <f>(COUNTIF(MF!LA160:NH160,"A")+COUNTIF(MF!LA160:NH160,"B")+COUNTIF(MF!LA160:NH160,"N"))/2</f>
        <v>0</v>
      </c>
      <c r="BS160" s="332">
        <f>COUNTIFS(MF!LA160:NH160,"&gt;B",MF!LA160:NH160,"&lt;N",MF!LA160:NH160,"?")/2</f>
        <v>0</v>
      </c>
      <c r="BT160" s="153">
        <f>COUNTIF(MF!LA160:NH160,"S0")+COUNTIF(MF!LA160:NH160,"S1")</f>
        <v>0</v>
      </c>
      <c r="BU160" s="339">
        <f>COUNTIFS(MF!LA160:NH160,"&gt;=0A",MF!LA160:NH160,"&lt;=8D")</f>
        <v>0</v>
      </c>
      <c r="BV160" s="559">
        <f>COUNTIFS(MF!$LA160:$NH160,"&gt;=R0",MF!$LA160:$NH160,"&lt;R8")</f>
        <v>0</v>
      </c>
      <c r="BW160" s="341">
        <f>COUNTIFS(MF!LA160:NH160,"&gt;A0",MF!LA160:NH160,"&lt;D8",MF!LA160:NH160,"??")</f>
        <v>0</v>
      </c>
      <c r="BX160" s="391"/>
      <c r="BY160" s="334">
        <f>COUNTIF(MF!LA160:NH160,BY$7)</f>
        <v>0</v>
      </c>
      <c r="BZ160" s="336">
        <f>COUNTIF(MF!LA160:NH160,BZ$7)</f>
        <v>0</v>
      </c>
      <c r="CA160" s="392"/>
      <c r="CB160" s="393"/>
      <c r="CC160" s="328">
        <f>(COUNTIF(MF!NI160:PR160,CC$7))/2</f>
        <v>0</v>
      </c>
      <c r="CD160" s="330">
        <f>(COUNTIF(MF!NI160:PR160,"A")+COUNTIF(MF!NI160:PR160,"B")+COUNTIF(MF!NI160:PR160,"N"))/2</f>
        <v>0</v>
      </c>
      <c r="CE160" s="332">
        <f>COUNTIFS(MF!NI160:PR160,"&gt;B",MF!NI160:PR160,"&lt;N",MF!NI160:PR160,"?")/2</f>
        <v>0</v>
      </c>
      <c r="CF160" s="153">
        <f>COUNTIF(MF!NI160:PR160,"S0")+COUNTIF(MF!NI160:PR160,"S1")</f>
        <v>0</v>
      </c>
      <c r="CG160" s="339">
        <f>COUNTIFS(MF!NI160:PR160,"&gt;=0A",MF!NI160:PR160,"&lt;=8D")</f>
        <v>0</v>
      </c>
      <c r="CH160" s="559">
        <f>COUNTIFS(MF!$NI160:$PR160,"&gt;=R0",MF!$NI160:$PR160,"&lt;R8")</f>
        <v>0</v>
      </c>
      <c r="CI160" s="341">
        <f>COUNTIFS(MF!NI160:PR160,"&gt;A0",MF!NI160:PR160,"&lt;D8",MF!NI160:PR160,"??")</f>
        <v>0</v>
      </c>
      <c r="CJ160" s="391"/>
      <c r="CK160" s="334">
        <f>COUNTIF(MF!NI160:PR160,CK$7)</f>
        <v>0</v>
      </c>
      <c r="CL160" s="336">
        <f>COUNTIF(MF!NI160:PR160,CL$7)</f>
        <v>0</v>
      </c>
      <c r="CM160" s="392"/>
      <c r="CN160" s="393"/>
      <c r="CO160" s="328">
        <f>(COUNTIF(MF!PS160:SB160,CO$7))/2</f>
        <v>0</v>
      </c>
      <c r="CP160" s="330">
        <f>(COUNTIF(MF!PS160:SB160,"A")+COUNTIF(MF!PS160:SB160,"B")+COUNTIF(MF!PS160:SB160,"N"))/2</f>
        <v>0</v>
      </c>
      <c r="CQ160" s="332">
        <f>COUNTIFS(MF!PS160:SB160,"&gt;B",MF!PS160:SB160,"&lt;N",MF!PS160:SB160,"?")/2</f>
        <v>0</v>
      </c>
      <c r="CR160" s="153">
        <f>COUNTIF(MF!PS160:SB160,"S0")+COUNTIF(MF!PS160:SB160,"S1")</f>
        <v>0</v>
      </c>
      <c r="CS160" s="339">
        <f>COUNTIFS(MF!PS160:SB160,"&gt;=0A",MF!PS160:SB160,"&lt;=8D")</f>
        <v>0</v>
      </c>
      <c r="CT160" s="559">
        <f>COUNTIFS(MF!$PS160:$SB160,"&gt;=R0",MF!$PS160:$SB160,"&lt;R8")</f>
        <v>0</v>
      </c>
      <c r="CU160" s="341">
        <f>COUNTIFS(MF!PS160:SB160,"&gt;A0",MF!PS160:SB160,"&lt;D8",MF!PS160:SB160,"??")</f>
        <v>0</v>
      </c>
      <c r="CV160" s="391"/>
      <c r="CW160" s="334">
        <f>COUNTIF(MF!PS160:SB160,CW$7)</f>
        <v>0</v>
      </c>
      <c r="CX160" s="336">
        <f>COUNTIF(MF!PS160:SB160,CX$7)</f>
        <v>0</v>
      </c>
      <c r="CY160" s="392"/>
      <c r="CZ160" s="393"/>
      <c r="DA160" s="328">
        <f>(COUNTIF(MF!SC160:UJ160,DA$7))/2</f>
        <v>0</v>
      </c>
      <c r="DB160" s="330">
        <f>(COUNTIF(MF!SC160:UJ160,"A")+COUNTIF(MF!SC160:UJ160,"B")+COUNTIF(MF!SC160:UJ160,"N"))/2</f>
        <v>0</v>
      </c>
      <c r="DC160" s="332">
        <f>COUNTIFS(MF!SC160:UJ160,"&gt;B",MF!SC160:UJ160,"&lt;N",MF!SC160:UJ160,"?")/2</f>
        <v>0</v>
      </c>
      <c r="DD160" s="153">
        <f>COUNTIF(MF!SC160:UJ160,"S0")+COUNTIF(MF!SC160:UJ160,"S1")</f>
        <v>0</v>
      </c>
      <c r="DE160" s="339">
        <f>COUNTIFS(MF!SC160:UJ160,"&gt;=0A",MF!SC160:UJ160,"&lt;=8D")</f>
        <v>0</v>
      </c>
      <c r="DF160" s="559">
        <f>COUNTIFS(MF!$SC160:$UJ160,"&gt;=R0",MF!$SC160:$UJ160,"&lt;R8")</f>
        <v>0</v>
      </c>
      <c r="DG160" s="341">
        <f>COUNTIFS(MF!SC160:UJ160,"&gt;A0",MF!SC160:UJ160,"&lt;D8",MF!SC160:UJ160,"??")</f>
        <v>0</v>
      </c>
      <c r="DH160" s="391"/>
      <c r="DI160" s="334">
        <f>COUNTIF(MF!SC160:UJ160,DI$7)</f>
        <v>0</v>
      </c>
      <c r="DJ160" s="336">
        <f>COUNTIF(MF!SC160:UJ160,DJ$7)</f>
        <v>0</v>
      </c>
      <c r="DK160" s="392"/>
      <c r="DL160" s="393"/>
      <c r="DM160" s="328">
        <f>(COUNTIF(MF!UK160:WT160,DM$7))/2</f>
        <v>0</v>
      </c>
      <c r="DN160" s="330">
        <f>(COUNTIF(MF!UK160:WT160,"A")+COUNTIF(MF!CU160:FD160,"B")+COUNTIF(MF!CU160:FD160,"N"))/2</f>
        <v>0</v>
      </c>
      <c r="DO160" s="332">
        <f>COUNTIFS(MF!UK160:WT160,"&gt;B",MF!UK160:WT160,"&lt;N",MF!UK160:WT160,"?")/2</f>
        <v>0</v>
      </c>
      <c r="DP160" s="153">
        <f>COUNTIF(MF!UK160:WT160,"S0")+COUNTIF(MF!UK160:WT160,"S1")</f>
        <v>0</v>
      </c>
      <c r="DQ160" s="339">
        <f>COUNTIFS(MF!UK160:WT160,"&gt;=0A",MF!UK160:WT160,"&lt;=8D")</f>
        <v>0</v>
      </c>
      <c r="DR160" s="559">
        <f>COUNTIFS(MF!$UK160:$WT160,"&gt;=R0",MF!$UK160:$WT160,"&lt;R8")</f>
        <v>0</v>
      </c>
      <c r="DS160" s="341">
        <f>COUNTIFS(MF!UK160:WT160,"&gt;A0",MF!UK160:WT160,"&lt;D8",MF!UK160:WT160,"??")</f>
        <v>0</v>
      </c>
      <c r="DT160" s="391"/>
      <c r="DU160" s="334">
        <f>COUNTIF(MF!UK160:WT160,DU$7)</f>
        <v>0</v>
      </c>
      <c r="DV160" s="336">
        <f>COUNTIF(MF!UK160:WT160,DV$7)</f>
        <v>0</v>
      </c>
      <c r="DW160" s="392"/>
      <c r="DX160" s="393"/>
      <c r="DY160" s="328">
        <f>(COUNTIF(MF!WU160:ZB160,DY$7))/2</f>
        <v>0</v>
      </c>
      <c r="DZ160" s="330">
        <f>(COUNTIF(MF!WU160:ZB160,"A")+COUNTIF(MF!WU160:ZB160,"B")+COUNTIF(MF!WU160:ZB160,"N"))/2</f>
        <v>0</v>
      </c>
      <c r="EA160" s="332">
        <f>COUNTIFS(MF!WU160:ZB160,"&gt;B",MF!WU160:ZB160,"&lt;N",MF!WU160:ZB160,"?")/2</f>
        <v>0</v>
      </c>
      <c r="EB160" s="153">
        <f>COUNTIF(MF!WU160:ZB160,"S0")+COUNTIF(MF!WU160:ZB160,"S1")</f>
        <v>0</v>
      </c>
      <c r="EC160" s="339">
        <f>COUNTIFS(MF!WU160:ZB160,"&gt;=0A",MF!WU160:ZB160,"&lt;=8D")</f>
        <v>0</v>
      </c>
      <c r="ED160" s="559">
        <f>COUNTIFS(MF!$WU160:$ZB160,"&gt;=R0",MF!$WU160:$ZB160,"&lt;R8")</f>
        <v>0</v>
      </c>
      <c r="EE160" s="341">
        <f>COUNTIFS(MF!WU160:ZB160,"&gt;A0",MF!WU160:ZB160,"&lt;D8",MF!WU160:ZB160,"??")</f>
        <v>0</v>
      </c>
      <c r="EF160" s="391"/>
      <c r="EG160" s="334">
        <f>COUNTIF(MF!WU160:ZB160,EG$7)</f>
        <v>0</v>
      </c>
      <c r="EH160" s="336">
        <f>COUNTIF(MF!WU160:ZB160,EH$7)</f>
        <v>0</v>
      </c>
      <c r="EI160" s="392"/>
      <c r="EJ160" s="393"/>
      <c r="EK160" s="328">
        <f>(COUNTIF(MF!ZC160:ABL160,EK$7))/2</f>
        <v>0</v>
      </c>
      <c r="EL160" s="330">
        <f>(COUNTIF(MF!ZC160:ABL160,"A")+COUNTIF(MF!ZC160:ABL160,"B")+COUNTIF(MF!ZC160:ABL160,"N"))/2</f>
        <v>0</v>
      </c>
      <c r="EM160" s="332">
        <f>COUNTIFS(MF!ZC160:ABL160,"&gt;B",MF!ZC160:ABL160,"&lt;N",MF!ZC160:ABL160,"?")/2</f>
        <v>0</v>
      </c>
      <c r="EN160" s="153">
        <f>COUNTIF(MF!ZC160:ABL160,"S0")+COUNTIF(MF!ZC160:ABL160,"S1")</f>
        <v>0</v>
      </c>
      <c r="EO160" s="339">
        <f>COUNTIFS(MF!ZC160:ABL160,"&gt;=0A",MF!ZC160:ABL160,"&lt;=8D")</f>
        <v>0</v>
      </c>
      <c r="EP160" s="559">
        <f>COUNTIFS(MF!$ZC160:$ABL160,"&gt;=R0",MF!$ZC160:$ABL160,"&lt;R8")</f>
        <v>0</v>
      </c>
      <c r="EQ160" s="341">
        <f>COUNTIFS(MF!ZC160:ABL160,"&gt;A0",MF!ZC160:ABL160,"&lt;D8",MF!ZC160:ABL160,"??")</f>
        <v>0</v>
      </c>
      <c r="ER160" s="391"/>
      <c r="ES160" s="334">
        <f>COUNTIF(MF!ZC160:ABL160,ES$7)</f>
        <v>0</v>
      </c>
      <c r="ET160" s="336">
        <f>COUNTIF(MF!ZC160:ABL160,ET$7)</f>
        <v>0</v>
      </c>
      <c r="EU160" s="392"/>
      <c r="EV160" s="218"/>
      <c r="EW160" s="326">
        <f t="shared" si="158"/>
        <v>0</v>
      </c>
      <c r="EX160" s="355">
        <f t="shared" si="159"/>
        <v>0</v>
      </c>
      <c r="EY160" s="356">
        <f t="shared" si="160"/>
        <v>0</v>
      </c>
      <c r="EZ160" s="358">
        <f t="shared" si="161"/>
        <v>0</v>
      </c>
      <c r="FA160" s="359">
        <f t="shared" si="162"/>
        <v>0</v>
      </c>
      <c r="FB160" s="558">
        <f t="shared" si="168"/>
        <v>0</v>
      </c>
      <c r="FC160" s="360">
        <f t="shared" si="163"/>
        <v>0</v>
      </c>
      <c r="FD160" s="369">
        <f t="shared" si="164"/>
        <v>0</v>
      </c>
      <c r="FE160" s="362">
        <f t="shared" si="165"/>
        <v>0</v>
      </c>
      <c r="FF160" s="363">
        <f t="shared" si="166"/>
        <v>0</v>
      </c>
      <c r="FG160" s="366">
        <f t="shared" si="167"/>
        <v>0</v>
      </c>
      <c r="FH160" s="284">
        <f t="shared" si="169"/>
        <v>0</v>
      </c>
      <c r="FI160" s="953"/>
      <c r="FJ160" s="161">
        <f t="shared" si="170"/>
        <v>0</v>
      </c>
      <c r="FK160" s="24">
        <f>MF!ABN160</f>
        <v>0</v>
      </c>
      <c r="FL160" s="577">
        <f>COUNTIFS(MF!$OI160:$UJ160,"&gt;A0",MF!$OI160:$UJ160,"&lt;D8",MF!$OI160:$UJ160,"??",MF!$OI$7:$UJ$7,FL$2)</f>
        <v>0</v>
      </c>
      <c r="FM160" s="341">
        <f>COUNTIFS(MF!$OI160:$UJ160,"&gt;A0",MF!$OI160:$UJ160,"&lt;D8",MF!$OI160:$UJ160,"??",MF!$OI$7:$UJ$7,FM$2)</f>
        <v>0</v>
      </c>
      <c r="FN160" s="577">
        <f>COUNTIFS(MF!$OI160:$UJ160,"&gt;A0",MF!$OI160:$UJ160,"&lt;D8",MF!$OI160:$UJ160,"??",MF!$OI$7:$UJ$7,FN$2)</f>
        <v>0</v>
      </c>
      <c r="FO160" s="341">
        <f>COUNTIFS(MF!$OI160:$UJ160,"&gt;A0",MF!$OI160:$UJ160,"&lt;D8",MF!$OI160:$UJ160,"??",MF!$OI$7:$UJ$7,FO$2)</f>
        <v>0</v>
      </c>
      <c r="FP160" s="577">
        <f>COUNTIFS(MF!$OI160:$UJ160,"&gt;A0",MF!$OI160:$UJ160,"&lt;D8",MF!$OI160:$UJ160,"??",MF!$OI$7:$UJ$7,FP$2)</f>
        <v>0</v>
      </c>
      <c r="FQ160" s="341">
        <f>COUNTIFS(MF!$OI160:$UJ160,"&gt;A0",MF!$OI160:$UJ160,"&lt;D8",MF!$OI160:$UJ160,"??",MF!$OI$7:$UJ$7,FQ$2)</f>
        <v>0</v>
      </c>
      <c r="FR160" s="581">
        <f t="shared" si="157"/>
        <v>0</v>
      </c>
    </row>
    <row r="161" spans="2:174">
      <c r="B161" s="26">
        <f>MF!B161</f>
        <v>0</v>
      </c>
      <c r="C161" s="27">
        <f>MF!C161</f>
        <v>0</v>
      </c>
      <c r="D161" s="353">
        <f>MF!D161</f>
        <v>0</v>
      </c>
      <c r="E161" s="344">
        <f>MF!E161</f>
        <v>0</v>
      </c>
      <c r="F161" s="347">
        <f>MF!F161</f>
        <v>0</v>
      </c>
      <c r="G161" s="350">
        <f>MF!G161</f>
        <v>0</v>
      </c>
      <c r="H161" s="24">
        <f>MF!H161</f>
        <v>0</v>
      </c>
      <c r="I161" s="328">
        <f>(COUNTIF(MF!I161:BR161,I$7))/2</f>
        <v>0</v>
      </c>
      <c r="J161" s="330">
        <f>(COUNTIF(MF!I161:BR161,"A")+COUNTIF(MF!I161:BR161,"B")+COUNTIF(MF!I161:BR161,"N"))/2</f>
        <v>0</v>
      </c>
      <c r="K161" s="332">
        <f>COUNTIFS(MF!I161:BR161,"&gt;B",MF!I161:BR161,"&lt;N",MF!I161:BR161,"?")/2</f>
        <v>0</v>
      </c>
      <c r="L161" s="153">
        <f>COUNTIF(MF!I161:BR161,"S0")+COUNTIF(MF!I161:BR161,"S1")</f>
        <v>0</v>
      </c>
      <c r="M161" s="339">
        <f>COUNTIFS(MF!I161:BR161,"&gt;=0A",MF!I161:BR161,"&lt;=8D")</f>
        <v>0</v>
      </c>
      <c r="N161" s="559">
        <f>COUNTIFS(MF!I161:BR161,"&gt;=R0",MF!I161:BR161,"&lt;R8")</f>
        <v>0</v>
      </c>
      <c r="O161" s="341">
        <f>COUNTIFS(MF!I161:BR161,"&gt;A0",MF!I161:BR161,"&lt;D8",MF!I161:BR161,"??")</f>
        <v>0</v>
      </c>
      <c r="P161" s="391"/>
      <c r="Q161" s="334">
        <f>COUNTIF(MF!I161:BR161,Q$7)</f>
        <v>0</v>
      </c>
      <c r="R161" s="336">
        <f>COUNTIF(MF!I161:BR161,R$7)</f>
        <v>0</v>
      </c>
      <c r="S161" s="392"/>
      <c r="T161" s="393"/>
      <c r="U161" s="328">
        <f>(COUNTIF(MF!BS161:DX161,U$7))/2</f>
        <v>0</v>
      </c>
      <c r="V161" s="330">
        <f>(COUNTIF(MF!BS161:DX161,"A")+COUNTIF(MF!BS161:DX161,"B")+COUNTIF(MF!BS161:DX161,"N"))/2</f>
        <v>0</v>
      </c>
      <c r="W161" s="332">
        <f>COUNTIFS(MF!BS161:DX161,"&gt;B",MF!BS161:DX161,"&lt;N",MF!BS161:DX161,"?")/2</f>
        <v>0</v>
      </c>
      <c r="X161" s="153">
        <f>COUNTIF(MF!BS161:DX161,"S0")+COUNTIF(MF!BS161:DX161,"S1")</f>
        <v>0</v>
      </c>
      <c r="Y161" s="339">
        <f>COUNTIFS(MF!BS161:DX161,"&gt;=0A",MF!BS161:DX161,"&lt;=8D")</f>
        <v>0</v>
      </c>
      <c r="Z161" s="559">
        <f>COUNTIFS(MF!$BS161:$DX161,"&gt;=R0",MF!$BS161:$DX161,"&lt;R8")</f>
        <v>0</v>
      </c>
      <c r="AA161" s="341">
        <f>COUNTIFS(MF!BS161:DX161,"&gt;A0",MF!BS161:DX161,"&lt;D8",MF!BS161:DX161,"??")</f>
        <v>0</v>
      </c>
      <c r="AB161" s="391"/>
      <c r="AC161" s="334">
        <f>COUNTIF(MF!BS161:DX161,AC$7)</f>
        <v>0</v>
      </c>
      <c r="AD161" s="336">
        <f>COUNTIF(MF!BS161:DX161,AD$7)</f>
        <v>0</v>
      </c>
      <c r="AE161" s="392"/>
      <c r="AF161" s="393"/>
      <c r="AG161" s="328">
        <f>(COUNTIF(MF!DY161:GH161,AG$7))/2</f>
        <v>0</v>
      </c>
      <c r="AH161" s="330">
        <f>(COUNTIF(MF!DY161:GH161,"A")+COUNTIF(MF!DY161:GH161,"B")+COUNTIF(MF!DY161:GH161,"N"))/2</f>
        <v>0</v>
      </c>
      <c r="AI161" s="332">
        <f>COUNTIFS(MF!DY161:GH161,"&gt;B",MF!DY161:GH161,"&lt;N",MF!DY161:GH161,"?")/2</f>
        <v>0</v>
      </c>
      <c r="AJ161" s="153">
        <f>COUNTIF(MF!DY161:GH161,"S0")+COUNTIF(MF!DY161:GH161,"S1")</f>
        <v>0</v>
      </c>
      <c r="AK161" s="339">
        <f>COUNTIFS(MF!DY161:GH161,"&gt;=0A",MF!DY161:GH161,"&lt;=8D")</f>
        <v>0</v>
      </c>
      <c r="AL161" s="559">
        <f>COUNTIFS(MF!$DY161:$GH161,"&gt;=R0",MF!$DY161:$GH161,"&lt;R8")</f>
        <v>0</v>
      </c>
      <c r="AM161" s="341">
        <f>COUNTIFS(MF!DY161:GH161,"&gt;A0",MF!DY161:GH161,"&lt;D8",MF!DY161:GH161,"??")</f>
        <v>0</v>
      </c>
      <c r="AN161" s="391"/>
      <c r="AO161" s="334">
        <f>COUNTIF(MF!DY161:GH161,AO$7)</f>
        <v>0</v>
      </c>
      <c r="AP161" s="336">
        <f>COUNTIF(MF!DY161:GH161,AP$7)</f>
        <v>0</v>
      </c>
      <c r="AQ161" s="392"/>
      <c r="AR161" s="393"/>
      <c r="AS161" s="328">
        <f>(COUNTIF(MF!GI161:IP161,AS$7))/2</f>
        <v>0</v>
      </c>
      <c r="AT161" s="330">
        <f>(COUNTIF(MF!GI161:IP161,"A")+COUNTIF(MF!GI161:IP161,"B")+COUNTIF(MF!GI161:IP161,"N"))/2</f>
        <v>0</v>
      </c>
      <c r="AU161" s="332">
        <f>COUNTIFS(MF!GI161:IP161,"&gt;B",MF!GI161:IP161,"&lt;N",MF!GI161:IP161,"?")/2</f>
        <v>0</v>
      </c>
      <c r="AV161" s="153">
        <f>COUNTIF(MF!GI161:IP161,"S0")+COUNTIF(MF!GI161:IP161,"S1")</f>
        <v>0</v>
      </c>
      <c r="AW161" s="339">
        <f>COUNTIFS(MF!GI161:IP161,"&gt;=0A",MF!GI161:IP161,"&lt;=8D")</f>
        <v>0</v>
      </c>
      <c r="AX161" s="559">
        <f>COUNTIFS(MF!$GI161:$IP161,"&gt;=R0",MF!$GI161:$IP161,"&lt;R8")</f>
        <v>0</v>
      </c>
      <c r="AY161" s="341">
        <f>COUNTIFS(MF!GI161:IP161,"&gt;A0",MF!GI161:IP161,"&lt;D8",MF!GI161:IP161,"??")</f>
        <v>0</v>
      </c>
      <c r="AZ161" s="391"/>
      <c r="BA161" s="334">
        <f>COUNTIF(MF!GI161:IP161,BA$7)</f>
        <v>0</v>
      </c>
      <c r="BB161" s="336">
        <f>COUNTIF(MF!GI161:IP161,BB$7)</f>
        <v>0</v>
      </c>
      <c r="BC161" s="392"/>
      <c r="BD161" s="393"/>
      <c r="BE161" s="328">
        <f>(COUNTIF(MF!IQ161:KZ161,BE$7))/2</f>
        <v>0</v>
      </c>
      <c r="BF161" s="330">
        <f>(COUNTIF(MF!IQ161:KZ161,"A")+COUNTIF(MF!IQ161:KZ161,"B")+COUNTIF(MF!IQ161:KZ161,"N"))/2</f>
        <v>0</v>
      </c>
      <c r="BG161" s="332">
        <f>COUNTIFS(MF!IQ161:KZ161,"&gt;B",MF!IQ161:KZ161,"&lt;N",MF!IQ161:KZ161,"?")/2</f>
        <v>0</v>
      </c>
      <c r="BH161" s="153">
        <f>COUNTIF(MF!IQ161:KZ161,"S0")+COUNTIF(MF!IQ161:KZ161,"S1")</f>
        <v>0</v>
      </c>
      <c r="BI161" s="339">
        <f>COUNTIFS(MF!IQ161:KZ161,"&gt;=0A",MF!IQ161:KZ161,"&lt;=8D")</f>
        <v>0</v>
      </c>
      <c r="BJ161" s="559">
        <f>COUNTIFS(MF!$IQ161:$KZ161,"&gt;=R0",MF!$IQ161:$KZ161,"&lt;R8")</f>
        <v>0</v>
      </c>
      <c r="BK161" s="341">
        <f>COUNTIFS(MF!IQ161:KZ161,"&gt;A0",MF!IQ161:KZ161,"&lt;D8",MF!IQ161:KZ161,"??")</f>
        <v>0</v>
      </c>
      <c r="BL161" s="391"/>
      <c r="BM161" s="334">
        <f>COUNTIF(MF!IQ161:KZ161,BM$7)</f>
        <v>0</v>
      </c>
      <c r="BN161" s="336">
        <f>COUNTIF(MF!IQ161:KZ161,BN$7)</f>
        <v>0</v>
      </c>
      <c r="BO161" s="392"/>
      <c r="BP161" s="393"/>
      <c r="BQ161" s="328">
        <f>(COUNTIF(MF!LA161:NH161,BQ$7))/2</f>
        <v>0</v>
      </c>
      <c r="BR161" s="330">
        <f>(COUNTIF(MF!LA161:NH161,"A")+COUNTIF(MF!LA161:NH161,"B")+COUNTIF(MF!LA161:NH161,"N"))/2</f>
        <v>0</v>
      </c>
      <c r="BS161" s="332">
        <f>COUNTIFS(MF!LA161:NH161,"&gt;B",MF!LA161:NH161,"&lt;N",MF!LA161:NH161,"?")/2</f>
        <v>0</v>
      </c>
      <c r="BT161" s="153">
        <f>COUNTIF(MF!LA161:NH161,"S0")+COUNTIF(MF!LA161:NH161,"S1")</f>
        <v>0</v>
      </c>
      <c r="BU161" s="339">
        <f>COUNTIFS(MF!LA161:NH161,"&gt;=0A",MF!LA161:NH161,"&lt;=8D")</f>
        <v>0</v>
      </c>
      <c r="BV161" s="559">
        <f>COUNTIFS(MF!$LA161:$NH161,"&gt;=R0",MF!$LA161:$NH161,"&lt;R8")</f>
        <v>0</v>
      </c>
      <c r="BW161" s="341">
        <f>COUNTIFS(MF!LA161:NH161,"&gt;A0",MF!LA161:NH161,"&lt;D8",MF!LA161:NH161,"??")</f>
        <v>0</v>
      </c>
      <c r="BX161" s="391"/>
      <c r="BY161" s="334">
        <f>COUNTIF(MF!LA161:NH161,BY$7)</f>
        <v>0</v>
      </c>
      <c r="BZ161" s="336">
        <f>COUNTIF(MF!LA161:NH161,BZ$7)</f>
        <v>0</v>
      </c>
      <c r="CA161" s="392"/>
      <c r="CB161" s="393"/>
      <c r="CC161" s="328">
        <f>(COUNTIF(MF!NI161:PR161,CC$7))/2</f>
        <v>0</v>
      </c>
      <c r="CD161" s="330">
        <f>(COUNTIF(MF!NI161:PR161,"A")+COUNTIF(MF!NI161:PR161,"B")+COUNTIF(MF!NI161:PR161,"N"))/2</f>
        <v>0</v>
      </c>
      <c r="CE161" s="332">
        <f>COUNTIFS(MF!NI161:PR161,"&gt;B",MF!NI161:PR161,"&lt;N",MF!NI161:PR161,"?")/2</f>
        <v>0</v>
      </c>
      <c r="CF161" s="153">
        <f>COUNTIF(MF!NI161:PR161,"S0")+COUNTIF(MF!NI161:PR161,"S1")</f>
        <v>0</v>
      </c>
      <c r="CG161" s="339">
        <f>COUNTIFS(MF!NI161:PR161,"&gt;=0A",MF!NI161:PR161,"&lt;=8D")</f>
        <v>0</v>
      </c>
      <c r="CH161" s="559">
        <f>COUNTIFS(MF!$NI161:$PR161,"&gt;=R0",MF!$NI161:$PR161,"&lt;R8")</f>
        <v>0</v>
      </c>
      <c r="CI161" s="341">
        <f>COUNTIFS(MF!NI161:PR161,"&gt;A0",MF!NI161:PR161,"&lt;D8",MF!NI161:PR161,"??")</f>
        <v>0</v>
      </c>
      <c r="CJ161" s="391"/>
      <c r="CK161" s="334">
        <f>COUNTIF(MF!NI161:PR161,CK$7)</f>
        <v>0</v>
      </c>
      <c r="CL161" s="336">
        <f>COUNTIF(MF!NI161:PR161,CL$7)</f>
        <v>0</v>
      </c>
      <c r="CM161" s="392"/>
      <c r="CN161" s="393"/>
      <c r="CO161" s="328">
        <f>(COUNTIF(MF!PS161:SB161,CO$7))/2</f>
        <v>0</v>
      </c>
      <c r="CP161" s="330">
        <f>(COUNTIF(MF!PS161:SB161,"A")+COUNTIF(MF!PS161:SB161,"B")+COUNTIF(MF!PS161:SB161,"N"))/2</f>
        <v>0</v>
      </c>
      <c r="CQ161" s="332">
        <f>COUNTIFS(MF!PS161:SB161,"&gt;B",MF!PS161:SB161,"&lt;N",MF!PS161:SB161,"?")/2</f>
        <v>0</v>
      </c>
      <c r="CR161" s="153">
        <f>COUNTIF(MF!PS161:SB161,"S0")+COUNTIF(MF!PS161:SB161,"S1")</f>
        <v>0</v>
      </c>
      <c r="CS161" s="339">
        <f>COUNTIFS(MF!PS161:SB161,"&gt;=0A",MF!PS161:SB161,"&lt;=8D")</f>
        <v>0</v>
      </c>
      <c r="CT161" s="559">
        <f>COUNTIFS(MF!$PS161:$SB161,"&gt;=R0",MF!$PS161:$SB161,"&lt;R8")</f>
        <v>0</v>
      </c>
      <c r="CU161" s="341">
        <f>COUNTIFS(MF!PS161:SB161,"&gt;A0",MF!PS161:SB161,"&lt;D8",MF!PS161:SB161,"??")</f>
        <v>0</v>
      </c>
      <c r="CV161" s="391"/>
      <c r="CW161" s="334">
        <f>COUNTIF(MF!PS161:SB161,CW$7)</f>
        <v>0</v>
      </c>
      <c r="CX161" s="336">
        <f>COUNTIF(MF!PS161:SB161,CX$7)</f>
        <v>0</v>
      </c>
      <c r="CY161" s="392"/>
      <c r="CZ161" s="393"/>
      <c r="DA161" s="328">
        <f>(COUNTIF(MF!SC161:UJ161,DA$7))/2</f>
        <v>0</v>
      </c>
      <c r="DB161" s="330">
        <f>(COUNTIF(MF!SC161:UJ161,"A")+COUNTIF(MF!SC161:UJ161,"B")+COUNTIF(MF!SC161:UJ161,"N"))/2</f>
        <v>0</v>
      </c>
      <c r="DC161" s="332">
        <f>COUNTIFS(MF!SC161:UJ161,"&gt;B",MF!SC161:UJ161,"&lt;N",MF!SC161:UJ161,"?")/2</f>
        <v>0</v>
      </c>
      <c r="DD161" s="153">
        <f>COUNTIF(MF!SC161:UJ161,"S0")+COUNTIF(MF!SC161:UJ161,"S1")</f>
        <v>0</v>
      </c>
      <c r="DE161" s="339">
        <f>COUNTIFS(MF!SC161:UJ161,"&gt;=0A",MF!SC161:UJ161,"&lt;=8D")</f>
        <v>0</v>
      </c>
      <c r="DF161" s="559">
        <f>COUNTIFS(MF!$SC161:$UJ161,"&gt;=R0",MF!$SC161:$UJ161,"&lt;R8")</f>
        <v>0</v>
      </c>
      <c r="DG161" s="341">
        <f>COUNTIFS(MF!SC161:UJ161,"&gt;A0",MF!SC161:UJ161,"&lt;D8",MF!SC161:UJ161,"??")</f>
        <v>0</v>
      </c>
      <c r="DH161" s="391"/>
      <c r="DI161" s="334">
        <f>COUNTIF(MF!SC161:UJ161,DI$7)</f>
        <v>0</v>
      </c>
      <c r="DJ161" s="336">
        <f>COUNTIF(MF!SC161:UJ161,DJ$7)</f>
        <v>0</v>
      </c>
      <c r="DK161" s="392"/>
      <c r="DL161" s="393"/>
      <c r="DM161" s="328">
        <f>(COUNTIF(MF!UK161:WT161,DM$7))/2</f>
        <v>0</v>
      </c>
      <c r="DN161" s="330">
        <f>(COUNTIF(MF!UK161:WT161,"A")+COUNTIF(MF!CU161:FD161,"B")+COUNTIF(MF!CU161:FD161,"N"))/2</f>
        <v>0</v>
      </c>
      <c r="DO161" s="332">
        <f>COUNTIFS(MF!UK161:WT161,"&gt;B",MF!UK161:WT161,"&lt;N",MF!UK161:WT161,"?")/2</f>
        <v>0</v>
      </c>
      <c r="DP161" s="153">
        <f>COUNTIF(MF!UK161:WT161,"S0")+COUNTIF(MF!UK161:WT161,"S1")</f>
        <v>0</v>
      </c>
      <c r="DQ161" s="339">
        <f>COUNTIFS(MF!UK161:WT161,"&gt;=0A",MF!UK161:WT161,"&lt;=8D")</f>
        <v>0</v>
      </c>
      <c r="DR161" s="559">
        <f>COUNTIFS(MF!$UK161:$WT161,"&gt;=R0",MF!$UK161:$WT161,"&lt;R8")</f>
        <v>0</v>
      </c>
      <c r="DS161" s="341">
        <f>COUNTIFS(MF!UK161:WT161,"&gt;A0",MF!UK161:WT161,"&lt;D8",MF!UK161:WT161,"??")</f>
        <v>0</v>
      </c>
      <c r="DT161" s="391"/>
      <c r="DU161" s="334">
        <f>COUNTIF(MF!UK161:WT161,DU$7)</f>
        <v>0</v>
      </c>
      <c r="DV161" s="336">
        <f>COUNTIF(MF!UK161:WT161,DV$7)</f>
        <v>0</v>
      </c>
      <c r="DW161" s="392"/>
      <c r="DX161" s="393"/>
      <c r="DY161" s="328">
        <f>(COUNTIF(MF!WU161:ZB161,DY$7))/2</f>
        <v>0</v>
      </c>
      <c r="DZ161" s="330">
        <f>(COUNTIF(MF!WU161:ZB161,"A")+COUNTIF(MF!WU161:ZB161,"B")+COUNTIF(MF!WU161:ZB161,"N"))/2</f>
        <v>0</v>
      </c>
      <c r="EA161" s="332">
        <f>COUNTIFS(MF!WU161:ZB161,"&gt;B",MF!WU161:ZB161,"&lt;N",MF!WU161:ZB161,"?")/2</f>
        <v>0</v>
      </c>
      <c r="EB161" s="153">
        <f>COUNTIF(MF!WU161:ZB161,"S0")+COUNTIF(MF!WU161:ZB161,"S1")</f>
        <v>0</v>
      </c>
      <c r="EC161" s="339">
        <f>COUNTIFS(MF!WU161:ZB161,"&gt;=0A",MF!WU161:ZB161,"&lt;=8D")</f>
        <v>0</v>
      </c>
      <c r="ED161" s="559">
        <f>COUNTIFS(MF!$WU161:$ZB161,"&gt;=R0",MF!$WU161:$ZB161,"&lt;R8")</f>
        <v>0</v>
      </c>
      <c r="EE161" s="341">
        <f>COUNTIFS(MF!WU161:ZB161,"&gt;A0",MF!WU161:ZB161,"&lt;D8",MF!WU161:ZB161,"??")</f>
        <v>0</v>
      </c>
      <c r="EF161" s="391"/>
      <c r="EG161" s="334">
        <f>COUNTIF(MF!WU161:ZB161,EG$7)</f>
        <v>0</v>
      </c>
      <c r="EH161" s="336">
        <f>COUNTIF(MF!WU161:ZB161,EH$7)</f>
        <v>0</v>
      </c>
      <c r="EI161" s="392"/>
      <c r="EJ161" s="393"/>
      <c r="EK161" s="328">
        <f>(COUNTIF(MF!ZC161:ABL161,EK$7))/2</f>
        <v>0</v>
      </c>
      <c r="EL161" s="330">
        <f>(COUNTIF(MF!ZC161:ABL161,"A")+COUNTIF(MF!ZC161:ABL161,"B")+COUNTIF(MF!ZC161:ABL161,"N"))/2</f>
        <v>0</v>
      </c>
      <c r="EM161" s="332">
        <f>COUNTIFS(MF!ZC161:ABL161,"&gt;B",MF!ZC161:ABL161,"&lt;N",MF!ZC161:ABL161,"?")/2</f>
        <v>0</v>
      </c>
      <c r="EN161" s="153">
        <f>COUNTIF(MF!ZC161:ABL161,"S0")+COUNTIF(MF!ZC161:ABL161,"S1")</f>
        <v>0</v>
      </c>
      <c r="EO161" s="339">
        <f>COUNTIFS(MF!ZC161:ABL161,"&gt;=0A",MF!ZC161:ABL161,"&lt;=8D")</f>
        <v>0</v>
      </c>
      <c r="EP161" s="559">
        <f>COUNTIFS(MF!$ZC161:$ABL161,"&gt;=R0",MF!$ZC161:$ABL161,"&lt;R8")</f>
        <v>0</v>
      </c>
      <c r="EQ161" s="341">
        <f>COUNTIFS(MF!ZC161:ABL161,"&gt;A0",MF!ZC161:ABL161,"&lt;D8",MF!ZC161:ABL161,"??")</f>
        <v>0</v>
      </c>
      <c r="ER161" s="391"/>
      <c r="ES161" s="334">
        <f>COUNTIF(MF!ZC161:ABL161,ES$7)</f>
        <v>0</v>
      </c>
      <c r="ET161" s="336">
        <f>COUNTIF(MF!ZC161:ABL161,ET$7)</f>
        <v>0</v>
      </c>
      <c r="EU161" s="392"/>
      <c r="EV161" s="218"/>
      <c r="EW161" s="326">
        <f t="shared" si="158"/>
        <v>0</v>
      </c>
      <c r="EX161" s="355">
        <f t="shared" si="159"/>
        <v>0</v>
      </c>
      <c r="EY161" s="356">
        <f t="shared" si="160"/>
        <v>0</v>
      </c>
      <c r="EZ161" s="358">
        <f t="shared" si="161"/>
        <v>0</v>
      </c>
      <c r="FA161" s="359">
        <f t="shared" si="162"/>
        <v>0</v>
      </c>
      <c r="FB161" s="558">
        <f t="shared" si="168"/>
        <v>0</v>
      </c>
      <c r="FC161" s="360">
        <f t="shared" si="163"/>
        <v>0</v>
      </c>
      <c r="FD161" s="369">
        <f t="shared" si="164"/>
        <v>0</v>
      </c>
      <c r="FE161" s="362">
        <f t="shared" si="165"/>
        <v>0</v>
      </c>
      <c r="FF161" s="363">
        <f t="shared" si="166"/>
        <v>0</v>
      </c>
      <c r="FG161" s="366">
        <f t="shared" si="167"/>
        <v>0</v>
      </c>
      <c r="FH161" s="284">
        <f t="shared" si="169"/>
        <v>0</v>
      </c>
      <c r="FI161" s="953"/>
      <c r="FJ161" s="161">
        <f t="shared" si="170"/>
        <v>0</v>
      </c>
      <c r="FK161" s="24">
        <f>MF!ABN161</f>
        <v>0</v>
      </c>
      <c r="FL161" s="577">
        <f>COUNTIFS(MF!$OI161:$UJ161,"&gt;A0",MF!$OI161:$UJ161,"&lt;D8",MF!$OI161:$UJ161,"??",MF!$OI$7:$UJ$7,FL$2)</f>
        <v>0</v>
      </c>
      <c r="FM161" s="341">
        <f>COUNTIFS(MF!$OI161:$UJ161,"&gt;A0",MF!$OI161:$UJ161,"&lt;D8",MF!$OI161:$UJ161,"??",MF!$OI$7:$UJ$7,FM$2)</f>
        <v>0</v>
      </c>
      <c r="FN161" s="577">
        <f>COUNTIFS(MF!$OI161:$UJ161,"&gt;A0",MF!$OI161:$UJ161,"&lt;D8",MF!$OI161:$UJ161,"??",MF!$OI$7:$UJ$7,FN$2)</f>
        <v>0</v>
      </c>
      <c r="FO161" s="341">
        <f>COUNTIFS(MF!$OI161:$UJ161,"&gt;A0",MF!$OI161:$UJ161,"&lt;D8",MF!$OI161:$UJ161,"??",MF!$OI$7:$UJ$7,FO$2)</f>
        <v>0</v>
      </c>
      <c r="FP161" s="577">
        <f>COUNTIFS(MF!$OI161:$UJ161,"&gt;A0",MF!$OI161:$UJ161,"&lt;D8",MF!$OI161:$UJ161,"??",MF!$OI$7:$UJ$7,FP$2)</f>
        <v>0</v>
      </c>
      <c r="FQ161" s="341">
        <f>COUNTIFS(MF!$OI161:$UJ161,"&gt;A0",MF!$OI161:$UJ161,"&lt;D8",MF!$OI161:$UJ161,"??",MF!$OI$7:$UJ$7,FQ$2)</f>
        <v>0</v>
      </c>
      <c r="FR161" s="581">
        <f t="shared" si="157"/>
        <v>0</v>
      </c>
    </row>
    <row r="162" spans="2:174">
      <c r="B162" s="26">
        <f>MF!B162</f>
        <v>0</v>
      </c>
      <c r="C162" s="27">
        <f>MF!C162</f>
        <v>0</v>
      </c>
      <c r="D162" s="353">
        <f>MF!D162</f>
        <v>0</v>
      </c>
      <c r="E162" s="344">
        <f>MF!E162</f>
        <v>0</v>
      </c>
      <c r="F162" s="347">
        <f>MF!F162</f>
        <v>0</v>
      </c>
      <c r="G162" s="350">
        <f>MF!G162</f>
        <v>0</v>
      </c>
      <c r="H162" s="24">
        <f>MF!H162</f>
        <v>0</v>
      </c>
      <c r="I162" s="328">
        <f>(COUNTIF(MF!I162:BR162,I$7))/2</f>
        <v>0</v>
      </c>
      <c r="J162" s="330">
        <f>(COUNTIF(MF!I162:BR162,"A")+COUNTIF(MF!I162:BR162,"B")+COUNTIF(MF!I162:BR162,"N"))/2</f>
        <v>0</v>
      </c>
      <c r="K162" s="332">
        <f>COUNTIFS(MF!I162:BR162,"&gt;B",MF!I162:BR162,"&lt;N",MF!I162:BR162,"?")/2</f>
        <v>0</v>
      </c>
      <c r="L162" s="153">
        <f>COUNTIF(MF!I162:BR162,"S0")+COUNTIF(MF!I162:BR162,"S1")</f>
        <v>0</v>
      </c>
      <c r="M162" s="339">
        <f>COUNTIFS(MF!I162:BR162,"&gt;=0A",MF!I162:BR162,"&lt;=8D")</f>
        <v>0</v>
      </c>
      <c r="N162" s="559">
        <f>COUNTIFS(MF!I162:BR162,"&gt;=R0",MF!I162:BR162,"&lt;R8")</f>
        <v>0</v>
      </c>
      <c r="O162" s="341">
        <f>COUNTIFS(MF!I162:BR162,"&gt;A0",MF!I162:BR162,"&lt;D8",MF!I162:BR162,"??")</f>
        <v>0</v>
      </c>
      <c r="P162" s="391"/>
      <c r="Q162" s="334">
        <f>COUNTIF(MF!I162:BR162,Q$7)</f>
        <v>0</v>
      </c>
      <c r="R162" s="336">
        <f>COUNTIF(MF!I162:BR162,R$7)</f>
        <v>0</v>
      </c>
      <c r="S162" s="392"/>
      <c r="T162" s="393"/>
      <c r="U162" s="328">
        <f>(COUNTIF(MF!BS162:DX162,U$7))/2</f>
        <v>0</v>
      </c>
      <c r="V162" s="330">
        <f>(COUNTIF(MF!BS162:DX162,"A")+COUNTIF(MF!BS162:DX162,"B")+COUNTIF(MF!BS162:DX162,"N"))/2</f>
        <v>0</v>
      </c>
      <c r="W162" s="332">
        <f>COUNTIFS(MF!BS162:DX162,"&gt;B",MF!BS162:DX162,"&lt;N",MF!BS162:DX162,"?")/2</f>
        <v>0</v>
      </c>
      <c r="X162" s="153">
        <f>COUNTIF(MF!BS162:DX162,"S0")+COUNTIF(MF!BS162:DX162,"S1")</f>
        <v>0</v>
      </c>
      <c r="Y162" s="339">
        <f>COUNTIFS(MF!BS162:DX162,"&gt;=0A",MF!BS162:DX162,"&lt;=8D")</f>
        <v>0</v>
      </c>
      <c r="Z162" s="559">
        <f>COUNTIFS(MF!$BS162:$DX162,"&gt;=R0",MF!$BS162:$DX162,"&lt;R8")</f>
        <v>0</v>
      </c>
      <c r="AA162" s="341">
        <f>COUNTIFS(MF!BS162:DX162,"&gt;A0",MF!BS162:DX162,"&lt;D8",MF!BS162:DX162,"??")</f>
        <v>0</v>
      </c>
      <c r="AB162" s="391"/>
      <c r="AC162" s="334">
        <f>COUNTIF(MF!BS162:DX162,AC$7)</f>
        <v>0</v>
      </c>
      <c r="AD162" s="336">
        <f>COUNTIF(MF!BS162:DX162,AD$7)</f>
        <v>0</v>
      </c>
      <c r="AE162" s="392"/>
      <c r="AF162" s="393"/>
      <c r="AG162" s="328">
        <f>(COUNTIF(MF!DY162:GH162,AG$7))/2</f>
        <v>0</v>
      </c>
      <c r="AH162" s="330">
        <f>(COUNTIF(MF!DY162:GH162,"A")+COUNTIF(MF!DY162:GH162,"B")+COUNTIF(MF!DY162:GH162,"N"))/2</f>
        <v>0</v>
      </c>
      <c r="AI162" s="332">
        <f>COUNTIFS(MF!DY162:GH162,"&gt;B",MF!DY162:GH162,"&lt;N",MF!DY162:GH162,"?")/2</f>
        <v>0</v>
      </c>
      <c r="AJ162" s="153">
        <f>COUNTIF(MF!DY162:GH162,"S0")+COUNTIF(MF!DY162:GH162,"S1")</f>
        <v>0</v>
      </c>
      <c r="AK162" s="339">
        <f>COUNTIFS(MF!DY162:GH162,"&gt;=0A",MF!DY162:GH162,"&lt;=8D")</f>
        <v>0</v>
      </c>
      <c r="AL162" s="559">
        <f>COUNTIFS(MF!$DY162:$GH162,"&gt;=R0",MF!$DY162:$GH162,"&lt;R8")</f>
        <v>0</v>
      </c>
      <c r="AM162" s="341">
        <f>COUNTIFS(MF!DY162:GH162,"&gt;A0",MF!DY162:GH162,"&lt;D8",MF!DY162:GH162,"??")</f>
        <v>0</v>
      </c>
      <c r="AN162" s="391"/>
      <c r="AO162" s="334">
        <f>COUNTIF(MF!DY162:GH162,AO$7)</f>
        <v>0</v>
      </c>
      <c r="AP162" s="336">
        <f>COUNTIF(MF!DY162:GH162,AP$7)</f>
        <v>0</v>
      </c>
      <c r="AQ162" s="392"/>
      <c r="AR162" s="393"/>
      <c r="AS162" s="328">
        <f>(COUNTIF(MF!GI162:IP162,AS$7))/2</f>
        <v>0</v>
      </c>
      <c r="AT162" s="330">
        <f>(COUNTIF(MF!GI162:IP162,"A")+COUNTIF(MF!GI162:IP162,"B")+COUNTIF(MF!GI162:IP162,"N"))/2</f>
        <v>0</v>
      </c>
      <c r="AU162" s="332">
        <f>COUNTIFS(MF!GI162:IP162,"&gt;B",MF!GI162:IP162,"&lt;N",MF!GI162:IP162,"?")/2</f>
        <v>0</v>
      </c>
      <c r="AV162" s="153">
        <f>COUNTIF(MF!GI162:IP162,"S0")+COUNTIF(MF!GI162:IP162,"S1")</f>
        <v>0</v>
      </c>
      <c r="AW162" s="339">
        <f>COUNTIFS(MF!GI162:IP162,"&gt;=0A",MF!GI162:IP162,"&lt;=8D")</f>
        <v>0</v>
      </c>
      <c r="AX162" s="559">
        <f>COUNTIFS(MF!$GI162:$IP162,"&gt;=R0",MF!$GI162:$IP162,"&lt;R8")</f>
        <v>0</v>
      </c>
      <c r="AY162" s="341">
        <f>COUNTIFS(MF!GI162:IP162,"&gt;A0",MF!GI162:IP162,"&lt;D8",MF!GI162:IP162,"??")</f>
        <v>0</v>
      </c>
      <c r="AZ162" s="391"/>
      <c r="BA162" s="334">
        <f>COUNTIF(MF!GI162:IP162,BA$7)</f>
        <v>0</v>
      </c>
      <c r="BB162" s="336">
        <f>COUNTIF(MF!GI162:IP162,BB$7)</f>
        <v>0</v>
      </c>
      <c r="BC162" s="392"/>
      <c r="BD162" s="393"/>
      <c r="BE162" s="328">
        <f>(COUNTIF(MF!IQ162:KZ162,BE$7))/2</f>
        <v>0</v>
      </c>
      <c r="BF162" s="330">
        <f>(COUNTIF(MF!IQ162:KZ162,"A")+COUNTIF(MF!IQ162:KZ162,"B")+COUNTIF(MF!IQ162:KZ162,"N"))/2</f>
        <v>0</v>
      </c>
      <c r="BG162" s="332">
        <f>COUNTIFS(MF!IQ162:KZ162,"&gt;B",MF!IQ162:KZ162,"&lt;N",MF!IQ162:KZ162,"?")/2</f>
        <v>0</v>
      </c>
      <c r="BH162" s="153">
        <f>COUNTIF(MF!IQ162:KZ162,"S0")+COUNTIF(MF!IQ162:KZ162,"S1")</f>
        <v>0</v>
      </c>
      <c r="BI162" s="339">
        <f>COUNTIFS(MF!IQ162:KZ162,"&gt;=0A",MF!IQ162:KZ162,"&lt;=8D")</f>
        <v>0</v>
      </c>
      <c r="BJ162" s="559">
        <f>COUNTIFS(MF!$IQ162:$KZ162,"&gt;=R0",MF!$IQ162:$KZ162,"&lt;R8")</f>
        <v>0</v>
      </c>
      <c r="BK162" s="341">
        <f>COUNTIFS(MF!IQ162:KZ162,"&gt;A0",MF!IQ162:KZ162,"&lt;D8",MF!IQ162:KZ162,"??")</f>
        <v>0</v>
      </c>
      <c r="BL162" s="391"/>
      <c r="BM162" s="334">
        <f>COUNTIF(MF!IQ162:KZ162,BM$7)</f>
        <v>0</v>
      </c>
      <c r="BN162" s="336">
        <f>COUNTIF(MF!IQ162:KZ162,BN$7)</f>
        <v>0</v>
      </c>
      <c r="BO162" s="392"/>
      <c r="BP162" s="393"/>
      <c r="BQ162" s="328">
        <f>(COUNTIF(MF!LA162:NH162,BQ$7))/2</f>
        <v>0</v>
      </c>
      <c r="BR162" s="330">
        <f>(COUNTIF(MF!LA162:NH162,"A")+COUNTIF(MF!LA162:NH162,"B")+COUNTIF(MF!LA162:NH162,"N"))/2</f>
        <v>0</v>
      </c>
      <c r="BS162" s="332">
        <f>COUNTIFS(MF!LA162:NH162,"&gt;B",MF!LA162:NH162,"&lt;N",MF!LA162:NH162,"?")/2</f>
        <v>0</v>
      </c>
      <c r="BT162" s="153">
        <f>COUNTIF(MF!LA162:NH162,"S0")+COUNTIF(MF!LA162:NH162,"S1")</f>
        <v>0</v>
      </c>
      <c r="BU162" s="339">
        <f>COUNTIFS(MF!LA162:NH162,"&gt;=0A",MF!LA162:NH162,"&lt;=8D")</f>
        <v>0</v>
      </c>
      <c r="BV162" s="559">
        <f>COUNTIFS(MF!$LA162:$NH162,"&gt;=R0",MF!$LA162:$NH162,"&lt;R8")</f>
        <v>0</v>
      </c>
      <c r="BW162" s="341">
        <f>COUNTIFS(MF!LA162:NH162,"&gt;A0",MF!LA162:NH162,"&lt;D8",MF!LA162:NH162,"??")</f>
        <v>0</v>
      </c>
      <c r="BX162" s="391"/>
      <c r="BY162" s="334">
        <f>COUNTIF(MF!LA162:NH162,BY$7)</f>
        <v>0</v>
      </c>
      <c r="BZ162" s="336">
        <f>COUNTIF(MF!LA162:NH162,BZ$7)</f>
        <v>0</v>
      </c>
      <c r="CA162" s="392"/>
      <c r="CB162" s="393"/>
      <c r="CC162" s="328">
        <f>(COUNTIF(MF!NI162:PR162,CC$7))/2</f>
        <v>0</v>
      </c>
      <c r="CD162" s="330">
        <f>(COUNTIF(MF!NI162:PR162,"A")+COUNTIF(MF!NI162:PR162,"B")+COUNTIF(MF!NI162:PR162,"N"))/2</f>
        <v>0</v>
      </c>
      <c r="CE162" s="332">
        <f>COUNTIFS(MF!NI162:PR162,"&gt;B",MF!NI162:PR162,"&lt;N",MF!NI162:PR162,"?")/2</f>
        <v>0</v>
      </c>
      <c r="CF162" s="153">
        <f>COUNTIF(MF!NI162:PR162,"S0")+COUNTIF(MF!NI162:PR162,"S1")</f>
        <v>0</v>
      </c>
      <c r="CG162" s="339">
        <f>COUNTIFS(MF!NI162:PR162,"&gt;=0A",MF!NI162:PR162,"&lt;=8D")</f>
        <v>0</v>
      </c>
      <c r="CH162" s="559">
        <f>COUNTIFS(MF!$NI162:$PR162,"&gt;=R0",MF!$NI162:$PR162,"&lt;R8")</f>
        <v>0</v>
      </c>
      <c r="CI162" s="341">
        <f>COUNTIFS(MF!NI162:PR162,"&gt;A0",MF!NI162:PR162,"&lt;D8",MF!NI162:PR162,"??")</f>
        <v>0</v>
      </c>
      <c r="CJ162" s="391"/>
      <c r="CK162" s="334">
        <f>COUNTIF(MF!NI162:PR162,CK$7)</f>
        <v>0</v>
      </c>
      <c r="CL162" s="336">
        <f>COUNTIF(MF!NI162:PR162,CL$7)</f>
        <v>0</v>
      </c>
      <c r="CM162" s="392"/>
      <c r="CN162" s="393"/>
      <c r="CO162" s="328">
        <f>(COUNTIF(MF!PS162:SB162,CO$7))/2</f>
        <v>0</v>
      </c>
      <c r="CP162" s="330">
        <f>(COUNTIF(MF!PS162:SB162,"A")+COUNTIF(MF!PS162:SB162,"B")+COUNTIF(MF!PS162:SB162,"N"))/2</f>
        <v>0</v>
      </c>
      <c r="CQ162" s="332">
        <f>COUNTIFS(MF!PS162:SB162,"&gt;B",MF!PS162:SB162,"&lt;N",MF!PS162:SB162,"?")/2</f>
        <v>0</v>
      </c>
      <c r="CR162" s="153">
        <f>COUNTIF(MF!PS162:SB162,"S0")+COUNTIF(MF!PS162:SB162,"S1")</f>
        <v>0</v>
      </c>
      <c r="CS162" s="339">
        <f>COUNTIFS(MF!PS162:SB162,"&gt;=0A",MF!PS162:SB162,"&lt;=8D")</f>
        <v>0</v>
      </c>
      <c r="CT162" s="559">
        <f>COUNTIFS(MF!$PS162:$SB162,"&gt;=R0",MF!$PS162:$SB162,"&lt;R8")</f>
        <v>0</v>
      </c>
      <c r="CU162" s="341">
        <f>COUNTIFS(MF!PS162:SB162,"&gt;A0",MF!PS162:SB162,"&lt;D8",MF!PS162:SB162,"??")</f>
        <v>0</v>
      </c>
      <c r="CV162" s="391"/>
      <c r="CW162" s="334">
        <f>COUNTIF(MF!PS162:SB162,CW$7)</f>
        <v>0</v>
      </c>
      <c r="CX162" s="336">
        <f>COUNTIF(MF!PS162:SB162,CX$7)</f>
        <v>0</v>
      </c>
      <c r="CY162" s="392"/>
      <c r="CZ162" s="393"/>
      <c r="DA162" s="328">
        <f>(COUNTIF(MF!SC162:UJ162,DA$7))/2</f>
        <v>0</v>
      </c>
      <c r="DB162" s="330">
        <f>(COUNTIF(MF!SC162:UJ162,"A")+COUNTIF(MF!SC162:UJ162,"B")+COUNTIF(MF!SC162:UJ162,"N"))/2</f>
        <v>0</v>
      </c>
      <c r="DC162" s="332">
        <f>COUNTIFS(MF!SC162:UJ162,"&gt;B",MF!SC162:UJ162,"&lt;N",MF!SC162:UJ162,"?")/2</f>
        <v>0</v>
      </c>
      <c r="DD162" s="153">
        <f>COUNTIF(MF!SC162:UJ162,"S0")+COUNTIF(MF!SC162:UJ162,"S1")</f>
        <v>0</v>
      </c>
      <c r="DE162" s="339">
        <f>COUNTIFS(MF!SC162:UJ162,"&gt;=0A",MF!SC162:UJ162,"&lt;=8D")</f>
        <v>0</v>
      </c>
      <c r="DF162" s="559">
        <f>COUNTIFS(MF!$SC162:$UJ162,"&gt;=R0",MF!$SC162:$UJ162,"&lt;R8")</f>
        <v>0</v>
      </c>
      <c r="DG162" s="341">
        <f>COUNTIFS(MF!SC162:UJ162,"&gt;A0",MF!SC162:UJ162,"&lt;D8",MF!SC162:UJ162,"??")</f>
        <v>0</v>
      </c>
      <c r="DH162" s="391"/>
      <c r="DI162" s="334">
        <f>COUNTIF(MF!SC162:UJ162,DI$7)</f>
        <v>0</v>
      </c>
      <c r="DJ162" s="336">
        <f>COUNTIF(MF!SC162:UJ162,DJ$7)</f>
        <v>0</v>
      </c>
      <c r="DK162" s="392"/>
      <c r="DL162" s="393"/>
      <c r="DM162" s="328">
        <f>(COUNTIF(MF!UK162:WT162,DM$7))/2</f>
        <v>0</v>
      </c>
      <c r="DN162" s="330">
        <f>(COUNTIF(MF!UK162:WT162,"A")+COUNTIF(MF!CU162:FD162,"B")+COUNTIF(MF!CU162:FD162,"N"))/2</f>
        <v>0</v>
      </c>
      <c r="DO162" s="332">
        <f>COUNTIFS(MF!UK162:WT162,"&gt;B",MF!UK162:WT162,"&lt;N",MF!UK162:WT162,"?")/2</f>
        <v>0</v>
      </c>
      <c r="DP162" s="153">
        <f>COUNTIF(MF!UK162:WT162,"S0")+COUNTIF(MF!UK162:WT162,"S1")</f>
        <v>0</v>
      </c>
      <c r="DQ162" s="339">
        <f>COUNTIFS(MF!UK162:WT162,"&gt;=0A",MF!UK162:WT162,"&lt;=8D")</f>
        <v>0</v>
      </c>
      <c r="DR162" s="559">
        <f>COUNTIFS(MF!$UK162:$WT162,"&gt;=R0",MF!$UK162:$WT162,"&lt;R8")</f>
        <v>0</v>
      </c>
      <c r="DS162" s="341">
        <f>COUNTIFS(MF!UK162:WT162,"&gt;A0",MF!UK162:WT162,"&lt;D8",MF!UK162:WT162,"??")</f>
        <v>0</v>
      </c>
      <c r="DT162" s="391"/>
      <c r="DU162" s="334">
        <f>COUNTIF(MF!UK162:WT162,DU$7)</f>
        <v>0</v>
      </c>
      <c r="DV162" s="336">
        <f>COUNTIF(MF!UK162:WT162,DV$7)</f>
        <v>0</v>
      </c>
      <c r="DW162" s="392"/>
      <c r="DX162" s="393"/>
      <c r="DY162" s="328">
        <f>(COUNTIF(MF!WU162:ZB162,DY$7))/2</f>
        <v>0</v>
      </c>
      <c r="DZ162" s="330">
        <f>(COUNTIF(MF!WU162:ZB162,"A")+COUNTIF(MF!WU162:ZB162,"B")+COUNTIF(MF!WU162:ZB162,"N"))/2</f>
        <v>0</v>
      </c>
      <c r="EA162" s="332">
        <f>COUNTIFS(MF!WU162:ZB162,"&gt;B",MF!WU162:ZB162,"&lt;N",MF!WU162:ZB162,"?")/2</f>
        <v>0</v>
      </c>
      <c r="EB162" s="153">
        <f>COUNTIF(MF!WU162:ZB162,"S0")+COUNTIF(MF!WU162:ZB162,"S1")</f>
        <v>0</v>
      </c>
      <c r="EC162" s="339">
        <f>COUNTIFS(MF!WU162:ZB162,"&gt;=0A",MF!WU162:ZB162,"&lt;=8D")</f>
        <v>0</v>
      </c>
      <c r="ED162" s="559">
        <f>COUNTIFS(MF!$WU162:$ZB162,"&gt;=R0",MF!$WU162:$ZB162,"&lt;R8")</f>
        <v>0</v>
      </c>
      <c r="EE162" s="341">
        <f>COUNTIFS(MF!WU162:ZB162,"&gt;A0",MF!WU162:ZB162,"&lt;D8",MF!WU162:ZB162,"??")</f>
        <v>0</v>
      </c>
      <c r="EF162" s="391"/>
      <c r="EG162" s="334">
        <f>COUNTIF(MF!WU162:ZB162,EG$7)</f>
        <v>0</v>
      </c>
      <c r="EH162" s="336">
        <f>COUNTIF(MF!WU162:ZB162,EH$7)</f>
        <v>0</v>
      </c>
      <c r="EI162" s="392"/>
      <c r="EJ162" s="393"/>
      <c r="EK162" s="328">
        <f>(COUNTIF(MF!ZC162:ABL162,EK$7))/2</f>
        <v>0</v>
      </c>
      <c r="EL162" s="330">
        <f>(COUNTIF(MF!ZC162:ABL162,"A")+COUNTIF(MF!ZC162:ABL162,"B")+COUNTIF(MF!ZC162:ABL162,"N"))/2</f>
        <v>0</v>
      </c>
      <c r="EM162" s="332">
        <f>COUNTIFS(MF!ZC162:ABL162,"&gt;B",MF!ZC162:ABL162,"&lt;N",MF!ZC162:ABL162,"?")/2</f>
        <v>0</v>
      </c>
      <c r="EN162" s="153">
        <f>COUNTIF(MF!ZC162:ABL162,"S0")+COUNTIF(MF!ZC162:ABL162,"S1")</f>
        <v>0</v>
      </c>
      <c r="EO162" s="339">
        <f>COUNTIFS(MF!ZC162:ABL162,"&gt;=0A",MF!ZC162:ABL162,"&lt;=8D")</f>
        <v>0</v>
      </c>
      <c r="EP162" s="559">
        <f>COUNTIFS(MF!$ZC162:$ABL162,"&gt;=R0",MF!$ZC162:$ABL162,"&lt;R8")</f>
        <v>0</v>
      </c>
      <c r="EQ162" s="341">
        <f>COUNTIFS(MF!ZC162:ABL162,"&gt;A0",MF!ZC162:ABL162,"&lt;D8",MF!ZC162:ABL162,"??")</f>
        <v>0</v>
      </c>
      <c r="ER162" s="391"/>
      <c r="ES162" s="334">
        <f>COUNTIF(MF!ZC162:ABL162,ES$7)</f>
        <v>0</v>
      </c>
      <c r="ET162" s="336">
        <f>COUNTIF(MF!ZC162:ABL162,ET$7)</f>
        <v>0</v>
      </c>
      <c r="EU162" s="392"/>
      <c r="EV162" s="218"/>
      <c r="EW162" s="326">
        <f t="shared" si="158"/>
        <v>0</v>
      </c>
      <c r="EX162" s="355">
        <f t="shared" si="159"/>
        <v>0</v>
      </c>
      <c r="EY162" s="356">
        <f t="shared" si="160"/>
        <v>0</v>
      </c>
      <c r="EZ162" s="358">
        <f t="shared" si="161"/>
        <v>0</v>
      </c>
      <c r="FA162" s="359">
        <f t="shared" si="162"/>
        <v>0</v>
      </c>
      <c r="FB162" s="558">
        <f t="shared" si="168"/>
        <v>0</v>
      </c>
      <c r="FC162" s="360">
        <f t="shared" si="163"/>
        <v>0</v>
      </c>
      <c r="FD162" s="369">
        <f t="shared" si="164"/>
        <v>0</v>
      </c>
      <c r="FE162" s="362">
        <f t="shared" si="165"/>
        <v>0</v>
      </c>
      <c r="FF162" s="363">
        <f t="shared" si="166"/>
        <v>0</v>
      </c>
      <c r="FG162" s="366">
        <f t="shared" si="167"/>
        <v>0</v>
      </c>
      <c r="FH162" s="284">
        <f t="shared" si="169"/>
        <v>0</v>
      </c>
      <c r="FI162" s="953"/>
      <c r="FJ162" s="161">
        <f t="shared" si="170"/>
        <v>0</v>
      </c>
      <c r="FK162" s="24">
        <f>MF!ABN162</f>
        <v>0</v>
      </c>
      <c r="FL162" s="577">
        <f>COUNTIFS(MF!$OI162:$UJ162,"&gt;A0",MF!$OI162:$UJ162,"&lt;D8",MF!$OI162:$UJ162,"??",MF!$OI$7:$UJ$7,FL$2)</f>
        <v>0</v>
      </c>
      <c r="FM162" s="341">
        <f>COUNTIFS(MF!$OI162:$UJ162,"&gt;A0",MF!$OI162:$UJ162,"&lt;D8",MF!$OI162:$UJ162,"??",MF!$OI$7:$UJ$7,FM$2)</f>
        <v>0</v>
      </c>
      <c r="FN162" s="577">
        <f>COUNTIFS(MF!$OI162:$UJ162,"&gt;A0",MF!$OI162:$UJ162,"&lt;D8",MF!$OI162:$UJ162,"??",MF!$OI$7:$UJ$7,FN$2)</f>
        <v>0</v>
      </c>
      <c r="FO162" s="341">
        <f>COUNTIFS(MF!$OI162:$UJ162,"&gt;A0",MF!$OI162:$UJ162,"&lt;D8",MF!$OI162:$UJ162,"??",MF!$OI$7:$UJ$7,FO$2)</f>
        <v>0</v>
      </c>
      <c r="FP162" s="577">
        <f>COUNTIFS(MF!$OI162:$UJ162,"&gt;A0",MF!$OI162:$UJ162,"&lt;D8",MF!$OI162:$UJ162,"??",MF!$OI$7:$UJ$7,FP$2)</f>
        <v>0</v>
      </c>
      <c r="FQ162" s="341">
        <f>COUNTIFS(MF!$OI162:$UJ162,"&gt;A0",MF!$OI162:$UJ162,"&lt;D8",MF!$OI162:$UJ162,"??",MF!$OI$7:$UJ$7,FQ$2)</f>
        <v>0</v>
      </c>
      <c r="FR162" s="581">
        <f t="shared" si="157"/>
        <v>0</v>
      </c>
    </row>
    <row r="163" spans="2:174">
      <c r="B163" s="26">
        <f>MF!B163</f>
        <v>0</v>
      </c>
      <c r="C163" s="27">
        <f>MF!C163</f>
        <v>0</v>
      </c>
      <c r="D163" s="353">
        <f>MF!D163</f>
        <v>0</v>
      </c>
      <c r="E163" s="344">
        <f>MF!E163</f>
        <v>0</v>
      </c>
      <c r="F163" s="347">
        <f>MF!F163</f>
        <v>0</v>
      </c>
      <c r="G163" s="350">
        <f>MF!G163</f>
        <v>0</v>
      </c>
      <c r="H163" s="24">
        <f>MF!H163</f>
        <v>0</v>
      </c>
      <c r="I163" s="328">
        <f>(COUNTIF(MF!I163:BR163,I$7))/2</f>
        <v>0</v>
      </c>
      <c r="J163" s="330">
        <f>(COUNTIF(MF!I163:BR163,"A")+COUNTIF(MF!I163:BR163,"B")+COUNTIF(MF!I163:BR163,"N"))/2</f>
        <v>0</v>
      </c>
      <c r="K163" s="332">
        <f>COUNTIFS(MF!I163:BR163,"&gt;B",MF!I163:BR163,"&lt;N",MF!I163:BR163,"?")/2</f>
        <v>0</v>
      </c>
      <c r="L163" s="153">
        <f>COUNTIF(MF!I163:BR163,"S0")+COUNTIF(MF!I163:BR163,"S1")</f>
        <v>0</v>
      </c>
      <c r="M163" s="339">
        <f>COUNTIFS(MF!I163:BR163,"&gt;=0A",MF!I163:BR163,"&lt;=8D")</f>
        <v>0</v>
      </c>
      <c r="N163" s="559">
        <f>COUNTIFS(MF!I163:BR163,"&gt;=R0",MF!I163:BR163,"&lt;R8")</f>
        <v>0</v>
      </c>
      <c r="O163" s="341">
        <f>COUNTIFS(MF!I163:BR163,"&gt;A0",MF!I163:BR163,"&lt;D8",MF!I163:BR163,"??")</f>
        <v>0</v>
      </c>
      <c r="P163" s="391"/>
      <c r="Q163" s="334">
        <f>COUNTIF(MF!I163:BR163,Q$7)</f>
        <v>0</v>
      </c>
      <c r="R163" s="336">
        <f>COUNTIF(MF!I163:BR163,R$7)</f>
        <v>0</v>
      </c>
      <c r="S163" s="392"/>
      <c r="T163" s="393"/>
      <c r="U163" s="328">
        <f>(COUNTIF(MF!BS163:DX163,U$7))/2</f>
        <v>0</v>
      </c>
      <c r="V163" s="330">
        <f>(COUNTIF(MF!BS163:DX163,"A")+COUNTIF(MF!BS163:DX163,"B")+COUNTIF(MF!BS163:DX163,"N"))/2</f>
        <v>0</v>
      </c>
      <c r="W163" s="332">
        <f>COUNTIFS(MF!BS163:DX163,"&gt;B",MF!BS163:DX163,"&lt;N",MF!BS163:DX163,"?")/2</f>
        <v>0</v>
      </c>
      <c r="X163" s="153">
        <f>COUNTIF(MF!BS163:DX163,"S0")+COUNTIF(MF!BS163:DX163,"S1")</f>
        <v>0</v>
      </c>
      <c r="Y163" s="339">
        <f>COUNTIFS(MF!BS163:DX163,"&gt;=0A",MF!BS163:DX163,"&lt;=8D")</f>
        <v>0</v>
      </c>
      <c r="Z163" s="559">
        <f>COUNTIFS(MF!$BS163:$DX163,"&gt;=R0",MF!$BS163:$DX163,"&lt;R8")</f>
        <v>0</v>
      </c>
      <c r="AA163" s="341">
        <f>COUNTIFS(MF!BS163:DX163,"&gt;A0",MF!BS163:DX163,"&lt;D8",MF!BS163:DX163,"??")</f>
        <v>0</v>
      </c>
      <c r="AB163" s="391"/>
      <c r="AC163" s="334">
        <f>COUNTIF(MF!BS163:DX163,AC$7)</f>
        <v>0</v>
      </c>
      <c r="AD163" s="336">
        <f>COUNTIF(MF!BS163:DX163,AD$7)</f>
        <v>0</v>
      </c>
      <c r="AE163" s="392"/>
      <c r="AF163" s="393"/>
      <c r="AG163" s="328">
        <f>(COUNTIF(MF!DY163:GH163,AG$7))/2</f>
        <v>0</v>
      </c>
      <c r="AH163" s="330">
        <f>(COUNTIF(MF!DY163:GH163,"A")+COUNTIF(MF!DY163:GH163,"B")+COUNTIF(MF!DY163:GH163,"N"))/2</f>
        <v>0</v>
      </c>
      <c r="AI163" s="332">
        <f>COUNTIFS(MF!DY163:GH163,"&gt;B",MF!DY163:GH163,"&lt;N",MF!DY163:GH163,"?")/2</f>
        <v>0</v>
      </c>
      <c r="AJ163" s="153">
        <f>COUNTIF(MF!DY163:GH163,"S0")+COUNTIF(MF!DY163:GH163,"S1")</f>
        <v>0</v>
      </c>
      <c r="AK163" s="339">
        <f>COUNTIFS(MF!DY163:GH163,"&gt;=0A",MF!DY163:GH163,"&lt;=8D")</f>
        <v>0</v>
      </c>
      <c r="AL163" s="559">
        <f>COUNTIFS(MF!$DY163:$GH163,"&gt;=R0",MF!$DY163:$GH163,"&lt;R8")</f>
        <v>0</v>
      </c>
      <c r="AM163" s="341">
        <f>COUNTIFS(MF!DY163:GH163,"&gt;A0",MF!DY163:GH163,"&lt;D8",MF!DY163:GH163,"??")</f>
        <v>0</v>
      </c>
      <c r="AN163" s="391"/>
      <c r="AO163" s="334">
        <f>COUNTIF(MF!DY163:GH163,AO$7)</f>
        <v>0</v>
      </c>
      <c r="AP163" s="336">
        <f>COUNTIF(MF!DY163:GH163,AP$7)</f>
        <v>0</v>
      </c>
      <c r="AQ163" s="392"/>
      <c r="AR163" s="393"/>
      <c r="AS163" s="328">
        <f>(COUNTIF(MF!GI163:IP163,AS$7))/2</f>
        <v>0</v>
      </c>
      <c r="AT163" s="330">
        <f>(COUNTIF(MF!GI163:IP163,"A")+COUNTIF(MF!GI163:IP163,"B")+COUNTIF(MF!GI163:IP163,"N"))/2</f>
        <v>0</v>
      </c>
      <c r="AU163" s="332">
        <f>COUNTIFS(MF!GI163:IP163,"&gt;B",MF!GI163:IP163,"&lt;N",MF!GI163:IP163,"?")/2</f>
        <v>0</v>
      </c>
      <c r="AV163" s="153">
        <f>COUNTIF(MF!GI163:IP163,"S0")+COUNTIF(MF!GI163:IP163,"S1")</f>
        <v>0</v>
      </c>
      <c r="AW163" s="339">
        <f>COUNTIFS(MF!GI163:IP163,"&gt;=0A",MF!GI163:IP163,"&lt;=8D")</f>
        <v>0</v>
      </c>
      <c r="AX163" s="559">
        <f>COUNTIFS(MF!$GI163:$IP163,"&gt;=R0",MF!$GI163:$IP163,"&lt;R8")</f>
        <v>0</v>
      </c>
      <c r="AY163" s="341">
        <f>COUNTIFS(MF!GI163:IP163,"&gt;A0",MF!GI163:IP163,"&lt;D8",MF!GI163:IP163,"??")</f>
        <v>0</v>
      </c>
      <c r="AZ163" s="391"/>
      <c r="BA163" s="334">
        <f>COUNTIF(MF!GI163:IP163,BA$7)</f>
        <v>0</v>
      </c>
      <c r="BB163" s="336">
        <f>COUNTIF(MF!GI163:IP163,BB$7)</f>
        <v>0</v>
      </c>
      <c r="BC163" s="392"/>
      <c r="BD163" s="393"/>
      <c r="BE163" s="328">
        <f>(COUNTIF(MF!IQ163:KZ163,BE$7))/2</f>
        <v>0</v>
      </c>
      <c r="BF163" s="330">
        <f>(COUNTIF(MF!IQ163:KZ163,"A")+COUNTIF(MF!IQ163:KZ163,"B")+COUNTIF(MF!IQ163:KZ163,"N"))/2</f>
        <v>0</v>
      </c>
      <c r="BG163" s="332">
        <f>COUNTIFS(MF!IQ163:KZ163,"&gt;B",MF!IQ163:KZ163,"&lt;N",MF!IQ163:KZ163,"?")/2</f>
        <v>0</v>
      </c>
      <c r="BH163" s="153">
        <f>COUNTIF(MF!IQ163:KZ163,"S0")+COUNTIF(MF!IQ163:KZ163,"S1")</f>
        <v>0</v>
      </c>
      <c r="BI163" s="339">
        <f>COUNTIFS(MF!IQ163:KZ163,"&gt;=0A",MF!IQ163:KZ163,"&lt;=8D")</f>
        <v>0</v>
      </c>
      <c r="BJ163" s="559">
        <f>COUNTIFS(MF!$IQ163:$KZ163,"&gt;=R0",MF!$IQ163:$KZ163,"&lt;R8")</f>
        <v>0</v>
      </c>
      <c r="BK163" s="341">
        <f>COUNTIFS(MF!IQ163:KZ163,"&gt;A0",MF!IQ163:KZ163,"&lt;D8",MF!IQ163:KZ163,"??")</f>
        <v>0</v>
      </c>
      <c r="BL163" s="391"/>
      <c r="BM163" s="334">
        <f>COUNTIF(MF!IQ163:KZ163,BM$7)</f>
        <v>0</v>
      </c>
      <c r="BN163" s="336">
        <f>COUNTIF(MF!IQ163:KZ163,BN$7)</f>
        <v>0</v>
      </c>
      <c r="BO163" s="392"/>
      <c r="BP163" s="393"/>
      <c r="BQ163" s="328">
        <f>(COUNTIF(MF!LA163:NH163,BQ$7))/2</f>
        <v>0</v>
      </c>
      <c r="BR163" s="330">
        <f>(COUNTIF(MF!LA163:NH163,"A")+COUNTIF(MF!LA163:NH163,"B")+COUNTIF(MF!LA163:NH163,"N"))/2</f>
        <v>0</v>
      </c>
      <c r="BS163" s="332">
        <f>COUNTIFS(MF!LA163:NH163,"&gt;B",MF!LA163:NH163,"&lt;N",MF!LA163:NH163,"?")/2</f>
        <v>0</v>
      </c>
      <c r="BT163" s="153">
        <f>COUNTIF(MF!LA163:NH163,"S0")+COUNTIF(MF!LA163:NH163,"S1")</f>
        <v>0</v>
      </c>
      <c r="BU163" s="339">
        <f>COUNTIFS(MF!LA163:NH163,"&gt;=0A",MF!LA163:NH163,"&lt;=8D")</f>
        <v>0</v>
      </c>
      <c r="BV163" s="559">
        <f>COUNTIFS(MF!$LA163:$NH163,"&gt;=R0",MF!$LA163:$NH163,"&lt;R8")</f>
        <v>0</v>
      </c>
      <c r="BW163" s="341">
        <f>COUNTIFS(MF!LA163:NH163,"&gt;A0",MF!LA163:NH163,"&lt;D8",MF!LA163:NH163,"??")</f>
        <v>0</v>
      </c>
      <c r="BX163" s="391"/>
      <c r="BY163" s="334">
        <f>COUNTIF(MF!LA163:NH163,BY$7)</f>
        <v>0</v>
      </c>
      <c r="BZ163" s="336">
        <f>COUNTIF(MF!LA163:NH163,BZ$7)</f>
        <v>0</v>
      </c>
      <c r="CA163" s="392"/>
      <c r="CB163" s="393"/>
      <c r="CC163" s="328">
        <f>(COUNTIF(MF!NI163:PR163,CC$7))/2</f>
        <v>0</v>
      </c>
      <c r="CD163" s="330">
        <f>(COUNTIF(MF!NI163:PR163,"A")+COUNTIF(MF!NI163:PR163,"B")+COUNTIF(MF!NI163:PR163,"N"))/2</f>
        <v>0</v>
      </c>
      <c r="CE163" s="332">
        <f>COUNTIFS(MF!NI163:PR163,"&gt;B",MF!NI163:PR163,"&lt;N",MF!NI163:PR163,"?")/2</f>
        <v>0</v>
      </c>
      <c r="CF163" s="153">
        <f>COUNTIF(MF!NI163:PR163,"S0")+COUNTIF(MF!NI163:PR163,"S1")</f>
        <v>0</v>
      </c>
      <c r="CG163" s="339">
        <f>COUNTIFS(MF!NI163:PR163,"&gt;=0A",MF!NI163:PR163,"&lt;=8D")</f>
        <v>0</v>
      </c>
      <c r="CH163" s="559">
        <f>COUNTIFS(MF!$NI163:$PR163,"&gt;=R0",MF!$NI163:$PR163,"&lt;R8")</f>
        <v>0</v>
      </c>
      <c r="CI163" s="341">
        <f>COUNTIFS(MF!NI163:PR163,"&gt;A0",MF!NI163:PR163,"&lt;D8",MF!NI163:PR163,"??")</f>
        <v>0</v>
      </c>
      <c r="CJ163" s="391"/>
      <c r="CK163" s="334">
        <f>COUNTIF(MF!NI163:PR163,CK$7)</f>
        <v>0</v>
      </c>
      <c r="CL163" s="336">
        <f>COUNTIF(MF!NI163:PR163,CL$7)</f>
        <v>0</v>
      </c>
      <c r="CM163" s="392"/>
      <c r="CN163" s="393"/>
      <c r="CO163" s="328">
        <f>(COUNTIF(MF!PS163:SB163,CO$7))/2</f>
        <v>0</v>
      </c>
      <c r="CP163" s="330">
        <f>(COUNTIF(MF!PS163:SB163,"A")+COUNTIF(MF!PS163:SB163,"B")+COUNTIF(MF!PS163:SB163,"N"))/2</f>
        <v>0</v>
      </c>
      <c r="CQ163" s="332">
        <f>COUNTIFS(MF!PS163:SB163,"&gt;B",MF!PS163:SB163,"&lt;N",MF!PS163:SB163,"?")/2</f>
        <v>0</v>
      </c>
      <c r="CR163" s="153">
        <f>COUNTIF(MF!PS163:SB163,"S0")+COUNTIF(MF!PS163:SB163,"S1")</f>
        <v>0</v>
      </c>
      <c r="CS163" s="339">
        <f>COUNTIFS(MF!PS163:SB163,"&gt;=0A",MF!PS163:SB163,"&lt;=8D")</f>
        <v>0</v>
      </c>
      <c r="CT163" s="559">
        <f>COUNTIFS(MF!$PS163:$SB163,"&gt;=R0",MF!$PS163:$SB163,"&lt;R8")</f>
        <v>0</v>
      </c>
      <c r="CU163" s="341">
        <f>COUNTIFS(MF!PS163:SB163,"&gt;A0",MF!PS163:SB163,"&lt;D8",MF!PS163:SB163,"??")</f>
        <v>0</v>
      </c>
      <c r="CV163" s="391"/>
      <c r="CW163" s="334">
        <f>COUNTIF(MF!PS163:SB163,CW$7)</f>
        <v>0</v>
      </c>
      <c r="CX163" s="336">
        <f>COUNTIF(MF!PS163:SB163,CX$7)</f>
        <v>0</v>
      </c>
      <c r="CY163" s="392"/>
      <c r="CZ163" s="393"/>
      <c r="DA163" s="328">
        <f>(COUNTIF(MF!SC163:UJ163,DA$7))/2</f>
        <v>0</v>
      </c>
      <c r="DB163" s="330">
        <f>(COUNTIF(MF!SC163:UJ163,"A")+COUNTIF(MF!SC163:UJ163,"B")+COUNTIF(MF!SC163:UJ163,"N"))/2</f>
        <v>0</v>
      </c>
      <c r="DC163" s="332">
        <f>COUNTIFS(MF!SC163:UJ163,"&gt;B",MF!SC163:UJ163,"&lt;N",MF!SC163:UJ163,"?")/2</f>
        <v>0</v>
      </c>
      <c r="DD163" s="153">
        <f>COUNTIF(MF!SC163:UJ163,"S0")+COUNTIF(MF!SC163:UJ163,"S1")</f>
        <v>0</v>
      </c>
      <c r="DE163" s="339">
        <f>COUNTIFS(MF!SC163:UJ163,"&gt;=0A",MF!SC163:UJ163,"&lt;=8D")</f>
        <v>0</v>
      </c>
      <c r="DF163" s="559">
        <f>COUNTIFS(MF!$SC163:$UJ163,"&gt;=R0",MF!$SC163:$UJ163,"&lt;R8")</f>
        <v>0</v>
      </c>
      <c r="DG163" s="341">
        <f>COUNTIFS(MF!SC163:UJ163,"&gt;A0",MF!SC163:UJ163,"&lt;D8",MF!SC163:UJ163,"??")</f>
        <v>0</v>
      </c>
      <c r="DH163" s="391"/>
      <c r="DI163" s="334">
        <f>COUNTIF(MF!SC163:UJ163,DI$7)</f>
        <v>0</v>
      </c>
      <c r="DJ163" s="336">
        <f>COUNTIF(MF!SC163:UJ163,DJ$7)</f>
        <v>0</v>
      </c>
      <c r="DK163" s="392"/>
      <c r="DL163" s="393"/>
      <c r="DM163" s="328">
        <f>(COUNTIF(MF!UK163:WT163,DM$7))/2</f>
        <v>0</v>
      </c>
      <c r="DN163" s="330">
        <f>(COUNTIF(MF!UK163:WT163,"A")+COUNTIF(MF!CU163:FD163,"B")+COUNTIF(MF!CU163:FD163,"N"))/2</f>
        <v>0</v>
      </c>
      <c r="DO163" s="332">
        <f>COUNTIFS(MF!UK163:WT163,"&gt;B",MF!UK163:WT163,"&lt;N",MF!UK163:WT163,"?")/2</f>
        <v>0</v>
      </c>
      <c r="DP163" s="153">
        <f>COUNTIF(MF!UK163:WT163,"S0")+COUNTIF(MF!UK163:WT163,"S1")</f>
        <v>0</v>
      </c>
      <c r="DQ163" s="339">
        <f>COUNTIFS(MF!UK163:WT163,"&gt;=0A",MF!UK163:WT163,"&lt;=8D")</f>
        <v>0</v>
      </c>
      <c r="DR163" s="559">
        <f>COUNTIFS(MF!$UK163:$WT163,"&gt;=R0",MF!$UK163:$WT163,"&lt;R8")</f>
        <v>0</v>
      </c>
      <c r="DS163" s="341">
        <f>COUNTIFS(MF!UK163:WT163,"&gt;A0",MF!UK163:WT163,"&lt;D8",MF!UK163:WT163,"??")</f>
        <v>0</v>
      </c>
      <c r="DT163" s="391"/>
      <c r="DU163" s="334">
        <f>COUNTIF(MF!UK163:WT163,DU$7)</f>
        <v>0</v>
      </c>
      <c r="DV163" s="336">
        <f>COUNTIF(MF!UK163:WT163,DV$7)</f>
        <v>0</v>
      </c>
      <c r="DW163" s="392"/>
      <c r="DX163" s="393"/>
      <c r="DY163" s="328">
        <f>(COUNTIF(MF!WU163:ZB163,DY$7))/2</f>
        <v>0</v>
      </c>
      <c r="DZ163" s="330">
        <f>(COUNTIF(MF!WU163:ZB163,"A")+COUNTIF(MF!WU163:ZB163,"B")+COUNTIF(MF!WU163:ZB163,"N"))/2</f>
        <v>0</v>
      </c>
      <c r="EA163" s="332">
        <f>COUNTIFS(MF!WU163:ZB163,"&gt;B",MF!WU163:ZB163,"&lt;N",MF!WU163:ZB163,"?")/2</f>
        <v>0</v>
      </c>
      <c r="EB163" s="153">
        <f>COUNTIF(MF!WU163:ZB163,"S0")+COUNTIF(MF!WU163:ZB163,"S1")</f>
        <v>0</v>
      </c>
      <c r="EC163" s="339">
        <f>COUNTIFS(MF!WU163:ZB163,"&gt;=0A",MF!WU163:ZB163,"&lt;=8D")</f>
        <v>0</v>
      </c>
      <c r="ED163" s="559">
        <f>COUNTIFS(MF!$WU163:$ZB163,"&gt;=R0",MF!$WU163:$ZB163,"&lt;R8")</f>
        <v>0</v>
      </c>
      <c r="EE163" s="341">
        <f>COUNTIFS(MF!WU163:ZB163,"&gt;A0",MF!WU163:ZB163,"&lt;D8",MF!WU163:ZB163,"??")</f>
        <v>0</v>
      </c>
      <c r="EF163" s="391"/>
      <c r="EG163" s="334">
        <f>COUNTIF(MF!WU163:ZB163,EG$7)</f>
        <v>0</v>
      </c>
      <c r="EH163" s="336">
        <f>COUNTIF(MF!WU163:ZB163,EH$7)</f>
        <v>0</v>
      </c>
      <c r="EI163" s="392"/>
      <c r="EJ163" s="393"/>
      <c r="EK163" s="328">
        <f>(COUNTIF(MF!ZC163:ABL163,EK$7))/2</f>
        <v>0</v>
      </c>
      <c r="EL163" s="330">
        <f>(COUNTIF(MF!ZC163:ABL163,"A")+COUNTIF(MF!ZC163:ABL163,"B")+COUNTIF(MF!ZC163:ABL163,"N"))/2</f>
        <v>0</v>
      </c>
      <c r="EM163" s="332">
        <f>COUNTIFS(MF!ZC163:ABL163,"&gt;B",MF!ZC163:ABL163,"&lt;N",MF!ZC163:ABL163,"?")/2</f>
        <v>0</v>
      </c>
      <c r="EN163" s="153">
        <f>COUNTIF(MF!ZC163:ABL163,"S0")+COUNTIF(MF!ZC163:ABL163,"S1")</f>
        <v>0</v>
      </c>
      <c r="EO163" s="339">
        <f>COUNTIFS(MF!ZC163:ABL163,"&gt;=0A",MF!ZC163:ABL163,"&lt;=8D")</f>
        <v>0</v>
      </c>
      <c r="EP163" s="559">
        <f>COUNTIFS(MF!$ZC163:$ABL163,"&gt;=R0",MF!$ZC163:$ABL163,"&lt;R8")</f>
        <v>0</v>
      </c>
      <c r="EQ163" s="341">
        <f>COUNTIFS(MF!ZC163:ABL163,"&gt;A0",MF!ZC163:ABL163,"&lt;D8",MF!ZC163:ABL163,"??")</f>
        <v>0</v>
      </c>
      <c r="ER163" s="391"/>
      <c r="ES163" s="334">
        <f>COUNTIF(MF!ZC163:ABL163,ES$7)</f>
        <v>0</v>
      </c>
      <c r="ET163" s="336">
        <f>COUNTIF(MF!ZC163:ABL163,ET$7)</f>
        <v>0</v>
      </c>
      <c r="EU163" s="392"/>
      <c r="EV163" s="218"/>
      <c r="EW163" s="326">
        <f t="shared" si="158"/>
        <v>0</v>
      </c>
      <c r="EX163" s="355">
        <f t="shared" si="159"/>
        <v>0</v>
      </c>
      <c r="EY163" s="356">
        <f t="shared" si="160"/>
        <v>0</v>
      </c>
      <c r="EZ163" s="358">
        <f t="shared" si="161"/>
        <v>0</v>
      </c>
      <c r="FA163" s="359">
        <f t="shared" si="162"/>
        <v>0</v>
      </c>
      <c r="FB163" s="558">
        <f t="shared" si="168"/>
        <v>0</v>
      </c>
      <c r="FC163" s="360">
        <f t="shared" si="163"/>
        <v>0</v>
      </c>
      <c r="FD163" s="369">
        <f t="shared" si="164"/>
        <v>0</v>
      </c>
      <c r="FE163" s="362">
        <f t="shared" si="165"/>
        <v>0</v>
      </c>
      <c r="FF163" s="363">
        <f t="shared" si="166"/>
        <v>0</v>
      </c>
      <c r="FG163" s="366">
        <f t="shared" si="167"/>
        <v>0</v>
      </c>
      <c r="FH163" s="284">
        <f t="shared" si="169"/>
        <v>0</v>
      </c>
      <c r="FI163" s="953"/>
      <c r="FJ163" s="161">
        <f t="shared" si="170"/>
        <v>0</v>
      </c>
      <c r="FK163" s="24">
        <f>MF!ABN163</f>
        <v>0</v>
      </c>
      <c r="FL163" s="577">
        <f>COUNTIFS(MF!$OI163:$UJ163,"&gt;A0",MF!$OI163:$UJ163,"&lt;D8",MF!$OI163:$UJ163,"??",MF!$OI$7:$UJ$7,FL$2)</f>
        <v>0</v>
      </c>
      <c r="FM163" s="341">
        <f>COUNTIFS(MF!$OI163:$UJ163,"&gt;A0",MF!$OI163:$UJ163,"&lt;D8",MF!$OI163:$UJ163,"??",MF!$OI$7:$UJ$7,FM$2)</f>
        <v>0</v>
      </c>
      <c r="FN163" s="577">
        <f>COUNTIFS(MF!$OI163:$UJ163,"&gt;A0",MF!$OI163:$UJ163,"&lt;D8",MF!$OI163:$UJ163,"??",MF!$OI$7:$UJ$7,FN$2)</f>
        <v>0</v>
      </c>
      <c r="FO163" s="341">
        <f>COUNTIFS(MF!$OI163:$UJ163,"&gt;A0",MF!$OI163:$UJ163,"&lt;D8",MF!$OI163:$UJ163,"??",MF!$OI$7:$UJ$7,FO$2)</f>
        <v>0</v>
      </c>
      <c r="FP163" s="577">
        <f>COUNTIFS(MF!$OI163:$UJ163,"&gt;A0",MF!$OI163:$UJ163,"&lt;D8",MF!$OI163:$UJ163,"??",MF!$OI$7:$UJ$7,FP$2)</f>
        <v>0</v>
      </c>
      <c r="FQ163" s="341">
        <f>COUNTIFS(MF!$OI163:$UJ163,"&gt;A0",MF!$OI163:$UJ163,"&lt;D8",MF!$OI163:$UJ163,"??",MF!$OI$7:$UJ$7,FQ$2)</f>
        <v>0</v>
      </c>
      <c r="FR163" s="581">
        <f t="shared" si="157"/>
        <v>0</v>
      </c>
    </row>
    <row r="164" spans="2:174">
      <c r="B164" s="26">
        <f>MF!B164</f>
        <v>0</v>
      </c>
      <c r="C164" s="27">
        <f>MF!C164</f>
        <v>0</v>
      </c>
      <c r="D164" s="353">
        <f>MF!D164</f>
        <v>0</v>
      </c>
      <c r="E164" s="344">
        <f>MF!E164</f>
        <v>0</v>
      </c>
      <c r="F164" s="347">
        <f>MF!F164</f>
        <v>0</v>
      </c>
      <c r="G164" s="350">
        <f>MF!G164</f>
        <v>0</v>
      </c>
      <c r="H164" s="24">
        <f>MF!H164</f>
        <v>0</v>
      </c>
      <c r="I164" s="328">
        <f>(COUNTIF(MF!I164:BR164,I$7))/2</f>
        <v>0</v>
      </c>
      <c r="J164" s="330">
        <f>(COUNTIF(MF!I164:BR164,"A")+COUNTIF(MF!I164:BR164,"B")+COUNTIF(MF!I164:BR164,"N"))/2</f>
        <v>0</v>
      </c>
      <c r="K164" s="332">
        <f>COUNTIFS(MF!I164:BR164,"&gt;B",MF!I164:BR164,"&lt;N",MF!I164:BR164,"?")/2</f>
        <v>0</v>
      </c>
      <c r="L164" s="153">
        <f>COUNTIF(MF!I164:BR164,"S0")+COUNTIF(MF!I164:BR164,"S1")</f>
        <v>0</v>
      </c>
      <c r="M164" s="339">
        <f>COUNTIFS(MF!I164:BR164,"&gt;=0A",MF!I164:BR164,"&lt;=8D")</f>
        <v>0</v>
      </c>
      <c r="N164" s="559">
        <f>COUNTIFS(MF!I164:BR164,"&gt;=R0",MF!I164:BR164,"&lt;R8")</f>
        <v>0</v>
      </c>
      <c r="O164" s="341">
        <f>COUNTIFS(MF!I164:BR164,"&gt;A0",MF!I164:BR164,"&lt;D8",MF!I164:BR164,"??")</f>
        <v>0</v>
      </c>
      <c r="P164" s="391"/>
      <c r="Q164" s="334">
        <f>COUNTIF(MF!I164:BR164,Q$7)</f>
        <v>0</v>
      </c>
      <c r="R164" s="336">
        <f>COUNTIF(MF!I164:BR164,R$7)</f>
        <v>0</v>
      </c>
      <c r="S164" s="392"/>
      <c r="T164" s="393"/>
      <c r="U164" s="328">
        <f>(COUNTIF(MF!BS164:DX164,U$7))/2</f>
        <v>0</v>
      </c>
      <c r="V164" s="330">
        <f>(COUNTIF(MF!BS164:DX164,"A")+COUNTIF(MF!BS164:DX164,"B")+COUNTIF(MF!BS164:DX164,"N"))/2</f>
        <v>0</v>
      </c>
      <c r="W164" s="332">
        <f>COUNTIFS(MF!BS164:DX164,"&gt;B",MF!BS164:DX164,"&lt;N",MF!BS164:DX164,"?")/2</f>
        <v>0</v>
      </c>
      <c r="X164" s="153">
        <f>COUNTIF(MF!BS164:DX164,"S0")+COUNTIF(MF!BS164:DX164,"S1")</f>
        <v>0</v>
      </c>
      <c r="Y164" s="339">
        <f>COUNTIFS(MF!BS164:DX164,"&gt;=0A",MF!BS164:DX164,"&lt;=8D")</f>
        <v>0</v>
      </c>
      <c r="Z164" s="559">
        <f>COUNTIFS(MF!$BS164:$DX164,"&gt;=R0",MF!$BS164:$DX164,"&lt;R8")</f>
        <v>0</v>
      </c>
      <c r="AA164" s="341">
        <f>COUNTIFS(MF!BS164:DX164,"&gt;A0",MF!BS164:DX164,"&lt;D8",MF!BS164:DX164,"??")</f>
        <v>0</v>
      </c>
      <c r="AB164" s="391"/>
      <c r="AC164" s="334">
        <f>COUNTIF(MF!BS164:DX164,AC$7)</f>
        <v>0</v>
      </c>
      <c r="AD164" s="336">
        <f>COUNTIF(MF!BS164:DX164,AD$7)</f>
        <v>0</v>
      </c>
      <c r="AE164" s="392"/>
      <c r="AF164" s="393"/>
      <c r="AG164" s="328">
        <f>(COUNTIF(MF!DY164:GH164,AG$7))/2</f>
        <v>0</v>
      </c>
      <c r="AH164" s="330">
        <f>(COUNTIF(MF!DY164:GH164,"A")+COUNTIF(MF!DY164:GH164,"B")+COUNTIF(MF!DY164:GH164,"N"))/2</f>
        <v>0</v>
      </c>
      <c r="AI164" s="332">
        <f>COUNTIFS(MF!DY164:GH164,"&gt;B",MF!DY164:GH164,"&lt;N",MF!DY164:GH164,"?")/2</f>
        <v>0</v>
      </c>
      <c r="AJ164" s="153">
        <f>COUNTIF(MF!DY164:GH164,"S0")+COUNTIF(MF!DY164:GH164,"S1")</f>
        <v>0</v>
      </c>
      <c r="AK164" s="339">
        <f>COUNTIFS(MF!DY164:GH164,"&gt;=0A",MF!DY164:GH164,"&lt;=8D")</f>
        <v>0</v>
      </c>
      <c r="AL164" s="559">
        <f>COUNTIFS(MF!$DY164:$GH164,"&gt;=R0",MF!$DY164:$GH164,"&lt;R8")</f>
        <v>0</v>
      </c>
      <c r="AM164" s="341">
        <f>COUNTIFS(MF!DY164:GH164,"&gt;A0",MF!DY164:GH164,"&lt;D8",MF!DY164:GH164,"??")</f>
        <v>0</v>
      </c>
      <c r="AN164" s="391"/>
      <c r="AO164" s="334">
        <f>COUNTIF(MF!DY164:GH164,AO$7)</f>
        <v>0</v>
      </c>
      <c r="AP164" s="336">
        <f>COUNTIF(MF!DY164:GH164,AP$7)</f>
        <v>0</v>
      </c>
      <c r="AQ164" s="392"/>
      <c r="AR164" s="393"/>
      <c r="AS164" s="328">
        <f>(COUNTIF(MF!GI164:IP164,AS$7))/2</f>
        <v>0</v>
      </c>
      <c r="AT164" s="330">
        <f>(COUNTIF(MF!GI164:IP164,"A")+COUNTIF(MF!GI164:IP164,"B")+COUNTIF(MF!GI164:IP164,"N"))/2</f>
        <v>0</v>
      </c>
      <c r="AU164" s="332">
        <f>COUNTIFS(MF!GI164:IP164,"&gt;B",MF!GI164:IP164,"&lt;N",MF!GI164:IP164,"?")/2</f>
        <v>0</v>
      </c>
      <c r="AV164" s="153">
        <f>COUNTIF(MF!GI164:IP164,"S0")+COUNTIF(MF!GI164:IP164,"S1")</f>
        <v>0</v>
      </c>
      <c r="AW164" s="339">
        <f>COUNTIFS(MF!GI164:IP164,"&gt;=0A",MF!GI164:IP164,"&lt;=8D")</f>
        <v>0</v>
      </c>
      <c r="AX164" s="559">
        <f>COUNTIFS(MF!$GI164:$IP164,"&gt;=R0",MF!$GI164:$IP164,"&lt;R8")</f>
        <v>0</v>
      </c>
      <c r="AY164" s="341">
        <f>COUNTIFS(MF!GI164:IP164,"&gt;A0",MF!GI164:IP164,"&lt;D8",MF!GI164:IP164,"??")</f>
        <v>0</v>
      </c>
      <c r="AZ164" s="391"/>
      <c r="BA164" s="334">
        <f>COUNTIF(MF!GI164:IP164,BA$7)</f>
        <v>0</v>
      </c>
      <c r="BB164" s="336">
        <f>COUNTIF(MF!GI164:IP164,BB$7)</f>
        <v>0</v>
      </c>
      <c r="BC164" s="392"/>
      <c r="BD164" s="393"/>
      <c r="BE164" s="328">
        <f>(COUNTIF(MF!IQ164:KZ164,BE$7))/2</f>
        <v>0</v>
      </c>
      <c r="BF164" s="330">
        <f>(COUNTIF(MF!IQ164:KZ164,"A")+COUNTIF(MF!IQ164:KZ164,"B")+COUNTIF(MF!IQ164:KZ164,"N"))/2</f>
        <v>0</v>
      </c>
      <c r="BG164" s="332">
        <f>COUNTIFS(MF!IQ164:KZ164,"&gt;B",MF!IQ164:KZ164,"&lt;N",MF!IQ164:KZ164,"?")/2</f>
        <v>0</v>
      </c>
      <c r="BH164" s="153">
        <f>COUNTIF(MF!IQ164:KZ164,"S0")+COUNTIF(MF!IQ164:KZ164,"S1")</f>
        <v>0</v>
      </c>
      <c r="BI164" s="339">
        <f>COUNTIFS(MF!IQ164:KZ164,"&gt;=0A",MF!IQ164:KZ164,"&lt;=8D")</f>
        <v>0</v>
      </c>
      <c r="BJ164" s="559">
        <f>COUNTIFS(MF!$IQ164:$KZ164,"&gt;=R0",MF!$IQ164:$KZ164,"&lt;R8")</f>
        <v>0</v>
      </c>
      <c r="BK164" s="341">
        <f>COUNTIFS(MF!IQ164:KZ164,"&gt;A0",MF!IQ164:KZ164,"&lt;D8",MF!IQ164:KZ164,"??")</f>
        <v>0</v>
      </c>
      <c r="BL164" s="391"/>
      <c r="BM164" s="334">
        <f>COUNTIF(MF!IQ164:KZ164,BM$7)</f>
        <v>0</v>
      </c>
      <c r="BN164" s="336">
        <f>COUNTIF(MF!IQ164:KZ164,BN$7)</f>
        <v>0</v>
      </c>
      <c r="BO164" s="392"/>
      <c r="BP164" s="393"/>
      <c r="BQ164" s="328">
        <f>(COUNTIF(MF!LA164:NH164,BQ$7))/2</f>
        <v>0</v>
      </c>
      <c r="BR164" s="330">
        <f>(COUNTIF(MF!LA164:NH164,"A")+COUNTIF(MF!LA164:NH164,"B")+COUNTIF(MF!LA164:NH164,"N"))/2</f>
        <v>0</v>
      </c>
      <c r="BS164" s="332">
        <f>COUNTIFS(MF!LA164:NH164,"&gt;B",MF!LA164:NH164,"&lt;N",MF!LA164:NH164,"?")/2</f>
        <v>0</v>
      </c>
      <c r="BT164" s="153">
        <f>COUNTIF(MF!LA164:NH164,"S0")+COUNTIF(MF!LA164:NH164,"S1")</f>
        <v>0</v>
      </c>
      <c r="BU164" s="339">
        <f>COUNTIFS(MF!LA164:NH164,"&gt;=0A",MF!LA164:NH164,"&lt;=8D")</f>
        <v>0</v>
      </c>
      <c r="BV164" s="559">
        <f>COUNTIFS(MF!$LA164:$NH164,"&gt;=R0",MF!$LA164:$NH164,"&lt;R8")</f>
        <v>0</v>
      </c>
      <c r="BW164" s="341">
        <f>COUNTIFS(MF!LA164:NH164,"&gt;A0",MF!LA164:NH164,"&lt;D8",MF!LA164:NH164,"??")</f>
        <v>0</v>
      </c>
      <c r="BX164" s="391"/>
      <c r="BY164" s="334">
        <f>COUNTIF(MF!LA164:NH164,BY$7)</f>
        <v>0</v>
      </c>
      <c r="BZ164" s="336">
        <f>COUNTIF(MF!LA164:NH164,BZ$7)</f>
        <v>0</v>
      </c>
      <c r="CA164" s="392"/>
      <c r="CB164" s="393"/>
      <c r="CC164" s="328">
        <f>(COUNTIF(MF!NI164:PR164,CC$7))/2</f>
        <v>0</v>
      </c>
      <c r="CD164" s="330">
        <f>(COUNTIF(MF!NI164:PR164,"A")+COUNTIF(MF!NI164:PR164,"B")+COUNTIF(MF!NI164:PR164,"N"))/2</f>
        <v>0</v>
      </c>
      <c r="CE164" s="332">
        <f>COUNTIFS(MF!NI164:PR164,"&gt;B",MF!NI164:PR164,"&lt;N",MF!NI164:PR164,"?")/2</f>
        <v>0</v>
      </c>
      <c r="CF164" s="153">
        <f>COUNTIF(MF!NI164:PR164,"S0")+COUNTIF(MF!NI164:PR164,"S1")</f>
        <v>0</v>
      </c>
      <c r="CG164" s="339">
        <f>COUNTIFS(MF!NI164:PR164,"&gt;=0A",MF!NI164:PR164,"&lt;=8D")</f>
        <v>0</v>
      </c>
      <c r="CH164" s="559">
        <f>COUNTIFS(MF!$NI164:$PR164,"&gt;=R0",MF!$NI164:$PR164,"&lt;R8")</f>
        <v>0</v>
      </c>
      <c r="CI164" s="341">
        <f>COUNTIFS(MF!NI164:PR164,"&gt;A0",MF!NI164:PR164,"&lt;D8",MF!NI164:PR164,"??")</f>
        <v>0</v>
      </c>
      <c r="CJ164" s="391"/>
      <c r="CK164" s="334">
        <f>COUNTIF(MF!NI164:PR164,CK$7)</f>
        <v>0</v>
      </c>
      <c r="CL164" s="336">
        <f>COUNTIF(MF!NI164:PR164,CL$7)</f>
        <v>0</v>
      </c>
      <c r="CM164" s="392"/>
      <c r="CN164" s="393"/>
      <c r="CO164" s="328">
        <f>(COUNTIF(MF!PS164:SB164,CO$7))/2</f>
        <v>0</v>
      </c>
      <c r="CP164" s="330">
        <f>(COUNTIF(MF!PS164:SB164,"A")+COUNTIF(MF!PS164:SB164,"B")+COUNTIF(MF!PS164:SB164,"N"))/2</f>
        <v>0</v>
      </c>
      <c r="CQ164" s="332">
        <f>COUNTIFS(MF!PS164:SB164,"&gt;B",MF!PS164:SB164,"&lt;N",MF!PS164:SB164,"?")/2</f>
        <v>0</v>
      </c>
      <c r="CR164" s="153">
        <f>COUNTIF(MF!PS164:SB164,"S0")+COUNTIF(MF!PS164:SB164,"S1")</f>
        <v>0</v>
      </c>
      <c r="CS164" s="339">
        <f>COUNTIFS(MF!PS164:SB164,"&gt;=0A",MF!PS164:SB164,"&lt;=8D")</f>
        <v>0</v>
      </c>
      <c r="CT164" s="559">
        <f>COUNTIFS(MF!$PS164:$SB164,"&gt;=R0",MF!$PS164:$SB164,"&lt;R8")</f>
        <v>0</v>
      </c>
      <c r="CU164" s="341">
        <f>COUNTIFS(MF!PS164:SB164,"&gt;A0",MF!PS164:SB164,"&lt;D8",MF!PS164:SB164,"??")</f>
        <v>0</v>
      </c>
      <c r="CV164" s="391"/>
      <c r="CW164" s="334">
        <f>COUNTIF(MF!PS164:SB164,CW$7)</f>
        <v>0</v>
      </c>
      <c r="CX164" s="336">
        <f>COUNTIF(MF!PS164:SB164,CX$7)</f>
        <v>0</v>
      </c>
      <c r="CY164" s="392"/>
      <c r="CZ164" s="393"/>
      <c r="DA164" s="328">
        <f>(COUNTIF(MF!SC164:UJ164,DA$7))/2</f>
        <v>0</v>
      </c>
      <c r="DB164" s="330">
        <f>(COUNTIF(MF!SC164:UJ164,"A")+COUNTIF(MF!SC164:UJ164,"B")+COUNTIF(MF!SC164:UJ164,"N"))/2</f>
        <v>0</v>
      </c>
      <c r="DC164" s="332">
        <f>COUNTIFS(MF!SC164:UJ164,"&gt;B",MF!SC164:UJ164,"&lt;N",MF!SC164:UJ164,"?")/2</f>
        <v>0</v>
      </c>
      <c r="DD164" s="153">
        <f>COUNTIF(MF!SC164:UJ164,"S0")+COUNTIF(MF!SC164:UJ164,"S1")</f>
        <v>0</v>
      </c>
      <c r="DE164" s="339">
        <f>COUNTIFS(MF!SC164:UJ164,"&gt;=0A",MF!SC164:UJ164,"&lt;=8D")</f>
        <v>0</v>
      </c>
      <c r="DF164" s="559">
        <f>COUNTIFS(MF!$SC164:$UJ164,"&gt;=R0",MF!$SC164:$UJ164,"&lt;R8")</f>
        <v>0</v>
      </c>
      <c r="DG164" s="341">
        <f>COUNTIFS(MF!SC164:UJ164,"&gt;A0",MF!SC164:UJ164,"&lt;D8",MF!SC164:UJ164,"??")</f>
        <v>0</v>
      </c>
      <c r="DH164" s="391"/>
      <c r="DI164" s="334">
        <f>COUNTIF(MF!SC164:UJ164,DI$7)</f>
        <v>0</v>
      </c>
      <c r="DJ164" s="336">
        <f>COUNTIF(MF!SC164:UJ164,DJ$7)</f>
        <v>0</v>
      </c>
      <c r="DK164" s="392"/>
      <c r="DL164" s="393"/>
      <c r="DM164" s="328">
        <f>(COUNTIF(MF!UK164:WT164,DM$7))/2</f>
        <v>0</v>
      </c>
      <c r="DN164" s="330">
        <f>(COUNTIF(MF!UK164:WT164,"A")+COUNTIF(MF!CU164:FD164,"B")+COUNTIF(MF!CU164:FD164,"N"))/2</f>
        <v>0</v>
      </c>
      <c r="DO164" s="332">
        <f>COUNTIFS(MF!UK164:WT164,"&gt;B",MF!UK164:WT164,"&lt;N",MF!UK164:WT164,"?")/2</f>
        <v>0</v>
      </c>
      <c r="DP164" s="153">
        <f>COUNTIF(MF!UK164:WT164,"S0")+COUNTIF(MF!UK164:WT164,"S1")</f>
        <v>0</v>
      </c>
      <c r="DQ164" s="339">
        <f>COUNTIFS(MF!UK164:WT164,"&gt;=0A",MF!UK164:WT164,"&lt;=8D")</f>
        <v>0</v>
      </c>
      <c r="DR164" s="559">
        <f>COUNTIFS(MF!$UK164:$WT164,"&gt;=R0",MF!$UK164:$WT164,"&lt;R8")</f>
        <v>0</v>
      </c>
      <c r="DS164" s="341">
        <f>COUNTIFS(MF!UK164:WT164,"&gt;A0",MF!UK164:WT164,"&lt;D8",MF!UK164:WT164,"??")</f>
        <v>0</v>
      </c>
      <c r="DT164" s="391"/>
      <c r="DU164" s="334">
        <f>COUNTIF(MF!UK164:WT164,DU$7)</f>
        <v>0</v>
      </c>
      <c r="DV164" s="336">
        <f>COUNTIF(MF!UK164:WT164,DV$7)</f>
        <v>0</v>
      </c>
      <c r="DW164" s="392"/>
      <c r="DX164" s="393"/>
      <c r="DY164" s="328">
        <f>(COUNTIF(MF!WU164:ZB164,DY$7))/2</f>
        <v>0</v>
      </c>
      <c r="DZ164" s="330">
        <f>(COUNTIF(MF!WU164:ZB164,"A")+COUNTIF(MF!WU164:ZB164,"B")+COUNTIF(MF!WU164:ZB164,"N"))/2</f>
        <v>0</v>
      </c>
      <c r="EA164" s="332">
        <f>COUNTIFS(MF!WU164:ZB164,"&gt;B",MF!WU164:ZB164,"&lt;N",MF!WU164:ZB164,"?")/2</f>
        <v>0</v>
      </c>
      <c r="EB164" s="153">
        <f>COUNTIF(MF!WU164:ZB164,"S0")+COUNTIF(MF!WU164:ZB164,"S1")</f>
        <v>0</v>
      </c>
      <c r="EC164" s="339">
        <f>COUNTIFS(MF!WU164:ZB164,"&gt;=0A",MF!WU164:ZB164,"&lt;=8D")</f>
        <v>0</v>
      </c>
      <c r="ED164" s="559">
        <f>COUNTIFS(MF!$WU164:$ZB164,"&gt;=R0",MF!$WU164:$ZB164,"&lt;R8")</f>
        <v>0</v>
      </c>
      <c r="EE164" s="341">
        <f>COUNTIFS(MF!WU164:ZB164,"&gt;A0",MF!WU164:ZB164,"&lt;D8",MF!WU164:ZB164,"??")</f>
        <v>0</v>
      </c>
      <c r="EF164" s="391"/>
      <c r="EG164" s="334">
        <f>COUNTIF(MF!WU164:ZB164,EG$7)</f>
        <v>0</v>
      </c>
      <c r="EH164" s="336">
        <f>COUNTIF(MF!WU164:ZB164,EH$7)</f>
        <v>0</v>
      </c>
      <c r="EI164" s="392"/>
      <c r="EJ164" s="393"/>
      <c r="EK164" s="328">
        <f>(COUNTIF(MF!ZC164:ABL164,EK$7))/2</f>
        <v>0</v>
      </c>
      <c r="EL164" s="330">
        <f>(COUNTIF(MF!ZC164:ABL164,"A")+COUNTIF(MF!ZC164:ABL164,"B")+COUNTIF(MF!ZC164:ABL164,"N"))/2</f>
        <v>0</v>
      </c>
      <c r="EM164" s="332">
        <f>COUNTIFS(MF!ZC164:ABL164,"&gt;B",MF!ZC164:ABL164,"&lt;N",MF!ZC164:ABL164,"?")/2</f>
        <v>0</v>
      </c>
      <c r="EN164" s="153">
        <f>COUNTIF(MF!ZC164:ABL164,"S0")+COUNTIF(MF!ZC164:ABL164,"S1")</f>
        <v>0</v>
      </c>
      <c r="EO164" s="339">
        <f>COUNTIFS(MF!ZC164:ABL164,"&gt;=0A",MF!ZC164:ABL164,"&lt;=8D")</f>
        <v>0</v>
      </c>
      <c r="EP164" s="559">
        <f>COUNTIFS(MF!$ZC164:$ABL164,"&gt;=R0",MF!$ZC164:$ABL164,"&lt;R8")</f>
        <v>0</v>
      </c>
      <c r="EQ164" s="341">
        <f>COUNTIFS(MF!ZC164:ABL164,"&gt;A0",MF!ZC164:ABL164,"&lt;D8",MF!ZC164:ABL164,"??")</f>
        <v>0</v>
      </c>
      <c r="ER164" s="391"/>
      <c r="ES164" s="334">
        <f>COUNTIF(MF!ZC164:ABL164,ES$7)</f>
        <v>0</v>
      </c>
      <c r="ET164" s="336">
        <f>COUNTIF(MF!ZC164:ABL164,ET$7)</f>
        <v>0</v>
      </c>
      <c r="EU164" s="392"/>
      <c r="EV164" s="218"/>
      <c r="EW164" s="326">
        <f t="shared" si="158"/>
        <v>0</v>
      </c>
      <c r="EX164" s="355">
        <f t="shared" si="159"/>
        <v>0</v>
      </c>
      <c r="EY164" s="356">
        <f t="shared" si="160"/>
        <v>0</v>
      </c>
      <c r="EZ164" s="358">
        <f t="shared" si="161"/>
        <v>0</v>
      </c>
      <c r="FA164" s="359">
        <f t="shared" si="162"/>
        <v>0</v>
      </c>
      <c r="FB164" s="558">
        <f t="shared" si="168"/>
        <v>0</v>
      </c>
      <c r="FC164" s="360">
        <f t="shared" si="163"/>
        <v>0</v>
      </c>
      <c r="FD164" s="369">
        <f t="shared" si="164"/>
        <v>0</v>
      </c>
      <c r="FE164" s="362">
        <f t="shared" si="165"/>
        <v>0</v>
      </c>
      <c r="FF164" s="363">
        <f t="shared" si="166"/>
        <v>0</v>
      </c>
      <c r="FG164" s="366">
        <f t="shared" si="167"/>
        <v>0</v>
      </c>
      <c r="FH164" s="284">
        <f t="shared" si="169"/>
        <v>0</v>
      </c>
      <c r="FI164" s="953"/>
      <c r="FJ164" s="161">
        <f t="shared" si="170"/>
        <v>0</v>
      </c>
      <c r="FK164" s="24">
        <f>MF!ABN164</f>
        <v>0</v>
      </c>
      <c r="FL164" s="577">
        <f>COUNTIFS(MF!$OI164:$UJ164,"&gt;A0",MF!$OI164:$UJ164,"&lt;D8",MF!$OI164:$UJ164,"??",MF!$OI$7:$UJ$7,FL$2)</f>
        <v>0</v>
      </c>
      <c r="FM164" s="341">
        <f>COUNTIFS(MF!$OI164:$UJ164,"&gt;A0",MF!$OI164:$UJ164,"&lt;D8",MF!$OI164:$UJ164,"??",MF!$OI$7:$UJ$7,FM$2)</f>
        <v>0</v>
      </c>
      <c r="FN164" s="577">
        <f>COUNTIFS(MF!$OI164:$UJ164,"&gt;A0",MF!$OI164:$UJ164,"&lt;D8",MF!$OI164:$UJ164,"??",MF!$OI$7:$UJ$7,FN$2)</f>
        <v>0</v>
      </c>
      <c r="FO164" s="341">
        <f>COUNTIFS(MF!$OI164:$UJ164,"&gt;A0",MF!$OI164:$UJ164,"&lt;D8",MF!$OI164:$UJ164,"??",MF!$OI$7:$UJ$7,FO$2)</f>
        <v>0</v>
      </c>
      <c r="FP164" s="577">
        <f>COUNTIFS(MF!$OI164:$UJ164,"&gt;A0",MF!$OI164:$UJ164,"&lt;D8",MF!$OI164:$UJ164,"??",MF!$OI$7:$UJ$7,FP$2)</f>
        <v>0</v>
      </c>
      <c r="FQ164" s="341">
        <f>COUNTIFS(MF!$OI164:$UJ164,"&gt;A0",MF!$OI164:$UJ164,"&lt;D8",MF!$OI164:$UJ164,"??",MF!$OI$7:$UJ$7,FQ$2)</f>
        <v>0</v>
      </c>
      <c r="FR164" s="581">
        <f t="shared" si="157"/>
        <v>0</v>
      </c>
    </row>
    <row r="165" spans="2:174">
      <c r="B165" s="26">
        <f>MF!B165</f>
        <v>0</v>
      </c>
      <c r="C165" s="27">
        <f>MF!C165</f>
        <v>0</v>
      </c>
      <c r="D165" s="353">
        <f>MF!D165</f>
        <v>0</v>
      </c>
      <c r="E165" s="344">
        <f>MF!E165</f>
        <v>0</v>
      </c>
      <c r="F165" s="347">
        <f>MF!F165</f>
        <v>0</v>
      </c>
      <c r="G165" s="350">
        <f>MF!G165</f>
        <v>0</v>
      </c>
      <c r="H165" s="24">
        <f>MF!H165</f>
        <v>0</v>
      </c>
      <c r="I165" s="328">
        <f>(COUNTIF(MF!I165:BR165,I$7))/2</f>
        <v>0</v>
      </c>
      <c r="J165" s="330">
        <f>(COUNTIF(MF!I165:BR165,"A")+COUNTIF(MF!I165:BR165,"B")+COUNTIF(MF!I165:BR165,"N"))/2</f>
        <v>0</v>
      </c>
      <c r="K165" s="332">
        <f>COUNTIFS(MF!I165:BR165,"&gt;B",MF!I165:BR165,"&lt;N",MF!I165:BR165,"?")/2</f>
        <v>0</v>
      </c>
      <c r="L165" s="153">
        <f>COUNTIF(MF!I165:BR165,"S0")+COUNTIF(MF!I165:BR165,"S1")</f>
        <v>0</v>
      </c>
      <c r="M165" s="339">
        <f>COUNTIFS(MF!I165:BR165,"&gt;=0A",MF!I165:BR165,"&lt;=8D")</f>
        <v>0</v>
      </c>
      <c r="N165" s="559">
        <f>COUNTIFS(MF!I165:BR165,"&gt;=R0",MF!I165:BR165,"&lt;R8")</f>
        <v>0</v>
      </c>
      <c r="O165" s="341">
        <f>COUNTIFS(MF!I165:BR165,"&gt;A0",MF!I165:BR165,"&lt;D8",MF!I165:BR165,"??")</f>
        <v>0</v>
      </c>
      <c r="P165" s="391"/>
      <c r="Q165" s="334">
        <f>COUNTIF(MF!I165:BR165,Q$7)</f>
        <v>0</v>
      </c>
      <c r="R165" s="336">
        <f>COUNTIF(MF!I165:BR165,R$7)</f>
        <v>0</v>
      </c>
      <c r="S165" s="392"/>
      <c r="T165" s="393"/>
      <c r="U165" s="328">
        <f>(COUNTIF(MF!BS165:DX165,U$7))/2</f>
        <v>0</v>
      </c>
      <c r="V165" s="330">
        <f>(COUNTIF(MF!BS165:DX165,"A")+COUNTIF(MF!BS165:DX165,"B")+COUNTIF(MF!BS165:DX165,"N"))/2</f>
        <v>0</v>
      </c>
      <c r="W165" s="332">
        <f>COUNTIFS(MF!BS165:DX165,"&gt;B",MF!BS165:DX165,"&lt;N",MF!BS165:DX165,"?")/2</f>
        <v>0</v>
      </c>
      <c r="X165" s="153">
        <f>COUNTIF(MF!BS165:DX165,"S0")+COUNTIF(MF!BS165:DX165,"S1")</f>
        <v>0</v>
      </c>
      <c r="Y165" s="339">
        <f>COUNTIFS(MF!BS165:DX165,"&gt;=0A",MF!BS165:DX165,"&lt;=8D")</f>
        <v>0</v>
      </c>
      <c r="Z165" s="559">
        <f>COUNTIFS(MF!$BS165:$DX165,"&gt;=R0",MF!$BS165:$DX165,"&lt;R8")</f>
        <v>0</v>
      </c>
      <c r="AA165" s="341">
        <f>COUNTIFS(MF!BS165:DX165,"&gt;A0",MF!BS165:DX165,"&lt;D8",MF!BS165:DX165,"??")</f>
        <v>0</v>
      </c>
      <c r="AB165" s="391"/>
      <c r="AC165" s="334">
        <f>COUNTIF(MF!BS165:DX165,AC$7)</f>
        <v>0</v>
      </c>
      <c r="AD165" s="336">
        <f>COUNTIF(MF!BS165:DX165,AD$7)</f>
        <v>0</v>
      </c>
      <c r="AE165" s="392"/>
      <c r="AF165" s="393"/>
      <c r="AG165" s="328">
        <f>(COUNTIF(MF!DY165:GH165,AG$7))/2</f>
        <v>0</v>
      </c>
      <c r="AH165" s="330">
        <f>(COUNTIF(MF!DY165:GH165,"A")+COUNTIF(MF!DY165:GH165,"B")+COUNTIF(MF!DY165:GH165,"N"))/2</f>
        <v>0</v>
      </c>
      <c r="AI165" s="332">
        <f>COUNTIFS(MF!DY165:GH165,"&gt;B",MF!DY165:GH165,"&lt;N",MF!DY165:GH165,"?")/2</f>
        <v>0</v>
      </c>
      <c r="AJ165" s="153">
        <f>COUNTIF(MF!DY165:GH165,"S0")+COUNTIF(MF!DY165:GH165,"S1")</f>
        <v>0</v>
      </c>
      <c r="AK165" s="339">
        <f>COUNTIFS(MF!DY165:GH165,"&gt;=0A",MF!DY165:GH165,"&lt;=8D")</f>
        <v>0</v>
      </c>
      <c r="AL165" s="559">
        <f>COUNTIFS(MF!$DY165:$GH165,"&gt;=R0",MF!$DY165:$GH165,"&lt;R8")</f>
        <v>0</v>
      </c>
      <c r="AM165" s="341">
        <f>COUNTIFS(MF!DY165:GH165,"&gt;A0",MF!DY165:GH165,"&lt;D8",MF!DY165:GH165,"??")</f>
        <v>0</v>
      </c>
      <c r="AN165" s="391"/>
      <c r="AO165" s="334">
        <f>COUNTIF(MF!DY165:GH165,AO$7)</f>
        <v>0</v>
      </c>
      <c r="AP165" s="336">
        <f>COUNTIF(MF!DY165:GH165,AP$7)</f>
        <v>0</v>
      </c>
      <c r="AQ165" s="392"/>
      <c r="AR165" s="393"/>
      <c r="AS165" s="328">
        <f>(COUNTIF(MF!GI165:IP165,AS$7))/2</f>
        <v>0</v>
      </c>
      <c r="AT165" s="330">
        <f>(COUNTIF(MF!GI165:IP165,"A")+COUNTIF(MF!GI165:IP165,"B")+COUNTIF(MF!GI165:IP165,"N"))/2</f>
        <v>0</v>
      </c>
      <c r="AU165" s="332">
        <f>COUNTIFS(MF!GI165:IP165,"&gt;B",MF!GI165:IP165,"&lt;N",MF!GI165:IP165,"?")/2</f>
        <v>0</v>
      </c>
      <c r="AV165" s="153">
        <f>COUNTIF(MF!GI165:IP165,"S0")+COUNTIF(MF!GI165:IP165,"S1")</f>
        <v>0</v>
      </c>
      <c r="AW165" s="339">
        <f>COUNTIFS(MF!GI165:IP165,"&gt;=0A",MF!GI165:IP165,"&lt;=8D")</f>
        <v>0</v>
      </c>
      <c r="AX165" s="559">
        <f>COUNTIFS(MF!$GI165:$IP165,"&gt;=R0",MF!$GI165:$IP165,"&lt;R8")</f>
        <v>0</v>
      </c>
      <c r="AY165" s="341">
        <f>COUNTIFS(MF!GI165:IP165,"&gt;A0",MF!GI165:IP165,"&lt;D8",MF!GI165:IP165,"??")</f>
        <v>0</v>
      </c>
      <c r="AZ165" s="391"/>
      <c r="BA165" s="334">
        <f>COUNTIF(MF!GI165:IP165,BA$7)</f>
        <v>0</v>
      </c>
      <c r="BB165" s="336">
        <f>COUNTIF(MF!GI165:IP165,BB$7)</f>
        <v>0</v>
      </c>
      <c r="BC165" s="392"/>
      <c r="BD165" s="393"/>
      <c r="BE165" s="328">
        <f>(COUNTIF(MF!IQ165:KZ165,BE$7))/2</f>
        <v>0</v>
      </c>
      <c r="BF165" s="330">
        <f>(COUNTIF(MF!IQ165:KZ165,"A")+COUNTIF(MF!IQ165:KZ165,"B")+COUNTIF(MF!IQ165:KZ165,"N"))/2</f>
        <v>0</v>
      </c>
      <c r="BG165" s="332">
        <f>COUNTIFS(MF!IQ165:KZ165,"&gt;B",MF!IQ165:KZ165,"&lt;N",MF!IQ165:KZ165,"?")/2</f>
        <v>0</v>
      </c>
      <c r="BH165" s="153">
        <f>COUNTIF(MF!IQ165:KZ165,"S0")+COUNTIF(MF!IQ165:KZ165,"S1")</f>
        <v>0</v>
      </c>
      <c r="BI165" s="339">
        <f>COUNTIFS(MF!IQ165:KZ165,"&gt;=0A",MF!IQ165:KZ165,"&lt;=8D")</f>
        <v>0</v>
      </c>
      <c r="BJ165" s="559">
        <f>COUNTIFS(MF!$IQ165:$KZ165,"&gt;=R0",MF!$IQ165:$KZ165,"&lt;R8")</f>
        <v>0</v>
      </c>
      <c r="BK165" s="341">
        <f>COUNTIFS(MF!IQ165:KZ165,"&gt;A0",MF!IQ165:KZ165,"&lt;D8",MF!IQ165:KZ165,"??")</f>
        <v>0</v>
      </c>
      <c r="BL165" s="391"/>
      <c r="BM165" s="334">
        <f>COUNTIF(MF!IQ165:KZ165,BM$7)</f>
        <v>0</v>
      </c>
      <c r="BN165" s="336">
        <f>COUNTIF(MF!IQ165:KZ165,BN$7)</f>
        <v>0</v>
      </c>
      <c r="BO165" s="392"/>
      <c r="BP165" s="393"/>
      <c r="BQ165" s="328">
        <f>(COUNTIF(MF!LA165:NH165,BQ$7))/2</f>
        <v>0</v>
      </c>
      <c r="BR165" s="330">
        <f>(COUNTIF(MF!LA165:NH165,"A")+COUNTIF(MF!LA165:NH165,"B")+COUNTIF(MF!LA165:NH165,"N"))/2</f>
        <v>0</v>
      </c>
      <c r="BS165" s="332">
        <f>COUNTIFS(MF!LA165:NH165,"&gt;B",MF!LA165:NH165,"&lt;N",MF!LA165:NH165,"?")/2</f>
        <v>0</v>
      </c>
      <c r="BT165" s="153">
        <f>COUNTIF(MF!LA165:NH165,"S0")+COUNTIF(MF!LA165:NH165,"S1")</f>
        <v>0</v>
      </c>
      <c r="BU165" s="339">
        <f>COUNTIFS(MF!LA165:NH165,"&gt;=0A",MF!LA165:NH165,"&lt;=8D")</f>
        <v>0</v>
      </c>
      <c r="BV165" s="559">
        <f>COUNTIFS(MF!$LA165:$NH165,"&gt;=R0",MF!$LA165:$NH165,"&lt;R8")</f>
        <v>0</v>
      </c>
      <c r="BW165" s="341">
        <f>COUNTIFS(MF!LA165:NH165,"&gt;A0",MF!LA165:NH165,"&lt;D8",MF!LA165:NH165,"??")</f>
        <v>0</v>
      </c>
      <c r="BX165" s="391"/>
      <c r="BY165" s="334">
        <f>COUNTIF(MF!LA165:NH165,BY$7)</f>
        <v>0</v>
      </c>
      <c r="BZ165" s="336">
        <f>COUNTIF(MF!LA165:NH165,BZ$7)</f>
        <v>0</v>
      </c>
      <c r="CA165" s="392"/>
      <c r="CB165" s="393"/>
      <c r="CC165" s="328">
        <f>(COUNTIF(MF!NI165:PR165,CC$7))/2</f>
        <v>0</v>
      </c>
      <c r="CD165" s="330">
        <f>(COUNTIF(MF!NI165:PR165,"A")+COUNTIF(MF!NI165:PR165,"B")+COUNTIF(MF!NI165:PR165,"N"))/2</f>
        <v>0</v>
      </c>
      <c r="CE165" s="332">
        <f>COUNTIFS(MF!NI165:PR165,"&gt;B",MF!NI165:PR165,"&lt;N",MF!NI165:PR165,"?")/2</f>
        <v>0</v>
      </c>
      <c r="CF165" s="153">
        <f>COUNTIF(MF!NI165:PR165,"S0")+COUNTIF(MF!NI165:PR165,"S1")</f>
        <v>0</v>
      </c>
      <c r="CG165" s="339">
        <f>COUNTIFS(MF!NI165:PR165,"&gt;=0A",MF!NI165:PR165,"&lt;=8D")</f>
        <v>0</v>
      </c>
      <c r="CH165" s="559">
        <f>COUNTIFS(MF!$NI165:$PR165,"&gt;=R0",MF!$NI165:$PR165,"&lt;R8")</f>
        <v>0</v>
      </c>
      <c r="CI165" s="341">
        <f>COUNTIFS(MF!NI165:PR165,"&gt;A0",MF!NI165:PR165,"&lt;D8",MF!NI165:PR165,"??")</f>
        <v>0</v>
      </c>
      <c r="CJ165" s="391"/>
      <c r="CK165" s="334">
        <f>COUNTIF(MF!NI165:PR165,CK$7)</f>
        <v>0</v>
      </c>
      <c r="CL165" s="336">
        <f>COUNTIF(MF!NI165:PR165,CL$7)</f>
        <v>0</v>
      </c>
      <c r="CM165" s="392"/>
      <c r="CN165" s="393"/>
      <c r="CO165" s="328">
        <f>(COUNTIF(MF!PS165:SB165,CO$7))/2</f>
        <v>0</v>
      </c>
      <c r="CP165" s="330">
        <f>(COUNTIF(MF!PS165:SB165,"A")+COUNTIF(MF!PS165:SB165,"B")+COUNTIF(MF!PS165:SB165,"N"))/2</f>
        <v>0</v>
      </c>
      <c r="CQ165" s="332">
        <f>COUNTIFS(MF!PS165:SB165,"&gt;B",MF!PS165:SB165,"&lt;N",MF!PS165:SB165,"?")/2</f>
        <v>0</v>
      </c>
      <c r="CR165" s="153">
        <f>COUNTIF(MF!PS165:SB165,"S0")+COUNTIF(MF!PS165:SB165,"S1")</f>
        <v>0</v>
      </c>
      <c r="CS165" s="339">
        <f>COUNTIFS(MF!PS165:SB165,"&gt;=0A",MF!PS165:SB165,"&lt;=8D")</f>
        <v>0</v>
      </c>
      <c r="CT165" s="559">
        <f>COUNTIFS(MF!$PS165:$SB165,"&gt;=R0",MF!$PS165:$SB165,"&lt;R8")</f>
        <v>0</v>
      </c>
      <c r="CU165" s="341">
        <f>COUNTIFS(MF!PS165:SB165,"&gt;A0",MF!PS165:SB165,"&lt;D8",MF!PS165:SB165,"??")</f>
        <v>0</v>
      </c>
      <c r="CV165" s="391"/>
      <c r="CW165" s="334">
        <f>COUNTIF(MF!PS165:SB165,CW$7)</f>
        <v>0</v>
      </c>
      <c r="CX165" s="336">
        <f>COUNTIF(MF!PS165:SB165,CX$7)</f>
        <v>0</v>
      </c>
      <c r="CY165" s="392"/>
      <c r="CZ165" s="393"/>
      <c r="DA165" s="328">
        <f>(COUNTIF(MF!SC165:UJ165,DA$7))/2</f>
        <v>0</v>
      </c>
      <c r="DB165" s="330">
        <f>(COUNTIF(MF!SC165:UJ165,"A")+COUNTIF(MF!SC165:UJ165,"B")+COUNTIF(MF!SC165:UJ165,"N"))/2</f>
        <v>0</v>
      </c>
      <c r="DC165" s="332">
        <f>COUNTIFS(MF!SC165:UJ165,"&gt;B",MF!SC165:UJ165,"&lt;N",MF!SC165:UJ165,"?")/2</f>
        <v>0</v>
      </c>
      <c r="DD165" s="153">
        <f>COUNTIF(MF!SC165:UJ165,"S0")+COUNTIF(MF!SC165:UJ165,"S1")</f>
        <v>0</v>
      </c>
      <c r="DE165" s="339">
        <f>COUNTIFS(MF!SC165:UJ165,"&gt;=0A",MF!SC165:UJ165,"&lt;=8D")</f>
        <v>0</v>
      </c>
      <c r="DF165" s="559">
        <f>COUNTIFS(MF!$SC165:$UJ165,"&gt;=R0",MF!$SC165:$UJ165,"&lt;R8")</f>
        <v>0</v>
      </c>
      <c r="DG165" s="341">
        <f>COUNTIFS(MF!SC165:UJ165,"&gt;A0",MF!SC165:UJ165,"&lt;D8",MF!SC165:UJ165,"??")</f>
        <v>0</v>
      </c>
      <c r="DH165" s="391"/>
      <c r="DI165" s="334">
        <f>COUNTIF(MF!SC165:UJ165,DI$7)</f>
        <v>0</v>
      </c>
      <c r="DJ165" s="336">
        <f>COUNTIF(MF!SC165:UJ165,DJ$7)</f>
        <v>0</v>
      </c>
      <c r="DK165" s="392"/>
      <c r="DL165" s="393"/>
      <c r="DM165" s="328">
        <f>(COUNTIF(MF!UK165:WT165,DM$7))/2</f>
        <v>0</v>
      </c>
      <c r="DN165" s="330">
        <f>(COUNTIF(MF!UK165:WT165,"A")+COUNTIF(MF!CU165:FD165,"B")+COUNTIF(MF!CU165:FD165,"N"))/2</f>
        <v>0</v>
      </c>
      <c r="DO165" s="332">
        <f>COUNTIFS(MF!UK165:WT165,"&gt;B",MF!UK165:WT165,"&lt;N",MF!UK165:WT165,"?")/2</f>
        <v>0</v>
      </c>
      <c r="DP165" s="153">
        <f>COUNTIF(MF!UK165:WT165,"S0")+COUNTIF(MF!UK165:WT165,"S1")</f>
        <v>0</v>
      </c>
      <c r="DQ165" s="339">
        <f>COUNTIFS(MF!UK165:WT165,"&gt;=0A",MF!UK165:WT165,"&lt;=8D")</f>
        <v>0</v>
      </c>
      <c r="DR165" s="559">
        <f>COUNTIFS(MF!$UK165:$WT165,"&gt;=R0",MF!$UK165:$WT165,"&lt;R8")</f>
        <v>0</v>
      </c>
      <c r="DS165" s="341">
        <f>COUNTIFS(MF!UK165:WT165,"&gt;A0",MF!UK165:WT165,"&lt;D8",MF!UK165:WT165,"??")</f>
        <v>0</v>
      </c>
      <c r="DT165" s="391"/>
      <c r="DU165" s="334">
        <f>COUNTIF(MF!UK165:WT165,DU$7)</f>
        <v>0</v>
      </c>
      <c r="DV165" s="336">
        <f>COUNTIF(MF!UK165:WT165,DV$7)</f>
        <v>0</v>
      </c>
      <c r="DW165" s="392"/>
      <c r="DX165" s="393"/>
      <c r="DY165" s="328">
        <f>(COUNTIF(MF!WU165:ZB165,DY$7))/2</f>
        <v>0</v>
      </c>
      <c r="DZ165" s="330">
        <f>(COUNTIF(MF!WU165:ZB165,"A")+COUNTIF(MF!WU165:ZB165,"B")+COUNTIF(MF!WU165:ZB165,"N"))/2</f>
        <v>0</v>
      </c>
      <c r="EA165" s="332">
        <f>COUNTIFS(MF!WU165:ZB165,"&gt;B",MF!WU165:ZB165,"&lt;N",MF!WU165:ZB165,"?")/2</f>
        <v>0</v>
      </c>
      <c r="EB165" s="153">
        <f>COUNTIF(MF!WU165:ZB165,"S0")+COUNTIF(MF!WU165:ZB165,"S1")</f>
        <v>0</v>
      </c>
      <c r="EC165" s="339">
        <f>COUNTIFS(MF!WU165:ZB165,"&gt;=0A",MF!WU165:ZB165,"&lt;=8D")</f>
        <v>0</v>
      </c>
      <c r="ED165" s="559">
        <f>COUNTIFS(MF!$WU165:$ZB165,"&gt;=R0",MF!$WU165:$ZB165,"&lt;R8")</f>
        <v>0</v>
      </c>
      <c r="EE165" s="341">
        <f>COUNTIFS(MF!WU165:ZB165,"&gt;A0",MF!WU165:ZB165,"&lt;D8",MF!WU165:ZB165,"??")</f>
        <v>0</v>
      </c>
      <c r="EF165" s="391"/>
      <c r="EG165" s="334">
        <f>COUNTIF(MF!WU165:ZB165,EG$7)</f>
        <v>0</v>
      </c>
      <c r="EH165" s="336">
        <f>COUNTIF(MF!WU165:ZB165,EH$7)</f>
        <v>0</v>
      </c>
      <c r="EI165" s="392"/>
      <c r="EJ165" s="393"/>
      <c r="EK165" s="328">
        <f>(COUNTIF(MF!ZC165:ABL165,EK$7))/2</f>
        <v>0</v>
      </c>
      <c r="EL165" s="330">
        <f>(COUNTIF(MF!ZC165:ABL165,"A")+COUNTIF(MF!ZC165:ABL165,"B")+COUNTIF(MF!ZC165:ABL165,"N"))/2</f>
        <v>0</v>
      </c>
      <c r="EM165" s="332">
        <f>COUNTIFS(MF!ZC165:ABL165,"&gt;B",MF!ZC165:ABL165,"&lt;N",MF!ZC165:ABL165,"?")/2</f>
        <v>0</v>
      </c>
      <c r="EN165" s="153">
        <f>COUNTIF(MF!ZC165:ABL165,"S0")+COUNTIF(MF!ZC165:ABL165,"S1")</f>
        <v>0</v>
      </c>
      <c r="EO165" s="339">
        <f>COUNTIFS(MF!ZC165:ABL165,"&gt;=0A",MF!ZC165:ABL165,"&lt;=8D")</f>
        <v>0</v>
      </c>
      <c r="EP165" s="559">
        <f>COUNTIFS(MF!$ZC165:$ABL165,"&gt;=R0",MF!$ZC165:$ABL165,"&lt;R8")</f>
        <v>0</v>
      </c>
      <c r="EQ165" s="341">
        <f>COUNTIFS(MF!ZC165:ABL165,"&gt;A0",MF!ZC165:ABL165,"&lt;D8",MF!ZC165:ABL165,"??")</f>
        <v>0</v>
      </c>
      <c r="ER165" s="391"/>
      <c r="ES165" s="334">
        <f>COUNTIF(MF!ZC165:ABL165,ES$7)</f>
        <v>0</v>
      </c>
      <c r="ET165" s="336">
        <f>COUNTIF(MF!ZC165:ABL165,ET$7)</f>
        <v>0</v>
      </c>
      <c r="EU165" s="392"/>
      <c r="EV165" s="218"/>
      <c r="EW165" s="326">
        <f t="shared" si="158"/>
        <v>0</v>
      </c>
      <c r="EX165" s="355">
        <f t="shared" si="159"/>
        <v>0</v>
      </c>
      <c r="EY165" s="356">
        <f t="shared" si="160"/>
        <v>0</v>
      </c>
      <c r="EZ165" s="358">
        <f t="shared" si="161"/>
        <v>0</v>
      </c>
      <c r="FA165" s="359">
        <f t="shared" si="162"/>
        <v>0</v>
      </c>
      <c r="FB165" s="558">
        <f t="shared" si="168"/>
        <v>0</v>
      </c>
      <c r="FC165" s="360">
        <f t="shared" si="163"/>
        <v>0</v>
      </c>
      <c r="FD165" s="369">
        <f t="shared" si="164"/>
        <v>0</v>
      </c>
      <c r="FE165" s="362">
        <f t="shared" si="165"/>
        <v>0</v>
      </c>
      <c r="FF165" s="363">
        <f t="shared" si="166"/>
        <v>0</v>
      </c>
      <c r="FG165" s="366">
        <f t="shared" si="167"/>
        <v>0</v>
      </c>
      <c r="FH165" s="284">
        <f t="shared" si="169"/>
        <v>0</v>
      </c>
      <c r="FI165" s="953"/>
      <c r="FJ165" s="161">
        <f t="shared" si="170"/>
        <v>0</v>
      </c>
      <c r="FK165" s="24">
        <f>MF!ABN165</f>
        <v>0</v>
      </c>
      <c r="FL165" s="577">
        <f>COUNTIFS(MF!$OI165:$UJ165,"&gt;A0",MF!$OI165:$UJ165,"&lt;D8",MF!$OI165:$UJ165,"??",MF!$OI$7:$UJ$7,FL$2)</f>
        <v>0</v>
      </c>
      <c r="FM165" s="341">
        <f>COUNTIFS(MF!$OI165:$UJ165,"&gt;A0",MF!$OI165:$UJ165,"&lt;D8",MF!$OI165:$UJ165,"??",MF!$OI$7:$UJ$7,FM$2)</f>
        <v>0</v>
      </c>
      <c r="FN165" s="577">
        <f>COUNTIFS(MF!$OI165:$UJ165,"&gt;A0",MF!$OI165:$UJ165,"&lt;D8",MF!$OI165:$UJ165,"??",MF!$OI$7:$UJ$7,FN$2)</f>
        <v>0</v>
      </c>
      <c r="FO165" s="341">
        <f>COUNTIFS(MF!$OI165:$UJ165,"&gt;A0",MF!$OI165:$UJ165,"&lt;D8",MF!$OI165:$UJ165,"??",MF!$OI$7:$UJ$7,FO$2)</f>
        <v>0</v>
      </c>
      <c r="FP165" s="577">
        <f>COUNTIFS(MF!$OI165:$UJ165,"&gt;A0",MF!$OI165:$UJ165,"&lt;D8",MF!$OI165:$UJ165,"??",MF!$OI$7:$UJ$7,FP$2)</f>
        <v>0</v>
      </c>
      <c r="FQ165" s="341">
        <f>COUNTIFS(MF!$OI165:$UJ165,"&gt;A0",MF!$OI165:$UJ165,"&lt;D8",MF!$OI165:$UJ165,"??",MF!$OI$7:$UJ$7,FQ$2)</f>
        <v>0</v>
      </c>
      <c r="FR165" s="581">
        <f t="shared" si="157"/>
        <v>0</v>
      </c>
    </row>
    <row r="166" spans="2:174" ht="13.35" customHeight="1">
      <c r="B166" s="26">
        <f>MF!B166</f>
        <v>0</v>
      </c>
      <c r="C166" s="27">
        <f>MF!C166</f>
        <v>0</v>
      </c>
      <c r="D166" s="353">
        <f>MF!D166</f>
        <v>0</v>
      </c>
      <c r="E166" s="344">
        <f>MF!E166</f>
        <v>0</v>
      </c>
      <c r="F166" s="347">
        <f>MF!F166</f>
        <v>0</v>
      </c>
      <c r="G166" s="350">
        <f>MF!G166</f>
        <v>0</v>
      </c>
      <c r="H166" s="24">
        <f>MF!H166</f>
        <v>0</v>
      </c>
      <c r="I166" s="328">
        <f>(COUNTIF(MF!I166:BR166,I$7))/2</f>
        <v>0</v>
      </c>
      <c r="J166" s="330">
        <f>(COUNTIF(MF!I166:BR166,"A")+COUNTIF(MF!I166:BR166,"B")+COUNTIF(MF!I166:BR166,"N"))/2</f>
        <v>0</v>
      </c>
      <c r="K166" s="332">
        <f>COUNTIFS(MF!I166:BR166,"&gt;B",MF!I166:BR166,"&lt;N",MF!I166:BR166,"?")/2</f>
        <v>0</v>
      </c>
      <c r="L166" s="153">
        <f>COUNTIF(MF!I166:BR166,"S0")+COUNTIF(MF!I166:BR166,"S1")</f>
        <v>0</v>
      </c>
      <c r="M166" s="339">
        <f>COUNTIFS(MF!I166:BR166,"&gt;=0A",MF!I166:BR166,"&lt;=8D")</f>
        <v>0</v>
      </c>
      <c r="N166" s="559">
        <f>COUNTIFS(MF!I166:BR166,"&gt;=R0",MF!I166:BR166,"&lt;R8")</f>
        <v>0</v>
      </c>
      <c r="O166" s="341">
        <f>COUNTIFS(MF!I166:BR166,"&gt;A0",MF!I166:BR166,"&lt;D8",MF!I166:BR166,"??")</f>
        <v>0</v>
      </c>
      <c r="P166" s="391"/>
      <c r="Q166" s="334">
        <f>COUNTIF(MF!I166:BR166,Q$7)</f>
        <v>0</v>
      </c>
      <c r="R166" s="336">
        <f>COUNTIF(MF!I166:BR166,R$7)</f>
        <v>0</v>
      </c>
      <c r="S166" s="392"/>
      <c r="T166" s="393"/>
      <c r="U166" s="328">
        <f>(COUNTIF(MF!BS166:DX166,U$7))/2</f>
        <v>0</v>
      </c>
      <c r="V166" s="330">
        <f>(COUNTIF(MF!BS166:DX166,"A")+COUNTIF(MF!BS166:DX166,"B")+COUNTIF(MF!BS166:DX166,"N"))/2</f>
        <v>0</v>
      </c>
      <c r="W166" s="332">
        <f>COUNTIFS(MF!BS166:DX166,"&gt;B",MF!BS166:DX166,"&lt;N",MF!BS166:DX166,"?")/2</f>
        <v>0</v>
      </c>
      <c r="X166" s="153">
        <f>COUNTIF(MF!BS166:DX166,"S0")+COUNTIF(MF!BS166:DX166,"S1")</f>
        <v>0</v>
      </c>
      <c r="Y166" s="339">
        <f>COUNTIFS(MF!BS166:DX166,"&gt;=0A",MF!BS166:DX166,"&lt;=8D")</f>
        <v>0</v>
      </c>
      <c r="Z166" s="559">
        <f>COUNTIFS(MF!$BS166:$DX166,"&gt;=R0",MF!$BS166:$DX166,"&lt;R8")</f>
        <v>0</v>
      </c>
      <c r="AA166" s="341">
        <f>COUNTIFS(MF!BS166:DX166,"&gt;A0",MF!BS166:DX166,"&lt;D8",MF!BS166:DX166,"??")</f>
        <v>0</v>
      </c>
      <c r="AB166" s="391"/>
      <c r="AC166" s="334">
        <f>COUNTIF(MF!BS166:DX166,AC$7)</f>
        <v>0</v>
      </c>
      <c r="AD166" s="336">
        <f>COUNTIF(MF!BS166:DX166,AD$7)</f>
        <v>0</v>
      </c>
      <c r="AE166" s="392"/>
      <c r="AF166" s="393"/>
      <c r="AG166" s="328">
        <f>(COUNTIF(MF!DY166:GH166,AG$7))/2</f>
        <v>0</v>
      </c>
      <c r="AH166" s="330">
        <f>(COUNTIF(MF!DY166:GH166,"A")+COUNTIF(MF!DY166:GH166,"B")+COUNTIF(MF!DY166:GH166,"N"))/2</f>
        <v>0</v>
      </c>
      <c r="AI166" s="332">
        <f>COUNTIFS(MF!DY166:GH166,"&gt;B",MF!DY166:GH166,"&lt;N",MF!DY166:GH166,"?")/2</f>
        <v>0</v>
      </c>
      <c r="AJ166" s="153">
        <f>COUNTIF(MF!DY166:GH166,"S0")+COUNTIF(MF!DY166:GH166,"S1")</f>
        <v>0</v>
      </c>
      <c r="AK166" s="339">
        <f>COUNTIFS(MF!DY166:GH166,"&gt;=0A",MF!DY166:GH166,"&lt;=8D")</f>
        <v>0</v>
      </c>
      <c r="AL166" s="559">
        <f>COUNTIFS(MF!$DY166:$GH166,"&gt;=R0",MF!$DY166:$GH166,"&lt;R8")</f>
        <v>0</v>
      </c>
      <c r="AM166" s="341">
        <f>COUNTIFS(MF!DY166:GH166,"&gt;A0",MF!DY166:GH166,"&lt;D8",MF!DY166:GH166,"??")</f>
        <v>0</v>
      </c>
      <c r="AN166" s="391"/>
      <c r="AO166" s="334">
        <f>COUNTIF(MF!DY166:GH166,AO$7)</f>
        <v>0</v>
      </c>
      <c r="AP166" s="336">
        <f>COUNTIF(MF!DY166:GH166,AP$7)</f>
        <v>0</v>
      </c>
      <c r="AQ166" s="392"/>
      <c r="AR166" s="393"/>
      <c r="AS166" s="328">
        <f>(COUNTIF(MF!GI166:IP166,AS$7))/2</f>
        <v>0</v>
      </c>
      <c r="AT166" s="330">
        <f>(COUNTIF(MF!GI166:IP166,"A")+COUNTIF(MF!GI166:IP166,"B")+COUNTIF(MF!GI166:IP166,"N"))/2</f>
        <v>0</v>
      </c>
      <c r="AU166" s="332">
        <f>COUNTIFS(MF!GI166:IP166,"&gt;B",MF!GI166:IP166,"&lt;N",MF!GI166:IP166,"?")/2</f>
        <v>0</v>
      </c>
      <c r="AV166" s="153">
        <f>COUNTIF(MF!GI166:IP166,"S0")+COUNTIF(MF!GI166:IP166,"S1")</f>
        <v>0</v>
      </c>
      <c r="AW166" s="339">
        <f>COUNTIFS(MF!GI166:IP166,"&gt;=0A",MF!GI166:IP166,"&lt;=8D")</f>
        <v>0</v>
      </c>
      <c r="AX166" s="559">
        <f>COUNTIFS(MF!$GI166:$IP166,"&gt;=R0",MF!$GI166:$IP166,"&lt;R8")</f>
        <v>0</v>
      </c>
      <c r="AY166" s="341">
        <f>COUNTIFS(MF!GI166:IP166,"&gt;A0",MF!GI166:IP166,"&lt;D8",MF!GI166:IP166,"??")</f>
        <v>0</v>
      </c>
      <c r="AZ166" s="391"/>
      <c r="BA166" s="334">
        <f>COUNTIF(MF!GI166:IP166,BA$7)</f>
        <v>0</v>
      </c>
      <c r="BB166" s="336">
        <f>COUNTIF(MF!GI166:IP166,BB$7)</f>
        <v>0</v>
      </c>
      <c r="BC166" s="392"/>
      <c r="BD166" s="393"/>
      <c r="BE166" s="328">
        <f>(COUNTIF(MF!IQ166:KZ166,BE$7))/2</f>
        <v>0</v>
      </c>
      <c r="BF166" s="330">
        <f>(COUNTIF(MF!IQ166:KZ166,"A")+COUNTIF(MF!IQ166:KZ166,"B")+COUNTIF(MF!IQ166:KZ166,"N"))/2</f>
        <v>0</v>
      </c>
      <c r="BG166" s="332">
        <f>COUNTIFS(MF!IQ166:KZ166,"&gt;B",MF!IQ166:KZ166,"&lt;N",MF!IQ166:KZ166,"?")/2</f>
        <v>0</v>
      </c>
      <c r="BH166" s="153">
        <f>COUNTIF(MF!IQ166:KZ166,"S0")+COUNTIF(MF!IQ166:KZ166,"S1")</f>
        <v>0</v>
      </c>
      <c r="BI166" s="339">
        <f>COUNTIFS(MF!IQ166:KZ166,"&gt;=0A",MF!IQ166:KZ166,"&lt;=8D")</f>
        <v>0</v>
      </c>
      <c r="BJ166" s="559">
        <f>COUNTIFS(MF!$IQ166:$KZ166,"&gt;=R0",MF!$IQ166:$KZ166,"&lt;R8")</f>
        <v>0</v>
      </c>
      <c r="BK166" s="341">
        <f>COUNTIFS(MF!IQ166:KZ166,"&gt;A0",MF!IQ166:KZ166,"&lt;D8",MF!IQ166:KZ166,"??")</f>
        <v>0</v>
      </c>
      <c r="BL166" s="391"/>
      <c r="BM166" s="334">
        <f>COUNTIF(MF!IQ166:KZ166,BM$7)</f>
        <v>0</v>
      </c>
      <c r="BN166" s="336">
        <f>COUNTIF(MF!IQ166:KZ166,BN$7)</f>
        <v>0</v>
      </c>
      <c r="BO166" s="392"/>
      <c r="BP166" s="393"/>
      <c r="BQ166" s="328">
        <f>(COUNTIF(MF!LA166:NH166,BQ$7))/2</f>
        <v>0</v>
      </c>
      <c r="BR166" s="330">
        <f>(COUNTIF(MF!LA166:NH166,"A")+COUNTIF(MF!LA166:NH166,"B")+COUNTIF(MF!LA166:NH166,"N"))/2</f>
        <v>0</v>
      </c>
      <c r="BS166" s="332">
        <f>COUNTIFS(MF!LA166:NH166,"&gt;B",MF!LA166:NH166,"&lt;N",MF!LA166:NH166,"?")/2</f>
        <v>0</v>
      </c>
      <c r="BT166" s="153">
        <f>COUNTIF(MF!LA166:NH166,"S0")+COUNTIF(MF!LA166:NH166,"S1")</f>
        <v>0</v>
      </c>
      <c r="BU166" s="339">
        <f>COUNTIFS(MF!LA166:NH166,"&gt;=0A",MF!LA166:NH166,"&lt;=8D")</f>
        <v>0</v>
      </c>
      <c r="BV166" s="559">
        <f>COUNTIFS(MF!$LA166:$NH166,"&gt;=R0",MF!$LA166:$NH166,"&lt;R8")</f>
        <v>0</v>
      </c>
      <c r="BW166" s="341">
        <f>COUNTIFS(MF!LA166:NH166,"&gt;A0",MF!LA166:NH166,"&lt;D8",MF!LA166:NH166,"??")</f>
        <v>0</v>
      </c>
      <c r="BX166" s="391"/>
      <c r="BY166" s="334">
        <f>COUNTIF(MF!LA166:NH166,BY$7)</f>
        <v>0</v>
      </c>
      <c r="BZ166" s="336">
        <f>COUNTIF(MF!LA166:NH166,BZ$7)</f>
        <v>0</v>
      </c>
      <c r="CA166" s="392"/>
      <c r="CB166" s="393"/>
      <c r="CC166" s="328">
        <f>(COUNTIF(MF!NI166:PR166,CC$7))/2</f>
        <v>0</v>
      </c>
      <c r="CD166" s="330">
        <f>(COUNTIF(MF!NI166:PR166,"A")+COUNTIF(MF!NI166:PR166,"B")+COUNTIF(MF!NI166:PR166,"N"))/2</f>
        <v>0</v>
      </c>
      <c r="CE166" s="332">
        <f>COUNTIFS(MF!NI166:PR166,"&gt;B",MF!NI166:PR166,"&lt;N",MF!NI166:PR166,"?")/2</f>
        <v>0</v>
      </c>
      <c r="CF166" s="153">
        <f>COUNTIF(MF!NI166:PR166,"S0")+COUNTIF(MF!NI166:PR166,"S1")</f>
        <v>0</v>
      </c>
      <c r="CG166" s="339">
        <f>COUNTIFS(MF!NI166:PR166,"&gt;=0A",MF!NI166:PR166,"&lt;=8D")</f>
        <v>0</v>
      </c>
      <c r="CH166" s="559">
        <f>COUNTIFS(MF!$NI166:$PR166,"&gt;=R0",MF!$NI166:$PR166,"&lt;R8")</f>
        <v>0</v>
      </c>
      <c r="CI166" s="341">
        <f>COUNTIFS(MF!NI166:PR166,"&gt;A0",MF!NI166:PR166,"&lt;D8",MF!NI166:PR166,"??")</f>
        <v>0</v>
      </c>
      <c r="CJ166" s="391"/>
      <c r="CK166" s="334">
        <f>COUNTIF(MF!NI166:PR166,CK$7)</f>
        <v>0</v>
      </c>
      <c r="CL166" s="336">
        <f>COUNTIF(MF!NI166:PR166,CL$7)</f>
        <v>0</v>
      </c>
      <c r="CM166" s="392"/>
      <c r="CN166" s="393"/>
      <c r="CO166" s="328">
        <f>(COUNTIF(MF!PS166:SB166,CO$7))/2</f>
        <v>0</v>
      </c>
      <c r="CP166" s="330">
        <f>(COUNTIF(MF!PS166:SB166,"A")+COUNTIF(MF!PS166:SB166,"B")+COUNTIF(MF!PS166:SB166,"N"))/2</f>
        <v>0</v>
      </c>
      <c r="CQ166" s="332">
        <f>COUNTIFS(MF!PS166:SB166,"&gt;B",MF!PS166:SB166,"&lt;N",MF!PS166:SB166,"?")/2</f>
        <v>0</v>
      </c>
      <c r="CR166" s="153">
        <f>COUNTIF(MF!PS166:SB166,"S0")+COUNTIF(MF!PS166:SB166,"S1")</f>
        <v>0</v>
      </c>
      <c r="CS166" s="339">
        <f>COUNTIFS(MF!PS166:SB166,"&gt;=0A",MF!PS166:SB166,"&lt;=8D")</f>
        <v>0</v>
      </c>
      <c r="CT166" s="559">
        <f>COUNTIFS(MF!$PS166:$SB166,"&gt;=R0",MF!$PS166:$SB166,"&lt;R8")</f>
        <v>0</v>
      </c>
      <c r="CU166" s="341">
        <f>COUNTIFS(MF!PS166:SB166,"&gt;A0",MF!PS166:SB166,"&lt;D8",MF!PS166:SB166,"??")</f>
        <v>0</v>
      </c>
      <c r="CV166" s="391"/>
      <c r="CW166" s="334">
        <f>COUNTIF(MF!PS166:SB166,CW$7)</f>
        <v>0</v>
      </c>
      <c r="CX166" s="336">
        <f>COUNTIF(MF!PS166:SB166,CX$7)</f>
        <v>0</v>
      </c>
      <c r="CY166" s="392"/>
      <c r="CZ166" s="393"/>
      <c r="DA166" s="328">
        <f>(COUNTIF(MF!SC166:UJ166,DA$7))/2</f>
        <v>0</v>
      </c>
      <c r="DB166" s="330">
        <f>(COUNTIF(MF!SC166:UJ166,"A")+COUNTIF(MF!SC166:UJ166,"B")+COUNTIF(MF!SC166:UJ166,"N"))/2</f>
        <v>0</v>
      </c>
      <c r="DC166" s="332">
        <f>COUNTIFS(MF!SC166:UJ166,"&gt;B",MF!SC166:UJ166,"&lt;N",MF!SC166:UJ166,"?")/2</f>
        <v>0</v>
      </c>
      <c r="DD166" s="153">
        <f>COUNTIF(MF!SC166:UJ166,"S0")+COUNTIF(MF!SC166:UJ166,"S1")</f>
        <v>0</v>
      </c>
      <c r="DE166" s="339">
        <f>COUNTIFS(MF!SC166:UJ166,"&gt;=0A",MF!SC166:UJ166,"&lt;=8D")</f>
        <v>0</v>
      </c>
      <c r="DF166" s="559">
        <f>COUNTIFS(MF!$SC166:$UJ166,"&gt;=R0",MF!$SC166:$UJ166,"&lt;R8")</f>
        <v>0</v>
      </c>
      <c r="DG166" s="341">
        <f>COUNTIFS(MF!SC166:UJ166,"&gt;A0",MF!SC166:UJ166,"&lt;D8",MF!SC166:UJ166,"??")</f>
        <v>0</v>
      </c>
      <c r="DH166" s="391"/>
      <c r="DI166" s="334">
        <f>COUNTIF(MF!SC166:UJ166,DI$7)</f>
        <v>0</v>
      </c>
      <c r="DJ166" s="336">
        <f>COUNTIF(MF!SC166:UJ166,DJ$7)</f>
        <v>0</v>
      </c>
      <c r="DK166" s="392"/>
      <c r="DL166" s="393"/>
      <c r="DM166" s="328">
        <f>(COUNTIF(MF!UK166:WT166,DM$7))/2</f>
        <v>0</v>
      </c>
      <c r="DN166" s="330">
        <f>(COUNTIF(MF!UK166:WT166,"A")+COUNTIF(MF!CU166:FD166,"B")+COUNTIF(MF!CU166:FD166,"N"))/2</f>
        <v>0</v>
      </c>
      <c r="DO166" s="332">
        <f>COUNTIFS(MF!UK166:WT166,"&gt;B",MF!UK166:WT166,"&lt;N",MF!UK166:WT166,"?")/2</f>
        <v>0</v>
      </c>
      <c r="DP166" s="153">
        <f>COUNTIF(MF!UK166:WT166,"S0")+COUNTIF(MF!UK166:WT166,"S1")</f>
        <v>0</v>
      </c>
      <c r="DQ166" s="339">
        <f>COUNTIFS(MF!UK166:WT166,"&gt;=0A",MF!UK166:WT166,"&lt;=8D")</f>
        <v>0</v>
      </c>
      <c r="DR166" s="559">
        <f>COUNTIFS(MF!$UK166:$WT166,"&gt;=R0",MF!$UK166:$WT166,"&lt;R8")</f>
        <v>0</v>
      </c>
      <c r="DS166" s="341">
        <f>COUNTIFS(MF!UK166:WT166,"&gt;A0",MF!UK166:WT166,"&lt;D8",MF!UK166:WT166,"??")</f>
        <v>0</v>
      </c>
      <c r="DT166" s="391"/>
      <c r="DU166" s="334">
        <f>COUNTIF(MF!UK166:WT166,DU$7)</f>
        <v>0</v>
      </c>
      <c r="DV166" s="336">
        <f>COUNTIF(MF!UK166:WT166,DV$7)</f>
        <v>0</v>
      </c>
      <c r="DW166" s="392"/>
      <c r="DX166" s="393"/>
      <c r="DY166" s="328">
        <f>(COUNTIF(MF!WU166:ZB166,DY$7))/2</f>
        <v>0</v>
      </c>
      <c r="DZ166" s="330">
        <f>(COUNTIF(MF!WU166:ZB166,"A")+COUNTIF(MF!WU166:ZB166,"B")+COUNTIF(MF!WU166:ZB166,"N"))/2</f>
        <v>0</v>
      </c>
      <c r="EA166" s="332">
        <f>COUNTIFS(MF!WU166:ZB166,"&gt;B",MF!WU166:ZB166,"&lt;N",MF!WU166:ZB166,"?")/2</f>
        <v>0</v>
      </c>
      <c r="EB166" s="153">
        <f>COUNTIF(MF!WU166:ZB166,"S0")+COUNTIF(MF!WU166:ZB166,"S1")</f>
        <v>0</v>
      </c>
      <c r="EC166" s="339">
        <f>COUNTIFS(MF!WU166:ZB166,"&gt;=0A",MF!WU166:ZB166,"&lt;=8D")</f>
        <v>0</v>
      </c>
      <c r="ED166" s="559">
        <f>COUNTIFS(MF!$WU166:$ZB166,"&gt;=R0",MF!$WU166:$ZB166,"&lt;R8")</f>
        <v>0</v>
      </c>
      <c r="EE166" s="341">
        <f>COUNTIFS(MF!WU166:ZB166,"&gt;A0",MF!WU166:ZB166,"&lt;D8",MF!WU166:ZB166,"??")</f>
        <v>0</v>
      </c>
      <c r="EF166" s="391"/>
      <c r="EG166" s="334">
        <f>COUNTIF(MF!WU166:ZB166,EG$7)</f>
        <v>0</v>
      </c>
      <c r="EH166" s="336">
        <f>COUNTIF(MF!WU166:ZB166,EH$7)</f>
        <v>0</v>
      </c>
      <c r="EI166" s="392"/>
      <c r="EJ166" s="393"/>
      <c r="EK166" s="328">
        <f>(COUNTIF(MF!ZC166:ABL166,EK$7))/2</f>
        <v>0</v>
      </c>
      <c r="EL166" s="330">
        <f>(COUNTIF(MF!ZC166:ABL166,"A")+COUNTIF(MF!ZC166:ABL166,"B")+COUNTIF(MF!ZC166:ABL166,"N"))/2</f>
        <v>0</v>
      </c>
      <c r="EM166" s="332">
        <f>COUNTIFS(MF!ZC166:ABL166,"&gt;B",MF!ZC166:ABL166,"&lt;N",MF!ZC166:ABL166,"?")/2</f>
        <v>0</v>
      </c>
      <c r="EN166" s="153">
        <f>COUNTIF(MF!ZC166:ABL166,"S0")+COUNTIF(MF!ZC166:ABL166,"S1")</f>
        <v>0</v>
      </c>
      <c r="EO166" s="339">
        <f>COUNTIFS(MF!ZC166:ABL166,"&gt;=0A",MF!ZC166:ABL166,"&lt;=8D")</f>
        <v>0</v>
      </c>
      <c r="EP166" s="559">
        <f>COUNTIFS(MF!$ZC166:$ABL166,"&gt;=R0",MF!$ZC166:$ABL166,"&lt;R8")</f>
        <v>0</v>
      </c>
      <c r="EQ166" s="341">
        <f>COUNTIFS(MF!ZC166:ABL166,"&gt;A0",MF!ZC166:ABL166,"&lt;D8",MF!ZC166:ABL166,"??")</f>
        <v>0</v>
      </c>
      <c r="ER166" s="391"/>
      <c r="ES166" s="334">
        <f>COUNTIF(MF!ZC166:ABL166,ES$7)</f>
        <v>0</v>
      </c>
      <c r="ET166" s="336">
        <f>COUNTIF(MF!ZC166:ABL166,ET$7)</f>
        <v>0</v>
      </c>
      <c r="EU166" s="392"/>
      <c r="EV166" s="218"/>
      <c r="EW166" s="326">
        <f t="shared" si="158"/>
        <v>0</v>
      </c>
      <c r="EX166" s="355">
        <f t="shared" si="159"/>
        <v>0</v>
      </c>
      <c r="EY166" s="356">
        <f t="shared" si="160"/>
        <v>0</v>
      </c>
      <c r="EZ166" s="358">
        <f t="shared" si="161"/>
        <v>0</v>
      </c>
      <c r="FA166" s="359">
        <f t="shared" si="162"/>
        <v>0</v>
      </c>
      <c r="FB166" s="558">
        <f t="shared" si="168"/>
        <v>0</v>
      </c>
      <c r="FC166" s="360">
        <f t="shared" si="163"/>
        <v>0</v>
      </c>
      <c r="FD166" s="369">
        <f t="shared" si="164"/>
        <v>0</v>
      </c>
      <c r="FE166" s="362">
        <f t="shared" si="165"/>
        <v>0</v>
      </c>
      <c r="FF166" s="363">
        <f t="shared" si="166"/>
        <v>0</v>
      </c>
      <c r="FG166" s="366">
        <f t="shared" si="167"/>
        <v>0</v>
      </c>
      <c r="FH166" s="284">
        <f t="shared" si="169"/>
        <v>0</v>
      </c>
      <c r="FI166" s="953"/>
      <c r="FJ166" s="161">
        <f t="shared" si="170"/>
        <v>0</v>
      </c>
      <c r="FK166" s="24">
        <f>MF!ABN166</f>
        <v>0</v>
      </c>
      <c r="FL166" s="577">
        <f>COUNTIFS(MF!$OI166:$UJ166,"&gt;A0",MF!$OI166:$UJ166,"&lt;D8",MF!$OI166:$UJ166,"??",MF!$OI$7:$UJ$7,FL$2)</f>
        <v>0</v>
      </c>
      <c r="FM166" s="341">
        <f>COUNTIFS(MF!$OI166:$UJ166,"&gt;A0",MF!$OI166:$UJ166,"&lt;D8",MF!$OI166:$UJ166,"??",MF!$OI$7:$UJ$7,FM$2)</f>
        <v>0</v>
      </c>
      <c r="FN166" s="577">
        <f>COUNTIFS(MF!$OI166:$UJ166,"&gt;A0",MF!$OI166:$UJ166,"&lt;D8",MF!$OI166:$UJ166,"??",MF!$OI$7:$UJ$7,FN$2)</f>
        <v>0</v>
      </c>
      <c r="FO166" s="341">
        <f>COUNTIFS(MF!$OI166:$UJ166,"&gt;A0",MF!$OI166:$UJ166,"&lt;D8",MF!$OI166:$UJ166,"??",MF!$OI$7:$UJ$7,FO$2)</f>
        <v>0</v>
      </c>
      <c r="FP166" s="577">
        <f>COUNTIFS(MF!$OI166:$UJ166,"&gt;A0",MF!$OI166:$UJ166,"&lt;D8",MF!$OI166:$UJ166,"??",MF!$OI$7:$UJ$7,FP$2)</f>
        <v>0</v>
      </c>
      <c r="FQ166" s="341">
        <f>COUNTIFS(MF!$OI166:$UJ166,"&gt;A0",MF!$OI166:$UJ166,"&lt;D8",MF!$OI166:$UJ166,"??",MF!$OI$7:$UJ$7,FQ$2)</f>
        <v>0</v>
      </c>
      <c r="FR166" s="581">
        <f t="shared" si="157"/>
        <v>0</v>
      </c>
    </row>
    <row r="167" spans="2:174">
      <c r="B167" s="26">
        <f>MF!B167</f>
        <v>0</v>
      </c>
      <c r="C167" s="27">
        <f>MF!C167</f>
        <v>0</v>
      </c>
      <c r="D167" s="353">
        <f>MF!D167</f>
        <v>0</v>
      </c>
      <c r="E167" s="344">
        <f>MF!E167</f>
        <v>0</v>
      </c>
      <c r="F167" s="347">
        <f>MF!F167</f>
        <v>0</v>
      </c>
      <c r="G167" s="350">
        <f>MF!G167</f>
        <v>0</v>
      </c>
      <c r="H167" s="24">
        <f>MF!H167</f>
        <v>0</v>
      </c>
      <c r="I167" s="328">
        <f>(COUNTIF(MF!I167:BR167,I$7))/2</f>
        <v>0</v>
      </c>
      <c r="J167" s="330">
        <f>(COUNTIF(MF!I167:BR167,"A")+COUNTIF(MF!I167:BR167,"B")+COUNTIF(MF!I167:BR167,"N"))/2</f>
        <v>0</v>
      </c>
      <c r="K167" s="332">
        <f>COUNTIFS(MF!I167:BR167,"&gt;B",MF!I167:BR167,"&lt;N",MF!I167:BR167,"?")/2</f>
        <v>0</v>
      </c>
      <c r="L167" s="153">
        <f>COUNTIF(MF!I167:BR167,"S0")+COUNTIF(MF!I167:BR167,"S1")</f>
        <v>0</v>
      </c>
      <c r="M167" s="339">
        <f>COUNTIFS(MF!I167:BR167,"&gt;=0A",MF!I167:BR167,"&lt;=8D")</f>
        <v>0</v>
      </c>
      <c r="N167" s="559">
        <f>COUNTIFS(MF!I167:BR167,"&gt;=R0",MF!I167:BR167,"&lt;R8")</f>
        <v>0</v>
      </c>
      <c r="O167" s="341">
        <f>COUNTIFS(MF!I167:BR167,"&gt;A0",MF!I167:BR167,"&lt;D8",MF!I167:BR167,"??")</f>
        <v>0</v>
      </c>
      <c r="P167" s="391"/>
      <c r="Q167" s="334">
        <f>COUNTIF(MF!I167:BR167,Q$7)</f>
        <v>0</v>
      </c>
      <c r="R167" s="336">
        <f>COUNTIF(MF!I167:BR167,R$7)</f>
        <v>0</v>
      </c>
      <c r="S167" s="392"/>
      <c r="T167" s="393"/>
      <c r="U167" s="328">
        <f>(COUNTIF(MF!BS167:DX167,U$7))/2</f>
        <v>0</v>
      </c>
      <c r="V167" s="330">
        <f>(COUNTIF(MF!BS167:DX167,"A")+COUNTIF(MF!BS167:DX167,"B")+COUNTIF(MF!BS167:DX167,"N"))/2</f>
        <v>0</v>
      </c>
      <c r="W167" s="332">
        <f>COUNTIFS(MF!BS167:DX167,"&gt;B",MF!BS167:DX167,"&lt;N",MF!BS167:DX167,"?")/2</f>
        <v>0</v>
      </c>
      <c r="X167" s="153">
        <f>COUNTIF(MF!BS167:DX167,"S0")+COUNTIF(MF!BS167:DX167,"S1")</f>
        <v>0</v>
      </c>
      <c r="Y167" s="339">
        <f>COUNTIFS(MF!BS167:DX167,"&gt;=0A",MF!BS167:DX167,"&lt;=8D")</f>
        <v>0</v>
      </c>
      <c r="Z167" s="559">
        <f>COUNTIFS(MF!$BS167:$DX167,"&gt;=R0",MF!$BS167:$DX167,"&lt;R8")</f>
        <v>0</v>
      </c>
      <c r="AA167" s="341">
        <f>COUNTIFS(MF!BS167:DX167,"&gt;A0",MF!BS167:DX167,"&lt;D8",MF!BS167:DX167,"??")</f>
        <v>0</v>
      </c>
      <c r="AB167" s="391"/>
      <c r="AC167" s="334">
        <f>COUNTIF(MF!BS167:DX167,AC$7)</f>
        <v>0</v>
      </c>
      <c r="AD167" s="336">
        <f>COUNTIF(MF!BS167:DX167,AD$7)</f>
        <v>0</v>
      </c>
      <c r="AE167" s="392"/>
      <c r="AF167" s="393"/>
      <c r="AG167" s="328">
        <f>(COUNTIF(MF!DY167:GH167,AG$7))/2</f>
        <v>0</v>
      </c>
      <c r="AH167" s="330">
        <f>(COUNTIF(MF!DY167:GH167,"A")+COUNTIF(MF!DY167:GH167,"B")+COUNTIF(MF!DY167:GH167,"N"))/2</f>
        <v>0</v>
      </c>
      <c r="AI167" s="332">
        <f>COUNTIFS(MF!DY167:GH167,"&gt;B",MF!DY167:GH167,"&lt;N",MF!DY167:GH167,"?")/2</f>
        <v>0</v>
      </c>
      <c r="AJ167" s="153">
        <f>COUNTIF(MF!DY167:GH167,"S0")+COUNTIF(MF!DY167:GH167,"S1")</f>
        <v>0</v>
      </c>
      <c r="AK167" s="339">
        <f>COUNTIFS(MF!DY167:GH167,"&gt;=0A",MF!DY167:GH167,"&lt;=8D")</f>
        <v>0</v>
      </c>
      <c r="AL167" s="559">
        <f>COUNTIFS(MF!$DY167:$GH167,"&gt;=R0",MF!$DY167:$GH167,"&lt;R8")</f>
        <v>0</v>
      </c>
      <c r="AM167" s="341">
        <f>COUNTIFS(MF!DY167:GH167,"&gt;A0",MF!DY167:GH167,"&lt;D8",MF!DY167:GH167,"??")</f>
        <v>0</v>
      </c>
      <c r="AN167" s="391"/>
      <c r="AO167" s="334">
        <f>COUNTIF(MF!DY167:GH167,AO$7)</f>
        <v>0</v>
      </c>
      <c r="AP167" s="336">
        <f>COUNTIF(MF!DY167:GH167,AP$7)</f>
        <v>0</v>
      </c>
      <c r="AQ167" s="392"/>
      <c r="AR167" s="393"/>
      <c r="AS167" s="328">
        <f>(COUNTIF(MF!GI167:IP167,AS$7))/2</f>
        <v>0</v>
      </c>
      <c r="AT167" s="330">
        <f>(COUNTIF(MF!GI167:IP167,"A")+COUNTIF(MF!GI167:IP167,"B")+COUNTIF(MF!GI167:IP167,"N"))/2</f>
        <v>0</v>
      </c>
      <c r="AU167" s="332">
        <f>COUNTIFS(MF!GI167:IP167,"&gt;B",MF!GI167:IP167,"&lt;N",MF!GI167:IP167,"?")/2</f>
        <v>0</v>
      </c>
      <c r="AV167" s="153">
        <f>COUNTIF(MF!GI167:IP167,"S0")+COUNTIF(MF!GI167:IP167,"S1")</f>
        <v>0</v>
      </c>
      <c r="AW167" s="339">
        <f>COUNTIFS(MF!GI167:IP167,"&gt;=0A",MF!GI167:IP167,"&lt;=8D")</f>
        <v>0</v>
      </c>
      <c r="AX167" s="559">
        <f>COUNTIFS(MF!$GI167:$IP167,"&gt;=R0",MF!$GI167:$IP167,"&lt;R8")</f>
        <v>0</v>
      </c>
      <c r="AY167" s="341">
        <f>COUNTIFS(MF!GI167:IP167,"&gt;A0",MF!GI167:IP167,"&lt;D8",MF!GI167:IP167,"??")</f>
        <v>0</v>
      </c>
      <c r="AZ167" s="391"/>
      <c r="BA167" s="334">
        <f>COUNTIF(MF!GI167:IP167,BA$7)</f>
        <v>0</v>
      </c>
      <c r="BB167" s="336">
        <f>COUNTIF(MF!GI167:IP167,BB$7)</f>
        <v>0</v>
      </c>
      <c r="BC167" s="392"/>
      <c r="BD167" s="393"/>
      <c r="BE167" s="328">
        <f>(COUNTIF(MF!IQ167:KZ167,BE$7))/2</f>
        <v>0</v>
      </c>
      <c r="BF167" s="330">
        <f>(COUNTIF(MF!IQ167:KZ167,"A")+COUNTIF(MF!IQ167:KZ167,"B")+COUNTIF(MF!IQ167:KZ167,"N"))/2</f>
        <v>0</v>
      </c>
      <c r="BG167" s="332">
        <f>COUNTIFS(MF!IQ167:KZ167,"&gt;B",MF!IQ167:KZ167,"&lt;N",MF!IQ167:KZ167,"?")/2</f>
        <v>0</v>
      </c>
      <c r="BH167" s="153">
        <f>COUNTIF(MF!IQ167:KZ167,"S0")+COUNTIF(MF!IQ167:KZ167,"S1")</f>
        <v>0</v>
      </c>
      <c r="BI167" s="339">
        <f>COUNTIFS(MF!IQ167:KZ167,"&gt;=0A",MF!IQ167:KZ167,"&lt;=8D")</f>
        <v>0</v>
      </c>
      <c r="BJ167" s="559">
        <f>COUNTIFS(MF!$IQ167:$KZ167,"&gt;=R0",MF!$IQ167:$KZ167,"&lt;R8")</f>
        <v>0</v>
      </c>
      <c r="BK167" s="341">
        <f>COUNTIFS(MF!IQ167:KZ167,"&gt;A0",MF!IQ167:KZ167,"&lt;D8",MF!IQ167:KZ167,"??")</f>
        <v>0</v>
      </c>
      <c r="BL167" s="391"/>
      <c r="BM167" s="334">
        <f>COUNTIF(MF!IQ167:KZ167,BM$7)</f>
        <v>0</v>
      </c>
      <c r="BN167" s="336">
        <f>COUNTIF(MF!IQ167:KZ167,BN$7)</f>
        <v>0</v>
      </c>
      <c r="BO167" s="392"/>
      <c r="BP167" s="393"/>
      <c r="BQ167" s="328">
        <f>(COUNTIF(MF!LA167:NH167,BQ$7))/2</f>
        <v>0</v>
      </c>
      <c r="BR167" s="330">
        <f>(COUNTIF(MF!LA167:NH167,"A")+COUNTIF(MF!LA167:NH167,"B")+COUNTIF(MF!LA167:NH167,"N"))/2</f>
        <v>0</v>
      </c>
      <c r="BS167" s="332">
        <f>COUNTIFS(MF!LA167:NH167,"&gt;B",MF!LA167:NH167,"&lt;N",MF!LA167:NH167,"?")/2</f>
        <v>0</v>
      </c>
      <c r="BT167" s="153">
        <f>COUNTIF(MF!LA167:NH167,"S0")+COUNTIF(MF!LA167:NH167,"S1")</f>
        <v>0</v>
      </c>
      <c r="BU167" s="339">
        <f>COUNTIFS(MF!LA167:NH167,"&gt;=0A",MF!LA167:NH167,"&lt;=8D")</f>
        <v>0</v>
      </c>
      <c r="BV167" s="559">
        <f>COUNTIFS(MF!$LA167:$NH167,"&gt;=R0",MF!$LA167:$NH167,"&lt;R8")</f>
        <v>0</v>
      </c>
      <c r="BW167" s="341">
        <f>COUNTIFS(MF!LA167:NH167,"&gt;A0",MF!LA167:NH167,"&lt;D8",MF!LA167:NH167,"??")</f>
        <v>0</v>
      </c>
      <c r="BX167" s="391"/>
      <c r="BY167" s="334">
        <f>COUNTIF(MF!LA167:NH167,BY$7)</f>
        <v>0</v>
      </c>
      <c r="BZ167" s="336">
        <f>COUNTIF(MF!LA167:NH167,BZ$7)</f>
        <v>0</v>
      </c>
      <c r="CA167" s="392"/>
      <c r="CB167" s="393"/>
      <c r="CC167" s="328">
        <f>(COUNTIF(MF!NI167:PR167,CC$7))/2</f>
        <v>0</v>
      </c>
      <c r="CD167" s="330">
        <f>(COUNTIF(MF!NI167:PR167,"A")+COUNTIF(MF!NI167:PR167,"B")+COUNTIF(MF!NI167:PR167,"N"))/2</f>
        <v>0</v>
      </c>
      <c r="CE167" s="332">
        <f>COUNTIFS(MF!NI167:PR167,"&gt;B",MF!NI167:PR167,"&lt;N",MF!NI167:PR167,"?")/2</f>
        <v>0</v>
      </c>
      <c r="CF167" s="153">
        <f>COUNTIF(MF!NI167:PR167,"S0")+COUNTIF(MF!NI167:PR167,"S1")</f>
        <v>0</v>
      </c>
      <c r="CG167" s="339">
        <f>COUNTIFS(MF!NI167:PR167,"&gt;=0A",MF!NI167:PR167,"&lt;=8D")</f>
        <v>0</v>
      </c>
      <c r="CH167" s="559">
        <f>COUNTIFS(MF!$NI167:$PR167,"&gt;=R0",MF!$NI167:$PR167,"&lt;R8")</f>
        <v>0</v>
      </c>
      <c r="CI167" s="341">
        <f>COUNTIFS(MF!NI167:PR167,"&gt;A0",MF!NI167:PR167,"&lt;D8",MF!NI167:PR167,"??")</f>
        <v>0</v>
      </c>
      <c r="CJ167" s="391"/>
      <c r="CK167" s="334">
        <f>COUNTIF(MF!NI167:PR167,CK$7)</f>
        <v>0</v>
      </c>
      <c r="CL167" s="336">
        <f>COUNTIF(MF!NI167:PR167,CL$7)</f>
        <v>0</v>
      </c>
      <c r="CM167" s="392"/>
      <c r="CN167" s="393"/>
      <c r="CO167" s="328">
        <f>(COUNTIF(MF!PS167:SB167,CO$7))/2</f>
        <v>0</v>
      </c>
      <c r="CP167" s="330">
        <f>(COUNTIF(MF!PS167:SB167,"A")+COUNTIF(MF!PS167:SB167,"B")+COUNTIF(MF!PS167:SB167,"N"))/2</f>
        <v>0</v>
      </c>
      <c r="CQ167" s="332">
        <f>COUNTIFS(MF!PS167:SB167,"&gt;B",MF!PS167:SB167,"&lt;N",MF!PS167:SB167,"?")/2</f>
        <v>0</v>
      </c>
      <c r="CR167" s="153">
        <f>COUNTIF(MF!PS167:SB167,"S0")+COUNTIF(MF!PS167:SB167,"S1")</f>
        <v>0</v>
      </c>
      <c r="CS167" s="339">
        <f>COUNTIFS(MF!PS167:SB167,"&gt;=0A",MF!PS167:SB167,"&lt;=8D")</f>
        <v>0</v>
      </c>
      <c r="CT167" s="559">
        <f>COUNTIFS(MF!$PS167:$SB167,"&gt;=R0",MF!$PS167:$SB167,"&lt;R8")</f>
        <v>0</v>
      </c>
      <c r="CU167" s="341">
        <f>COUNTIFS(MF!PS167:SB167,"&gt;A0",MF!PS167:SB167,"&lt;D8",MF!PS167:SB167,"??")</f>
        <v>0</v>
      </c>
      <c r="CV167" s="391"/>
      <c r="CW167" s="334">
        <f>COUNTIF(MF!PS167:SB167,CW$7)</f>
        <v>0</v>
      </c>
      <c r="CX167" s="336">
        <f>COUNTIF(MF!PS167:SB167,CX$7)</f>
        <v>0</v>
      </c>
      <c r="CY167" s="392"/>
      <c r="CZ167" s="393"/>
      <c r="DA167" s="328">
        <f>(COUNTIF(MF!SC167:UJ167,DA$7))/2</f>
        <v>0</v>
      </c>
      <c r="DB167" s="330">
        <f>(COUNTIF(MF!SC167:UJ167,"A")+COUNTIF(MF!SC167:UJ167,"B")+COUNTIF(MF!SC167:UJ167,"N"))/2</f>
        <v>0</v>
      </c>
      <c r="DC167" s="332">
        <f>COUNTIFS(MF!SC167:UJ167,"&gt;B",MF!SC167:UJ167,"&lt;N",MF!SC167:UJ167,"?")/2</f>
        <v>0</v>
      </c>
      <c r="DD167" s="153">
        <f>COUNTIF(MF!SC167:UJ167,"S0")+COUNTIF(MF!SC167:UJ167,"S1")</f>
        <v>0</v>
      </c>
      <c r="DE167" s="339">
        <f>COUNTIFS(MF!SC167:UJ167,"&gt;=0A",MF!SC167:UJ167,"&lt;=8D")</f>
        <v>0</v>
      </c>
      <c r="DF167" s="559">
        <f>COUNTIFS(MF!$SC167:$UJ167,"&gt;=R0",MF!$SC167:$UJ167,"&lt;R8")</f>
        <v>0</v>
      </c>
      <c r="DG167" s="341">
        <f>COUNTIFS(MF!SC167:UJ167,"&gt;A0",MF!SC167:UJ167,"&lt;D8",MF!SC167:UJ167,"??")</f>
        <v>0</v>
      </c>
      <c r="DH167" s="391"/>
      <c r="DI167" s="334">
        <f>COUNTIF(MF!SC167:UJ167,DI$7)</f>
        <v>0</v>
      </c>
      <c r="DJ167" s="336">
        <f>COUNTIF(MF!SC167:UJ167,DJ$7)</f>
        <v>0</v>
      </c>
      <c r="DK167" s="392"/>
      <c r="DL167" s="393"/>
      <c r="DM167" s="328">
        <f>(COUNTIF(MF!UK167:WT167,DM$7))/2</f>
        <v>0</v>
      </c>
      <c r="DN167" s="330">
        <f>(COUNTIF(MF!UK167:WT167,"A")+COUNTIF(MF!CU167:FD167,"B")+COUNTIF(MF!CU167:FD167,"N"))/2</f>
        <v>0</v>
      </c>
      <c r="DO167" s="332">
        <f>COUNTIFS(MF!UK167:WT167,"&gt;B",MF!UK167:WT167,"&lt;N",MF!UK167:WT167,"?")/2</f>
        <v>0</v>
      </c>
      <c r="DP167" s="153">
        <f>COUNTIF(MF!UK167:WT167,"S0")+COUNTIF(MF!UK167:WT167,"S1")</f>
        <v>0</v>
      </c>
      <c r="DQ167" s="339">
        <f>COUNTIFS(MF!UK167:WT167,"&gt;=0A",MF!UK167:WT167,"&lt;=8D")</f>
        <v>0</v>
      </c>
      <c r="DR167" s="559">
        <f>COUNTIFS(MF!$UK167:$WT167,"&gt;=R0",MF!$UK167:$WT167,"&lt;R8")</f>
        <v>0</v>
      </c>
      <c r="DS167" s="341">
        <f>COUNTIFS(MF!UK167:WT167,"&gt;A0",MF!UK167:WT167,"&lt;D8",MF!UK167:WT167,"??")</f>
        <v>0</v>
      </c>
      <c r="DT167" s="391"/>
      <c r="DU167" s="334">
        <f>COUNTIF(MF!UK167:WT167,DU$7)</f>
        <v>0</v>
      </c>
      <c r="DV167" s="336">
        <f>COUNTIF(MF!UK167:WT167,DV$7)</f>
        <v>0</v>
      </c>
      <c r="DW167" s="392"/>
      <c r="DX167" s="393"/>
      <c r="DY167" s="328">
        <f>(COUNTIF(MF!WU167:ZB167,DY$7))/2</f>
        <v>0</v>
      </c>
      <c r="DZ167" s="330">
        <f>(COUNTIF(MF!WU167:ZB167,"A")+COUNTIF(MF!WU167:ZB167,"B")+COUNTIF(MF!WU167:ZB167,"N"))/2</f>
        <v>0</v>
      </c>
      <c r="EA167" s="332">
        <f>COUNTIFS(MF!WU167:ZB167,"&gt;B",MF!WU167:ZB167,"&lt;N",MF!WU167:ZB167,"?")/2</f>
        <v>0</v>
      </c>
      <c r="EB167" s="153">
        <f>COUNTIF(MF!WU167:ZB167,"S0")+COUNTIF(MF!WU167:ZB167,"S1")</f>
        <v>0</v>
      </c>
      <c r="EC167" s="339">
        <f>COUNTIFS(MF!WU167:ZB167,"&gt;=0A",MF!WU167:ZB167,"&lt;=8D")</f>
        <v>0</v>
      </c>
      <c r="ED167" s="559">
        <f>COUNTIFS(MF!$WU167:$ZB167,"&gt;=R0",MF!$WU167:$ZB167,"&lt;R8")</f>
        <v>0</v>
      </c>
      <c r="EE167" s="341">
        <f>COUNTIFS(MF!WU167:ZB167,"&gt;A0",MF!WU167:ZB167,"&lt;D8",MF!WU167:ZB167,"??")</f>
        <v>0</v>
      </c>
      <c r="EF167" s="391"/>
      <c r="EG167" s="334">
        <f>COUNTIF(MF!WU167:ZB167,EG$7)</f>
        <v>0</v>
      </c>
      <c r="EH167" s="336">
        <f>COUNTIF(MF!WU167:ZB167,EH$7)</f>
        <v>0</v>
      </c>
      <c r="EI167" s="392"/>
      <c r="EJ167" s="393"/>
      <c r="EK167" s="328">
        <f>(COUNTIF(MF!ZC167:ABL167,EK$7))/2</f>
        <v>0</v>
      </c>
      <c r="EL167" s="330">
        <f>(COUNTIF(MF!ZC167:ABL167,"A")+COUNTIF(MF!ZC167:ABL167,"B")+COUNTIF(MF!ZC167:ABL167,"N"))/2</f>
        <v>0</v>
      </c>
      <c r="EM167" s="332">
        <f>COUNTIFS(MF!ZC167:ABL167,"&gt;B",MF!ZC167:ABL167,"&lt;N",MF!ZC167:ABL167,"?")/2</f>
        <v>0</v>
      </c>
      <c r="EN167" s="153">
        <f>COUNTIF(MF!ZC167:ABL167,"S0")+COUNTIF(MF!ZC167:ABL167,"S1")</f>
        <v>0</v>
      </c>
      <c r="EO167" s="339">
        <f>COUNTIFS(MF!ZC167:ABL167,"&gt;=0A",MF!ZC167:ABL167,"&lt;=8D")</f>
        <v>0</v>
      </c>
      <c r="EP167" s="559">
        <f>COUNTIFS(MF!$ZC167:$ABL167,"&gt;=R0",MF!$ZC167:$ABL167,"&lt;R8")</f>
        <v>0</v>
      </c>
      <c r="EQ167" s="341">
        <f>COUNTIFS(MF!ZC167:ABL167,"&gt;A0",MF!ZC167:ABL167,"&lt;D8",MF!ZC167:ABL167,"??")</f>
        <v>0</v>
      </c>
      <c r="ER167" s="391"/>
      <c r="ES167" s="334">
        <f>COUNTIF(MF!ZC167:ABL167,ES$7)</f>
        <v>0</v>
      </c>
      <c r="ET167" s="336">
        <f>COUNTIF(MF!ZC167:ABL167,ET$7)</f>
        <v>0</v>
      </c>
      <c r="EU167" s="392"/>
      <c r="EV167" s="218"/>
      <c r="EW167" s="326">
        <f t="shared" si="158"/>
        <v>0</v>
      </c>
      <c r="EX167" s="355">
        <f t="shared" si="159"/>
        <v>0</v>
      </c>
      <c r="EY167" s="356">
        <f t="shared" si="160"/>
        <v>0</v>
      </c>
      <c r="EZ167" s="358">
        <f t="shared" si="161"/>
        <v>0</v>
      </c>
      <c r="FA167" s="359">
        <f t="shared" si="162"/>
        <v>0</v>
      </c>
      <c r="FB167" s="558">
        <f t="shared" si="168"/>
        <v>0</v>
      </c>
      <c r="FC167" s="360">
        <f t="shared" si="163"/>
        <v>0</v>
      </c>
      <c r="FD167" s="369">
        <f t="shared" si="164"/>
        <v>0</v>
      </c>
      <c r="FE167" s="362">
        <f t="shared" si="165"/>
        <v>0</v>
      </c>
      <c r="FF167" s="363">
        <f t="shared" si="166"/>
        <v>0</v>
      </c>
      <c r="FG167" s="366">
        <f t="shared" si="167"/>
        <v>0</v>
      </c>
      <c r="FH167" s="284">
        <f t="shared" si="169"/>
        <v>0</v>
      </c>
      <c r="FI167" s="953"/>
      <c r="FJ167" s="161">
        <f t="shared" si="170"/>
        <v>0</v>
      </c>
      <c r="FK167" s="24">
        <f>MF!ABN167</f>
        <v>0</v>
      </c>
      <c r="FL167" s="577">
        <f>COUNTIFS(MF!$OI167:$UJ167,"&gt;A0",MF!$OI167:$UJ167,"&lt;D8",MF!$OI167:$UJ167,"??",MF!$OI$7:$UJ$7,FL$2)</f>
        <v>0</v>
      </c>
      <c r="FM167" s="341">
        <f>COUNTIFS(MF!$OI167:$UJ167,"&gt;A0",MF!$OI167:$UJ167,"&lt;D8",MF!$OI167:$UJ167,"??",MF!$OI$7:$UJ$7,FM$2)</f>
        <v>0</v>
      </c>
      <c r="FN167" s="577">
        <f>COUNTIFS(MF!$OI167:$UJ167,"&gt;A0",MF!$OI167:$UJ167,"&lt;D8",MF!$OI167:$UJ167,"??",MF!$OI$7:$UJ$7,FN$2)</f>
        <v>0</v>
      </c>
      <c r="FO167" s="341">
        <f>COUNTIFS(MF!$OI167:$UJ167,"&gt;A0",MF!$OI167:$UJ167,"&lt;D8",MF!$OI167:$UJ167,"??",MF!$OI$7:$UJ$7,FO$2)</f>
        <v>0</v>
      </c>
      <c r="FP167" s="577">
        <f>COUNTIFS(MF!$OI167:$UJ167,"&gt;A0",MF!$OI167:$UJ167,"&lt;D8",MF!$OI167:$UJ167,"??",MF!$OI$7:$UJ$7,FP$2)</f>
        <v>0</v>
      </c>
      <c r="FQ167" s="341">
        <f>COUNTIFS(MF!$OI167:$UJ167,"&gt;A0",MF!$OI167:$UJ167,"&lt;D8",MF!$OI167:$UJ167,"??",MF!$OI$7:$UJ$7,FQ$2)</f>
        <v>0</v>
      </c>
      <c r="FR167" s="581">
        <f t="shared" si="157"/>
        <v>0</v>
      </c>
    </row>
    <row r="168" spans="2:174">
      <c r="B168" s="26">
        <f>MF!B168</f>
        <v>0</v>
      </c>
      <c r="C168" s="27">
        <f>MF!C168</f>
        <v>0</v>
      </c>
      <c r="D168" s="353">
        <f>MF!D168</f>
        <v>0</v>
      </c>
      <c r="E168" s="344">
        <f>MF!E168</f>
        <v>0</v>
      </c>
      <c r="F168" s="347">
        <f>MF!F168</f>
        <v>0</v>
      </c>
      <c r="G168" s="350">
        <f>MF!G168</f>
        <v>0</v>
      </c>
      <c r="H168" s="24">
        <f>MF!H168</f>
        <v>0</v>
      </c>
      <c r="I168" s="328">
        <f>(COUNTIF(MF!I168:BR168,I$7))/2</f>
        <v>0</v>
      </c>
      <c r="J168" s="330">
        <f>(COUNTIF(MF!I168:BR168,"A")+COUNTIF(MF!I168:BR168,"B")+COUNTIF(MF!I168:BR168,"N"))/2</f>
        <v>0</v>
      </c>
      <c r="K168" s="332">
        <f>COUNTIFS(MF!I168:BR168,"&gt;B",MF!I168:BR168,"&lt;N",MF!I168:BR168,"?")/2</f>
        <v>0</v>
      </c>
      <c r="L168" s="153">
        <f>COUNTIF(MF!I168:BR168,"S0")+COUNTIF(MF!I168:BR168,"S1")</f>
        <v>0</v>
      </c>
      <c r="M168" s="339">
        <f>COUNTIFS(MF!I168:BR168,"&gt;=0A",MF!I168:BR168,"&lt;=8D")</f>
        <v>0</v>
      </c>
      <c r="N168" s="559">
        <f>COUNTIFS(MF!I168:BR168,"&gt;=R0",MF!I168:BR168,"&lt;R8")</f>
        <v>0</v>
      </c>
      <c r="O168" s="341">
        <f>COUNTIFS(MF!I168:BR168,"&gt;A0",MF!I168:BR168,"&lt;D8",MF!I168:BR168,"??")</f>
        <v>0</v>
      </c>
      <c r="P168" s="391"/>
      <c r="Q168" s="334">
        <f>COUNTIF(MF!I168:BR168,Q$7)</f>
        <v>0</v>
      </c>
      <c r="R168" s="336">
        <f>COUNTIF(MF!I168:BR168,R$7)</f>
        <v>0</v>
      </c>
      <c r="S168" s="392"/>
      <c r="T168" s="393"/>
      <c r="U168" s="328">
        <f>(COUNTIF(MF!BS168:DX168,U$7))/2</f>
        <v>0</v>
      </c>
      <c r="V168" s="330">
        <f>(COUNTIF(MF!BS168:DX168,"A")+COUNTIF(MF!BS168:DX168,"B")+COUNTIF(MF!BS168:DX168,"N"))/2</f>
        <v>0</v>
      </c>
      <c r="W168" s="332">
        <f>COUNTIFS(MF!BS168:DX168,"&gt;B",MF!BS168:DX168,"&lt;N",MF!BS168:DX168,"?")/2</f>
        <v>0</v>
      </c>
      <c r="X168" s="153">
        <f>COUNTIF(MF!BS168:DX168,"S0")+COUNTIF(MF!BS168:DX168,"S1")</f>
        <v>0</v>
      </c>
      <c r="Y168" s="339">
        <f>COUNTIFS(MF!BS168:DX168,"&gt;=0A",MF!BS168:DX168,"&lt;=8D")</f>
        <v>0</v>
      </c>
      <c r="Z168" s="559">
        <f>COUNTIFS(MF!$BS168:$DX168,"&gt;=R0",MF!$BS168:$DX168,"&lt;R8")</f>
        <v>0</v>
      </c>
      <c r="AA168" s="341">
        <f>COUNTIFS(MF!BS168:DX168,"&gt;A0",MF!BS168:DX168,"&lt;D8",MF!BS168:DX168,"??")</f>
        <v>0</v>
      </c>
      <c r="AB168" s="391"/>
      <c r="AC168" s="334">
        <f>COUNTIF(MF!BS168:DX168,AC$7)</f>
        <v>0</v>
      </c>
      <c r="AD168" s="336">
        <f>COUNTIF(MF!BS168:DX168,AD$7)</f>
        <v>0</v>
      </c>
      <c r="AE168" s="392"/>
      <c r="AF168" s="393"/>
      <c r="AG168" s="328">
        <f>(COUNTIF(MF!DY168:GH168,AG$7))/2</f>
        <v>0</v>
      </c>
      <c r="AH168" s="330">
        <f>(COUNTIF(MF!DY168:GH168,"A")+COUNTIF(MF!DY168:GH168,"B")+COUNTIF(MF!DY168:GH168,"N"))/2</f>
        <v>0</v>
      </c>
      <c r="AI168" s="332">
        <f>COUNTIFS(MF!DY168:GH168,"&gt;B",MF!DY168:GH168,"&lt;N",MF!DY168:GH168,"?")/2</f>
        <v>0</v>
      </c>
      <c r="AJ168" s="153">
        <f>COUNTIF(MF!DY168:GH168,"S0")+COUNTIF(MF!DY168:GH168,"S1")</f>
        <v>0</v>
      </c>
      <c r="AK168" s="339">
        <f>COUNTIFS(MF!DY168:GH168,"&gt;=0A",MF!DY168:GH168,"&lt;=8D")</f>
        <v>0</v>
      </c>
      <c r="AL168" s="559">
        <f>COUNTIFS(MF!$DY168:$GH168,"&gt;=R0",MF!$DY168:$GH168,"&lt;R8")</f>
        <v>0</v>
      </c>
      <c r="AM168" s="341">
        <f>COUNTIFS(MF!DY168:GH168,"&gt;A0",MF!DY168:GH168,"&lt;D8",MF!DY168:GH168,"??")</f>
        <v>0</v>
      </c>
      <c r="AN168" s="391"/>
      <c r="AO168" s="334">
        <f>COUNTIF(MF!DY168:GH168,AO$7)</f>
        <v>0</v>
      </c>
      <c r="AP168" s="336">
        <f>COUNTIF(MF!DY168:GH168,AP$7)</f>
        <v>0</v>
      </c>
      <c r="AQ168" s="392"/>
      <c r="AR168" s="393"/>
      <c r="AS168" s="328">
        <f>(COUNTIF(MF!GI168:IP168,AS$7))/2</f>
        <v>0</v>
      </c>
      <c r="AT168" s="330">
        <f>(COUNTIF(MF!GI168:IP168,"A")+COUNTIF(MF!GI168:IP168,"B")+COUNTIF(MF!GI168:IP168,"N"))/2</f>
        <v>0</v>
      </c>
      <c r="AU168" s="332">
        <f>COUNTIFS(MF!GI168:IP168,"&gt;B",MF!GI168:IP168,"&lt;N",MF!GI168:IP168,"?")/2</f>
        <v>0</v>
      </c>
      <c r="AV168" s="153">
        <f>COUNTIF(MF!GI168:IP168,"S0")+COUNTIF(MF!GI168:IP168,"S1")</f>
        <v>0</v>
      </c>
      <c r="AW168" s="339">
        <f>COUNTIFS(MF!GI168:IP168,"&gt;=0A",MF!GI168:IP168,"&lt;=8D")</f>
        <v>0</v>
      </c>
      <c r="AX168" s="559">
        <f>COUNTIFS(MF!$GI168:$IP168,"&gt;=R0",MF!$GI168:$IP168,"&lt;R8")</f>
        <v>0</v>
      </c>
      <c r="AY168" s="341">
        <f>COUNTIFS(MF!GI168:IP168,"&gt;A0",MF!GI168:IP168,"&lt;D8",MF!GI168:IP168,"??")</f>
        <v>0</v>
      </c>
      <c r="AZ168" s="391"/>
      <c r="BA168" s="334">
        <f>COUNTIF(MF!GI168:IP168,BA$7)</f>
        <v>0</v>
      </c>
      <c r="BB168" s="336">
        <f>COUNTIF(MF!GI168:IP168,BB$7)</f>
        <v>0</v>
      </c>
      <c r="BC168" s="392"/>
      <c r="BD168" s="393"/>
      <c r="BE168" s="328">
        <f>(COUNTIF(MF!IQ168:KZ168,BE$7))/2</f>
        <v>0</v>
      </c>
      <c r="BF168" s="330">
        <f>(COUNTIF(MF!IQ168:KZ168,"A")+COUNTIF(MF!IQ168:KZ168,"B")+COUNTIF(MF!IQ168:KZ168,"N"))/2</f>
        <v>0</v>
      </c>
      <c r="BG168" s="332">
        <f>COUNTIFS(MF!IQ168:KZ168,"&gt;B",MF!IQ168:KZ168,"&lt;N",MF!IQ168:KZ168,"?")/2</f>
        <v>0</v>
      </c>
      <c r="BH168" s="153">
        <f>COUNTIF(MF!IQ168:KZ168,"S0")+COUNTIF(MF!IQ168:KZ168,"S1")</f>
        <v>0</v>
      </c>
      <c r="BI168" s="339">
        <f>COUNTIFS(MF!IQ168:KZ168,"&gt;=0A",MF!IQ168:KZ168,"&lt;=8D")</f>
        <v>0</v>
      </c>
      <c r="BJ168" s="559">
        <f>COUNTIFS(MF!$IQ168:$KZ168,"&gt;=R0",MF!$IQ168:$KZ168,"&lt;R8")</f>
        <v>0</v>
      </c>
      <c r="BK168" s="341">
        <f>COUNTIFS(MF!IQ168:KZ168,"&gt;A0",MF!IQ168:KZ168,"&lt;D8",MF!IQ168:KZ168,"??")</f>
        <v>0</v>
      </c>
      <c r="BL168" s="391"/>
      <c r="BM168" s="334">
        <f>COUNTIF(MF!IQ168:KZ168,BM$7)</f>
        <v>0</v>
      </c>
      <c r="BN168" s="336">
        <f>COUNTIF(MF!IQ168:KZ168,BN$7)</f>
        <v>0</v>
      </c>
      <c r="BO168" s="392"/>
      <c r="BP168" s="393"/>
      <c r="BQ168" s="328">
        <f>(COUNTIF(MF!LA168:NH168,BQ$7))/2</f>
        <v>0</v>
      </c>
      <c r="BR168" s="330">
        <f>(COUNTIF(MF!LA168:NH168,"A")+COUNTIF(MF!LA168:NH168,"B")+COUNTIF(MF!LA168:NH168,"N"))/2</f>
        <v>0</v>
      </c>
      <c r="BS168" s="332">
        <f>COUNTIFS(MF!LA168:NH168,"&gt;B",MF!LA168:NH168,"&lt;N",MF!LA168:NH168,"?")/2</f>
        <v>0</v>
      </c>
      <c r="BT168" s="153">
        <f>COUNTIF(MF!LA168:NH168,"S0")+COUNTIF(MF!LA168:NH168,"S1")</f>
        <v>0</v>
      </c>
      <c r="BU168" s="339">
        <f>COUNTIFS(MF!LA168:NH168,"&gt;=0A",MF!LA168:NH168,"&lt;=8D")</f>
        <v>0</v>
      </c>
      <c r="BV168" s="559">
        <f>COUNTIFS(MF!$LA168:$NH168,"&gt;=R0",MF!$LA168:$NH168,"&lt;R8")</f>
        <v>0</v>
      </c>
      <c r="BW168" s="341">
        <f>COUNTIFS(MF!LA168:NH168,"&gt;A0",MF!LA168:NH168,"&lt;D8",MF!LA168:NH168,"??")</f>
        <v>0</v>
      </c>
      <c r="BX168" s="391"/>
      <c r="BY168" s="334">
        <f>COUNTIF(MF!LA168:NH168,BY$7)</f>
        <v>0</v>
      </c>
      <c r="BZ168" s="336">
        <f>COUNTIF(MF!LA168:NH168,BZ$7)</f>
        <v>0</v>
      </c>
      <c r="CA168" s="392"/>
      <c r="CB168" s="393"/>
      <c r="CC168" s="328">
        <f>(COUNTIF(MF!NI168:PR168,CC$7))/2</f>
        <v>0</v>
      </c>
      <c r="CD168" s="330">
        <f>(COUNTIF(MF!NI168:PR168,"A")+COUNTIF(MF!NI168:PR168,"B")+COUNTIF(MF!NI168:PR168,"N"))/2</f>
        <v>0</v>
      </c>
      <c r="CE168" s="332">
        <f>COUNTIFS(MF!NI168:PR168,"&gt;B",MF!NI168:PR168,"&lt;N",MF!NI168:PR168,"?")/2</f>
        <v>0</v>
      </c>
      <c r="CF168" s="153">
        <f>COUNTIF(MF!NI168:PR168,"S0")+COUNTIF(MF!NI168:PR168,"S1")</f>
        <v>0</v>
      </c>
      <c r="CG168" s="339">
        <f>COUNTIFS(MF!NI168:PR168,"&gt;=0A",MF!NI168:PR168,"&lt;=8D")</f>
        <v>0</v>
      </c>
      <c r="CH168" s="559">
        <f>COUNTIFS(MF!$NI168:$PR168,"&gt;=R0",MF!$NI168:$PR168,"&lt;R8")</f>
        <v>0</v>
      </c>
      <c r="CI168" s="341">
        <f>COUNTIFS(MF!NI168:PR168,"&gt;A0",MF!NI168:PR168,"&lt;D8",MF!NI168:PR168,"??")</f>
        <v>0</v>
      </c>
      <c r="CJ168" s="391"/>
      <c r="CK168" s="334">
        <f>COUNTIF(MF!NI168:PR168,CK$7)</f>
        <v>0</v>
      </c>
      <c r="CL168" s="336">
        <f>COUNTIF(MF!NI168:PR168,CL$7)</f>
        <v>0</v>
      </c>
      <c r="CM168" s="392"/>
      <c r="CN168" s="393"/>
      <c r="CO168" s="328">
        <f>(COUNTIF(MF!PS168:SB168,CO$7))/2</f>
        <v>0</v>
      </c>
      <c r="CP168" s="330">
        <f>(COUNTIF(MF!PS168:SB168,"A")+COUNTIF(MF!PS168:SB168,"B")+COUNTIF(MF!PS168:SB168,"N"))/2</f>
        <v>0</v>
      </c>
      <c r="CQ168" s="332">
        <f>COUNTIFS(MF!PS168:SB168,"&gt;B",MF!PS168:SB168,"&lt;N",MF!PS168:SB168,"?")/2</f>
        <v>0</v>
      </c>
      <c r="CR168" s="153">
        <f>COUNTIF(MF!PS168:SB168,"S0")+COUNTIF(MF!PS168:SB168,"S1")</f>
        <v>0</v>
      </c>
      <c r="CS168" s="339">
        <f>COUNTIFS(MF!PS168:SB168,"&gt;=0A",MF!PS168:SB168,"&lt;=8D")</f>
        <v>0</v>
      </c>
      <c r="CT168" s="559">
        <f>COUNTIFS(MF!$PS168:$SB168,"&gt;=R0",MF!$PS168:$SB168,"&lt;R8")</f>
        <v>0</v>
      </c>
      <c r="CU168" s="341">
        <f>COUNTIFS(MF!PS168:SB168,"&gt;A0",MF!PS168:SB168,"&lt;D8",MF!PS168:SB168,"??")</f>
        <v>0</v>
      </c>
      <c r="CV168" s="391"/>
      <c r="CW168" s="334">
        <f>COUNTIF(MF!PS168:SB168,CW$7)</f>
        <v>0</v>
      </c>
      <c r="CX168" s="336">
        <f>COUNTIF(MF!PS168:SB168,CX$7)</f>
        <v>0</v>
      </c>
      <c r="CY168" s="392"/>
      <c r="CZ168" s="393"/>
      <c r="DA168" s="328">
        <f>(COUNTIF(MF!SC168:UJ168,DA$7))/2</f>
        <v>0</v>
      </c>
      <c r="DB168" s="330">
        <f>(COUNTIF(MF!SC168:UJ168,"A")+COUNTIF(MF!SC168:UJ168,"B")+COUNTIF(MF!SC168:UJ168,"N"))/2</f>
        <v>0</v>
      </c>
      <c r="DC168" s="332">
        <f>COUNTIFS(MF!SC168:UJ168,"&gt;B",MF!SC168:UJ168,"&lt;N",MF!SC168:UJ168,"?")/2</f>
        <v>0</v>
      </c>
      <c r="DD168" s="153">
        <f>COUNTIF(MF!SC168:UJ168,"S0")+COUNTIF(MF!SC168:UJ168,"S1")</f>
        <v>0</v>
      </c>
      <c r="DE168" s="339">
        <f>COUNTIFS(MF!SC168:UJ168,"&gt;=0A",MF!SC168:UJ168,"&lt;=8D")</f>
        <v>0</v>
      </c>
      <c r="DF168" s="559">
        <f>COUNTIFS(MF!$SC168:$UJ168,"&gt;=R0",MF!$SC168:$UJ168,"&lt;R8")</f>
        <v>0</v>
      </c>
      <c r="DG168" s="341">
        <f>COUNTIFS(MF!SC168:UJ168,"&gt;A0",MF!SC168:UJ168,"&lt;D8",MF!SC168:UJ168,"??")</f>
        <v>0</v>
      </c>
      <c r="DH168" s="391"/>
      <c r="DI168" s="334">
        <f>COUNTIF(MF!SC168:UJ168,DI$7)</f>
        <v>0</v>
      </c>
      <c r="DJ168" s="336">
        <f>COUNTIF(MF!SC168:UJ168,DJ$7)</f>
        <v>0</v>
      </c>
      <c r="DK168" s="392"/>
      <c r="DL168" s="393"/>
      <c r="DM168" s="328">
        <f>(COUNTIF(MF!UK168:WT168,DM$7))/2</f>
        <v>0</v>
      </c>
      <c r="DN168" s="330">
        <f>(COUNTIF(MF!UK168:WT168,"A")+COUNTIF(MF!CU168:FD168,"B")+COUNTIF(MF!CU168:FD168,"N"))/2</f>
        <v>0</v>
      </c>
      <c r="DO168" s="332">
        <f>COUNTIFS(MF!UK168:WT168,"&gt;B",MF!UK168:WT168,"&lt;N",MF!UK168:WT168,"?")/2</f>
        <v>0</v>
      </c>
      <c r="DP168" s="153">
        <f>COUNTIF(MF!UK168:WT168,"S0")+COUNTIF(MF!UK168:WT168,"S1")</f>
        <v>0</v>
      </c>
      <c r="DQ168" s="339">
        <f>COUNTIFS(MF!UK168:WT168,"&gt;=0A",MF!UK168:WT168,"&lt;=8D")</f>
        <v>0</v>
      </c>
      <c r="DR168" s="559">
        <f>COUNTIFS(MF!$UK168:$WT168,"&gt;=R0",MF!$UK168:$WT168,"&lt;R8")</f>
        <v>0</v>
      </c>
      <c r="DS168" s="341">
        <f>COUNTIFS(MF!UK168:WT168,"&gt;A0",MF!UK168:WT168,"&lt;D8",MF!UK168:WT168,"??")</f>
        <v>0</v>
      </c>
      <c r="DT168" s="391"/>
      <c r="DU168" s="334">
        <f>COUNTIF(MF!UK168:WT168,DU$7)</f>
        <v>0</v>
      </c>
      <c r="DV168" s="336">
        <f>COUNTIF(MF!UK168:WT168,DV$7)</f>
        <v>0</v>
      </c>
      <c r="DW168" s="392"/>
      <c r="DX168" s="393"/>
      <c r="DY168" s="328">
        <f>(COUNTIF(MF!WU168:ZB168,DY$7))/2</f>
        <v>0</v>
      </c>
      <c r="DZ168" s="330">
        <f>(COUNTIF(MF!WU168:ZB168,"A")+COUNTIF(MF!WU168:ZB168,"B")+COUNTIF(MF!WU168:ZB168,"N"))/2</f>
        <v>0</v>
      </c>
      <c r="EA168" s="332">
        <f>COUNTIFS(MF!WU168:ZB168,"&gt;B",MF!WU168:ZB168,"&lt;N",MF!WU168:ZB168,"?")/2</f>
        <v>0</v>
      </c>
      <c r="EB168" s="153">
        <f>COUNTIF(MF!WU168:ZB168,"S0")+COUNTIF(MF!WU168:ZB168,"S1")</f>
        <v>0</v>
      </c>
      <c r="EC168" s="339">
        <f>COUNTIFS(MF!WU168:ZB168,"&gt;=0A",MF!WU168:ZB168,"&lt;=8D")</f>
        <v>0</v>
      </c>
      <c r="ED168" s="559">
        <f>COUNTIFS(MF!$WU168:$ZB168,"&gt;=R0",MF!$WU168:$ZB168,"&lt;R8")</f>
        <v>0</v>
      </c>
      <c r="EE168" s="341">
        <f>COUNTIFS(MF!WU168:ZB168,"&gt;A0",MF!WU168:ZB168,"&lt;D8",MF!WU168:ZB168,"??")</f>
        <v>0</v>
      </c>
      <c r="EF168" s="391"/>
      <c r="EG168" s="334">
        <f>COUNTIF(MF!WU168:ZB168,EG$7)</f>
        <v>0</v>
      </c>
      <c r="EH168" s="336">
        <f>COUNTIF(MF!WU168:ZB168,EH$7)</f>
        <v>0</v>
      </c>
      <c r="EI168" s="392"/>
      <c r="EJ168" s="393"/>
      <c r="EK168" s="328">
        <f>(COUNTIF(MF!ZC168:ABL168,EK$7))/2</f>
        <v>0</v>
      </c>
      <c r="EL168" s="330">
        <f>(COUNTIF(MF!ZC168:ABL168,"A")+COUNTIF(MF!ZC168:ABL168,"B")+COUNTIF(MF!ZC168:ABL168,"N"))/2</f>
        <v>0</v>
      </c>
      <c r="EM168" s="332">
        <f>COUNTIFS(MF!ZC168:ABL168,"&gt;B",MF!ZC168:ABL168,"&lt;N",MF!ZC168:ABL168,"?")/2</f>
        <v>0</v>
      </c>
      <c r="EN168" s="153">
        <f>COUNTIF(MF!ZC168:ABL168,"S0")+COUNTIF(MF!ZC168:ABL168,"S1")</f>
        <v>0</v>
      </c>
      <c r="EO168" s="339">
        <f>COUNTIFS(MF!ZC168:ABL168,"&gt;=0A",MF!ZC168:ABL168,"&lt;=8D")</f>
        <v>0</v>
      </c>
      <c r="EP168" s="559">
        <f>COUNTIFS(MF!$ZC168:$ABL168,"&gt;=R0",MF!$ZC168:$ABL168,"&lt;R8")</f>
        <v>0</v>
      </c>
      <c r="EQ168" s="341">
        <f>COUNTIFS(MF!ZC168:ABL168,"&gt;A0",MF!ZC168:ABL168,"&lt;D8",MF!ZC168:ABL168,"??")</f>
        <v>0</v>
      </c>
      <c r="ER168" s="391"/>
      <c r="ES168" s="334">
        <f>COUNTIF(MF!ZC168:ABL168,ES$7)</f>
        <v>0</v>
      </c>
      <c r="ET168" s="336">
        <f>COUNTIF(MF!ZC168:ABL168,ET$7)</f>
        <v>0</v>
      </c>
      <c r="EU168" s="392"/>
      <c r="EV168" s="218"/>
      <c r="EW168" s="326">
        <f t="shared" si="158"/>
        <v>0</v>
      </c>
      <c r="EX168" s="355">
        <f t="shared" si="159"/>
        <v>0</v>
      </c>
      <c r="EY168" s="356">
        <f t="shared" si="160"/>
        <v>0</v>
      </c>
      <c r="EZ168" s="358">
        <f t="shared" si="161"/>
        <v>0</v>
      </c>
      <c r="FA168" s="359">
        <f t="shared" si="162"/>
        <v>0</v>
      </c>
      <c r="FB168" s="558">
        <f t="shared" si="168"/>
        <v>0</v>
      </c>
      <c r="FC168" s="360">
        <f t="shared" si="163"/>
        <v>0</v>
      </c>
      <c r="FD168" s="369">
        <f t="shared" si="164"/>
        <v>0</v>
      </c>
      <c r="FE168" s="362">
        <f t="shared" si="165"/>
        <v>0</v>
      </c>
      <c r="FF168" s="363">
        <f t="shared" si="166"/>
        <v>0</v>
      </c>
      <c r="FG168" s="366">
        <f t="shared" si="167"/>
        <v>0</v>
      </c>
      <c r="FH168" s="284">
        <f t="shared" si="169"/>
        <v>0</v>
      </c>
      <c r="FI168" s="953"/>
      <c r="FJ168" s="161">
        <f t="shared" si="170"/>
        <v>0</v>
      </c>
      <c r="FK168" s="24">
        <f>MF!ABN168</f>
        <v>0</v>
      </c>
      <c r="FL168" s="577">
        <f>COUNTIFS(MF!$OI168:$UJ168,"&gt;A0",MF!$OI168:$UJ168,"&lt;D8",MF!$OI168:$UJ168,"??",MF!$OI$7:$UJ$7,FL$2)</f>
        <v>0</v>
      </c>
      <c r="FM168" s="341">
        <f>COUNTIFS(MF!$OI168:$UJ168,"&gt;A0",MF!$OI168:$UJ168,"&lt;D8",MF!$OI168:$UJ168,"??",MF!$OI$7:$UJ$7,FM$2)</f>
        <v>0</v>
      </c>
      <c r="FN168" s="577">
        <f>COUNTIFS(MF!$OI168:$UJ168,"&gt;A0",MF!$OI168:$UJ168,"&lt;D8",MF!$OI168:$UJ168,"??",MF!$OI$7:$UJ$7,FN$2)</f>
        <v>0</v>
      </c>
      <c r="FO168" s="341">
        <f>COUNTIFS(MF!$OI168:$UJ168,"&gt;A0",MF!$OI168:$UJ168,"&lt;D8",MF!$OI168:$UJ168,"??",MF!$OI$7:$UJ$7,FO$2)</f>
        <v>0</v>
      </c>
      <c r="FP168" s="577">
        <f>COUNTIFS(MF!$OI168:$UJ168,"&gt;A0",MF!$OI168:$UJ168,"&lt;D8",MF!$OI168:$UJ168,"??",MF!$OI$7:$UJ$7,FP$2)</f>
        <v>0</v>
      </c>
      <c r="FQ168" s="341">
        <f>COUNTIFS(MF!$OI168:$UJ168,"&gt;A0",MF!$OI168:$UJ168,"&lt;D8",MF!$OI168:$UJ168,"??",MF!$OI$7:$UJ$7,FQ$2)</f>
        <v>0</v>
      </c>
      <c r="FR168" s="581">
        <f t="shared" si="157"/>
        <v>0</v>
      </c>
    </row>
    <row r="169" spans="2:174">
      <c r="B169" s="26">
        <f>MF!B169</f>
        <v>0</v>
      </c>
      <c r="C169" s="27">
        <f>MF!C169</f>
        <v>0</v>
      </c>
      <c r="D169" s="353">
        <f>MF!D169</f>
        <v>0</v>
      </c>
      <c r="E169" s="344">
        <f>MF!E169</f>
        <v>0</v>
      </c>
      <c r="F169" s="347">
        <f>MF!F169</f>
        <v>0</v>
      </c>
      <c r="G169" s="350">
        <f>MF!G169</f>
        <v>0</v>
      </c>
      <c r="H169" s="24">
        <f>MF!H169</f>
        <v>0</v>
      </c>
      <c r="I169" s="328">
        <f>(COUNTIF(MF!I169:BR169,I$7))/2</f>
        <v>0</v>
      </c>
      <c r="J169" s="330">
        <f>(COUNTIF(MF!I169:BR169,"A")+COUNTIF(MF!I169:BR169,"B")+COUNTIF(MF!I169:BR169,"N"))/2</f>
        <v>0</v>
      </c>
      <c r="K169" s="332">
        <f>COUNTIFS(MF!I169:BR169,"&gt;B",MF!I169:BR169,"&lt;N",MF!I169:BR169,"?")/2</f>
        <v>0</v>
      </c>
      <c r="L169" s="153">
        <f>COUNTIF(MF!I169:BR169,"S0")+COUNTIF(MF!I169:BR169,"S1")</f>
        <v>0</v>
      </c>
      <c r="M169" s="339">
        <f>COUNTIFS(MF!I169:BR169,"&gt;=0A",MF!I169:BR169,"&lt;=8D")</f>
        <v>0</v>
      </c>
      <c r="N169" s="559">
        <f>COUNTIFS(MF!I169:BR169,"&gt;=R0",MF!I169:BR169,"&lt;R8")</f>
        <v>0</v>
      </c>
      <c r="O169" s="341">
        <f>COUNTIFS(MF!I169:BR169,"&gt;A0",MF!I169:BR169,"&lt;D8",MF!I169:BR169,"??")</f>
        <v>0</v>
      </c>
      <c r="P169" s="391"/>
      <c r="Q169" s="334">
        <f>COUNTIF(MF!I169:BR169,Q$7)</f>
        <v>0</v>
      </c>
      <c r="R169" s="336">
        <f>COUNTIF(MF!I169:BR169,R$7)</f>
        <v>0</v>
      </c>
      <c r="S169" s="392"/>
      <c r="T169" s="393"/>
      <c r="U169" s="328">
        <f>(COUNTIF(MF!BS169:DX169,U$7))/2</f>
        <v>0</v>
      </c>
      <c r="V169" s="330">
        <f>(COUNTIF(MF!BS169:DX169,"A")+COUNTIF(MF!BS169:DX169,"B")+COUNTIF(MF!BS169:DX169,"N"))/2</f>
        <v>0</v>
      </c>
      <c r="W169" s="332">
        <f>COUNTIFS(MF!BS169:DX169,"&gt;B",MF!BS169:DX169,"&lt;N",MF!BS169:DX169,"?")/2</f>
        <v>0</v>
      </c>
      <c r="X169" s="153">
        <f>COUNTIF(MF!BS169:DX169,"S0")+COUNTIF(MF!BS169:DX169,"S1")</f>
        <v>0</v>
      </c>
      <c r="Y169" s="339">
        <f>COUNTIFS(MF!BS169:DX169,"&gt;=0A",MF!BS169:DX169,"&lt;=8D")</f>
        <v>0</v>
      </c>
      <c r="Z169" s="559">
        <f>COUNTIFS(MF!$BS169:$DX169,"&gt;=R0",MF!$BS169:$DX169,"&lt;R8")</f>
        <v>0</v>
      </c>
      <c r="AA169" s="341">
        <f>COUNTIFS(MF!BS169:DX169,"&gt;A0",MF!BS169:DX169,"&lt;D8",MF!BS169:DX169,"??")</f>
        <v>0</v>
      </c>
      <c r="AB169" s="391"/>
      <c r="AC169" s="334">
        <f>COUNTIF(MF!BS169:DX169,AC$7)</f>
        <v>0</v>
      </c>
      <c r="AD169" s="336">
        <f>COUNTIF(MF!BS169:DX169,AD$7)</f>
        <v>0</v>
      </c>
      <c r="AE169" s="392"/>
      <c r="AF169" s="393"/>
      <c r="AG169" s="328">
        <f>(COUNTIF(MF!DY169:GH169,AG$7))/2</f>
        <v>0</v>
      </c>
      <c r="AH169" s="330">
        <f>(COUNTIF(MF!DY169:GH169,"A")+COUNTIF(MF!DY169:GH169,"B")+COUNTIF(MF!DY169:GH169,"N"))/2</f>
        <v>0</v>
      </c>
      <c r="AI169" s="332">
        <f>COUNTIFS(MF!DY169:GH169,"&gt;B",MF!DY169:GH169,"&lt;N",MF!DY169:GH169,"?")/2</f>
        <v>0</v>
      </c>
      <c r="AJ169" s="153">
        <f>COUNTIF(MF!DY169:GH169,"S0")+COUNTIF(MF!DY169:GH169,"S1")</f>
        <v>0</v>
      </c>
      <c r="AK169" s="339">
        <f>COUNTIFS(MF!DY169:GH169,"&gt;=0A",MF!DY169:GH169,"&lt;=8D")</f>
        <v>0</v>
      </c>
      <c r="AL169" s="559">
        <f>COUNTIFS(MF!$DY169:$GH169,"&gt;=R0",MF!$DY169:$GH169,"&lt;R8")</f>
        <v>0</v>
      </c>
      <c r="AM169" s="341">
        <f>COUNTIFS(MF!DY169:GH169,"&gt;A0",MF!DY169:GH169,"&lt;D8",MF!DY169:GH169,"??")</f>
        <v>0</v>
      </c>
      <c r="AN169" s="391"/>
      <c r="AO169" s="334">
        <f>COUNTIF(MF!DY169:GH169,AO$7)</f>
        <v>0</v>
      </c>
      <c r="AP169" s="336">
        <f>COUNTIF(MF!DY169:GH169,AP$7)</f>
        <v>0</v>
      </c>
      <c r="AQ169" s="392"/>
      <c r="AR169" s="393"/>
      <c r="AS169" s="328">
        <f>(COUNTIF(MF!GI169:IP169,AS$7))/2</f>
        <v>0</v>
      </c>
      <c r="AT169" s="330">
        <f>(COUNTIF(MF!GI169:IP169,"A")+COUNTIF(MF!GI169:IP169,"B")+COUNTIF(MF!GI169:IP169,"N"))/2</f>
        <v>0</v>
      </c>
      <c r="AU169" s="332">
        <f>COUNTIFS(MF!GI169:IP169,"&gt;B",MF!GI169:IP169,"&lt;N",MF!GI169:IP169,"?")/2</f>
        <v>0</v>
      </c>
      <c r="AV169" s="153">
        <f>COUNTIF(MF!GI169:IP169,"S0")+COUNTIF(MF!GI169:IP169,"S1")</f>
        <v>0</v>
      </c>
      <c r="AW169" s="339">
        <f>COUNTIFS(MF!GI169:IP169,"&gt;=0A",MF!GI169:IP169,"&lt;=8D")</f>
        <v>0</v>
      </c>
      <c r="AX169" s="559">
        <f>COUNTIFS(MF!$GI169:$IP169,"&gt;=R0",MF!$GI169:$IP169,"&lt;R8")</f>
        <v>0</v>
      </c>
      <c r="AY169" s="341">
        <f>COUNTIFS(MF!GI169:IP169,"&gt;A0",MF!GI169:IP169,"&lt;D8",MF!GI169:IP169,"??")</f>
        <v>0</v>
      </c>
      <c r="AZ169" s="391"/>
      <c r="BA169" s="334">
        <f>COUNTIF(MF!GI169:IP169,BA$7)</f>
        <v>0</v>
      </c>
      <c r="BB169" s="336">
        <f>COUNTIF(MF!GI169:IP169,BB$7)</f>
        <v>0</v>
      </c>
      <c r="BC169" s="392"/>
      <c r="BD169" s="393"/>
      <c r="BE169" s="328">
        <f>(COUNTIF(MF!IQ169:KZ169,BE$7))/2</f>
        <v>0</v>
      </c>
      <c r="BF169" s="330">
        <f>(COUNTIF(MF!IQ169:KZ169,"A")+COUNTIF(MF!IQ169:KZ169,"B")+COUNTIF(MF!IQ169:KZ169,"N"))/2</f>
        <v>0</v>
      </c>
      <c r="BG169" s="332">
        <f>COUNTIFS(MF!IQ169:KZ169,"&gt;B",MF!IQ169:KZ169,"&lt;N",MF!IQ169:KZ169,"?")/2</f>
        <v>0</v>
      </c>
      <c r="BH169" s="153">
        <f>COUNTIF(MF!IQ169:KZ169,"S0")+COUNTIF(MF!IQ169:KZ169,"S1")</f>
        <v>0</v>
      </c>
      <c r="BI169" s="339">
        <f>COUNTIFS(MF!IQ169:KZ169,"&gt;=0A",MF!IQ169:KZ169,"&lt;=8D")</f>
        <v>0</v>
      </c>
      <c r="BJ169" s="559">
        <f>COUNTIFS(MF!$IQ169:$KZ169,"&gt;=R0",MF!$IQ169:$KZ169,"&lt;R8")</f>
        <v>0</v>
      </c>
      <c r="BK169" s="341">
        <f>COUNTIFS(MF!IQ169:KZ169,"&gt;A0",MF!IQ169:KZ169,"&lt;D8",MF!IQ169:KZ169,"??")</f>
        <v>0</v>
      </c>
      <c r="BL169" s="391"/>
      <c r="BM169" s="334">
        <f>COUNTIF(MF!IQ169:KZ169,BM$7)</f>
        <v>0</v>
      </c>
      <c r="BN169" s="336">
        <f>COUNTIF(MF!IQ169:KZ169,BN$7)</f>
        <v>0</v>
      </c>
      <c r="BO169" s="392"/>
      <c r="BP169" s="393"/>
      <c r="BQ169" s="328">
        <f>(COUNTIF(MF!LA169:NH169,BQ$7))/2</f>
        <v>0</v>
      </c>
      <c r="BR169" s="330">
        <f>(COUNTIF(MF!LA169:NH169,"A")+COUNTIF(MF!LA169:NH169,"B")+COUNTIF(MF!LA169:NH169,"N"))/2</f>
        <v>0</v>
      </c>
      <c r="BS169" s="332">
        <f>COUNTIFS(MF!LA169:NH169,"&gt;B",MF!LA169:NH169,"&lt;N",MF!LA169:NH169,"?")/2</f>
        <v>0</v>
      </c>
      <c r="BT169" s="153">
        <f>COUNTIF(MF!LA169:NH169,"S0")+COUNTIF(MF!LA169:NH169,"S1")</f>
        <v>0</v>
      </c>
      <c r="BU169" s="339">
        <f>COUNTIFS(MF!LA169:NH169,"&gt;=0A",MF!LA169:NH169,"&lt;=8D")</f>
        <v>0</v>
      </c>
      <c r="BV169" s="559">
        <f>COUNTIFS(MF!$LA169:$NH169,"&gt;=R0",MF!$LA169:$NH169,"&lt;R8")</f>
        <v>0</v>
      </c>
      <c r="BW169" s="341">
        <f>COUNTIFS(MF!LA169:NH169,"&gt;A0",MF!LA169:NH169,"&lt;D8",MF!LA169:NH169,"??")</f>
        <v>0</v>
      </c>
      <c r="BX169" s="391"/>
      <c r="BY169" s="334">
        <f>COUNTIF(MF!LA169:NH169,BY$7)</f>
        <v>0</v>
      </c>
      <c r="BZ169" s="336">
        <f>COUNTIF(MF!LA169:NH169,BZ$7)</f>
        <v>0</v>
      </c>
      <c r="CA169" s="392"/>
      <c r="CB169" s="393"/>
      <c r="CC169" s="328">
        <f>(COUNTIF(MF!NI169:PR169,CC$7))/2</f>
        <v>0</v>
      </c>
      <c r="CD169" s="330">
        <f>(COUNTIF(MF!NI169:PR169,"A")+COUNTIF(MF!NI169:PR169,"B")+COUNTIF(MF!NI169:PR169,"N"))/2</f>
        <v>0</v>
      </c>
      <c r="CE169" s="332">
        <f>COUNTIFS(MF!NI169:PR169,"&gt;B",MF!NI169:PR169,"&lt;N",MF!NI169:PR169,"?")/2</f>
        <v>0</v>
      </c>
      <c r="CF169" s="153">
        <f>COUNTIF(MF!NI169:PR169,"S0")+COUNTIF(MF!NI169:PR169,"S1")</f>
        <v>0</v>
      </c>
      <c r="CG169" s="339">
        <f>COUNTIFS(MF!NI169:PR169,"&gt;=0A",MF!NI169:PR169,"&lt;=8D")</f>
        <v>0</v>
      </c>
      <c r="CH169" s="559">
        <f>COUNTIFS(MF!$NI169:$PR169,"&gt;=R0",MF!$NI169:$PR169,"&lt;R8")</f>
        <v>0</v>
      </c>
      <c r="CI169" s="341">
        <f>COUNTIFS(MF!NI169:PR169,"&gt;A0",MF!NI169:PR169,"&lt;D8",MF!NI169:PR169,"??")</f>
        <v>0</v>
      </c>
      <c r="CJ169" s="391"/>
      <c r="CK169" s="334">
        <f>COUNTIF(MF!NI169:PR169,CK$7)</f>
        <v>0</v>
      </c>
      <c r="CL169" s="336">
        <f>COUNTIF(MF!NI169:PR169,CL$7)</f>
        <v>0</v>
      </c>
      <c r="CM169" s="392"/>
      <c r="CN169" s="393"/>
      <c r="CO169" s="328">
        <f>(COUNTIF(MF!PS169:SB169,CO$7))/2</f>
        <v>0</v>
      </c>
      <c r="CP169" s="330">
        <f>(COUNTIF(MF!PS169:SB169,"A")+COUNTIF(MF!PS169:SB169,"B")+COUNTIF(MF!PS169:SB169,"N"))/2</f>
        <v>0</v>
      </c>
      <c r="CQ169" s="332">
        <f>COUNTIFS(MF!PS169:SB169,"&gt;B",MF!PS169:SB169,"&lt;N",MF!PS169:SB169,"?")/2</f>
        <v>0</v>
      </c>
      <c r="CR169" s="153">
        <f>COUNTIF(MF!PS169:SB169,"S0")+COUNTIF(MF!PS169:SB169,"S1")</f>
        <v>0</v>
      </c>
      <c r="CS169" s="339">
        <f>COUNTIFS(MF!PS169:SB169,"&gt;=0A",MF!PS169:SB169,"&lt;=8D")</f>
        <v>0</v>
      </c>
      <c r="CT169" s="559">
        <f>COUNTIFS(MF!$PS169:$SB169,"&gt;=R0",MF!$PS169:$SB169,"&lt;R8")</f>
        <v>0</v>
      </c>
      <c r="CU169" s="341">
        <f>COUNTIFS(MF!PS169:SB169,"&gt;A0",MF!PS169:SB169,"&lt;D8",MF!PS169:SB169,"??")</f>
        <v>0</v>
      </c>
      <c r="CV169" s="391"/>
      <c r="CW169" s="334">
        <f>COUNTIF(MF!PS169:SB169,CW$7)</f>
        <v>0</v>
      </c>
      <c r="CX169" s="336">
        <f>COUNTIF(MF!PS169:SB169,CX$7)</f>
        <v>0</v>
      </c>
      <c r="CY169" s="392"/>
      <c r="CZ169" s="393"/>
      <c r="DA169" s="328">
        <f>(COUNTIF(MF!SC169:UJ169,DA$7))/2</f>
        <v>0</v>
      </c>
      <c r="DB169" s="330">
        <f>(COUNTIF(MF!SC169:UJ169,"A")+COUNTIF(MF!SC169:UJ169,"B")+COUNTIF(MF!SC169:UJ169,"N"))/2</f>
        <v>0</v>
      </c>
      <c r="DC169" s="332">
        <f>COUNTIFS(MF!SC169:UJ169,"&gt;B",MF!SC169:UJ169,"&lt;N",MF!SC169:UJ169,"?")/2</f>
        <v>0</v>
      </c>
      <c r="DD169" s="153">
        <f>COUNTIF(MF!SC169:UJ169,"S0")+COUNTIF(MF!SC169:UJ169,"S1")</f>
        <v>0</v>
      </c>
      <c r="DE169" s="339">
        <f>COUNTIFS(MF!SC169:UJ169,"&gt;=0A",MF!SC169:UJ169,"&lt;=8D")</f>
        <v>0</v>
      </c>
      <c r="DF169" s="559">
        <f>COUNTIFS(MF!$SC169:$UJ169,"&gt;=R0",MF!$SC169:$UJ169,"&lt;R8")</f>
        <v>0</v>
      </c>
      <c r="DG169" s="341">
        <f>COUNTIFS(MF!SC169:UJ169,"&gt;A0",MF!SC169:UJ169,"&lt;D8",MF!SC169:UJ169,"??")</f>
        <v>0</v>
      </c>
      <c r="DH169" s="391"/>
      <c r="DI169" s="334">
        <f>COUNTIF(MF!SC169:UJ169,DI$7)</f>
        <v>0</v>
      </c>
      <c r="DJ169" s="336">
        <f>COUNTIF(MF!SC169:UJ169,DJ$7)</f>
        <v>0</v>
      </c>
      <c r="DK169" s="392"/>
      <c r="DL169" s="393"/>
      <c r="DM169" s="328">
        <f>(COUNTIF(MF!UK169:WT169,DM$7))/2</f>
        <v>0</v>
      </c>
      <c r="DN169" s="330">
        <f>(COUNTIF(MF!UK169:WT169,"A")+COUNTIF(MF!CU169:FD169,"B")+COUNTIF(MF!CU169:FD169,"N"))/2</f>
        <v>0</v>
      </c>
      <c r="DO169" s="332">
        <f>COUNTIFS(MF!UK169:WT169,"&gt;B",MF!UK169:WT169,"&lt;N",MF!UK169:WT169,"?")/2</f>
        <v>0</v>
      </c>
      <c r="DP169" s="153">
        <f>COUNTIF(MF!UK169:WT169,"S0")+COUNTIF(MF!UK169:WT169,"S1")</f>
        <v>0</v>
      </c>
      <c r="DQ169" s="339">
        <f>COUNTIFS(MF!UK169:WT169,"&gt;=0A",MF!UK169:WT169,"&lt;=8D")</f>
        <v>0</v>
      </c>
      <c r="DR169" s="559">
        <f>COUNTIFS(MF!$UK169:$WT169,"&gt;=R0",MF!$UK169:$WT169,"&lt;R8")</f>
        <v>0</v>
      </c>
      <c r="DS169" s="341">
        <f>COUNTIFS(MF!UK169:WT169,"&gt;A0",MF!UK169:WT169,"&lt;D8",MF!UK169:WT169,"??")</f>
        <v>0</v>
      </c>
      <c r="DT169" s="391"/>
      <c r="DU169" s="334">
        <f>COUNTIF(MF!UK169:WT169,DU$7)</f>
        <v>0</v>
      </c>
      <c r="DV169" s="336">
        <f>COUNTIF(MF!UK169:WT169,DV$7)</f>
        <v>0</v>
      </c>
      <c r="DW169" s="392"/>
      <c r="DX169" s="393"/>
      <c r="DY169" s="328">
        <f>(COUNTIF(MF!WU169:ZB169,DY$7))/2</f>
        <v>0</v>
      </c>
      <c r="DZ169" s="330">
        <f>(COUNTIF(MF!WU169:ZB169,"A")+COUNTIF(MF!WU169:ZB169,"B")+COUNTIF(MF!WU169:ZB169,"N"))/2</f>
        <v>0</v>
      </c>
      <c r="EA169" s="332">
        <f>COUNTIFS(MF!WU169:ZB169,"&gt;B",MF!WU169:ZB169,"&lt;N",MF!WU169:ZB169,"?")/2</f>
        <v>0</v>
      </c>
      <c r="EB169" s="153">
        <f>COUNTIF(MF!WU169:ZB169,"S0")+COUNTIF(MF!WU169:ZB169,"S1")</f>
        <v>0</v>
      </c>
      <c r="EC169" s="339">
        <f>COUNTIFS(MF!WU169:ZB169,"&gt;=0A",MF!WU169:ZB169,"&lt;=8D")</f>
        <v>0</v>
      </c>
      <c r="ED169" s="559">
        <f>COUNTIFS(MF!$WU169:$ZB169,"&gt;=R0",MF!$WU169:$ZB169,"&lt;R8")</f>
        <v>0</v>
      </c>
      <c r="EE169" s="341">
        <f>COUNTIFS(MF!WU169:ZB169,"&gt;A0",MF!WU169:ZB169,"&lt;D8",MF!WU169:ZB169,"??")</f>
        <v>0</v>
      </c>
      <c r="EF169" s="391"/>
      <c r="EG169" s="334">
        <f>COUNTIF(MF!WU169:ZB169,EG$7)</f>
        <v>0</v>
      </c>
      <c r="EH169" s="336">
        <f>COUNTIF(MF!WU169:ZB169,EH$7)</f>
        <v>0</v>
      </c>
      <c r="EI169" s="392"/>
      <c r="EJ169" s="393"/>
      <c r="EK169" s="328">
        <f>(COUNTIF(MF!ZC169:ABL169,EK$7))/2</f>
        <v>0</v>
      </c>
      <c r="EL169" s="330">
        <f>(COUNTIF(MF!ZC169:ABL169,"A")+COUNTIF(MF!ZC169:ABL169,"B")+COUNTIF(MF!ZC169:ABL169,"N"))/2</f>
        <v>0</v>
      </c>
      <c r="EM169" s="332">
        <f>COUNTIFS(MF!ZC169:ABL169,"&gt;B",MF!ZC169:ABL169,"&lt;N",MF!ZC169:ABL169,"?")/2</f>
        <v>0</v>
      </c>
      <c r="EN169" s="153">
        <f>COUNTIF(MF!ZC169:ABL169,"S0")+COUNTIF(MF!ZC169:ABL169,"S1")</f>
        <v>0</v>
      </c>
      <c r="EO169" s="339">
        <f>COUNTIFS(MF!ZC169:ABL169,"&gt;=0A",MF!ZC169:ABL169,"&lt;=8D")</f>
        <v>0</v>
      </c>
      <c r="EP169" s="559">
        <f>COUNTIFS(MF!$ZC169:$ABL169,"&gt;=R0",MF!$ZC169:$ABL169,"&lt;R8")</f>
        <v>0</v>
      </c>
      <c r="EQ169" s="341">
        <f>COUNTIFS(MF!ZC169:ABL169,"&gt;A0",MF!ZC169:ABL169,"&lt;D8",MF!ZC169:ABL169,"??")</f>
        <v>0</v>
      </c>
      <c r="ER169" s="391"/>
      <c r="ES169" s="334">
        <f>COUNTIF(MF!ZC169:ABL169,ES$7)</f>
        <v>0</v>
      </c>
      <c r="ET169" s="336">
        <f>COUNTIF(MF!ZC169:ABL169,ET$7)</f>
        <v>0</v>
      </c>
      <c r="EU169" s="392"/>
      <c r="EV169" s="218"/>
      <c r="EW169" s="326">
        <f t="shared" si="158"/>
        <v>0</v>
      </c>
      <c r="EX169" s="355">
        <f t="shared" si="159"/>
        <v>0</v>
      </c>
      <c r="EY169" s="356">
        <f t="shared" si="160"/>
        <v>0</v>
      </c>
      <c r="EZ169" s="358">
        <f t="shared" si="161"/>
        <v>0</v>
      </c>
      <c r="FA169" s="359">
        <f t="shared" si="162"/>
        <v>0</v>
      </c>
      <c r="FB169" s="558">
        <f t="shared" si="168"/>
        <v>0</v>
      </c>
      <c r="FC169" s="360">
        <f t="shared" si="163"/>
        <v>0</v>
      </c>
      <c r="FD169" s="369">
        <f t="shared" si="164"/>
        <v>0</v>
      </c>
      <c r="FE169" s="362">
        <f t="shared" si="165"/>
        <v>0</v>
      </c>
      <c r="FF169" s="363">
        <f t="shared" si="166"/>
        <v>0</v>
      </c>
      <c r="FG169" s="366">
        <f t="shared" si="167"/>
        <v>0</v>
      </c>
      <c r="FH169" s="284">
        <f t="shared" si="169"/>
        <v>0</v>
      </c>
      <c r="FI169" s="953"/>
      <c r="FJ169" s="161">
        <f t="shared" si="170"/>
        <v>0</v>
      </c>
      <c r="FK169" s="24">
        <f>MF!ABN169</f>
        <v>0</v>
      </c>
      <c r="FL169" s="577">
        <f>COUNTIFS(MF!$OI169:$UJ169,"&gt;A0",MF!$OI169:$UJ169,"&lt;D8",MF!$OI169:$UJ169,"??",MF!$OI$7:$UJ$7,FL$2)</f>
        <v>0</v>
      </c>
      <c r="FM169" s="341">
        <f>COUNTIFS(MF!$OI169:$UJ169,"&gt;A0",MF!$OI169:$UJ169,"&lt;D8",MF!$OI169:$UJ169,"??",MF!$OI$7:$UJ$7,FM$2)</f>
        <v>0</v>
      </c>
      <c r="FN169" s="577">
        <f>COUNTIFS(MF!$OI169:$UJ169,"&gt;A0",MF!$OI169:$UJ169,"&lt;D8",MF!$OI169:$UJ169,"??",MF!$OI$7:$UJ$7,FN$2)</f>
        <v>0</v>
      </c>
      <c r="FO169" s="341">
        <f>COUNTIFS(MF!$OI169:$UJ169,"&gt;A0",MF!$OI169:$UJ169,"&lt;D8",MF!$OI169:$UJ169,"??",MF!$OI$7:$UJ$7,FO$2)</f>
        <v>0</v>
      </c>
      <c r="FP169" s="577">
        <f>COUNTIFS(MF!$OI169:$UJ169,"&gt;A0",MF!$OI169:$UJ169,"&lt;D8",MF!$OI169:$UJ169,"??",MF!$OI$7:$UJ$7,FP$2)</f>
        <v>0</v>
      </c>
      <c r="FQ169" s="341">
        <f>COUNTIFS(MF!$OI169:$UJ169,"&gt;A0",MF!$OI169:$UJ169,"&lt;D8",MF!$OI169:$UJ169,"??",MF!$OI$7:$UJ$7,FQ$2)</f>
        <v>0</v>
      </c>
      <c r="FR169" s="581">
        <f t="shared" si="157"/>
        <v>0</v>
      </c>
    </row>
    <row r="170" spans="2:174">
      <c r="B170" s="26">
        <f>MF!B170</f>
        <v>0</v>
      </c>
      <c r="C170" s="27">
        <f>MF!C170</f>
        <v>0</v>
      </c>
      <c r="D170" s="353">
        <f>MF!D170</f>
        <v>0</v>
      </c>
      <c r="E170" s="344">
        <f>MF!E170</f>
        <v>0</v>
      </c>
      <c r="F170" s="347">
        <f>MF!F170</f>
        <v>0</v>
      </c>
      <c r="G170" s="350">
        <f>MF!G170</f>
        <v>0</v>
      </c>
      <c r="H170" s="24">
        <f>MF!H170</f>
        <v>0</v>
      </c>
      <c r="I170" s="328">
        <f>(COUNTIF(MF!I170:BR170,I$7))/2</f>
        <v>0</v>
      </c>
      <c r="J170" s="330">
        <f>(COUNTIF(MF!I170:BR170,"A")+COUNTIF(MF!I170:BR170,"B")+COUNTIF(MF!I170:BR170,"N"))/2</f>
        <v>0</v>
      </c>
      <c r="K170" s="332">
        <f>COUNTIFS(MF!I170:BR170,"&gt;B",MF!I170:BR170,"&lt;N",MF!I170:BR170,"?")/2</f>
        <v>0</v>
      </c>
      <c r="L170" s="153">
        <f>COUNTIF(MF!I170:BR170,"S0")+COUNTIF(MF!I170:BR170,"S1")</f>
        <v>0</v>
      </c>
      <c r="M170" s="339">
        <f>COUNTIFS(MF!I170:BR170,"&gt;=0A",MF!I170:BR170,"&lt;=8D")</f>
        <v>0</v>
      </c>
      <c r="N170" s="559">
        <f>COUNTIFS(MF!I170:BR170,"&gt;=R0",MF!I170:BR170,"&lt;R8")</f>
        <v>0</v>
      </c>
      <c r="O170" s="341">
        <f>COUNTIFS(MF!I170:BR170,"&gt;A0",MF!I170:BR170,"&lt;D8",MF!I170:BR170,"??")</f>
        <v>0</v>
      </c>
      <c r="P170" s="391"/>
      <c r="Q170" s="334">
        <f>COUNTIF(MF!I170:BR170,Q$7)</f>
        <v>0</v>
      </c>
      <c r="R170" s="336">
        <f>COUNTIF(MF!I170:BR170,R$7)</f>
        <v>0</v>
      </c>
      <c r="S170" s="392"/>
      <c r="T170" s="393"/>
      <c r="U170" s="328">
        <f>(COUNTIF(MF!BS170:DX170,U$7))/2</f>
        <v>0</v>
      </c>
      <c r="V170" s="330">
        <f>(COUNTIF(MF!BS170:DX170,"A")+COUNTIF(MF!BS170:DX170,"B")+COUNTIF(MF!BS170:DX170,"N"))/2</f>
        <v>0</v>
      </c>
      <c r="W170" s="332">
        <f>COUNTIFS(MF!BS170:DX170,"&gt;B",MF!BS170:DX170,"&lt;N",MF!BS170:DX170,"?")/2</f>
        <v>0</v>
      </c>
      <c r="X170" s="153">
        <f>COUNTIF(MF!BS170:DX170,"S0")+COUNTIF(MF!BS170:DX170,"S1")</f>
        <v>0</v>
      </c>
      <c r="Y170" s="339">
        <f>COUNTIFS(MF!BS170:DX170,"&gt;=0A",MF!BS170:DX170,"&lt;=8D")</f>
        <v>0</v>
      </c>
      <c r="Z170" s="559">
        <f>COUNTIFS(MF!$BS170:$DX170,"&gt;=R0",MF!$BS170:$DX170,"&lt;R8")</f>
        <v>0</v>
      </c>
      <c r="AA170" s="341">
        <f>COUNTIFS(MF!BS170:DX170,"&gt;A0",MF!BS170:DX170,"&lt;D8",MF!BS170:DX170,"??")</f>
        <v>0</v>
      </c>
      <c r="AB170" s="391"/>
      <c r="AC170" s="334">
        <f>COUNTIF(MF!BS170:DX170,AC$7)</f>
        <v>0</v>
      </c>
      <c r="AD170" s="336">
        <f>COUNTIF(MF!BS170:DX170,AD$7)</f>
        <v>0</v>
      </c>
      <c r="AE170" s="392"/>
      <c r="AF170" s="393"/>
      <c r="AG170" s="328">
        <f>(COUNTIF(MF!DY170:GH170,AG$7))/2</f>
        <v>0</v>
      </c>
      <c r="AH170" s="330">
        <f>(COUNTIF(MF!DY170:GH170,"A")+COUNTIF(MF!DY170:GH170,"B")+COUNTIF(MF!DY170:GH170,"N"))/2</f>
        <v>0</v>
      </c>
      <c r="AI170" s="332">
        <f>COUNTIFS(MF!DY170:GH170,"&gt;B",MF!DY170:GH170,"&lt;N",MF!DY170:GH170,"?")/2</f>
        <v>0</v>
      </c>
      <c r="AJ170" s="153">
        <f>COUNTIF(MF!DY170:GH170,"S0")+COUNTIF(MF!DY170:GH170,"S1")</f>
        <v>0</v>
      </c>
      <c r="AK170" s="339">
        <f>COUNTIFS(MF!DY170:GH170,"&gt;=0A",MF!DY170:GH170,"&lt;=8D")</f>
        <v>0</v>
      </c>
      <c r="AL170" s="559">
        <f>COUNTIFS(MF!$DY170:$GH170,"&gt;=R0",MF!$DY170:$GH170,"&lt;R8")</f>
        <v>0</v>
      </c>
      <c r="AM170" s="341">
        <f>COUNTIFS(MF!DY170:GH170,"&gt;A0",MF!DY170:GH170,"&lt;D8",MF!DY170:GH170,"??")</f>
        <v>0</v>
      </c>
      <c r="AN170" s="391"/>
      <c r="AO170" s="334">
        <f>COUNTIF(MF!DY170:GH170,AO$7)</f>
        <v>0</v>
      </c>
      <c r="AP170" s="336">
        <f>COUNTIF(MF!DY170:GH170,AP$7)</f>
        <v>0</v>
      </c>
      <c r="AQ170" s="392"/>
      <c r="AR170" s="393"/>
      <c r="AS170" s="328">
        <f>(COUNTIF(MF!GI170:IP170,AS$7))/2</f>
        <v>0</v>
      </c>
      <c r="AT170" s="330">
        <f>(COUNTIF(MF!GI170:IP170,"A")+COUNTIF(MF!GI170:IP170,"B")+COUNTIF(MF!GI170:IP170,"N"))/2</f>
        <v>0</v>
      </c>
      <c r="AU170" s="332">
        <f>COUNTIFS(MF!GI170:IP170,"&gt;B",MF!GI170:IP170,"&lt;N",MF!GI170:IP170,"?")/2</f>
        <v>0</v>
      </c>
      <c r="AV170" s="153">
        <f>COUNTIF(MF!GI170:IP170,"S0")+COUNTIF(MF!GI170:IP170,"S1")</f>
        <v>0</v>
      </c>
      <c r="AW170" s="339">
        <f>COUNTIFS(MF!GI170:IP170,"&gt;=0A",MF!GI170:IP170,"&lt;=8D")</f>
        <v>0</v>
      </c>
      <c r="AX170" s="559">
        <f>COUNTIFS(MF!$GI170:$IP170,"&gt;=R0",MF!$GI170:$IP170,"&lt;R8")</f>
        <v>0</v>
      </c>
      <c r="AY170" s="341">
        <f>COUNTIFS(MF!GI170:IP170,"&gt;A0",MF!GI170:IP170,"&lt;D8",MF!GI170:IP170,"??")</f>
        <v>0</v>
      </c>
      <c r="AZ170" s="391"/>
      <c r="BA170" s="334">
        <f>COUNTIF(MF!GI170:IP170,BA$7)</f>
        <v>0</v>
      </c>
      <c r="BB170" s="336">
        <f>COUNTIF(MF!GI170:IP170,BB$7)</f>
        <v>0</v>
      </c>
      <c r="BC170" s="392"/>
      <c r="BD170" s="393"/>
      <c r="BE170" s="328">
        <f>(COUNTIF(MF!IQ170:KZ170,BE$7))/2</f>
        <v>0</v>
      </c>
      <c r="BF170" s="330">
        <f>(COUNTIF(MF!IQ170:KZ170,"A")+COUNTIF(MF!IQ170:KZ170,"B")+COUNTIF(MF!IQ170:KZ170,"N"))/2</f>
        <v>0</v>
      </c>
      <c r="BG170" s="332">
        <f>COUNTIFS(MF!IQ170:KZ170,"&gt;B",MF!IQ170:KZ170,"&lt;N",MF!IQ170:KZ170,"?")/2</f>
        <v>0</v>
      </c>
      <c r="BH170" s="153">
        <f>COUNTIF(MF!IQ170:KZ170,"S0")+COUNTIF(MF!IQ170:KZ170,"S1")</f>
        <v>0</v>
      </c>
      <c r="BI170" s="339">
        <f>COUNTIFS(MF!IQ170:KZ170,"&gt;=0A",MF!IQ170:KZ170,"&lt;=8D")</f>
        <v>0</v>
      </c>
      <c r="BJ170" s="559">
        <f>COUNTIFS(MF!$IQ170:$KZ170,"&gt;=R0",MF!$IQ170:$KZ170,"&lt;R8")</f>
        <v>0</v>
      </c>
      <c r="BK170" s="341">
        <f>COUNTIFS(MF!IQ170:KZ170,"&gt;A0",MF!IQ170:KZ170,"&lt;D8",MF!IQ170:KZ170,"??")</f>
        <v>0</v>
      </c>
      <c r="BL170" s="391"/>
      <c r="BM170" s="334">
        <f>COUNTIF(MF!IQ170:KZ170,BM$7)</f>
        <v>0</v>
      </c>
      <c r="BN170" s="336">
        <f>COUNTIF(MF!IQ170:KZ170,BN$7)</f>
        <v>0</v>
      </c>
      <c r="BO170" s="392"/>
      <c r="BP170" s="393"/>
      <c r="BQ170" s="328">
        <f>(COUNTIF(MF!LA170:NH170,BQ$7))/2</f>
        <v>0</v>
      </c>
      <c r="BR170" s="330">
        <f>(COUNTIF(MF!LA170:NH170,"A")+COUNTIF(MF!LA170:NH170,"B")+COUNTIF(MF!LA170:NH170,"N"))/2</f>
        <v>0</v>
      </c>
      <c r="BS170" s="332">
        <f>COUNTIFS(MF!LA170:NH170,"&gt;B",MF!LA170:NH170,"&lt;N",MF!LA170:NH170,"?")/2</f>
        <v>0</v>
      </c>
      <c r="BT170" s="153">
        <f>COUNTIF(MF!LA170:NH170,"S0")+COUNTIF(MF!LA170:NH170,"S1")</f>
        <v>0</v>
      </c>
      <c r="BU170" s="339">
        <f>COUNTIFS(MF!LA170:NH170,"&gt;=0A",MF!LA170:NH170,"&lt;=8D")</f>
        <v>0</v>
      </c>
      <c r="BV170" s="559">
        <f>COUNTIFS(MF!$LA170:$NH170,"&gt;=R0",MF!$LA170:$NH170,"&lt;R8")</f>
        <v>0</v>
      </c>
      <c r="BW170" s="341">
        <f>COUNTIFS(MF!LA170:NH170,"&gt;A0",MF!LA170:NH170,"&lt;D8",MF!LA170:NH170,"??")</f>
        <v>0</v>
      </c>
      <c r="BX170" s="391"/>
      <c r="BY170" s="334">
        <f>COUNTIF(MF!LA170:NH170,BY$7)</f>
        <v>0</v>
      </c>
      <c r="BZ170" s="336">
        <f>COUNTIF(MF!LA170:NH170,BZ$7)</f>
        <v>0</v>
      </c>
      <c r="CA170" s="392"/>
      <c r="CB170" s="393"/>
      <c r="CC170" s="328">
        <f>(COUNTIF(MF!NI170:PR170,CC$7))/2</f>
        <v>0</v>
      </c>
      <c r="CD170" s="330">
        <f>(COUNTIF(MF!NI170:PR170,"A")+COUNTIF(MF!NI170:PR170,"B")+COUNTIF(MF!NI170:PR170,"N"))/2</f>
        <v>0</v>
      </c>
      <c r="CE170" s="332">
        <f>COUNTIFS(MF!NI170:PR170,"&gt;B",MF!NI170:PR170,"&lt;N",MF!NI170:PR170,"?")/2</f>
        <v>0</v>
      </c>
      <c r="CF170" s="153">
        <f>COUNTIF(MF!NI170:PR170,"S0")+COUNTIF(MF!NI170:PR170,"S1")</f>
        <v>0</v>
      </c>
      <c r="CG170" s="339">
        <f>COUNTIFS(MF!NI170:PR170,"&gt;=0A",MF!NI170:PR170,"&lt;=8D")</f>
        <v>0</v>
      </c>
      <c r="CH170" s="559">
        <f>COUNTIFS(MF!$NI170:$PR170,"&gt;=R0",MF!$NI170:$PR170,"&lt;R8")</f>
        <v>0</v>
      </c>
      <c r="CI170" s="341">
        <f>COUNTIFS(MF!NI170:PR170,"&gt;A0",MF!NI170:PR170,"&lt;D8",MF!NI170:PR170,"??")</f>
        <v>0</v>
      </c>
      <c r="CJ170" s="391"/>
      <c r="CK170" s="334">
        <f>COUNTIF(MF!NI170:PR170,CK$7)</f>
        <v>0</v>
      </c>
      <c r="CL170" s="336">
        <f>COUNTIF(MF!NI170:PR170,CL$7)</f>
        <v>0</v>
      </c>
      <c r="CM170" s="392"/>
      <c r="CN170" s="393"/>
      <c r="CO170" s="328">
        <f>(COUNTIF(MF!PS170:SB170,CO$7))/2</f>
        <v>0</v>
      </c>
      <c r="CP170" s="330">
        <f>(COUNTIF(MF!PS170:SB170,"A")+COUNTIF(MF!PS170:SB170,"B")+COUNTIF(MF!PS170:SB170,"N"))/2</f>
        <v>0</v>
      </c>
      <c r="CQ170" s="332">
        <f>COUNTIFS(MF!PS170:SB170,"&gt;B",MF!PS170:SB170,"&lt;N",MF!PS170:SB170,"?")/2</f>
        <v>0</v>
      </c>
      <c r="CR170" s="153">
        <f>COUNTIF(MF!PS170:SB170,"S0")+COUNTIF(MF!PS170:SB170,"S1")</f>
        <v>0</v>
      </c>
      <c r="CS170" s="339">
        <f>COUNTIFS(MF!PS170:SB170,"&gt;=0A",MF!PS170:SB170,"&lt;=8D")</f>
        <v>0</v>
      </c>
      <c r="CT170" s="559">
        <f>COUNTIFS(MF!$PS170:$SB170,"&gt;=R0",MF!$PS170:$SB170,"&lt;R8")</f>
        <v>0</v>
      </c>
      <c r="CU170" s="341">
        <f>COUNTIFS(MF!PS170:SB170,"&gt;A0",MF!PS170:SB170,"&lt;D8",MF!PS170:SB170,"??")</f>
        <v>0</v>
      </c>
      <c r="CV170" s="391"/>
      <c r="CW170" s="334">
        <f>COUNTIF(MF!PS170:SB170,CW$7)</f>
        <v>0</v>
      </c>
      <c r="CX170" s="336">
        <f>COUNTIF(MF!PS170:SB170,CX$7)</f>
        <v>0</v>
      </c>
      <c r="CY170" s="392"/>
      <c r="CZ170" s="393"/>
      <c r="DA170" s="328">
        <f>(COUNTIF(MF!SC170:UJ170,DA$7))/2</f>
        <v>0</v>
      </c>
      <c r="DB170" s="330">
        <f>(COUNTIF(MF!SC170:UJ170,"A")+COUNTIF(MF!SC170:UJ170,"B")+COUNTIF(MF!SC170:UJ170,"N"))/2</f>
        <v>0</v>
      </c>
      <c r="DC170" s="332">
        <f>COUNTIFS(MF!SC170:UJ170,"&gt;B",MF!SC170:UJ170,"&lt;N",MF!SC170:UJ170,"?")/2</f>
        <v>0</v>
      </c>
      <c r="DD170" s="153">
        <f>COUNTIF(MF!SC170:UJ170,"S0")+COUNTIF(MF!SC170:UJ170,"S1")</f>
        <v>0</v>
      </c>
      <c r="DE170" s="339">
        <f>COUNTIFS(MF!SC170:UJ170,"&gt;=0A",MF!SC170:UJ170,"&lt;=8D")</f>
        <v>0</v>
      </c>
      <c r="DF170" s="559">
        <f>COUNTIFS(MF!$SC170:$UJ170,"&gt;=R0",MF!$SC170:$UJ170,"&lt;R8")</f>
        <v>0</v>
      </c>
      <c r="DG170" s="341">
        <f>COUNTIFS(MF!SC170:UJ170,"&gt;A0",MF!SC170:UJ170,"&lt;D8",MF!SC170:UJ170,"??")</f>
        <v>0</v>
      </c>
      <c r="DH170" s="391"/>
      <c r="DI170" s="334">
        <f>COUNTIF(MF!SC170:UJ170,DI$7)</f>
        <v>0</v>
      </c>
      <c r="DJ170" s="336">
        <f>COUNTIF(MF!SC170:UJ170,DJ$7)</f>
        <v>0</v>
      </c>
      <c r="DK170" s="392"/>
      <c r="DL170" s="393"/>
      <c r="DM170" s="328">
        <f>(COUNTIF(MF!UK170:WT170,DM$7))/2</f>
        <v>0</v>
      </c>
      <c r="DN170" s="330">
        <f>(COUNTIF(MF!UK170:WT170,"A")+COUNTIF(MF!CU170:FD170,"B")+COUNTIF(MF!CU170:FD170,"N"))/2</f>
        <v>0</v>
      </c>
      <c r="DO170" s="332">
        <f>COUNTIFS(MF!UK170:WT170,"&gt;B",MF!UK170:WT170,"&lt;N",MF!UK170:WT170,"?")/2</f>
        <v>0</v>
      </c>
      <c r="DP170" s="153">
        <f>COUNTIF(MF!UK170:WT170,"S0")+COUNTIF(MF!UK170:WT170,"S1")</f>
        <v>0</v>
      </c>
      <c r="DQ170" s="339">
        <f>COUNTIFS(MF!UK170:WT170,"&gt;=0A",MF!UK170:WT170,"&lt;=8D")</f>
        <v>0</v>
      </c>
      <c r="DR170" s="559">
        <f>COUNTIFS(MF!$UK170:$WT170,"&gt;=R0",MF!$UK170:$WT170,"&lt;R8")</f>
        <v>0</v>
      </c>
      <c r="DS170" s="341">
        <f>COUNTIFS(MF!UK170:WT170,"&gt;A0",MF!UK170:WT170,"&lt;D8",MF!UK170:WT170,"??")</f>
        <v>0</v>
      </c>
      <c r="DT170" s="391"/>
      <c r="DU170" s="334">
        <f>COUNTIF(MF!UK170:WT170,DU$7)</f>
        <v>0</v>
      </c>
      <c r="DV170" s="336">
        <f>COUNTIF(MF!UK170:WT170,DV$7)</f>
        <v>0</v>
      </c>
      <c r="DW170" s="392"/>
      <c r="DX170" s="393"/>
      <c r="DY170" s="328">
        <f>(COUNTIF(MF!WU170:ZB170,DY$7))/2</f>
        <v>0</v>
      </c>
      <c r="DZ170" s="330">
        <f>(COUNTIF(MF!WU170:ZB170,"A")+COUNTIF(MF!WU170:ZB170,"B")+COUNTIF(MF!WU170:ZB170,"N"))/2</f>
        <v>0</v>
      </c>
      <c r="EA170" s="332">
        <f>COUNTIFS(MF!WU170:ZB170,"&gt;B",MF!WU170:ZB170,"&lt;N",MF!WU170:ZB170,"?")/2</f>
        <v>0</v>
      </c>
      <c r="EB170" s="153">
        <f>COUNTIF(MF!WU170:ZB170,"S0")+COUNTIF(MF!WU170:ZB170,"S1")</f>
        <v>0</v>
      </c>
      <c r="EC170" s="339">
        <f>COUNTIFS(MF!WU170:ZB170,"&gt;=0A",MF!WU170:ZB170,"&lt;=8D")</f>
        <v>0</v>
      </c>
      <c r="ED170" s="559">
        <f>COUNTIFS(MF!$WU170:$ZB170,"&gt;=R0",MF!$WU170:$ZB170,"&lt;R8")</f>
        <v>0</v>
      </c>
      <c r="EE170" s="341">
        <f>COUNTIFS(MF!WU170:ZB170,"&gt;A0",MF!WU170:ZB170,"&lt;D8",MF!WU170:ZB170,"??")</f>
        <v>0</v>
      </c>
      <c r="EF170" s="391"/>
      <c r="EG170" s="334">
        <f>COUNTIF(MF!WU170:ZB170,EG$7)</f>
        <v>0</v>
      </c>
      <c r="EH170" s="336">
        <f>COUNTIF(MF!WU170:ZB170,EH$7)</f>
        <v>0</v>
      </c>
      <c r="EI170" s="392"/>
      <c r="EJ170" s="393"/>
      <c r="EK170" s="328">
        <f>(COUNTIF(MF!ZC170:ABL170,EK$7))/2</f>
        <v>0</v>
      </c>
      <c r="EL170" s="330">
        <f>(COUNTIF(MF!ZC170:ABL170,"A")+COUNTIF(MF!ZC170:ABL170,"B")+COUNTIF(MF!ZC170:ABL170,"N"))/2</f>
        <v>0</v>
      </c>
      <c r="EM170" s="332">
        <f>COUNTIFS(MF!ZC170:ABL170,"&gt;B",MF!ZC170:ABL170,"&lt;N",MF!ZC170:ABL170,"?")/2</f>
        <v>0</v>
      </c>
      <c r="EN170" s="153">
        <f>COUNTIF(MF!ZC170:ABL170,"S0")+COUNTIF(MF!ZC170:ABL170,"S1")</f>
        <v>0</v>
      </c>
      <c r="EO170" s="339">
        <f>COUNTIFS(MF!ZC170:ABL170,"&gt;=0A",MF!ZC170:ABL170,"&lt;=8D")</f>
        <v>0</v>
      </c>
      <c r="EP170" s="559">
        <f>COUNTIFS(MF!$ZC170:$ABL170,"&gt;=R0",MF!$ZC170:$ABL170,"&lt;R8")</f>
        <v>0</v>
      </c>
      <c r="EQ170" s="341">
        <f>COUNTIFS(MF!ZC170:ABL170,"&gt;A0",MF!ZC170:ABL170,"&lt;D8",MF!ZC170:ABL170,"??")</f>
        <v>0</v>
      </c>
      <c r="ER170" s="391"/>
      <c r="ES170" s="334">
        <f>COUNTIF(MF!ZC170:ABL170,ES$7)</f>
        <v>0</v>
      </c>
      <c r="ET170" s="336">
        <f>COUNTIF(MF!ZC170:ABL170,ET$7)</f>
        <v>0</v>
      </c>
      <c r="EU170" s="392"/>
      <c r="EV170" s="218"/>
      <c r="EW170" s="326">
        <f t="shared" si="158"/>
        <v>0</v>
      </c>
      <c r="EX170" s="355">
        <f t="shared" si="159"/>
        <v>0</v>
      </c>
      <c r="EY170" s="356">
        <f t="shared" si="160"/>
        <v>0</v>
      </c>
      <c r="EZ170" s="358">
        <f t="shared" si="161"/>
        <v>0</v>
      </c>
      <c r="FA170" s="359">
        <f t="shared" si="162"/>
        <v>0</v>
      </c>
      <c r="FB170" s="558">
        <f t="shared" si="168"/>
        <v>0</v>
      </c>
      <c r="FC170" s="360">
        <f t="shared" si="163"/>
        <v>0</v>
      </c>
      <c r="FD170" s="369">
        <f t="shared" si="164"/>
        <v>0</v>
      </c>
      <c r="FE170" s="362">
        <f t="shared" si="165"/>
        <v>0</v>
      </c>
      <c r="FF170" s="363">
        <f t="shared" si="166"/>
        <v>0</v>
      </c>
      <c r="FG170" s="366">
        <f t="shared" si="167"/>
        <v>0</v>
      </c>
      <c r="FH170" s="284">
        <f t="shared" si="169"/>
        <v>0</v>
      </c>
      <c r="FI170" s="953"/>
      <c r="FJ170" s="161">
        <f t="shared" si="170"/>
        <v>0</v>
      </c>
      <c r="FK170" s="24">
        <f>MF!ABN170</f>
        <v>0</v>
      </c>
      <c r="FL170" s="577">
        <f>COUNTIFS(MF!$OI170:$UJ170,"&gt;A0",MF!$OI170:$UJ170,"&lt;D8",MF!$OI170:$UJ170,"??",MF!$OI$7:$UJ$7,FL$2)</f>
        <v>0</v>
      </c>
      <c r="FM170" s="341">
        <f>COUNTIFS(MF!$OI170:$UJ170,"&gt;A0",MF!$OI170:$UJ170,"&lt;D8",MF!$OI170:$UJ170,"??",MF!$OI$7:$UJ$7,FM$2)</f>
        <v>0</v>
      </c>
      <c r="FN170" s="577">
        <f>COUNTIFS(MF!$OI170:$UJ170,"&gt;A0",MF!$OI170:$UJ170,"&lt;D8",MF!$OI170:$UJ170,"??",MF!$OI$7:$UJ$7,FN$2)</f>
        <v>0</v>
      </c>
      <c r="FO170" s="341">
        <f>COUNTIFS(MF!$OI170:$UJ170,"&gt;A0",MF!$OI170:$UJ170,"&lt;D8",MF!$OI170:$UJ170,"??",MF!$OI$7:$UJ$7,FO$2)</f>
        <v>0</v>
      </c>
      <c r="FP170" s="577">
        <f>COUNTIFS(MF!$OI170:$UJ170,"&gt;A0",MF!$OI170:$UJ170,"&lt;D8",MF!$OI170:$UJ170,"??",MF!$OI$7:$UJ$7,FP$2)</f>
        <v>0</v>
      </c>
      <c r="FQ170" s="341">
        <f>COUNTIFS(MF!$OI170:$UJ170,"&gt;A0",MF!$OI170:$UJ170,"&lt;D8",MF!$OI170:$UJ170,"??",MF!$OI$7:$UJ$7,FQ$2)</f>
        <v>0</v>
      </c>
      <c r="FR170" s="581">
        <f t="shared" si="157"/>
        <v>0</v>
      </c>
    </row>
    <row r="171" spans="2:174">
      <c r="B171" s="26">
        <f>MF!B171</f>
        <v>0</v>
      </c>
      <c r="C171" s="27">
        <f>MF!C171</f>
        <v>0</v>
      </c>
      <c r="D171" s="353">
        <f>MF!D171</f>
        <v>0</v>
      </c>
      <c r="E171" s="344">
        <f>MF!E171</f>
        <v>0</v>
      </c>
      <c r="F171" s="347">
        <f>MF!F171</f>
        <v>0</v>
      </c>
      <c r="G171" s="350">
        <f>MF!G171</f>
        <v>0</v>
      </c>
      <c r="H171" s="24">
        <f>MF!H171</f>
        <v>0</v>
      </c>
      <c r="I171" s="328">
        <f>(COUNTIF(MF!I171:BR171,I$7))/2</f>
        <v>0</v>
      </c>
      <c r="J171" s="330">
        <f>(COUNTIF(MF!I171:BR171,"A")+COUNTIF(MF!I171:BR171,"B")+COUNTIF(MF!I171:BR171,"N"))/2</f>
        <v>0</v>
      </c>
      <c r="K171" s="332">
        <f>COUNTIFS(MF!I171:BR171,"&gt;B",MF!I171:BR171,"&lt;N",MF!I171:BR171,"?")/2</f>
        <v>0</v>
      </c>
      <c r="L171" s="153">
        <f>COUNTIF(MF!I171:BR171,"S0")+COUNTIF(MF!I171:BR171,"S1")</f>
        <v>0</v>
      </c>
      <c r="M171" s="339">
        <f>COUNTIFS(MF!I171:BR171,"&gt;=0A",MF!I171:BR171,"&lt;=8D")</f>
        <v>0</v>
      </c>
      <c r="N171" s="559">
        <f>COUNTIFS(MF!I171:BR171,"&gt;=R0",MF!I171:BR171,"&lt;R8")</f>
        <v>0</v>
      </c>
      <c r="O171" s="341">
        <f>COUNTIFS(MF!I171:BR171,"&gt;A0",MF!I171:BR171,"&lt;D8",MF!I171:BR171,"??")</f>
        <v>0</v>
      </c>
      <c r="P171" s="367"/>
      <c r="Q171" s="334">
        <f>COUNTIF(MF!I171:BR171,Q$7)</f>
        <v>0</v>
      </c>
      <c r="R171" s="336">
        <f>COUNTIF(MF!I171:BR171,R$7)</f>
        <v>0</v>
      </c>
      <c r="S171" s="364"/>
      <c r="T171" s="379"/>
      <c r="U171" s="328">
        <f>(COUNTIF(MF!BS171:DX171,U$7))/2</f>
        <v>0</v>
      </c>
      <c r="V171" s="330">
        <f>(COUNTIF(MF!BS171:DX171,"A")+COUNTIF(MF!BS171:DX171,"B")+COUNTIF(MF!BS171:DX171,"N"))/2</f>
        <v>0</v>
      </c>
      <c r="W171" s="332">
        <f>COUNTIFS(MF!BS171:DX171,"&gt;B",MF!BS171:DX171,"&lt;N",MF!BS171:DX171,"?")/2</f>
        <v>0</v>
      </c>
      <c r="X171" s="153">
        <f>COUNTIF(MF!BS171:DX171,"S0")+COUNTIF(MF!BS171:DX171,"S1")</f>
        <v>0</v>
      </c>
      <c r="Y171" s="339">
        <f>COUNTIFS(MF!BS171:DX171,"&gt;=0A",MF!BS171:DX171,"&lt;=8D")</f>
        <v>0</v>
      </c>
      <c r="Z171" s="559">
        <f>COUNTIFS(MF!$BS171:$DX171,"&gt;=R0",MF!$BS171:$DX171,"&lt;R8")</f>
        <v>0</v>
      </c>
      <c r="AA171" s="341">
        <f>COUNTIFS(MF!BS171:DX171,"&gt;A0",MF!BS171:DX171,"&lt;D8",MF!BS171:DX171,"??")</f>
        <v>0</v>
      </c>
      <c r="AB171" s="367"/>
      <c r="AC171" s="334">
        <f>COUNTIF(MF!BS171:DX171,AC$7)</f>
        <v>0</v>
      </c>
      <c r="AD171" s="336">
        <f>COUNTIF(MF!BS171:DX171,AD$7)</f>
        <v>0</v>
      </c>
      <c r="AE171" s="364"/>
      <c r="AF171" s="379"/>
      <c r="AG171" s="328">
        <f>(COUNTIF(MF!DY171:GH171,AG$7))/2</f>
        <v>0</v>
      </c>
      <c r="AH171" s="330">
        <f>(COUNTIF(MF!DY171:GH171,"A")+COUNTIF(MF!DY171:GH171,"B")+COUNTIF(MF!DY171:GH171,"N"))/2</f>
        <v>0</v>
      </c>
      <c r="AI171" s="332">
        <f>COUNTIFS(MF!DY171:GH171,"&gt;B",MF!DY171:GH171,"&lt;N",MF!DY171:GH171,"?")/2</f>
        <v>0</v>
      </c>
      <c r="AJ171" s="153">
        <f>COUNTIF(MF!DY171:GH171,"S0")+COUNTIF(MF!DY171:GH171,"S1")</f>
        <v>0</v>
      </c>
      <c r="AK171" s="339">
        <f>COUNTIFS(MF!DY171:GH171,"&gt;=0A",MF!DY171:GH171,"&lt;=8D")</f>
        <v>0</v>
      </c>
      <c r="AL171" s="559">
        <f>COUNTIFS(MF!$DY171:$GH171,"&gt;=R0",MF!$DY171:$GH171,"&lt;R8")</f>
        <v>0</v>
      </c>
      <c r="AM171" s="341">
        <f>COUNTIFS(MF!DY171:GH171,"&gt;A0",MF!DY171:GH171,"&lt;D8",MF!DY171:GH171,"??")</f>
        <v>0</v>
      </c>
      <c r="AN171" s="367"/>
      <c r="AO171" s="334">
        <f>COUNTIF(MF!DY171:GH171,AO$7)</f>
        <v>0</v>
      </c>
      <c r="AP171" s="336">
        <f>COUNTIF(MF!DY171:GH171,AP$7)</f>
        <v>0</v>
      </c>
      <c r="AQ171" s="364"/>
      <c r="AR171" s="379"/>
      <c r="AS171" s="328">
        <f>(COUNTIF(MF!GI171:IP171,AS$7))/2</f>
        <v>0</v>
      </c>
      <c r="AT171" s="330">
        <f>(COUNTIF(MF!GI171:IP171,"A")+COUNTIF(MF!GI171:IP171,"B")+COUNTIF(MF!GI171:IP171,"N"))/2</f>
        <v>0</v>
      </c>
      <c r="AU171" s="332">
        <f>COUNTIFS(MF!GI171:IP171,"&gt;B",MF!GI171:IP171,"&lt;N",MF!GI171:IP171,"?")/2</f>
        <v>0</v>
      </c>
      <c r="AV171" s="153">
        <f>COUNTIF(MF!GI171:IP171,"S0")+COUNTIF(MF!GI171:IP171,"S1")</f>
        <v>0</v>
      </c>
      <c r="AW171" s="339">
        <f>COUNTIFS(MF!GI171:IP171,"&gt;=0A",MF!GI171:IP171,"&lt;=8D")</f>
        <v>0</v>
      </c>
      <c r="AX171" s="559">
        <f>COUNTIFS(MF!$GI171:$IP171,"&gt;=R0",MF!$GI171:$IP171,"&lt;R8")</f>
        <v>0</v>
      </c>
      <c r="AY171" s="341">
        <f>COUNTIFS(MF!GI171:IP171,"&gt;A0",MF!GI171:IP171,"&lt;D8",MF!GI171:IP171,"??")</f>
        <v>0</v>
      </c>
      <c r="AZ171" s="367"/>
      <c r="BA171" s="334">
        <f>COUNTIF(MF!GI171:IP171,BA$7)</f>
        <v>0</v>
      </c>
      <c r="BB171" s="336">
        <f>COUNTIF(MF!GI171:IP171,BB$7)</f>
        <v>0</v>
      </c>
      <c r="BC171" s="364"/>
      <c r="BD171" s="379"/>
      <c r="BE171" s="328">
        <f>(COUNTIF(MF!IQ171:KZ171,BE$7))/2</f>
        <v>0</v>
      </c>
      <c r="BF171" s="330">
        <f>(COUNTIF(MF!IQ171:KZ171,"A")+COUNTIF(MF!IQ171:KZ171,"B")+COUNTIF(MF!IQ171:KZ171,"N"))/2</f>
        <v>0</v>
      </c>
      <c r="BG171" s="332">
        <f>COUNTIFS(MF!IQ171:KZ171,"&gt;B",MF!IQ171:KZ171,"&lt;N",MF!IQ171:KZ171,"?")/2</f>
        <v>0</v>
      </c>
      <c r="BH171" s="153">
        <f>COUNTIF(MF!IQ171:KZ171,"S0")+COUNTIF(MF!IQ171:KZ171,"S1")</f>
        <v>0</v>
      </c>
      <c r="BI171" s="339">
        <f>COUNTIFS(MF!IQ171:KZ171,"&gt;=0A",MF!IQ171:KZ171,"&lt;=8D")</f>
        <v>0</v>
      </c>
      <c r="BJ171" s="559">
        <f>COUNTIFS(MF!$IQ171:$KZ171,"&gt;=R0",MF!$IQ171:$KZ171,"&lt;R8")</f>
        <v>0</v>
      </c>
      <c r="BK171" s="341">
        <f>COUNTIFS(MF!IQ171:KZ171,"&gt;A0",MF!IQ171:KZ171,"&lt;D8",MF!IQ171:KZ171,"??")</f>
        <v>0</v>
      </c>
      <c r="BL171" s="367"/>
      <c r="BM171" s="334">
        <f>COUNTIF(MF!IQ171:KZ171,BM$7)</f>
        <v>0</v>
      </c>
      <c r="BN171" s="336">
        <f>COUNTIF(MF!IQ171:KZ171,BN$7)</f>
        <v>0</v>
      </c>
      <c r="BO171" s="364"/>
      <c r="BP171" s="379"/>
      <c r="BQ171" s="328">
        <f>(COUNTIF(MF!LA171:NH171,BQ$7))/2</f>
        <v>0</v>
      </c>
      <c r="BR171" s="330">
        <f>(COUNTIF(MF!LA171:NH171,"A")+COUNTIF(MF!LA171:NH171,"B")+COUNTIF(MF!LA171:NH171,"N"))/2</f>
        <v>0</v>
      </c>
      <c r="BS171" s="332">
        <f>COUNTIFS(MF!LA171:NH171,"&gt;B",MF!LA171:NH171,"&lt;N",MF!LA171:NH171,"?")/2</f>
        <v>0</v>
      </c>
      <c r="BT171" s="153">
        <f>COUNTIF(MF!LA171:NH171,"S0")+COUNTIF(MF!LA171:NH171,"S1")</f>
        <v>0</v>
      </c>
      <c r="BU171" s="339">
        <f>COUNTIFS(MF!LA171:NH171,"&gt;=0A",MF!LA171:NH171,"&lt;=8D")</f>
        <v>0</v>
      </c>
      <c r="BV171" s="559">
        <f>COUNTIFS(MF!$LA171:$NH171,"&gt;=R0",MF!$LA171:$NH171,"&lt;R8")</f>
        <v>0</v>
      </c>
      <c r="BW171" s="341">
        <f>COUNTIFS(MF!LA171:NH171,"&gt;A0",MF!LA171:NH171,"&lt;D8",MF!LA171:NH171,"??")</f>
        <v>0</v>
      </c>
      <c r="BX171" s="367"/>
      <c r="BY171" s="334">
        <f>COUNTIF(MF!LA171:NH171,BY$7)</f>
        <v>0</v>
      </c>
      <c r="BZ171" s="336">
        <f>COUNTIF(MF!LA171:NH171,BZ$7)</f>
        <v>0</v>
      </c>
      <c r="CA171" s="364"/>
      <c r="CB171" s="379"/>
      <c r="CC171" s="328">
        <f>(COUNTIF(MF!NI171:PR171,CC$7))/2</f>
        <v>0</v>
      </c>
      <c r="CD171" s="330">
        <f>(COUNTIF(MF!NI171:PR171,"A")+COUNTIF(MF!NI171:PR171,"B")+COUNTIF(MF!NI171:PR171,"N"))/2</f>
        <v>0</v>
      </c>
      <c r="CE171" s="332">
        <f>COUNTIFS(MF!NI171:PR171,"&gt;B",MF!NI171:PR171,"&lt;N",MF!NI171:PR171,"?")/2</f>
        <v>0</v>
      </c>
      <c r="CF171" s="153">
        <f>COUNTIF(MF!NI171:PR171,"S0")+COUNTIF(MF!NI171:PR171,"S1")</f>
        <v>0</v>
      </c>
      <c r="CG171" s="339">
        <f>COUNTIFS(MF!NI171:PR171,"&gt;=0A",MF!NI171:PR171,"&lt;=8D")</f>
        <v>0</v>
      </c>
      <c r="CH171" s="559">
        <f>COUNTIFS(MF!$NI171:$PR171,"&gt;=R0",MF!$NI171:$PR171,"&lt;R8")</f>
        <v>0</v>
      </c>
      <c r="CI171" s="341">
        <f>COUNTIFS(MF!NI171:PR171,"&gt;A0",MF!NI171:PR171,"&lt;D8",MF!NI171:PR171,"??")</f>
        <v>0</v>
      </c>
      <c r="CJ171" s="367"/>
      <c r="CK171" s="334">
        <f>COUNTIF(MF!NI171:PR171,CK$7)</f>
        <v>0</v>
      </c>
      <c r="CL171" s="336">
        <f>COUNTIF(MF!NI171:PR171,CL$7)</f>
        <v>0</v>
      </c>
      <c r="CM171" s="364"/>
      <c r="CN171" s="379"/>
      <c r="CO171" s="328">
        <f>(COUNTIF(MF!PS171:SB171,CO$7))/2</f>
        <v>0</v>
      </c>
      <c r="CP171" s="330">
        <f>(COUNTIF(MF!PS171:SB171,"A")+COUNTIF(MF!PS171:SB171,"B")+COUNTIF(MF!PS171:SB171,"N"))/2</f>
        <v>0</v>
      </c>
      <c r="CQ171" s="332">
        <f>COUNTIFS(MF!PS171:SB171,"&gt;B",MF!PS171:SB171,"&lt;N",MF!PS171:SB171,"?")/2</f>
        <v>0</v>
      </c>
      <c r="CR171" s="153">
        <f>COUNTIF(MF!PS171:SB171,"S0")+COUNTIF(MF!PS171:SB171,"S1")</f>
        <v>0</v>
      </c>
      <c r="CS171" s="339">
        <f>COUNTIFS(MF!PS171:SB171,"&gt;=0A",MF!PS171:SB171,"&lt;=8D")</f>
        <v>0</v>
      </c>
      <c r="CT171" s="559">
        <f>COUNTIFS(MF!$PS171:$SB171,"&gt;=R0",MF!$PS171:$SB171,"&lt;R8")</f>
        <v>0</v>
      </c>
      <c r="CU171" s="341">
        <f>COUNTIFS(MF!PS171:SB171,"&gt;A0",MF!PS171:SB171,"&lt;D8",MF!PS171:SB171,"??")</f>
        <v>0</v>
      </c>
      <c r="CV171" s="367"/>
      <c r="CW171" s="334">
        <f>COUNTIF(MF!PS171:SB171,CW$7)</f>
        <v>0</v>
      </c>
      <c r="CX171" s="336">
        <f>COUNTIF(MF!PS171:SB171,CX$7)</f>
        <v>0</v>
      </c>
      <c r="CY171" s="364"/>
      <c r="CZ171" s="379"/>
      <c r="DA171" s="328">
        <f>(COUNTIF(MF!SC171:UJ171,DA$7))/2</f>
        <v>0</v>
      </c>
      <c r="DB171" s="330">
        <f>(COUNTIF(MF!SC171:UJ171,"A")+COUNTIF(MF!SC171:UJ171,"B")+COUNTIF(MF!SC171:UJ171,"N"))/2</f>
        <v>0</v>
      </c>
      <c r="DC171" s="332">
        <f>COUNTIFS(MF!SC171:UJ171,"&gt;B",MF!SC171:UJ171,"&lt;N",MF!SC171:UJ171,"?")/2</f>
        <v>0</v>
      </c>
      <c r="DD171" s="153">
        <f>COUNTIF(MF!SC171:UJ171,"S0")+COUNTIF(MF!SC171:UJ171,"S1")</f>
        <v>0</v>
      </c>
      <c r="DE171" s="339">
        <f>COUNTIFS(MF!SC171:UJ171,"&gt;=0A",MF!SC171:UJ171,"&lt;=8D")</f>
        <v>0</v>
      </c>
      <c r="DF171" s="559">
        <f>COUNTIFS(MF!$SC171:$UJ171,"&gt;=R0",MF!$SC171:$UJ171,"&lt;R8")</f>
        <v>0</v>
      </c>
      <c r="DG171" s="341">
        <f>COUNTIFS(MF!SC171:UJ171,"&gt;A0",MF!SC171:UJ171,"&lt;D8",MF!SC171:UJ171,"??")</f>
        <v>0</v>
      </c>
      <c r="DH171" s="367"/>
      <c r="DI171" s="334">
        <f>COUNTIF(MF!SC171:UJ171,DI$7)</f>
        <v>0</v>
      </c>
      <c r="DJ171" s="336">
        <f>COUNTIF(MF!SC171:UJ171,DJ$7)</f>
        <v>0</v>
      </c>
      <c r="DK171" s="364"/>
      <c r="DL171" s="379"/>
      <c r="DM171" s="328">
        <f>(COUNTIF(MF!UK171:WT171,DM$7))/2</f>
        <v>0</v>
      </c>
      <c r="DN171" s="330">
        <f>(COUNTIF(MF!UK171:WT171,"A")+COUNTIF(MF!CU171:FD171,"B")+COUNTIF(MF!CU171:FD171,"N"))/2</f>
        <v>0</v>
      </c>
      <c r="DO171" s="332">
        <f>COUNTIFS(MF!UK171:WT171,"&gt;B",MF!UK171:WT171,"&lt;N",MF!UK171:WT171,"?")/2</f>
        <v>0</v>
      </c>
      <c r="DP171" s="153">
        <f>COUNTIF(MF!UK171:WT171,"S0")+COUNTIF(MF!UK171:WT171,"S1")</f>
        <v>0</v>
      </c>
      <c r="DQ171" s="339">
        <f>COUNTIFS(MF!UK171:WT171,"&gt;=0A",MF!UK171:WT171,"&lt;=8D")</f>
        <v>0</v>
      </c>
      <c r="DR171" s="559">
        <f>COUNTIFS(MF!$UK171:$WT171,"&gt;=R0",MF!$UK171:$WT171,"&lt;R8")</f>
        <v>0</v>
      </c>
      <c r="DS171" s="341">
        <f>COUNTIFS(MF!UK171:WT171,"&gt;A0",MF!UK171:WT171,"&lt;D8",MF!UK171:WT171,"??")</f>
        <v>0</v>
      </c>
      <c r="DT171" s="367"/>
      <c r="DU171" s="334">
        <f>COUNTIF(MF!UK171:WT171,DU$7)</f>
        <v>0</v>
      </c>
      <c r="DV171" s="336">
        <f>COUNTIF(MF!UK171:WT171,DV$7)</f>
        <v>0</v>
      </c>
      <c r="DW171" s="364"/>
      <c r="DX171" s="379"/>
      <c r="DY171" s="328">
        <f>(COUNTIF(MF!WU171:ZB171,DY$7))/2</f>
        <v>0</v>
      </c>
      <c r="DZ171" s="330">
        <f>(COUNTIF(MF!WU171:ZB171,"A")+COUNTIF(MF!WU171:ZB171,"B")+COUNTIF(MF!WU171:ZB171,"N"))/2</f>
        <v>0</v>
      </c>
      <c r="EA171" s="332">
        <f>COUNTIFS(MF!WU171:ZB171,"&gt;B",MF!WU171:ZB171,"&lt;N",MF!WU171:ZB171,"?")/2</f>
        <v>0</v>
      </c>
      <c r="EB171" s="153">
        <f>COUNTIF(MF!WU171:ZB171,"S0")+COUNTIF(MF!WU171:ZB171,"S1")</f>
        <v>0</v>
      </c>
      <c r="EC171" s="339">
        <f>COUNTIFS(MF!WU171:ZB171,"&gt;=0A",MF!WU171:ZB171,"&lt;=8D")</f>
        <v>0</v>
      </c>
      <c r="ED171" s="559">
        <f>COUNTIFS(MF!$WU171:$ZB171,"&gt;=R0",MF!$WU171:$ZB171,"&lt;R8")</f>
        <v>0</v>
      </c>
      <c r="EE171" s="341">
        <f>COUNTIFS(MF!WU171:ZB171,"&gt;A0",MF!WU171:ZB171,"&lt;D8",MF!WU171:ZB171,"??")</f>
        <v>0</v>
      </c>
      <c r="EF171" s="367"/>
      <c r="EG171" s="334">
        <f>COUNTIF(MF!WU171:ZB171,EG$7)</f>
        <v>0</v>
      </c>
      <c r="EH171" s="336">
        <f>COUNTIF(MF!WU171:ZB171,EH$7)</f>
        <v>0</v>
      </c>
      <c r="EI171" s="364"/>
      <c r="EJ171" s="379"/>
      <c r="EK171" s="328">
        <f>(COUNTIF(MF!ZC171:ABL171,EK$7))/2</f>
        <v>0</v>
      </c>
      <c r="EL171" s="330">
        <f>(COUNTIF(MF!ZC171:ABL171,"A")+COUNTIF(MF!ZC171:ABL171,"B")+COUNTIF(MF!ZC171:ABL171,"N"))/2</f>
        <v>0</v>
      </c>
      <c r="EM171" s="332">
        <f>COUNTIFS(MF!ZC171:ABL171,"&gt;B",MF!ZC171:ABL171,"&lt;N",MF!ZC171:ABL171,"?")/2</f>
        <v>0</v>
      </c>
      <c r="EN171" s="153">
        <f>COUNTIF(MF!ZC171:ABL171,"S0")+COUNTIF(MF!ZC171:ABL171,"S1")</f>
        <v>0</v>
      </c>
      <c r="EO171" s="339">
        <f>COUNTIFS(MF!ZC171:ABL171,"&gt;=0A",MF!ZC171:ABL171,"&lt;=8D")</f>
        <v>0</v>
      </c>
      <c r="EP171" s="559">
        <f>COUNTIFS(MF!$ZC171:$ABL171,"&gt;=R0",MF!$ZC171:$ABL171,"&lt;R8")</f>
        <v>0</v>
      </c>
      <c r="EQ171" s="341">
        <f>COUNTIFS(MF!ZC171:ABL171,"&gt;A0",MF!ZC171:ABL171,"&lt;D8",MF!ZC171:ABL171,"??")</f>
        <v>0</v>
      </c>
      <c r="ER171" s="367"/>
      <c r="ES171" s="334">
        <f>COUNTIF(MF!ZC171:ABL171,ES$7)</f>
        <v>0</v>
      </c>
      <c r="ET171" s="336">
        <f>COUNTIF(MF!ZC171:ABL171,ET$7)</f>
        <v>0</v>
      </c>
      <c r="EU171" s="364"/>
      <c r="EV171" s="218"/>
      <c r="EW171" s="326">
        <f t="shared" si="158"/>
        <v>0</v>
      </c>
      <c r="EX171" s="355">
        <f t="shared" si="159"/>
        <v>0</v>
      </c>
      <c r="EY171" s="356">
        <f t="shared" si="160"/>
        <v>0</v>
      </c>
      <c r="EZ171" s="358">
        <f t="shared" si="161"/>
        <v>0</v>
      </c>
      <c r="FA171" s="359">
        <f t="shared" si="162"/>
        <v>0</v>
      </c>
      <c r="FB171" s="558">
        <f t="shared" si="168"/>
        <v>0</v>
      </c>
      <c r="FC171" s="360">
        <f t="shared" si="163"/>
        <v>0</v>
      </c>
      <c r="FD171" s="369">
        <f t="shared" si="164"/>
        <v>0</v>
      </c>
      <c r="FE171" s="362">
        <f t="shared" si="165"/>
        <v>0</v>
      </c>
      <c r="FF171" s="363">
        <f t="shared" si="166"/>
        <v>0</v>
      </c>
      <c r="FG171" s="366">
        <f t="shared" si="167"/>
        <v>0</v>
      </c>
      <c r="FH171" s="284">
        <f t="shared" si="169"/>
        <v>0</v>
      </c>
      <c r="FI171" s="953"/>
      <c r="FJ171" s="161">
        <f t="shared" si="170"/>
        <v>0</v>
      </c>
      <c r="FK171" s="24">
        <f>MF!ABN171</f>
        <v>0</v>
      </c>
      <c r="FL171" s="577">
        <f>COUNTIFS(MF!$OI171:$UJ171,"&gt;A0",MF!$OI171:$UJ171,"&lt;D8",MF!$OI171:$UJ171,"??",MF!$OI$7:$UJ$7,FL$2)</f>
        <v>0</v>
      </c>
      <c r="FM171" s="341">
        <f>COUNTIFS(MF!$OI171:$UJ171,"&gt;A0",MF!$OI171:$UJ171,"&lt;D8",MF!$OI171:$UJ171,"??",MF!$OI$7:$UJ$7,FM$2)</f>
        <v>0</v>
      </c>
      <c r="FN171" s="577">
        <f>COUNTIFS(MF!$OI171:$UJ171,"&gt;A0",MF!$OI171:$UJ171,"&lt;D8",MF!$OI171:$UJ171,"??",MF!$OI$7:$UJ$7,FN$2)</f>
        <v>0</v>
      </c>
      <c r="FO171" s="341">
        <f>COUNTIFS(MF!$OI171:$UJ171,"&gt;A0",MF!$OI171:$UJ171,"&lt;D8",MF!$OI171:$UJ171,"??",MF!$OI$7:$UJ$7,FO$2)</f>
        <v>0</v>
      </c>
      <c r="FP171" s="577">
        <f>COUNTIFS(MF!$OI171:$UJ171,"&gt;A0",MF!$OI171:$UJ171,"&lt;D8",MF!$OI171:$UJ171,"??",MF!$OI$7:$UJ$7,FP$2)</f>
        <v>0</v>
      </c>
      <c r="FQ171" s="341">
        <f>COUNTIFS(MF!$OI171:$UJ171,"&gt;A0",MF!$OI171:$UJ171,"&lt;D8",MF!$OI171:$UJ171,"??",MF!$OI$7:$UJ$7,FQ$2)</f>
        <v>0</v>
      </c>
      <c r="FR171" s="581">
        <f t="shared" si="157"/>
        <v>0</v>
      </c>
    </row>
    <row r="172" spans="2:174">
      <c r="B172" s="26">
        <f>MF!B172</f>
        <v>0</v>
      </c>
      <c r="C172" s="27">
        <f>MF!C172</f>
        <v>0</v>
      </c>
      <c r="D172" s="353">
        <f>MF!D172</f>
        <v>0</v>
      </c>
      <c r="E172" s="344">
        <f>MF!E172</f>
        <v>0</v>
      </c>
      <c r="F172" s="347">
        <f>MF!F172</f>
        <v>0</v>
      </c>
      <c r="G172" s="350">
        <f>MF!G172</f>
        <v>0</v>
      </c>
      <c r="H172" s="24">
        <f>MF!H172</f>
        <v>0</v>
      </c>
      <c r="I172" s="328">
        <f>(COUNTIF(MF!I172:BR172,I$7))/2</f>
        <v>0</v>
      </c>
      <c r="J172" s="330">
        <f>(COUNTIF(MF!I172:BR172,"A")+COUNTIF(MF!I172:BR172,"B")+COUNTIF(MF!I172:BR172,"N"))/2</f>
        <v>0</v>
      </c>
      <c r="K172" s="332">
        <f>COUNTIFS(MF!I172:BR172,"&gt;B",MF!I172:BR172,"&lt;N",MF!I172:BR172,"?")/2</f>
        <v>0</v>
      </c>
      <c r="L172" s="153">
        <f>COUNTIF(MF!I172:BR172,"S0")+COUNTIF(MF!I172:BR172,"S1")</f>
        <v>0</v>
      </c>
      <c r="M172" s="339">
        <f>COUNTIFS(MF!I172:BR172,"&gt;=0A",MF!I172:BR172,"&lt;=8D")</f>
        <v>0</v>
      </c>
      <c r="N172" s="559">
        <f>COUNTIFS(MF!I172:BR172,"&gt;=R0",MF!I172:BR172,"&lt;R8")</f>
        <v>0</v>
      </c>
      <c r="O172" s="341">
        <f>COUNTIFS(MF!I172:BR172,"&gt;A0",MF!I172:BR172,"&lt;D8",MF!I172:BR172,"??")</f>
        <v>0</v>
      </c>
      <c r="P172" s="391"/>
      <c r="Q172" s="334">
        <f>COUNTIF(MF!I172:BR172,Q$7)</f>
        <v>0</v>
      </c>
      <c r="R172" s="336">
        <f>COUNTIF(MF!I172:BR172,R$7)</f>
        <v>0</v>
      </c>
      <c r="S172" s="392"/>
      <c r="T172" s="393"/>
      <c r="U172" s="328">
        <f>(COUNTIF(MF!BS172:DX172,U$7))/2</f>
        <v>0</v>
      </c>
      <c r="V172" s="330">
        <f>(COUNTIF(MF!BS172:DX172,"A")+COUNTIF(MF!BS172:DX172,"B")+COUNTIF(MF!BS172:DX172,"N"))/2</f>
        <v>0</v>
      </c>
      <c r="W172" s="332">
        <f>COUNTIFS(MF!BS172:DX172,"&gt;B",MF!BS172:DX172,"&lt;N",MF!BS172:DX172,"?")/2</f>
        <v>0</v>
      </c>
      <c r="X172" s="153">
        <f>COUNTIF(MF!BS172:DX172,"S0")+COUNTIF(MF!BS172:DX172,"S1")</f>
        <v>0</v>
      </c>
      <c r="Y172" s="339">
        <f>COUNTIFS(MF!BS172:DX172,"&gt;=0A",MF!BS172:DX172,"&lt;=8D")</f>
        <v>0</v>
      </c>
      <c r="Z172" s="559">
        <f>COUNTIFS(MF!$BS172:$DX172,"&gt;=R0",MF!$BS172:$DX172,"&lt;R8")</f>
        <v>0</v>
      </c>
      <c r="AA172" s="341">
        <f>COUNTIFS(MF!BS172:DX172,"&gt;A0",MF!BS172:DX172,"&lt;D8",MF!BS172:DX172,"??")</f>
        <v>0</v>
      </c>
      <c r="AB172" s="391"/>
      <c r="AC172" s="334">
        <f>COUNTIF(MF!BS172:DX172,AC$7)</f>
        <v>0</v>
      </c>
      <c r="AD172" s="336">
        <f>COUNTIF(MF!BS172:DX172,AD$7)</f>
        <v>0</v>
      </c>
      <c r="AE172" s="392"/>
      <c r="AF172" s="393"/>
      <c r="AG172" s="328">
        <f>(COUNTIF(MF!DY172:GH172,AG$7))/2</f>
        <v>0</v>
      </c>
      <c r="AH172" s="330">
        <f>(COUNTIF(MF!DY172:GH172,"A")+COUNTIF(MF!DY172:GH172,"B")+COUNTIF(MF!DY172:GH172,"N"))/2</f>
        <v>0</v>
      </c>
      <c r="AI172" s="332">
        <f>COUNTIFS(MF!DY172:GH172,"&gt;B",MF!DY172:GH172,"&lt;N",MF!DY172:GH172,"?")/2</f>
        <v>0</v>
      </c>
      <c r="AJ172" s="153">
        <f>COUNTIF(MF!DY172:GH172,"S0")+COUNTIF(MF!DY172:GH172,"S1")</f>
        <v>0</v>
      </c>
      <c r="AK172" s="339">
        <f>COUNTIFS(MF!DY172:GH172,"&gt;=0A",MF!DY172:GH172,"&lt;=8D")</f>
        <v>0</v>
      </c>
      <c r="AL172" s="559">
        <f>COUNTIFS(MF!$DY172:$GH172,"&gt;=R0",MF!$DY172:$GH172,"&lt;R8")</f>
        <v>0</v>
      </c>
      <c r="AM172" s="341">
        <f>COUNTIFS(MF!DY172:GH172,"&gt;A0",MF!DY172:GH172,"&lt;D8",MF!DY172:GH172,"??")</f>
        <v>0</v>
      </c>
      <c r="AN172" s="391"/>
      <c r="AO172" s="334">
        <f>COUNTIF(MF!DY172:GH172,AO$7)</f>
        <v>0</v>
      </c>
      <c r="AP172" s="336">
        <f>COUNTIF(MF!DY172:GH172,AP$7)</f>
        <v>0</v>
      </c>
      <c r="AQ172" s="392"/>
      <c r="AR172" s="393"/>
      <c r="AS172" s="328">
        <f>(COUNTIF(MF!GI172:IP172,AS$7))/2</f>
        <v>0</v>
      </c>
      <c r="AT172" s="330">
        <f>(COUNTIF(MF!GI172:IP172,"A")+COUNTIF(MF!GI172:IP172,"B")+COUNTIF(MF!GI172:IP172,"N"))/2</f>
        <v>0</v>
      </c>
      <c r="AU172" s="332">
        <f>COUNTIFS(MF!GI172:IP172,"&gt;B",MF!GI172:IP172,"&lt;N",MF!GI172:IP172,"?")/2</f>
        <v>0</v>
      </c>
      <c r="AV172" s="153">
        <f>COUNTIF(MF!GI172:IP172,"S0")+COUNTIF(MF!GI172:IP172,"S1")</f>
        <v>0</v>
      </c>
      <c r="AW172" s="339">
        <f>COUNTIFS(MF!GI172:IP172,"&gt;=0A",MF!GI172:IP172,"&lt;=8D")</f>
        <v>0</v>
      </c>
      <c r="AX172" s="559">
        <f>COUNTIFS(MF!$GI172:$IP172,"&gt;=R0",MF!$GI172:$IP172,"&lt;R8")</f>
        <v>0</v>
      </c>
      <c r="AY172" s="341">
        <f>COUNTIFS(MF!GI172:IP172,"&gt;A0",MF!GI172:IP172,"&lt;D8",MF!GI172:IP172,"??")</f>
        <v>0</v>
      </c>
      <c r="AZ172" s="391"/>
      <c r="BA172" s="334">
        <f>COUNTIF(MF!GI172:IP172,BA$7)</f>
        <v>0</v>
      </c>
      <c r="BB172" s="336">
        <f>COUNTIF(MF!GI172:IP172,BB$7)</f>
        <v>0</v>
      </c>
      <c r="BC172" s="392"/>
      <c r="BD172" s="393"/>
      <c r="BE172" s="328">
        <f>(COUNTIF(MF!IQ172:KZ172,BE$7))/2</f>
        <v>0</v>
      </c>
      <c r="BF172" s="330">
        <f>(COUNTIF(MF!IQ172:KZ172,"A")+COUNTIF(MF!IQ172:KZ172,"B")+COUNTIF(MF!IQ172:KZ172,"N"))/2</f>
        <v>0</v>
      </c>
      <c r="BG172" s="332">
        <f>COUNTIFS(MF!IQ172:KZ172,"&gt;B",MF!IQ172:KZ172,"&lt;N",MF!IQ172:KZ172,"?")/2</f>
        <v>0</v>
      </c>
      <c r="BH172" s="153">
        <f>COUNTIF(MF!IQ172:KZ172,"S0")+COUNTIF(MF!IQ172:KZ172,"S1")</f>
        <v>0</v>
      </c>
      <c r="BI172" s="339">
        <f>COUNTIFS(MF!IQ172:KZ172,"&gt;=0A",MF!IQ172:KZ172,"&lt;=8D")</f>
        <v>0</v>
      </c>
      <c r="BJ172" s="559">
        <f>COUNTIFS(MF!$IQ172:$KZ172,"&gt;=R0",MF!$IQ172:$KZ172,"&lt;R8")</f>
        <v>0</v>
      </c>
      <c r="BK172" s="341">
        <f>COUNTIFS(MF!IQ172:KZ172,"&gt;A0",MF!IQ172:KZ172,"&lt;D8",MF!IQ172:KZ172,"??")</f>
        <v>0</v>
      </c>
      <c r="BL172" s="391"/>
      <c r="BM172" s="334">
        <f>COUNTIF(MF!IQ172:KZ172,BM$7)</f>
        <v>0</v>
      </c>
      <c r="BN172" s="336">
        <f>COUNTIF(MF!IQ172:KZ172,BN$7)</f>
        <v>0</v>
      </c>
      <c r="BO172" s="392"/>
      <c r="BP172" s="393"/>
      <c r="BQ172" s="328">
        <f>(COUNTIF(MF!LA172:NH172,BQ$7))/2</f>
        <v>0</v>
      </c>
      <c r="BR172" s="330">
        <f>(COUNTIF(MF!LA172:NH172,"A")+COUNTIF(MF!LA172:NH172,"B")+COUNTIF(MF!LA172:NH172,"N"))/2</f>
        <v>0</v>
      </c>
      <c r="BS172" s="332">
        <f>COUNTIFS(MF!LA172:NH172,"&gt;B",MF!LA172:NH172,"&lt;N",MF!LA172:NH172,"?")/2</f>
        <v>0</v>
      </c>
      <c r="BT172" s="153">
        <f>COUNTIF(MF!LA172:NH172,"S0")+COUNTIF(MF!LA172:NH172,"S1")</f>
        <v>0</v>
      </c>
      <c r="BU172" s="339">
        <f>COUNTIFS(MF!LA172:NH172,"&gt;=0A",MF!LA172:NH172,"&lt;=8D")</f>
        <v>0</v>
      </c>
      <c r="BV172" s="559">
        <f>COUNTIFS(MF!$LA172:$NH172,"&gt;=R0",MF!$LA172:$NH172,"&lt;R8")</f>
        <v>0</v>
      </c>
      <c r="BW172" s="341">
        <f>COUNTIFS(MF!LA172:NH172,"&gt;A0",MF!LA172:NH172,"&lt;D8",MF!LA172:NH172,"??")</f>
        <v>0</v>
      </c>
      <c r="BX172" s="391"/>
      <c r="BY172" s="334">
        <f>COUNTIF(MF!LA172:NH172,BY$7)</f>
        <v>0</v>
      </c>
      <c r="BZ172" s="336">
        <f>COUNTIF(MF!LA172:NH172,BZ$7)</f>
        <v>0</v>
      </c>
      <c r="CA172" s="392"/>
      <c r="CB172" s="393"/>
      <c r="CC172" s="328">
        <f>(COUNTIF(MF!NI172:PR172,CC$7))/2</f>
        <v>0</v>
      </c>
      <c r="CD172" s="330">
        <f>(COUNTIF(MF!NI172:PR172,"A")+COUNTIF(MF!NI172:PR172,"B")+COUNTIF(MF!NI172:PR172,"N"))/2</f>
        <v>0</v>
      </c>
      <c r="CE172" s="332">
        <f>COUNTIFS(MF!NI172:PR172,"&gt;B",MF!NI172:PR172,"&lt;N",MF!NI172:PR172,"?")/2</f>
        <v>0</v>
      </c>
      <c r="CF172" s="153">
        <f>COUNTIF(MF!NI172:PR172,"S0")+COUNTIF(MF!NI172:PR172,"S1")</f>
        <v>0</v>
      </c>
      <c r="CG172" s="339">
        <f>COUNTIFS(MF!NI172:PR172,"&gt;=0A",MF!NI172:PR172,"&lt;=8D")</f>
        <v>0</v>
      </c>
      <c r="CH172" s="559">
        <f>COUNTIFS(MF!$NI172:$PR172,"&gt;=R0",MF!$NI172:$PR172,"&lt;R8")</f>
        <v>0</v>
      </c>
      <c r="CI172" s="341">
        <f>COUNTIFS(MF!NI172:PR172,"&gt;A0",MF!NI172:PR172,"&lt;D8",MF!NI172:PR172,"??")</f>
        <v>0</v>
      </c>
      <c r="CJ172" s="391"/>
      <c r="CK172" s="334">
        <f>COUNTIF(MF!NI172:PR172,CK$7)</f>
        <v>0</v>
      </c>
      <c r="CL172" s="336">
        <f>COUNTIF(MF!NI172:PR172,CL$7)</f>
        <v>0</v>
      </c>
      <c r="CM172" s="392"/>
      <c r="CN172" s="393"/>
      <c r="CO172" s="328">
        <f>(COUNTIF(MF!PS172:SB172,CO$7))/2</f>
        <v>0</v>
      </c>
      <c r="CP172" s="330">
        <f>(COUNTIF(MF!PS172:SB172,"A")+COUNTIF(MF!PS172:SB172,"B")+COUNTIF(MF!PS172:SB172,"N"))/2</f>
        <v>0</v>
      </c>
      <c r="CQ172" s="332">
        <f>COUNTIFS(MF!PS172:SB172,"&gt;B",MF!PS172:SB172,"&lt;N",MF!PS172:SB172,"?")/2</f>
        <v>0</v>
      </c>
      <c r="CR172" s="153">
        <f>COUNTIF(MF!PS172:SB172,"S0")+COUNTIF(MF!PS172:SB172,"S1")</f>
        <v>0</v>
      </c>
      <c r="CS172" s="339">
        <f>COUNTIFS(MF!PS172:SB172,"&gt;=0A",MF!PS172:SB172,"&lt;=8D")</f>
        <v>0</v>
      </c>
      <c r="CT172" s="559">
        <f>COUNTIFS(MF!$PS172:$SB172,"&gt;=R0",MF!$PS172:$SB172,"&lt;R8")</f>
        <v>0</v>
      </c>
      <c r="CU172" s="341">
        <f>COUNTIFS(MF!PS172:SB172,"&gt;A0",MF!PS172:SB172,"&lt;D8",MF!PS172:SB172,"??")</f>
        <v>0</v>
      </c>
      <c r="CV172" s="391"/>
      <c r="CW172" s="334">
        <f>COUNTIF(MF!PS172:SB172,CW$7)</f>
        <v>0</v>
      </c>
      <c r="CX172" s="336">
        <f>COUNTIF(MF!PS172:SB172,CX$7)</f>
        <v>0</v>
      </c>
      <c r="CY172" s="392"/>
      <c r="CZ172" s="393"/>
      <c r="DA172" s="328">
        <f>(COUNTIF(MF!SC172:UJ172,DA$7))/2</f>
        <v>0</v>
      </c>
      <c r="DB172" s="330">
        <f>(COUNTIF(MF!SC172:UJ172,"A")+COUNTIF(MF!SC172:UJ172,"B")+COUNTIF(MF!SC172:UJ172,"N"))/2</f>
        <v>0</v>
      </c>
      <c r="DC172" s="332">
        <f>COUNTIFS(MF!SC172:UJ172,"&gt;B",MF!SC172:UJ172,"&lt;N",MF!SC172:UJ172,"?")/2</f>
        <v>0</v>
      </c>
      <c r="DD172" s="153">
        <f>COUNTIF(MF!SC172:UJ172,"S0")+COUNTIF(MF!SC172:UJ172,"S1")</f>
        <v>0</v>
      </c>
      <c r="DE172" s="339">
        <f>COUNTIFS(MF!SC172:UJ172,"&gt;=0A",MF!SC172:UJ172,"&lt;=8D")</f>
        <v>0</v>
      </c>
      <c r="DF172" s="559">
        <f>COUNTIFS(MF!$SC172:$UJ172,"&gt;=R0",MF!$SC172:$UJ172,"&lt;R8")</f>
        <v>0</v>
      </c>
      <c r="DG172" s="341">
        <f>COUNTIFS(MF!SC172:UJ172,"&gt;A0",MF!SC172:UJ172,"&lt;D8",MF!SC172:UJ172,"??")</f>
        <v>0</v>
      </c>
      <c r="DH172" s="391"/>
      <c r="DI172" s="334">
        <f>COUNTIF(MF!SC172:UJ172,DI$7)</f>
        <v>0</v>
      </c>
      <c r="DJ172" s="336">
        <f>COUNTIF(MF!SC172:UJ172,DJ$7)</f>
        <v>0</v>
      </c>
      <c r="DK172" s="392"/>
      <c r="DL172" s="393"/>
      <c r="DM172" s="328">
        <f>(COUNTIF(MF!UK172:WT172,DM$7))/2</f>
        <v>0</v>
      </c>
      <c r="DN172" s="330">
        <f>(COUNTIF(MF!UK172:WT172,"A")+COUNTIF(MF!CU172:FD172,"B")+COUNTIF(MF!CU172:FD172,"N"))/2</f>
        <v>0</v>
      </c>
      <c r="DO172" s="332">
        <f>COUNTIFS(MF!UK172:WT172,"&gt;B",MF!UK172:WT172,"&lt;N",MF!UK172:WT172,"?")/2</f>
        <v>0</v>
      </c>
      <c r="DP172" s="153">
        <f>COUNTIF(MF!UK172:WT172,"S0")+COUNTIF(MF!UK172:WT172,"S1")</f>
        <v>0</v>
      </c>
      <c r="DQ172" s="339">
        <f>COUNTIFS(MF!UK172:WT172,"&gt;=0A",MF!UK172:WT172,"&lt;=8D")</f>
        <v>0</v>
      </c>
      <c r="DR172" s="559">
        <f>COUNTIFS(MF!$UK172:$WT172,"&gt;=R0",MF!$UK172:$WT172,"&lt;R8")</f>
        <v>0</v>
      </c>
      <c r="DS172" s="341">
        <f>COUNTIFS(MF!UK172:WT172,"&gt;A0",MF!UK172:WT172,"&lt;D8",MF!UK172:WT172,"??")</f>
        <v>0</v>
      </c>
      <c r="DT172" s="391"/>
      <c r="DU172" s="334">
        <f>COUNTIF(MF!UK172:WT172,DU$7)</f>
        <v>0</v>
      </c>
      <c r="DV172" s="336">
        <f>COUNTIF(MF!UK172:WT172,DV$7)</f>
        <v>0</v>
      </c>
      <c r="DW172" s="392"/>
      <c r="DX172" s="393"/>
      <c r="DY172" s="328">
        <f>(COUNTIF(MF!WU172:ZB172,DY$7))/2</f>
        <v>0</v>
      </c>
      <c r="DZ172" s="330">
        <f>(COUNTIF(MF!WU172:ZB172,"A")+COUNTIF(MF!WU172:ZB172,"B")+COUNTIF(MF!WU172:ZB172,"N"))/2</f>
        <v>0</v>
      </c>
      <c r="EA172" s="332">
        <f>COUNTIFS(MF!WU172:ZB172,"&gt;B",MF!WU172:ZB172,"&lt;N",MF!WU172:ZB172,"?")/2</f>
        <v>0</v>
      </c>
      <c r="EB172" s="153">
        <f>COUNTIF(MF!WU172:ZB172,"S0")+COUNTIF(MF!WU172:ZB172,"S1")</f>
        <v>0</v>
      </c>
      <c r="EC172" s="339">
        <f>COUNTIFS(MF!WU172:ZB172,"&gt;=0A",MF!WU172:ZB172,"&lt;=8D")</f>
        <v>0</v>
      </c>
      <c r="ED172" s="559">
        <f>COUNTIFS(MF!$WU172:$ZB172,"&gt;=R0",MF!$WU172:$ZB172,"&lt;R8")</f>
        <v>0</v>
      </c>
      <c r="EE172" s="341">
        <f>COUNTIFS(MF!WU172:ZB172,"&gt;A0",MF!WU172:ZB172,"&lt;D8",MF!WU172:ZB172,"??")</f>
        <v>0</v>
      </c>
      <c r="EF172" s="391"/>
      <c r="EG172" s="334">
        <f>COUNTIF(MF!WU172:ZB172,EG$7)</f>
        <v>0</v>
      </c>
      <c r="EH172" s="336">
        <f>COUNTIF(MF!WU172:ZB172,EH$7)</f>
        <v>0</v>
      </c>
      <c r="EI172" s="392"/>
      <c r="EJ172" s="393"/>
      <c r="EK172" s="328">
        <f>(COUNTIF(MF!ZC172:ABL172,EK$7))/2</f>
        <v>0</v>
      </c>
      <c r="EL172" s="330">
        <f>(COUNTIF(MF!ZC172:ABL172,"A")+COUNTIF(MF!ZC172:ABL172,"B")+COUNTIF(MF!ZC172:ABL172,"N"))/2</f>
        <v>0</v>
      </c>
      <c r="EM172" s="332">
        <f>COUNTIFS(MF!ZC172:ABL172,"&gt;B",MF!ZC172:ABL172,"&lt;N",MF!ZC172:ABL172,"?")/2</f>
        <v>0</v>
      </c>
      <c r="EN172" s="153">
        <f>COUNTIF(MF!ZC172:ABL172,"S0")+COUNTIF(MF!ZC172:ABL172,"S1")</f>
        <v>0</v>
      </c>
      <c r="EO172" s="339">
        <f>COUNTIFS(MF!ZC172:ABL172,"&gt;=0A",MF!ZC172:ABL172,"&lt;=8D")</f>
        <v>0</v>
      </c>
      <c r="EP172" s="559">
        <f>COUNTIFS(MF!$ZC172:$ABL172,"&gt;=R0",MF!$ZC172:$ABL172,"&lt;R8")</f>
        <v>0</v>
      </c>
      <c r="EQ172" s="341">
        <f>COUNTIFS(MF!ZC172:ABL172,"&gt;A0",MF!ZC172:ABL172,"&lt;D8",MF!ZC172:ABL172,"??")</f>
        <v>0</v>
      </c>
      <c r="ER172" s="391"/>
      <c r="ES172" s="334">
        <f>COUNTIF(MF!ZC172:ABL172,ES$7)</f>
        <v>0</v>
      </c>
      <c r="ET172" s="336">
        <f>COUNTIF(MF!ZC172:ABL172,ET$7)</f>
        <v>0</v>
      </c>
      <c r="EU172" s="392"/>
      <c r="EV172" s="218"/>
      <c r="EW172" s="326">
        <f t="shared" si="158"/>
        <v>0</v>
      </c>
      <c r="EX172" s="355">
        <f t="shared" si="159"/>
        <v>0</v>
      </c>
      <c r="EY172" s="356">
        <f t="shared" si="160"/>
        <v>0</v>
      </c>
      <c r="EZ172" s="358">
        <f t="shared" si="161"/>
        <v>0</v>
      </c>
      <c r="FA172" s="359">
        <f t="shared" si="162"/>
        <v>0</v>
      </c>
      <c r="FB172" s="558">
        <f t="shared" si="168"/>
        <v>0</v>
      </c>
      <c r="FC172" s="360">
        <f t="shared" si="163"/>
        <v>0</v>
      </c>
      <c r="FD172" s="369">
        <f t="shared" si="164"/>
        <v>0</v>
      </c>
      <c r="FE172" s="362">
        <f t="shared" si="165"/>
        <v>0</v>
      </c>
      <c r="FF172" s="363">
        <f t="shared" si="166"/>
        <v>0</v>
      </c>
      <c r="FG172" s="366">
        <f t="shared" si="167"/>
        <v>0</v>
      </c>
      <c r="FH172" s="284">
        <f t="shared" si="169"/>
        <v>0</v>
      </c>
      <c r="FI172" s="953"/>
      <c r="FJ172" s="161">
        <f t="shared" si="170"/>
        <v>0</v>
      </c>
      <c r="FK172" s="24">
        <f>MF!ABN172</f>
        <v>0</v>
      </c>
      <c r="FL172" s="577">
        <f>COUNTIFS(MF!$OI172:$UJ172,"&gt;A0",MF!$OI172:$UJ172,"&lt;D8",MF!$OI172:$UJ172,"??",MF!$OI$7:$UJ$7,FL$2)</f>
        <v>0</v>
      </c>
      <c r="FM172" s="341">
        <f>COUNTIFS(MF!$OI172:$UJ172,"&gt;A0",MF!$OI172:$UJ172,"&lt;D8",MF!$OI172:$UJ172,"??",MF!$OI$7:$UJ$7,FM$2)</f>
        <v>0</v>
      </c>
      <c r="FN172" s="577">
        <f>COUNTIFS(MF!$OI172:$UJ172,"&gt;A0",MF!$OI172:$UJ172,"&lt;D8",MF!$OI172:$UJ172,"??",MF!$OI$7:$UJ$7,FN$2)</f>
        <v>0</v>
      </c>
      <c r="FO172" s="341">
        <f>COUNTIFS(MF!$OI172:$UJ172,"&gt;A0",MF!$OI172:$UJ172,"&lt;D8",MF!$OI172:$UJ172,"??",MF!$OI$7:$UJ$7,FO$2)</f>
        <v>0</v>
      </c>
      <c r="FP172" s="577">
        <f>COUNTIFS(MF!$OI172:$UJ172,"&gt;A0",MF!$OI172:$UJ172,"&lt;D8",MF!$OI172:$UJ172,"??",MF!$OI$7:$UJ$7,FP$2)</f>
        <v>0</v>
      </c>
      <c r="FQ172" s="341">
        <f>COUNTIFS(MF!$OI172:$UJ172,"&gt;A0",MF!$OI172:$UJ172,"&lt;D8",MF!$OI172:$UJ172,"??",MF!$OI$7:$UJ$7,FQ$2)</f>
        <v>0</v>
      </c>
      <c r="FR172" s="581">
        <f t="shared" si="157"/>
        <v>0</v>
      </c>
    </row>
    <row r="173" spans="2:174">
      <c r="B173" s="26">
        <f>MF!B173</f>
        <v>0</v>
      </c>
      <c r="C173" s="27">
        <f>MF!C173</f>
        <v>0</v>
      </c>
      <c r="D173" s="353">
        <f>MF!D173</f>
        <v>0</v>
      </c>
      <c r="E173" s="344">
        <f>MF!E173</f>
        <v>0</v>
      </c>
      <c r="F173" s="347">
        <f>MF!F173</f>
        <v>0</v>
      </c>
      <c r="G173" s="350">
        <f>MF!G173</f>
        <v>0</v>
      </c>
      <c r="H173" s="24">
        <f>MF!H173</f>
        <v>0</v>
      </c>
      <c r="I173" s="328">
        <f>(COUNTIF(MF!I173:BR173,I$7))/2</f>
        <v>0</v>
      </c>
      <c r="J173" s="330">
        <f>(COUNTIF(MF!I173:BR173,"A")+COUNTIF(MF!I173:BR173,"B")+COUNTIF(MF!I173:BR173,"N"))/2</f>
        <v>0</v>
      </c>
      <c r="K173" s="332">
        <f>COUNTIFS(MF!I173:BR173,"&gt;B",MF!I173:BR173,"&lt;N",MF!I173:BR173,"?")/2</f>
        <v>0</v>
      </c>
      <c r="L173" s="153">
        <f>COUNTIF(MF!I173:BR173,"S0")+COUNTIF(MF!I173:BR173,"S1")</f>
        <v>0</v>
      </c>
      <c r="M173" s="339">
        <f>COUNTIFS(MF!I173:BR173,"&gt;=0A",MF!I173:BR173,"&lt;=8D")</f>
        <v>0</v>
      </c>
      <c r="N173" s="559">
        <f>COUNTIFS(MF!I173:BR173,"&gt;=R0",MF!I173:BR173,"&lt;R8")</f>
        <v>0</v>
      </c>
      <c r="O173" s="341">
        <f>COUNTIFS(MF!I173:BR173,"&gt;A0",MF!I173:BR173,"&lt;D8",MF!I173:BR173,"??")</f>
        <v>0</v>
      </c>
      <c r="P173" s="391"/>
      <c r="Q173" s="334">
        <f>COUNTIF(MF!I173:BR173,Q$7)</f>
        <v>0</v>
      </c>
      <c r="R173" s="336">
        <f>COUNTIF(MF!I173:BR173,R$7)</f>
        <v>0</v>
      </c>
      <c r="S173" s="392"/>
      <c r="T173" s="393"/>
      <c r="U173" s="328">
        <f>(COUNTIF(MF!BS173:DX173,U$7))/2</f>
        <v>0</v>
      </c>
      <c r="V173" s="330">
        <f>(COUNTIF(MF!BS173:DX173,"A")+COUNTIF(MF!BS173:DX173,"B")+COUNTIF(MF!BS173:DX173,"N"))/2</f>
        <v>0</v>
      </c>
      <c r="W173" s="332">
        <f>COUNTIFS(MF!BS173:DX173,"&gt;B",MF!BS173:DX173,"&lt;N",MF!BS173:DX173,"?")/2</f>
        <v>0</v>
      </c>
      <c r="X173" s="153">
        <f>COUNTIF(MF!BS173:DX173,"S0")+COUNTIF(MF!BS173:DX173,"S1")</f>
        <v>0</v>
      </c>
      <c r="Y173" s="339">
        <f>COUNTIFS(MF!BS173:DX173,"&gt;=0A",MF!BS173:DX173,"&lt;=8D")</f>
        <v>0</v>
      </c>
      <c r="Z173" s="559">
        <f>COUNTIFS(MF!$BS173:$DX173,"&gt;=R0",MF!$BS173:$DX173,"&lt;R8")</f>
        <v>0</v>
      </c>
      <c r="AA173" s="341">
        <f>COUNTIFS(MF!BS173:DX173,"&gt;A0",MF!BS173:DX173,"&lt;D8",MF!BS173:DX173,"??")</f>
        <v>0</v>
      </c>
      <c r="AB173" s="391"/>
      <c r="AC173" s="334">
        <f>COUNTIF(MF!BS173:DX173,AC$7)</f>
        <v>0</v>
      </c>
      <c r="AD173" s="336">
        <f>COUNTIF(MF!BS173:DX173,AD$7)</f>
        <v>0</v>
      </c>
      <c r="AE173" s="392"/>
      <c r="AF173" s="393"/>
      <c r="AG173" s="328">
        <f>(COUNTIF(MF!DY173:GH173,AG$7))/2</f>
        <v>0</v>
      </c>
      <c r="AH173" s="330">
        <f>(COUNTIF(MF!DY173:GH173,"A")+COUNTIF(MF!DY173:GH173,"B")+COUNTIF(MF!DY173:GH173,"N"))/2</f>
        <v>0</v>
      </c>
      <c r="AI173" s="332">
        <f>COUNTIFS(MF!DY173:GH173,"&gt;B",MF!DY173:GH173,"&lt;N",MF!DY173:GH173,"?")/2</f>
        <v>0</v>
      </c>
      <c r="AJ173" s="153">
        <f>COUNTIF(MF!DY173:GH173,"S0")+COUNTIF(MF!DY173:GH173,"S1")</f>
        <v>0</v>
      </c>
      <c r="AK173" s="339">
        <f>COUNTIFS(MF!DY173:GH173,"&gt;=0A",MF!DY173:GH173,"&lt;=8D")</f>
        <v>0</v>
      </c>
      <c r="AL173" s="559">
        <f>COUNTIFS(MF!$DY173:$GH173,"&gt;=R0",MF!$DY173:$GH173,"&lt;R8")</f>
        <v>0</v>
      </c>
      <c r="AM173" s="341">
        <f>COUNTIFS(MF!DY173:GH173,"&gt;A0",MF!DY173:GH173,"&lt;D8",MF!DY173:GH173,"??")</f>
        <v>0</v>
      </c>
      <c r="AN173" s="391"/>
      <c r="AO173" s="334">
        <f>COUNTIF(MF!DY173:GH173,AO$7)</f>
        <v>0</v>
      </c>
      <c r="AP173" s="336">
        <f>COUNTIF(MF!DY173:GH173,AP$7)</f>
        <v>0</v>
      </c>
      <c r="AQ173" s="392"/>
      <c r="AR173" s="393"/>
      <c r="AS173" s="328">
        <f>(COUNTIF(MF!GI173:IP173,AS$7))/2</f>
        <v>0</v>
      </c>
      <c r="AT173" s="330">
        <f>(COUNTIF(MF!GI173:IP173,"A")+COUNTIF(MF!GI173:IP173,"B")+COUNTIF(MF!GI173:IP173,"N"))/2</f>
        <v>0</v>
      </c>
      <c r="AU173" s="332">
        <f>COUNTIFS(MF!GI173:IP173,"&gt;B",MF!GI173:IP173,"&lt;N",MF!GI173:IP173,"?")/2</f>
        <v>0</v>
      </c>
      <c r="AV173" s="153">
        <f>COUNTIF(MF!GI173:IP173,"S0")+COUNTIF(MF!GI173:IP173,"S1")</f>
        <v>0</v>
      </c>
      <c r="AW173" s="339">
        <f>COUNTIFS(MF!GI173:IP173,"&gt;=0A",MF!GI173:IP173,"&lt;=8D")</f>
        <v>0</v>
      </c>
      <c r="AX173" s="559">
        <f>COUNTIFS(MF!$GI173:$IP173,"&gt;=R0",MF!$GI173:$IP173,"&lt;R8")</f>
        <v>0</v>
      </c>
      <c r="AY173" s="341">
        <f>COUNTIFS(MF!GI173:IP173,"&gt;A0",MF!GI173:IP173,"&lt;D8",MF!GI173:IP173,"??")</f>
        <v>0</v>
      </c>
      <c r="AZ173" s="391"/>
      <c r="BA173" s="334">
        <f>COUNTIF(MF!GI173:IP173,BA$7)</f>
        <v>0</v>
      </c>
      <c r="BB173" s="336">
        <f>COUNTIF(MF!GI173:IP173,BB$7)</f>
        <v>0</v>
      </c>
      <c r="BC173" s="392"/>
      <c r="BD173" s="393"/>
      <c r="BE173" s="328">
        <f>(COUNTIF(MF!IQ173:KZ173,BE$7))/2</f>
        <v>0</v>
      </c>
      <c r="BF173" s="330">
        <f>(COUNTIF(MF!IQ173:KZ173,"A")+COUNTIF(MF!IQ173:KZ173,"B")+COUNTIF(MF!IQ173:KZ173,"N"))/2</f>
        <v>0</v>
      </c>
      <c r="BG173" s="332">
        <f>COUNTIFS(MF!IQ173:KZ173,"&gt;B",MF!IQ173:KZ173,"&lt;N",MF!IQ173:KZ173,"?")/2</f>
        <v>0</v>
      </c>
      <c r="BH173" s="153">
        <f>COUNTIF(MF!IQ173:KZ173,"S0")+COUNTIF(MF!IQ173:KZ173,"S1")</f>
        <v>0</v>
      </c>
      <c r="BI173" s="339">
        <f>COUNTIFS(MF!IQ173:KZ173,"&gt;=0A",MF!IQ173:KZ173,"&lt;=8D")</f>
        <v>0</v>
      </c>
      <c r="BJ173" s="559">
        <f>COUNTIFS(MF!$IQ173:$KZ173,"&gt;=R0",MF!$IQ173:$KZ173,"&lt;R8")</f>
        <v>0</v>
      </c>
      <c r="BK173" s="341">
        <f>COUNTIFS(MF!IQ173:KZ173,"&gt;A0",MF!IQ173:KZ173,"&lt;D8",MF!IQ173:KZ173,"??")</f>
        <v>0</v>
      </c>
      <c r="BL173" s="391"/>
      <c r="BM173" s="334">
        <f>COUNTIF(MF!IQ173:KZ173,BM$7)</f>
        <v>0</v>
      </c>
      <c r="BN173" s="336">
        <f>COUNTIF(MF!IQ173:KZ173,BN$7)</f>
        <v>0</v>
      </c>
      <c r="BO173" s="392"/>
      <c r="BP173" s="393"/>
      <c r="BQ173" s="328">
        <f>(COUNTIF(MF!LA173:NH173,BQ$7))/2</f>
        <v>0</v>
      </c>
      <c r="BR173" s="330">
        <f>(COUNTIF(MF!LA173:NH173,"A")+COUNTIF(MF!LA173:NH173,"B")+COUNTIF(MF!LA173:NH173,"N"))/2</f>
        <v>0</v>
      </c>
      <c r="BS173" s="332">
        <f>COUNTIFS(MF!LA173:NH173,"&gt;B",MF!LA173:NH173,"&lt;N",MF!LA173:NH173,"?")/2</f>
        <v>0</v>
      </c>
      <c r="BT173" s="153">
        <f>COUNTIF(MF!LA173:NH173,"S0")+COUNTIF(MF!LA173:NH173,"S1")</f>
        <v>0</v>
      </c>
      <c r="BU173" s="339">
        <f>COUNTIFS(MF!LA173:NH173,"&gt;=0A",MF!LA173:NH173,"&lt;=8D")</f>
        <v>0</v>
      </c>
      <c r="BV173" s="559">
        <f>COUNTIFS(MF!$LA173:$NH173,"&gt;=R0",MF!$LA173:$NH173,"&lt;R8")</f>
        <v>0</v>
      </c>
      <c r="BW173" s="341">
        <f>COUNTIFS(MF!LA173:NH173,"&gt;A0",MF!LA173:NH173,"&lt;D8",MF!LA173:NH173,"??")</f>
        <v>0</v>
      </c>
      <c r="BX173" s="391"/>
      <c r="BY173" s="334">
        <f>COUNTIF(MF!LA173:NH173,BY$7)</f>
        <v>0</v>
      </c>
      <c r="BZ173" s="336">
        <f>COUNTIF(MF!LA173:NH173,BZ$7)</f>
        <v>0</v>
      </c>
      <c r="CA173" s="392"/>
      <c r="CB173" s="393"/>
      <c r="CC173" s="328">
        <f>(COUNTIF(MF!NI173:PR173,CC$7))/2</f>
        <v>0</v>
      </c>
      <c r="CD173" s="330">
        <f>(COUNTIF(MF!NI173:PR173,"A")+COUNTIF(MF!NI173:PR173,"B")+COUNTIF(MF!NI173:PR173,"N"))/2</f>
        <v>0</v>
      </c>
      <c r="CE173" s="332">
        <f>COUNTIFS(MF!NI173:PR173,"&gt;B",MF!NI173:PR173,"&lt;N",MF!NI173:PR173,"?")/2</f>
        <v>0</v>
      </c>
      <c r="CF173" s="153">
        <f>COUNTIF(MF!NI173:PR173,"S0")+COUNTIF(MF!NI173:PR173,"S1")</f>
        <v>0</v>
      </c>
      <c r="CG173" s="339">
        <f>COUNTIFS(MF!NI173:PR173,"&gt;=0A",MF!NI173:PR173,"&lt;=8D")</f>
        <v>0</v>
      </c>
      <c r="CH173" s="559">
        <f>COUNTIFS(MF!$NI173:$PR173,"&gt;=R0",MF!$NI173:$PR173,"&lt;R8")</f>
        <v>0</v>
      </c>
      <c r="CI173" s="341">
        <f>COUNTIFS(MF!NI173:PR173,"&gt;A0",MF!NI173:PR173,"&lt;D8",MF!NI173:PR173,"??")</f>
        <v>0</v>
      </c>
      <c r="CJ173" s="391"/>
      <c r="CK173" s="334">
        <f>COUNTIF(MF!NI173:PR173,CK$7)</f>
        <v>0</v>
      </c>
      <c r="CL173" s="336">
        <f>COUNTIF(MF!NI173:PR173,CL$7)</f>
        <v>0</v>
      </c>
      <c r="CM173" s="392"/>
      <c r="CN173" s="393"/>
      <c r="CO173" s="328">
        <f>(COUNTIF(MF!PS173:SB173,CO$7))/2</f>
        <v>0</v>
      </c>
      <c r="CP173" s="330">
        <f>(COUNTIF(MF!PS173:SB173,"A")+COUNTIF(MF!PS173:SB173,"B")+COUNTIF(MF!PS173:SB173,"N"))/2</f>
        <v>0</v>
      </c>
      <c r="CQ173" s="332">
        <f>COUNTIFS(MF!PS173:SB173,"&gt;B",MF!PS173:SB173,"&lt;N",MF!PS173:SB173,"?")/2</f>
        <v>0</v>
      </c>
      <c r="CR173" s="153">
        <f>COUNTIF(MF!PS173:SB173,"S0")+COUNTIF(MF!PS173:SB173,"S1")</f>
        <v>0</v>
      </c>
      <c r="CS173" s="339">
        <f>COUNTIFS(MF!PS173:SB173,"&gt;=0A",MF!PS173:SB173,"&lt;=8D")</f>
        <v>0</v>
      </c>
      <c r="CT173" s="559">
        <f>COUNTIFS(MF!$PS173:$SB173,"&gt;=R0",MF!$PS173:$SB173,"&lt;R8")</f>
        <v>0</v>
      </c>
      <c r="CU173" s="341">
        <f>COUNTIFS(MF!PS173:SB173,"&gt;A0",MF!PS173:SB173,"&lt;D8",MF!PS173:SB173,"??")</f>
        <v>0</v>
      </c>
      <c r="CV173" s="391"/>
      <c r="CW173" s="334">
        <f>COUNTIF(MF!PS173:SB173,CW$7)</f>
        <v>0</v>
      </c>
      <c r="CX173" s="336">
        <f>COUNTIF(MF!PS173:SB173,CX$7)</f>
        <v>0</v>
      </c>
      <c r="CY173" s="392"/>
      <c r="CZ173" s="393"/>
      <c r="DA173" s="328">
        <f>(COUNTIF(MF!SC173:UJ173,DA$7))/2</f>
        <v>0</v>
      </c>
      <c r="DB173" s="330">
        <f>(COUNTIF(MF!SC173:UJ173,"A")+COUNTIF(MF!SC173:UJ173,"B")+COUNTIF(MF!SC173:UJ173,"N"))/2</f>
        <v>0</v>
      </c>
      <c r="DC173" s="332">
        <f>COUNTIFS(MF!SC173:UJ173,"&gt;B",MF!SC173:UJ173,"&lt;N",MF!SC173:UJ173,"?")/2</f>
        <v>0</v>
      </c>
      <c r="DD173" s="153">
        <f>COUNTIF(MF!SC173:UJ173,"S0")+COUNTIF(MF!SC173:UJ173,"S1")</f>
        <v>0</v>
      </c>
      <c r="DE173" s="339">
        <f>COUNTIFS(MF!SC173:UJ173,"&gt;=0A",MF!SC173:UJ173,"&lt;=8D")</f>
        <v>0</v>
      </c>
      <c r="DF173" s="559">
        <f>COUNTIFS(MF!$SC173:$UJ173,"&gt;=R0",MF!$SC173:$UJ173,"&lt;R8")</f>
        <v>0</v>
      </c>
      <c r="DG173" s="341">
        <f>COUNTIFS(MF!SC173:UJ173,"&gt;A0",MF!SC173:UJ173,"&lt;D8",MF!SC173:UJ173,"??")</f>
        <v>0</v>
      </c>
      <c r="DH173" s="391"/>
      <c r="DI173" s="334">
        <f>COUNTIF(MF!SC173:UJ173,DI$7)</f>
        <v>0</v>
      </c>
      <c r="DJ173" s="336">
        <f>COUNTIF(MF!SC173:UJ173,DJ$7)</f>
        <v>0</v>
      </c>
      <c r="DK173" s="392"/>
      <c r="DL173" s="393"/>
      <c r="DM173" s="328">
        <f>(COUNTIF(MF!UK173:WT173,DM$7))/2</f>
        <v>0</v>
      </c>
      <c r="DN173" s="330">
        <f>(COUNTIF(MF!UK173:WT173,"A")+COUNTIF(MF!CU173:FD173,"B")+COUNTIF(MF!CU173:FD173,"N"))/2</f>
        <v>0</v>
      </c>
      <c r="DO173" s="332">
        <f>COUNTIFS(MF!UK173:WT173,"&gt;B",MF!UK173:WT173,"&lt;N",MF!UK173:WT173,"?")/2</f>
        <v>0</v>
      </c>
      <c r="DP173" s="153">
        <f>COUNTIF(MF!UK173:WT173,"S0")+COUNTIF(MF!UK173:WT173,"S1")</f>
        <v>0</v>
      </c>
      <c r="DQ173" s="339">
        <f>COUNTIFS(MF!UK173:WT173,"&gt;=0A",MF!UK173:WT173,"&lt;=8D")</f>
        <v>0</v>
      </c>
      <c r="DR173" s="559">
        <f>COUNTIFS(MF!$UK173:$WT173,"&gt;=R0",MF!$UK173:$WT173,"&lt;R8")</f>
        <v>0</v>
      </c>
      <c r="DS173" s="341">
        <f>COUNTIFS(MF!UK173:WT173,"&gt;A0",MF!UK173:WT173,"&lt;D8",MF!UK173:WT173,"??")</f>
        <v>0</v>
      </c>
      <c r="DT173" s="391"/>
      <c r="DU173" s="334">
        <f>COUNTIF(MF!UK173:WT173,DU$7)</f>
        <v>0</v>
      </c>
      <c r="DV173" s="336">
        <f>COUNTIF(MF!UK173:WT173,DV$7)</f>
        <v>0</v>
      </c>
      <c r="DW173" s="392"/>
      <c r="DX173" s="393"/>
      <c r="DY173" s="328">
        <f>(COUNTIF(MF!WU173:ZB173,DY$7))/2</f>
        <v>0</v>
      </c>
      <c r="DZ173" s="330">
        <f>(COUNTIF(MF!WU173:ZB173,"A")+COUNTIF(MF!WU173:ZB173,"B")+COUNTIF(MF!WU173:ZB173,"N"))/2</f>
        <v>0</v>
      </c>
      <c r="EA173" s="332">
        <f>COUNTIFS(MF!WU173:ZB173,"&gt;B",MF!WU173:ZB173,"&lt;N",MF!WU173:ZB173,"?")/2</f>
        <v>0</v>
      </c>
      <c r="EB173" s="153">
        <f>COUNTIF(MF!WU173:ZB173,"S0")+COUNTIF(MF!WU173:ZB173,"S1")</f>
        <v>0</v>
      </c>
      <c r="EC173" s="339">
        <f>COUNTIFS(MF!WU173:ZB173,"&gt;=0A",MF!WU173:ZB173,"&lt;=8D")</f>
        <v>0</v>
      </c>
      <c r="ED173" s="559">
        <f>COUNTIFS(MF!$WU173:$ZB173,"&gt;=R0",MF!$WU173:$ZB173,"&lt;R8")</f>
        <v>0</v>
      </c>
      <c r="EE173" s="341">
        <f>COUNTIFS(MF!WU173:ZB173,"&gt;A0",MF!WU173:ZB173,"&lt;D8",MF!WU173:ZB173,"??")</f>
        <v>0</v>
      </c>
      <c r="EF173" s="391"/>
      <c r="EG173" s="334">
        <f>COUNTIF(MF!WU173:ZB173,EG$7)</f>
        <v>0</v>
      </c>
      <c r="EH173" s="336">
        <f>COUNTIF(MF!WU173:ZB173,EH$7)</f>
        <v>0</v>
      </c>
      <c r="EI173" s="392"/>
      <c r="EJ173" s="393"/>
      <c r="EK173" s="328">
        <f>(COUNTIF(MF!ZC173:ABL173,EK$7))/2</f>
        <v>0</v>
      </c>
      <c r="EL173" s="330">
        <f>(COUNTIF(MF!ZC173:ABL173,"A")+COUNTIF(MF!ZC173:ABL173,"B")+COUNTIF(MF!ZC173:ABL173,"N"))/2</f>
        <v>0</v>
      </c>
      <c r="EM173" s="332">
        <f>COUNTIFS(MF!ZC173:ABL173,"&gt;B",MF!ZC173:ABL173,"&lt;N",MF!ZC173:ABL173,"?")/2</f>
        <v>0</v>
      </c>
      <c r="EN173" s="153">
        <f>COUNTIF(MF!ZC173:ABL173,"S0")+COUNTIF(MF!ZC173:ABL173,"S1")</f>
        <v>0</v>
      </c>
      <c r="EO173" s="339">
        <f>COUNTIFS(MF!ZC173:ABL173,"&gt;=0A",MF!ZC173:ABL173,"&lt;=8D")</f>
        <v>0</v>
      </c>
      <c r="EP173" s="559">
        <f>COUNTIFS(MF!$ZC173:$ABL173,"&gt;=R0",MF!$ZC173:$ABL173,"&lt;R8")</f>
        <v>0</v>
      </c>
      <c r="EQ173" s="341">
        <f>COUNTIFS(MF!ZC173:ABL173,"&gt;A0",MF!ZC173:ABL173,"&lt;D8",MF!ZC173:ABL173,"??")</f>
        <v>0</v>
      </c>
      <c r="ER173" s="391"/>
      <c r="ES173" s="334">
        <f>COUNTIF(MF!ZC173:ABL173,ES$7)</f>
        <v>0</v>
      </c>
      <c r="ET173" s="336">
        <f>COUNTIF(MF!ZC173:ABL173,ET$7)</f>
        <v>0</v>
      </c>
      <c r="EU173" s="392"/>
      <c r="EV173" s="218"/>
      <c r="EW173" s="326">
        <f t="shared" si="158"/>
        <v>0</v>
      </c>
      <c r="EX173" s="355">
        <f t="shared" si="159"/>
        <v>0</v>
      </c>
      <c r="EY173" s="356">
        <f t="shared" si="160"/>
        <v>0</v>
      </c>
      <c r="EZ173" s="358">
        <f t="shared" si="161"/>
        <v>0</v>
      </c>
      <c r="FA173" s="359">
        <f t="shared" si="162"/>
        <v>0</v>
      </c>
      <c r="FB173" s="558">
        <f t="shared" si="168"/>
        <v>0</v>
      </c>
      <c r="FC173" s="360">
        <f t="shared" si="163"/>
        <v>0</v>
      </c>
      <c r="FD173" s="369">
        <f t="shared" si="164"/>
        <v>0</v>
      </c>
      <c r="FE173" s="362">
        <f t="shared" si="165"/>
        <v>0</v>
      </c>
      <c r="FF173" s="363">
        <f t="shared" si="166"/>
        <v>0</v>
      </c>
      <c r="FG173" s="366">
        <f t="shared" si="167"/>
        <v>0</v>
      </c>
      <c r="FH173" s="284">
        <f t="shared" si="169"/>
        <v>0</v>
      </c>
      <c r="FI173" s="953"/>
      <c r="FJ173" s="161">
        <f t="shared" si="170"/>
        <v>0</v>
      </c>
      <c r="FK173" s="24">
        <f>MF!ABN173</f>
        <v>0</v>
      </c>
      <c r="FL173" s="577">
        <f>COUNTIFS(MF!$OI173:$UJ173,"&gt;A0",MF!$OI173:$UJ173,"&lt;D8",MF!$OI173:$UJ173,"??",MF!$OI$7:$UJ$7,FL$2)</f>
        <v>0</v>
      </c>
      <c r="FM173" s="341">
        <f>COUNTIFS(MF!$OI173:$UJ173,"&gt;A0",MF!$OI173:$UJ173,"&lt;D8",MF!$OI173:$UJ173,"??",MF!$OI$7:$UJ$7,FM$2)</f>
        <v>0</v>
      </c>
      <c r="FN173" s="577">
        <f>COUNTIFS(MF!$OI173:$UJ173,"&gt;A0",MF!$OI173:$UJ173,"&lt;D8",MF!$OI173:$UJ173,"??",MF!$OI$7:$UJ$7,FN$2)</f>
        <v>0</v>
      </c>
      <c r="FO173" s="341">
        <f>COUNTIFS(MF!$OI173:$UJ173,"&gt;A0",MF!$OI173:$UJ173,"&lt;D8",MF!$OI173:$UJ173,"??",MF!$OI$7:$UJ$7,FO$2)</f>
        <v>0</v>
      </c>
      <c r="FP173" s="577">
        <f>COUNTIFS(MF!$OI173:$UJ173,"&gt;A0",MF!$OI173:$UJ173,"&lt;D8",MF!$OI173:$UJ173,"??",MF!$OI$7:$UJ$7,FP$2)</f>
        <v>0</v>
      </c>
      <c r="FQ173" s="341">
        <f>COUNTIFS(MF!$OI173:$UJ173,"&gt;A0",MF!$OI173:$UJ173,"&lt;D8",MF!$OI173:$UJ173,"??",MF!$OI$7:$UJ$7,FQ$2)</f>
        <v>0</v>
      </c>
      <c r="FR173" s="581">
        <f t="shared" si="157"/>
        <v>0</v>
      </c>
    </row>
    <row r="174" spans="2:174">
      <c r="B174" s="26">
        <f>MF!B174</f>
        <v>0</v>
      </c>
      <c r="C174" s="27">
        <f>MF!C174</f>
        <v>0</v>
      </c>
      <c r="D174" s="353">
        <f>MF!D174</f>
        <v>0</v>
      </c>
      <c r="E174" s="344">
        <f>MF!E174</f>
        <v>0</v>
      </c>
      <c r="F174" s="347">
        <f>MF!F174</f>
        <v>0</v>
      </c>
      <c r="G174" s="350">
        <f>MF!G174</f>
        <v>0</v>
      </c>
      <c r="H174" s="24">
        <f>MF!H174</f>
        <v>0</v>
      </c>
      <c r="I174" s="328">
        <f>(COUNTIF(MF!I174:BR174,I$7))/2</f>
        <v>0</v>
      </c>
      <c r="J174" s="330">
        <f>(COUNTIF(MF!I174:BR174,"A")+COUNTIF(MF!I174:BR174,"B")+COUNTIF(MF!I174:BR174,"N"))/2</f>
        <v>0</v>
      </c>
      <c r="K174" s="332">
        <f>COUNTIFS(MF!I174:BR174,"&gt;B",MF!I174:BR174,"&lt;N",MF!I174:BR174,"?")/2</f>
        <v>0</v>
      </c>
      <c r="L174" s="153">
        <f>COUNTIF(MF!I174:BR174,"S0")+COUNTIF(MF!I174:BR174,"S1")</f>
        <v>0</v>
      </c>
      <c r="M174" s="339">
        <f>COUNTIFS(MF!I174:BR174,"&gt;=0A",MF!I174:BR174,"&lt;=8D")</f>
        <v>0</v>
      </c>
      <c r="N174" s="559">
        <f>COUNTIFS(MF!I174:BR174,"&gt;=R0",MF!I174:BR174,"&lt;R8")</f>
        <v>0</v>
      </c>
      <c r="O174" s="341">
        <f>COUNTIFS(MF!I174:BR174,"&gt;A0",MF!I174:BR174,"&lt;D8",MF!I174:BR174,"??")</f>
        <v>0</v>
      </c>
      <c r="P174" s="391"/>
      <c r="Q174" s="334">
        <f>COUNTIF(MF!I174:BR174,Q$7)</f>
        <v>0</v>
      </c>
      <c r="R174" s="336">
        <f>COUNTIF(MF!I174:BR174,R$7)</f>
        <v>0</v>
      </c>
      <c r="S174" s="392"/>
      <c r="T174" s="393"/>
      <c r="U174" s="328">
        <f>(COUNTIF(MF!BS174:DX174,U$7))/2</f>
        <v>0</v>
      </c>
      <c r="V174" s="330">
        <f>(COUNTIF(MF!BS174:DX174,"A")+COUNTIF(MF!BS174:DX174,"B")+COUNTIF(MF!BS174:DX174,"N"))/2</f>
        <v>0</v>
      </c>
      <c r="W174" s="332">
        <f>COUNTIFS(MF!BS174:DX174,"&gt;B",MF!BS174:DX174,"&lt;N",MF!BS174:DX174,"?")/2</f>
        <v>0</v>
      </c>
      <c r="X174" s="153">
        <f>COUNTIF(MF!BS174:DX174,"S0")+COUNTIF(MF!BS174:DX174,"S1")</f>
        <v>0</v>
      </c>
      <c r="Y174" s="339">
        <f>COUNTIFS(MF!BS174:DX174,"&gt;=0A",MF!BS174:DX174,"&lt;=8D")</f>
        <v>0</v>
      </c>
      <c r="Z174" s="559">
        <f>COUNTIFS(MF!$BS174:$DX174,"&gt;=R0",MF!$BS174:$DX174,"&lt;R8")</f>
        <v>0</v>
      </c>
      <c r="AA174" s="341">
        <f>COUNTIFS(MF!BS174:DX174,"&gt;A0",MF!BS174:DX174,"&lt;D8",MF!BS174:DX174,"??")</f>
        <v>0</v>
      </c>
      <c r="AB174" s="391"/>
      <c r="AC174" s="334">
        <f>COUNTIF(MF!BS174:DX174,AC$7)</f>
        <v>0</v>
      </c>
      <c r="AD174" s="336">
        <f>COUNTIF(MF!BS174:DX174,AD$7)</f>
        <v>0</v>
      </c>
      <c r="AE174" s="392"/>
      <c r="AF174" s="393"/>
      <c r="AG174" s="328">
        <f>(COUNTIF(MF!DY174:GH174,AG$7))/2</f>
        <v>0</v>
      </c>
      <c r="AH174" s="330">
        <f>(COUNTIF(MF!DY174:GH174,"A")+COUNTIF(MF!DY174:GH174,"B")+COUNTIF(MF!DY174:GH174,"N"))/2</f>
        <v>0</v>
      </c>
      <c r="AI174" s="332">
        <f>COUNTIFS(MF!DY174:GH174,"&gt;B",MF!DY174:GH174,"&lt;N",MF!DY174:GH174,"?")/2</f>
        <v>0</v>
      </c>
      <c r="AJ174" s="153">
        <f>COUNTIF(MF!DY174:GH174,"S0")+COUNTIF(MF!DY174:GH174,"S1")</f>
        <v>0</v>
      </c>
      <c r="AK174" s="339">
        <f>COUNTIFS(MF!DY174:GH174,"&gt;=0A",MF!DY174:GH174,"&lt;=8D")</f>
        <v>0</v>
      </c>
      <c r="AL174" s="559">
        <f>COUNTIFS(MF!$DY174:$GH174,"&gt;=R0",MF!$DY174:$GH174,"&lt;R8")</f>
        <v>0</v>
      </c>
      <c r="AM174" s="341">
        <f>COUNTIFS(MF!DY174:GH174,"&gt;A0",MF!DY174:GH174,"&lt;D8",MF!DY174:GH174,"??")</f>
        <v>0</v>
      </c>
      <c r="AN174" s="391"/>
      <c r="AO174" s="334">
        <f>COUNTIF(MF!DY174:GH174,AO$7)</f>
        <v>0</v>
      </c>
      <c r="AP174" s="336">
        <f>COUNTIF(MF!DY174:GH174,AP$7)</f>
        <v>0</v>
      </c>
      <c r="AQ174" s="392"/>
      <c r="AR174" s="393"/>
      <c r="AS174" s="328">
        <f>(COUNTIF(MF!GI174:IP174,AS$7))/2</f>
        <v>0</v>
      </c>
      <c r="AT174" s="330">
        <f>(COUNTIF(MF!GI174:IP174,"A")+COUNTIF(MF!GI174:IP174,"B")+COUNTIF(MF!GI174:IP174,"N"))/2</f>
        <v>0</v>
      </c>
      <c r="AU174" s="332">
        <f>COUNTIFS(MF!GI174:IP174,"&gt;B",MF!GI174:IP174,"&lt;N",MF!GI174:IP174,"?")/2</f>
        <v>0</v>
      </c>
      <c r="AV174" s="153">
        <f>COUNTIF(MF!GI174:IP174,"S0")+COUNTIF(MF!GI174:IP174,"S1")</f>
        <v>0</v>
      </c>
      <c r="AW174" s="339">
        <f>COUNTIFS(MF!GI174:IP174,"&gt;=0A",MF!GI174:IP174,"&lt;=8D")</f>
        <v>0</v>
      </c>
      <c r="AX174" s="559">
        <f>COUNTIFS(MF!$GI174:$IP174,"&gt;=R0",MF!$GI174:$IP174,"&lt;R8")</f>
        <v>0</v>
      </c>
      <c r="AY174" s="341">
        <f>COUNTIFS(MF!GI174:IP174,"&gt;A0",MF!GI174:IP174,"&lt;D8",MF!GI174:IP174,"??")</f>
        <v>0</v>
      </c>
      <c r="AZ174" s="391"/>
      <c r="BA174" s="334">
        <f>COUNTIF(MF!GI174:IP174,BA$7)</f>
        <v>0</v>
      </c>
      <c r="BB174" s="336">
        <f>COUNTIF(MF!GI174:IP174,BB$7)</f>
        <v>0</v>
      </c>
      <c r="BC174" s="392"/>
      <c r="BD174" s="393"/>
      <c r="BE174" s="328">
        <f>(COUNTIF(MF!IQ174:KZ174,BE$7))/2</f>
        <v>0</v>
      </c>
      <c r="BF174" s="330">
        <f>(COUNTIF(MF!IQ174:KZ174,"A")+COUNTIF(MF!IQ174:KZ174,"B")+COUNTIF(MF!IQ174:KZ174,"N"))/2</f>
        <v>0</v>
      </c>
      <c r="BG174" s="332">
        <f>COUNTIFS(MF!IQ174:KZ174,"&gt;B",MF!IQ174:KZ174,"&lt;N",MF!IQ174:KZ174,"?")/2</f>
        <v>0</v>
      </c>
      <c r="BH174" s="153">
        <f>COUNTIF(MF!IQ174:KZ174,"S0")+COUNTIF(MF!IQ174:KZ174,"S1")</f>
        <v>0</v>
      </c>
      <c r="BI174" s="339">
        <f>COUNTIFS(MF!IQ174:KZ174,"&gt;=0A",MF!IQ174:KZ174,"&lt;=8D")</f>
        <v>0</v>
      </c>
      <c r="BJ174" s="559">
        <f>COUNTIFS(MF!$IQ174:$KZ174,"&gt;=R0",MF!$IQ174:$KZ174,"&lt;R8")</f>
        <v>0</v>
      </c>
      <c r="BK174" s="341">
        <f>COUNTIFS(MF!IQ174:KZ174,"&gt;A0",MF!IQ174:KZ174,"&lt;D8",MF!IQ174:KZ174,"??")</f>
        <v>0</v>
      </c>
      <c r="BL174" s="391"/>
      <c r="BM174" s="334">
        <f>COUNTIF(MF!IQ174:KZ174,BM$7)</f>
        <v>0</v>
      </c>
      <c r="BN174" s="336">
        <f>COUNTIF(MF!IQ174:KZ174,BN$7)</f>
        <v>0</v>
      </c>
      <c r="BO174" s="392"/>
      <c r="BP174" s="393"/>
      <c r="BQ174" s="328">
        <f>(COUNTIF(MF!LA174:NH174,BQ$7))/2</f>
        <v>0</v>
      </c>
      <c r="BR174" s="330">
        <f>(COUNTIF(MF!LA174:NH174,"A")+COUNTIF(MF!LA174:NH174,"B")+COUNTIF(MF!LA174:NH174,"N"))/2</f>
        <v>0</v>
      </c>
      <c r="BS174" s="332">
        <f>COUNTIFS(MF!LA174:NH174,"&gt;B",MF!LA174:NH174,"&lt;N",MF!LA174:NH174,"?")/2</f>
        <v>0</v>
      </c>
      <c r="BT174" s="153">
        <f>COUNTIF(MF!LA174:NH174,"S0")+COUNTIF(MF!LA174:NH174,"S1")</f>
        <v>0</v>
      </c>
      <c r="BU174" s="339">
        <f>COUNTIFS(MF!LA174:NH174,"&gt;=0A",MF!LA174:NH174,"&lt;=8D")</f>
        <v>0</v>
      </c>
      <c r="BV174" s="559">
        <f>COUNTIFS(MF!$LA174:$NH174,"&gt;=R0",MF!$LA174:$NH174,"&lt;R8")</f>
        <v>0</v>
      </c>
      <c r="BW174" s="341">
        <f>COUNTIFS(MF!LA174:NH174,"&gt;A0",MF!LA174:NH174,"&lt;D8",MF!LA174:NH174,"??")</f>
        <v>0</v>
      </c>
      <c r="BX174" s="391"/>
      <c r="BY174" s="334">
        <f>COUNTIF(MF!LA174:NH174,BY$7)</f>
        <v>0</v>
      </c>
      <c r="BZ174" s="336">
        <f>COUNTIF(MF!LA174:NH174,BZ$7)</f>
        <v>0</v>
      </c>
      <c r="CA174" s="392"/>
      <c r="CB174" s="393"/>
      <c r="CC174" s="328">
        <f>(COUNTIF(MF!NI174:PR174,CC$7))/2</f>
        <v>0</v>
      </c>
      <c r="CD174" s="330">
        <f>(COUNTIF(MF!NI174:PR174,"A")+COUNTIF(MF!NI174:PR174,"B")+COUNTIF(MF!NI174:PR174,"N"))/2</f>
        <v>0</v>
      </c>
      <c r="CE174" s="332">
        <f>COUNTIFS(MF!NI174:PR174,"&gt;B",MF!NI174:PR174,"&lt;N",MF!NI174:PR174,"?")/2</f>
        <v>0</v>
      </c>
      <c r="CF174" s="153">
        <f>COUNTIF(MF!NI174:PR174,"S0")+COUNTIF(MF!NI174:PR174,"S1")</f>
        <v>0</v>
      </c>
      <c r="CG174" s="339">
        <f>COUNTIFS(MF!NI174:PR174,"&gt;=0A",MF!NI174:PR174,"&lt;=8D")</f>
        <v>0</v>
      </c>
      <c r="CH174" s="559">
        <f>COUNTIFS(MF!$NI174:$PR174,"&gt;=R0",MF!$NI174:$PR174,"&lt;R8")</f>
        <v>0</v>
      </c>
      <c r="CI174" s="341">
        <f>COUNTIFS(MF!NI174:PR174,"&gt;A0",MF!NI174:PR174,"&lt;D8",MF!NI174:PR174,"??")</f>
        <v>0</v>
      </c>
      <c r="CJ174" s="391"/>
      <c r="CK174" s="334">
        <f>COUNTIF(MF!NI174:PR174,CK$7)</f>
        <v>0</v>
      </c>
      <c r="CL174" s="336">
        <f>COUNTIF(MF!NI174:PR174,CL$7)</f>
        <v>0</v>
      </c>
      <c r="CM174" s="392"/>
      <c r="CN174" s="393"/>
      <c r="CO174" s="328">
        <f>(COUNTIF(MF!PS174:SB174,CO$7))/2</f>
        <v>0</v>
      </c>
      <c r="CP174" s="330">
        <f>(COUNTIF(MF!PS174:SB174,"A")+COUNTIF(MF!PS174:SB174,"B")+COUNTIF(MF!PS174:SB174,"N"))/2</f>
        <v>0</v>
      </c>
      <c r="CQ174" s="332">
        <f>COUNTIFS(MF!PS174:SB174,"&gt;B",MF!PS174:SB174,"&lt;N",MF!PS174:SB174,"?")/2</f>
        <v>0</v>
      </c>
      <c r="CR174" s="153">
        <f>COUNTIF(MF!PS174:SB174,"S0")+COUNTIF(MF!PS174:SB174,"S1")</f>
        <v>0</v>
      </c>
      <c r="CS174" s="339">
        <f>COUNTIFS(MF!PS174:SB174,"&gt;=0A",MF!PS174:SB174,"&lt;=8D")</f>
        <v>0</v>
      </c>
      <c r="CT174" s="559">
        <f>COUNTIFS(MF!$PS174:$SB174,"&gt;=R0",MF!$PS174:$SB174,"&lt;R8")</f>
        <v>0</v>
      </c>
      <c r="CU174" s="341">
        <f>COUNTIFS(MF!PS174:SB174,"&gt;A0",MF!PS174:SB174,"&lt;D8",MF!PS174:SB174,"??")</f>
        <v>0</v>
      </c>
      <c r="CV174" s="391"/>
      <c r="CW174" s="334">
        <f>COUNTIF(MF!PS174:SB174,CW$7)</f>
        <v>0</v>
      </c>
      <c r="CX174" s="336">
        <f>COUNTIF(MF!PS174:SB174,CX$7)</f>
        <v>0</v>
      </c>
      <c r="CY174" s="392"/>
      <c r="CZ174" s="393"/>
      <c r="DA174" s="328">
        <f>(COUNTIF(MF!SC174:UJ174,DA$7))/2</f>
        <v>0</v>
      </c>
      <c r="DB174" s="330">
        <f>(COUNTIF(MF!SC174:UJ174,"A")+COUNTIF(MF!SC174:UJ174,"B")+COUNTIF(MF!SC174:UJ174,"N"))/2</f>
        <v>0</v>
      </c>
      <c r="DC174" s="332">
        <f>COUNTIFS(MF!SC174:UJ174,"&gt;B",MF!SC174:UJ174,"&lt;N",MF!SC174:UJ174,"?")/2</f>
        <v>0</v>
      </c>
      <c r="DD174" s="153">
        <f>COUNTIF(MF!SC174:UJ174,"S0")+COUNTIF(MF!SC174:UJ174,"S1")</f>
        <v>0</v>
      </c>
      <c r="DE174" s="339">
        <f>COUNTIFS(MF!SC174:UJ174,"&gt;=0A",MF!SC174:UJ174,"&lt;=8D")</f>
        <v>0</v>
      </c>
      <c r="DF174" s="559">
        <f>COUNTIFS(MF!$SC174:$UJ174,"&gt;=R0",MF!$SC174:$UJ174,"&lt;R8")</f>
        <v>0</v>
      </c>
      <c r="DG174" s="341">
        <f>COUNTIFS(MF!SC174:UJ174,"&gt;A0",MF!SC174:UJ174,"&lt;D8",MF!SC174:UJ174,"??")</f>
        <v>0</v>
      </c>
      <c r="DH174" s="391"/>
      <c r="DI174" s="334">
        <f>COUNTIF(MF!SC174:UJ174,DI$7)</f>
        <v>0</v>
      </c>
      <c r="DJ174" s="336">
        <f>COUNTIF(MF!SC174:UJ174,DJ$7)</f>
        <v>0</v>
      </c>
      <c r="DK174" s="392"/>
      <c r="DL174" s="393"/>
      <c r="DM174" s="328">
        <f>(COUNTIF(MF!UK174:WT174,DM$7))/2</f>
        <v>0</v>
      </c>
      <c r="DN174" s="330">
        <f>(COUNTIF(MF!UK174:WT174,"A")+COUNTIF(MF!CU174:FD174,"B")+COUNTIF(MF!CU174:FD174,"N"))/2</f>
        <v>0</v>
      </c>
      <c r="DO174" s="332">
        <f>COUNTIFS(MF!UK174:WT174,"&gt;B",MF!UK174:WT174,"&lt;N",MF!UK174:WT174,"?")/2</f>
        <v>0</v>
      </c>
      <c r="DP174" s="153">
        <f>COUNTIF(MF!UK174:WT174,"S0")+COUNTIF(MF!UK174:WT174,"S1")</f>
        <v>0</v>
      </c>
      <c r="DQ174" s="339">
        <f>COUNTIFS(MF!UK174:WT174,"&gt;=0A",MF!UK174:WT174,"&lt;=8D")</f>
        <v>0</v>
      </c>
      <c r="DR174" s="559">
        <f>COUNTIFS(MF!$UK174:$WT174,"&gt;=R0",MF!$UK174:$WT174,"&lt;R8")</f>
        <v>0</v>
      </c>
      <c r="DS174" s="341">
        <f>COUNTIFS(MF!UK174:WT174,"&gt;A0",MF!UK174:WT174,"&lt;D8",MF!UK174:WT174,"??")</f>
        <v>0</v>
      </c>
      <c r="DT174" s="391"/>
      <c r="DU174" s="334">
        <f>COUNTIF(MF!UK174:WT174,DU$7)</f>
        <v>0</v>
      </c>
      <c r="DV174" s="336">
        <f>COUNTIF(MF!UK174:WT174,DV$7)</f>
        <v>0</v>
      </c>
      <c r="DW174" s="392"/>
      <c r="DX174" s="393"/>
      <c r="DY174" s="328">
        <f>(COUNTIF(MF!WU174:ZB174,DY$7))/2</f>
        <v>0</v>
      </c>
      <c r="DZ174" s="330">
        <f>(COUNTIF(MF!WU174:ZB174,"A")+COUNTIF(MF!WU174:ZB174,"B")+COUNTIF(MF!WU174:ZB174,"N"))/2</f>
        <v>0</v>
      </c>
      <c r="EA174" s="332">
        <f>COUNTIFS(MF!WU174:ZB174,"&gt;B",MF!WU174:ZB174,"&lt;N",MF!WU174:ZB174,"?")/2</f>
        <v>0</v>
      </c>
      <c r="EB174" s="153">
        <f>COUNTIF(MF!WU174:ZB174,"S0")+COUNTIF(MF!WU174:ZB174,"S1")</f>
        <v>0</v>
      </c>
      <c r="EC174" s="339">
        <f>COUNTIFS(MF!WU174:ZB174,"&gt;=0A",MF!WU174:ZB174,"&lt;=8D")</f>
        <v>0</v>
      </c>
      <c r="ED174" s="559">
        <f>COUNTIFS(MF!$WU174:$ZB174,"&gt;=R0",MF!$WU174:$ZB174,"&lt;R8")</f>
        <v>0</v>
      </c>
      <c r="EE174" s="341">
        <f>COUNTIFS(MF!WU174:ZB174,"&gt;A0",MF!WU174:ZB174,"&lt;D8",MF!WU174:ZB174,"??")</f>
        <v>0</v>
      </c>
      <c r="EF174" s="391"/>
      <c r="EG174" s="334">
        <f>COUNTIF(MF!WU174:ZB174,EG$7)</f>
        <v>0</v>
      </c>
      <c r="EH174" s="336">
        <f>COUNTIF(MF!WU174:ZB174,EH$7)</f>
        <v>0</v>
      </c>
      <c r="EI174" s="392"/>
      <c r="EJ174" s="393"/>
      <c r="EK174" s="328">
        <f>(COUNTIF(MF!ZC174:ABL174,EK$7))/2</f>
        <v>0</v>
      </c>
      <c r="EL174" s="330">
        <f>(COUNTIF(MF!ZC174:ABL174,"A")+COUNTIF(MF!ZC174:ABL174,"B")+COUNTIF(MF!ZC174:ABL174,"N"))/2</f>
        <v>0</v>
      </c>
      <c r="EM174" s="332">
        <f>COUNTIFS(MF!ZC174:ABL174,"&gt;B",MF!ZC174:ABL174,"&lt;N",MF!ZC174:ABL174,"?")/2</f>
        <v>0</v>
      </c>
      <c r="EN174" s="153">
        <f>COUNTIF(MF!ZC174:ABL174,"S0")+COUNTIF(MF!ZC174:ABL174,"S1")</f>
        <v>0</v>
      </c>
      <c r="EO174" s="339">
        <f>COUNTIFS(MF!ZC174:ABL174,"&gt;=0A",MF!ZC174:ABL174,"&lt;=8D")</f>
        <v>0</v>
      </c>
      <c r="EP174" s="559">
        <f>COUNTIFS(MF!$ZC174:$ABL174,"&gt;=R0",MF!$ZC174:$ABL174,"&lt;R8")</f>
        <v>0</v>
      </c>
      <c r="EQ174" s="341">
        <f>COUNTIFS(MF!ZC174:ABL174,"&gt;A0",MF!ZC174:ABL174,"&lt;D8",MF!ZC174:ABL174,"??")</f>
        <v>0</v>
      </c>
      <c r="ER174" s="391"/>
      <c r="ES174" s="334">
        <f>COUNTIF(MF!ZC174:ABL174,ES$7)</f>
        <v>0</v>
      </c>
      <c r="ET174" s="336">
        <f>COUNTIF(MF!ZC174:ABL174,ET$7)</f>
        <v>0</v>
      </c>
      <c r="EU174" s="392"/>
      <c r="EV174" s="218"/>
      <c r="EW174" s="326">
        <f t="shared" si="158"/>
        <v>0</v>
      </c>
      <c r="EX174" s="355">
        <f t="shared" si="159"/>
        <v>0</v>
      </c>
      <c r="EY174" s="356">
        <f t="shared" si="160"/>
        <v>0</v>
      </c>
      <c r="EZ174" s="358">
        <f t="shared" si="161"/>
        <v>0</v>
      </c>
      <c r="FA174" s="359">
        <f t="shared" si="162"/>
        <v>0</v>
      </c>
      <c r="FB174" s="558">
        <f t="shared" si="168"/>
        <v>0</v>
      </c>
      <c r="FC174" s="360">
        <f t="shared" si="163"/>
        <v>0</v>
      </c>
      <c r="FD174" s="369">
        <f t="shared" si="164"/>
        <v>0</v>
      </c>
      <c r="FE174" s="362">
        <f t="shared" si="165"/>
        <v>0</v>
      </c>
      <c r="FF174" s="363">
        <f t="shared" si="166"/>
        <v>0</v>
      </c>
      <c r="FG174" s="366">
        <f t="shared" si="167"/>
        <v>0</v>
      </c>
      <c r="FH174" s="284">
        <f t="shared" si="169"/>
        <v>0</v>
      </c>
      <c r="FI174" s="953"/>
      <c r="FJ174" s="161">
        <f t="shared" si="170"/>
        <v>0</v>
      </c>
      <c r="FK174" s="24">
        <f>MF!ABN174</f>
        <v>0</v>
      </c>
      <c r="FL174" s="577">
        <f>COUNTIFS(MF!$OI174:$UJ174,"&gt;A0",MF!$OI174:$UJ174,"&lt;D8",MF!$OI174:$UJ174,"??",MF!$OI$7:$UJ$7,FL$2)</f>
        <v>0</v>
      </c>
      <c r="FM174" s="341">
        <f>COUNTIFS(MF!$OI174:$UJ174,"&gt;A0",MF!$OI174:$UJ174,"&lt;D8",MF!$OI174:$UJ174,"??",MF!$OI$7:$UJ$7,FM$2)</f>
        <v>0</v>
      </c>
      <c r="FN174" s="577">
        <f>COUNTIFS(MF!$OI174:$UJ174,"&gt;A0",MF!$OI174:$UJ174,"&lt;D8",MF!$OI174:$UJ174,"??",MF!$OI$7:$UJ$7,FN$2)</f>
        <v>0</v>
      </c>
      <c r="FO174" s="341">
        <f>COUNTIFS(MF!$OI174:$UJ174,"&gt;A0",MF!$OI174:$UJ174,"&lt;D8",MF!$OI174:$UJ174,"??",MF!$OI$7:$UJ$7,FO$2)</f>
        <v>0</v>
      </c>
      <c r="FP174" s="577">
        <f>COUNTIFS(MF!$OI174:$UJ174,"&gt;A0",MF!$OI174:$UJ174,"&lt;D8",MF!$OI174:$UJ174,"??",MF!$OI$7:$UJ$7,FP$2)</f>
        <v>0</v>
      </c>
      <c r="FQ174" s="341">
        <f>COUNTIFS(MF!$OI174:$UJ174,"&gt;A0",MF!$OI174:$UJ174,"&lt;D8",MF!$OI174:$UJ174,"??",MF!$OI$7:$UJ$7,FQ$2)</f>
        <v>0</v>
      </c>
      <c r="FR174" s="581">
        <f t="shared" si="157"/>
        <v>0</v>
      </c>
    </row>
    <row r="175" spans="2:174">
      <c r="B175" s="26">
        <f>MF!B175</f>
        <v>0</v>
      </c>
      <c r="C175" s="27">
        <f>MF!C175</f>
        <v>0</v>
      </c>
      <c r="D175" s="353">
        <f>MF!D175</f>
        <v>0</v>
      </c>
      <c r="E175" s="344">
        <f>MF!E175</f>
        <v>0</v>
      </c>
      <c r="F175" s="347">
        <f>MF!F175</f>
        <v>0</v>
      </c>
      <c r="G175" s="350">
        <f>MF!G175</f>
        <v>0</v>
      </c>
      <c r="H175" s="24">
        <f>MF!H175</f>
        <v>0</v>
      </c>
      <c r="I175" s="328">
        <f>(COUNTIF(MF!I175:BR175,I$7))/2</f>
        <v>0</v>
      </c>
      <c r="J175" s="330">
        <f>(COUNTIF(MF!I175:BR175,"A")+COUNTIF(MF!I175:BR175,"B")+COUNTIF(MF!I175:BR175,"N"))/2</f>
        <v>0</v>
      </c>
      <c r="K175" s="332">
        <f>COUNTIFS(MF!I175:BR175,"&gt;B",MF!I175:BR175,"&lt;N",MF!I175:BR175,"?")/2</f>
        <v>0</v>
      </c>
      <c r="L175" s="153">
        <f>COUNTIF(MF!I175:BR175,"S0")+COUNTIF(MF!I175:BR175,"S1")</f>
        <v>0</v>
      </c>
      <c r="M175" s="339">
        <f>COUNTIFS(MF!I175:BR175,"&gt;=0A",MF!I175:BR175,"&lt;=8D")</f>
        <v>0</v>
      </c>
      <c r="N175" s="559">
        <f>COUNTIFS(MF!I175:BR175,"&gt;=R0",MF!I175:BR175,"&lt;R8")</f>
        <v>0</v>
      </c>
      <c r="O175" s="341">
        <f>COUNTIFS(MF!I175:BR175,"&gt;A0",MF!I175:BR175,"&lt;D8",MF!I175:BR175,"??")</f>
        <v>0</v>
      </c>
      <c r="P175" s="391"/>
      <c r="Q175" s="334">
        <f>COUNTIF(MF!I175:BR175,Q$7)</f>
        <v>0</v>
      </c>
      <c r="R175" s="336">
        <f>COUNTIF(MF!I175:BR175,R$7)</f>
        <v>0</v>
      </c>
      <c r="S175" s="392"/>
      <c r="T175" s="393"/>
      <c r="U175" s="328">
        <f>(COUNTIF(MF!BS175:DX175,U$7))/2</f>
        <v>0</v>
      </c>
      <c r="V175" s="330">
        <f>(COUNTIF(MF!BS175:DX175,"A")+COUNTIF(MF!BS175:DX175,"B")+COUNTIF(MF!BS175:DX175,"N"))/2</f>
        <v>0</v>
      </c>
      <c r="W175" s="332">
        <f>COUNTIFS(MF!BS175:DX175,"&gt;B",MF!BS175:DX175,"&lt;N",MF!BS175:DX175,"?")/2</f>
        <v>0</v>
      </c>
      <c r="X175" s="153">
        <f>COUNTIF(MF!BS175:DX175,"S0")+COUNTIF(MF!BS175:DX175,"S1")</f>
        <v>0</v>
      </c>
      <c r="Y175" s="339">
        <f>COUNTIFS(MF!BS175:DX175,"&gt;=0A",MF!BS175:DX175,"&lt;=8D")</f>
        <v>0</v>
      </c>
      <c r="Z175" s="559">
        <f>COUNTIFS(MF!$BS175:$DX175,"&gt;=R0",MF!$BS175:$DX175,"&lt;R8")</f>
        <v>0</v>
      </c>
      <c r="AA175" s="341">
        <f>COUNTIFS(MF!BS175:DX175,"&gt;A0",MF!BS175:DX175,"&lt;D8",MF!BS175:DX175,"??")</f>
        <v>0</v>
      </c>
      <c r="AB175" s="391"/>
      <c r="AC175" s="334">
        <f>COUNTIF(MF!BS175:DX175,AC$7)</f>
        <v>0</v>
      </c>
      <c r="AD175" s="336">
        <f>COUNTIF(MF!BS175:DX175,AD$7)</f>
        <v>0</v>
      </c>
      <c r="AE175" s="392"/>
      <c r="AF175" s="393"/>
      <c r="AG175" s="328">
        <f>(COUNTIF(MF!DY175:GH175,AG$7))/2</f>
        <v>0</v>
      </c>
      <c r="AH175" s="330">
        <f>(COUNTIF(MF!DY175:GH175,"A")+COUNTIF(MF!DY175:GH175,"B")+COUNTIF(MF!DY175:GH175,"N"))/2</f>
        <v>0</v>
      </c>
      <c r="AI175" s="332">
        <f>COUNTIFS(MF!DY175:GH175,"&gt;B",MF!DY175:GH175,"&lt;N",MF!DY175:GH175,"?")/2</f>
        <v>0</v>
      </c>
      <c r="AJ175" s="153">
        <f>COUNTIF(MF!DY175:GH175,"S0")+COUNTIF(MF!DY175:GH175,"S1")</f>
        <v>0</v>
      </c>
      <c r="AK175" s="339">
        <f>COUNTIFS(MF!DY175:GH175,"&gt;=0A",MF!DY175:GH175,"&lt;=8D")</f>
        <v>0</v>
      </c>
      <c r="AL175" s="559">
        <f>COUNTIFS(MF!$DY175:$GH175,"&gt;=R0",MF!$DY175:$GH175,"&lt;R8")</f>
        <v>0</v>
      </c>
      <c r="AM175" s="341">
        <f>COUNTIFS(MF!DY175:GH175,"&gt;A0",MF!DY175:GH175,"&lt;D8",MF!DY175:GH175,"??")</f>
        <v>0</v>
      </c>
      <c r="AN175" s="391"/>
      <c r="AO175" s="334">
        <f>COUNTIF(MF!DY175:GH175,AO$7)</f>
        <v>0</v>
      </c>
      <c r="AP175" s="336">
        <f>COUNTIF(MF!DY175:GH175,AP$7)</f>
        <v>0</v>
      </c>
      <c r="AQ175" s="392"/>
      <c r="AR175" s="393"/>
      <c r="AS175" s="328">
        <f>(COUNTIF(MF!GI175:IP175,AS$7))/2</f>
        <v>0</v>
      </c>
      <c r="AT175" s="330">
        <f>(COUNTIF(MF!GI175:IP175,"A")+COUNTIF(MF!GI175:IP175,"B")+COUNTIF(MF!GI175:IP175,"N"))/2</f>
        <v>0</v>
      </c>
      <c r="AU175" s="332">
        <f>COUNTIFS(MF!GI175:IP175,"&gt;B",MF!GI175:IP175,"&lt;N",MF!GI175:IP175,"?")/2</f>
        <v>0</v>
      </c>
      <c r="AV175" s="153">
        <f>COUNTIF(MF!GI175:IP175,"S0")+COUNTIF(MF!GI175:IP175,"S1")</f>
        <v>0</v>
      </c>
      <c r="AW175" s="339">
        <f>COUNTIFS(MF!GI175:IP175,"&gt;=0A",MF!GI175:IP175,"&lt;=8D")</f>
        <v>0</v>
      </c>
      <c r="AX175" s="559">
        <f>COUNTIFS(MF!$GI175:$IP175,"&gt;=R0",MF!$GI175:$IP175,"&lt;R8")</f>
        <v>0</v>
      </c>
      <c r="AY175" s="341">
        <f>COUNTIFS(MF!GI175:IP175,"&gt;A0",MF!GI175:IP175,"&lt;D8",MF!GI175:IP175,"??")</f>
        <v>0</v>
      </c>
      <c r="AZ175" s="391"/>
      <c r="BA175" s="334">
        <f>COUNTIF(MF!GI175:IP175,BA$7)</f>
        <v>0</v>
      </c>
      <c r="BB175" s="336">
        <f>COUNTIF(MF!GI175:IP175,BB$7)</f>
        <v>0</v>
      </c>
      <c r="BC175" s="392"/>
      <c r="BD175" s="393"/>
      <c r="BE175" s="328">
        <f>(COUNTIF(MF!IQ175:KZ175,BE$7))/2</f>
        <v>0</v>
      </c>
      <c r="BF175" s="330">
        <f>(COUNTIF(MF!IQ175:KZ175,"A")+COUNTIF(MF!IQ175:KZ175,"B")+COUNTIF(MF!IQ175:KZ175,"N"))/2</f>
        <v>0</v>
      </c>
      <c r="BG175" s="332">
        <f>COUNTIFS(MF!IQ175:KZ175,"&gt;B",MF!IQ175:KZ175,"&lt;N",MF!IQ175:KZ175,"?")/2</f>
        <v>0</v>
      </c>
      <c r="BH175" s="153">
        <f>COUNTIF(MF!IQ175:KZ175,"S0")+COUNTIF(MF!IQ175:KZ175,"S1")</f>
        <v>0</v>
      </c>
      <c r="BI175" s="339">
        <f>COUNTIFS(MF!IQ175:KZ175,"&gt;=0A",MF!IQ175:KZ175,"&lt;=8D")</f>
        <v>0</v>
      </c>
      <c r="BJ175" s="559">
        <f>COUNTIFS(MF!$IQ175:$KZ175,"&gt;=R0",MF!$IQ175:$KZ175,"&lt;R8")</f>
        <v>0</v>
      </c>
      <c r="BK175" s="341">
        <f>COUNTIFS(MF!IQ175:KZ175,"&gt;A0",MF!IQ175:KZ175,"&lt;D8",MF!IQ175:KZ175,"??")</f>
        <v>0</v>
      </c>
      <c r="BL175" s="391"/>
      <c r="BM175" s="334">
        <f>COUNTIF(MF!IQ175:KZ175,BM$7)</f>
        <v>0</v>
      </c>
      <c r="BN175" s="336">
        <f>COUNTIF(MF!IQ175:KZ175,BN$7)</f>
        <v>0</v>
      </c>
      <c r="BO175" s="392"/>
      <c r="BP175" s="393"/>
      <c r="BQ175" s="328">
        <f>(COUNTIF(MF!LA175:NH175,BQ$7))/2</f>
        <v>0</v>
      </c>
      <c r="BR175" s="330">
        <f>(COUNTIF(MF!LA175:NH175,"A")+COUNTIF(MF!LA175:NH175,"B")+COUNTIF(MF!LA175:NH175,"N"))/2</f>
        <v>0</v>
      </c>
      <c r="BS175" s="332">
        <f>COUNTIFS(MF!LA175:NH175,"&gt;B",MF!LA175:NH175,"&lt;N",MF!LA175:NH175,"?")/2</f>
        <v>0</v>
      </c>
      <c r="BT175" s="153">
        <f>COUNTIF(MF!LA175:NH175,"S0")+COUNTIF(MF!LA175:NH175,"S1")</f>
        <v>0</v>
      </c>
      <c r="BU175" s="339">
        <f>COUNTIFS(MF!LA175:NH175,"&gt;=0A",MF!LA175:NH175,"&lt;=8D")</f>
        <v>0</v>
      </c>
      <c r="BV175" s="559">
        <f>COUNTIFS(MF!$LA175:$NH175,"&gt;=R0",MF!$LA175:$NH175,"&lt;R8")</f>
        <v>0</v>
      </c>
      <c r="BW175" s="341">
        <f>COUNTIFS(MF!LA175:NH175,"&gt;A0",MF!LA175:NH175,"&lt;D8",MF!LA175:NH175,"??")</f>
        <v>0</v>
      </c>
      <c r="BX175" s="391"/>
      <c r="BY175" s="334">
        <f>COUNTIF(MF!LA175:NH175,BY$7)</f>
        <v>0</v>
      </c>
      <c r="BZ175" s="336">
        <f>COUNTIF(MF!LA175:NH175,BZ$7)</f>
        <v>0</v>
      </c>
      <c r="CA175" s="392"/>
      <c r="CB175" s="393"/>
      <c r="CC175" s="328">
        <f>(COUNTIF(MF!NI175:PR175,CC$7))/2</f>
        <v>0</v>
      </c>
      <c r="CD175" s="330">
        <f>(COUNTIF(MF!NI175:PR175,"A")+COUNTIF(MF!NI175:PR175,"B")+COUNTIF(MF!NI175:PR175,"N"))/2</f>
        <v>0</v>
      </c>
      <c r="CE175" s="332">
        <f>COUNTIFS(MF!NI175:PR175,"&gt;B",MF!NI175:PR175,"&lt;N",MF!NI175:PR175,"?")/2</f>
        <v>0</v>
      </c>
      <c r="CF175" s="153">
        <f>COUNTIF(MF!NI175:PR175,"S0")+COUNTIF(MF!NI175:PR175,"S1")</f>
        <v>0</v>
      </c>
      <c r="CG175" s="339">
        <f>COUNTIFS(MF!NI175:PR175,"&gt;=0A",MF!NI175:PR175,"&lt;=8D")</f>
        <v>0</v>
      </c>
      <c r="CH175" s="559">
        <f>COUNTIFS(MF!$NI175:$PR175,"&gt;=R0",MF!$NI175:$PR175,"&lt;R8")</f>
        <v>0</v>
      </c>
      <c r="CI175" s="341">
        <f>COUNTIFS(MF!NI175:PR175,"&gt;A0",MF!NI175:PR175,"&lt;D8",MF!NI175:PR175,"??")</f>
        <v>0</v>
      </c>
      <c r="CJ175" s="391"/>
      <c r="CK175" s="334">
        <f>COUNTIF(MF!NI175:PR175,CK$7)</f>
        <v>0</v>
      </c>
      <c r="CL175" s="336">
        <f>COUNTIF(MF!NI175:PR175,CL$7)</f>
        <v>0</v>
      </c>
      <c r="CM175" s="392"/>
      <c r="CN175" s="393"/>
      <c r="CO175" s="328">
        <f>(COUNTIF(MF!PS175:SB175,CO$7))/2</f>
        <v>0</v>
      </c>
      <c r="CP175" s="330">
        <f>(COUNTIF(MF!PS175:SB175,"A")+COUNTIF(MF!PS175:SB175,"B")+COUNTIF(MF!PS175:SB175,"N"))/2</f>
        <v>0</v>
      </c>
      <c r="CQ175" s="332">
        <f>COUNTIFS(MF!PS175:SB175,"&gt;B",MF!PS175:SB175,"&lt;N",MF!PS175:SB175,"?")/2</f>
        <v>0</v>
      </c>
      <c r="CR175" s="153">
        <f>COUNTIF(MF!PS175:SB175,"S0")+COUNTIF(MF!PS175:SB175,"S1")</f>
        <v>0</v>
      </c>
      <c r="CS175" s="339">
        <f>COUNTIFS(MF!PS175:SB175,"&gt;=0A",MF!PS175:SB175,"&lt;=8D")</f>
        <v>0</v>
      </c>
      <c r="CT175" s="559">
        <f>COUNTIFS(MF!$PS175:$SB175,"&gt;=R0",MF!$PS175:$SB175,"&lt;R8")</f>
        <v>0</v>
      </c>
      <c r="CU175" s="341">
        <f>COUNTIFS(MF!PS175:SB175,"&gt;A0",MF!PS175:SB175,"&lt;D8",MF!PS175:SB175,"??")</f>
        <v>0</v>
      </c>
      <c r="CV175" s="391"/>
      <c r="CW175" s="334">
        <f>COUNTIF(MF!PS175:SB175,CW$7)</f>
        <v>0</v>
      </c>
      <c r="CX175" s="336">
        <f>COUNTIF(MF!PS175:SB175,CX$7)</f>
        <v>0</v>
      </c>
      <c r="CY175" s="392"/>
      <c r="CZ175" s="393"/>
      <c r="DA175" s="328">
        <f>(COUNTIF(MF!SC175:UJ175,DA$7))/2</f>
        <v>0</v>
      </c>
      <c r="DB175" s="330">
        <f>(COUNTIF(MF!SC175:UJ175,"A")+COUNTIF(MF!SC175:UJ175,"B")+COUNTIF(MF!SC175:UJ175,"N"))/2</f>
        <v>0</v>
      </c>
      <c r="DC175" s="332">
        <f>COUNTIFS(MF!SC175:UJ175,"&gt;B",MF!SC175:UJ175,"&lt;N",MF!SC175:UJ175,"?")/2</f>
        <v>0</v>
      </c>
      <c r="DD175" s="153">
        <f>COUNTIF(MF!SC175:UJ175,"S0")+COUNTIF(MF!SC175:UJ175,"S1")</f>
        <v>0</v>
      </c>
      <c r="DE175" s="339">
        <f>COUNTIFS(MF!SC175:UJ175,"&gt;=0A",MF!SC175:UJ175,"&lt;=8D")</f>
        <v>0</v>
      </c>
      <c r="DF175" s="559">
        <f>COUNTIFS(MF!$SC175:$UJ175,"&gt;=R0",MF!$SC175:$UJ175,"&lt;R8")</f>
        <v>0</v>
      </c>
      <c r="DG175" s="341">
        <f>COUNTIFS(MF!SC175:UJ175,"&gt;A0",MF!SC175:UJ175,"&lt;D8",MF!SC175:UJ175,"??")</f>
        <v>0</v>
      </c>
      <c r="DH175" s="391"/>
      <c r="DI175" s="334">
        <f>COUNTIF(MF!SC175:UJ175,DI$7)</f>
        <v>0</v>
      </c>
      <c r="DJ175" s="336">
        <f>COUNTIF(MF!SC175:UJ175,DJ$7)</f>
        <v>0</v>
      </c>
      <c r="DK175" s="392"/>
      <c r="DL175" s="393"/>
      <c r="DM175" s="328">
        <f>(COUNTIF(MF!UK175:WT175,DM$7))/2</f>
        <v>0</v>
      </c>
      <c r="DN175" s="330">
        <f>(COUNTIF(MF!UK175:WT175,"A")+COUNTIF(MF!CU175:FD175,"B")+COUNTIF(MF!CU175:FD175,"N"))/2</f>
        <v>0</v>
      </c>
      <c r="DO175" s="332">
        <f>COUNTIFS(MF!UK175:WT175,"&gt;B",MF!UK175:WT175,"&lt;N",MF!UK175:WT175,"?")/2</f>
        <v>0</v>
      </c>
      <c r="DP175" s="153">
        <f>COUNTIF(MF!UK175:WT175,"S0")+COUNTIF(MF!UK175:WT175,"S1")</f>
        <v>0</v>
      </c>
      <c r="DQ175" s="339">
        <f>COUNTIFS(MF!UK175:WT175,"&gt;=0A",MF!UK175:WT175,"&lt;=8D")</f>
        <v>0</v>
      </c>
      <c r="DR175" s="559">
        <f>COUNTIFS(MF!$UK175:$WT175,"&gt;=R0",MF!$UK175:$WT175,"&lt;R8")</f>
        <v>0</v>
      </c>
      <c r="DS175" s="341">
        <f>COUNTIFS(MF!UK175:WT175,"&gt;A0",MF!UK175:WT175,"&lt;D8",MF!UK175:WT175,"??")</f>
        <v>0</v>
      </c>
      <c r="DT175" s="391"/>
      <c r="DU175" s="334">
        <f>COUNTIF(MF!UK175:WT175,DU$7)</f>
        <v>0</v>
      </c>
      <c r="DV175" s="336">
        <f>COUNTIF(MF!UK175:WT175,DV$7)</f>
        <v>0</v>
      </c>
      <c r="DW175" s="392"/>
      <c r="DX175" s="393"/>
      <c r="DY175" s="328">
        <f>(COUNTIF(MF!WU175:ZB175,DY$7))/2</f>
        <v>0</v>
      </c>
      <c r="DZ175" s="330">
        <f>(COUNTIF(MF!WU175:ZB175,"A")+COUNTIF(MF!WU175:ZB175,"B")+COUNTIF(MF!WU175:ZB175,"N"))/2</f>
        <v>0</v>
      </c>
      <c r="EA175" s="332">
        <f>COUNTIFS(MF!WU175:ZB175,"&gt;B",MF!WU175:ZB175,"&lt;N",MF!WU175:ZB175,"?")/2</f>
        <v>0</v>
      </c>
      <c r="EB175" s="153">
        <f>COUNTIF(MF!WU175:ZB175,"S0")+COUNTIF(MF!WU175:ZB175,"S1")</f>
        <v>0</v>
      </c>
      <c r="EC175" s="339">
        <f>COUNTIFS(MF!WU175:ZB175,"&gt;=0A",MF!WU175:ZB175,"&lt;=8D")</f>
        <v>0</v>
      </c>
      <c r="ED175" s="559">
        <f>COUNTIFS(MF!$WU175:$ZB175,"&gt;=R0",MF!$WU175:$ZB175,"&lt;R8")</f>
        <v>0</v>
      </c>
      <c r="EE175" s="341">
        <f>COUNTIFS(MF!WU175:ZB175,"&gt;A0",MF!WU175:ZB175,"&lt;D8",MF!WU175:ZB175,"??")</f>
        <v>0</v>
      </c>
      <c r="EF175" s="391"/>
      <c r="EG175" s="334">
        <f>COUNTIF(MF!WU175:ZB175,EG$7)</f>
        <v>0</v>
      </c>
      <c r="EH175" s="336">
        <f>COUNTIF(MF!WU175:ZB175,EH$7)</f>
        <v>0</v>
      </c>
      <c r="EI175" s="392"/>
      <c r="EJ175" s="393"/>
      <c r="EK175" s="328">
        <f>(COUNTIF(MF!ZC175:ABL175,EK$7))/2</f>
        <v>0</v>
      </c>
      <c r="EL175" s="330">
        <f>(COUNTIF(MF!ZC175:ABL175,"A")+COUNTIF(MF!ZC175:ABL175,"B")+COUNTIF(MF!ZC175:ABL175,"N"))/2</f>
        <v>0</v>
      </c>
      <c r="EM175" s="332">
        <f>COUNTIFS(MF!ZC175:ABL175,"&gt;B",MF!ZC175:ABL175,"&lt;N",MF!ZC175:ABL175,"?")/2</f>
        <v>0</v>
      </c>
      <c r="EN175" s="153">
        <f>COUNTIF(MF!ZC175:ABL175,"S0")+COUNTIF(MF!ZC175:ABL175,"S1")</f>
        <v>0</v>
      </c>
      <c r="EO175" s="339">
        <f>COUNTIFS(MF!ZC175:ABL175,"&gt;=0A",MF!ZC175:ABL175,"&lt;=8D")</f>
        <v>0</v>
      </c>
      <c r="EP175" s="559">
        <f>COUNTIFS(MF!$ZC175:$ABL175,"&gt;=R0",MF!$ZC175:$ABL175,"&lt;R8")</f>
        <v>0</v>
      </c>
      <c r="EQ175" s="341">
        <f>COUNTIFS(MF!ZC175:ABL175,"&gt;A0",MF!ZC175:ABL175,"&lt;D8",MF!ZC175:ABL175,"??")</f>
        <v>0</v>
      </c>
      <c r="ER175" s="391"/>
      <c r="ES175" s="334">
        <f>COUNTIF(MF!ZC175:ABL175,ES$7)</f>
        <v>0</v>
      </c>
      <c r="ET175" s="336">
        <f>COUNTIF(MF!ZC175:ABL175,ET$7)</f>
        <v>0</v>
      </c>
      <c r="EU175" s="392"/>
      <c r="EV175" s="218"/>
      <c r="EW175" s="326">
        <f t="shared" si="158"/>
        <v>0</v>
      </c>
      <c r="EX175" s="355">
        <f t="shared" si="159"/>
        <v>0</v>
      </c>
      <c r="EY175" s="356">
        <f t="shared" si="160"/>
        <v>0</v>
      </c>
      <c r="EZ175" s="358">
        <f t="shared" si="161"/>
        <v>0</v>
      </c>
      <c r="FA175" s="359">
        <f t="shared" si="162"/>
        <v>0</v>
      </c>
      <c r="FB175" s="558">
        <f t="shared" si="168"/>
        <v>0</v>
      </c>
      <c r="FC175" s="360">
        <f t="shared" si="163"/>
        <v>0</v>
      </c>
      <c r="FD175" s="369">
        <f t="shared" si="164"/>
        <v>0</v>
      </c>
      <c r="FE175" s="362">
        <f t="shared" si="165"/>
        <v>0</v>
      </c>
      <c r="FF175" s="363">
        <f t="shared" si="166"/>
        <v>0</v>
      </c>
      <c r="FG175" s="366">
        <f t="shared" si="167"/>
        <v>0</v>
      </c>
      <c r="FH175" s="284">
        <f t="shared" si="169"/>
        <v>0</v>
      </c>
      <c r="FI175" s="953"/>
      <c r="FJ175" s="161">
        <f t="shared" si="170"/>
        <v>0</v>
      </c>
      <c r="FK175" s="24">
        <f>MF!ABN175</f>
        <v>0</v>
      </c>
      <c r="FL175" s="577">
        <f>COUNTIFS(MF!$OI175:$UJ175,"&gt;A0",MF!$OI175:$UJ175,"&lt;D8",MF!$OI175:$UJ175,"??",MF!$OI$7:$UJ$7,FL$2)</f>
        <v>0</v>
      </c>
      <c r="FM175" s="341">
        <f>COUNTIFS(MF!$OI175:$UJ175,"&gt;A0",MF!$OI175:$UJ175,"&lt;D8",MF!$OI175:$UJ175,"??",MF!$OI$7:$UJ$7,FM$2)</f>
        <v>0</v>
      </c>
      <c r="FN175" s="577">
        <f>COUNTIFS(MF!$OI175:$UJ175,"&gt;A0",MF!$OI175:$UJ175,"&lt;D8",MF!$OI175:$UJ175,"??",MF!$OI$7:$UJ$7,FN$2)</f>
        <v>0</v>
      </c>
      <c r="FO175" s="341">
        <f>COUNTIFS(MF!$OI175:$UJ175,"&gt;A0",MF!$OI175:$UJ175,"&lt;D8",MF!$OI175:$UJ175,"??",MF!$OI$7:$UJ$7,FO$2)</f>
        <v>0</v>
      </c>
      <c r="FP175" s="577">
        <f>COUNTIFS(MF!$OI175:$UJ175,"&gt;A0",MF!$OI175:$UJ175,"&lt;D8",MF!$OI175:$UJ175,"??",MF!$OI$7:$UJ$7,FP$2)</f>
        <v>0</v>
      </c>
      <c r="FQ175" s="341">
        <f>COUNTIFS(MF!$OI175:$UJ175,"&gt;A0",MF!$OI175:$UJ175,"&lt;D8",MF!$OI175:$UJ175,"??",MF!$OI$7:$UJ$7,FQ$2)</f>
        <v>0</v>
      </c>
      <c r="FR175" s="581">
        <f t="shared" si="157"/>
        <v>0</v>
      </c>
    </row>
    <row r="176" spans="2:174">
      <c r="B176" s="26">
        <f>MF!B176</f>
        <v>0</v>
      </c>
      <c r="C176" s="27">
        <f>MF!C176</f>
        <v>0</v>
      </c>
      <c r="D176" s="353">
        <f>MF!D176</f>
        <v>0</v>
      </c>
      <c r="E176" s="344">
        <f>MF!E176</f>
        <v>0</v>
      </c>
      <c r="F176" s="347">
        <f>MF!F176</f>
        <v>0</v>
      </c>
      <c r="G176" s="350">
        <f>MF!G176</f>
        <v>0</v>
      </c>
      <c r="H176" s="24">
        <f>MF!H176</f>
        <v>0</v>
      </c>
      <c r="I176" s="328">
        <f>(COUNTIF(MF!I176:BR176,I$7))/2</f>
        <v>0</v>
      </c>
      <c r="J176" s="330">
        <f>(COUNTIF(MF!I176:BR176,"A")+COUNTIF(MF!I176:BR176,"B")+COUNTIF(MF!I176:BR176,"N"))/2</f>
        <v>0</v>
      </c>
      <c r="K176" s="332">
        <f>COUNTIFS(MF!I176:BR176,"&gt;B",MF!I176:BR176,"&lt;N",MF!I176:BR176,"?")/2</f>
        <v>0</v>
      </c>
      <c r="L176" s="153">
        <f>COUNTIF(MF!I176:BR176,"S0")+COUNTIF(MF!I176:BR176,"S1")</f>
        <v>0</v>
      </c>
      <c r="M176" s="339">
        <f>COUNTIFS(MF!I176:BR176,"&gt;=0A",MF!I176:BR176,"&lt;=8D")</f>
        <v>0</v>
      </c>
      <c r="N176" s="559">
        <f>COUNTIFS(MF!I176:BR176,"&gt;=R0",MF!I176:BR176,"&lt;R8")</f>
        <v>0</v>
      </c>
      <c r="O176" s="341">
        <f>COUNTIFS(MF!I176:BR176,"&gt;A0",MF!I176:BR176,"&lt;D8",MF!I176:BR176,"??")</f>
        <v>0</v>
      </c>
      <c r="P176" s="391"/>
      <c r="Q176" s="334">
        <f>COUNTIF(MF!I176:BR176,Q$7)</f>
        <v>0</v>
      </c>
      <c r="R176" s="336">
        <f>COUNTIF(MF!I176:BR176,R$7)</f>
        <v>0</v>
      </c>
      <c r="S176" s="392"/>
      <c r="T176" s="393"/>
      <c r="U176" s="328">
        <f>(COUNTIF(MF!BS176:DX176,U$7))/2</f>
        <v>0</v>
      </c>
      <c r="V176" s="330">
        <f>(COUNTIF(MF!BS176:DX176,"A")+COUNTIF(MF!BS176:DX176,"B")+COUNTIF(MF!BS176:DX176,"N"))/2</f>
        <v>0</v>
      </c>
      <c r="W176" s="332">
        <f>COUNTIFS(MF!BS176:DX176,"&gt;B",MF!BS176:DX176,"&lt;N",MF!BS176:DX176,"?")/2</f>
        <v>0</v>
      </c>
      <c r="X176" s="153">
        <f>COUNTIF(MF!BS176:DX176,"S0")+COUNTIF(MF!BS176:DX176,"S1")</f>
        <v>0</v>
      </c>
      <c r="Y176" s="339">
        <f>COUNTIFS(MF!BS176:DX176,"&gt;=0A",MF!BS176:DX176,"&lt;=8D")</f>
        <v>0</v>
      </c>
      <c r="Z176" s="559">
        <f>COUNTIFS(MF!$BS176:$DX176,"&gt;=R0",MF!$BS176:$DX176,"&lt;R8")</f>
        <v>0</v>
      </c>
      <c r="AA176" s="341">
        <f>COUNTIFS(MF!BS176:DX176,"&gt;A0",MF!BS176:DX176,"&lt;D8",MF!BS176:DX176,"??")</f>
        <v>0</v>
      </c>
      <c r="AB176" s="391"/>
      <c r="AC176" s="334">
        <f>COUNTIF(MF!BS176:DX176,AC$7)</f>
        <v>0</v>
      </c>
      <c r="AD176" s="336">
        <f>COUNTIF(MF!BS176:DX176,AD$7)</f>
        <v>0</v>
      </c>
      <c r="AE176" s="392"/>
      <c r="AF176" s="393"/>
      <c r="AG176" s="328">
        <f>(COUNTIF(MF!DY176:GH176,AG$7))/2</f>
        <v>0</v>
      </c>
      <c r="AH176" s="330">
        <f>(COUNTIF(MF!DY176:GH176,"A")+COUNTIF(MF!DY176:GH176,"B")+COUNTIF(MF!DY176:GH176,"N"))/2</f>
        <v>0</v>
      </c>
      <c r="AI176" s="332">
        <f>COUNTIFS(MF!DY176:GH176,"&gt;B",MF!DY176:GH176,"&lt;N",MF!DY176:GH176,"?")/2</f>
        <v>0</v>
      </c>
      <c r="AJ176" s="153">
        <f>COUNTIF(MF!DY176:GH176,"S0")+COUNTIF(MF!DY176:GH176,"S1")</f>
        <v>0</v>
      </c>
      <c r="AK176" s="339">
        <f>COUNTIFS(MF!DY176:GH176,"&gt;=0A",MF!DY176:GH176,"&lt;=8D")</f>
        <v>0</v>
      </c>
      <c r="AL176" s="559">
        <f>COUNTIFS(MF!$DY176:$GH176,"&gt;=R0",MF!$DY176:$GH176,"&lt;R8")</f>
        <v>0</v>
      </c>
      <c r="AM176" s="341">
        <f>COUNTIFS(MF!DY176:GH176,"&gt;A0",MF!DY176:GH176,"&lt;D8",MF!DY176:GH176,"??")</f>
        <v>0</v>
      </c>
      <c r="AN176" s="391"/>
      <c r="AO176" s="334">
        <f>COUNTIF(MF!DY176:GH176,AO$7)</f>
        <v>0</v>
      </c>
      <c r="AP176" s="336">
        <f>COUNTIF(MF!DY176:GH176,AP$7)</f>
        <v>0</v>
      </c>
      <c r="AQ176" s="392"/>
      <c r="AR176" s="393"/>
      <c r="AS176" s="328">
        <f>(COUNTIF(MF!GI176:IP176,AS$7))/2</f>
        <v>0</v>
      </c>
      <c r="AT176" s="330">
        <f>(COUNTIF(MF!GI176:IP176,"A")+COUNTIF(MF!GI176:IP176,"B")+COUNTIF(MF!GI176:IP176,"N"))/2</f>
        <v>0</v>
      </c>
      <c r="AU176" s="332">
        <f>COUNTIFS(MF!GI176:IP176,"&gt;B",MF!GI176:IP176,"&lt;N",MF!GI176:IP176,"?")/2</f>
        <v>0</v>
      </c>
      <c r="AV176" s="153">
        <f>COUNTIF(MF!GI176:IP176,"S0")+COUNTIF(MF!GI176:IP176,"S1")</f>
        <v>0</v>
      </c>
      <c r="AW176" s="339">
        <f>COUNTIFS(MF!GI176:IP176,"&gt;=0A",MF!GI176:IP176,"&lt;=8D")</f>
        <v>0</v>
      </c>
      <c r="AX176" s="559">
        <f>COUNTIFS(MF!$GI176:$IP176,"&gt;=R0",MF!$GI176:$IP176,"&lt;R8")</f>
        <v>0</v>
      </c>
      <c r="AY176" s="341">
        <f>COUNTIFS(MF!GI176:IP176,"&gt;A0",MF!GI176:IP176,"&lt;D8",MF!GI176:IP176,"??")</f>
        <v>0</v>
      </c>
      <c r="AZ176" s="391"/>
      <c r="BA176" s="334">
        <f>COUNTIF(MF!GI176:IP176,BA$7)</f>
        <v>0</v>
      </c>
      <c r="BB176" s="336">
        <f>COUNTIF(MF!GI176:IP176,BB$7)</f>
        <v>0</v>
      </c>
      <c r="BC176" s="392"/>
      <c r="BD176" s="393"/>
      <c r="BE176" s="328">
        <f>(COUNTIF(MF!IQ176:KZ176,BE$7))/2</f>
        <v>0</v>
      </c>
      <c r="BF176" s="330">
        <f>(COUNTIF(MF!IQ176:KZ176,"A")+COUNTIF(MF!IQ176:KZ176,"B")+COUNTIF(MF!IQ176:KZ176,"N"))/2</f>
        <v>0</v>
      </c>
      <c r="BG176" s="332">
        <f>COUNTIFS(MF!IQ176:KZ176,"&gt;B",MF!IQ176:KZ176,"&lt;N",MF!IQ176:KZ176,"?")/2</f>
        <v>0</v>
      </c>
      <c r="BH176" s="153">
        <f>COUNTIF(MF!IQ176:KZ176,"S0")+COUNTIF(MF!IQ176:KZ176,"S1")</f>
        <v>0</v>
      </c>
      <c r="BI176" s="339">
        <f>COUNTIFS(MF!IQ176:KZ176,"&gt;=0A",MF!IQ176:KZ176,"&lt;=8D")</f>
        <v>0</v>
      </c>
      <c r="BJ176" s="559">
        <f>COUNTIFS(MF!$IQ176:$KZ176,"&gt;=R0",MF!$IQ176:$KZ176,"&lt;R8")</f>
        <v>0</v>
      </c>
      <c r="BK176" s="341">
        <f>COUNTIFS(MF!IQ176:KZ176,"&gt;A0",MF!IQ176:KZ176,"&lt;D8",MF!IQ176:KZ176,"??")</f>
        <v>0</v>
      </c>
      <c r="BL176" s="391"/>
      <c r="BM176" s="334">
        <f>COUNTIF(MF!IQ176:KZ176,BM$7)</f>
        <v>0</v>
      </c>
      <c r="BN176" s="336">
        <f>COUNTIF(MF!IQ176:KZ176,BN$7)</f>
        <v>0</v>
      </c>
      <c r="BO176" s="392"/>
      <c r="BP176" s="393"/>
      <c r="BQ176" s="328">
        <f>(COUNTIF(MF!LA176:NH176,BQ$7))/2</f>
        <v>0</v>
      </c>
      <c r="BR176" s="330">
        <f>(COUNTIF(MF!LA176:NH176,"A")+COUNTIF(MF!LA176:NH176,"B")+COUNTIF(MF!LA176:NH176,"N"))/2</f>
        <v>0</v>
      </c>
      <c r="BS176" s="332">
        <f>COUNTIFS(MF!LA176:NH176,"&gt;B",MF!LA176:NH176,"&lt;N",MF!LA176:NH176,"?")/2</f>
        <v>0</v>
      </c>
      <c r="BT176" s="153">
        <f>COUNTIF(MF!LA176:NH176,"S0")+COUNTIF(MF!LA176:NH176,"S1")</f>
        <v>0</v>
      </c>
      <c r="BU176" s="339">
        <f>COUNTIFS(MF!LA176:NH176,"&gt;=0A",MF!LA176:NH176,"&lt;=8D")</f>
        <v>0</v>
      </c>
      <c r="BV176" s="559">
        <f>COUNTIFS(MF!$LA176:$NH176,"&gt;=R0",MF!$LA176:$NH176,"&lt;R8")</f>
        <v>0</v>
      </c>
      <c r="BW176" s="341">
        <f>COUNTIFS(MF!LA176:NH176,"&gt;A0",MF!LA176:NH176,"&lt;D8",MF!LA176:NH176,"??")</f>
        <v>0</v>
      </c>
      <c r="BX176" s="391"/>
      <c r="BY176" s="334">
        <f>COUNTIF(MF!LA176:NH176,BY$7)</f>
        <v>0</v>
      </c>
      <c r="BZ176" s="336">
        <f>COUNTIF(MF!LA176:NH176,BZ$7)</f>
        <v>0</v>
      </c>
      <c r="CA176" s="392"/>
      <c r="CB176" s="393"/>
      <c r="CC176" s="328">
        <f>(COUNTIF(MF!NI176:PR176,CC$7))/2</f>
        <v>0</v>
      </c>
      <c r="CD176" s="330">
        <f>(COUNTIF(MF!NI176:PR176,"A")+COUNTIF(MF!NI176:PR176,"B")+COUNTIF(MF!NI176:PR176,"N"))/2</f>
        <v>0</v>
      </c>
      <c r="CE176" s="332">
        <f>COUNTIFS(MF!NI176:PR176,"&gt;B",MF!NI176:PR176,"&lt;N",MF!NI176:PR176,"?")/2</f>
        <v>0</v>
      </c>
      <c r="CF176" s="153">
        <f>COUNTIF(MF!NI176:PR176,"S0")+COUNTIF(MF!NI176:PR176,"S1")</f>
        <v>0</v>
      </c>
      <c r="CG176" s="339">
        <f>COUNTIFS(MF!NI176:PR176,"&gt;=0A",MF!NI176:PR176,"&lt;=8D")</f>
        <v>0</v>
      </c>
      <c r="CH176" s="559">
        <f>COUNTIFS(MF!$NI176:$PR176,"&gt;=R0",MF!$NI176:$PR176,"&lt;R8")</f>
        <v>0</v>
      </c>
      <c r="CI176" s="341">
        <f>COUNTIFS(MF!NI176:PR176,"&gt;A0",MF!NI176:PR176,"&lt;D8",MF!NI176:PR176,"??")</f>
        <v>0</v>
      </c>
      <c r="CJ176" s="391"/>
      <c r="CK176" s="334">
        <f>COUNTIF(MF!NI176:PR176,CK$7)</f>
        <v>0</v>
      </c>
      <c r="CL176" s="336">
        <f>COUNTIF(MF!NI176:PR176,CL$7)</f>
        <v>0</v>
      </c>
      <c r="CM176" s="392"/>
      <c r="CN176" s="393"/>
      <c r="CO176" s="328">
        <f>(COUNTIF(MF!PS176:SB176,CO$7))/2</f>
        <v>0</v>
      </c>
      <c r="CP176" s="330">
        <f>(COUNTIF(MF!PS176:SB176,"A")+COUNTIF(MF!PS176:SB176,"B")+COUNTIF(MF!PS176:SB176,"N"))/2</f>
        <v>0</v>
      </c>
      <c r="CQ176" s="332">
        <f>COUNTIFS(MF!PS176:SB176,"&gt;B",MF!PS176:SB176,"&lt;N",MF!PS176:SB176,"?")/2</f>
        <v>0</v>
      </c>
      <c r="CR176" s="153">
        <f>COUNTIF(MF!PS176:SB176,"S0")+COUNTIF(MF!PS176:SB176,"S1")</f>
        <v>0</v>
      </c>
      <c r="CS176" s="339">
        <f>COUNTIFS(MF!PS176:SB176,"&gt;=0A",MF!PS176:SB176,"&lt;=8D")</f>
        <v>0</v>
      </c>
      <c r="CT176" s="559">
        <f>COUNTIFS(MF!$PS176:$SB176,"&gt;=R0",MF!$PS176:$SB176,"&lt;R8")</f>
        <v>0</v>
      </c>
      <c r="CU176" s="341">
        <f>COUNTIFS(MF!PS176:SB176,"&gt;A0",MF!PS176:SB176,"&lt;D8",MF!PS176:SB176,"??")</f>
        <v>0</v>
      </c>
      <c r="CV176" s="391"/>
      <c r="CW176" s="334">
        <f>COUNTIF(MF!PS176:SB176,CW$7)</f>
        <v>0</v>
      </c>
      <c r="CX176" s="336">
        <f>COUNTIF(MF!PS176:SB176,CX$7)</f>
        <v>0</v>
      </c>
      <c r="CY176" s="392"/>
      <c r="CZ176" s="393"/>
      <c r="DA176" s="328">
        <f>(COUNTIF(MF!SC176:UJ176,DA$7))/2</f>
        <v>0</v>
      </c>
      <c r="DB176" s="330">
        <f>(COUNTIF(MF!SC176:UJ176,"A")+COUNTIF(MF!SC176:UJ176,"B")+COUNTIF(MF!SC176:UJ176,"N"))/2</f>
        <v>0</v>
      </c>
      <c r="DC176" s="332">
        <f>COUNTIFS(MF!SC176:UJ176,"&gt;B",MF!SC176:UJ176,"&lt;N",MF!SC176:UJ176,"?")/2</f>
        <v>0</v>
      </c>
      <c r="DD176" s="153">
        <f>COUNTIF(MF!SC176:UJ176,"S0")+COUNTIF(MF!SC176:UJ176,"S1")</f>
        <v>0</v>
      </c>
      <c r="DE176" s="339">
        <f>COUNTIFS(MF!SC176:UJ176,"&gt;=0A",MF!SC176:UJ176,"&lt;=8D")</f>
        <v>0</v>
      </c>
      <c r="DF176" s="559">
        <f>COUNTIFS(MF!$SC176:$UJ176,"&gt;=R0",MF!$SC176:$UJ176,"&lt;R8")</f>
        <v>0</v>
      </c>
      <c r="DG176" s="341">
        <f>COUNTIFS(MF!SC176:UJ176,"&gt;A0",MF!SC176:UJ176,"&lt;D8",MF!SC176:UJ176,"??")</f>
        <v>0</v>
      </c>
      <c r="DH176" s="391"/>
      <c r="DI176" s="334">
        <f>COUNTIF(MF!SC176:UJ176,DI$7)</f>
        <v>0</v>
      </c>
      <c r="DJ176" s="336">
        <f>COUNTIF(MF!SC176:UJ176,DJ$7)</f>
        <v>0</v>
      </c>
      <c r="DK176" s="392"/>
      <c r="DL176" s="393"/>
      <c r="DM176" s="328">
        <f>(COUNTIF(MF!UK176:WT176,DM$7))/2</f>
        <v>0</v>
      </c>
      <c r="DN176" s="330">
        <f>(COUNTIF(MF!UK176:WT176,"A")+COUNTIF(MF!CU176:FD176,"B")+COUNTIF(MF!CU176:FD176,"N"))/2</f>
        <v>0</v>
      </c>
      <c r="DO176" s="332">
        <f>COUNTIFS(MF!UK176:WT176,"&gt;B",MF!UK176:WT176,"&lt;N",MF!UK176:WT176,"?")/2</f>
        <v>0</v>
      </c>
      <c r="DP176" s="153">
        <f>COUNTIF(MF!UK176:WT176,"S0")+COUNTIF(MF!UK176:WT176,"S1")</f>
        <v>0</v>
      </c>
      <c r="DQ176" s="339">
        <f>COUNTIFS(MF!UK176:WT176,"&gt;=0A",MF!UK176:WT176,"&lt;=8D")</f>
        <v>0</v>
      </c>
      <c r="DR176" s="559">
        <f>COUNTIFS(MF!$UK176:$WT176,"&gt;=R0",MF!$UK176:$WT176,"&lt;R8")</f>
        <v>0</v>
      </c>
      <c r="DS176" s="341">
        <f>COUNTIFS(MF!UK176:WT176,"&gt;A0",MF!UK176:WT176,"&lt;D8",MF!UK176:WT176,"??")</f>
        <v>0</v>
      </c>
      <c r="DT176" s="391"/>
      <c r="DU176" s="334">
        <f>COUNTIF(MF!UK176:WT176,DU$7)</f>
        <v>0</v>
      </c>
      <c r="DV176" s="336">
        <f>COUNTIF(MF!UK176:WT176,DV$7)</f>
        <v>0</v>
      </c>
      <c r="DW176" s="392"/>
      <c r="DX176" s="393"/>
      <c r="DY176" s="328">
        <f>(COUNTIF(MF!WU176:ZB176,DY$7))/2</f>
        <v>0</v>
      </c>
      <c r="DZ176" s="330">
        <f>(COUNTIF(MF!WU176:ZB176,"A")+COUNTIF(MF!WU176:ZB176,"B")+COUNTIF(MF!WU176:ZB176,"N"))/2</f>
        <v>0</v>
      </c>
      <c r="EA176" s="332">
        <f>COUNTIFS(MF!WU176:ZB176,"&gt;B",MF!WU176:ZB176,"&lt;N",MF!WU176:ZB176,"?")/2</f>
        <v>0</v>
      </c>
      <c r="EB176" s="153">
        <f>COUNTIF(MF!WU176:ZB176,"S0")+COUNTIF(MF!WU176:ZB176,"S1")</f>
        <v>0</v>
      </c>
      <c r="EC176" s="339">
        <f>COUNTIFS(MF!WU176:ZB176,"&gt;=0A",MF!WU176:ZB176,"&lt;=8D")</f>
        <v>0</v>
      </c>
      <c r="ED176" s="559">
        <f>COUNTIFS(MF!$WU176:$ZB176,"&gt;=R0",MF!$WU176:$ZB176,"&lt;R8")</f>
        <v>0</v>
      </c>
      <c r="EE176" s="341">
        <f>COUNTIFS(MF!WU176:ZB176,"&gt;A0",MF!WU176:ZB176,"&lt;D8",MF!WU176:ZB176,"??")</f>
        <v>0</v>
      </c>
      <c r="EF176" s="391"/>
      <c r="EG176" s="334">
        <f>COUNTIF(MF!WU176:ZB176,EG$7)</f>
        <v>0</v>
      </c>
      <c r="EH176" s="336">
        <f>COUNTIF(MF!WU176:ZB176,EH$7)</f>
        <v>0</v>
      </c>
      <c r="EI176" s="392"/>
      <c r="EJ176" s="393"/>
      <c r="EK176" s="328">
        <f>(COUNTIF(MF!ZC176:ABL176,EK$7))/2</f>
        <v>0</v>
      </c>
      <c r="EL176" s="330">
        <f>(COUNTIF(MF!ZC176:ABL176,"A")+COUNTIF(MF!ZC176:ABL176,"B")+COUNTIF(MF!ZC176:ABL176,"N"))/2</f>
        <v>0</v>
      </c>
      <c r="EM176" s="332">
        <f>COUNTIFS(MF!ZC176:ABL176,"&gt;B",MF!ZC176:ABL176,"&lt;N",MF!ZC176:ABL176,"?")/2</f>
        <v>0</v>
      </c>
      <c r="EN176" s="153">
        <f>COUNTIF(MF!ZC176:ABL176,"S0")+COUNTIF(MF!ZC176:ABL176,"S1")</f>
        <v>0</v>
      </c>
      <c r="EO176" s="339">
        <f>COUNTIFS(MF!ZC176:ABL176,"&gt;=0A",MF!ZC176:ABL176,"&lt;=8D")</f>
        <v>0</v>
      </c>
      <c r="EP176" s="559">
        <f>COUNTIFS(MF!$ZC176:$ABL176,"&gt;=R0",MF!$ZC176:$ABL176,"&lt;R8")</f>
        <v>0</v>
      </c>
      <c r="EQ176" s="341">
        <f>COUNTIFS(MF!ZC176:ABL176,"&gt;A0",MF!ZC176:ABL176,"&lt;D8",MF!ZC176:ABL176,"??")</f>
        <v>0</v>
      </c>
      <c r="ER176" s="391"/>
      <c r="ES176" s="334">
        <f>COUNTIF(MF!ZC176:ABL176,ES$7)</f>
        <v>0</v>
      </c>
      <c r="ET176" s="336">
        <f>COUNTIF(MF!ZC176:ABL176,ET$7)</f>
        <v>0</v>
      </c>
      <c r="EU176" s="392"/>
      <c r="EV176" s="218"/>
      <c r="EW176" s="326">
        <f t="shared" si="158"/>
        <v>0</v>
      </c>
      <c r="EX176" s="355">
        <f t="shared" si="159"/>
        <v>0</v>
      </c>
      <c r="EY176" s="356">
        <f t="shared" si="160"/>
        <v>0</v>
      </c>
      <c r="EZ176" s="358">
        <f t="shared" si="161"/>
        <v>0</v>
      </c>
      <c r="FA176" s="359">
        <f t="shared" si="162"/>
        <v>0</v>
      </c>
      <c r="FB176" s="558">
        <f t="shared" si="168"/>
        <v>0</v>
      </c>
      <c r="FC176" s="360">
        <f t="shared" si="163"/>
        <v>0</v>
      </c>
      <c r="FD176" s="369">
        <f t="shared" si="164"/>
        <v>0</v>
      </c>
      <c r="FE176" s="362">
        <f t="shared" si="165"/>
        <v>0</v>
      </c>
      <c r="FF176" s="363">
        <f t="shared" si="166"/>
        <v>0</v>
      </c>
      <c r="FG176" s="366">
        <f t="shared" si="167"/>
        <v>0</v>
      </c>
      <c r="FH176" s="284">
        <f t="shared" si="169"/>
        <v>0</v>
      </c>
      <c r="FI176" s="953"/>
      <c r="FJ176" s="161">
        <f t="shared" si="170"/>
        <v>0</v>
      </c>
      <c r="FK176" s="24">
        <f>MF!ABN176</f>
        <v>0</v>
      </c>
      <c r="FL176" s="577">
        <f>COUNTIFS(MF!$OI176:$UJ176,"&gt;A0",MF!$OI176:$UJ176,"&lt;D8",MF!$OI176:$UJ176,"??",MF!$OI$7:$UJ$7,FL$2)</f>
        <v>0</v>
      </c>
      <c r="FM176" s="341">
        <f>COUNTIFS(MF!$OI176:$UJ176,"&gt;A0",MF!$OI176:$UJ176,"&lt;D8",MF!$OI176:$UJ176,"??",MF!$OI$7:$UJ$7,FM$2)</f>
        <v>0</v>
      </c>
      <c r="FN176" s="577">
        <f>COUNTIFS(MF!$OI176:$UJ176,"&gt;A0",MF!$OI176:$UJ176,"&lt;D8",MF!$OI176:$UJ176,"??",MF!$OI$7:$UJ$7,FN$2)</f>
        <v>0</v>
      </c>
      <c r="FO176" s="341">
        <f>COUNTIFS(MF!$OI176:$UJ176,"&gt;A0",MF!$OI176:$UJ176,"&lt;D8",MF!$OI176:$UJ176,"??",MF!$OI$7:$UJ$7,FO$2)</f>
        <v>0</v>
      </c>
      <c r="FP176" s="577">
        <f>COUNTIFS(MF!$OI176:$UJ176,"&gt;A0",MF!$OI176:$UJ176,"&lt;D8",MF!$OI176:$UJ176,"??",MF!$OI$7:$UJ$7,FP$2)</f>
        <v>0</v>
      </c>
      <c r="FQ176" s="341">
        <f>COUNTIFS(MF!$OI176:$UJ176,"&gt;A0",MF!$OI176:$UJ176,"&lt;D8",MF!$OI176:$UJ176,"??",MF!$OI$7:$UJ$7,FQ$2)</f>
        <v>0</v>
      </c>
      <c r="FR176" s="581">
        <f t="shared" si="157"/>
        <v>0</v>
      </c>
    </row>
    <row r="177" spans="2:174">
      <c r="B177" s="26">
        <f>MF!B177</f>
        <v>0</v>
      </c>
      <c r="C177" s="27">
        <f>MF!C177</f>
        <v>0</v>
      </c>
      <c r="D177" s="353">
        <f>MF!D177</f>
        <v>0</v>
      </c>
      <c r="E177" s="344">
        <f>MF!E177</f>
        <v>0</v>
      </c>
      <c r="F177" s="347">
        <f>MF!F177</f>
        <v>0</v>
      </c>
      <c r="G177" s="350">
        <f>MF!G177</f>
        <v>0</v>
      </c>
      <c r="H177" s="24">
        <f>MF!H177</f>
        <v>0</v>
      </c>
      <c r="I177" s="328">
        <f>(COUNTIF(MF!I177:BR177,I$7))/2</f>
        <v>0</v>
      </c>
      <c r="J177" s="330">
        <f>(COUNTIF(MF!I177:BR177,"A")+COUNTIF(MF!I177:BR177,"B")+COUNTIF(MF!I177:BR177,"N"))/2</f>
        <v>0</v>
      </c>
      <c r="K177" s="332">
        <f>COUNTIFS(MF!I177:BR177,"&gt;B",MF!I177:BR177,"&lt;N",MF!I177:BR177,"?")/2</f>
        <v>0</v>
      </c>
      <c r="L177" s="153">
        <f>COUNTIF(MF!I177:BR177,"S0")+COUNTIF(MF!I177:BR177,"S1")</f>
        <v>0</v>
      </c>
      <c r="M177" s="339">
        <f>COUNTIFS(MF!I177:BR177,"&gt;=0A",MF!I177:BR177,"&lt;=8D")</f>
        <v>0</v>
      </c>
      <c r="N177" s="559">
        <f>COUNTIFS(MF!I177:BR177,"&gt;=R0",MF!I177:BR177,"&lt;R8")</f>
        <v>0</v>
      </c>
      <c r="O177" s="341">
        <f>COUNTIFS(MF!I177:BR177,"&gt;A0",MF!I177:BR177,"&lt;D8",MF!I177:BR177,"??")</f>
        <v>0</v>
      </c>
      <c r="P177" s="391"/>
      <c r="Q177" s="334">
        <f>COUNTIF(MF!I177:BR177,Q$7)</f>
        <v>0</v>
      </c>
      <c r="R177" s="336">
        <f>COUNTIF(MF!I177:BR177,R$7)</f>
        <v>0</v>
      </c>
      <c r="S177" s="392"/>
      <c r="T177" s="393"/>
      <c r="U177" s="328">
        <f>(COUNTIF(MF!BS177:DX177,U$7))/2</f>
        <v>0</v>
      </c>
      <c r="V177" s="330">
        <f>(COUNTIF(MF!BS177:DX177,"A")+COUNTIF(MF!BS177:DX177,"B")+COUNTIF(MF!BS177:DX177,"N"))/2</f>
        <v>0</v>
      </c>
      <c r="W177" s="332">
        <f>COUNTIFS(MF!BS177:DX177,"&gt;B",MF!BS177:DX177,"&lt;N",MF!BS177:DX177,"?")/2</f>
        <v>0</v>
      </c>
      <c r="X177" s="153">
        <f>COUNTIF(MF!BS177:DX177,"S0")+COUNTIF(MF!BS177:DX177,"S1")</f>
        <v>0</v>
      </c>
      <c r="Y177" s="339">
        <f>COUNTIFS(MF!BS177:DX177,"&gt;=0A",MF!BS177:DX177,"&lt;=8D")</f>
        <v>0</v>
      </c>
      <c r="Z177" s="559">
        <f>COUNTIFS(MF!$BS177:$DX177,"&gt;=R0",MF!$BS177:$DX177,"&lt;R8")</f>
        <v>0</v>
      </c>
      <c r="AA177" s="341">
        <f>COUNTIFS(MF!BS177:DX177,"&gt;A0",MF!BS177:DX177,"&lt;D8",MF!BS177:DX177,"??")</f>
        <v>0</v>
      </c>
      <c r="AB177" s="391"/>
      <c r="AC177" s="334">
        <f>COUNTIF(MF!BS177:DX177,AC$7)</f>
        <v>0</v>
      </c>
      <c r="AD177" s="336">
        <f>COUNTIF(MF!BS177:DX177,AD$7)</f>
        <v>0</v>
      </c>
      <c r="AE177" s="392"/>
      <c r="AF177" s="393"/>
      <c r="AG177" s="328">
        <f>(COUNTIF(MF!DY177:GH177,AG$7))/2</f>
        <v>0</v>
      </c>
      <c r="AH177" s="330">
        <f>(COUNTIF(MF!DY177:GH177,"A")+COUNTIF(MF!DY177:GH177,"B")+COUNTIF(MF!DY177:GH177,"N"))/2</f>
        <v>0</v>
      </c>
      <c r="AI177" s="332">
        <f>COUNTIFS(MF!DY177:GH177,"&gt;B",MF!DY177:GH177,"&lt;N",MF!DY177:GH177,"?")/2</f>
        <v>0</v>
      </c>
      <c r="AJ177" s="153">
        <f>COUNTIF(MF!DY177:GH177,"S0")+COUNTIF(MF!DY177:GH177,"S1")</f>
        <v>0</v>
      </c>
      <c r="AK177" s="339">
        <f>COUNTIFS(MF!DY177:GH177,"&gt;=0A",MF!DY177:GH177,"&lt;=8D")</f>
        <v>0</v>
      </c>
      <c r="AL177" s="559">
        <f>COUNTIFS(MF!$DY177:$GH177,"&gt;=R0",MF!$DY177:$GH177,"&lt;R8")</f>
        <v>0</v>
      </c>
      <c r="AM177" s="341">
        <f>COUNTIFS(MF!DY177:GH177,"&gt;A0",MF!DY177:GH177,"&lt;D8",MF!DY177:GH177,"??")</f>
        <v>0</v>
      </c>
      <c r="AN177" s="391"/>
      <c r="AO177" s="334">
        <f>COUNTIF(MF!DY177:GH177,AO$7)</f>
        <v>0</v>
      </c>
      <c r="AP177" s="336">
        <f>COUNTIF(MF!DY177:GH177,AP$7)</f>
        <v>0</v>
      </c>
      <c r="AQ177" s="392"/>
      <c r="AR177" s="393"/>
      <c r="AS177" s="328">
        <f>(COUNTIF(MF!GI177:IP177,AS$7))/2</f>
        <v>0</v>
      </c>
      <c r="AT177" s="330">
        <f>(COUNTIF(MF!GI177:IP177,"A")+COUNTIF(MF!GI177:IP177,"B")+COUNTIF(MF!GI177:IP177,"N"))/2</f>
        <v>0</v>
      </c>
      <c r="AU177" s="332">
        <f>COUNTIFS(MF!GI177:IP177,"&gt;B",MF!GI177:IP177,"&lt;N",MF!GI177:IP177,"?")/2</f>
        <v>0</v>
      </c>
      <c r="AV177" s="153">
        <f>COUNTIF(MF!GI177:IP177,"S0")+COUNTIF(MF!GI177:IP177,"S1")</f>
        <v>0</v>
      </c>
      <c r="AW177" s="339">
        <f>COUNTIFS(MF!GI177:IP177,"&gt;=0A",MF!GI177:IP177,"&lt;=8D")</f>
        <v>0</v>
      </c>
      <c r="AX177" s="559">
        <f>COUNTIFS(MF!$GI177:$IP177,"&gt;=R0",MF!$GI177:$IP177,"&lt;R8")</f>
        <v>0</v>
      </c>
      <c r="AY177" s="341">
        <f>COUNTIFS(MF!GI177:IP177,"&gt;A0",MF!GI177:IP177,"&lt;D8",MF!GI177:IP177,"??")</f>
        <v>0</v>
      </c>
      <c r="AZ177" s="391"/>
      <c r="BA177" s="334">
        <f>COUNTIF(MF!GI177:IP177,BA$7)</f>
        <v>0</v>
      </c>
      <c r="BB177" s="336">
        <f>COUNTIF(MF!GI177:IP177,BB$7)</f>
        <v>0</v>
      </c>
      <c r="BC177" s="392"/>
      <c r="BD177" s="393"/>
      <c r="BE177" s="328">
        <f>(COUNTIF(MF!IQ177:KZ177,BE$7))/2</f>
        <v>0</v>
      </c>
      <c r="BF177" s="330">
        <f>(COUNTIF(MF!IQ177:KZ177,"A")+COUNTIF(MF!IQ177:KZ177,"B")+COUNTIF(MF!IQ177:KZ177,"N"))/2</f>
        <v>0</v>
      </c>
      <c r="BG177" s="332">
        <f>COUNTIFS(MF!IQ177:KZ177,"&gt;B",MF!IQ177:KZ177,"&lt;N",MF!IQ177:KZ177,"?")/2</f>
        <v>0</v>
      </c>
      <c r="BH177" s="153">
        <f>COUNTIF(MF!IQ177:KZ177,"S0")+COUNTIF(MF!IQ177:KZ177,"S1")</f>
        <v>0</v>
      </c>
      <c r="BI177" s="339">
        <f>COUNTIFS(MF!IQ177:KZ177,"&gt;=0A",MF!IQ177:KZ177,"&lt;=8D")</f>
        <v>0</v>
      </c>
      <c r="BJ177" s="559">
        <f>COUNTIFS(MF!$IQ177:$KZ177,"&gt;=R0",MF!$IQ177:$KZ177,"&lt;R8")</f>
        <v>0</v>
      </c>
      <c r="BK177" s="341">
        <f>COUNTIFS(MF!IQ177:KZ177,"&gt;A0",MF!IQ177:KZ177,"&lt;D8",MF!IQ177:KZ177,"??")</f>
        <v>0</v>
      </c>
      <c r="BL177" s="391"/>
      <c r="BM177" s="334">
        <f>COUNTIF(MF!IQ177:KZ177,BM$7)</f>
        <v>0</v>
      </c>
      <c r="BN177" s="336">
        <f>COUNTIF(MF!IQ177:KZ177,BN$7)</f>
        <v>0</v>
      </c>
      <c r="BO177" s="392"/>
      <c r="BP177" s="393"/>
      <c r="BQ177" s="328">
        <f>(COUNTIF(MF!LA177:NH177,BQ$7))/2</f>
        <v>0</v>
      </c>
      <c r="BR177" s="330">
        <f>(COUNTIF(MF!LA177:NH177,"A")+COUNTIF(MF!LA177:NH177,"B")+COUNTIF(MF!LA177:NH177,"N"))/2</f>
        <v>0</v>
      </c>
      <c r="BS177" s="332">
        <f>COUNTIFS(MF!LA177:NH177,"&gt;B",MF!LA177:NH177,"&lt;N",MF!LA177:NH177,"?")/2</f>
        <v>0</v>
      </c>
      <c r="BT177" s="153">
        <f>COUNTIF(MF!LA177:NH177,"S0")+COUNTIF(MF!LA177:NH177,"S1")</f>
        <v>0</v>
      </c>
      <c r="BU177" s="339">
        <f>COUNTIFS(MF!LA177:NH177,"&gt;=0A",MF!LA177:NH177,"&lt;=8D")</f>
        <v>0</v>
      </c>
      <c r="BV177" s="559">
        <f>COUNTIFS(MF!$LA177:$NH177,"&gt;=R0",MF!$LA177:$NH177,"&lt;R8")</f>
        <v>0</v>
      </c>
      <c r="BW177" s="341">
        <f>COUNTIFS(MF!LA177:NH177,"&gt;A0",MF!LA177:NH177,"&lt;D8",MF!LA177:NH177,"??")</f>
        <v>0</v>
      </c>
      <c r="BX177" s="391"/>
      <c r="BY177" s="334">
        <f>COUNTIF(MF!LA177:NH177,BY$7)</f>
        <v>0</v>
      </c>
      <c r="BZ177" s="336">
        <f>COUNTIF(MF!LA177:NH177,BZ$7)</f>
        <v>0</v>
      </c>
      <c r="CA177" s="392"/>
      <c r="CB177" s="393"/>
      <c r="CC177" s="328">
        <f>(COUNTIF(MF!NI177:PR177,CC$7))/2</f>
        <v>0</v>
      </c>
      <c r="CD177" s="330">
        <f>(COUNTIF(MF!NI177:PR177,"A")+COUNTIF(MF!NI177:PR177,"B")+COUNTIF(MF!NI177:PR177,"N"))/2</f>
        <v>0</v>
      </c>
      <c r="CE177" s="332">
        <f>COUNTIFS(MF!NI177:PR177,"&gt;B",MF!NI177:PR177,"&lt;N",MF!NI177:PR177,"?")/2</f>
        <v>0</v>
      </c>
      <c r="CF177" s="153">
        <f>COUNTIF(MF!NI177:PR177,"S0")+COUNTIF(MF!NI177:PR177,"S1")</f>
        <v>0</v>
      </c>
      <c r="CG177" s="339">
        <f>COUNTIFS(MF!NI177:PR177,"&gt;=0A",MF!NI177:PR177,"&lt;=8D")</f>
        <v>0</v>
      </c>
      <c r="CH177" s="559">
        <f>COUNTIFS(MF!$NI177:$PR177,"&gt;=R0",MF!$NI177:$PR177,"&lt;R8")</f>
        <v>0</v>
      </c>
      <c r="CI177" s="341">
        <f>COUNTIFS(MF!NI177:PR177,"&gt;A0",MF!NI177:PR177,"&lt;D8",MF!NI177:PR177,"??")</f>
        <v>0</v>
      </c>
      <c r="CJ177" s="391"/>
      <c r="CK177" s="334">
        <f>COUNTIF(MF!NI177:PR177,CK$7)</f>
        <v>0</v>
      </c>
      <c r="CL177" s="336">
        <f>COUNTIF(MF!NI177:PR177,CL$7)</f>
        <v>0</v>
      </c>
      <c r="CM177" s="392"/>
      <c r="CN177" s="393"/>
      <c r="CO177" s="328">
        <f>(COUNTIF(MF!PS177:SB177,CO$7))/2</f>
        <v>0</v>
      </c>
      <c r="CP177" s="330">
        <f>(COUNTIF(MF!PS177:SB177,"A")+COUNTIF(MF!PS177:SB177,"B")+COUNTIF(MF!PS177:SB177,"N"))/2</f>
        <v>0</v>
      </c>
      <c r="CQ177" s="332">
        <f>COUNTIFS(MF!PS177:SB177,"&gt;B",MF!PS177:SB177,"&lt;N",MF!PS177:SB177,"?")/2</f>
        <v>0</v>
      </c>
      <c r="CR177" s="153">
        <f>COUNTIF(MF!PS177:SB177,"S0")+COUNTIF(MF!PS177:SB177,"S1")</f>
        <v>0</v>
      </c>
      <c r="CS177" s="339">
        <f>COUNTIFS(MF!PS177:SB177,"&gt;=0A",MF!PS177:SB177,"&lt;=8D")</f>
        <v>0</v>
      </c>
      <c r="CT177" s="559">
        <f>COUNTIFS(MF!$PS177:$SB177,"&gt;=R0",MF!$PS177:$SB177,"&lt;R8")</f>
        <v>0</v>
      </c>
      <c r="CU177" s="341">
        <f>COUNTIFS(MF!PS177:SB177,"&gt;A0",MF!PS177:SB177,"&lt;D8",MF!PS177:SB177,"??")</f>
        <v>0</v>
      </c>
      <c r="CV177" s="391"/>
      <c r="CW177" s="334">
        <f>COUNTIF(MF!PS177:SB177,CW$7)</f>
        <v>0</v>
      </c>
      <c r="CX177" s="336">
        <f>COUNTIF(MF!PS177:SB177,CX$7)</f>
        <v>0</v>
      </c>
      <c r="CY177" s="392"/>
      <c r="CZ177" s="393"/>
      <c r="DA177" s="328">
        <f>(COUNTIF(MF!SC177:UJ177,DA$7))/2</f>
        <v>0</v>
      </c>
      <c r="DB177" s="330">
        <f>(COUNTIF(MF!SC177:UJ177,"A")+COUNTIF(MF!SC177:UJ177,"B")+COUNTIF(MF!SC177:UJ177,"N"))/2</f>
        <v>0</v>
      </c>
      <c r="DC177" s="332">
        <f>COUNTIFS(MF!SC177:UJ177,"&gt;B",MF!SC177:UJ177,"&lt;N",MF!SC177:UJ177,"?")/2</f>
        <v>0</v>
      </c>
      <c r="DD177" s="153">
        <f>COUNTIF(MF!SC177:UJ177,"S0")+COUNTIF(MF!SC177:UJ177,"S1")</f>
        <v>0</v>
      </c>
      <c r="DE177" s="339">
        <f>COUNTIFS(MF!SC177:UJ177,"&gt;=0A",MF!SC177:UJ177,"&lt;=8D")</f>
        <v>0</v>
      </c>
      <c r="DF177" s="559">
        <f>COUNTIFS(MF!$SC177:$UJ177,"&gt;=R0",MF!$SC177:$UJ177,"&lt;R8")</f>
        <v>0</v>
      </c>
      <c r="DG177" s="341">
        <f>COUNTIFS(MF!SC177:UJ177,"&gt;A0",MF!SC177:UJ177,"&lt;D8",MF!SC177:UJ177,"??")</f>
        <v>0</v>
      </c>
      <c r="DH177" s="391"/>
      <c r="DI177" s="334">
        <f>COUNTIF(MF!SC177:UJ177,DI$7)</f>
        <v>0</v>
      </c>
      <c r="DJ177" s="336">
        <f>COUNTIF(MF!SC177:UJ177,DJ$7)</f>
        <v>0</v>
      </c>
      <c r="DK177" s="392"/>
      <c r="DL177" s="393"/>
      <c r="DM177" s="328">
        <f>(COUNTIF(MF!UK177:WT177,DM$7))/2</f>
        <v>0</v>
      </c>
      <c r="DN177" s="330">
        <f>(COUNTIF(MF!UK177:WT177,"A")+COUNTIF(MF!CU177:FD177,"B")+COUNTIF(MF!CU177:FD177,"N"))/2</f>
        <v>0</v>
      </c>
      <c r="DO177" s="332">
        <f>COUNTIFS(MF!UK177:WT177,"&gt;B",MF!UK177:WT177,"&lt;N",MF!UK177:WT177,"?")/2</f>
        <v>0</v>
      </c>
      <c r="DP177" s="153">
        <f>COUNTIF(MF!UK177:WT177,"S0")+COUNTIF(MF!UK177:WT177,"S1")</f>
        <v>0</v>
      </c>
      <c r="DQ177" s="339">
        <f>COUNTIFS(MF!UK177:WT177,"&gt;=0A",MF!UK177:WT177,"&lt;=8D")</f>
        <v>0</v>
      </c>
      <c r="DR177" s="559">
        <f>COUNTIFS(MF!$UK177:$WT177,"&gt;=R0",MF!$UK177:$WT177,"&lt;R8")</f>
        <v>0</v>
      </c>
      <c r="DS177" s="341">
        <f>COUNTIFS(MF!UK177:WT177,"&gt;A0",MF!UK177:WT177,"&lt;D8",MF!UK177:WT177,"??")</f>
        <v>0</v>
      </c>
      <c r="DT177" s="391"/>
      <c r="DU177" s="334">
        <f>COUNTIF(MF!UK177:WT177,DU$7)</f>
        <v>0</v>
      </c>
      <c r="DV177" s="336">
        <f>COUNTIF(MF!UK177:WT177,DV$7)</f>
        <v>0</v>
      </c>
      <c r="DW177" s="392"/>
      <c r="DX177" s="393"/>
      <c r="DY177" s="328">
        <f>(COUNTIF(MF!WU177:ZB177,DY$7))/2</f>
        <v>0</v>
      </c>
      <c r="DZ177" s="330">
        <f>(COUNTIF(MF!WU177:ZB177,"A")+COUNTIF(MF!WU177:ZB177,"B")+COUNTIF(MF!WU177:ZB177,"N"))/2</f>
        <v>0</v>
      </c>
      <c r="EA177" s="332">
        <f>COUNTIFS(MF!WU177:ZB177,"&gt;B",MF!WU177:ZB177,"&lt;N",MF!WU177:ZB177,"?")/2</f>
        <v>0</v>
      </c>
      <c r="EB177" s="153">
        <f>COUNTIF(MF!WU177:ZB177,"S0")+COUNTIF(MF!WU177:ZB177,"S1")</f>
        <v>0</v>
      </c>
      <c r="EC177" s="339">
        <f>COUNTIFS(MF!WU177:ZB177,"&gt;=0A",MF!WU177:ZB177,"&lt;=8D")</f>
        <v>0</v>
      </c>
      <c r="ED177" s="559">
        <f>COUNTIFS(MF!$WU177:$ZB177,"&gt;=R0",MF!$WU177:$ZB177,"&lt;R8")</f>
        <v>0</v>
      </c>
      <c r="EE177" s="341">
        <f>COUNTIFS(MF!WU177:ZB177,"&gt;A0",MF!WU177:ZB177,"&lt;D8",MF!WU177:ZB177,"??")</f>
        <v>0</v>
      </c>
      <c r="EF177" s="391"/>
      <c r="EG177" s="334">
        <f>COUNTIF(MF!WU177:ZB177,EG$7)</f>
        <v>0</v>
      </c>
      <c r="EH177" s="336">
        <f>COUNTIF(MF!WU177:ZB177,EH$7)</f>
        <v>0</v>
      </c>
      <c r="EI177" s="392"/>
      <c r="EJ177" s="393"/>
      <c r="EK177" s="328">
        <f>(COUNTIF(MF!ZC177:ABL177,EK$7))/2</f>
        <v>0</v>
      </c>
      <c r="EL177" s="330">
        <f>(COUNTIF(MF!ZC177:ABL177,"A")+COUNTIF(MF!ZC177:ABL177,"B")+COUNTIF(MF!ZC177:ABL177,"N"))/2</f>
        <v>0</v>
      </c>
      <c r="EM177" s="332">
        <f>COUNTIFS(MF!ZC177:ABL177,"&gt;B",MF!ZC177:ABL177,"&lt;N",MF!ZC177:ABL177,"?")/2</f>
        <v>0</v>
      </c>
      <c r="EN177" s="153">
        <f>COUNTIF(MF!ZC177:ABL177,"S0")+COUNTIF(MF!ZC177:ABL177,"S1")</f>
        <v>0</v>
      </c>
      <c r="EO177" s="339">
        <f>COUNTIFS(MF!ZC177:ABL177,"&gt;=0A",MF!ZC177:ABL177,"&lt;=8D")</f>
        <v>0</v>
      </c>
      <c r="EP177" s="559">
        <f>COUNTIFS(MF!$ZC177:$ABL177,"&gt;=R0",MF!$ZC177:$ABL177,"&lt;R8")</f>
        <v>0</v>
      </c>
      <c r="EQ177" s="341">
        <f>COUNTIFS(MF!ZC177:ABL177,"&gt;A0",MF!ZC177:ABL177,"&lt;D8",MF!ZC177:ABL177,"??")</f>
        <v>0</v>
      </c>
      <c r="ER177" s="391"/>
      <c r="ES177" s="334">
        <f>COUNTIF(MF!ZC177:ABL177,ES$7)</f>
        <v>0</v>
      </c>
      <c r="ET177" s="336">
        <f>COUNTIF(MF!ZC177:ABL177,ET$7)</f>
        <v>0</v>
      </c>
      <c r="EU177" s="392"/>
      <c r="EV177" s="218"/>
      <c r="EW177" s="326">
        <f t="shared" si="158"/>
        <v>0</v>
      </c>
      <c r="EX177" s="355">
        <f t="shared" si="159"/>
        <v>0</v>
      </c>
      <c r="EY177" s="356">
        <f t="shared" si="160"/>
        <v>0</v>
      </c>
      <c r="EZ177" s="358">
        <f t="shared" si="161"/>
        <v>0</v>
      </c>
      <c r="FA177" s="359">
        <f t="shared" si="162"/>
        <v>0</v>
      </c>
      <c r="FB177" s="558">
        <f t="shared" si="168"/>
        <v>0</v>
      </c>
      <c r="FC177" s="360">
        <f t="shared" si="163"/>
        <v>0</v>
      </c>
      <c r="FD177" s="369">
        <f t="shared" si="164"/>
        <v>0</v>
      </c>
      <c r="FE177" s="362">
        <f t="shared" si="165"/>
        <v>0</v>
      </c>
      <c r="FF177" s="363">
        <f t="shared" si="166"/>
        <v>0</v>
      </c>
      <c r="FG177" s="366">
        <f t="shared" si="167"/>
        <v>0</v>
      </c>
      <c r="FH177" s="284">
        <f t="shared" si="169"/>
        <v>0</v>
      </c>
      <c r="FI177" s="953"/>
      <c r="FJ177" s="161">
        <f t="shared" si="170"/>
        <v>0</v>
      </c>
      <c r="FK177" s="24">
        <f>MF!ABN177</f>
        <v>0</v>
      </c>
      <c r="FL177" s="577">
        <f>COUNTIFS(MF!$OI177:$UJ177,"&gt;A0",MF!$OI177:$UJ177,"&lt;D8",MF!$OI177:$UJ177,"??",MF!$OI$7:$UJ$7,FL$2)</f>
        <v>0</v>
      </c>
      <c r="FM177" s="341">
        <f>COUNTIFS(MF!$OI177:$UJ177,"&gt;A0",MF!$OI177:$UJ177,"&lt;D8",MF!$OI177:$UJ177,"??",MF!$OI$7:$UJ$7,FM$2)</f>
        <v>0</v>
      </c>
      <c r="FN177" s="577">
        <f>COUNTIFS(MF!$OI177:$UJ177,"&gt;A0",MF!$OI177:$UJ177,"&lt;D8",MF!$OI177:$UJ177,"??",MF!$OI$7:$UJ$7,FN$2)</f>
        <v>0</v>
      </c>
      <c r="FO177" s="341">
        <f>COUNTIFS(MF!$OI177:$UJ177,"&gt;A0",MF!$OI177:$UJ177,"&lt;D8",MF!$OI177:$UJ177,"??",MF!$OI$7:$UJ$7,FO$2)</f>
        <v>0</v>
      </c>
      <c r="FP177" s="577">
        <f>COUNTIFS(MF!$OI177:$UJ177,"&gt;A0",MF!$OI177:$UJ177,"&lt;D8",MF!$OI177:$UJ177,"??",MF!$OI$7:$UJ$7,FP$2)</f>
        <v>0</v>
      </c>
      <c r="FQ177" s="341">
        <f>COUNTIFS(MF!$OI177:$UJ177,"&gt;A0",MF!$OI177:$UJ177,"&lt;D8",MF!$OI177:$UJ177,"??",MF!$OI$7:$UJ$7,FQ$2)</f>
        <v>0</v>
      </c>
      <c r="FR177" s="581">
        <f t="shared" si="157"/>
        <v>0</v>
      </c>
    </row>
    <row r="178" spans="2:174">
      <c r="B178" s="26">
        <f>MF!B178</f>
        <v>0</v>
      </c>
      <c r="C178" s="27">
        <f>MF!C178</f>
        <v>0</v>
      </c>
      <c r="D178" s="353">
        <f>MF!D178</f>
        <v>0</v>
      </c>
      <c r="E178" s="344">
        <f>MF!E178</f>
        <v>0</v>
      </c>
      <c r="F178" s="347">
        <f>MF!F178</f>
        <v>0</v>
      </c>
      <c r="G178" s="350">
        <f>MF!G178</f>
        <v>0</v>
      </c>
      <c r="H178" s="24">
        <f>MF!H178</f>
        <v>0</v>
      </c>
      <c r="I178" s="328">
        <f>(COUNTIF(MF!I178:BR178,I$7))/2</f>
        <v>0</v>
      </c>
      <c r="J178" s="330">
        <f>(COUNTIF(MF!I178:BR178,"A")+COUNTIF(MF!I178:BR178,"B")+COUNTIF(MF!I178:BR178,"N"))/2</f>
        <v>0</v>
      </c>
      <c r="K178" s="332">
        <f>COUNTIFS(MF!I178:BR178,"&gt;B",MF!I178:BR178,"&lt;N",MF!I178:BR178,"?")/2</f>
        <v>0</v>
      </c>
      <c r="L178" s="153">
        <f>COUNTIF(MF!I178:BR178,"S0")+COUNTIF(MF!I178:BR178,"S1")</f>
        <v>0</v>
      </c>
      <c r="M178" s="339">
        <f>COUNTIFS(MF!I178:BR178,"&gt;=0A",MF!I178:BR178,"&lt;=8D")</f>
        <v>0</v>
      </c>
      <c r="N178" s="559">
        <f>COUNTIFS(MF!I178:BR178,"&gt;=R0",MF!I178:BR178,"&lt;R8")</f>
        <v>0</v>
      </c>
      <c r="O178" s="341">
        <f>COUNTIFS(MF!I178:BR178,"&gt;A0",MF!I178:BR178,"&lt;D8",MF!I178:BR178,"??")</f>
        <v>0</v>
      </c>
      <c r="P178" s="391"/>
      <c r="Q178" s="334">
        <f>COUNTIF(MF!I178:BR178,Q$7)</f>
        <v>0</v>
      </c>
      <c r="R178" s="336">
        <f>COUNTIF(MF!I178:BR178,R$7)</f>
        <v>0</v>
      </c>
      <c r="S178" s="392"/>
      <c r="T178" s="393"/>
      <c r="U178" s="328">
        <f>(COUNTIF(MF!BS178:DX178,U$7))/2</f>
        <v>0</v>
      </c>
      <c r="V178" s="330">
        <f>(COUNTIF(MF!BS178:DX178,"A")+COUNTIF(MF!BS178:DX178,"B")+COUNTIF(MF!BS178:DX178,"N"))/2</f>
        <v>0</v>
      </c>
      <c r="W178" s="332">
        <f>COUNTIFS(MF!BS178:DX178,"&gt;B",MF!BS178:DX178,"&lt;N",MF!BS178:DX178,"?")/2</f>
        <v>0</v>
      </c>
      <c r="X178" s="153">
        <f>COUNTIF(MF!BS178:DX178,"S0")+COUNTIF(MF!BS178:DX178,"S1")</f>
        <v>0</v>
      </c>
      <c r="Y178" s="339">
        <f>COUNTIFS(MF!BS178:DX178,"&gt;=0A",MF!BS178:DX178,"&lt;=8D")</f>
        <v>0</v>
      </c>
      <c r="Z178" s="559">
        <f>COUNTIFS(MF!$BS178:$DX178,"&gt;=R0",MF!$BS178:$DX178,"&lt;R8")</f>
        <v>0</v>
      </c>
      <c r="AA178" s="341">
        <f>COUNTIFS(MF!BS178:DX178,"&gt;A0",MF!BS178:DX178,"&lt;D8",MF!BS178:DX178,"??")</f>
        <v>0</v>
      </c>
      <c r="AB178" s="391"/>
      <c r="AC178" s="334">
        <f>COUNTIF(MF!BS178:DX178,AC$7)</f>
        <v>0</v>
      </c>
      <c r="AD178" s="336">
        <f>COUNTIF(MF!BS178:DX178,AD$7)</f>
        <v>0</v>
      </c>
      <c r="AE178" s="392"/>
      <c r="AF178" s="393"/>
      <c r="AG178" s="328">
        <f>(COUNTIF(MF!DY178:GH178,AG$7))/2</f>
        <v>0</v>
      </c>
      <c r="AH178" s="330">
        <f>(COUNTIF(MF!DY178:GH178,"A")+COUNTIF(MF!DY178:GH178,"B")+COUNTIF(MF!DY178:GH178,"N"))/2</f>
        <v>0</v>
      </c>
      <c r="AI178" s="332">
        <f>COUNTIFS(MF!DY178:GH178,"&gt;B",MF!DY178:GH178,"&lt;N",MF!DY178:GH178,"?")/2</f>
        <v>0</v>
      </c>
      <c r="AJ178" s="153">
        <f>COUNTIF(MF!DY178:GH178,"S0")+COUNTIF(MF!DY178:GH178,"S1")</f>
        <v>0</v>
      </c>
      <c r="AK178" s="339">
        <f>COUNTIFS(MF!DY178:GH178,"&gt;=0A",MF!DY178:GH178,"&lt;=8D")</f>
        <v>0</v>
      </c>
      <c r="AL178" s="559">
        <f>COUNTIFS(MF!$DY178:$GH178,"&gt;=R0",MF!$DY178:$GH178,"&lt;R8")</f>
        <v>0</v>
      </c>
      <c r="AM178" s="341">
        <f>COUNTIFS(MF!DY178:GH178,"&gt;A0",MF!DY178:GH178,"&lt;D8",MF!DY178:GH178,"??")</f>
        <v>0</v>
      </c>
      <c r="AN178" s="391"/>
      <c r="AO178" s="334">
        <f>COUNTIF(MF!DY178:GH178,AO$7)</f>
        <v>0</v>
      </c>
      <c r="AP178" s="336">
        <f>COUNTIF(MF!DY178:GH178,AP$7)</f>
        <v>0</v>
      </c>
      <c r="AQ178" s="392"/>
      <c r="AR178" s="393"/>
      <c r="AS178" s="328">
        <f>(COUNTIF(MF!GI178:IP178,AS$7))/2</f>
        <v>0</v>
      </c>
      <c r="AT178" s="330">
        <f>(COUNTIF(MF!GI178:IP178,"A")+COUNTIF(MF!GI178:IP178,"B")+COUNTIF(MF!GI178:IP178,"N"))/2</f>
        <v>0</v>
      </c>
      <c r="AU178" s="332">
        <f>COUNTIFS(MF!GI178:IP178,"&gt;B",MF!GI178:IP178,"&lt;N",MF!GI178:IP178,"?")/2</f>
        <v>0</v>
      </c>
      <c r="AV178" s="153">
        <f>COUNTIF(MF!GI178:IP178,"S0")+COUNTIF(MF!GI178:IP178,"S1")</f>
        <v>0</v>
      </c>
      <c r="AW178" s="339">
        <f>COUNTIFS(MF!GI178:IP178,"&gt;=0A",MF!GI178:IP178,"&lt;=8D")</f>
        <v>0</v>
      </c>
      <c r="AX178" s="559">
        <f>COUNTIFS(MF!$GI178:$IP178,"&gt;=R0",MF!$GI178:$IP178,"&lt;R8")</f>
        <v>0</v>
      </c>
      <c r="AY178" s="341">
        <f>COUNTIFS(MF!GI178:IP178,"&gt;A0",MF!GI178:IP178,"&lt;D8",MF!GI178:IP178,"??")</f>
        <v>0</v>
      </c>
      <c r="AZ178" s="391"/>
      <c r="BA178" s="334">
        <f>COUNTIF(MF!GI178:IP178,BA$7)</f>
        <v>0</v>
      </c>
      <c r="BB178" s="336">
        <f>COUNTIF(MF!GI178:IP178,BB$7)</f>
        <v>0</v>
      </c>
      <c r="BC178" s="392"/>
      <c r="BD178" s="393"/>
      <c r="BE178" s="328">
        <f>(COUNTIF(MF!IQ178:KZ178,BE$7))/2</f>
        <v>0</v>
      </c>
      <c r="BF178" s="330">
        <f>(COUNTIF(MF!IQ178:KZ178,"A")+COUNTIF(MF!IQ178:KZ178,"B")+COUNTIF(MF!IQ178:KZ178,"N"))/2</f>
        <v>0</v>
      </c>
      <c r="BG178" s="332">
        <f>COUNTIFS(MF!IQ178:KZ178,"&gt;B",MF!IQ178:KZ178,"&lt;N",MF!IQ178:KZ178,"?")/2</f>
        <v>0</v>
      </c>
      <c r="BH178" s="153">
        <f>COUNTIF(MF!IQ178:KZ178,"S0")+COUNTIF(MF!IQ178:KZ178,"S1")</f>
        <v>0</v>
      </c>
      <c r="BI178" s="339">
        <f>COUNTIFS(MF!IQ178:KZ178,"&gt;=0A",MF!IQ178:KZ178,"&lt;=8D")</f>
        <v>0</v>
      </c>
      <c r="BJ178" s="559">
        <f>COUNTIFS(MF!$IQ178:$KZ178,"&gt;=R0",MF!$IQ178:$KZ178,"&lt;R8")</f>
        <v>0</v>
      </c>
      <c r="BK178" s="341">
        <f>COUNTIFS(MF!IQ178:KZ178,"&gt;A0",MF!IQ178:KZ178,"&lt;D8",MF!IQ178:KZ178,"??")</f>
        <v>0</v>
      </c>
      <c r="BL178" s="391"/>
      <c r="BM178" s="334">
        <f>COUNTIF(MF!IQ178:KZ178,BM$7)</f>
        <v>0</v>
      </c>
      <c r="BN178" s="336">
        <f>COUNTIF(MF!IQ178:KZ178,BN$7)</f>
        <v>0</v>
      </c>
      <c r="BO178" s="392"/>
      <c r="BP178" s="393"/>
      <c r="BQ178" s="328">
        <f>(COUNTIF(MF!LA178:NH178,BQ$7))/2</f>
        <v>0</v>
      </c>
      <c r="BR178" s="330">
        <f>(COUNTIF(MF!LA178:NH178,"A")+COUNTIF(MF!LA178:NH178,"B")+COUNTIF(MF!LA178:NH178,"N"))/2</f>
        <v>0</v>
      </c>
      <c r="BS178" s="332">
        <f>COUNTIFS(MF!LA178:NH178,"&gt;B",MF!LA178:NH178,"&lt;N",MF!LA178:NH178,"?")/2</f>
        <v>0</v>
      </c>
      <c r="BT178" s="153">
        <f>COUNTIF(MF!LA178:NH178,"S0")+COUNTIF(MF!LA178:NH178,"S1")</f>
        <v>0</v>
      </c>
      <c r="BU178" s="339">
        <f>COUNTIFS(MF!LA178:NH178,"&gt;=0A",MF!LA178:NH178,"&lt;=8D")</f>
        <v>0</v>
      </c>
      <c r="BV178" s="559">
        <f>COUNTIFS(MF!$LA178:$NH178,"&gt;=R0",MF!$LA178:$NH178,"&lt;R8")</f>
        <v>0</v>
      </c>
      <c r="BW178" s="341">
        <f>COUNTIFS(MF!LA178:NH178,"&gt;A0",MF!LA178:NH178,"&lt;D8",MF!LA178:NH178,"??")</f>
        <v>0</v>
      </c>
      <c r="BX178" s="391"/>
      <c r="BY178" s="334">
        <f>COUNTIF(MF!LA178:NH178,BY$7)</f>
        <v>0</v>
      </c>
      <c r="BZ178" s="336">
        <f>COUNTIF(MF!LA178:NH178,BZ$7)</f>
        <v>0</v>
      </c>
      <c r="CA178" s="392"/>
      <c r="CB178" s="393"/>
      <c r="CC178" s="328">
        <f>(COUNTIF(MF!NI178:PR178,CC$7))/2</f>
        <v>0</v>
      </c>
      <c r="CD178" s="330">
        <f>(COUNTIF(MF!NI178:PR178,"A")+COUNTIF(MF!NI178:PR178,"B")+COUNTIF(MF!NI178:PR178,"N"))/2</f>
        <v>0</v>
      </c>
      <c r="CE178" s="332">
        <f>COUNTIFS(MF!NI178:PR178,"&gt;B",MF!NI178:PR178,"&lt;N",MF!NI178:PR178,"?")/2</f>
        <v>0</v>
      </c>
      <c r="CF178" s="153">
        <f>COUNTIF(MF!NI178:PR178,"S0")+COUNTIF(MF!NI178:PR178,"S1")</f>
        <v>0</v>
      </c>
      <c r="CG178" s="339">
        <f>COUNTIFS(MF!NI178:PR178,"&gt;=0A",MF!NI178:PR178,"&lt;=8D")</f>
        <v>0</v>
      </c>
      <c r="CH178" s="559">
        <f>COUNTIFS(MF!$NI178:$PR178,"&gt;=R0",MF!$NI178:$PR178,"&lt;R8")</f>
        <v>0</v>
      </c>
      <c r="CI178" s="341">
        <f>COUNTIFS(MF!NI178:PR178,"&gt;A0",MF!NI178:PR178,"&lt;D8",MF!NI178:PR178,"??")</f>
        <v>0</v>
      </c>
      <c r="CJ178" s="391"/>
      <c r="CK178" s="334">
        <f>COUNTIF(MF!NI178:PR178,CK$7)</f>
        <v>0</v>
      </c>
      <c r="CL178" s="336">
        <f>COUNTIF(MF!NI178:PR178,CL$7)</f>
        <v>0</v>
      </c>
      <c r="CM178" s="392"/>
      <c r="CN178" s="393"/>
      <c r="CO178" s="328">
        <f>(COUNTIF(MF!PS178:SB178,CO$7))/2</f>
        <v>0</v>
      </c>
      <c r="CP178" s="330">
        <f>(COUNTIF(MF!PS178:SB178,"A")+COUNTIF(MF!PS178:SB178,"B")+COUNTIF(MF!PS178:SB178,"N"))/2</f>
        <v>0</v>
      </c>
      <c r="CQ178" s="332">
        <f>COUNTIFS(MF!PS178:SB178,"&gt;B",MF!PS178:SB178,"&lt;N",MF!PS178:SB178,"?")/2</f>
        <v>0</v>
      </c>
      <c r="CR178" s="153">
        <f>COUNTIF(MF!PS178:SB178,"S0")+COUNTIF(MF!PS178:SB178,"S1")</f>
        <v>0</v>
      </c>
      <c r="CS178" s="339">
        <f>COUNTIFS(MF!PS178:SB178,"&gt;=0A",MF!PS178:SB178,"&lt;=8D")</f>
        <v>0</v>
      </c>
      <c r="CT178" s="559">
        <f>COUNTIFS(MF!$PS178:$SB178,"&gt;=R0",MF!$PS178:$SB178,"&lt;R8")</f>
        <v>0</v>
      </c>
      <c r="CU178" s="341">
        <f>COUNTIFS(MF!PS178:SB178,"&gt;A0",MF!PS178:SB178,"&lt;D8",MF!PS178:SB178,"??")</f>
        <v>0</v>
      </c>
      <c r="CV178" s="391"/>
      <c r="CW178" s="334">
        <f>COUNTIF(MF!PS178:SB178,CW$7)</f>
        <v>0</v>
      </c>
      <c r="CX178" s="336">
        <f>COUNTIF(MF!PS178:SB178,CX$7)</f>
        <v>0</v>
      </c>
      <c r="CY178" s="392"/>
      <c r="CZ178" s="393"/>
      <c r="DA178" s="328">
        <f>(COUNTIF(MF!SC178:UJ178,DA$7))/2</f>
        <v>0</v>
      </c>
      <c r="DB178" s="330">
        <f>(COUNTIF(MF!SC178:UJ178,"A")+COUNTIF(MF!SC178:UJ178,"B")+COUNTIF(MF!SC178:UJ178,"N"))/2</f>
        <v>0</v>
      </c>
      <c r="DC178" s="332">
        <f>COUNTIFS(MF!SC178:UJ178,"&gt;B",MF!SC178:UJ178,"&lt;N",MF!SC178:UJ178,"?")/2</f>
        <v>0</v>
      </c>
      <c r="DD178" s="153">
        <f>COUNTIF(MF!SC178:UJ178,"S0")+COUNTIF(MF!SC178:UJ178,"S1")</f>
        <v>0</v>
      </c>
      <c r="DE178" s="339">
        <f>COUNTIFS(MF!SC178:UJ178,"&gt;=0A",MF!SC178:UJ178,"&lt;=8D")</f>
        <v>0</v>
      </c>
      <c r="DF178" s="559">
        <f>COUNTIFS(MF!$SC178:$UJ178,"&gt;=R0",MF!$SC178:$UJ178,"&lt;R8")</f>
        <v>0</v>
      </c>
      <c r="DG178" s="341">
        <f>COUNTIFS(MF!SC178:UJ178,"&gt;A0",MF!SC178:UJ178,"&lt;D8",MF!SC178:UJ178,"??")</f>
        <v>0</v>
      </c>
      <c r="DH178" s="391"/>
      <c r="DI178" s="334">
        <f>COUNTIF(MF!SC178:UJ178,DI$7)</f>
        <v>0</v>
      </c>
      <c r="DJ178" s="336">
        <f>COUNTIF(MF!SC178:UJ178,DJ$7)</f>
        <v>0</v>
      </c>
      <c r="DK178" s="392"/>
      <c r="DL178" s="393"/>
      <c r="DM178" s="328">
        <f>(COUNTIF(MF!UK178:WT178,DM$7))/2</f>
        <v>0</v>
      </c>
      <c r="DN178" s="330">
        <f>(COUNTIF(MF!UK178:WT178,"A")+COUNTIF(MF!CU178:FD178,"B")+COUNTIF(MF!CU178:FD178,"N"))/2</f>
        <v>0</v>
      </c>
      <c r="DO178" s="332">
        <f>COUNTIFS(MF!UK178:WT178,"&gt;B",MF!UK178:WT178,"&lt;N",MF!UK178:WT178,"?")/2</f>
        <v>0</v>
      </c>
      <c r="DP178" s="153">
        <f>COUNTIF(MF!UK178:WT178,"S0")+COUNTIF(MF!UK178:WT178,"S1")</f>
        <v>0</v>
      </c>
      <c r="DQ178" s="339">
        <f>COUNTIFS(MF!UK178:WT178,"&gt;=0A",MF!UK178:WT178,"&lt;=8D")</f>
        <v>0</v>
      </c>
      <c r="DR178" s="559">
        <f>COUNTIFS(MF!$UK178:$WT178,"&gt;=R0",MF!$UK178:$WT178,"&lt;R8")</f>
        <v>0</v>
      </c>
      <c r="DS178" s="341">
        <f>COUNTIFS(MF!UK178:WT178,"&gt;A0",MF!UK178:WT178,"&lt;D8",MF!UK178:WT178,"??")</f>
        <v>0</v>
      </c>
      <c r="DT178" s="391"/>
      <c r="DU178" s="334">
        <f>COUNTIF(MF!UK178:WT178,DU$7)</f>
        <v>0</v>
      </c>
      <c r="DV178" s="336">
        <f>COUNTIF(MF!UK178:WT178,DV$7)</f>
        <v>0</v>
      </c>
      <c r="DW178" s="392"/>
      <c r="DX178" s="393"/>
      <c r="DY178" s="328">
        <f>(COUNTIF(MF!WU178:ZB178,DY$7))/2</f>
        <v>0</v>
      </c>
      <c r="DZ178" s="330">
        <f>(COUNTIF(MF!WU178:ZB178,"A")+COUNTIF(MF!WU178:ZB178,"B")+COUNTIF(MF!WU178:ZB178,"N"))/2</f>
        <v>0</v>
      </c>
      <c r="EA178" s="332">
        <f>COUNTIFS(MF!WU178:ZB178,"&gt;B",MF!WU178:ZB178,"&lt;N",MF!WU178:ZB178,"?")/2</f>
        <v>0</v>
      </c>
      <c r="EB178" s="153">
        <f>COUNTIF(MF!WU178:ZB178,"S0")+COUNTIF(MF!WU178:ZB178,"S1")</f>
        <v>0</v>
      </c>
      <c r="EC178" s="339">
        <f>COUNTIFS(MF!WU178:ZB178,"&gt;=0A",MF!WU178:ZB178,"&lt;=8D")</f>
        <v>0</v>
      </c>
      <c r="ED178" s="559">
        <f>COUNTIFS(MF!$WU178:$ZB178,"&gt;=R0",MF!$WU178:$ZB178,"&lt;R8")</f>
        <v>0</v>
      </c>
      <c r="EE178" s="341">
        <f>COUNTIFS(MF!WU178:ZB178,"&gt;A0",MF!WU178:ZB178,"&lt;D8",MF!WU178:ZB178,"??")</f>
        <v>0</v>
      </c>
      <c r="EF178" s="391"/>
      <c r="EG178" s="334">
        <f>COUNTIF(MF!WU178:ZB178,EG$7)</f>
        <v>0</v>
      </c>
      <c r="EH178" s="336">
        <f>COUNTIF(MF!WU178:ZB178,EH$7)</f>
        <v>0</v>
      </c>
      <c r="EI178" s="392"/>
      <c r="EJ178" s="393"/>
      <c r="EK178" s="328">
        <f>(COUNTIF(MF!ZC178:ABL178,EK$7))/2</f>
        <v>0</v>
      </c>
      <c r="EL178" s="330">
        <f>(COUNTIF(MF!ZC178:ABL178,"A")+COUNTIF(MF!ZC178:ABL178,"B")+COUNTIF(MF!ZC178:ABL178,"N"))/2</f>
        <v>0</v>
      </c>
      <c r="EM178" s="332">
        <f>COUNTIFS(MF!ZC178:ABL178,"&gt;B",MF!ZC178:ABL178,"&lt;N",MF!ZC178:ABL178,"?")/2</f>
        <v>0</v>
      </c>
      <c r="EN178" s="153">
        <f>COUNTIF(MF!ZC178:ABL178,"S0")+COUNTIF(MF!ZC178:ABL178,"S1")</f>
        <v>0</v>
      </c>
      <c r="EO178" s="339">
        <f>COUNTIFS(MF!ZC178:ABL178,"&gt;=0A",MF!ZC178:ABL178,"&lt;=8D")</f>
        <v>0</v>
      </c>
      <c r="EP178" s="559">
        <f>COUNTIFS(MF!$ZC178:$ABL178,"&gt;=R0",MF!$ZC178:$ABL178,"&lt;R8")</f>
        <v>0</v>
      </c>
      <c r="EQ178" s="341">
        <f>COUNTIFS(MF!ZC178:ABL178,"&gt;A0",MF!ZC178:ABL178,"&lt;D8",MF!ZC178:ABL178,"??")</f>
        <v>0</v>
      </c>
      <c r="ER178" s="391"/>
      <c r="ES178" s="334">
        <f>COUNTIF(MF!ZC178:ABL178,ES$7)</f>
        <v>0</v>
      </c>
      <c r="ET178" s="336">
        <f>COUNTIF(MF!ZC178:ABL178,ET$7)</f>
        <v>0</v>
      </c>
      <c r="EU178" s="392"/>
      <c r="EV178" s="218"/>
      <c r="EW178" s="326">
        <f t="shared" si="158"/>
        <v>0</v>
      </c>
      <c r="EX178" s="355">
        <f t="shared" si="159"/>
        <v>0</v>
      </c>
      <c r="EY178" s="356">
        <f t="shared" si="160"/>
        <v>0</v>
      </c>
      <c r="EZ178" s="358">
        <f t="shared" si="161"/>
        <v>0</v>
      </c>
      <c r="FA178" s="359">
        <f t="shared" si="162"/>
        <v>0</v>
      </c>
      <c r="FB178" s="558">
        <f t="shared" si="168"/>
        <v>0</v>
      </c>
      <c r="FC178" s="360">
        <f t="shared" si="163"/>
        <v>0</v>
      </c>
      <c r="FD178" s="369">
        <f t="shared" si="164"/>
        <v>0</v>
      </c>
      <c r="FE178" s="362">
        <f t="shared" si="165"/>
        <v>0</v>
      </c>
      <c r="FF178" s="363">
        <f t="shared" si="166"/>
        <v>0</v>
      </c>
      <c r="FG178" s="366">
        <f t="shared" si="167"/>
        <v>0</v>
      </c>
      <c r="FH178" s="284">
        <f t="shared" si="169"/>
        <v>0</v>
      </c>
      <c r="FI178" s="953"/>
      <c r="FJ178" s="161">
        <f t="shared" si="170"/>
        <v>0</v>
      </c>
      <c r="FK178" s="24">
        <f>MF!ABN178</f>
        <v>0</v>
      </c>
      <c r="FL178" s="577">
        <f>COUNTIFS(MF!$OI178:$UJ178,"&gt;A0",MF!$OI178:$UJ178,"&lt;D8",MF!$OI178:$UJ178,"??",MF!$OI$7:$UJ$7,FL$2)</f>
        <v>0</v>
      </c>
      <c r="FM178" s="341">
        <f>COUNTIFS(MF!$OI178:$UJ178,"&gt;A0",MF!$OI178:$UJ178,"&lt;D8",MF!$OI178:$UJ178,"??",MF!$OI$7:$UJ$7,FM$2)</f>
        <v>0</v>
      </c>
      <c r="FN178" s="577">
        <f>COUNTIFS(MF!$OI178:$UJ178,"&gt;A0",MF!$OI178:$UJ178,"&lt;D8",MF!$OI178:$UJ178,"??",MF!$OI$7:$UJ$7,FN$2)</f>
        <v>0</v>
      </c>
      <c r="FO178" s="341">
        <f>COUNTIFS(MF!$OI178:$UJ178,"&gt;A0",MF!$OI178:$UJ178,"&lt;D8",MF!$OI178:$UJ178,"??",MF!$OI$7:$UJ$7,FO$2)</f>
        <v>0</v>
      </c>
      <c r="FP178" s="577">
        <f>COUNTIFS(MF!$OI178:$UJ178,"&gt;A0",MF!$OI178:$UJ178,"&lt;D8",MF!$OI178:$UJ178,"??",MF!$OI$7:$UJ$7,FP$2)</f>
        <v>0</v>
      </c>
      <c r="FQ178" s="341">
        <f>COUNTIFS(MF!$OI178:$UJ178,"&gt;A0",MF!$OI178:$UJ178,"&lt;D8",MF!$OI178:$UJ178,"??",MF!$OI$7:$UJ$7,FQ$2)</f>
        <v>0</v>
      </c>
      <c r="FR178" s="581">
        <f t="shared" si="157"/>
        <v>0</v>
      </c>
    </row>
    <row r="179" spans="2:174">
      <c r="B179" s="26">
        <f>MF!B179</f>
        <v>0</v>
      </c>
      <c r="C179" s="27">
        <f>MF!C179</f>
        <v>0</v>
      </c>
      <c r="D179" s="353">
        <f>MF!D179</f>
        <v>0</v>
      </c>
      <c r="E179" s="344">
        <f>MF!E179</f>
        <v>0</v>
      </c>
      <c r="F179" s="347">
        <f>MF!F179</f>
        <v>0</v>
      </c>
      <c r="G179" s="350">
        <f>MF!G179</f>
        <v>0</v>
      </c>
      <c r="H179" s="24">
        <f>MF!H179</f>
        <v>0</v>
      </c>
      <c r="I179" s="328">
        <f>(COUNTIF(MF!I179:BR179,I$7))/2</f>
        <v>0</v>
      </c>
      <c r="J179" s="330">
        <f>(COUNTIF(MF!I179:BR179,"A")+COUNTIF(MF!I179:BR179,"B")+COUNTIF(MF!I179:BR179,"N"))/2</f>
        <v>0</v>
      </c>
      <c r="K179" s="332">
        <f>COUNTIFS(MF!I179:BR179,"&gt;B",MF!I179:BR179,"&lt;N",MF!I179:BR179,"?")/2</f>
        <v>0</v>
      </c>
      <c r="L179" s="153">
        <f>COUNTIF(MF!I179:BR179,"S0")+COUNTIF(MF!I179:BR179,"S1")</f>
        <v>0</v>
      </c>
      <c r="M179" s="339">
        <f>COUNTIFS(MF!I179:BR179,"&gt;=0A",MF!I179:BR179,"&lt;=8D")</f>
        <v>0</v>
      </c>
      <c r="N179" s="559">
        <f>COUNTIFS(MF!I179:BR179,"&gt;=R0",MF!I179:BR179,"&lt;R8")</f>
        <v>0</v>
      </c>
      <c r="O179" s="341">
        <f>COUNTIFS(MF!I179:BR179,"&gt;A0",MF!I179:BR179,"&lt;D8",MF!I179:BR179,"??")</f>
        <v>0</v>
      </c>
      <c r="P179" s="391"/>
      <c r="Q179" s="334">
        <f>COUNTIF(MF!I179:BR179,Q$7)</f>
        <v>0</v>
      </c>
      <c r="R179" s="336">
        <f>COUNTIF(MF!I179:BR179,R$7)</f>
        <v>0</v>
      </c>
      <c r="S179" s="392"/>
      <c r="T179" s="393"/>
      <c r="U179" s="328">
        <f>(COUNTIF(MF!BS179:DX179,U$7))/2</f>
        <v>0</v>
      </c>
      <c r="V179" s="330">
        <f>(COUNTIF(MF!BS179:DX179,"A")+COUNTIF(MF!BS179:DX179,"B")+COUNTIF(MF!BS179:DX179,"N"))/2</f>
        <v>0</v>
      </c>
      <c r="W179" s="332">
        <f>COUNTIFS(MF!BS179:DX179,"&gt;B",MF!BS179:DX179,"&lt;N",MF!BS179:DX179,"?")/2</f>
        <v>0</v>
      </c>
      <c r="X179" s="153">
        <f>COUNTIF(MF!BS179:DX179,"S0")+COUNTIF(MF!BS179:DX179,"S1")</f>
        <v>0</v>
      </c>
      <c r="Y179" s="339">
        <f>COUNTIFS(MF!BS179:DX179,"&gt;=0A",MF!BS179:DX179,"&lt;=8D")</f>
        <v>0</v>
      </c>
      <c r="Z179" s="559">
        <f>COUNTIFS(MF!$BS179:$DX179,"&gt;=R0",MF!$BS179:$DX179,"&lt;R8")</f>
        <v>0</v>
      </c>
      <c r="AA179" s="341">
        <f>COUNTIFS(MF!BS179:DX179,"&gt;A0",MF!BS179:DX179,"&lt;D8",MF!BS179:DX179,"??")</f>
        <v>0</v>
      </c>
      <c r="AB179" s="391"/>
      <c r="AC179" s="334">
        <f>COUNTIF(MF!BS179:DX179,AC$7)</f>
        <v>0</v>
      </c>
      <c r="AD179" s="336">
        <f>COUNTIF(MF!BS179:DX179,AD$7)</f>
        <v>0</v>
      </c>
      <c r="AE179" s="392"/>
      <c r="AF179" s="393"/>
      <c r="AG179" s="328">
        <f>(COUNTIF(MF!DY179:GH179,AG$7))/2</f>
        <v>0</v>
      </c>
      <c r="AH179" s="330">
        <f>(COUNTIF(MF!DY179:GH179,"A")+COUNTIF(MF!DY179:GH179,"B")+COUNTIF(MF!DY179:GH179,"N"))/2</f>
        <v>0</v>
      </c>
      <c r="AI179" s="332">
        <f>COUNTIFS(MF!DY179:GH179,"&gt;B",MF!DY179:GH179,"&lt;N",MF!DY179:GH179,"?")/2</f>
        <v>0</v>
      </c>
      <c r="AJ179" s="153">
        <f>COUNTIF(MF!DY179:GH179,"S0")+COUNTIF(MF!DY179:GH179,"S1")</f>
        <v>0</v>
      </c>
      <c r="AK179" s="339">
        <f>COUNTIFS(MF!DY179:GH179,"&gt;=0A",MF!DY179:GH179,"&lt;=8D")</f>
        <v>0</v>
      </c>
      <c r="AL179" s="559">
        <f>COUNTIFS(MF!$DY179:$GH179,"&gt;=R0",MF!$DY179:$GH179,"&lt;R8")</f>
        <v>0</v>
      </c>
      <c r="AM179" s="341">
        <f>COUNTIFS(MF!DY179:GH179,"&gt;A0",MF!DY179:GH179,"&lt;D8",MF!DY179:GH179,"??")</f>
        <v>0</v>
      </c>
      <c r="AN179" s="391"/>
      <c r="AO179" s="334">
        <f>COUNTIF(MF!DY179:GH179,AO$7)</f>
        <v>0</v>
      </c>
      <c r="AP179" s="336">
        <f>COUNTIF(MF!DY179:GH179,AP$7)</f>
        <v>0</v>
      </c>
      <c r="AQ179" s="392"/>
      <c r="AR179" s="393"/>
      <c r="AS179" s="328">
        <f>(COUNTIF(MF!GI179:IP179,AS$7))/2</f>
        <v>0</v>
      </c>
      <c r="AT179" s="330">
        <f>(COUNTIF(MF!GI179:IP179,"A")+COUNTIF(MF!GI179:IP179,"B")+COUNTIF(MF!GI179:IP179,"N"))/2</f>
        <v>0</v>
      </c>
      <c r="AU179" s="332">
        <f>COUNTIFS(MF!GI179:IP179,"&gt;B",MF!GI179:IP179,"&lt;N",MF!GI179:IP179,"?")/2</f>
        <v>0</v>
      </c>
      <c r="AV179" s="153">
        <f>COUNTIF(MF!GI179:IP179,"S0")+COUNTIF(MF!GI179:IP179,"S1")</f>
        <v>0</v>
      </c>
      <c r="AW179" s="339">
        <f>COUNTIFS(MF!GI179:IP179,"&gt;=0A",MF!GI179:IP179,"&lt;=8D")</f>
        <v>0</v>
      </c>
      <c r="AX179" s="559">
        <f>COUNTIFS(MF!$GI179:$IP179,"&gt;=R0",MF!$GI179:$IP179,"&lt;R8")</f>
        <v>0</v>
      </c>
      <c r="AY179" s="341">
        <f>COUNTIFS(MF!GI179:IP179,"&gt;A0",MF!GI179:IP179,"&lt;D8",MF!GI179:IP179,"??")</f>
        <v>0</v>
      </c>
      <c r="AZ179" s="391"/>
      <c r="BA179" s="334">
        <f>COUNTIF(MF!GI179:IP179,BA$7)</f>
        <v>0</v>
      </c>
      <c r="BB179" s="336">
        <f>COUNTIF(MF!GI179:IP179,BB$7)</f>
        <v>0</v>
      </c>
      <c r="BC179" s="392"/>
      <c r="BD179" s="393"/>
      <c r="BE179" s="328">
        <f>(COUNTIF(MF!IQ179:KZ179,BE$7))/2</f>
        <v>0</v>
      </c>
      <c r="BF179" s="330">
        <f>(COUNTIF(MF!IQ179:KZ179,"A")+COUNTIF(MF!IQ179:KZ179,"B")+COUNTIF(MF!IQ179:KZ179,"N"))/2</f>
        <v>0</v>
      </c>
      <c r="BG179" s="332">
        <f>COUNTIFS(MF!IQ179:KZ179,"&gt;B",MF!IQ179:KZ179,"&lt;N",MF!IQ179:KZ179,"?")/2</f>
        <v>0</v>
      </c>
      <c r="BH179" s="153">
        <f>COUNTIF(MF!IQ179:KZ179,"S0")+COUNTIF(MF!IQ179:KZ179,"S1")</f>
        <v>0</v>
      </c>
      <c r="BI179" s="339">
        <f>COUNTIFS(MF!IQ179:KZ179,"&gt;=0A",MF!IQ179:KZ179,"&lt;=8D")</f>
        <v>0</v>
      </c>
      <c r="BJ179" s="559">
        <f>COUNTIFS(MF!$IQ179:$KZ179,"&gt;=R0",MF!$IQ179:$KZ179,"&lt;R8")</f>
        <v>0</v>
      </c>
      <c r="BK179" s="341">
        <f>COUNTIFS(MF!IQ179:KZ179,"&gt;A0",MF!IQ179:KZ179,"&lt;D8",MF!IQ179:KZ179,"??")</f>
        <v>0</v>
      </c>
      <c r="BL179" s="391"/>
      <c r="BM179" s="334">
        <f>COUNTIF(MF!IQ179:KZ179,BM$7)</f>
        <v>0</v>
      </c>
      <c r="BN179" s="336">
        <f>COUNTIF(MF!IQ179:KZ179,BN$7)</f>
        <v>0</v>
      </c>
      <c r="BO179" s="392"/>
      <c r="BP179" s="393"/>
      <c r="BQ179" s="328">
        <f>(COUNTIF(MF!LA179:NH179,BQ$7))/2</f>
        <v>0</v>
      </c>
      <c r="BR179" s="330">
        <f>(COUNTIF(MF!LA179:NH179,"A")+COUNTIF(MF!LA179:NH179,"B")+COUNTIF(MF!LA179:NH179,"N"))/2</f>
        <v>0</v>
      </c>
      <c r="BS179" s="332">
        <f>COUNTIFS(MF!LA179:NH179,"&gt;B",MF!LA179:NH179,"&lt;N",MF!LA179:NH179,"?")/2</f>
        <v>0</v>
      </c>
      <c r="BT179" s="153">
        <f>COUNTIF(MF!LA179:NH179,"S0")+COUNTIF(MF!LA179:NH179,"S1")</f>
        <v>0</v>
      </c>
      <c r="BU179" s="339">
        <f>COUNTIFS(MF!LA179:NH179,"&gt;=0A",MF!LA179:NH179,"&lt;=8D")</f>
        <v>0</v>
      </c>
      <c r="BV179" s="559">
        <f>COUNTIFS(MF!$LA179:$NH179,"&gt;=R0",MF!$LA179:$NH179,"&lt;R8")</f>
        <v>0</v>
      </c>
      <c r="BW179" s="341">
        <f>COUNTIFS(MF!LA179:NH179,"&gt;A0",MF!LA179:NH179,"&lt;D8",MF!LA179:NH179,"??")</f>
        <v>0</v>
      </c>
      <c r="BX179" s="391"/>
      <c r="BY179" s="334">
        <f>COUNTIF(MF!LA179:NH179,BY$7)</f>
        <v>0</v>
      </c>
      <c r="BZ179" s="336">
        <f>COUNTIF(MF!LA179:NH179,BZ$7)</f>
        <v>0</v>
      </c>
      <c r="CA179" s="392"/>
      <c r="CB179" s="393"/>
      <c r="CC179" s="328">
        <f>(COUNTIF(MF!NI179:PR179,CC$7))/2</f>
        <v>0</v>
      </c>
      <c r="CD179" s="330">
        <f>(COUNTIF(MF!NI179:PR179,"A")+COUNTIF(MF!NI179:PR179,"B")+COUNTIF(MF!NI179:PR179,"N"))/2</f>
        <v>0</v>
      </c>
      <c r="CE179" s="332">
        <f>COUNTIFS(MF!NI179:PR179,"&gt;B",MF!NI179:PR179,"&lt;N",MF!NI179:PR179,"?")/2</f>
        <v>0</v>
      </c>
      <c r="CF179" s="153">
        <f>COUNTIF(MF!NI179:PR179,"S0")+COUNTIF(MF!NI179:PR179,"S1")</f>
        <v>0</v>
      </c>
      <c r="CG179" s="339">
        <f>COUNTIFS(MF!NI179:PR179,"&gt;=0A",MF!NI179:PR179,"&lt;=8D")</f>
        <v>0</v>
      </c>
      <c r="CH179" s="559">
        <f>COUNTIFS(MF!$NI179:$PR179,"&gt;=R0",MF!$NI179:$PR179,"&lt;R8")</f>
        <v>0</v>
      </c>
      <c r="CI179" s="341">
        <f>COUNTIFS(MF!NI179:PR179,"&gt;A0",MF!NI179:PR179,"&lt;D8",MF!NI179:PR179,"??")</f>
        <v>0</v>
      </c>
      <c r="CJ179" s="391"/>
      <c r="CK179" s="334">
        <f>COUNTIF(MF!NI179:PR179,CK$7)</f>
        <v>0</v>
      </c>
      <c r="CL179" s="336">
        <f>COUNTIF(MF!NI179:PR179,CL$7)</f>
        <v>0</v>
      </c>
      <c r="CM179" s="392"/>
      <c r="CN179" s="393"/>
      <c r="CO179" s="328">
        <f>(COUNTIF(MF!PS179:SB179,CO$7))/2</f>
        <v>0</v>
      </c>
      <c r="CP179" s="330">
        <f>(COUNTIF(MF!PS179:SB179,"A")+COUNTIF(MF!PS179:SB179,"B")+COUNTIF(MF!PS179:SB179,"N"))/2</f>
        <v>0</v>
      </c>
      <c r="CQ179" s="332">
        <f>COUNTIFS(MF!PS179:SB179,"&gt;B",MF!PS179:SB179,"&lt;N",MF!PS179:SB179,"?")/2</f>
        <v>0</v>
      </c>
      <c r="CR179" s="153">
        <f>COUNTIF(MF!PS179:SB179,"S0")+COUNTIF(MF!PS179:SB179,"S1")</f>
        <v>0</v>
      </c>
      <c r="CS179" s="339">
        <f>COUNTIFS(MF!PS179:SB179,"&gt;=0A",MF!PS179:SB179,"&lt;=8D")</f>
        <v>0</v>
      </c>
      <c r="CT179" s="559">
        <f>COUNTIFS(MF!$PS179:$SB179,"&gt;=R0",MF!$PS179:$SB179,"&lt;R8")</f>
        <v>0</v>
      </c>
      <c r="CU179" s="341">
        <f>COUNTIFS(MF!PS179:SB179,"&gt;A0",MF!PS179:SB179,"&lt;D8",MF!PS179:SB179,"??")</f>
        <v>0</v>
      </c>
      <c r="CV179" s="391"/>
      <c r="CW179" s="334">
        <f>COUNTIF(MF!PS179:SB179,CW$7)</f>
        <v>0</v>
      </c>
      <c r="CX179" s="336">
        <f>COUNTIF(MF!PS179:SB179,CX$7)</f>
        <v>0</v>
      </c>
      <c r="CY179" s="392"/>
      <c r="CZ179" s="393"/>
      <c r="DA179" s="328">
        <f>(COUNTIF(MF!SC179:UJ179,DA$7))/2</f>
        <v>0</v>
      </c>
      <c r="DB179" s="330">
        <f>(COUNTIF(MF!SC179:UJ179,"A")+COUNTIF(MF!SC179:UJ179,"B")+COUNTIF(MF!SC179:UJ179,"N"))/2</f>
        <v>0</v>
      </c>
      <c r="DC179" s="332">
        <f>COUNTIFS(MF!SC179:UJ179,"&gt;B",MF!SC179:UJ179,"&lt;N",MF!SC179:UJ179,"?")/2</f>
        <v>0</v>
      </c>
      <c r="DD179" s="153">
        <f>COUNTIF(MF!SC179:UJ179,"S0")+COUNTIF(MF!SC179:UJ179,"S1")</f>
        <v>0</v>
      </c>
      <c r="DE179" s="339">
        <f>COUNTIFS(MF!SC179:UJ179,"&gt;=0A",MF!SC179:UJ179,"&lt;=8D")</f>
        <v>0</v>
      </c>
      <c r="DF179" s="559">
        <f>COUNTIFS(MF!$SC179:$UJ179,"&gt;=R0",MF!$SC179:$UJ179,"&lt;R8")</f>
        <v>0</v>
      </c>
      <c r="DG179" s="341">
        <f>COUNTIFS(MF!SC179:UJ179,"&gt;A0",MF!SC179:UJ179,"&lt;D8",MF!SC179:UJ179,"??")</f>
        <v>0</v>
      </c>
      <c r="DH179" s="391"/>
      <c r="DI179" s="334">
        <f>COUNTIF(MF!SC179:UJ179,DI$7)</f>
        <v>0</v>
      </c>
      <c r="DJ179" s="336">
        <f>COUNTIF(MF!SC179:UJ179,DJ$7)</f>
        <v>0</v>
      </c>
      <c r="DK179" s="392"/>
      <c r="DL179" s="393"/>
      <c r="DM179" s="328">
        <f>(COUNTIF(MF!UK179:WT179,DM$7))/2</f>
        <v>0</v>
      </c>
      <c r="DN179" s="330">
        <f>(COUNTIF(MF!UK179:WT179,"A")+COUNTIF(MF!CU179:FD179,"B")+COUNTIF(MF!CU179:FD179,"N"))/2</f>
        <v>0</v>
      </c>
      <c r="DO179" s="332">
        <f>COUNTIFS(MF!UK179:WT179,"&gt;B",MF!UK179:WT179,"&lt;N",MF!UK179:WT179,"?")/2</f>
        <v>0</v>
      </c>
      <c r="DP179" s="153">
        <f>COUNTIF(MF!UK179:WT179,"S0")+COUNTIF(MF!UK179:WT179,"S1")</f>
        <v>0</v>
      </c>
      <c r="DQ179" s="339">
        <f>COUNTIFS(MF!UK179:WT179,"&gt;=0A",MF!UK179:WT179,"&lt;=8D")</f>
        <v>0</v>
      </c>
      <c r="DR179" s="559">
        <f>COUNTIFS(MF!$UK179:$WT179,"&gt;=R0",MF!$UK179:$WT179,"&lt;R8")</f>
        <v>0</v>
      </c>
      <c r="DS179" s="341">
        <f>COUNTIFS(MF!UK179:WT179,"&gt;A0",MF!UK179:WT179,"&lt;D8",MF!UK179:WT179,"??")</f>
        <v>0</v>
      </c>
      <c r="DT179" s="391"/>
      <c r="DU179" s="334">
        <f>COUNTIF(MF!UK179:WT179,DU$7)</f>
        <v>0</v>
      </c>
      <c r="DV179" s="336">
        <f>COUNTIF(MF!UK179:WT179,DV$7)</f>
        <v>0</v>
      </c>
      <c r="DW179" s="392"/>
      <c r="DX179" s="393"/>
      <c r="DY179" s="328">
        <f>(COUNTIF(MF!WU179:ZB179,DY$7))/2</f>
        <v>0</v>
      </c>
      <c r="DZ179" s="330">
        <f>(COUNTIF(MF!WU179:ZB179,"A")+COUNTIF(MF!WU179:ZB179,"B")+COUNTIF(MF!WU179:ZB179,"N"))/2</f>
        <v>0</v>
      </c>
      <c r="EA179" s="332">
        <f>COUNTIFS(MF!WU179:ZB179,"&gt;B",MF!WU179:ZB179,"&lt;N",MF!WU179:ZB179,"?")/2</f>
        <v>0</v>
      </c>
      <c r="EB179" s="153">
        <f>COUNTIF(MF!WU179:ZB179,"S0")+COUNTIF(MF!WU179:ZB179,"S1")</f>
        <v>0</v>
      </c>
      <c r="EC179" s="339">
        <f>COUNTIFS(MF!WU179:ZB179,"&gt;=0A",MF!WU179:ZB179,"&lt;=8D")</f>
        <v>0</v>
      </c>
      <c r="ED179" s="559">
        <f>COUNTIFS(MF!$WU179:$ZB179,"&gt;=R0",MF!$WU179:$ZB179,"&lt;R8")</f>
        <v>0</v>
      </c>
      <c r="EE179" s="341">
        <f>COUNTIFS(MF!WU179:ZB179,"&gt;A0",MF!WU179:ZB179,"&lt;D8",MF!WU179:ZB179,"??")</f>
        <v>0</v>
      </c>
      <c r="EF179" s="391"/>
      <c r="EG179" s="334">
        <f>COUNTIF(MF!WU179:ZB179,EG$7)</f>
        <v>0</v>
      </c>
      <c r="EH179" s="336">
        <f>COUNTIF(MF!WU179:ZB179,EH$7)</f>
        <v>0</v>
      </c>
      <c r="EI179" s="392"/>
      <c r="EJ179" s="393"/>
      <c r="EK179" s="328">
        <f>(COUNTIF(MF!ZC179:ABL179,EK$7))/2</f>
        <v>0</v>
      </c>
      <c r="EL179" s="330">
        <f>(COUNTIF(MF!ZC179:ABL179,"A")+COUNTIF(MF!ZC179:ABL179,"B")+COUNTIF(MF!ZC179:ABL179,"N"))/2</f>
        <v>0</v>
      </c>
      <c r="EM179" s="332">
        <f>COUNTIFS(MF!ZC179:ABL179,"&gt;B",MF!ZC179:ABL179,"&lt;N",MF!ZC179:ABL179,"?")/2</f>
        <v>0</v>
      </c>
      <c r="EN179" s="153">
        <f>COUNTIF(MF!ZC179:ABL179,"S0")+COUNTIF(MF!ZC179:ABL179,"S1")</f>
        <v>0</v>
      </c>
      <c r="EO179" s="339">
        <f>COUNTIFS(MF!ZC179:ABL179,"&gt;=0A",MF!ZC179:ABL179,"&lt;=8D")</f>
        <v>0</v>
      </c>
      <c r="EP179" s="559">
        <f>COUNTIFS(MF!$ZC179:$ABL179,"&gt;=R0",MF!$ZC179:$ABL179,"&lt;R8")</f>
        <v>0</v>
      </c>
      <c r="EQ179" s="341">
        <f>COUNTIFS(MF!ZC179:ABL179,"&gt;A0",MF!ZC179:ABL179,"&lt;D8",MF!ZC179:ABL179,"??")</f>
        <v>0</v>
      </c>
      <c r="ER179" s="391"/>
      <c r="ES179" s="334">
        <f>COUNTIF(MF!ZC179:ABL179,ES$7)</f>
        <v>0</v>
      </c>
      <c r="ET179" s="336">
        <f>COUNTIF(MF!ZC179:ABL179,ET$7)</f>
        <v>0</v>
      </c>
      <c r="EU179" s="392"/>
      <c r="EV179" s="218"/>
      <c r="EW179" s="326">
        <f t="shared" si="158"/>
        <v>0</v>
      </c>
      <c r="EX179" s="355">
        <f t="shared" si="159"/>
        <v>0</v>
      </c>
      <c r="EY179" s="356">
        <f t="shared" si="160"/>
        <v>0</v>
      </c>
      <c r="EZ179" s="358">
        <f t="shared" si="161"/>
        <v>0</v>
      </c>
      <c r="FA179" s="359">
        <f t="shared" si="162"/>
        <v>0</v>
      </c>
      <c r="FB179" s="558">
        <f t="shared" si="168"/>
        <v>0</v>
      </c>
      <c r="FC179" s="360">
        <f t="shared" si="163"/>
        <v>0</v>
      </c>
      <c r="FD179" s="369">
        <f t="shared" si="164"/>
        <v>0</v>
      </c>
      <c r="FE179" s="362">
        <f t="shared" si="165"/>
        <v>0</v>
      </c>
      <c r="FF179" s="363">
        <f t="shared" si="166"/>
        <v>0</v>
      </c>
      <c r="FG179" s="366">
        <f t="shared" si="167"/>
        <v>0</v>
      </c>
      <c r="FH179" s="284">
        <f t="shared" si="169"/>
        <v>0</v>
      </c>
      <c r="FI179" s="953"/>
      <c r="FJ179" s="161">
        <f t="shared" si="170"/>
        <v>0</v>
      </c>
      <c r="FK179" s="24">
        <f>MF!ABN179</f>
        <v>0</v>
      </c>
      <c r="FL179" s="577">
        <f>COUNTIFS(MF!$OI179:$UJ179,"&gt;A0",MF!$OI179:$UJ179,"&lt;D8",MF!$OI179:$UJ179,"??",MF!$OI$7:$UJ$7,FL$2)</f>
        <v>0</v>
      </c>
      <c r="FM179" s="341">
        <f>COUNTIFS(MF!$OI179:$UJ179,"&gt;A0",MF!$OI179:$UJ179,"&lt;D8",MF!$OI179:$UJ179,"??",MF!$OI$7:$UJ$7,FM$2)</f>
        <v>0</v>
      </c>
      <c r="FN179" s="577">
        <f>COUNTIFS(MF!$OI179:$UJ179,"&gt;A0",MF!$OI179:$UJ179,"&lt;D8",MF!$OI179:$UJ179,"??",MF!$OI$7:$UJ$7,FN$2)</f>
        <v>0</v>
      </c>
      <c r="FO179" s="341">
        <f>COUNTIFS(MF!$OI179:$UJ179,"&gt;A0",MF!$OI179:$UJ179,"&lt;D8",MF!$OI179:$UJ179,"??",MF!$OI$7:$UJ$7,FO$2)</f>
        <v>0</v>
      </c>
      <c r="FP179" s="577">
        <f>COUNTIFS(MF!$OI179:$UJ179,"&gt;A0",MF!$OI179:$UJ179,"&lt;D8",MF!$OI179:$UJ179,"??",MF!$OI$7:$UJ$7,FP$2)</f>
        <v>0</v>
      </c>
      <c r="FQ179" s="341">
        <f>COUNTIFS(MF!$OI179:$UJ179,"&gt;A0",MF!$OI179:$UJ179,"&lt;D8",MF!$OI179:$UJ179,"??",MF!$OI$7:$UJ$7,FQ$2)</f>
        <v>0</v>
      </c>
      <c r="FR179" s="581">
        <f t="shared" si="157"/>
        <v>0</v>
      </c>
    </row>
    <row r="180" spans="2:174">
      <c r="B180" s="26">
        <f>MF!B180</f>
        <v>0</v>
      </c>
      <c r="C180" s="27">
        <f>MF!C180</f>
        <v>0</v>
      </c>
      <c r="D180" s="353">
        <f>MF!D180</f>
        <v>0</v>
      </c>
      <c r="E180" s="344">
        <f>MF!E180</f>
        <v>0</v>
      </c>
      <c r="F180" s="347">
        <f>MF!F180</f>
        <v>0</v>
      </c>
      <c r="G180" s="350">
        <f>MF!G180</f>
        <v>0</v>
      </c>
      <c r="H180" s="24">
        <f>MF!H180</f>
        <v>0</v>
      </c>
      <c r="I180" s="328">
        <f>(COUNTIF(MF!I180:BR180,I$7))/2</f>
        <v>0</v>
      </c>
      <c r="J180" s="330">
        <f>(COUNTIF(MF!I180:BR180,"A")+COUNTIF(MF!I180:BR180,"B")+COUNTIF(MF!I180:BR180,"N"))/2</f>
        <v>0</v>
      </c>
      <c r="K180" s="332">
        <f>COUNTIFS(MF!I180:BR180,"&gt;B",MF!I180:BR180,"&lt;N",MF!I180:BR180,"?")/2</f>
        <v>0</v>
      </c>
      <c r="L180" s="153">
        <f>COUNTIF(MF!I180:BR180,"S0")+COUNTIF(MF!I180:BR180,"S1")</f>
        <v>0</v>
      </c>
      <c r="M180" s="339">
        <f>COUNTIFS(MF!I180:BR180,"&gt;=0A",MF!I180:BR180,"&lt;=8D")</f>
        <v>0</v>
      </c>
      <c r="N180" s="559">
        <f>COUNTIFS(MF!I180:BR180,"&gt;=R0",MF!I180:BR180,"&lt;R8")</f>
        <v>0</v>
      </c>
      <c r="O180" s="341">
        <f>COUNTIFS(MF!I180:BR180,"&gt;A0",MF!I180:BR180,"&lt;D8",MF!I180:BR180,"??")</f>
        <v>0</v>
      </c>
      <c r="P180" s="391"/>
      <c r="Q180" s="334">
        <f>COUNTIF(MF!I180:BR180,Q$7)</f>
        <v>0</v>
      </c>
      <c r="R180" s="336">
        <f>COUNTIF(MF!I180:BR180,R$7)</f>
        <v>0</v>
      </c>
      <c r="S180" s="392"/>
      <c r="T180" s="393"/>
      <c r="U180" s="328">
        <f>(COUNTIF(MF!BS180:DX180,U$7))/2</f>
        <v>0</v>
      </c>
      <c r="V180" s="330">
        <f>(COUNTIF(MF!BS180:DX180,"A")+COUNTIF(MF!BS180:DX180,"B")+COUNTIF(MF!BS180:DX180,"N"))/2</f>
        <v>0</v>
      </c>
      <c r="W180" s="332">
        <f>COUNTIFS(MF!BS180:DX180,"&gt;B",MF!BS180:DX180,"&lt;N",MF!BS180:DX180,"?")/2</f>
        <v>0</v>
      </c>
      <c r="X180" s="153">
        <f>COUNTIF(MF!BS180:DX180,"S0")+COUNTIF(MF!BS180:DX180,"S1")</f>
        <v>0</v>
      </c>
      <c r="Y180" s="339">
        <f>COUNTIFS(MF!BS180:DX180,"&gt;=0A",MF!BS180:DX180,"&lt;=8D")</f>
        <v>0</v>
      </c>
      <c r="Z180" s="559">
        <f>COUNTIFS(MF!$BS180:$DX180,"&gt;=R0",MF!$BS180:$DX180,"&lt;R8")</f>
        <v>0</v>
      </c>
      <c r="AA180" s="341">
        <f>COUNTIFS(MF!BS180:DX180,"&gt;A0",MF!BS180:DX180,"&lt;D8",MF!BS180:DX180,"??")</f>
        <v>0</v>
      </c>
      <c r="AB180" s="391"/>
      <c r="AC180" s="334">
        <f>COUNTIF(MF!BS180:DX180,AC$7)</f>
        <v>0</v>
      </c>
      <c r="AD180" s="336">
        <f>COUNTIF(MF!BS180:DX180,AD$7)</f>
        <v>0</v>
      </c>
      <c r="AE180" s="392"/>
      <c r="AF180" s="393"/>
      <c r="AG180" s="328">
        <f>(COUNTIF(MF!DY180:GH180,AG$7))/2</f>
        <v>0</v>
      </c>
      <c r="AH180" s="330">
        <f>(COUNTIF(MF!DY180:GH180,"A")+COUNTIF(MF!DY180:GH180,"B")+COUNTIF(MF!DY180:GH180,"N"))/2</f>
        <v>0</v>
      </c>
      <c r="AI180" s="332">
        <f>COUNTIFS(MF!DY180:GH180,"&gt;B",MF!DY180:GH180,"&lt;N",MF!DY180:GH180,"?")/2</f>
        <v>0</v>
      </c>
      <c r="AJ180" s="153">
        <f>COUNTIF(MF!DY180:GH180,"S0")+COUNTIF(MF!DY180:GH180,"S1")</f>
        <v>0</v>
      </c>
      <c r="AK180" s="339">
        <f>COUNTIFS(MF!DY180:GH180,"&gt;=0A",MF!DY180:GH180,"&lt;=8D")</f>
        <v>0</v>
      </c>
      <c r="AL180" s="559">
        <f>COUNTIFS(MF!$DY180:$GH180,"&gt;=R0",MF!$DY180:$GH180,"&lt;R8")</f>
        <v>0</v>
      </c>
      <c r="AM180" s="341">
        <f>COUNTIFS(MF!DY180:GH180,"&gt;A0",MF!DY180:GH180,"&lt;D8",MF!DY180:GH180,"??")</f>
        <v>0</v>
      </c>
      <c r="AN180" s="391"/>
      <c r="AO180" s="334">
        <f>COUNTIF(MF!DY180:GH180,AO$7)</f>
        <v>0</v>
      </c>
      <c r="AP180" s="336">
        <f>COUNTIF(MF!DY180:GH180,AP$7)</f>
        <v>0</v>
      </c>
      <c r="AQ180" s="392"/>
      <c r="AR180" s="393"/>
      <c r="AS180" s="328">
        <f>(COUNTIF(MF!GI180:IP180,AS$7))/2</f>
        <v>0</v>
      </c>
      <c r="AT180" s="330">
        <f>(COUNTIF(MF!GI180:IP180,"A")+COUNTIF(MF!GI180:IP180,"B")+COUNTIF(MF!GI180:IP180,"N"))/2</f>
        <v>0</v>
      </c>
      <c r="AU180" s="332">
        <f>COUNTIFS(MF!GI180:IP180,"&gt;B",MF!GI180:IP180,"&lt;N",MF!GI180:IP180,"?")/2</f>
        <v>0</v>
      </c>
      <c r="AV180" s="153">
        <f>COUNTIF(MF!GI180:IP180,"S0")+COUNTIF(MF!GI180:IP180,"S1")</f>
        <v>0</v>
      </c>
      <c r="AW180" s="339">
        <f>COUNTIFS(MF!GI180:IP180,"&gt;=0A",MF!GI180:IP180,"&lt;=8D")</f>
        <v>0</v>
      </c>
      <c r="AX180" s="559">
        <f>COUNTIFS(MF!$GI180:$IP180,"&gt;=R0",MF!$GI180:$IP180,"&lt;R8")</f>
        <v>0</v>
      </c>
      <c r="AY180" s="341">
        <f>COUNTIFS(MF!GI180:IP180,"&gt;A0",MF!GI180:IP180,"&lt;D8",MF!GI180:IP180,"??")</f>
        <v>0</v>
      </c>
      <c r="AZ180" s="391"/>
      <c r="BA180" s="334">
        <f>COUNTIF(MF!GI180:IP180,BA$7)</f>
        <v>0</v>
      </c>
      <c r="BB180" s="336">
        <f>COUNTIF(MF!GI180:IP180,BB$7)</f>
        <v>0</v>
      </c>
      <c r="BC180" s="392"/>
      <c r="BD180" s="393"/>
      <c r="BE180" s="328">
        <f>(COUNTIF(MF!IQ180:KZ180,BE$7))/2</f>
        <v>0</v>
      </c>
      <c r="BF180" s="330">
        <f>(COUNTIF(MF!IQ180:KZ180,"A")+COUNTIF(MF!IQ180:KZ180,"B")+COUNTIF(MF!IQ180:KZ180,"N"))/2</f>
        <v>0</v>
      </c>
      <c r="BG180" s="332">
        <f>COUNTIFS(MF!IQ180:KZ180,"&gt;B",MF!IQ180:KZ180,"&lt;N",MF!IQ180:KZ180,"?")/2</f>
        <v>0</v>
      </c>
      <c r="BH180" s="153">
        <f>COUNTIF(MF!IQ180:KZ180,"S0")+COUNTIF(MF!IQ180:KZ180,"S1")</f>
        <v>0</v>
      </c>
      <c r="BI180" s="339">
        <f>COUNTIFS(MF!IQ180:KZ180,"&gt;=0A",MF!IQ180:KZ180,"&lt;=8D")</f>
        <v>0</v>
      </c>
      <c r="BJ180" s="559">
        <f>COUNTIFS(MF!$IQ180:$KZ180,"&gt;=R0",MF!$IQ180:$KZ180,"&lt;R8")</f>
        <v>0</v>
      </c>
      <c r="BK180" s="341">
        <f>COUNTIFS(MF!IQ180:KZ180,"&gt;A0",MF!IQ180:KZ180,"&lt;D8",MF!IQ180:KZ180,"??")</f>
        <v>0</v>
      </c>
      <c r="BL180" s="391"/>
      <c r="BM180" s="334">
        <f>COUNTIF(MF!IQ180:KZ180,BM$7)</f>
        <v>0</v>
      </c>
      <c r="BN180" s="336">
        <f>COUNTIF(MF!IQ180:KZ180,BN$7)</f>
        <v>0</v>
      </c>
      <c r="BO180" s="392"/>
      <c r="BP180" s="393"/>
      <c r="BQ180" s="328">
        <f>(COUNTIF(MF!LA180:NH180,BQ$7))/2</f>
        <v>0</v>
      </c>
      <c r="BR180" s="330">
        <f>(COUNTIF(MF!LA180:NH180,"A")+COUNTIF(MF!LA180:NH180,"B")+COUNTIF(MF!LA180:NH180,"N"))/2</f>
        <v>0</v>
      </c>
      <c r="BS180" s="332">
        <f>COUNTIFS(MF!LA180:NH180,"&gt;B",MF!LA180:NH180,"&lt;N",MF!LA180:NH180,"?")/2</f>
        <v>0</v>
      </c>
      <c r="BT180" s="153">
        <f>COUNTIF(MF!LA180:NH180,"S0")+COUNTIF(MF!LA180:NH180,"S1")</f>
        <v>0</v>
      </c>
      <c r="BU180" s="339">
        <f>COUNTIFS(MF!LA180:NH180,"&gt;=0A",MF!LA180:NH180,"&lt;=8D")</f>
        <v>0</v>
      </c>
      <c r="BV180" s="559">
        <f>COUNTIFS(MF!$LA180:$NH180,"&gt;=R0",MF!$LA180:$NH180,"&lt;R8")</f>
        <v>0</v>
      </c>
      <c r="BW180" s="341">
        <f>COUNTIFS(MF!LA180:NH180,"&gt;A0",MF!LA180:NH180,"&lt;D8",MF!LA180:NH180,"??")</f>
        <v>0</v>
      </c>
      <c r="BX180" s="391"/>
      <c r="BY180" s="334">
        <f>COUNTIF(MF!LA180:NH180,BY$7)</f>
        <v>0</v>
      </c>
      <c r="BZ180" s="336">
        <f>COUNTIF(MF!LA180:NH180,BZ$7)</f>
        <v>0</v>
      </c>
      <c r="CA180" s="392"/>
      <c r="CB180" s="393"/>
      <c r="CC180" s="328">
        <f>(COUNTIF(MF!NI180:PR180,CC$7))/2</f>
        <v>0</v>
      </c>
      <c r="CD180" s="330">
        <f>(COUNTIF(MF!NI180:PR180,"A")+COUNTIF(MF!NI180:PR180,"B")+COUNTIF(MF!NI180:PR180,"N"))/2</f>
        <v>0</v>
      </c>
      <c r="CE180" s="332">
        <f>COUNTIFS(MF!NI180:PR180,"&gt;B",MF!NI180:PR180,"&lt;N",MF!NI180:PR180,"?")/2</f>
        <v>0</v>
      </c>
      <c r="CF180" s="153">
        <f>COUNTIF(MF!NI180:PR180,"S0")+COUNTIF(MF!NI180:PR180,"S1")</f>
        <v>0</v>
      </c>
      <c r="CG180" s="339">
        <f>COUNTIFS(MF!NI180:PR180,"&gt;=0A",MF!NI180:PR180,"&lt;=8D")</f>
        <v>0</v>
      </c>
      <c r="CH180" s="559">
        <f>COUNTIFS(MF!$NI180:$PR180,"&gt;=R0",MF!$NI180:$PR180,"&lt;R8")</f>
        <v>0</v>
      </c>
      <c r="CI180" s="341">
        <f>COUNTIFS(MF!NI180:PR180,"&gt;A0",MF!NI180:PR180,"&lt;D8",MF!NI180:PR180,"??")</f>
        <v>0</v>
      </c>
      <c r="CJ180" s="391"/>
      <c r="CK180" s="334">
        <f>COUNTIF(MF!NI180:PR180,CK$7)</f>
        <v>0</v>
      </c>
      <c r="CL180" s="336">
        <f>COUNTIF(MF!NI180:PR180,CL$7)</f>
        <v>0</v>
      </c>
      <c r="CM180" s="392"/>
      <c r="CN180" s="393"/>
      <c r="CO180" s="328">
        <f>(COUNTIF(MF!PS180:SB180,CO$7))/2</f>
        <v>0</v>
      </c>
      <c r="CP180" s="330">
        <f>(COUNTIF(MF!PS180:SB180,"A")+COUNTIF(MF!PS180:SB180,"B")+COUNTIF(MF!PS180:SB180,"N"))/2</f>
        <v>0</v>
      </c>
      <c r="CQ180" s="332">
        <f>COUNTIFS(MF!PS180:SB180,"&gt;B",MF!PS180:SB180,"&lt;N",MF!PS180:SB180,"?")/2</f>
        <v>0</v>
      </c>
      <c r="CR180" s="153">
        <f>COUNTIF(MF!PS180:SB180,"S0")+COUNTIF(MF!PS180:SB180,"S1")</f>
        <v>0</v>
      </c>
      <c r="CS180" s="339">
        <f>COUNTIFS(MF!PS180:SB180,"&gt;=0A",MF!PS180:SB180,"&lt;=8D")</f>
        <v>0</v>
      </c>
      <c r="CT180" s="559">
        <f>COUNTIFS(MF!$PS180:$SB180,"&gt;=R0",MF!$PS180:$SB180,"&lt;R8")</f>
        <v>0</v>
      </c>
      <c r="CU180" s="341">
        <f>COUNTIFS(MF!PS180:SB180,"&gt;A0",MF!PS180:SB180,"&lt;D8",MF!PS180:SB180,"??")</f>
        <v>0</v>
      </c>
      <c r="CV180" s="391"/>
      <c r="CW180" s="334">
        <f>COUNTIF(MF!PS180:SB180,CW$7)</f>
        <v>0</v>
      </c>
      <c r="CX180" s="336">
        <f>COUNTIF(MF!PS180:SB180,CX$7)</f>
        <v>0</v>
      </c>
      <c r="CY180" s="392"/>
      <c r="CZ180" s="393"/>
      <c r="DA180" s="328">
        <f>(COUNTIF(MF!SC180:UJ180,DA$7))/2</f>
        <v>0</v>
      </c>
      <c r="DB180" s="330">
        <f>(COUNTIF(MF!SC180:UJ180,"A")+COUNTIF(MF!SC180:UJ180,"B")+COUNTIF(MF!SC180:UJ180,"N"))/2</f>
        <v>0</v>
      </c>
      <c r="DC180" s="332">
        <f>COUNTIFS(MF!SC180:UJ180,"&gt;B",MF!SC180:UJ180,"&lt;N",MF!SC180:UJ180,"?")/2</f>
        <v>0</v>
      </c>
      <c r="DD180" s="153">
        <f>COUNTIF(MF!SC180:UJ180,"S0")+COUNTIF(MF!SC180:UJ180,"S1")</f>
        <v>0</v>
      </c>
      <c r="DE180" s="339">
        <f>COUNTIFS(MF!SC180:UJ180,"&gt;=0A",MF!SC180:UJ180,"&lt;=8D")</f>
        <v>0</v>
      </c>
      <c r="DF180" s="559">
        <f>COUNTIFS(MF!$SC180:$UJ180,"&gt;=R0",MF!$SC180:$UJ180,"&lt;R8")</f>
        <v>0</v>
      </c>
      <c r="DG180" s="341">
        <f>COUNTIFS(MF!SC180:UJ180,"&gt;A0",MF!SC180:UJ180,"&lt;D8",MF!SC180:UJ180,"??")</f>
        <v>0</v>
      </c>
      <c r="DH180" s="391"/>
      <c r="DI180" s="334">
        <f>COUNTIF(MF!SC180:UJ180,DI$7)</f>
        <v>0</v>
      </c>
      <c r="DJ180" s="336">
        <f>COUNTIF(MF!SC180:UJ180,DJ$7)</f>
        <v>0</v>
      </c>
      <c r="DK180" s="392"/>
      <c r="DL180" s="393"/>
      <c r="DM180" s="328">
        <f>(COUNTIF(MF!UK180:WT180,DM$7))/2</f>
        <v>0</v>
      </c>
      <c r="DN180" s="330">
        <f>(COUNTIF(MF!UK180:WT180,"A")+COUNTIF(MF!CU180:FD180,"B")+COUNTIF(MF!CU180:FD180,"N"))/2</f>
        <v>0</v>
      </c>
      <c r="DO180" s="332">
        <f>COUNTIFS(MF!UK180:WT180,"&gt;B",MF!UK180:WT180,"&lt;N",MF!UK180:WT180,"?")/2</f>
        <v>0</v>
      </c>
      <c r="DP180" s="153">
        <f>COUNTIF(MF!UK180:WT180,"S0")+COUNTIF(MF!UK180:WT180,"S1")</f>
        <v>0</v>
      </c>
      <c r="DQ180" s="339">
        <f>COUNTIFS(MF!UK180:WT180,"&gt;=0A",MF!UK180:WT180,"&lt;=8D")</f>
        <v>0</v>
      </c>
      <c r="DR180" s="559">
        <f>COUNTIFS(MF!$UK180:$WT180,"&gt;=R0",MF!$UK180:$WT180,"&lt;R8")</f>
        <v>0</v>
      </c>
      <c r="DS180" s="341">
        <f>COUNTIFS(MF!UK180:WT180,"&gt;A0",MF!UK180:WT180,"&lt;D8",MF!UK180:WT180,"??")</f>
        <v>0</v>
      </c>
      <c r="DT180" s="391"/>
      <c r="DU180" s="334">
        <f>COUNTIF(MF!UK180:WT180,DU$7)</f>
        <v>0</v>
      </c>
      <c r="DV180" s="336">
        <f>COUNTIF(MF!UK180:WT180,DV$7)</f>
        <v>0</v>
      </c>
      <c r="DW180" s="392"/>
      <c r="DX180" s="393"/>
      <c r="DY180" s="328">
        <f>(COUNTIF(MF!WU180:ZB180,DY$7))/2</f>
        <v>0</v>
      </c>
      <c r="DZ180" s="330">
        <f>(COUNTIF(MF!WU180:ZB180,"A")+COUNTIF(MF!WU180:ZB180,"B")+COUNTIF(MF!WU180:ZB180,"N"))/2</f>
        <v>0</v>
      </c>
      <c r="EA180" s="332">
        <f>COUNTIFS(MF!WU180:ZB180,"&gt;B",MF!WU180:ZB180,"&lt;N",MF!WU180:ZB180,"?")/2</f>
        <v>0</v>
      </c>
      <c r="EB180" s="153">
        <f>COUNTIF(MF!WU180:ZB180,"S0")+COUNTIF(MF!WU180:ZB180,"S1")</f>
        <v>0</v>
      </c>
      <c r="EC180" s="339">
        <f>COUNTIFS(MF!WU180:ZB180,"&gt;=0A",MF!WU180:ZB180,"&lt;=8D")</f>
        <v>0</v>
      </c>
      <c r="ED180" s="559">
        <f>COUNTIFS(MF!$WU180:$ZB180,"&gt;=R0",MF!$WU180:$ZB180,"&lt;R8")</f>
        <v>0</v>
      </c>
      <c r="EE180" s="341">
        <f>COUNTIFS(MF!WU180:ZB180,"&gt;A0",MF!WU180:ZB180,"&lt;D8",MF!WU180:ZB180,"??")</f>
        <v>0</v>
      </c>
      <c r="EF180" s="391"/>
      <c r="EG180" s="334">
        <f>COUNTIF(MF!WU180:ZB180,EG$7)</f>
        <v>0</v>
      </c>
      <c r="EH180" s="336">
        <f>COUNTIF(MF!WU180:ZB180,EH$7)</f>
        <v>0</v>
      </c>
      <c r="EI180" s="392"/>
      <c r="EJ180" s="393"/>
      <c r="EK180" s="328">
        <f>(COUNTIF(MF!ZC180:ABL180,EK$7))/2</f>
        <v>0</v>
      </c>
      <c r="EL180" s="330">
        <f>(COUNTIF(MF!ZC180:ABL180,"A")+COUNTIF(MF!ZC180:ABL180,"B")+COUNTIF(MF!ZC180:ABL180,"N"))/2</f>
        <v>0</v>
      </c>
      <c r="EM180" s="332">
        <f>COUNTIFS(MF!ZC180:ABL180,"&gt;B",MF!ZC180:ABL180,"&lt;N",MF!ZC180:ABL180,"?")/2</f>
        <v>0</v>
      </c>
      <c r="EN180" s="153">
        <f>COUNTIF(MF!ZC180:ABL180,"S0")+COUNTIF(MF!ZC180:ABL180,"S1")</f>
        <v>0</v>
      </c>
      <c r="EO180" s="339">
        <f>COUNTIFS(MF!ZC180:ABL180,"&gt;=0A",MF!ZC180:ABL180,"&lt;=8D")</f>
        <v>0</v>
      </c>
      <c r="EP180" s="559">
        <f>COUNTIFS(MF!$ZC180:$ABL180,"&gt;=R0",MF!$ZC180:$ABL180,"&lt;R8")</f>
        <v>0</v>
      </c>
      <c r="EQ180" s="341">
        <f>COUNTIFS(MF!ZC180:ABL180,"&gt;A0",MF!ZC180:ABL180,"&lt;D8",MF!ZC180:ABL180,"??")</f>
        <v>0</v>
      </c>
      <c r="ER180" s="391"/>
      <c r="ES180" s="334">
        <f>COUNTIF(MF!ZC180:ABL180,ES$7)</f>
        <v>0</v>
      </c>
      <c r="ET180" s="336">
        <f>COUNTIF(MF!ZC180:ABL180,ET$7)</f>
        <v>0</v>
      </c>
      <c r="EU180" s="392"/>
      <c r="EV180" s="218"/>
      <c r="EW180" s="326">
        <f t="shared" si="158"/>
        <v>0</v>
      </c>
      <c r="EX180" s="355">
        <f t="shared" si="159"/>
        <v>0</v>
      </c>
      <c r="EY180" s="356">
        <f t="shared" si="160"/>
        <v>0</v>
      </c>
      <c r="EZ180" s="358">
        <f t="shared" si="161"/>
        <v>0</v>
      </c>
      <c r="FA180" s="359">
        <f t="shared" si="162"/>
        <v>0</v>
      </c>
      <c r="FB180" s="558">
        <f t="shared" si="168"/>
        <v>0</v>
      </c>
      <c r="FC180" s="360">
        <f t="shared" si="163"/>
        <v>0</v>
      </c>
      <c r="FD180" s="369">
        <f t="shared" si="164"/>
        <v>0</v>
      </c>
      <c r="FE180" s="362">
        <f t="shared" si="165"/>
        <v>0</v>
      </c>
      <c r="FF180" s="363">
        <f t="shared" si="166"/>
        <v>0</v>
      </c>
      <c r="FG180" s="366">
        <f t="shared" si="167"/>
        <v>0</v>
      </c>
      <c r="FH180" s="284">
        <f t="shared" si="169"/>
        <v>0</v>
      </c>
      <c r="FI180" s="953"/>
      <c r="FJ180" s="161">
        <f t="shared" si="170"/>
        <v>0</v>
      </c>
      <c r="FK180" s="24">
        <f>MF!ABN180</f>
        <v>0</v>
      </c>
      <c r="FL180" s="577">
        <f>COUNTIFS(MF!$OI180:$UJ180,"&gt;A0",MF!$OI180:$UJ180,"&lt;D8",MF!$OI180:$UJ180,"??",MF!$OI$7:$UJ$7,FL$2)</f>
        <v>0</v>
      </c>
      <c r="FM180" s="341">
        <f>COUNTIFS(MF!$OI180:$UJ180,"&gt;A0",MF!$OI180:$UJ180,"&lt;D8",MF!$OI180:$UJ180,"??",MF!$OI$7:$UJ$7,FM$2)</f>
        <v>0</v>
      </c>
      <c r="FN180" s="577">
        <f>COUNTIFS(MF!$OI180:$UJ180,"&gt;A0",MF!$OI180:$UJ180,"&lt;D8",MF!$OI180:$UJ180,"??",MF!$OI$7:$UJ$7,FN$2)</f>
        <v>0</v>
      </c>
      <c r="FO180" s="341">
        <f>COUNTIFS(MF!$OI180:$UJ180,"&gt;A0",MF!$OI180:$UJ180,"&lt;D8",MF!$OI180:$UJ180,"??",MF!$OI$7:$UJ$7,FO$2)</f>
        <v>0</v>
      </c>
      <c r="FP180" s="577">
        <f>COUNTIFS(MF!$OI180:$UJ180,"&gt;A0",MF!$OI180:$UJ180,"&lt;D8",MF!$OI180:$UJ180,"??",MF!$OI$7:$UJ$7,FP$2)</f>
        <v>0</v>
      </c>
      <c r="FQ180" s="341">
        <f>COUNTIFS(MF!$OI180:$UJ180,"&gt;A0",MF!$OI180:$UJ180,"&lt;D8",MF!$OI180:$UJ180,"??",MF!$OI$7:$UJ$7,FQ$2)</f>
        <v>0</v>
      </c>
      <c r="FR180" s="581">
        <f t="shared" si="157"/>
        <v>0</v>
      </c>
    </row>
    <row r="181" spans="2:174">
      <c r="B181" s="26">
        <f>MF!B181</f>
        <v>0</v>
      </c>
      <c r="C181" s="27">
        <f>MF!C181</f>
        <v>0</v>
      </c>
      <c r="D181" s="353">
        <f>MF!D181</f>
        <v>0</v>
      </c>
      <c r="E181" s="344">
        <f>MF!E181</f>
        <v>0</v>
      </c>
      <c r="F181" s="347">
        <f>MF!F181</f>
        <v>0</v>
      </c>
      <c r="G181" s="350">
        <f>MF!G181</f>
        <v>0</v>
      </c>
      <c r="H181" s="24">
        <f>MF!H181</f>
        <v>0</v>
      </c>
      <c r="I181" s="328">
        <f>(COUNTIF(MF!I181:BR181,I$7))/2</f>
        <v>0</v>
      </c>
      <c r="J181" s="330">
        <f>(COUNTIF(MF!I181:BR181,"A")+COUNTIF(MF!I181:BR181,"B")+COUNTIF(MF!I181:BR181,"N"))/2</f>
        <v>0</v>
      </c>
      <c r="K181" s="332">
        <f>COUNTIFS(MF!I181:BR181,"&gt;B",MF!I181:BR181,"&lt;N",MF!I181:BR181,"?")/2</f>
        <v>0</v>
      </c>
      <c r="L181" s="153">
        <f>COUNTIF(MF!I181:BR181,"S0")+COUNTIF(MF!I181:BR181,"S1")</f>
        <v>0</v>
      </c>
      <c r="M181" s="339">
        <f>COUNTIFS(MF!I181:BR181,"&gt;=0A",MF!I181:BR181,"&lt;=8D")</f>
        <v>0</v>
      </c>
      <c r="N181" s="559">
        <f>COUNTIFS(MF!I181:BR181,"&gt;=R0",MF!I181:BR181,"&lt;R8")</f>
        <v>0</v>
      </c>
      <c r="O181" s="341">
        <f>COUNTIFS(MF!I181:BR181,"&gt;A0",MF!I181:BR181,"&lt;D8",MF!I181:BR181,"??")</f>
        <v>0</v>
      </c>
      <c r="P181" s="391"/>
      <c r="Q181" s="334">
        <f>COUNTIF(MF!I181:BR181,Q$7)</f>
        <v>0</v>
      </c>
      <c r="R181" s="336">
        <f>COUNTIF(MF!I181:BR181,R$7)</f>
        <v>0</v>
      </c>
      <c r="S181" s="392"/>
      <c r="T181" s="393"/>
      <c r="U181" s="328">
        <f>(COUNTIF(MF!BS181:DX181,U$7))/2</f>
        <v>0</v>
      </c>
      <c r="V181" s="330">
        <f>(COUNTIF(MF!BS181:DX181,"A")+COUNTIF(MF!BS181:DX181,"B")+COUNTIF(MF!BS181:DX181,"N"))/2</f>
        <v>0</v>
      </c>
      <c r="W181" s="332">
        <f>COUNTIFS(MF!BS181:DX181,"&gt;B",MF!BS181:DX181,"&lt;N",MF!BS181:DX181,"?")/2</f>
        <v>0</v>
      </c>
      <c r="X181" s="153">
        <f>COUNTIF(MF!BS181:DX181,"S0")+COUNTIF(MF!BS181:DX181,"S1")</f>
        <v>0</v>
      </c>
      <c r="Y181" s="339">
        <f>COUNTIFS(MF!BS181:DX181,"&gt;=0A",MF!BS181:DX181,"&lt;=8D")</f>
        <v>0</v>
      </c>
      <c r="Z181" s="559">
        <f>COUNTIFS(MF!$BS181:$DX181,"&gt;=R0",MF!$BS181:$DX181,"&lt;R8")</f>
        <v>0</v>
      </c>
      <c r="AA181" s="341">
        <f>COUNTIFS(MF!BS181:DX181,"&gt;A0",MF!BS181:DX181,"&lt;D8",MF!BS181:DX181,"??")</f>
        <v>0</v>
      </c>
      <c r="AB181" s="391"/>
      <c r="AC181" s="334">
        <f>COUNTIF(MF!BS181:DX181,AC$7)</f>
        <v>0</v>
      </c>
      <c r="AD181" s="336">
        <f>COUNTIF(MF!BS181:DX181,AD$7)</f>
        <v>0</v>
      </c>
      <c r="AE181" s="392"/>
      <c r="AF181" s="393"/>
      <c r="AG181" s="328">
        <f>(COUNTIF(MF!DY181:GH181,AG$7))/2</f>
        <v>0</v>
      </c>
      <c r="AH181" s="330">
        <f>(COUNTIF(MF!DY181:GH181,"A")+COUNTIF(MF!DY181:GH181,"B")+COUNTIF(MF!DY181:GH181,"N"))/2</f>
        <v>0</v>
      </c>
      <c r="AI181" s="332">
        <f>COUNTIFS(MF!DY181:GH181,"&gt;B",MF!DY181:GH181,"&lt;N",MF!DY181:GH181,"?")/2</f>
        <v>0</v>
      </c>
      <c r="AJ181" s="153">
        <f>COUNTIF(MF!DY181:GH181,"S0")+COUNTIF(MF!DY181:GH181,"S1")</f>
        <v>0</v>
      </c>
      <c r="AK181" s="339">
        <f>COUNTIFS(MF!DY181:GH181,"&gt;=0A",MF!DY181:GH181,"&lt;=8D")</f>
        <v>0</v>
      </c>
      <c r="AL181" s="559">
        <f>COUNTIFS(MF!$DY181:$GH181,"&gt;=R0",MF!$DY181:$GH181,"&lt;R8")</f>
        <v>0</v>
      </c>
      <c r="AM181" s="341">
        <f>COUNTIFS(MF!DY181:GH181,"&gt;A0",MF!DY181:GH181,"&lt;D8",MF!DY181:GH181,"??")</f>
        <v>0</v>
      </c>
      <c r="AN181" s="391"/>
      <c r="AO181" s="334">
        <f>COUNTIF(MF!DY181:GH181,AO$7)</f>
        <v>0</v>
      </c>
      <c r="AP181" s="336">
        <f>COUNTIF(MF!DY181:GH181,AP$7)</f>
        <v>0</v>
      </c>
      <c r="AQ181" s="392"/>
      <c r="AR181" s="393"/>
      <c r="AS181" s="328">
        <f>(COUNTIF(MF!GI181:IP181,AS$7))/2</f>
        <v>0</v>
      </c>
      <c r="AT181" s="330">
        <f>(COUNTIF(MF!GI181:IP181,"A")+COUNTIF(MF!GI181:IP181,"B")+COUNTIF(MF!GI181:IP181,"N"))/2</f>
        <v>0</v>
      </c>
      <c r="AU181" s="332">
        <f>COUNTIFS(MF!GI181:IP181,"&gt;B",MF!GI181:IP181,"&lt;N",MF!GI181:IP181,"?")/2</f>
        <v>0</v>
      </c>
      <c r="AV181" s="153">
        <f>COUNTIF(MF!GI181:IP181,"S0")+COUNTIF(MF!GI181:IP181,"S1")</f>
        <v>0</v>
      </c>
      <c r="AW181" s="339">
        <f>COUNTIFS(MF!GI181:IP181,"&gt;=0A",MF!GI181:IP181,"&lt;=8D")</f>
        <v>0</v>
      </c>
      <c r="AX181" s="559">
        <f>COUNTIFS(MF!$GI181:$IP181,"&gt;=R0",MF!$GI181:$IP181,"&lt;R8")</f>
        <v>0</v>
      </c>
      <c r="AY181" s="341">
        <f>COUNTIFS(MF!GI181:IP181,"&gt;A0",MF!GI181:IP181,"&lt;D8",MF!GI181:IP181,"??")</f>
        <v>0</v>
      </c>
      <c r="AZ181" s="391"/>
      <c r="BA181" s="334">
        <f>COUNTIF(MF!GI181:IP181,BA$7)</f>
        <v>0</v>
      </c>
      <c r="BB181" s="336">
        <f>COUNTIF(MF!GI181:IP181,BB$7)</f>
        <v>0</v>
      </c>
      <c r="BC181" s="392"/>
      <c r="BD181" s="393"/>
      <c r="BE181" s="328">
        <f>(COUNTIF(MF!IQ181:KZ181,BE$7))/2</f>
        <v>0</v>
      </c>
      <c r="BF181" s="330">
        <f>(COUNTIF(MF!IQ181:KZ181,"A")+COUNTIF(MF!IQ181:KZ181,"B")+COUNTIF(MF!IQ181:KZ181,"N"))/2</f>
        <v>0</v>
      </c>
      <c r="BG181" s="332">
        <f>COUNTIFS(MF!IQ181:KZ181,"&gt;B",MF!IQ181:KZ181,"&lt;N",MF!IQ181:KZ181,"?")/2</f>
        <v>0</v>
      </c>
      <c r="BH181" s="153">
        <f>COUNTIF(MF!IQ181:KZ181,"S0")+COUNTIF(MF!IQ181:KZ181,"S1")</f>
        <v>0</v>
      </c>
      <c r="BI181" s="339">
        <f>COUNTIFS(MF!IQ181:KZ181,"&gt;=0A",MF!IQ181:KZ181,"&lt;=8D")</f>
        <v>0</v>
      </c>
      <c r="BJ181" s="559">
        <f>COUNTIFS(MF!$IQ181:$KZ181,"&gt;=R0",MF!$IQ181:$KZ181,"&lt;R8")</f>
        <v>0</v>
      </c>
      <c r="BK181" s="341">
        <f>COUNTIFS(MF!IQ181:KZ181,"&gt;A0",MF!IQ181:KZ181,"&lt;D8",MF!IQ181:KZ181,"??")</f>
        <v>0</v>
      </c>
      <c r="BL181" s="391"/>
      <c r="BM181" s="334">
        <f>COUNTIF(MF!IQ181:KZ181,BM$7)</f>
        <v>0</v>
      </c>
      <c r="BN181" s="336">
        <f>COUNTIF(MF!IQ181:KZ181,BN$7)</f>
        <v>0</v>
      </c>
      <c r="BO181" s="392"/>
      <c r="BP181" s="393"/>
      <c r="BQ181" s="328">
        <f>(COUNTIF(MF!LA181:NH181,BQ$7))/2</f>
        <v>0</v>
      </c>
      <c r="BR181" s="330">
        <f>(COUNTIF(MF!LA181:NH181,"A")+COUNTIF(MF!LA181:NH181,"B")+COUNTIF(MF!LA181:NH181,"N"))/2</f>
        <v>0</v>
      </c>
      <c r="BS181" s="332">
        <f>COUNTIFS(MF!LA181:NH181,"&gt;B",MF!LA181:NH181,"&lt;N",MF!LA181:NH181,"?")/2</f>
        <v>0</v>
      </c>
      <c r="BT181" s="153">
        <f>COUNTIF(MF!LA181:NH181,"S0")+COUNTIF(MF!LA181:NH181,"S1")</f>
        <v>0</v>
      </c>
      <c r="BU181" s="339">
        <f>COUNTIFS(MF!LA181:NH181,"&gt;=0A",MF!LA181:NH181,"&lt;=8D")</f>
        <v>0</v>
      </c>
      <c r="BV181" s="559">
        <f>COUNTIFS(MF!$LA181:$NH181,"&gt;=R0",MF!$LA181:$NH181,"&lt;R8")</f>
        <v>0</v>
      </c>
      <c r="BW181" s="341">
        <f>COUNTIFS(MF!LA181:NH181,"&gt;A0",MF!LA181:NH181,"&lt;D8",MF!LA181:NH181,"??")</f>
        <v>0</v>
      </c>
      <c r="BX181" s="391"/>
      <c r="BY181" s="334">
        <f>COUNTIF(MF!LA181:NH181,BY$7)</f>
        <v>0</v>
      </c>
      <c r="BZ181" s="336">
        <f>COUNTIF(MF!LA181:NH181,BZ$7)</f>
        <v>0</v>
      </c>
      <c r="CA181" s="392"/>
      <c r="CB181" s="393"/>
      <c r="CC181" s="328">
        <f>(COUNTIF(MF!NI181:PR181,CC$7))/2</f>
        <v>0</v>
      </c>
      <c r="CD181" s="330">
        <f>(COUNTIF(MF!NI181:PR181,"A")+COUNTIF(MF!NI181:PR181,"B")+COUNTIF(MF!NI181:PR181,"N"))/2</f>
        <v>0</v>
      </c>
      <c r="CE181" s="332">
        <f>COUNTIFS(MF!NI181:PR181,"&gt;B",MF!NI181:PR181,"&lt;N",MF!NI181:PR181,"?")/2</f>
        <v>0</v>
      </c>
      <c r="CF181" s="153">
        <f>COUNTIF(MF!NI181:PR181,"S0")+COUNTIF(MF!NI181:PR181,"S1")</f>
        <v>0</v>
      </c>
      <c r="CG181" s="339">
        <f>COUNTIFS(MF!NI181:PR181,"&gt;=0A",MF!NI181:PR181,"&lt;=8D")</f>
        <v>0</v>
      </c>
      <c r="CH181" s="559">
        <f>COUNTIFS(MF!$NI181:$PR181,"&gt;=R0",MF!$NI181:$PR181,"&lt;R8")</f>
        <v>0</v>
      </c>
      <c r="CI181" s="341">
        <f>COUNTIFS(MF!NI181:PR181,"&gt;A0",MF!NI181:PR181,"&lt;D8",MF!NI181:PR181,"??")</f>
        <v>0</v>
      </c>
      <c r="CJ181" s="391"/>
      <c r="CK181" s="334">
        <f>COUNTIF(MF!NI181:PR181,CK$7)</f>
        <v>0</v>
      </c>
      <c r="CL181" s="336">
        <f>COUNTIF(MF!NI181:PR181,CL$7)</f>
        <v>0</v>
      </c>
      <c r="CM181" s="392"/>
      <c r="CN181" s="393"/>
      <c r="CO181" s="328">
        <f>(COUNTIF(MF!PS181:SB181,CO$7))/2</f>
        <v>0</v>
      </c>
      <c r="CP181" s="330">
        <f>(COUNTIF(MF!PS181:SB181,"A")+COUNTIF(MF!PS181:SB181,"B")+COUNTIF(MF!PS181:SB181,"N"))/2</f>
        <v>0</v>
      </c>
      <c r="CQ181" s="332">
        <f>COUNTIFS(MF!PS181:SB181,"&gt;B",MF!PS181:SB181,"&lt;N",MF!PS181:SB181,"?")/2</f>
        <v>0</v>
      </c>
      <c r="CR181" s="153">
        <f>COUNTIF(MF!PS181:SB181,"S0")+COUNTIF(MF!PS181:SB181,"S1")</f>
        <v>0</v>
      </c>
      <c r="CS181" s="339">
        <f>COUNTIFS(MF!PS181:SB181,"&gt;=0A",MF!PS181:SB181,"&lt;=8D")</f>
        <v>0</v>
      </c>
      <c r="CT181" s="559">
        <f>COUNTIFS(MF!$PS181:$SB181,"&gt;=R0",MF!$PS181:$SB181,"&lt;R8")</f>
        <v>0</v>
      </c>
      <c r="CU181" s="341">
        <f>COUNTIFS(MF!PS181:SB181,"&gt;A0",MF!PS181:SB181,"&lt;D8",MF!PS181:SB181,"??")</f>
        <v>0</v>
      </c>
      <c r="CV181" s="391"/>
      <c r="CW181" s="334">
        <f>COUNTIF(MF!PS181:SB181,CW$7)</f>
        <v>0</v>
      </c>
      <c r="CX181" s="336">
        <f>COUNTIF(MF!PS181:SB181,CX$7)</f>
        <v>0</v>
      </c>
      <c r="CY181" s="392"/>
      <c r="CZ181" s="393"/>
      <c r="DA181" s="328">
        <f>(COUNTIF(MF!SC181:UJ181,DA$7))/2</f>
        <v>0</v>
      </c>
      <c r="DB181" s="330">
        <f>(COUNTIF(MF!SC181:UJ181,"A")+COUNTIF(MF!SC181:UJ181,"B")+COUNTIF(MF!SC181:UJ181,"N"))/2</f>
        <v>0</v>
      </c>
      <c r="DC181" s="332">
        <f>COUNTIFS(MF!SC181:UJ181,"&gt;B",MF!SC181:UJ181,"&lt;N",MF!SC181:UJ181,"?")/2</f>
        <v>0</v>
      </c>
      <c r="DD181" s="153">
        <f>COUNTIF(MF!SC181:UJ181,"S0")+COUNTIF(MF!SC181:UJ181,"S1")</f>
        <v>0</v>
      </c>
      <c r="DE181" s="339">
        <f>COUNTIFS(MF!SC181:UJ181,"&gt;=0A",MF!SC181:UJ181,"&lt;=8D")</f>
        <v>0</v>
      </c>
      <c r="DF181" s="559">
        <f>COUNTIFS(MF!$SC181:$UJ181,"&gt;=R0",MF!$SC181:$UJ181,"&lt;R8")</f>
        <v>0</v>
      </c>
      <c r="DG181" s="341">
        <f>COUNTIFS(MF!SC181:UJ181,"&gt;A0",MF!SC181:UJ181,"&lt;D8",MF!SC181:UJ181,"??")</f>
        <v>0</v>
      </c>
      <c r="DH181" s="391"/>
      <c r="DI181" s="334">
        <f>COUNTIF(MF!SC181:UJ181,DI$7)</f>
        <v>0</v>
      </c>
      <c r="DJ181" s="336">
        <f>COUNTIF(MF!SC181:UJ181,DJ$7)</f>
        <v>0</v>
      </c>
      <c r="DK181" s="392"/>
      <c r="DL181" s="393"/>
      <c r="DM181" s="328">
        <f>(COUNTIF(MF!UK181:WT181,DM$7))/2</f>
        <v>0</v>
      </c>
      <c r="DN181" s="330">
        <f>(COUNTIF(MF!UK181:WT181,"A")+COUNTIF(MF!CU181:FD181,"B")+COUNTIF(MF!CU181:FD181,"N"))/2</f>
        <v>0</v>
      </c>
      <c r="DO181" s="332">
        <f>COUNTIFS(MF!UK181:WT181,"&gt;B",MF!UK181:WT181,"&lt;N",MF!UK181:WT181,"?")/2</f>
        <v>0</v>
      </c>
      <c r="DP181" s="153">
        <f>COUNTIF(MF!UK181:WT181,"S0")+COUNTIF(MF!UK181:WT181,"S1")</f>
        <v>0</v>
      </c>
      <c r="DQ181" s="339">
        <f>COUNTIFS(MF!UK181:WT181,"&gt;=0A",MF!UK181:WT181,"&lt;=8D")</f>
        <v>0</v>
      </c>
      <c r="DR181" s="559">
        <f>COUNTIFS(MF!$UK181:$WT181,"&gt;=R0",MF!$UK181:$WT181,"&lt;R8")</f>
        <v>0</v>
      </c>
      <c r="DS181" s="341">
        <f>COUNTIFS(MF!UK181:WT181,"&gt;A0",MF!UK181:WT181,"&lt;D8",MF!UK181:WT181,"??")</f>
        <v>0</v>
      </c>
      <c r="DT181" s="391"/>
      <c r="DU181" s="334">
        <f>COUNTIF(MF!UK181:WT181,DU$7)</f>
        <v>0</v>
      </c>
      <c r="DV181" s="336">
        <f>COUNTIF(MF!UK181:WT181,DV$7)</f>
        <v>0</v>
      </c>
      <c r="DW181" s="392"/>
      <c r="DX181" s="393"/>
      <c r="DY181" s="328">
        <f>(COUNTIF(MF!WU181:ZB181,DY$7))/2</f>
        <v>0</v>
      </c>
      <c r="DZ181" s="330">
        <f>(COUNTIF(MF!WU181:ZB181,"A")+COUNTIF(MF!WU181:ZB181,"B")+COUNTIF(MF!WU181:ZB181,"N"))/2</f>
        <v>0</v>
      </c>
      <c r="EA181" s="332">
        <f>COUNTIFS(MF!WU181:ZB181,"&gt;B",MF!WU181:ZB181,"&lt;N",MF!WU181:ZB181,"?")/2</f>
        <v>0</v>
      </c>
      <c r="EB181" s="153">
        <f>COUNTIF(MF!WU181:ZB181,"S0")+COUNTIF(MF!WU181:ZB181,"S1")</f>
        <v>0</v>
      </c>
      <c r="EC181" s="339">
        <f>COUNTIFS(MF!WU181:ZB181,"&gt;=0A",MF!WU181:ZB181,"&lt;=8D")</f>
        <v>0</v>
      </c>
      <c r="ED181" s="559">
        <f>COUNTIFS(MF!$WU181:$ZB181,"&gt;=R0",MF!$WU181:$ZB181,"&lt;R8")</f>
        <v>0</v>
      </c>
      <c r="EE181" s="341">
        <f>COUNTIFS(MF!WU181:ZB181,"&gt;A0",MF!WU181:ZB181,"&lt;D8",MF!WU181:ZB181,"??")</f>
        <v>0</v>
      </c>
      <c r="EF181" s="391"/>
      <c r="EG181" s="334">
        <f>COUNTIF(MF!WU181:ZB181,EG$7)</f>
        <v>0</v>
      </c>
      <c r="EH181" s="336">
        <f>COUNTIF(MF!WU181:ZB181,EH$7)</f>
        <v>0</v>
      </c>
      <c r="EI181" s="392"/>
      <c r="EJ181" s="393"/>
      <c r="EK181" s="328">
        <f>(COUNTIF(MF!ZC181:ABL181,EK$7))/2</f>
        <v>0</v>
      </c>
      <c r="EL181" s="330">
        <f>(COUNTIF(MF!ZC181:ABL181,"A")+COUNTIF(MF!ZC181:ABL181,"B")+COUNTIF(MF!ZC181:ABL181,"N"))/2</f>
        <v>0</v>
      </c>
      <c r="EM181" s="332">
        <f>COUNTIFS(MF!ZC181:ABL181,"&gt;B",MF!ZC181:ABL181,"&lt;N",MF!ZC181:ABL181,"?")/2</f>
        <v>0</v>
      </c>
      <c r="EN181" s="153">
        <f>COUNTIF(MF!ZC181:ABL181,"S0")+COUNTIF(MF!ZC181:ABL181,"S1")</f>
        <v>0</v>
      </c>
      <c r="EO181" s="339">
        <f>COUNTIFS(MF!ZC181:ABL181,"&gt;=0A",MF!ZC181:ABL181,"&lt;=8D")</f>
        <v>0</v>
      </c>
      <c r="EP181" s="559">
        <f>COUNTIFS(MF!$ZC181:$ABL181,"&gt;=R0",MF!$ZC181:$ABL181,"&lt;R8")</f>
        <v>0</v>
      </c>
      <c r="EQ181" s="341">
        <f>COUNTIFS(MF!ZC181:ABL181,"&gt;A0",MF!ZC181:ABL181,"&lt;D8",MF!ZC181:ABL181,"??")</f>
        <v>0</v>
      </c>
      <c r="ER181" s="391"/>
      <c r="ES181" s="334">
        <f>COUNTIF(MF!ZC181:ABL181,ES$7)</f>
        <v>0</v>
      </c>
      <c r="ET181" s="336">
        <f>COUNTIF(MF!ZC181:ABL181,ET$7)</f>
        <v>0</v>
      </c>
      <c r="EU181" s="392"/>
      <c r="EV181" s="218"/>
      <c r="EW181" s="326">
        <f t="shared" si="158"/>
        <v>0</v>
      </c>
      <c r="EX181" s="355">
        <f t="shared" si="159"/>
        <v>0</v>
      </c>
      <c r="EY181" s="356">
        <f t="shared" si="160"/>
        <v>0</v>
      </c>
      <c r="EZ181" s="358">
        <f t="shared" si="161"/>
        <v>0</v>
      </c>
      <c r="FA181" s="359">
        <f t="shared" si="162"/>
        <v>0</v>
      </c>
      <c r="FB181" s="558">
        <f t="shared" si="168"/>
        <v>0</v>
      </c>
      <c r="FC181" s="360">
        <f t="shared" si="163"/>
        <v>0</v>
      </c>
      <c r="FD181" s="369">
        <f t="shared" si="164"/>
        <v>0</v>
      </c>
      <c r="FE181" s="362">
        <f t="shared" si="165"/>
        <v>0</v>
      </c>
      <c r="FF181" s="363">
        <f t="shared" si="166"/>
        <v>0</v>
      </c>
      <c r="FG181" s="366">
        <f t="shared" si="167"/>
        <v>0</v>
      </c>
      <c r="FH181" s="284">
        <f t="shared" si="169"/>
        <v>0</v>
      </c>
      <c r="FI181" s="953"/>
      <c r="FJ181" s="161">
        <f t="shared" si="170"/>
        <v>0</v>
      </c>
      <c r="FK181" s="24">
        <f>MF!ABN181</f>
        <v>0</v>
      </c>
      <c r="FL181" s="577">
        <f>COUNTIFS(MF!$OI181:$UJ181,"&gt;A0",MF!$OI181:$UJ181,"&lt;D8",MF!$OI181:$UJ181,"??",MF!$OI$7:$UJ$7,FL$2)</f>
        <v>0</v>
      </c>
      <c r="FM181" s="341">
        <f>COUNTIFS(MF!$OI181:$UJ181,"&gt;A0",MF!$OI181:$UJ181,"&lt;D8",MF!$OI181:$UJ181,"??",MF!$OI$7:$UJ$7,FM$2)</f>
        <v>0</v>
      </c>
      <c r="FN181" s="577">
        <f>COUNTIFS(MF!$OI181:$UJ181,"&gt;A0",MF!$OI181:$UJ181,"&lt;D8",MF!$OI181:$UJ181,"??",MF!$OI$7:$UJ$7,FN$2)</f>
        <v>0</v>
      </c>
      <c r="FO181" s="341">
        <f>COUNTIFS(MF!$OI181:$UJ181,"&gt;A0",MF!$OI181:$UJ181,"&lt;D8",MF!$OI181:$UJ181,"??",MF!$OI$7:$UJ$7,FO$2)</f>
        <v>0</v>
      </c>
      <c r="FP181" s="577">
        <f>COUNTIFS(MF!$OI181:$UJ181,"&gt;A0",MF!$OI181:$UJ181,"&lt;D8",MF!$OI181:$UJ181,"??",MF!$OI$7:$UJ$7,FP$2)</f>
        <v>0</v>
      </c>
      <c r="FQ181" s="341">
        <f>COUNTIFS(MF!$OI181:$UJ181,"&gt;A0",MF!$OI181:$UJ181,"&lt;D8",MF!$OI181:$UJ181,"??",MF!$OI$7:$UJ$7,FQ$2)</f>
        <v>0</v>
      </c>
      <c r="FR181" s="581">
        <f t="shared" si="157"/>
        <v>0</v>
      </c>
    </row>
    <row r="182" spans="2:174">
      <c r="B182" s="26">
        <f>MF!B182</f>
        <v>0</v>
      </c>
      <c r="C182" s="27">
        <f>MF!C182</f>
        <v>0</v>
      </c>
      <c r="D182" s="353">
        <f>MF!D182</f>
        <v>0</v>
      </c>
      <c r="E182" s="344">
        <f>MF!E182</f>
        <v>0</v>
      </c>
      <c r="F182" s="347">
        <f>MF!F182</f>
        <v>0</v>
      </c>
      <c r="G182" s="350">
        <f>MF!G182</f>
        <v>0</v>
      </c>
      <c r="H182" s="24">
        <f>MF!H182</f>
        <v>0</v>
      </c>
      <c r="I182" s="328">
        <f>(COUNTIF(MF!I182:BR182,I$7))/2</f>
        <v>0</v>
      </c>
      <c r="J182" s="330">
        <f>(COUNTIF(MF!I182:BR182,"A")+COUNTIF(MF!I182:BR182,"B")+COUNTIF(MF!I182:BR182,"N"))/2</f>
        <v>0</v>
      </c>
      <c r="K182" s="332">
        <f>COUNTIFS(MF!I182:BR182,"&gt;B",MF!I182:BR182,"&lt;N",MF!I182:BR182,"?")/2</f>
        <v>0</v>
      </c>
      <c r="L182" s="153">
        <f>COUNTIF(MF!I182:BR182,"S0")+COUNTIF(MF!I182:BR182,"S1")</f>
        <v>0</v>
      </c>
      <c r="M182" s="339">
        <f>COUNTIFS(MF!I182:BR182,"&gt;=0A",MF!I182:BR182,"&lt;=8D")</f>
        <v>0</v>
      </c>
      <c r="N182" s="559">
        <f>COUNTIFS(MF!I182:BR182,"&gt;=R0",MF!I182:BR182,"&lt;R8")</f>
        <v>0</v>
      </c>
      <c r="O182" s="341">
        <f>COUNTIFS(MF!I182:BR182,"&gt;A0",MF!I182:BR182,"&lt;D8",MF!I182:BR182,"??")</f>
        <v>0</v>
      </c>
      <c r="P182" s="391"/>
      <c r="Q182" s="334">
        <f>COUNTIF(MF!I182:BR182,Q$7)</f>
        <v>0</v>
      </c>
      <c r="R182" s="336">
        <f>COUNTIF(MF!I182:BR182,R$7)</f>
        <v>0</v>
      </c>
      <c r="S182" s="392"/>
      <c r="T182" s="393"/>
      <c r="U182" s="328">
        <f>(COUNTIF(MF!BS182:DX182,U$7))/2</f>
        <v>0</v>
      </c>
      <c r="V182" s="330">
        <f>(COUNTIF(MF!BS182:DX182,"A")+COUNTIF(MF!BS182:DX182,"B")+COUNTIF(MF!BS182:DX182,"N"))/2</f>
        <v>0</v>
      </c>
      <c r="W182" s="332">
        <f>COUNTIFS(MF!BS182:DX182,"&gt;B",MF!BS182:DX182,"&lt;N",MF!BS182:DX182,"?")/2</f>
        <v>0</v>
      </c>
      <c r="X182" s="153">
        <f>COUNTIF(MF!BS182:DX182,"S0")+COUNTIF(MF!BS182:DX182,"S1")</f>
        <v>0</v>
      </c>
      <c r="Y182" s="339">
        <f>COUNTIFS(MF!BS182:DX182,"&gt;=0A",MF!BS182:DX182,"&lt;=8D")</f>
        <v>0</v>
      </c>
      <c r="Z182" s="559">
        <f>COUNTIFS(MF!$BS182:$DX182,"&gt;=R0",MF!$BS182:$DX182,"&lt;R8")</f>
        <v>0</v>
      </c>
      <c r="AA182" s="341">
        <f>COUNTIFS(MF!BS182:DX182,"&gt;A0",MF!BS182:DX182,"&lt;D8",MF!BS182:DX182,"??")</f>
        <v>0</v>
      </c>
      <c r="AB182" s="391"/>
      <c r="AC182" s="334">
        <f>COUNTIF(MF!BS182:DX182,AC$7)</f>
        <v>0</v>
      </c>
      <c r="AD182" s="336">
        <f>COUNTIF(MF!BS182:DX182,AD$7)</f>
        <v>0</v>
      </c>
      <c r="AE182" s="392"/>
      <c r="AF182" s="393"/>
      <c r="AG182" s="328">
        <f>(COUNTIF(MF!DY182:GH182,AG$7))/2</f>
        <v>0</v>
      </c>
      <c r="AH182" s="330">
        <f>(COUNTIF(MF!DY182:GH182,"A")+COUNTIF(MF!DY182:GH182,"B")+COUNTIF(MF!DY182:GH182,"N"))/2</f>
        <v>0</v>
      </c>
      <c r="AI182" s="332">
        <f>COUNTIFS(MF!DY182:GH182,"&gt;B",MF!DY182:GH182,"&lt;N",MF!DY182:GH182,"?")/2</f>
        <v>0</v>
      </c>
      <c r="AJ182" s="153">
        <f>COUNTIF(MF!DY182:GH182,"S0")+COUNTIF(MF!DY182:GH182,"S1")</f>
        <v>0</v>
      </c>
      <c r="AK182" s="339">
        <f>COUNTIFS(MF!DY182:GH182,"&gt;=0A",MF!DY182:GH182,"&lt;=8D")</f>
        <v>0</v>
      </c>
      <c r="AL182" s="559">
        <f>COUNTIFS(MF!$DY182:$GH182,"&gt;=R0",MF!$DY182:$GH182,"&lt;R8")</f>
        <v>0</v>
      </c>
      <c r="AM182" s="341">
        <f>COUNTIFS(MF!DY182:GH182,"&gt;A0",MF!DY182:GH182,"&lt;D8",MF!DY182:GH182,"??")</f>
        <v>0</v>
      </c>
      <c r="AN182" s="391"/>
      <c r="AO182" s="334">
        <f>COUNTIF(MF!DY182:GH182,AO$7)</f>
        <v>0</v>
      </c>
      <c r="AP182" s="336">
        <f>COUNTIF(MF!DY182:GH182,AP$7)</f>
        <v>0</v>
      </c>
      <c r="AQ182" s="392"/>
      <c r="AR182" s="393"/>
      <c r="AS182" s="328">
        <f>(COUNTIF(MF!GI182:IP182,AS$7))/2</f>
        <v>0</v>
      </c>
      <c r="AT182" s="330">
        <f>(COUNTIF(MF!GI182:IP182,"A")+COUNTIF(MF!GI182:IP182,"B")+COUNTIF(MF!GI182:IP182,"N"))/2</f>
        <v>0</v>
      </c>
      <c r="AU182" s="332">
        <f>COUNTIFS(MF!GI182:IP182,"&gt;B",MF!GI182:IP182,"&lt;N",MF!GI182:IP182,"?")/2</f>
        <v>0</v>
      </c>
      <c r="AV182" s="153">
        <f>COUNTIF(MF!GI182:IP182,"S0")+COUNTIF(MF!GI182:IP182,"S1")</f>
        <v>0</v>
      </c>
      <c r="AW182" s="339">
        <f>COUNTIFS(MF!GI182:IP182,"&gt;=0A",MF!GI182:IP182,"&lt;=8D")</f>
        <v>0</v>
      </c>
      <c r="AX182" s="559">
        <f>COUNTIFS(MF!$GI182:$IP182,"&gt;=R0",MF!$GI182:$IP182,"&lt;R8")</f>
        <v>0</v>
      </c>
      <c r="AY182" s="341">
        <f>COUNTIFS(MF!GI182:IP182,"&gt;A0",MF!GI182:IP182,"&lt;D8",MF!GI182:IP182,"??")</f>
        <v>0</v>
      </c>
      <c r="AZ182" s="391"/>
      <c r="BA182" s="334">
        <f>COUNTIF(MF!GI182:IP182,BA$7)</f>
        <v>0</v>
      </c>
      <c r="BB182" s="336">
        <f>COUNTIF(MF!GI182:IP182,BB$7)</f>
        <v>0</v>
      </c>
      <c r="BC182" s="392"/>
      <c r="BD182" s="393"/>
      <c r="BE182" s="328">
        <f>(COUNTIF(MF!IQ182:KZ182,BE$7))/2</f>
        <v>0</v>
      </c>
      <c r="BF182" s="330">
        <f>(COUNTIF(MF!IQ182:KZ182,"A")+COUNTIF(MF!IQ182:KZ182,"B")+COUNTIF(MF!IQ182:KZ182,"N"))/2</f>
        <v>0</v>
      </c>
      <c r="BG182" s="332">
        <f>COUNTIFS(MF!IQ182:KZ182,"&gt;B",MF!IQ182:KZ182,"&lt;N",MF!IQ182:KZ182,"?")/2</f>
        <v>0</v>
      </c>
      <c r="BH182" s="153">
        <f>COUNTIF(MF!IQ182:KZ182,"S0")+COUNTIF(MF!IQ182:KZ182,"S1")</f>
        <v>0</v>
      </c>
      <c r="BI182" s="339">
        <f>COUNTIFS(MF!IQ182:KZ182,"&gt;=0A",MF!IQ182:KZ182,"&lt;=8D")</f>
        <v>0</v>
      </c>
      <c r="BJ182" s="559">
        <f>COUNTIFS(MF!$IQ182:$KZ182,"&gt;=R0",MF!$IQ182:$KZ182,"&lt;R8")</f>
        <v>0</v>
      </c>
      <c r="BK182" s="341">
        <f>COUNTIFS(MF!IQ182:KZ182,"&gt;A0",MF!IQ182:KZ182,"&lt;D8",MF!IQ182:KZ182,"??")</f>
        <v>0</v>
      </c>
      <c r="BL182" s="391"/>
      <c r="BM182" s="334">
        <f>COUNTIF(MF!IQ182:KZ182,BM$7)</f>
        <v>0</v>
      </c>
      <c r="BN182" s="336">
        <f>COUNTIF(MF!IQ182:KZ182,BN$7)</f>
        <v>0</v>
      </c>
      <c r="BO182" s="392"/>
      <c r="BP182" s="393"/>
      <c r="BQ182" s="328">
        <f>(COUNTIF(MF!LA182:NH182,BQ$7))/2</f>
        <v>0</v>
      </c>
      <c r="BR182" s="330">
        <f>(COUNTIF(MF!LA182:NH182,"A")+COUNTIF(MF!LA182:NH182,"B")+COUNTIF(MF!LA182:NH182,"N"))/2</f>
        <v>0</v>
      </c>
      <c r="BS182" s="332">
        <f>COUNTIFS(MF!LA182:NH182,"&gt;B",MF!LA182:NH182,"&lt;N",MF!LA182:NH182,"?")/2</f>
        <v>0</v>
      </c>
      <c r="BT182" s="153">
        <f>COUNTIF(MF!LA182:NH182,"S0")+COUNTIF(MF!LA182:NH182,"S1")</f>
        <v>0</v>
      </c>
      <c r="BU182" s="339">
        <f>COUNTIFS(MF!LA182:NH182,"&gt;=0A",MF!LA182:NH182,"&lt;=8D")</f>
        <v>0</v>
      </c>
      <c r="BV182" s="559">
        <f>COUNTIFS(MF!$LA182:$NH182,"&gt;=R0",MF!$LA182:$NH182,"&lt;R8")</f>
        <v>0</v>
      </c>
      <c r="BW182" s="341">
        <f>COUNTIFS(MF!LA182:NH182,"&gt;A0",MF!LA182:NH182,"&lt;D8",MF!LA182:NH182,"??")</f>
        <v>0</v>
      </c>
      <c r="BX182" s="391"/>
      <c r="BY182" s="334">
        <f>COUNTIF(MF!LA182:NH182,BY$7)</f>
        <v>0</v>
      </c>
      <c r="BZ182" s="336">
        <f>COUNTIF(MF!LA182:NH182,BZ$7)</f>
        <v>0</v>
      </c>
      <c r="CA182" s="392"/>
      <c r="CB182" s="393"/>
      <c r="CC182" s="328">
        <f>(COUNTIF(MF!NI182:PR182,CC$7))/2</f>
        <v>0</v>
      </c>
      <c r="CD182" s="330">
        <f>(COUNTIF(MF!NI182:PR182,"A")+COUNTIF(MF!NI182:PR182,"B")+COUNTIF(MF!NI182:PR182,"N"))/2</f>
        <v>0</v>
      </c>
      <c r="CE182" s="332">
        <f>COUNTIFS(MF!NI182:PR182,"&gt;B",MF!NI182:PR182,"&lt;N",MF!NI182:PR182,"?")/2</f>
        <v>0</v>
      </c>
      <c r="CF182" s="153">
        <f>COUNTIF(MF!NI182:PR182,"S0")+COUNTIF(MF!NI182:PR182,"S1")</f>
        <v>0</v>
      </c>
      <c r="CG182" s="339">
        <f>COUNTIFS(MF!NI182:PR182,"&gt;=0A",MF!NI182:PR182,"&lt;=8D")</f>
        <v>0</v>
      </c>
      <c r="CH182" s="559">
        <f>COUNTIFS(MF!$NI182:$PR182,"&gt;=R0",MF!$NI182:$PR182,"&lt;R8")</f>
        <v>0</v>
      </c>
      <c r="CI182" s="341">
        <f>COUNTIFS(MF!NI182:PR182,"&gt;A0",MF!NI182:PR182,"&lt;D8",MF!NI182:PR182,"??")</f>
        <v>0</v>
      </c>
      <c r="CJ182" s="391"/>
      <c r="CK182" s="334">
        <f>COUNTIF(MF!NI182:PR182,CK$7)</f>
        <v>0</v>
      </c>
      <c r="CL182" s="336">
        <f>COUNTIF(MF!NI182:PR182,CL$7)</f>
        <v>0</v>
      </c>
      <c r="CM182" s="392"/>
      <c r="CN182" s="393"/>
      <c r="CO182" s="328">
        <f>(COUNTIF(MF!PS182:SB182,CO$7))/2</f>
        <v>0</v>
      </c>
      <c r="CP182" s="330">
        <f>(COUNTIF(MF!PS182:SB182,"A")+COUNTIF(MF!PS182:SB182,"B")+COUNTIF(MF!PS182:SB182,"N"))/2</f>
        <v>0</v>
      </c>
      <c r="CQ182" s="332">
        <f>COUNTIFS(MF!PS182:SB182,"&gt;B",MF!PS182:SB182,"&lt;N",MF!PS182:SB182,"?")/2</f>
        <v>0</v>
      </c>
      <c r="CR182" s="153">
        <f>COUNTIF(MF!PS182:SB182,"S0")+COUNTIF(MF!PS182:SB182,"S1")</f>
        <v>0</v>
      </c>
      <c r="CS182" s="339">
        <f>COUNTIFS(MF!PS182:SB182,"&gt;=0A",MF!PS182:SB182,"&lt;=8D")</f>
        <v>0</v>
      </c>
      <c r="CT182" s="559">
        <f>COUNTIFS(MF!$PS182:$SB182,"&gt;=R0",MF!$PS182:$SB182,"&lt;R8")</f>
        <v>0</v>
      </c>
      <c r="CU182" s="341">
        <f>COUNTIFS(MF!PS182:SB182,"&gt;A0",MF!PS182:SB182,"&lt;D8",MF!PS182:SB182,"??")</f>
        <v>0</v>
      </c>
      <c r="CV182" s="391"/>
      <c r="CW182" s="334">
        <f>COUNTIF(MF!PS182:SB182,CW$7)</f>
        <v>0</v>
      </c>
      <c r="CX182" s="336">
        <f>COUNTIF(MF!PS182:SB182,CX$7)</f>
        <v>0</v>
      </c>
      <c r="CY182" s="392"/>
      <c r="CZ182" s="393"/>
      <c r="DA182" s="328">
        <f>(COUNTIF(MF!SC182:UJ182,DA$7))/2</f>
        <v>0</v>
      </c>
      <c r="DB182" s="330">
        <f>(COUNTIF(MF!SC182:UJ182,"A")+COUNTIF(MF!SC182:UJ182,"B")+COUNTIF(MF!SC182:UJ182,"N"))/2</f>
        <v>0</v>
      </c>
      <c r="DC182" s="332">
        <f>COUNTIFS(MF!SC182:UJ182,"&gt;B",MF!SC182:UJ182,"&lt;N",MF!SC182:UJ182,"?")/2</f>
        <v>0</v>
      </c>
      <c r="DD182" s="153">
        <f>COUNTIF(MF!SC182:UJ182,"S0")+COUNTIF(MF!SC182:UJ182,"S1")</f>
        <v>0</v>
      </c>
      <c r="DE182" s="339">
        <f>COUNTIFS(MF!SC182:UJ182,"&gt;=0A",MF!SC182:UJ182,"&lt;=8D")</f>
        <v>0</v>
      </c>
      <c r="DF182" s="559">
        <f>COUNTIFS(MF!$SC182:$UJ182,"&gt;=R0",MF!$SC182:$UJ182,"&lt;R8")</f>
        <v>0</v>
      </c>
      <c r="DG182" s="341">
        <f>COUNTIFS(MF!SC182:UJ182,"&gt;A0",MF!SC182:UJ182,"&lt;D8",MF!SC182:UJ182,"??")</f>
        <v>0</v>
      </c>
      <c r="DH182" s="391"/>
      <c r="DI182" s="334">
        <f>COUNTIF(MF!SC182:UJ182,DI$7)</f>
        <v>0</v>
      </c>
      <c r="DJ182" s="336">
        <f>COUNTIF(MF!SC182:UJ182,DJ$7)</f>
        <v>0</v>
      </c>
      <c r="DK182" s="392"/>
      <c r="DL182" s="393"/>
      <c r="DM182" s="328">
        <f>(COUNTIF(MF!UK182:WT182,DM$7))/2</f>
        <v>0</v>
      </c>
      <c r="DN182" s="330">
        <f>(COUNTIF(MF!UK182:WT182,"A")+COUNTIF(MF!CU182:FD182,"B")+COUNTIF(MF!CU182:FD182,"N"))/2</f>
        <v>0</v>
      </c>
      <c r="DO182" s="332">
        <f>COUNTIFS(MF!UK182:WT182,"&gt;B",MF!UK182:WT182,"&lt;N",MF!UK182:WT182,"?")/2</f>
        <v>0</v>
      </c>
      <c r="DP182" s="153">
        <f>COUNTIF(MF!UK182:WT182,"S0")+COUNTIF(MF!UK182:WT182,"S1")</f>
        <v>0</v>
      </c>
      <c r="DQ182" s="339">
        <f>COUNTIFS(MF!UK182:WT182,"&gt;=0A",MF!UK182:WT182,"&lt;=8D")</f>
        <v>0</v>
      </c>
      <c r="DR182" s="559">
        <f>COUNTIFS(MF!$UK182:$WT182,"&gt;=R0",MF!$UK182:$WT182,"&lt;R8")</f>
        <v>0</v>
      </c>
      <c r="DS182" s="341">
        <f>COUNTIFS(MF!UK182:WT182,"&gt;A0",MF!UK182:WT182,"&lt;D8",MF!UK182:WT182,"??")</f>
        <v>0</v>
      </c>
      <c r="DT182" s="391"/>
      <c r="DU182" s="334">
        <f>COUNTIF(MF!UK182:WT182,DU$7)</f>
        <v>0</v>
      </c>
      <c r="DV182" s="336">
        <f>COUNTIF(MF!UK182:WT182,DV$7)</f>
        <v>0</v>
      </c>
      <c r="DW182" s="392"/>
      <c r="DX182" s="393"/>
      <c r="DY182" s="328">
        <f>(COUNTIF(MF!WU182:ZB182,DY$7))/2</f>
        <v>0</v>
      </c>
      <c r="DZ182" s="330">
        <f>(COUNTIF(MF!WU182:ZB182,"A")+COUNTIF(MF!WU182:ZB182,"B")+COUNTIF(MF!WU182:ZB182,"N"))/2</f>
        <v>0</v>
      </c>
      <c r="EA182" s="332">
        <f>COUNTIFS(MF!WU182:ZB182,"&gt;B",MF!WU182:ZB182,"&lt;N",MF!WU182:ZB182,"?")/2</f>
        <v>0</v>
      </c>
      <c r="EB182" s="153">
        <f>COUNTIF(MF!WU182:ZB182,"S0")+COUNTIF(MF!WU182:ZB182,"S1")</f>
        <v>0</v>
      </c>
      <c r="EC182" s="339">
        <f>COUNTIFS(MF!WU182:ZB182,"&gt;=0A",MF!WU182:ZB182,"&lt;=8D")</f>
        <v>0</v>
      </c>
      <c r="ED182" s="559">
        <f>COUNTIFS(MF!$WU182:$ZB182,"&gt;=R0",MF!$WU182:$ZB182,"&lt;R8")</f>
        <v>0</v>
      </c>
      <c r="EE182" s="341">
        <f>COUNTIFS(MF!WU182:ZB182,"&gt;A0",MF!WU182:ZB182,"&lt;D8",MF!WU182:ZB182,"??")</f>
        <v>0</v>
      </c>
      <c r="EF182" s="391"/>
      <c r="EG182" s="334">
        <f>COUNTIF(MF!WU182:ZB182,EG$7)</f>
        <v>0</v>
      </c>
      <c r="EH182" s="336">
        <f>COUNTIF(MF!WU182:ZB182,EH$7)</f>
        <v>0</v>
      </c>
      <c r="EI182" s="392"/>
      <c r="EJ182" s="393"/>
      <c r="EK182" s="328">
        <f>(COUNTIF(MF!ZC182:ABL182,EK$7))/2</f>
        <v>0</v>
      </c>
      <c r="EL182" s="330">
        <f>(COUNTIF(MF!ZC182:ABL182,"A")+COUNTIF(MF!ZC182:ABL182,"B")+COUNTIF(MF!ZC182:ABL182,"N"))/2</f>
        <v>0</v>
      </c>
      <c r="EM182" s="332">
        <f>COUNTIFS(MF!ZC182:ABL182,"&gt;B",MF!ZC182:ABL182,"&lt;N",MF!ZC182:ABL182,"?")/2</f>
        <v>0</v>
      </c>
      <c r="EN182" s="153">
        <f>COUNTIF(MF!ZC182:ABL182,"S0")+COUNTIF(MF!ZC182:ABL182,"S1")</f>
        <v>0</v>
      </c>
      <c r="EO182" s="339">
        <f>COUNTIFS(MF!ZC182:ABL182,"&gt;=0A",MF!ZC182:ABL182,"&lt;=8D")</f>
        <v>0</v>
      </c>
      <c r="EP182" s="559">
        <f>COUNTIFS(MF!$ZC182:$ABL182,"&gt;=R0",MF!$ZC182:$ABL182,"&lt;R8")</f>
        <v>0</v>
      </c>
      <c r="EQ182" s="341">
        <f>COUNTIFS(MF!ZC182:ABL182,"&gt;A0",MF!ZC182:ABL182,"&lt;D8",MF!ZC182:ABL182,"??")</f>
        <v>0</v>
      </c>
      <c r="ER182" s="391"/>
      <c r="ES182" s="334">
        <f>COUNTIF(MF!ZC182:ABL182,ES$7)</f>
        <v>0</v>
      </c>
      <c r="ET182" s="336">
        <f>COUNTIF(MF!ZC182:ABL182,ET$7)</f>
        <v>0</v>
      </c>
      <c r="EU182" s="392"/>
      <c r="EV182" s="218"/>
      <c r="EW182" s="326">
        <f t="shared" si="158"/>
        <v>0</v>
      </c>
      <c r="EX182" s="355">
        <f t="shared" si="159"/>
        <v>0</v>
      </c>
      <c r="EY182" s="356">
        <f t="shared" si="160"/>
        <v>0</v>
      </c>
      <c r="EZ182" s="358">
        <f t="shared" si="161"/>
        <v>0</v>
      </c>
      <c r="FA182" s="359">
        <f t="shared" si="162"/>
        <v>0</v>
      </c>
      <c r="FB182" s="558">
        <f t="shared" si="168"/>
        <v>0</v>
      </c>
      <c r="FC182" s="360">
        <f t="shared" si="163"/>
        <v>0</v>
      </c>
      <c r="FD182" s="369">
        <f t="shared" si="164"/>
        <v>0</v>
      </c>
      <c r="FE182" s="362">
        <f t="shared" si="165"/>
        <v>0</v>
      </c>
      <c r="FF182" s="363">
        <f t="shared" si="166"/>
        <v>0</v>
      </c>
      <c r="FG182" s="366">
        <f t="shared" si="167"/>
        <v>0</v>
      </c>
      <c r="FH182" s="284">
        <f t="shared" si="169"/>
        <v>0</v>
      </c>
      <c r="FI182" s="953"/>
      <c r="FJ182" s="161">
        <f t="shared" si="170"/>
        <v>0</v>
      </c>
      <c r="FK182" s="24">
        <f>MF!ABN182</f>
        <v>0</v>
      </c>
      <c r="FL182" s="577">
        <f>COUNTIFS(MF!$OI182:$UJ182,"&gt;A0",MF!$OI182:$UJ182,"&lt;D8",MF!$OI182:$UJ182,"??",MF!$OI$7:$UJ$7,FL$2)</f>
        <v>0</v>
      </c>
      <c r="FM182" s="341">
        <f>COUNTIFS(MF!$OI182:$UJ182,"&gt;A0",MF!$OI182:$UJ182,"&lt;D8",MF!$OI182:$UJ182,"??",MF!$OI$7:$UJ$7,FM$2)</f>
        <v>0</v>
      </c>
      <c r="FN182" s="577">
        <f>COUNTIFS(MF!$OI182:$UJ182,"&gt;A0",MF!$OI182:$UJ182,"&lt;D8",MF!$OI182:$UJ182,"??",MF!$OI$7:$UJ$7,FN$2)</f>
        <v>0</v>
      </c>
      <c r="FO182" s="341">
        <f>COUNTIFS(MF!$OI182:$UJ182,"&gt;A0",MF!$OI182:$UJ182,"&lt;D8",MF!$OI182:$UJ182,"??",MF!$OI$7:$UJ$7,FO$2)</f>
        <v>0</v>
      </c>
      <c r="FP182" s="577">
        <f>COUNTIFS(MF!$OI182:$UJ182,"&gt;A0",MF!$OI182:$UJ182,"&lt;D8",MF!$OI182:$UJ182,"??",MF!$OI$7:$UJ$7,FP$2)</f>
        <v>0</v>
      </c>
      <c r="FQ182" s="341">
        <f>COUNTIFS(MF!$OI182:$UJ182,"&gt;A0",MF!$OI182:$UJ182,"&lt;D8",MF!$OI182:$UJ182,"??",MF!$OI$7:$UJ$7,FQ$2)</f>
        <v>0</v>
      </c>
      <c r="FR182" s="581">
        <f t="shared" si="157"/>
        <v>0</v>
      </c>
    </row>
    <row r="183" spans="2:174">
      <c r="B183" s="26">
        <f>MF!B183</f>
        <v>0</v>
      </c>
      <c r="C183" s="27">
        <f>MF!C183</f>
        <v>0</v>
      </c>
      <c r="D183" s="353">
        <f>MF!D183</f>
        <v>0</v>
      </c>
      <c r="E183" s="344">
        <f>MF!E183</f>
        <v>0</v>
      </c>
      <c r="F183" s="347">
        <f>MF!F183</f>
        <v>0</v>
      </c>
      <c r="G183" s="350">
        <f>MF!G183</f>
        <v>0</v>
      </c>
      <c r="H183" s="24">
        <f>MF!H183</f>
        <v>0</v>
      </c>
      <c r="I183" s="328">
        <f>(COUNTIF(MF!I183:BR183,I$7))/2</f>
        <v>0</v>
      </c>
      <c r="J183" s="330">
        <f>(COUNTIF(MF!I183:BR183,"A")+COUNTIF(MF!I183:BR183,"B")+COUNTIF(MF!I183:BR183,"N"))/2</f>
        <v>0</v>
      </c>
      <c r="K183" s="332">
        <f>COUNTIFS(MF!I183:BR183,"&gt;B",MF!I183:BR183,"&lt;N",MF!I183:BR183,"?")/2</f>
        <v>0</v>
      </c>
      <c r="L183" s="153">
        <f>COUNTIF(MF!I183:BR183,"S0")+COUNTIF(MF!I183:BR183,"S1")</f>
        <v>0</v>
      </c>
      <c r="M183" s="339">
        <f>COUNTIFS(MF!I183:BR183,"&gt;=0A",MF!I183:BR183,"&lt;=8D")</f>
        <v>0</v>
      </c>
      <c r="N183" s="559">
        <f>COUNTIFS(MF!I183:BR183,"&gt;=R0",MF!I183:BR183,"&lt;R8")</f>
        <v>0</v>
      </c>
      <c r="O183" s="341">
        <f>COUNTIFS(MF!I183:BR183,"&gt;A0",MF!I183:BR183,"&lt;D8",MF!I183:BR183,"??")</f>
        <v>0</v>
      </c>
      <c r="P183" s="391"/>
      <c r="Q183" s="334">
        <f>COUNTIF(MF!I183:BR183,Q$7)</f>
        <v>0</v>
      </c>
      <c r="R183" s="336">
        <f>COUNTIF(MF!I183:BR183,R$7)</f>
        <v>0</v>
      </c>
      <c r="S183" s="392"/>
      <c r="T183" s="393"/>
      <c r="U183" s="328">
        <f>(COUNTIF(MF!BS183:DX183,U$7))/2</f>
        <v>0</v>
      </c>
      <c r="V183" s="330">
        <f>(COUNTIF(MF!BS183:DX183,"A")+COUNTIF(MF!BS183:DX183,"B")+COUNTIF(MF!BS183:DX183,"N"))/2</f>
        <v>0</v>
      </c>
      <c r="W183" s="332">
        <f>COUNTIFS(MF!BS183:DX183,"&gt;B",MF!BS183:DX183,"&lt;N",MF!BS183:DX183,"?")/2</f>
        <v>0</v>
      </c>
      <c r="X183" s="153">
        <f>COUNTIF(MF!BS183:DX183,"S0")+COUNTIF(MF!BS183:DX183,"S1")</f>
        <v>0</v>
      </c>
      <c r="Y183" s="339">
        <f>COUNTIFS(MF!BS183:DX183,"&gt;=0A",MF!BS183:DX183,"&lt;=8D")</f>
        <v>0</v>
      </c>
      <c r="Z183" s="559">
        <f>COUNTIFS(MF!$BS183:$DX183,"&gt;=R0",MF!$BS183:$DX183,"&lt;R8")</f>
        <v>0</v>
      </c>
      <c r="AA183" s="341">
        <f>COUNTIFS(MF!BS183:DX183,"&gt;A0",MF!BS183:DX183,"&lt;D8",MF!BS183:DX183,"??")</f>
        <v>0</v>
      </c>
      <c r="AB183" s="391"/>
      <c r="AC183" s="334">
        <f>COUNTIF(MF!BS183:DX183,AC$7)</f>
        <v>0</v>
      </c>
      <c r="AD183" s="336">
        <f>COUNTIF(MF!BS183:DX183,AD$7)</f>
        <v>0</v>
      </c>
      <c r="AE183" s="392"/>
      <c r="AF183" s="393"/>
      <c r="AG183" s="328">
        <f>(COUNTIF(MF!DY183:GH183,AG$7))/2</f>
        <v>0</v>
      </c>
      <c r="AH183" s="330">
        <f>(COUNTIF(MF!DY183:GH183,"A")+COUNTIF(MF!DY183:GH183,"B")+COUNTIF(MF!DY183:GH183,"N"))/2</f>
        <v>0</v>
      </c>
      <c r="AI183" s="332">
        <f>COUNTIFS(MF!DY183:GH183,"&gt;B",MF!DY183:GH183,"&lt;N",MF!DY183:GH183,"?")/2</f>
        <v>0</v>
      </c>
      <c r="AJ183" s="153">
        <f>COUNTIF(MF!DY183:GH183,"S0")+COUNTIF(MF!DY183:GH183,"S1")</f>
        <v>0</v>
      </c>
      <c r="AK183" s="339">
        <f>COUNTIFS(MF!DY183:GH183,"&gt;=0A",MF!DY183:GH183,"&lt;=8D")</f>
        <v>0</v>
      </c>
      <c r="AL183" s="559">
        <f>COUNTIFS(MF!$DY183:$GH183,"&gt;=R0",MF!$DY183:$GH183,"&lt;R8")</f>
        <v>0</v>
      </c>
      <c r="AM183" s="341">
        <f>COUNTIFS(MF!DY183:GH183,"&gt;A0",MF!DY183:GH183,"&lt;D8",MF!DY183:GH183,"??")</f>
        <v>0</v>
      </c>
      <c r="AN183" s="391"/>
      <c r="AO183" s="334">
        <f>COUNTIF(MF!DY183:GH183,AO$7)</f>
        <v>0</v>
      </c>
      <c r="AP183" s="336">
        <f>COUNTIF(MF!DY183:GH183,AP$7)</f>
        <v>0</v>
      </c>
      <c r="AQ183" s="392"/>
      <c r="AR183" s="393"/>
      <c r="AS183" s="328">
        <f>(COUNTIF(MF!GI183:IP183,AS$7))/2</f>
        <v>0</v>
      </c>
      <c r="AT183" s="330">
        <f>(COUNTIF(MF!GI183:IP183,"A")+COUNTIF(MF!GI183:IP183,"B")+COUNTIF(MF!GI183:IP183,"N"))/2</f>
        <v>0</v>
      </c>
      <c r="AU183" s="332">
        <f>COUNTIFS(MF!GI183:IP183,"&gt;B",MF!GI183:IP183,"&lt;N",MF!GI183:IP183,"?")/2</f>
        <v>0</v>
      </c>
      <c r="AV183" s="153">
        <f>COUNTIF(MF!GI183:IP183,"S0")+COUNTIF(MF!GI183:IP183,"S1")</f>
        <v>0</v>
      </c>
      <c r="AW183" s="339">
        <f>COUNTIFS(MF!GI183:IP183,"&gt;=0A",MF!GI183:IP183,"&lt;=8D")</f>
        <v>0</v>
      </c>
      <c r="AX183" s="559">
        <f>COUNTIFS(MF!$GI183:$IP183,"&gt;=R0",MF!$GI183:$IP183,"&lt;R8")</f>
        <v>0</v>
      </c>
      <c r="AY183" s="341">
        <f>COUNTIFS(MF!GI183:IP183,"&gt;A0",MF!GI183:IP183,"&lt;D8",MF!GI183:IP183,"??")</f>
        <v>0</v>
      </c>
      <c r="AZ183" s="391"/>
      <c r="BA183" s="334">
        <f>COUNTIF(MF!GI183:IP183,BA$7)</f>
        <v>0</v>
      </c>
      <c r="BB183" s="336">
        <f>COUNTIF(MF!GI183:IP183,BB$7)</f>
        <v>0</v>
      </c>
      <c r="BC183" s="392"/>
      <c r="BD183" s="393"/>
      <c r="BE183" s="328">
        <f>(COUNTIF(MF!IQ183:KZ183,BE$7))/2</f>
        <v>0</v>
      </c>
      <c r="BF183" s="330">
        <f>(COUNTIF(MF!IQ183:KZ183,"A")+COUNTIF(MF!IQ183:KZ183,"B")+COUNTIF(MF!IQ183:KZ183,"N"))/2</f>
        <v>0</v>
      </c>
      <c r="BG183" s="332">
        <f>COUNTIFS(MF!IQ183:KZ183,"&gt;B",MF!IQ183:KZ183,"&lt;N",MF!IQ183:KZ183,"?")/2</f>
        <v>0</v>
      </c>
      <c r="BH183" s="153">
        <f>COUNTIF(MF!IQ183:KZ183,"S0")+COUNTIF(MF!IQ183:KZ183,"S1")</f>
        <v>0</v>
      </c>
      <c r="BI183" s="339">
        <f>COUNTIFS(MF!IQ183:KZ183,"&gt;=0A",MF!IQ183:KZ183,"&lt;=8D")</f>
        <v>0</v>
      </c>
      <c r="BJ183" s="559">
        <f>COUNTIFS(MF!$IQ183:$KZ183,"&gt;=R0",MF!$IQ183:$KZ183,"&lt;R8")</f>
        <v>0</v>
      </c>
      <c r="BK183" s="341">
        <f>COUNTIFS(MF!IQ183:KZ183,"&gt;A0",MF!IQ183:KZ183,"&lt;D8",MF!IQ183:KZ183,"??")</f>
        <v>0</v>
      </c>
      <c r="BL183" s="391"/>
      <c r="BM183" s="334">
        <f>COUNTIF(MF!IQ183:KZ183,BM$7)</f>
        <v>0</v>
      </c>
      <c r="BN183" s="336">
        <f>COUNTIF(MF!IQ183:KZ183,BN$7)</f>
        <v>0</v>
      </c>
      <c r="BO183" s="392"/>
      <c r="BP183" s="393"/>
      <c r="BQ183" s="328">
        <f>(COUNTIF(MF!LA183:NH183,BQ$7))/2</f>
        <v>0</v>
      </c>
      <c r="BR183" s="330">
        <f>(COUNTIF(MF!LA183:NH183,"A")+COUNTIF(MF!LA183:NH183,"B")+COUNTIF(MF!LA183:NH183,"N"))/2</f>
        <v>0</v>
      </c>
      <c r="BS183" s="332">
        <f>COUNTIFS(MF!LA183:NH183,"&gt;B",MF!LA183:NH183,"&lt;N",MF!LA183:NH183,"?")/2</f>
        <v>0</v>
      </c>
      <c r="BT183" s="153">
        <f>COUNTIF(MF!LA183:NH183,"S0")+COUNTIF(MF!LA183:NH183,"S1")</f>
        <v>0</v>
      </c>
      <c r="BU183" s="339">
        <f>COUNTIFS(MF!LA183:NH183,"&gt;=0A",MF!LA183:NH183,"&lt;=8D")</f>
        <v>0</v>
      </c>
      <c r="BV183" s="559">
        <f>COUNTIFS(MF!$LA183:$NH183,"&gt;=R0",MF!$LA183:$NH183,"&lt;R8")</f>
        <v>0</v>
      </c>
      <c r="BW183" s="341">
        <f>COUNTIFS(MF!LA183:NH183,"&gt;A0",MF!LA183:NH183,"&lt;D8",MF!LA183:NH183,"??")</f>
        <v>0</v>
      </c>
      <c r="BX183" s="391"/>
      <c r="BY183" s="334">
        <f>COUNTIF(MF!LA183:NH183,BY$7)</f>
        <v>0</v>
      </c>
      <c r="BZ183" s="336">
        <f>COUNTIF(MF!LA183:NH183,BZ$7)</f>
        <v>0</v>
      </c>
      <c r="CA183" s="392"/>
      <c r="CB183" s="393"/>
      <c r="CC183" s="328">
        <f>(COUNTIF(MF!NI183:PR183,CC$7))/2</f>
        <v>0</v>
      </c>
      <c r="CD183" s="330">
        <f>(COUNTIF(MF!NI183:PR183,"A")+COUNTIF(MF!NI183:PR183,"B")+COUNTIF(MF!NI183:PR183,"N"))/2</f>
        <v>0</v>
      </c>
      <c r="CE183" s="332">
        <f>COUNTIFS(MF!NI183:PR183,"&gt;B",MF!NI183:PR183,"&lt;N",MF!NI183:PR183,"?")/2</f>
        <v>0</v>
      </c>
      <c r="CF183" s="153">
        <f>COUNTIF(MF!NI183:PR183,"S0")+COUNTIF(MF!NI183:PR183,"S1")</f>
        <v>0</v>
      </c>
      <c r="CG183" s="339">
        <f>COUNTIFS(MF!NI183:PR183,"&gt;=0A",MF!NI183:PR183,"&lt;=8D")</f>
        <v>0</v>
      </c>
      <c r="CH183" s="559">
        <f>COUNTIFS(MF!$NI183:$PR183,"&gt;=R0",MF!$NI183:$PR183,"&lt;R8")</f>
        <v>0</v>
      </c>
      <c r="CI183" s="341">
        <f>COUNTIFS(MF!NI183:PR183,"&gt;A0",MF!NI183:PR183,"&lt;D8",MF!NI183:PR183,"??")</f>
        <v>0</v>
      </c>
      <c r="CJ183" s="391"/>
      <c r="CK183" s="334">
        <f>COUNTIF(MF!NI183:PR183,CK$7)</f>
        <v>0</v>
      </c>
      <c r="CL183" s="336">
        <f>COUNTIF(MF!NI183:PR183,CL$7)</f>
        <v>0</v>
      </c>
      <c r="CM183" s="392"/>
      <c r="CN183" s="393"/>
      <c r="CO183" s="328">
        <f>(COUNTIF(MF!PS183:SB183,CO$7))/2</f>
        <v>0</v>
      </c>
      <c r="CP183" s="330">
        <f>(COUNTIF(MF!PS183:SB183,"A")+COUNTIF(MF!PS183:SB183,"B")+COUNTIF(MF!PS183:SB183,"N"))/2</f>
        <v>0</v>
      </c>
      <c r="CQ183" s="332">
        <f>COUNTIFS(MF!PS183:SB183,"&gt;B",MF!PS183:SB183,"&lt;N",MF!PS183:SB183,"?")/2</f>
        <v>0</v>
      </c>
      <c r="CR183" s="153">
        <f>COUNTIF(MF!PS183:SB183,"S0")+COUNTIF(MF!PS183:SB183,"S1")</f>
        <v>0</v>
      </c>
      <c r="CS183" s="339">
        <f>COUNTIFS(MF!PS183:SB183,"&gt;=0A",MF!PS183:SB183,"&lt;=8D")</f>
        <v>0</v>
      </c>
      <c r="CT183" s="559">
        <f>COUNTIFS(MF!$PS183:$SB183,"&gt;=R0",MF!$PS183:$SB183,"&lt;R8")</f>
        <v>0</v>
      </c>
      <c r="CU183" s="341">
        <f>COUNTIFS(MF!PS183:SB183,"&gt;A0",MF!PS183:SB183,"&lt;D8",MF!PS183:SB183,"??")</f>
        <v>0</v>
      </c>
      <c r="CV183" s="391"/>
      <c r="CW183" s="334">
        <f>COUNTIF(MF!PS183:SB183,CW$7)</f>
        <v>0</v>
      </c>
      <c r="CX183" s="336">
        <f>COUNTIF(MF!PS183:SB183,CX$7)</f>
        <v>0</v>
      </c>
      <c r="CY183" s="392"/>
      <c r="CZ183" s="393"/>
      <c r="DA183" s="328">
        <f>(COUNTIF(MF!SC183:UJ183,DA$7))/2</f>
        <v>0</v>
      </c>
      <c r="DB183" s="330">
        <f>(COUNTIF(MF!SC183:UJ183,"A")+COUNTIF(MF!SC183:UJ183,"B")+COUNTIF(MF!SC183:UJ183,"N"))/2</f>
        <v>0</v>
      </c>
      <c r="DC183" s="332">
        <f>COUNTIFS(MF!SC183:UJ183,"&gt;B",MF!SC183:UJ183,"&lt;N",MF!SC183:UJ183,"?")/2</f>
        <v>0</v>
      </c>
      <c r="DD183" s="153">
        <f>COUNTIF(MF!SC183:UJ183,"S0")+COUNTIF(MF!SC183:UJ183,"S1")</f>
        <v>0</v>
      </c>
      <c r="DE183" s="339">
        <f>COUNTIFS(MF!SC183:UJ183,"&gt;=0A",MF!SC183:UJ183,"&lt;=8D")</f>
        <v>0</v>
      </c>
      <c r="DF183" s="559">
        <f>COUNTIFS(MF!$SC183:$UJ183,"&gt;=R0",MF!$SC183:$UJ183,"&lt;R8")</f>
        <v>0</v>
      </c>
      <c r="DG183" s="341">
        <f>COUNTIFS(MF!SC183:UJ183,"&gt;A0",MF!SC183:UJ183,"&lt;D8",MF!SC183:UJ183,"??")</f>
        <v>0</v>
      </c>
      <c r="DH183" s="391"/>
      <c r="DI183" s="334">
        <f>COUNTIF(MF!SC183:UJ183,DI$7)</f>
        <v>0</v>
      </c>
      <c r="DJ183" s="336">
        <f>COUNTIF(MF!SC183:UJ183,DJ$7)</f>
        <v>0</v>
      </c>
      <c r="DK183" s="392"/>
      <c r="DL183" s="393"/>
      <c r="DM183" s="328">
        <f>(COUNTIF(MF!UK183:WT183,DM$7))/2</f>
        <v>0</v>
      </c>
      <c r="DN183" s="330">
        <f>(COUNTIF(MF!UK183:WT183,"A")+COUNTIF(MF!CU183:FD183,"B")+COUNTIF(MF!CU183:FD183,"N"))/2</f>
        <v>0</v>
      </c>
      <c r="DO183" s="332">
        <f>COUNTIFS(MF!UK183:WT183,"&gt;B",MF!UK183:WT183,"&lt;N",MF!UK183:WT183,"?")/2</f>
        <v>0</v>
      </c>
      <c r="DP183" s="153">
        <f>COUNTIF(MF!UK183:WT183,"S0")+COUNTIF(MF!UK183:WT183,"S1")</f>
        <v>0</v>
      </c>
      <c r="DQ183" s="339">
        <f>COUNTIFS(MF!UK183:WT183,"&gt;=0A",MF!UK183:WT183,"&lt;=8D")</f>
        <v>0</v>
      </c>
      <c r="DR183" s="559">
        <f>COUNTIFS(MF!$UK183:$WT183,"&gt;=R0",MF!$UK183:$WT183,"&lt;R8")</f>
        <v>0</v>
      </c>
      <c r="DS183" s="341">
        <f>COUNTIFS(MF!UK183:WT183,"&gt;A0",MF!UK183:WT183,"&lt;D8",MF!UK183:WT183,"??")</f>
        <v>0</v>
      </c>
      <c r="DT183" s="391"/>
      <c r="DU183" s="334">
        <f>COUNTIF(MF!UK183:WT183,DU$7)</f>
        <v>0</v>
      </c>
      <c r="DV183" s="336">
        <f>COUNTIF(MF!UK183:WT183,DV$7)</f>
        <v>0</v>
      </c>
      <c r="DW183" s="392"/>
      <c r="DX183" s="393"/>
      <c r="DY183" s="328">
        <f>(COUNTIF(MF!WU183:ZB183,DY$7))/2</f>
        <v>0</v>
      </c>
      <c r="DZ183" s="330">
        <f>(COUNTIF(MF!WU183:ZB183,"A")+COUNTIF(MF!WU183:ZB183,"B")+COUNTIF(MF!WU183:ZB183,"N"))/2</f>
        <v>0</v>
      </c>
      <c r="EA183" s="332">
        <f>COUNTIFS(MF!WU183:ZB183,"&gt;B",MF!WU183:ZB183,"&lt;N",MF!WU183:ZB183,"?")/2</f>
        <v>0</v>
      </c>
      <c r="EB183" s="153">
        <f>COUNTIF(MF!WU183:ZB183,"S0")+COUNTIF(MF!WU183:ZB183,"S1")</f>
        <v>0</v>
      </c>
      <c r="EC183" s="339">
        <f>COUNTIFS(MF!WU183:ZB183,"&gt;=0A",MF!WU183:ZB183,"&lt;=8D")</f>
        <v>0</v>
      </c>
      <c r="ED183" s="559">
        <f>COUNTIFS(MF!$WU183:$ZB183,"&gt;=R0",MF!$WU183:$ZB183,"&lt;R8")</f>
        <v>0</v>
      </c>
      <c r="EE183" s="341">
        <f>COUNTIFS(MF!WU183:ZB183,"&gt;A0",MF!WU183:ZB183,"&lt;D8",MF!WU183:ZB183,"??")</f>
        <v>0</v>
      </c>
      <c r="EF183" s="391"/>
      <c r="EG183" s="334">
        <f>COUNTIF(MF!WU183:ZB183,EG$7)</f>
        <v>0</v>
      </c>
      <c r="EH183" s="336">
        <f>COUNTIF(MF!WU183:ZB183,EH$7)</f>
        <v>0</v>
      </c>
      <c r="EI183" s="392"/>
      <c r="EJ183" s="393"/>
      <c r="EK183" s="328">
        <f>(COUNTIF(MF!ZC183:ABL183,EK$7))/2</f>
        <v>0</v>
      </c>
      <c r="EL183" s="330">
        <f>(COUNTIF(MF!ZC183:ABL183,"A")+COUNTIF(MF!ZC183:ABL183,"B")+COUNTIF(MF!ZC183:ABL183,"N"))/2</f>
        <v>0</v>
      </c>
      <c r="EM183" s="332">
        <f>COUNTIFS(MF!ZC183:ABL183,"&gt;B",MF!ZC183:ABL183,"&lt;N",MF!ZC183:ABL183,"?")/2</f>
        <v>0</v>
      </c>
      <c r="EN183" s="153">
        <f>COUNTIF(MF!ZC183:ABL183,"S0")+COUNTIF(MF!ZC183:ABL183,"S1")</f>
        <v>0</v>
      </c>
      <c r="EO183" s="339">
        <f>COUNTIFS(MF!ZC183:ABL183,"&gt;=0A",MF!ZC183:ABL183,"&lt;=8D")</f>
        <v>0</v>
      </c>
      <c r="EP183" s="559">
        <f>COUNTIFS(MF!$ZC183:$ABL183,"&gt;=R0",MF!$ZC183:$ABL183,"&lt;R8")</f>
        <v>0</v>
      </c>
      <c r="EQ183" s="341">
        <f>COUNTIFS(MF!ZC183:ABL183,"&gt;A0",MF!ZC183:ABL183,"&lt;D8",MF!ZC183:ABL183,"??")</f>
        <v>0</v>
      </c>
      <c r="ER183" s="391"/>
      <c r="ES183" s="334">
        <f>COUNTIF(MF!ZC183:ABL183,ES$7)</f>
        <v>0</v>
      </c>
      <c r="ET183" s="336">
        <f>COUNTIF(MF!ZC183:ABL183,ET$7)</f>
        <v>0</v>
      </c>
      <c r="EU183" s="392"/>
      <c r="EV183" s="218"/>
      <c r="EW183" s="326">
        <f t="shared" si="158"/>
        <v>0</v>
      </c>
      <c r="EX183" s="355">
        <f t="shared" si="159"/>
        <v>0</v>
      </c>
      <c r="EY183" s="356">
        <f t="shared" si="160"/>
        <v>0</v>
      </c>
      <c r="EZ183" s="358">
        <f t="shared" si="161"/>
        <v>0</v>
      </c>
      <c r="FA183" s="359">
        <f t="shared" si="162"/>
        <v>0</v>
      </c>
      <c r="FB183" s="558">
        <f t="shared" si="168"/>
        <v>0</v>
      </c>
      <c r="FC183" s="360">
        <f t="shared" si="163"/>
        <v>0</v>
      </c>
      <c r="FD183" s="369">
        <f t="shared" si="164"/>
        <v>0</v>
      </c>
      <c r="FE183" s="362">
        <f t="shared" si="165"/>
        <v>0</v>
      </c>
      <c r="FF183" s="363">
        <f t="shared" si="166"/>
        <v>0</v>
      </c>
      <c r="FG183" s="366">
        <f t="shared" si="167"/>
        <v>0</v>
      </c>
      <c r="FH183" s="284">
        <f t="shared" si="169"/>
        <v>0</v>
      </c>
      <c r="FI183" s="953"/>
      <c r="FJ183" s="161">
        <f t="shared" si="170"/>
        <v>0</v>
      </c>
      <c r="FK183" s="24">
        <f>MF!ABN183</f>
        <v>0</v>
      </c>
      <c r="FL183" s="577">
        <f>COUNTIFS(MF!$OI183:$UJ183,"&gt;A0",MF!$OI183:$UJ183,"&lt;D8",MF!$OI183:$UJ183,"??",MF!$OI$7:$UJ$7,FL$2)</f>
        <v>0</v>
      </c>
      <c r="FM183" s="341">
        <f>COUNTIFS(MF!$OI183:$UJ183,"&gt;A0",MF!$OI183:$UJ183,"&lt;D8",MF!$OI183:$UJ183,"??",MF!$OI$7:$UJ$7,FM$2)</f>
        <v>0</v>
      </c>
      <c r="FN183" s="577">
        <f>COUNTIFS(MF!$OI183:$UJ183,"&gt;A0",MF!$OI183:$UJ183,"&lt;D8",MF!$OI183:$UJ183,"??",MF!$OI$7:$UJ$7,FN$2)</f>
        <v>0</v>
      </c>
      <c r="FO183" s="341">
        <f>COUNTIFS(MF!$OI183:$UJ183,"&gt;A0",MF!$OI183:$UJ183,"&lt;D8",MF!$OI183:$UJ183,"??",MF!$OI$7:$UJ$7,FO$2)</f>
        <v>0</v>
      </c>
      <c r="FP183" s="577">
        <f>COUNTIFS(MF!$OI183:$UJ183,"&gt;A0",MF!$OI183:$UJ183,"&lt;D8",MF!$OI183:$UJ183,"??",MF!$OI$7:$UJ$7,FP$2)</f>
        <v>0</v>
      </c>
      <c r="FQ183" s="341">
        <f>COUNTIFS(MF!$OI183:$UJ183,"&gt;A0",MF!$OI183:$UJ183,"&lt;D8",MF!$OI183:$UJ183,"??",MF!$OI$7:$UJ$7,FQ$2)</f>
        <v>0</v>
      </c>
      <c r="FR183" s="581">
        <f t="shared" si="157"/>
        <v>0</v>
      </c>
    </row>
    <row r="184" spans="2:174">
      <c r="B184" s="26">
        <f>MF!B184</f>
        <v>0</v>
      </c>
      <c r="C184" s="27">
        <f>MF!C184</f>
        <v>0</v>
      </c>
      <c r="D184" s="353">
        <f>MF!D184</f>
        <v>0</v>
      </c>
      <c r="E184" s="344">
        <f>MF!E184</f>
        <v>0</v>
      </c>
      <c r="F184" s="347">
        <f>MF!F184</f>
        <v>0</v>
      </c>
      <c r="G184" s="350">
        <f>MF!G184</f>
        <v>0</v>
      </c>
      <c r="H184" s="24">
        <f>MF!H184</f>
        <v>0</v>
      </c>
      <c r="I184" s="328">
        <f>(COUNTIF(MF!I184:BR184,I$7))/2</f>
        <v>0</v>
      </c>
      <c r="J184" s="330">
        <f>(COUNTIF(MF!I184:BR184,"A")+COUNTIF(MF!I184:BR184,"B")+COUNTIF(MF!I184:BR184,"N"))/2</f>
        <v>0</v>
      </c>
      <c r="K184" s="332">
        <f>COUNTIFS(MF!I184:BR184,"&gt;B",MF!I184:BR184,"&lt;N",MF!I184:BR184,"?")/2</f>
        <v>0</v>
      </c>
      <c r="L184" s="153">
        <f>COUNTIF(MF!I184:BR184,"S0")+COUNTIF(MF!I184:BR184,"S1")</f>
        <v>0</v>
      </c>
      <c r="M184" s="339">
        <f>COUNTIFS(MF!I184:BR184,"&gt;=0A",MF!I184:BR184,"&lt;=8D")</f>
        <v>0</v>
      </c>
      <c r="N184" s="559">
        <f>COUNTIFS(MF!I184:BR184,"&gt;=R0",MF!I184:BR184,"&lt;R8")</f>
        <v>0</v>
      </c>
      <c r="O184" s="341">
        <f>COUNTIFS(MF!I184:BR184,"&gt;A0",MF!I184:BR184,"&lt;D8",MF!I184:BR184,"??")</f>
        <v>0</v>
      </c>
      <c r="P184" s="391"/>
      <c r="Q184" s="334">
        <f>COUNTIF(MF!I184:BR184,Q$7)</f>
        <v>0</v>
      </c>
      <c r="R184" s="336">
        <f>COUNTIF(MF!I184:BR184,R$7)</f>
        <v>0</v>
      </c>
      <c r="S184" s="392"/>
      <c r="T184" s="393"/>
      <c r="U184" s="328">
        <f>(COUNTIF(MF!BS184:DX184,U$7))/2</f>
        <v>0</v>
      </c>
      <c r="V184" s="330">
        <f>(COUNTIF(MF!BS184:DX184,"A")+COUNTIF(MF!BS184:DX184,"B")+COUNTIF(MF!BS184:DX184,"N"))/2</f>
        <v>0</v>
      </c>
      <c r="W184" s="332">
        <f>COUNTIFS(MF!BS184:DX184,"&gt;B",MF!BS184:DX184,"&lt;N",MF!BS184:DX184,"?")/2</f>
        <v>0</v>
      </c>
      <c r="X184" s="153">
        <f>COUNTIF(MF!BS184:DX184,"S0")+COUNTIF(MF!BS184:DX184,"S1")</f>
        <v>0</v>
      </c>
      <c r="Y184" s="339">
        <f>COUNTIFS(MF!BS184:DX184,"&gt;=0A",MF!BS184:DX184,"&lt;=8D")</f>
        <v>0</v>
      </c>
      <c r="Z184" s="559">
        <f>COUNTIFS(MF!$BS184:$DX184,"&gt;=R0",MF!$BS184:$DX184,"&lt;R8")</f>
        <v>0</v>
      </c>
      <c r="AA184" s="341">
        <f>COUNTIFS(MF!BS184:DX184,"&gt;A0",MF!BS184:DX184,"&lt;D8",MF!BS184:DX184,"??")</f>
        <v>0</v>
      </c>
      <c r="AB184" s="391"/>
      <c r="AC184" s="334">
        <f>COUNTIF(MF!BS184:DX184,AC$7)</f>
        <v>0</v>
      </c>
      <c r="AD184" s="336">
        <f>COUNTIF(MF!BS184:DX184,AD$7)</f>
        <v>0</v>
      </c>
      <c r="AE184" s="392"/>
      <c r="AF184" s="393"/>
      <c r="AG184" s="328">
        <f>(COUNTIF(MF!DY184:GH184,AG$7))/2</f>
        <v>0</v>
      </c>
      <c r="AH184" s="330">
        <f>(COUNTIF(MF!DY184:GH184,"A")+COUNTIF(MF!DY184:GH184,"B")+COUNTIF(MF!DY184:GH184,"N"))/2</f>
        <v>0</v>
      </c>
      <c r="AI184" s="332">
        <f>COUNTIFS(MF!DY184:GH184,"&gt;B",MF!DY184:GH184,"&lt;N",MF!DY184:GH184,"?")/2</f>
        <v>0</v>
      </c>
      <c r="AJ184" s="153">
        <f>COUNTIF(MF!DY184:GH184,"S0")+COUNTIF(MF!DY184:GH184,"S1")</f>
        <v>0</v>
      </c>
      <c r="AK184" s="339">
        <f>COUNTIFS(MF!DY184:GH184,"&gt;=0A",MF!DY184:GH184,"&lt;=8D")</f>
        <v>0</v>
      </c>
      <c r="AL184" s="559">
        <f>COUNTIFS(MF!$DY184:$GH184,"&gt;=R0",MF!$DY184:$GH184,"&lt;R8")</f>
        <v>0</v>
      </c>
      <c r="AM184" s="341">
        <f>COUNTIFS(MF!DY184:GH184,"&gt;A0",MF!DY184:GH184,"&lt;D8",MF!DY184:GH184,"??")</f>
        <v>0</v>
      </c>
      <c r="AN184" s="391"/>
      <c r="AO184" s="334">
        <f>COUNTIF(MF!DY184:GH184,AO$7)</f>
        <v>0</v>
      </c>
      <c r="AP184" s="336">
        <f>COUNTIF(MF!DY184:GH184,AP$7)</f>
        <v>0</v>
      </c>
      <c r="AQ184" s="392"/>
      <c r="AR184" s="393"/>
      <c r="AS184" s="328">
        <f>(COUNTIF(MF!GI184:IP184,AS$7))/2</f>
        <v>0</v>
      </c>
      <c r="AT184" s="330">
        <f>(COUNTIF(MF!GI184:IP184,"A")+COUNTIF(MF!GI184:IP184,"B")+COUNTIF(MF!GI184:IP184,"N"))/2</f>
        <v>0</v>
      </c>
      <c r="AU184" s="332">
        <f>COUNTIFS(MF!GI184:IP184,"&gt;B",MF!GI184:IP184,"&lt;N",MF!GI184:IP184,"?")/2</f>
        <v>0</v>
      </c>
      <c r="AV184" s="153">
        <f>COUNTIF(MF!GI184:IP184,"S0")+COUNTIF(MF!GI184:IP184,"S1")</f>
        <v>0</v>
      </c>
      <c r="AW184" s="339">
        <f>COUNTIFS(MF!GI184:IP184,"&gt;=0A",MF!GI184:IP184,"&lt;=8D")</f>
        <v>0</v>
      </c>
      <c r="AX184" s="559">
        <f>COUNTIFS(MF!$GI184:$IP184,"&gt;=R0",MF!$GI184:$IP184,"&lt;R8")</f>
        <v>0</v>
      </c>
      <c r="AY184" s="341">
        <f>COUNTIFS(MF!GI184:IP184,"&gt;A0",MF!GI184:IP184,"&lt;D8",MF!GI184:IP184,"??")</f>
        <v>0</v>
      </c>
      <c r="AZ184" s="391"/>
      <c r="BA184" s="334">
        <f>COUNTIF(MF!GI184:IP184,BA$7)</f>
        <v>0</v>
      </c>
      <c r="BB184" s="336">
        <f>COUNTIF(MF!GI184:IP184,BB$7)</f>
        <v>0</v>
      </c>
      <c r="BC184" s="392"/>
      <c r="BD184" s="393"/>
      <c r="BE184" s="328">
        <f>(COUNTIF(MF!IQ184:KZ184,BE$7))/2</f>
        <v>0</v>
      </c>
      <c r="BF184" s="330">
        <f>(COUNTIF(MF!IQ184:KZ184,"A")+COUNTIF(MF!IQ184:KZ184,"B")+COUNTIF(MF!IQ184:KZ184,"N"))/2</f>
        <v>0</v>
      </c>
      <c r="BG184" s="332">
        <f>COUNTIFS(MF!IQ184:KZ184,"&gt;B",MF!IQ184:KZ184,"&lt;N",MF!IQ184:KZ184,"?")/2</f>
        <v>0</v>
      </c>
      <c r="BH184" s="153">
        <f>COUNTIF(MF!IQ184:KZ184,"S0")+COUNTIF(MF!IQ184:KZ184,"S1")</f>
        <v>0</v>
      </c>
      <c r="BI184" s="339">
        <f>COUNTIFS(MF!IQ184:KZ184,"&gt;=0A",MF!IQ184:KZ184,"&lt;=8D")</f>
        <v>0</v>
      </c>
      <c r="BJ184" s="559">
        <f>COUNTIFS(MF!$IQ184:$KZ184,"&gt;=R0",MF!$IQ184:$KZ184,"&lt;R8")</f>
        <v>0</v>
      </c>
      <c r="BK184" s="341">
        <f>COUNTIFS(MF!IQ184:KZ184,"&gt;A0",MF!IQ184:KZ184,"&lt;D8",MF!IQ184:KZ184,"??")</f>
        <v>0</v>
      </c>
      <c r="BL184" s="391"/>
      <c r="BM184" s="334">
        <f>COUNTIF(MF!IQ184:KZ184,BM$7)</f>
        <v>0</v>
      </c>
      <c r="BN184" s="336">
        <f>COUNTIF(MF!IQ184:KZ184,BN$7)</f>
        <v>0</v>
      </c>
      <c r="BO184" s="392"/>
      <c r="BP184" s="393"/>
      <c r="BQ184" s="328">
        <f>(COUNTIF(MF!LA184:NH184,BQ$7))/2</f>
        <v>0</v>
      </c>
      <c r="BR184" s="330">
        <f>(COUNTIF(MF!LA184:NH184,"A")+COUNTIF(MF!LA184:NH184,"B")+COUNTIF(MF!LA184:NH184,"N"))/2</f>
        <v>0</v>
      </c>
      <c r="BS184" s="332">
        <f>COUNTIFS(MF!LA184:NH184,"&gt;B",MF!LA184:NH184,"&lt;N",MF!LA184:NH184,"?")/2</f>
        <v>0</v>
      </c>
      <c r="BT184" s="153">
        <f>COUNTIF(MF!LA184:NH184,"S0")+COUNTIF(MF!LA184:NH184,"S1")</f>
        <v>0</v>
      </c>
      <c r="BU184" s="339">
        <f>COUNTIFS(MF!LA184:NH184,"&gt;=0A",MF!LA184:NH184,"&lt;=8D")</f>
        <v>0</v>
      </c>
      <c r="BV184" s="559">
        <f>COUNTIFS(MF!$LA184:$NH184,"&gt;=R0",MF!$LA184:$NH184,"&lt;R8")</f>
        <v>0</v>
      </c>
      <c r="BW184" s="341">
        <f>COUNTIFS(MF!LA184:NH184,"&gt;A0",MF!LA184:NH184,"&lt;D8",MF!LA184:NH184,"??")</f>
        <v>0</v>
      </c>
      <c r="BX184" s="391"/>
      <c r="BY184" s="334">
        <f>COUNTIF(MF!LA184:NH184,BY$7)</f>
        <v>0</v>
      </c>
      <c r="BZ184" s="336">
        <f>COUNTIF(MF!LA184:NH184,BZ$7)</f>
        <v>0</v>
      </c>
      <c r="CA184" s="392"/>
      <c r="CB184" s="393"/>
      <c r="CC184" s="328">
        <f>(COUNTIF(MF!NI184:PR184,CC$7))/2</f>
        <v>0</v>
      </c>
      <c r="CD184" s="330">
        <f>(COUNTIF(MF!NI184:PR184,"A")+COUNTIF(MF!NI184:PR184,"B")+COUNTIF(MF!NI184:PR184,"N"))/2</f>
        <v>0</v>
      </c>
      <c r="CE184" s="332">
        <f>COUNTIFS(MF!NI184:PR184,"&gt;B",MF!NI184:PR184,"&lt;N",MF!NI184:PR184,"?")/2</f>
        <v>0</v>
      </c>
      <c r="CF184" s="153">
        <f>COUNTIF(MF!NI184:PR184,"S0")+COUNTIF(MF!NI184:PR184,"S1")</f>
        <v>0</v>
      </c>
      <c r="CG184" s="339">
        <f>COUNTIFS(MF!NI184:PR184,"&gt;=0A",MF!NI184:PR184,"&lt;=8D")</f>
        <v>0</v>
      </c>
      <c r="CH184" s="559">
        <f>COUNTIFS(MF!$NI184:$PR184,"&gt;=R0",MF!$NI184:$PR184,"&lt;R8")</f>
        <v>0</v>
      </c>
      <c r="CI184" s="341">
        <f>COUNTIFS(MF!NI184:PR184,"&gt;A0",MF!NI184:PR184,"&lt;D8",MF!NI184:PR184,"??")</f>
        <v>0</v>
      </c>
      <c r="CJ184" s="391"/>
      <c r="CK184" s="334">
        <f>COUNTIF(MF!NI184:PR184,CK$7)</f>
        <v>0</v>
      </c>
      <c r="CL184" s="336">
        <f>COUNTIF(MF!NI184:PR184,CL$7)</f>
        <v>0</v>
      </c>
      <c r="CM184" s="392"/>
      <c r="CN184" s="393"/>
      <c r="CO184" s="328">
        <f>(COUNTIF(MF!PS184:SB184,CO$7))/2</f>
        <v>0</v>
      </c>
      <c r="CP184" s="330">
        <f>(COUNTIF(MF!PS184:SB184,"A")+COUNTIF(MF!PS184:SB184,"B")+COUNTIF(MF!PS184:SB184,"N"))/2</f>
        <v>0</v>
      </c>
      <c r="CQ184" s="332">
        <f>COUNTIFS(MF!PS184:SB184,"&gt;B",MF!PS184:SB184,"&lt;N",MF!PS184:SB184,"?")/2</f>
        <v>0</v>
      </c>
      <c r="CR184" s="153">
        <f>COUNTIF(MF!PS184:SB184,"S0")+COUNTIF(MF!PS184:SB184,"S1")</f>
        <v>0</v>
      </c>
      <c r="CS184" s="339">
        <f>COUNTIFS(MF!PS184:SB184,"&gt;=0A",MF!PS184:SB184,"&lt;=8D")</f>
        <v>0</v>
      </c>
      <c r="CT184" s="559">
        <f>COUNTIFS(MF!$PS184:$SB184,"&gt;=R0",MF!$PS184:$SB184,"&lt;R8")</f>
        <v>0</v>
      </c>
      <c r="CU184" s="341">
        <f>COUNTIFS(MF!PS184:SB184,"&gt;A0",MF!PS184:SB184,"&lt;D8",MF!PS184:SB184,"??")</f>
        <v>0</v>
      </c>
      <c r="CV184" s="391"/>
      <c r="CW184" s="334">
        <f>COUNTIF(MF!PS184:SB184,CW$7)</f>
        <v>0</v>
      </c>
      <c r="CX184" s="336">
        <f>COUNTIF(MF!PS184:SB184,CX$7)</f>
        <v>0</v>
      </c>
      <c r="CY184" s="392"/>
      <c r="CZ184" s="393"/>
      <c r="DA184" s="328">
        <f>(COUNTIF(MF!SC184:UJ184,DA$7))/2</f>
        <v>0</v>
      </c>
      <c r="DB184" s="330">
        <f>(COUNTIF(MF!SC184:UJ184,"A")+COUNTIF(MF!SC184:UJ184,"B")+COUNTIF(MF!SC184:UJ184,"N"))/2</f>
        <v>0</v>
      </c>
      <c r="DC184" s="332">
        <f>COUNTIFS(MF!SC184:UJ184,"&gt;B",MF!SC184:UJ184,"&lt;N",MF!SC184:UJ184,"?")/2</f>
        <v>0</v>
      </c>
      <c r="DD184" s="153">
        <f>COUNTIF(MF!SC184:UJ184,"S0")+COUNTIF(MF!SC184:UJ184,"S1")</f>
        <v>0</v>
      </c>
      <c r="DE184" s="339">
        <f>COUNTIFS(MF!SC184:UJ184,"&gt;=0A",MF!SC184:UJ184,"&lt;=8D")</f>
        <v>0</v>
      </c>
      <c r="DF184" s="559">
        <f>COUNTIFS(MF!$SC184:$UJ184,"&gt;=R0",MF!$SC184:$UJ184,"&lt;R8")</f>
        <v>0</v>
      </c>
      <c r="DG184" s="341">
        <f>COUNTIFS(MF!SC184:UJ184,"&gt;A0",MF!SC184:UJ184,"&lt;D8",MF!SC184:UJ184,"??")</f>
        <v>0</v>
      </c>
      <c r="DH184" s="391"/>
      <c r="DI184" s="334">
        <f>COUNTIF(MF!SC184:UJ184,DI$7)</f>
        <v>0</v>
      </c>
      <c r="DJ184" s="336">
        <f>COUNTIF(MF!SC184:UJ184,DJ$7)</f>
        <v>0</v>
      </c>
      <c r="DK184" s="392"/>
      <c r="DL184" s="393"/>
      <c r="DM184" s="328">
        <f>(COUNTIF(MF!UK184:WT184,DM$7))/2</f>
        <v>0</v>
      </c>
      <c r="DN184" s="330">
        <f>(COUNTIF(MF!UK184:WT184,"A")+COUNTIF(MF!CU184:FD184,"B")+COUNTIF(MF!CU184:FD184,"N"))/2</f>
        <v>0</v>
      </c>
      <c r="DO184" s="332">
        <f>COUNTIFS(MF!UK184:WT184,"&gt;B",MF!UK184:WT184,"&lt;N",MF!UK184:WT184,"?")/2</f>
        <v>0</v>
      </c>
      <c r="DP184" s="153">
        <f>COUNTIF(MF!UK184:WT184,"S0")+COUNTIF(MF!UK184:WT184,"S1")</f>
        <v>0</v>
      </c>
      <c r="DQ184" s="339">
        <f>COUNTIFS(MF!UK184:WT184,"&gt;=0A",MF!UK184:WT184,"&lt;=8D")</f>
        <v>0</v>
      </c>
      <c r="DR184" s="559">
        <f>COUNTIFS(MF!$UK184:$WT184,"&gt;=R0",MF!$UK184:$WT184,"&lt;R8")</f>
        <v>0</v>
      </c>
      <c r="DS184" s="341">
        <f>COUNTIFS(MF!UK184:WT184,"&gt;A0",MF!UK184:WT184,"&lt;D8",MF!UK184:WT184,"??")</f>
        <v>0</v>
      </c>
      <c r="DT184" s="391"/>
      <c r="DU184" s="334">
        <f>COUNTIF(MF!UK184:WT184,DU$7)</f>
        <v>0</v>
      </c>
      <c r="DV184" s="336">
        <f>COUNTIF(MF!UK184:WT184,DV$7)</f>
        <v>0</v>
      </c>
      <c r="DW184" s="392"/>
      <c r="DX184" s="393"/>
      <c r="DY184" s="328">
        <f>(COUNTIF(MF!WU184:ZB184,DY$7))/2</f>
        <v>0</v>
      </c>
      <c r="DZ184" s="330">
        <f>(COUNTIF(MF!WU184:ZB184,"A")+COUNTIF(MF!WU184:ZB184,"B")+COUNTIF(MF!WU184:ZB184,"N"))/2</f>
        <v>0</v>
      </c>
      <c r="EA184" s="332">
        <f>COUNTIFS(MF!WU184:ZB184,"&gt;B",MF!WU184:ZB184,"&lt;N",MF!WU184:ZB184,"?")/2</f>
        <v>0</v>
      </c>
      <c r="EB184" s="153">
        <f>COUNTIF(MF!WU184:ZB184,"S0")+COUNTIF(MF!WU184:ZB184,"S1")</f>
        <v>0</v>
      </c>
      <c r="EC184" s="339">
        <f>COUNTIFS(MF!WU184:ZB184,"&gt;=0A",MF!WU184:ZB184,"&lt;=8D")</f>
        <v>0</v>
      </c>
      <c r="ED184" s="559">
        <f>COUNTIFS(MF!$WU184:$ZB184,"&gt;=R0",MF!$WU184:$ZB184,"&lt;R8")</f>
        <v>0</v>
      </c>
      <c r="EE184" s="341">
        <f>COUNTIFS(MF!WU184:ZB184,"&gt;A0",MF!WU184:ZB184,"&lt;D8",MF!WU184:ZB184,"??")</f>
        <v>0</v>
      </c>
      <c r="EF184" s="391"/>
      <c r="EG184" s="334">
        <f>COUNTIF(MF!WU184:ZB184,EG$7)</f>
        <v>0</v>
      </c>
      <c r="EH184" s="336">
        <f>COUNTIF(MF!WU184:ZB184,EH$7)</f>
        <v>0</v>
      </c>
      <c r="EI184" s="392"/>
      <c r="EJ184" s="393"/>
      <c r="EK184" s="328">
        <f>(COUNTIF(MF!ZC184:ABL184,EK$7))/2</f>
        <v>0</v>
      </c>
      <c r="EL184" s="330">
        <f>(COUNTIF(MF!ZC184:ABL184,"A")+COUNTIF(MF!ZC184:ABL184,"B")+COUNTIF(MF!ZC184:ABL184,"N"))/2</f>
        <v>0</v>
      </c>
      <c r="EM184" s="332">
        <f>COUNTIFS(MF!ZC184:ABL184,"&gt;B",MF!ZC184:ABL184,"&lt;N",MF!ZC184:ABL184,"?")/2</f>
        <v>0</v>
      </c>
      <c r="EN184" s="153">
        <f>COUNTIF(MF!ZC184:ABL184,"S0")+COUNTIF(MF!ZC184:ABL184,"S1")</f>
        <v>0</v>
      </c>
      <c r="EO184" s="339">
        <f>COUNTIFS(MF!ZC184:ABL184,"&gt;=0A",MF!ZC184:ABL184,"&lt;=8D")</f>
        <v>0</v>
      </c>
      <c r="EP184" s="559">
        <f>COUNTIFS(MF!$ZC184:$ABL184,"&gt;=R0",MF!$ZC184:$ABL184,"&lt;R8")</f>
        <v>0</v>
      </c>
      <c r="EQ184" s="341">
        <f>COUNTIFS(MF!ZC184:ABL184,"&gt;A0",MF!ZC184:ABL184,"&lt;D8",MF!ZC184:ABL184,"??")</f>
        <v>0</v>
      </c>
      <c r="ER184" s="391"/>
      <c r="ES184" s="334">
        <f>COUNTIF(MF!ZC184:ABL184,ES$7)</f>
        <v>0</v>
      </c>
      <c r="ET184" s="336">
        <f>COUNTIF(MF!ZC184:ABL184,ET$7)</f>
        <v>0</v>
      </c>
      <c r="EU184" s="392"/>
      <c r="EV184" s="218"/>
      <c r="EW184" s="326">
        <f t="shared" si="158"/>
        <v>0</v>
      </c>
      <c r="EX184" s="355">
        <f t="shared" si="159"/>
        <v>0</v>
      </c>
      <c r="EY184" s="356">
        <f t="shared" si="160"/>
        <v>0</v>
      </c>
      <c r="EZ184" s="358">
        <f t="shared" si="161"/>
        <v>0</v>
      </c>
      <c r="FA184" s="359">
        <f t="shared" si="162"/>
        <v>0</v>
      </c>
      <c r="FB184" s="558">
        <f t="shared" si="168"/>
        <v>0</v>
      </c>
      <c r="FC184" s="360">
        <f t="shared" si="163"/>
        <v>0</v>
      </c>
      <c r="FD184" s="369">
        <f t="shared" si="164"/>
        <v>0</v>
      </c>
      <c r="FE184" s="362">
        <f t="shared" si="165"/>
        <v>0</v>
      </c>
      <c r="FF184" s="363">
        <f t="shared" si="166"/>
        <v>0</v>
      </c>
      <c r="FG184" s="366">
        <f t="shared" si="167"/>
        <v>0</v>
      </c>
      <c r="FH184" s="284">
        <f t="shared" si="169"/>
        <v>0</v>
      </c>
      <c r="FI184" s="953"/>
      <c r="FJ184" s="161">
        <f t="shared" si="170"/>
        <v>0</v>
      </c>
      <c r="FK184" s="24">
        <f>MF!ABN184</f>
        <v>0</v>
      </c>
      <c r="FL184" s="577">
        <f>COUNTIFS(MF!$OI184:$UJ184,"&gt;A0",MF!$OI184:$UJ184,"&lt;D8",MF!$OI184:$UJ184,"??",MF!$OI$7:$UJ$7,FL$2)</f>
        <v>0</v>
      </c>
      <c r="FM184" s="341">
        <f>COUNTIFS(MF!$OI184:$UJ184,"&gt;A0",MF!$OI184:$UJ184,"&lt;D8",MF!$OI184:$UJ184,"??",MF!$OI$7:$UJ$7,FM$2)</f>
        <v>0</v>
      </c>
      <c r="FN184" s="577">
        <f>COUNTIFS(MF!$OI184:$UJ184,"&gt;A0",MF!$OI184:$UJ184,"&lt;D8",MF!$OI184:$UJ184,"??",MF!$OI$7:$UJ$7,FN$2)</f>
        <v>0</v>
      </c>
      <c r="FO184" s="341">
        <f>COUNTIFS(MF!$OI184:$UJ184,"&gt;A0",MF!$OI184:$UJ184,"&lt;D8",MF!$OI184:$UJ184,"??",MF!$OI$7:$UJ$7,FO$2)</f>
        <v>0</v>
      </c>
      <c r="FP184" s="577">
        <f>COUNTIFS(MF!$OI184:$UJ184,"&gt;A0",MF!$OI184:$UJ184,"&lt;D8",MF!$OI184:$UJ184,"??",MF!$OI$7:$UJ$7,FP$2)</f>
        <v>0</v>
      </c>
      <c r="FQ184" s="341">
        <f>COUNTIFS(MF!$OI184:$UJ184,"&gt;A0",MF!$OI184:$UJ184,"&lt;D8",MF!$OI184:$UJ184,"??",MF!$OI$7:$UJ$7,FQ$2)</f>
        <v>0</v>
      </c>
      <c r="FR184" s="581">
        <f t="shared" si="157"/>
        <v>0</v>
      </c>
    </row>
    <row r="185" spans="2:174">
      <c r="B185" s="26">
        <f>MF!B185</f>
        <v>0</v>
      </c>
      <c r="C185" s="27">
        <f>MF!C185</f>
        <v>0</v>
      </c>
      <c r="D185" s="353">
        <f>MF!D185</f>
        <v>0</v>
      </c>
      <c r="E185" s="344">
        <f>MF!E185</f>
        <v>0</v>
      </c>
      <c r="F185" s="347">
        <f>MF!F185</f>
        <v>0</v>
      </c>
      <c r="G185" s="350">
        <f>MF!G185</f>
        <v>0</v>
      </c>
      <c r="H185" s="24">
        <f>MF!H185</f>
        <v>0</v>
      </c>
      <c r="I185" s="328">
        <f>(COUNTIF(MF!I185:BR185,I$7))/2</f>
        <v>0</v>
      </c>
      <c r="J185" s="330">
        <f>(COUNTIF(MF!I185:BR185,"A")+COUNTIF(MF!I185:BR185,"B")+COUNTIF(MF!I185:BR185,"N"))/2</f>
        <v>0</v>
      </c>
      <c r="K185" s="332">
        <f>COUNTIFS(MF!I185:BR185,"&gt;B",MF!I185:BR185,"&lt;N",MF!I185:BR185,"?")/2</f>
        <v>0</v>
      </c>
      <c r="L185" s="153">
        <f>COUNTIF(MF!I185:BR185,"S0")+COUNTIF(MF!I185:BR185,"S1")</f>
        <v>0</v>
      </c>
      <c r="M185" s="339">
        <f>COUNTIFS(MF!I185:BR185,"&gt;=0A",MF!I185:BR185,"&lt;=8D")</f>
        <v>0</v>
      </c>
      <c r="N185" s="559">
        <f>COUNTIFS(MF!I185:BR185,"&gt;=R0",MF!I185:BR185,"&lt;R8")</f>
        <v>0</v>
      </c>
      <c r="O185" s="341">
        <f>COUNTIFS(MF!I185:BR185,"&gt;A0",MF!I185:BR185,"&lt;D8",MF!I185:BR185,"??")</f>
        <v>0</v>
      </c>
      <c r="P185" s="391"/>
      <c r="Q185" s="334">
        <f>COUNTIF(MF!I185:BR185,Q$7)</f>
        <v>0</v>
      </c>
      <c r="R185" s="336">
        <f>COUNTIF(MF!I185:BR185,R$7)</f>
        <v>0</v>
      </c>
      <c r="S185" s="392"/>
      <c r="T185" s="393"/>
      <c r="U185" s="328">
        <f>(COUNTIF(MF!BS185:DX185,U$7))/2</f>
        <v>0</v>
      </c>
      <c r="V185" s="330">
        <f>(COUNTIF(MF!BS185:DX185,"A")+COUNTIF(MF!BS185:DX185,"B")+COUNTIF(MF!BS185:DX185,"N"))/2</f>
        <v>0</v>
      </c>
      <c r="W185" s="332">
        <f>COUNTIFS(MF!BS185:DX185,"&gt;B",MF!BS185:DX185,"&lt;N",MF!BS185:DX185,"?")/2</f>
        <v>0</v>
      </c>
      <c r="X185" s="153">
        <f>COUNTIF(MF!BS185:DX185,"S0")+COUNTIF(MF!BS185:DX185,"S1")</f>
        <v>0</v>
      </c>
      <c r="Y185" s="339">
        <f>COUNTIFS(MF!BS185:DX185,"&gt;=0A",MF!BS185:DX185,"&lt;=8D")</f>
        <v>0</v>
      </c>
      <c r="Z185" s="559">
        <f>COUNTIFS(MF!$BS185:$DX185,"&gt;=R0",MF!$BS185:$DX185,"&lt;R8")</f>
        <v>0</v>
      </c>
      <c r="AA185" s="341">
        <f>COUNTIFS(MF!BS185:DX185,"&gt;A0",MF!BS185:DX185,"&lt;D8",MF!BS185:DX185,"??")</f>
        <v>0</v>
      </c>
      <c r="AB185" s="391"/>
      <c r="AC185" s="334">
        <f>COUNTIF(MF!BS185:DX185,AC$7)</f>
        <v>0</v>
      </c>
      <c r="AD185" s="336">
        <f>COUNTIF(MF!BS185:DX185,AD$7)</f>
        <v>0</v>
      </c>
      <c r="AE185" s="392"/>
      <c r="AF185" s="393"/>
      <c r="AG185" s="328">
        <f>(COUNTIF(MF!DY185:GH185,AG$7))/2</f>
        <v>0</v>
      </c>
      <c r="AH185" s="330">
        <f>(COUNTIF(MF!DY185:GH185,"A")+COUNTIF(MF!DY185:GH185,"B")+COUNTIF(MF!DY185:GH185,"N"))/2</f>
        <v>0</v>
      </c>
      <c r="AI185" s="332">
        <f>COUNTIFS(MF!DY185:GH185,"&gt;B",MF!DY185:GH185,"&lt;N",MF!DY185:GH185,"?")/2</f>
        <v>0</v>
      </c>
      <c r="AJ185" s="153">
        <f>COUNTIF(MF!DY185:GH185,"S0")+COUNTIF(MF!DY185:GH185,"S1")</f>
        <v>0</v>
      </c>
      <c r="AK185" s="339">
        <f>COUNTIFS(MF!DY185:GH185,"&gt;=0A",MF!DY185:GH185,"&lt;=8D")</f>
        <v>0</v>
      </c>
      <c r="AL185" s="559">
        <f>COUNTIFS(MF!$DY185:$GH185,"&gt;=R0",MF!$DY185:$GH185,"&lt;R8")</f>
        <v>0</v>
      </c>
      <c r="AM185" s="341">
        <f>COUNTIFS(MF!DY185:GH185,"&gt;A0",MF!DY185:GH185,"&lt;D8",MF!DY185:GH185,"??")</f>
        <v>0</v>
      </c>
      <c r="AN185" s="391"/>
      <c r="AO185" s="334">
        <f>COUNTIF(MF!DY185:GH185,AO$7)</f>
        <v>0</v>
      </c>
      <c r="AP185" s="336">
        <f>COUNTIF(MF!DY185:GH185,AP$7)</f>
        <v>0</v>
      </c>
      <c r="AQ185" s="392"/>
      <c r="AR185" s="393"/>
      <c r="AS185" s="328">
        <f>(COUNTIF(MF!GI185:IP185,AS$7))/2</f>
        <v>0</v>
      </c>
      <c r="AT185" s="330">
        <f>(COUNTIF(MF!GI185:IP185,"A")+COUNTIF(MF!GI185:IP185,"B")+COUNTIF(MF!GI185:IP185,"N"))/2</f>
        <v>0</v>
      </c>
      <c r="AU185" s="332">
        <f>COUNTIFS(MF!GI185:IP185,"&gt;B",MF!GI185:IP185,"&lt;N",MF!GI185:IP185,"?")/2</f>
        <v>0</v>
      </c>
      <c r="AV185" s="153">
        <f>COUNTIF(MF!GI185:IP185,"S0")+COUNTIF(MF!GI185:IP185,"S1")</f>
        <v>0</v>
      </c>
      <c r="AW185" s="339">
        <f>COUNTIFS(MF!GI185:IP185,"&gt;=0A",MF!GI185:IP185,"&lt;=8D")</f>
        <v>0</v>
      </c>
      <c r="AX185" s="559">
        <f>COUNTIFS(MF!$GI185:$IP185,"&gt;=R0",MF!$GI185:$IP185,"&lt;R8")</f>
        <v>0</v>
      </c>
      <c r="AY185" s="341">
        <f>COUNTIFS(MF!GI185:IP185,"&gt;A0",MF!GI185:IP185,"&lt;D8",MF!GI185:IP185,"??")</f>
        <v>0</v>
      </c>
      <c r="AZ185" s="391"/>
      <c r="BA185" s="334">
        <f>COUNTIF(MF!GI185:IP185,BA$7)</f>
        <v>0</v>
      </c>
      <c r="BB185" s="336">
        <f>COUNTIF(MF!GI185:IP185,BB$7)</f>
        <v>0</v>
      </c>
      <c r="BC185" s="392"/>
      <c r="BD185" s="393"/>
      <c r="BE185" s="328">
        <f>(COUNTIF(MF!IQ185:KZ185,BE$7))/2</f>
        <v>0</v>
      </c>
      <c r="BF185" s="330">
        <f>(COUNTIF(MF!IQ185:KZ185,"A")+COUNTIF(MF!IQ185:KZ185,"B")+COUNTIF(MF!IQ185:KZ185,"N"))/2</f>
        <v>0</v>
      </c>
      <c r="BG185" s="332">
        <f>COUNTIFS(MF!IQ185:KZ185,"&gt;B",MF!IQ185:KZ185,"&lt;N",MF!IQ185:KZ185,"?")/2</f>
        <v>0</v>
      </c>
      <c r="BH185" s="153">
        <f>COUNTIF(MF!IQ185:KZ185,"S0")+COUNTIF(MF!IQ185:KZ185,"S1")</f>
        <v>0</v>
      </c>
      <c r="BI185" s="339">
        <f>COUNTIFS(MF!IQ185:KZ185,"&gt;=0A",MF!IQ185:KZ185,"&lt;=8D")</f>
        <v>0</v>
      </c>
      <c r="BJ185" s="559">
        <f>COUNTIFS(MF!$IQ185:$KZ185,"&gt;=R0",MF!$IQ185:$KZ185,"&lt;R8")</f>
        <v>0</v>
      </c>
      <c r="BK185" s="341">
        <f>COUNTIFS(MF!IQ185:KZ185,"&gt;A0",MF!IQ185:KZ185,"&lt;D8",MF!IQ185:KZ185,"??")</f>
        <v>0</v>
      </c>
      <c r="BL185" s="391"/>
      <c r="BM185" s="334">
        <f>COUNTIF(MF!IQ185:KZ185,BM$7)</f>
        <v>0</v>
      </c>
      <c r="BN185" s="336">
        <f>COUNTIF(MF!IQ185:KZ185,BN$7)</f>
        <v>0</v>
      </c>
      <c r="BO185" s="392"/>
      <c r="BP185" s="393"/>
      <c r="BQ185" s="328">
        <f>(COUNTIF(MF!LA185:NH185,BQ$7))/2</f>
        <v>0</v>
      </c>
      <c r="BR185" s="330">
        <f>(COUNTIF(MF!LA185:NH185,"A")+COUNTIF(MF!LA185:NH185,"B")+COUNTIF(MF!LA185:NH185,"N"))/2</f>
        <v>0</v>
      </c>
      <c r="BS185" s="332">
        <f>COUNTIFS(MF!LA185:NH185,"&gt;B",MF!LA185:NH185,"&lt;N",MF!LA185:NH185,"?")/2</f>
        <v>0</v>
      </c>
      <c r="BT185" s="153">
        <f>COUNTIF(MF!LA185:NH185,"S0")+COUNTIF(MF!LA185:NH185,"S1")</f>
        <v>0</v>
      </c>
      <c r="BU185" s="339">
        <f>COUNTIFS(MF!LA185:NH185,"&gt;=0A",MF!LA185:NH185,"&lt;=8D")</f>
        <v>0</v>
      </c>
      <c r="BV185" s="559">
        <f>COUNTIFS(MF!$LA185:$NH185,"&gt;=R0",MF!$LA185:$NH185,"&lt;R8")</f>
        <v>0</v>
      </c>
      <c r="BW185" s="341">
        <f>COUNTIFS(MF!LA185:NH185,"&gt;A0",MF!LA185:NH185,"&lt;D8",MF!LA185:NH185,"??")</f>
        <v>0</v>
      </c>
      <c r="BX185" s="391"/>
      <c r="BY185" s="334">
        <f>COUNTIF(MF!LA185:NH185,BY$7)</f>
        <v>0</v>
      </c>
      <c r="BZ185" s="336">
        <f>COUNTIF(MF!LA185:NH185,BZ$7)</f>
        <v>0</v>
      </c>
      <c r="CA185" s="392"/>
      <c r="CB185" s="393"/>
      <c r="CC185" s="328">
        <f>(COUNTIF(MF!NI185:PR185,CC$7))/2</f>
        <v>0</v>
      </c>
      <c r="CD185" s="330">
        <f>(COUNTIF(MF!NI185:PR185,"A")+COUNTIF(MF!NI185:PR185,"B")+COUNTIF(MF!NI185:PR185,"N"))/2</f>
        <v>0</v>
      </c>
      <c r="CE185" s="332">
        <f>COUNTIFS(MF!NI185:PR185,"&gt;B",MF!NI185:PR185,"&lt;N",MF!NI185:PR185,"?")/2</f>
        <v>0</v>
      </c>
      <c r="CF185" s="153">
        <f>COUNTIF(MF!NI185:PR185,"S0")+COUNTIF(MF!NI185:PR185,"S1")</f>
        <v>0</v>
      </c>
      <c r="CG185" s="339">
        <f>COUNTIFS(MF!NI185:PR185,"&gt;=0A",MF!NI185:PR185,"&lt;=8D")</f>
        <v>0</v>
      </c>
      <c r="CH185" s="559">
        <f>COUNTIFS(MF!$NI185:$PR185,"&gt;=R0",MF!$NI185:$PR185,"&lt;R8")</f>
        <v>0</v>
      </c>
      <c r="CI185" s="341">
        <f>COUNTIFS(MF!NI185:PR185,"&gt;A0",MF!NI185:PR185,"&lt;D8",MF!NI185:PR185,"??")</f>
        <v>0</v>
      </c>
      <c r="CJ185" s="391"/>
      <c r="CK185" s="334">
        <f>COUNTIF(MF!NI185:PR185,CK$7)</f>
        <v>0</v>
      </c>
      <c r="CL185" s="336">
        <f>COUNTIF(MF!NI185:PR185,CL$7)</f>
        <v>0</v>
      </c>
      <c r="CM185" s="392"/>
      <c r="CN185" s="393"/>
      <c r="CO185" s="328">
        <f>(COUNTIF(MF!PS185:SB185,CO$7))/2</f>
        <v>0</v>
      </c>
      <c r="CP185" s="330">
        <f>(COUNTIF(MF!PS185:SB185,"A")+COUNTIF(MF!PS185:SB185,"B")+COUNTIF(MF!PS185:SB185,"N"))/2</f>
        <v>0</v>
      </c>
      <c r="CQ185" s="332">
        <f>COUNTIFS(MF!PS185:SB185,"&gt;B",MF!PS185:SB185,"&lt;N",MF!PS185:SB185,"?")/2</f>
        <v>0</v>
      </c>
      <c r="CR185" s="153">
        <f>COUNTIF(MF!PS185:SB185,"S0")+COUNTIF(MF!PS185:SB185,"S1")</f>
        <v>0</v>
      </c>
      <c r="CS185" s="339">
        <f>COUNTIFS(MF!PS185:SB185,"&gt;=0A",MF!PS185:SB185,"&lt;=8D")</f>
        <v>0</v>
      </c>
      <c r="CT185" s="559">
        <f>COUNTIFS(MF!$PS185:$SB185,"&gt;=R0",MF!$PS185:$SB185,"&lt;R8")</f>
        <v>0</v>
      </c>
      <c r="CU185" s="341">
        <f>COUNTIFS(MF!PS185:SB185,"&gt;A0",MF!PS185:SB185,"&lt;D8",MF!PS185:SB185,"??")</f>
        <v>0</v>
      </c>
      <c r="CV185" s="391"/>
      <c r="CW185" s="334">
        <f>COUNTIF(MF!PS185:SB185,CW$7)</f>
        <v>0</v>
      </c>
      <c r="CX185" s="336">
        <f>COUNTIF(MF!PS185:SB185,CX$7)</f>
        <v>0</v>
      </c>
      <c r="CY185" s="392"/>
      <c r="CZ185" s="393"/>
      <c r="DA185" s="328">
        <f>(COUNTIF(MF!SC185:UJ185,DA$7))/2</f>
        <v>0</v>
      </c>
      <c r="DB185" s="330">
        <f>(COUNTIF(MF!SC185:UJ185,"A")+COUNTIF(MF!SC185:UJ185,"B")+COUNTIF(MF!SC185:UJ185,"N"))/2</f>
        <v>0</v>
      </c>
      <c r="DC185" s="332">
        <f>COUNTIFS(MF!SC185:UJ185,"&gt;B",MF!SC185:UJ185,"&lt;N",MF!SC185:UJ185,"?")/2</f>
        <v>0</v>
      </c>
      <c r="DD185" s="153">
        <f>COUNTIF(MF!SC185:UJ185,"S0")+COUNTIF(MF!SC185:UJ185,"S1")</f>
        <v>0</v>
      </c>
      <c r="DE185" s="339">
        <f>COUNTIFS(MF!SC185:UJ185,"&gt;=0A",MF!SC185:UJ185,"&lt;=8D")</f>
        <v>0</v>
      </c>
      <c r="DF185" s="559">
        <f>COUNTIFS(MF!$SC185:$UJ185,"&gt;=R0",MF!$SC185:$UJ185,"&lt;R8")</f>
        <v>0</v>
      </c>
      <c r="DG185" s="341">
        <f>COUNTIFS(MF!SC185:UJ185,"&gt;A0",MF!SC185:UJ185,"&lt;D8",MF!SC185:UJ185,"??")</f>
        <v>0</v>
      </c>
      <c r="DH185" s="391"/>
      <c r="DI185" s="334">
        <f>COUNTIF(MF!SC185:UJ185,DI$7)</f>
        <v>0</v>
      </c>
      <c r="DJ185" s="336">
        <f>COUNTIF(MF!SC185:UJ185,DJ$7)</f>
        <v>0</v>
      </c>
      <c r="DK185" s="392"/>
      <c r="DL185" s="393"/>
      <c r="DM185" s="328">
        <f>(COUNTIF(MF!UK185:WT185,DM$7))/2</f>
        <v>0</v>
      </c>
      <c r="DN185" s="330">
        <f>(COUNTIF(MF!UK185:WT185,"A")+COUNTIF(MF!CU185:FD185,"B")+COUNTIF(MF!CU185:FD185,"N"))/2</f>
        <v>0</v>
      </c>
      <c r="DO185" s="332">
        <f>COUNTIFS(MF!UK185:WT185,"&gt;B",MF!UK185:WT185,"&lt;N",MF!UK185:WT185,"?")/2</f>
        <v>0</v>
      </c>
      <c r="DP185" s="153">
        <f>COUNTIF(MF!UK185:WT185,"S0")+COUNTIF(MF!UK185:WT185,"S1")</f>
        <v>0</v>
      </c>
      <c r="DQ185" s="339">
        <f>COUNTIFS(MF!UK185:WT185,"&gt;=0A",MF!UK185:WT185,"&lt;=8D")</f>
        <v>0</v>
      </c>
      <c r="DR185" s="559">
        <f>COUNTIFS(MF!$UK185:$WT185,"&gt;=R0",MF!$UK185:$WT185,"&lt;R8")</f>
        <v>0</v>
      </c>
      <c r="DS185" s="341">
        <f>COUNTIFS(MF!UK185:WT185,"&gt;A0",MF!UK185:WT185,"&lt;D8",MF!UK185:WT185,"??")</f>
        <v>0</v>
      </c>
      <c r="DT185" s="391"/>
      <c r="DU185" s="334">
        <f>COUNTIF(MF!UK185:WT185,DU$7)</f>
        <v>0</v>
      </c>
      <c r="DV185" s="336">
        <f>COUNTIF(MF!UK185:WT185,DV$7)</f>
        <v>0</v>
      </c>
      <c r="DW185" s="392"/>
      <c r="DX185" s="393"/>
      <c r="DY185" s="328">
        <f>(COUNTIF(MF!WU185:ZB185,DY$7))/2</f>
        <v>0</v>
      </c>
      <c r="DZ185" s="330">
        <f>(COUNTIF(MF!WU185:ZB185,"A")+COUNTIF(MF!WU185:ZB185,"B")+COUNTIF(MF!WU185:ZB185,"N"))/2</f>
        <v>0</v>
      </c>
      <c r="EA185" s="332">
        <f>COUNTIFS(MF!WU185:ZB185,"&gt;B",MF!WU185:ZB185,"&lt;N",MF!WU185:ZB185,"?")/2</f>
        <v>0</v>
      </c>
      <c r="EB185" s="153">
        <f>COUNTIF(MF!WU185:ZB185,"S0")+COUNTIF(MF!WU185:ZB185,"S1")</f>
        <v>0</v>
      </c>
      <c r="EC185" s="339">
        <f>COUNTIFS(MF!WU185:ZB185,"&gt;=0A",MF!WU185:ZB185,"&lt;=8D")</f>
        <v>0</v>
      </c>
      <c r="ED185" s="559">
        <f>COUNTIFS(MF!$WU185:$ZB185,"&gt;=R0",MF!$WU185:$ZB185,"&lt;R8")</f>
        <v>0</v>
      </c>
      <c r="EE185" s="341">
        <f>COUNTIFS(MF!WU185:ZB185,"&gt;A0",MF!WU185:ZB185,"&lt;D8",MF!WU185:ZB185,"??")</f>
        <v>0</v>
      </c>
      <c r="EF185" s="391"/>
      <c r="EG185" s="334">
        <f>COUNTIF(MF!WU185:ZB185,EG$7)</f>
        <v>0</v>
      </c>
      <c r="EH185" s="336">
        <f>COUNTIF(MF!WU185:ZB185,EH$7)</f>
        <v>0</v>
      </c>
      <c r="EI185" s="392"/>
      <c r="EJ185" s="393"/>
      <c r="EK185" s="328">
        <f>(COUNTIF(MF!ZC185:ABL185,EK$7))/2</f>
        <v>0</v>
      </c>
      <c r="EL185" s="330">
        <f>(COUNTIF(MF!ZC185:ABL185,"A")+COUNTIF(MF!ZC185:ABL185,"B")+COUNTIF(MF!ZC185:ABL185,"N"))/2</f>
        <v>0</v>
      </c>
      <c r="EM185" s="332">
        <f>COUNTIFS(MF!ZC185:ABL185,"&gt;B",MF!ZC185:ABL185,"&lt;N",MF!ZC185:ABL185,"?")/2</f>
        <v>0</v>
      </c>
      <c r="EN185" s="153">
        <f>COUNTIF(MF!ZC185:ABL185,"S0")+COUNTIF(MF!ZC185:ABL185,"S1")</f>
        <v>0</v>
      </c>
      <c r="EO185" s="339">
        <f>COUNTIFS(MF!ZC185:ABL185,"&gt;=0A",MF!ZC185:ABL185,"&lt;=8D")</f>
        <v>0</v>
      </c>
      <c r="EP185" s="559">
        <f>COUNTIFS(MF!$ZC185:$ABL185,"&gt;=R0",MF!$ZC185:$ABL185,"&lt;R8")</f>
        <v>0</v>
      </c>
      <c r="EQ185" s="341">
        <f>COUNTIFS(MF!ZC185:ABL185,"&gt;A0",MF!ZC185:ABL185,"&lt;D8",MF!ZC185:ABL185,"??")</f>
        <v>0</v>
      </c>
      <c r="ER185" s="391"/>
      <c r="ES185" s="334">
        <f>COUNTIF(MF!ZC185:ABL185,ES$7)</f>
        <v>0</v>
      </c>
      <c r="ET185" s="336">
        <f>COUNTIF(MF!ZC185:ABL185,ET$7)</f>
        <v>0</v>
      </c>
      <c r="EU185" s="392"/>
      <c r="EV185" s="218"/>
      <c r="EW185" s="326">
        <f t="shared" si="158"/>
        <v>0</v>
      </c>
      <c r="EX185" s="355">
        <f t="shared" si="159"/>
        <v>0</v>
      </c>
      <c r="EY185" s="356">
        <f t="shared" si="160"/>
        <v>0</v>
      </c>
      <c r="EZ185" s="358">
        <f t="shared" si="161"/>
        <v>0</v>
      </c>
      <c r="FA185" s="359">
        <f t="shared" si="162"/>
        <v>0</v>
      </c>
      <c r="FB185" s="558">
        <f t="shared" si="168"/>
        <v>0</v>
      </c>
      <c r="FC185" s="360">
        <f t="shared" si="163"/>
        <v>0</v>
      </c>
      <c r="FD185" s="369">
        <f t="shared" si="164"/>
        <v>0</v>
      </c>
      <c r="FE185" s="362">
        <f t="shared" si="165"/>
        <v>0</v>
      </c>
      <c r="FF185" s="363">
        <f t="shared" si="166"/>
        <v>0</v>
      </c>
      <c r="FG185" s="366">
        <f t="shared" si="167"/>
        <v>0</v>
      </c>
      <c r="FH185" s="284">
        <f t="shared" si="169"/>
        <v>0</v>
      </c>
      <c r="FI185" s="953"/>
      <c r="FJ185" s="161">
        <f t="shared" si="170"/>
        <v>0</v>
      </c>
      <c r="FK185" s="24">
        <f>MF!ABN185</f>
        <v>0</v>
      </c>
      <c r="FL185" s="577">
        <f>COUNTIFS(MF!$OI185:$UJ185,"&gt;A0",MF!$OI185:$UJ185,"&lt;D8",MF!$OI185:$UJ185,"??",MF!$OI$7:$UJ$7,FL$2)</f>
        <v>0</v>
      </c>
      <c r="FM185" s="341">
        <f>COUNTIFS(MF!$OI185:$UJ185,"&gt;A0",MF!$OI185:$UJ185,"&lt;D8",MF!$OI185:$UJ185,"??",MF!$OI$7:$UJ$7,FM$2)</f>
        <v>0</v>
      </c>
      <c r="FN185" s="577">
        <f>COUNTIFS(MF!$OI185:$UJ185,"&gt;A0",MF!$OI185:$UJ185,"&lt;D8",MF!$OI185:$UJ185,"??",MF!$OI$7:$UJ$7,FN$2)</f>
        <v>0</v>
      </c>
      <c r="FO185" s="341">
        <f>COUNTIFS(MF!$OI185:$UJ185,"&gt;A0",MF!$OI185:$UJ185,"&lt;D8",MF!$OI185:$UJ185,"??",MF!$OI$7:$UJ$7,FO$2)</f>
        <v>0</v>
      </c>
      <c r="FP185" s="577">
        <f>COUNTIFS(MF!$OI185:$UJ185,"&gt;A0",MF!$OI185:$UJ185,"&lt;D8",MF!$OI185:$UJ185,"??",MF!$OI$7:$UJ$7,FP$2)</f>
        <v>0</v>
      </c>
      <c r="FQ185" s="341">
        <f>COUNTIFS(MF!$OI185:$UJ185,"&gt;A0",MF!$OI185:$UJ185,"&lt;D8",MF!$OI185:$UJ185,"??",MF!$OI$7:$UJ$7,FQ$2)</f>
        <v>0</v>
      </c>
      <c r="FR185" s="581">
        <f t="shared" si="157"/>
        <v>0</v>
      </c>
    </row>
    <row r="186" spans="2:174">
      <c r="B186" s="26">
        <f>MF!B186</f>
        <v>0</v>
      </c>
      <c r="C186" s="27">
        <f>MF!C186</f>
        <v>0</v>
      </c>
      <c r="D186" s="353">
        <f>MF!D186</f>
        <v>0</v>
      </c>
      <c r="E186" s="344">
        <f>MF!E186</f>
        <v>0</v>
      </c>
      <c r="F186" s="347">
        <f>MF!F186</f>
        <v>0</v>
      </c>
      <c r="G186" s="350">
        <f>MF!G186</f>
        <v>0</v>
      </c>
      <c r="H186" s="24">
        <f>MF!H186</f>
        <v>0</v>
      </c>
      <c r="I186" s="328">
        <f>(COUNTIF(MF!I186:BR186,I$7))/2</f>
        <v>0</v>
      </c>
      <c r="J186" s="330">
        <f>(COUNTIF(MF!I186:BR186,"A")+COUNTIF(MF!I186:BR186,"B")+COUNTIF(MF!I186:BR186,"N"))/2</f>
        <v>0</v>
      </c>
      <c r="K186" s="332">
        <f>COUNTIFS(MF!I186:BR186,"&gt;B",MF!I186:BR186,"&lt;N",MF!I186:BR186,"?")/2</f>
        <v>0</v>
      </c>
      <c r="L186" s="153">
        <f>COUNTIF(MF!I186:BR186,"S0")+COUNTIF(MF!I186:BR186,"S1")</f>
        <v>0</v>
      </c>
      <c r="M186" s="339">
        <f>COUNTIFS(MF!I186:BR186,"&gt;=0A",MF!I186:BR186,"&lt;=8D")</f>
        <v>0</v>
      </c>
      <c r="N186" s="559">
        <f>COUNTIFS(MF!I186:BR186,"&gt;=R0",MF!I186:BR186,"&lt;R8")</f>
        <v>0</v>
      </c>
      <c r="O186" s="341">
        <f>COUNTIFS(MF!I186:BR186,"&gt;A0",MF!I186:BR186,"&lt;D8",MF!I186:BR186,"??")</f>
        <v>0</v>
      </c>
      <c r="P186" s="391"/>
      <c r="Q186" s="334">
        <f>COUNTIF(MF!I186:BR186,Q$7)</f>
        <v>0</v>
      </c>
      <c r="R186" s="336">
        <f>COUNTIF(MF!I186:BR186,R$7)</f>
        <v>0</v>
      </c>
      <c r="S186" s="392"/>
      <c r="T186" s="393"/>
      <c r="U186" s="328">
        <f>(COUNTIF(MF!BS186:DX186,U$7))/2</f>
        <v>0</v>
      </c>
      <c r="V186" s="330">
        <f>(COUNTIF(MF!BS186:DX186,"A")+COUNTIF(MF!BS186:DX186,"B")+COUNTIF(MF!BS186:DX186,"N"))/2</f>
        <v>0</v>
      </c>
      <c r="W186" s="332">
        <f>COUNTIFS(MF!BS186:DX186,"&gt;B",MF!BS186:DX186,"&lt;N",MF!BS186:DX186,"?")/2</f>
        <v>0</v>
      </c>
      <c r="X186" s="153">
        <f>COUNTIF(MF!BS186:DX186,"S0")+COUNTIF(MF!BS186:DX186,"S1")</f>
        <v>0</v>
      </c>
      <c r="Y186" s="339">
        <f>COUNTIFS(MF!BS186:DX186,"&gt;=0A",MF!BS186:DX186,"&lt;=8D")</f>
        <v>0</v>
      </c>
      <c r="Z186" s="559">
        <f>COUNTIFS(MF!$BS186:$DX186,"&gt;=R0",MF!$BS186:$DX186,"&lt;R8")</f>
        <v>0</v>
      </c>
      <c r="AA186" s="341">
        <f>COUNTIFS(MF!BS186:DX186,"&gt;A0",MF!BS186:DX186,"&lt;D8",MF!BS186:DX186,"??")</f>
        <v>0</v>
      </c>
      <c r="AB186" s="391"/>
      <c r="AC186" s="334">
        <f>COUNTIF(MF!BS186:DX186,AC$7)</f>
        <v>0</v>
      </c>
      <c r="AD186" s="336">
        <f>COUNTIF(MF!BS186:DX186,AD$7)</f>
        <v>0</v>
      </c>
      <c r="AE186" s="392"/>
      <c r="AF186" s="393"/>
      <c r="AG186" s="328">
        <f>(COUNTIF(MF!DY186:GH186,AG$7))/2</f>
        <v>0</v>
      </c>
      <c r="AH186" s="330">
        <f>(COUNTIF(MF!DY186:GH186,"A")+COUNTIF(MF!DY186:GH186,"B")+COUNTIF(MF!DY186:GH186,"N"))/2</f>
        <v>0</v>
      </c>
      <c r="AI186" s="332">
        <f>COUNTIFS(MF!DY186:GH186,"&gt;B",MF!DY186:GH186,"&lt;N",MF!DY186:GH186,"?")/2</f>
        <v>0</v>
      </c>
      <c r="AJ186" s="153">
        <f>COUNTIF(MF!DY186:GH186,"S0")+COUNTIF(MF!DY186:GH186,"S1")</f>
        <v>0</v>
      </c>
      <c r="AK186" s="339">
        <f>COUNTIFS(MF!DY186:GH186,"&gt;=0A",MF!DY186:GH186,"&lt;=8D")</f>
        <v>0</v>
      </c>
      <c r="AL186" s="559">
        <f>COUNTIFS(MF!$DY186:$GH186,"&gt;=R0",MF!$DY186:$GH186,"&lt;R8")</f>
        <v>0</v>
      </c>
      <c r="AM186" s="341">
        <f>COUNTIFS(MF!DY186:GH186,"&gt;A0",MF!DY186:GH186,"&lt;D8",MF!DY186:GH186,"??")</f>
        <v>0</v>
      </c>
      <c r="AN186" s="391"/>
      <c r="AO186" s="334">
        <f>COUNTIF(MF!DY186:GH186,AO$7)</f>
        <v>0</v>
      </c>
      <c r="AP186" s="336">
        <f>COUNTIF(MF!DY186:GH186,AP$7)</f>
        <v>0</v>
      </c>
      <c r="AQ186" s="392"/>
      <c r="AR186" s="393"/>
      <c r="AS186" s="328">
        <f>(COUNTIF(MF!GI186:IP186,AS$7))/2</f>
        <v>0</v>
      </c>
      <c r="AT186" s="330">
        <f>(COUNTIF(MF!GI186:IP186,"A")+COUNTIF(MF!GI186:IP186,"B")+COUNTIF(MF!GI186:IP186,"N"))/2</f>
        <v>0</v>
      </c>
      <c r="AU186" s="332">
        <f>COUNTIFS(MF!GI186:IP186,"&gt;B",MF!GI186:IP186,"&lt;N",MF!GI186:IP186,"?")/2</f>
        <v>0</v>
      </c>
      <c r="AV186" s="153">
        <f>COUNTIF(MF!GI186:IP186,"S0")+COUNTIF(MF!GI186:IP186,"S1")</f>
        <v>0</v>
      </c>
      <c r="AW186" s="339">
        <f>COUNTIFS(MF!GI186:IP186,"&gt;=0A",MF!GI186:IP186,"&lt;=8D")</f>
        <v>0</v>
      </c>
      <c r="AX186" s="559">
        <f>COUNTIFS(MF!$GI186:$IP186,"&gt;=R0",MF!$GI186:$IP186,"&lt;R8")</f>
        <v>0</v>
      </c>
      <c r="AY186" s="341">
        <f>COUNTIFS(MF!GI186:IP186,"&gt;A0",MF!GI186:IP186,"&lt;D8",MF!GI186:IP186,"??")</f>
        <v>0</v>
      </c>
      <c r="AZ186" s="391"/>
      <c r="BA186" s="334">
        <f>COUNTIF(MF!GI186:IP186,BA$7)</f>
        <v>0</v>
      </c>
      <c r="BB186" s="336">
        <f>COUNTIF(MF!GI186:IP186,BB$7)</f>
        <v>0</v>
      </c>
      <c r="BC186" s="392"/>
      <c r="BD186" s="393"/>
      <c r="BE186" s="328">
        <f>(COUNTIF(MF!IQ186:KZ186,BE$7))/2</f>
        <v>0</v>
      </c>
      <c r="BF186" s="330">
        <f>(COUNTIF(MF!IQ186:KZ186,"A")+COUNTIF(MF!IQ186:KZ186,"B")+COUNTIF(MF!IQ186:KZ186,"N"))/2</f>
        <v>0</v>
      </c>
      <c r="BG186" s="332">
        <f>COUNTIFS(MF!IQ186:KZ186,"&gt;B",MF!IQ186:KZ186,"&lt;N",MF!IQ186:KZ186,"?")/2</f>
        <v>0</v>
      </c>
      <c r="BH186" s="153">
        <f>COUNTIF(MF!IQ186:KZ186,"S0")+COUNTIF(MF!IQ186:KZ186,"S1")</f>
        <v>0</v>
      </c>
      <c r="BI186" s="339">
        <f>COUNTIFS(MF!IQ186:KZ186,"&gt;=0A",MF!IQ186:KZ186,"&lt;=8D")</f>
        <v>0</v>
      </c>
      <c r="BJ186" s="559">
        <f>COUNTIFS(MF!$IQ186:$KZ186,"&gt;=R0",MF!$IQ186:$KZ186,"&lt;R8")</f>
        <v>0</v>
      </c>
      <c r="BK186" s="341">
        <f>COUNTIFS(MF!IQ186:KZ186,"&gt;A0",MF!IQ186:KZ186,"&lt;D8",MF!IQ186:KZ186,"??")</f>
        <v>0</v>
      </c>
      <c r="BL186" s="391"/>
      <c r="BM186" s="334">
        <f>COUNTIF(MF!IQ186:KZ186,BM$7)</f>
        <v>0</v>
      </c>
      <c r="BN186" s="336">
        <f>COUNTIF(MF!IQ186:KZ186,BN$7)</f>
        <v>0</v>
      </c>
      <c r="BO186" s="392"/>
      <c r="BP186" s="393"/>
      <c r="BQ186" s="328">
        <f>(COUNTIF(MF!LA186:NH186,BQ$7))/2</f>
        <v>0</v>
      </c>
      <c r="BR186" s="330">
        <f>(COUNTIF(MF!LA186:NH186,"A")+COUNTIF(MF!LA186:NH186,"B")+COUNTIF(MF!LA186:NH186,"N"))/2</f>
        <v>0</v>
      </c>
      <c r="BS186" s="332">
        <f>COUNTIFS(MF!LA186:NH186,"&gt;B",MF!LA186:NH186,"&lt;N",MF!LA186:NH186,"?")/2</f>
        <v>0</v>
      </c>
      <c r="BT186" s="153">
        <f>COUNTIF(MF!LA186:NH186,"S0")+COUNTIF(MF!LA186:NH186,"S1")</f>
        <v>0</v>
      </c>
      <c r="BU186" s="339">
        <f>COUNTIFS(MF!LA186:NH186,"&gt;=0A",MF!LA186:NH186,"&lt;=8D")</f>
        <v>0</v>
      </c>
      <c r="BV186" s="559">
        <f>COUNTIFS(MF!$LA186:$NH186,"&gt;=R0",MF!$LA186:$NH186,"&lt;R8")</f>
        <v>0</v>
      </c>
      <c r="BW186" s="341">
        <f>COUNTIFS(MF!LA186:NH186,"&gt;A0",MF!LA186:NH186,"&lt;D8",MF!LA186:NH186,"??")</f>
        <v>0</v>
      </c>
      <c r="BX186" s="391"/>
      <c r="BY186" s="334">
        <f>COUNTIF(MF!LA186:NH186,BY$7)</f>
        <v>0</v>
      </c>
      <c r="BZ186" s="336">
        <f>COUNTIF(MF!LA186:NH186,BZ$7)</f>
        <v>0</v>
      </c>
      <c r="CA186" s="392"/>
      <c r="CB186" s="393"/>
      <c r="CC186" s="328">
        <f>(COUNTIF(MF!NI186:PR186,CC$7))/2</f>
        <v>0</v>
      </c>
      <c r="CD186" s="330">
        <f>(COUNTIF(MF!NI186:PR186,"A")+COUNTIF(MF!NI186:PR186,"B")+COUNTIF(MF!NI186:PR186,"N"))/2</f>
        <v>0</v>
      </c>
      <c r="CE186" s="332">
        <f>COUNTIFS(MF!NI186:PR186,"&gt;B",MF!NI186:PR186,"&lt;N",MF!NI186:PR186,"?")/2</f>
        <v>0</v>
      </c>
      <c r="CF186" s="153">
        <f>COUNTIF(MF!NI186:PR186,"S0")+COUNTIF(MF!NI186:PR186,"S1")</f>
        <v>0</v>
      </c>
      <c r="CG186" s="339">
        <f>COUNTIFS(MF!NI186:PR186,"&gt;=0A",MF!NI186:PR186,"&lt;=8D")</f>
        <v>0</v>
      </c>
      <c r="CH186" s="559">
        <f>COUNTIFS(MF!$NI186:$PR186,"&gt;=R0",MF!$NI186:$PR186,"&lt;R8")</f>
        <v>0</v>
      </c>
      <c r="CI186" s="341">
        <f>COUNTIFS(MF!NI186:PR186,"&gt;A0",MF!NI186:PR186,"&lt;D8",MF!NI186:PR186,"??")</f>
        <v>0</v>
      </c>
      <c r="CJ186" s="391"/>
      <c r="CK186" s="334">
        <f>COUNTIF(MF!NI186:PR186,CK$7)</f>
        <v>0</v>
      </c>
      <c r="CL186" s="336">
        <f>COUNTIF(MF!NI186:PR186,CL$7)</f>
        <v>0</v>
      </c>
      <c r="CM186" s="392"/>
      <c r="CN186" s="393"/>
      <c r="CO186" s="328">
        <f>(COUNTIF(MF!PS186:SB186,CO$7))/2</f>
        <v>0</v>
      </c>
      <c r="CP186" s="330">
        <f>(COUNTIF(MF!PS186:SB186,"A")+COUNTIF(MF!PS186:SB186,"B")+COUNTIF(MF!PS186:SB186,"N"))/2</f>
        <v>0</v>
      </c>
      <c r="CQ186" s="332">
        <f>COUNTIFS(MF!PS186:SB186,"&gt;B",MF!PS186:SB186,"&lt;N",MF!PS186:SB186,"?")/2</f>
        <v>0</v>
      </c>
      <c r="CR186" s="153">
        <f>COUNTIF(MF!PS186:SB186,"S0")+COUNTIF(MF!PS186:SB186,"S1")</f>
        <v>0</v>
      </c>
      <c r="CS186" s="339">
        <f>COUNTIFS(MF!PS186:SB186,"&gt;=0A",MF!PS186:SB186,"&lt;=8D")</f>
        <v>0</v>
      </c>
      <c r="CT186" s="559">
        <f>COUNTIFS(MF!$PS186:$SB186,"&gt;=R0",MF!$PS186:$SB186,"&lt;R8")</f>
        <v>0</v>
      </c>
      <c r="CU186" s="341">
        <f>COUNTIFS(MF!PS186:SB186,"&gt;A0",MF!PS186:SB186,"&lt;D8",MF!PS186:SB186,"??")</f>
        <v>0</v>
      </c>
      <c r="CV186" s="391"/>
      <c r="CW186" s="334">
        <f>COUNTIF(MF!PS186:SB186,CW$7)</f>
        <v>0</v>
      </c>
      <c r="CX186" s="336">
        <f>COUNTIF(MF!PS186:SB186,CX$7)</f>
        <v>0</v>
      </c>
      <c r="CY186" s="392"/>
      <c r="CZ186" s="393"/>
      <c r="DA186" s="328">
        <f>(COUNTIF(MF!SC186:UJ186,DA$7))/2</f>
        <v>0</v>
      </c>
      <c r="DB186" s="330">
        <f>(COUNTIF(MF!SC186:UJ186,"A")+COUNTIF(MF!SC186:UJ186,"B")+COUNTIF(MF!SC186:UJ186,"N"))/2</f>
        <v>0</v>
      </c>
      <c r="DC186" s="332">
        <f>COUNTIFS(MF!SC186:UJ186,"&gt;B",MF!SC186:UJ186,"&lt;N",MF!SC186:UJ186,"?")/2</f>
        <v>0</v>
      </c>
      <c r="DD186" s="153">
        <f>COUNTIF(MF!SC186:UJ186,"S0")+COUNTIF(MF!SC186:UJ186,"S1")</f>
        <v>0</v>
      </c>
      <c r="DE186" s="339">
        <f>COUNTIFS(MF!SC186:UJ186,"&gt;=0A",MF!SC186:UJ186,"&lt;=8D")</f>
        <v>0</v>
      </c>
      <c r="DF186" s="559">
        <f>COUNTIFS(MF!$SC186:$UJ186,"&gt;=R0",MF!$SC186:$UJ186,"&lt;R8")</f>
        <v>0</v>
      </c>
      <c r="DG186" s="341">
        <f>COUNTIFS(MF!SC186:UJ186,"&gt;A0",MF!SC186:UJ186,"&lt;D8",MF!SC186:UJ186,"??")</f>
        <v>0</v>
      </c>
      <c r="DH186" s="391"/>
      <c r="DI186" s="334">
        <f>COUNTIF(MF!SC186:UJ186,DI$7)</f>
        <v>0</v>
      </c>
      <c r="DJ186" s="336">
        <f>COUNTIF(MF!SC186:UJ186,DJ$7)</f>
        <v>0</v>
      </c>
      <c r="DK186" s="392"/>
      <c r="DL186" s="393"/>
      <c r="DM186" s="328">
        <f>(COUNTIF(MF!UK186:WT186,DM$7))/2</f>
        <v>0</v>
      </c>
      <c r="DN186" s="330">
        <f>(COUNTIF(MF!UK186:WT186,"A")+COUNTIF(MF!CU186:FD186,"B")+COUNTIF(MF!CU186:FD186,"N"))/2</f>
        <v>0</v>
      </c>
      <c r="DO186" s="332">
        <f>COUNTIFS(MF!UK186:WT186,"&gt;B",MF!UK186:WT186,"&lt;N",MF!UK186:WT186,"?")/2</f>
        <v>0</v>
      </c>
      <c r="DP186" s="153">
        <f>COUNTIF(MF!UK186:WT186,"S0")+COUNTIF(MF!UK186:WT186,"S1")</f>
        <v>0</v>
      </c>
      <c r="DQ186" s="339">
        <f>COUNTIFS(MF!UK186:WT186,"&gt;=0A",MF!UK186:WT186,"&lt;=8D")</f>
        <v>0</v>
      </c>
      <c r="DR186" s="559">
        <f>COUNTIFS(MF!$UK186:$WT186,"&gt;=R0",MF!$UK186:$WT186,"&lt;R8")</f>
        <v>0</v>
      </c>
      <c r="DS186" s="341">
        <f>COUNTIFS(MF!UK186:WT186,"&gt;A0",MF!UK186:WT186,"&lt;D8",MF!UK186:WT186,"??")</f>
        <v>0</v>
      </c>
      <c r="DT186" s="391"/>
      <c r="DU186" s="334">
        <f>COUNTIF(MF!UK186:WT186,DU$7)</f>
        <v>0</v>
      </c>
      <c r="DV186" s="336">
        <f>COUNTIF(MF!UK186:WT186,DV$7)</f>
        <v>0</v>
      </c>
      <c r="DW186" s="392"/>
      <c r="DX186" s="393"/>
      <c r="DY186" s="328">
        <f>(COUNTIF(MF!WU186:ZB186,DY$7))/2</f>
        <v>0</v>
      </c>
      <c r="DZ186" s="330">
        <f>(COUNTIF(MF!WU186:ZB186,"A")+COUNTIF(MF!WU186:ZB186,"B")+COUNTIF(MF!WU186:ZB186,"N"))/2</f>
        <v>0</v>
      </c>
      <c r="EA186" s="332">
        <f>COUNTIFS(MF!WU186:ZB186,"&gt;B",MF!WU186:ZB186,"&lt;N",MF!WU186:ZB186,"?")/2</f>
        <v>0</v>
      </c>
      <c r="EB186" s="153">
        <f>COUNTIF(MF!WU186:ZB186,"S0")+COUNTIF(MF!WU186:ZB186,"S1")</f>
        <v>0</v>
      </c>
      <c r="EC186" s="339">
        <f>COUNTIFS(MF!WU186:ZB186,"&gt;=0A",MF!WU186:ZB186,"&lt;=8D")</f>
        <v>0</v>
      </c>
      <c r="ED186" s="559">
        <f>COUNTIFS(MF!$WU186:$ZB186,"&gt;=R0",MF!$WU186:$ZB186,"&lt;R8")</f>
        <v>0</v>
      </c>
      <c r="EE186" s="341">
        <f>COUNTIFS(MF!WU186:ZB186,"&gt;A0",MF!WU186:ZB186,"&lt;D8",MF!WU186:ZB186,"??")</f>
        <v>0</v>
      </c>
      <c r="EF186" s="391"/>
      <c r="EG186" s="334">
        <f>COUNTIF(MF!WU186:ZB186,EG$7)</f>
        <v>0</v>
      </c>
      <c r="EH186" s="336">
        <f>COUNTIF(MF!WU186:ZB186,EH$7)</f>
        <v>0</v>
      </c>
      <c r="EI186" s="392"/>
      <c r="EJ186" s="393"/>
      <c r="EK186" s="328">
        <f>(COUNTIF(MF!ZC186:ABL186,EK$7))/2</f>
        <v>0</v>
      </c>
      <c r="EL186" s="330">
        <f>(COUNTIF(MF!ZC186:ABL186,"A")+COUNTIF(MF!ZC186:ABL186,"B")+COUNTIF(MF!ZC186:ABL186,"N"))/2</f>
        <v>0</v>
      </c>
      <c r="EM186" s="332">
        <f>COUNTIFS(MF!ZC186:ABL186,"&gt;B",MF!ZC186:ABL186,"&lt;N",MF!ZC186:ABL186,"?")/2</f>
        <v>0</v>
      </c>
      <c r="EN186" s="153">
        <f>COUNTIF(MF!ZC186:ABL186,"S0")+COUNTIF(MF!ZC186:ABL186,"S1")</f>
        <v>0</v>
      </c>
      <c r="EO186" s="339">
        <f>COUNTIFS(MF!ZC186:ABL186,"&gt;=0A",MF!ZC186:ABL186,"&lt;=8D")</f>
        <v>0</v>
      </c>
      <c r="EP186" s="559">
        <f>COUNTIFS(MF!$ZC186:$ABL186,"&gt;=R0",MF!$ZC186:$ABL186,"&lt;R8")</f>
        <v>0</v>
      </c>
      <c r="EQ186" s="341">
        <f>COUNTIFS(MF!ZC186:ABL186,"&gt;A0",MF!ZC186:ABL186,"&lt;D8",MF!ZC186:ABL186,"??")</f>
        <v>0</v>
      </c>
      <c r="ER186" s="391"/>
      <c r="ES186" s="334">
        <f>COUNTIF(MF!ZC186:ABL186,ES$7)</f>
        <v>0</v>
      </c>
      <c r="ET186" s="336">
        <f>COUNTIF(MF!ZC186:ABL186,ET$7)</f>
        <v>0</v>
      </c>
      <c r="EU186" s="392"/>
      <c r="EV186" s="218"/>
      <c r="EW186" s="326">
        <f t="shared" si="158"/>
        <v>0</v>
      </c>
      <c r="EX186" s="355">
        <f t="shared" si="159"/>
        <v>0</v>
      </c>
      <c r="EY186" s="356">
        <f t="shared" si="160"/>
        <v>0</v>
      </c>
      <c r="EZ186" s="358">
        <f t="shared" si="161"/>
        <v>0</v>
      </c>
      <c r="FA186" s="359">
        <f t="shared" si="162"/>
        <v>0</v>
      </c>
      <c r="FB186" s="558">
        <f t="shared" si="168"/>
        <v>0</v>
      </c>
      <c r="FC186" s="360">
        <f t="shared" si="163"/>
        <v>0</v>
      </c>
      <c r="FD186" s="369">
        <f t="shared" si="164"/>
        <v>0</v>
      </c>
      <c r="FE186" s="362">
        <f t="shared" si="165"/>
        <v>0</v>
      </c>
      <c r="FF186" s="363">
        <f t="shared" si="166"/>
        <v>0</v>
      </c>
      <c r="FG186" s="366">
        <f t="shared" si="167"/>
        <v>0</v>
      </c>
      <c r="FH186" s="284">
        <f t="shared" si="169"/>
        <v>0</v>
      </c>
      <c r="FI186" s="953"/>
      <c r="FJ186" s="161">
        <f t="shared" si="170"/>
        <v>0</v>
      </c>
      <c r="FK186" s="24">
        <f>MF!ABN186</f>
        <v>0</v>
      </c>
      <c r="FL186" s="577">
        <f>COUNTIFS(MF!$OI186:$UJ186,"&gt;A0",MF!$OI186:$UJ186,"&lt;D8",MF!$OI186:$UJ186,"??",MF!$OI$7:$UJ$7,FL$2)</f>
        <v>0</v>
      </c>
      <c r="FM186" s="341">
        <f>COUNTIFS(MF!$OI186:$UJ186,"&gt;A0",MF!$OI186:$UJ186,"&lt;D8",MF!$OI186:$UJ186,"??",MF!$OI$7:$UJ$7,FM$2)</f>
        <v>0</v>
      </c>
      <c r="FN186" s="577">
        <f>COUNTIFS(MF!$OI186:$UJ186,"&gt;A0",MF!$OI186:$UJ186,"&lt;D8",MF!$OI186:$UJ186,"??",MF!$OI$7:$UJ$7,FN$2)</f>
        <v>0</v>
      </c>
      <c r="FO186" s="341">
        <f>COUNTIFS(MF!$OI186:$UJ186,"&gt;A0",MF!$OI186:$UJ186,"&lt;D8",MF!$OI186:$UJ186,"??",MF!$OI$7:$UJ$7,FO$2)</f>
        <v>0</v>
      </c>
      <c r="FP186" s="577">
        <f>COUNTIFS(MF!$OI186:$UJ186,"&gt;A0",MF!$OI186:$UJ186,"&lt;D8",MF!$OI186:$UJ186,"??",MF!$OI$7:$UJ$7,FP$2)</f>
        <v>0</v>
      </c>
      <c r="FQ186" s="341">
        <f>COUNTIFS(MF!$OI186:$UJ186,"&gt;A0",MF!$OI186:$UJ186,"&lt;D8",MF!$OI186:$UJ186,"??",MF!$OI$7:$UJ$7,FQ$2)</f>
        <v>0</v>
      </c>
      <c r="FR186" s="581">
        <f t="shared" si="157"/>
        <v>0</v>
      </c>
    </row>
    <row r="187" spans="2:174">
      <c r="B187" s="26">
        <f>MF!B187</f>
        <v>0</v>
      </c>
      <c r="C187" s="27">
        <f>MF!C187</f>
        <v>0</v>
      </c>
      <c r="D187" s="353">
        <f>MF!D187</f>
        <v>0</v>
      </c>
      <c r="E187" s="344">
        <f>MF!E187</f>
        <v>0</v>
      </c>
      <c r="F187" s="347">
        <f>MF!F187</f>
        <v>0</v>
      </c>
      <c r="G187" s="350">
        <f>MF!G187</f>
        <v>0</v>
      </c>
      <c r="H187" s="24">
        <f>MF!H187</f>
        <v>0</v>
      </c>
      <c r="I187" s="328">
        <f>(COUNTIF(MF!I187:BR187,I$7))/2</f>
        <v>0</v>
      </c>
      <c r="J187" s="330">
        <f>(COUNTIF(MF!I187:BR187,"A")+COUNTIF(MF!I187:BR187,"B")+COUNTIF(MF!I187:BR187,"N"))/2</f>
        <v>0</v>
      </c>
      <c r="K187" s="332">
        <f>COUNTIFS(MF!I187:BR187,"&gt;B",MF!I187:BR187,"&lt;N",MF!I187:BR187,"?")/2</f>
        <v>0</v>
      </c>
      <c r="L187" s="153">
        <f>COUNTIF(MF!I187:BR187,"S0")+COUNTIF(MF!I187:BR187,"S1")</f>
        <v>0</v>
      </c>
      <c r="M187" s="339">
        <f>COUNTIFS(MF!I187:BR187,"&gt;=0A",MF!I187:BR187,"&lt;=8D")</f>
        <v>0</v>
      </c>
      <c r="N187" s="559">
        <f>COUNTIFS(MF!I187:BR187,"&gt;=R0",MF!I187:BR187,"&lt;R8")</f>
        <v>0</v>
      </c>
      <c r="O187" s="341">
        <f>COUNTIFS(MF!I187:BR187,"&gt;A0",MF!I187:BR187,"&lt;D8",MF!I187:BR187,"??")</f>
        <v>0</v>
      </c>
      <c r="P187" s="391"/>
      <c r="Q187" s="334">
        <f>COUNTIF(MF!I187:BR187,Q$7)</f>
        <v>0</v>
      </c>
      <c r="R187" s="336">
        <f>COUNTIF(MF!I187:BR187,R$7)</f>
        <v>0</v>
      </c>
      <c r="S187" s="392"/>
      <c r="T187" s="393"/>
      <c r="U187" s="328">
        <f>(COUNTIF(MF!BS187:DX187,U$7))/2</f>
        <v>0</v>
      </c>
      <c r="V187" s="330">
        <f>(COUNTIF(MF!BS187:DX187,"A")+COUNTIF(MF!BS187:DX187,"B")+COUNTIF(MF!BS187:DX187,"N"))/2</f>
        <v>0</v>
      </c>
      <c r="W187" s="332">
        <f>COUNTIFS(MF!BS187:DX187,"&gt;B",MF!BS187:DX187,"&lt;N",MF!BS187:DX187,"?")/2</f>
        <v>0</v>
      </c>
      <c r="X187" s="153">
        <f>COUNTIF(MF!BS187:DX187,"S0")+COUNTIF(MF!BS187:DX187,"S1")</f>
        <v>0</v>
      </c>
      <c r="Y187" s="339">
        <f>COUNTIFS(MF!BS187:DX187,"&gt;=0A",MF!BS187:DX187,"&lt;=8D")</f>
        <v>0</v>
      </c>
      <c r="Z187" s="559">
        <f>COUNTIFS(MF!$BS187:$DX187,"&gt;=R0",MF!$BS187:$DX187,"&lt;R8")</f>
        <v>0</v>
      </c>
      <c r="AA187" s="341">
        <f>COUNTIFS(MF!BS187:DX187,"&gt;A0",MF!BS187:DX187,"&lt;D8",MF!BS187:DX187,"??")</f>
        <v>0</v>
      </c>
      <c r="AB187" s="391"/>
      <c r="AC187" s="334">
        <f>COUNTIF(MF!BS187:DX187,AC$7)</f>
        <v>0</v>
      </c>
      <c r="AD187" s="336">
        <f>COUNTIF(MF!BS187:DX187,AD$7)</f>
        <v>0</v>
      </c>
      <c r="AE187" s="392"/>
      <c r="AF187" s="393"/>
      <c r="AG187" s="328">
        <f>(COUNTIF(MF!DY187:GH187,AG$7))/2</f>
        <v>0</v>
      </c>
      <c r="AH187" s="330">
        <f>(COUNTIF(MF!DY187:GH187,"A")+COUNTIF(MF!DY187:GH187,"B")+COUNTIF(MF!DY187:GH187,"N"))/2</f>
        <v>0</v>
      </c>
      <c r="AI187" s="332">
        <f>COUNTIFS(MF!DY187:GH187,"&gt;B",MF!DY187:GH187,"&lt;N",MF!DY187:GH187,"?")/2</f>
        <v>0</v>
      </c>
      <c r="AJ187" s="153">
        <f>COUNTIF(MF!DY187:GH187,"S0")+COUNTIF(MF!DY187:GH187,"S1")</f>
        <v>0</v>
      </c>
      <c r="AK187" s="339">
        <f>COUNTIFS(MF!DY187:GH187,"&gt;=0A",MF!DY187:GH187,"&lt;=8D")</f>
        <v>0</v>
      </c>
      <c r="AL187" s="559">
        <f>COUNTIFS(MF!$DY187:$GH187,"&gt;=R0",MF!$DY187:$GH187,"&lt;R8")</f>
        <v>0</v>
      </c>
      <c r="AM187" s="341">
        <f>COUNTIFS(MF!DY187:GH187,"&gt;A0",MF!DY187:GH187,"&lt;D8",MF!DY187:GH187,"??")</f>
        <v>0</v>
      </c>
      <c r="AN187" s="391"/>
      <c r="AO187" s="334">
        <f>COUNTIF(MF!DY187:GH187,AO$7)</f>
        <v>0</v>
      </c>
      <c r="AP187" s="336">
        <f>COUNTIF(MF!DY187:GH187,AP$7)</f>
        <v>0</v>
      </c>
      <c r="AQ187" s="392"/>
      <c r="AR187" s="393"/>
      <c r="AS187" s="328">
        <f>(COUNTIF(MF!GI187:IP187,AS$7))/2</f>
        <v>0</v>
      </c>
      <c r="AT187" s="330">
        <f>(COUNTIF(MF!GI187:IP187,"A")+COUNTIF(MF!GI187:IP187,"B")+COUNTIF(MF!GI187:IP187,"N"))/2</f>
        <v>0</v>
      </c>
      <c r="AU187" s="332">
        <f>COUNTIFS(MF!GI187:IP187,"&gt;B",MF!GI187:IP187,"&lt;N",MF!GI187:IP187,"?")/2</f>
        <v>0</v>
      </c>
      <c r="AV187" s="153">
        <f>COUNTIF(MF!GI187:IP187,"S0")+COUNTIF(MF!GI187:IP187,"S1")</f>
        <v>0</v>
      </c>
      <c r="AW187" s="339">
        <f>COUNTIFS(MF!GI187:IP187,"&gt;=0A",MF!GI187:IP187,"&lt;=8D")</f>
        <v>0</v>
      </c>
      <c r="AX187" s="559">
        <f>COUNTIFS(MF!$GI187:$IP187,"&gt;=R0",MF!$GI187:$IP187,"&lt;R8")</f>
        <v>0</v>
      </c>
      <c r="AY187" s="341">
        <f>COUNTIFS(MF!GI187:IP187,"&gt;A0",MF!GI187:IP187,"&lt;D8",MF!GI187:IP187,"??")</f>
        <v>0</v>
      </c>
      <c r="AZ187" s="391"/>
      <c r="BA187" s="334">
        <f>COUNTIF(MF!GI187:IP187,BA$7)</f>
        <v>0</v>
      </c>
      <c r="BB187" s="336">
        <f>COUNTIF(MF!GI187:IP187,BB$7)</f>
        <v>0</v>
      </c>
      <c r="BC187" s="392"/>
      <c r="BD187" s="393"/>
      <c r="BE187" s="328">
        <f>(COUNTIF(MF!IQ187:KZ187,BE$7))/2</f>
        <v>0</v>
      </c>
      <c r="BF187" s="330">
        <f>(COUNTIF(MF!IQ187:KZ187,"A")+COUNTIF(MF!IQ187:KZ187,"B")+COUNTIF(MF!IQ187:KZ187,"N"))/2</f>
        <v>0</v>
      </c>
      <c r="BG187" s="332">
        <f>COUNTIFS(MF!IQ187:KZ187,"&gt;B",MF!IQ187:KZ187,"&lt;N",MF!IQ187:KZ187,"?")/2</f>
        <v>0</v>
      </c>
      <c r="BH187" s="153">
        <f>COUNTIF(MF!IQ187:KZ187,"S0")+COUNTIF(MF!IQ187:KZ187,"S1")</f>
        <v>0</v>
      </c>
      <c r="BI187" s="339">
        <f>COUNTIFS(MF!IQ187:KZ187,"&gt;=0A",MF!IQ187:KZ187,"&lt;=8D")</f>
        <v>0</v>
      </c>
      <c r="BJ187" s="559">
        <f>COUNTIFS(MF!$IQ187:$KZ187,"&gt;=R0",MF!$IQ187:$KZ187,"&lt;R8")</f>
        <v>0</v>
      </c>
      <c r="BK187" s="341">
        <f>COUNTIFS(MF!IQ187:KZ187,"&gt;A0",MF!IQ187:KZ187,"&lt;D8",MF!IQ187:KZ187,"??")</f>
        <v>0</v>
      </c>
      <c r="BL187" s="391"/>
      <c r="BM187" s="334">
        <f>COUNTIF(MF!IQ187:KZ187,BM$7)</f>
        <v>0</v>
      </c>
      <c r="BN187" s="336">
        <f>COUNTIF(MF!IQ187:KZ187,BN$7)</f>
        <v>0</v>
      </c>
      <c r="BO187" s="392"/>
      <c r="BP187" s="393"/>
      <c r="BQ187" s="328">
        <f>(COUNTIF(MF!LA187:NH187,BQ$7))/2</f>
        <v>0</v>
      </c>
      <c r="BR187" s="330">
        <f>(COUNTIF(MF!LA187:NH187,"A")+COUNTIF(MF!LA187:NH187,"B")+COUNTIF(MF!LA187:NH187,"N"))/2</f>
        <v>0</v>
      </c>
      <c r="BS187" s="332">
        <f>COUNTIFS(MF!LA187:NH187,"&gt;B",MF!LA187:NH187,"&lt;N",MF!LA187:NH187,"?")/2</f>
        <v>0</v>
      </c>
      <c r="BT187" s="153">
        <f>COUNTIF(MF!LA187:NH187,"S0")+COUNTIF(MF!LA187:NH187,"S1")</f>
        <v>0</v>
      </c>
      <c r="BU187" s="339">
        <f>COUNTIFS(MF!LA187:NH187,"&gt;=0A",MF!LA187:NH187,"&lt;=8D")</f>
        <v>0</v>
      </c>
      <c r="BV187" s="559">
        <f>COUNTIFS(MF!$LA187:$NH187,"&gt;=R0",MF!$LA187:$NH187,"&lt;R8")</f>
        <v>0</v>
      </c>
      <c r="BW187" s="341">
        <f>COUNTIFS(MF!LA187:NH187,"&gt;A0",MF!LA187:NH187,"&lt;D8",MF!LA187:NH187,"??")</f>
        <v>0</v>
      </c>
      <c r="BX187" s="391"/>
      <c r="BY187" s="334">
        <f>COUNTIF(MF!LA187:NH187,BY$7)</f>
        <v>0</v>
      </c>
      <c r="BZ187" s="336">
        <f>COUNTIF(MF!LA187:NH187,BZ$7)</f>
        <v>0</v>
      </c>
      <c r="CA187" s="392"/>
      <c r="CB187" s="393"/>
      <c r="CC187" s="328">
        <f>(COUNTIF(MF!NI187:PR187,CC$7))/2</f>
        <v>0</v>
      </c>
      <c r="CD187" s="330">
        <f>(COUNTIF(MF!NI187:PR187,"A")+COUNTIF(MF!NI187:PR187,"B")+COUNTIF(MF!NI187:PR187,"N"))/2</f>
        <v>0</v>
      </c>
      <c r="CE187" s="332">
        <f>COUNTIFS(MF!NI187:PR187,"&gt;B",MF!NI187:PR187,"&lt;N",MF!NI187:PR187,"?")/2</f>
        <v>0</v>
      </c>
      <c r="CF187" s="153">
        <f>COUNTIF(MF!NI187:PR187,"S0")+COUNTIF(MF!NI187:PR187,"S1")</f>
        <v>0</v>
      </c>
      <c r="CG187" s="339">
        <f>COUNTIFS(MF!NI187:PR187,"&gt;=0A",MF!NI187:PR187,"&lt;=8D")</f>
        <v>0</v>
      </c>
      <c r="CH187" s="559">
        <f>COUNTIFS(MF!$NI187:$PR187,"&gt;=R0",MF!$NI187:$PR187,"&lt;R8")</f>
        <v>0</v>
      </c>
      <c r="CI187" s="341">
        <f>COUNTIFS(MF!NI187:PR187,"&gt;A0",MF!NI187:PR187,"&lt;D8",MF!NI187:PR187,"??")</f>
        <v>0</v>
      </c>
      <c r="CJ187" s="391"/>
      <c r="CK187" s="334">
        <f>COUNTIF(MF!NI187:PR187,CK$7)</f>
        <v>0</v>
      </c>
      <c r="CL187" s="336">
        <f>COUNTIF(MF!NI187:PR187,CL$7)</f>
        <v>0</v>
      </c>
      <c r="CM187" s="392"/>
      <c r="CN187" s="393"/>
      <c r="CO187" s="328">
        <f>(COUNTIF(MF!PS187:SB187,CO$7))/2</f>
        <v>0</v>
      </c>
      <c r="CP187" s="330">
        <f>(COUNTIF(MF!PS187:SB187,"A")+COUNTIF(MF!PS187:SB187,"B")+COUNTIF(MF!PS187:SB187,"N"))/2</f>
        <v>0</v>
      </c>
      <c r="CQ187" s="332">
        <f>COUNTIFS(MF!PS187:SB187,"&gt;B",MF!PS187:SB187,"&lt;N",MF!PS187:SB187,"?")/2</f>
        <v>0</v>
      </c>
      <c r="CR187" s="153">
        <f>COUNTIF(MF!PS187:SB187,"S0")+COUNTIF(MF!PS187:SB187,"S1")</f>
        <v>0</v>
      </c>
      <c r="CS187" s="339">
        <f>COUNTIFS(MF!PS187:SB187,"&gt;=0A",MF!PS187:SB187,"&lt;=8D")</f>
        <v>0</v>
      </c>
      <c r="CT187" s="559">
        <f>COUNTIFS(MF!$PS187:$SB187,"&gt;=R0",MF!$PS187:$SB187,"&lt;R8")</f>
        <v>0</v>
      </c>
      <c r="CU187" s="341">
        <f>COUNTIFS(MF!PS187:SB187,"&gt;A0",MF!PS187:SB187,"&lt;D8",MF!PS187:SB187,"??")</f>
        <v>0</v>
      </c>
      <c r="CV187" s="391"/>
      <c r="CW187" s="334">
        <f>COUNTIF(MF!PS187:SB187,CW$7)</f>
        <v>0</v>
      </c>
      <c r="CX187" s="336">
        <f>COUNTIF(MF!PS187:SB187,CX$7)</f>
        <v>0</v>
      </c>
      <c r="CY187" s="392"/>
      <c r="CZ187" s="393"/>
      <c r="DA187" s="328">
        <f>(COUNTIF(MF!SC187:UJ187,DA$7))/2</f>
        <v>0</v>
      </c>
      <c r="DB187" s="330">
        <f>(COUNTIF(MF!SC187:UJ187,"A")+COUNTIF(MF!SC187:UJ187,"B")+COUNTIF(MF!SC187:UJ187,"N"))/2</f>
        <v>0</v>
      </c>
      <c r="DC187" s="332">
        <f>COUNTIFS(MF!SC187:UJ187,"&gt;B",MF!SC187:UJ187,"&lt;N",MF!SC187:UJ187,"?")/2</f>
        <v>0</v>
      </c>
      <c r="DD187" s="153">
        <f>COUNTIF(MF!SC187:UJ187,"S0")+COUNTIF(MF!SC187:UJ187,"S1")</f>
        <v>0</v>
      </c>
      <c r="DE187" s="339">
        <f>COUNTIFS(MF!SC187:UJ187,"&gt;=0A",MF!SC187:UJ187,"&lt;=8D")</f>
        <v>0</v>
      </c>
      <c r="DF187" s="559">
        <f>COUNTIFS(MF!$SC187:$UJ187,"&gt;=R0",MF!$SC187:$UJ187,"&lt;R8")</f>
        <v>0</v>
      </c>
      <c r="DG187" s="341">
        <f>COUNTIFS(MF!SC187:UJ187,"&gt;A0",MF!SC187:UJ187,"&lt;D8",MF!SC187:UJ187,"??")</f>
        <v>0</v>
      </c>
      <c r="DH187" s="391"/>
      <c r="DI187" s="334">
        <f>COUNTIF(MF!SC187:UJ187,DI$7)</f>
        <v>0</v>
      </c>
      <c r="DJ187" s="336">
        <f>COUNTIF(MF!SC187:UJ187,DJ$7)</f>
        <v>0</v>
      </c>
      <c r="DK187" s="392"/>
      <c r="DL187" s="393"/>
      <c r="DM187" s="328">
        <f>(COUNTIF(MF!UK187:WT187,DM$7))/2</f>
        <v>0</v>
      </c>
      <c r="DN187" s="330">
        <f>(COUNTIF(MF!UK187:WT187,"A")+COUNTIF(MF!CU187:FD187,"B")+COUNTIF(MF!CU187:FD187,"N"))/2</f>
        <v>0</v>
      </c>
      <c r="DO187" s="332">
        <f>COUNTIFS(MF!UK187:WT187,"&gt;B",MF!UK187:WT187,"&lt;N",MF!UK187:WT187,"?")/2</f>
        <v>0</v>
      </c>
      <c r="DP187" s="153">
        <f>COUNTIF(MF!UK187:WT187,"S0")+COUNTIF(MF!UK187:WT187,"S1")</f>
        <v>0</v>
      </c>
      <c r="DQ187" s="339">
        <f>COUNTIFS(MF!UK187:WT187,"&gt;=0A",MF!UK187:WT187,"&lt;=8D")</f>
        <v>0</v>
      </c>
      <c r="DR187" s="559">
        <f>COUNTIFS(MF!$UK187:$WT187,"&gt;=R0",MF!$UK187:$WT187,"&lt;R8")</f>
        <v>0</v>
      </c>
      <c r="DS187" s="341">
        <f>COUNTIFS(MF!UK187:WT187,"&gt;A0",MF!UK187:WT187,"&lt;D8",MF!UK187:WT187,"??")</f>
        <v>0</v>
      </c>
      <c r="DT187" s="391"/>
      <c r="DU187" s="334">
        <f>COUNTIF(MF!UK187:WT187,DU$7)</f>
        <v>0</v>
      </c>
      <c r="DV187" s="336">
        <f>COUNTIF(MF!UK187:WT187,DV$7)</f>
        <v>0</v>
      </c>
      <c r="DW187" s="392"/>
      <c r="DX187" s="393"/>
      <c r="DY187" s="328">
        <f>(COUNTIF(MF!WU187:ZB187,DY$7))/2</f>
        <v>0</v>
      </c>
      <c r="DZ187" s="330">
        <f>(COUNTIF(MF!WU187:ZB187,"A")+COUNTIF(MF!WU187:ZB187,"B")+COUNTIF(MF!WU187:ZB187,"N"))/2</f>
        <v>0</v>
      </c>
      <c r="EA187" s="332">
        <f>COUNTIFS(MF!WU187:ZB187,"&gt;B",MF!WU187:ZB187,"&lt;N",MF!WU187:ZB187,"?")/2</f>
        <v>0</v>
      </c>
      <c r="EB187" s="153">
        <f>COUNTIF(MF!WU187:ZB187,"S0")+COUNTIF(MF!WU187:ZB187,"S1")</f>
        <v>0</v>
      </c>
      <c r="EC187" s="339">
        <f>COUNTIFS(MF!WU187:ZB187,"&gt;=0A",MF!WU187:ZB187,"&lt;=8D")</f>
        <v>0</v>
      </c>
      <c r="ED187" s="559">
        <f>COUNTIFS(MF!$WU187:$ZB187,"&gt;=R0",MF!$WU187:$ZB187,"&lt;R8")</f>
        <v>0</v>
      </c>
      <c r="EE187" s="341">
        <f>COUNTIFS(MF!WU187:ZB187,"&gt;A0",MF!WU187:ZB187,"&lt;D8",MF!WU187:ZB187,"??")</f>
        <v>0</v>
      </c>
      <c r="EF187" s="391"/>
      <c r="EG187" s="334">
        <f>COUNTIF(MF!WU187:ZB187,EG$7)</f>
        <v>0</v>
      </c>
      <c r="EH187" s="336">
        <f>COUNTIF(MF!WU187:ZB187,EH$7)</f>
        <v>0</v>
      </c>
      <c r="EI187" s="392"/>
      <c r="EJ187" s="393"/>
      <c r="EK187" s="328">
        <f>(COUNTIF(MF!ZC187:ABL187,EK$7))/2</f>
        <v>0</v>
      </c>
      <c r="EL187" s="330">
        <f>(COUNTIF(MF!ZC187:ABL187,"A")+COUNTIF(MF!ZC187:ABL187,"B")+COUNTIF(MF!ZC187:ABL187,"N"))/2</f>
        <v>0</v>
      </c>
      <c r="EM187" s="332">
        <f>COUNTIFS(MF!ZC187:ABL187,"&gt;B",MF!ZC187:ABL187,"&lt;N",MF!ZC187:ABL187,"?")/2</f>
        <v>0</v>
      </c>
      <c r="EN187" s="153">
        <f>COUNTIF(MF!ZC187:ABL187,"S0")+COUNTIF(MF!ZC187:ABL187,"S1")</f>
        <v>0</v>
      </c>
      <c r="EO187" s="339">
        <f>COUNTIFS(MF!ZC187:ABL187,"&gt;=0A",MF!ZC187:ABL187,"&lt;=8D")</f>
        <v>0</v>
      </c>
      <c r="EP187" s="559">
        <f>COUNTIFS(MF!$ZC187:$ABL187,"&gt;=R0",MF!$ZC187:$ABL187,"&lt;R8")</f>
        <v>0</v>
      </c>
      <c r="EQ187" s="341">
        <f>COUNTIFS(MF!ZC187:ABL187,"&gt;A0",MF!ZC187:ABL187,"&lt;D8",MF!ZC187:ABL187,"??")</f>
        <v>0</v>
      </c>
      <c r="ER187" s="391"/>
      <c r="ES187" s="334">
        <f>COUNTIF(MF!ZC187:ABL187,ES$7)</f>
        <v>0</v>
      </c>
      <c r="ET187" s="336">
        <f>COUNTIF(MF!ZC187:ABL187,ET$7)</f>
        <v>0</v>
      </c>
      <c r="EU187" s="392"/>
      <c r="EV187" s="218"/>
      <c r="EW187" s="326">
        <f t="shared" si="158"/>
        <v>0</v>
      </c>
      <c r="EX187" s="355">
        <f t="shared" si="159"/>
        <v>0</v>
      </c>
      <c r="EY187" s="356">
        <f t="shared" si="160"/>
        <v>0</v>
      </c>
      <c r="EZ187" s="358">
        <f t="shared" si="161"/>
        <v>0</v>
      </c>
      <c r="FA187" s="359">
        <f t="shared" si="162"/>
        <v>0</v>
      </c>
      <c r="FB187" s="558">
        <f t="shared" si="168"/>
        <v>0</v>
      </c>
      <c r="FC187" s="360">
        <f t="shared" si="163"/>
        <v>0</v>
      </c>
      <c r="FD187" s="369">
        <f t="shared" si="164"/>
        <v>0</v>
      </c>
      <c r="FE187" s="362">
        <f t="shared" si="165"/>
        <v>0</v>
      </c>
      <c r="FF187" s="363">
        <f t="shared" si="166"/>
        <v>0</v>
      </c>
      <c r="FG187" s="366">
        <f t="shared" si="167"/>
        <v>0</v>
      </c>
      <c r="FH187" s="284">
        <f t="shared" si="169"/>
        <v>0</v>
      </c>
      <c r="FI187" s="953"/>
      <c r="FJ187" s="161">
        <f t="shared" si="170"/>
        <v>0</v>
      </c>
      <c r="FK187" s="24">
        <f>MF!ABN187</f>
        <v>0</v>
      </c>
      <c r="FL187" s="577">
        <f>COUNTIFS(MF!$OI187:$UJ187,"&gt;A0",MF!$OI187:$UJ187,"&lt;D8",MF!$OI187:$UJ187,"??",MF!$OI$7:$UJ$7,FL$2)</f>
        <v>0</v>
      </c>
      <c r="FM187" s="341">
        <f>COUNTIFS(MF!$OI187:$UJ187,"&gt;A0",MF!$OI187:$UJ187,"&lt;D8",MF!$OI187:$UJ187,"??",MF!$OI$7:$UJ$7,FM$2)</f>
        <v>0</v>
      </c>
      <c r="FN187" s="577">
        <f>COUNTIFS(MF!$OI187:$UJ187,"&gt;A0",MF!$OI187:$UJ187,"&lt;D8",MF!$OI187:$UJ187,"??",MF!$OI$7:$UJ$7,FN$2)</f>
        <v>0</v>
      </c>
      <c r="FO187" s="341">
        <f>COUNTIFS(MF!$OI187:$UJ187,"&gt;A0",MF!$OI187:$UJ187,"&lt;D8",MF!$OI187:$UJ187,"??",MF!$OI$7:$UJ$7,FO$2)</f>
        <v>0</v>
      </c>
      <c r="FP187" s="577">
        <f>COUNTIFS(MF!$OI187:$UJ187,"&gt;A0",MF!$OI187:$UJ187,"&lt;D8",MF!$OI187:$UJ187,"??",MF!$OI$7:$UJ$7,FP$2)</f>
        <v>0</v>
      </c>
      <c r="FQ187" s="341">
        <f>COUNTIFS(MF!$OI187:$UJ187,"&gt;A0",MF!$OI187:$UJ187,"&lt;D8",MF!$OI187:$UJ187,"??",MF!$OI$7:$UJ$7,FQ$2)</f>
        <v>0</v>
      </c>
      <c r="FR187" s="581">
        <f t="shared" si="157"/>
        <v>0</v>
      </c>
    </row>
    <row r="188" spans="2:174">
      <c r="B188" s="26">
        <f>MF!B188</f>
        <v>0</v>
      </c>
      <c r="C188" s="27">
        <f>MF!C188</f>
        <v>0</v>
      </c>
      <c r="D188" s="353">
        <f>MF!D188</f>
        <v>0</v>
      </c>
      <c r="E188" s="344">
        <f>MF!E188</f>
        <v>0</v>
      </c>
      <c r="F188" s="347">
        <f>MF!F188</f>
        <v>0</v>
      </c>
      <c r="G188" s="350">
        <f>MF!G188</f>
        <v>0</v>
      </c>
      <c r="H188" s="24">
        <f>MF!H188</f>
        <v>0</v>
      </c>
      <c r="I188" s="328">
        <f>(COUNTIF(MF!I188:BR188,I$7))/2</f>
        <v>0</v>
      </c>
      <c r="J188" s="330">
        <f>(COUNTIF(MF!I188:BR188,"A")+COUNTIF(MF!I188:BR188,"B")+COUNTIF(MF!I188:BR188,"N"))/2</f>
        <v>0</v>
      </c>
      <c r="K188" s="332">
        <f>COUNTIFS(MF!I188:BR188,"&gt;B",MF!I188:BR188,"&lt;N",MF!I188:BR188,"?")/2</f>
        <v>0</v>
      </c>
      <c r="L188" s="153">
        <f>COUNTIF(MF!I188:BR188,"S0")+COUNTIF(MF!I188:BR188,"S1")</f>
        <v>0</v>
      </c>
      <c r="M188" s="339">
        <f>COUNTIFS(MF!I188:BR188,"&gt;=0A",MF!I188:BR188,"&lt;=8D")</f>
        <v>0</v>
      </c>
      <c r="N188" s="559">
        <f>COUNTIFS(MF!I188:BR188,"&gt;=R0",MF!I188:BR188,"&lt;R8")</f>
        <v>0</v>
      </c>
      <c r="O188" s="341">
        <f>COUNTIFS(MF!I188:BR188,"&gt;A0",MF!I188:BR188,"&lt;D8",MF!I188:BR188,"??")</f>
        <v>0</v>
      </c>
      <c r="P188" s="391"/>
      <c r="Q188" s="334">
        <f>COUNTIF(MF!I188:BR188,Q$7)</f>
        <v>0</v>
      </c>
      <c r="R188" s="336">
        <f>COUNTIF(MF!I188:BR188,R$7)</f>
        <v>0</v>
      </c>
      <c r="S188" s="392"/>
      <c r="T188" s="393"/>
      <c r="U188" s="328">
        <f>(COUNTIF(MF!BS188:DX188,U$7))/2</f>
        <v>0</v>
      </c>
      <c r="V188" s="330">
        <f>(COUNTIF(MF!BS188:DX188,"A")+COUNTIF(MF!BS188:DX188,"B")+COUNTIF(MF!BS188:DX188,"N"))/2</f>
        <v>0</v>
      </c>
      <c r="W188" s="332">
        <f>COUNTIFS(MF!BS188:DX188,"&gt;B",MF!BS188:DX188,"&lt;N",MF!BS188:DX188,"?")/2</f>
        <v>0</v>
      </c>
      <c r="X188" s="153">
        <f>COUNTIF(MF!BS188:DX188,"S0")+COUNTIF(MF!BS188:DX188,"S1")</f>
        <v>0</v>
      </c>
      <c r="Y188" s="339">
        <f>COUNTIFS(MF!BS188:DX188,"&gt;=0A",MF!BS188:DX188,"&lt;=8D")</f>
        <v>0</v>
      </c>
      <c r="Z188" s="559">
        <f>COUNTIFS(MF!$BS188:$DX188,"&gt;=R0",MF!$BS188:$DX188,"&lt;R8")</f>
        <v>0</v>
      </c>
      <c r="AA188" s="341">
        <f>COUNTIFS(MF!BS188:DX188,"&gt;A0",MF!BS188:DX188,"&lt;D8",MF!BS188:DX188,"??")</f>
        <v>0</v>
      </c>
      <c r="AB188" s="391"/>
      <c r="AC188" s="334">
        <f>COUNTIF(MF!BS188:DX188,AC$7)</f>
        <v>0</v>
      </c>
      <c r="AD188" s="336">
        <f>COUNTIF(MF!BS188:DX188,AD$7)</f>
        <v>0</v>
      </c>
      <c r="AE188" s="392"/>
      <c r="AF188" s="393"/>
      <c r="AG188" s="328">
        <f>(COUNTIF(MF!DY188:GH188,AG$7))/2</f>
        <v>0</v>
      </c>
      <c r="AH188" s="330">
        <f>(COUNTIF(MF!DY188:GH188,"A")+COUNTIF(MF!DY188:GH188,"B")+COUNTIF(MF!DY188:GH188,"N"))/2</f>
        <v>0</v>
      </c>
      <c r="AI188" s="332">
        <f>COUNTIFS(MF!DY188:GH188,"&gt;B",MF!DY188:GH188,"&lt;N",MF!DY188:GH188,"?")/2</f>
        <v>0</v>
      </c>
      <c r="AJ188" s="153">
        <f>COUNTIF(MF!DY188:GH188,"S0")+COUNTIF(MF!DY188:GH188,"S1")</f>
        <v>0</v>
      </c>
      <c r="AK188" s="339">
        <f>COUNTIFS(MF!DY188:GH188,"&gt;=0A",MF!DY188:GH188,"&lt;=8D")</f>
        <v>0</v>
      </c>
      <c r="AL188" s="559">
        <f>COUNTIFS(MF!$DY188:$GH188,"&gt;=R0",MF!$DY188:$GH188,"&lt;R8")</f>
        <v>0</v>
      </c>
      <c r="AM188" s="341">
        <f>COUNTIFS(MF!DY188:GH188,"&gt;A0",MF!DY188:GH188,"&lt;D8",MF!DY188:GH188,"??")</f>
        <v>0</v>
      </c>
      <c r="AN188" s="391"/>
      <c r="AO188" s="334">
        <f>COUNTIF(MF!DY188:GH188,AO$7)</f>
        <v>0</v>
      </c>
      <c r="AP188" s="336">
        <f>COUNTIF(MF!DY188:GH188,AP$7)</f>
        <v>0</v>
      </c>
      <c r="AQ188" s="392"/>
      <c r="AR188" s="393"/>
      <c r="AS188" s="328">
        <f>(COUNTIF(MF!GI188:IP188,AS$7))/2</f>
        <v>0</v>
      </c>
      <c r="AT188" s="330">
        <f>(COUNTIF(MF!GI188:IP188,"A")+COUNTIF(MF!GI188:IP188,"B")+COUNTIF(MF!GI188:IP188,"N"))/2</f>
        <v>0</v>
      </c>
      <c r="AU188" s="332">
        <f>COUNTIFS(MF!GI188:IP188,"&gt;B",MF!GI188:IP188,"&lt;N",MF!GI188:IP188,"?")/2</f>
        <v>0</v>
      </c>
      <c r="AV188" s="153">
        <f>COUNTIF(MF!GI188:IP188,"S0")+COUNTIF(MF!GI188:IP188,"S1")</f>
        <v>0</v>
      </c>
      <c r="AW188" s="339">
        <f>COUNTIFS(MF!GI188:IP188,"&gt;=0A",MF!GI188:IP188,"&lt;=8D")</f>
        <v>0</v>
      </c>
      <c r="AX188" s="559">
        <f>COUNTIFS(MF!$GI188:$IP188,"&gt;=R0",MF!$GI188:$IP188,"&lt;R8")</f>
        <v>0</v>
      </c>
      <c r="AY188" s="341">
        <f>COUNTIFS(MF!GI188:IP188,"&gt;A0",MF!GI188:IP188,"&lt;D8",MF!GI188:IP188,"??")</f>
        <v>0</v>
      </c>
      <c r="AZ188" s="391"/>
      <c r="BA188" s="334">
        <f>COUNTIF(MF!GI188:IP188,BA$7)</f>
        <v>0</v>
      </c>
      <c r="BB188" s="336">
        <f>COUNTIF(MF!GI188:IP188,BB$7)</f>
        <v>0</v>
      </c>
      <c r="BC188" s="392"/>
      <c r="BD188" s="393"/>
      <c r="BE188" s="328">
        <f>(COUNTIF(MF!IQ188:KZ188,BE$7))/2</f>
        <v>0</v>
      </c>
      <c r="BF188" s="330">
        <f>(COUNTIF(MF!IQ188:KZ188,"A")+COUNTIF(MF!IQ188:KZ188,"B")+COUNTIF(MF!IQ188:KZ188,"N"))/2</f>
        <v>0</v>
      </c>
      <c r="BG188" s="332">
        <f>COUNTIFS(MF!IQ188:KZ188,"&gt;B",MF!IQ188:KZ188,"&lt;N",MF!IQ188:KZ188,"?")/2</f>
        <v>0</v>
      </c>
      <c r="BH188" s="153">
        <f>COUNTIF(MF!IQ188:KZ188,"S0")+COUNTIF(MF!IQ188:KZ188,"S1")</f>
        <v>0</v>
      </c>
      <c r="BI188" s="339">
        <f>COUNTIFS(MF!IQ188:KZ188,"&gt;=0A",MF!IQ188:KZ188,"&lt;=8D")</f>
        <v>0</v>
      </c>
      <c r="BJ188" s="559">
        <f>COUNTIFS(MF!$IQ188:$KZ188,"&gt;=R0",MF!$IQ188:$KZ188,"&lt;R8")</f>
        <v>0</v>
      </c>
      <c r="BK188" s="341">
        <f>COUNTIFS(MF!IQ188:KZ188,"&gt;A0",MF!IQ188:KZ188,"&lt;D8",MF!IQ188:KZ188,"??")</f>
        <v>0</v>
      </c>
      <c r="BL188" s="391"/>
      <c r="BM188" s="334">
        <f>COUNTIF(MF!IQ188:KZ188,BM$7)</f>
        <v>0</v>
      </c>
      <c r="BN188" s="336">
        <f>COUNTIF(MF!IQ188:KZ188,BN$7)</f>
        <v>0</v>
      </c>
      <c r="BO188" s="392"/>
      <c r="BP188" s="393"/>
      <c r="BQ188" s="328">
        <f>(COUNTIF(MF!LA188:NH188,BQ$7))/2</f>
        <v>0</v>
      </c>
      <c r="BR188" s="330">
        <f>(COUNTIF(MF!LA188:NH188,"A")+COUNTIF(MF!LA188:NH188,"B")+COUNTIF(MF!LA188:NH188,"N"))/2</f>
        <v>0</v>
      </c>
      <c r="BS188" s="332">
        <f>COUNTIFS(MF!LA188:NH188,"&gt;B",MF!LA188:NH188,"&lt;N",MF!LA188:NH188,"?")/2</f>
        <v>0</v>
      </c>
      <c r="BT188" s="153">
        <f>COUNTIF(MF!LA188:NH188,"S0")+COUNTIF(MF!LA188:NH188,"S1")</f>
        <v>0</v>
      </c>
      <c r="BU188" s="339">
        <f>COUNTIFS(MF!LA188:NH188,"&gt;=0A",MF!LA188:NH188,"&lt;=8D")</f>
        <v>0</v>
      </c>
      <c r="BV188" s="559">
        <f>COUNTIFS(MF!$LA188:$NH188,"&gt;=R0",MF!$LA188:$NH188,"&lt;R8")</f>
        <v>0</v>
      </c>
      <c r="BW188" s="341">
        <f>COUNTIFS(MF!LA188:NH188,"&gt;A0",MF!LA188:NH188,"&lt;D8",MF!LA188:NH188,"??")</f>
        <v>0</v>
      </c>
      <c r="BX188" s="391"/>
      <c r="BY188" s="334">
        <f>COUNTIF(MF!LA188:NH188,BY$7)</f>
        <v>0</v>
      </c>
      <c r="BZ188" s="336">
        <f>COUNTIF(MF!LA188:NH188,BZ$7)</f>
        <v>0</v>
      </c>
      <c r="CA188" s="392"/>
      <c r="CB188" s="393"/>
      <c r="CC188" s="328">
        <f>(COUNTIF(MF!NI188:PR188,CC$7))/2</f>
        <v>0</v>
      </c>
      <c r="CD188" s="330">
        <f>(COUNTIF(MF!NI188:PR188,"A")+COUNTIF(MF!NI188:PR188,"B")+COUNTIF(MF!NI188:PR188,"N"))/2</f>
        <v>0</v>
      </c>
      <c r="CE188" s="332">
        <f>COUNTIFS(MF!NI188:PR188,"&gt;B",MF!NI188:PR188,"&lt;N",MF!NI188:PR188,"?")/2</f>
        <v>0</v>
      </c>
      <c r="CF188" s="153">
        <f>COUNTIF(MF!NI188:PR188,"S0")+COUNTIF(MF!NI188:PR188,"S1")</f>
        <v>0</v>
      </c>
      <c r="CG188" s="339">
        <f>COUNTIFS(MF!NI188:PR188,"&gt;=0A",MF!NI188:PR188,"&lt;=8D")</f>
        <v>0</v>
      </c>
      <c r="CH188" s="559">
        <f>COUNTIFS(MF!$NI188:$PR188,"&gt;=R0",MF!$NI188:$PR188,"&lt;R8")</f>
        <v>0</v>
      </c>
      <c r="CI188" s="341">
        <f>COUNTIFS(MF!NI188:PR188,"&gt;A0",MF!NI188:PR188,"&lt;D8",MF!NI188:PR188,"??")</f>
        <v>0</v>
      </c>
      <c r="CJ188" s="391"/>
      <c r="CK188" s="334">
        <f>COUNTIF(MF!NI188:PR188,CK$7)</f>
        <v>0</v>
      </c>
      <c r="CL188" s="336">
        <f>COUNTIF(MF!NI188:PR188,CL$7)</f>
        <v>0</v>
      </c>
      <c r="CM188" s="392"/>
      <c r="CN188" s="393"/>
      <c r="CO188" s="328">
        <f>(COUNTIF(MF!PS188:SB188,CO$7))/2</f>
        <v>0</v>
      </c>
      <c r="CP188" s="330">
        <f>(COUNTIF(MF!PS188:SB188,"A")+COUNTIF(MF!PS188:SB188,"B")+COUNTIF(MF!PS188:SB188,"N"))/2</f>
        <v>0</v>
      </c>
      <c r="CQ188" s="332">
        <f>COUNTIFS(MF!PS188:SB188,"&gt;B",MF!PS188:SB188,"&lt;N",MF!PS188:SB188,"?")/2</f>
        <v>0</v>
      </c>
      <c r="CR188" s="153">
        <f>COUNTIF(MF!PS188:SB188,"S0")+COUNTIF(MF!PS188:SB188,"S1")</f>
        <v>0</v>
      </c>
      <c r="CS188" s="339">
        <f>COUNTIFS(MF!PS188:SB188,"&gt;=0A",MF!PS188:SB188,"&lt;=8D")</f>
        <v>0</v>
      </c>
      <c r="CT188" s="559">
        <f>COUNTIFS(MF!$PS188:$SB188,"&gt;=R0",MF!$PS188:$SB188,"&lt;R8")</f>
        <v>0</v>
      </c>
      <c r="CU188" s="341">
        <f>COUNTIFS(MF!PS188:SB188,"&gt;A0",MF!PS188:SB188,"&lt;D8",MF!PS188:SB188,"??")</f>
        <v>0</v>
      </c>
      <c r="CV188" s="391"/>
      <c r="CW188" s="334">
        <f>COUNTIF(MF!PS188:SB188,CW$7)</f>
        <v>0</v>
      </c>
      <c r="CX188" s="336">
        <f>COUNTIF(MF!PS188:SB188,CX$7)</f>
        <v>0</v>
      </c>
      <c r="CY188" s="392"/>
      <c r="CZ188" s="393"/>
      <c r="DA188" s="328">
        <f>(COUNTIF(MF!SC188:UJ188,DA$7))/2</f>
        <v>0</v>
      </c>
      <c r="DB188" s="330">
        <f>(COUNTIF(MF!SC188:UJ188,"A")+COUNTIF(MF!SC188:UJ188,"B")+COUNTIF(MF!SC188:UJ188,"N"))/2</f>
        <v>0</v>
      </c>
      <c r="DC188" s="332">
        <f>COUNTIFS(MF!SC188:UJ188,"&gt;B",MF!SC188:UJ188,"&lt;N",MF!SC188:UJ188,"?")/2</f>
        <v>0</v>
      </c>
      <c r="DD188" s="153">
        <f>COUNTIF(MF!SC188:UJ188,"S0")+COUNTIF(MF!SC188:UJ188,"S1")</f>
        <v>0</v>
      </c>
      <c r="DE188" s="339">
        <f>COUNTIFS(MF!SC188:UJ188,"&gt;=0A",MF!SC188:UJ188,"&lt;=8D")</f>
        <v>0</v>
      </c>
      <c r="DF188" s="559">
        <f>COUNTIFS(MF!$SC188:$UJ188,"&gt;=R0",MF!$SC188:$UJ188,"&lt;R8")</f>
        <v>0</v>
      </c>
      <c r="DG188" s="341">
        <f>COUNTIFS(MF!SC188:UJ188,"&gt;A0",MF!SC188:UJ188,"&lt;D8",MF!SC188:UJ188,"??")</f>
        <v>0</v>
      </c>
      <c r="DH188" s="391"/>
      <c r="DI188" s="334">
        <f>COUNTIF(MF!SC188:UJ188,DI$7)</f>
        <v>0</v>
      </c>
      <c r="DJ188" s="336">
        <f>COUNTIF(MF!SC188:UJ188,DJ$7)</f>
        <v>0</v>
      </c>
      <c r="DK188" s="392"/>
      <c r="DL188" s="393"/>
      <c r="DM188" s="328">
        <f>(COUNTIF(MF!UK188:WT188,DM$7))/2</f>
        <v>0</v>
      </c>
      <c r="DN188" s="330">
        <f>(COUNTIF(MF!UK188:WT188,"A")+COUNTIF(MF!CU188:FD188,"B")+COUNTIF(MF!CU188:FD188,"N"))/2</f>
        <v>0</v>
      </c>
      <c r="DO188" s="332">
        <f>COUNTIFS(MF!UK188:WT188,"&gt;B",MF!UK188:WT188,"&lt;N",MF!UK188:WT188,"?")/2</f>
        <v>0</v>
      </c>
      <c r="DP188" s="153">
        <f>COUNTIF(MF!UK188:WT188,"S0")+COUNTIF(MF!UK188:WT188,"S1")</f>
        <v>0</v>
      </c>
      <c r="DQ188" s="339">
        <f>COUNTIFS(MF!UK188:WT188,"&gt;=0A",MF!UK188:WT188,"&lt;=8D")</f>
        <v>0</v>
      </c>
      <c r="DR188" s="559">
        <f>COUNTIFS(MF!$UK188:$WT188,"&gt;=R0",MF!$UK188:$WT188,"&lt;R8")</f>
        <v>0</v>
      </c>
      <c r="DS188" s="341">
        <f>COUNTIFS(MF!UK188:WT188,"&gt;A0",MF!UK188:WT188,"&lt;D8",MF!UK188:WT188,"??")</f>
        <v>0</v>
      </c>
      <c r="DT188" s="391"/>
      <c r="DU188" s="334">
        <f>COUNTIF(MF!UK188:WT188,DU$7)</f>
        <v>0</v>
      </c>
      <c r="DV188" s="336">
        <f>COUNTIF(MF!UK188:WT188,DV$7)</f>
        <v>0</v>
      </c>
      <c r="DW188" s="392"/>
      <c r="DX188" s="393"/>
      <c r="DY188" s="328">
        <f>(COUNTIF(MF!WU188:ZB188,DY$7))/2</f>
        <v>0</v>
      </c>
      <c r="DZ188" s="330">
        <f>(COUNTIF(MF!WU188:ZB188,"A")+COUNTIF(MF!WU188:ZB188,"B")+COUNTIF(MF!WU188:ZB188,"N"))/2</f>
        <v>0</v>
      </c>
      <c r="EA188" s="332">
        <f>COUNTIFS(MF!WU188:ZB188,"&gt;B",MF!WU188:ZB188,"&lt;N",MF!WU188:ZB188,"?")/2</f>
        <v>0</v>
      </c>
      <c r="EB188" s="153">
        <f>COUNTIF(MF!WU188:ZB188,"S0")+COUNTIF(MF!WU188:ZB188,"S1")</f>
        <v>0</v>
      </c>
      <c r="EC188" s="339">
        <f>COUNTIFS(MF!WU188:ZB188,"&gt;=0A",MF!WU188:ZB188,"&lt;=8D")</f>
        <v>0</v>
      </c>
      <c r="ED188" s="559">
        <f>COUNTIFS(MF!$WU188:$ZB188,"&gt;=R0",MF!$WU188:$ZB188,"&lt;R8")</f>
        <v>0</v>
      </c>
      <c r="EE188" s="341">
        <f>COUNTIFS(MF!WU188:ZB188,"&gt;A0",MF!WU188:ZB188,"&lt;D8",MF!WU188:ZB188,"??")</f>
        <v>0</v>
      </c>
      <c r="EF188" s="391"/>
      <c r="EG188" s="334">
        <f>COUNTIF(MF!WU188:ZB188,EG$7)</f>
        <v>0</v>
      </c>
      <c r="EH188" s="336">
        <f>COUNTIF(MF!WU188:ZB188,EH$7)</f>
        <v>0</v>
      </c>
      <c r="EI188" s="392"/>
      <c r="EJ188" s="393"/>
      <c r="EK188" s="328">
        <f>(COUNTIF(MF!ZC188:ABL188,EK$7))/2</f>
        <v>0</v>
      </c>
      <c r="EL188" s="330">
        <f>(COUNTIF(MF!ZC188:ABL188,"A")+COUNTIF(MF!ZC188:ABL188,"B")+COUNTIF(MF!ZC188:ABL188,"N"))/2</f>
        <v>0</v>
      </c>
      <c r="EM188" s="332">
        <f>COUNTIFS(MF!ZC188:ABL188,"&gt;B",MF!ZC188:ABL188,"&lt;N",MF!ZC188:ABL188,"?")/2</f>
        <v>0</v>
      </c>
      <c r="EN188" s="153">
        <f>COUNTIF(MF!ZC188:ABL188,"S0")+COUNTIF(MF!ZC188:ABL188,"S1")</f>
        <v>0</v>
      </c>
      <c r="EO188" s="339">
        <f>COUNTIFS(MF!ZC188:ABL188,"&gt;=0A",MF!ZC188:ABL188,"&lt;=8D")</f>
        <v>0</v>
      </c>
      <c r="EP188" s="559">
        <f>COUNTIFS(MF!$ZC188:$ABL188,"&gt;=R0",MF!$ZC188:$ABL188,"&lt;R8")</f>
        <v>0</v>
      </c>
      <c r="EQ188" s="341">
        <f>COUNTIFS(MF!ZC188:ABL188,"&gt;A0",MF!ZC188:ABL188,"&lt;D8",MF!ZC188:ABL188,"??")</f>
        <v>0</v>
      </c>
      <c r="ER188" s="391"/>
      <c r="ES188" s="334">
        <f>COUNTIF(MF!ZC188:ABL188,ES$7)</f>
        <v>0</v>
      </c>
      <c r="ET188" s="336">
        <f>COUNTIF(MF!ZC188:ABL188,ET$7)</f>
        <v>0</v>
      </c>
      <c r="EU188" s="392"/>
      <c r="EV188" s="218"/>
      <c r="EW188" s="326">
        <f t="shared" si="158"/>
        <v>0</v>
      </c>
      <c r="EX188" s="355">
        <f t="shared" si="159"/>
        <v>0</v>
      </c>
      <c r="EY188" s="356">
        <f t="shared" si="160"/>
        <v>0</v>
      </c>
      <c r="EZ188" s="358">
        <f t="shared" si="161"/>
        <v>0</v>
      </c>
      <c r="FA188" s="359">
        <f t="shared" si="162"/>
        <v>0</v>
      </c>
      <c r="FB188" s="558">
        <f t="shared" si="168"/>
        <v>0</v>
      </c>
      <c r="FC188" s="360">
        <f t="shared" si="163"/>
        <v>0</v>
      </c>
      <c r="FD188" s="369">
        <f t="shared" si="164"/>
        <v>0</v>
      </c>
      <c r="FE188" s="362">
        <f t="shared" si="165"/>
        <v>0</v>
      </c>
      <c r="FF188" s="363">
        <f t="shared" si="166"/>
        <v>0</v>
      </c>
      <c r="FG188" s="366">
        <f t="shared" si="167"/>
        <v>0</v>
      </c>
      <c r="FH188" s="284">
        <f t="shared" si="169"/>
        <v>0</v>
      </c>
      <c r="FI188" s="953"/>
      <c r="FJ188" s="161">
        <f t="shared" si="170"/>
        <v>0</v>
      </c>
      <c r="FK188" s="24">
        <f>MF!ABN188</f>
        <v>0</v>
      </c>
      <c r="FL188" s="577">
        <f>COUNTIFS(MF!$OI188:$UJ188,"&gt;A0",MF!$OI188:$UJ188,"&lt;D8",MF!$OI188:$UJ188,"??",MF!$OI$7:$UJ$7,FL$2)</f>
        <v>0</v>
      </c>
      <c r="FM188" s="341">
        <f>COUNTIFS(MF!$OI188:$UJ188,"&gt;A0",MF!$OI188:$UJ188,"&lt;D8",MF!$OI188:$UJ188,"??",MF!$OI$7:$UJ$7,FM$2)</f>
        <v>0</v>
      </c>
      <c r="FN188" s="577">
        <f>COUNTIFS(MF!$OI188:$UJ188,"&gt;A0",MF!$OI188:$UJ188,"&lt;D8",MF!$OI188:$UJ188,"??",MF!$OI$7:$UJ$7,FN$2)</f>
        <v>0</v>
      </c>
      <c r="FO188" s="341">
        <f>COUNTIFS(MF!$OI188:$UJ188,"&gt;A0",MF!$OI188:$UJ188,"&lt;D8",MF!$OI188:$UJ188,"??",MF!$OI$7:$UJ$7,FO$2)</f>
        <v>0</v>
      </c>
      <c r="FP188" s="577">
        <f>COUNTIFS(MF!$OI188:$UJ188,"&gt;A0",MF!$OI188:$UJ188,"&lt;D8",MF!$OI188:$UJ188,"??",MF!$OI$7:$UJ$7,FP$2)</f>
        <v>0</v>
      </c>
      <c r="FQ188" s="341">
        <f>COUNTIFS(MF!$OI188:$UJ188,"&gt;A0",MF!$OI188:$UJ188,"&lt;D8",MF!$OI188:$UJ188,"??",MF!$OI$7:$UJ$7,FQ$2)</f>
        <v>0</v>
      </c>
      <c r="FR188" s="581">
        <f t="shared" si="157"/>
        <v>0</v>
      </c>
    </row>
    <row r="189" spans="2:174">
      <c r="B189" s="26">
        <f>MF!B189</f>
        <v>0</v>
      </c>
      <c r="C189" s="27">
        <f>MF!C189</f>
        <v>0</v>
      </c>
      <c r="D189" s="353">
        <f>MF!D189</f>
        <v>0</v>
      </c>
      <c r="E189" s="344">
        <f>MF!E189</f>
        <v>0</v>
      </c>
      <c r="F189" s="347">
        <f>MF!F189</f>
        <v>0</v>
      </c>
      <c r="G189" s="350">
        <f>MF!G189</f>
        <v>0</v>
      </c>
      <c r="H189" s="24">
        <f>MF!H189</f>
        <v>0</v>
      </c>
      <c r="I189" s="328">
        <f>(COUNTIF(MF!I189:BR189,I$7))/2</f>
        <v>0</v>
      </c>
      <c r="J189" s="330">
        <f>(COUNTIF(MF!I189:BR189,"A")+COUNTIF(MF!I189:BR189,"B")+COUNTIF(MF!I189:BR189,"N"))/2</f>
        <v>0</v>
      </c>
      <c r="K189" s="332">
        <f>COUNTIFS(MF!I189:BR189,"&gt;B",MF!I189:BR189,"&lt;N",MF!I189:BR189,"?")/2</f>
        <v>0</v>
      </c>
      <c r="L189" s="153">
        <f>COUNTIF(MF!I189:BR189,"S0")+COUNTIF(MF!I189:BR189,"S1")</f>
        <v>0</v>
      </c>
      <c r="M189" s="339">
        <f>COUNTIFS(MF!I189:BR189,"&gt;=0A",MF!I189:BR189,"&lt;=8D")</f>
        <v>0</v>
      </c>
      <c r="N189" s="559">
        <f>COUNTIFS(MF!I189:BR189,"&gt;=R0",MF!I189:BR189,"&lt;R8")</f>
        <v>0</v>
      </c>
      <c r="O189" s="341">
        <f>COUNTIFS(MF!I189:BR189,"&gt;A0",MF!I189:BR189,"&lt;D8",MF!I189:BR189,"??")</f>
        <v>0</v>
      </c>
      <c r="P189" s="391"/>
      <c r="Q189" s="334">
        <f>COUNTIF(MF!I189:BR189,Q$7)</f>
        <v>0</v>
      </c>
      <c r="R189" s="336">
        <f>COUNTIF(MF!I189:BR189,R$7)</f>
        <v>0</v>
      </c>
      <c r="S189" s="392"/>
      <c r="T189" s="393"/>
      <c r="U189" s="328">
        <f>(COUNTIF(MF!BS189:DX189,U$7))/2</f>
        <v>0</v>
      </c>
      <c r="V189" s="330">
        <f>(COUNTIF(MF!BS189:DX189,"A")+COUNTIF(MF!BS189:DX189,"B")+COUNTIF(MF!BS189:DX189,"N"))/2</f>
        <v>0</v>
      </c>
      <c r="W189" s="332">
        <f>COUNTIFS(MF!BS189:DX189,"&gt;B",MF!BS189:DX189,"&lt;N",MF!BS189:DX189,"?")/2</f>
        <v>0</v>
      </c>
      <c r="X189" s="153">
        <f>COUNTIF(MF!BS189:DX189,"S0")+COUNTIF(MF!BS189:DX189,"S1")</f>
        <v>0</v>
      </c>
      <c r="Y189" s="339">
        <f>COUNTIFS(MF!BS189:DX189,"&gt;=0A",MF!BS189:DX189,"&lt;=8D")</f>
        <v>0</v>
      </c>
      <c r="Z189" s="559">
        <f>COUNTIFS(MF!$BS189:$DX189,"&gt;=R0",MF!$BS189:$DX189,"&lt;R8")</f>
        <v>0</v>
      </c>
      <c r="AA189" s="341">
        <f>COUNTIFS(MF!BS189:DX189,"&gt;A0",MF!BS189:DX189,"&lt;D8",MF!BS189:DX189,"??")</f>
        <v>0</v>
      </c>
      <c r="AB189" s="391"/>
      <c r="AC189" s="334">
        <f>COUNTIF(MF!BS189:DX189,AC$7)</f>
        <v>0</v>
      </c>
      <c r="AD189" s="336">
        <f>COUNTIF(MF!BS189:DX189,AD$7)</f>
        <v>0</v>
      </c>
      <c r="AE189" s="392"/>
      <c r="AF189" s="393"/>
      <c r="AG189" s="328">
        <f>(COUNTIF(MF!DY189:GH189,AG$7))/2</f>
        <v>0</v>
      </c>
      <c r="AH189" s="330">
        <f>(COUNTIF(MF!DY189:GH189,"A")+COUNTIF(MF!DY189:GH189,"B")+COUNTIF(MF!DY189:GH189,"N"))/2</f>
        <v>0</v>
      </c>
      <c r="AI189" s="332">
        <f>COUNTIFS(MF!DY189:GH189,"&gt;B",MF!DY189:GH189,"&lt;N",MF!DY189:GH189,"?")/2</f>
        <v>0</v>
      </c>
      <c r="AJ189" s="153">
        <f>COUNTIF(MF!DY189:GH189,"S0")+COUNTIF(MF!DY189:GH189,"S1")</f>
        <v>0</v>
      </c>
      <c r="AK189" s="339">
        <f>COUNTIFS(MF!DY189:GH189,"&gt;=0A",MF!DY189:GH189,"&lt;=8D")</f>
        <v>0</v>
      </c>
      <c r="AL189" s="559">
        <f>COUNTIFS(MF!$DY189:$GH189,"&gt;=R0",MF!$DY189:$GH189,"&lt;R8")</f>
        <v>0</v>
      </c>
      <c r="AM189" s="341">
        <f>COUNTIFS(MF!DY189:GH189,"&gt;A0",MF!DY189:GH189,"&lt;D8",MF!DY189:GH189,"??")</f>
        <v>0</v>
      </c>
      <c r="AN189" s="391"/>
      <c r="AO189" s="334">
        <f>COUNTIF(MF!DY189:GH189,AO$7)</f>
        <v>0</v>
      </c>
      <c r="AP189" s="336">
        <f>COUNTIF(MF!DY189:GH189,AP$7)</f>
        <v>0</v>
      </c>
      <c r="AQ189" s="392"/>
      <c r="AR189" s="393"/>
      <c r="AS189" s="328">
        <f>(COUNTIF(MF!GI189:IP189,AS$7))/2</f>
        <v>0</v>
      </c>
      <c r="AT189" s="330">
        <f>(COUNTIF(MF!GI189:IP189,"A")+COUNTIF(MF!GI189:IP189,"B")+COUNTIF(MF!GI189:IP189,"N"))/2</f>
        <v>0</v>
      </c>
      <c r="AU189" s="332">
        <f>COUNTIFS(MF!GI189:IP189,"&gt;B",MF!GI189:IP189,"&lt;N",MF!GI189:IP189,"?")/2</f>
        <v>0</v>
      </c>
      <c r="AV189" s="153">
        <f>COUNTIF(MF!GI189:IP189,"S0")+COUNTIF(MF!GI189:IP189,"S1")</f>
        <v>0</v>
      </c>
      <c r="AW189" s="339">
        <f>COUNTIFS(MF!GI189:IP189,"&gt;=0A",MF!GI189:IP189,"&lt;=8D")</f>
        <v>0</v>
      </c>
      <c r="AX189" s="559">
        <f>COUNTIFS(MF!$GI189:$IP189,"&gt;=R0",MF!$GI189:$IP189,"&lt;R8")</f>
        <v>0</v>
      </c>
      <c r="AY189" s="341">
        <f>COUNTIFS(MF!GI189:IP189,"&gt;A0",MF!GI189:IP189,"&lt;D8",MF!GI189:IP189,"??")</f>
        <v>0</v>
      </c>
      <c r="AZ189" s="391"/>
      <c r="BA189" s="334">
        <f>COUNTIF(MF!GI189:IP189,BA$7)</f>
        <v>0</v>
      </c>
      <c r="BB189" s="336">
        <f>COUNTIF(MF!GI189:IP189,BB$7)</f>
        <v>0</v>
      </c>
      <c r="BC189" s="392"/>
      <c r="BD189" s="393"/>
      <c r="BE189" s="328">
        <f>(COUNTIF(MF!IQ189:KZ189,BE$7))/2</f>
        <v>0</v>
      </c>
      <c r="BF189" s="330">
        <f>(COUNTIF(MF!IQ189:KZ189,"A")+COUNTIF(MF!IQ189:KZ189,"B")+COUNTIF(MF!IQ189:KZ189,"N"))/2</f>
        <v>0</v>
      </c>
      <c r="BG189" s="332">
        <f>COUNTIFS(MF!IQ189:KZ189,"&gt;B",MF!IQ189:KZ189,"&lt;N",MF!IQ189:KZ189,"?")/2</f>
        <v>0</v>
      </c>
      <c r="BH189" s="153">
        <f>COUNTIF(MF!IQ189:KZ189,"S0")+COUNTIF(MF!IQ189:KZ189,"S1")</f>
        <v>0</v>
      </c>
      <c r="BI189" s="339">
        <f>COUNTIFS(MF!IQ189:KZ189,"&gt;=0A",MF!IQ189:KZ189,"&lt;=8D")</f>
        <v>0</v>
      </c>
      <c r="BJ189" s="559">
        <f>COUNTIFS(MF!$IQ189:$KZ189,"&gt;=R0",MF!$IQ189:$KZ189,"&lt;R8")</f>
        <v>0</v>
      </c>
      <c r="BK189" s="341">
        <f>COUNTIFS(MF!IQ189:KZ189,"&gt;A0",MF!IQ189:KZ189,"&lt;D8",MF!IQ189:KZ189,"??")</f>
        <v>0</v>
      </c>
      <c r="BL189" s="391"/>
      <c r="BM189" s="334">
        <f>COUNTIF(MF!IQ189:KZ189,BM$7)</f>
        <v>0</v>
      </c>
      <c r="BN189" s="336">
        <f>COUNTIF(MF!IQ189:KZ189,BN$7)</f>
        <v>0</v>
      </c>
      <c r="BO189" s="392"/>
      <c r="BP189" s="393"/>
      <c r="BQ189" s="328">
        <f>(COUNTIF(MF!LA189:NH189,BQ$7))/2</f>
        <v>0</v>
      </c>
      <c r="BR189" s="330">
        <f>(COUNTIF(MF!LA189:NH189,"A")+COUNTIF(MF!LA189:NH189,"B")+COUNTIF(MF!LA189:NH189,"N"))/2</f>
        <v>0</v>
      </c>
      <c r="BS189" s="332">
        <f>COUNTIFS(MF!LA189:NH189,"&gt;B",MF!LA189:NH189,"&lt;N",MF!LA189:NH189,"?")/2</f>
        <v>0</v>
      </c>
      <c r="BT189" s="153">
        <f>COUNTIF(MF!LA189:NH189,"S0")+COUNTIF(MF!LA189:NH189,"S1")</f>
        <v>0</v>
      </c>
      <c r="BU189" s="339">
        <f>COUNTIFS(MF!LA189:NH189,"&gt;=0A",MF!LA189:NH189,"&lt;=8D")</f>
        <v>0</v>
      </c>
      <c r="BV189" s="559">
        <f>COUNTIFS(MF!$LA189:$NH189,"&gt;=R0",MF!$LA189:$NH189,"&lt;R8")</f>
        <v>0</v>
      </c>
      <c r="BW189" s="341">
        <f>COUNTIFS(MF!LA189:NH189,"&gt;A0",MF!LA189:NH189,"&lt;D8",MF!LA189:NH189,"??")</f>
        <v>0</v>
      </c>
      <c r="BX189" s="391"/>
      <c r="BY189" s="334">
        <f>COUNTIF(MF!LA189:NH189,BY$7)</f>
        <v>0</v>
      </c>
      <c r="BZ189" s="336">
        <f>COUNTIF(MF!LA189:NH189,BZ$7)</f>
        <v>0</v>
      </c>
      <c r="CA189" s="392"/>
      <c r="CB189" s="393"/>
      <c r="CC189" s="328">
        <f>(COUNTIF(MF!NI189:PR189,CC$7))/2</f>
        <v>0</v>
      </c>
      <c r="CD189" s="330">
        <f>(COUNTIF(MF!NI189:PR189,"A")+COUNTIF(MF!NI189:PR189,"B")+COUNTIF(MF!NI189:PR189,"N"))/2</f>
        <v>0</v>
      </c>
      <c r="CE189" s="332">
        <f>COUNTIFS(MF!NI189:PR189,"&gt;B",MF!NI189:PR189,"&lt;N",MF!NI189:PR189,"?")/2</f>
        <v>0</v>
      </c>
      <c r="CF189" s="153">
        <f>COUNTIF(MF!NI189:PR189,"S0")+COUNTIF(MF!NI189:PR189,"S1")</f>
        <v>0</v>
      </c>
      <c r="CG189" s="339">
        <f>COUNTIFS(MF!NI189:PR189,"&gt;=0A",MF!NI189:PR189,"&lt;=8D")</f>
        <v>0</v>
      </c>
      <c r="CH189" s="559">
        <f>COUNTIFS(MF!$NI189:$PR189,"&gt;=R0",MF!$NI189:$PR189,"&lt;R8")</f>
        <v>0</v>
      </c>
      <c r="CI189" s="341">
        <f>COUNTIFS(MF!NI189:PR189,"&gt;A0",MF!NI189:PR189,"&lt;D8",MF!NI189:PR189,"??")</f>
        <v>0</v>
      </c>
      <c r="CJ189" s="391"/>
      <c r="CK189" s="334">
        <f>COUNTIF(MF!NI189:PR189,CK$7)</f>
        <v>0</v>
      </c>
      <c r="CL189" s="336">
        <f>COUNTIF(MF!NI189:PR189,CL$7)</f>
        <v>0</v>
      </c>
      <c r="CM189" s="392"/>
      <c r="CN189" s="393"/>
      <c r="CO189" s="328">
        <f>(COUNTIF(MF!PS189:SB189,CO$7))/2</f>
        <v>0</v>
      </c>
      <c r="CP189" s="330">
        <f>(COUNTIF(MF!PS189:SB189,"A")+COUNTIF(MF!PS189:SB189,"B")+COUNTIF(MF!PS189:SB189,"N"))/2</f>
        <v>0</v>
      </c>
      <c r="CQ189" s="332">
        <f>COUNTIFS(MF!PS189:SB189,"&gt;B",MF!PS189:SB189,"&lt;N",MF!PS189:SB189,"?")/2</f>
        <v>0</v>
      </c>
      <c r="CR189" s="153">
        <f>COUNTIF(MF!PS189:SB189,"S0")+COUNTIF(MF!PS189:SB189,"S1")</f>
        <v>0</v>
      </c>
      <c r="CS189" s="339">
        <f>COUNTIFS(MF!PS189:SB189,"&gt;=0A",MF!PS189:SB189,"&lt;=8D")</f>
        <v>0</v>
      </c>
      <c r="CT189" s="559">
        <f>COUNTIFS(MF!$PS189:$SB189,"&gt;=R0",MF!$PS189:$SB189,"&lt;R8")</f>
        <v>0</v>
      </c>
      <c r="CU189" s="341">
        <f>COUNTIFS(MF!PS189:SB189,"&gt;A0",MF!PS189:SB189,"&lt;D8",MF!PS189:SB189,"??")</f>
        <v>0</v>
      </c>
      <c r="CV189" s="391"/>
      <c r="CW189" s="334">
        <f>COUNTIF(MF!PS189:SB189,CW$7)</f>
        <v>0</v>
      </c>
      <c r="CX189" s="336">
        <f>COUNTIF(MF!PS189:SB189,CX$7)</f>
        <v>0</v>
      </c>
      <c r="CY189" s="392"/>
      <c r="CZ189" s="393"/>
      <c r="DA189" s="328">
        <f>(COUNTIF(MF!SC189:UJ189,DA$7))/2</f>
        <v>0</v>
      </c>
      <c r="DB189" s="330">
        <f>(COUNTIF(MF!SC189:UJ189,"A")+COUNTIF(MF!SC189:UJ189,"B")+COUNTIF(MF!SC189:UJ189,"N"))/2</f>
        <v>0</v>
      </c>
      <c r="DC189" s="332">
        <f>COUNTIFS(MF!SC189:UJ189,"&gt;B",MF!SC189:UJ189,"&lt;N",MF!SC189:UJ189,"?")/2</f>
        <v>0</v>
      </c>
      <c r="DD189" s="153">
        <f>COUNTIF(MF!SC189:UJ189,"S0")+COUNTIF(MF!SC189:UJ189,"S1")</f>
        <v>0</v>
      </c>
      <c r="DE189" s="339">
        <f>COUNTIFS(MF!SC189:UJ189,"&gt;=0A",MF!SC189:UJ189,"&lt;=8D")</f>
        <v>0</v>
      </c>
      <c r="DF189" s="559">
        <f>COUNTIFS(MF!$SC189:$UJ189,"&gt;=R0",MF!$SC189:$UJ189,"&lt;R8")</f>
        <v>0</v>
      </c>
      <c r="DG189" s="341">
        <f>COUNTIFS(MF!SC189:UJ189,"&gt;A0",MF!SC189:UJ189,"&lt;D8",MF!SC189:UJ189,"??")</f>
        <v>0</v>
      </c>
      <c r="DH189" s="391"/>
      <c r="DI189" s="334">
        <f>COUNTIF(MF!SC189:UJ189,DI$7)</f>
        <v>0</v>
      </c>
      <c r="DJ189" s="336">
        <f>COUNTIF(MF!SC189:UJ189,DJ$7)</f>
        <v>0</v>
      </c>
      <c r="DK189" s="392"/>
      <c r="DL189" s="393"/>
      <c r="DM189" s="328">
        <f>(COUNTIF(MF!UK189:WT189,DM$7))/2</f>
        <v>0</v>
      </c>
      <c r="DN189" s="330">
        <f>(COUNTIF(MF!UK189:WT189,"A")+COUNTIF(MF!CU189:FD189,"B")+COUNTIF(MF!CU189:FD189,"N"))/2</f>
        <v>0</v>
      </c>
      <c r="DO189" s="332">
        <f>COUNTIFS(MF!UK189:WT189,"&gt;B",MF!UK189:WT189,"&lt;N",MF!UK189:WT189,"?")/2</f>
        <v>0</v>
      </c>
      <c r="DP189" s="153">
        <f>COUNTIF(MF!UK189:WT189,"S0")+COUNTIF(MF!UK189:WT189,"S1")</f>
        <v>0</v>
      </c>
      <c r="DQ189" s="339">
        <f>COUNTIFS(MF!UK189:WT189,"&gt;=0A",MF!UK189:WT189,"&lt;=8D")</f>
        <v>0</v>
      </c>
      <c r="DR189" s="559">
        <f>COUNTIFS(MF!$UK189:$WT189,"&gt;=R0",MF!$UK189:$WT189,"&lt;R8")</f>
        <v>0</v>
      </c>
      <c r="DS189" s="341">
        <f>COUNTIFS(MF!UK189:WT189,"&gt;A0",MF!UK189:WT189,"&lt;D8",MF!UK189:WT189,"??")</f>
        <v>0</v>
      </c>
      <c r="DT189" s="391"/>
      <c r="DU189" s="334">
        <f>COUNTIF(MF!UK189:WT189,DU$7)</f>
        <v>0</v>
      </c>
      <c r="DV189" s="336">
        <f>COUNTIF(MF!UK189:WT189,DV$7)</f>
        <v>0</v>
      </c>
      <c r="DW189" s="392"/>
      <c r="DX189" s="393"/>
      <c r="DY189" s="328">
        <f>(COUNTIF(MF!WU189:ZB189,DY$7))/2</f>
        <v>0</v>
      </c>
      <c r="DZ189" s="330">
        <f>(COUNTIF(MF!WU189:ZB189,"A")+COUNTIF(MF!WU189:ZB189,"B")+COUNTIF(MF!WU189:ZB189,"N"))/2</f>
        <v>0</v>
      </c>
      <c r="EA189" s="332">
        <f>COUNTIFS(MF!WU189:ZB189,"&gt;B",MF!WU189:ZB189,"&lt;N",MF!WU189:ZB189,"?")/2</f>
        <v>0</v>
      </c>
      <c r="EB189" s="153">
        <f>COUNTIF(MF!WU189:ZB189,"S0")+COUNTIF(MF!WU189:ZB189,"S1")</f>
        <v>0</v>
      </c>
      <c r="EC189" s="339">
        <f>COUNTIFS(MF!WU189:ZB189,"&gt;=0A",MF!WU189:ZB189,"&lt;=8D")</f>
        <v>0</v>
      </c>
      <c r="ED189" s="559">
        <f>COUNTIFS(MF!$WU189:$ZB189,"&gt;=R0",MF!$WU189:$ZB189,"&lt;R8")</f>
        <v>0</v>
      </c>
      <c r="EE189" s="341">
        <f>COUNTIFS(MF!WU189:ZB189,"&gt;A0",MF!WU189:ZB189,"&lt;D8",MF!WU189:ZB189,"??")</f>
        <v>0</v>
      </c>
      <c r="EF189" s="391"/>
      <c r="EG189" s="334">
        <f>COUNTIF(MF!WU189:ZB189,EG$7)</f>
        <v>0</v>
      </c>
      <c r="EH189" s="336">
        <f>COUNTIF(MF!WU189:ZB189,EH$7)</f>
        <v>0</v>
      </c>
      <c r="EI189" s="392"/>
      <c r="EJ189" s="393"/>
      <c r="EK189" s="328">
        <f>(COUNTIF(MF!ZC189:ABL189,EK$7))/2</f>
        <v>0</v>
      </c>
      <c r="EL189" s="330">
        <f>(COUNTIF(MF!ZC189:ABL189,"A")+COUNTIF(MF!ZC189:ABL189,"B")+COUNTIF(MF!ZC189:ABL189,"N"))/2</f>
        <v>0</v>
      </c>
      <c r="EM189" s="332">
        <f>COUNTIFS(MF!ZC189:ABL189,"&gt;B",MF!ZC189:ABL189,"&lt;N",MF!ZC189:ABL189,"?")/2</f>
        <v>0</v>
      </c>
      <c r="EN189" s="153">
        <f>COUNTIF(MF!ZC189:ABL189,"S0")+COUNTIF(MF!ZC189:ABL189,"S1")</f>
        <v>0</v>
      </c>
      <c r="EO189" s="339">
        <f>COUNTIFS(MF!ZC189:ABL189,"&gt;=0A",MF!ZC189:ABL189,"&lt;=8D")</f>
        <v>0</v>
      </c>
      <c r="EP189" s="559">
        <f>COUNTIFS(MF!$ZC189:$ABL189,"&gt;=R0",MF!$ZC189:$ABL189,"&lt;R8")</f>
        <v>0</v>
      </c>
      <c r="EQ189" s="341">
        <f>COUNTIFS(MF!ZC189:ABL189,"&gt;A0",MF!ZC189:ABL189,"&lt;D8",MF!ZC189:ABL189,"??")</f>
        <v>0</v>
      </c>
      <c r="ER189" s="391"/>
      <c r="ES189" s="334">
        <f>COUNTIF(MF!ZC189:ABL189,ES$7)</f>
        <v>0</v>
      </c>
      <c r="ET189" s="336">
        <f>COUNTIF(MF!ZC189:ABL189,ET$7)</f>
        <v>0</v>
      </c>
      <c r="EU189" s="392"/>
      <c r="EV189" s="218"/>
      <c r="EW189" s="326">
        <f t="shared" si="158"/>
        <v>0</v>
      </c>
      <c r="EX189" s="355">
        <f t="shared" si="159"/>
        <v>0</v>
      </c>
      <c r="EY189" s="356">
        <f t="shared" si="160"/>
        <v>0</v>
      </c>
      <c r="EZ189" s="358">
        <f t="shared" si="161"/>
        <v>0</v>
      </c>
      <c r="FA189" s="359">
        <f t="shared" si="162"/>
        <v>0</v>
      </c>
      <c r="FB189" s="558">
        <f t="shared" si="168"/>
        <v>0</v>
      </c>
      <c r="FC189" s="360">
        <f t="shared" si="163"/>
        <v>0</v>
      </c>
      <c r="FD189" s="369">
        <f t="shared" si="164"/>
        <v>0</v>
      </c>
      <c r="FE189" s="362">
        <f t="shared" si="165"/>
        <v>0</v>
      </c>
      <c r="FF189" s="363">
        <f t="shared" si="166"/>
        <v>0</v>
      </c>
      <c r="FG189" s="366">
        <f t="shared" si="167"/>
        <v>0</v>
      </c>
      <c r="FH189" s="284">
        <f t="shared" si="169"/>
        <v>0</v>
      </c>
      <c r="FI189" s="953"/>
      <c r="FJ189" s="161">
        <f t="shared" si="170"/>
        <v>0</v>
      </c>
      <c r="FK189" s="24">
        <f>MF!ABN189</f>
        <v>0</v>
      </c>
      <c r="FL189" s="577">
        <f>COUNTIFS(MF!$OI189:$UJ189,"&gt;A0",MF!$OI189:$UJ189,"&lt;D8",MF!$OI189:$UJ189,"??",MF!$OI$7:$UJ$7,FL$2)</f>
        <v>0</v>
      </c>
      <c r="FM189" s="341">
        <f>COUNTIFS(MF!$OI189:$UJ189,"&gt;A0",MF!$OI189:$UJ189,"&lt;D8",MF!$OI189:$UJ189,"??",MF!$OI$7:$UJ$7,FM$2)</f>
        <v>0</v>
      </c>
      <c r="FN189" s="577">
        <f>COUNTIFS(MF!$OI189:$UJ189,"&gt;A0",MF!$OI189:$UJ189,"&lt;D8",MF!$OI189:$UJ189,"??",MF!$OI$7:$UJ$7,FN$2)</f>
        <v>0</v>
      </c>
      <c r="FO189" s="341">
        <f>COUNTIFS(MF!$OI189:$UJ189,"&gt;A0",MF!$OI189:$UJ189,"&lt;D8",MF!$OI189:$UJ189,"??",MF!$OI$7:$UJ$7,FO$2)</f>
        <v>0</v>
      </c>
      <c r="FP189" s="577">
        <f>COUNTIFS(MF!$OI189:$UJ189,"&gt;A0",MF!$OI189:$UJ189,"&lt;D8",MF!$OI189:$UJ189,"??",MF!$OI$7:$UJ$7,FP$2)</f>
        <v>0</v>
      </c>
      <c r="FQ189" s="341">
        <f>COUNTIFS(MF!$OI189:$UJ189,"&gt;A0",MF!$OI189:$UJ189,"&lt;D8",MF!$OI189:$UJ189,"??",MF!$OI$7:$UJ$7,FQ$2)</f>
        <v>0</v>
      </c>
      <c r="FR189" s="581">
        <f t="shared" si="157"/>
        <v>0</v>
      </c>
    </row>
    <row r="190" spans="2:174">
      <c r="B190" s="26">
        <f>MF!B190</f>
        <v>0</v>
      </c>
      <c r="C190" s="27">
        <f>MF!C190</f>
        <v>0</v>
      </c>
      <c r="D190" s="353">
        <f>MF!D190</f>
        <v>0</v>
      </c>
      <c r="E190" s="344">
        <f>MF!E190</f>
        <v>0</v>
      </c>
      <c r="F190" s="347">
        <f>MF!F190</f>
        <v>0</v>
      </c>
      <c r="G190" s="350">
        <f>MF!G190</f>
        <v>0</v>
      </c>
      <c r="H190" s="24">
        <f>MF!H190</f>
        <v>0</v>
      </c>
      <c r="I190" s="328">
        <f>(COUNTIF(MF!I190:BR190,I$7))/2</f>
        <v>0</v>
      </c>
      <c r="J190" s="330">
        <f>(COUNTIF(MF!I190:BR190,"A")+COUNTIF(MF!I190:BR190,"B")+COUNTIF(MF!I190:BR190,"N"))/2</f>
        <v>0</v>
      </c>
      <c r="K190" s="332">
        <f>COUNTIFS(MF!I190:BR190,"&gt;B",MF!I190:BR190,"&lt;N",MF!I190:BR190,"?")/2</f>
        <v>0</v>
      </c>
      <c r="L190" s="153">
        <f>COUNTIF(MF!I190:BR190,"S0")+COUNTIF(MF!I190:BR190,"S1")</f>
        <v>0</v>
      </c>
      <c r="M190" s="339">
        <f>COUNTIFS(MF!I190:BR190,"&gt;=0A",MF!I190:BR190,"&lt;=8D")</f>
        <v>0</v>
      </c>
      <c r="N190" s="559">
        <f>COUNTIFS(MF!I190:BR190,"&gt;=R0",MF!I190:BR190,"&lt;R8")</f>
        <v>0</v>
      </c>
      <c r="O190" s="341">
        <f>COUNTIFS(MF!I190:BR190,"&gt;A0",MF!I190:BR190,"&lt;D8",MF!I190:BR190,"??")</f>
        <v>0</v>
      </c>
      <c r="P190" s="391"/>
      <c r="Q190" s="334">
        <f>COUNTIF(MF!I190:BR190,Q$7)</f>
        <v>0</v>
      </c>
      <c r="R190" s="336">
        <f>COUNTIF(MF!I190:BR190,R$7)</f>
        <v>0</v>
      </c>
      <c r="S190" s="392"/>
      <c r="T190" s="393"/>
      <c r="U190" s="328">
        <f>(COUNTIF(MF!BS190:DX190,U$7))/2</f>
        <v>0</v>
      </c>
      <c r="V190" s="330">
        <f>(COUNTIF(MF!BS190:DX190,"A")+COUNTIF(MF!BS190:DX190,"B")+COUNTIF(MF!BS190:DX190,"N"))/2</f>
        <v>0</v>
      </c>
      <c r="W190" s="332">
        <f>COUNTIFS(MF!BS190:DX190,"&gt;B",MF!BS190:DX190,"&lt;N",MF!BS190:DX190,"?")/2</f>
        <v>0</v>
      </c>
      <c r="X190" s="153">
        <f>COUNTIF(MF!BS190:DX190,"S0")+COUNTIF(MF!BS190:DX190,"S1")</f>
        <v>0</v>
      </c>
      <c r="Y190" s="339">
        <f>COUNTIFS(MF!BS190:DX190,"&gt;=0A",MF!BS190:DX190,"&lt;=8D")</f>
        <v>0</v>
      </c>
      <c r="Z190" s="559">
        <f>COUNTIFS(MF!$BS190:$DX190,"&gt;=R0",MF!$BS190:$DX190,"&lt;R8")</f>
        <v>0</v>
      </c>
      <c r="AA190" s="341">
        <f>COUNTIFS(MF!BS190:DX190,"&gt;A0",MF!BS190:DX190,"&lt;D8",MF!BS190:DX190,"??")</f>
        <v>0</v>
      </c>
      <c r="AB190" s="391"/>
      <c r="AC190" s="334">
        <f>COUNTIF(MF!BS190:DX190,AC$7)</f>
        <v>0</v>
      </c>
      <c r="AD190" s="336">
        <f>COUNTIF(MF!BS190:DX190,AD$7)</f>
        <v>0</v>
      </c>
      <c r="AE190" s="392"/>
      <c r="AF190" s="393"/>
      <c r="AG190" s="328">
        <f>(COUNTIF(MF!DY190:GH190,AG$7))/2</f>
        <v>0</v>
      </c>
      <c r="AH190" s="330">
        <f>(COUNTIF(MF!DY190:GH190,"A")+COUNTIF(MF!DY190:GH190,"B")+COUNTIF(MF!DY190:GH190,"N"))/2</f>
        <v>0</v>
      </c>
      <c r="AI190" s="332">
        <f>COUNTIFS(MF!DY190:GH190,"&gt;B",MF!DY190:GH190,"&lt;N",MF!DY190:GH190,"?")/2</f>
        <v>0</v>
      </c>
      <c r="AJ190" s="153">
        <f>COUNTIF(MF!DY190:GH190,"S0")+COUNTIF(MF!DY190:GH190,"S1")</f>
        <v>0</v>
      </c>
      <c r="AK190" s="339">
        <f>COUNTIFS(MF!DY190:GH190,"&gt;=0A",MF!DY190:GH190,"&lt;=8D")</f>
        <v>0</v>
      </c>
      <c r="AL190" s="559">
        <f>COUNTIFS(MF!$DY190:$GH190,"&gt;=R0",MF!$DY190:$GH190,"&lt;R8")</f>
        <v>0</v>
      </c>
      <c r="AM190" s="341">
        <f>COUNTIFS(MF!DY190:GH190,"&gt;A0",MF!DY190:GH190,"&lt;D8",MF!DY190:GH190,"??")</f>
        <v>0</v>
      </c>
      <c r="AN190" s="391"/>
      <c r="AO190" s="334">
        <f>COUNTIF(MF!DY190:GH190,AO$7)</f>
        <v>0</v>
      </c>
      <c r="AP190" s="336">
        <f>COUNTIF(MF!DY190:GH190,AP$7)</f>
        <v>0</v>
      </c>
      <c r="AQ190" s="392"/>
      <c r="AR190" s="393"/>
      <c r="AS190" s="328">
        <f>(COUNTIF(MF!GI190:IP190,AS$7))/2</f>
        <v>0</v>
      </c>
      <c r="AT190" s="330">
        <f>(COUNTIF(MF!GI190:IP190,"A")+COUNTIF(MF!GI190:IP190,"B")+COUNTIF(MF!GI190:IP190,"N"))/2</f>
        <v>0</v>
      </c>
      <c r="AU190" s="332">
        <f>COUNTIFS(MF!GI190:IP190,"&gt;B",MF!GI190:IP190,"&lt;N",MF!GI190:IP190,"?")/2</f>
        <v>0</v>
      </c>
      <c r="AV190" s="153">
        <f>COUNTIF(MF!GI190:IP190,"S0")+COUNTIF(MF!GI190:IP190,"S1")</f>
        <v>0</v>
      </c>
      <c r="AW190" s="339">
        <f>COUNTIFS(MF!GI190:IP190,"&gt;=0A",MF!GI190:IP190,"&lt;=8D")</f>
        <v>0</v>
      </c>
      <c r="AX190" s="559">
        <f>COUNTIFS(MF!$GI190:$IP190,"&gt;=R0",MF!$GI190:$IP190,"&lt;R8")</f>
        <v>0</v>
      </c>
      <c r="AY190" s="341">
        <f>COUNTIFS(MF!GI190:IP190,"&gt;A0",MF!GI190:IP190,"&lt;D8",MF!GI190:IP190,"??")</f>
        <v>0</v>
      </c>
      <c r="AZ190" s="391"/>
      <c r="BA190" s="334">
        <f>COUNTIF(MF!GI190:IP190,BA$7)</f>
        <v>0</v>
      </c>
      <c r="BB190" s="336">
        <f>COUNTIF(MF!GI190:IP190,BB$7)</f>
        <v>0</v>
      </c>
      <c r="BC190" s="392"/>
      <c r="BD190" s="393"/>
      <c r="BE190" s="328">
        <f>(COUNTIF(MF!IQ190:KZ190,BE$7))/2</f>
        <v>0</v>
      </c>
      <c r="BF190" s="330">
        <f>(COUNTIF(MF!IQ190:KZ190,"A")+COUNTIF(MF!IQ190:KZ190,"B")+COUNTIF(MF!IQ190:KZ190,"N"))/2</f>
        <v>0</v>
      </c>
      <c r="BG190" s="332">
        <f>COUNTIFS(MF!IQ190:KZ190,"&gt;B",MF!IQ190:KZ190,"&lt;N",MF!IQ190:KZ190,"?")/2</f>
        <v>0</v>
      </c>
      <c r="BH190" s="153">
        <f>COUNTIF(MF!IQ190:KZ190,"S0")+COUNTIF(MF!IQ190:KZ190,"S1")</f>
        <v>0</v>
      </c>
      <c r="BI190" s="339">
        <f>COUNTIFS(MF!IQ190:KZ190,"&gt;=0A",MF!IQ190:KZ190,"&lt;=8D")</f>
        <v>0</v>
      </c>
      <c r="BJ190" s="559">
        <f>COUNTIFS(MF!$IQ190:$KZ190,"&gt;=R0",MF!$IQ190:$KZ190,"&lt;R8")</f>
        <v>0</v>
      </c>
      <c r="BK190" s="341">
        <f>COUNTIFS(MF!IQ190:KZ190,"&gt;A0",MF!IQ190:KZ190,"&lt;D8",MF!IQ190:KZ190,"??")</f>
        <v>0</v>
      </c>
      <c r="BL190" s="391"/>
      <c r="BM190" s="334">
        <f>COUNTIF(MF!IQ190:KZ190,BM$7)</f>
        <v>0</v>
      </c>
      <c r="BN190" s="336">
        <f>COUNTIF(MF!IQ190:KZ190,BN$7)</f>
        <v>0</v>
      </c>
      <c r="BO190" s="392"/>
      <c r="BP190" s="393"/>
      <c r="BQ190" s="328">
        <f>(COUNTIF(MF!LA190:NH190,BQ$7))/2</f>
        <v>0</v>
      </c>
      <c r="BR190" s="330">
        <f>(COUNTIF(MF!LA190:NH190,"A")+COUNTIF(MF!LA190:NH190,"B")+COUNTIF(MF!LA190:NH190,"N"))/2</f>
        <v>0</v>
      </c>
      <c r="BS190" s="332">
        <f>COUNTIFS(MF!LA190:NH190,"&gt;B",MF!LA190:NH190,"&lt;N",MF!LA190:NH190,"?")/2</f>
        <v>0</v>
      </c>
      <c r="BT190" s="153">
        <f>COUNTIF(MF!LA190:NH190,"S0")+COUNTIF(MF!LA190:NH190,"S1")</f>
        <v>0</v>
      </c>
      <c r="BU190" s="339">
        <f>COUNTIFS(MF!LA190:NH190,"&gt;=0A",MF!LA190:NH190,"&lt;=8D")</f>
        <v>0</v>
      </c>
      <c r="BV190" s="559">
        <f>COUNTIFS(MF!$LA190:$NH190,"&gt;=R0",MF!$LA190:$NH190,"&lt;R8")</f>
        <v>0</v>
      </c>
      <c r="BW190" s="341">
        <f>COUNTIFS(MF!LA190:NH190,"&gt;A0",MF!LA190:NH190,"&lt;D8",MF!LA190:NH190,"??")</f>
        <v>0</v>
      </c>
      <c r="BX190" s="391"/>
      <c r="BY190" s="334">
        <f>COUNTIF(MF!LA190:NH190,BY$7)</f>
        <v>0</v>
      </c>
      <c r="BZ190" s="336">
        <f>COUNTIF(MF!LA190:NH190,BZ$7)</f>
        <v>0</v>
      </c>
      <c r="CA190" s="392"/>
      <c r="CB190" s="393"/>
      <c r="CC190" s="328">
        <f>(COUNTIF(MF!NI190:PR190,CC$7))/2</f>
        <v>0</v>
      </c>
      <c r="CD190" s="330">
        <f>(COUNTIF(MF!NI190:PR190,"A")+COUNTIF(MF!NI190:PR190,"B")+COUNTIF(MF!NI190:PR190,"N"))/2</f>
        <v>0</v>
      </c>
      <c r="CE190" s="332">
        <f>COUNTIFS(MF!NI190:PR190,"&gt;B",MF!NI190:PR190,"&lt;N",MF!NI190:PR190,"?")/2</f>
        <v>0</v>
      </c>
      <c r="CF190" s="153">
        <f>COUNTIF(MF!NI190:PR190,"S0")+COUNTIF(MF!NI190:PR190,"S1")</f>
        <v>0</v>
      </c>
      <c r="CG190" s="339">
        <f>COUNTIFS(MF!NI190:PR190,"&gt;=0A",MF!NI190:PR190,"&lt;=8D")</f>
        <v>0</v>
      </c>
      <c r="CH190" s="559">
        <f>COUNTIFS(MF!$NI190:$PR190,"&gt;=R0",MF!$NI190:$PR190,"&lt;R8")</f>
        <v>0</v>
      </c>
      <c r="CI190" s="341">
        <f>COUNTIFS(MF!NI190:PR190,"&gt;A0",MF!NI190:PR190,"&lt;D8",MF!NI190:PR190,"??")</f>
        <v>0</v>
      </c>
      <c r="CJ190" s="391"/>
      <c r="CK190" s="334">
        <f>COUNTIF(MF!NI190:PR190,CK$7)</f>
        <v>0</v>
      </c>
      <c r="CL190" s="336">
        <f>COUNTIF(MF!NI190:PR190,CL$7)</f>
        <v>0</v>
      </c>
      <c r="CM190" s="392"/>
      <c r="CN190" s="393"/>
      <c r="CO190" s="328">
        <f>(COUNTIF(MF!PS190:SB190,CO$7))/2</f>
        <v>0</v>
      </c>
      <c r="CP190" s="330">
        <f>(COUNTIF(MF!PS190:SB190,"A")+COUNTIF(MF!PS190:SB190,"B")+COUNTIF(MF!PS190:SB190,"N"))/2</f>
        <v>0</v>
      </c>
      <c r="CQ190" s="332">
        <f>COUNTIFS(MF!PS190:SB190,"&gt;B",MF!PS190:SB190,"&lt;N",MF!PS190:SB190,"?")/2</f>
        <v>0</v>
      </c>
      <c r="CR190" s="153">
        <f>COUNTIF(MF!PS190:SB190,"S0")+COUNTIF(MF!PS190:SB190,"S1")</f>
        <v>0</v>
      </c>
      <c r="CS190" s="339">
        <f>COUNTIFS(MF!PS190:SB190,"&gt;=0A",MF!PS190:SB190,"&lt;=8D")</f>
        <v>0</v>
      </c>
      <c r="CT190" s="559">
        <f>COUNTIFS(MF!$PS190:$SB190,"&gt;=R0",MF!$PS190:$SB190,"&lt;R8")</f>
        <v>0</v>
      </c>
      <c r="CU190" s="341">
        <f>COUNTIFS(MF!PS190:SB190,"&gt;A0",MF!PS190:SB190,"&lt;D8",MF!PS190:SB190,"??")</f>
        <v>0</v>
      </c>
      <c r="CV190" s="391"/>
      <c r="CW190" s="334">
        <f>COUNTIF(MF!PS190:SB190,CW$7)</f>
        <v>0</v>
      </c>
      <c r="CX190" s="336">
        <f>COUNTIF(MF!PS190:SB190,CX$7)</f>
        <v>0</v>
      </c>
      <c r="CY190" s="392"/>
      <c r="CZ190" s="393"/>
      <c r="DA190" s="328">
        <f>(COUNTIF(MF!SC190:UJ190,DA$7))/2</f>
        <v>0</v>
      </c>
      <c r="DB190" s="330">
        <f>(COUNTIF(MF!SC190:UJ190,"A")+COUNTIF(MF!SC190:UJ190,"B")+COUNTIF(MF!SC190:UJ190,"N"))/2</f>
        <v>0</v>
      </c>
      <c r="DC190" s="332">
        <f>COUNTIFS(MF!SC190:UJ190,"&gt;B",MF!SC190:UJ190,"&lt;N",MF!SC190:UJ190,"?")/2</f>
        <v>0</v>
      </c>
      <c r="DD190" s="153">
        <f>COUNTIF(MF!SC190:UJ190,"S0")+COUNTIF(MF!SC190:UJ190,"S1")</f>
        <v>0</v>
      </c>
      <c r="DE190" s="339">
        <f>COUNTIFS(MF!SC190:UJ190,"&gt;=0A",MF!SC190:UJ190,"&lt;=8D")</f>
        <v>0</v>
      </c>
      <c r="DF190" s="559">
        <f>COUNTIFS(MF!$SC190:$UJ190,"&gt;=R0",MF!$SC190:$UJ190,"&lt;R8")</f>
        <v>0</v>
      </c>
      <c r="DG190" s="341">
        <f>COUNTIFS(MF!SC190:UJ190,"&gt;A0",MF!SC190:UJ190,"&lt;D8",MF!SC190:UJ190,"??")</f>
        <v>0</v>
      </c>
      <c r="DH190" s="391"/>
      <c r="DI190" s="334">
        <f>COUNTIF(MF!SC190:UJ190,DI$7)</f>
        <v>0</v>
      </c>
      <c r="DJ190" s="336">
        <f>COUNTIF(MF!SC190:UJ190,DJ$7)</f>
        <v>0</v>
      </c>
      <c r="DK190" s="392"/>
      <c r="DL190" s="393"/>
      <c r="DM190" s="328">
        <f>(COUNTIF(MF!UK190:WT190,DM$7))/2</f>
        <v>0</v>
      </c>
      <c r="DN190" s="330">
        <f>(COUNTIF(MF!UK190:WT190,"A")+COUNTIF(MF!CU190:FD190,"B")+COUNTIF(MF!CU190:FD190,"N"))/2</f>
        <v>0</v>
      </c>
      <c r="DO190" s="332">
        <f>COUNTIFS(MF!UK190:WT190,"&gt;B",MF!UK190:WT190,"&lt;N",MF!UK190:WT190,"?")/2</f>
        <v>0</v>
      </c>
      <c r="DP190" s="153">
        <f>COUNTIF(MF!UK190:WT190,"S0")+COUNTIF(MF!UK190:WT190,"S1")</f>
        <v>0</v>
      </c>
      <c r="DQ190" s="339">
        <f>COUNTIFS(MF!UK190:WT190,"&gt;=0A",MF!UK190:WT190,"&lt;=8D")</f>
        <v>0</v>
      </c>
      <c r="DR190" s="559">
        <f>COUNTIFS(MF!$UK190:$WT190,"&gt;=R0",MF!$UK190:$WT190,"&lt;R8")</f>
        <v>0</v>
      </c>
      <c r="DS190" s="341">
        <f>COUNTIFS(MF!UK190:WT190,"&gt;A0",MF!UK190:WT190,"&lt;D8",MF!UK190:WT190,"??")</f>
        <v>0</v>
      </c>
      <c r="DT190" s="391"/>
      <c r="DU190" s="334">
        <f>COUNTIF(MF!UK190:WT190,DU$7)</f>
        <v>0</v>
      </c>
      <c r="DV190" s="336">
        <f>COUNTIF(MF!UK190:WT190,DV$7)</f>
        <v>0</v>
      </c>
      <c r="DW190" s="392"/>
      <c r="DX190" s="393"/>
      <c r="DY190" s="328">
        <f>(COUNTIF(MF!WU190:ZB190,DY$7))/2</f>
        <v>0</v>
      </c>
      <c r="DZ190" s="330">
        <f>(COUNTIF(MF!WU190:ZB190,"A")+COUNTIF(MF!WU190:ZB190,"B")+COUNTIF(MF!WU190:ZB190,"N"))/2</f>
        <v>0</v>
      </c>
      <c r="EA190" s="332">
        <f>COUNTIFS(MF!WU190:ZB190,"&gt;B",MF!WU190:ZB190,"&lt;N",MF!WU190:ZB190,"?")/2</f>
        <v>0</v>
      </c>
      <c r="EB190" s="153">
        <f>COUNTIF(MF!WU190:ZB190,"S0")+COUNTIF(MF!WU190:ZB190,"S1")</f>
        <v>0</v>
      </c>
      <c r="EC190" s="339">
        <f>COUNTIFS(MF!WU190:ZB190,"&gt;=0A",MF!WU190:ZB190,"&lt;=8D")</f>
        <v>0</v>
      </c>
      <c r="ED190" s="559">
        <f>COUNTIFS(MF!$WU190:$ZB190,"&gt;=R0",MF!$WU190:$ZB190,"&lt;R8")</f>
        <v>0</v>
      </c>
      <c r="EE190" s="341">
        <f>COUNTIFS(MF!WU190:ZB190,"&gt;A0",MF!WU190:ZB190,"&lt;D8",MF!WU190:ZB190,"??")</f>
        <v>0</v>
      </c>
      <c r="EF190" s="391"/>
      <c r="EG190" s="334">
        <f>COUNTIF(MF!WU190:ZB190,EG$7)</f>
        <v>0</v>
      </c>
      <c r="EH190" s="336">
        <f>COUNTIF(MF!WU190:ZB190,EH$7)</f>
        <v>0</v>
      </c>
      <c r="EI190" s="392"/>
      <c r="EJ190" s="393"/>
      <c r="EK190" s="328">
        <f>(COUNTIF(MF!ZC190:ABL190,EK$7))/2</f>
        <v>0</v>
      </c>
      <c r="EL190" s="330">
        <f>(COUNTIF(MF!ZC190:ABL190,"A")+COUNTIF(MF!ZC190:ABL190,"B")+COUNTIF(MF!ZC190:ABL190,"N"))/2</f>
        <v>0</v>
      </c>
      <c r="EM190" s="332">
        <f>COUNTIFS(MF!ZC190:ABL190,"&gt;B",MF!ZC190:ABL190,"&lt;N",MF!ZC190:ABL190,"?")/2</f>
        <v>0</v>
      </c>
      <c r="EN190" s="153">
        <f>COUNTIF(MF!ZC190:ABL190,"S0")+COUNTIF(MF!ZC190:ABL190,"S1")</f>
        <v>0</v>
      </c>
      <c r="EO190" s="339">
        <f>COUNTIFS(MF!ZC190:ABL190,"&gt;=0A",MF!ZC190:ABL190,"&lt;=8D")</f>
        <v>0</v>
      </c>
      <c r="EP190" s="559">
        <f>COUNTIFS(MF!$ZC190:$ABL190,"&gt;=R0",MF!$ZC190:$ABL190,"&lt;R8")</f>
        <v>0</v>
      </c>
      <c r="EQ190" s="341">
        <f>COUNTIFS(MF!ZC190:ABL190,"&gt;A0",MF!ZC190:ABL190,"&lt;D8",MF!ZC190:ABL190,"??")</f>
        <v>0</v>
      </c>
      <c r="ER190" s="391"/>
      <c r="ES190" s="334">
        <f>COUNTIF(MF!ZC190:ABL190,ES$7)</f>
        <v>0</v>
      </c>
      <c r="ET190" s="336">
        <f>COUNTIF(MF!ZC190:ABL190,ET$7)</f>
        <v>0</v>
      </c>
      <c r="EU190" s="392"/>
      <c r="EV190" s="218"/>
      <c r="EW190" s="326">
        <f t="shared" si="158"/>
        <v>0</v>
      </c>
      <c r="EX190" s="355">
        <f t="shared" si="159"/>
        <v>0</v>
      </c>
      <c r="EY190" s="356">
        <f t="shared" si="160"/>
        <v>0</v>
      </c>
      <c r="EZ190" s="358">
        <f t="shared" si="161"/>
        <v>0</v>
      </c>
      <c r="FA190" s="359">
        <f t="shared" si="162"/>
        <v>0</v>
      </c>
      <c r="FB190" s="558">
        <f t="shared" si="168"/>
        <v>0</v>
      </c>
      <c r="FC190" s="360">
        <f t="shared" si="163"/>
        <v>0</v>
      </c>
      <c r="FD190" s="369">
        <f t="shared" si="164"/>
        <v>0</v>
      </c>
      <c r="FE190" s="362">
        <f t="shared" si="165"/>
        <v>0</v>
      </c>
      <c r="FF190" s="363">
        <f t="shared" si="166"/>
        <v>0</v>
      </c>
      <c r="FG190" s="366">
        <f t="shared" si="167"/>
        <v>0</v>
      </c>
      <c r="FH190" s="284">
        <f t="shared" si="169"/>
        <v>0</v>
      </c>
      <c r="FI190" s="953"/>
      <c r="FJ190" s="161">
        <f t="shared" si="170"/>
        <v>0</v>
      </c>
      <c r="FK190" s="24">
        <f>MF!ABN190</f>
        <v>0</v>
      </c>
      <c r="FL190" s="577">
        <f>COUNTIFS(MF!$OI190:$UJ190,"&gt;A0",MF!$OI190:$UJ190,"&lt;D8",MF!$OI190:$UJ190,"??",MF!$OI$7:$UJ$7,FL$2)</f>
        <v>0</v>
      </c>
      <c r="FM190" s="341">
        <f>COUNTIFS(MF!$OI190:$UJ190,"&gt;A0",MF!$OI190:$UJ190,"&lt;D8",MF!$OI190:$UJ190,"??",MF!$OI$7:$UJ$7,FM$2)</f>
        <v>0</v>
      </c>
      <c r="FN190" s="577">
        <f>COUNTIFS(MF!$OI190:$UJ190,"&gt;A0",MF!$OI190:$UJ190,"&lt;D8",MF!$OI190:$UJ190,"??",MF!$OI$7:$UJ$7,FN$2)</f>
        <v>0</v>
      </c>
      <c r="FO190" s="341">
        <f>COUNTIFS(MF!$OI190:$UJ190,"&gt;A0",MF!$OI190:$UJ190,"&lt;D8",MF!$OI190:$UJ190,"??",MF!$OI$7:$UJ$7,FO$2)</f>
        <v>0</v>
      </c>
      <c r="FP190" s="577">
        <f>COUNTIFS(MF!$OI190:$UJ190,"&gt;A0",MF!$OI190:$UJ190,"&lt;D8",MF!$OI190:$UJ190,"??",MF!$OI$7:$UJ$7,FP$2)</f>
        <v>0</v>
      </c>
      <c r="FQ190" s="341">
        <f>COUNTIFS(MF!$OI190:$UJ190,"&gt;A0",MF!$OI190:$UJ190,"&lt;D8",MF!$OI190:$UJ190,"??",MF!$OI$7:$UJ$7,FQ$2)</f>
        <v>0</v>
      </c>
      <c r="FR190" s="581">
        <f t="shared" si="157"/>
        <v>0</v>
      </c>
    </row>
    <row r="191" spans="2:174">
      <c r="B191" s="26">
        <f>MF!B191</f>
        <v>0</v>
      </c>
      <c r="C191" s="27">
        <f>MF!C191</f>
        <v>0</v>
      </c>
      <c r="D191" s="353">
        <f>MF!D191</f>
        <v>0</v>
      </c>
      <c r="E191" s="344">
        <f>MF!E191</f>
        <v>0</v>
      </c>
      <c r="F191" s="347">
        <f>MF!F191</f>
        <v>0</v>
      </c>
      <c r="G191" s="350">
        <f>MF!G191</f>
        <v>0</v>
      </c>
      <c r="H191" s="24">
        <f>MF!H191</f>
        <v>0</v>
      </c>
      <c r="I191" s="328">
        <f>(COUNTIF(MF!I191:BR191,I$7))/2</f>
        <v>0</v>
      </c>
      <c r="J191" s="330">
        <f>(COUNTIF(MF!I191:BR191,"A")+COUNTIF(MF!I191:BR191,"B")+COUNTIF(MF!I191:BR191,"N"))/2</f>
        <v>0</v>
      </c>
      <c r="K191" s="332">
        <f>COUNTIFS(MF!I191:BR191,"&gt;B",MF!I191:BR191,"&lt;N",MF!I191:BR191,"?")/2</f>
        <v>0</v>
      </c>
      <c r="L191" s="153">
        <f>COUNTIF(MF!I191:BR191,"S0")+COUNTIF(MF!I191:BR191,"S1")</f>
        <v>0</v>
      </c>
      <c r="M191" s="339">
        <f>COUNTIFS(MF!I191:BR191,"&gt;=0A",MF!I191:BR191,"&lt;=8D")</f>
        <v>0</v>
      </c>
      <c r="N191" s="559">
        <f>COUNTIFS(MF!I191:BR191,"&gt;=R0",MF!I191:BR191,"&lt;R8")</f>
        <v>0</v>
      </c>
      <c r="O191" s="341">
        <f>COUNTIFS(MF!I191:BR191,"&gt;A0",MF!I191:BR191,"&lt;D8",MF!I191:BR191,"??")</f>
        <v>0</v>
      </c>
      <c r="P191" s="391"/>
      <c r="Q191" s="334">
        <f>COUNTIF(MF!I191:BR191,Q$7)</f>
        <v>0</v>
      </c>
      <c r="R191" s="336">
        <f>COUNTIF(MF!I191:BR191,R$7)</f>
        <v>0</v>
      </c>
      <c r="S191" s="392"/>
      <c r="T191" s="393"/>
      <c r="U191" s="328">
        <f>(COUNTIF(MF!BS191:DX191,U$7))/2</f>
        <v>0</v>
      </c>
      <c r="V191" s="330">
        <f>(COUNTIF(MF!BS191:DX191,"A")+COUNTIF(MF!BS191:DX191,"B")+COUNTIF(MF!BS191:DX191,"N"))/2</f>
        <v>0</v>
      </c>
      <c r="W191" s="332">
        <f>COUNTIFS(MF!BS191:DX191,"&gt;B",MF!BS191:DX191,"&lt;N",MF!BS191:DX191,"?")/2</f>
        <v>0</v>
      </c>
      <c r="X191" s="153">
        <f>COUNTIF(MF!BS191:DX191,"S0")+COUNTIF(MF!BS191:DX191,"S1")</f>
        <v>0</v>
      </c>
      <c r="Y191" s="339">
        <f>COUNTIFS(MF!BS191:DX191,"&gt;=0A",MF!BS191:DX191,"&lt;=8D")</f>
        <v>0</v>
      </c>
      <c r="Z191" s="559">
        <f>COUNTIFS(MF!$BS191:$DX191,"&gt;=R0",MF!$BS191:$DX191,"&lt;R8")</f>
        <v>0</v>
      </c>
      <c r="AA191" s="341">
        <f>COUNTIFS(MF!BS191:DX191,"&gt;A0",MF!BS191:DX191,"&lt;D8",MF!BS191:DX191,"??")</f>
        <v>0</v>
      </c>
      <c r="AB191" s="391"/>
      <c r="AC191" s="334">
        <f>COUNTIF(MF!BS191:DX191,AC$7)</f>
        <v>0</v>
      </c>
      <c r="AD191" s="336">
        <f>COUNTIF(MF!BS191:DX191,AD$7)</f>
        <v>0</v>
      </c>
      <c r="AE191" s="392"/>
      <c r="AF191" s="393"/>
      <c r="AG191" s="328">
        <f>(COUNTIF(MF!DY191:GH191,AG$7))/2</f>
        <v>0</v>
      </c>
      <c r="AH191" s="330">
        <f>(COUNTIF(MF!DY191:GH191,"A")+COUNTIF(MF!DY191:GH191,"B")+COUNTIF(MF!DY191:GH191,"N"))/2</f>
        <v>0</v>
      </c>
      <c r="AI191" s="332">
        <f>COUNTIFS(MF!DY191:GH191,"&gt;B",MF!DY191:GH191,"&lt;N",MF!DY191:GH191,"?")/2</f>
        <v>0</v>
      </c>
      <c r="AJ191" s="153">
        <f>COUNTIF(MF!DY191:GH191,"S0")+COUNTIF(MF!DY191:GH191,"S1")</f>
        <v>0</v>
      </c>
      <c r="AK191" s="339">
        <f>COUNTIFS(MF!DY191:GH191,"&gt;=0A",MF!DY191:GH191,"&lt;=8D")</f>
        <v>0</v>
      </c>
      <c r="AL191" s="559">
        <f>COUNTIFS(MF!$DY191:$GH191,"&gt;=R0",MF!$DY191:$GH191,"&lt;R8")</f>
        <v>0</v>
      </c>
      <c r="AM191" s="341">
        <f>COUNTIFS(MF!DY191:GH191,"&gt;A0",MF!DY191:GH191,"&lt;D8",MF!DY191:GH191,"??")</f>
        <v>0</v>
      </c>
      <c r="AN191" s="391"/>
      <c r="AO191" s="334">
        <f>COUNTIF(MF!DY191:GH191,AO$7)</f>
        <v>0</v>
      </c>
      <c r="AP191" s="336">
        <f>COUNTIF(MF!DY191:GH191,AP$7)</f>
        <v>0</v>
      </c>
      <c r="AQ191" s="392"/>
      <c r="AR191" s="393"/>
      <c r="AS191" s="328">
        <f>(COUNTIF(MF!GI191:IP191,AS$7))/2</f>
        <v>0</v>
      </c>
      <c r="AT191" s="330">
        <f>(COUNTIF(MF!GI191:IP191,"A")+COUNTIF(MF!GI191:IP191,"B")+COUNTIF(MF!GI191:IP191,"N"))/2</f>
        <v>0</v>
      </c>
      <c r="AU191" s="332">
        <f>COUNTIFS(MF!GI191:IP191,"&gt;B",MF!GI191:IP191,"&lt;N",MF!GI191:IP191,"?")/2</f>
        <v>0</v>
      </c>
      <c r="AV191" s="153">
        <f>COUNTIF(MF!GI191:IP191,"S0")+COUNTIF(MF!GI191:IP191,"S1")</f>
        <v>0</v>
      </c>
      <c r="AW191" s="339">
        <f>COUNTIFS(MF!GI191:IP191,"&gt;=0A",MF!GI191:IP191,"&lt;=8D")</f>
        <v>0</v>
      </c>
      <c r="AX191" s="559">
        <f>COUNTIFS(MF!$GI191:$IP191,"&gt;=R0",MF!$GI191:$IP191,"&lt;R8")</f>
        <v>0</v>
      </c>
      <c r="AY191" s="341">
        <f>COUNTIFS(MF!GI191:IP191,"&gt;A0",MF!GI191:IP191,"&lt;D8",MF!GI191:IP191,"??")</f>
        <v>0</v>
      </c>
      <c r="AZ191" s="391"/>
      <c r="BA191" s="334">
        <f>COUNTIF(MF!GI191:IP191,BA$7)</f>
        <v>0</v>
      </c>
      <c r="BB191" s="336">
        <f>COUNTIF(MF!GI191:IP191,BB$7)</f>
        <v>0</v>
      </c>
      <c r="BC191" s="392"/>
      <c r="BD191" s="393"/>
      <c r="BE191" s="328">
        <f>(COUNTIF(MF!IQ191:KZ191,BE$7))/2</f>
        <v>0</v>
      </c>
      <c r="BF191" s="330">
        <f>(COUNTIF(MF!IQ191:KZ191,"A")+COUNTIF(MF!IQ191:KZ191,"B")+COUNTIF(MF!IQ191:KZ191,"N"))/2</f>
        <v>0</v>
      </c>
      <c r="BG191" s="332">
        <f>COUNTIFS(MF!IQ191:KZ191,"&gt;B",MF!IQ191:KZ191,"&lt;N",MF!IQ191:KZ191,"?")/2</f>
        <v>0</v>
      </c>
      <c r="BH191" s="153">
        <f>COUNTIF(MF!IQ191:KZ191,"S0")+COUNTIF(MF!IQ191:KZ191,"S1")</f>
        <v>0</v>
      </c>
      <c r="BI191" s="339">
        <f>COUNTIFS(MF!IQ191:KZ191,"&gt;=0A",MF!IQ191:KZ191,"&lt;=8D")</f>
        <v>0</v>
      </c>
      <c r="BJ191" s="559">
        <f>COUNTIFS(MF!$IQ191:$KZ191,"&gt;=R0",MF!$IQ191:$KZ191,"&lt;R8")</f>
        <v>0</v>
      </c>
      <c r="BK191" s="341">
        <f>COUNTIFS(MF!IQ191:KZ191,"&gt;A0",MF!IQ191:KZ191,"&lt;D8",MF!IQ191:KZ191,"??")</f>
        <v>0</v>
      </c>
      <c r="BL191" s="391"/>
      <c r="BM191" s="334">
        <f>COUNTIF(MF!IQ191:KZ191,BM$7)</f>
        <v>0</v>
      </c>
      <c r="BN191" s="336">
        <f>COUNTIF(MF!IQ191:KZ191,BN$7)</f>
        <v>0</v>
      </c>
      <c r="BO191" s="392"/>
      <c r="BP191" s="393"/>
      <c r="BQ191" s="328">
        <f>(COUNTIF(MF!LA191:NH191,BQ$7))/2</f>
        <v>0</v>
      </c>
      <c r="BR191" s="330">
        <f>(COUNTIF(MF!LA191:NH191,"A")+COUNTIF(MF!LA191:NH191,"B")+COUNTIF(MF!LA191:NH191,"N"))/2</f>
        <v>0</v>
      </c>
      <c r="BS191" s="332">
        <f>COUNTIFS(MF!LA191:NH191,"&gt;B",MF!LA191:NH191,"&lt;N",MF!LA191:NH191,"?")/2</f>
        <v>0</v>
      </c>
      <c r="BT191" s="153">
        <f>COUNTIF(MF!LA191:NH191,"S0")+COUNTIF(MF!LA191:NH191,"S1")</f>
        <v>0</v>
      </c>
      <c r="BU191" s="339">
        <f>COUNTIFS(MF!LA191:NH191,"&gt;=0A",MF!LA191:NH191,"&lt;=8D")</f>
        <v>0</v>
      </c>
      <c r="BV191" s="559">
        <f>COUNTIFS(MF!$LA191:$NH191,"&gt;=R0",MF!$LA191:$NH191,"&lt;R8")</f>
        <v>0</v>
      </c>
      <c r="BW191" s="341">
        <f>COUNTIFS(MF!LA191:NH191,"&gt;A0",MF!LA191:NH191,"&lt;D8",MF!LA191:NH191,"??")</f>
        <v>0</v>
      </c>
      <c r="BX191" s="391"/>
      <c r="BY191" s="334">
        <f>COUNTIF(MF!LA191:NH191,BY$7)</f>
        <v>0</v>
      </c>
      <c r="BZ191" s="336">
        <f>COUNTIF(MF!LA191:NH191,BZ$7)</f>
        <v>0</v>
      </c>
      <c r="CA191" s="392"/>
      <c r="CB191" s="393"/>
      <c r="CC191" s="328">
        <f>(COUNTIF(MF!NI191:PR191,CC$7))/2</f>
        <v>0</v>
      </c>
      <c r="CD191" s="330">
        <f>(COUNTIF(MF!NI191:PR191,"A")+COUNTIF(MF!NI191:PR191,"B")+COUNTIF(MF!NI191:PR191,"N"))/2</f>
        <v>0</v>
      </c>
      <c r="CE191" s="332">
        <f>COUNTIFS(MF!NI191:PR191,"&gt;B",MF!NI191:PR191,"&lt;N",MF!NI191:PR191,"?")/2</f>
        <v>0</v>
      </c>
      <c r="CF191" s="153">
        <f>COUNTIF(MF!NI191:PR191,"S0")+COUNTIF(MF!NI191:PR191,"S1")</f>
        <v>0</v>
      </c>
      <c r="CG191" s="339">
        <f>COUNTIFS(MF!NI191:PR191,"&gt;=0A",MF!NI191:PR191,"&lt;=8D")</f>
        <v>0</v>
      </c>
      <c r="CH191" s="559">
        <f>COUNTIFS(MF!$NI191:$PR191,"&gt;=R0",MF!$NI191:$PR191,"&lt;R8")</f>
        <v>0</v>
      </c>
      <c r="CI191" s="341">
        <f>COUNTIFS(MF!NI191:PR191,"&gt;A0",MF!NI191:PR191,"&lt;D8",MF!NI191:PR191,"??")</f>
        <v>0</v>
      </c>
      <c r="CJ191" s="391"/>
      <c r="CK191" s="334">
        <f>COUNTIF(MF!NI191:PR191,CK$7)</f>
        <v>0</v>
      </c>
      <c r="CL191" s="336">
        <f>COUNTIF(MF!NI191:PR191,CL$7)</f>
        <v>0</v>
      </c>
      <c r="CM191" s="392"/>
      <c r="CN191" s="393"/>
      <c r="CO191" s="328">
        <f>(COUNTIF(MF!PS191:SB191,CO$7))/2</f>
        <v>0</v>
      </c>
      <c r="CP191" s="330">
        <f>(COUNTIF(MF!PS191:SB191,"A")+COUNTIF(MF!PS191:SB191,"B")+COUNTIF(MF!PS191:SB191,"N"))/2</f>
        <v>0</v>
      </c>
      <c r="CQ191" s="332">
        <f>COUNTIFS(MF!PS191:SB191,"&gt;B",MF!PS191:SB191,"&lt;N",MF!PS191:SB191,"?")/2</f>
        <v>0</v>
      </c>
      <c r="CR191" s="153">
        <f>COUNTIF(MF!PS191:SB191,"S0")+COUNTIF(MF!PS191:SB191,"S1")</f>
        <v>0</v>
      </c>
      <c r="CS191" s="339">
        <f>COUNTIFS(MF!PS191:SB191,"&gt;=0A",MF!PS191:SB191,"&lt;=8D")</f>
        <v>0</v>
      </c>
      <c r="CT191" s="559">
        <f>COUNTIFS(MF!$PS191:$SB191,"&gt;=R0",MF!$PS191:$SB191,"&lt;R8")</f>
        <v>0</v>
      </c>
      <c r="CU191" s="341">
        <f>COUNTIFS(MF!PS191:SB191,"&gt;A0",MF!PS191:SB191,"&lt;D8",MF!PS191:SB191,"??")</f>
        <v>0</v>
      </c>
      <c r="CV191" s="391"/>
      <c r="CW191" s="334">
        <f>COUNTIF(MF!PS191:SB191,CW$7)</f>
        <v>0</v>
      </c>
      <c r="CX191" s="336">
        <f>COUNTIF(MF!PS191:SB191,CX$7)</f>
        <v>0</v>
      </c>
      <c r="CY191" s="392"/>
      <c r="CZ191" s="393"/>
      <c r="DA191" s="328">
        <f>(COUNTIF(MF!SC191:UJ191,DA$7))/2</f>
        <v>0</v>
      </c>
      <c r="DB191" s="330">
        <f>(COUNTIF(MF!SC191:UJ191,"A")+COUNTIF(MF!SC191:UJ191,"B")+COUNTIF(MF!SC191:UJ191,"N"))/2</f>
        <v>0</v>
      </c>
      <c r="DC191" s="332">
        <f>COUNTIFS(MF!SC191:UJ191,"&gt;B",MF!SC191:UJ191,"&lt;N",MF!SC191:UJ191,"?")/2</f>
        <v>0</v>
      </c>
      <c r="DD191" s="153">
        <f>COUNTIF(MF!SC191:UJ191,"S0")+COUNTIF(MF!SC191:UJ191,"S1")</f>
        <v>0</v>
      </c>
      <c r="DE191" s="339">
        <f>COUNTIFS(MF!SC191:UJ191,"&gt;=0A",MF!SC191:UJ191,"&lt;=8D")</f>
        <v>0</v>
      </c>
      <c r="DF191" s="559">
        <f>COUNTIFS(MF!$SC191:$UJ191,"&gt;=R0",MF!$SC191:$UJ191,"&lt;R8")</f>
        <v>0</v>
      </c>
      <c r="DG191" s="341">
        <f>COUNTIFS(MF!SC191:UJ191,"&gt;A0",MF!SC191:UJ191,"&lt;D8",MF!SC191:UJ191,"??")</f>
        <v>0</v>
      </c>
      <c r="DH191" s="391"/>
      <c r="DI191" s="334">
        <f>COUNTIF(MF!SC191:UJ191,DI$7)</f>
        <v>0</v>
      </c>
      <c r="DJ191" s="336">
        <f>COUNTIF(MF!SC191:UJ191,DJ$7)</f>
        <v>0</v>
      </c>
      <c r="DK191" s="392"/>
      <c r="DL191" s="393"/>
      <c r="DM191" s="328">
        <f>(COUNTIF(MF!UK191:WT191,DM$7))/2</f>
        <v>0</v>
      </c>
      <c r="DN191" s="330">
        <f>(COUNTIF(MF!UK191:WT191,"A")+COUNTIF(MF!CU191:FD191,"B")+COUNTIF(MF!CU191:FD191,"N"))/2</f>
        <v>0</v>
      </c>
      <c r="DO191" s="332">
        <f>COUNTIFS(MF!UK191:WT191,"&gt;B",MF!UK191:WT191,"&lt;N",MF!UK191:WT191,"?")/2</f>
        <v>0</v>
      </c>
      <c r="DP191" s="153">
        <f>COUNTIF(MF!UK191:WT191,"S0")+COUNTIF(MF!UK191:WT191,"S1")</f>
        <v>0</v>
      </c>
      <c r="DQ191" s="339">
        <f>COUNTIFS(MF!UK191:WT191,"&gt;=0A",MF!UK191:WT191,"&lt;=8D")</f>
        <v>0</v>
      </c>
      <c r="DR191" s="559">
        <f>COUNTIFS(MF!$UK191:$WT191,"&gt;=R0",MF!$UK191:$WT191,"&lt;R8")</f>
        <v>0</v>
      </c>
      <c r="DS191" s="341">
        <f>COUNTIFS(MF!UK191:WT191,"&gt;A0",MF!UK191:WT191,"&lt;D8",MF!UK191:WT191,"??")</f>
        <v>0</v>
      </c>
      <c r="DT191" s="391"/>
      <c r="DU191" s="334">
        <f>COUNTIF(MF!UK191:WT191,DU$7)</f>
        <v>0</v>
      </c>
      <c r="DV191" s="336">
        <f>COUNTIF(MF!UK191:WT191,DV$7)</f>
        <v>0</v>
      </c>
      <c r="DW191" s="392"/>
      <c r="DX191" s="393"/>
      <c r="DY191" s="328">
        <f>(COUNTIF(MF!WU191:ZB191,DY$7))/2</f>
        <v>0</v>
      </c>
      <c r="DZ191" s="330">
        <f>(COUNTIF(MF!WU191:ZB191,"A")+COUNTIF(MF!WU191:ZB191,"B")+COUNTIF(MF!WU191:ZB191,"N"))/2</f>
        <v>0</v>
      </c>
      <c r="EA191" s="332">
        <f>COUNTIFS(MF!WU191:ZB191,"&gt;B",MF!WU191:ZB191,"&lt;N",MF!WU191:ZB191,"?")/2</f>
        <v>0</v>
      </c>
      <c r="EB191" s="153">
        <f>COUNTIF(MF!WU191:ZB191,"S0")+COUNTIF(MF!WU191:ZB191,"S1")</f>
        <v>0</v>
      </c>
      <c r="EC191" s="339">
        <f>COUNTIFS(MF!WU191:ZB191,"&gt;=0A",MF!WU191:ZB191,"&lt;=8D")</f>
        <v>0</v>
      </c>
      <c r="ED191" s="559">
        <f>COUNTIFS(MF!$WU191:$ZB191,"&gt;=R0",MF!$WU191:$ZB191,"&lt;R8")</f>
        <v>0</v>
      </c>
      <c r="EE191" s="341">
        <f>COUNTIFS(MF!WU191:ZB191,"&gt;A0",MF!WU191:ZB191,"&lt;D8",MF!WU191:ZB191,"??")</f>
        <v>0</v>
      </c>
      <c r="EF191" s="391"/>
      <c r="EG191" s="334">
        <f>COUNTIF(MF!WU191:ZB191,EG$7)</f>
        <v>0</v>
      </c>
      <c r="EH191" s="336">
        <f>COUNTIF(MF!WU191:ZB191,EH$7)</f>
        <v>0</v>
      </c>
      <c r="EI191" s="392"/>
      <c r="EJ191" s="393"/>
      <c r="EK191" s="328">
        <f>(COUNTIF(MF!ZC191:ABL191,EK$7))/2</f>
        <v>0</v>
      </c>
      <c r="EL191" s="330">
        <f>(COUNTIF(MF!ZC191:ABL191,"A")+COUNTIF(MF!ZC191:ABL191,"B")+COUNTIF(MF!ZC191:ABL191,"N"))/2</f>
        <v>0</v>
      </c>
      <c r="EM191" s="332">
        <f>COUNTIFS(MF!ZC191:ABL191,"&gt;B",MF!ZC191:ABL191,"&lt;N",MF!ZC191:ABL191,"?")/2</f>
        <v>0</v>
      </c>
      <c r="EN191" s="153">
        <f>COUNTIF(MF!ZC191:ABL191,"S0")+COUNTIF(MF!ZC191:ABL191,"S1")</f>
        <v>0</v>
      </c>
      <c r="EO191" s="339">
        <f>COUNTIFS(MF!ZC191:ABL191,"&gt;=0A",MF!ZC191:ABL191,"&lt;=8D")</f>
        <v>0</v>
      </c>
      <c r="EP191" s="559">
        <f>COUNTIFS(MF!$ZC191:$ABL191,"&gt;=R0",MF!$ZC191:$ABL191,"&lt;R8")</f>
        <v>0</v>
      </c>
      <c r="EQ191" s="341">
        <f>COUNTIFS(MF!ZC191:ABL191,"&gt;A0",MF!ZC191:ABL191,"&lt;D8",MF!ZC191:ABL191,"??")</f>
        <v>0</v>
      </c>
      <c r="ER191" s="391"/>
      <c r="ES191" s="334">
        <f>COUNTIF(MF!ZC191:ABL191,ES$7)</f>
        <v>0</v>
      </c>
      <c r="ET191" s="336">
        <f>COUNTIF(MF!ZC191:ABL191,ET$7)</f>
        <v>0</v>
      </c>
      <c r="EU191" s="392"/>
      <c r="EV191" s="218"/>
      <c r="EW191" s="326">
        <f t="shared" si="158"/>
        <v>0</v>
      </c>
      <c r="EX191" s="355">
        <f t="shared" si="159"/>
        <v>0</v>
      </c>
      <c r="EY191" s="356">
        <f t="shared" si="160"/>
        <v>0</v>
      </c>
      <c r="EZ191" s="358">
        <f t="shared" si="161"/>
        <v>0</v>
      </c>
      <c r="FA191" s="359">
        <f t="shared" si="162"/>
        <v>0</v>
      </c>
      <c r="FB191" s="558">
        <f t="shared" si="168"/>
        <v>0</v>
      </c>
      <c r="FC191" s="360">
        <f t="shared" si="163"/>
        <v>0</v>
      </c>
      <c r="FD191" s="369">
        <f t="shared" si="164"/>
        <v>0</v>
      </c>
      <c r="FE191" s="362">
        <f t="shared" si="165"/>
        <v>0</v>
      </c>
      <c r="FF191" s="363">
        <f t="shared" si="166"/>
        <v>0</v>
      </c>
      <c r="FG191" s="366">
        <f t="shared" si="167"/>
        <v>0</v>
      </c>
      <c r="FH191" s="284">
        <f t="shared" si="169"/>
        <v>0</v>
      </c>
      <c r="FI191" s="953"/>
      <c r="FJ191" s="161">
        <f t="shared" si="170"/>
        <v>0</v>
      </c>
      <c r="FK191" s="24">
        <f>MF!ABN191</f>
        <v>0</v>
      </c>
      <c r="FL191" s="577">
        <f>COUNTIFS(MF!$OI191:$UJ191,"&gt;A0",MF!$OI191:$UJ191,"&lt;D8",MF!$OI191:$UJ191,"??",MF!$OI$7:$UJ$7,FL$2)</f>
        <v>0</v>
      </c>
      <c r="FM191" s="341">
        <f>COUNTIFS(MF!$OI191:$UJ191,"&gt;A0",MF!$OI191:$UJ191,"&lt;D8",MF!$OI191:$UJ191,"??",MF!$OI$7:$UJ$7,FM$2)</f>
        <v>0</v>
      </c>
      <c r="FN191" s="577">
        <f>COUNTIFS(MF!$OI191:$UJ191,"&gt;A0",MF!$OI191:$UJ191,"&lt;D8",MF!$OI191:$UJ191,"??",MF!$OI$7:$UJ$7,FN$2)</f>
        <v>0</v>
      </c>
      <c r="FO191" s="341">
        <f>COUNTIFS(MF!$OI191:$UJ191,"&gt;A0",MF!$OI191:$UJ191,"&lt;D8",MF!$OI191:$UJ191,"??",MF!$OI$7:$UJ$7,FO$2)</f>
        <v>0</v>
      </c>
      <c r="FP191" s="577">
        <f>COUNTIFS(MF!$OI191:$UJ191,"&gt;A0",MF!$OI191:$UJ191,"&lt;D8",MF!$OI191:$UJ191,"??",MF!$OI$7:$UJ$7,FP$2)</f>
        <v>0</v>
      </c>
      <c r="FQ191" s="341">
        <f>COUNTIFS(MF!$OI191:$UJ191,"&gt;A0",MF!$OI191:$UJ191,"&lt;D8",MF!$OI191:$UJ191,"??",MF!$OI$7:$UJ$7,FQ$2)</f>
        <v>0</v>
      </c>
      <c r="FR191" s="581">
        <f t="shared" si="157"/>
        <v>0</v>
      </c>
    </row>
    <row r="192" spans="2:174">
      <c r="B192" s="26">
        <f>MF!B192</f>
        <v>0</v>
      </c>
      <c r="C192" s="27">
        <f>MF!C192</f>
        <v>0</v>
      </c>
      <c r="D192" s="353">
        <f>MF!D192</f>
        <v>0</v>
      </c>
      <c r="E192" s="344">
        <f>MF!E192</f>
        <v>0</v>
      </c>
      <c r="F192" s="347">
        <f>MF!F192</f>
        <v>0</v>
      </c>
      <c r="G192" s="350">
        <f>MF!G192</f>
        <v>0</v>
      </c>
      <c r="H192" s="24">
        <f>MF!H192</f>
        <v>0</v>
      </c>
      <c r="I192" s="328">
        <f>(COUNTIF(MF!I192:BR192,I$7))/2</f>
        <v>0</v>
      </c>
      <c r="J192" s="330">
        <f>(COUNTIF(MF!I192:BR192,"A")+COUNTIF(MF!I192:BR192,"B")+COUNTIF(MF!I192:BR192,"N"))/2</f>
        <v>0</v>
      </c>
      <c r="K192" s="332">
        <f>COUNTIFS(MF!I192:BR192,"&gt;B",MF!I192:BR192,"&lt;N",MF!I192:BR192,"?")/2</f>
        <v>0</v>
      </c>
      <c r="L192" s="153">
        <f>COUNTIF(MF!I192:BR192,"S0")+COUNTIF(MF!I192:BR192,"S1")</f>
        <v>0</v>
      </c>
      <c r="M192" s="339">
        <f>COUNTIFS(MF!I192:BR192,"&gt;=0A",MF!I192:BR192,"&lt;=8D")</f>
        <v>0</v>
      </c>
      <c r="N192" s="559">
        <f>COUNTIFS(MF!I192:BR192,"&gt;=R0",MF!I192:BR192,"&lt;R8")</f>
        <v>0</v>
      </c>
      <c r="O192" s="341">
        <f>COUNTIFS(MF!I192:BR192,"&gt;A0",MF!I192:BR192,"&lt;D8",MF!I192:BR192,"??")</f>
        <v>0</v>
      </c>
      <c r="P192" s="391"/>
      <c r="Q192" s="334">
        <f>COUNTIF(MF!I192:BR192,Q$7)</f>
        <v>0</v>
      </c>
      <c r="R192" s="336">
        <f>COUNTIF(MF!I192:BR192,R$7)</f>
        <v>0</v>
      </c>
      <c r="S192" s="392"/>
      <c r="T192" s="393"/>
      <c r="U192" s="328">
        <f>(COUNTIF(MF!BS192:DX192,U$7))/2</f>
        <v>0</v>
      </c>
      <c r="V192" s="330">
        <f>(COUNTIF(MF!BS192:DX192,"A")+COUNTIF(MF!BS192:DX192,"B")+COUNTIF(MF!BS192:DX192,"N"))/2</f>
        <v>0</v>
      </c>
      <c r="W192" s="332">
        <f>COUNTIFS(MF!BS192:DX192,"&gt;B",MF!BS192:DX192,"&lt;N",MF!BS192:DX192,"?")/2</f>
        <v>0</v>
      </c>
      <c r="X192" s="153">
        <f>COUNTIF(MF!BS192:DX192,"S0")+COUNTIF(MF!BS192:DX192,"S1")</f>
        <v>0</v>
      </c>
      <c r="Y192" s="339">
        <f>COUNTIFS(MF!BS192:DX192,"&gt;=0A",MF!BS192:DX192,"&lt;=8D")</f>
        <v>0</v>
      </c>
      <c r="Z192" s="559">
        <f>COUNTIFS(MF!$BS192:$DX192,"&gt;=R0",MF!$BS192:$DX192,"&lt;R8")</f>
        <v>0</v>
      </c>
      <c r="AA192" s="341">
        <f>COUNTIFS(MF!BS192:DX192,"&gt;A0",MF!BS192:DX192,"&lt;D8",MF!BS192:DX192,"??")</f>
        <v>0</v>
      </c>
      <c r="AB192" s="391"/>
      <c r="AC192" s="334">
        <f>COUNTIF(MF!BS192:DX192,AC$7)</f>
        <v>0</v>
      </c>
      <c r="AD192" s="336">
        <f>COUNTIF(MF!BS192:DX192,AD$7)</f>
        <v>0</v>
      </c>
      <c r="AE192" s="392"/>
      <c r="AF192" s="393"/>
      <c r="AG192" s="328">
        <f>(COUNTIF(MF!DY192:GH192,AG$7))/2</f>
        <v>0</v>
      </c>
      <c r="AH192" s="330">
        <f>(COUNTIF(MF!DY192:GH192,"A")+COUNTIF(MF!DY192:GH192,"B")+COUNTIF(MF!DY192:GH192,"N"))/2</f>
        <v>0</v>
      </c>
      <c r="AI192" s="332">
        <f>COUNTIFS(MF!DY192:GH192,"&gt;B",MF!DY192:GH192,"&lt;N",MF!DY192:GH192,"?")/2</f>
        <v>0</v>
      </c>
      <c r="AJ192" s="153">
        <f>COUNTIF(MF!DY192:GH192,"S0")+COUNTIF(MF!DY192:GH192,"S1")</f>
        <v>0</v>
      </c>
      <c r="AK192" s="339">
        <f>COUNTIFS(MF!DY192:GH192,"&gt;=0A",MF!DY192:GH192,"&lt;=8D")</f>
        <v>0</v>
      </c>
      <c r="AL192" s="559">
        <f>COUNTIFS(MF!$DY192:$GH192,"&gt;=R0",MF!$DY192:$GH192,"&lt;R8")</f>
        <v>0</v>
      </c>
      <c r="AM192" s="341">
        <f>COUNTIFS(MF!DY192:GH192,"&gt;A0",MF!DY192:GH192,"&lt;D8",MF!DY192:GH192,"??")</f>
        <v>0</v>
      </c>
      <c r="AN192" s="391"/>
      <c r="AO192" s="334">
        <f>COUNTIF(MF!DY192:GH192,AO$7)</f>
        <v>0</v>
      </c>
      <c r="AP192" s="336">
        <f>COUNTIF(MF!DY192:GH192,AP$7)</f>
        <v>0</v>
      </c>
      <c r="AQ192" s="392"/>
      <c r="AR192" s="393"/>
      <c r="AS192" s="328">
        <f>(COUNTIF(MF!GI192:IP192,AS$7))/2</f>
        <v>0</v>
      </c>
      <c r="AT192" s="330">
        <f>(COUNTIF(MF!GI192:IP192,"A")+COUNTIF(MF!GI192:IP192,"B")+COUNTIF(MF!GI192:IP192,"N"))/2</f>
        <v>0</v>
      </c>
      <c r="AU192" s="332">
        <f>COUNTIFS(MF!GI192:IP192,"&gt;B",MF!GI192:IP192,"&lt;N",MF!GI192:IP192,"?")/2</f>
        <v>0</v>
      </c>
      <c r="AV192" s="153">
        <f>COUNTIF(MF!GI192:IP192,"S0")+COUNTIF(MF!GI192:IP192,"S1")</f>
        <v>0</v>
      </c>
      <c r="AW192" s="339">
        <f>COUNTIFS(MF!GI192:IP192,"&gt;=0A",MF!GI192:IP192,"&lt;=8D")</f>
        <v>0</v>
      </c>
      <c r="AX192" s="559">
        <f>COUNTIFS(MF!$GI192:$IP192,"&gt;=R0",MF!$GI192:$IP192,"&lt;R8")</f>
        <v>0</v>
      </c>
      <c r="AY192" s="341">
        <f>COUNTIFS(MF!GI192:IP192,"&gt;A0",MF!GI192:IP192,"&lt;D8",MF!GI192:IP192,"??")</f>
        <v>0</v>
      </c>
      <c r="AZ192" s="391"/>
      <c r="BA192" s="334">
        <f>COUNTIF(MF!GI192:IP192,BA$7)</f>
        <v>0</v>
      </c>
      <c r="BB192" s="336">
        <f>COUNTIF(MF!GI192:IP192,BB$7)</f>
        <v>0</v>
      </c>
      <c r="BC192" s="392"/>
      <c r="BD192" s="393"/>
      <c r="BE192" s="328">
        <f>(COUNTIF(MF!IQ192:KZ192,BE$7))/2</f>
        <v>0</v>
      </c>
      <c r="BF192" s="330">
        <f>(COUNTIF(MF!IQ192:KZ192,"A")+COUNTIF(MF!IQ192:KZ192,"B")+COUNTIF(MF!IQ192:KZ192,"N"))/2</f>
        <v>0</v>
      </c>
      <c r="BG192" s="332">
        <f>COUNTIFS(MF!IQ192:KZ192,"&gt;B",MF!IQ192:KZ192,"&lt;N",MF!IQ192:KZ192,"?")/2</f>
        <v>0</v>
      </c>
      <c r="BH192" s="153">
        <f>COUNTIF(MF!IQ192:KZ192,"S0")+COUNTIF(MF!IQ192:KZ192,"S1")</f>
        <v>0</v>
      </c>
      <c r="BI192" s="339">
        <f>COUNTIFS(MF!IQ192:KZ192,"&gt;=0A",MF!IQ192:KZ192,"&lt;=8D")</f>
        <v>0</v>
      </c>
      <c r="BJ192" s="559">
        <f>COUNTIFS(MF!$IQ192:$KZ192,"&gt;=R0",MF!$IQ192:$KZ192,"&lt;R8")</f>
        <v>0</v>
      </c>
      <c r="BK192" s="341">
        <f>COUNTIFS(MF!IQ192:KZ192,"&gt;A0",MF!IQ192:KZ192,"&lt;D8",MF!IQ192:KZ192,"??")</f>
        <v>0</v>
      </c>
      <c r="BL192" s="391"/>
      <c r="BM192" s="334">
        <f>COUNTIF(MF!IQ192:KZ192,BM$7)</f>
        <v>0</v>
      </c>
      <c r="BN192" s="336">
        <f>COUNTIF(MF!IQ192:KZ192,BN$7)</f>
        <v>0</v>
      </c>
      <c r="BO192" s="392"/>
      <c r="BP192" s="393"/>
      <c r="BQ192" s="328">
        <f>(COUNTIF(MF!LA192:NH192,BQ$7))/2</f>
        <v>0</v>
      </c>
      <c r="BR192" s="330">
        <f>(COUNTIF(MF!LA192:NH192,"A")+COUNTIF(MF!LA192:NH192,"B")+COUNTIF(MF!LA192:NH192,"N"))/2</f>
        <v>0</v>
      </c>
      <c r="BS192" s="332">
        <f>COUNTIFS(MF!LA192:NH192,"&gt;B",MF!LA192:NH192,"&lt;N",MF!LA192:NH192,"?")/2</f>
        <v>0</v>
      </c>
      <c r="BT192" s="153">
        <f>COUNTIF(MF!LA192:NH192,"S0")+COUNTIF(MF!LA192:NH192,"S1")</f>
        <v>0</v>
      </c>
      <c r="BU192" s="339">
        <f>COUNTIFS(MF!LA192:NH192,"&gt;=0A",MF!LA192:NH192,"&lt;=8D")</f>
        <v>0</v>
      </c>
      <c r="BV192" s="559">
        <f>COUNTIFS(MF!$LA192:$NH192,"&gt;=R0",MF!$LA192:$NH192,"&lt;R8")</f>
        <v>0</v>
      </c>
      <c r="BW192" s="341">
        <f>COUNTIFS(MF!LA192:NH192,"&gt;A0",MF!LA192:NH192,"&lt;D8",MF!LA192:NH192,"??")</f>
        <v>0</v>
      </c>
      <c r="BX192" s="391"/>
      <c r="BY192" s="334">
        <f>COUNTIF(MF!LA192:NH192,BY$7)</f>
        <v>0</v>
      </c>
      <c r="BZ192" s="336">
        <f>COUNTIF(MF!LA192:NH192,BZ$7)</f>
        <v>0</v>
      </c>
      <c r="CA192" s="392"/>
      <c r="CB192" s="393"/>
      <c r="CC192" s="328">
        <f>(COUNTIF(MF!NI192:PR192,CC$7))/2</f>
        <v>0</v>
      </c>
      <c r="CD192" s="330">
        <f>(COUNTIF(MF!NI192:PR192,"A")+COUNTIF(MF!NI192:PR192,"B")+COUNTIF(MF!NI192:PR192,"N"))/2</f>
        <v>0</v>
      </c>
      <c r="CE192" s="332">
        <f>COUNTIFS(MF!NI192:PR192,"&gt;B",MF!NI192:PR192,"&lt;N",MF!NI192:PR192,"?")/2</f>
        <v>0</v>
      </c>
      <c r="CF192" s="153">
        <f>COUNTIF(MF!NI192:PR192,"S0")+COUNTIF(MF!NI192:PR192,"S1")</f>
        <v>0</v>
      </c>
      <c r="CG192" s="339">
        <f>COUNTIFS(MF!NI192:PR192,"&gt;=0A",MF!NI192:PR192,"&lt;=8D")</f>
        <v>0</v>
      </c>
      <c r="CH192" s="559">
        <f>COUNTIFS(MF!$NI192:$PR192,"&gt;=R0",MF!$NI192:$PR192,"&lt;R8")</f>
        <v>0</v>
      </c>
      <c r="CI192" s="341">
        <f>COUNTIFS(MF!NI192:PR192,"&gt;A0",MF!NI192:PR192,"&lt;D8",MF!NI192:PR192,"??")</f>
        <v>0</v>
      </c>
      <c r="CJ192" s="391"/>
      <c r="CK192" s="334">
        <f>COUNTIF(MF!NI192:PR192,CK$7)</f>
        <v>0</v>
      </c>
      <c r="CL192" s="336">
        <f>COUNTIF(MF!NI192:PR192,CL$7)</f>
        <v>0</v>
      </c>
      <c r="CM192" s="392"/>
      <c r="CN192" s="393"/>
      <c r="CO192" s="328">
        <f>(COUNTIF(MF!PS192:SB192,CO$7))/2</f>
        <v>0</v>
      </c>
      <c r="CP192" s="330">
        <f>(COUNTIF(MF!PS192:SB192,"A")+COUNTIF(MF!PS192:SB192,"B")+COUNTIF(MF!PS192:SB192,"N"))/2</f>
        <v>0</v>
      </c>
      <c r="CQ192" s="332">
        <f>COUNTIFS(MF!PS192:SB192,"&gt;B",MF!PS192:SB192,"&lt;N",MF!PS192:SB192,"?")/2</f>
        <v>0</v>
      </c>
      <c r="CR192" s="153">
        <f>COUNTIF(MF!PS192:SB192,"S0")+COUNTIF(MF!PS192:SB192,"S1")</f>
        <v>0</v>
      </c>
      <c r="CS192" s="339">
        <f>COUNTIFS(MF!PS192:SB192,"&gt;=0A",MF!PS192:SB192,"&lt;=8D")</f>
        <v>0</v>
      </c>
      <c r="CT192" s="559">
        <f>COUNTIFS(MF!$PS192:$SB192,"&gt;=R0",MF!$PS192:$SB192,"&lt;R8")</f>
        <v>0</v>
      </c>
      <c r="CU192" s="341">
        <f>COUNTIFS(MF!PS192:SB192,"&gt;A0",MF!PS192:SB192,"&lt;D8",MF!PS192:SB192,"??")</f>
        <v>0</v>
      </c>
      <c r="CV192" s="391"/>
      <c r="CW192" s="334">
        <f>COUNTIF(MF!PS192:SB192,CW$7)</f>
        <v>0</v>
      </c>
      <c r="CX192" s="336">
        <f>COUNTIF(MF!PS192:SB192,CX$7)</f>
        <v>0</v>
      </c>
      <c r="CY192" s="392"/>
      <c r="CZ192" s="393"/>
      <c r="DA192" s="328">
        <f>(COUNTIF(MF!SC192:UJ192,DA$7))/2</f>
        <v>0</v>
      </c>
      <c r="DB192" s="330">
        <f>(COUNTIF(MF!SC192:UJ192,"A")+COUNTIF(MF!SC192:UJ192,"B")+COUNTIF(MF!SC192:UJ192,"N"))/2</f>
        <v>0</v>
      </c>
      <c r="DC192" s="332">
        <f>COUNTIFS(MF!SC192:UJ192,"&gt;B",MF!SC192:UJ192,"&lt;N",MF!SC192:UJ192,"?")/2</f>
        <v>0</v>
      </c>
      <c r="DD192" s="153">
        <f>COUNTIF(MF!SC192:UJ192,"S0")+COUNTIF(MF!SC192:UJ192,"S1")</f>
        <v>0</v>
      </c>
      <c r="DE192" s="339">
        <f>COUNTIFS(MF!SC192:UJ192,"&gt;=0A",MF!SC192:UJ192,"&lt;=8D")</f>
        <v>0</v>
      </c>
      <c r="DF192" s="559">
        <f>COUNTIFS(MF!$SC192:$UJ192,"&gt;=R0",MF!$SC192:$UJ192,"&lt;R8")</f>
        <v>0</v>
      </c>
      <c r="DG192" s="341">
        <f>COUNTIFS(MF!SC192:UJ192,"&gt;A0",MF!SC192:UJ192,"&lt;D8",MF!SC192:UJ192,"??")</f>
        <v>0</v>
      </c>
      <c r="DH192" s="391"/>
      <c r="DI192" s="334">
        <f>COUNTIF(MF!SC192:UJ192,DI$7)</f>
        <v>0</v>
      </c>
      <c r="DJ192" s="336">
        <f>COUNTIF(MF!SC192:UJ192,DJ$7)</f>
        <v>0</v>
      </c>
      <c r="DK192" s="392"/>
      <c r="DL192" s="393"/>
      <c r="DM192" s="328">
        <f>(COUNTIF(MF!UK192:WT192,DM$7))/2</f>
        <v>0</v>
      </c>
      <c r="DN192" s="330">
        <f>(COUNTIF(MF!UK192:WT192,"A")+COUNTIF(MF!CU192:FD192,"B")+COUNTIF(MF!CU192:FD192,"N"))/2</f>
        <v>0</v>
      </c>
      <c r="DO192" s="332">
        <f>COUNTIFS(MF!UK192:WT192,"&gt;B",MF!UK192:WT192,"&lt;N",MF!UK192:WT192,"?")/2</f>
        <v>0</v>
      </c>
      <c r="DP192" s="153">
        <f>COUNTIF(MF!UK192:WT192,"S0")+COUNTIF(MF!UK192:WT192,"S1")</f>
        <v>0</v>
      </c>
      <c r="DQ192" s="339">
        <f>COUNTIFS(MF!UK192:WT192,"&gt;=0A",MF!UK192:WT192,"&lt;=8D")</f>
        <v>0</v>
      </c>
      <c r="DR192" s="559">
        <f>COUNTIFS(MF!$UK192:$WT192,"&gt;=R0",MF!$UK192:$WT192,"&lt;R8")</f>
        <v>0</v>
      </c>
      <c r="DS192" s="341">
        <f>COUNTIFS(MF!UK192:WT192,"&gt;A0",MF!UK192:WT192,"&lt;D8",MF!UK192:WT192,"??")</f>
        <v>0</v>
      </c>
      <c r="DT192" s="391"/>
      <c r="DU192" s="334">
        <f>COUNTIF(MF!UK192:WT192,DU$7)</f>
        <v>0</v>
      </c>
      <c r="DV192" s="336">
        <f>COUNTIF(MF!UK192:WT192,DV$7)</f>
        <v>0</v>
      </c>
      <c r="DW192" s="392"/>
      <c r="DX192" s="393"/>
      <c r="DY192" s="328">
        <f>(COUNTIF(MF!WU192:ZB192,DY$7))/2</f>
        <v>0</v>
      </c>
      <c r="DZ192" s="330">
        <f>(COUNTIF(MF!WU192:ZB192,"A")+COUNTIF(MF!WU192:ZB192,"B")+COUNTIF(MF!WU192:ZB192,"N"))/2</f>
        <v>0</v>
      </c>
      <c r="EA192" s="332">
        <f>COUNTIFS(MF!WU192:ZB192,"&gt;B",MF!WU192:ZB192,"&lt;N",MF!WU192:ZB192,"?")/2</f>
        <v>0</v>
      </c>
      <c r="EB192" s="153">
        <f>COUNTIF(MF!WU192:ZB192,"S0")+COUNTIF(MF!WU192:ZB192,"S1")</f>
        <v>0</v>
      </c>
      <c r="EC192" s="339">
        <f>COUNTIFS(MF!WU192:ZB192,"&gt;=0A",MF!WU192:ZB192,"&lt;=8D")</f>
        <v>0</v>
      </c>
      <c r="ED192" s="559">
        <f>COUNTIFS(MF!$WU192:$ZB192,"&gt;=R0",MF!$WU192:$ZB192,"&lt;R8")</f>
        <v>0</v>
      </c>
      <c r="EE192" s="341">
        <f>COUNTIFS(MF!WU192:ZB192,"&gt;A0",MF!WU192:ZB192,"&lt;D8",MF!WU192:ZB192,"??")</f>
        <v>0</v>
      </c>
      <c r="EF192" s="391"/>
      <c r="EG192" s="334">
        <f>COUNTIF(MF!WU192:ZB192,EG$7)</f>
        <v>0</v>
      </c>
      <c r="EH192" s="336">
        <f>COUNTIF(MF!WU192:ZB192,EH$7)</f>
        <v>0</v>
      </c>
      <c r="EI192" s="392"/>
      <c r="EJ192" s="393"/>
      <c r="EK192" s="328">
        <f>(COUNTIF(MF!ZC192:ABL192,EK$7))/2</f>
        <v>0</v>
      </c>
      <c r="EL192" s="330">
        <f>(COUNTIF(MF!ZC192:ABL192,"A")+COUNTIF(MF!ZC192:ABL192,"B")+COUNTIF(MF!ZC192:ABL192,"N"))/2</f>
        <v>0</v>
      </c>
      <c r="EM192" s="332">
        <f>COUNTIFS(MF!ZC192:ABL192,"&gt;B",MF!ZC192:ABL192,"&lt;N",MF!ZC192:ABL192,"?")/2</f>
        <v>0</v>
      </c>
      <c r="EN192" s="153">
        <f>COUNTIF(MF!ZC192:ABL192,"S0")+COUNTIF(MF!ZC192:ABL192,"S1")</f>
        <v>0</v>
      </c>
      <c r="EO192" s="339">
        <f>COUNTIFS(MF!ZC192:ABL192,"&gt;=0A",MF!ZC192:ABL192,"&lt;=8D")</f>
        <v>0</v>
      </c>
      <c r="EP192" s="559">
        <f>COUNTIFS(MF!$ZC192:$ABL192,"&gt;=R0",MF!$ZC192:$ABL192,"&lt;R8")</f>
        <v>0</v>
      </c>
      <c r="EQ192" s="341">
        <f>COUNTIFS(MF!ZC192:ABL192,"&gt;A0",MF!ZC192:ABL192,"&lt;D8",MF!ZC192:ABL192,"??")</f>
        <v>0</v>
      </c>
      <c r="ER192" s="391"/>
      <c r="ES192" s="334">
        <f>COUNTIF(MF!ZC192:ABL192,ES$7)</f>
        <v>0</v>
      </c>
      <c r="ET192" s="336">
        <f>COUNTIF(MF!ZC192:ABL192,ET$7)</f>
        <v>0</v>
      </c>
      <c r="EU192" s="392"/>
      <c r="EV192" s="218"/>
      <c r="EW192" s="326">
        <f t="shared" si="158"/>
        <v>0</v>
      </c>
      <c r="EX192" s="355">
        <f t="shared" si="159"/>
        <v>0</v>
      </c>
      <c r="EY192" s="356">
        <f t="shared" si="160"/>
        <v>0</v>
      </c>
      <c r="EZ192" s="358">
        <f t="shared" si="161"/>
        <v>0</v>
      </c>
      <c r="FA192" s="359">
        <f t="shared" si="162"/>
        <v>0</v>
      </c>
      <c r="FB192" s="558">
        <f t="shared" si="168"/>
        <v>0</v>
      </c>
      <c r="FC192" s="360">
        <f t="shared" si="163"/>
        <v>0</v>
      </c>
      <c r="FD192" s="369">
        <f t="shared" si="164"/>
        <v>0</v>
      </c>
      <c r="FE192" s="362">
        <f t="shared" si="165"/>
        <v>0</v>
      </c>
      <c r="FF192" s="363">
        <f t="shared" si="166"/>
        <v>0</v>
      </c>
      <c r="FG192" s="366">
        <f t="shared" si="167"/>
        <v>0</v>
      </c>
      <c r="FH192" s="284">
        <f t="shared" si="169"/>
        <v>0</v>
      </c>
      <c r="FI192" s="953"/>
      <c r="FJ192" s="161">
        <f t="shared" si="170"/>
        <v>0</v>
      </c>
      <c r="FK192" s="24">
        <f>MF!ABN192</f>
        <v>0</v>
      </c>
      <c r="FL192" s="577">
        <f>COUNTIFS(MF!$OI192:$UJ192,"&gt;A0",MF!$OI192:$UJ192,"&lt;D8",MF!$OI192:$UJ192,"??",MF!$OI$7:$UJ$7,FL$2)</f>
        <v>0</v>
      </c>
      <c r="FM192" s="341">
        <f>COUNTIFS(MF!$OI192:$UJ192,"&gt;A0",MF!$OI192:$UJ192,"&lt;D8",MF!$OI192:$UJ192,"??",MF!$OI$7:$UJ$7,FM$2)</f>
        <v>0</v>
      </c>
      <c r="FN192" s="577">
        <f>COUNTIFS(MF!$OI192:$UJ192,"&gt;A0",MF!$OI192:$UJ192,"&lt;D8",MF!$OI192:$UJ192,"??",MF!$OI$7:$UJ$7,FN$2)</f>
        <v>0</v>
      </c>
      <c r="FO192" s="341">
        <f>COUNTIFS(MF!$OI192:$UJ192,"&gt;A0",MF!$OI192:$UJ192,"&lt;D8",MF!$OI192:$UJ192,"??",MF!$OI$7:$UJ$7,FO$2)</f>
        <v>0</v>
      </c>
      <c r="FP192" s="577">
        <f>COUNTIFS(MF!$OI192:$UJ192,"&gt;A0",MF!$OI192:$UJ192,"&lt;D8",MF!$OI192:$UJ192,"??",MF!$OI$7:$UJ$7,FP$2)</f>
        <v>0</v>
      </c>
      <c r="FQ192" s="341">
        <f>COUNTIFS(MF!$OI192:$UJ192,"&gt;A0",MF!$OI192:$UJ192,"&lt;D8",MF!$OI192:$UJ192,"??",MF!$OI$7:$UJ$7,FQ$2)</f>
        <v>0</v>
      </c>
      <c r="FR192" s="581">
        <f t="shared" si="157"/>
        <v>0</v>
      </c>
    </row>
    <row r="193" spans="2:174">
      <c r="B193" s="26">
        <f>MF!B193</f>
        <v>0</v>
      </c>
      <c r="C193" s="27">
        <f>MF!C193</f>
        <v>0</v>
      </c>
      <c r="D193" s="353">
        <f>MF!D193</f>
        <v>0</v>
      </c>
      <c r="E193" s="344">
        <f>MF!E193</f>
        <v>0</v>
      </c>
      <c r="F193" s="347">
        <f>MF!F193</f>
        <v>0</v>
      </c>
      <c r="G193" s="350">
        <f>MF!G193</f>
        <v>0</v>
      </c>
      <c r="H193" s="24">
        <f>MF!H193</f>
        <v>0</v>
      </c>
      <c r="I193" s="328">
        <f>(COUNTIF(MF!I193:BR193,I$7))/2</f>
        <v>0</v>
      </c>
      <c r="J193" s="330">
        <f>(COUNTIF(MF!I193:BR193,"A")+COUNTIF(MF!I193:BR193,"B")+COUNTIF(MF!I193:BR193,"N"))/2</f>
        <v>0</v>
      </c>
      <c r="K193" s="332">
        <f>COUNTIFS(MF!I193:BR193,"&gt;B",MF!I193:BR193,"&lt;N",MF!I193:BR193,"?")/2</f>
        <v>0</v>
      </c>
      <c r="L193" s="153">
        <f>COUNTIF(MF!I193:BR193,"S0")+COUNTIF(MF!I193:BR193,"S1")</f>
        <v>0</v>
      </c>
      <c r="M193" s="339">
        <f>COUNTIFS(MF!I193:BR193,"&gt;=0A",MF!I193:BR193,"&lt;=8D")</f>
        <v>0</v>
      </c>
      <c r="N193" s="559">
        <f>COUNTIFS(MF!I193:BR193,"&gt;=R0",MF!I193:BR193,"&lt;R8")</f>
        <v>0</v>
      </c>
      <c r="O193" s="341">
        <f>COUNTIFS(MF!I193:BR193,"&gt;A0",MF!I193:BR193,"&lt;D8",MF!I193:BR193,"??")</f>
        <v>0</v>
      </c>
      <c r="P193" s="391"/>
      <c r="Q193" s="334">
        <f>COUNTIF(MF!I193:BR193,Q$7)</f>
        <v>0</v>
      </c>
      <c r="R193" s="336">
        <f>COUNTIF(MF!I193:BR193,R$7)</f>
        <v>0</v>
      </c>
      <c r="S193" s="392"/>
      <c r="T193" s="393"/>
      <c r="U193" s="328">
        <f>(COUNTIF(MF!BS193:DX193,U$7))/2</f>
        <v>0</v>
      </c>
      <c r="V193" s="330">
        <f>(COUNTIF(MF!BS193:DX193,"A")+COUNTIF(MF!BS193:DX193,"B")+COUNTIF(MF!BS193:DX193,"N"))/2</f>
        <v>0</v>
      </c>
      <c r="W193" s="332">
        <f>COUNTIFS(MF!BS193:DX193,"&gt;B",MF!BS193:DX193,"&lt;N",MF!BS193:DX193,"?")/2</f>
        <v>0</v>
      </c>
      <c r="X193" s="153">
        <f>COUNTIF(MF!BS193:DX193,"S0")+COUNTIF(MF!BS193:DX193,"S1")</f>
        <v>0</v>
      </c>
      <c r="Y193" s="339">
        <f>COUNTIFS(MF!BS193:DX193,"&gt;=0A",MF!BS193:DX193,"&lt;=8D")</f>
        <v>0</v>
      </c>
      <c r="Z193" s="559">
        <f>COUNTIFS(MF!$BS193:$DX193,"&gt;=R0",MF!$BS193:$DX193,"&lt;R8")</f>
        <v>0</v>
      </c>
      <c r="AA193" s="341">
        <f>COUNTIFS(MF!BS193:DX193,"&gt;A0",MF!BS193:DX193,"&lt;D8",MF!BS193:DX193,"??")</f>
        <v>0</v>
      </c>
      <c r="AB193" s="391"/>
      <c r="AC193" s="334">
        <f>COUNTIF(MF!BS193:DX193,AC$7)</f>
        <v>0</v>
      </c>
      <c r="AD193" s="336">
        <f>COUNTIF(MF!BS193:DX193,AD$7)</f>
        <v>0</v>
      </c>
      <c r="AE193" s="392"/>
      <c r="AF193" s="393"/>
      <c r="AG193" s="328">
        <f>(COUNTIF(MF!DY193:GH193,AG$7))/2</f>
        <v>0</v>
      </c>
      <c r="AH193" s="330">
        <f>(COUNTIF(MF!DY193:GH193,"A")+COUNTIF(MF!DY193:GH193,"B")+COUNTIF(MF!DY193:GH193,"N"))/2</f>
        <v>0</v>
      </c>
      <c r="AI193" s="332">
        <f>COUNTIFS(MF!DY193:GH193,"&gt;B",MF!DY193:GH193,"&lt;N",MF!DY193:GH193,"?")/2</f>
        <v>0</v>
      </c>
      <c r="AJ193" s="153">
        <f>COUNTIF(MF!DY193:GH193,"S0")+COUNTIF(MF!DY193:GH193,"S1")</f>
        <v>0</v>
      </c>
      <c r="AK193" s="339">
        <f>COUNTIFS(MF!DY193:GH193,"&gt;=0A",MF!DY193:GH193,"&lt;=8D")</f>
        <v>0</v>
      </c>
      <c r="AL193" s="559">
        <f>COUNTIFS(MF!$DY193:$GH193,"&gt;=R0",MF!$DY193:$GH193,"&lt;R8")</f>
        <v>0</v>
      </c>
      <c r="AM193" s="341">
        <f>COUNTIFS(MF!DY193:GH193,"&gt;A0",MF!DY193:GH193,"&lt;D8",MF!DY193:GH193,"??")</f>
        <v>0</v>
      </c>
      <c r="AN193" s="391"/>
      <c r="AO193" s="334">
        <f>COUNTIF(MF!DY193:GH193,AO$7)</f>
        <v>0</v>
      </c>
      <c r="AP193" s="336">
        <f>COUNTIF(MF!DY193:GH193,AP$7)</f>
        <v>0</v>
      </c>
      <c r="AQ193" s="392"/>
      <c r="AR193" s="393"/>
      <c r="AS193" s="328">
        <f>(COUNTIF(MF!GI193:IP193,AS$7))/2</f>
        <v>0</v>
      </c>
      <c r="AT193" s="330">
        <f>(COUNTIF(MF!GI193:IP193,"A")+COUNTIF(MF!GI193:IP193,"B")+COUNTIF(MF!GI193:IP193,"N"))/2</f>
        <v>0</v>
      </c>
      <c r="AU193" s="332">
        <f>COUNTIFS(MF!GI193:IP193,"&gt;B",MF!GI193:IP193,"&lt;N",MF!GI193:IP193,"?")/2</f>
        <v>0</v>
      </c>
      <c r="AV193" s="153">
        <f>COUNTIF(MF!GI193:IP193,"S0")+COUNTIF(MF!GI193:IP193,"S1")</f>
        <v>0</v>
      </c>
      <c r="AW193" s="339">
        <f>COUNTIFS(MF!GI193:IP193,"&gt;=0A",MF!GI193:IP193,"&lt;=8D")</f>
        <v>0</v>
      </c>
      <c r="AX193" s="559">
        <f>COUNTIFS(MF!$GI193:$IP193,"&gt;=R0",MF!$GI193:$IP193,"&lt;R8")</f>
        <v>0</v>
      </c>
      <c r="AY193" s="341">
        <f>COUNTIFS(MF!GI193:IP193,"&gt;A0",MF!GI193:IP193,"&lt;D8",MF!GI193:IP193,"??")</f>
        <v>0</v>
      </c>
      <c r="AZ193" s="391"/>
      <c r="BA193" s="334">
        <f>COUNTIF(MF!GI193:IP193,BA$7)</f>
        <v>0</v>
      </c>
      <c r="BB193" s="336">
        <f>COUNTIF(MF!GI193:IP193,BB$7)</f>
        <v>0</v>
      </c>
      <c r="BC193" s="392"/>
      <c r="BD193" s="393"/>
      <c r="BE193" s="328">
        <f>(COUNTIF(MF!IQ193:KZ193,BE$7))/2</f>
        <v>0</v>
      </c>
      <c r="BF193" s="330">
        <f>(COUNTIF(MF!IQ193:KZ193,"A")+COUNTIF(MF!IQ193:KZ193,"B")+COUNTIF(MF!IQ193:KZ193,"N"))/2</f>
        <v>0</v>
      </c>
      <c r="BG193" s="332">
        <f>COUNTIFS(MF!IQ193:KZ193,"&gt;B",MF!IQ193:KZ193,"&lt;N",MF!IQ193:KZ193,"?")/2</f>
        <v>0</v>
      </c>
      <c r="BH193" s="153">
        <f>COUNTIF(MF!IQ193:KZ193,"S0")+COUNTIF(MF!IQ193:KZ193,"S1")</f>
        <v>0</v>
      </c>
      <c r="BI193" s="339">
        <f>COUNTIFS(MF!IQ193:KZ193,"&gt;=0A",MF!IQ193:KZ193,"&lt;=8D")</f>
        <v>0</v>
      </c>
      <c r="BJ193" s="559">
        <f>COUNTIFS(MF!$IQ193:$KZ193,"&gt;=R0",MF!$IQ193:$KZ193,"&lt;R8")</f>
        <v>0</v>
      </c>
      <c r="BK193" s="341">
        <f>COUNTIFS(MF!IQ193:KZ193,"&gt;A0",MF!IQ193:KZ193,"&lt;D8",MF!IQ193:KZ193,"??")</f>
        <v>0</v>
      </c>
      <c r="BL193" s="391"/>
      <c r="BM193" s="334">
        <f>COUNTIF(MF!IQ193:KZ193,BM$7)</f>
        <v>0</v>
      </c>
      <c r="BN193" s="336">
        <f>COUNTIF(MF!IQ193:KZ193,BN$7)</f>
        <v>0</v>
      </c>
      <c r="BO193" s="392"/>
      <c r="BP193" s="393"/>
      <c r="BQ193" s="328">
        <f>(COUNTIF(MF!LA193:NH193,BQ$7))/2</f>
        <v>0</v>
      </c>
      <c r="BR193" s="330">
        <f>(COUNTIF(MF!LA193:NH193,"A")+COUNTIF(MF!LA193:NH193,"B")+COUNTIF(MF!LA193:NH193,"N"))/2</f>
        <v>0</v>
      </c>
      <c r="BS193" s="332">
        <f>COUNTIFS(MF!LA193:NH193,"&gt;B",MF!LA193:NH193,"&lt;N",MF!LA193:NH193,"?")/2</f>
        <v>0</v>
      </c>
      <c r="BT193" s="153">
        <f>COUNTIF(MF!LA193:NH193,"S0")+COUNTIF(MF!LA193:NH193,"S1")</f>
        <v>0</v>
      </c>
      <c r="BU193" s="339">
        <f>COUNTIFS(MF!LA193:NH193,"&gt;=0A",MF!LA193:NH193,"&lt;=8D")</f>
        <v>0</v>
      </c>
      <c r="BV193" s="559">
        <f>COUNTIFS(MF!$LA193:$NH193,"&gt;=R0",MF!$LA193:$NH193,"&lt;R8")</f>
        <v>0</v>
      </c>
      <c r="BW193" s="341">
        <f>COUNTIFS(MF!LA193:NH193,"&gt;A0",MF!LA193:NH193,"&lt;D8",MF!LA193:NH193,"??")</f>
        <v>0</v>
      </c>
      <c r="BX193" s="391"/>
      <c r="BY193" s="334">
        <f>COUNTIF(MF!LA193:NH193,BY$7)</f>
        <v>0</v>
      </c>
      <c r="BZ193" s="336">
        <f>COUNTIF(MF!LA193:NH193,BZ$7)</f>
        <v>0</v>
      </c>
      <c r="CA193" s="392"/>
      <c r="CB193" s="393"/>
      <c r="CC193" s="328">
        <f>(COUNTIF(MF!NI193:PR193,CC$7))/2</f>
        <v>0</v>
      </c>
      <c r="CD193" s="330">
        <f>(COUNTIF(MF!NI193:PR193,"A")+COUNTIF(MF!NI193:PR193,"B")+COUNTIF(MF!NI193:PR193,"N"))/2</f>
        <v>0</v>
      </c>
      <c r="CE193" s="332">
        <f>COUNTIFS(MF!NI193:PR193,"&gt;B",MF!NI193:PR193,"&lt;N",MF!NI193:PR193,"?")/2</f>
        <v>0</v>
      </c>
      <c r="CF193" s="153">
        <f>COUNTIF(MF!NI193:PR193,"S0")+COUNTIF(MF!NI193:PR193,"S1")</f>
        <v>0</v>
      </c>
      <c r="CG193" s="339">
        <f>COUNTIFS(MF!NI193:PR193,"&gt;=0A",MF!NI193:PR193,"&lt;=8D")</f>
        <v>0</v>
      </c>
      <c r="CH193" s="559">
        <f>COUNTIFS(MF!$NI193:$PR193,"&gt;=R0",MF!$NI193:$PR193,"&lt;R8")</f>
        <v>0</v>
      </c>
      <c r="CI193" s="341">
        <f>COUNTIFS(MF!NI193:PR193,"&gt;A0",MF!NI193:PR193,"&lt;D8",MF!NI193:PR193,"??")</f>
        <v>0</v>
      </c>
      <c r="CJ193" s="391"/>
      <c r="CK193" s="334">
        <f>COUNTIF(MF!NI193:PR193,CK$7)</f>
        <v>0</v>
      </c>
      <c r="CL193" s="336">
        <f>COUNTIF(MF!NI193:PR193,CL$7)</f>
        <v>0</v>
      </c>
      <c r="CM193" s="392"/>
      <c r="CN193" s="393"/>
      <c r="CO193" s="328">
        <f>(COUNTIF(MF!PS193:SB193,CO$7))/2</f>
        <v>0</v>
      </c>
      <c r="CP193" s="330">
        <f>(COUNTIF(MF!PS193:SB193,"A")+COUNTIF(MF!PS193:SB193,"B")+COUNTIF(MF!PS193:SB193,"N"))/2</f>
        <v>0</v>
      </c>
      <c r="CQ193" s="332">
        <f>COUNTIFS(MF!PS193:SB193,"&gt;B",MF!PS193:SB193,"&lt;N",MF!PS193:SB193,"?")/2</f>
        <v>0</v>
      </c>
      <c r="CR193" s="153">
        <f>COUNTIF(MF!PS193:SB193,"S0")+COUNTIF(MF!PS193:SB193,"S1")</f>
        <v>0</v>
      </c>
      <c r="CS193" s="339">
        <f>COUNTIFS(MF!PS193:SB193,"&gt;=0A",MF!PS193:SB193,"&lt;=8D")</f>
        <v>0</v>
      </c>
      <c r="CT193" s="559">
        <f>COUNTIFS(MF!$PS193:$SB193,"&gt;=R0",MF!$PS193:$SB193,"&lt;R8")</f>
        <v>0</v>
      </c>
      <c r="CU193" s="341">
        <f>COUNTIFS(MF!PS193:SB193,"&gt;A0",MF!PS193:SB193,"&lt;D8",MF!PS193:SB193,"??")</f>
        <v>0</v>
      </c>
      <c r="CV193" s="391"/>
      <c r="CW193" s="334">
        <f>COUNTIF(MF!PS193:SB193,CW$7)</f>
        <v>0</v>
      </c>
      <c r="CX193" s="336">
        <f>COUNTIF(MF!PS193:SB193,CX$7)</f>
        <v>0</v>
      </c>
      <c r="CY193" s="392"/>
      <c r="CZ193" s="393"/>
      <c r="DA193" s="328">
        <f>(COUNTIF(MF!SC193:UJ193,DA$7))/2</f>
        <v>0</v>
      </c>
      <c r="DB193" s="330">
        <f>(COUNTIF(MF!SC193:UJ193,"A")+COUNTIF(MF!SC193:UJ193,"B")+COUNTIF(MF!SC193:UJ193,"N"))/2</f>
        <v>0</v>
      </c>
      <c r="DC193" s="332">
        <f>COUNTIFS(MF!SC193:UJ193,"&gt;B",MF!SC193:UJ193,"&lt;N",MF!SC193:UJ193,"?")/2</f>
        <v>0</v>
      </c>
      <c r="DD193" s="153">
        <f>COUNTIF(MF!SC193:UJ193,"S0")+COUNTIF(MF!SC193:UJ193,"S1")</f>
        <v>0</v>
      </c>
      <c r="DE193" s="339">
        <f>COUNTIFS(MF!SC193:UJ193,"&gt;=0A",MF!SC193:UJ193,"&lt;=8D")</f>
        <v>0</v>
      </c>
      <c r="DF193" s="559">
        <f>COUNTIFS(MF!$SC193:$UJ193,"&gt;=R0",MF!$SC193:$UJ193,"&lt;R8")</f>
        <v>0</v>
      </c>
      <c r="DG193" s="341">
        <f>COUNTIFS(MF!SC193:UJ193,"&gt;A0",MF!SC193:UJ193,"&lt;D8",MF!SC193:UJ193,"??")</f>
        <v>0</v>
      </c>
      <c r="DH193" s="391"/>
      <c r="DI193" s="334">
        <f>COUNTIF(MF!SC193:UJ193,DI$7)</f>
        <v>0</v>
      </c>
      <c r="DJ193" s="336">
        <f>COUNTIF(MF!SC193:UJ193,DJ$7)</f>
        <v>0</v>
      </c>
      <c r="DK193" s="392"/>
      <c r="DL193" s="393"/>
      <c r="DM193" s="328">
        <f>(COUNTIF(MF!UK193:WT193,DM$7))/2</f>
        <v>0</v>
      </c>
      <c r="DN193" s="330">
        <f>(COUNTIF(MF!UK193:WT193,"A")+COUNTIF(MF!CU193:FD193,"B")+COUNTIF(MF!CU193:FD193,"N"))/2</f>
        <v>0</v>
      </c>
      <c r="DO193" s="332">
        <f>COUNTIFS(MF!UK193:WT193,"&gt;B",MF!UK193:WT193,"&lt;N",MF!UK193:WT193,"?")/2</f>
        <v>0</v>
      </c>
      <c r="DP193" s="153">
        <f>COUNTIF(MF!UK193:WT193,"S0")+COUNTIF(MF!UK193:WT193,"S1")</f>
        <v>0</v>
      </c>
      <c r="DQ193" s="339">
        <f>COUNTIFS(MF!UK193:WT193,"&gt;=0A",MF!UK193:WT193,"&lt;=8D")</f>
        <v>0</v>
      </c>
      <c r="DR193" s="559">
        <f>COUNTIFS(MF!$UK193:$WT193,"&gt;=R0",MF!$UK193:$WT193,"&lt;R8")</f>
        <v>0</v>
      </c>
      <c r="DS193" s="341">
        <f>COUNTIFS(MF!UK193:WT193,"&gt;A0",MF!UK193:WT193,"&lt;D8",MF!UK193:WT193,"??")</f>
        <v>0</v>
      </c>
      <c r="DT193" s="391"/>
      <c r="DU193" s="334">
        <f>COUNTIF(MF!UK193:WT193,DU$7)</f>
        <v>0</v>
      </c>
      <c r="DV193" s="336">
        <f>COUNTIF(MF!UK193:WT193,DV$7)</f>
        <v>0</v>
      </c>
      <c r="DW193" s="392"/>
      <c r="DX193" s="393"/>
      <c r="DY193" s="328">
        <f>(COUNTIF(MF!WU193:ZB193,DY$7))/2</f>
        <v>0</v>
      </c>
      <c r="DZ193" s="330">
        <f>(COUNTIF(MF!WU193:ZB193,"A")+COUNTIF(MF!WU193:ZB193,"B")+COUNTIF(MF!WU193:ZB193,"N"))/2</f>
        <v>0</v>
      </c>
      <c r="EA193" s="332">
        <f>COUNTIFS(MF!WU193:ZB193,"&gt;B",MF!WU193:ZB193,"&lt;N",MF!WU193:ZB193,"?")/2</f>
        <v>0</v>
      </c>
      <c r="EB193" s="153">
        <f>COUNTIF(MF!WU193:ZB193,"S0")+COUNTIF(MF!WU193:ZB193,"S1")</f>
        <v>0</v>
      </c>
      <c r="EC193" s="339">
        <f>COUNTIFS(MF!WU193:ZB193,"&gt;=0A",MF!WU193:ZB193,"&lt;=8D")</f>
        <v>0</v>
      </c>
      <c r="ED193" s="559">
        <f>COUNTIFS(MF!$WU193:$ZB193,"&gt;=R0",MF!$WU193:$ZB193,"&lt;R8")</f>
        <v>0</v>
      </c>
      <c r="EE193" s="341">
        <f>COUNTIFS(MF!WU193:ZB193,"&gt;A0",MF!WU193:ZB193,"&lt;D8",MF!WU193:ZB193,"??")</f>
        <v>0</v>
      </c>
      <c r="EF193" s="391"/>
      <c r="EG193" s="334">
        <f>COUNTIF(MF!WU193:ZB193,EG$7)</f>
        <v>0</v>
      </c>
      <c r="EH193" s="336">
        <f>COUNTIF(MF!WU193:ZB193,EH$7)</f>
        <v>0</v>
      </c>
      <c r="EI193" s="392"/>
      <c r="EJ193" s="393"/>
      <c r="EK193" s="328">
        <f>(COUNTIF(MF!ZC193:ABL193,EK$7))/2</f>
        <v>0</v>
      </c>
      <c r="EL193" s="330">
        <f>(COUNTIF(MF!ZC193:ABL193,"A")+COUNTIF(MF!ZC193:ABL193,"B")+COUNTIF(MF!ZC193:ABL193,"N"))/2</f>
        <v>0</v>
      </c>
      <c r="EM193" s="332">
        <f>COUNTIFS(MF!ZC193:ABL193,"&gt;B",MF!ZC193:ABL193,"&lt;N",MF!ZC193:ABL193,"?")/2</f>
        <v>0</v>
      </c>
      <c r="EN193" s="153">
        <f>COUNTIF(MF!ZC193:ABL193,"S0")+COUNTIF(MF!ZC193:ABL193,"S1")</f>
        <v>0</v>
      </c>
      <c r="EO193" s="339">
        <f>COUNTIFS(MF!ZC193:ABL193,"&gt;=0A",MF!ZC193:ABL193,"&lt;=8D")</f>
        <v>0</v>
      </c>
      <c r="EP193" s="559">
        <f>COUNTIFS(MF!$ZC193:$ABL193,"&gt;=R0",MF!$ZC193:$ABL193,"&lt;R8")</f>
        <v>0</v>
      </c>
      <c r="EQ193" s="341">
        <f>COUNTIFS(MF!ZC193:ABL193,"&gt;A0",MF!ZC193:ABL193,"&lt;D8",MF!ZC193:ABL193,"??")</f>
        <v>0</v>
      </c>
      <c r="ER193" s="391"/>
      <c r="ES193" s="334">
        <f>COUNTIF(MF!ZC193:ABL193,ES$7)</f>
        <v>0</v>
      </c>
      <c r="ET193" s="336">
        <f>COUNTIF(MF!ZC193:ABL193,ET$7)</f>
        <v>0</v>
      </c>
      <c r="EU193" s="392"/>
      <c r="EV193" s="218"/>
      <c r="EW193" s="326">
        <f t="shared" si="158"/>
        <v>0</v>
      </c>
      <c r="EX193" s="355">
        <f t="shared" si="159"/>
        <v>0</v>
      </c>
      <c r="EY193" s="356">
        <f t="shared" si="160"/>
        <v>0</v>
      </c>
      <c r="EZ193" s="358">
        <f t="shared" si="161"/>
        <v>0</v>
      </c>
      <c r="FA193" s="359">
        <f t="shared" si="162"/>
        <v>0</v>
      </c>
      <c r="FB193" s="558">
        <f t="shared" si="168"/>
        <v>0</v>
      </c>
      <c r="FC193" s="360">
        <f t="shared" si="163"/>
        <v>0</v>
      </c>
      <c r="FD193" s="369">
        <f t="shared" si="164"/>
        <v>0</v>
      </c>
      <c r="FE193" s="362">
        <f t="shared" si="165"/>
        <v>0</v>
      </c>
      <c r="FF193" s="363">
        <f t="shared" si="166"/>
        <v>0</v>
      </c>
      <c r="FG193" s="366">
        <f t="shared" si="167"/>
        <v>0</v>
      </c>
      <c r="FH193" s="284">
        <f t="shared" si="169"/>
        <v>0</v>
      </c>
      <c r="FI193" s="953"/>
      <c r="FJ193" s="161">
        <f t="shared" si="170"/>
        <v>0</v>
      </c>
      <c r="FK193" s="24">
        <f>MF!ABN193</f>
        <v>0</v>
      </c>
      <c r="FL193" s="577">
        <f>COUNTIFS(MF!$OI193:$UJ193,"&gt;A0",MF!$OI193:$UJ193,"&lt;D8",MF!$OI193:$UJ193,"??",MF!$OI$7:$UJ$7,FL$2)</f>
        <v>0</v>
      </c>
      <c r="FM193" s="341">
        <f>COUNTIFS(MF!$OI193:$UJ193,"&gt;A0",MF!$OI193:$UJ193,"&lt;D8",MF!$OI193:$UJ193,"??",MF!$OI$7:$UJ$7,FM$2)</f>
        <v>0</v>
      </c>
      <c r="FN193" s="577">
        <f>COUNTIFS(MF!$OI193:$UJ193,"&gt;A0",MF!$OI193:$UJ193,"&lt;D8",MF!$OI193:$UJ193,"??",MF!$OI$7:$UJ$7,FN$2)</f>
        <v>0</v>
      </c>
      <c r="FO193" s="341">
        <f>COUNTIFS(MF!$OI193:$UJ193,"&gt;A0",MF!$OI193:$UJ193,"&lt;D8",MF!$OI193:$UJ193,"??",MF!$OI$7:$UJ$7,FO$2)</f>
        <v>0</v>
      </c>
      <c r="FP193" s="577">
        <f>COUNTIFS(MF!$OI193:$UJ193,"&gt;A0",MF!$OI193:$UJ193,"&lt;D8",MF!$OI193:$UJ193,"??",MF!$OI$7:$UJ$7,FP$2)</f>
        <v>0</v>
      </c>
      <c r="FQ193" s="341">
        <f>COUNTIFS(MF!$OI193:$UJ193,"&gt;A0",MF!$OI193:$UJ193,"&lt;D8",MF!$OI193:$UJ193,"??",MF!$OI$7:$UJ$7,FQ$2)</f>
        <v>0</v>
      </c>
      <c r="FR193" s="581">
        <f t="shared" si="157"/>
        <v>0</v>
      </c>
    </row>
    <row r="194" spans="2:174">
      <c r="B194" s="26">
        <f>MF!B194</f>
        <v>0</v>
      </c>
      <c r="C194" s="27">
        <f>MF!C194</f>
        <v>0</v>
      </c>
      <c r="D194" s="353">
        <f>MF!D194</f>
        <v>0</v>
      </c>
      <c r="E194" s="344">
        <f>MF!E194</f>
        <v>0</v>
      </c>
      <c r="F194" s="347">
        <f>MF!F194</f>
        <v>0</v>
      </c>
      <c r="G194" s="350">
        <f>MF!G194</f>
        <v>0</v>
      </c>
      <c r="H194" s="24">
        <f>MF!H194</f>
        <v>0</v>
      </c>
      <c r="I194" s="328">
        <f>(COUNTIF(MF!I194:BR194,I$7))/2</f>
        <v>0</v>
      </c>
      <c r="J194" s="330">
        <f>(COUNTIF(MF!I194:BR194,"A")+COUNTIF(MF!I194:BR194,"B")+COUNTIF(MF!I194:BR194,"N"))/2</f>
        <v>0</v>
      </c>
      <c r="K194" s="332">
        <f>COUNTIFS(MF!I194:BR194,"&gt;B",MF!I194:BR194,"&lt;N",MF!I194:BR194,"?")/2</f>
        <v>0</v>
      </c>
      <c r="L194" s="153">
        <f>COUNTIF(MF!I194:BR194,"S0")+COUNTIF(MF!I194:BR194,"S1")</f>
        <v>0</v>
      </c>
      <c r="M194" s="339">
        <f>COUNTIFS(MF!I194:BR194,"&gt;=0A",MF!I194:BR194,"&lt;=8D")</f>
        <v>0</v>
      </c>
      <c r="N194" s="559">
        <f>COUNTIFS(MF!I194:BR194,"&gt;=R0",MF!I194:BR194,"&lt;R8")</f>
        <v>0</v>
      </c>
      <c r="O194" s="341">
        <f>COUNTIFS(MF!I194:BR194,"&gt;A0",MF!I194:BR194,"&lt;D8",MF!I194:BR194,"??")</f>
        <v>0</v>
      </c>
      <c r="P194" s="391"/>
      <c r="Q194" s="334">
        <f>COUNTIF(MF!I194:BR194,Q$7)</f>
        <v>0</v>
      </c>
      <c r="R194" s="336">
        <f>COUNTIF(MF!I194:BR194,R$7)</f>
        <v>0</v>
      </c>
      <c r="S194" s="392"/>
      <c r="T194" s="393"/>
      <c r="U194" s="328">
        <f>(COUNTIF(MF!BS194:DX194,U$7))/2</f>
        <v>0</v>
      </c>
      <c r="V194" s="330">
        <f>(COUNTIF(MF!BS194:DX194,"A")+COUNTIF(MF!BS194:DX194,"B")+COUNTIF(MF!BS194:DX194,"N"))/2</f>
        <v>0</v>
      </c>
      <c r="W194" s="332">
        <f>COUNTIFS(MF!BS194:DX194,"&gt;B",MF!BS194:DX194,"&lt;N",MF!BS194:DX194,"?")/2</f>
        <v>0</v>
      </c>
      <c r="X194" s="153">
        <f>COUNTIF(MF!BS194:DX194,"S0")+COUNTIF(MF!BS194:DX194,"S1")</f>
        <v>0</v>
      </c>
      <c r="Y194" s="339">
        <f>COUNTIFS(MF!BS194:DX194,"&gt;=0A",MF!BS194:DX194,"&lt;=8D")</f>
        <v>0</v>
      </c>
      <c r="Z194" s="559">
        <f>COUNTIFS(MF!$BS194:$DX194,"&gt;=R0",MF!$BS194:$DX194,"&lt;R8")</f>
        <v>0</v>
      </c>
      <c r="AA194" s="341">
        <f>COUNTIFS(MF!BS194:DX194,"&gt;A0",MF!BS194:DX194,"&lt;D8",MF!BS194:DX194,"??")</f>
        <v>0</v>
      </c>
      <c r="AB194" s="391"/>
      <c r="AC194" s="334">
        <f>COUNTIF(MF!BS194:DX194,AC$7)</f>
        <v>0</v>
      </c>
      <c r="AD194" s="336">
        <f>COUNTIF(MF!BS194:DX194,AD$7)</f>
        <v>0</v>
      </c>
      <c r="AE194" s="392"/>
      <c r="AF194" s="393"/>
      <c r="AG194" s="328">
        <f>(COUNTIF(MF!DY194:GH194,AG$7))/2</f>
        <v>0</v>
      </c>
      <c r="AH194" s="330">
        <f>(COUNTIF(MF!DY194:GH194,"A")+COUNTIF(MF!DY194:GH194,"B")+COUNTIF(MF!DY194:GH194,"N"))/2</f>
        <v>0</v>
      </c>
      <c r="AI194" s="332">
        <f>COUNTIFS(MF!DY194:GH194,"&gt;B",MF!DY194:GH194,"&lt;N",MF!DY194:GH194,"?")/2</f>
        <v>0</v>
      </c>
      <c r="AJ194" s="153">
        <f>COUNTIF(MF!DY194:GH194,"S0")+COUNTIF(MF!DY194:GH194,"S1")</f>
        <v>0</v>
      </c>
      <c r="AK194" s="339">
        <f>COUNTIFS(MF!DY194:GH194,"&gt;=0A",MF!DY194:GH194,"&lt;=8D")</f>
        <v>0</v>
      </c>
      <c r="AL194" s="559">
        <f>COUNTIFS(MF!$DY194:$GH194,"&gt;=R0",MF!$DY194:$GH194,"&lt;R8")</f>
        <v>0</v>
      </c>
      <c r="AM194" s="341">
        <f>COUNTIFS(MF!DY194:GH194,"&gt;A0",MF!DY194:GH194,"&lt;D8",MF!DY194:GH194,"??")</f>
        <v>0</v>
      </c>
      <c r="AN194" s="391"/>
      <c r="AO194" s="334">
        <f>COUNTIF(MF!DY194:GH194,AO$7)</f>
        <v>0</v>
      </c>
      <c r="AP194" s="336">
        <f>COUNTIF(MF!DY194:GH194,AP$7)</f>
        <v>0</v>
      </c>
      <c r="AQ194" s="392"/>
      <c r="AR194" s="393"/>
      <c r="AS194" s="328">
        <f>(COUNTIF(MF!GI194:IP194,AS$7))/2</f>
        <v>0</v>
      </c>
      <c r="AT194" s="330">
        <f>(COUNTIF(MF!GI194:IP194,"A")+COUNTIF(MF!GI194:IP194,"B")+COUNTIF(MF!GI194:IP194,"N"))/2</f>
        <v>0</v>
      </c>
      <c r="AU194" s="332">
        <f>COUNTIFS(MF!GI194:IP194,"&gt;B",MF!GI194:IP194,"&lt;N",MF!GI194:IP194,"?")/2</f>
        <v>0</v>
      </c>
      <c r="AV194" s="153">
        <f>COUNTIF(MF!GI194:IP194,"S0")+COUNTIF(MF!GI194:IP194,"S1")</f>
        <v>0</v>
      </c>
      <c r="AW194" s="339">
        <f>COUNTIFS(MF!GI194:IP194,"&gt;=0A",MF!GI194:IP194,"&lt;=8D")</f>
        <v>0</v>
      </c>
      <c r="AX194" s="559">
        <f>COUNTIFS(MF!$GI194:$IP194,"&gt;=R0",MF!$GI194:$IP194,"&lt;R8")</f>
        <v>0</v>
      </c>
      <c r="AY194" s="341">
        <f>COUNTIFS(MF!GI194:IP194,"&gt;A0",MF!GI194:IP194,"&lt;D8",MF!GI194:IP194,"??")</f>
        <v>0</v>
      </c>
      <c r="AZ194" s="391"/>
      <c r="BA194" s="334">
        <f>COUNTIF(MF!GI194:IP194,BA$7)</f>
        <v>0</v>
      </c>
      <c r="BB194" s="336">
        <f>COUNTIF(MF!GI194:IP194,BB$7)</f>
        <v>0</v>
      </c>
      <c r="BC194" s="392"/>
      <c r="BD194" s="393"/>
      <c r="BE194" s="328">
        <f>(COUNTIF(MF!IQ194:KZ194,BE$7))/2</f>
        <v>0</v>
      </c>
      <c r="BF194" s="330">
        <f>(COUNTIF(MF!IQ194:KZ194,"A")+COUNTIF(MF!IQ194:KZ194,"B")+COUNTIF(MF!IQ194:KZ194,"N"))/2</f>
        <v>0</v>
      </c>
      <c r="BG194" s="332">
        <f>COUNTIFS(MF!IQ194:KZ194,"&gt;B",MF!IQ194:KZ194,"&lt;N",MF!IQ194:KZ194,"?")/2</f>
        <v>0</v>
      </c>
      <c r="BH194" s="153">
        <f>COUNTIF(MF!IQ194:KZ194,"S0")+COUNTIF(MF!IQ194:KZ194,"S1")</f>
        <v>0</v>
      </c>
      <c r="BI194" s="339">
        <f>COUNTIFS(MF!IQ194:KZ194,"&gt;=0A",MF!IQ194:KZ194,"&lt;=8D")</f>
        <v>0</v>
      </c>
      <c r="BJ194" s="559">
        <f>COUNTIFS(MF!$IQ194:$KZ194,"&gt;=R0",MF!$IQ194:$KZ194,"&lt;R8")</f>
        <v>0</v>
      </c>
      <c r="BK194" s="341">
        <f>COUNTIFS(MF!IQ194:KZ194,"&gt;A0",MF!IQ194:KZ194,"&lt;D8",MF!IQ194:KZ194,"??")</f>
        <v>0</v>
      </c>
      <c r="BL194" s="391"/>
      <c r="BM194" s="334">
        <f>COUNTIF(MF!IQ194:KZ194,BM$7)</f>
        <v>0</v>
      </c>
      <c r="BN194" s="336">
        <f>COUNTIF(MF!IQ194:KZ194,BN$7)</f>
        <v>0</v>
      </c>
      <c r="BO194" s="392"/>
      <c r="BP194" s="393"/>
      <c r="BQ194" s="328">
        <f>(COUNTIF(MF!LA194:NH194,BQ$7))/2</f>
        <v>0</v>
      </c>
      <c r="BR194" s="330">
        <f>(COUNTIF(MF!LA194:NH194,"A")+COUNTIF(MF!LA194:NH194,"B")+COUNTIF(MF!LA194:NH194,"N"))/2</f>
        <v>0</v>
      </c>
      <c r="BS194" s="332">
        <f>COUNTIFS(MF!LA194:NH194,"&gt;B",MF!LA194:NH194,"&lt;N",MF!LA194:NH194,"?")/2</f>
        <v>0</v>
      </c>
      <c r="BT194" s="153">
        <f>COUNTIF(MF!LA194:NH194,"S0")+COUNTIF(MF!LA194:NH194,"S1")</f>
        <v>0</v>
      </c>
      <c r="BU194" s="339">
        <f>COUNTIFS(MF!LA194:NH194,"&gt;=0A",MF!LA194:NH194,"&lt;=8D")</f>
        <v>0</v>
      </c>
      <c r="BV194" s="559">
        <f>COUNTIFS(MF!$LA194:$NH194,"&gt;=R0",MF!$LA194:$NH194,"&lt;R8")</f>
        <v>0</v>
      </c>
      <c r="BW194" s="341">
        <f>COUNTIFS(MF!LA194:NH194,"&gt;A0",MF!LA194:NH194,"&lt;D8",MF!LA194:NH194,"??")</f>
        <v>0</v>
      </c>
      <c r="BX194" s="391"/>
      <c r="BY194" s="334">
        <f>COUNTIF(MF!LA194:NH194,BY$7)</f>
        <v>0</v>
      </c>
      <c r="BZ194" s="336">
        <f>COUNTIF(MF!LA194:NH194,BZ$7)</f>
        <v>0</v>
      </c>
      <c r="CA194" s="392"/>
      <c r="CB194" s="393"/>
      <c r="CC194" s="328">
        <f>(COUNTIF(MF!NI194:PR194,CC$7))/2</f>
        <v>0</v>
      </c>
      <c r="CD194" s="330">
        <f>(COUNTIF(MF!NI194:PR194,"A")+COUNTIF(MF!NI194:PR194,"B")+COUNTIF(MF!NI194:PR194,"N"))/2</f>
        <v>0</v>
      </c>
      <c r="CE194" s="332">
        <f>COUNTIFS(MF!NI194:PR194,"&gt;B",MF!NI194:PR194,"&lt;N",MF!NI194:PR194,"?")/2</f>
        <v>0</v>
      </c>
      <c r="CF194" s="153">
        <f>COUNTIF(MF!NI194:PR194,"S0")+COUNTIF(MF!NI194:PR194,"S1")</f>
        <v>0</v>
      </c>
      <c r="CG194" s="339">
        <f>COUNTIFS(MF!NI194:PR194,"&gt;=0A",MF!NI194:PR194,"&lt;=8D")</f>
        <v>0</v>
      </c>
      <c r="CH194" s="559">
        <f>COUNTIFS(MF!$NI194:$PR194,"&gt;=R0",MF!$NI194:$PR194,"&lt;R8")</f>
        <v>0</v>
      </c>
      <c r="CI194" s="341">
        <f>COUNTIFS(MF!NI194:PR194,"&gt;A0",MF!NI194:PR194,"&lt;D8",MF!NI194:PR194,"??")</f>
        <v>0</v>
      </c>
      <c r="CJ194" s="391"/>
      <c r="CK194" s="334">
        <f>COUNTIF(MF!NI194:PR194,CK$7)</f>
        <v>0</v>
      </c>
      <c r="CL194" s="336">
        <f>COUNTIF(MF!NI194:PR194,CL$7)</f>
        <v>0</v>
      </c>
      <c r="CM194" s="392"/>
      <c r="CN194" s="393"/>
      <c r="CO194" s="328">
        <f>(COUNTIF(MF!PS194:SB194,CO$7))/2</f>
        <v>0</v>
      </c>
      <c r="CP194" s="330">
        <f>(COUNTIF(MF!PS194:SB194,"A")+COUNTIF(MF!PS194:SB194,"B")+COUNTIF(MF!PS194:SB194,"N"))/2</f>
        <v>0</v>
      </c>
      <c r="CQ194" s="332">
        <f>COUNTIFS(MF!PS194:SB194,"&gt;B",MF!PS194:SB194,"&lt;N",MF!PS194:SB194,"?")/2</f>
        <v>0</v>
      </c>
      <c r="CR194" s="153">
        <f>COUNTIF(MF!PS194:SB194,"S0")+COUNTIF(MF!PS194:SB194,"S1")</f>
        <v>0</v>
      </c>
      <c r="CS194" s="339">
        <f>COUNTIFS(MF!PS194:SB194,"&gt;=0A",MF!PS194:SB194,"&lt;=8D")</f>
        <v>0</v>
      </c>
      <c r="CT194" s="559">
        <f>COUNTIFS(MF!$PS194:$SB194,"&gt;=R0",MF!$PS194:$SB194,"&lt;R8")</f>
        <v>0</v>
      </c>
      <c r="CU194" s="341">
        <f>COUNTIFS(MF!PS194:SB194,"&gt;A0",MF!PS194:SB194,"&lt;D8",MF!PS194:SB194,"??")</f>
        <v>0</v>
      </c>
      <c r="CV194" s="391"/>
      <c r="CW194" s="334">
        <f>COUNTIF(MF!PS194:SB194,CW$7)</f>
        <v>0</v>
      </c>
      <c r="CX194" s="336">
        <f>COUNTIF(MF!PS194:SB194,CX$7)</f>
        <v>0</v>
      </c>
      <c r="CY194" s="392"/>
      <c r="CZ194" s="393"/>
      <c r="DA194" s="328">
        <f>(COUNTIF(MF!SC194:UJ194,DA$7))/2</f>
        <v>0</v>
      </c>
      <c r="DB194" s="330">
        <f>(COUNTIF(MF!SC194:UJ194,"A")+COUNTIF(MF!SC194:UJ194,"B")+COUNTIF(MF!SC194:UJ194,"N"))/2</f>
        <v>0</v>
      </c>
      <c r="DC194" s="332">
        <f>COUNTIFS(MF!SC194:UJ194,"&gt;B",MF!SC194:UJ194,"&lt;N",MF!SC194:UJ194,"?")/2</f>
        <v>0</v>
      </c>
      <c r="DD194" s="153">
        <f>COUNTIF(MF!SC194:UJ194,"S0")+COUNTIF(MF!SC194:UJ194,"S1")</f>
        <v>0</v>
      </c>
      <c r="DE194" s="339">
        <f>COUNTIFS(MF!SC194:UJ194,"&gt;=0A",MF!SC194:UJ194,"&lt;=8D")</f>
        <v>0</v>
      </c>
      <c r="DF194" s="559">
        <f>COUNTIFS(MF!$SC194:$UJ194,"&gt;=R0",MF!$SC194:$UJ194,"&lt;R8")</f>
        <v>0</v>
      </c>
      <c r="DG194" s="341">
        <f>COUNTIFS(MF!SC194:UJ194,"&gt;A0",MF!SC194:UJ194,"&lt;D8",MF!SC194:UJ194,"??")</f>
        <v>0</v>
      </c>
      <c r="DH194" s="391"/>
      <c r="DI194" s="334">
        <f>COUNTIF(MF!SC194:UJ194,DI$7)</f>
        <v>0</v>
      </c>
      <c r="DJ194" s="336">
        <f>COUNTIF(MF!SC194:UJ194,DJ$7)</f>
        <v>0</v>
      </c>
      <c r="DK194" s="392"/>
      <c r="DL194" s="393"/>
      <c r="DM194" s="328">
        <f>(COUNTIF(MF!UK194:WT194,DM$7))/2</f>
        <v>0</v>
      </c>
      <c r="DN194" s="330">
        <f>(COUNTIF(MF!UK194:WT194,"A")+COUNTIF(MF!CU194:FD194,"B")+COUNTIF(MF!CU194:FD194,"N"))/2</f>
        <v>0</v>
      </c>
      <c r="DO194" s="332">
        <f>COUNTIFS(MF!UK194:WT194,"&gt;B",MF!UK194:WT194,"&lt;N",MF!UK194:WT194,"?")/2</f>
        <v>0</v>
      </c>
      <c r="DP194" s="153">
        <f>COUNTIF(MF!UK194:WT194,"S0")+COUNTIF(MF!UK194:WT194,"S1")</f>
        <v>0</v>
      </c>
      <c r="DQ194" s="339">
        <f>COUNTIFS(MF!UK194:WT194,"&gt;=0A",MF!UK194:WT194,"&lt;=8D")</f>
        <v>0</v>
      </c>
      <c r="DR194" s="559">
        <f>COUNTIFS(MF!$UK194:$WT194,"&gt;=R0",MF!$UK194:$WT194,"&lt;R8")</f>
        <v>0</v>
      </c>
      <c r="DS194" s="341">
        <f>COUNTIFS(MF!UK194:WT194,"&gt;A0",MF!UK194:WT194,"&lt;D8",MF!UK194:WT194,"??")</f>
        <v>0</v>
      </c>
      <c r="DT194" s="391"/>
      <c r="DU194" s="334">
        <f>COUNTIF(MF!UK194:WT194,DU$7)</f>
        <v>0</v>
      </c>
      <c r="DV194" s="336">
        <f>COUNTIF(MF!UK194:WT194,DV$7)</f>
        <v>0</v>
      </c>
      <c r="DW194" s="392"/>
      <c r="DX194" s="393"/>
      <c r="DY194" s="328">
        <f>(COUNTIF(MF!WU194:ZB194,DY$7))/2</f>
        <v>0</v>
      </c>
      <c r="DZ194" s="330">
        <f>(COUNTIF(MF!WU194:ZB194,"A")+COUNTIF(MF!WU194:ZB194,"B")+COUNTIF(MF!WU194:ZB194,"N"))/2</f>
        <v>0</v>
      </c>
      <c r="EA194" s="332">
        <f>COUNTIFS(MF!WU194:ZB194,"&gt;B",MF!WU194:ZB194,"&lt;N",MF!WU194:ZB194,"?")/2</f>
        <v>0</v>
      </c>
      <c r="EB194" s="153">
        <f>COUNTIF(MF!WU194:ZB194,"S0")+COUNTIF(MF!WU194:ZB194,"S1")</f>
        <v>0</v>
      </c>
      <c r="EC194" s="339">
        <f>COUNTIFS(MF!WU194:ZB194,"&gt;=0A",MF!WU194:ZB194,"&lt;=8D")</f>
        <v>0</v>
      </c>
      <c r="ED194" s="559">
        <f>COUNTIFS(MF!$WU194:$ZB194,"&gt;=R0",MF!$WU194:$ZB194,"&lt;R8")</f>
        <v>0</v>
      </c>
      <c r="EE194" s="341">
        <f>COUNTIFS(MF!WU194:ZB194,"&gt;A0",MF!WU194:ZB194,"&lt;D8",MF!WU194:ZB194,"??")</f>
        <v>0</v>
      </c>
      <c r="EF194" s="391"/>
      <c r="EG194" s="334">
        <f>COUNTIF(MF!WU194:ZB194,EG$7)</f>
        <v>0</v>
      </c>
      <c r="EH194" s="336">
        <f>COUNTIF(MF!WU194:ZB194,EH$7)</f>
        <v>0</v>
      </c>
      <c r="EI194" s="392"/>
      <c r="EJ194" s="393"/>
      <c r="EK194" s="328">
        <f>(COUNTIF(MF!ZC194:ABL194,EK$7))/2</f>
        <v>0</v>
      </c>
      <c r="EL194" s="330">
        <f>(COUNTIF(MF!ZC194:ABL194,"A")+COUNTIF(MF!ZC194:ABL194,"B")+COUNTIF(MF!ZC194:ABL194,"N"))/2</f>
        <v>0</v>
      </c>
      <c r="EM194" s="332">
        <f>COUNTIFS(MF!ZC194:ABL194,"&gt;B",MF!ZC194:ABL194,"&lt;N",MF!ZC194:ABL194,"?")/2</f>
        <v>0</v>
      </c>
      <c r="EN194" s="153">
        <f>COUNTIF(MF!ZC194:ABL194,"S0")+COUNTIF(MF!ZC194:ABL194,"S1")</f>
        <v>0</v>
      </c>
      <c r="EO194" s="339">
        <f>COUNTIFS(MF!ZC194:ABL194,"&gt;=0A",MF!ZC194:ABL194,"&lt;=8D")</f>
        <v>0</v>
      </c>
      <c r="EP194" s="559">
        <f>COUNTIFS(MF!$ZC194:$ABL194,"&gt;=R0",MF!$ZC194:$ABL194,"&lt;R8")</f>
        <v>0</v>
      </c>
      <c r="EQ194" s="341">
        <f>COUNTIFS(MF!ZC194:ABL194,"&gt;A0",MF!ZC194:ABL194,"&lt;D8",MF!ZC194:ABL194,"??")</f>
        <v>0</v>
      </c>
      <c r="ER194" s="391"/>
      <c r="ES194" s="334">
        <f>COUNTIF(MF!ZC194:ABL194,ES$7)</f>
        <v>0</v>
      </c>
      <c r="ET194" s="336">
        <f>COUNTIF(MF!ZC194:ABL194,ET$7)</f>
        <v>0</v>
      </c>
      <c r="EU194" s="392"/>
      <c r="EV194" s="218"/>
      <c r="EW194" s="326">
        <f t="shared" si="158"/>
        <v>0</v>
      </c>
      <c r="EX194" s="355">
        <f t="shared" si="159"/>
        <v>0</v>
      </c>
      <c r="EY194" s="356">
        <f t="shared" si="160"/>
        <v>0</v>
      </c>
      <c r="EZ194" s="358">
        <f t="shared" si="161"/>
        <v>0</v>
      </c>
      <c r="FA194" s="359">
        <f t="shared" si="162"/>
        <v>0</v>
      </c>
      <c r="FB194" s="558">
        <f t="shared" si="168"/>
        <v>0</v>
      </c>
      <c r="FC194" s="360">
        <f t="shared" si="163"/>
        <v>0</v>
      </c>
      <c r="FD194" s="369">
        <f t="shared" si="164"/>
        <v>0</v>
      </c>
      <c r="FE194" s="362">
        <f t="shared" si="165"/>
        <v>0</v>
      </c>
      <c r="FF194" s="363">
        <f t="shared" si="166"/>
        <v>0</v>
      </c>
      <c r="FG194" s="366">
        <f t="shared" si="167"/>
        <v>0</v>
      </c>
      <c r="FH194" s="284">
        <f t="shared" si="169"/>
        <v>0</v>
      </c>
      <c r="FI194" s="953"/>
      <c r="FJ194" s="161">
        <f t="shared" si="170"/>
        <v>0</v>
      </c>
      <c r="FK194" s="24">
        <f>MF!ABN194</f>
        <v>0</v>
      </c>
      <c r="FL194" s="577">
        <f>COUNTIFS(MF!$OI194:$UJ194,"&gt;A0",MF!$OI194:$UJ194,"&lt;D8",MF!$OI194:$UJ194,"??",MF!$OI$7:$UJ$7,FL$2)</f>
        <v>0</v>
      </c>
      <c r="FM194" s="341">
        <f>COUNTIFS(MF!$OI194:$UJ194,"&gt;A0",MF!$OI194:$UJ194,"&lt;D8",MF!$OI194:$UJ194,"??",MF!$OI$7:$UJ$7,FM$2)</f>
        <v>0</v>
      </c>
      <c r="FN194" s="577">
        <f>COUNTIFS(MF!$OI194:$UJ194,"&gt;A0",MF!$OI194:$UJ194,"&lt;D8",MF!$OI194:$UJ194,"??",MF!$OI$7:$UJ$7,FN$2)</f>
        <v>0</v>
      </c>
      <c r="FO194" s="341">
        <f>COUNTIFS(MF!$OI194:$UJ194,"&gt;A0",MF!$OI194:$UJ194,"&lt;D8",MF!$OI194:$UJ194,"??",MF!$OI$7:$UJ$7,FO$2)</f>
        <v>0</v>
      </c>
      <c r="FP194" s="577">
        <f>COUNTIFS(MF!$OI194:$UJ194,"&gt;A0",MF!$OI194:$UJ194,"&lt;D8",MF!$OI194:$UJ194,"??",MF!$OI$7:$UJ$7,FP$2)</f>
        <v>0</v>
      </c>
      <c r="FQ194" s="341">
        <f>COUNTIFS(MF!$OI194:$UJ194,"&gt;A0",MF!$OI194:$UJ194,"&lt;D8",MF!$OI194:$UJ194,"??",MF!$OI$7:$UJ$7,FQ$2)</f>
        <v>0</v>
      </c>
      <c r="FR194" s="581">
        <f t="shared" si="157"/>
        <v>0</v>
      </c>
    </row>
    <row r="195" spans="2:174">
      <c r="B195" s="26">
        <f>MF!B195</f>
        <v>0</v>
      </c>
      <c r="C195" s="27">
        <f>MF!C195</f>
        <v>0</v>
      </c>
      <c r="D195" s="353">
        <f>MF!D195</f>
        <v>0</v>
      </c>
      <c r="E195" s="344">
        <f>MF!E195</f>
        <v>0</v>
      </c>
      <c r="F195" s="347">
        <f>MF!F195</f>
        <v>0</v>
      </c>
      <c r="G195" s="350">
        <f>MF!G195</f>
        <v>0</v>
      </c>
      <c r="H195" s="24">
        <f>MF!H195</f>
        <v>0</v>
      </c>
      <c r="I195" s="328">
        <f>(COUNTIF(MF!I195:BR195,I$7))/2</f>
        <v>0</v>
      </c>
      <c r="J195" s="330">
        <f>(COUNTIF(MF!I195:BR195,"A")+COUNTIF(MF!I195:BR195,"B")+COUNTIF(MF!I195:BR195,"N"))/2</f>
        <v>0</v>
      </c>
      <c r="K195" s="332">
        <f>COUNTIFS(MF!I195:BR195,"&gt;B",MF!I195:BR195,"&lt;N",MF!I195:BR195,"?")/2</f>
        <v>0</v>
      </c>
      <c r="L195" s="153">
        <f>COUNTIF(MF!I195:BR195,"S0")+COUNTIF(MF!I195:BR195,"S1")</f>
        <v>0</v>
      </c>
      <c r="M195" s="339">
        <f>COUNTIFS(MF!I195:BR195,"&gt;=0A",MF!I195:BR195,"&lt;=8D")</f>
        <v>0</v>
      </c>
      <c r="N195" s="559">
        <f>COUNTIFS(MF!I195:BR195,"&gt;=R0",MF!I195:BR195,"&lt;R8")</f>
        <v>0</v>
      </c>
      <c r="O195" s="341">
        <f>COUNTIFS(MF!I195:BR195,"&gt;A0",MF!I195:BR195,"&lt;D8",MF!I195:BR195,"??")</f>
        <v>0</v>
      </c>
      <c r="P195" s="391"/>
      <c r="Q195" s="334">
        <f>COUNTIF(MF!I195:BR195,Q$7)</f>
        <v>0</v>
      </c>
      <c r="R195" s="336">
        <f>COUNTIF(MF!I195:BR195,R$7)</f>
        <v>0</v>
      </c>
      <c r="S195" s="392"/>
      <c r="T195" s="393"/>
      <c r="U195" s="328">
        <f>(COUNTIF(MF!BS195:DX195,U$7))/2</f>
        <v>0</v>
      </c>
      <c r="V195" s="330">
        <f>(COUNTIF(MF!BS195:DX195,"A")+COUNTIF(MF!BS195:DX195,"B")+COUNTIF(MF!BS195:DX195,"N"))/2</f>
        <v>0</v>
      </c>
      <c r="W195" s="332">
        <f>COUNTIFS(MF!BS195:DX195,"&gt;B",MF!BS195:DX195,"&lt;N",MF!BS195:DX195,"?")/2</f>
        <v>0</v>
      </c>
      <c r="X195" s="153">
        <f>COUNTIF(MF!BS195:DX195,"S0")+COUNTIF(MF!BS195:DX195,"S1")</f>
        <v>0</v>
      </c>
      <c r="Y195" s="339">
        <f>COUNTIFS(MF!BS195:DX195,"&gt;=0A",MF!BS195:DX195,"&lt;=8D")</f>
        <v>0</v>
      </c>
      <c r="Z195" s="559">
        <f>COUNTIFS(MF!$BS195:$DX195,"&gt;=R0",MF!$BS195:$DX195,"&lt;R8")</f>
        <v>0</v>
      </c>
      <c r="AA195" s="341">
        <f>COUNTIFS(MF!BS195:DX195,"&gt;A0",MF!BS195:DX195,"&lt;D8",MF!BS195:DX195,"??")</f>
        <v>0</v>
      </c>
      <c r="AB195" s="391"/>
      <c r="AC195" s="334">
        <f>COUNTIF(MF!BS195:DX195,AC$7)</f>
        <v>0</v>
      </c>
      <c r="AD195" s="336">
        <f>COUNTIF(MF!BS195:DX195,AD$7)</f>
        <v>0</v>
      </c>
      <c r="AE195" s="392"/>
      <c r="AF195" s="393"/>
      <c r="AG195" s="328">
        <f>(COUNTIF(MF!DY195:GH195,AG$7))/2</f>
        <v>0</v>
      </c>
      <c r="AH195" s="330">
        <f>(COUNTIF(MF!DY195:GH195,"A")+COUNTIF(MF!DY195:GH195,"B")+COUNTIF(MF!DY195:GH195,"N"))/2</f>
        <v>0</v>
      </c>
      <c r="AI195" s="332">
        <f>COUNTIFS(MF!DY195:GH195,"&gt;B",MF!DY195:GH195,"&lt;N",MF!DY195:GH195,"?")/2</f>
        <v>0</v>
      </c>
      <c r="AJ195" s="153">
        <f>COUNTIF(MF!DY195:GH195,"S0")+COUNTIF(MF!DY195:GH195,"S1")</f>
        <v>0</v>
      </c>
      <c r="AK195" s="339">
        <f>COUNTIFS(MF!DY195:GH195,"&gt;=0A",MF!DY195:GH195,"&lt;=8D")</f>
        <v>0</v>
      </c>
      <c r="AL195" s="559">
        <f>COUNTIFS(MF!$DY195:$GH195,"&gt;=R0",MF!$DY195:$GH195,"&lt;R8")</f>
        <v>0</v>
      </c>
      <c r="AM195" s="341">
        <f>COUNTIFS(MF!DY195:GH195,"&gt;A0",MF!DY195:GH195,"&lt;D8",MF!DY195:GH195,"??")</f>
        <v>0</v>
      </c>
      <c r="AN195" s="391"/>
      <c r="AO195" s="334">
        <f>COUNTIF(MF!DY195:GH195,AO$7)</f>
        <v>0</v>
      </c>
      <c r="AP195" s="336">
        <f>COUNTIF(MF!DY195:GH195,AP$7)</f>
        <v>0</v>
      </c>
      <c r="AQ195" s="392"/>
      <c r="AR195" s="393"/>
      <c r="AS195" s="328">
        <f>(COUNTIF(MF!GI195:IP195,AS$7))/2</f>
        <v>0</v>
      </c>
      <c r="AT195" s="330">
        <f>(COUNTIF(MF!GI195:IP195,"A")+COUNTIF(MF!GI195:IP195,"B")+COUNTIF(MF!GI195:IP195,"N"))/2</f>
        <v>0</v>
      </c>
      <c r="AU195" s="332">
        <f>COUNTIFS(MF!GI195:IP195,"&gt;B",MF!GI195:IP195,"&lt;N",MF!GI195:IP195,"?")/2</f>
        <v>0</v>
      </c>
      <c r="AV195" s="153">
        <f>COUNTIF(MF!GI195:IP195,"S0")+COUNTIF(MF!GI195:IP195,"S1")</f>
        <v>0</v>
      </c>
      <c r="AW195" s="339">
        <f>COUNTIFS(MF!GI195:IP195,"&gt;=0A",MF!GI195:IP195,"&lt;=8D")</f>
        <v>0</v>
      </c>
      <c r="AX195" s="559">
        <f>COUNTIFS(MF!$GI195:$IP195,"&gt;=R0",MF!$GI195:$IP195,"&lt;R8")</f>
        <v>0</v>
      </c>
      <c r="AY195" s="341">
        <f>COUNTIFS(MF!GI195:IP195,"&gt;A0",MF!GI195:IP195,"&lt;D8",MF!GI195:IP195,"??")</f>
        <v>0</v>
      </c>
      <c r="AZ195" s="391"/>
      <c r="BA195" s="334">
        <f>COUNTIF(MF!GI195:IP195,BA$7)</f>
        <v>0</v>
      </c>
      <c r="BB195" s="336">
        <f>COUNTIF(MF!GI195:IP195,BB$7)</f>
        <v>0</v>
      </c>
      <c r="BC195" s="392"/>
      <c r="BD195" s="393"/>
      <c r="BE195" s="328">
        <f>(COUNTIF(MF!IQ195:KZ195,BE$7))/2</f>
        <v>0</v>
      </c>
      <c r="BF195" s="330">
        <f>(COUNTIF(MF!IQ195:KZ195,"A")+COUNTIF(MF!IQ195:KZ195,"B")+COUNTIF(MF!IQ195:KZ195,"N"))/2</f>
        <v>0</v>
      </c>
      <c r="BG195" s="332">
        <f>COUNTIFS(MF!IQ195:KZ195,"&gt;B",MF!IQ195:KZ195,"&lt;N",MF!IQ195:KZ195,"?")/2</f>
        <v>0</v>
      </c>
      <c r="BH195" s="153">
        <f>COUNTIF(MF!IQ195:KZ195,"S0")+COUNTIF(MF!IQ195:KZ195,"S1")</f>
        <v>0</v>
      </c>
      <c r="BI195" s="339">
        <f>COUNTIFS(MF!IQ195:KZ195,"&gt;=0A",MF!IQ195:KZ195,"&lt;=8D")</f>
        <v>0</v>
      </c>
      <c r="BJ195" s="559">
        <f>COUNTIFS(MF!$IQ195:$KZ195,"&gt;=R0",MF!$IQ195:$KZ195,"&lt;R8")</f>
        <v>0</v>
      </c>
      <c r="BK195" s="341">
        <f>COUNTIFS(MF!IQ195:KZ195,"&gt;A0",MF!IQ195:KZ195,"&lt;D8",MF!IQ195:KZ195,"??")</f>
        <v>0</v>
      </c>
      <c r="BL195" s="391"/>
      <c r="BM195" s="334">
        <f>COUNTIF(MF!IQ195:KZ195,BM$7)</f>
        <v>0</v>
      </c>
      <c r="BN195" s="336">
        <f>COUNTIF(MF!IQ195:KZ195,BN$7)</f>
        <v>0</v>
      </c>
      <c r="BO195" s="392"/>
      <c r="BP195" s="393"/>
      <c r="BQ195" s="328">
        <f>(COUNTIF(MF!LA195:NH195,BQ$7))/2</f>
        <v>0</v>
      </c>
      <c r="BR195" s="330">
        <f>(COUNTIF(MF!LA195:NH195,"A")+COUNTIF(MF!LA195:NH195,"B")+COUNTIF(MF!LA195:NH195,"N"))/2</f>
        <v>0</v>
      </c>
      <c r="BS195" s="332">
        <f>COUNTIFS(MF!LA195:NH195,"&gt;B",MF!LA195:NH195,"&lt;N",MF!LA195:NH195,"?")/2</f>
        <v>0</v>
      </c>
      <c r="BT195" s="153">
        <f>COUNTIF(MF!LA195:NH195,"S0")+COUNTIF(MF!LA195:NH195,"S1")</f>
        <v>0</v>
      </c>
      <c r="BU195" s="339">
        <f>COUNTIFS(MF!LA195:NH195,"&gt;=0A",MF!LA195:NH195,"&lt;=8D")</f>
        <v>0</v>
      </c>
      <c r="BV195" s="559">
        <f>COUNTIFS(MF!$LA195:$NH195,"&gt;=R0",MF!$LA195:$NH195,"&lt;R8")</f>
        <v>0</v>
      </c>
      <c r="BW195" s="341">
        <f>COUNTIFS(MF!LA195:NH195,"&gt;A0",MF!LA195:NH195,"&lt;D8",MF!LA195:NH195,"??")</f>
        <v>0</v>
      </c>
      <c r="BX195" s="391"/>
      <c r="BY195" s="334">
        <f>COUNTIF(MF!LA195:NH195,BY$7)</f>
        <v>0</v>
      </c>
      <c r="BZ195" s="336">
        <f>COUNTIF(MF!LA195:NH195,BZ$7)</f>
        <v>0</v>
      </c>
      <c r="CA195" s="392"/>
      <c r="CB195" s="393"/>
      <c r="CC195" s="328">
        <f>(COUNTIF(MF!NI195:PR195,CC$7))/2</f>
        <v>0</v>
      </c>
      <c r="CD195" s="330">
        <f>(COUNTIF(MF!NI195:PR195,"A")+COUNTIF(MF!NI195:PR195,"B")+COUNTIF(MF!NI195:PR195,"N"))/2</f>
        <v>0</v>
      </c>
      <c r="CE195" s="332">
        <f>COUNTIFS(MF!NI195:PR195,"&gt;B",MF!NI195:PR195,"&lt;N",MF!NI195:PR195,"?")/2</f>
        <v>0</v>
      </c>
      <c r="CF195" s="153">
        <f>COUNTIF(MF!NI195:PR195,"S0")+COUNTIF(MF!NI195:PR195,"S1")</f>
        <v>0</v>
      </c>
      <c r="CG195" s="339">
        <f>COUNTIFS(MF!NI195:PR195,"&gt;=0A",MF!NI195:PR195,"&lt;=8D")</f>
        <v>0</v>
      </c>
      <c r="CH195" s="559">
        <f>COUNTIFS(MF!$NI195:$PR195,"&gt;=R0",MF!$NI195:$PR195,"&lt;R8")</f>
        <v>0</v>
      </c>
      <c r="CI195" s="341">
        <f>COUNTIFS(MF!NI195:PR195,"&gt;A0",MF!NI195:PR195,"&lt;D8",MF!NI195:PR195,"??")</f>
        <v>0</v>
      </c>
      <c r="CJ195" s="391"/>
      <c r="CK195" s="334">
        <f>COUNTIF(MF!NI195:PR195,CK$7)</f>
        <v>0</v>
      </c>
      <c r="CL195" s="336">
        <f>COUNTIF(MF!NI195:PR195,CL$7)</f>
        <v>0</v>
      </c>
      <c r="CM195" s="392"/>
      <c r="CN195" s="393"/>
      <c r="CO195" s="328">
        <f>(COUNTIF(MF!PS195:SB195,CO$7))/2</f>
        <v>0</v>
      </c>
      <c r="CP195" s="330">
        <f>(COUNTIF(MF!PS195:SB195,"A")+COUNTIF(MF!PS195:SB195,"B")+COUNTIF(MF!PS195:SB195,"N"))/2</f>
        <v>0</v>
      </c>
      <c r="CQ195" s="332">
        <f>COUNTIFS(MF!PS195:SB195,"&gt;B",MF!PS195:SB195,"&lt;N",MF!PS195:SB195,"?")/2</f>
        <v>0</v>
      </c>
      <c r="CR195" s="153">
        <f>COUNTIF(MF!PS195:SB195,"S0")+COUNTIF(MF!PS195:SB195,"S1")</f>
        <v>0</v>
      </c>
      <c r="CS195" s="339">
        <f>COUNTIFS(MF!PS195:SB195,"&gt;=0A",MF!PS195:SB195,"&lt;=8D")</f>
        <v>0</v>
      </c>
      <c r="CT195" s="559">
        <f>COUNTIFS(MF!$PS195:$SB195,"&gt;=R0",MF!$PS195:$SB195,"&lt;R8")</f>
        <v>0</v>
      </c>
      <c r="CU195" s="341">
        <f>COUNTIFS(MF!PS195:SB195,"&gt;A0",MF!PS195:SB195,"&lt;D8",MF!PS195:SB195,"??")</f>
        <v>0</v>
      </c>
      <c r="CV195" s="391"/>
      <c r="CW195" s="334">
        <f>COUNTIF(MF!PS195:SB195,CW$7)</f>
        <v>0</v>
      </c>
      <c r="CX195" s="336">
        <f>COUNTIF(MF!PS195:SB195,CX$7)</f>
        <v>0</v>
      </c>
      <c r="CY195" s="392"/>
      <c r="CZ195" s="393"/>
      <c r="DA195" s="328">
        <f>(COUNTIF(MF!SC195:UJ195,DA$7))/2</f>
        <v>0</v>
      </c>
      <c r="DB195" s="330">
        <f>(COUNTIF(MF!SC195:UJ195,"A")+COUNTIF(MF!SC195:UJ195,"B")+COUNTIF(MF!SC195:UJ195,"N"))/2</f>
        <v>0</v>
      </c>
      <c r="DC195" s="332">
        <f>COUNTIFS(MF!SC195:UJ195,"&gt;B",MF!SC195:UJ195,"&lt;N",MF!SC195:UJ195,"?")/2</f>
        <v>0</v>
      </c>
      <c r="DD195" s="153">
        <f>COUNTIF(MF!SC195:UJ195,"S0")+COUNTIF(MF!SC195:UJ195,"S1")</f>
        <v>0</v>
      </c>
      <c r="DE195" s="339">
        <f>COUNTIFS(MF!SC195:UJ195,"&gt;=0A",MF!SC195:UJ195,"&lt;=8D")</f>
        <v>0</v>
      </c>
      <c r="DF195" s="559">
        <f>COUNTIFS(MF!$SC195:$UJ195,"&gt;=R0",MF!$SC195:$UJ195,"&lt;R8")</f>
        <v>0</v>
      </c>
      <c r="DG195" s="341">
        <f>COUNTIFS(MF!SC195:UJ195,"&gt;A0",MF!SC195:UJ195,"&lt;D8",MF!SC195:UJ195,"??")</f>
        <v>0</v>
      </c>
      <c r="DH195" s="391"/>
      <c r="DI195" s="334">
        <f>COUNTIF(MF!SC195:UJ195,DI$7)</f>
        <v>0</v>
      </c>
      <c r="DJ195" s="336">
        <f>COUNTIF(MF!SC195:UJ195,DJ$7)</f>
        <v>0</v>
      </c>
      <c r="DK195" s="392"/>
      <c r="DL195" s="393"/>
      <c r="DM195" s="328">
        <f>(COUNTIF(MF!UK195:WT195,DM$7))/2</f>
        <v>0</v>
      </c>
      <c r="DN195" s="330">
        <f>(COUNTIF(MF!UK195:WT195,"A")+COUNTIF(MF!CU195:FD195,"B")+COUNTIF(MF!CU195:FD195,"N"))/2</f>
        <v>0</v>
      </c>
      <c r="DO195" s="332">
        <f>COUNTIFS(MF!UK195:WT195,"&gt;B",MF!UK195:WT195,"&lt;N",MF!UK195:WT195,"?")/2</f>
        <v>0</v>
      </c>
      <c r="DP195" s="153">
        <f>COUNTIF(MF!UK195:WT195,"S0")+COUNTIF(MF!UK195:WT195,"S1")</f>
        <v>0</v>
      </c>
      <c r="DQ195" s="339">
        <f>COUNTIFS(MF!UK195:WT195,"&gt;=0A",MF!UK195:WT195,"&lt;=8D")</f>
        <v>0</v>
      </c>
      <c r="DR195" s="559">
        <f>COUNTIFS(MF!$UK195:$WT195,"&gt;=R0",MF!$UK195:$WT195,"&lt;R8")</f>
        <v>0</v>
      </c>
      <c r="DS195" s="341">
        <f>COUNTIFS(MF!UK195:WT195,"&gt;A0",MF!UK195:WT195,"&lt;D8",MF!UK195:WT195,"??")</f>
        <v>0</v>
      </c>
      <c r="DT195" s="391"/>
      <c r="DU195" s="334">
        <f>COUNTIF(MF!UK195:WT195,DU$7)</f>
        <v>0</v>
      </c>
      <c r="DV195" s="336">
        <f>COUNTIF(MF!UK195:WT195,DV$7)</f>
        <v>0</v>
      </c>
      <c r="DW195" s="392"/>
      <c r="DX195" s="393"/>
      <c r="DY195" s="328">
        <f>(COUNTIF(MF!WU195:ZB195,DY$7))/2</f>
        <v>0</v>
      </c>
      <c r="DZ195" s="330">
        <f>(COUNTIF(MF!WU195:ZB195,"A")+COUNTIF(MF!WU195:ZB195,"B")+COUNTIF(MF!WU195:ZB195,"N"))/2</f>
        <v>0</v>
      </c>
      <c r="EA195" s="332">
        <f>COUNTIFS(MF!WU195:ZB195,"&gt;B",MF!WU195:ZB195,"&lt;N",MF!WU195:ZB195,"?")/2</f>
        <v>0</v>
      </c>
      <c r="EB195" s="153">
        <f>COUNTIF(MF!WU195:ZB195,"S0")+COUNTIF(MF!WU195:ZB195,"S1")</f>
        <v>0</v>
      </c>
      <c r="EC195" s="339">
        <f>COUNTIFS(MF!WU195:ZB195,"&gt;=0A",MF!WU195:ZB195,"&lt;=8D")</f>
        <v>0</v>
      </c>
      <c r="ED195" s="559">
        <f>COUNTIFS(MF!$WU195:$ZB195,"&gt;=R0",MF!$WU195:$ZB195,"&lt;R8")</f>
        <v>0</v>
      </c>
      <c r="EE195" s="341">
        <f>COUNTIFS(MF!WU195:ZB195,"&gt;A0",MF!WU195:ZB195,"&lt;D8",MF!WU195:ZB195,"??")</f>
        <v>0</v>
      </c>
      <c r="EF195" s="391"/>
      <c r="EG195" s="334">
        <f>COUNTIF(MF!WU195:ZB195,EG$7)</f>
        <v>0</v>
      </c>
      <c r="EH195" s="336">
        <f>COUNTIF(MF!WU195:ZB195,EH$7)</f>
        <v>0</v>
      </c>
      <c r="EI195" s="392"/>
      <c r="EJ195" s="393"/>
      <c r="EK195" s="328">
        <f>(COUNTIF(MF!ZC195:ABL195,EK$7))/2</f>
        <v>0</v>
      </c>
      <c r="EL195" s="330">
        <f>(COUNTIF(MF!ZC195:ABL195,"A")+COUNTIF(MF!ZC195:ABL195,"B")+COUNTIF(MF!ZC195:ABL195,"N"))/2</f>
        <v>0</v>
      </c>
      <c r="EM195" s="332">
        <f>COUNTIFS(MF!ZC195:ABL195,"&gt;B",MF!ZC195:ABL195,"&lt;N",MF!ZC195:ABL195,"?")/2</f>
        <v>0</v>
      </c>
      <c r="EN195" s="153">
        <f>COUNTIF(MF!ZC195:ABL195,"S0")+COUNTIF(MF!ZC195:ABL195,"S1")</f>
        <v>0</v>
      </c>
      <c r="EO195" s="339">
        <f>COUNTIFS(MF!ZC195:ABL195,"&gt;=0A",MF!ZC195:ABL195,"&lt;=8D")</f>
        <v>0</v>
      </c>
      <c r="EP195" s="559">
        <f>COUNTIFS(MF!$ZC195:$ABL195,"&gt;=R0",MF!$ZC195:$ABL195,"&lt;R8")</f>
        <v>0</v>
      </c>
      <c r="EQ195" s="341">
        <f>COUNTIFS(MF!ZC195:ABL195,"&gt;A0",MF!ZC195:ABL195,"&lt;D8",MF!ZC195:ABL195,"??")</f>
        <v>0</v>
      </c>
      <c r="ER195" s="391"/>
      <c r="ES195" s="334">
        <f>COUNTIF(MF!ZC195:ABL195,ES$7)</f>
        <v>0</v>
      </c>
      <c r="ET195" s="336">
        <f>COUNTIF(MF!ZC195:ABL195,ET$7)</f>
        <v>0</v>
      </c>
      <c r="EU195" s="392"/>
      <c r="EV195" s="218"/>
      <c r="EW195" s="326">
        <f t="shared" si="158"/>
        <v>0</v>
      </c>
      <c r="EX195" s="355">
        <f t="shared" si="159"/>
        <v>0</v>
      </c>
      <c r="EY195" s="356">
        <f t="shared" si="160"/>
        <v>0</v>
      </c>
      <c r="EZ195" s="358">
        <f t="shared" si="161"/>
        <v>0</v>
      </c>
      <c r="FA195" s="359">
        <f t="shared" si="162"/>
        <v>0</v>
      </c>
      <c r="FB195" s="558">
        <f t="shared" si="168"/>
        <v>0</v>
      </c>
      <c r="FC195" s="360">
        <f t="shared" si="163"/>
        <v>0</v>
      </c>
      <c r="FD195" s="369">
        <f t="shared" si="164"/>
        <v>0</v>
      </c>
      <c r="FE195" s="362">
        <f t="shared" si="165"/>
        <v>0</v>
      </c>
      <c r="FF195" s="363">
        <f t="shared" si="166"/>
        <v>0</v>
      </c>
      <c r="FG195" s="366">
        <f t="shared" si="167"/>
        <v>0</v>
      </c>
      <c r="FH195" s="284">
        <f t="shared" si="169"/>
        <v>0</v>
      </c>
      <c r="FI195" s="953"/>
      <c r="FJ195" s="161">
        <f t="shared" si="170"/>
        <v>0</v>
      </c>
      <c r="FK195" s="24">
        <f>MF!ABN195</f>
        <v>0</v>
      </c>
      <c r="FL195" s="577">
        <f>COUNTIFS(MF!$OI195:$UJ195,"&gt;A0",MF!$OI195:$UJ195,"&lt;D8",MF!$OI195:$UJ195,"??",MF!$OI$7:$UJ$7,FL$2)</f>
        <v>0</v>
      </c>
      <c r="FM195" s="341">
        <f>COUNTIFS(MF!$OI195:$UJ195,"&gt;A0",MF!$OI195:$UJ195,"&lt;D8",MF!$OI195:$UJ195,"??",MF!$OI$7:$UJ$7,FM$2)</f>
        <v>0</v>
      </c>
      <c r="FN195" s="577">
        <f>COUNTIFS(MF!$OI195:$UJ195,"&gt;A0",MF!$OI195:$UJ195,"&lt;D8",MF!$OI195:$UJ195,"??",MF!$OI$7:$UJ$7,FN$2)</f>
        <v>0</v>
      </c>
      <c r="FO195" s="341">
        <f>COUNTIFS(MF!$OI195:$UJ195,"&gt;A0",MF!$OI195:$UJ195,"&lt;D8",MF!$OI195:$UJ195,"??",MF!$OI$7:$UJ$7,FO$2)</f>
        <v>0</v>
      </c>
      <c r="FP195" s="577">
        <f>COUNTIFS(MF!$OI195:$UJ195,"&gt;A0",MF!$OI195:$UJ195,"&lt;D8",MF!$OI195:$UJ195,"??",MF!$OI$7:$UJ$7,FP$2)</f>
        <v>0</v>
      </c>
      <c r="FQ195" s="341">
        <f>COUNTIFS(MF!$OI195:$UJ195,"&gt;A0",MF!$OI195:$UJ195,"&lt;D8",MF!$OI195:$UJ195,"??",MF!$OI$7:$UJ$7,FQ$2)</f>
        <v>0</v>
      </c>
      <c r="FR195" s="581">
        <f t="shared" si="157"/>
        <v>0</v>
      </c>
    </row>
    <row r="196" spans="2:174">
      <c r="B196" s="26">
        <f>MF!B196</f>
        <v>0</v>
      </c>
      <c r="C196" s="27">
        <f>MF!C196</f>
        <v>0</v>
      </c>
      <c r="D196" s="353">
        <f>MF!D196</f>
        <v>0</v>
      </c>
      <c r="E196" s="344">
        <f>MF!E196</f>
        <v>0</v>
      </c>
      <c r="F196" s="347">
        <f>MF!F196</f>
        <v>0</v>
      </c>
      <c r="G196" s="350">
        <f>MF!G196</f>
        <v>0</v>
      </c>
      <c r="H196" s="24">
        <f>MF!H196</f>
        <v>0</v>
      </c>
      <c r="I196" s="328">
        <f>(COUNTIF(MF!I196:BR196,I$7))/2</f>
        <v>0</v>
      </c>
      <c r="J196" s="330">
        <f>(COUNTIF(MF!I196:BR196,"A")+COUNTIF(MF!I196:BR196,"B")+COUNTIF(MF!I196:BR196,"N"))/2</f>
        <v>0</v>
      </c>
      <c r="K196" s="332">
        <f>COUNTIFS(MF!I196:BR196,"&gt;B",MF!I196:BR196,"&lt;N",MF!I196:BR196,"?")/2</f>
        <v>0</v>
      </c>
      <c r="L196" s="153">
        <f>COUNTIF(MF!I196:BR196,"S0")+COUNTIF(MF!I196:BR196,"S1")</f>
        <v>0</v>
      </c>
      <c r="M196" s="339">
        <f>COUNTIFS(MF!I196:BR196,"&gt;=0A",MF!I196:BR196,"&lt;=8D")</f>
        <v>0</v>
      </c>
      <c r="N196" s="559">
        <f>COUNTIFS(MF!I196:BR196,"&gt;=R0",MF!I196:BR196,"&lt;R8")</f>
        <v>0</v>
      </c>
      <c r="O196" s="341">
        <f>COUNTIFS(MF!I196:BR196,"&gt;A0",MF!I196:BR196,"&lt;D8",MF!I196:BR196,"??")</f>
        <v>0</v>
      </c>
      <c r="P196" s="391"/>
      <c r="Q196" s="334">
        <f>COUNTIF(MF!I196:BR196,Q$7)</f>
        <v>0</v>
      </c>
      <c r="R196" s="336">
        <f>COUNTIF(MF!I196:BR196,R$7)</f>
        <v>0</v>
      </c>
      <c r="S196" s="392"/>
      <c r="T196" s="393"/>
      <c r="U196" s="328">
        <f>(COUNTIF(MF!BS196:DX196,U$7))/2</f>
        <v>0</v>
      </c>
      <c r="V196" s="330">
        <f>(COUNTIF(MF!BS196:DX196,"A")+COUNTIF(MF!BS196:DX196,"B")+COUNTIF(MF!BS196:DX196,"N"))/2</f>
        <v>0</v>
      </c>
      <c r="W196" s="332">
        <f>COUNTIFS(MF!BS196:DX196,"&gt;B",MF!BS196:DX196,"&lt;N",MF!BS196:DX196,"?")/2</f>
        <v>0</v>
      </c>
      <c r="X196" s="153">
        <f>COUNTIF(MF!BS196:DX196,"S0")+COUNTIF(MF!BS196:DX196,"S1")</f>
        <v>0</v>
      </c>
      <c r="Y196" s="339">
        <f>COUNTIFS(MF!BS196:DX196,"&gt;=0A",MF!BS196:DX196,"&lt;=8D")</f>
        <v>0</v>
      </c>
      <c r="Z196" s="559">
        <f>COUNTIFS(MF!$BS196:$DX196,"&gt;=R0",MF!$BS196:$DX196,"&lt;R8")</f>
        <v>0</v>
      </c>
      <c r="AA196" s="341">
        <f>COUNTIFS(MF!BS196:DX196,"&gt;A0",MF!BS196:DX196,"&lt;D8",MF!BS196:DX196,"??")</f>
        <v>0</v>
      </c>
      <c r="AB196" s="391"/>
      <c r="AC196" s="334">
        <f>COUNTIF(MF!BS196:DX196,AC$7)</f>
        <v>0</v>
      </c>
      <c r="AD196" s="336">
        <f>COUNTIF(MF!BS196:DX196,AD$7)</f>
        <v>0</v>
      </c>
      <c r="AE196" s="392"/>
      <c r="AF196" s="393"/>
      <c r="AG196" s="328">
        <f>(COUNTIF(MF!DY196:GH196,AG$7))/2</f>
        <v>0</v>
      </c>
      <c r="AH196" s="330">
        <f>(COUNTIF(MF!DY196:GH196,"A")+COUNTIF(MF!DY196:GH196,"B")+COUNTIF(MF!DY196:GH196,"N"))/2</f>
        <v>0</v>
      </c>
      <c r="AI196" s="332">
        <f>COUNTIFS(MF!DY196:GH196,"&gt;B",MF!DY196:GH196,"&lt;N",MF!DY196:GH196,"?")/2</f>
        <v>0</v>
      </c>
      <c r="AJ196" s="153">
        <f>COUNTIF(MF!DY196:GH196,"S0")+COUNTIF(MF!DY196:GH196,"S1")</f>
        <v>0</v>
      </c>
      <c r="AK196" s="339">
        <f>COUNTIFS(MF!DY196:GH196,"&gt;=0A",MF!DY196:GH196,"&lt;=8D")</f>
        <v>0</v>
      </c>
      <c r="AL196" s="559">
        <f>COUNTIFS(MF!$DY196:$GH196,"&gt;=R0",MF!$DY196:$GH196,"&lt;R8")</f>
        <v>0</v>
      </c>
      <c r="AM196" s="341">
        <f>COUNTIFS(MF!DY196:GH196,"&gt;A0",MF!DY196:GH196,"&lt;D8",MF!DY196:GH196,"??")</f>
        <v>0</v>
      </c>
      <c r="AN196" s="391"/>
      <c r="AO196" s="334">
        <f>COUNTIF(MF!DY196:GH196,AO$7)</f>
        <v>0</v>
      </c>
      <c r="AP196" s="336">
        <f>COUNTIF(MF!DY196:GH196,AP$7)</f>
        <v>0</v>
      </c>
      <c r="AQ196" s="392"/>
      <c r="AR196" s="393"/>
      <c r="AS196" s="328">
        <f>(COUNTIF(MF!GI196:IP196,AS$7))/2</f>
        <v>0</v>
      </c>
      <c r="AT196" s="330">
        <f>(COUNTIF(MF!GI196:IP196,"A")+COUNTIF(MF!GI196:IP196,"B")+COUNTIF(MF!GI196:IP196,"N"))/2</f>
        <v>0</v>
      </c>
      <c r="AU196" s="332">
        <f>COUNTIFS(MF!GI196:IP196,"&gt;B",MF!GI196:IP196,"&lt;N",MF!GI196:IP196,"?")/2</f>
        <v>0</v>
      </c>
      <c r="AV196" s="153">
        <f>COUNTIF(MF!GI196:IP196,"S0")+COUNTIF(MF!GI196:IP196,"S1")</f>
        <v>0</v>
      </c>
      <c r="AW196" s="339">
        <f>COUNTIFS(MF!GI196:IP196,"&gt;=0A",MF!GI196:IP196,"&lt;=8D")</f>
        <v>0</v>
      </c>
      <c r="AX196" s="559">
        <f>COUNTIFS(MF!$GI196:$IP196,"&gt;=R0",MF!$GI196:$IP196,"&lt;R8")</f>
        <v>0</v>
      </c>
      <c r="AY196" s="341">
        <f>COUNTIFS(MF!GI196:IP196,"&gt;A0",MF!GI196:IP196,"&lt;D8",MF!GI196:IP196,"??")</f>
        <v>0</v>
      </c>
      <c r="AZ196" s="391"/>
      <c r="BA196" s="334">
        <f>COUNTIF(MF!GI196:IP196,BA$7)</f>
        <v>0</v>
      </c>
      <c r="BB196" s="336">
        <f>COUNTIF(MF!GI196:IP196,BB$7)</f>
        <v>0</v>
      </c>
      <c r="BC196" s="392"/>
      <c r="BD196" s="393"/>
      <c r="BE196" s="328">
        <f>(COUNTIF(MF!IQ196:KZ196,BE$7))/2</f>
        <v>0</v>
      </c>
      <c r="BF196" s="330">
        <f>(COUNTIF(MF!IQ196:KZ196,"A")+COUNTIF(MF!IQ196:KZ196,"B")+COUNTIF(MF!IQ196:KZ196,"N"))/2</f>
        <v>0</v>
      </c>
      <c r="BG196" s="332">
        <f>COUNTIFS(MF!IQ196:KZ196,"&gt;B",MF!IQ196:KZ196,"&lt;N",MF!IQ196:KZ196,"?")/2</f>
        <v>0</v>
      </c>
      <c r="BH196" s="153">
        <f>COUNTIF(MF!IQ196:KZ196,"S0")+COUNTIF(MF!IQ196:KZ196,"S1")</f>
        <v>0</v>
      </c>
      <c r="BI196" s="339">
        <f>COUNTIFS(MF!IQ196:KZ196,"&gt;=0A",MF!IQ196:KZ196,"&lt;=8D")</f>
        <v>0</v>
      </c>
      <c r="BJ196" s="559">
        <f>COUNTIFS(MF!$IQ196:$KZ196,"&gt;=R0",MF!$IQ196:$KZ196,"&lt;R8")</f>
        <v>0</v>
      </c>
      <c r="BK196" s="341">
        <f>COUNTIFS(MF!IQ196:KZ196,"&gt;A0",MF!IQ196:KZ196,"&lt;D8",MF!IQ196:KZ196,"??")</f>
        <v>0</v>
      </c>
      <c r="BL196" s="391"/>
      <c r="BM196" s="334">
        <f>COUNTIF(MF!IQ196:KZ196,BM$7)</f>
        <v>0</v>
      </c>
      <c r="BN196" s="336">
        <f>COUNTIF(MF!IQ196:KZ196,BN$7)</f>
        <v>0</v>
      </c>
      <c r="BO196" s="392"/>
      <c r="BP196" s="393"/>
      <c r="BQ196" s="328">
        <f>(COUNTIF(MF!LA196:NH196,BQ$7))/2</f>
        <v>0</v>
      </c>
      <c r="BR196" s="330">
        <f>(COUNTIF(MF!LA196:NH196,"A")+COUNTIF(MF!LA196:NH196,"B")+COUNTIF(MF!LA196:NH196,"N"))/2</f>
        <v>0</v>
      </c>
      <c r="BS196" s="332">
        <f>COUNTIFS(MF!LA196:NH196,"&gt;B",MF!LA196:NH196,"&lt;N",MF!LA196:NH196,"?")/2</f>
        <v>0</v>
      </c>
      <c r="BT196" s="153">
        <f>COUNTIF(MF!LA196:NH196,"S0")+COUNTIF(MF!LA196:NH196,"S1")</f>
        <v>0</v>
      </c>
      <c r="BU196" s="339">
        <f>COUNTIFS(MF!LA196:NH196,"&gt;=0A",MF!LA196:NH196,"&lt;=8D")</f>
        <v>0</v>
      </c>
      <c r="BV196" s="559">
        <f>COUNTIFS(MF!$LA196:$NH196,"&gt;=R0",MF!$LA196:$NH196,"&lt;R8")</f>
        <v>0</v>
      </c>
      <c r="BW196" s="341">
        <f>COUNTIFS(MF!LA196:NH196,"&gt;A0",MF!LA196:NH196,"&lt;D8",MF!LA196:NH196,"??")</f>
        <v>0</v>
      </c>
      <c r="BX196" s="391"/>
      <c r="BY196" s="334">
        <f>COUNTIF(MF!LA196:NH196,BY$7)</f>
        <v>0</v>
      </c>
      <c r="BZ196" s="336">
        <f>COUNTIF(MF!LA196:NH196,BZ$7)</f>
        <v>0</v>
      </c>
      <c r="CA196" s="392"/>
      <c r="CB196" s="393"/>
      <c r="CC196" s="328">
        <f>(COUNTIF(MF!NI196:PR196,CC$7))/2</f>
        <v>0</v>
      </c>
      <c r="CD196" s="330">
        <f>(COUNTIF(MF!NI196:PR196,"A")+COUNTIF(MF!NI196:PR196,"B")+COUNTIF(MF!NI196:PR196,"N"))/2</f>
        <v>0</v>
      </c>
      <c r="CE196" s="332">
        <f>COUNTIFS(MF!NI196:PR196,"&gt;B",MF!NI196:PR196,"&lt;N",MF!NI196:PR196,"?")/2</f>
        <v>0</v>
      </c>
      <c r="CF196" s="153">
        <f>COUNTIF(MF!NI196:PR196,"S0")+COUNTIF(MF!NI196:PR196,"S1")</f>
        <v>0</v>
      </c>
      <c r="CG196" s="339">
        <f>COUNTIFS(MF!NI196:PR196,"&gt;=0A",MF!NI196:PR196,"&lt;=8D")</f>
        <v>0</v>
      </c>
      <c r="CH196" s="559">
        <f>COUNTIFS(MF!$NI196:$PR196,"&gt;=R0",MF!$NI196:$PR196,"&lt;R8")</f>
        <v>0</v>
      </c>
      <c r="CI196" s="341">
        <f>COUNTIFS(MF!NI196:PR196,"&gt;A0",MF!NI196:PR196,"&lt;D8",MF!NI196:PR196,"??")</f>
        <v>0</v>
      </c>
      <c r="CJ196" s="391"/>
      <c r="CK196" s="334">
        <f>COUNTIF(MF!NI196:PR196,CK$7)</f>
        <v>0</v>
      </c>
      <c r="CL196" s="336">
        <f>COUNTIF(MF!NI196:PR196,CL$7)</f>
        <v>0</v>
      </c>
      <c r="CM196" s="392"/>
      <c r="CN196" s="393"/>
      <c r="CO196" s="328">
        <f>(COUNTIF(MF!PS196:SB196,CO$7))/2</f>
        <v>0</v>
      </c>
      <c r="CP196" s="330">
        <f>(COUNTIF(MF!PS196:SB196,"A")+COUNTIF(MF!PS196:SB196,"B")+COUNTIF(MF!PS196:SB196,"N"))/2</f>
        <v>0</v>
      </c>
      <c r="CQ196" s="332">
        <f>COUNTIFS(MF!PS196:SB196,"&gt;B",MF!PS196:SB196,"&lt;N",MF!PS196:SB196,"?")/2</f>
        <v>0</v>
      </c>
      <c r="CR196" s="153">
        <f>COUNTIF(MF!PS196:SB196,"S0")+COUNTIF(MF!PS196:SB196,"S1")</f>
        <v>0</v>
      </c>
      <c r="CS196" s="339">
        <f>COUNTIFS(MF!PS196:SB196,"&gt;=0A",MF!PS196:SB196,"&lt;=8D")</f>
        <v>0</v>
      </c>
      <c r="CT196" s="559">
        <f>COUNTIFS(MF!$PS196:$SB196,"&gt;=R0",MF!$PS196:$SB196,"&lt;R8")</f>
        <v>0</v>
      </c>
      <c r="CU196" s="341">
        <f>COUNTIFS(MF!PS196:SB196,"&gt;A0",MF!PS196:SB196,"&lt;D8",MF!PS196:SB196,"??")</f>
        <v>0</v>
      </c>
      <c r="CV196" s="391"/>
      <c r="CW196" s="334">
        <f>COUNTIF(MF!PS196:SB196,CW$7)</f>
        <v>0</v>
      </c>
      <c r="CX196" s="336">
        <f>COUNTIF(MF!PS196:SB196,CX$7)</f>
        <v>0</v>
      </c>
      <c r="CY196" s="392"/>
      <c r="CZ196" s="393"/>
      <c r="DA196" s="328">
        <f>(COUNTIF(MF!SC196:UJ196,DA$7))/2</f>
        <v>0</v>
      </c>
      <c r="DB196" s="330">
        <f>(COUNTIF(MF!SC196:UJ196,"A")+COUNTIF(MF!SC196:UJ196,"B")+COUNTIF(MF!SC196:UJ196,"N"))/2</f>
        <v>0</v>
      </c>
      <c r="DC196" s="332">
        <f>COUNTIFS(MF!SC196:UJ196,"&gt;B",MF!SC196:UJ196,"&lt;N",MF!SC196:UJ196,"?")/2</f>
        <v>0</v>
      </c>
      <c r="DD196" s="153">
        <f>COUNTIF(MF!SC196:UJ196,"S0")+COUNTIF(MF!SC196:UJ196,"S1")</f>
        <v>0</v>
      </c>
      <c r="DE196" s="339">
        <f>COUNTIFS(MF!SC196:UJ196,"&gt;=0A",MF!SC196:UJ196,"&lt;=8D")</f>
        <v>0</v>
      </c>
      <c r="DF196" s="559">
        <f>COUNTIFS(MF!$SC196:$UJ196,"&gt;=R0",MF!$SC196:$UJ196,"&lt;R8")</f>
        <v>0</v>
      </c>
      <c r="DG196" s="341">
        <f>COUNTIFS(MF!SC196:UJ196,"&gt;A0",MF!SC196:UJ196,"&lt;D8",MF!SC196:UJ196,"??")</f>
        <v>0</v>
      </c>
      <c r="DH196" s="391"/>
      <c r="DI196" s="334">
        <f>COUNTIF(MF!SC196:UJ196,DI$7)</f>
        <v>0</v>
      </c>
      <c r="DJ196" s="336">
        <f>COUNTIF(MF!SC196:UJ196,DJ$7)</f>
        <v>0</v>
      </c>
      <c r="DK196" s="392"/>
      <c r="DL196" s="393"/>
      <c r="DM196" s="328">
        <f>(COUNTIF(MF!UK196:WT196,DM$7))/2</f>
        <v>0</v>
      </c>
      <c r="DN196" s="330">
        <f>(COUNTIF(MF!UK196:WT196,"A")+COUNTIF(MF!CU196:FD196,"B")+COUNTIF(MF!CU196:FD196,"N"))/2</f>
        <v>0</v>
      </c>
      <c r="DO196" s="332">
        <f>COUNTIFS(MF!UK196:WT196,"&gt;B",MF!UK196:WT196,"&lt;N",MF!UK196:WT196,"?")/2</f>
        <v>0</v>
      </c>
      <c r="DP196" s="153">
        <f>COUNTIF(MF!UK196:WT196,"S0")+COUNTIF(MF!UK196:WT196,"S1")</f>
        <v>0</v>
      </c>
      <c r="DQ196" s="339">
        <f>COUNTIFS(MF!UK196:WT196,"&gt;=0A",MF!UK196:WT196,"&lt;=8D")</f>
        <v>0</v>
      </c>
      <c r="DR196" s="559">
        <f>COUNTIFS(MF!$UK196:$WT196,"&gt;=R0",MF!$UK196:$WT196,"&lt;R8")</f>
        <v>0</v>
      </c>
      <c r="DS196" s="341">
        <f>COUNTIFS(MF!UK196:WT196,"&gt;A0",MF!UK196:WT196,"&lt;D8",MF!UK196:WT196,"??")</f>
        <v>0</v>
      </c>
      <c r="DT196" s="391"/>
      <c r="DU196" s="334">
        <f>COUNTIF(MF!UK196:WT196,DU$7)</f>
        <v>0</v>
      </c>
      <c r="DV196" s="336">
        <f>COUNTIF(MF!UK196:WT196,DV$7)</f>
        <v>0</v>
      </c>
      <c r="DW196" s="392"/>
      <c r="DX196" s="393"/>
      <c r="DY196" s="328">
        <f>(COUNTIF(MF!WU196:ZB196,DY$7))/2</f>
        <v>0</v>
      </c>
      <c r="DZ196" s="330">
        <f>(COUNTIF(MF!WU196:ZB196,"A")+COUNTIF(MF!WU196:ZB196,"B")+COUNTIF(MF!WU196:ZB196,"N"))/2</f>
        <v>0</v>
      </c>
      <c r="EA196" s="332">
        <f>COUNTIFS(MF!WU196:ZB196,"&gt;B",MF!WU196:ZB196,"&lt;N",MF!WU196:ZB196,"?")/2</f>
        <v>0</v>
      </c>
      <c r="EB196" s="153">
        <f>COUNTIF(MF!WU196:ZB196,"S0")+COUNTIF(MF!WU196:ZB196,"S1")</f>
        <v>0</v>
      </c>
      <c r="EC196" s="339">
        <f>COUNTIFS(MF!WU196:ZB196,"&gt;=0A",MF!WU196:ZB196,"&lt;=8D")</f>
        <v>0</v>
      </c>
      <c r="ED196" s="559">
        <f>COUNTIFS(MF!$WU196:$ZB196,"&gt;=R0",MF!$WU196:$ZB196,"&lt;R8")</f>
        <v>0</v>
      </c>
      <c r="EE196" s="341">
        <f>COUNTIFS(MF!WU196:ZB196,"&gt;A0",MF!WU196:ZB196,"&lt;D8",MF!WU196:ZB196,"??")</f>
        <v>0</v>
      </c>
      <c r="EF196" s="391"/>
      <c r="EG196" s="334">
        <f>COUNTIF(MF!WU196:ZB196,EG$7)</f>
        <v>0</v>
      </c>
      <c r="EH196" s="336">
        <f>COUNTIF(MF!WU196:ZB196,EH$7)</f>
        <v>0</v>
      </c>
      <c r="EI196" s="392"/>
      <c r="EJ196" s="393"/>
      <c r="EK196" s="328">
        <f>(COUNTIF(MF!ZC196:ABL196,EK$7))/2</f>
        <v>0</v>
      </c>
      <c r="EL196" s="330">
        <f>(COUNTIF(MF!ZC196:ABL196,"A")+COUNTIF(MF!ZC196:ABL196,"B")+COUNTIF(MF!ZC196:ABL196,"N"))/2</f>
        <v>0</v>
      </c>
      <c r="EM196" s="332">
        <f>COUNTIFS(MF!ZC196:ABL196,"&gt;B",MF!ZC196:ABL196,"&lt;N",MF!ZC196:ABL196,"?")/2</f>
        <v>0</v>
      </c>
      <c r="EN196" s="153">
        <f>COUNTIF(MF!ZC196:ABL196,"S0")+COUNTIF(MF!ZC196:ABL196,"S1")</f>
        <v>0</v>
      </c>
      <c r="EO196" s="339">
        <f>COUNTIFS(MF!ZC196:ABL196,"&gt;=0A",MF!ZC196:ABL196,"&lt;=8D")</f>
        <v>0</v>
      </c>
      <c r="EP196" s="559">
        <f>COUNTIFS(MF!$ZC196:$ABL196,"&gt;=R0",MF!$ZC196:$ABL196,"&lt;R8")</f>
        <v>0</v>
      </c>
      <c r="EQ196" s="341">
        <f>COUNTIFS(MF!ZC196:ABL196,"&gt;A0",MF!ZC196:ABL196,"&lt;D8",MF!ZC196:ABL196,"??")</f>
        <v>0</v>
      </c>
      <c r="ER196" s="391"/>
      <c r="ES196" s="334">
        <f>COUNTIF(MF!ZC196:ABL196,ES$7)</f>
        <v>0</v>
      </c>
      <c r="ET196" s="336">
        <f>COUNTIF(MF!ZC196:ABL196,ET$7)</f>
        <v>0</v>
      </c>
      <c r="EU196" s="392"/>
      <c r="EV196" s="218"/>
      <c r="EW196" s="326">
        <f t="shared" si="158"/>
        <v>0</v>
      </c>
      <c r="EX196" s="355">
        <f t="shared" si="159"/>
        <v>0</v>
      </c>
      <c r="EY196" s="356">
        <f t="shared" si="160"/>
        <v>0</v>
      </c>
      <c r="EZ196" s="358">
        <f t="shared" si="161"/>
        <v>0</v>
      </c>
      <c r="FA196" s="359">
        <f t="shared" si="162"/>
        <v>0</v>
      </c>
      <c r="FB196" s="558">
        <f t="shared" si="168"/>
        <v>0</v>
      </c>
      <c r="FC196" s="360">
        <f t="shared" si="163"/>
        <v>0</v>
      </c>
      <c r="FD196" s="369">
        <f t="shared" si="164"/>
        <v>0</v>
      </c>
      <c r="FE196" s="362">
        <f t="shared" si="165"/>
        <v>0</v>
      </c>
      <c r="FF196" s="363">
        <f t="shared" si="166"/>
        <v>0</v>
      </c>
      <c r="FG196" s="366">
        <f t="shared" si="167"/>
        <v>0</v>
      </c>
      <c r="FH196" s="284">
        <f t="shared" si="169"/>
        <v>0</v>
      </c>
      <c r="FI196" s="953"/>
      <c r="FJ196" s="161">
        <f t="shared" si="170"/>
        <v>0</v>
      </c>
      <c r="FK196" s="24">
        <f>MF!ABN196</f>
        <v>0</v>
      </c>
      <c r="FL196" s="577">
        <f>COUNTIFS(MF!$OI196:$UJ196,"&gt;A0",MF!$OI196:$UJ196,"&lt;D8",MF!$OI196:$UJ196,"??",MF!$OI$7:$UJ$7,FL$2)</f>
        <v>0</v>
      </c>
      <c r="FM196" s="341">
        <f>COUNTIFS(MF!$OI196:$UJ196,"&gt;A0",MF!$OI196:$UJ196,"&lt;D8",MF!$OI196:$UJ196,"??",MF!$OI$7:$UJ$7,FM$2)</f>
        <v>0</v>
      </c>
      <c r="FN196" s="577">
        <f>COUNTIFS(MF!$OI196:$UJ196,"&gt;A0",MF!$OI196:$UJ196,"&lt;D8",MF!$OI196:$UJ196,"??",MF!$OI$7:$UJ$7,FN$2)</f>
        <v>0</v>
      </c>
      <c r="FO196" s="341">
        <f>COUNTIFS(MF!$OI196:$UJ196,"&gt;A0",MF!$OI196:$UJ196,"&lt;D8",MF!$OI196:$UJ196,"??",MF!$OI$7:$UJ$7,FO$2)</f>
        <v>0</v>
      </c>
      <c r="FP196" s="577">
        <f>COUNTIFS(MF!$OI196:$UJ196,"&gt;A0",MF!$OI196:$UJ196,"&lt;D8",MF!$OI196:$UJ196,"??",MF!$OI$7:$UJ$7,FP$2)</f>
        <v>0</v>
      </c>
      <c r="FQ196" s="341">
        <f>COUNTIFS(MF!$OI196:$UJ196,"&gt;A0",MF!$OI196:$UJ196,"&lt;D8",MF!$OI196:$UJ196,"??",MF!$OI$7:$UJ$7,FQ$2)</f>
        <v>0</v>
      </c>
      <c r="FR196" s="581">
        <f t="shared" si="157"/>
        <v>0</v>
      </c>
    </row>
    <row r="197" spans="2:174">
      <c r="B197" s="26">
        <f>MF!B197</f>
        <v>0</v>
      </c>
      <c r="C197" s="27">
        <f>MF!C197</f>
        <v>0</v>
      </c>
      <c r="D197" s="353">
        <f>MF!D197</f>
        <v>0</v>
      </c>
      <c r="E197" s="344">
        <f>MF!E197</f>
        <v>0</v>
      </c>
      <c r="F197" s="347">
        <f>MF!F197</f>
        <v>0</v>
      </c>
      <c r="G197" s="350">
        <f>MF!G197</f>
        <v>0</v>
      </c>
      <c r="H197" s="24">
        <f>MF!H197</f>
        <v>0</v>
      </c>
      <c r="I197" s="328">
        <f>(COUNTIF(MF!I197:BR197,I$7))/2</f>
        <v>0</v>
      </c>
      <c r="J197" s="330">
        <f>(COUNTIF(MF!I197:BR197,"A")+COUNTIF(MF!I197:BR197,"B")+COUNTIF(MF!I197:BR197,"N"))/2</f>
        <v>0</v>
      </c>
      <c r="K197" s="332">
        <f>COUNTIFS(MF!I197:BR197,"&gt;B",MF!I197:BR197,"&lt;N",MF!I197:BR197,"?")/2</f>
        <v>0</v>
      </c>
      <c r="L197" s="153">
        <f>COUNTIF(MF!I197:BR197,"S0")+COUNTIF(MF!I197:BR197,"S1")</f>
        <v>0</v>
      </c>
      <c r="M197" s="339">
        <f>COUNTIFS(MF!I197:BR197,"&gt;=0A",MF!I197:BR197,"&lt;=8D")</f>
        <v>0</v>
      </c>
      <c r="N197" s="559">
        <f>COUNTIFS(MF!I197:BR197,"&gt;=R0",MF!I197:BR197,"&lt;R8")</f>
        <v>0</v>
      </c>
      <c r="O197" s="341">
        <f>COUNTIFS(MF!I197:BR197,"&gt;A0",MF!I197:BR197,"&lt;D8",MF!I197:BR197,"??")</f>
        <v>0</v>
      </c>
      <c r="P197" s="391"/>
      <c r="Q197" s="334">
        <f>COUNTIF(MF!I197:BR197,Q$7)</f>
        <v>0</v>
      </c>
      <c r="R197" s="336">
        <f>COUNTIF(MF!I197:BR197,R$7)</f>
        <v>0</v>
      </c>
      <c r="S197" s="392"/>
      <c r="T197" s="393"/>
      <c r="U197" s="328">
        <f>(COUNTIF(MF!BS197:DX197,U$7))/2</f>
        <v>0</v>
      </c>
      <c r="V197" s="330">
        <f>(COUNTIF(MF!BS197:DX197,"A")+COUNTIF(MF!BS197:DX197,"B")+COUNTIF(MF!BS197:DX197,"N"))/2</f>
        <v>0</v>
      </c>
      <c r="W197" s="332">
        <f>COUNTIFS(MF!BS197:DX197,"&gt;B",MF!BS197:DX197,"&lt;N",MF!BS197:DX197,"?")/2</f>
        <v>0</v>
      </c>
      <c r="X197" s="153">
        <f>COUNTIF(MF!BS197:DX197,"S0")+COUNTIF(MF!BS197:DX197,"S1")</f>
        <v>0</v>
      </c>
      <c r="Y197" s="339">
        <f>COUNTIFS(MF!BS197:DX197,"&gt;=0A",MF!BS197:DX197,"&lt;=8D")</f>
        <v>0</v>
      </c>
      <c r="Z197" s="559">
        <f>COUNTIFS(MF!$BS197:$DX197,"&gt;=R0",MF!$BS197:$DX197,"&lt;R8")</f>
        <v>0</v>
      </c>
      <c r="AA197" s="341">
        <f>COUNTIFS(MF!BS197:DX197,"&gt;A0",MF!BS197:DX197,"&lt;D8",MF!BS197:DX197,"??")</f>
        <v>0</v>
      </c>
      <c r="AB197" s="391"/>
      <c r="AC197" s="334">
        <f>COUNTIF(MF!BS197:DX197,AC$7)</f>
        <v>0</v>
      </c>
      <c r="AD197" s="336">
        <f>COUNTIF(MF!BS197:DX197,AD$7)</f>
        <v>0</v>
      </c>
      <c r="AE197" s="392"/>
      <c r="AF197" s="393"/>
      <c r="AG197" s="328">
        <f>(COUNTIF(MF!DY197:GH197,AG$7))/2</f>
        <v>0</v>
      </c>
      <c r="AH197" s="330">
        <f>(COUNTIF(MF!DY197:GH197,"A")+COUNTIF(MF!DY197:GH197,"B")+COUNTIF(MF!DY197:GH197,"N"))/2</f>
        <v>0</v>
      </c>
      <c r="AI197" s="332">
        <f>COUNTIFS(MF!DY197:GH197,"&gt;B",MF!DY197:GH197,"&lt;N",MF!DY197:GH197,"?")/2</f>
        <v>0</v>
      </c>
      <c r="AJ197" s="153">
        <f>COUNTIF(MF!DY197:GH197,"S0")+COUNTIF(MF!DY197:GH197,"S1")</f>
        <v>0</v>
      </c>
      <c r="AK197" s="339">
        <f>COUNTIFS(MF!DY197:GH197,"&gt;=0A",MF!DY197:GH197,"&lt;=8D")</f>
        <v>0</v>
      </c>
      <c r="AL197" s="559">
        <f>COUNTIFS(MF!$DY197:$GH197,"&gt;=R0",MF!$DY197:$GH197,"&lt;R8")</f>
        <v>0</v>
      </c>
      <c r="AM197" s="341">
        <f>COUNTIFS(MF!DY197:GH197,"&gt;A0",MF!DY197:GH197,"&lt;D8",MF!DY197:GH197,"??")</f>
        <v>0</v>
      </c>
      <c r="AN197" s="391"/>
      <c r="AO197" s="334">
        <f>COUNTIF(MF!DY197:GH197,AO$7)</f>
        <v>0</v>
      </c>
      <c r="AP197" s="336">
        <f>COUNTIF(MF!DY197:GH197,AP$7)</f>
        <v>0</v>
      </c>
      <c r="AQ197" s="392"/>
      <c r="AR197" s="393"/>
      <c r="AS197" s="328">
        <f>(COUNTIF(MF!GI197:IP197,AS$7))/2</f>
        <v>0</v>
      </c>
      <c r="AT197" s="330">
        <f>(COUNTIF(MF!GI197:IP197,"A")+COUNTIF(MF!GI197:IP197,"B")+COUNTIF(MF!GI197:IP197,"N"))/2</f>
        <v>0</v>
      </c>
      <c r="AU197" s="332">
        <f>COUNTIFS(MF!GI197:IP197,"&gt;B",MF!GI197:IP197,"&lt;N",MF!GI197:IP197,"?")/2</f>
        <v>0</v>
      </c>
      <c r="AV197" s="153">
        <f>COUNTIF(MF!GI197:IP197,"S0")+COUNTIF(MF!GI197:IP197,"S1")</f>
        <v>0</v>
      </c>
      <c r="AW197" s="339">
        <f>COUNTIFS(MF!GI197:IP197,"&gt;=0A",MF!GI197:IP197,"&lt;=8D")</f>
        <v>0</v>
      </c>
      <c r="AX197" s="559">
        <f>COUNTIFS(MF!$GI197:$IP197,"&gt;=R0",MF!$GI197:$IP197,"&lt;R8")</f>
        <v>0</v>
      </c>
      <c r="AY197" s="341">
        <f>COUNTIFS(MF!GI197:IP197,"&gt;A0",MF!GI197:IP197,"&lt;D8",MF!GI197:IP197,"??")</f>
        <v>0</v>
      </c>
      <c r="AZ197" s="391"/>
      <c r="BA197" s="334">
        <f>COUNTIF(MF!GI197:IP197,BA$7)</f>
        <v>0</v>
      </c>
      <c r="BB197" s="336">
        <f>COUNTIF(MF!GI197:IP197,BB$7)</f>
        <v>0</v>
      </c>
      <c r="BC197" s="392"/>
      <c r="BD197" s="393"/>
      <c r="BE197" s="328">
        <f>(COUNTIF(MF!IQ197:KZ197,BE$7))/2</f>
        <v>0</v>
      </c>
      <c r="BF197" s="330">
        <f>(COUNTIF(MF!IQ197:KZ197,"A")+COUNTIF(MF!IQ197:KZ197,"B")+COUNTIF(MF!IQ197:KZ197,"N"))/2</f>
        <v>0</v>
      </c>
      <c r="BG197" s="332">
        <f>COUNTIFS(MF!IQ197:KZ197,"&gt;B",MF!IQ197:KZ197,"&lt;N",MF!IQ197:KZ197,"?")/2</f>
        <v>0</v>
      </c>
      <c r="BH197" s="153">
        <f>COUNTIF(MF!IQ197:KZ197,"S0")+COUNTIF(MF!IQ197:KZ197,"S1")</f>
        <v>0</v>
      </c>
      <c r="BI197" s="339">
        <f>COUNTIFS(MF!IQ197:KZ197,"&gt;=0A",MF!IQ197:KZ197,"&lt;=8D")</f>
        <v>0</v>
      </c>
      <c r="BJ197" s="559">
        <f>COUNTIFS(MF!$IQ197:$KZ197,"&gt;=R0",MF!$IQ197:$KZ197,"&lt;R8")</f>
        <v>0</v>
      </c>
      <c r="BK197" s="341">
        <f>COUNTIFS(MF!IQ197:KZ197,"&gt;A0",MF!IQ197:KZ197,"&lt;D8",MF!IQ197:KZ197,"??")</f>
        <v>0</v>
      </c>
      <c r="BL197" s="391"/>
      <c r="BM197" s="334">
        <f>COUNTIF(MF!IQ197:KZ197,BM$7)</f>
        <v>0</v>
      </c>
      <c r="BN197" s="336">
        <f>COUNTIF(MF!IQ197:KZ197,BN$7)</f>
        <v>0</v>
      </c>
      <c r="BO197" s="392"/>
      <c r="BP197" s="393"/>
      <c r="BQ197" s="328">
        <f>(COUNTIF(MF!LA197:NH197,BQ$7))/2</f>
        <v>0</v>
      </c>
      <c r="BR197" s="330">
        <f>(COUNTIF(MF!LA197:NH197,"A")+COUNTIF(MF!LA197:NH197,"B")+COUNTIF(MF!LA197:NH197,"N"))/2</f>
        <v>0</v>
      </c>
      <c r="BS197" s="332">
        <f>COUNTIFS(MF!LA197:NH197,"&gt;B",MF!LA197:NH197,"&lt;N",MF!LA197:NH197,"?")/2</f>
        <v>0</v>
      </c>
      <c r="BT197" s="153">
        <f>COUNTIF(MF!LA197:NH197,"S0")+COUNTIF(MF!LA197:NH197,"S1")</f>
        <v>0</v>
      </c>
      <c r="BU197" s="339">
        <f>COUNTIFS(MF!LA197:NH197,"&gt;=0A",MF!LA197:NH197,"&lt;=8D")</f>
        <v>0</v>
      </c>
      <c r="BV197" s="559">
        <f>COUNTIFS(MF!$LA197:$NH197,"&gt;=R0",MF!$LA197:$NH197,"&lt;R8")</f>
        <v>0</v>
      </c>
      <c r="BW197" s="341">
        <f>COUNTIFS(MF!LA197:NH197,"&gt;A0",MF!LA197:NH197,"&lt;D8",MF!LA197:NH197,"??")</f>
        <v>0</v>
      </c>
      <c r="BX197" s="391"/>
      <c r="BY197" s="334">
        <f>COUNTIF(MF!LA197:NH197,BY$7)</f>
        <v>0</v>
      </c>
      <c r="BZ197" s="336">
        <f>COUNTIF(MF!LA197:NH197,BZ$7)</f>
        <v>0</v>
      </c>
      <c r="CA197" s="392"/>
      <c r="CB197" s="393"/>
      <c r="CC197" s="328">
        <f>(COUNTIF(MF!NI197:PR197,CC$7))/2</f>
        <v>0</v>
      </c>
      <c r="CD197" s="330">
        <f>(COUNTIF(MF!NI197:PR197,"A")+COUNTIF(MF!NI197:PR197,"B")+COUNTIF(MF!NI197:PR197,"N"))/2</f>
        <v>0</v>
      </c>
      <c r="CE197" s="332">
        <f>COUNTIFS(MF!NI197:PR197,"&gt;B",MF!NI197:PR197,"&lt;N",MF!NI197:PR197,"?")/2</f>
        <v>0</v>
      </c>
      <c r="CF197" s="153">
        <f>COUNTIF(MF!NI197:PR197,"S0")+COUNTIF(MF!NI197:PR197,"S1")</f>
        <v>0</v>
      </c>
      <c r="CG197" s="339">
        <f>COUNTIFS(MF!NI197:PR197,"&gt;=0A",MF!NI197:PR197,"&lt;=8D")</f>
        <v>0</v>
      </c>
      <c r="CH197" s="559">
        <f>COUNTIFS(MF!$NI197:$PR197,"&gt;=R0",MF!$NI197:$PR197,"&lt;R8")</f>
        <v>0</v>
      </c>
      <c r="CI197" s="341">
        <f>COUNTIFS(MF!NI197:PR197,"&gt;A0",MF!NI197:PR197,"&lt;D8",MF!NI197:PR197,"??")</f>
        <v>0</v>
      </c>
      <c r="CJ197" s="391"/>
      <c r="CK197" s="334">
        <f>COUNTIF(MF!NI197:PR197,CK$7)</f>
        <v>0</v>
      </c>
      <c r="CL197" s="336">
        <f>COUNTIF(MF!NI197:PR197,CL$7)</f>
        <v>0</v>
      </c>
      <c r="CM197" s="392"/>
      <c r="CN197" s="393"/>
      <c r="CO197" s="328">
        <f>(COUNTIF(MF!PS197:SB197,CO$7))/2</f>
        <v>0</v>
      </c>
      <c r="CP197" s="330">
        <f>(COUNTIF(MF!PS197:SB197,"A")+COUNTIF(MF!PS197:SB197,"B")+COUNTIF(MF!PS197:SB197,"N"))/2</f>
        <v>0</v>
      </c>
      <c r="CQ197" s="332">
        <f>COUNTIFS(MF!PS197:SB197,"&gt;B",MF!PS197:SB197,"&lt;N",MF!PS197:SB197,"?")/2</f>
        <v>0</v>
      </c>
      <c r="CR197" s="153">
        <f>COUNTIF(MF!PS197:SB197,"S0")+COUNTIF(MF!PS197:SB197,"S1")</f>
        <v>0</v>
      </c>
      <c r="CS197" s="339">
        <f>COUNTIFS(MF!PS197:SB197,"&gt;=0A",MF!PS197:SB197,"&lt;=8D")</f>
        <v>0</v>
      </c>
      <c r="CT197" s="559">
        <f>COUNTIFS(MF!$PS197:$SB197,"&gt;=R0",MF!$PS197:$SB197,"&lt;R8")</f>
        <v>0</v>
      </c>
      <c r="CU197" s="341">
        <f>COUNTIFS(MF!PS197:SB197,"&gt;A0",MF!PS197:SB197,"&lt;D8",MF!PS197:SB197,"??")</f>
        <v>0</v>
      </c>
      <c r="CV197" s="391"/>
      <c r="CW197" s="334">
        <f>COUNTIF(MF!PS197:SB197,CW$7)</f>
        <v>0</v>
      </c>
      <c r="CX197" s="336">
        <f>COUNTIF(MF!PS197:SB197,CX$7)</f>
        <v>0</v>
      </c>
      <c r="CY197" s="392"/>
      <c r="CZ197" s="393"/>
      <c r="DA197" s="328">
        <f>(COUNTIF(MF!SC197:UJ197,DA$7))/2</f>
        <v>0</v>
      </c>
      <c r="DB197" s="330">
        <f>(COUNTIF(MF!SC197:UJ197,"A")+COUNTIF(MF!SC197:UJ197,"B")+COUNTIF(MF!SC197:UJ197,"N"))/2</f>
        <v>0</v>
      </c>
      <c r="DC197" s="332">
        <f>COUNTIFS(MF!SC197:UJ197,"&gt;B",MF!SC197:UJ197,"&lt;N",MF!SC197:UJ197,"?")/2</f>
        <v>0</v>
      </c>
      <c r="DD197" s="153">
        <f>COUNTIF(MF!SC197:UJ197,"S0")+COUNTIF(MF!SC197:UJ197,"S1")</f>
        <v>0</v>
      </c>
      <c r="DE197" s="339">
        <f>COUNTIFS(MF!SC197:UJ197,"&gt;=0A",MF!SC197:UJ197,"&lt;=8D")</f>
        <v>0</v>
      </c>
      <c r="DF197" s="559">
        <f>COUNTIFS(MF!$SC197:$UJ197,"&gt;=R0",MF!$SC197:$UJ197,"&lt;R8")</f>
        <v>0</v>
      </c>
      <c r="DG197" s="341">
        <f>COUNTIFS(MF!SC197:UJ197,"&gt;A0",MF!SC197:UJ197,"&lt;D8",MF!SC197:UJ197,"??")</f>
        <v>0</v>
      </c>
      <c r="DH197" s="391"/>
      <c r="DI197" s="334">
        <f>COUNTIF(MF!SC197:UJ197,DI$7)</f>
        <v>0</v>
      </c>
      <c r="DJ197" s="336">
        <f>COUNTIF(MF!SC197:UJ197,DJ$7)</f>
        <v>0</v>
      </c>
      <c r="DK197" s="392"/>
      <c r="DL197" s="393"/>
      <c r="DM197" s="328">
        <f>(COUNTIF(MF!UK197:WT197,DM$7))/2</f>
        <v>0</v>
      </c>
      <c r="DN197" s="330">
        <f>(COUNTIF(MF!UK197:WT197,"A")+COUNTIF(MF!CU197:FD197,"B")+COUNTIF(MF!CU197:FD197,"N"))/2</f>
        <v>0</v>
      </c>
      <c r="DO197" s="332">
        <f>COUNTIFS(MF!UK197:WT197,"&gt;B",MF!UK197:WT197,"&lt;N",MF!UK197:WT197,"?")/2</f>
        <v>0</v>
      </c>
      <c r="DP197" s="153">
        <f>COUNTIF(MF!UK197:WT197,"S0")+COUNTIF(MF!UK197:WT197,"S1")</f>
        <v>0</v>
      </c>
      <c r="DQ197" s="339">
        <f>COUNTIFS(MF!UK197:WT197,"&gt;=0A",MF!UK197:WT197,"&lt;=8D")</f>
        <v>0</v>
      </c>
      <c r="DR197" s="559">
        <f>COUNTIFS(MF!$UK197:$WT197,"&gt;=R0",MF!$UK197:$WT197,"&lt;R8")</f>
        <v>0</v>
      </c>
      <c r="DS197" s="341">
        <f>COUNTIFS(MF!UK197:WT197,"&gt;A0",MF!UK197:WT197,"&lt;D8",MF!UK197:WT197,"??")</f>
        <v>0</v>
      </c>
      <c r="DT197" s="391"/>
      <c r="DU197" s="334">
        <f>COUNTIF(MF!UK197:WT197,DU$7)</f>
        <v>0</v>
      </c>
      <c r="DV197" s="336">
        <f>COUNTIF(MF!UK197:WT197,DV$7)</f>
        <v>0</v>
      </c>
      <c r="DW197" s="392"/>
      <c r="DX197" s="393"/>
      <c r="DY197" s="328">
        <f>(COUNTIF(MF!WU197:ZB197,DY$7))/2</f>
        <v>0</v>
      </c>
      <c r="DZ197" s="330">
        <f>(COUNTIF(MF!WU197:ZB197,"A")+COUNTIF(MF!WU197:ZB197,"B")+COUNTIF(MF!WU197:ZB197,"N"))/2</f>
        <v>0</v>
      </c>
      <c r="EA197" s="332">
        <f>COUNTIFS(MF!WU197:ZB197,"&gt;B",MF!WU197:ZB197,"&lt;N",MF!WU197:ZB197,"?")/2</f>
        <v>0</v>
      </c>
      <c r="EB197" s="153">
        <f>COUNTIF(MF!WU197:ZB197,"S0")+COUNTIF(MF!WU197:ZB197,"S1")</f>
        <v>0</v>
      </c>
      <c r="EC197" s="339">
        <f>COUNTIFS(MF!WU197:ZB197,"&gt;=0A",MF!WU197:ZB197,"&lt;=8D")</f>
        <v>0</v>
      </c>
      <c r="ED197" s="559">
        <f>COUNTIFS(MF!$WU197:$ZB197,"&gt;=R0",MF!$WU197:$ZB197,"&lt;R8")</f>
        <v>0</v>
      </c>
      <c r="EE197" s="341">
        <f>COUNTIFS(MF!WU197:ZB197,"&gt;A0",MF!WU197:ZB197,"&lt;D8",MF!WU197:ZB197,"??")</f>
        <v>0</v>
      </c>
      <c r="EF197" s="391"/>
      <c r="EG197" s="334">
        <f>COUNTIF(MF!WU197:ZB197,EG$7)</f>
        <v>0</v>
      </c>
      <c r="EH197" s="336">
        <f>COUNTIF(MF!WU197:ZB197,EH$7)</f>
        <v>0</v>
      </c>
      <c r="EI197" s="392"/>
      <c r="EJ197" s="393"/>
      <c r="EK197" s="328">
        <f>(COUNTIF(MF!ZC197:ABL197,EK$7))/2</f>
        <v>0</v>
      </c>
      <c r="EL197" s="330">
        <f>(COUNTIF(MF!ZC197:ABL197,"A")+COUNTIF(MF!ZC197:ABL197,"B")+COUNTIF(MF!ZC197:ABL197,"N"))/2</f>
        <v>0</v>
      </c>
      <c r="EM197" s="332">
        <f>COUNTIFS(MF!ZC197:ABL197,"&gt;B",MF!ZC197:ABL197,"&lt;N",MF!ZC197:ABL197,"?")/2</f>
        <v>0</v>
      </c>
      <c r="EN197" s="153">
        <f>COUNTIF(MF!ZC197:ABL197,"S0")+COUNTIF(MF!ZC197:ABL197,"S1")</f>
        <v>0</v>
      </c>
      <c r="EO197" s="339">
        <f>COUNTIFS(MF!ZC197:ABL197,"&gt;=0A",MF!ZC197:ABL197,"&lt;=8D")</f>
        <v>0</v>
      </c>
      <c r="EP197" s="559">
        <f>COUNTIFS(MF!$ZC197:$ABL197,"&gt;=R0",MF!$ZC197:$ABL197,"&lt;R8")</f>
        <v>0</v>
      </c>
      <c r="EQ197" s="341">
        <f>COUNTIFS(MF!ZC197:ABL197,"&gt;A0",MF!ZC197:ABL197,"&lt;D8",MF!ZC197:ABL197,"??")</f>
        <v>0</v>
      </c>
      <c r="ER197" s="391"/>
      <c r="ES197" s="334">
        <f>COUNTIF(MF!ZC197:ABL197,ES$7)</f>
        <v>0</v>
      </c>
      <c r="ET197" s="336">
        <f>COUNTIF(MF!ZC197:ABL197,ET$7)</f>
        <v>0</v>
      </c>
      <c r="EU197" s="392"/>
      <c r="EV197" s="218"/>
      <c r="EW197" s="326">
        <f t="shared" si="158"/>
        <v>0</v>
      </c>
      <c r="EX197" s="355">
        <f t="shared" si="159"/>
        <v>0</v>
      </c>
      <c r="EY197" s="356">
        <f t="shared" si="160"/>
        <v>0</v>
      </c>
      <c r="EZ197" s="358">
        <f t="shared" si="161"/>
        <v>0</v>
      </c>
      <c r="FA197" s="359">
        <f t="shared" si="162"/>
        <v>0</v>
      </c>
      <c r="FB197" s="558">
        <f t="shared" si="168"/>
        <v>0</v>
      </c>
      <c r="FC197" s="360">
        <f t="shared" si="163"/>
        <v>0</v>
      </c>
      <c r="FD197" s="369">
        <f t="shared" si="164"/>
        <v>0</v>
      </c>
      <c r="FE197" s="362">
        <f t="shared" si="165"/>
        <v>0</v>
      </c>
      <c r="FF197" s="363">
        <f t="shared" si="166"/>
        <v>0</v>
      </c>
      <c r="FG197" s="366">
        <f t="shared" si="167"/>
        <v>0</v>
      </c>
      <c r="FH197" s="284">
        <f t="shared" si="169"/>
        <v>0</v>
      </c>
      <c r="FI197" s="953"/>
      <c r="FJ197" s="161">
        <f t="shared" si="170"/>
        <v>0</v>
      </c>
      <c r="FK197" s="24">
        <f>MF!ABN197</f>
        <v>0</v>
      </c>
      <c r="FL197" s="577">
        <f>COUNTIFS(MF!$OI197:$UJ197,"&gt;A0",MF!$OI197:$UJ197,"&lt;D8",MF!$OI197:$UJ197,"??",MF!$OI$7:$UJ$7,FL$2)</f>
        <v>0</v>
      </c>
      <c r="FM197" s="341">
        <f>COUNTIFS(MF!$OI197:$UJ197,"&gt;A0",MF!$OI197:$UJ197,"&lt;D8",MF!$OI197:$UJ197,"??",MF!$OI$7:$UJ$7,FM$2)</f>
        <v>0</v>
      </c>
      <c r="FN197" s="577">
        <f>COUNTIFS(MF!$OI197:$UJ197,"&gt;A0",MF!$OI197:$UJ197,"&lt;D8",MF!$OI197:$UJ197,"??",MF!$OI$7:$UJ$7,FN$2)</f>
        <v>0</v>
      </c>
      <c r="FO197" s="341">
        <f>COUNTIFS(MF!$OI197:$UJ197,"&gt;A0",MF!$OI197:$UJ197,"&lt;D8",MF!$OI197:$UJ197,"??",MF!$OI$7:$UJ$7,FO$2)</f>
        <v>0</v>
      </c>
      <c r="FP197" s="577">
        <f>COUNTIFS(MF!$OI197:$UJ197,"&gt;A0",MF!$OI197:$UJ197,"&lt;D8",MF!$OI197:$UJ197,"??",MF!$OI$7:$UJ$7,FP$2)</f>
        <v>0</v>
      </c>
      <c r="FQ197" s="341">
        <f>COUNTIFS(MF!$OI197:$UJ197,"&gt;A0",MF!$OI197:$UJ197,"&lt;D8",MF!$OI197:$UJ197,"??",MF!$OI$7:$UJ$7,FQ$2)</f>
        <v>0</v>
      </c>
      <c r="FR197" s="581">
        <f t="shared" si="157"/>
        <v>0</v>
      </c>
    </row>
    <row r="198" spans="2:174">
      <c r="B198" s="26">
        <f>MF!B198</f>
        <v>0</v>
      </c>
      <c r="C198" s="27">
        <f>MF!C198</f>
        <v>0</v>
      </c>
      <c r="D198" s="353">
        <f>MF!D198</f>
        <v>0</v>
      </c>
      <c r="E198" s="344">
        <f>MF!E198</f>
        <v>0</v>
      </c>
      <c r="F198" s="347">
        <f>MF!F198</f>
        <v>0</v>
      </c>
      <c r="G198" s="350">
        <f>MF!G198</f>
        <v>0</v>
      </c>
      <c r="H198" s="24">
        <f>MF!H198</f>
        <v>0</v>
      </c>
      <c r="I198" s="328">
        <f>(COUNTIF(MF!I198:BR198,I$7))/2</f>
        <v>0</v>
      </c>
      <c r="J198" s="330">
        <f>(COUNTIF(MF!I198:BR198,"A")+COUNTIF(MF!I198:BR198,"B")+COUNTIF(MF!I198:BR198,"N"))/2</f>
        <v>0</v>
      </c>
      <c r="K198" s="332">
        <f>COUNTIFS(MF!I198:BR198,"&gt;B",MF!I198:BR198,"&lt;N",MF!I198:BR198,"?")/2</f>
        <v>0</v>
      </c>
      <c r="L198" s="153">
        <f>COUNTIF(MF!I198:BR198,"S0")+COUNTIF(MF!I198:BR198,"S1")</f>
        <v>0</v>
      </c>
      <c r="M198" s="339">
        <f>COUNTIFS(MF!I198:BR198,"&gt;=0A",MF!I198:BR198,"&lt;=8D")</f>
        <v>0</v>
      </c>
      <c r="N198" s="559">
        <f>COUNTIFS(MF!I198:BR198,"&gt;=R0",MF!I198:BR198,"&lt;R8")</f>
        <v>0</v>
      </c>
      <c r="O198" s="341">
        <f>COUNTIFS(MF!I198:BR198,"&gt;A0",MF!I198:BR198,"&lt;D8",MF!I198:BR198,"??")</f>
        <v>0</v>
      </c>
      <c r="P198" s="391"/>
      <c r="Q198" s="334">
        <f>COUNTIF(MF!I198:BR198,Q$7)</f>
        <v>0</v>
      </c>
      <c r="R198" s="336">
        <f>COUNTIF(MF!I198:BR198,R$7)</f>
        <v>0</v>
      </c>
      <c r="S198" s="392"/>
      <c r="T198" s="393"/>
      <c r="U198" s="328">
        <f>(COUNTIF(MF!BS198:DX198,U$7))/2</f>
        <v>0</v>
      </c>
      <c r="V198" s="330">
        <f>(COUNTIF(MF!BS198:DX198,"A")+COUNTIF(MF!BS198:DX198,"B")+COUNTIF(MF!BS198:DX198,"N"))/2</f>
        <v>0</v>
      </c>
      <c r="W198" s="332">
        <f>COUNTIFS(MF!BS198:DX198,"&gt;B",MF!BS198:DX198,"&lt;N",MF!BS198:DX198,"?")/2</f>
        <v>0</v>
      </c>
      <c r="X198" s="153">
        <f>COUNTIF(MF!BS198:DX198,"S0")+COUNTIF(MF!BS198:DX198,"S1")</f>
        <v>0</v>
      </c>
      <c r="Y198" s="339">
        <f>COUNTIFS(MF!BS198:DX198,"&gt;=0A",MF!BS198:DX198,"&lt;=8D")</f>
        <v>0</v>
      </c>
      <c r="Z198" s="559">
        <f>COUNTIFS(MF!$BS198:$DX198,"&gt;=R0",MF!$BS198:$DX198,"&lt;R8")</f>
        <v>0</v>
      </c>
      <c r="AA198" s="341">
        <f>COUNTIFS(MF!BS198:DX198,"&gt;A0",MF!BS198:DX198,"&lt;D8",MF!BS198:DX198,"??")</f>
        <v>0</v>
      </c>
      <c r="AB198" s="391"/>
      <c r="AC198" s="334">
        <f>COUNTIF(MF!BS198:DX198,AC$7)</f>
        <v>0</v>
      </c>
      <c r="AD198" s="336">
        <f>COUNTIF(MF!BS198:DX198,AD$7)</f>
        <v>0</v>
      </c>
      <c r="AE198" s="392"/>
      <c r="AF198" s="393"/>
      <c r="AG198" s="328">
        <f>(COUNTIF(MF!DY198:GH198,AG$7))/2</f>
        <v>0</v>
      </c>
      <c r="AH198" s="330">
        <f>(COUNTIF(MF!DY198:GH198,"A")+COUNTIF(MF!DY198:GH198,"B")+COUNTIF(MF!DY198:GH198,"N"))/2</f>
        <v>0</v>
      </c>
      <c r="AI198" s="332">
        <f>COUNTIFS(MF!DY198:GH198,"&gt;B",MF!DY198:GH198,"&lt;N",MF!DY198:GH198,"?")/2</f>
        <v>0</v>
      </c>
      <c r="AJ198" s="153">
        <f>COUNTIF(MF!DY198:GH198,"S0")+COUNTIF(MF!DY198:GH198,"S1")</f>
        <v>0</v>
      </c>
      <c r="AK198" s="339">
        <f>COUNTIFS(MF!DY198:GH198,"&gt;=0A",MF!DY198:GH198,"&lt;=8D")</f>
        <v>0</v>
      </c>
      <c r="AL198" s="559">
        <f>COUNTIFS(MF!$DY198:$GH198,"&gt;=R0",MF!$DY198:$GH198,"&lt;R8")</f>
        <v>0</v>
      </c>
      <c r="AM198" s="341">
        <f>COUNTIFS(MF!DY198:GH198,"&gt;A0",MF!DY198:GH198,"&lt;D8",MF!DY198:GH198,"??")</f>
        <v>0</v>
      </c>
      <c r="AN198" s="391"/>
      <c r="AO198" s="334">
        <f>COUNTIF(MF!DY198:GH198,AO$7)</f>
        <v>0</v>
      </c>
      <c r="AP198" s="336">
        <f>COUNTIF(MF!DY198:GH198,AP$7)</f>
        <v>0</v>
      </c>
      <c r="AQ198" s="392"/>
      <c r="AR198" s="393"/>
      <c r="AS198" s="328">
        <f>(COUNTIF(MF!GI198:IP198,AS$7))/2</f>
        <v>0</v>
      </c>
      <c r="AT198" s="330">
        <f>(COUNTIF(MF!GI198:IP198,"A")+COUNTIF(MF!GI198:IP198,"B")+COUNTIF(MF!GI198:IP198,"N"))/2</f>
        <v>0</v>
      </c>
      <c r="AU198" s="332">
        <f>COUNTIFS(MF!GI198:IP198,"&gt;B",MF!GI198:IP198,"&lt;N",MF!GI198:IP198,"?")/2</f>
        <v>0</v>
      </c>
      <c r="AV198" s="153">
        <f>COUNTIF(MF!GI198:IP198,"S0")+COUNTIF(MF!GI198:IP198,"S1")</f>
        <v>0</v>
      </c>
      <c r="AW198" s="339">
        <f>COUNTIFS(MF!GI198:IP198,"&gt;=0A",MF!GI198:IP198,"&lt;=8D")</f>
        <v>0</v>
      </c>
      <c r="AX198" s="559">
        <f>COUNTIFS(MF!$GI198:$IP198,"&gt;=R0",MF!$GI198:$IP198,"&lt;R8")</f>
        <v>0</v>
      </c>
      <c r="AY198" s="341">
        <f>COUNTIFS(MF!GI198:IP198,"&gt;A0",MF!GI198:IP198,"&lt;D8",MF!GI198:IP198,"??")</f>
        <v>0</v>
      </c>
      <c r="AZ198" s="391"/>
      <c r="BA198" s="334">
        <f>COUNTIF(MF!GI198:IP198,BA$7)</f>
        <v>0</v>
      </c>
      <c r="BB198" s="336">
        <f>COUNTIF(MF!GI198:IP198,BB$7)</f>
        <v>0</v>
      </c>
      <c r="BC198" s="392"/>
      <c r="BD198" s="393"/>
      <c r="BE198" s="328">
        <f>(COUNTIF(MF!IQ198:KZ198,BE$7))/2</f>
        <v>0</v>
      </c>
      <c r="BF198" s="330">
        <f>(COUNTIF(MF!IQ198:KZ198,"A")+COUNTIF(MF!IQ198:KZ198,"B")+COUNTIF(MF!IQ198:KZ198,"N"))/2</f>
        <v>0</v>
      </c>
      <c r="BG198" s="332">
        <f>COUNTIFS(MF!IQ198:KZ198,"&gt;B",MF!IQ198:KZ198,"&lt;N",MF!IQ198:KZ198,"?")/2</f>
        <v>0</v>
      </c>
      <c r="BH198" s="153">
        <f>COUNTIF(MF!IQ198:KZ198,"S0")+COUNTIF(MF!IQ198:KZ198,"S1")</f>
        <v>0</v>
      </c>
      <c r="BI198" s="339">
        <f>COUNTIFS(MF!IQ198:KZ198,"&gt;=0A",MF!IQ198:KZ198,"&lt;=8D")</f>
        <v>0</v>
      </c>
      <c r="BJ198" s="559">
        <f>COUNTIFS(MF!$IQ198:$KZ198,"&gt;=R0",MF!$IQ198:$KZ198,"&lt;R8")</f>
        <v>0</v>
      </c>
      <c r="BK198" s="341">
        <f>COUNTIFS(MF!IQ198:KZ198,"&gt;A0",MF!IQ198:KZ198,"&lt;D8",MF!IQ198:KZ198,"??")</f>
        <v>0</v>
      </c>
      <c r="BL198" s="391"/>
      <c r="BM198" s="334">
        <f>COUNTIF(MF!IQ198:KZ198,BM$7)</f>
        <v>0</v>
      </c>
      <c r="BN198" s="336">
        <f>COUNTIF(MF!IQ198:KZ198,BN$7)</f>
        <v>0</v>
      </c>
      <c r="BO198" s="392"/>
      <c r="BP198" s="393"/>
      <c r="BQ198" s="328">
        <f>(COUNTIF(MF!LA198:NH198,BQ$7))/2</f>
        <v>0</v>
      </c>
      <c r="BR198" s="330">
        <f>(COUNTIF(MF!LA198:NH198,"A")+COUNTIF(MF!LA198:NH198,"B")+COUNTIF(MF!LA198:NH198,"N"))/2</f>
        <v>0</v>
      </c>
      <c r="BS198" s="332">
        <f>COUNTIFS(MF!LA198:NH198,"&gt;B",MF!LA198:NH198,"&lt;N",MF!LA198:NH198,"?")/2</f>
        <v>0</v>
      </c>
      <c r="BT198" s="153">
        <f>COUNTIF(MF!LA198:NH198,"S0")+COUNTIF(MF!LA198:NH198,"S1")</f>
        <v>0</v>
      </c>
      <c r="BU198" s="339">
        <f>COUNTIFS(MF!LA198:NH198,"&gt;=0A",MF!LA198:NH198,"&lt;=8D")</f>
        <v>0</v>
      </c>
      <c r="BV198" s="559">
        <f>COUNTIFS(MF!$LA198:$NH198,"&gt;=R0",MF!$LA198:$NH198,"&lt;R8")</f>
        <v>0</v>
      </c>
      <c r="BW198" s="341">
        <f>COUNTIFS(MF!LA198:NH198,"&gt;A0",MF!LA198:NH198,"&lt;D8",MF!LA198:NH198,"??")</f>
        <v>0</v>
      </c>
      <c r="BX198" s="391"/>
      <c r="BY198" s="334">
        <f>COUNTIF(MF!LA198:NH198,BY$7)</f>
        <v>0</v>
      </c>
      <c r="BZ198" s="336">
        <f>COUNTIF(MF!LA198:NH198,BZ$7)</f>
        <v>0</v>
      </c>
      <c r="CA198" s="392"/>
      <c r="CB198" s="393"/>
      <c r="CC198" s="328">
        <f>(COUNTIF(MF!NI198:PR198,CC$7))/2</f>
        <v>0</v>
      </c>
      <c r="CD198" s="330">
        <f>(COUNTIF(MF!NI198:PR198,"A")+COUNTIF(MF!NI198:PR198,"B")+COUNTIF(MF!NI198:PR198,"N"))/2</f>
        <v>0</v>
      </c>
      <c r="CE198" s="332">
        <f>COUNTIFS(MF!NI198:PR198,"&gt;B",MF!NI198:PR198,"&lt;N",MF!NI198:PR198,"?")/2</f>
        <v>0</v>
      </c>
      <c r="CF198" s="153">
        <f>COUNTIF(MF!NI198:PR198,"S0")+COUNTIF(MF!NI198:PR198,"S1")</f>
        <v>0</v>
      </c>
      <c r="CG198" s="339">
        <f>COUNTIFS(MF!NI198:PR198,"&gt;=0A",MF!NI198:PR198,"&lt;=8D")</f>
        <v>0</v>
      </c>
      <c r="CH198" s="559">
        <f>COUNTIFS(MF!$NI198:$PR198,"&gt;=R0",MF!$NI198:$PR198,"&lt;R8")</f>
        <v>0</v>
      </c>
      <c r="CI198" s="341">
        <f>COUNTIFS(MF!NI198:PR198,"&gt;A0",MF!NI198:PR198,"&lt;D8",MF!NI198:PR198,"??")</f>
        <v>0</v>
      </c>
      <c r="CJ198" s="391"/>
      <c r="CK198" s="334">
        <f>COUNTIF(MF!NI198:PR198,CK$7)</f>
        <v>0</v>
      </c>
      <c r="CL198" s="336">
        <f>COUNTIF(MF!NI198:PR198,CL$7)</f>
        <v>0</v>
      </c>
      <c r="CM198" s="392"/>
      <c r="CN198" s="393"/>
      <c r="CO198" s="328">
        <f>(COUNTIF(MF!PS198:SB198,CO$7))/2</f>
        <v>0</v>
      </c>
      <c r="CP198" s="330">
        <f>(COUNTIF(MF!PS198:SB198,"A")+COUNTIF(MF!PS198:SB198,"B")+COUNTIF(MF!PS198:SB198,"N"))/2</f>
        <v>0</v>
      </c>
      <c r="CQ198" s="332">
        <f>COUNTIFS(MF!PS198:SB198,"&gt;B",MF!PS198:SB198,"&lt;N",MF!PS198:SB198,"?")/2</f>
        <v>0</v>
      </c>
      <c r="CR198" s="153">
        <f>COUNTIF(MF!PS198:SB198,"S0")+COUNTIF(MF!PS198:SB198,"S1")</f>
        <v>0</v>
      </c>
      <c r="CS198" s="339">
        <f>COUNTIFS(MF!PS198:SB198,"&gt;=0A",MF!PS198:SB198,"&lt;=8D")</f>
        <v>0</v>
      </c>
      <c r="CT198" s="559">
        <f>COUNTIFS(MF!$PS198:$SB198,"&gt;=R0",MF!$PS198:$SB198,"&lt;R8")</f>
        <v>0</v>
      </c>
      <c r="CU198" s="341">
        <f>COUNTIFS(MF!PS198:SB198,"&gt;A0",MF!PS198:SB198,"&lt;D8",MF!PS198:SB198,"??")</f>
        <v>0</v>
      </c>
      <c r="CV198" s="391"/>
      <c r="CW198" s="334">
        <f>COUNTIF(MF!PS198:SB198,CW$7)</f>
        <v>0</v>
      </c>
      <c r="CX198" s="336">
        <f>COUNTIF(MF!PS198:SB198,CX$7)</f>
        <v>0</v>
      </c>
      <c r="CY198" s="392"/>
      <c r="CZ198" s="393"/>
      <c r="DA198" s="328">
        <f>(COUNTIF(MF!SC198:UJ198,DA$7))/2</f>
        <v>0</v>
      </c>
      <c r="DB198" s="330">
        <f>(COUNTIF(MF!SC198:UJ198,"A")+COUNTIF(MF!SC198:UJ198,"B")+COUNTIF(MF!SC198:UJ198,"N"))/2</f>
        <v>0</v>
      </c>
      <c r="DC198" s="332">
        <f>COUNTIFS(MF!SC198:UJ198,"&gt;B",MF!SC198:UJ198,"&lt;N",MF!SC198:UJ198,"?")/2</f>
        <v>0</v>
      </c>
      <c r="DD198" s="153">
        <f>COUNTIF(MF!SC198:UJ198,"S0")+COUNTIF(MF!SC198:UJ198,"S1")</f>
        <v>0</v>
      </c>
      <c r="DE198" s="339">
        <f>COUNTIFS(MF!SC198:UJ198,"&gt;=0A",MF!SC198:UJ198,"&lt;=8D")</f>
        <v>0</v>
      </c>
      <c r="DF198" s="559">
        <f>COUNTIFS(MF!$SC198:$UJ198,"&gt;=R0",MF!$SC198:$UJ198,"&lt;R8")</f>
        <v>0</v>
      </c>
      <c r="DG198" s="341">
        <f>COUNTIFS(MF!SC198:UJ198,"&gt;A0",MF!SC198:UJ198,"&lt;D8",MF!SC198:UJ198,"??")</f>
        <v>0</v>
      </c>
      <c r="DH198" s="391"/>
      <c r="DI198" s="334">
        <f>COUNTIF(MF!SC198:UJ198,DI$7)</f>
        <v>0</v>
      </c>
      <c r="DJ198" s="336">
        <f>COUNTIF(MF!SC198:UJ198,DJ$7)</f>
        <v>0</v>
      </c>
      <c r="DK198" s="392"/>
      <c r="DL198" s="393"/>
      <c r="DM198" s="328">
        <f>(COUNTIF(MF!UK198:WT198,DM$7))/2</f>
        <v>0</v>
      </c>
      <c r="DN198" s="330">
        <f>(COUNTIF(MF!UK198:WT198,"A")+COUNTIF(MF!CU198:FD198,"B")+COUNTIF(MF!CU198:FD198,"N"))/2</f>
        <v>0</v>
      </c>
      <c r="DO198" s="332">
        <f>COUNTIFS(MF!UK198:WT198,"&gt;B",MF!UK198:WT198,"&lt;N",MF!UK198:WT198,"?")/2</f>
        <v>0</v>
      </c>
      <c r="DP198" s="153">
        <f>COUNTIF(MF!UK198:WT198,"S0")+COUNTIF(MF!UK198:WT198,"S1")</f>
        <v>0</v>
      </c>
      <c r="DQ198" s="339">
        <f>COUNTIFS(MF!UK198:WT198,"&gt;=0A",MF!UK198:WT198,"&lt;=8D")</f>
        <v>0</v>
      </c>
      <c r="DR198" s="559">
        <f>COUNTIFS(MF!$UK198:$WT198,"&gt;=R0",MF!$UK198:$WT198,"&lt;R8")</f>
        <v>0</v>
      </c>
      <c r="DS198" s="341">
        <f>COUNTIFS(MF!UK198:WT198,"&gt;A0",MF!UK198:WT198,"&lt;D8",MF!UK198:WT198,"??")</f>
        <v>0</v>
      </c>
      <c r="DT198" s="391"/>
      <c r="DU198" s="334">
        <f>COUNTIF(MF!UK198:WT198,DU$7)</f>
        <v>0</v>
      </c>
      <c r="DV198" s="336">
        <f>COUNTIF(MF!UK198:WT198,DV$7)</f>
        <v>0</v>
      </c>
      <c r="DW198" s="392"/>
      <c r="DX198" s="393"/>
      <c r="DY198" s="328">
        <f>(COUNTIF(MF!WU198:ZB198,DY$7))/2</f>
        <v>0</v>
      </c>
      <c r="DZ198" s="330">
        <f>(COUNTIF(MF!WU198:ZB198,"A")+COUNTIF(MF!WU198:ZB198,"B")+COUNTIF(MF!WU198:ZB198,"N"))/2</f>
        <v>0</v>
      </c>
      <c r="EA198" s="332">
        <f>COUNTIFS(MF!WU198:ZB198,"&gt;B",MF!WU198:ZB198,"&lt;N",MF!WU198:ZB198,"?")/2</f>
        <v>0</v>
      </c>
      <c r="EB198" s="153">
        <f>COUNTIF(MF!WU198:ZB198,"S0")+COUNTIF(MF!WU198:ZB198,"S1")</f>
        <v>0</v>
      </c>
      <c r="EC198" s="339">
        <f>COUNTIFS(MF!WU198:ZB198,"&gt;=0A",MF!WU198:ZB198,"&lt;=8D")</f>
        <v>0</v>
      </c>
      <c r="ED198" s="559">
        <f>COUNTIFS(MF!$WU198:$ZB198,"&gt;=R0",MF!$WU198:$ZB198,"&lt;R8")</f>
        <v>0</v>
      </c>
      <c r="EE198" s="341">
        <f>COUNTIFS(MF!WU198:ZB198,"&gt;A0",MF!WU198:ZB198,"&lt;D8",MF!WU198:ZB198,"??")</f>
        <v>0</v>
      </c>
      <c r="EF198" s="391"/>
      <c r="EG198" s="334">
        <f>COUNTIF(MF!WU198:ZB198,EG$7)</f>
        <v>0</v>
      </c>
      <c r="EH198" s="336">
        <f>COUNTIF(MF!WU198:ZB198,EH$7)</f>
        <v>0</v>
      </c>
      <c r="EI198" s="392"/>
      <c r="EJ198" s="393"/>
      <c r="EK198" s="328">
        <f>(COUNTIF(MF!ZC198:ABL198,EK$7))/2</f>
        <v>0</v>
      </c>
      <c r="EL198" s="330">
        <f>(COUNTIF(MF!ZC198:ABL198,"A")+COUNTIF(MF!ZC198:ABL198,"B")+COUNTIF(MF!ZC198:ABL198,"N"))/2</f>
        <v>0</v>
      </c>
      <c r="EM198" s="332">
        <f>COUNTIFS(MF!ZC198:ABL198,"&gt;B",MF!ZC198:ABL198,"&lt;N",MF!ZC198:ABL198,"?")/2</f>
        <v>0</v>
      </c>
      <c r="EN198" s="153">
        <f>COUNTIF(MF!ZC198:ABL198,"S0")+COUNTIF(MF!ZC198:ABL198,"S1")</f>
        <v>0</v>
      </c>
      <c r="EO198" s="339">
        <f>COUNTIFS(MF!ZC198:ABL198,"&gt;=0A",MF!ZC198:ABL198,"&lt;=8D")</f>
        <v>0</v>
      </c>
      <c r="EP198" s="559">
        <f>COUNTIFS(MF!$ZC198:$ABL198,"&gt;=R0",MF!$ZC198:$ABL198,"&lt;R8")</f>
        <v>0</v>
      </c>
      <c r="EQ198" s="341">
        <f>COUNTIFS(MF!ZC198:ABL198,"&gt;A0",MF!ZC198:ABL198,"&lt;D8",MF!ZC198:ABL198,"??")</f>
        <v>0</v>
      </c>
      <c r="ER198" s="391"/>
      <c r="ES198" s="334">
        <f>COUNTIF(MF!ZC198:ABL198,ES$7)</f>
        <v>0</v>
      </c>
      <c r="ET198" s="336">
        <f>COUNTIF(MF!ZC198:ABL198,ET$7)</f>
        <v>0</v>
      </c>
      <c r="EU198" s="392"/>
      <c r="EV198" s="218"/>
      <c r="EW198" s="326">
        <f t="shared" si="158"/>
        <v>0</v>
      </c>
      <c r="EX198" s="355">
        <f t="shared" si="159"/>
        <v>0</v>
      </c>
      <c r="EY198" s="356">
        <f t="shared" si="160"/>
        <v>0</v>
      </c>
      <c r="EZ198" s="358">
        <f t="shared" si="161"/>
        <v>0</v>
      </c>
      <c r="FA198" s="359">
        <f t="shared" si="162"/>
        <v>0</v>
      </c>
      <c r="FB198" s="558">
        <f t="shared" si="168"/>
        <v>0</v>
      </c>
      <c r="FC198" s="360">
        <f t="shared" si="163"/>
        <v>0</v>
      </c>
      <c r="FD198" s="369">
        <f t="shared" si="164"/>
        <v>0</v>
      </c>
      <c r="FE198" s="362">
        <f t="shared" si="165"/>
        <v>0</v>
      </c>
      <c r="FF198" s="363">
        <f t="shared" si="166"/>
        <v>0</v>
      </c>
      <c r="FG198" s="366">
        <f t="shared" si="167"/>
        <v>0</v>
      </c>
      <c r="FH198" s="284">
        <f t="shared" si="169"/>
        <v>0</v>
      </c>
      <c r="FI198" s="953"/>
      <c r="FJ198" s="161">
        <f t="shared" si="170"/>
        <v>0</v>
      </c>
      <c r="FK198" s="24">
        <f>MF!ABN198</f>
        <v>0</v>
      </c>
      <c r="FL198" s="577">
        <f>COUNTIFS(MF!$OI198:$UJ198,"&gt;A0",MF!$OI198:$UJ198,"&lt;D8",MF!$OI198:$UJ198,"??",MF!$OI$7:$UJ$7,FL$2)</f>
        <v>0</v>
      </c>
      <c r="FM198" s="341">
        <f>COUNTIFS(MF!$OI198:$UJ198,"&gt;A0",MF!$OI198:$UJ198,"&lt;D8",MF!$OI198:$UJ198,"??",MF!$OI$7:$UJ$7,FM$2)</f>
        <v>0</v>
      </c>
      <c r="FN198" s="577">
        <f>COUNTIFS(MF!$OI198:$UJ198,"&gt;A0",MF!$OI198:$UJ198,"&lt;D8",MF!$OI198:$UJ198,"??",MF!$OI$7:$UJ$7,FN$2)</f>
        <v>0</v>
      </c>
      <c r="FO198" s="341">
        <f>COUNTIFS(MF!$OI198:$UJ198,"&gt;A0",MF!$OI198:$UJ198,"&lt;D8",MF!$OI198:$UJ198,"??",MF!$OI$7:$UJ$7,FO$2)</f>
        <v>0</v>
      </c>
      <c r="FP198" s="577">
        <f>COUNTIFS(MF!$OI198:$UJ198,"&gt;A0",MF!$OI198:$UJ198,"&lt;D8",MF!$OI198:$UJ198,"??",MF!$OI$7:$UJ$7,FP$2)</f>
        <v>0</v>
      </c>
      <c r="FQ198" s="341">
        <f>COUNTIFS(MF!$OI198:$UJ198,"&gt;A0",MF!$OI198:$UJ198,"&lt;D8",MF!$OI198:$UJ198,"??",MF!$OI$7:$UJ$7,FQ$2)</f>
        <v>0</v>
      </c>
      <c r="FR198" s="581">
        <f t="shared" si="157"/>
        <v>0</v>
      </c>
    </row>
    <row r="199" spans="2:174">
      <c r="B199" s="26">
        <f>MF!B199</f>
        <v>0</v>
      </c>
      <c r="C199" s="27">
        <f>MF!C199</f>
        <v>0</v>
      </c>
      <c r="D199" s="353">
        <f>MF!D199</f>
        <v>0</v>
      </c>
      <c r="E199" s="344">
        <f>MF!E199</f>
        <v>0</v>
      </c>
      <c r="F199" s="347">
        <f>MF!F199</f>
        <v>0</v>
      </c>
      <c r="G199" s="350">
        <f>MF!G199</f>
        <v>0</v>
      </c>
      <c r="H199" s="24">
        <f>MF!H199</f>
        <v>0</v>
      </c>
      <c r="I199" s="328">
        <f>(COUNTIF(MF!I199:BR199,I$7))/2</f>
        <v>0</v>
      </c>
      <c r="J199" s="330">
        <f>(COUNTIF(MF!I199:BR199,"A")+COUNTIF(MF!I199:BR199,"B")+COUNTIF(MF!I199:BR199,"N"))/2</f>
        <v>0</v>
      </c>
      <c r="K199" s="332">
        <f>COUNTIFS(MF!I199:BR199,"&gt;B",MF!I199:BR199,"&lt;N",MF!I199:BR199,"?")/2</f>
        <v>0</v>
      </c>
      <c r="L199" s="153">
        <f>COUNTIF(MF!I199:BR199,"S0")+COUNTIF(MF!I199:BR199,"S1")</f>
        <v>0</v>
      </c>
      <c r="M199" s="339">
        <f>COUNTIFS(MF!I199:BR199,"&gt;=0A",MF!I199:BR199,"&lt;=8D")</f>
        <v>0</v>
      </c>
      <c r="N199" s="559">
        <f>COUNTIFS(MF!I199:BR199,"&gt;=R0",MF!I199:BR199,"&lt;R8")</f>
        <v>0</v>
      </c>
      <c r="O199" s="341">
        <f>COUNTIFS(MF!I199:BR199,"&gt;A0",MF!I199:BR199,"&lt;D8",MF!I199:BR199,"??")</f>
        <v>0</v>
      </c>
      <c r="P199" s="391"/>
      <c r="Q199" s="334">
        <f>COUNTIF(MF!I199:BR199,Q$7)</f>
        <v>0</v>
      </c>
      <c r="R199" s="336">
        <f>COUNTIF(MF!I199:BR199,R$7)</f>
        <v>0</v>
      </c>
      <c r="S199" s="392"/>
      <c r="T199" s="393"/>
      <c r="U199" s="328">
        <f>(COUNTIF(MF!BS199:DX199,U$7))/2</f>
        <v>0</v>
      </c>
      <c r="V199" s="330">
        <f>(COUNTIF(MF!BS199:DX199,"A")+COUNTIF(MF!BS199:DX199,"B")+COUNTIF(MF!BS199:DX199,"N"))/2</f>
        <v>0</v>
      </c>
      <c r="W199" s="332">
        <f>COUNTIFS(MF!BS199:DX199,"&gt;B",MF!BS199:DX199,"&lt;N",MF!BS199:DX199,"?")/2</f>
        <v>0</v>
      </c>
      <c r="X199" s="153">
        <f>COUNTIF(MF!BS199:DX199,"S0")+COUNTIF(MF!BS199:DX199,"S1")</f>
        <v>0</v>
      </c>
      <c r="Y199" s="339">
        <f>COUNTIFS(MF!BS199:DX199,"&gt;=0A",MF!BS199:DX199,"&lt;=8D")</f>
        <v>0</v>
      </c>
      <c r="Z199" s="559">
        <f>COUNTIFS(MF!$BS199:$DX199,"&gt;=R0",MF!$BS199:$DX199,"&lt;R8")</f>
        <v>0</v>
      </c>
      <c r="AA199" s="341">
        <f>COUNTIFS(MF!BS199:DX199,"&gt;A0",MF!BS199:DX199,"&lt;D8",MF!BS199:DX199,"??")</f>
        <v>0</v>
      </c>
      <c r="AB199" s="391"/>
      <c r="AC199" s="334">
        <f>COUNTIF(MF!BS199:DX199,AC$7)</f>
        <v>0</v>
      </c>
      <c r="AD199" s="336">
        <f>COUNTIF(MF!BS199:DX199,AD$7)</f>
        <v>0</v>
      </c>
      <c r="AE199" s="392"/>
      <c r="AF199" s="393"/>
      <c r="AG199" s="328">
        <f>(COUNTIF(MF!DY199:GH199,AG$7))/2</f>
        <v>0</v>
      </c>
      <c r="AH199" s="330">
        <f>(COUNTIF(MF!DY199:GH199,"A")+COUNTIF(MF!DY199:GH199,"B")+COUNTIF(MF!DY199:GH199,"N"))/2</f>
        <v>0</v>
      </c>
      <c r="AI199" s="332">
        <f>COUNTIFS(MF!DY199:GH199,"&gt;B",MF!DY199:GH199,"&lt;N",MF!DY199:GH199,"?")/2</f>
        <v>0</v>
      </c>
      <c r="AJ199" s="153">
        <f>COUNTIF(MF!DY199:GH199,"S0")+COUNTIF(MF!DY199:GH199,"S1")</f>
        <v>0</v>
      </c>
      <c r="AK199" s="339">
        <f>COUNTIFS(MF!DY199:GH199,"&gt;=0A",MF!DY199:GH199,"&lt;=8D")</f>
        <v>0</v>
      </c>
      <c r="AL199" s="559">
        <f>COUNTIFS(MF!$DY199:$GH199,"&gt;=R0",MF!$DY199:$GH199,"&lt;R8")</f>
        <v>0</v>
      </c>
      <c r="AM199" s="341">
        <f>COUNTIFS(MF!DY199:GH199,"&gt;A0",MF!DY199:GH199,"&lt;D8",MF!DY199:GH199,"??")</f>
        <v>0</v>
      </c>
      <c r="AN199" s="391"/>
      <c r="AO199" s="334">
        <f>COUNTIF(MF!DY199:GH199,AO$7)</f>
        <v>0</v>
      </c>
      <c r="AP199" s="336">
        <f>COUNTIF(MF!DY199:GH199,AP$7)</f>
        <v>0</v>
      </c>
      <c r="AQ199" s="392"/>
      <c r="AR199" s="393"/>
      <c r="AS199" s="328">
        <f>(COUNTIF(MF!GI199:IP199,AS$7))/2</f>
        <v>0</v>
      </c>
      <c r="AT199" s="330">
        <f>(COUNTIF(MF!GI199:IP199,"A")+COUNTIF(MF!GI199:IP199,"B")+COUNTIF(MF!GI199:IP199,"N"))/2</f>
        <v>0</v>
      </c>
      <c r="AU199" s="332">
        <f>COUNTIFS(MF!GI199:IP199,"&gt;B",MF!GI199:IP199,"&lt;N",MF!GI199:IP199,"?")/2</f>
        <v>0</v>
      </c>
      <c r="AV199" s="153">
        <f>COUNTIF(MF!GI199:IP199,"S0")+COUNTIF(MF!GI199:IP199,"S1")</f>
        <v>0</v>
      </c>
      <c r="AW199" s="339">
        <f>COUNTIFS(MF!GI199:IP199,"&gt;=0A",MF!GI199:IP199,"&lt;=8D")</f>
        <v>0</v>
      </c>
      <c r="AX199" s="559">
        <f>COUNTIFS(MF!$GI199:$IP199,"&gt;=R0",MF!$GI199:$IP199,"&lt;R8")</f>
        <v>0</v>
      </c>
      <c r="AY199" s="341">
        <f>COUNTIFS(MF!GI199:IP199,"&gt;A0",MF!GI199:IP199,"&lt;D8",MF!GI199:IP199,"??")</f>
        <v>0</v>
      </c>
      <c r="AZ199" s="391"/>
      <c r="BA199" s="334">
        <f>COUNTIF(MF!GI199:IP199,BA$7)</f>
        <v>0</v>
      </c>
      <c r="BB199" s="336">
        <f>COUNTIF(MF!GI199:IP199,BB$7)</f>
        <v>0</v>
      </c>
      <c r="BC199" s="392"/>
      <c r="BD199" s="393"/>
      <c r="BE199" s="328">
        <f>(COUNTIF(MF!IQ199:KZ199,BE$7))/2</f>
        <v>0</v>
      </c>
      <c r="BF199" s="330">
        <f>(COUNTIF(MF!IQ199:KZ199,"A")+COUNTIF(MF!IQ199:KZ199,"B")+COUNTIF(MF!IQ199:KZ199,"N"))/2</f>
        <v>0</v>
      </c>
      <c r="BG199" s="332">
        <f>COUNTIFS(MF!IQ199:KZ199,"&gt;B",MF!IQ199:KZ199,"&lt;N",MF!IQ199:KZ199,"?")/2</f>
        <v>0</v>
      </c>
      <c r="BH199" s="153">
        <f>COUNTIF(MF!IQ199:KZ199,"S0")+COUNTIF(MF!IQ199:KZ199,"S1")</f>
        <v>0</v>
      </c>
      <c r="BI199" s="339">
        <f>COUNTIFS(MF!IQ199:KZ199,"&gt;=0A",MF!IQ199:KZ199,"&lt;=8D")</f>
        <v>0</v>
      </c>
      <c r="BJ199" s="559">
        <f>COUNTIFS(MF!$IQ199:$KZ199,"&gt;=R0",MF!$IQ199:$KZ199,"&lt;R8")</f>
        <v>0</v>
      </c>
      <c r="BK199" s="341">
        <f>COUNTIFS(MF!IQ199:KZ199,"&gt;A0",MF!IQ199:KZ199,"&lt;D8",MF!IQ199:KZ199,"??")</f>
        <v>0</v>
      </c>
      <c r="BL199" s="391"/>
      <c r="BM199" s="334">
        <f>COUNTIF(MF!IQ199:KZ199,BM$7)</f>
        <v>0</v>
      </c>
      <c r="BN199" s="336">
        <f>COUNTIF(MF!IQ199:KZ199,BN$7)</f>
        <v>0</v>
      </c>
      <c r="BO199" s="392"/>
      <c r="BP199" s="393"/>
      <c r="BQ199" s="328">
        <f>(COUNTIF(MF!LA199:NH199,BQ$7))/2</f>
        <v>0</v>
      </c>
      <c r="BR199" s="330">
        <f>(COUNTIF(MF!LA199:NH199,"A")+COUNTIF(MF!LA199:NH199,"B")+COUNTIF(MF!LA199:NH199,"N"))/2</f>
        <v>0</v>
      </c>
      <c r="BS199" s="332">
        <f>COUNTIFS(MF!LA199:NH199,"&gt;B",MF!LA199:NH199,"&lt;N",MF!LA199:NH199,"?")/2</f>
        <v>0</v>
      </c>
      <c r="BT199" s="153">
        <f>COUNTIF(MF!LA199:NH199,"S0")+COUNTIF(MF!LA199:NH199,"S1")</f>
        <v>0</v>
      </c>
      <c r="BU199" s="339">
        <f>COUNTIFS(MF!LA199:NH199,"&gt;=0A",MF!LA199:NH199,"&lt;=8D")</f>
        <v>0</v>
      </c>
      <c r="BV199" s="559">
        <f>COUNTIFS(MF!$LA199:$NH199,"&gt;=R0",MF!$LA199:$NH199,"&lt;R8")</f>
        <v>0</v>
      </c>
      <c r="BW199" s="341">
        <f>COUNTIFS(MF!LA199:NH199,"&gt;A0",MF!LA199:NH199,"&lt;D8",MF!LA199:NH199,"??")</f>
        <v>0</v>
      </c>
      <c r="BX199" s="391"/>
      <c r="BY199" s="334">
        <f>COUNTIF(MF!LA199:NH199,BY$7)</f>
        <v>0</v>
      </c>
      <c r="BZ199" s="336">
        <f>COUNTIF(MF!LA199:NH199,BZ$7)</f>
        <v>0</v>
      </c>
      <c r="CA199" s="392"/>
      <c r="CB199" s="393"/>
      <c r="CC199" s="328">
        <f>(COUNTIF(MF!NI199:PR199,CC$7))/2</f>
        <v>0</v>
      </c>
      <c r="CD199" s="330">
        <f>(COUNTIF(MF!NI199:PR199,"A")+COUNTIF(MF!NI199:PR199,"B")+COUNTIF(MF!NI199:PR199,"N"))/2</f>
        <v>0</v>
      </c>
      <c r="CE199" s="332">
        <f>COUNTIFS(MF!NI199:PR199,"&gt;B",MF!NI199:PR199,"&lt;N",MF!NI199:PR199,"?")/2</f>
        <v>0</v>
      </c>
      <c r="CF199" s="153">
        <f>COUNTIF(MF!NI199:PR199,"S0")+COUNTIF(MF!NI199:PR199,"S1")</f>
        <v>0</v>
      </c>
      <c r="CG199" s="339">
        <f>COUNTIFS(MF!NI199:PR199,"&gt;=0A",MF!NI199:PR199,"&lt;=8D")</f>
        <v>0</v>
      </c>
      <c r="CH199" s="559">
        <f>COUNTIFS(MF!$NI199:$PR199,"&gt;=R0",MF!$NI199:$PR199,"&lt;R8")</f>
        <v>0</v>
      </c>
      <c r="CI199" s="341">
        <f>COUNTIFS(MF!NI199:PR199,"&gt;A0",MF!NI199:PR199,"&lt;D8",MF!NI199:PR199,"??")</f>
        <v>0</v>
      </c>
      <c r="CJ199" s="391"/>
      <c r="CK199" s="334">
        <f>COUNTIF(MF!NI199:PR199,CK$7)</f>
        <v>0</v>
      </c>
      <c r="CL199" s="336">
        <f>COUNTIF(MF!NI199:PR199,CL$7)</f>
        <v>0</v>
      </c>
      <c r="CM199" s="392"/>
      <c r="CN199" s="393"/>
      <c r="CO199" s="328">
        <f>(COUNTIF(MF!PS199:SB199,CO$7))/2</f>
        <v>0</v>
      </c>
      <c r="CP199" s="330">
        <f>(COUNTIF(MF!PS199:SB199,"A")+COUNTIF(MF!PS199:SB199,"B")+COUNTIF(MF!PS199:SB199,"N"))/2</f>
        <v>0</v>
      </c>
      <c r="CQ199" s="332">
        <f>COUNTIFS(MF!PS199:SB199,"&gt;B",MF!PS199:SB199,"&lt;N",MF!PS199:SB199,"?")/2</f>
        <v>0</v>
      </c>
      <c r="CR199" s="153">
        <f>COUNTIF(MF!PS199:SB199,"S0")+COUNTIF(MF!PS199:SB199,"S1")</f>
        <v>0</v>
      </c>
      <c r="CS199" s="339">
        <f>COUNTIFS(MF!PS199:SB199,"&gt;=0A",MF!PS199:SB199,"&lt;=8D")</f>
        <v>0</v>
      </c>
      <c r="CT199" s="559">
        <f>COUNTIFS(MF!$PS199:$SB199,"&gt;=R0",MF!$PS199:$SB199,"&lt;R8")</f>
        <v>0</v>
      </c>
      <c r="CU199" s="341">
        <f>COUNTIFS(MF!PS199:SB199,"&gt;A0",MF!PS199:SB199,"&lt;D8",MF!PS199:SB199,"??")</f>
        <v>0</v>
      </c>
      <c r="CV199" s="391"/>
      <c r="CW199" s="334">
        <f>COUNTIF(MF!PS199:SB199,CW$7)</f>
        <v>0</v>
      </c>
      <c r="CX199" s="336">
        <f>COUNTIF(MF!PS199:SB199,CX$7)</f>
        <v>0</v>
      </c>
      <c r="CY199" s="392"/>
      <c r="CZ199" s="393"/>
      <c r="DA199" s="328">
        <f>(COUNTIF(MF!SC199:UJ199,DA$7))/2</f>
        <v>0</v>
      </c>
      <c r="DB199" s="330">
        <f>(COUNTIF(MF!SC199:UJ199,"A")+COUNTIF(MF!SC199:UJ199,"B")+COUNTIF(MF!SC199:UJ199,"N"))/2</f>
        <v>0</v>
      </c>
      <c r="DC199" s="332">
        <f>COUNTIFS(MF!SC199:UJ199,"&gt;B",MF!SC199:UJ199,"&lt;N",MF!SC199:UJ199,"?")/2</f>
        <v>0</v>
      </c>
      <c r="DD199" s="153">
        <f>COUNTIF(MF!SC199:UJ199,"S0")+COUNTIF(MF!SC199:UJ199,"S1")</f>
        <v>0</v>
      </c>
      <c r="DE199" s="339">
        <f>COUNTIFS(MF!SC199:UJ199,"&gt;=0A",MF!SC199:UJ199,"&lt;=8D")</f>
        <v>0</v>
      </c>
      <c r="DF199" s="559">
        <f>COUNTIFS(MF!$SC199:$UJ199,"&gt;=R0",MF!$SC199:$UJ199,"&lt;R8")</f>
        <v>0</v>
      </c>
      <c r="DG199" s="341">
        <f>COUNTIFS(MF!SC199:UJ199,"&gt;A0",MF!SC199:UJ199,"&lt;D8",MF!SC199:UJ199,"??")</f>
        <v>0</v>
      </c>
      <c r="DH199" s="391"/>
      <c r="DI199" s="334">
        <f>COUNTIF(MF!SC199:UJ199,DI$7)</f>
        <v>0</v>
      </c>
      <c r="DJ199" s="336">
        <f>COUNTIF(MF!SC199:UJ199,DJ$7)</f>
        <v>0</v>
      </c>
      <c r="DK199" s="392"/>
      <c r="DL199" s="393"/>
      <c r="DM199" s="328">
        <f>(COUNTIF(MF!UK199:WT199,DM$7))/2</f>
        <v>0</v>
      </c>
      <c r="DN199" s="330">
        <f>(COUNTIF(MF!UK199:WT199,"A")+COUNTIF(MF!CU199:FD199,"B")+COUNTIF(MF!CU199:FD199,"N"))/2</f>
        <v>0</v>
      </c>
      <c r="DO199" s="332">
        <f>COUNTIFS(MF!UK199:WT199,"&gt;B",MF!UK199:WT199,"&lt;N",MF!UK199:WT199,"?")/2</f>
        <v>0</v>
      </c>
      <c r="DP199" s="153">
        <f>COUNTIF(MF!UK199:WT199,"S0")+COUNTIF(MF!UK199:WT199,"S1")</f>
        <v>0</v>
      </c>
      <c r="DQ199" s="339">
        <f>COUNTIFS(MF!UK199:WT199,"&gt;=0A",MF!UK199:WT199,"&lt;=8D")</f>
        <v>0</v>
      </c>
      <c r="DR199" s="559">
        <f>COUNTIFS(MF!$UK199:$WT199,"&gt;=R0",MF!$UK199:$WT199,"&lt;R8")</f>
        <v>0</v>
      </c>
      <c r="DS199" s="341">
        <f>COUNTIFS(MF!UK199:WT199,"&gt;A0",MF!UK199:WT199,"&lt;D8",MF!UK199:WT199,"??")</f>
        <v>0</v>
      </c>
      <c r="DT199" s="391"/>
      <c r="DU199" s="334">
        <f>COUNTIF(MF!UK199:WT199,DU$7)</f>
        <v>0</v>
      </c>
      <c r="DV199" s="336">
        <f>COUNTIF(MF!UK199:WT199,DV$7)</f>
        <v>0</v>
      </c>
      <c r="DW199" s="392"/>
      <c r="DX199" s="393"/>
      <c r="DY199" s="328">
        <f>(COUNTIF(MF!WU199:ZB199,DY$7))/2</f>
        <v>0</v>
      </c>
      <c r="DZ199" s="330">
        <f>(COUNTIF(MF!WU199:ZB199,"A")+COUNTIF(MF!WU199:ZB199,"B")+COUNTIF(MF!WU199:ZB199,"N"))/2</f>
        <v>0</v>
      </c>
      <c r="EA199" s="332">
        <f>COUNTIFS(MF!WU199:ZB199,"&gt;B",MF!WU199:ZB199,"&lt;N",MF!WU199:ZB199,"?")/2</f>
        <v>0</v>
      </c>
      <c r="EB199" s="153">
        <f>COUNTIF(MF!WU199:ZB199,"S0")+COUNTIF(MF!WU199:ZB199,"S1")</f>
        <v>0</v>
      </c>
      <c r="EC199" s="339">
        <f>COUNTIFS(MF!WU199:ZB199,"&gt;=0A",MF!WU199:ZB199,"&lt;=8D")</f>
        <v>0</v>
      </c>
      <c r="ED199" s="559">
        <f>COUNTIFS(MF!$WU199:$ZB199,"&gt;=R0",MF!$WU199:$ZB199,"&lt;R8")</f>
        <v>0</v>
      </c>
      <c r="EE199" s="341">
        <f>COUNTIFS(MF!WU199:ZB199,"&gt;A0",MF!WU199:ZB199,"&lt;D8",MF!WU199:ZB199,"??")</f>
        <v>0</v>
      </c>
      <c r="EF199" s="391"/>
      <c r="EG199" s="334">
        <f>COUNTIF(MF!WU199:ZB199,EG$7)</f>
        <v>0</v>
      </c>
      <c r="EH199" s="336">
        <f>COUNTIF(MF!WU199:ZB199,EH$7)</f>
        <v>0</v>
      </c>
      <c r="EI199" s="392"/>
      <c r="EJ199" s="393"/>
      <c r="EK199" s="328">
        <f>(COUNTIF(MF!ZC199:ABL199,EK$7))/2</f>
        <v>0</v>
      </c>
      <c r="EL199" s="330">
        <f>(COUNTIF(MF!ZC199:ABL199,"A")+COUNTIF(MF!ZC199:ABL199,"B")+COUNTIF(MF!ZC199:ABL199,"N"))/2</f>
        <v>0</v>
      </c>
      <c r="EM199" s="332">
        <f>COUNTIFS(MF!ZC199:ABL199,"&gt;B",MF!ZC199:ABL199,"&lt;N",MF!ZC199:ABL199,"?")/2</f>
        <v>0</v>
      </c>
      <c r="EN199" s="153">
        <f>COUNTIF(MF!ZC199:ABL199,"S0")+COUNTIF(MF!ZC199:ABL199,"S1")</f>
        <v>0</v>
      </c>
      <c r="EO199" s="339">
        <f>COUNTIFS(MF!ZC199:ABL199,"&gt;=0A",MF!ZC199:ABL199,"&lt;=8D")</f>
        <v>0</v>
      </c>
      <c r="EP199" s="559">
        <f>COUNTIFS(MF!$ZC199:$ABL199,"&gt;=R0",MF!$ZC199:$ABL199,"&lt;R8")</f>
        <v>0</v>
      </c>
      <c r="EQ199" s="341">
        <f>COUNTIFS(MF!ZC199:ABL199,"&gt;A0",MF!ZC199:ABL199,"&lt;D8",MF!ZC199:ABL199,"??")</f>
        <v>0</v>
      </c>
      <c r="ER199" s="391"/>
      <c r="ES199" s="334">
        <f>COUNTIF(MF!ZC199:ABL199,ES$7)</f>
        <v>0</v>
      </c>
      <c r="ET199" s="336">
        <f>COUNTIF(MF!ZC199:ABL199,ET$7)</f>
        <v>0</v>
      </c>
      <c r="EU199" s="392"/>
      <c r="EV199" s="218"/>
      <c r="EW199" s="326">
        <f t="shared" si="158"/>
        <v>0</v>
      </c>
      <c r="EX199" s="355">
        <f t="shared" si="159"/>
        <v>0</v>
      </c>
      <c r="EY199" s="356">
        <f t="shared" si="160"/>
        <v>0</v>
      </c>
      <c r="EZ199" s="358">
        <f t="shared" si="161"/>
        <v>0</v>
      </c>
      <c r="FA199" s="359">
        <f t="shared" si="162"/>
        <v>0</v>
      </c>
      <c r="FB199" s="558">
        <f t="shared" si="168"/>
        <v>0</v>
      </c>
      <c r="FC199" s="360">
        <f t="shared" si="163"/>
        <v>0</v>
      </c>
      <c r="FD199" s="369">
        <f t="shared" si="164"/>
        <v>0</v>
      </c>
      <c r="FE199" s="362">
        <f t="shared" si="165"/>
        <v>0</v>
      </c>
      <c r="FF199" s="363">
        <f t="shared" si="166"/>
        <v>0</v>
      </c>
      <c r="FG199" s="366">
        <f t="shared" si="167"/>
        <v>0</v>
      </c>
      <c r="FH199" s="284">
        <f t="shared" si="169"/>
        <v>0</v>
      </c>
      <c r="FI199" s="953"/>
      <c r="FJ199" s="161">
        <f t="shared" si="170"/>
        <v>0</v>
      </c>
      <c r="FK199" s="24">
        <f>MF!ABN199</f>
        <v>0</v>
      </c>
      <c r="FL199" s="577">
        <f>COUNTIFS(MF!$OI199:$UJ199,"&gt;A0",MF!$OI199:$UJ199,"&lt;D8",MF!$OI199:$UJ199,"??",MF!$OI$7:$UJ$7,FL$2)</f>
        <v>0</v>
      </c>
      <c r="FM199" s="341">
        <f>COUNTIFS(MF!$OI199:$UJ199,"&gt;A0",MF!$OI199:$UJ199,"&lt;D8",MF!$OI199:$UJ199,"??",MF!$OI$7:$UJ$7,FM$2)</f>
        <v>0</v>
      </c>
      <c r="FN199" s="577">
        <f>COUNTIFS(MF!$OI199:$UJ199,"&gt;A0",MF!$OI199:$UJ199,"&lt;D8",MF!$OI199:$UJ199,"??",MF!$OI$7:$UJ$7,FN$2)</f>
        <v>0</v>
      </c>
      <c r="FO199" s="341">
        <f>COUNTIFS(MF!$OI199:$UJ199,"&gt;A0",MF!$OI199:$UJ199,"&lt;D8",MF!$OI199:$UJ199,"??",MF!$OI$7:$UJ$7,FO$2)</f>
        <v>0</v>
      </c>
      <c r="FP199" s="577">
        <f>COUNTIFS(MF!$OI199:$UJ199,"&gt;A0",MF!$OI199:$UJ199,"&lt;D8",MF!$OI199:$UJ199,"??",MF!$OI$7:$UJ$7,FP$2)</f>
        <v>0</v>
      </c>
      <c r="FQ199" s="341">
        <f>COUNTIFS(MF!$OI199:$UJ199,"&gt;A0",MF!$OI199:$UJ199,"&lt;D8",MF!$OI199:$UJ199,"??",MF!$OI$7:$UJ$7,FQ$2)</f>
        <v>0</v>
      </c>
      <c r="FR199" s="581">
        <f t="shared" si="157"/>
        <v>0</v>
      </c>
    </row>
    <row r="200" spans="2:174">
      <c r="B200" s="26">
        <f>MF!B200</f>
        <v>0</v>
      </c>
      <c r="C200" s="27">
        <f>MF!C200</f>
        <v>0</v>
      </c>
      <c r="D200" s="353">
        <f>MF!D200</f>
        <v>0</v>
      </c>
      <c r="E200" s="344">
        <f>MF!E200</f>
        <v>0</v>
      </c>
      <c r="F200" s="347">
        <f>MF!F200</f>
        <v>0</v>
      </c>
      <c r="G200" s="350">
        <f>MF!G200</f>
        <v>0</v>
      </c>
      <c r="H200" s="24">
        <f>MF!H200</f>
        <v>0</v>
      </c>
      <c r="I200" s="328">
        <f>(COUNTIF(MF!I200:BR200,I$7))/2</f>
        <v>0</v>
      </c>
      <c r="J200" s="330">
        <f>(COUNTIF(MF!I200:BR200,"A")+COUNTIF(MF!I200:BR200,"B")+COUNTIF(MF!I200:BR200,"N"))/2</f>
        <v>0</v>
      </c>
      <c r="K200" s="332">
        <f>COUNTIFS(MF!I200:BR200,"&gt;B",MF!I200:BR200,"&lt;N",MF!I200:BR200,"?")/2</f>
        <v>0</v>
      </c>
      <c r="L200" s="153">
        <f>COUNTIF(MF!I200:BR200,"S0")+COUNTIF(MF!I200:BR200,"S1")</f>
        <v>0</v>
      </c>
      <c r="M200" s="339">
        <f>COUNTIFS(MF!I200:BR200,"&gt;=0A",MF!I200:BR200,"&lt;=8D")</f>
        <v>0</v>
      </c>
      <c r="N200" s="559">
        <f>COUNTIFS(MF!I200:BR200,"&gt;=R0",MF!I200:BR200,"&lt;R8")</f>
        <v>0</v>
      </c>
      <c r="O200" s="341">
        <f>COUNTIFS(MF!I200:BR200,"&gt;A0",MF!I200:BR200,"&lt;D8",MF!I200:BR200,"??")</f>
        <v>0</v>
      </c>
      <c r="P200" s="391"/>
      <c r="Q200" s="334">
        <f>COUNTIF(MF!I200:BR200,Q$7)</f>
        <v>0</v>
      </c>
      <c r="R200" s="336">
        <f>COUNTIF(MF!I200:BR200,R$7)</f>
        <v>0</v>
      </c>
      <c r="S200" s="392"/>
      <c r="T200" s="393"/>
      <c r="U200" s="328">
        <f>(COUNTIF(MF!BS200:DX200,U$7))/2</f>
        <v>0</v>
      </c>
      <c r="V200" s="330">
        <f>(COUNTIF(MF!BS200:DX200,"A")+COUNTIF(MF!BS200:DX200,"B")+COUNTIF(MF!BS200:DX200,"N"))/2</f>
        <v>0</v>
      </c>
      <c r="W200" s="332">
        <f>COUNTIFS(MF!BS200:DX200,"&gt;B",MF!BS200:DX200,"&lt;N",MF!BS200:DX200,"?")/2</f>
        <v>0</v>
      </c>
      <c r="X200" s="153">
        <f>COUNTIF(MF!BS200:DX200,"S0")+COUNTIF(MF!BS200:DX200,"S1")</f>
        <v>0</v>
      </c>
      <c r="Y200" s="339">
        <f>COUNTIFS(MF!BS200:DX200,"&gt;=0A",MF!BS200:DX200,"&lt;=8D")</f>
        <v>0</v>
      </c>
      <c r="Z200" s="559">
        <f>COUNTIFS(MF!$BS200:$DX200,"&gt;=R0",MF!$BS200:$DX200,"&lt;R8")</f>
        <v>0</v>
      </c>
      <c r="AA200" s="341">
        <f>COUNTIFS(MF!BS200:DX200,"&gt;A0",MF!BS200:DX200,"&lt;D8",MF!BS200:DX200,"??")</f>
        <v>0</v>
      </c>
      <c r="AB200" s="391"/>
      <c r="AC200" s="334">
        <f>COUNTIF(MF!BS200:DX200,AC$7)</f>
        <v>0</v>
      </c>
      <c r="AD200" s="336">
        <f>COUNTIF(MF!BS200:DX200,AD$7)</f>
        <v>0</v>
      </c>
      <c r="AE200" s="392"/>
      <c r="AF200" s="393"/>
      <c r="AG200" s="328">
        <f>(COUNTIF(MF!DY200:GH200,AG$7))/2</f>
        <v>0</v>
      </c>
      <c r="AH200" s="330">
        <f>(COUNTIF(MF!DY200:GH200,"A")+COUNTIF(MF!DY200:GH200,"B")+COUNTIF(MF!DY200:GH200,"N"))/2</f>
        <v>0</v>
      </c>
      <c r="AI200" s="332">
        <f>COUNTIFS(MF!DY200:GH200,"&gt;B",MF!DY200:GH200,"&lt;N",MF!DY200:GH200,"?")/2</f>
        <v>0</v>
      </c>
      <c r="AJ200" s="153">
        <f>COUNTIF(MF!DY200:GH200,"S0")+COUNTIF(MF!DY200:GH200,"S1")</f>
        <v>0</v>
      </c>
      <c r="AK200" s="339">
        <f>COUNTIFS(MF!DY200:GH200,"&gt;=0A",MF!DY200:GH200,"&lt;=8D")</f>
        <v>0</v>
      </c>
      <c r="AL200" s="559">
        <f>COUNTIFS(MF!$DY200:$GH200,"&gt;=R0",MF!$DY200:$GH200,"&lt;R8")</f>
        <v>0</v>
      </c>
      <c r="AM200" s="341">
        <f>COUNTIFS(MF!DY200:GH200,"&gt;A0",MF!DY200:GH200,"&lt;D8",MF!DY200:GH200,"??")</f>
        <v>0</v>
      </c>
      <c r="AN200" s="391"/>
      <c r="AO200" s="334">
        <f>COUNTIF(MF!DY200:GH200,AO$7)</f>
        <v>0</v>
      </c>
      <c r="AP200" s="336">
        <f>COUNTIF(MF!DY200:GH200,AP$7)</f>
        <v>0</v>
      </c>
      <c r="AQ200" s="392"/>
      <c r="AR200" s="393"/>
      <c r="AS200" s="328">
        <f>(COUNTIF(MF!GI200:IP200,AS$7))/2</f>
        <v>0</v>
      </c>
      <c r="AT200" s="330">
        <f>(COUNTIF(MF!GI200:IP200,"A")+COUNTIF(MF!GI200:IP200,"B")+COUNTIF(MF!GI200:IP200,"N"))/2</f>
        <v>0</v>
      </c>
      <c r="AU200" s="332">
        <f>COUNTIFS(MF!GI200:IP200,"&gt;B",MF!GI200:IP200,"&lt;N",MF!GI200:IP200,"?")/2</f>
        <v>0</v>
      </c>
      <c r="AV200" s="153">
        <f>COUNTIF(MF!GI200:IP200,"S0")+COUNTIF(MF!GI200:IP200,"S1")</f>
        <v>0</v>
      </c>
      <c r="AW200" s="339">
        <f>COUNTIFS(MF!GI200:IP200,"&gt;=0A",MF!GI200:IP200,"&lt;=8D")</f>
        <v>0</v>
      </c>
      <c r="AX200" s="559">
        <f>COUNTIFS(MF!$GI200:$IP200,"&gt;=R0",MF!$GI200:$IP200,"&lt;R8")</f>
        <v>0</v>
      </c>
      <c r="AY200" s="341">
        <f>COUNTIFS(MF!GI200:IP200,"&gt;A0",MF!GI200:IP200,"&lt;D8",MF!GI200:IP200,"??")</f>
        <v>0</v>
      </c>
      <c r="AZ200" s="391"/>
      <c r="BA200" s="334">
        <f>COUNTIF(MF!GI200:IP200,BA$7)</f>
        <v>0</v>
      </c>
      <c r="BB200" s="336">
        <f>COUNTIF(MF!GI200:IP200,BB$7)</f>
        <v>0</v>
      </c>
      <c r="BC200" s="392"/>
      <c r="BD200" s="393"/>
      <c r="BE200" s="328">
        <f>(COUNTIF(MF!IQ200:KZ200,BE$7))/2</f>
        <v>0</v>
      </c>
      <c r="BF200" s="330">
        <f>(COUNTIF(MF!IQ200:KZ200,"A")+COUNTIF(MF!IQ200:KZ200,"B")+COUNTIF(MF!IQ200:KZ200,"N"))/2</f>
        <v>0</v>
      </c>
      <c r="BG200" s="332">
        <f>COUNTIFS(MF!IQ200:KZ200,"&gt;B",MF!IQ200:KZ200,"&lt;N",MF!IQ200:KZ200,"?")/2</f>
        <v>0</v>
      </c>
      <c r="BH200" s="153">
        <f>COUNTIF(MF!IQ200:KZ200,"S0")+COUNTIF(MF!IQ200:KZ200,"S1")</f>
        <v>0</v>
      </c>
      <c r="BI200" s="339">
        <f>COUNTIFS(MF!IQ200:KZ200,"&gt;=0A",MF!IQ200:KZ200,"&lt;=8D")</f>
        <v>0</v>
      </c>
      <c r="BJ200" s="559">
        <f>COUNTIFS(MF!$IQ200:$KZ200,"&gt;=R0",MF!$IQ200:$KZ200,"&lt;R8")</f>
        <v>0</v>
      </c>
      <c r="BK200" s="341">
        <f>COUNTIFS(MF!IQ200:KZ200,"&gt;A0",MF!IQ200:KZ200,"&lt;D8",MF!IQ200:KZ200,"??")</f>
        <v>0</v>
      </c>
      <c r="BL200" s="391"/>
      <c r="BM200" s="334">
        <f>COUNTIF(MF!IQ200:KZ200,BM$7)</f>
        <v>0</v>
      </c>
      <c r="BN200" s="336">
        <f>COUNTIF(MF!IQ200:KZ200,BN$7)</f>
        <v>0</v>
      </c>
      <c r="BO200" s="392"/>
      <c r="BP200" s="393"/>
      <c r="BQ200" s="328">
        <f>(COUNTIF(MF!LA200:NH200,BQ$7))/2</f>
        <v>0</v>
      </c>
      <c r="BR200" s="330">
        <f>(COUNTIF(MF!LA200:NH200,"A")+COUNTIF(MF!LA200:NH200,"B")+COUNTIF(MF!LA200:NH200,"N"))/2</f>
        <v>0</v>
      </c>
      <c r="BS200" s="332">
        <f>COUNTIFS(MF!LA200:NH200,"&gt;B",MF!LA200:NH200,"&lt;N",MF!LA200:NH200,"?")/2</f>
        <v>0</v>
      </c>
      <c r="BT200" s="153">
        <f>COUNTIF(MF!LA200:NH200,"S0")+COUNTIF(MF!LA200:NH200,"S1")</f>
        <v>0</v>
      </c>
      <c r="BU200" s="339">
        <f>COUNTIFS(MF!LA200:NH200,"&gt;=0A",MF!LA200:NH200,"&lt;=8D")</f>
        <v>0</v>
      </c>
      <c r="BV200" s="559">
        <f>COUNTIFS(MF!$LA200:$NH200,"&gt;=R0",MF!$LA200:$NH200,"&lt;R8")</f>
        <v>0</v>
      </c>
      <c r="BW200" s="341">
        <f>COUNTIFS(MF!LA200:NH200,"&gt;A0",MF!LA200:NH200,"&lt;D8",MF!LA200:NH200,"??")</f>
        <v>0</v>
      </c>
      <c r="BX200" s="391"/>
      <c r="BY200" s="334">
        <f>COUNTIF(MF!LA200:NH200,BY$7)</f>
        <v>0</v>
      </c>
      <c r="BZ200" s="336">
        <f>COUNTIF(MF!LA200:NH200,BZ$7)</f>
        <v>0</v>
      </c>
      <c r="CA200" s="392"/>
      <c r="CB200" s="393"/>
      <c r="CC200" s="328">
        <f>(COUNTIF(MF!NI200:PR200,CC$7))/2</f>
        <v>0</v>
      </c>
      <c r="CD200" s="330">
        <f>(COUNTIF(MF!NI200:PR200,"A")+COUNTIF(MF!NI200:PR200,"B")+COUNTIF(MF!NI200:PR200,"N"))/2</f>
        <v>0</v>
      </c>
      <c r="CE200" s="332">
        <f>COUNTIFS(MF!NI200:PR200,"&gt;B",MF!NI200:PR200,"&lt;N",MF!NI200:PR200,"?")/2</f>
        <v>0</v>
      </c>
      <c r="CF200" s="153">
        <f>COUNTIF(MF!NI200:PR200,"S0")+COUNTIF(MF!NI200:PR200,"S1")</f>
        <v>0</v>
      </c>
      <c r="CG200" s="339">
        <f>COUNTIFS(MF!NI200:PR200,"&gt;=0A",MF!NI200:PR200,"&lt;=8D")</f>
        <v>0</v>
      </c>
      <c r="CH200" s="559">
        <f>COUNTIFS(MF!$NI200:$PR200,"&gt;=R0",MF!$NI200:$PR200,"&lt;R8")</f>
        <v>0</v>
      </c>
      <c r="CI200" s="341">
        <f>COUNTIFS(MF!NI200:PR200,"&gt;A0",MF!NI200:PR200,"&lt;D8",MF!NI200:PR200,"??")</f>
        <v>0</v>
      </c>
      <c r="CJ200" s="391"/>
      <c r="CK200" s="334">
        <f>COUNTIF(MF!NI200:PR200,CK$7)</f>
        <v>0</v>
      </c>
      <c r="CL200" s="336">
        <f>COUNTIF(MF!NI200:PR200,CL$7)</f>
        <v>0</v>
      </c>
      <c r="CM200" s="392"/>
      <c r="CN200" s="393"/>
      <c r="CO200" s="328">
        <f>(COUNTIF(MF!PS200:SB200,CO$7))/2</f>
        <v>0</v>
      </c>
      <c r="CP200" s="330">
        <f>(COUNTIF(MF!PS200:SB200,"A")+COUNTIF(MF!PS200:SB200,"B")+COUNTIF(MF!PS200:SB200,"N"))/2</f>
        <v>0</v>
      </c>
      <c r="CQ200" s="332">
        <f>COUNTIFS(MF!PS200:SB200,"&gt;B",MF!PS200:SB200,"&lt;N",MF!PS200:SB200,"?")/2</f>
        <v>0</v>
      </c>
      <c r="CR200" s="153">
        <f>COUNTIF(MF!PS200:SB200,"S0")+COUNTIF(MF!PS200:SB200,"S1")</f>
        <v>0</v>
      </c>
      <c r="CS200" s="339">
        <f>COUNTIFS(MF!PS200:SB200,"&gt;=0A",MF!PS200:SB200,"&lt;=8D")</f>
        <v>0</v>
      </c>
      <c r="CT200" s="559">
        <f>COUNTIFS(MF!$PS200:$SB200,"&gt;=R0",MF!$PS200:$SB200,"&lt;R8")</f>
        <v>0</v>
      </c>
      <c r="CU200" s="341">
        <f>COUNTIFS(MF!PS200:SB200,"&gt;A0",MF!PS200:SB200,"&lt;D8",MF!PS200:SB200,"??")</f>
        <v>0</v>
      </c>
      <c r="CV200" s="391"/>
      <c r="CW200" s="334">
        <f>COUNTIF(MF!PS200:SB200,CW$7)</f>
        <v>0</v>
      </c>
      <c r="CX200" s="336">
        <f>COUNTIF(MF!PS200:SB200,CX$7)</f>
        <v>0</v>
      </c>
      <c r="CY200" s="392"/>
      <c r="CZ200" s="393"/>
      <c r="DA200" s="328">
        <f>(COUNTIF(MF!SC200:UJ200,DA$7))/2</f>
        <v>0</v>
      </c>
      <c r="DB200" s="330">
        <f>(COUNTIF(MF!SC200:UJ200,"A")+COUNTIF(MF!SC200:UJ200,"B")+COUNTIF(MF!SC200:UJ200,"N"))/2</f>
        <v>0</v>
      </c>
      <c r="DC200" s="332">
        <f>COUNTIFS(MF!SC200:UJ200,"&gt;B",MF!SC200:UJ200,"&lt;N",MF!SC200:UJ200,"?")/2</f>
        <v>0</v>
      </c>
      <c r="DD200" s="153">
        <f>COUNTIF(MF!SC200:UJ200,"S0")+COUNTIF(MF!SC200:UJ200,"S1")</f>
        <v>0</v>
      </c>
      <c r="DE200" s="339">
        <f>COUNTIFS(MF!SC200:UJ200,"&gt;=0A",MF!SC200:UJ200,"&lt;=8D")</f>
        <v>0</v>
      </c>
      <c r="DF200" s="559">
        <f>COUNTIFS(MF!$SC200:$UJ200,"&gt;=R0",MF!$SC200:$UJ200,"&lt;R8")</f>
        <v>0</v>
      </c>
      <c r="DG200" s="341">
        <f>COUNTIFS(MF!SC200:UJ200,"&gt;A0",MF!SC200:UJ200,"&lt;D8",MF!SC200:UJ200,"??")</f>
        <v>0</v>
      </c>
      <c r="DH200" s="391"/>
      <c r="DI200" s="334">
        <f>COUNTIF(MF!SC200:UJ200,DI$7)</f>
        <v>0</v>
      </c>
      <c r="DJ200" s="336">
        <f>COUNTIF(MF!SC200:UJ200,DJ$7)</f>
        <v>0</v>
      </c>
      <c r="DK200" s="392"/>
      <c r="DL200" s="393"/>
      <c r="DM200" s="328">
        <f>(COUNTIF(MF!UK200:WT200,DM$7))/2</f>
        <v>0</v>
      </c>
      <c r="DN200" s="330">
        <f>(COUNTIF(MF!UK200:WT200,"A")+COUNTIF(MF!CU200:FD200,"B")+COUNTIF(MF!CU200:FD200,"N"))/2</f>
        <v>0</v>
      </c>
      <c r="DO200" s="332">
        <f>COUNTIFS(MF!UK200:WT200,"&gt;B",MF!UK200:WT200,"&lt;N",MF!UK200:WT200,"?")/2</f>
        <v>0</v>
      </c>
      <c r="DP200" s="153">
        <f>COUNTIF(MF!UK200:WT200,"S0")+COUNTIF(MF!UK200:WT200,"S1")</f>
        <v>0</v>
      </c>
      <c r="DQ200" s="339">
        <f>COUNTIFS(MF!UK200:WT200,"&gt;=0A",MF!UK200:WT200,"&lt;=8D")</f>
        <v>0</v>
      </c>
      <c r="DR200" s="559">
        <f>COUNTIFS(MF!$UK200:$WT200,"&gt;=R0",MF!$UK200:$WT200,"&lt;R8")</f>
        <v>0</v>
      </c>
      <c r="DS200" s="341">
        <f>COUNTIFS(MF!UK200:WT200,"&gt;A0",MF!UK200:WT200,"&lt;D8",MF!UK200:WT200,"??")</f>
        <v>0</v>
      </c>
      <c r="DT200" s="391"/>
      <c r="DU200" s="334">
        <f>COUNTIF(MF!UK200:WT200,DU$7)</f>
        <v>0</v>
      </c>
      <c r="DV200" s="336">
        <f>COUNTIF(MF!UK200:WT200,DV$7)</f>
        <v>0</v>
      </c>
      <c r="DW200" s="392"/>
      <c r="DX200" s="393"/>
      <c r="DY200" s="328">
        <f>(COUNTIF(MF!WU200:ZB200,DY$7))/2</f>
        <v>0</v>
      </c>
      <c r="DZ200" s="330">
        <f>(COUNTIF(MF!WU200:ZB200,"A")+COUNTIF(MF!WU200:ZB200,"B")+COUNTIF(MF!WU200:ZB200,"N"))/2</f>
        <v>0</v>
      </c>
      <c r="EA200" s="332">
        <f>COUNTIFS(MF!WU200:ZB200,"&gt;B",MF!WU200:ZB200,"&lt;N",MF!WU200:ZB200,"?")/2</f>
        <v>0</v>
      </c>
      <c r="EB200" s="153">
        <f>COUNTIF(MF!WU200:ZB200,"S0")+COUNTIF(MF!WU200:ZB200,"S1")</f>
        <v>0</v>
      </c>
      <c r="EC200" s="339">
        <f>COUNTIFS(MF!WU200:ZB200,"&gt;=0A",MF!WU200:ZB200,"&lt;=8D")</f>
        <v>0</v>
      </c>
      <c r="ED200" s="559">
        <f>COUNTIFS(MF!$WU200:$ZB200,"&gt;=R0",MF!$WU200:$ZB200,"&lt;R8")</f>
        <v>0</v>
      </c>
      <c r="EE200" s="341">
        <f>COUNTIFS(MF!WU200:ZB200,"&gt;A0",MF!WU200:ZB200,"&lt;D8",MF!WU200:ZB200,"??")</f>
        <v>0</v>
      </c>
      <c r="EF200" s="391"/>
      <c r="EG200" s="334">
        <f>COUNTIF(MF!WU200:ZB200,EG$7)</f>
        <v>0</v>
      </c>
      <c r="EH200" s="336">
        <f>COUNTIF(MF!WU200:ZB200,EH$7)</f>
        <v>0</v>
      </c>
      <c r="EI200" s="392"/>
      <c r="EJ200" s="393"/>
      <c r="EK200" s="328">
        <f>(COUNTIF(MF!ZC200:ABL200,EK$7))/2</f>
        <v>0</v>
      </c>
      <c r="EL200" s="330">
        <f>(COUNTIF(MF!ZC200:ABL200,"A")+COUNTIF(MF!ZC200:ABL200,"B")+COUNTIF(MF!ZC200:ABL200,"N"))/2</f>
        <v>0</v>
      </c>
      <c r="EM200" s="332">
        <f>COUNTIFS(MF!ZC200:ABL200,"&gt;B",MF!ZC200:ABL200,"&lt;N",MF!ZC200:ABL200,"?")/2</f>
        <v>0</v>
      </c>
      <c r="EN200" s="153">
        <f>COUNTIF(MF!ZC200:ABL200,"S0")+COUNTIF(MF!ZC200:ABL200,"S1")</f>
        <v>0</v>
      </c>
      <c r="EO200" s="339">
        <f>COUNTIFS(MF!ZC200:ABL200,"&gt;=0A",MF!ZC200:ABL200,"&lt;=8D")</f>
        <v>0</v>
      </c>
      <c r="EP200" s="559">
        <f>COUNTIFS(MF!$ZC200:$ABL200,"&gt;=R0",MF!$ZC200:$ABL200,"&lt;R8")</f>
        <v>0</v>
      </c>
      <c r="EQ200" s="341">
        <f>COUNTIFS(MF!ZC200:ABL200,"&gt;A0",MF!ZC200:ABL200,"&lt;D8",MF!ZC200:ABL200,"??")</f>
        <v>0</v>
      </c>
      <c r="ER200" s="391"/>
      <c r="ES200" s="334">
        <f>COUNTIF(MF!ZC200:ABL200,ES$7)</f>
        <v>0</v>
      </c>
      <c r="ET200" s="336">
        <f>COUNTIF(MF!ZC200:ABL200,ET$7)</f>
        <v>0</v>
      </c>
      <c r="EU200" s="392"/>
      <c r="EV200" s="218"/>
      <c r="EW200" s="326">
        <f t="shared" si="158"/>
        <v>0</v>
      </c>
      <c r="EX200" s="355">
        <f t="shared" si="159"/>
        <v>0</v>
      </c>
      <c r="EY200" s="356">
        <f t="shared" si="160"/>
        <v>0</v>
      </c>
      <c r="EZ200" s="358">
        <f t="shared" si="161"/>
        <v>0</v>
      </c>
      <c r="FA200" s="359">
        <f t="shared" si="162"/>
        <v>0</v>
      </c>
      <c r="FB200" s="558">
        <f t="shared" si="168"/>
        <v>0</v>
      </c>
      <c r="FC200" s="360">
        <f t="shared" si="163"/>
        <v>0</v>
      </c>
      <c r="FD200" s="369">
        <f t="shared" si="164"/>
        <v>0</v>
      </c>
      <c r="FE200" s="362">
        <f t="shared" si="165"/>
        <v>0</v>
      </c>
      <c r="FF200" s="363">
        <f t="shared" si="166"/>
        <v>0</v>
      </c>
      <c r="FG200" s="366">
        <f t="shared" si="167"/>
        <v>0</v>
      </c>
      <c r="FH200" s="284">
        <f t="shared" si="169"/>
        <v>0</v>
      </c>
      <c r="FI200" s="953"/>
      <c r="FJ200" s="161">
        <f t="shared" si="170"/>
        <v>0</v>
      </c>
      <c r="FK200" s="24">
        <f>MF!ABN200</f>
        <v>0</v>
      </c>
      <c r="FL200" s="577">
        <f>COUNTIFS(MF!$OI200:$UJ200,"&gt;A0",MF!$OI200:$UJ200,"&lt;D8",MF!$OI200:$UJ200,"??",MF!$OI$7:$UJ$7,FL$2)</f>
        <v>0</v>
      </c>
      <c r="FM200" s="341">
        <f>COUNTIFS(MF!$OI200:$UJ200,"&gt;A0",MF!$OI200:$UJ200,"&lt;D8",MF!$OI200:$UJ200,"??",MF!$OI$7:$UJ$7,FM$2)</f>
        <v>0</v>
      </c>
      <c r="FN200" s="577">
        <f>COUNTIFS(MF!$OI200:$UJ200,"&gt;A0",MF!$OI200:$UJ200,"&lt;D8",MF!$OI200:$UJ200,"??",MF!$OI$7:$UJ$7,FN$2)</f>
        <v>0</v>
      </c>
      <c r="FO200" s="341">
        <f>COUNTIFS(MF!$OI200:$UJ200,"&gt;A0",MF!$OI200:$UJ200,"&lt;D8",MF!$OI200:$UJ200,"??",MF!$OI$7:$UJ$7,FO$2)</f>
        <v>0</v>
      </c>
      <c r="FP200" s="577">
        <f>COUNTIFS(MF!$OI200:$UJ200,"&gt;A0",MF!$OI200:$UJ200,"&lt;D8",MF!$OI200:$UJ200,"??",MF!$OI$7:$UJ$7,FP$2)</f>
        <v>0</v>
      </c>
      <c r="FQ200" s="341">
        <f>COUNTIFS(MF!$OI200:$UJ200,"&gt;A0",MF!$OI200:$UJ200,"&lt;D8",MF!$OI200:$UJ200,"??",MF!$OI$7:$UJ$7,FQ$2)</f>
        <v>0</v>
      </c>
      <c r="FR200" s="581">
        <f t="shared" si="157"/>
        <v>0</v>
      </c>
    </row>
    <row r="201" spans="2:174">
      <c r="B201" s="26">
        <f>MF!B201</f>
        <v>0</v>
      </c>
      <c r="C201" s="27">
        <f>MF!C201</f>
        <v>0</v>
      </c>
      <c r="D201" s="353">
        <f>MF!D201</f>
        <v>0</v>
      </c>
      <c r="E201" s="344">
        <f>MF!E201</f>
        <v>0</v>
      </c>
      <c r="F201" s="347">
        <f>MF!F201</f>
        <v>0</v>
      </c>
      <c r="G201" s="350">
        <f>MF!G201</f>
        <v>0</v>
      </c>
      <c r="H201" s="24">
        <f>MF!H201</f>
        <v>0</v>
      </c>
      <c r="I201" s="328">
        <f>(COUNTIF(MF!I201:BR201,I$7))/2</f>
        <v>0</v>
      </c>
      <c r="J201" s="330">
        <f>(COUNTIF(MF!I201:BR201,"A")+COUNTIF(MF!I201:BR201,"B")+COUNTIF(MF!I201:BR201,"N"))/2</f>
        <v>0</v>
      </c>
      <c r="K201" s="332">
        <f>COUNTIFS(MF!I201:BR201,"&gt;B",MF!I201:BR201,"&lt;N",MF!I201:BR201,"?")/2</f>
        <v>0</v>
      </c>
      <c r="L201" s="153">
        <f>COUNTIF(MF!I201:BR201,"S0")+COUNTIF(MF!I201:BR201,"S1")</f>
        <v>0</v>
      </c>
      <c r="M201" s="339">
        <f>COUNTIFS(MF!I201:BR201,"&gt;=0A",MF!I201:BR201,"&lt;=8D")</f>
        <v>0</v>
      </c>
      <c r="N201" s="559">
        <f>COUNTIFS(MF!I201:BR201,"&gt;=R0",MF!I201:BR201,"&lt;R8")</f>
        <v>0</v>
      </c>
      <c r="O201" s="341">
        <f>COUNTIFS(MF!I201:BR201,"&gt;A0",MF!I201:BR201,"&lt;D8",MF!I201:BR201,"??")</f>
        <v>0</v>
      </c>
      <c r="P201" s="367"/>
      <c r="Q201" s="334">
        <f>COUNTIF(MF!I201:BR201,Q$7)</f>
        <v>0</v>
      </c>
      <c r="R201" s="336">
        <f>COUNTIF(MF!I201:BR201,R$7)</f>
        <v>0</v>
      </c>
      <c r="S201" s="364"/>
      <c r="T201" s="379"/>
      <c r="U201" s="328">
        <f>(COUNTIF(MF!BS201:DX201,U$7))/2</f>
        <v>0</v>
      </c>
      <c r="V201" s="330">
        <f>(COUNTIF(MF!BS201:DX201,"A")+COUNTIF(MF!BS201:DX201,"B")+COUNTIF(MF!BS201:DX201,"N"))/2</f>
        <v>0</v>
      </c>
      <c r="W201" s="332">
        <f>COUNTIFS(MF!BS201:DX201,"&gt;B",MF!BS201:DX201,"&lt;N",MF!BS201:DX201,"?")/2</f>
        <v>0</v>
      </c>
      <c r="X201" s="153">
        <f>COUNTIF(MF!BS201:DX201,"S0")+COUNTIF(MF!BS201:DX201,"S1")</f>
        <v>0</v>
      </c>
      <c r="Y201" s="339">
        <f>COUNTIFS(MF!BS201:DX201,"&gt;=0A",MF!BS201:DX201,"&lt;=8D")</f>
        <v>0</v>
      </c>
      <c r="Z201" s="559">
        <f>COUNTIFS(MF!$BS201:$DX201,"&gt;=R0",MF!$BS201:$DX201,"&lt;R8")</f>
        <v>0</v>
      </c>
      <c r="AA201" s="341">
        <f>COUNTIFS(MF!BS201:DX201,"&gt;A0",MF!BS201:DX201,"&lt;D8",MF!BS201:DX201,"??")</f>
        <v>0</v>
      </c>
      <c r="AB201" s="367"/>
      <c r="AC201" s="334">
        <f>COUNTIF(MF!BS201:DX201,AC$7)</f>
        <v>0</v>
      </c>
      <c r="AD201" s="336">
        <f>COUNTIF(MF!BS201:DX201,AD$7)</f>
        <v>0</v>
      </c>
      <c r="AE201" s="364"/>
      <c r="AF201" s="379"/>
      <c r="AG201" s="328">
        <f>(COUNTIF(MF!DY201:GH201,AG$7))/2</f>
        <v>0</v>
      </c>
      <c r="AH201" s="330">
        <f>(COUNTIF(MF!DY201:GH201,"A")+COUNTIF(MF!DY201:GH201,"B")+COUNTIF(MF!DY201:GH201,"N"))/2</f>
        <v>0</v>
      </c>
      <c r="AI201" s="332">
        <f>COUNTIFS(MF!DY201:GH201,"&gt;B",MF!DY201:GH201,"&lt;N",MF!DY201:GH201,"?")/2</f>
        <v>0</v>
      </c>
      <c r="AJ201" s="153">
        <f>COUNTIF(MF!DY201:GH201,"S0")+COUNTIF(MF!DY201:GH201,"S1")</f>
        <v>0</v>
      </c>
      <c r="AK201" s="339">
        <f>COUNTIFS(MF!DY201:GH201,"&gt;=0A",MF!DY201:GH201,"&lt;=8D")</f>
        <v>0</v>
      </c>
      <c r="AL201" s="559">
        <f>COUNTIFS(MF!$DY201:$GH201,"&gt;=R0",MF!$DY201:$GH201,"&lt;R8")</f>
        <v>0</v>
      </c>
      <c r="AM201" s="341">
        <f>COUNTIFS(MF!DY201:GH201,"&gt;A0",MF!DY201:GH201,"&lt;D8",MF!DY201:GH201,"??")</f>
        <v>0</v>
      </c>
      <c r="AN201" s="367"/>
      <c r="AO201" s="334">
        <f>COUNTIF(MF!DY201:GH201,AO$7)</f>
        <v>0</v>
      </c>
      <c r="AP201" s="336">
        <f>COUNTIF(MF!DY201:GH201,AP$7)</f>
        <v>0</v>
      </c>
      <c r="AQ201" s="364"/>
      <c r="AR201" s="379"/>
      <c r="AS201" s="328">
        <f>(COUNTIF(MF!GI201:IP201,AS$7))/2</f>
        <v>0</v>
      </c>
      <c r="AT201" s="330">
        <f>(COUNTIF(MF!GI201:IP201,"A")+COUNTIF(MF!GI201:IP201,"B")+COUNTIF(MF!GI201:IP201,"N"))/2</f>
        <v>0</v>
      </c>
      <c r="AU201" s="332">
        <f>COUNTIFS(MF!GI201:IP201,"&gt;B",MF!GI201:IP201,"&lt;N",MF!GI201:IP201,"?")/2</f>
        <v>0</v>
      </c>
      <c r="AV201" s="153">
        <f>COUNTIF(MF!GI201:IP201,"S0")+COUNTIF(MF!GI201:IP201,"S1")</f>
        <v>0</v>
      </c>
      <c r="AW201" s="339">
        <f>COUNTIFS(MF!GI201:IP201,"&gt;=0A",MF!GI201:IP201,"&lt;=8D")</f>
        <v>0</v>
      </c>
      <c r="AX201" s="559">
        <f>COUNTIFS(MF!$GI201:$IP201,"&gt;=R0",MF!$GI201:$IP201,"&lt;R8")</f>
        <v>0</v>
      </c>
      <c r="AY201" s="341">
        <f>COUNTIFS(MF!GI201:IP201,"&gt;A0",MF!GI201:IP201,"&lt;D8",MF!GI201:IP201,"??")</f>
        <v>0</v>
      </c>
      <c r="AZ201" s="367"/>
      <c r="BA201" s="334">
        <f>COUNTIF(MF!GI201:IP201,BA$7)</f>
        <v>0</v>
      </c>
      <c r="BB201" s="336">
        <f>COUNTIF(MF!GI201:IP201,BB$7)</f>
        <v>0</v>
      </c>
      <c r="BC201" s="364"/>
      <c r="BD201" s="379"/>
      <c r="BE201" s="328">
        <f>(COUNTIF(MF!IQ201:KZ201,BE$7))/2</f>
        <v>0</v>
      </c>
      <c r="BF201" s="330">
        <f>(COUNTIF(MF!IQ201:KZ201,"A")+COUNTIF(MF!IQ201:KZ201,"B")+COUNTIF(MF!IQ201:KZ201,"N"))/2</f>
        <v>0</v>
      </c>
      <c r="BG201" s="332">
        <f>COUNTIFS(MF!IQ201:KZ201,"&gt;B",MF!IQ201:KZ201,"&lt;N",MF!IQ201:KZ201,"?")/2</f>
        <v>0</v>
      </c>
      <c r="BH201" s="153">
        <f>COUNTIF(MF!IQ201:KZ201,"S0")+COUNTIF(MF!IQ201:KZ201,"S1")</f>
        <v>0</v>
      </c>
      <c r="BI201" s="339">
        <f>COUNTIFS(MF!IQ201:KZ201,"&gt;=0A",MF!IQ201:KZ201,"&lt;=8D")</f>
        <v>0</v>
      </c>
      <c r="BJ201" s="559">
        <f>COUNTIFS(MF!$IQ201:$KZ201,"&gt;=R0",MF!$IQ201:$KZ201,"&lt;R8")</f>
        <v>0</v>
      </c>
      <c r="BK201" s="341">
        <f>COUNTIFS(MF!IQ201:KZ201,"&gt;A0",MF!IQ201:KZ201,"&lt;D8",MF!IQ201:KZ201,"??")</f>
        <v>0</v>
      </c>
      <c r="BL201" s="367"/>
      <c r="BM201" s="334">
        <f>COUNTIF(MF!IQ201:KZ201,BM$7)</f>
        <v>0</v>
      </c>
      <c r="BN201" s="336">
        <f>COUNTIF(MF!IQ201:KZ201,BN$7)</f>
        <v>0</v>
      </c>
      <c r="BO201" s="364"/>
      <c r="BP201" s="379"/>
      <c r="BQ201" s="328">
        <f>(COUNTIF(MF!LA201:NH201,BQ$7))/2</f>
        <v>0</v>
      </c>
      <c r="BR201" s="330">
        <f>(COUNTIF(MF!LA201:NH201,"A")+COUNTIF(MF!LA201:NH201,"B")+COUNTIF(MF!LA201:NH201,"N"))/2</f>
        <v>0</v>
      </c>
      <c r="BS201" s="332">
        <f>COUNTIFS(MF!LA201:NH201,"&gt;B",MF!LA201:NH201,"&lt;N",MF!LA201:NH201,"?")/2</f>
        <v>0</v>
      </c>
      <c r="BT201" s="153">
        <f>COUNTIF(MF!LA201:NH201,"S0")+COUNTIF(MF!LA201:NH201,"S1")</f>
        <v>0</v>
      </c>
      <c r="BU201" s="339">
        <f>COUNTIFS(MF!LA201:NH201,"&gt;=0A",MF!LA201:NH201,"&lt;=8D")</f>
        <v>0</v>
      </c>
      <c r="BV201" s="559">
        <f>COUNTIFS(MF!$LA201:$NH201,"&gt;=R0",MF!$LA201:$NH201,"&lt;R8")</f>
        <v>0</v>
      </c>
      <c r="BW201" s="341">
        <f>COUNTIFS(MF!LA201:NH201,"&gt;A0",MF!LA201:NH201,"&lt;D8",MF!LA201:NH201,"??")</f>
        <v>0</v>
      </c>
      <c r="BX201" s="367"/>
      <c r="BY201" s="334">
        <f>COUNTIF(MF!LA201:NH201,BY$7)</f>
        <v>0</v>
      </c>
      <c r="BZ201" s="336">
        <f>COUNTIF(MF!LA201:NH201,BZ$7)</f>
        <v>0</v>
      </c>
      <c r="CA201" s="364"/>
      <c r="CB201" s="379"/>
      <c r="CC201" s="328">
        <f>(COUNTIF(MF!NI201:PR201,CC$7))/2</f>
        <v>0</v>
      </c>
      <c r="CD201" s="330">
        <f>(COUNTIF(MF!NI201:PR201,"A")+COUNTIF(MF!NI201:PR201,"B")+COUNTIF(MF!NI201:PR201,"N"))/2</f>
        <v>0</v>
      </c>
      <c r="CE201" s="332">
        <f>COUNTIFS(MF!NI201:PR201,"&gt;B",MF!NI201:PR201,"&lt;N",MF!NI201:PR201,"?")/2</f>
        <v>0</v>
      </c>
      <c r="CF201" s="153">
        <f>COUNTIF(MF!NI201:PR201,"S0")+COUNTIF(MF!NI201:PR201,"S1")</f>
        <v>0</v>
      </c>
      <c r="CG201" s="339">
        <f>COUNTIFS(MF!NI201:PR201,"&gt;=0A",MF!NI201:PR201,"&lt;=8D")</f>
        <v>0</v>
      </c>
      <c r="CH201" s="559">
        <f>COUNTIFS(MF!$NI201:$PR201,"&gt;=R0",MF!$NI201:$PR201,"&lt;R8")</f>
        <v>0</v>
      </c>
      <c r="CI201" s="341">
        <f>COUNTIFS(MF!NI201:PR201,"&gt;A0",MF!NI201:PR201,"&lt;D8",MF!NI201:PR201,"??")</f>
        <v>0</v>
      </c>
      <c r="CJ201" s="367"/>
      <c r="CK201" s="334">
        <f>COUNTIF(MF!NI201:PR201,CK$7)</f>
        <v>0</v>
      </c>
      <c r="CL201" s="336">
        <f>COUNTIF(MF!NI201:PR201,CL$7)</f>
        <v>0</v>
      </c>
      <c r="CM201" s="364"/>
      <c r="CN201" s="379"/>
      <c r="CO201" s="328">
        <f>(COUNTIF(MF!PS201:SB201,CO$7))/2</f>
        <v>0</v>
      </c>
      <c r="CP201" s="330">
        <f>(COUNTIF(MF!PS201:SB201,"A")+COUNTIF(MF!PS201:SB201,"B")+COUNTIF(MF!PS201:SB201,"N"))/2</f>
        <v>0</v>
      </c>
      <c r="CQ201" s="332">
        <f>COUNTIFS(MF!PS201:SB201,"&gt;B",MF!PS201:SB201,"&lt;N",MF!PS201:SB201,"?")/2</f>
        <v>0</v>
      </c>
      <c r="CR201" s="153">
        <f>COUNTIF(MF!PS201:SB201,"S0")+COUNTIF(MF!PS201:SB201,"S1")</f>
        <v>0</v>
      </c>
      <c r="CS201" s="339">
        <f>COUNTIFS(MF!PS201:SB201,"&gt;=0A",MF!PS201:SB201,"&lt;=8D")</f>
        <v>0</v>
      </c>
      <c r="CT201" s="559">
        <f>COUNTIFS(MF!$PS201:$SB201,"&gt;=R0",MF!$PS201:$SB201,"&lt;R8")</f>
        <v>0</v>
      </c>
      <c r="CU201" s="341">
        <f>COUNTIFS(MF!PS201:SB201,"&gt;A0",MF!PS201:SB201,"&lt;D8",MF!PS201:SB201,"??")</f>
        <v>0</v>
      </c>
      <c r="CV201" s="367"/>
      <c r="CW201" s="334">
        <f>COUNTIF(MF!PS201:SB201,CW$7)</f>
        <v>0</v>
      </c>
      <c r="CX201" s="336">
        <f>COUNTIF(MF!PS201:SB201,CX$7)</f>
        <v>0</v>
      </c>
      <c r="CY201" s="364"/>
      <c r="CZ201" s="379"/>
      <c r="DA201" s="328">
        <f>(COUNTIF(MF!SC201:UJ201,DA$7))/2</f>
        <v>0</v>
      </c>
      <c r="DB201" s="330">
        <f>(COUNTIF(MF!SC201:UJ201,"A")+COUNTIF(MF!SC201:UJ201,"B")+COUNTIF(MF!SC201:UJ201,"N"))/2</f>
        <v>0</v>
      </c>
      <c r="DC201" s="332">
        <f>COUNTIFS(MF!SC201:UJ201,"&gt;B",MF!SC201:UJ201,"&lt;N",MF!SC201:UJ201,"?")/2</f>
        <v>0</v>
      </c>
      <c r="DD201" s="153">
        <f>COUNTIF(MF!SC201:UJ201,"S0")+COUNTIF(MF!SC201:UJ201,"S1")</f>
        <v>0</v>
      </c>
      <c r="DE201" s="339">
        <f>COUNTIFS(MF!SC201:UJ201,"&gt;=0A",MF!SC201:UJ201,"&lt;=8D")</f>
        <v>0</v>
      </c>
      <c r="DF201" s="559">
        <f>COUNTIFS(MF!$SC201:$UJ201,"&gt;=R0",MF!$SC201:$UJ201,"&lt;R8")</f>
        <v>0</v>
      </c>
      <c r="DG201" s="341">
        <f>COUNTIFS(MF!SC201:UJ201,"&gt;A0",MF!SC201:UJ201,"&lt;D8",MF!SC201:UJ201,"??")</f>
        <v>0</v>
      </c>
      <c r="DH201" s="367"/>
      <c r="DI201" s="334">
        <f>COUNTIF(MF!SC201:UJ201,DI$7)</f>
        <v>0</v>
      </c>
      <c r="DJ201" s="336">
        <f>COUNTIF(MF!SC201:UJ201,DJ$7)</f>
        <v>0</v>
      </c>
      <c r="DK201" s="364"/>
      <c r="DL201" s="379"/>
      <c r="DM201" s="328">
        <f>(COUNTIF(MF!UK201:WT201,DM$7))/2</f>
        <v>0</v>
      </c>
      <c r="DN201" s="330">
        <f>(COUNTIF(MF!UK201:WT201,"A")+COUNTIF(MF!CU201:FD201,"B")+COUNTIF(MF!CU201:FD201,"N"))/2</f>
        <v>0</v>
      </c>
      <c r="DO201" s="332">
        <f>COUNTIFS(MF!UK201:WT201,"&gt;B",MF!UK201:WT201,"&lt;N",MF!UK201:WT201,"?")/2</f>
        <v>0</v>
      </c>
      <c r="DP201" s="153">
        <f>COUNTIF(MF!UK201:WT201,"S0")+COUNTIF(MF!UK201:WT201,"S1")</f>
        <v>0</v>
      </c>
      <c r="DQ201" s="339">
        <f>COUNTIFS(MF!UK201:WT201,"&gt;=0A",MF!UK201:WT201,"&lt;=8D")</f>
        <v>0</v>
      </c>
      <c r="DR201" s="559">
        <f>COUNTIFS(MF!$UK201:$WT201,"&gt;=R0",MF!$UK201:$WT201,"&lt;R8")</f>
        <v>0</v>
      </c>
      <c r="DS201" s="341">
        <f>COUNTIFS(MF!UK201:WT201,"&gt;A0",MF!UK201:WT201,"&lt;D8",MF!UK201:WT201,"??")</f>
        <v>0</v>
      </c>
      <c r="DT201" s="367"/>
      <c r="DU201" s="334">
        <f>COUNTIF(MF!UK201:WT201,DU$7)</f>
        <v>0</v>
      </c>
      <c r="DV201" s="336">
        <f>COUNTIF(MF!UK201:WT201,DV$7)</f>
        <v>0</v>
      </c>
      <c r="DW201" s="364"/>
      <c r="DX201" s="379"/>
      <c r="DY201" s="328">
        <f>(COUNTIF(MF!WU201:ZB201,DY$7))/2</f>
        <v>0</v>
      </c>
      <c r="DZ201" s="330">
        <f>(COUNTIF(MF!WU201:ZB201,"A")+COUNTIF(MF!WU201:ZB201,"B")+COUNTIF(MF!WU201:ZB201,"N"))/2</f>
        <v>0</v>
      </c>
      <c r="EA201" s="332">
        <f>COUNTIFS(MF!WU201:ZB201,"&gt;B",MF!WU201:ZB201,"&lt;N",MF!WU201:ZB201,"?")/2</f>
        <v>0</v>
      </c>
      <c r="EB201" s="153">
        <f>COUNTIF(MF!WU201:ZB201,"S0")+COUNTIF(MF!WU201:ZB201,"S1")</f>
        <v>0</v>
      </c>
      <c r="EC201" s="339">
        <f>COUNTIFS(MF!WU201:ZB201,"&gt;=0A",MF!WU201:ZB201,"&lt;=8D")</f>
        <v>0</v>
      </c>
      <c r="ED201" s="559">
        <f>COUNTIFS(MF!$WU201:$ZB201,"&gt;=R0",MF!$WU201:$ZB201,"&lt;R8")</f>
        <v>0</v>
      </c>
      <c r="EE201" s="341">
        <f>COUNTIFS(MF!WU201:ZB201,"&gt;A0",MF!WU201:ZB201,"&lt;D8",MF!WU201:ZB201,"??")</f>
        <v>0</v>
      </c>
      <c r="EF201" s="367"/>
      <c r="EG201" s="334">
        <f>COUNTIF(MF!WU201:ZB201,EG$7)</f>
        <v>0</v>
      </c>
      <c r="EH201" s="336">
        <f>COUNTIF(MF!WU201:ZB201,EH$7)</f>
        <v>0</v>
      </c>
      <c r="EI201" s="364"/>
      <c r="EJ201" s="379"/>
      <c r="EK201" s="328">
        <f>(COUNTIF(MF!ZC201:ABL201,EK$7))/2</f>
        <v>0</v>
      </c>
      <c r="EL201" s="330">
        <f>(COUNTIF(MF!ZC201:ABL201,"A")+COUNTIF(MF!ZC201:ABL201,"B")+COUNTIF(MF!ZC201:ABL201,"N"))/2</f>
        <v>0</v>
      </c>
      <c r="EM201" s="332">
        <f>COUNTIFS(MF!ZC201:ABL201,"&gt;B",MF!ZC201:ABL201,"&lt;N",MF!ZC201:ABL201,"?")/2</f>
        <v>0</v>
      </c>
      <c r="EN201" s="153">
        <f>COUNTIF(MF!ZC201:ABL201,"S0")+COUNTIF(MF!ZC201:ABL201,"S1")</f>
        <v>0</v>
      </c>
      <c r="EO201" s="339">
        <f>COUNTIFS(MF!ZC201:ABL201,"&gt;=0A",MF!ZC201:ABL201,"&lt;=8D")</f>
        <v>0</v>
      </c>
      <c r="EP201" s="559">
        <f>COUNTIFS(MF!$ZC201:$ABL201,"&gt;=R0",MF!$ZC201:$ABL201,"&lt;R8")</f>
        <v>0</v>
      </c>
      <c r="EQ201" s="341">
        <f>COUNTIFS(MF!ZC201:ABL201,"&gt;A0",MF!ZC201:ABL201,"&lt;D8",MF!ZC201:ABL201,"??")</f>
        <v>0</v>
      </c>
      <c r="ER201" s="367"/>
      <c r="ES201" s="334">
        <f>COUNTIF(MF!ZC201:ABL201,ES$7)</f>
        <v>0</v>
      </c>
      <c r="ET201" s="336">
        <f>COUNTIF(MF!ZC201:ABL201,ET$7)</f>
        <v>0</v>
      </c>
      <c r="EU201" s="364"/>
      <c r="EV201" s="218"/>
      <c r="EW201" s="326">
        <f t="shared" si="158"/>
        <v>0</v>
      </c>
      <c r="EX201" s="355">
        <f t="shared" si="159"/>
        <v>0</v>
      </c>
      <c r="EY201" s="356">
        <f t="shared" si="160"/>
        <v>0</v>
      </c>
      <c r="EZ201" s="358">
        <f t="shared" si="161"/>
        <v>0</v>
      </c>
      <c r="FA201" s="359">
        <f t="shared" si="162"/>
        <v>0</v>
      </c>
      <c r="FB201" s="558">
        <f t="shared" si="168"/>
        <v>0</v>
      </c>
      <c r="FC201" s="360">
        <f t="shared" si="163"/>
        <v>0</v>
      </c>
      <c r="FD201" s="369">
        <f t="shared" si="164"/>
        <v>0</v>
      </c>
      <c r="FE201" s="362">
        <f t="shared" si="165"/>
        <v>0</v>
      </c>
      <c r="FF201" s="363">
        <f t="shared" si="166"/>
        <v>0</v>
      </c>
      <c r="FG201" s="366">
        <f t="shared" si="167"/>
        <v>0</v>
      </c>
      <c r="FH201" s="284">
        <f t="shared" si="169"/>
        <v>0</v>
      </c>
      <c r="FI201" s="955"/>
      <c r="FJ201" s="161">
        <f t="shared" si="170"/>
        <v>0</v>
      </c>
      <c r="FK201" s="24">
        <f>MF!ABN201</f>
        <v>0</v>
      </c>
      <c r="FL201" s="577">
        <f>COUNTIFS(MF!$OI201:$UJ201,"&gt;A0",MF!$OI201:$UJ201,"&lt;D8",MF!$OI201:$UJ201,"??",MF!$OI$7:$UJ$7,FL$2)</f>
        <v>0</v>
      </c>
      <c r="FM201" s="341">
        <f>COUNTIFS(MF!$OI201:$UJ201,"&gt;A0",MF!$OI201:$UJ201,"&lt;D8",MF!$OI201:$UJ201,"??",MF!$OI$7:$UJ$7,FM$2)</f>
        <v>0</v>
      </c>
      <c r="FN201" s="577">
        <f>COUNTIFS(MF!$OI201:$UJ201,"&gt;A0",MF!$OI201:$UJ201,"&lt;D8",MF!$OI201:$UJ201,"??",MF!$OI$7:$UJ$7,FN$2)</f>
        <v>0</v>
      </c>
      <c r="FO201" s="341">
        <f>COUNTIFS(MF!$OI201:$UJ201,"&gt;A0",MF!$OI201:$UJ201,"&lt;D8",MF!$OI201:$UJ201,"??",MF!$OI$7:$UJ$7,FO$2)</f>
        <v>0</v>
      </c>
      <c r="FP201" s="577">
        <f>COUNTIFS(MF!$OI201:$UJ201,"&gt;A0",MF!$OI201:$UJ201,"&lt;D8",MF!$OI201:$UJ201,"??",MF!$OI$7:$UJ$7,FP$2)</f>
        <v>0</v>
      </c>
      <c r="FQ201" s="341">
        <f>COUNTIFS(MF!$OI201:$UJ201,"&gt;A0",MF!$OI201:$UJ201,"&lt;D8",MF!$OI201:$UJ201,"??",MF!$OI$7:$UJ$7,FQ$2)</f>
        <v>0</v>
      </c>
      <c r="FR201" s="581">
        <f t="shared" ref="FR201:FR264" si="171">SUM(FL201:FQ201)</f>
        <v>0</v>
      </c>
    </row>
    <row r="202" spans="2:174">
      <c r="B202" s="26">
        <f>MF!B202</f>
        <v>0</v>
      </c>
      <c r="C202" s="27">
        <f>MF!C202</f>
        <v>0</v>
      </c>
      <c r="D202" s="353">
        <f>MF!D202</f>
        <v>0</v>
      </c>
      <c r="E202" s="344">
        <f>MF!E202</f>
        <v>0</v>
      </c>
      <c r="F202" s="347">
        <f>MF!F202</f>
        <v>0</v>
      </c>
      <c r="G202" s="350">
        <f>MF!G202</f>
        <v>0</v>
      </c>
      <c r="H202" s="24">
        <f>MF!H202</f>
        <v>0</v>
      </c>
      <c r="I202" s="328">
        <f>(COUNTIF(MF!I202:BR202,I$7))/2</f>
        <v>0</v>
      </c>
      <c r="J202" s="330">
        <f>(COUNTIF(MF!I202:BR202,"A")+COUNTIF(MF!I202:BR202,"B")+COUNTIF(MF!I202:BR202,"N"))/2</f>
        <v>0</v>
      </c>
      <c r="K202" s="332">
        <f>COUNTIFS(MF!I202:BR202,"&gt;B",MF!I202:BR202,"&lt;N",MF!I202:BR202,"?")/2</f>
        <v>0</v>
      </c>
      <c r="L202" s="153">
        <f>COUNTIF(MF!I202:BR202,"S0")+COUNTIF(MF!I202:BR202,"S1")</f>
        <v>0</v>
      </c>
      <c r="M202" s="339">
        <f>COUNTIFS(MF!I202:BR202,"&gt;=0A",MF!I202:BR202,"&lt;=8D")</f>
        <v>0</v>
      </c>
      <c r="N202" s="559">
        <f>COUNTIFS(MF!I202:BR202,"&gt;=R0",MF!I202:BR202,"&lt;R8")</f>
        <v>0</v>
      </c>
      <c r="O202" s="341">
        <f>COUNTIFS(MF!I202:BR202,"&gt;A0",MF!I202:BR202,"&lt;D8",MF!I202:BR202,"??")</f>
        <v>0</v>
      </c>
      <c r="P202" s="367"/>
      <c r="Q202" s="334">
        <f>COUNTIF(MF!I202:BR202,Q$7)</f>
        <v>0</v>
      </c>
      <c r="R202" s="336">
        <f>COUNTIF(MF!I202:BR202,R$7)</f>
        <v>0</v>
      </c>
      <c r="S202" s="364"/>
      <c r="T202" s="379"/>
      <c r="U202" s="328">
        <f>(COUNTIF(MF!BS202:DX202,U$7))/2</f>
        <v>0</v>
      </c>
      <c r="V202" s="330">
        <f>(COUNTIF(MF!BS202:DX202,"A")+COUNTIF(MF!BS202:DX202,"B")+COUNTIF(MF!BS202:DX202,"N"))/2</f>
        <v>0</v>
      </c>
      <c r="W202" s="332">
        <f>COUNTIFS(MF!BS202:DX202,"&gt;B",MF!BS202:DX202,"&lt;N",MF!BS202:DX202,"?")/2</f>
        <v>0</v>
      </c>
      <c r="X202" s="153">
        <f>COUNTIF(MF!BS202:DX202,"S0")+COUNTIF(MF!BS202:DX202,"S1")</f>
        <v>0</v>
      </c>
      <c r="Y202" s="339">
        <f>COUNTIFS(MF!BS202:DX202,"&gt;=0A",MF!BS202:DX202,"&lt;=8D")</f>
        <v>0</v>
      </c>
      <c r="Z202" s="559">
        <f>COUNTIFS(MF!$BS202:$DX202,"&gt;=R0",MF!$BS202:$DX202,"&lt;R8")</f>
        <v>0</v>
      </c>
      <c r="AA202" s="341">
        <f>COUNTIFS(MF!BS202:DX202,"&gt;A0",MF!BS202:DX202,"&lt;D8",MF!BS202:DX202,"??")</f>
        <v>0</v>
      </c>
      <c r="AB202" s="367"/>
      <c r="AC202" s="334">
        <f>COUNTIF(MF!BS202:DX202,AC$7)</f>
        <v>0</v>
      </c>
      <c r="AD202" s="336">
        <f>COUNTIF(MF!BS202:DX202,AD$7)</f>
        <v>0</v>
      </c>
      <c r="AE202" s="364"/>
      <c r="AF202" s="379"/>
      <c r="AG202" s="328">
        <f>(COUNTIF(MF!DY202:GH202,AG$7))/2</f>
        <v>0</v>
      </c>
      <c r="AH202" s="330">
        <f>(COUNTIF(MF!DY202:GH202,"A")+COUNTIF(MF!DY202:GH202,"B")+COUNTIF(MF!DY202:GH202,"N"))/2</f>
        <v>0</v>
      </c>
      <c r="AI202" s="332">
        <f>COUNTIFS(MF!DY202:GH202,"&gt;B",MF!DY202:GH202,"&lt;N",MF!DY202:GH202,"?")/2</f>
        <v>0</v>
      </c>
      <c r="AJ202" s="153">
        <f>COUNTIF(MF!DY202:GH202,"S0")+COUNTIF(MF!DY202:GH202,"S1")</f>
        <v>0</v>
      </c>
      <c r="AK202" s="339">
        <f>COUNTIFS(MF!DY202:GH202,"&gt;=0A",MF!DY202:GH202,"&lt;=8D")</f>
        <v>0</v>
      </c>
      <c r="AL202" s="559">
        <f>COUNTIFS(MF!$DY202:$GH202,"&gt;=R0",MF!$DY202:$GH202,"&lt;R8")</f>
        <v>0</v>
      </c>
      <c r="AM202" s="341">
        <f>COUNTIFS(MF!DY202:GH202,"&gt;A0",MF!DY202:GH202,"&lt;D8",MF!DY202:GH202,"??")</f>
        <v>0</v>
      </c>
      <c r="AN202" s="367"/>
      <c r="AO202" s="334">
        <f>COUNTIF(MF!DY202:GH202,AO$7)</f>
        <v>0</v>
      </c>
      <c r="AP202" s="336">
        <f>COUNTIF(MF!DY202:GH202,AP$7)</f>
        <v>0</v>
      </c>
      <c r="AQ202" s="364"/>
      <c r="AR202" s="379"/>
      <c r="AS202" s="328">
        <f>(COUNTIF(MF!GI202:IP202,AS$7))/2</f>
        <v>0</v>
      </c>
      <c r="AT202" s="330">
        <f>(COUNTIF(MF!GI202:IP202,"A")+COUNTIF(MF!GI202:IP202,"B")+COUNTIF(MF!GI202:IP202,"N"))/2</f>
        <v>0</v>
      </c>
      <c r="AU202" s="332">
        <f>COUNTIFS(MF!GI202:IP202,"&gt;B",MF!GI202:IP202,"&lt;N",MF!GI202:IP202,"?")/2</f>
        <v>0</v>
      </c>
      <c r="AV202" s="153">
        <f>COUNTIF(MF!GI202:IP202,"S0")+COUNTIF(MF!GI202:IP202,"S1")</f>
        <v>0</v>
      </c>
      <c r="AW202" s="339">
        <f>COUNTIFS(MF!GI202:IP202,"&gt;=0A",MF!GI202:IP202,"&lt;=8D")</f>
        <v>0</v>
      </c>
      <c r="AX202" s="559">
        <f>COUNTIFS(MF!$GI202:$IP202,"&gt;=R0",MF!$GI202:$IP202,"&lt;R8")</f>
        <v>0</v>
      </c>
      <c r="AY202" s="341">
        <f>COUNTIFS(MF!GI202:IP202,"&gt;A0",MF!GI202:IP202,"&lt;D8",MF!GI202:IP202,"??")</f>
        <v>0</v>
      </c>
      <c r="AZ202" s="367"/>
      <c r="BA202" s="334">
        <f>COUNTIF(MF!GI202:IP202,BA$7)</f>
        <v>0</v>
      </c>
      <c r="BB202" s="336">
        <f>COUNTIF(MF!GI202:IP202,BB$7)</f>
        <v>0</v>
      </c>
      <c r="BC202" s="364"/>
      <c r="BD202" s="379"/>
      <c r="BE202" s="328">
        <f>(COUNTIF(MF!IQ202:KZ202,BE$7))/2</f>
        <v>0</v>
      </c>
      <c r="BF202" s="330">
        <f>(COUNTIF(MF!IQ202:KZ202,"A")+COUNTIF(MF!IQ202:KZ202,"B")+COUNTIF(MF!IQ202:KZ202,"N"))/2</f>
        <v>0</v>
      </c>
      <c r="BG202" s="332">
        <f>COUNTIFS(MF!IQ202:KZ202,"&gt;B",MF!IQ202:KZ202,"&lt;N",MF!IQ202:KZ202,"?")/2</f>
        <v>0</v>
      </c>
      <c r="BH202" s="153">
        <f>COUNTIF(MF!IQ202:KZ202,"S0")+COUNTIF(MF!IQ202:KZ202,"S1")</f>
        <v>0</v>
      </c>
      <c r="BI202" s="339">
        <f>COUNTIFS(MF!IQ202:KZ202,"&gt;=0A",MF!IQ202:KZ202,"&lt;=8D")</f>
        <v>0</v>
      </c>
      <c r="BJ202" s="559">
        <f>COUNTIFS(MF!$IQ202:$KZ202,"&gt;=R0",MF!$IQ202:$KZ202,"&lt;R8")</f>
        <v>0</v>
      </c>
      <c r="BK202" s="341">
        <f>COUNTIFS(MF!IQ202:KZ202,"&gt;A0",MF!IQ202:KZ202,"&lt;D8",MF!IQ202:KZ202,"??")</f>
        <v>0</v>
      </c>
      <c r="BL202" s="367"/>
      <c r="BM202" s="334">
        <f>COUNTIF(MF!IQ202:KZ202,BM$7)</f>
        <v>0</v>
      </c>
      <c r="BN202" s="336">
        <f>COUNTIF(MF!IQ202:KZ202,BN$7)</f>
        <v>0</v>
      </c>
      <c r="BO202" s="364"/>
      <c r="BP202" s="379"/>
      <c r="BQ202" s="328">
        <f>(COUNTIF(MF!LA202:NH202,BQ$7))/2</f>
        <v>0</v>
      </c>
      <c r="BR202" s="330">
        <f>(COUNTIF(MF!LA202:NH202,"A")+COUNTIF(MF!LA202:NH202,"B")+COUNTIF(MF!LA202:NH202,"N"))/2</f>
        <v>0</v>
      </c>
      <c r="BS202" s="332">
        <f>COUNTIFS(MF!LA202:NH202,"&gt;B",MF!LA202:NH202,"&lt;N",MF!LA202:NH202,"?")/2</f>
        <v>0</v>
      </c>
      <c r="BT202" s="153">
        <f>COUNTIF(MF!LA202:NH202,"S0")+COUNTIF(MF!LA202:NH202,"S1")</f>
        <v>0</v>
      </c>
      <c r="BU202" s="339">
        <f>COUNTIFS(MF!LA202:NH202,"&gt;=0A",MF!LA202:NH202,"&lt;=8D")</f>
        <v>0</v>
      </c>
      <c r="BV202" s="559">
        <f>COUNTIFS(MF!$LA202:$NH202,"&gt;=R0",MF!$LA202:$NH202,"&lt;R8")</f>
        <v>0</v>
      </c>
      <c r="BW202" s="341">
        <f>COUNTIFS(MF!LA202:NH202,"&gt;A0",MF!LA202:NH202,"&lt;D8",MF!LA202:NH202,"??")</f>
        <v>0</v>
      </c>
      <c r="BX202" s="367"/>
      <c r="BY202" s="334">
        <f>COUNTIF(MF!LA202:NH202,BY$7)</f>
        <v>0</v>
      </c>
      <c r="BZ202" s="336">
        <f>COUNTIF(MF!LA202:NH202,BZ$7)</f>
        <v>0</v>
      </c>
      <c r="CA202" s="364"/>
      <c r="CB202" s="379"/>
      <c r="CC202" s="328">
        <f>(COUNTIF(MF!NI202:PR202,CC$7))/2</f>
        <v>0</v>
      </c>
      <c r="CD202" s="330">
        <f>(COUNTIF(MF!NI202:PR202,"A")+COUNTIF(MF!NI202:PR202,"B")+COUNTIF(MF!NI202:PR202,"N"))/2</f>
        <v>0</v>
      </c>
      <c r="CE202" s="332">
        <f>COUNTIFS(MF!NI202:PR202,"&gt;B",MF!NI202:PR202,"&lt;N",MF!NI202:PR202,"?")/2</f>
        <v>0</v>
      </c>
      <c r="CF202" s="153">
        <f>COUNTIF(MF!NI202:PR202,"S0")+COUNTIF(MF!NI202:PR202,"S1")</f>
        <v>0</v>
      </c>
      <c r="CG202" s="339">
        <f>COUNTIFS(MF!NI202:PR202,"&gt;=0A",MF!NI202:PR202,"&lt;=8D")</f>
        <v>0</v>
      </c>
      <c r="CH202" s="559">
        <f>COUNTIFS(MF!$NI202:$PR202,"&gt;=R0",MF!$NI202:$PR202,"&lt;R8")</f>
        <v>0</v>
      </c>
      <c r="CI202" s="341">
        <f>COUNTIFS(MF!NI202:PR202,"&gt;A0",MF!NI202:PR202,"&lt;D8",MF!NI202:PR202,"??")</f>
        <v>0</v>
      </c>
      <c r="CJ202" s="367"/>
      <c r="CK202" s="334">
        <f>COUNTIF(MF!NI202:PR202,CK$7)</f>
        <v>0</v>
      </c>
      <c r="CL202" s="336">
        <f>COUNTIF(MF!NI202:PR202,CL$7)</f>
        <v>0</v>
      </c>
      <c r="CM202" s="364"/>
      <c r="CN202" s="379"/>
      <c r="CO202" s="328">
        <f>(COUNTIF(MF!PS202:SB202,CO$7))/2</f>
        <v>0</v>
      </c>
      <c r="CP202" s="330">
        <f>(COUNTIF(MF!PS202:SB202,"A")+COUNTIF(MF!PS202:SB202,"B")+COUNTIF(MF!PS202:SB202,"N"))/2</f>
        <v>0</v>
      </c>
      <c r="CQ202" s="332">
        <f>COUNTIFS(MF!PS202:SB202,"&gt;B",MF!PS202:SB202,"&lt;N",MF!PS202:SB202,"?")/2</f>
        <v>0</v>
      </c>
      <c r="CR202" s="153">
        <f>COUNTIF(MF!PS202:SB202,"S0")+COUNTIF(MF!PS202:SB202,"S1")</f>
        <v>0</v>
      </c>
      <c r="CS202" s="339">
        <f>COUNTIFS(MF!PS202:SB202,"&gt;=0A",MF!PS202:SB202,"&lt;=8D")</f>
        <v>0</v>
      </c>
      <c r="CT202" s="559">
        <f>COUNTIFS(MF!$PS202:$SB202,"&gt;=R0",MF!$PS202:$SB202,"&lt;R8")</f>
        <v>0</v>
      </c>
      <c r="CU202" s="341">
        <f>COUNTIFS(MF!PS202:SB202,"&gt;A0",MF!PS202:SB202,"&lt;D8",MF!PS202:SB202,"??")</f>
        <v>0</v>
      </c>
      <c r="CV202" s="367"/>
      <c r="CW202" s="334">
        <f>COUNTIF(MF!PS202:SB202,CW$7)</f>
        <v>0</v>
      </c>
      <c r="CX202" s="336">
        <f>COUNTIF(MF!PS202:SB202,CX$7)</f>
        <v>0</v>
      </c>
      <c r="CY202" s="364"/>
      <c r="CZ202" s="379"/>
      <c r="DA202" s="328">
        <f>(COUNTIF(MF!SC202:UJ202,DA$7))/2</f>
        <v>0</v>
      </c>
      <c r="DB202" s="330">
        <f>(COUNTIF(MF!SC202:UJ202,"A")+COUNTIF(MF!SC202:UJ202,"B")+COUNTIF(MF!SC202:UJ202,"N"))/2</f>
        <v>0</v>
      </c>
      <c r="DC202" s="332">
        <f>COUNTIFS(MF!SC202:UJ202,"&gt;B",MF!SC202:UJ202,"&lt;N",MF!SC202:UJ202,"?")/2</f>
        <v>0</v>
      </c>
      <c r="DD202" s="153">
        <f>COUNTIF(MF!SC202:UJ202,"S0")+COUNTIF(MF!SC202:UJ202,"S1")</f>
        <v>0</v>
      </c>
      <c r="DE202" s="339">
        <f>COUNTIFS(MF!SC202:UJ202,"&gt;=0A",MF!SC202:UJ202,"&lt;=8D")</f>
        <v>0</v>
      </c>
      <c r="DF202" s="559">
        <f>COUNTIFS(MF!$SC202:$UJ202,"&gt;=R0",MF!$SC202:$UJ202,"&lt;R8")</f>
        <v>0</v>
      </c>
      <c r="DG202" s="341">
        <f>COUNTIFS(MF!SC202:UJ202,"&gt;A0",MF!SC202:UJ202,"&lt;D8",MF!SC202:UJ202,"??")</f>
        <v>0</v>
      </c>
      <c r="DH202" s="367"/>
      <c r="DI202" s="334">
        <f>COUNTIF(MF!SC202:UJ202,DI$7)</f>
        <v>0</v>
      </c>
      <c r="DJ202" s="336">
        <f>COUNTIF(MF!SC202:UJ202,DJ$7)</f>
        <v>0</v>
      </c>
      <c r="DK202" s="364"/>
      <c r="DL202" s="379"/>
      <c r="DM202" s="328">
        <f>(COUNTIF(MF!UK202:WT202,DM$7))/2</f>
        <v>0</v>
      </c>
      <c r="DN202" s="330">
        <f>(COUNTIF(MF!UK202:WT202,"A")+COUNTIF(MF!CU202:FD202,"B")+COUNTIF(MF!CU202:FD202,"N"))/2</f>
        <v>0</v>
      </c>
      <c r="DO202" s="332">
        <f>COUNTIFS(MF!UK202:WT202,"&gt;B",MF!UK202:WT202,"&lt;N",MF!UK202:WT202,"?")/2</f>
        <v>0</v>
      </c>
      <c r="DP202" s="153">
        <f>COUNTIF(MF!UK202:WT202,"S0")+COUNTIF(MF!UK202:WT202,"S1")</f>
        <v>0</v>
      </c>
      <c r="DQ202" s="339">
        <f>COUNTIFS(MF!UK202:WT202,"&gt;=0A",MF!UK202:WT202,"&lt;=8D")</f>
        <v>0</v>
      </c>
      <c r="DR202" s="559">
        <f>COUNTIFS(MF!$UK202:$WT202,"&gt;=R0",MF!$UK202:$WT202,"&lt;R8")</f>
        <v>0</v>
      </c>
      <c r="DS202" s="341">
        <f>COUNTIFS(MF!UK202:WT202,"&gt;A0",MF!UK202:WT202,"&lt;D8",MF!UK202:WT202,"??")</f>
        <v>0</v>
      </c>
      <c r="DT202" s="367"/>
      <c r="DU202" s="334">
        <f>COUNTIF(MF!UK202:WT202,DU$7)</f>
        <v>0</v>
      </c>
      <c r="DV202" s="336">
        <f>COUNTIF(MF!UK202:WT202,DV$7)</f>
        <v>0</v>
      </c>
      <c r="DW202" s="364"/>
      <c r="DX202" s="379"/>
      <c r="DY202" s="328">
        <f>(COUNTIF(MF!WU202:ZB202,DY$7))/2</f>
        <v>0</v>
      </c>
      <c r="DZ202" s="330">
        <f>(COUNTIF(MF!WU202:ZB202,"A")+COUNTIF(MF!WU202:ZB202,"B")+COUNTIF(MF!WU202:ZB202,"N"))/2</f>
        <v>0</v>
      </c>
      <c r="EA202" s="332">
        <f>COUNTIFS(MF!WU202:ZB202,"&gt;B",MF!WU202:ZB202,"&lt;N",MF!WU202:ZB202,"?")/2</f>
        <v>0</v>
      </c>
      <c r="EB202" s="153">
        <f>COUNTIF(MF!WU202:ZB202,"S0")+COUNTIF(MF!WU202:ZB202,"S1")</f>
        <v>0</v>
      </c>
      <c r="EC202" s="339">
        <f>COUNTIFS(MF!WU202:ZB202,"&gt;=0A",MF!WU202:ZB202,"&lt;=8D")</f>
        <v>0</v>
      </c>
      <c r="ED202" s="559">
        <f>COUNTIFS(MF!$WU202:$ZB202,"&gt;=R0",MF!$WU202:$ZB202,"&lt;R8")</f>
        <v>0</v>
      </c>
      <c r="EE202" s="341">
        <f>COUNTIFS(MF!WU202:ZB202,"&gt;A0",MF!WU202:ZB202,"&lt;D8",MF!WU202:ZB202,"??")</f>
        <v>0</v>
      </c>
      <c r="EF202" s="367"/>
      <c r="EG202" s="334">
        <f>COUNTIF(MF!WU202:ZB202,EG$7)</f>
        <v>0</v>
      </c>
      <c r="EH202" s="336">
        <f>COUNTIF(MF!WU202:ZB202,EH$7)</f>
        <v>0</v>
      </c>
      <c r="EI202" s="364"/>
      <c r="EJ202" s="379"/>
      <c r="EK202" s="328">
        <f>(COUNTIF(MF!ZC202:ABL202,EK$7))/2</f>
        <v>0</v>
      </c>
      <c r="EL202" s="330">
        <f>(COUNTIF(MF!ZC202:ABL202,"A")+COUNTIF(MF!ZC202:ABL202,"B")+COUNTIF(MF!ZC202:ABL202,"N"))/2</f>
        <v>0</v>
      </c>
      <c r="EM202" s="332">
        <f>COUNTIFS(MF!ZC202:ABL202,"&gt;B",MF!ZC202:ABL202,"&lt;N",MF!ZC202:ABL202,"?")/2</f>
        <v>0</v>
      </c>
      <c r="EN202" s="153">
        <f>COUNTIF(MF!ZC202:ABL202,"S0")+COUNTIF(MF!ZC202:ABL202,"S1")</f>
        <v>0</v>
      </c>
      <c r="EO202" s="339">
        <f>COUNTIFS(MF!ZC202:ABL202,"&gt;=0A",MF!ZC202:ABL202,"&lt;=8D")</f>
        <v>0</v>
      </c>
      <c r="EP202" s="559">
        <f>COUNTIFS(MF!$ZC202:$ABL202,"&gt;=R0",MF!$ZC202:$ABL202,"&lt;R8")</f>
        <v>0</v>
      </c>
      <c r="EQ202" s="341">
        <f>COUNTIFS(MF!ZC202:ABL202,"&gt;A0",MF!ZC202:ABL202,"&lt;D8",MF!ZC202:ABL202,"??")</f>
        <v>0</v>
      </c>
      <c r="ER202" s="367"/>
      <c r="ES202" s="334">
        <f>COUNTIF(MF!ZC202:ABL202,ES$7)</f>
        <v>0</v>
      </c>
      <c r="ET202" s="336">
        <f>COUNTIF(MF!ZC202:ABL202,ET$7)</f>
        <v>0</v>
      </c>
      <c r="EU202" s="364"/>
      <c r="EV202" s="218"/>
      <c r="EW202" s="326">
        <f t="shared" si="158"/>
        <v>0</v>
      </c>
      <c r="EX202" s="355">
        <f t="shared" si="159"/>
        <v>0</v>
      </c>
      <c r="EY202" s="356">
        <f t="shared" si="160"/>
        <v>0</v>
      </c>
      <c r="EZ202" s="358">
        <f t="shared" si="161"/>
        <v>0</v>
      </c>
      <c r="FA202" s="359">
        <f t="shared" si="162"/>
        <v>0</v>
      </c>
      <c r="FB202" s="558">
        <f t="shared" si="168"/>
        <v>0</v>
      </c>
      <c r="FC202" s="360">
        <f t="shared" si="163"/>
        <v>0</v>
      </c>
      <c r="FD202" s="369">
        <f t="shared" si="164"/>
        <v>0</v>
      </c>
      <c r="FE202" s="362">
        <f t="shared" si="165"/>
        <v>0</v>
      </c>
      <c r="FF202" s="363">
        <f t="shared" si="166"/>
        <v>0</v>
      </c>
      <c r="FG202" s="366">
        <f t="shared" si="167"/>
        <v>0</v>
      </c>
      <c r="FH202" s="284">
        <f t="shared" si="169"/>
        <v>0</v>
      </c>
      <c r="FI202" s="955"/>
      <c r="FJ202" s="161">
        <f t="shared" si="170"/>
        <v>0</v>
      </c>
      <c r="FK202" s="24">
        <f>MF!ABN202</f>
        <v>0</v>
      </c>
      <c r="FL202" s="577">
        <f>COUNTIFS(MF!$OI202:$UJ202,"&gt;A0",MF!$OI202:$UJ202,"&lt;D8",MF!$OI202:$UJ202,"??",MF!$OI$7:$UJ$7,FL$2)</f>
        <v>0</v>
      </c>
      <c r="FM202" s="341">
        <f>COUNTIFS(MF!$OI202:$UJ202,"&gt;A0",MF!$OI202:$UJ202,"&lt;D8",MF!$OI202:$UJ202,"??",MF!$OI$7:$UJ$7,FM$2)</f>
        <v>0</v>
      </c>
      <c r="FN202" s="577">
        <f>COUNTIFS(MF!$OI202:$UJ202,"&gt;A0",MF!$OI202:$UJ202,"&lt;D8",MF!$OI202:$UJ202,"??",MF!$OI$7:$UJ$7,FN$2)</f>
        <v>0</v>
      </c>
      <c r="FO202" s="341">
        <f>COUNTIFS(MF!$OI202:$UJ202,"&gt;A0",MF!$OI202:$UJ202,"&lt;D8",MF!$OI202:$UJ202,"??",MF!$OI$7:$UJ$7,FO$2)</f>
        <v>0</v>
      </c>
      <c r="FP202" s="577">
        <f>COUNTIFS(MF!$OI202:$UJ202,"&gt;A0",MF!$OI202:$UJ202,"&lt;D8",MF!$OI202:$UJ202,"??",MF!$OI$7:$UJ$7,FP$2)</f>
        <v>0</v>
      </c>
      <c r="FQ202" s="341">
        <f>COUNTIFS(MF!$OI202:$UJ202,"&gt;A0",MF!$OI202:$UJ202,"&lt;D8",MF!$OI202:$UJ202,"??",MF!$OI$7:$UJ$7,FQ$2)</f>
        <v>0</v>
      </c>
      <c r="FR202" s="581">
        <f t="shared" si="171"/>
        <v>0</v>
      </c>
    </row>
    <row r="203" spans="2:174">
      <c r="B203" s="26">
        <f>MF!B203</f>
        <v>0</v>
      </c>
      <c r="C203" s="27">
        <f>MF!C203</f>
        <v>0</v>
      </c>
      <c r="D203" s="353">
        <f>MF!D203</f>
        <v>0</v>
      </c>
      <c r="E203" s="344">
        <f>MF!E203</f>
        <v>0</v>
      </c>
      <c r="F203" s="347">
        <f>MF!F203</f>
        <v>0</v>
      </c>
      <c r="G203" s="350">
        <f>MF!G203</f>
        <v>0</v>
      </c>
      <c r="H203" s="24">
        <f>MF!H203</f>
        <v>0</v>
      </c>
      <c r="I203" s="328">
        <f>(COUNTIF(MF!I203:BR203,I$7))/2</f>
        <v>0</v>
      </c>
      <c r="J203" s="330">
        <f>(COUNTIF(MF!I203:BR203,"A")+COUNTIF(MF!I203:BR203,"B")+COUNTIF(MF!I203:BR203,"N"))/2</f>
        <v>0</v>
      </c>
      <c r="K203" s="332">
        <f>COUNTIFS(MF!I203:BR203,"&gt;B",MF!I203:BR203,"&lt;N",MF!I203:BR203,"?")/2</f>
        <v>0</v>
      </c>
      <c r="L203" s="153">
        <f>COUNTIF(MF!I203:BR203,"S0")+COUNTIF(MF!I203:BR203,"S1")</f>
        <v>0</v>
      </c>
      <c r="M203" s="339">
        <f>COUNTIFS(MF!I203:BR203,"&gt;=0A",MF!I203:BR203,"&lt;=8D")</f>
        <v>0</v>
      </c>
      <c r="N203" s="559">
        <f>COUNTIFS(MF!I203:BR203,"&gt;=R0",MF!I203:BR203,"&lt;R8")</f>
        <v>0</v>
      </c>
      <c r="O203" s="341">
        <f>COUNTIFS(MF!I203:BR203,"&gt;A0",MF!I203:BR203,"&lt;D8",MF!I203:BR203,"??")</f>
        <v>0</v>
      </c>
      <c r="P203" s="367"/>
      <c r="Q203" s="334">
        <f>COUNTIF(MF!I203:BR203,Q$7)</f>
        <v>0</v>
      </c>
      <c r="R203" s="336">
        <f>COUNTIF(MF!I203:BR203,R$7)</f>
        <v>0</v>
      </c>
      <c r="S203" s="364"/>
      <c r="T203" s="379"/>
      <c r="U203" s="328">
        <f>(COUNTIF(MF!BS203:DX203,U$7))/2</f>
        <v>0</v>
      </c>
      <c r="V203" s="330">
        <f>(COUNTIF(MF!BS203:DX203,"A")+COUNTIF(MF!BS203:DX203,"B")+COUNTIF(MF!BS203:DX203,"N"))/2</f>
        <v>0</v>
      </c>
      <c r="W203" s="332">
        <f>COUNTIFS(MF!BS203:DX203,"&gt;B",MF!BS203:DX203,"&lt;N",MF!BS203:DX203,"?")/2</f>
        <v>0</v>
      </c>
      <c r="X203" s="153">
        <f>COUNTIF(MF!BS203:DX203,"S0")+COUNTIF(MF!BS203:DX203,"S1")</f>
        <v>0</v>
      </c>
      <c r="Y203" s="339">
        <f>COUNTIFS(MF!BS203:DX203,"&gt;=0A",MF!BS203:DX203,"&lt;=8D")</f>
        <v>0</v>
      </c>
      <c r="Z203" s="559">
        <f>COUNTIFS(MF!$BS203:$DX203,"&gt;=R0",MF!$BS203:$DX203,"&lt;R8")</f>
        <v>0</v>
      </c>
      <c r="AA203" s="341">
        <f>COUNTIFS(MF!BS203:DX203,"&gt;A0",MF!BS203:DX203,"&lt;D8",MF!BS203:DX203,"??")</f>
        <v>0</v>
      </c>
      <c r="AB203" s="367"/>
      <c r="AC203" s="334">
        <f>COUNTIF(MF!BS203:DX203,AC$7)</f>
        <v>0</v>
      </c>
      <c r="AD203" s="336">
        <f>COUNTIF(MF!BS203:DX203,AD$7)</f>
        <v>0</v>
      </c>
      <c r="AE203" s="364"/>
      <c r="AF203" s="379"/>
      <c r="AG203" s="328">
        <f>(COUNTIF(MF!DY203:GH203,AG$7))/2</f>
        <v>0</v>
      </c>
      <c r="AH203" s="330">
        <f>(COUNTIF(MF!DY203:GH203,"A")+COUNTIF(MF!DY203:GH203,"B")+COUNTIF(MF!DY203:GH203,"N"))/2</f>
        <v>0</v>
      </c>
      <c r="AI203" s="332">
        <f>COUNTIFS(MF!DY203:GH203,"&gt;B",MF!DY203:GH203,"&lt;N",MF!DY203:GH203,"?")/2</f>
        <v>0</v>
      </c>
      <c r="AJ203" s="153">
        <f>COUNTIF(MF!DY203:GH203,"S0")+COUNTIF(MF!DY203:GH203,"S1")</f>
        <v>0</v>
      </c>
      <c r="AK203" s="339">
        <f>COUNTIFS(MF!DY203:GH203,"&gt;=0A",MF!DY203:GH203,"&lt;=8D")</f>
        <v>0</v>
      </c>
      <c r="AL203" s="559">
        <f>COUNTIFS(MF!$DY203:$GH203,"&gt;=R0",MF!$DY203:$GH203,"&lt;R8")</f>
        <v>0</v>
      </c>
      <c r="AM203" s="341">
        <f>COUNTIFS(MF!DY203:GH203,"&gt;A0",MF!DY203:GH203,"&lt;D8",MF!DY203:GH203,"??")</f>
        <v>0</v>
      </c>
      <c r="AN203" s="367"/>
      <c r="AO203" s="334">
        <f>COUNTIF(MF!DY203:GH203,AO$7)</f>
        <v>0</v>
      </c>
      <c r="AP203" s="336">
        <f>COUNTIF(MF!DY203:GH203,AP$7)</f>
        <v>0</v>
      </c>
      <c r="AQ203" s="364"/>
      <c r="AR203" s="379"/>
      <c r="AS203" s="328">
        <f>(COUNTIF(MF!GI203:IP203,AS$7))/2</f>
        <v>0</v>
      </c>
      <c r="AT203" s="330">
        <f>(COUNTIF(MF!GI203:IP203,"A")+COUNTIF(MF!GI203:IP203,"B")+COUNTIF(MF!GI203:IP203,"N"))/2</f>
        <v>0</v>
      </c>
      <c r="AU203" s="332">
        <f>COUNTIFS(MF!GI203:IP203,"&gt;B",MF!GI203:IP203,"&lt;N",MF!GI203:IP203,"?")/2</f>
        <v>0</v>
      </c>
      <c r="AV203" s="153">
        <f>COUNTIF(MF!GI203:IP203,"S0")+COUNTIF(MF!GI203:IP203,"S1")</f>
        <v>0</v>
      </c>
      <c r="AW203" s="339">
        <f>COUNTIFS(MF!GI203:IP203,"&gt;=0A",MF!GI203:IP203,"&lt;=8D")</f>
        <v>0</v>
      </c>
      <c r="AX203" s="559">
        <f>COUNTIFS(MF!$GI203:$IP203,"&gt;=R0",MF!$GI203:$IP203,"&lt;R8")</f>
        <v>0</v>
      </c>
      <c r="AY203" s="341">
        <f>COUNTIFS(MF!GI203:IP203,"&gt;A0",MF!GI203:IP203,"&lt;D8",MF!GI203:IP203,"??")</f>
        <v>0</v>
      </c>
      <c r="AZ203" s="367"/>
      <c r="BA203" s="334">
        <f>COUNTIF(MF!GI203:IP203,BA$7)</f>
        <v>0</v>
      </c>
      <c r="BB203" s="336">
        <f>COUNTIF(MF!GI203:IP203,BB$7)</f>
        <v>0</v>
      </c>
      <c r="BC203" s="364"/>
      <c r="BD203" s="379"/>
      <c r="BE203" s="328">
        <f>(COUNTIF(MF!IQ203:KZ203,BE$7))/2</f>
        <v>0</v>
      </c>
      <c r="BF203" s="330">
        <f>(COUNTIF(MF!IQ203:KZ203,"A")+COUNTIF(MF!IQ203:KZ203,"B")+COUNTIF(MF!IQ203:KZ203,"N"))/2</f>
        <v>0</v>
      </c>
      <c r="BG203" s="332">
        <f>COUNTIFS(MF!IQ203:KZ203,"&gt;B",MF!IQ203:KZ203,"&lt;N",MF!IQ203:KZ203,"?")/2</f>
        <v>0</v>
      </c>
      <c r="BH203" s="153">
        <f>COUNTIF(MF!IQ203:KZ203,"S0")+COUNTIF(MF!IQ203:KZ203,"S1")</f>
        <v>0</v>
      </c>
      <c r="BI203" s="339">
        <f>COUNTIFS(MF!IQ203:KZ203,"&gt;=0A",MF!IQ203:KZ203,"&lt;=8D")</f>
        <v>0</v>
      </c>
      <c r="BJ203" s="559">
        <f>COUNTIFS(MF!$IQ203:$KZ203,"&gt;=R0",MF!$IQ203:$KZ203,"&lt;R8")</f>
        <v>0</v>
      </c>
      <c r="BK203" s="341">
        <f>COUNTIFS(MF!IQ203:KZ203,"&gt;A0",MF!IQ203:KZ203,"&lt;D8",MF!IQ203:KZ203,"??")</f>
        <v>0</v>
      </c>
      <c r="BL203" s="367"/>
      <c r="BM203" s="334">
        <f>COUNTIF(MF!IQ203:KZ203,BM$7)</f>
        <v>0</v>
      </c>
      <c r="BN203" s="336">
        <f>COUNTIF(MF!IQ203:KZ203,BN$7)</f>
        <v>0</v>
      </c>
      <c r="BO203" s="364"/>
      <c r="BP203" s="379"/>
      <c r="BQ203" s="328">
        <f>(COUNTIF(MF!LA203:NH203,BQ$7))/2</f>
        <v>0</v>
      </c>
      <c r="BR203" s="330">
        <f>(COUNTIF(MF!LA203:NH203,"A")+COUNTIF(MF!LA203:NH203,"B")+COUNTIF(MF!LA203:NH203,"N"))/2</f>
        <v>0</v>
      </c>
      <c r="BS203" s="332">
        <f>COUNTIFS(MF!LA203:NH203,"&gt;B",MF!LA203:NH203,"&lt;N",MF!LA203:NH203,"?")/2</f>
        <v>0</v>
      </c>
      <c r="BT203" s="153">
        <f>COUNTIF(MF!LA203:NH203,"S0")+COUNTIF(MF!LA203:NH203,"S1")</f>
        <v>0</v>
      </c>
      <c r="BU203" s="339">
        <f>COUNTIFS(MF!LA203:NH203,"&gt;=0A",MF!LA203:NH203,"&lt;=8D")</f>
        <v>0</v>
      </c>
      <c r="BV203" s="559">
        <f>COUNTIFS(MF!$LA203:$NH203,"&gt;=R0",MF!$LA203:$NH203,"&lt;R8")</f>
        <v>0</v>
      </c>
      <c r="BW203" s="341">
        <f>COUNTIFS(MF!LA203:NH203,"&gt;A0",MF!LA203:NH203,"&lt;D8",MF!LA203:NH203,"??")</f>
        <v>0</v>
      </c>
      <c r="BX203" s="367"/>
      <c r="BY203" s="334">
        <f>COUNTIF(MF!LA203:NH203,BY$7)</f>
        <v>0</v>
      </c>
      <c r="BZ203" s="336">
        <f>COUNTIF(MF!LA203:NH203,BZ$7)</f>
        <v>0</v>
      </c>
      <c r="CA203" s="364"/>
      <c r="CB203" s="379"/>
      <c r="CC203" s="328">
        <f>(COUNTIF(MF!NI203:PR203,CC$7))/2</f>
        <v>0</v>
      </c>
      <c r="CD203" s="330">
        <f>(COUNTIF(MF!NI203:PR203,"A")+COUNTIF(MF!NI203:PR203,"B")+COUNTIF(MF!NI203:PR203,"N"))/2</f>
        <v>0</v>
      </c>
      <c r="CE203" s="332">
        <f>COUNTIFS(MF!NI203:PR203,"&gt;B",MF!NI203:PR203,"&lt;N",MF!NI203:PR203,"?")/2</f>
        <v>0</v>
      </c>
      <c r="CF203" s="153">
        <f>COUNTIF(MF!NI203:PR203,"S0")+COUNTIF(MF!NI203:PR203,"S1")</f>
        <v>0</v>
      </c>
      <c r="CG203" s="339">
        <f>COUNTIFS(MF!NI203:PR203,"&gt;=0A",MF!NI203:PR203,"&lt;=8D")</f>
        <v>0</v>
      </c>
      <c r="CH203" s="559">
        <f>COUNTIFS(MF!$NI203:$PR203,"&gt;=R0",MF!$NI203:$PR203,"&lt;R8")</f>
        <v>0</v>
      </c>
      <c r="CI203" s="341">
        <f>COUNTIFS(MF!NI203:PR203,"&gt;A0",MF!NI203:PR203,"&lt;D8",MF!NI203:PR203,"??")</f>
        <v>0</v>
      </c>
      <c r="CJ203" s="367"/>
      <c r="CK203" s="334">
        <f>COUNTIF(MF!NI203:PR203,CK$7)</f>
        <v>0</v>
      </c>
      <c r="CL203" s="336">
        <f>COUNTIF(MF!NI203:PR203,CL$7)</f>
        <v>0</v>
      </c>
      <c r="CM203" s="364"/>
      <c r="CN203" s="379"/>
      <c r="CO203" s="328">
        <f>(COUNTIF(MF!PS203:SB203,CO$7))/2</f>
        <v>0</v>
      </c>
      <c r="CP203" s="330">
        <f>(COUNTIF(MF!PS203:SB203,"A")+COUNTIF(MF!PS203:SB203,"B")+COUNTIF(MF!PS203:SB203,"N"))/2</f>
        <v>0</v>
      </c>
      <c r="CQ203" s="332">
        <f>COUNTIFS(MF!PS203:SB203,"&gt;B",MF!PS203:SB203,"&lt;N",MF!PS203:SB203,"?")/2</f>
        <v>0</v>
      </c>
      <c r="CR203" s="153">
        <f>COUNTIF(MF!PS203:SB203,"S0")+COUNTIF(MF!PS203:SB203,"S1")</f>
        <v>0</v>
      </c>
      <c r="CS203" s="339">
        <f>COUNTIFS(MF!PS203:SB203,"&gt;=0A",MF!PS203:SB203,"&lt;=8D")</f>
        <v>0</v>
      </c>
      <c r="CT203" s="559">
        <f>COUNTIFS(MF!$PS203:$SB203,"&gt;=R0",MF!$PS203:$SB203,"&lt;R8")</f>
        <v>0</v>
      </c>
      <c r="CU203" s="341">
        <f>COUNTIFS(MF!PS203:SB203,"&gt;A0",MF!PS203:SB203,"&lt;D8",MF!PS203:SB203,"??")</f>
        <v>0</v>
      </c>
      <c r="CV203" s="367"/>
      <c r="CW203" s="334">
        <f>COUNTIF(MF!PS203:SB203,CW$7)</f>
        <v>0</v>
      </c>
      <c r="CX203" s="336">
        <f>COUNTIF(MF!PS203:SB203,CX$7)</f>
        <v>0</v>
      </c>
      <c r="CY203" s="364"/>
      <c r="CZ203" s="379"/>
      <c r="DA203" s="328">
        <f>(COUNTIF(MF!SC203:UJ203,DA$7))/2</f>
        <v>0</v>
      </c>
      <c r="DB203" s="330">
        <f>(COUNTIF(MF!SC203:UJ203,"A")+COUNTIF(MF!SC203:UJ203,"B")+COUNTIF(MF!SC203:UJ203,"N"))/2</f>
        <v>0</v>
      </c>
      <c r="DC203" s="332">
        <f>COUNTIFS(MF!SC203:UJ203,"&gt;B",MF!SC203:UJ203,"&lt;N",MF!SC203:UJ203,"?")/2</f>
        <v>0</v>
      </c>
      <c r="DD203" s="153">
        <f>COUNTIF(MF!SC203:UJ203,"S0")+COUNTIF(MF!SC203:UJ203,"S1")</f>
        <v>0</v>
      </c>
      <c r="DE203" s="339">
        <f>COUNTIFS(MF!SC203:UJ203,"&gt;=0A",MF!SC203:UJ203,"&lt;=8D")</f>
        <v>0</v>
      </c>
      <c r="DF203" s="559">
        <f>COUNTIFS(MF!$SC203:$UJ203,"&gt;=R0",MF!$SC203:$UJ203,"&lt;R8")</f>
        <v>0</v>
      </c>
      <c r="DG203" s="341">
        <f>COUNTIFS(MF!SC203:UJ203,"&gt;A0",MF!SC203:UJ203,"&lt;D8",MF!SC203:UJ203,"??")</f>
        <v>0</v>
      </c>
      <c r="DH203" s="367"/>
      <c r="DI203" s="334">
        <f>COUNTIF(MF!SC203:UJ203,DI$7)</f>
        <v>0</v>
      </c>
      <c r="DJ203" s="336">
        <f>COUNTIF(MF!SC203:UJ203,DJ$7)</f>
        <v>0</v>
      </c>
      <c r="DK203" s="364"/>
      <c r="DL203" s="379"/>
      <c r="DM203" s="328">
        <f>(COUNTIF(MF!UK203:WT203,DM$7))/2</f>
        <v>0</v>
      </c>
      <c r="DN203" s="330">
        <f>(COUNTIF(MF!UK203:WT203,"A")+COUNTIF(MF!CU203:FD203,"B")+COUNTIF(MF!CU203:FD203,"N"))/2</f>
        <v>0</v>
      </c>
      <c r="DO203" s="332">
        <f>COUNTIFS(MF!UK203:WT203,"&gt;B",MF!UK203:WT203,"&lt;N",MF!UK203:WT203,"?")/2</f>
        <v>0</v>
      </c>
      <c r="DP203" s="153">
        <f>COUNTIF(MF!UK203:WT203,"S0")+COUNTIF(MF!UK203:WT203,"S1")</f>
        <v>0</v>
      </c>
      <c r="DQ203" s="339">
        <f>COUNTIFS(MF!UK203:WT203,"&gt;=0A",MF!UK203:WT203,"&lt;=8D")</f>
        <v>0</v>
      </c>
      <c r="DR203" s="559">
        <f>COUNTIFS(MF!$UK203:$WT203,"&gt;=R0",MF!$UK203:$WT203,"&lt;R8")</f>
        <v>0</v>
      </c>
      <c r="DS203" s="341">
        <f>COUNTIFS(MF!UK203:WT203,"&gt;A0",MF!UK203:WT203,"&lt;D8",MF!UK203:WT203,"??")</f>
        <v>0</v>
      </c>
      <c r="DT203" s="367"/>
      <c r="DU203" s="334">
        <f>COUNTIF(MF!UK203:WT203,DU$7)</f>
        <v>0</v>
      </c>
      <c r="DV203" s="336">
        <f>COUNTIF(MF!UK203:WT203,DV$7)</f>
        <v>0</v>
      </c>
      <c r="DW203" s="364"/>
      <c r="DX203" s="379"/>
      <c r="DY203" s="328">
        <f>(COUNTIF(MF!WU203:ZB203,DY$7))/2</f>
        <v>0</v>
      </c>
      <c r="DZ203" s="330">
        <f>(COUNTIF(MF!WU203:ZB203,"A")+COUNTIF(MF!WU203:ZB203,"B")+COUNTIF(MF!WU203:ZB203,"N"))/2</f>
        <v>0</v>
      </c>
      <c r="EA203" s="332">
        <f>COUNTIFS(MF!WU203:ZB203,"&gt;B",MF!WU203:ZB203,"&lt;N",MF!WU203:ZB203,"?")/2</f>
        <v>0</v>
      </c>
      <c r="EB203" s="153">
        <f>COUNTIF(MF!WU203:ZB203,"S0")+COUNTIF(MF!WU203:ZB203,"S1")</f>
        <v>0</v>
      </c>
      <c r="EC203" s="339">
        <f>COUNTIFS(MF!WU203:ZB203,"&gt;=0A",MF!WU203:ZB203,"&lt;=8D")</f>
        <v>0</v>
      </c>
      <c r="ED203" s="559">
        <f>COUNTIFS(MF!$WU203:$ZB203,"&gt;=R0",MF!$WU203:$ZB203,"&lt;R8")</f>
        <v>0</v>
      </c>
      <c r="EE203" s="341">
        <f>COUNTIFS(MF!WU203:ZB203,"&gt;A0",MF!WU203:ZB203,"&lt;D8",MF!WU203:ZB203,"??")</f>
        <v>0</v>
      </c>
      <c r="EF203" s="367"/>
      <c r="EG203" s="334">
        <f>COUNTIF(MF!WU203:ZB203,EG$7)</f>
        <v>0</v>
      </c>
      <c r="EH203" s="336">
        <f>COUNTIF(MF!WU203:ZB203,EH$7)</f>
        <v>0</v>
      </c>
      <c r="EI203" s="364"/>
      <c r="EJ203" s="379"/>
      <c r="EK203" s="328">
        <f>(COUNTIF(MF!ZC203:ABL203,EK$7))/2</f>
        <v>0</v>
      </c>
      <c r="EL203" s="330">
        <f>(COUNTIF(MF!ZC203:ABL203,"A")+COUNTIF(MF!ZC203:ABL203,"B")+COUNTIF(MF!ZC203:ABL203,"N"))/2</f>
        <v>0</v>
      </c>
      <c r="EM203" s="332">
        <f>COUNTIFS(MF!ZC203:ABL203,"&gt;B",MF!ZC203:ABL203,"&lt;N",MF!ZC203:ABL203,"?")/2</f>
        <v>0</v>
      </c>
      <c r="EN203" s="153">
        <f>COUNTIF(MF!ZC203:ABL203,"S0")+COUNTIF(MF!ZC203:ABL203,"S1")</f>
        <v>0</v>
      </c>
      <c r="EO203" s="339">
        <f>COUNTIFS(MF!ZC203:ABL203,"&gt;=0A",MF!ZC203:ABL203,"&lt;=8D")</f>
        <v>0</v>
      </c>
      <c r="EP203" s="559">
        <f>COUNTIFS(MF!$ZC203:$ABL203,"&gt;=R0",MF!$ZC203:$ABL203,"&lt;R8")</f>
        <v>0</v>
      </c>
      <c r="EQ203" s="341">
        <f>COUNTIFS(MF!ZC203:ABL203,"&gt;A0",MF!ZC203:ABL203,"&lt;D8",MF!ZC203:ABL203,"??")</f>
        <v>0</v>
      </c>
      <c r="ER203" s="367"/>
      <c r="ES203" s="334">
        <f>COUNTIF(MF!ZC203:ABL203,ES$7)</f>
        <v>0</v>
      </c>
      <c r="ET203" s="336">
        <f>COUNTIF(MF!ZC203:ABL203,ET$7)</f>
        <v>0</v>
      </c>
      <c r="EU203" s="364"/>
      <c r="EV203" s="218"/>
      <c r="EW203" s="326">
        <f t="shared" si="158"/>
        <v>0</v>
      </c>
      <c r="EX203" s="355">
        <f t="shared" si="159"/>
        <v>0</v>
      </c>
      <c r="EY203" s="356">
        <f t="shared" si="160"/>
        <v>0</v>
      </c>
      <c r="EZ203" s="358">
        <f t="shared" si="161"/>
        <v>0</v>
      </c>
      <c r="FA203" s="359">
        <f t="shared" si="162"/>
        <v>0</v>
      </c>
      <c r="FB203" s="558">
        <f t="shared" si="168"/>
        <v>0</v>
      </c>
      <c r="FC203" s="360">
        <f t="shared" si="163"/>
        <v>0</v>
      </c>
      <c r="FD203" s="369">
        <f t="shared" si="164"/>
        <v>0</v>
      </c>
      <c r="FE203" s="362">
        <f t="shared" si="165"/>
        <v>0</v>
      </c>
      <c r="FF203" s="363">
        <f t="shared" si="166"/>
        <v>0</v>
      </c>
      <c r="FG203" s="366">
        <f t="shared" si="167"/>
        <v>0</v>
      </c>
      <c r="FH203" s="284">
        <f t="shared" si="169"/>
        <v>0</v>
      </c>
      <c r="FI203" s="955"/>
      <c r="FJ203" s="161">
        <f t="shared" si="170"/>
        <v>0</v>
      </c>
      <c r="FK203" s="24">
        <f>MF!ABN203</f>
        <v>0</v>
      </c>
      <c r="FL203" s="577">
        <f>COUNTIFS(MF!$OI203:$UJ203,"&gt;A0",MF!$OI203:$UJ203,"&lt;D8",MF!$OI203:$UJ203,"??",MF!$OI$7:$UJ$7,FL$2)</f>
        <v>0</v>
      </c>
      <c r="FM203" s="341">
        <f>COUNTIFS(MF!$OI203:$UJ203,"&gt;A0",MF!$OI203:$UJ203,"&lt;D8",MF!$OI203:$UJ203,"??",MF!$OI$7:$UJ$7,FM$2)</f>
        <v>0</v>
      </c>
      <c r="FN203" s="577">
        <f>COUNTIFS(MF!$OI203:$UJ203,"&gt;A0",MF!$OI203:$UJ203,"&lt;D8",MF!$OI203:$UJ203,"??",MF!$OI$7:$UJ$7,FN$2)</f>
        <v>0</v>
      </c>
      <c r="FO203" s="341">
        <f>COUNTIFS(MF!$OI203:$UJ203,"&gt;A0",MF!$OI203:$UJ203,"&lt;D8",MF!$OI203:$UJ203,"??",MF!$OI$7:$UJ$7,FO$2)</f>
        <v>0</v>
      </c>
      <c r="FP203" s="577">
        <f>COUNTIFS(MF!$OI203:$UJ203,"&gt;A0",MF!$OI203:$UJ203,"&lt;D8",MF!$OI203:$UJ203,"??",MF!$OI$7:$UJ$7,FP$2)</f>
        <v>0</v>
      </c>
      <c r="FQ203" s="341">
        <f>COUNTIFS(MF!$OI203:$UJ203,"&gt;A0",MF!$OI203:$UJ203,"&lt;D8",MF!$OI203:$UJ203,"??",MF!$OI$7:$UJ$7,FQ$2)</f>
        <v>0</v>
      </c>
      <c r="FR203" s="581">
        <f t="shared" si="171"/>
        <v>0</v>
      </c>
    </row>
    <row r="204" spans="2:174">
      <c r="B204" s="26">
        <f>MF!B204</f>
        <v>0</v>
      </c>
      <c r="C204" s="27">
        <f>MF!C204</f>
        <v>0</v>
      </c>
      <c r="D204" s="353">
        <f>MF!D204</f>
        <v>0</v>
      </c>
      <c r="E204" s="344">
        <f>MF!E204</f>
        <v>0</v>
      </c>
      <c r="F204" s="347">
        <f>MF!F204</f>
        <v>0</v>
      </c>
      <c r="G204" s="350">
        <f>MF!G204</f>
        <v>0</v>
      </c>
      <c r="H204" s="24">
        <f>MF!H204</f>
        <v>0</v>
      </c>
      <c r="I204" s="328">
        <f>(COUNTIF(MF!I204:BR204,I$7))/2</f>
        <v>0</v>
      </c>
      <c r="J204" s="330">
        <f>(COUNTIF(MF!I204:BR204,"A")+COUNTIF(MF!I204:BR204,"B")+COUNTIF(MF!I204:BR204,"N"))/2</f>
        <v>0</v>
      </c>
      <c r="K204" s="332">
        <f>COUNTIFS(MF!I204:BR204,"&gt;B",MF!I204:BR204,"&lt;N",MF!I204:BR204,"?")/2</f>
        <v>0</v>
      </c>
      <c r="L204" s="153">
        <f>COUNTIF(MF!I204:BR204,"S0")+COUNTIF(MF!I204:BR204,"S1")</f>
        <v>0</v>
      </c>
      <c r="M204" s="339">
        <f>COUNTIFS(MF!I204:BR204,"&gt;=0A",MF!I204:BR204,"&lt;=8D")</f>
        <v>0</v>
      </c>
      <c r="N204" s="559">
        <f>COUNTIFS(MF!I204:BR204,"&gt;=R0",MF!I204:BR204,"&lt;R8")</f>
        <v>0</v>
      </c>
      <c r="O204" s="341">
        <f>COUNTIFS(MF!I204:BR204,"&gt;A0",MF!I204:BR204,"&lt;D8",MF!I204:BR204,"??")</f>
        <v>0</v>
      </c>
      <c r="P204" s="367"/>
      <c r="Q204" s="334">
        <f>COUNTIF(MF!I204:BR204,Q$7)</f>
        <v>0</v>
      </c>
      <c r="R204" s="336">
        <f>COUNTIF(MF!I204:BR204,R$7)</f>
        <v>0</v>
      </c>
      <c r="S204" s="364"/>
      <c r="T204" s="379"/>
      <c r="U204" s="328">
        <f>(COUNTIF(MF!BS204:DX204,U$7))/2</f>
        <v>0</v>
      </c>
      <c r="V204" s="330">
        <f>(COUNTIF(MF!BS204:DX204,"A")+COUNTIF(MF!BS204:DX204,"B")+COUNTIF(MF!BS204:DX204,"N"))/2</f>
        <v>0</v>
      </c>
      <c r="W204" s="332">
        <f>COUNTIFS(MF!BS204:DX204,"&gt;B",MF!BS204:DX204,"&lt;N",MF!BS204:DX204,"?")/2</f>
        <v>0</v>
      </c>
      <c r="X204" s="153">
        <f>COUNTIF(MF!BS204:DX204,"S0")+COUNTIF(MF!BS204:DX204,"S1")</f>
        <v>0</v>
      </c>
      <c r="Y204" s="339">
        <f>COUNTIFS(MF!BS204:DX204,"&gt;=0A",MF!BS204:DX204,"&lt;=8D")</f>
        <v>0</v>
      </c>
      <c r="Z204" s="559">
        <f>COUNTIFS(MF!$BS204:$DX204,"&gt;=R0",MF!$BS204:$DX204,"&lt;R8")</f>
        <v>0</v>
      </c>
      <c r="AA204" s="341">
        <f>COUNTIFS(MF!BS204:DX204,"&gt;A0",MF!BS204:DX204,"&lt;D8",MF!BS204:DX204,"??")</f>
        <v>0</v>
      </c>
      <c r="AB204" s="367"/>
      <c r="AC204" s="334">
        <f>COUNTIF(MF!BS204:DX204,AC$7)</f>
        <v>0</v>
      </c>
      <c r="AD204" s="336">
        <f>COUNTIF(MF!BS204:DX204,AD$7)</f>
        <v>0</v>
      </c>
      <c r="AE204" s="364"/>
      <c r="AF204" s="379"/>
      <c r="AG204" s="328">
        <f>(COUNTIF(MF!DY204:GH204,AG$7))/2</f>
        <v>0</v>
      </c>
      <c r="AH204" s="330">
        <f>(COUNTIF(MF!DY204:GH204,"A")+COUNTIF(MF!DY204:GH204,"B")+COUNTIF(MF!DY204:GH204,"N"))/2</f>
        <v>0</v>
      </c>
      <c r="AI204" s="332">
        <f>COUNTIFS(MF!DY204:GH204,"&gt;B",MF!DY204:GH204,"&lt;N",MF!DY204:GH204,"?")/2</f>
        <v>0</v>
      </c>
      <c r="AJ204" s="153">
        <f>COUNTIF(MF!DY204:GH204,"S0")+COUNTIF(MF!DY204:GH204,"S1")</f>
        <v>0</v>
      </c>
      <c r="AK204" s="339">
        <f>COUNTIFS(MF!DY204:GH204,"&gt;=0A",MF!DY204:GH204,"&lt;=8D")</f>
        <v>0</v>
      </c>
      <c r="AL204" s="559">
        <f>COUNTIFS(MF!$DY204:$GH204,"&gt;=R0",MF!$DY204:$GH204,"&lt;R8")</f>
        <v>0</v>
      </c>
      <c r="AM204" s="341">
        <f>COUNTIFS(MF!DY204:GH204,"&gt;A0",MF!DY204:GH204,"&lt;D8",MF!DY204:GH204,"??")</f>
        <v>0</v>
      </c>
      <c r="AN204" s="367"/>
      <c r="AO204" s="334">
        <f>COUNTIF(MF!DY204:GH204,AO$7)</f>
        <v>0</v>
      </c>
      <c r="AP204" s="336">
        <f>COUNTIF(MF!DY204:GH204,AP$7)</f>
        <v>0</v>
      </c>
      <c r="AQ204" s="364"/>
      <c r="AR204" s="379"/>
      <c r="AS204" s="328">
        <f>(COUNTIF(MF!GI204:IP204,AS$7))/2</f>
        <v>0</v>
      </c>
      <c r="AT204" s="330">
        <f>(COUNTIF(MF!GI204:IP204,"A")+COUNTIF(MF!GI204:IP204,"B")+COUNTIF(MF!GI204:IP204,"N"))/2</f>
        <v>0</v>
      </c>
      <c r="AU204" s="332">
        <f>COUNTIFS(MF!GI204:IP204,"&gt;B",MF!GI204:IP204,"&lt;N",MF!GI204:IP204,"?")/2</f>
        <v>0</v>
      </c>
      <c r="AV204" s="153">
        <f>COUNTIF(MF!GI204:IP204,"S0")+COUNTIF(MF!GI204:IP204,"S1")</f>
        <v>0</v>
      </c>
      <c r="AW204" s="339">
        <f>COUNTIFS(MF!GI204:IP204,"&gt;=0A",MF!GI204:IP204,"&lt;=8D")</f>
        <v>0</v>
      </c>
      <c r="AX204" s="559">
        <f>COUNTIFS(MF!$GI204:$IP204,"&gt;=R0",MF!$GI204:$IP204,"&lt;R8")</f>
        <v>0</v>
      </c>
      <c r="AY204" s="341">
        <f>COUNTIFS(MF!GI204:IP204,"&gt;A0",MF!GI204:IP204,"&lt;D8",MF!GI204:IP204,"??")</f>
        <v>0</v>
      </c>
      <c r="AZ204" s="367"/>
      <c r="BA204" s="334">
        <f>COUNTIF(MF!GI204:IP204,BA$7)</f>
        <v>0</v>
      </c>
      <c r="BB204" s="336">
        <f>COUNTIF(MF!GI204:IP204,BB$7)</f>
        <v>0</v>
      </c>
      <c r="BC204" s="364"/>
      <c r="BD204" s="379"/>
      <c r="BE204" s="328">
        <f>(COUNTIF(MF!IQ204:KZ204,BE$7))/2</f>
        <v>0</v>
      </c>
      <c r="BF204" s="330">
        <f>(COUNTIF(MF!IQ204:KZ204,"A")+COUNTIF(MF!IQ204:KZ204,"B")+COUNTIF(MF!IQ204:KZ204,"N"))/2</f>
        <v>0</v>
      </c>
      <c r="BG204" s="332">
        <f>COUNTIFS(MF!IQ204:KZ204,"&gt;B",MF!IQ204:KZ204,"&lt;N",MF!IQ204:KZ204,"?")/2</f>
        <v>0</v>
      </c>
      <c r="BH204" s="153">
        <f>COUNTIF(MF!IQ204:KZ204,"S0")+COUNTIF(MF!IQ204:KZ204,"S1")</f>
        <v>0</v>
      </c>
      <c r="BI204" s="339">
        <f>COUNTIFS(MF!IQ204:KZ204,"&gt;=0A",MF!IQ204:KZ204,"&lt;=8D")</f>
        <v>0</v>
      </c>
      <c r="BJ204" s="559">
        <f>COUNTIFS(MF!$IQ204:$KZ204,"&gt;=R0",MF!$IQ204:$KZ204,"&lt;R8")</f>
        <v>0</v>
      </c>
      <c r="BK204" s="341">
        <f>COUNTIFS(MF!IQ204:KZ204,"&gt;A0",MF!IQ204:KZ204,"&lt;D8",MF!IQ204:KZ204,"??")</f>
        <v>0</v>
      </c>
      <c r="BL204" s="367"/>
      <c r="BM204" s="334">
        <f>COUNTIF(MF!IQ204:KZ204,BM$7)</f>
        <v>0</v>
      </c>
      <c r="BN204" s="336">
        <f>COUNTIF(MF!IQ204:KZ204,BN$7)</f>
        <v>0</v>
      </c>
      <c r="BO204" s="364"/>
      <c r="BP204" s="379"/>
      <c r="BQ204" s="328">
        <f>(COUNTIF(MF!LA204:NH204,BQ$7))/2</f>
        <v>0</v>
      </c>
      <c r="BR204" s="330">
        <f>(COUNTIF(MF!LA204:NH204,"A")+COUNTIF(MF!LA204:NH204,"B")+COUNTIF(MF!LA204:NH204,"N"))/2</f>
        <v>0</v>
      </c>
      <c r="BS204" s="332">
        <f>COUNTIFS(MF!LA204:NH204,"&gt;B",MF!LA204:NH204,"&lt;N",MF!LA204:NH204,"?")/2</f>
        <v>0</v>
      </c>
      <c r="BT204" s="153">
        <f>COUNTIF(MF!LA204:NH204,"S0")+COUNTIF(MF!LA204:NH204,"S1")</f>
        <v>0</v>
      </c>
      <c r="BU204" s="339">
        <f>COUNTIFS(MF!LA204:NH204,"&gt;=0A",MF!LA204:NH204,"&lt;=8D")</f>
        <v>0</v>
      </c>
      <c r="BV204" s="559">
        <f>COUNTIFS(MF!$LA204:$NH204,"&gt;=R0",MF!$LA204:$NH204,"&lt;R8")</f>
        <v>0</v>
      </c>
      <c r="BW204" s="341">
        <f>COUNTIFS(MF!LA204:NH204,"&gt;A0",MF!LA204:NH204,"&lt;D8",MF!LA204:NH204,"??")</f>
        <v>0</v>
      </c>
      <c r="BX204" s="367"/>
      <c r="BY204" s="334">
        <f>COUNTIF(MF!LA204:NH204,BY$7)</f>
        <v>0</v>
      </c>
      <c r="BZ204" s="336">
        <f>COUNTIF(MF!LA204:NH204,BZ$7)</f>
        <v>0</v>
      </c>
      <c r="CA204" s="364"/>
      <c r="CB204" s="379"/>
      <c r="CC204" s="328">
        <f>(COUNTIF(MF!NI204:PR204,CC$7))/2</f>
        <v>0</v>
      </c>
      <c r="CD204" s="330">
        <f>(COUNTIF(MF!NI204:PR204,"A")+COUNTIF(MF!NI204:PR204,"B")+COUNTIF(MF!NI204:PR204,"N"))/2</f>
        <v>0</v>
      </c>
      <c r="CE204" s="332">
        <f>COUNTIFS(MF!NI204:PR204,"&gt;B",MF!NI204:PR204,"&lt;N",MF!NI204:PR204,"?")/2</f>
        <v>0</v>
      </c>
      <c r="CF204" s="153">
        <f>COUNTIF(MF!NI204:PR204,"S0")+COUNTIF(MF!NI204:PR204,"S1")</f>
        <v>0</v>
      </c>
      <c r="CG204" s="339">
        <f>COUNTIFS(MF!NI204:PR204,"&gt;=0A",MF!NI204:PR204,"&lt;=8D")</f>
        <v>0</v>
      </c>
      <c r="CH204" s="559">
        <f>COUNTIFS(MF!$NI204:$PR204,"&gt;=R0",MF!$NI204:$PR204,"&lt;R8")</f>
        <v>0</v>
      </c>
      <c r="CI204" s="341">
        <f>COUNTIFS(MF!NI204:PR204,"&gt;A0",MF!NI204:PR204,"&lt;D8",MF!NI204:PR204,"??")</f>
        <v>0</v>
      </c>
      <c r="CJ204" s="367"/>
      <c r="CK204" s="334">
        <f>COUNTIF(MF!NI204:PR204,CK$7)</f>
        <v>0</v>
      </c>
      <c r="CL204" s="336">
        <f>COUNTIF(MF!NI204:PR204,CL$7)</f>
        <v>0</v>
      </c>
      <c r="CM204" s="364"/>
      <c r="CN204" s="379"/>
      <c r="CO204" s="328">
        <f>(COUNTIF(MF!PS204:SB204,CO$7))/2</f>
        <v>0</v>
      </c>
      <c r="CP204" s="330">
        <f>(COUNTIF(MF!PS204:SB204,"A")+COUNTIF(MF!PS204:SB204,"B")+COUNTIF(MF!PS204:SB204,"N"))/2</f>
        <v>0</v>
      </c>
      <c r="CQ204" s="332">
        <f>COUNTIFS(MF!PS204:SB204,"&gt;B",MF!PS204:SB204,"&lt;N",MF!PS204:SB204,"?")/2</f>
        <v>0</v>
      </c>
      <c r="CR204" s="153">
        <f>COUNTIF(MF!PS204:SB204,"S0")+COUNTIF(MF!PS204:SB204,"S1")</f>
        <v>0</v>
      </c>
      <c r="CS204" s="339">
        <f>COUNTIFS(MF!PS204:SB204,"&gt;=0A",MF!PS204:SB204,"&lt;=8D")</f>
        <v>0</v>
      </c>
      <c r="CT204" s="559">
        <f>COUNTIFS(MF!$PS204:$SB204,"&gt;=R0",MF!$PS204:$SB204,"&lt;R8")</f>
        <v>0</v>
      </c>
      <c r="CU204" s="341">
        <f>COUNTIFS(MF!PS204:SB204,"&gt;A0",MF!PS204:SB204,"&lt;D8",MF!PS204:SB204,"??")</f>
        <v>0</v>
      </c>
      <c r="CV204" s="367"/>
      <c r="CW204" s="334">
        <f>COUNTIF(MF!PS204:SB204,CW$7)</f>
        <v>0</v>
      </c>
      <c r="CX204" s="336">
        <f>COUNTIF(MF!PS204:SB204,CX$7)</f>
        <v>0</v>
      </c>
      <c r="CY204" s="364"/>
      <c r="CZ204" s="379"/>
      <c r="DA204" s="328">
        <f>(COUNTIF(MF!SC204:UJ204,DA$7))/2</f>
        <v>0</v>
      </c>
      <c r="DB204" s="330">
        <f>(COUNTIF(MF!SC204:UJ204,"A")+COUNTIF(MF!SC204:UJ204,"B")+COUNTIF(MF!SC204:UJ204,"N"))/2</f>
        <v>0</v>
      </c>
      <c r="DC204" s="332">
        <f>COUNTIFS(MF!SC204:UJ204,"&gt;B",MF!SC204:UJ204,"&lt;N",MF!SC204:UJ204,"?")/2</f>
        <v>0</v>
      </c>
      <c r="DD204" s="153">
        <f>COUNTIF(MF!SC204:UJ204,"S0")+COUNTIF(MF!SC204:UJ204,"S1")</f>
        <v>0</v>
      </c>
      <c r="DE204" s="339">
        <f>COUNTIFS(MF!SC204:UJ204,"&gt;=0A",MF!SC204:UJ204,"&lt;=8D")</f>
        <v>0</v>
      </c>
      <c r="DF204" s="559">
        <f>COUNTIFS(MF!$SC204:$UJ204,"&gt;=R0",MF!$SC204:$UJ204,"&lt;R8")</f>
        <v>0</v>
      </c>
      <c r="DG204" s="341">
        <f>COUNTIFS(MF!SC204:UJ204,"&gt;A0",MF!SC204:UJ204,"&lt;D8",MF!SC204:UJ204,"??")</f>
        <v>0</v>
      </c>
      <c r="DH204" s="367"/>
      <c r="DI204" s="334">
        <f>COUNTIF(MF!SC204:UJ204,DI$7)</f>
        <v>0</v>
      </c>
      <c r="DJ204" s="336">
        <f>COUNTIF(MF!SC204:UJ204,DJ$7)</f>
        <v>0</v>
      </c>
      <c r="DK204" s="364"/>
      <c r="DL204" s="379"/>
      <c r="DM204" s="328">
        <f>(COUNTIF(MF!UK204:WT204,DM$7))/2</f>
        <v>0</v>
      </c>
      <c r="DN204" s="330">
        <f>(COUNTIF(MF!UK204:WT204,"A")+COUNTIF(MF!CU204:FD204,"B")+COUNTIF(MF!CU204:FD204,"N"))/2</f>
        <v>0</v>
      </c>
      <c r="DO204" s="332">
        <f>COUNTIFS(MF!UK204:WT204,"&gt;B",MF!UK204:WT204,"&lt;N",MF!UK204:WT204,"?")/2</f>
        <v>0</v>
      </c>
      <c r="DP204" s="153">
        <f>COUNTIF(MF!UK204:WT204,"S0")+COUNTIF(MF!UK204:WT204,"S1")</f>
        <v>0</v>
      </c>
      <c r="DQ204" s="339">
        <f>COUNTIFS(MF!UK204:WT204,"&gt;=0A",MF!UK204:WT204,"&lt;=8D")</f>
        <v>0</v>
      </c>
      <c r="DR204" s="559">
        <f>COUNTIFS(MF!$UK204:$WT204,"&gt;=R0",MF!$UK204:$WT204,"&lt;R8")</f>
        <v>0</v>
      </c>
      <c r="DS204" s="341">
        <f>COUNTIFS(MF!UK204:WT204,"&gt;A0",MF!UK204:WT204,"&lt;D8",MF!UK204:WT204,"??")</f>
        <v>0</v>
      </c>
      <c r="DT204" s="367"/>
      <c r="DU204" s="334">
        <f>COUNTIF(MF!UK204:WT204,DU$7)</f>
        <v>0</v>
      </c>
      <c r="DV204" s="336">
        <f>COUNTIF(MF!UK204:WT204,DV$7)</f>
        <v>0</v>
      </c>
      <c r="DW204" s="364"/>
      <c r="DX204" s="379"/>
      <c r="DY204" s="328">
        <f>(COUNTIF(MF!WU204:ZB204,DY$7))/2</f>
        <v>0</v>
      </c>
      <c r="DZ204" s="330">
        <f>(COUNTIF(MF!WU204:ZB204,"A")+COUNTIF(MF!WU204:ZB204,"B")+COUNTIF(MF!WU204:ZB204,"N"))/2</f>
        <v>0</v>
      </c>
      <c r="EA204" s="332">
        <f>COUNTIFS(MF!WU204:ZB204,"&gt;B",MF!WU204:ZB204,"&lt;N",MF!WU204:ZB204,"?")/2</f>
        <v>0</v>
      </c>
      <c r="EB204" s="153">
        <f>COUNTIF(MF!WU204:ZB204,"S0")+COUNTIF(MF!WU204:ZB204,"S1")</f>
        <v>0</v>
      </c>
      <c r="EC204" s="339">
        <f>COUNTIFS(MF!WU204:ZB204,"&gt;=0A",MF!WU204:ZB204,"&lt;=8D")</f>
        <v>0</v>
      </c>
      <c r="ED204" s="559">
        <f>COUNTIFS(MF!$WU204:$ZB204,"&gt;=R0",MF!$WU204:$ZB204,"&lt;R8")</f>
        <v>0</v>
      </c>
      <c r="EE204" s="341">
        <f>COUNTIFS(MF!WU204:ZB204,"&gt;A0",MF!WU204:ZB204,"&lt;D8",MF!WU204:ZB204,"??")</f>
        <v>0</v>
      </c>
      <c r="EF204" s="367"/>
      <c r="EG204" s="334">
        <f>COUNTIF(MF!WU204:ZB204,EG$7)</f>
        <v>0</v>
      </c>
      <c r="EH204" s="336">
        <f>COUNTIF(MF!WU204:ZB204,EH$7)</f>
        <v>0</v>
      </c>
      <c r="EI204" s="364"/>
      <c r="EJ204" s="379"/>
      <c r="EK204" s="328">
        <f>(COUNTIF(MF!ZC204:ABL204,EK$7))/2</f>
        <v>0</v>
      </c>
      <c r="EL204" s="330">
        <f>(COUNTIF(MF!ZC204:ABL204,"A")+COUNTIF(MF!ZC204:ABL204,"B")+COUNTIF(MF!ZC204:ABL204,"N"))/2</f>
        <v>0</v>
      </c>
      <c r="EM204" s="332">
        <f>COUNTIFS(MF!ZC204:ABL204,"&gt;B",MF!ZC204:ABL204,"&lt;N",MF!ZC204:ABL204,"?")/2</f>
        <v>0</v>
      </c>
      <c r="EN204" s="153">
        <f>COUNTIF(MF!ZC204:ABL204,"S0")+COUNTIF(MF!ZC204:ABL204,"S1")</f>
        <v>0</v>
      </c>
      <c r="EO204" s="339">
        <f>COUNTIFS(MF!ZC204:ABL204,"&gt;=0A",MF!ZC204:ABL204,"&lt;=8D")</f>
        <v>0</v>
      </c>
      <c r="EP204" s="559">
        <f>COUNTIFS(MF!$ZC204:$ABL204,"&gt;=R0",MF!$ZC204:$ABL204,"&lt;R8")</f>
        <v>0</v>
      </c>
      <c r="EQ204" s="341">
        <f>COUNTIFS(MF!ZC204:ABL204,"&gt;A0",MF!ZC204:ABL204,"&lt;D8",MF!ZC204:ABL204,"??")</f>
        <v>0</v>
      </c>
      <c r="ER204" s="367"/>
      <c r="ES204" s="334">
        <f>COUNTIF(MF!ZC204:ABL204,ES$7)</f>
        <v>0</v>
      </c>
      <c r="ET204" s="336">
        <f>COUNTIF(MF!ZC204:ABL204,ET$7)</f>
        <v>0</v>
      </c>
      <c r="EU204" s="364"/>
      <c r="EV204" s="218"/>
      <c r="EW204" s="326">
        <f t="shared" si="158"/>
        <v>0</v>
      </c>
      <c r="EX204" s="355">
        <f t="shared" si="159"/>
        <v>0</v>
      </c>
      <c r="EY204" s="356">
        <f t="shared" si="160"/>
        <v>0</v>
      </c>
      <c r="EZ204" s="358">
        <f t="shared" si="161"/>
        <v>0</v>
      </c>
      <c r="FA204" s="359">
        <f t="shared" si="162"/>
        <v>0</v>
      </c>
      <c r="FB204" s="558">
        <f t="shared" si="168"/>
        <v>0</v>
      </c>
      <c r="FC204" s="360">
        <f t="shared" si="163"/>
        <v>0</v>
      </c>
      <c r="FD204" s="369">
        <f t="shared" si="164"/>
        <v>0</v>
      </c>
      <c r="FE204" s="362">
        <f t="shared" si="165"/>
        <v>0</v>
      </c>
      <c r="FF204" s="363">
        <f t="shared" si="166"/>
        <v>0</v>
      </c>
      <c r="FG204" s="366">
        <f t="shared" si="167"/>
        <v>0</v>
      </c>
      <c r="FH204" s="284">
        <f t="shared" si="169"/>
        <v>0</v>
      </c>
      <c r="FI204" s="955"/>
      <c r="FJ204" s="161">
        <f t="shared" si="170"/>
        <v>0</v>
      </c>
      <c r="FK204" s="24">
        <f>MF!ABN204</f>
        <v>0</v>
      </c>
      <c r="FL204" s="577">
        <f>COUNTIFS(MF!$OI204:$UJ204,"&gt;A0",MF!$OI204:$UJ204,"&lt;D8",MF!$OI204:$UJ204,"??",MF!$OI$7:$UJ$7,FL$2)</f>
        <v>0</v>
      </c>
      <c r="FM204" s="341">
        <f>COUNTIFS(MF!$OI204:$UJ204,"&gt;A0",MF!$OI204:$UJ204,"&lt;D8",MF!$OI204:$UJ204,"??",MF!$OI$7:$UJ$7,FM$2)</f>
        <v>0</v>
      </c>
      <c r="FN204" s="577">
        <f>COUNTIFS(MF!$OI204:$UJ204,"&gt;A0",MF!$OI204:$UJ204,"&lt;D8",MF!$OI204:$UJ204,"??",MF!$OI$7:$UJ$7,FN$2)</f>
        <v>0</v>
      </c>
      <c r="FO204" s="341">
        <f>COUNTIFS(MF!$OI204:$UJ204,"&gt;A0",MF!$OI204:$UJ204,"&lt;D8",MF!$OI204:$UJ204,"??",MF!$OI$7:$UJ$7,FO$2)</f>
        <v>0</v>
      </c>
      <c r="FP204" s="577">
        <f>COUNTIFS(MF!$OI204:$UJ204,"&gt;A0",MF!$OI204:$UJ204,"&lt;D8",MF!$OI204:$UJ204,"??",MF!$OI$7:$UJ$7,FP$2)</f>
        <v>0</v>
      </c>
      <c r="FQ204" s="341">
        <f>COUNTIFS(MF!$OI204:$UJ204,"&gt;A0",MF!$OI204:$UJ204,"&lt;D8",MF!$OI204:$UJ204,"??",MF!$OI$7:$UJ$7,FQ$2)</f>
        <v>0</v>
      </c>
      <c r="FR204" s="581">
        <f t="shared" si="171"/>
        <v>0</v>
      </c>
    </row>
    <row r="205" spans="2:174">
      <c r="B205" s="26">
        <f>MF!B205</f>
        <v>0</v>
      </c>
      <c r="C205" s="27">
        <f>MF!C205</f>
        <v>0</v>
      </c>
      <c r="D205" s="353">
        <f>MF!D205</f>
        <v>0</v>
      </c>
      <c r="E205" s="344">
        <f>MF!E205</f>
        <v>0</v>
      </c>
      <c r="F205" s="347">
        <f>MF!F205</f>
        <v>0</v>
      </c>
      <c r="G205" s="350">
        <f>MF!G205</f>
        <v>0</v>
      </c>
      <c r="H205" s="24">
        <f>MF!H205</f>
        <v>0</v>
      </c>
      <c r="I205" s="328">
        <f>(COUNTIF(MF!I205:BR205,I$7))/2</f>
        <v>0</v>
      </c>
      <c r="J205" s="330">
        <f>(COUNTIF(MF!I205:BR205,"A")+COUNTIF(MF!I205:BR205,"B")+COUNTIF(MF!I205:BR205,"N"))/2</f>
        <v>0</v>
      </c>
      <c r="K205" s="332">
        <f>COUNTIFS(MF!I205:BR205,"&gt;B",MF!I205:BR205,"&lt;N",MF!I205:BR205,"?")/2</f>
        <v>0</v>
      </c>
      <c r="L205" s="153">
        <f>COUNTIF(MF!I205:BR205,"S0")+COUNTIF(MF!I205:BR205,"S1")</f>
        <v>0</v>
      </c>
      <c r="M205" s="339">
        <f>COUNTIFS(MF!I205:BR205,"&gt;=0A",MF!I205:BR205,"&lt;=8D")</f>
        <v>0</v>
      </c>
      <c r="N205" s="559">
        <f>COUNTIFS(MF!I205:BR205,"&gt;=R0",MF!I205:BR205,"&lt;R8")</f>
        <v>0</v>
      </c>
      <c r="O205" s="341">
        <f>COUNTIFS(MF!I205:BR205,"&gt;A0",MF!I205:BR205,"&lt;D8",MF!I205:BR205,"??")</f>
        <v>0</v>
      </c>
      <c r="P205" s="367"/>
      <c r="Q205" s="334">
        <f>COUNTIF(MF!I205:BR205,Q$7)</f>
        <v>0</v>
      </c>
      <c r="R205" s="336">
        <f>COUNTIF(MF!I205:BR205,R$7)</f>
        <v>0</v>
      </c>
      <c r="S205" s="364"/>
      <c r="T205" s="379"/>
      <c r="U205" s="328">
        <f>(COUNTIF(MF!BS205:DX205,U$7))/2</f>
        <v>0</v>
      </c>
      <c r="V205" s="330">
        <f>(COUNTIF(MF!BS205:DX205,"A")+COUNTIF(MF!BS205:DX205,"B")+COUNTIF(MF!BS205:DX205,"N"))/2</f>
        <v>0</v>
      </c>
      <c r="W205" s="332">
        <f>COUNTIFS(MF!BS205:DX205,"&gt;B",MF!BS205:DX205,"&lt;N",MF!BS205:DX205,"?")/2</f>
        <v>0</v>
      </c>
      <c r="X205" s="153">
        <f>COUNTIF(MF!BS205:DX205,"S0")+COUNTIF(MF!BS205:DX205,"S1")</f>
        <v>0</v>
      </c>
      <c r="Y205" s="339">
        <f>COUNTIFS(MF!BS205:DX205,"&gt;=0A",MF!BS205:DX205,"&lt;=8D")</f>
        <v>0</v>
      </c>
      <c r="Z205" s="559">
        <f>COUNTIFS(MF!$BS205:$DX205,"&gt;=R0",MF!$BS205:$DX205,"&lt;R8")</f>
        <v>0</v>
      </c>
      <c r="AA205" s="341">
        <f>COUNTIFS(MF!BS205:DX205,"&gt;A0",MF!BS205:DX205,"&lt;D8",MF!BS205:DX205,"??")</f>
        <v>0</v>
      </c>
      <c r="AB205" s="367"/>
      <c r="AC205" s="334">
        <f>COUNTIF(MF!BS205:DX205,AC$7)</f>
        <v>0</v>
      </c>
      <c r="AD205" s="336">
        <f>COUNTIF(MF!BS205:DX205,AD$7)</f>
        <v>0</v>
      </c>
      <c r="AE205" s="364"/>
      <c r="AF205" s="379"/>
      <c r="AG205" s="328">
        <f>(COUNTIF(MF!DY205:GH205,AG$7))/2</f>
        <v>0</v>
      </c>
      <c r="AH205" s="330">
        <f>(COUNTIF(MF!DY205:GH205,"A")+COUNTIF(MF!DY205:GH205,"B")+COUNTIF(MF!DY205:GH205,"N"))/2</f>
        <v>0</v>
      </c>
      <c r="AI205" s="332">
        <f>COUNTIFS(MF!DY205:GH205,"&gt;B",MF!DY205:GH205,"&lt;N",MF!DY205:GH205,"?")/2</f>
        <v>0</v>
      </c>
      <c r="AJ205" s="153">
        <f>COUNTIF(MF!DY205:GH205,"S0")+COUNTIF(MF!DY205:GH205,"S1")</f>
        <v>0</v>
      </c>
      <c r="AK205" s="339">
        <f>COUNTIFS(MF!DY205:GH205,"&gt;=0A",MF!DY205:GH205,"&lt;=8D")</f>
        <v>0</v>
      </c>
      <c r="AL205" s="559">
        <f>COUNTIFS(MF!$DY205:$GH205,"&gt;=R0",MF!$DY205:$GH205,"&lt;R8")</f>
        <v>0</v>
      </c>
      <c r="AM205" s="341">
        <f>COUNTIFS(MF!DY205:GH205,"&gt;A0",MF!DY205:GH205,"&lt;D8",MF!DY205:GH205,"??")</f>
        <v>0</v>
      </c>
      <c r="AN205" s="367"/>
      <c r="AO205" s="334">
        <f>COUNTIF(MF!DY205:GH205,AO$7)</f>
        <v>0</v>
      </c>
      <c r="AP205" s="336">
        <f>COUNTIF(MF!DY205:GH205,AP$7)</f>
        <v>0</v>
      </c>
      <c r="AQ205" s="364"/>
      <c r="AR205" s="379"/>
      <c r="AS205" s="328">
        <f>(COUNTIF(MF!GI205:IP205,AS$7))/2</f>
        <v>0</v>
      </c>
      <c r="AT205" s="330">
        <f>(COUNTIF(MF!GI205:IP205,"A")+COUNTIF(MF!GI205:IP205,"B")+COUNTIF(MF!GI205:IP205,"N"))/2</f>
        <v>0</v>
      </c>
      <c r="AU205" s="332">
        <f>COUNTIFS(MF!GI205:IP205,"&gt;B",MF!GI205:IP205,"&lt;N",MF!GI205:IP205,"?")/2</f>
        <v>0</v>
      </c>
      <c r="AV205" s="153">
        <f>COUNTIF(MF!GI205:IP205,"S0")+COUNTIF(MF!GI205:IP205,"S1")</f>
        <v>0</v>
      </c>
      <c r="AW205" s="339">
        <f>COUNTIFS(MF!GI205:IP205,"&gt;=0A",MF!GI205:IP205,"&lt;=8D")</f>
        <v>0</v>
      </c>
      <c r="AX205" s="559">
        <f>COUNTIFS(MF!$GI205:$IP205,"&gt;=R0",MF!$GI205:$IP205,"&lt;R8")</f>
        <v>0</v>
      </c>
      <c r="AY205" s="341">
        <f>COUNTIFS(MF!GI205:IP205,"&gt;A0",MF!GI205:IP205,"&lt;D8",MF!GI205:IP205,"??")</f>
        <v>0</v>
      </c>
      <c r="AZ205" s="367"/>
      <c r="BA205" s="334">
        <f>COUNTIF(MF!GI205:IP205,BA$7)</f>
        <v>0</v>
      </c>
      <c r="BB205" s="336">
        <f>COUNTIF(MF!GI205:IP205,BB$7)</f>
        <v>0</v>
      </c>
      <c r="BC205" s="364"/>
      <c r="BD205" s="379"/>
      <c r="BE205" s="328">
        <f>(COUNTIF(MF!IQ205:KZ205,BE$7))/2</f>
        <v>0</v>
      </c>
      <c r="BF205" s="330">
        <f>(COUNTIF(MF!IQ205:KZ205,"A")+COUNTIF(MF!IQ205:KZ205,"B")+COUNTIF(MF!IQ205:KZ205,"N"))/2</f>
        <v>0</v>
      </c>
      <c r="BG205" s="332">
        <f>COUNTIFS(MF!IQ205:KZ205,"&gt;B",MF!IQ205:KZ205,"&lt;N",MF!IQ205:KZ205,"?")/2</f>
        <v>0</v>
      </c>
      <c r="BH205" s="153">
        <f>COUNTIF(MF!IQ205:KZ205,"S0")+COUNTIF(MF!IQ205:KZ205,"S1")</f>
        <v>0</v>
      </c>
      <c r="BI205" s="339">
        <f>COUNTIFS(MF!IQ205:KZ205,"&gt;=0A",MF!IQ205:KZ205,"&lt;=8D")</f>
        <v>0</v>
      </c>
      <c r="BJ205" s="559">
        <f>COUNTIFS(MF!$IQ205:$KZ205,"&gt;=R0",MF!$IQ205:$KZ205,"&lt;R8")</f>
        <v>0</v>
      </c>
      <c r="BK205" s="341">
        <f>COUNTIFS(MF!IQ205:KZ205,"&gt;A0",MF!IQ205:KZ205,"&lt;D8",MF!IQ205:KZ205,"??")</f>
        <v>0</v>
      </c>
      <c r="BL205" s="367"/>
      <c r="BM205" s="334">
        <f>COUNTIF(MF!IQ205:KZ205,BM$7)</f>
        <v>0</v>
      </c>
      <c r="BN205" s="336">
        <f>COUNTIF(MF!IQ205:KZ205,BN$7)</f>
        <v>0</v>
      </c>
      <c r="BO205" s="364"/>
      <c r="BP205" s="379"/>
      <c r="BQ205" s="328">
        <f>(COUNTIF(MF!LA205:NH205,BQ$7))/2</f>
        <v>0</v>
      </c>
      <c r="BR205" s="330">
        <f>(COUNTIF(MF!LA205:NH205,"A")+COUNTIF(MF!LA205:NH205,"B")+COUNTIF(MF!LA205:NH205,"N"))/2</f>
        <v>0</v>
      </c>
      <c r="BS205" s="332">
        <f>COUNTIFS(MF!LA205:NH205,"&gt;B",MF!LA205:NH205,"&lt;N",MF!LA205:NH205,"?")/2</f>
        <v>0</v>
      </c>
      <c r="BT205" s="153">
        <f>COUNTIF(MF!LA205:NH205,"S0")+COUNTIF(MF!LA205:NH205,"S1")</f>
        <v>0</v>
      </c>
      <c r="BU205" s="339">
        <f>COUNTIFS(MF!LA205:NH205,"&gt;=0A",MF!LA205:NH205,"&lt;=8D")</f>
        <v>0</v>
      </c>
      <c r="BV205" s="559">
        <f>COUNTIFS(MF!$LA205:$NH205,"&gt;=R0",MF!$LA205:$NH205,"&lt;R8")</f>
        <v>0</v>
      </c>
      <c r="BW205" s="341">
        <f>COUNTIFS(MF!LA205:NH205,"&gt;A0",MF!LA205:NH205,"&lt;D8",MF!LA205:NH205,"??")</f>
        <v>0</v>
      </c>
      <c r="BX205" s="367"/>
      <c r="BY205" s="334">
        <f>COUNTIF(MF!LA205:NH205,BY$7)</f>
        <v>0</v>
      </c>
      <c r="BZ205" s="336">
        <f>COUNTIF(MF!LA205:NH205,BZ$7)</f>
        <v>0</v>
      </c>
      <c r="CA205" s="364"/>
      <c r="CB205" s="379"/>
      <c r="CC205" s="328">
        <f>(COUNTIF(MF!NI205:PR205,CC$7))/2</f>
        <v>0</v>
      </c>
      <c r="CD205" s="330">
        <f>(COUNTIF(MF!NI205:PR205,"A")+COUNTIF(MF!NI205:PR205,"B")+COUNTIF(MF!NI205:PR205,"N"))/2</f>
        <v>0</v>
      </c>
      <c r="CE205" s="332">
        <f>COUNTIFS(MF!NI205:PR205,"&gt;B",MF!NI205:PR205,"&lt;N",MF!NI205:PR205,"?")/2</f>
        <v>0</v>
      </c>
      <c r="CF205" s="153">
        <f>COUNTIF(MF!NI205:PR205,"S0")+COUNTIF(MF!NI205:PR205,"S1")</f>
        <v>0</v>
      </c>
      <c r="CG205" s="339">
        <f>COUNTIFS(MF!NI205:PR205,"&gt;=0A",MF!NI205:PR205,"&lt;=8D")</f>
        <v>0</v>
      </c>
      <c r="CH205" s="559">
        <f>COUNTIFS(MF!$NI205:$PR205,"&gt;=R0",MF!$NI205:$PR205,"&lt;R8")</f>
        <v>0</v>
      </c>
      <c r="CI205" s="341">
        <f>COUNTIFS(MF!NI205:PR205,"&gt;A0",MF!NI205:PR205,"&lt;D8",MF!NI205:PR205,"??")</f>
        <v>0</v>
      </c>
      <c r="CJ205" s="367"/>
      <c r="CK205" s="334">
        <f>COUNTIF(MF!NI205:PR205,CK$7)</f>
        <v>0</v>
      </c>
      <c r="CL205" s="336">
        <f>COUNTIF(MF!NI205:PR205,CL$7)</f>
        <v>0</v>
      </c>
      <c r="CM205" s="364"/>
      <c r="CN205" s="379"/>
      <c r="CO205" s="328">
        <f>(COUNTIF(MF!PS205:SB205,CO$7))/2</f>
        <v>0</v>
      </c>
      <c r="CP205" s="330">
        <f>(COUNTIF(MF!PS205:SB205,"A")+COUNTIF(MF!PS205:SB205,"B")+COUNTIF(MF!PS205:SB205,"N"))/2</f>
        <v>0</v>
      </c>
      <c r="CQ205" s="332">
        <f>COUNTIFS(MF!PS205:SB205,"&gt;B",MF!PS205:SB205,"&lt;N",MF!PS205:SB205,"?")/2</f>
        <v>0</v>
      </c>
      <c r="CR205" s="153">
        <f>COUNTIF(MF!PS205:SB205,"S0")+COUNTIF(MF!PS205:SB205,"S1")</f>
        <v>0</v>
      </c>
      <c r="CS205" s="339">
        <f>COUNTIFS(MF!PS205:SB205,"&gt;=0A",MF!PS205:SB205,"&lt;=8D")</f>
        <v>0</v>
      </c>
      <c r="CT205" s="559">
        <f>COUNTIFS(MF!$PS205:$SB205,"&gt;=R0",MF!$PS205:$SB205,"&lt;R8")</f>
        <v>0</v>
      </c>
      <c r="CU205" s="341">
        <f>COUNTIFS(MF!PS205:SB205,"&gt;A0",MF!PS205:SB205,"&lt;D8",MF!PS205:SB205,"??")</f>
        <v>0</v>
      </c>
      <c r="CV205" s="367"/>
      <c r="CW205" s="334">
        <f>COUNTIF(MF!PS205:SB205,CW$7)</f>
        <v>0</v>
      </c>
      <c r="CX205" s="336">
        <f>COUNTIF(MF!PS205:SB205,CX$7)</f>
        <v>0</v>
      </c>
      <c r="CY205" s="364"/>
      <c r="CZ205" s="379"/>
      <c r="DA205" s="328">
        <f>(COUNTIF(MF!SC205:UJ205,DA$7))/2</f>
        <v>0</v>
      </c>
      <c r="DB205" s="330">
        <f>(COUNTIF(MF!SC205:UJ205,"A")+COUNTIF(MF!SC205:UJ205,"B")+COUNTIF(MF!SC205:UJ205,"N"))/2</f>
        <v>0</v>
      </c>
      <c r="DC205" s="332">
        <f>COUNTIFS(MF!SC205:UJ205,"&gt;B",MF!SC205:UJ205,"&lt;N",MF!SC205:UJ205,"?")/2</f>
        <v>0</v>
      </c>
      <c r="DD205" s="153">
        <f>COUNTIF(MF!SC205:UJ205,"S0")+COUNTIF(MF!SC205:UJ205,"S1")</f>
        <v>0</v>
      </c>
      <c r="DE205" s="339">
        <f>COUNTIFS(MF!SC205:UJ205,"&gt;=0A",MF!SC205:UJ205,"&lt;=8D")</f>
        <v>0</v>
      </c>
      <c r="DF205" s="559">
        <f>COUNTIFS(MF!$SC205:$UJ205,"&gt;=R0",MF!$SC205:$UJ205,"&lt;R8")</f>
        <v>0</v>
      </c>
      <c r="DG205" s="341">
        <f>COUNTIFS(MF!SC205:UJ205,"&gt;A0",MF!SC205:UJ205,"&lt;D8",MF!SC205:UJ205,"??")</f>
        <v>0</v>
      </c>
      <c r="DH205" s="367"/>
      <c r="DI205" s="334">
        <f>COUNTIF(MF!SC205:UJ205,DI$7)</f>
        <v>0</v>
      </c>
      <c r="DJ205" s="336">
        <f>COUNTIF(MF!SC205:UJ205,DJ$7)</f>
        <v>0</v>
      </c>
      <c r="DK205" s="364"/>
      <c r="DL205" s="379"/>
      <c r="DM205" s="328">
        <f>(COUNTIF(MF!UK205:WT205,DM$7))/2</f>
        <v>0</v>
      </c>
      <c r="DN205" s="330">
        <f>(COUNTIF(MF!UK205:WT205,"A")+COUNTIF(MF!CU205:FD205,"B")+COUNTIF(MF!CU205:FD205,"N"))/2</f>
        <v>0</v>
      </c>
      <c r="DO205" s="332">
        <f>COUNTIFS(MF!UK205:WT205,"&gt;B",MF!UK205:WT205,"&lt;N",MF!UK205:WT205,"?")/2</f>
        <v>0</v>
      </c>
      <c r="DP205" s="153">
        <f>COUNTIF(MF!UK205:WT205,"S0")+COUNTIF(MF!UK205:WT205,"S1")</f>
        <v>0</v>
      </c>
      <c r="DQ205" s="339">
        <f>COUNTIFS(MF!UK205:WT205,"&gt;=0A",MF!UK205:WT205,"&lt;=8D")</f>
        <v>0</v>
      </c>
      <c r="DR205" s="559">
        <f>COUNTIFS(MF!$UK205:$WT205,"&gt;=R0",MF!$UK205:$WT205,"&lt;R8")</f>
        <v>0</v>
      </c>
      <c r="DS205" s="341">
        <f>COUNTIFS(MF!UK205:WT205,"&gt;A0",MF!UK205:WT205,"&lt;D8",MF!UK205:WT205,"??")</f>
        <v>0</v>
      </c>
      <c r="DT205" s="367"/>
      <c r="DU205" s="334">
        <f>COUNTIF(MF!UK205:WT205,DU$7)</f>
        <v>0</v>
      </c>
      <c r="DV205" s="336">
        <f>COUNTIF(MF!UK205:WT205,DV$7)</f>
        <v>0</v>
      </c>
      <c r="DW205" s="364"/>
      <c r="DX205" s="379"/>
      <c r="DY205" s="328">
        <f>(COUNTIF(MF!WU205:ZB205,DY$7))/2</f>
        <v>0</v>
      </c>
      <c r="DZ205" s="330">
        <f>(COUNTIF(MF!WU205:ZB205,"A")+COUNTIF(MF!WU205:ZB205,"B")+COUNTIF(MF!WU205:ZB205,"N"))/2</f>
        <v>0</v>
      </c>
      <c r="EA205" s="332">
        <f>COUNTIFS(MF!WU205:ZB205,"&gt;B",MF!WU205:ZB205,"&lt;N",MF!WU205:ZB205,"?")/2</f>
        <v>0</v>
      </c>
      <c r="EB205" s="153">
        <f>COUNTIF(MF!WU205:ZB205,"S0")+COUNTIF(MF!WU205:ZB205,"S1")</f>
        <v>0</v>
      </c>
      <c r="EC205" s="339">
        <f>COUNTIFS(MF!WU205:ZB205,"&gt;=0A",MF!WU205:ZB205,"&lt;=8D")</f>
        <v>0</v>
      </c>
      <c r="ED205" s="559">
        <f>COUNTIFS(MF!$WU205:$ZB205,"&gt;=R0",MF!$WU205:$ZB205,"&lt;R8")</f>
        <v>0</v>
      </c>
      <c r="EE205" s="341">
        <f>COUNTIFS(MF!WU205:ZB205,"&gt;A0",MF!WU205:ZB205,"&lt;D8",MF!WU205:ZB205,"??")</f>
        <v>0</v>
      </c>
      <c r="EF205" s="367"/>
      <c r="EG205" s="334">
        <f>COUNTIF(MF!WU205:ZB205,EG$7)</f>
        <v>0</v>
      </c>
      <c r="EH205" s="336">
        <f>COUNTIF(MF!WU205:ZB205,EH$7)</f>
        <v>0</v>
      </c>
      <c r="EI205" s="364"/>
      <c r="EJ205" s="379"/>
      <c r="EK205" s="328">
        <f>(COUNTIF(MF!ZC205:ABL205,EK$7))/2</f>
        <v>0</v>
      </c>
      <c r="EL205" s="330">
        <f>(COUNTIF(MF!ZC205:ABL205,"A")+COUNTIF(MF!ZC205:ABL205,"B")+COUNTIF(MF!ZC205:ABL205,"N"))/2</f>
        <v>0</v>
      </c>
      <c r="EM205" s="332">
        <f>COUNTIFS(MF!ZC205:ABL205,"&gt;B",MF!ZC205:ABL205,"&lt;N",MF!ZC205:ABL205,"?")/2</f>
        <v>0</v>
      </c>
      <c r="EN205" s="153">
        <f>COUNTIF(MF!ZC205:ABL205,"S0")+COUNTIF(MF!ZC205:ABL205,"S1")</f>
        <v>0</v>
      </c>
      <c r="EO205" s="339">
        <f>COUNTIFS(MF!ZC205:ABL205,"&gt;=0A",MF!ZC205:ABL205,"&lt;=8D")</f>
        <v>0</v>
      </c>
      <c r="EP205" s="559">
        <f>COUNTIFS(MF!$ZC205:$ABL205,"&gt;=R0",MF!$ZC205:$ABL205,"&lt;R8")</f>
        <v>0</v>
      </c>
      <c r="EQ205" s="341">
        <f>COUNTIFS(MF!ZC205:ABL205,"&gt;A0",MF!ZC205:ABL205,"&lt;D8",MF!ZC205:ABL205,"??")</f>
        <v>0</v>
      </c>
      <c r="ER205" s="367"/>
      <c r="ES205" s="334">
        <f>COUNTIF(MF!ZC205:ABL205,ES$7)</f>
        <v>0</v>
      </c>
      <c r="ET205" s="336">
        <f>COUNTIF(MF!ZC205:ABL205,ET$7)</f>
        <v>0</v>
      </c>
      <c r="EU205" s="364"/>
      <c r="EV205" s="218"/>
      <c r="EW205" s="326">
        <f t="shared" si="158"/>
        <v>0</v>
      </c>
      <c r="EX205" s="355">
        <f t="shared" si="159"/>
        <v>0</v>
      </c>
      <c r="EY205" s="356">
        <f t="shared" si="160"/>
        <v>0</v>
      </c>
      <c r="EZ205" s="358">
        <f t="shared" si="161"/>
        <v>0</v>
      </c>
      <c r="FA205" s="359">
        <f t="shared" si="162"/>
        <v>0</v>
      </c>
      <c r="FB205" s="558">
        <f t="shared" si="168"/>
        <v>0</v>
      </c>
      <c r="FC205" s="360">
        <f t="shared" si="163"/>
        <v>0</v>
      </c>
      <c r="FD205" s="369">
        <f t="shared" si="164"/>
        <v>0</v>
      </c>
      <c r="FE205" s="362">
        <f t="shared" si="165"/>
        <v>0</v>
      </c>
      <c r="FF205" s="363">
        <f t="shared" si="166"/>
        <v>0</v>
      </c>
      <c r="FG205" s="366">
        <f t="shared" si="167"/>
        <v>0</v>
      </c>
      <c r="FH205" s="284">
        <f t="shared" si="169"/>
        <v>0</v>
      </c>
      <c r="FI205" s="955"/>
      <c r="FJ205" s="161">
        <f t="shared" si="170"/>
        <v>0</v>
      </c>
      <c r="FK205" s="24">
        <f>MF!ABN205</f>
        <v>0</v>
      </c>
      <c r="FL205" s="577">
        <f>COUNTIFS(MF!$OI205:$UJ205,"&gt;A0",MF!$OI205:$UJ205,"&lt;D8",MF!$OI205:$UJ205,"??",MF!$OI$7:$UJ$7,FL$2)</f>
        <v>0</v>
      </c>
      <c r="FM205" s="341">
        <f>COUNTIFS(MF!$OI205:$UJ205,"&gt;A0",MF!$OI205:$UJ205,"&lt;D8",MF!$OI205:$UJ205,"??",MF!$OI$7:$UJ$7,FM$2)</f>
        <v>0</v>
      </c>
      <c r="FN205" s="577">
        <f>COUNTIFS(MF!$OI205:$UJ205,"&gt;A0",MF!$OI205:$UJ205,"&lt;D8",MF!$OI205:$UJ205,"??",MF!$OI$7:$UJ$7,FN$2)</f>
        <v>0</v>
      </c>
      <c r="FO205" s="341">
        <f>COUNTIFS(MF!$OI205:$UJ205,"&gt;A0",MF!$OI205:$UJ205,"&lt;D8",MF!$OI205:$UJ205,"??",MF!$OI$7:$UJ$7,FO$2)</f>
        <v>0</v>
      </c>
      <c r="FP205" s="577">
        <f>COUNTIFS(MF!$OI205:$UJ205,"&gt;A0",MF!$OI205:$UJ205,"&lt;D8",MF!$OI205:$UJ205,"??",MF!$OI$7:$UJ$7,FP$2)</f>
        <v>0</v>
      </c>
      <c r="FQ205" s="341">
        <f>COUNTIFS(MF!$OI205:$UJ205,"&gt;A0",MF!$OI205:$UJ205,"&lt;D8",MF!$OI205:$UJ205,"??",MF!$OI$7:$UJ$7,FQ$2)</f>
        <v>0</v>
      </c>
      <c r="FR205" s="581">
        <f t="shared" si="171"/>
        <v>0</v>
      </c>
    </row>
    <row r="206" spans="2:174">
      <c r="B206" s="26">
        <f>MF!B206</f>
        <v>0</v>
      </c>
      <c r="C206" s="27">
        <f>MF!C206</f>
        <v>0</v>
      </c>
      <c r="D206" s="353">
        <f>MF!D206</f>
        <v>0</v>
      </c>
      <c r="E206" s="344">
        <f>MF!E206</f>
        <v>0</v>
      </c>
      <c r="F206" s="347">
        <f>MF!F206</f>
        <v>0</v>
      </c>
      <c r="G206" s="350">
        <f>MF!G206</f>
        <v>0</v>
      </c>
      <c r="H206" s="24">
        <f>MF!H206</f>
        <v>0</v>
      </c>
      <c r="I206" s="328">
        <f>(COUNTIF(MF!I206:BR206,I$7))/2</f>
        <v>0</v>
      </c>
      <c r="J206" s="330">
        <f>(COUNTIF(MF!I206:BR206,"A")+COUNTIF(MF!I206:BR206,"B")+COUNTIF(MF!I206:BR206,"N"))/2</f>
        <v>0</v>
      </c>
      <c r="K206" s="332">
        <f>COUNTIFS(MF!I206:BR206,"&gt;B",MF!I206:BR206,"&lt;N",MF!I206:BR206,"?")/2</f>
        <v>0</v>
      </c>
      <c r="L206" s="153">
        <f>COUNTIF(MF!I206:BR206,"S0")+COUNTIF(MF!I206:BR206,"S1")</f>
        <v>0</v>
      </c>
      <c r="M206" s="339">
        <f>COUNTIFS(MF!I206:BR206,"&gt;=0A",MF!I206:BR206,"&lt;=8D")</f>
        <v>0</v>
      </c>
      <c r="N206" s="559">
        <f>COUNTIFS(MF!I206:BR206,"&gt;=R0",MF!I206:BR206,"&lt;R8")</f>
        <v>0</v>
      </c>
      <c r="O206" s="341">
        <f>COUNTIFS(MF!I206:BR206,"&gt;A0",MF!I206:BR206,"&lt;D8",MF!I206:BR206,"??")</f>
        <v>0</v>
      </c>
      <c r="P206" s="367"/>
      <c r="Q206" s="334">
        <f>COUNTIF(MF!I206:BR206,Q$7)</f>
        <v>0</v>
      </c>
      <c r="R206" s="336">
        <f>COUNTIF(MF!I206:BR206,R$7)</f>
        <v>0</v>
      </c>
      <c r="S206" s="364"/>
      <c r="T206" s="379"/>
      <c r="U206" s="328">
        <f>(COUNTIF(MF!BS206:DX206,U$7))/2</f>
        <v>0</v>
      </c>
      <c r="V206" s="330">
        <f>(COUNTIF(MF!BS206:DX206,"A")+COUNTIF(MF!BS206:DX206,"B")+COUNTIF(MF!BS206:DX206,"N"))/2</f>
        <v>0</v>
      </c>
      <c r="W206" s="332">
        <f>COUNTIFS(MF!BS206:DX206,"&gt;B",MF!BS206:DX206,"&lt;N",MF!BS206:DX206,"?")/2</f>
        <v>0</v>
      </c>
      <c r="X206" s="153">
        <f>COUNTIF(MF!BS206:DX206,"S0")+COUNTIF(MF!BS206:DX206,"S1")</f>
        <v>0</v>
      </c>
      <c r="Y206" s="339">
        <f>COUNTIFS(MF!BS206:DX206,"&gt;=0A",MF!BS206:DX206,"&lt;=8D")</f>
        <v>0</v>
      </c>
      <c r="Z206" s="559">
        <f>COUNTIFS(MF!$BS206:$DX206,"&gt;=R0",MF!$BS206:$DX206,"&lt;R8")</f>
        <v>0</v>
      </c>
      <c r="AA206" s="341">
        <f>COUNTIFS(MF!BS206:DX206,"&gt;A0",MF!BS206:DX206,"&lt;D8",MF!BS206:DX206,"??")</f>
        <v>0</v>
      </c>
      <c r="AB206" s="367"/>
      <c r="AC206" s="334">
        <f>COUNTIF(MF!BS206:DX206,AC$7)</f>
        <v>0</v>
      </c>
      <c r="AD206" s="336">
        <f>COUNTIF(MF!BS206:DX206,AD$7)</f>
        <v>0</v>
      </c>
      <c r="AE206" s="364"/>
      <c r="AF206" s="379"/>
      <c r="AG206" s="328">
        <f>(COUNTIF(MF!DY206:GH206,AG$7))/2</f>
        <v>0</v>
      </c>
      <c r="AH206" s="330">
        <f>(COUNTIF(MF!DY206:GH206,"A")+COUNTIF(MF!DY206:GH206,"B")+COUNTIF(MF!DY206:GH206,"N"))/2</f>
        <v>0</v>
      </c>
      <c r="AI206" s="332">
        <f>COUNTIFS(MF!DY206:GH206,"&gt;B",MF!DY206:GH206,"&lt;N",MF!DY206:GH206,"?")/2</f>
        <v>0</v>
      </c>
      <c r="AJ206" s="153">
        <f>COUNTIF(MF!DY206:GH206,"S0")+COUNTIF(MF!DY206:GH206,"S1")</f>
        <v>0</v>
      </c>
      <c r="AK206" s="339">
        <f>COUNTIFS(MF!DY206:GH206,"&gt;=0A",MF!DY206:GH206,"&lt;=8D")</f>
        <v>0</v>
      </c>
      <c r="AL206" s="559">
        <f>COUNTIFS(MF!$DY206:$GH206,"&gt;=R0",MF!$DY206:$GH206,"&lt;R8")</f>
        <v>0</v>
      </c>
      <c r="AM206" s="341">
        <f>COUNTIFS(MF!DY206:GH206,"&gt;A0",MF!DY206:GH206,"&lt;D8",MF!DY206:GH206,"??")</f>
        <v>0</v>
      </c>
      <c r="AN206" s="367"/>
      <c r="AO206" s="334">
        <f>COUNTIF(MF!DY206:GH206,AO$7)</f>
        <v>0</v>
      </c>
      <c r="AP206" s="336">
        <f>COUNTIF(MF!DY206:GH206,AP$7)</f>
        <v>0</v>
      </c>
      <c r="AQ206" s="364"/>
      <c r="AR206" s="379"/>
      <c r="AS206" s="328">
        <f>(COUNTIF(MF!GI206:IP206,AS$7))/2</f>
        <v>0</v>
      </c>
      <c r="AT206" s="330">
        <f>(COUNTIF(MF!GI206:IP206,"A")+COUNTIF(MF!GI206:IP206,"B")+COUNTIF(MF!GI206:IP206,"N"))/2</f>
        <v>0</v>
      </c>
      <c r="AU206" s="332">
        <f>COUNTIFS(MF!GI206:IP206,"&gt;B",MF!GI206:IP206,"&lt;N",MF!GI206:IP206,"?")/2</f>
        <v>0</v>
      </c>
      <c r="AV206" s="153">
        <f>COUNTIF(MF!GI206:IP206,"S0")+COUNTIF(MF!GI206:IP206,"S1")</f>
        <v>0</v>
      </c>
      <c r="AW206" s="339">
        <f>COUNTIFS(MF!GI206:IP206,"&gt;=0A",MF!GI206:IP206,"&lt;=8D")</f>
        <v>0</v>
      </c>
      <c r="AX206" s="559">
        <f>COUNTIFS(MF!$GI206:$IP206,"&gt;=R0",MF!$GI206:$IP206,"&lt;R8")</f>
        <v>0</v>
      </c>
      <c r="AY206" s="341">
        <f>COUNTIFS(MF!GI206:IP206,"&gt;A0",MF!GI206:IP206,"&lt;D8",MF!GI206:IP206,"??")</f>
        <v>0</v>
      </c>
      <c r="AZ206" s="367"/>
      <c r="BA206" s="334">
        <f>COUNTIF(MF!GI206:IP206,BA$7)</f>
        <v>0</v>
      </c>
      <c r="BB206" s="336">
        <f>COUNTIF(MF!GI206:IP206,BB$7)</f>
        <v>0</v>
      </c>
      <c r="BC206" s="364"/>
      <c r="BD206" s="379"/>
      <c r="BE206" s="328">
        <f>(COUNTIF(MF!IQ206:KZ206,BE$7))/2</f>
        <v>0</v>
      </c>
      <c r="BF206" s="330">
        <f>(COUNTIF(MF!IQ206:KZ206,"A")+COUNTIF(MF!IQ206:KZ206,"B")+COUNTIF(MF!IQ206:KZ206,"N"))/2</f>
        <v>0</v>
      </c>
      <c r="BG206" s="332">
        <f>COUNTIFS(MF!IQ206:KZ206,"&gt;B",MF!IQ206:KZ206,"&lt;N",MF!IQ206:KZ206,"?")/2</f>
        <v>0</v>
      </c>
      <c r="BH206" s="153">
        <f>COUNTIF(MF!IQ206:KZ206,"S0")+COUNTIF(MF!IQ206:KZ206,"S1")</f>
        <v>0</v>
      </c>
      <c r="BI206" s="339">
        <f>COUNTIFS(MF!IQ206:KZ206,"&gt;=0A",MF!IQ206:KZ206,"&lt;=8D")</f>
        <v>0</v>
      </c>
      <c r="BJ206" s="559">
        <f>COUNTIFS(MF!$IQ206:$KZ206,"&gt;=R0",MF!$IQ206:$KZ206,"&lt;R8")</f>
        <v>0</v>
      </c>
      <c r="BK206" s="341">
        <f>COUNTIFS(MF!IQ206:KZ206,"&gt;A0",MF!IQ206:KZ206,"&lt;D8",MF!IQ206:KZ206,"??")</f>
        <v>0</v>
      </c>
      <c r="BL206" s="367"/>
      <c r="BM206" s="334">
        <f>COUNTIF(MF!IQ206:KZ206,BM$7)</f>
        <v>0</v>
      </c>
      <c r="BN206" s="336">
        <f>COUNTIF(MF!IQ206:KZ206,BN$7)</f>
        <v>0</v>
      </c>
      <c r="BO206" s="364"/>
      <c r="BP206" s="379"/>
      <c r="BQ206" s="328">
        <f>(COUNTIF(MF!LA206:NH206,BQ$7))/2</f>
        <v>0</v>
      </c>
      <c r="BR206" s="330">
        <f>(COUNTIF(MF!LA206:NH206,"A")+COUNTIF(MF!LA206:NH206,"B")+COUNTIF(MF!LA206:NH206,"N"))/2</f>
        <v>0</v>
      </c>
      <c r="BS206" s="332">
        <f>COUNTIFS(MF!LA206:NH206,"&gt;B",MF!LA206:NH206,"&lt;N",MF!LA206:NH206,"?")/2</f>
        <v>0</v>
      </c>
      <c r="BT206" s="153">
        <f>COUNTIF(MF!LA206:NH206,"S0")+COUNTIF(MF!LA206:NH206,"S1")</f>
        <v>0</v>
      </c>
      <c r="BU206" s="339">
        <f>COUNTIFS(MF!LA206:NH206,"&gt;=0A",MF!LA206:NH206,"&lt;=8D")</f>
        <v>0</v>
      </c>
      <c r="BV206" s="559">
        <f>COUNTIFS(MF!$LA206:$NH206,"&gt;=R0",MF!$LA206:$NH206,"&lt;R8")</f>
        <v>0</v>
      </c>
      <c r="BW206" s="341">
        <f>COUNTIFS(MF!LA206:NH206,"&gt;A0",MF!LA206:NH206,"&lt;D8",MF!LA206:NH206,"??")</f>
        <v>0</v>
      </c>
      <c r="BX206" s="367"/>
      <c r="BY206" s="334">
        <f>COUNTIF(MF!LA206:NH206,BY$7)</f>
        <v>0</v>
      </c>
      <c r="BZ206" s="336">
        <f>COUNTIF(MF!LA206:NH206,BZ$7)</f>
        <v>0</v>
      </c>
      <c r="CA206" s="364"/>
      <c r="CB206" s="379"/>
      <c r="CC206" s="328">
        <f>(COUNTIF(MF!NI206:PR206,CC$7))/2</f>
        <v>0</v>
      </c>
      <c r="CD206" s="330">
        <f>(COUNTIF(MF!NI206:PR206,"A")+COUNTIF(MF!NI206:PR206,"B")+COUNTIF(MF!NI206:PR206,"N"))/2</f>
        <v>0</v>
      </c>
      <c r="CE206" s="332">
        <f>COUNTIFS(MF!NI206:PR206,"&gt;B",MF!NI206:PR206,"&lt;N",MF!NI206:PR206,"?")/2</f>
        <v>0</v>
      </c>
      <c r="CF206" s="153">
        <f>COUNTIF(MF!NI206:PR206,"S0")+COUNTIF(MF!NI206:PR206,"S1")</f>
        <v>0</v>
      </c>
      <c r="CG206" s="339">
        <f>COUNTIFS(MF!NI206:PR206,"&gt;=0A",MF!NI206:PR206,"&lt;=8D")</f>
        <v>0</v>
      </c>
      <c r="CH206" s="559">
        <f>COUNTIFS(MF!$NI206:$PR206,"&gt;=R0",MF!$NI206:$PR206,"&lt;R8")</f>
        <v>0</v>
      </c>
      <c r="CI206" s="341">
        <f>COUNTIFS(MF!NI206:PR206,"&gt;A0",MF!NI206:PR206,"&lt;D8",MF!NI206:PR206,"??")</f>
        <v>0</v>
      </c>
      <c r="CJ206" s="367"/>
      <c r="CK206" s="334">
        <f>COUNTIF(MF!NI206:PR206,CK$7)</f>
        <v>0</v>
      </c>
      <c r="CL206" s="336">
        <f>COUNTIF(MF!NI206:PR206,CL$7)</f>
        <v>0</v>
      </c>
      <c r="CM206" s="364"/>
      <c r="CN206" s="379"/>
      <c r="CO206" s="328">
        <f>(COUNTIF(MF!PS206:SB206,CO$7))/2</f>
        <v>0</v>
      </c>
      <c r="CP206" s="330">
        <f>(COUNTIF(MF!PS206:SB206,"A")+COUNTIF(MF!PS206:SB206,"B")+COUNTIF(MF!PS206:SB206,"N"))/2</f>
        <v>0</v>
      </c>
      <c r="CQ206" s="332">
        <f>COUNTIFS(MF!PS206:SB206,"&gt;B",MF!PS206:SB206,"&lt;N",MF!PS206:SB206,"?")/2</f>
        <v>0</v>
      </c>
      <c r="CR206" s="153">
        <f>COUNTIF(MF!PS206:SB206,"S0")+COUNTIF(MF!PS206:SB206,"S1")</f>
        <v>0</v>
      </c>
      <c r="CS206" s="339">
        <f>COUNTIFS(MF!PS206:SB206,"&gt;=0A",MF!PS206:SB206,"&lt;=8D")</f>
        <v>0</v>
      </c>
      <c r="CT206" s="559">
        <f>COUNTIFS(MF!$PS206:$SB206,"&gt;=R0",MF!$PS206:$SB206,"&lt;R8")</f>
        <v>0</v>
      </c>
      <c r="CU206" s="341">
        <f>COUNTIFS(MF!PS206:SB206,"&gt;A0",MF!PS206:SB206,"&lt;D8",MF!PS206:SB206,"??")</f>
        <v>0</v>
      </c>
      <c r="CV206" s="367"/>
      <c r="CW206" s="334">
        <f>COUNTIF(MF!PS206:SB206,CW$7)</f>
        <v>0</v>
      </c>
      <c r="CX206" s="336">
        <f>COUNTIF(MF!PS206:SB206,CX$7)</f>
        <v>0</v>
      </c>
      <c r="CY206" s="364"/>
      <c r="CZ206" s="379"/>
      <c r="DA206" s="328">
        <f>(COUNTIF(MF!SC206:UJ206,DA$7))/2</f>
        <v>0</v>
      </c>
      <c r="DB206" s="330">
        <f>(COUNTIF(MF!SC206:UJ206,"A")+COUNTIF(MF!SC206:UJ206,"B")+COUNTIF(MF!SC206:UJ206,"N"))/2</f>
        <v>0</v>
      </c>
      <c r="DC206" s="332">
        <f>COUNTIFS(MF!SC206:UJ206,"&gt;B",MF!SC206:UJ206,"&lt;N",MF!SC206:UJ206,"?")/2</f>
        <v>0</v>
      </c>
      <c r="DD206" s="153">
        <f>COUNTIF(MF!SC206:UJ206,"S0")+COUNTIF(MF!SC206:UJ206,"S1")</f>
        <v>0</v>
      </c>
      <c r="DE206" s="339">
        <f>COUNTIFS(MF!SC206:UJ206,"&gt;=0A",MF!SC206:UJ206,"&lt;=8D")</f>
        <v>0</v>
      </c>
      <c r="DF206" s="559">
        <f>COUNTIFS(MF!$SC206:$UJ206,"&gt;=R0",MF!$SC206:$UJ206,"&lt;R8")</f>
        <v>0</v>
      </c>
      <c r="DG206" s="341">
        <f>COUNTIFS(MF!SC206:UJ206,"&gt;A0",MF!SC206:UJ206,"&lt;D8",MF!SC206:UJ206,"??")</f>
        <v>0</v>
      </c>
      <c r="DH206" s="367"/>
      <c r="DI206" s="334">
        <f>COUNTIF(MF!SC206:UJ206,DI$7)</f>
        <v>0</v>
      </c>
      <c r="DJ206" s="336">
        <f>COUNTIF(MF!SC206:UJ206,DJ$7)</f>
        <v>0</v>
      </c>
      <c r="DK206" s="364"/>
      <c r="DL206" s="379"/>
      <c r="DM206" s="328">
        <f>(COUNTIF(MF!UK206:WT206,DM$7))/2</f>
        <v>0</v>
      </c>
      <c r="DN206" s="330">
        <f>(COUNTIF(MF!UK206:WT206,"A")+COUNTIF(MF!CU206:FD206,"B")+COUNTIF(MF!CU206:FD206,"N"))/2</f>
        <v>0</v>
      </c>
      <c r="DO206" s="332">
        <f>COUNTIFS(MF!UK206:WT206,"&gt;B",MF!UK206:WT206,"&lt;N",MF!UK206:WT206,"?")/2</f>
        <v>0</v>
      </c>
      <c r="DP206" s="153">
        <f>COUNTIF(MF!UK206:WT206,"S0")+COUNTIF(MF!UK206:WT206,"S1")</f>
        <v>0</v>
      </c>
      <c r="DQ206" s="339">
        <f>COUNTIFS(MF!UK206:WT206,"&gt;=0A",MF!UK206:WT206,"&lt;=8D")</f>
        <v>0</v>
      </c>
      <c r="DR206" s="559">
        <f>COUNTIFS(MF!$UK206:$WT206,"&gt;=R0",MF!$UK206:$WT206,"&lt;R8")</f>
        <v>0</v>
      </c>
      <c r="DS206" s="341">
        <f>COUNTIFS(MF!UK206:WT206,"&gt;A0",MF!UK206:WT206,"&lt;D8",MF!UK206:WT206,"??")</f>
        <v>0</v>
      </c>
      <c r="DT206" s="367"/>
      <c r="DU206" s="334">
        <f>COUNTIF(MF!UK206:WT206,DU$7)</f>
        <v>0</v>
      </c>
      <c r="DV206" s="336">
        <f>COUNTIF(MF!UK206:WT206,DV$7)</f>
        <v>0</v>
      </c>
      <c r="DW206" s="364"/>
      <c r="DX206" s="379"/>
      <c r="DY206" s="328">
        <f>(COUNTIF(MF!WU206:ZB206,DY$7))/2</f>
        <v>0</v>
      </c>
      <c r="DZ206" s="330">
        <f>(COUNTIF(MF!WU206:ZB206,"A")+COUNTIF(MF!WU206:ZB206,"B")+COUNTIF(MF!WU206:ZB206,"N"))/2</f>
        <v>0</v>
      </c>
      <c r="EA206" s="332">
        <f>COUNTIFS(MF!WU206:ZB206,"&gt;B",MF!WU206:ZB206,"&lt;N",MF!WU206:ZB206,"?")/2</f>
        <v>0</v>
      </c>
      <c r="EB206" s="153">
        <f>COUNTIF(MF!WU206:ZB206,"S0")+COUNTIF(MF!WU206:ZB206,"S1")</f>
        <v>0</v>
      </c>
      <c r="EC206" s="339">
        <f>COUNTIFS(MF!WU206:ZB206,"&gt;=0A",MF!WU206:ZB206,"&lt;=8D")</f>
        <v>0</v>
      </c>
      <c r="ED206" s="559">
        <f>COUNTIFS(MF!$WU206:$ZB206,"&gt;=R0",MF!$WU206:$ZB206,"&lt;R8")</f>
        <v>0</v>
      </c>
      <c r="EE206" s="341">
        <f>COUNTIFS(MF!WU206:ZB206,"&gt;A0",MF!WU206:ZB206,"&lt;D8",MF!WU206:ZB206,"??")</f>
        <v>0</v>
      </c>
      <c r="EF206" s="367"/>
      <c r="EG206" s="334">
        <f>COUNTIF(MF!WU206:ZB206,EG$7)</f>
        <v>0</v>
      </c>
      <c r="EH206" s="336">
        <f>COUNTIF(MF!WU206:ZB206,EH$7)</f>
        <v>0</v>
      </c>
      <c r="EI206" s="364"/>
      <c r="EJ206" s="379"/>
      <c r="EK206" s="328">
        <f>(COUNTIF(MF!ZC206:ABL206,EK$7))/2</f>
        <v>0</v>
      </c>
      <c r="EL206" s="330">
        <f>(COUNTIF(MF!ZC206:ABL206,"A")+COUNTIF(MF!ZC206:ABL206,"B")+COUNTIF(MF!ZC206:ABL206,"N"))/2</f>
        <v>0</v>
      </c>
      <c r="EM206" s="332">
        <f>COUNTIFS(MF!ZC206:ABL206,"&gt;B",MF!ZC206:ABL206,"&lt;N",MF!ZC206:ABL206,"?")/2</f>
        <v>0</v>
      </c>
      <c r="EN206" s="153">
        <f>COUNTIF(MF!ZC206:ABL206,"S0")+COUNTIF(MF!ZC206:ABL206,"S1")</f>
        <v>0</v>
      </c>
      <c r="EO206" s="339">
        <f>COUNTIFS(MF!ZC206:ABL206,"&gt;=0A",MF!ZC206:ABL206,"&lt;=8D")</f>
        <v>0</v>
      </c>
      <c r="EP206" s="559">
        <f>COUNTIFS(MF!$ZC206:$ABL206,"&gt;=R0",MF!$ZC206:$ABL206,"&lt;R8")</f>
        <v>0</v>
      </c>
      <c r="EQ206" s="341">
        <f>COUNTIFS(MF!ZC206:ABL206,"&gt;A0",MF!ZC206:ABL206,"&lt;D8",MF!ZC206:ABL206,"??")</f>
        <v>0</v>
      </c>
      <c r="ER206" s="367"/>
      <c r="ES206" s="334">
        <f>COUNTIF(MF!ZC206:ABL206,ES$7)</f>
        <v>0</v>
      </c>
      <c r="ET206" s="336">
        <f>COUNTIF(MF!ZC206:ABL206,ET$7)</f>
        <v>0</v>
      </c>
      <c r="EU206" s="364"/>
      <c r="EV206" s="218"/>
      <c r="EW206" s="326">
        <f t="shared" si="158"/>
        <v>0</v>
      </c>
      <c r="EX206" s="355">
        <f t="shared" si="159"/>
        <v>0</v>
      </c>
      <c r="EY206" s="356">
        <f t="shared" si="160"/>
        <v>0</v>
      </c>
      <c r="EZ206" s="358">
        <f t="shared" si="161"/>
        <v>0</v>
      </c>
      <c r="FA206" s="359">
        <f t="shared" si="162"/>
        <v>0</v>
      </c>
      <c r="FB206" s="558">
        <f t="shared" si="168"/>
        <v>0</v>
      </c>
      <c r="FC206" s="360">
        <f t="shared" si="163"/>
        <v>0</v>
      </c>
      <c r="FD206" s="369">
        <f t="shared" si="164"/>
        <v>0</v>
      </c>
      <c r="FE206" s="362">
        <f t="shared" si="165"/>
        <v>0</v>
      </c>
      <c r="FF206" s="363">
        <f t="shared" si="166"/>
        <v>0</v>
      </c>
      <c r="FG206" s="366">
        <f t="shared" si="167"/>
        <v>0</v>
      </c>
      <c r="FH206" s="284">
        <f t="shared" si="169"/>
        <v>0</v>
      </c>
      <c r="FI206" s="955"/>
      <c r="FJ206" s="161">
        <f t="shared" si="170"/>
        <v>0</v>
      </c>
      <c r="FK206" s="24">
        <f>MF!ABN206</f>
        <v>0</v>
      </c>
      <c r="FL206" s="577">
        <f>COUNTIFS(MF!$OI206:$UJ206,"&gt;A0",MF!$OI206:$UJ206,"&lt;D8",MF!$OI206:$UJ206,"??",MF!$OI$7:$UJ$7,FL$2)</f>
        <v>0</v>
      </c>
      <c r="FM206" s="341">
        <f>COUNTIFS(MF!$OI206:$UJ206,"&gt;A0",MF!$OI206:$UJ206,"&lt;D8",MF!$OI206:$UJ206,"??",MF!$OI$7:$UJ$7,FM$2)</f>
        <v>0</v>
      </c>
      <c r="FN206" s="577">
        <f>COUNTIFS(MF!$OI206:$UJ206,"&gt;A0",MF!$OI206:$UJ206,"&lt;D8",MF!$OI206:$UJ206,"??",MF!$OI$7:$UJ$7,FN$2)</f>
        <v>0</v>
      </c>
      <c r="FO206" s="341">
        <f>COUNTIFS(MF!$OI206:$UJ206,"&gt;A0",MF!$OI206:$UJ206,"&lt;D8",MF!$OI206:$UJ206,"??",MF!$OI$7:$UJ$7,FO$2)</f>
        <v>0</v>
      </c>
      <c r="FP206" s="577">
        <f>COUNTIFS(MF!$OI206:$UJ206,"&gt;A0",MF!$OI206:$UJ206,"&lt;D8",MF!$OI206:$UJ206,"??",MF!$OI$7:$UJ$7,FP$2)</f>
        <v>0</v>
      </c>
      <c r="FQ206" s="341">
        <f>COUNTIFS(MF!$OI206:$UJ206,"&gt;A0",MF!$OI206:$UJ206,"&lt;D8",MF!$OI206:$UJ206,"??",MF!$OI$7:$UJ$7,FQ$2)</f>
        <v>0</v>
      </c>
      <c r="FR206" s="581">
        <f t="shared" si="171"/>
        <v>0</v>
      </c>
    </row>
    <row r="207" spans="2:174">
      <c r="B207" s="26">
        <f>MF!B207</f>
        <v>0</v>
      </c>
      <c r="C207" s="27">
        <f>MF!C207</f>
        <v>0</v>
      </c>
      <c r="D207" s="353">
        <f>MF!D207</f>
        <v>0</v>
      </c>
      <c r="E207" s="344">
        <f>MF!E207</f>
        <v>0</v>
      </c>
      <c r="F207" s="347">
        <f>MF!F207</f>
        <v>0</v>
      </c>
      <c r="G207" s="350">
        <f>MF!G207</f>
        <v>0</v>
      </c>
      <c r="H207" s="24">
        <f>MF!H207</f>
        <v>0</v>
      </c>
      <c r="I207" s="328">
        <f>(COUNTIF(MF!I207:BR207,I$7))/2</f>
        <v>0</v>
      </c>
      <c r="J207" s="330">
        <f>(COUNTIF(MF!I207:BR207,"A")+COUNTIF(MF!I207:BR207,"B")+COUNTIF(MF!I207:BR207,"N"))/2</f>
        <v>0</v>
      </c>
      <c r="K207" s="332">
        <f>COUNTIFS(MF!I207:BR207,"&gt;B",MF!I207:BR207,"&lt;N",MF!I207:BR207,"?")/2</f>
        <v>0</v>
      </c>
      <c r="L207" s="153">
        <f>COUNTIF(MF!I207:BR207,"S0")+COUNTIF(MF!I207:BR207,"S1")</f>
        <v>0</v>
      </c>
      <c r="M207" s="339">
        <f>COUNTIFS(MF!I207:BR207,"&gt;=0A",MF!I207:BR207,"&lt;=8D")</f>
        <v>0</v>
      </c>
      <c r="N207" s="559">
        <f>COUNTIFS(MF!I207:BR207,"&gt;=R0",MF!I207:BR207,"&lt;R8")</f>
        <v>0</v>
      </c>
      <c r="O207" s="341">
        <f>COUNTIFS(MF!I207:BR207,"&gt;A0",MF!I207:BR207,"&lt;D8",MF!I207:BR207,"??")</f>
        <v>0</v>
      </c>
      <c r="P207" s="367"/>
      <c r="Q207" s="334">
        <f>COUNTIF(MF!I207:BR207,Q$7)</f>
        <v>0</v>
      </c>
      <c r="R207" s="336">
        <f>COUNTIF(MF!I207:BR207,R$7)</f>
        <v>0</v>
      </c>
      <c r="S207" s="364"/>
      <c r="T207" s="379"/>
      <c r="U207" s="328">
        <f>(COUNTIF(MF!BS207:DX207,U$7))/2</f>
        <v>0</v>
      </c>
      <c r="V207" s="330">
        <f>(COUNTIF(MF!BS207:DX207,"A")+COUNTIF(MF!BS207:DX207,"B")+COUNTIF(MF!BS207:DX207,"N"))/2</f>
        <v>0</v>
      </c>
      <c r="W207" s="332">
        <f>COUNTIFS(MF!BS207:DX207,"&gt;B",MF!BS207:DX207,"&lt;N",MF!BS207:DX207,"?")/2</f>
        <v>0</v>
      </c>
      <c r="X207" s="153">
        <f>COUNTIF(MF!BS207:DX207,"S0")+COUNTIF(MF!BS207:DX207,"S1")</f>
        <v>0</v>
      </c>
      <c r="Y207" s="339">
        <f>COUNTIFS(MF!BS207:DX207,"&gt;=0A",MF!BS207:DX207,"&lt;=8D")</f>
        <v>0</v>
      </c>
      <c r="Z207" s="559">
        <f>COUNTIFS(MF!$BS207:$DX207,"&gt;=R0",MF!$BS207:$DX207,"&lt;R8")</f>
        <v>0</v>
      </c>
      <c r="AA207" s="341">
        <f>COUNTIFS(MF!BS207:DX207,"&gt;A0",MF!BS207:DX207,"&lt;D8",MF!BS207:DX207,"??")</f>
        <v>0</v>
      </c>
      <c r="AB207" s="367"/>
      <c r="AC207" s="334">
        <f>COUNTIF(MF!BS207:DX207,AC$7)</f>
        <v>0</v>
      </c>
      <c r="AD207" s="336">
        <f>COUNTIF(MF!BS207:DX207,AD$7)</f>
        <v>0</v>
      </c>
      <c r="AE207" s="364"/>
      <c r="AF207" s="379"/>
      <c r="AG207" s="328">
        <f>(COUNTIF(MF!DY207:GH207,AG$7))/2</f>
        <v>0</v>
      </c>
      <c r="AH207" s="330">
        <f>(COUNTIF(MF!DY207:GH207,"A")+COUNTIF(MF!DY207:GH207,"B")+COUNTIF(MF!DY207:GH207,"N"))/2</f>
        <v>0</v>
      </c>
      <c r="AI207" s="332">
        <f>COUNTIFS(MF!DY207:GH207,"&gt;B",MF!DY207:GH207,"&lt;N",MF!DY207:GH207,"?")/2</f>
        <v>0</v>
      </c>
      <c r="AJ207" s="153">
        <f>COUNTIF(MF!DY207:GH207,"S0")+COUNTIF(MF!DY207:GH207,"S1")</f>
        <v>0</v>
      </c>
      <c r="AK207" s="339">
        <f>COUNTIFS(MF!DY207:GH207,"&gt;=0A",MF!DY207:GH207,"&lt;=8D")</f>
        <v>0</v>
      </c>
      <c r="AL207" s="559">
        <f>COUNTIFS(MF!$DY207:$GH207,"&gt;=R0",MF!$DY207:$GH207,"&lt;R8")</f>
        <v>0</v>
      </c>
      <c r="AM207" s="341">
        <f>COUNTIFS(MF!DY207:GH207,"&gt;A0",MF!DY207:GH207,"&lt;D8",MF!DY207:GH207,"??")</f>
        <v>0</v>
      </c>
      <c r="AN207" s="367"/>
      <c r="AO207" s="334">
        <f>COUNTIF(MF!DY207:GH207,AO$7)</f>
        <v>0</v>
      </c>
      <c r="AP207" s="336">
        <f>COUNTIF(MF!DY207:GH207,AP$7)</f>
        <v>0</v>
      </c>
      <c r="AQ207" s="364"/>
      <c r="AR207" s="379"/>
      <c r="AS207" s="328">
        <f>(COUNTIF(MF!GI207:IP207,AS$7))/2</f>
        <v>0</v>
      </c>
      <c r="AT207" s="330">
        <f>(COUNTIF(MF!GI207:IP207,"A")+COUNTIF(MF!GI207:IP207,"B")+COUNTIF(MF!GI207:IP207,"N"))/2</f>
        <v>0</v>
      </c>
      <c r="AU207" s="332">
        <f>COUNTIFS(MF!GI207:IP207,"&gt;B",MF!GI207:IP207,"&lt;N",MF!GI207:IP207,"?")/2</f>
        <v>0</v>
      </c>
      <c r="AV207" s="153">
        <f>COUNTIF(MF!GI207:IP207,"S0")+COUNTIF(MF!GI207:IP207,"S1")</f>
        <v>0</v>
      </c>
      <c r="AW207" s="339">
        <f>COUNTIFS(MF!GI207:IP207,"&gt;=0A",MF!GI207:IP207,"&lt;=8D")</f>
        <v>0</v>
      </c>
      <c r="AX207" s="559">
        <f>COUNTIFS(MF!$GI207:$IP207,"&gt;=R0",MF!$GI207:$IP207,"&lt;R8")</f>
        <v>0</v>
      </c>
      <c r="AY207" s="341">
        <f>COUNTIFS(MF!GI207:IP207,"&gt;A0",MF!GI207:IP207,"&lt;D8",MF!GI207:IP207,"??")</f>
        <v>0</v>
      </c>
      <c r="AZ207" s="367"/>
      <c r="BA207" s="334">
        <f>COUNTIF(MF!GI207:IP207,BA$7)</f>
        <v>0</v>
      </c>
      <c r="BB207" s="336">
        <f>COUNTIF(MF!GI207:IP207,BB$7)</f>
        <v>0</v>
      </c>
      <c r="BC207" s="364"/>
      <c r="BD207" s="379"/>
      <c r="BE207" s="328">
        <f>(COUNTIF(MF!IQ207:KZ207,BE$7))/2</f>
        <v>0</v>
      </c>
      <c r="BF207" s="330">
        <f>(COUNTIF(MF!IQ207:KZ207,"A")+COUNTIF(MF!IQ207:KZ207,"B")+COUNTIF(MF!IQ207:KZ207,"N"))/2</f>
        <v>0</v>
      </c>
      <c r="BG207" s="332">
        <f>COUNTIFS(MF!IQ207:KZ207,"&gt;B",MF!IQ207:KZ207,"&lt;N",MF!IQ207:KZ207,"?")/2</f>
        <v>0</v>
      </c>
      <c r="BH207" s="153">
        <f>COUNTIF(MF!IQ207:KZ207,"S0")+COUNTIF(MF!IQ207:KZ207,"S1")</f>
        <v>0</v>
      </c>
      <c r="BI207" s="339">
        <f>COUNTIFS(MF!IQ207:KZ207,"&gt;=0A",MF!IQ207:KZ207,"&lt;=8D")</f>
        <v>0</v>
      </c>
      <c r="BJ207" s="559">
        <f>COUNTIFS(MF!$IQ207:$KZ207,"&gt;=R0",MF!$IQ207:$KZ207,"&lt;R8")</f>
        <v>0</v>
      </c>
      <c r="BK207" s="341">
        <f>COUNTIFS(MF!IQ207:KZ207,"&gt;A0",MF!IQ207:KZ207,"&lt;D8",MF!IQ207:KZ207,"??")</f>
        <v>0</v>
      </c>
      <c r="BL207" s="367"/>
      <c r="BM207" s="334">
        <f>COUNTIF(MF!IQ207:KZ207,BM$7)</f>
        <v>0</v>
      </c>
      <c r="BN207" s="336">
        <f>COUNTIF(MF!IQ207:KZ207,BN$7)</f>
        <v>0</v>
      </c>
      <c r="BO207" s="364"/>
      <c r="BP207" s="379"/>
      <c r="BQ207" s="328">
        <f>(COUNTIF(MF!LA207:NH207,BQ$7))/2</f>
        <v>0</v>
      </c>
      <c r="BR207" s="330">
        <f>(COUNTIF(MF!LA207:NH207,"A")+COUNTIF(MF!LA207:NH207,"B")+COUNTIF(MF!LA207:NH207,"N"))/2</f>
        <v>0</v>
      </c>
      <c r="BS207" s="332">
        <f>COUNTIFS(MF!LA207:NH207,"&gt;B",MF!LA207:NH207,"&lt;N",MF!LA207:NH207,"?")/2</f>
        <v>0</v>
      </c>
      <c r="BT207" s="153">
        <f>COUNTIF(MF!LA207:NH207,"S0")+COUNTIF(MF!LA207:NH207,"S1")</f>
        <v>0</v>
      </c>
      <c r="BU207" s="339">
        <f>COUNTIFS(MF!LA207:NH207,"&gt;=0A",MF!LA207:NH207,"&lt;=8D")</f>
        <v>0</v>
      </c>
      <c r="BV207" s="559">
        <f>COUNTIFS(MF!$LA207:$NH207,"&gt;=R0",MF!$LA207:$NH207,"&lt;R8")</f>
        <v>0</v>
      </c>
      <c r="BW207" s="341">
        <f>COUNTIFS(MF!LA207:NH207,"&gt;A0",MF!LA207:NH207,"&lt;D8",MF!LA207:NH207,"??")</f>
        <v>0</v>
      </c>
      <c r="BX207" s="367"/>
      <c r="BY207" s="334">
        <f>COUNTIF(MF!LA207:NH207,BY$7)</f>
        <v>0</v>
      </c>
      <c r="BZ207" s="336">
        <f>COUNTIF(MF!LA207:NH207,BZ$7)</f>
        <v>0</v>
      </c>
      <c r="CA207" s="364"/>
      <c r="CB207" s="379"/>
      <c r="CC207" s="328">
        <f>(COUNTIF(MF!NI207:PR207,CC$7))/2</f>
        <v>0</v>
      </c>
      <c r="CD207" s="330">
        <f>(COUNTIF(MF!NI207:PR207,"A")+COUNTIF(MF!NI207:PR207,"B")+COUNTIF(MF!NI207:PR207,"N"))/2</f>
        <v>0</v>
      </c>
      <c r="CE207" s="332">
        <f>COUNTIFS(MF!NI207:PR207,"&gt;B",MF!NI207:PR207,"&lt;N",MF!NI207:PR207,"?")/2</f>
        <v>0</v>
      </c>
      <c r="CF207" s="153">
        <f>COUNTIF(MF!NI207:PR207,"S0")+COUNTIF(MF!NI207:PR207,"S1")</f>
        <v>0</v>
      </c>
      <c r="CG207" s="339">
        <f>COUNTIFS(MF!NI207:PR207,"&gt;=0A",MF!NI207:PR207,"&lt;=8D")</f>
        <v>0</v>
      </c>
      <c r="CH207" s="559">
        <f>COUNTIFS(MF!$NI207:$PR207,"&gt;=R0",MF!$NI207:$PR207,"&lt;R8")</f>
        <v>0</v>
      </c>
      <c r="CI207" s="341">
        <f>COUNTIFS(MF!NI207:PR207,"&gt;A0",MF!NI207:PR207,"&lt;D8",MF!NI207:PR207,"??")</f>
        <v>0</v>
      </c>
      <c r="CJ207" s="367"/>
      <c r="CK207" s="334">
        <f>COUNTIF(MF!NI207:PR207,CK$7)</f>
        <v>0</v>
      </c>
      <c r="CL207" s="336">
        <f>COUNTIF(MF!NI207:PR207,CL$7)</f>
        <v>0</v>
      </c>
      <c r="CM207" s="364"/>
      <c r="CN207" s="379"/>
      <c r="CO207" s="328">
        <f>(COUNTIF(MF!PS207:SB207,CO$7))/2</f>
        <v>0</v>
      </c>
      <c r="CP207" s="330">
        <f>(COUNTIF(MF!PS207:SB207,"A")+COUNTIF(MF!PS207:SB207,"B")+COUNTIF(MF!PS207:SB207,"N"))/2</f>
        <v>0</v>
      </c>
      <c r="CQ207" s="332">
        <f>COUNTIFS(MF!PS207:SB207,"&gt;B",MF!PS207:SB207,"&lt;N",MF!PS207:SB207,"?")/2</f>
        <v>0</v>
      </c>
      <c r="CR207" s="153">
        <f>COUNTIF(MF!PS207:SB207,"S0")+COUNTIF(MF!PS207:SB207,"S1")</f>
        <v>0</v>
      </c>
      <c r="CS207" s="339">
        <f>COUNTIFS(MF!PS207:SB207,"&gt;=0A",MF!PS207:SB207,"&lt;=8D")</f>
        <v>0</v>
      </c>
      <c r="CT207" s="559">
        <f>COUNTIFS(MF!$PS207:$SB207,"&gt;=R0",MF!$PS207:$SB207,"&lt;R8")</f>
        <v>0</v>
      </c>
      <c r="CU207" s="341">
        <f>COUNTIFS(MF!PS207:SB207,"&gt;A0",MF!PS207:SB207,"&lt;D8",MF!PS207:SB207,"??")</f>
        <v>0</v>
      </c>
      <c r="CV207" s="367"/>
      <c r="CW207" s="334">
        <f>COUNTIF(MF!PS207:SB207,CW$7)</f>
        <v>0</v>
      </c>
      <c r="CX207" s="336">
        <f>COUNTIF(MF!PS207:SB207,CX$7)</f>
        <v>0</v>
      </c>
      <c r="CY207" s="364"/>
      <c r="CZ207" s="379"/>
      <c r="DA207" s="328">
        <f>(COUNTIF(MF!SC207:UJ207,DA$7))/2</f>
        <v>0</v>
      </c>
      <c r="DB207" s="330">
        <f>(COUNTIF(MF!SC207:UJ207,"A")+COUNTIF(MF!SC207:UJ207,"B")+COUNTIF(MF!SC207:UJ207,"N"))/2</f>
        <v>0</v>
      </c>
      <c r="DC207" s="332">
        <f>COUNTIFS(MF!SC207:UJ207,"&gt;B",MF!SC207:UJ207,"&lt;N",MF!SC207:UJ207,"?")/2</f>
        <v>0</v>
      </c>
      <c r="DD207" s="153">
        <f>COUNTIF(MF!SC207:UJ207,"S0")+COUNTIF(MF!SC207:UJ207,"S1")</f>
        <v>0</v>
      </c>
      <c r="DE207" s="339">
        <f>COUNTIFS(MF!SC207:UJ207,"&gt;=0A",MF!SC207:UJ207,"&lt;=8D")</f>
        <v>0</v>
      </c>
      <c r="DF207" s="559">
        <f>COUNTIFS(MF!$SC207:$UJ207,"&gt;=R0",MF!$SC207:$UJ207,"&lt;R8")</f>
        <v>0</v>
      </c>
      <c r="DG207" s="341">
        <f>COUNTIFS(MF!SC207:UJ207,"&gt;A0",MF!SC207:UJ207,"&lt;D8",MF!SC207:UJ207,"??")</f>
        <v>0</v>
      </c>
      <c r="DH207" s="367"/>
      <c r="DI207" s="334">
        <f>COUNTIF(MF!SC207:UJ207,DI$7)</f>
        <v>0</v>
      </c>
      <c r="DJ207" s="336">
        <f>COUNTIF(MF!SC207:UJ207,DJ$7)</f>
        <v>0</v>
      </c>
      <c r="DK207" s="364"/>
      <c r="DL207" s="379"/>
      <c r="DM207" s="328">
        <f>(COUNTIF(MF!UK207:WT207,DM$7))/2</f>
        <v>0</v>
      </c>
      <c r="DN207" s="330">
        <f>(COUNTIF(MF!UK207:WT207,"A")+COUNTIF(MF!CU207:FD207,"B")+COUNTIF(MF!CU207:FD207,"N"))/2</f>
        <v>0</v>
      </c>
      <c r="DO207" s="332">
        <f>COUNTIFS(MF!UK207:WT207,"&gt;B",MF!UK207:WT207,"&lt;N",MF!UK207:WT207,"?")/2</f>
        <v>0</v>
      </c>
      <c r="DP207" s="153">
        <f>COUNTIF(MF!UK207:WT207,"S0")+COUNTIF(MF!UK207:WT207,"S1")</f>
        <v>0</v>
      </c>
      <c r="DQ207" s="339">
        <f>COUNTIFS(MF!UK207:WT207,"&gt;=0A",MF!UK207:WT207,"&lt;=8D")</f>
        <v>0</v>
      </c>
      <c r="DR207" s="559">
        <f>COUNTIFS(MF!$UK207:$WT207,"&gt;=R0",MF!$UK207:$WT207,"&lt;R8")</f>
        <v>0</v>
      </c>
      <c r="DS207" s="341">
        <f>COUNTIFS(MF!UK207:WT207,"&gt;A0",MF!UK207:WT207,"&lt;D8",MF!UK207:WT207,"??")</f>
        <v>0</v>
      </c>
      <c r="DT207" s="367"/>
      <c r="DU207" s="334">
        <f>COUNTIF(MF!UK207:WT207,DU$7)</f>
        <v>0</v>
      </c>
      <c r="DV207" s="336">
        <f>COUNTIF(MF!UK207:WT207,DV$7)</f>
        <v>0</v>
      </c>
      <c r="DW207" s="364"/>
      <c r="DX207" s="379"/>
      <c r="DY207" s="328">
        <f>(COUNTIF(MF!WU207:ZB207,DY$7))/2</f>
        <v>0</v>
      </c>
      <c r="DZ207" s="330">
        <f>(COUNTIF(MF!WU207:ZB207,"A")+COUNTIF(MF!WU207:ZB207,"B")+COUNTIF(MF!WU207:ZB207,"N"))/2</f>
        <v>0</v>
      </c>
      <c r="EA207" s="332">
        <f>COUNTIFS(MF!WU207:ZB207,"&gt;B",MF!WU207:ZB207,"&lt;N",MF!WU207:ZB207,"?")/2</f>
        <v>0</v>
      </c>
      <c r="EB207" s="153">
        <f>COUNTIF(MF!WU207:ZB207,"S0")+COUNTIF(MF!WU207:ZB207,"S1")</f>
        <v>0</v>
      </c>
      <c r="EC207" s="339">
        <f>COUNTIFS(MF!WU207:ZB207,"&gt;=0A",MF!WU207:ZB207,"&lt;=8D")</f>
        <v>0</v>
      </c>
      <c r="ED207" s="559">
        <f>COUNTIFS(MF!$WU207:$ZB207,"&gt;=R0",MF!$WU207:$ZB207,"&lt;R8")</f>
        <v>0</v>
      </c>
      <c r="EE207" s="341">
        <f>COUNTIFS(MF!WU207:ZB207,"&gt;A0",MF!WU207:ZB207,"&lt;D8",MF!WU207:ZB207,"??")</f>
        <v>0</v>
      </c>
      <c r="EF207" s="367"/>
      <c r="EG207" s="334">
        <f>COUNTIF(MF!WU207:ZB207,EG$7)</f>
        <v>0</v>
      </c>
      <c r="EH207" s="336">
        <f>COUNTIF(MF!WU207:ZB207,EH$7)</f>
        <v>0</v>
      </c>
      <c r="EI207" s="364"/>
      <c r="EJ207" s="379"/>
      <c r="EK207" s="328">
        <f>(COUNTIF(MF!ZC207:ABL207,EK$7))/2</f>
        <v>0</v>
      </c>
      <c r="EL207" s="330">
        <f>(COUNTIF(MF!ZC207:ABL207,"A")+COUNTIF(MF!ZC207:ABL207,"B")+COUNTIF(MF!ZC207:ABL207,"N"))/2</f>
        <v>0</v>
      </c>
      <c r="EM207" s="332">
        <f>COUNTIFS(MF!ZC207:ABL207,"&gt;B",MF!ZC207:ABL207,"&lt;N",MF!ZC207:ABL207,"?")/2</f>
        <v>0</v>
      </c>
      <c r="EN207" s="153">
        <f>COUNTIF(MF!ZC207:ABL207,"S0")+COUNTIF(MF!ZC207:ABL207,"S1")</f>
        <v>0</v>
      </c>
      <c r="EO207" s="339">
        <f>COUNTIFS(MF!ZC207:ABL207,"&gt;=0A",MF!ZC207:ABL207,"&lt;=8D")</f>
        <v>0</v>
      </c>
      <c r="EP207" s="559">
        <f>COUNTIFS(MF!$ZC207:$ABL207,"&gt;=R0",MF!$ZC207:$ABL207,"&lt;R8")</f>
        <v>0</v>
      </c>
      <c r="EQ207" s="341">
        <f>COUNTIFS(MF!ZC207:ABL207,"&gt;A0",MF!ZC207:ABL207,"&lt;D8",MF!ZC207:ABL207,"??")</f>
        <v>0</v>
      </c>
      <c r="ER207" s="367"/>
      <c r="ES207" s="334">
        <f>COUNTIF(MF!ZC207:ABL207,ES$7)</f>
        <v>0</v>
      </c>
      <c r="ET207" s="336">
        <f>COUNTIF(MF!ZC207:ABL207,ET$7)</f>
        <v>0</v>
      </c>
      <c r="EU207" s="364"/>
      <c r="EV207" s="218"/>
      <c r="EW207" s="326">
        <f t="shared" ref="EW207:EW267" si="172">SUM(I207,U207,AG207,AS207,BE207,BQ207,CC207,CO207,DA207,DM207,DY207,EK207)</f>
        <v>0</v>
      </c>
      <c r="EX207" s="355">
        <f t="shared" ref="EX207:EX267" si="173">SUM(J207,V207,AH207,AT207,BF207,BR207,CD207,CP207,DB207,DN207,DZ207,EL207)</f>
        <v>0</v>
      </c>
      <c r="EY207" s="356">
        <f t="shared" ref="EY207:EY267" si="174">SUM(K207,W207,AI207,AU207,BG207,BS207,CE207,CQ207,DC207,DO207,EA207,EM207)</f>
        <v>0</v>
      </c>
      <c r="EZ207" s="358">
        <f t="shared" ref="EZ207:EZ267" si="175">SUM(L207,X207,AJ207,AV207,BH207,BT207,CF207,CR207,DD207,DP207,EB207,EN207)</f>
        <v>0</v>
      </c>
      <c r="FA207" s="359">
        <f t="shared" ref="FA207:FA267" si="176">SUM(M207,Y207,AK207,AW207,BI207,BU207,CG207,CS207,DE207,DQ207,EC207,EO207)</f>
        <v>0</v>
      </c>
      <c r="FB207" s="558">
        <f t="shared" si="168"/>
        <v>0</v>
      </c>
      <c r="FC207" s="360">
        <f t="shared" ref="FC207:FC267" si="177">SUM(O207,AA207,AM207,AY207,BK207,BW207,CI207,CU207,DG207,DS207,EE207,EQ207)</f>
        <v>0</v>
      </c>
      <c r="FD207" s="369">
        <f t="shared" ref="FD207:FD267" si="178">SUM(P207,AB207,AN207,AZ207,BL207,BX207,CJ207,CV207,DH207,DT207,EF207,ER207)</f>
        <v>0</v>
      </c>
      <c r="FE207" s="362">
        <f t="shared" ref="FE207:FE267" si="179">SUM(Q207,AC207,AO207,BA207,BM207,BY207,CK207,CW207,DI207,DU207,EG207,ES207)</f>
        <v>0</v>
      </c>
      <c r="FF207" s="363">
        <f t="shared" ref="FF207:FF267" si="180">SUM(R207,AD207,AP207,BB207,BN207,BZ207,CL207,CX207,DJ207,DV207,EH207,ET207)</f>
        <v>0</v>
      </c>
      <c r="FG207" s="366">
        <f t="shared" ref="FG207:FG267" si="181">SUM(S207,AE207,AQ207,BC207,BO207,CA207,CM207,CY207,DK207,DW207,EI207,EU207)</f>
        <v>0</v>
      </c>
      <c r="FH207" s="284">
        <f t="shared" si="169"/>
        <v>0</v>
      </c>
      <c r="FI207" s="955"/>
      <c r="FJ207" s="161">
        <f t="shared" si="170"/>
        <v>0</v>
      </c>
      <c r="FK207" s="24">
        <f>MF!ABN207</f>
        <v>0</v>
      </c>
      <c r="FL207" s="577">
        <f>COUNTIFS(MF!$OI207:$UJ207,"&gt;A0",MF!$OI207:$UJ207,"&lt;D8",MF!$OI207:$UJ207,"??",MF!$OI$7:$UJ$7,FL$2)</f>
        <v>0</v>
      </c>
      <c r="FM207" s="341">
        <f>COUNTIFS(MF!$OI207:$UJ207,"&gt;A0",MF!$OI207:$UJ207,"&lt;D8",MF!$OI207:$UJ207,"??",MF!$OI$7:$UJ$7,FM$2)</f>
        <v>0</v>
      </c>
      <c r="FN207" s="577">
        <f>COUNTIFS(MF!$OI207:$UJ207,"&gt;A0",MF!$OI207:$UJ207,"&lt;D8",MF!$OI207:$UJ207,"??",MF!$OI$7:$UJ$7,FN$2)</f>
        <v>0</v>
      </c>
      <c r="FO207" s="341">
        <f>COUNTIFS(MF!$OI207:$UJ207,"&gt;A0",MF!$OI207:$UJ207,"&lt;D8",MF!$OI207:$UJ207,"??",MF!$OI$7:$UJ$7,FO$2)</f>
        <v>0</v>
      </c>
      <c r="FP207" s="577">
        <f>COUNTIFS(MF!$OI207:$UJ207,"&gt;A0",MF!$OI207:$UJ207,"&lt;D8",MF!$OI207:$UJ207,"??",MF!$OI$7:$UJ$7,FP$2)</f>
        <v>0</v>
      </c>
      <c r="FQ207" s="341">
        <f>COUNTIFS(MF!$OI207:$UJ207,"&gt;A0",MF!$OI207:$UJ207,"&lt;D8",MF!$OI207:$UJ207,"??",MF!$OI$7:$UJ$7,FQ$2)</f>
        <v>0</v>
      </c>
      <c r="FR207" s="581">
        <f t="shared" si="171"/>
        <v>0</v>
      </c>
    </row>
    <row r="208" spans="2:174">
      <c r="B208" s="26">
        <f>MF!B208</f>
        <v>0</v>
      </c>
      <c r="C208" s="27">
        <f>MF!C208</f>
        <v>0</v>
      </c>
      <c r="D208" s="353">
        <f>MF!D208</f>
        <v>0</v>
      </c>
      <c r="E208" s="344">
        <f>MF!E208</f>
        <v>0</v>
      </c>
      <c r="F208" s="347">
        <f>MF!F208</f>
        <v>0</v>
      </c>
      <c r="G208" s="350">
        <f>MF!G208</f>
        <v>0</v>
      </c>
      <c r="H208" s="24">
        <f>MF!H208</f>
        <v>0</v>
      </c>
      <c r="I208" s="328">
        <f>(COUNTIF(MF!I208:BR208,I$7))/2</f>
        <v>0</v>
      </c>
      <c r="J208" s="330">
        <f>(COUNTIF(MF!I208:BR208,"A")+COUNTIF(MF!I208:BR208,"B")+COUNTIF(MF!I208:BR208,"N"))/2</f>
        <v>0</v>
      </c>
      <c r="K208" s="332">
        <f>COUNTIFS(MF!I208:BR208,"&gt;B",MF!I208:BR208,"&lt;N",MF!I208:BR208,"?")/2</f>
        <v>0</v>
      </c>
      <c r="L208" s="153">
        <f>COUNTIF(MF!I208:BR208,"S0")+COUNTIF(MF!I208:BR208,"S1")</f>
        <v>0</v>
      </c>
      <c r="M208" s="339">
        <f>COUNTIFS(MF!I208:BR208,"&gt;=0A",MF!I208:BR208,"&lt;=8D")</f>
        <v>0</v>
      </c>
      <c r="N208" s="559">
        <f>COUNTIFS(MF!I208:BR208,"&gt;=R0",MF!I208:BR208,"&lt;R8")</f>
        <v>0</v>
      </c>
      <c r="O208" s="341">
        <f>COUNTIFS(MF!I208:BR208,"&gt;A0",MF!I208:BR208,"&lt;D8",MF!I208:BR208,"??")</f>
        <v>0</v>
      </c>
      <c r="P208" s="367"/>
      <c r="Q208" s="334">
        <f>COUNTIF(MF!I208:BR208,Q$7)</f>
        <v>0</v>
      </c>
      <c r="R208" s="336">
        <f>COUNTIF(MF!I208:BR208,R$7)</f>
        <v>0</v>
      </c>
      <c r="S208" s="364"/>
      <c r="T208" s="379"/>
      <c r="U208" s="328">
        <f>(COUNTIF(MF!BS208:DX208,U$7))/2</f>
        <v>0</v>
      </c>
      <c r="V208" s="330">
        <f>(COUNTIF(MF!BS208:DX208,"A")+COUNTIF(MF!BS208:DX208,"B")+COUNTIF(MF!BS208:DX208,"N"))/2</f>
        <v>0</v>
      </c>
      <c r="W208" s="332">
        <f>COUNTIFS(MF!BS208:DX208,"&gt;B",MF!BS208:DX208,"&lt;N",MF!BS208:DX208,"?")/2</f>
        <v>0</v>
      </c>
      <c r="X208" s="153">
        <f>COUNTIF(MF!BS208:DX208,"S0")+COUNTIF(MF!BS208:DX208,"S1")</f>
        <v>0</v>
      </c>
      <c r="Y208" s="339">
        <f>COUNTIFS(MF!BS208:DX208,"&gt;=0A",MF!BS208:DX208,"&lt;=8D")</f>
        <v>0</v>
      </c>
      <c r="Z208" s="559">
        <f>COUNTIFS(MF!$BS208:$DX208,"&gt;=R0",MF!$BS208:$DX208,"&lt;R8")</f>
        <v>0</v>
      </c>
      <c r="AA208" s="341">
        <f>COUNTIFS(MF!BS208:DX208,"&gt;A0",MF!BS208:DX208,"&lt;D8",MF!BS208:DX208,"??")</f>
        <v>0</v>
      </c>
      <c r="AB208" s="367"/>
      <c r="AC208" s="334">
        <f>COUNTIF(MF!BS208:DX208,AC$7)</f>
        <v>0</v>
      </c>
      <c r="AD208" s="336">
        <f>COUNTIF(MF!BS208:DX208,AD$7)</f>
        <v>0</v>
      </c>
      <c r="AE208" s="364"/>
      <c r="AF208" s="379"/>
      <c r="AG208" s="328">
        <f>(COUNTIF(MF!DY208:GH208,AG$7))/2</f>
        <v>0</v>
      </c>
      <c r="AH208" s="330">
        <f>(COUNTIF(MF!DY208:GH208,"A")+COUNTIF(MF!DY208:GH208,"B")+COUNTIF(MF!DY208:GH208,"N"))/2</f>
        <v>0</v>
      </c>
      <c r="AI208" s="332">
        <f>COUNTIFS(MF!DY208:GH208,"&gt;B",MF!DY208:GH208,"&lt;N",MF!DY208:GH208,"?")/2</f>
        <v>0</v>
      </c>
      <c r="AJ208" s="153">
        <f>COUNTIF(MF!DY208:GH208,"S0")+COUNTIF(MF!DY208:GH208,"S1")</f>
        <v>0</v>
      </c>
      <c r="AK208" s="339">
        <f>COUNTIFS(MF!DY208:GH208,"&gt;=0A",MF!DY208:GH208,"&lt;=8D")</f>
        <v>0</v>
      </c>
      <c r="AL208" s="559">
        <f>COUNTIFS(MF!$DY208:$GH208,"&gt;=R0",MF!$DY208:$GH208,"&lt;R8")</f>
        <v>0</v>
      </c>
      <c r="AM208" s="341">
        <f>COUNTIFS(MF!DY208:GH208,"&gt;A0",MF!DY208:GH208,"&lt;D8",MF!DY208:GH208,"??")</f>
        <v>0</v>
      </c>
      <c r="AN208" s="367"/>
      <c r="AO208" s="334">
        <f>COUNTIF(MF!DY208:GH208,AO$7)</f>
        <v>0</v>
      </c>
      <c r="AP208" s="336">
        <f>COUNTIF(MF!DY208:GH208,AP$7)</f>
        <v>0</v>
      </c>
      <c r="AQ208" s="364"/>
      <c r="AR208" s="379"/>
      <c r="AS208" s="328">
        <f>(COUNTIF(MF!GI208:IP208,AS$7))/2</f>
        <v>0</v>
      </c>
      <c r="AT208" s="330">
        <f>(COUNTIF(MF!GI208:IP208,"A")+COUNTIF(MF!GI208:IP208,"B")+COUNTIF(MF!GI208:IP208,"N"))/2</f>
        <v>0</v>
      </c>
      <c r="AU208" s="332">
        <f>COUNTIFS(MF!GI208:IP208,"&gt;B",MF!GI208:IP208,"&lt;N",MF!GI208:IP208,"?")/2</f>
        <v>0</v>
      </c>
      <c r="AV208" s="153">
        <f>COUNTIF(MF!GI208:IP208,"S0")+COUNTIF(MF!GI208:IP208,"S1")</f>
        <v>0</v>
      </c>
      <c r="AW208" s="339">
        <f>COUNTIFS(MF!GI208:IP208,"&gt;=0A",MF!GI208:IP208,"&lt;=8D")</f>
        <v>0</v>
      </c>
      <c r="AX208" s="559">
        <f>COUNTIFS(MF!$GI208:$IP208,"&gt;=R0",MF!$GI208:$IP208,"&lt;R8")</f>
        <v>0</v>
      </c>
      <c r="AY208" s="341">
        <f>COUNTIFS(MF!GI208:IP208,"&gt;A0",MF!GI208:IP208,"&lt;D8",MF!GI208:IP208,"??")</f>
        <v>0</v>
      </c>
      <c r="AZ208" s="367"/>
      <c r="BA208" s="334">
        <f>COUNTIF(MF!GI208:IP208,BA$7)</f>
        <v>0</v>
      </c>
      <c r="BB208" s="336">
        <f>COUNTIF(MF!GI208:IP208,BB$7)</f>
        <v>0</v>
      </c>
      <c r="BC208" s="364"/>
      <c r="BD208" s="379"/>
      <c r="BE208" s="328">
        <f>(COUNTIF(MF!IQ208:KZ208,BE$7))/2</f>
        <v>0</v>
      </c>
      <c r="BF208" s="330">
        <f>(COUNTIF(MF!IQ208:KZ208,"A")+COUNTIF(MF!IQ208:KZ208,"B")+COUNTIF(MF!IQ208:KZ208,"N"))/2</f>
        <v>0</v>
      </c>
      <c r="BG208" s="332">
        <f>COUNTIFS(MF!IQ208:KZ208,"&gt;B",MF!IQ208:KZ208,"&lt;N",MF!IQ208:KZ208,"?")/2</f>
        <v>0</v>
      </c>
      <c r="BH208" s="153">
        <f>COUNTIF(MF!IQ208:KZ208,"S0")+COUNTIF(MF!IQ208:KZ208,"S1")</f>
        <v>0</v>
      </c>
      <c r="BI208" s="339">
        <f>COUNTIFS(MF!IQ208:KZ208,"&gt;=0A",MF!IQ208:KZ208,"&lt;=8D")</f>
        <v>0</v>
      </c>
      <c r="BJ208" s="559">
        <f>COUNTIFS(MF!$IQ208:$KZ208,"&gt;=R0",MF!$IQ208:$KZ208,"&lt;R8")</f>
        <v>0</v>
      </c>
      <c r="BK208" s="341">
        <f>COUNTIFS(MF!IQ208:KZ208,"&gt;A0",MF!IQ208:KZ208,"&lt;D8",MF!IQ208:KZ208,"??")</f>
        <v>0</v>
      </c>
      <c r="BL208" s="367"/>
      <c r="BM208" s="334">
        <f>COUNTIF(MF!IQ208:KZ208,BM$7)</f>
        <v>0</v>
      </c>
      <c r="BN208" s="336">
        <f>COUNTIF(MF!IQ208:KZ208,BN$7)</f>
        <v>0</v>
      </c>
      <c r="BO208" s="364"/>
      <c r="BP208" s="379"/>
      <c r="BQ208" s="328">
        <f>(COUNTIF(MF!LA208:NH208,BQ$7))/2</f>
        <v>0</v>
      </c>
      <c r="BR208" s="330">
        <f>(COUNTIF(MF!LA208:NH208,"A")+COUNTIF(MF!LA208:NH208,"B")+COUNTIF(MF!LA208:NH208,"N"))/2</f>
        <v>0</v>
      </c>
      <c r="BS208" s="332">
        <f>COUNTIFS(MF!LA208:NH208,"&gt;B",MF!LA208:NH208,"&lt;N",MF!LA208:NH208,"?")/2</f>
        <v>0</v>
      </c>
      <c r="BT208" s="153">
        <f>COUNTIF(MF!LA208:NH208,"S0")+COUNTIF(MF!LA208:NH208,"S1")</f>
        <v>0</v>
      </c>
      <c r="BU208" s="339">
        <f>COUNTIFS(MF!LA208:NH208,"&gt;=0A",MF!LA208:NH208,"&lt;=8D")</f>
        <v>0</v>
      </c>
      <c r="BV208" s="559">
        <f>COUNTIFS(MF!$LA208:$NH208,"&gt;=R0",MF!$LA208:$NH208,"&lt;R8")</f>
        <v>0</v>
      </c>
      <c r="BW208" s="341">
        <f>COUNTIFS(MF!LA208:NH208,"&gt;A0",MF!LA208:NH208,"&lt;D8",MF!LA208:NH208,"??")</f>
        <v>0</v>
      </c>
      <c r="BX208" s="367"/>
      <c r="BY208" s="334">
        <f>COUNTIF(MF!LA208:NH208,BY$7)</f>
        <v>0</v>
      </c>
      <c r="BZ208" s="336">
        <f>COUNTIF(MF!LA208:NH208,BZ$7)</f>
        <v>0</v>
      </c>
      <c r="CA208" s="364"/>
      <c r="CB208" s="379"/>
      <c r="CC208" s="328">
        <f>(COUNTIF(MF!NI208:PR208,CC$7))/2</f>
        <v>0</v>
      </c>
      <c r="CD208" s="330">
        <f>(COUNTIF(MF!NI208:PR208,"A")+COUNTIF(MF!NI208:PR208,"B")+COUNTIF(MF!NI208:PR208,"N"))/2</f>
        <v>0</v>
      </c>
      <c r="CE208" s="332">
        <f>COUNTIFS(MF!NI208:PR208,"&gt;B",MF!NI208:PR208,"&lt;N",MF!NI208:PR208,"?")/2</f>
        <v>0</v>
      </c>
      <c r="CF208" s="153">
        <f>COUNTIF(MF!NI208:PR208,"S0")+COUNTIF(MF!NI208:PR208,"S1")</f>
        <v>0</v>
      </c>
      <c r="CG208" s="339">
        <f>COUNTIFS(MF!NI208:PR208,"&gt;=0A",MF!NI208:PR208,"&lt;=8D")</f>
        <v>0</v>
      </c>
      <c r="CH208" s="559">
        <f>COUNTIFS(MF!$NI208:$PR208,"&gt;=R0",MF!$NI208:$PR208,"&lt;R8")</f>
        <v>0</v>
      </c>
      <c r="CI208" s="341">
        <f>COUNTIFS(MF!NI208:PR208,"&gt;A0",MF!NI208:PR208,"&lt;D8",MF!NI208:PR208,"??")</f>
        <v>0</v>
      </c>
      <c r="CJ208" s="367"/>
      <c r="CK208" s="334">
        <f>COUNTIF(MF!NI208:PR208,CK$7)</f>
        <v>0</v>
      </c>
      <c r="CL208" s="336">
        <f>COUNTIF(MF!NI208:PR208,CL$7)</f>
        <v>0</v>
      </c>
      <c r="CM208" s="364"/>
      <c r="CN208" s="379"/>
      <c r="CO208" s="328">
        <f>(COUNTIF(MF!PS208:SB208,CO$7))/2</f>
        <v>0</v>
      </c>
      <c r="CP208" s="330">
        <f>(COUNTIF(MF!PS208:SB208,"A")+COUNTIF(MF!PS208:SB208,"B")+COUNTIF(MF!PS208:SB208,"N"))/2</f>
        <v>0</v>
      </c>
      <c r="CQ208" s="332">
        <f>COUNTIFS(MF!PS208:SB208,"&gt;B",MF!PS208:SB208,"&lt;N",MF!PS208:SB208,"?")/2</f>
        <v>0</v>
      </c>
      <c r="CR208" s="153">
        <f>COUNTIF(MF!PS208:SB208,"S0")+COUNTIF(MF!PS208:SB208,"S1")</f>
        <v>0</v>
      </c>
      <c r="CS208" s="339">
        <f>COUNTIFS(MF!PS208:SB208,"&gt;=0A",MF!PS208:SB208,"&lt;=8D")</f>
        <v>0</v>
      </c>
      <c r="CT208" s="559">
        <f>COUNTIFS(MF!$PS208:$SB208,"&gt;=R0",MF!$PS208:$SB208,"&lt;R8")</f>
        <v>0</v>
      </c>
      <c r="CU208" s="341">
        <f>COUNTIFS(MF!PS208:SB208,"&gt;A0",MF!PS208:SB208,"&lt;D8",MF!PS208:SB208,"??")</f>
        <v>0</v>
      </c>
      <c r="CV208" s="367"/>
      <c r="CW208" s="334">
        <f>COUNTIF(MF!PS208:SB208,CW$7)</f>
        <v>0</v>
      </c>
      <c r="CX208" s="336">
        <f>COUNTIF(MF!PS208:SB208,CX$7)</f>
        <v>0</v>
      </c>
      <c r="CY208" s="364"/>
      <c r="CZ208" s="379"/>
      <c r="DA208" s="328">
        <f>(COUNTIF(MF!SC208:UJ208,DA$7))/2</f>
        <v>0</v>
      </c>
      <c r="DB208" s="330">
        <f>(COUNTIF(MF!SC208:UJ208,"A")+COUNTIF(MF!SC208:UJ208,"B")+COUNTIF(MF!SC208:UJ208,"N"))/2</f>
        <v>0</v>
      </c>
      <c r="DC208" s="332">
        <f>COUNTIFS(MF!SC208:UJ208,"&gt;B",MF!SC208:UJ208,"&lt;N",MF!SC208:UJ208,"?")/2</f>
        <v>0</v>
      </c>
      <c r="DD208" s="153">
        <f>COUNTIF(MF!SC208:UJ208,"S0")+COUNTIF(MF!SC208:UJ208,"S1")</f>
        <v>0</v>
      </c>
      <c r="DE208" s="339">
        <f>COUNTIFS(MF!SC208:UJ208,"&gt;=0A",MF!SC208:UJ208,"&lt;=8D")</f>
        <v>0</v>
      </c>
      <c r="DF208" s="559">
        <f>COUNTIFS(MF!$SC208:$UJ208,"&gt;=R0",MF!$SC208:$UJ208,"&lt;R8")</f>
        <v>0</v>
      </c>
      <c r="DG208" s="341">
        <f>COUNTIFS(MF!SC208:UJ208,"&gt;A0",MF!SC208:UJ208,"&lt;D8",MF!SC208:UJ208,"??")</f>
        <v>0</v>
      </c>
      <c r="DH208" s="367"/>
      <c r="DI208" s="334">
        <f>COUNTIF(MF!SC208:UJ208,DI$7)</f>
        <v>0</v>
      </c>
      <c r="DJ208" s="336">
        <f>COUNTIF(MF!SC208:UJ208,DJ$7)</f>
        <v>0</v>
      </c>
      <c r="DK208" s="364"/>
      <c r="DL208" s="379"/>
      <c r="DM208" s="328">
        <f>(COUNTIF(MF!UK208:WT208,DM$7))/2</f>
        <v>0</v>
      </c>
      <c r="DN208" s="330">
        <f>(COUNTIF(MF!UK208:WT208,"A")+COUNTIF(MF!CU208:FD208,"B")+COUNTIF(MF!CU208:FD208,"N"))/2</f>
        <v>0</v>
      </c>
      <c r="DO208" s="332">
        <f>COUNTIFS(MF!UK208:WT208,"&gt;B",MF!UK208:WT208,"&lt;N",MF!UK208:WT208,"?")/2</f>
        <v>0</v>
      </c>
      <c r="DP208" s="153">
        <f>COUNTIF(MF!UK208:WT208,"S0")+COUNTIF(MF!UK208:WT208,"S1")</f>
        <v>0</v>
      </c>
      <c r="DQ208" s="339">
        <f>COUNTIFS(MF!UK208:WT208,"&gt;=0A",MF!UK208:WT208,"&lt;=8D")</f>
        <v>0</v>
      </c>
      <c r="DR208" s="559">
        <f>COUNTIFS(MF!$UK208:$WT208,"&gt;=R0",MF!$UK208:$WT208,"&lt;R8")</f>
        <v>0</v>
      </c>
      <c r="DS208" s="341">
        <f>COUNTIFS(MF!UK208:WT208,"&gt;A0",MF!UK208:WT208,"&lt;D8",MF!UK208:WT208,"??")</f>
        <v>0</v>
      </c>
      <c r="DT208" s="367"/>
      <c r="DU208" s="334">
        <f>COUNTIF(MF!UK208:WT208,DU$7)</f>
        <v>0</v>
      </c>
      <c r="DV208" s="336">
        <f>COUNTIF(MF!UK208:WT208,DV$7)</f>
        <v>0</v>
      </c>
      <c r="DW208" s="364"/>
      <c r="DX208" s="379"/>
      <c r="DY208" s="328">
        <f>(COUNTIF(MF!WU208:ZB208,DY$7))/2</f>
        <v>0</v>
      </c>
      <c r="DZ208" s="330">
        <f>(COUNTIF(MF!WU208:ZB208,"A")+COUNTIF(MF!WU208:ZB208,"B")+COUNTIF(MF!WU208:ZB208,"N"))/2</f>
        <v>0</v>
      </c>
      <c r="EA208" s="332">
        <f>COUNTIFS(MF!WU208:ZB208,"&gt;B",MF!WU208:ZB208,"&lt;N",MF!WU208:ZB208,"?")/2</f>
        <v>0</v>
      </c>
      <c r="EB208" s="153">
        <f>COUNTIF(MF!WU208:ZB208,"S0")+COUNTIF(MF!WU208:ZB208,"S1")</f>
        <v>0</v>
      </c>
      <c r="EC208" s="339">
        <f>COUNTIFS(MF!WU208:ZB208,"&gt;=0A",MF!WU208:ZB208,"&lt;=8D")</f>
        <v>0</v>
      </c>
      <c r="ED208" s="559">
        <f>COUNTIFS(MF!$WU208:$ZB208,"&gt;=R0",MF!$WU208:$ZB208,"&lt;R8")</f>
        <v>0</v>
      </c>
      <c r="EE208" s="341">
        <f>COUNTIFS(MF!WU208:ZB208,"&gt;A0",MF!WU208:ZB208,"&lt;D8",MF!WU208:ZB208,"??")</f>
        <v>0</v>
      </c>
      <c r="EF208" s="367"/>
      <c r="EG208" s="334">
        <f>COUNTIF(MF!WU208:ZB208,EG$7)</f>
        <v>0</v>
      </c>
      <c r="EH208" s="336">
        <f>COUNTIF(MF!WU208:ZB208,EH$7)</f>
        <v>0</v>
      </c>
      <c r="EI208" s="364"/>
      <c r="EJ208" s="379"/>
      <c r="EK208" s="328">
        <f>(COUNTIF(MF!ZC208:ABL208,EK$7))/2</f>
        <v>0</v>
      </c>
      <c r="EL208" s="330">
        <f>(COUNTIF(MF!ZC208:ABL208,"A")+COUNTIF(MF!ZC208:ABL208,"B")+COUNTIF(MF!ZC208:ABL208,"N"))/2</f>
        <v>0</v>
      </c>
      <c r="EM208" s="332">
        <f>COUNTIFS(MF!ZC208:ABL208,"&gt;B",MF!ZC208:ABL208,"&lt;N",MF!ZC208:ABL208,"?")/2</f>
        <v>0</v>
      </c>
      <c r="EN208" s="153">
        <f>COUNTIF(MF!ZC208:ABL208,"S0")+COUNTIF(MF!ZC208:ABL208,"S1")</f>
        <v>0</v>
      </c>
      <c r="EO208" s="339">
        <f>COUNTIFS(MF!ZC208:ABL208,"&gt;=0A",MF!ZC208:ABL208,"&lt;=8D")</f>
        <v>0</v>
      </c>
      <c r="EP208" s="559">
        <f>COUNTIFS(MF!$ZC208:$ABL208,"&gt;=R0",MF!$ZC208:$ABL208,"&lt;R8")</f>
        <v>0</v>
      </c>
      <c r="EQ208" s="341">
        <f>COUNTIFS(MF!ZC208:ABL208,"&gt;A0",MF!ZC208:ABL208,"&lt;D8",MF!ZC208:ABL208,"??")</f>
        <v>0</v>
      </c>
      <c r="ER208" s="367"/>
      <c r="ES208" s="334">
        <f>COUNTIF(MF!ZC208:ABL208,ES$7)</f>
        <v>0</v>
      </c>
      <c r="ET208" s="336">
        <f>COUNTIF(MF!ZC208:ABL208,ET$7)</f>
        <v>0</v>
      </c>
      <c r="EU208" s="364"/>
      <c r="EV208" s="218"/>
      <c r="EW208" s="326">
        <f t="shared" si="172"/>
        <v>0</v>
      </c>
      <c r="EX208" s="355">
        <f t="shared" si="173"/>
        <v>0</v>
      </c>
      <c r="EY208" s="356">
        <f t="shared" si="174"/>
        <v>0</v>
      </c>
      <c r="EZ208" s="358">
        <f t="shared" si="175"/>
        <v>0</v>
      </c>
      <c r="FA208" s="359">
        <f t="shared" si="176"/>
        <v>0</v>
      </c>
      <c r="FB208" s="558">
        <f t="shared" si="168"/>
        <v>0</v>
      </c>
      <c r="FC208" s="360">
        <f t="shared" si="177"/>
        <v>0</v>
      </c>
      <c r="FD208" s="369">
        <f t="shared" si="178"/>
        <v>0</v>
      </c>
      <c r="FE208" s="362">
        <f t="shared" si="179"/>
        <v>0</v>
      </c>
      <c r="FF208" s="363">
        <f t="shared" si="180"/>
        <v>0</v>
      </c>
      <c r="FG208" s="366">
        <f t="shared" si="181"/>
        <v>0</v>
      </c>
      <c r="FH208" s="284">
        <f t="shared" si="169"/>
        <v>0</v>
      </c>
      <c r="FI208" s="955"/>
      <c r="FJ208" s="161">
        <f t="shared" si="170"/>
        <v>0</v>
      </c>
      <c r="FK208" s="24">
        <f>MF!ABN208</f>
        <v>0</v>
      </c>
      <c r="FL208" s="577">
        <f>COUNTIFS(MF!$OI208:$UJ208,"&gt;A0",MF!$OI208:$UJ208,"&lt;D8",MF!$OI208:$UJ208,"??",MF!$OI$7:$UJ$7,FL$2)</f>
        <v>0</v>
      </c>
      <c r="FM208" s="341">
        <f>COUNTIFS(MF!$OI208:$UJ208,"&gt;A0",MF!$OI208:$UJ208,"&lt;D8",MF!$OI208:$UJ208,"??",MF!$OI$7:$UJ$7,FM$2)</f>
        <v>0</v>
      </c>
      <c r="FN208" s="577">
        <f>COUNTIFS(MF!$OI208:$UJ208,"&gt;A0",MF!$OI208:$UJ208,"&lt;D8",MF!$OI208:$UJ208,"??",MF!$OI$7:$UJ$7,FN$2)</f>
        <v>0</v>
      </c>
      <c r="FO208" s="341">
        <f>COUNTIFS(MF!$OI208:$UJ208,"&gt;A0",MF!$OI208:$UJ208,"&lt;D8",MF!$OI208:$UJ208,"??",MF!$OI$7:$UJ$7,FO$2)</f>
        <v>0</v>
      </c>
      <c r="FP208" s="577">
        <f>COUNTIFS(MF!$OI208:$UJ208,"&gt;A0",MF!$OI208:$UJ208,"&lt;D8",MF!$OI208:$UJ208,"??",MF!$OI$7:$UJ$7,FP$2)</f>
        <v>0</v>
      </c>
      <c r="FQ208" s="341">
        <f>COUNTIFS(MF!$OI208:$UJ208,"&gt;A0",MF!$OI208:$UJ208,"&lt;D8",MF!$OI208:$UJ208,"??",MF!$OI$7:$UJ$7,FQ$2)</f>
        <v>0</v>
      </c>
      <c r="FR208" s="581">
        <f t="shared" si="171"/>
        <v>0</v>
      </c>
    </row>
    <row r="209" spans="2:174">
      <c r="B209" s="26">
        <f>MF!B209</f>
        <v>0</v>
      </c>
      <c r="C209" s="27">
        <f>MF!C209</f>
        <v>0</v>
      </c>
      <c r="D209" s="353">
        <f>MF!D209</f>
        <v>0</v>
      </c>
      <c r="E209" s="344">
        <f>MF!E209</f>
        <v>0</v>
      </c>
      <c r="F209" s="347">
        <f>MF!F209</f>
        <v>0</v>
      </c>
      <c r="G209" s="350">
        <f>MF!G209</f>
        <v>0</v>
      </c>
      <c r="H209" s="24">
        <f>MF!H209</f>
        <v>0</v>
      </c>
      <c r="I209" s="328">
        <f>(COUNTIF(MF!I209:BR209,I$7))/2</f>
        <v>0</v>
      </c>
      <c r="J209" s="330">
        <f>(COUNTIF(MF!I209:BR209,"A")+COUNTIF(MF!I209:BR209,"B")+COUNTIF(MF!I209:BR209,"N"))/2</f>
        <v>0</v>
      </c>
      <c r="K209" s="332">
        <f>COUNTIFS(MF!I209:BR209,"&gt;B",MF!I209:BR209,"&lt;N",MF!I209:BR209,"?")/2</f>
        <v>0</v>
      </c>
      <c r="L209" s="153">
        <f>COUNTIF(MF!I209:BR209,"S0")+COUNTIF(MF!I209:BR209,"S1")</f>
        <v>0</v>
      </c>
      <c r="M209" s="339">
        <f>COUNTIFS(MF!I209:BR209,"&gt;=0A",MF!I209:BR209,"&lt;=8D")</f>
        <v>0</v>
      </c>
      <c r="N209" s="559">
        <f>COUNTIFS(MF!I209:BR209,"&gt;=R0",MF!I209:BR209,"&lt;R8")</f>
        <v>0</v>
      </c>
      <c r="O209" s="341">
        <f>COUNTIFS(MF!I209:BR209,"&gt;A0",MF!I209:BR209,"&lt;D8",MF!I209:BR209,"??")</f>
        <v>0</v>
      </c>
      <c r="P209" s="367"/>
      <c r="Q209" s="334">
        <f>COUNTIF(MF!I209:BR209,Q$7)</f>
        <v>0</v>
      </c>
      <c r="R209" s="336">
        <f>COUNTIF(MF!I209:BR209,R$7)</f>
        <v>0</v>
      </c>
      <c r="S209" s="364"/>
      <c r="T209" s="379"/>
      <c r="U209" s="328">
        <f>(COUNTIF(MF!BS209:DX209,U$7))/2</f>
        <v>0</v>
      </c>
      <c r="V209" s="330">
        <f>(COUNTIF(MF!BS209:DX209,"A")+COUNTIF(MF!BS209:DX209,"B")+COUNTIF(MF!BS209:DX209,"N"))/2</f>
        <v>0</v>
      </c>
      <c r="W209" s="332">
        <f>COUNTIFS(MF!BS209:DX209,"&gt;B",MF!BS209:DX209,"&lt;N",MF!BS209:DX209,"?")/2</f>
        <v>0</v>
      </c>
      <c r="X209" s="153">
        <f>COUNTIF(MF!BS209:DX209,"S0")+COUNTIF(MF!BS209:DX209,"S1")</f>
        <v>0</v>
      </c>
      <c r="Y209" s="339">
        <f>COUNTIFS(MF!BS209:DX209,"&gt;=0A",MF!BS209:DX209,"&lt;=8D")</f>
        <v>0</v>
      </c>
      <c r="Z209" s="559">
        <f>COUNTIFS(MF!$BS209:$DX209,"&gt;=R0",MF!$BS209:$DX209,"&lt;R8")</f>
        <v>0</v>
      </c>
      <c r="AA209" s="341">
        <f>COUNTIFS(MF!BS209:DX209,"&gt;A0",MF!BS209:DX209,"&lt;D8",MF!BS209:DX209,"??")</f>
        <v>0</v>
      </c>
      <c r="AB209" s="367"/>
      <c r="AC209" s="334">
        <f>COUNTIF(MF!BS209:DX209,AC$7)</f>
        <v>0</v>
      </c>
      <c r="AD209" s="336">
        <f>COUNTIF(MF!BS209:DX209,AD$7)</f>
        <v>0</v>
      </c>
      <c r="AE209" s="364"/>
      <c r="AF209" s="379"/>
      <c r="AG209" s="328">
        <f>(COUNTIF(MF!DY209:GH209,AG$7))/2</f>
        <v>0</v>
      </c>
      <c r="AH209" s="330">
        <f>(COUNTIF(MF!DY209:GH209,"A")+COUNTIF(MF!DY209:GH209,"B")+COUNTIF(MF!DY209:GH209,"N"))/2</f>
        <v>0</v>
      </c>
      <c r="AI209" s="332">
        <f>COUNTIFS(MF!DY209:GH209,"&gt;B",MF!DY209:GH209,"&lt;N",MF!DY209:GH209,"?")/2</f>
        <v>0</v>
      </c>
      <c r="AJ209" s="153">
        <f>COUNTIF(MF!DY209:GH209,"S0")+COUNTIF(MF!DY209:GH209,"S1")</f>
        <v>0</v>
      </c>
      <c r="AK209" s="339">
        <f>COUNTIFS(MF!DY209:GH209,"&gt;=0A",MF!DY209:GH209,"&lt;=8D")</f>
        <v>0</v>
      </c>
      <c r="AL209" s="559">
        <f>COUNTIFS(MF!$DY209:$GH209,"&gt;=R0",MF!$DY209:$GH209,"&lt;R8")</f>
        <v>0</v>
      </c>
      <c r="AM209" s="341">
        <f>COUNTIFS(MF!DY209:GH209,"&gt;A0",MF!DY209:GH209,"&lt;D8",MF!DY209:GH209,"??")</f>
        <v>0</v>
      </c>
      <c r="AN209" s="367"/>
      <c r="AO209" s="334">
        <f>COUNTIF(MF!DY209:GH209,AO$7)</f>
        <v>0</v>
      </c>
      <c r="AP209" s="336">
        <f>COUNTIF(MF!DY209:GH209,AP$7)</f>
        <v>0</v>
      </c>
      <c r="AQ209" s="364"/>
      <c r="AR209" s="379"/>
      <c r="AS209" s="328">
        <f>(COUNTIF(MF!GI209:IP209,AS$7))/2</f>
        <v>0</v>
      </c>
      <c r="AT209" s="330">
        <f>(COUNTIF(MF!GI209:IP209,"A")+COUNTIF(MF!GI209:IP209,"B")+COUNTIF(MF!GI209:IP209,"N"))/2</f>
        <v>0</v>
      </c>
      <c r="AU209" s="332">
        <f>COUNTIFS(MF!GI209:IP209,"&gt;B",MF!GI209:IP209,"&lt;N",MF!GI209:IP209,"?")/2</f>
        <v>0</v>
      </c>
      <c r="AV209" s="153">
        <f>COUNTIF(MF!GI209:IP209,"S0")+COUNTIF(MF!GI209:IP209,"S1")</f>
        <v>0</v>
      </c>
      <c r="AW209" s="339">
        <f>COUNTIFS(MF!GI209:IP209,"&gt;=0A",MF!GI209:IP209,"&lt;=8D")</f>
        <v>0</v>
      </c>
      <c r="AX209" s="559">
        <f>COUNTIFS(MF!$GI209:$IP209,"&gt;=R0",MF!$GI209:$IP209,"&lt;R8")</f>
        <v>0</v>
      </c>
      <c r="AY209" s="341">
        <f>COUNTIFS(MF!GI209:IP209,"&gt;A0",MF!GI209:IP209,"&lt;D8",MF!GI209:IP209,"??")</f>
        <v>0</v>
      </c>
      <c r="AZ209" s="367"/>
      <c r="BA209" s="334">
        <f>COUNTIF(MF!GI209:IP209,BA$7)</f>
        <v>0</v>
      </c>
      <c r="BB209" s="336">
        <f>COUNTIF(MF!GI209:IP209,BB$7)</f>
        <v>0</v>
      </c>
      <c r="BC209" s="364"/>
      <c r="BD209" s="379"/>
      <c r="BE209" s="328">
        <f>(COUNTIF(MF!IQ209:KZ209,BE$7))/2</f>
        <v>0</v>
      </c>
      <c r="BF209" s="330">
        <f>(COUNTIF(MF!IQ209:KZ209,"A")+COUNTIF(MF!IQ209:KZ209,"B")+COUNTIF(MF!IQ209:KZ209,"N"))/2</f>
        <v>0</v>
      </c>
      <c r="BG209" s="332">
        <f>COUNTIFS(MF!IQ209:KZ209,"&gt;B",MF!IQ209:KZ209,"&lt;N",MF!IQ209:KZ209,"?")/2</f>
        <v>0</v>
      </c>
      <c r="BH209" s="153">
        <f>COUNTIF(MF!IQ209:KZ209,"S0")+COUNTIF(MF!IQ209:KZ209,"S1")</f>
        <v>0</v>
      </c>
      <c r="BI209" s="339">
        <f>COUNTIFS(MF!IQ209:KZ209,"&gt;=0A",MF!IQ209:KZ209,"&lt;=8D")</f>
        <v>0</v>
      </c>
      <c r="BJ209" s="559">
        <f>COUNTIFS(MF!$IQ209:$KZ209,"&gt;=R0",MF!$IQ209:$KZ209,"&lt;R8")</f>
        <v>0</v>
      </c>
      <c r="BK209" s="341">
        <f>COUNTIFS(MF!IQ209:KZ209,"&gt;A0",MF!IQ209:KZ209,"&lt;D8",MF!IQ209:KZ209,"??")</f>
        <v>0</v>
      </c>
      <c r="BL209" s="367"/>
      <c r="BM209" s="334">
        <f>COUNTIF(MF!IQ209:KZ209,BM$7)</f>
        <v>0</v>
      </c>
      <c r="BN209" s="336">
        <f>COUNTIF(MF!IQ209:KZ209,BN$7)</f>
        <v>0</v>
      </c>
      <c r="BO209" s="364"/>
      <c r="BP209" s="379"/>
      <c r="BQ209" s="328">
        <f>(COUNTIF(MF!LA209:NH209,BQ$7))/2</f>
        <v>0</v>
      </c>
      <c r="BR209" s="330">
        <f>(COUNTIF(MF!LA209:NH209,"A")+COUNTIF(MF!LA209:NH209,"B")+COUNTIF(MF!LA209:NH209,"N"))/2</f>
        <v>0</v>
      </c>
      <c r="BS209" s="332">
        <f>COUNTIFS(MF!LA209:NH209,"&gt;B",MF!LA209:NH209,"&lt;N",MF!LA209:NH209,"?")/2</f>
        <v>0</v>
      </c>
      <c r="BT209" s="153">
        <f>COUNTIF(MF!LA209:NH209,"S0")+COUNTIF(MF!LA209:NH209,"S1")</f>
        <v>0</v>
      </c>
      <c r="BU209" s="339">
        <f>COUNTIFS(MF!LA209:NH209,"&gt;=0A",MF!LA209:NH209,"&lt;=8D")</f>
        <v>0</v>
      </c>
      <c r="BV209" s="559">
        <f>COUNTIFS(MF!$LA209:$NH209,"&gt;=R0",MF!$LA209:$NH209,"&lt;R8")</f>
        <v>0</v>
      </c>
      <c r="BW209" s="341">
        <f>COUNTIFS(MF!LA209:NH209,"&gt;A0",MF!LA209:NH209,"&lt;D8",MF!LA209:NH209,"??")</f>
        <v>0</v>
      </c>
      <c r="BX209" s="367"/>
      <c r="BY209" s="334">
        <f>COUNTIF(MF!LA209:NH209,BY$7)</f>
        <v>0</v>
      </c>
      <c r="BZ209" s="336">
        <f>COUNTIF(MF!LA209:NH209,BZ$7)</f>
        <v>0</v>
      </c>
      <c r="CA209" s="364"/>
      <c r="CB209" s="379"/>
      <c r="CC209" s="328">
        <f>(COUNTIF(MF!NI209:PR209,CC$7))/2</f>
        <v>0</v>
      </c>
      <c r="CD209" s="330">
        <f>(COUNTIF(MF!NI209:PR209,"A")+COUNTIF(MF!NI209:PR209,"B")+COUNTIF(MF!NI209:PR209,"N"))/2</f>
        <v>0</v>
      </c>
      <c r="CE209" s="332">
        <f>COUNTIFS(MF!NI209:PR209,"&gt;B",MF!NI209:PR209,"&lt;N",MF!NI209:PR209,"?")/2</f>
        <v>0</v>
      </c>
      <c r="CF209" s="153">
        <f>COUNTIF(MF!NI209:PR209,"S0")+COUNTIF(MF!NI209:PR209,"S1")</f>
        <v>0</v>
      </c>
      <c r="CG209" s="339">
        <f>COUNTIFS(MF!NI209:PR209,"&gt;=0A",MF!NI209:PR209,"&lt;=8D")</f>
        <v>0</v>
      </c>
      <c r="CH209" s="559">
        <f>COUNTIFS(MF!$NI209:$PR209,"&gt;=R0",MF!$NI209:$PR209,"&lt;R8")</f>
        <v>0</v>
      </c>
      <c r="CI209" s="341">
        <f>COUNTIFS(MF!NI209:PR209,"&gt;A0",MF!NI209:PR209,"&lt;D8",MF!NI209:PR209,"??")</f>
        <v>0</v>
      </c>
      <c r="CJ209" s="367"/>
      <c r="CK209" s="334">
        <f>COUNTIF(MF!NI209:PR209,CK$7)</f>
        <v>0</v>
      </c>
      <c r="CL209" s="336">
        <f>COUNTIF(MF!NI209:PR209,CL$7)</f>
        <v>0</v>
      </c>
      <c r="CM209" s="364"/>
      <c r="CN209" s="379"/>
      <c r="CO209" s="328">
        <f>(COUNTIF(MF!PS209:SB209,CO$7))/2</f>
        <v>0</v>
      </c>
      <c r="CP209" s="330">
        <f>(COUNTIF(MF!PS209:SB209,"A")+COUNTIF(MF!PS209:SB209,"B")+COUNTIF(MF!PS209:SB209,"N"))/2</f>
        <v>0</v>
      </c>
      <c r="CQ209" s="332">
        <f>COUNTIFS(MF!PS209:SB209,"&gt;B",MF!PS209:SB209,"&lt;N",MF!PS209:SB209,"?")/2</f>
        <v>0</v>
      </c>
      <c r="CR209" s="153">
        <f>COUNTIF(MF!PS209:SB209,"S0")+COUNTIF(MF!PS209:SB209,"S1")</f>
        <v>0</v>
      </c>
      <c r="CS209" s="339">
        <f>COUNTIFS(MF!PS209:SB209,"&gt;=0A",MF!PS209:SB209,"&lt;=8D")</f>
        <v>0</v>
      </c>
      <c r="CT209" s="559">
        <f>COUNTIFS(MF!$PS209:$SB209,"&gt;=R0",MF!$PS209:$SB209,"&lt;R8")</f>
        <v>0</v>
      </c>
      <c r="CU209" s="341">
        <f>COUNTIFS(MF!PS209:SB209,"&gt;A0",MF!PS209:SB209,"&lt;D8",MF!PS209:SB209,"??")</f>
        <v>0</v>
      </c>
      <c r="CV209" s="367"/>
      <c r="CW209" s="334">
        <f>COUNTIF(MF!PS209:SB209,CW$7)</f>
        <v>0</v>
      </c>
      <c r="CX209" s="336">
        <f>COUNTIF(MF!PS209:SB209,CX$7)</f>
        <v>0</v>
      </c>
      <c r="CY209" s="364"/>
      <c r="CZ209" s="379"/>
      <c r="DA209" s="328">
        <f>(COUNTIF(MF!SC209:UJ209,DA$7))/2</f>
        <v>0</v>
      </c>
      <c r="DB209" s="330">
        <f>(COUNTIF(MF!SC209:UJ209,"A")+COUNTIF(MF!SC209:UJ209,"B")+COUNTIF(MF!SC209:UJ209,"N"))/2</f>
        <v>0</v>
      </c>
      <c r="DC209" s="332">
        <f>COUNTIFS(MF!SC209:UJ209,"&gt;B",MF!SC209:UJ209,"&lt;N",MF!SC209:UJ209,"?")/2</f>
        <v>0</v>
      </c>
      <c r="DD209" s="153">
        <f>COUNTIF(MF!SC209:UJ209,"S0")+COUNTIF(MF!SC209:UJ209,"S1")</f>
        <v>0</v>
      </c>
      <c r="DE209" s="339">
        <f>COUNTIFS(MF!SC209:UJ209,"&gt;=0A",MF!SC209:UJ209,"&lt;=8D")</f>
        <v>0</v>
      </c>
      <c r="DF209" s="559">
        <f>COUNTIFS(MF!$SC209:$UJ209,"&gt;=R0",MF!$SC209:$UJ209,"&lt;R8")</f>
        <v>0</v>
      </c>
      <c r="DG209" s="341">
        <f>COUNTIFS(MF!SC209:UJ209,"&gt;A0",MF!SC209:UJ209,"&lt;D8",MF!SC209:UJ209,"??")</f>
        <v>0</v>
      </c>
      <c r="DH209" s="367"/>
      <c r="DI209" s="334">
        <f>COUNTIF(MF!SC209:UJ209,DI$7)</f>
        <v>0</v>
      </c>
      <c r="DJ209" s="336">
        <f>COUNTIF(MF!SC209:UJ209,DJ$7)</f>
        <v>0</v>
      </c>
      <c r="DK209" s="364"/>
      <c r="DL209" s="379"/>
      <c r="DM209" s="328">
        <f>(COUNTIF(MF!UK209:WT209,DM$7))/2</f>
        <v>0</v>
      </c>
      <c r="DN209" s="330">
        <f>(COUNTIF(MF!UK209:WT209,"A")+COUNTIF(MF!CU209:FD209,"B")+COUNTIF(MF!CU209:FD209,"N"))/2</f>
        <v>0</v>
      </c>
      <c r="DO209" s="332">
        <f>COUNTIFS(MF!UK209:WT209,"&gt;B",MF!UK209:WT209,"&lt;N",MF!UK209:WT209,"?")/2</f>
        <v>0</v>
      </c>
      <c r="DP209" s="153">
        <f>COUNTIF(MF!UK209:WT209,"S0")+COUNTIF(MF!UK209:WT209,"S1")</f>
        <v>0</v>
      </c>
      <c r="DQ209" s="339">
        <f>COUNTIFS(MF!UK209:WT209,"&gt;=0A",MF!UK209:WT209,"&lt;=8D")</f>
        <v>0</v>
      </c>
      <c r="DR209" s="559">
        <f>COUNTIFS(MF!$UK209:$WT209,"&gt;=R0",MF!$UK209:$WT209,"&lt;R8")</f>
        <v>0</v>
      </c>
      <c r="DS209" s="341">
        <f>COUNTIFS(MF!UK209:WT209,"&gt;A0",MF!UK209:WT209,"&lt;D8",MF!UK209:WT209,"??")</f>
        <v>0</v>
      </c>
      <c r="DT209" s="367"/>
      <c r="DU209" s="334">
        <f>COUNTIF(MF!UK209:WT209,DU$7)</f>
        <v>0</v>
      </c>
      <c r="DV209" s="336">
        <f>COUNTIF(MF!UK209:WT209,DV$7)</f>
        <v>0</v>
      </c>
      <c r="DW209" s="364"/>
      <c r="DX209" s="379"/>
      <c r="DY209" s="328">
        <f>(COUNTIF(MF!WU209:ZB209,DY$7))/2</f>
        <v>0</v>
      </c>
      <c r="DZ209" s="330">
        <f>(COUNTIF(MF!WU209:ZB209,"A")+COUNTIF(MF!WU209:ZB209,"B")+COUNTIF(MF!WU209:ZB209,"N"))/2</f>
        <v>0</v>
      </c>
      <c r="EA209" s="332">
        <f>COUNTIFS(MF!WU209:ZB209,"&gt;B",MF!WU209:ZB209,"&lt;N",MF!WU209:ZB209,"?")/2</f>
        <v>0</v>
      </c>
      <c r="EB209" s="153">
        <f>COUNTIF(MF!WU209:ZB209,"S0")+COUNTIF(MF!WU209:ZB209,"S1")</f>
        <v>0</v>
      </c>
      <c r="EC209" s="339">
        <f>COUNTIFS(MF!WU209:ZB209,"&gt;=0A",MF!WU209:ZB209,"&lt;=8D")</f>
        <v>0</v>
      </c>
      <c r="ED209" s="559">
        <f>COUNTIFS(MF!$WU209:$ZB209,"&gt;=R0",MF!$WU209:$ZB209,"&lt;R8")</f>
        <v>0</v>
      </c>
      <c r="EE209" s="341">
        <f>COUNTIFS(MF!WU209:ZB209,"&gt;A0",MF!WU209:ZB209,"&lt;D8",MF!WU209:ZB209,"??")</f>
        <v>0</v>
      </c>
      <c r="EF209" s="367"/>
      <c r="EG209" s="334">
        <f>COUNTIF(MF!WU209:ZB209,EG$7)</f>
        <v>0</v>
      </c>
      <c r="EH209" s="336">
        <f>COUNTIF(MF!WU209:ZB209,EH$7)</f>
        <v>0</v>
      </c>
      <c r="EI209" s="364"/>
      <c r="EJ209" s="379"/>
      <c r="EK209" s="328">
        <f>(COUNTIF(MF!ZC209:ABL209,EK$7))/2</f>
        <v>0</v>
      </c>
      <c r="EL209" s="330">
        <f>(COUNTIF(MF!ZC209:ABL209,"A")+COUNTIF(MF!ZC209:ABL209,"B")+COUNTIF(MF!ZC209:ABL209,"N"))/2</f>
        <v>0</v>
      </c>
      <c r="EM209" s="332">
        <f>COUNTIFS(MF!ZC209:ABL209,"&gt;B",MF!ZC209:ABL209,"&lt;N",MF!ZC209:ABL209,"?")/2</f>
        <v>0</v>
      </c>
      <c r="EN209" s="153">
        <f>COUNTIF(MF!ZC209:ABL209,"S0")+COUNTIF(MF!ZC209:ABL209,"S1")</f>
        <v>0</v>
      </c>
      <c r="EO209" s="339">
        <f>COUNTIFS(MF!ZC209:ABL209,"&gt;=0A",MF!ZC209:ABL209,"&lt;=8D")</f>
        <v>0</v>
      </c>
      <c r="EP209" s="559">
        <f>COUNTIFS(MF!$ZC209:$ABL209,"&gt;=R0",MF!$ZC209:$ABL209,"&lt;R8")</f>
        <v>0</v>
      </c>
      <c r="EQ209" s="341">
        <f>COUNTIFS(MF!ZC209:ABL209,"&gt;A0",MF!ZC209:ABL209,"&lt;D8",MF!ZC209:ABL209,"??")</f>
        <v>0</v>
      </c>
      <c r="ER209" s="367"/>
      <c r="ES209" s="334">
        <f>COUNTIF(MF!ZC209:ABL209,ES$7)</f>
        <v>0</v>
      </c>
      <c r="ET209" s="336">
        <f>COUNTIF(MF!ZC209:ABL209,ET$7)</f>
        <v>0</v>
      </c>
      <c r="EU209" s="364"/>
      <c r="EV209" s="218"/>
      <c r="EW209" s="326">
        <f t="shared" si="172"/>
        <v>0</v>
      </c>
      <c r="EX209" s="355">
        <f t="shared" si="173"/>
        <v>0</v>
      </c>
      <c r="EY209" s="356">
        <f t="shared" si="174"/>
        <v>0</v>
      </c>
      <c r="EZ209" s="358">
        <f t="shared" si="175"/>
        <v>0</v>
      </c>
      <c r="FA209" s="359">
        <f t="shared" si="176"/>
        <v>0</v>
      </c>
      <c r="FB209" s="558">
        <f t="shared" ref="FB209:FB271" si="182">SUM(N209,Z209,AL209,AX209,BJ209,BV209,CH209,CT209,DF209,DR209,ED209,EP209)</f>
        <v>0</v>
      </c>
      <c r="FC209" s="360">
        <f t="shared" si="177"/>
        <v>0</v>
      </c>
      <c r="FD209" s="369">
        <f t="shared" si="178"/>
        <v>0</v>
      </c>
      <c r="FE209" s="362">
        <f t="shared" si="179"/>
        <v>0</v>
      </c>
      <c r="FF209" s="363">
        <f t="shared" si="180"/>
        <v>0</v>
      </c>
      <c r="FG209" s="366">
        <f t="shared" si="181"/>
        <v>0</v>
      </c>
      <c r="FH209" s="284">
        <f t="shared" si="169"/>
        <v>0</v>
      </c>
      <c r="FI209" s="955"/>
      <c r="FJ209" s="161">
        <f t="shared" si="170"/>
        <v>0</v>
      </c>
      <c r="FK209" s="24">
        <f>MF!ABN209</f>
        <v>0</v>
      </c>
      <c r="FL209" s="577">
        <f>COUNTIFS(MF!$OI209:$UJ209,"&gt;A0",MF!$OI209:$UJ209,"&lt;D8",MF!$OI209:$UJ209,"??",MF!$OI$7:$UJ$7,FL$2)</f>
        <v>0</v>
      </c>
      <c r="FM209" s="341">
        <f>COUNTIFS(MF!$OI209:$UJ209,"&gt;A0",MF!$OI209:$UJ209,"&lt;D8",MF!$OI209:$UJ209,"??",MF!$OI$7:$UJ$7,FM$2)</f>
        <v>0</v>
      </c>
      <c r="FN209" s="577">
        <f>COUNTIFS(MF!$OI209:$UJ209,"&gt;A0",MF!$OI209:$UJ209,"&lt;D8",MF!$OI209:$UJ209,"??",MF!$OI$7:$UJ$7,FN$2)</f>
        <v>0</v>
      </c>
      <c r="FO209" s="341">
        <f>COUNTIFS(MF!$OI209:$UJ209,"&gt;A0",MF!$OI209:$UJ209,"&lt;D8",MF!$OI209:$UJ209,"??",MF!$OI$7:$UJ$7,FO$2)</f>
        <v>0</v>
      </c>
      <c r="FP209" s="577">
        <f>COUNTIFS(MF!$OI209:$UJ209,"&gt;A0",MF!$OI209:$UJ209,"&lt;D8",MF!$OI209:$UJ209,"??",MF!$OI$7:$UJ$7,FP$2)</f>
        <v>0</v>
      </c>
      <c r="FQ209" s="341">
        <f>COUNTIFS(MF!$OI209:$UJ209,"&gt;A0",MF!$OI209:$UJ209,"&lt;D8",MF!$OI209:$UJ209,"??",MF!$OI$7:$UJ$7,FQ$2)</f>
        <v>0</v>
      </c>
      <c r="FR209" s="581">
        <f t="shared" si="171"/>
        <v>0</v>
      </c>
    </row>
    <row r="210" spans="2:174">
      <c r="B210" s="26">
        <f>MF!B210</f>
        <v>0</v>
      </c>
      <c r="C210" s="27">
        <f>MF!C210</f>
        <v>0</v>
      </c>
      <c r="D210" s="353">
        <f>MF!D210</f>
        <v>0</v>
      </c>
      <c r="E210" s="344">
        <f>MF!E210</f>
        <v>0</v>
      </c>
      <c r="F210" s="347">
        <f>MF!F210</f>
        <v>0</v>
      </c>
      <c r="G210" s="350">
        <f>MF!G210</f>
        <v>0</v>
      </c>
      <c r="H210" s="24">
        <f>MF!H210</f>
        <v>0</v>
      </c>
      <c r="I210" s="328">
        <f>(COUNTIF(MF!I210:BR210,I$7))/2</f>
        <v>0</v>
      </c>
      <c r="J210" s="330">
        <f>(COUNTIF(MF!I210:BR210,"A")+COUNTIF(MF!I210:BR210,"B")+COUNTIF(MF!I210:BR210,"N"))/2</f>
        <v>0</v>
      </c>
      <c r="K210" s="332">
        <f>COUNTIFS(MF!I210:BR210,"&gt;B",MF!I210:BR210,"&lt;N",MF!I210:BR210,"?")/2</f>
        <v>0</v>
      </c>
      <c r="L210" s="153">
        <f>COUNTIF(MF!I210:BR210,"S0")+COUNTIF(MF!I210:BR210,"S1")</f>
        <v>0</v>
      </c>
      <c r="M210" s="339">
        <f>COUNTIFS(MF!I210:BR210,"&gt;=0A",MF!I210:BR210,"&lt;=8D")</f>
        <v>0</v>
      </c>
      <c r="N210" s="559">
        <f>COUNTIFS(MF!I210:BR210,"&gt;=R0",MF!I210:BR210,"&lt;R8")</f>
        <v>0</v>
      </c>
      <c r="O210" s="341">
        <f>COUNTIFS(MF!I210:BR210,"&gt;A0",MF!I210:BR210,"&lt;D8",MF!I210:BR210,"??")</f>
        <v>0</v>
      </c>
      <c r="P210" s="367"/>
      <c r="Q210" s="334">
        <f>COUNTIF(MF!I210:BR210,Q$7)</f>
        <v>0</v>
      </c>
      <c r="R210" s="336">
        <f>COUNTIF(MF!I210:BR210,R$7)</f>
        <v>0</v>
      </c>
      <c r="S210" s="364"/>
      <c r="T210" s="379"/>
      <c r="U210" s="328">
        <f>(COUNTIF(MF!BS210:DX210,U$7))/2</f>
        <v>0</v>
      </c>
      <c r="V210" s="330">
        <f>(COUNTIF(MF!BS210:DX210,"A")+COUNTIF(MF!BS210:DX210,"B")+COUNTIF(MF!BS210:DX210,"N"))/2</f>
        <v>0</v>
      </c>
      <c r="W210" s="332">
        <f>COUNTIFS(MF!BS210:DX210,"&gt;B",MF!BS210:DX210,"&lt;N",MF!BS210:DX210,"?")/2</f>
        <v>0</v>
      </c>
      <c r="X210" s="153">
        <f>COUNTIF(MF!BS210:DX210,"S0")+COUNTIF(MF!BS210:DX210,"S1")</f>
        <v>0</v>
      </c>
      <c r="Y210" s="339">
        <f>COUNTIFS(MF!BS210:DX210,"&gt;=0A",MF!BS210:DX210,"&lt;=8D")</f>
        <v>0</v>
      </c>
      <c r="Z210" s="559">
        <f>COUNTIFS(MF!$BS210:$DX210,"&gt;=R0",MF!$BS210:$DX210,"&lt;R8")</f>
        <v>0</v>
      </c>
      <c r="AA210" s="341">
        <f>COUNTIFS(MF!BS210:DX210,"&gt;A0",MF!BS210:DX210,"&lt;D8",MF!BS210:DX210,"??")</f>
        <v>0</v>
      </c>
      <c r="AB210" s="367"/>
      <c r="AC210" s="334">
        <f>COUNTIF(MF!BS210:DX210,AC$7)</f>
        <v>0</v>
      </c>
      <c r="AD210" s="336">
        <f>COUNTIF(MF!BS210:DX210,AD$7)</f>
        <v>0</v>
      </c>
      <c r="AE210" s="364"/>
      <c r="AF210" s="379"/>
      <c r="AG210" s="328">
        <f>(COUNTIF(MF!DY210:GH210,AG$7))/2</f>
        <v>0</v>
      </c>
      <c r="AH210" s="330">
        <f>(COUNTIF(MF!DY210:GH210,"A")+COUNTIF(MF!DY210:GH210,"B")+COUNTIF(MF!DY210:GH210,"N"))/2</f>
        <v>0</v>
      </c>
      <c r="AI210" s="332">
        <f>COUNTIFS(MF!DY210:GH210,"&gt;B",MF!DY210:GH210,"&lt;N",MF!DY210:GH210,"?")/2</f>
        <v>0</v>
      </c>
      <c r="AJ210" s="153">
        <f>COUNTIF(MF!DY210:GH210,"S0")+COUNTIF(MF!DY210:GH210,"S1")</f>
        <v>0</v>
      </c>
      <c r="AK210" s="339">
        <f>COUNTIFS(MF!DY210:GH210,"&gt;=0A",MF!DY210:GH210,"&lt;=8D")</f>
        <v>0</v>
      </c>
      <c r="AL210" s="559">
        <f>COUNTIFS(MF!$DY210:$GH210,"&gt;=R0",MF!$DY210:$GH210,"&lt;R8")</f>
        <v>0</v>
      </c>
      <c r="AM210" s="341">
        <f>COUNTIFS(MF!DY210:GH210,"&gt;A0",MF!DY210:GH210,"&lt;D8",MF!DY210:GH210,"??")</f>
        <v>0</v>
      </c>
      <c r="AN210" s="367"/>
      <c r="AO210" s="334">
        <f>COUNTIF(MF!DY210:GH210,AO$7)</f>
        <v>0</v>
      </c>
      <c r="AP210" s="336">
        <f>COUNTIF(MF!DY210:GH210,AP$7)</f>
        <v>0</v>
      </c>
      <c r="AQ210" s="364"/>
      <c r="AR210" s="379"/>
      <c r="AS210" s="328">
        <f>(COUNTIF(MF!GI210:IP210,AS$7))/2</f>
        <v>0</v>
      </c>
      <c r="AT210" s="330">
        <f>(COUNTIF(MF!GI210:IP210,"A")+COUNTIF(MF!GI210:IP210,"B")+COUNTIF(MF!GI210:IP210,"N"))/2</f>
        <v>0</v>
      </c>
      <c r="AU210" s="332">
        <f>COUNTIFS(MF!GI210:IP210,"&gt;B",MF!GI210:IP210,"&lt;N",MF!GI210:IP210,"?")/2</f>
        <v>0</v>
      </c>
      <c r="AV210" s="153">
        <f>COUNTIF(MF!GI210:IP210,"S0")+COUNTIF(MF!GI210:IP210,"S1")</f>
        <v>0</v>
      </c>
      <c r="AW210" s="339">
        <f>COUNTIFS(MF!GI210:IP210,"&gt;=0A",MF!GI210:IP210,"&lt;=8D")</f>
        <v>0</v>
      </c>
      <c r="AX210" s="559">
        <f>COUNTIFS(MF!$GI210:$IP210,"&gt;=R0",MF!$GI210:$IP210,"&lt;R8")</f>
        <v>0</v>
      </c>
      <c r="AY210" s="341">
        <f>COUNTIFS(MF!GI210:IP210,"&gt;A0",MF!GI210:IP210,"&lt;D8",MF!GI210:IP210,"??")</f>
        <v>0</v>
      </c>
      <c r="AZ210" s="367"/>
      <c r="BA210" s="334">
        <f>COUNTIF(MF!GI210:IP210,BA$7)</f>
        <v>0</v>
      </c>
      <c r="BB210" s="336">
        <f>COUNTIF(MF!GI210:IP210,BB$7)</f>
        <v>0</v>
      </c>
      <c r="BC210" s="364"/>
      <c r="BD210" s="379"/>
      <c r="BE210" s="328">
        <f>(COUNTIF(MF!IQ210:KZ210,BE$7))/2</f>
        <v>0</v>
      </c>
      <c r="BF210" s="330">
        <f>(COUNTIF(MF!IQ210:KZ210,"A")+COUNTIF(MF!IQ210:KZ210,"B")+COUNTIF(MF!IQ210:KZ210,"N"))/2</f>
        <v>0</v>
      </c>
      <c r="BG210" s="332">
        <f>COUNTIFS(MF!IQ210:KZ210,"&gt;B",MF!IQ210:KZ210,"&lt;N",MF!IQ210:KZ210,"?")/2</f>
        <v>0</v>
      </c>
      <c r="BH210" s="153">
        <f>COUNTIF(MF!IQ210:KZ210,"S0")+COUNTIF(MF!IQ210:KZ210,"S1")</f>
        <v>0</v>
      </c>
      <c r="BI210" s="339">
        <f>COUNTIFS(MF!IQ210:KZ210,"&gt;=0A",MF!IQ210:KZ210,"&lt;=8D")</f>
        <v>0</v>
      </c>
      <c r="BJ210" s="559">
        <f>COUNTIFS(MF!$IQ210:$KZ210,"&gt;=R0",MF!$IQ210:$KZ210,"&lt;R8")</f>
        <v>0</v>
      </c>
      <c r="BK210" s="341">
        <f>COUNTIFS(MF!IQ210:KZ210,"&gt;A0",MF!IQ210:KZ210,"&lt;D8",MF!IQ210:KZ210,"??")</f>
        <v>0</v>
      </c>
      <c r="BL210" s="367"/>
      <c r="BM210" s="334">
        <f>COUNTIF(MF!IQ210:KZ210,BM$7)</f>
        <v>0</v>
      </c>
      <c r="BN210" s="336">
        <f>COUNTIF(MF!IQ210:KZ210,BN$7)</f>
        <v>0</v>
      </c>
      <c r="BO210" s="364"/>
      <c r="BP210" s="379"/>
      <c r="BQ210" s="328">
        <f>(COUNTIF(MF!LA210:NH210,BQ$7))/2</f>
        <v>0</v>
      </c>
      <c r="BR210" s="330">
        <f>(COUNTIF(MF!LA210:NH210,"A")+COUNTIF(MF!LA210:NH210,"B")+COUNTIF(MF!LA210:NH210,"N"))/2</f>
        <v>0</v>
      </c>
      <c r="BS210" s="332">
        <f>COUNTIFS(MF!LA210:NH210,"&gt;B",MF!LA210:NH210,"&lt;N",MF!LA210:NH210,"?")/2</f>
        <v>0</v>
      </c>
      <c r="BT210" s="153">
        <f>COUNTIF(MF!LA210:NH210,"S0")+COUNTIF(MF!LA210:NH210,"S1")</f>
        <v>0</v>
      </c>
      <c r="BU210" s="339">
        <f>COUNTIFS(MF!LA210:NH210,"&gt;=0A",MF!LA210:NH210,"&lt;=8D")</f>
        <v>0</v>
      </c>
      <c r="BV210" s="559">
        <f>COUNTIFS(MF!$LA210:$NH210,"&gt;=R0",MF!$LA210:$NH210,"&lt;R8")</f>
        <v>0</v>
      </c>
      <c r="BW210" s="341">
        <f>COUNTIFS(MF!LA210:NH210,"&gt;A0",MF!LA210:NH210,"&lt;D8",MF!LA210:NH210,"??")</f>
        <v>0</v>
      </c>
      <c r="BX210" s="367"/>
      <c r="BY210" s="334">
        <f>COUNTIF(MF!LA210:NH210,BY$7)</f>
        <v>0</v>
      </c>
      <c r="BZ210" s="336">
        <f>COUNTIF(MF!LA210:NH210,BZ$7)</f>
        <v>0</v>
      </c>
      <c r="CA210" s="364"/>
      <c r="CB210" s="379"/>
      <c r="CC210" s="328">
        <f>(COUNTIF(MF!NI210:PR210,CC$7))/2</f>
        <v>0</v>
      </c>
      <c r="CD210" s="330">
        <f>(COUNTIF(MF!NI210:PR210,"A")+COUNTIF(MF!NI210:PR210,"B")+COUNTIF(MF!NI210:PR210,"N"))/2</f>
        <v>0</v>
      </c>
      <c r="CE210" s="332">
        <f>COUNTIFS(MF!NI210:PR210,"&gt;B",MF!NI210:PR210,"&lt;N",MF!NI210:PR210,"?")/2</f>
        <v>0</v>
      </c>
      <c r="CF210" s="153">
        <f>COUNTIF(MF!NI210:PR210,"S0")+COUNTIF(MF!NI210:PR210,"S1")</f>
        <v>0</v>
      </c>
      <c r="CG210" s="339">
        <f>COUNTIFS(MF!NI210:PR210,"&gt;=0A",MF!NI210:PR210,"&lt;=8D")</f>
        <v>0</v>
      </c>
      <c r="CH210" s="559">
        <f>COUNTIFS(MF!$NI210:$PR210,"&gt;=R0",MF!$NI210:$PR210,"&lt;R8")</f>
        <v>0</v>
      </c>
      <c r="CI210" s="341">
        <f>COUNTIFS(MF!NI210:PR210,"&gt;A0",MF!NI210:PR210,"&lt;D8",MF!NI210:PR210,"??")</f>
        <v>0</v>
      </c>
      <c r="CJ210" s="367"/>
      <c r="CK210" s="334">
        <f>COUNTIF(MF!NI210:PR210,CK$7)</f>
        <v>0</v>
      </c>
      <c r="CL210" s="336">
        <f>COUNTIF(MF!NI210:PR210,CL$7)</f>
        <v>0</v>
      </c>
      <c r="CM210" s="364"/>
      <c r="CN210" s="379"/>
      <c r="CO210" s="328">
        <f>(COUNTIF(MF!PS210:SB210,CO$7))/2</f>
        <v>0</v>
      </c>
      <c r="CP210" s="330">
        <f>(COUNTIF(MF!PS210:SB210,"A")+COUNTIF(MF!PS210:SB210,"B")+COUNTIF(MF!PS210:SB210,"N"))/2</f>
        <v>0</v>
      </c>
      <c r="CQ210" s="332">
        <f>COUNTIFS(MF!PS210:SB210,"&gt;B",MF!PS210:SB210,"&lt;N",MF!PS210:SB210,"?")/2</f>
        <v>0</v>
      </c>
      <c r="CR210" s="153">
        <f>COUNTIF(MF!PS210:SB210,"S0")+COUNTIF(MF!PS210:SB210,"S1")</f>
        <v>0</v>
      </c>
      <c r="CS210" s="339">
        <f>COUNTIFS(MF!PS210:SB210,"&gt;=0A",MF!PS210:SB210,"&lt;=8D")</f>
        <v>0</v>
      </c>
      <c r="CT210" s="559">
        <f>COUNTIFS(MF!$PS210:$SB210,"&gt;=R0",MF!$PS210:$SB210,"&lt;R8")</f>
        <v>0</v>
      </c>
      <c r="CU210" s="341">
        <f>COUNTIFS(MF!PS210:SB210,"&gt;A0",MF!PS210:SB210,"&lt;D8",MF!PS210:SB210,"??")</f>
        <v>0</v>
      </c>
      <c r="CV210" s="367"/>
      <c r="CW210" s="334">
        <f>COUNTIF(MF!PS210:SB210,CW$7)</f>
        <v>0</v>
      </c>
      <c r="CX210" s="336">
        <f>COUNTIF(MF!PS210:SB210,CX$7)</f>
        <v>0</v>
      </c>
      <c r="CY210" s="364"/>
      <c r="CZ210" s="379"/>
      <c r="DA210" s="328">
        <f>(COUNTIF(MF!SC210:UJ210,DA$7))/2</f>
        <v>0</v>
      </c>
      <c r="DB210" s="330">
        <f>(COUNTIF(MF!SC210:UJ210,"A")+COUNTIF(MF!SC210:UJ210,"B")+COUNTIF(MF!SC210:UJ210,"N"))/2</f>
        <v>0</v>
      </c>
      <c r="DC210" s="332">
        <f>COUNTIFS(MF!SC210:UJ210,"&gt;B",MF!SC210:UJ210,"&lt;N",MF!SC210:UJ210,"?")/2</f>
        <v>0</v>
      </c>
      <c r="DD210" s="153">
        <f>COUNTIF(MF!SC210:UJ210,"S0")+COUNTIF(MF!SC210:UJ210,"S1")</f>
        <v>0</v>
      </c>
      <c r="DE210" s="339">
        <f>COUNTIFS(MF!SC210:UJ210,"&gt;=0A",MF!SC210:UJ210,"&lt;=8D")</f>
        <v>0</v>
      </c>
      <c r="DF210" s="559">
        <f>COUNTIFS(MF!$SC210:$UJ210,"&gt;=R0",MF!$SC210:$UJ210,"&lt;R8")</f>
        <v>0</v>
      </c>
      <c r="DG210" s="341">
        <f>COUNTIFS(MF!SC210:UJ210,"&gt;A0",MF!SC210:UJ210,"&lt;D8",MF!SC210:UJ210,"??")</f>
        <v>0</v>
      </c>
      <c r="DH210" s="367"/>
      <c r="DI210" s="334">
        <f>COUNTIF(MF!SC210:UJ210,DI$7)</f>
        <v>0</v>
      </c>
      <c r="DJ210" s="336">
        <f>COUNTIF(MF!SC210:UJ210,DJ$7)</f>
        <v>0</v>
      </c>
      <c r="DK210" s="364"/>
      <c r="DL210" s="379"/>
      <c r="DM210" s="328">
        <f>(COUNTIF(MF!UK210:WT210,DM$7))/2</f>
        <v>0</v>
      </c>
      <c r="DN210" s="330">
        <f>(COUNTIF(MF!UK210:WT210,"A")+COUNTIF(MF!CU210:FD210,"B")+COUNTIF(MF!CU210:FD210,"N"))/2</f>
        <v>0</v>
      </c>
      <c r="DO210" s="332">
        <f>COUNTIFS(MF!UK210:WT210,"&gt;B",MF!UK210:WT210,"&lt;N",MF!UK210:WT210,"?")/2</f>
        <v>0</v>
      </c>
      <c r="DP210" s="153">
        <f>COUNTIF(MF!UK210:WT210,"S0")+COUNTIF(MF!UK210:WT210,"S1")</f>
        <v>0</v>
      </c>
      <c r="DQ210" s="339">
        <f>COUNTIFS(MF!UK210:WT210,"&gt;=0A",MF!UK210:WT210,"&lt;=8D")</f>
        <v>0</v>
      </c>
      <c r="DR210" s="559">
        <f>COUNTIFS(MF!$UK210:$WT210,"&gt;=R0",MF!$UK210:$WT210,"&lt;R8")</f>
        <v>0</v>
      </c>
      <c r="DS210" s="341">
        <f>COUNTIFS(MF!UK210:WT210,"&gt;A0",MF!UK210:WT210,"&lt;D8",MF!UK210:WT210,"??")</f>
        <v>0</v>
      </c>
      <c r="DT210" s="367"/>
      <c r="DU210" s="334">
        <f>COUNTIF(MF!UK210:WT210,DU$7)</f>
        <v>0</v>
      </c>
      <c r="DV210" s="336">
        <f>COUNTIF(MF!UK210:WT210,DV$7)</f>
        <v>0</v>
      </c>
      <c r="DW210" s="364"/>
      <c r="DX210" s="379"/>
      <c r="DY210" s="328">
        <f>(COUNTIF(MF!WU210:ZB210,DY$7))/2</f>
        <v>0</v>
      </c>
      <c r="DZ210" s="330">
        <f>(COUNTIF(MF!WU210:ZB210,"A")+COUNTIF(MF!WU210:ZB210,"B")+COUNTIF(MF!WU210:ZB210,"N"))/2</f>
        <v>0</v>
      </c>
      <c r="EA210" s="332">
        <f>COUNTIFS(MF!WU210:ZB210,"&gt;B",MF!WU210:ZB210,"&lt;N",MF!WU210:ZB210,"?")/2</f>
        <v>0</v>
      </c>
      <c r="EB210" s="153">
        <f>COUNTIF(MF!WU210:ZB210,"S0")+COUNTIF(MF!WU210:ZB210,"S1")</f>
        <v>0</v>
      </c>
      <c r="EC210" s="339">
        <f>COUNTIFS(MF!WU210:ZB210,"&gt;=0A",MF!WU210:ZB210,"&lt;=8D")</f>
        <v>0</v>
      </c>
      <c r="ED210" s="559">
        <f>COUNTIFS(MF!$WU210:$ZB210,"&gt;=R0",MF!$WU210:$ZB210,"&lt;R8")</f>
        <v>0</v>
      </c>
      <c r="EE210" s="341">
        <f>COUNTIFS(MF!WU210:ZB210,"&gt;A0",MF!WU210:ZB210,"&lt;D8",MF!WU210:ZB210,"??")</f>
        <v>0</v>
      </c>
      <c r="EF210" s="367"/>
      <c r="EG210" s="334">
        <f>COUNTIF(MF!WU210:ZB210,EG$7)</f>
        <v>0</v>
      </c>
      <c r="EH210" s="336">
        <f>COUNTIF(MF!WU210:ZB210,EH$7)</f>
        <v>0</v>
      </c>
      <c r="EI210" s="364"/>
      <c r="EJ210" s="379"/>
      <c r="EK210" s="328">
        <f>(COUNTIF(MF!ZC210:ABL210,EK$7))/2</f>
        <v>0</v>
      </c>
      <c r="EL210" s="330">
        <f>(COUNTIF(MF!ZC210:ABL210,"A")+COUNTIF(MF!ZC210:ABL210,"B")+COUNTIF(MF!ZC210:ABL210,"N"))/2</f>
        <v>0</v>
      </c>
      <c r="EM210" s="332">
        <f>COUNTIFS(MF!ZC210:ABL210,"&gt;B",MF!ZC210:ABL210,"&lt;N",MF!ZC210:ABL210,"?")/2</f>
        <v>0</v>
      </c>
      <c r="EN210" s="153">
        <f>COUNTIF(MF!ZC210:ABL210,"S0")+COUNTIF(MF!ZC210:ABL210,"S1")</f>
        <v>0</v>
      </c>
      <c r="EO210" s="339">
        <f>COUNTIFS(MF!ZC210:ABL210,"&gt;=0A",MF!ZC210:ABL210,"&lt;=8D")</f>
        <v>0</v>
      </c>
      <c r="EP210" s="559">
        <f>COUNTIFS(MF!$ZC210:$ABL210,"&gt;=R0",MF!$ZC210:$ABL210,"&lt;R8")</f>
        <v>0</v>
      </c>
      <c r="EQ210" s="341">
        <f>COUNTIFS(MF!ZC210:ABL210,"&gt;A0",MF!ZC210:ABL210,"&lt;D8",MF!ZC210:ABL210,"??")</f>
        <v>0</v>
      </c>
      <c r="ER210" s="367"/>
      <c r="ES210" s="334">
        <f>COUNTIF(MF!ZC210:ABL210,ES$7)</f>
        <v>0</v>
      </c>
      <c r="ET210" s="336">
        <f>COUNTIF(MF!ZC210:ABL210,ET$7)</f>
        <v>0</v>
      </c>
      <c r="EU210" s="364"/>
      <c r="EV210" s="218"/>
      <c r="EW210" s="326">
        <f t="shared" si="172"/>
        <v>0</v>
      </c>
      <c r="EX210" s="355">
        <f t="shared" si="173"/>
        <v>0</v>
      </c>
      <c r="EY210" s="356">
        <f t="shared" si="174"/>
        <v>0</v>
      </c>
      <c r="EZ210" s="358">
        <f t="shared" si="175"/>
        <v>0</v>
      </c>
      <c r="FA210" s="359">
        <f t="shared" si="176"/>
        <v>0</v>
      </c>
      <c r="FB210" s="558">
        <f t="shared" si="182"/>
        <v>0</v>
      </c>
      <c r="FC210" s="360">
        <f t="shared" si="177"/>
        <v>0</v>
      </c>
      <c r="FD210" s="369">
        <f t="shared" si="178"/>
        <v>0</v>
      </c>
      <c r="FE210" s="362">
        <f t="shared" si="179"/>
        <v>0</v>
      </c>
      <c r="FF210" s="363">
        <f t="shared" si="180"/>
        <v>0</v>
      </c>
      <c r="FG210" s="366">
        <f t="shared" si="181"/>
        <v>0</v>
      </c>
      <c r="FH210" s="284">
        <f t="shared" si="169"/>
        <v>0</v>
      </c>
      <c r="FI210" s="955"/>
      <c r="FJ210" s="161">
        <f t="shared" si="170"/>
        <v>0</v>
      </c>
      <c r="FK210" s="24">
        <f>MF!ABN210</f>
        <v>0</v>
      </c>
      <c r="FL210" s="577">
        <f>COUNTIFS(MF!$OI210:$UJ210,"&gt;A0",MF!$OI210:$UJ210,"&lt;D8",MF!$OI210:$UJ210,"??",MF!$OI$7:$UJ$7,FL$2)</f>
        <v>0</v>
      </c>
      <c r="FM210" s="341">
        <f>COUNTIFS(MF!$OI210:$UJ210,"&gt;A0",MF!$OI210:$UJ210,"&lt;D8",MF!$OI210:$UJ210,"??",MF!$OI$7:$UJ$7,FM$2)</f>
        <v>0</v>
      </c>
      <c r="FN210" s="577">
        <f>COUNTIFS(MF!$OI210:$UJ210,"&gt;A0",MF!$OI210:$UJ210,"&lt;D8",MF!$OI210:$UJ210,"??",MF!$OI$7:$UJ$7,FN$2)</f>
        <v>0</v>
      </c>
      <c r="FO210" s="341">
        <f>COUNTIFS(MF!$OI210:$UJ210,"&gt;A0",MF!$OI210:$UJ210,"&lt;D8",MF!$OI210:$UJ210,"??",MF!$OI$7:$UJ$7,FO$2)</f>
        <v>0</v>
      </c>
      <c r="FP210" s="577">
        <f>COUNTIFS(MF!$OI210:$UJ210,"&gt;A0",MF!$OI210:$UJ210,"&lt;D8",MF!$OI210:$UJ210,"??",MF!$OI$7:$UJ$7,FP$2)</f>
        <v>0</v>
      </c>
      <c r="FQ210" s="341">
        <f>COUNTIFS(MF!$OI210:$UJ210,"&gt;A0",MF!$OI210:$UJ210,"&lt;D8",MF!$OI210:$UJ210,"??",MF!$OI$7:$UJ$7,FQ$2)</f>
        <v>0</v>
      </c>
      <c r="FR210" s="581">
        <f t="shared" si="171"/>
        <v>0</v>
      </c>
    </row>
    <row r="211" spans="2:174">
      <c r="B211" s="26">
        <f>MF!B211</f>
        <v>0</v>
      </c>
      <c r="C211" s="27">
        <f>MF!C211</f>
        <v>0</v>
      </c>
      <c r="D211" s="353">
        <f>MF!D211</f>
        <v>0</v>
      </c>
      <c r="E211" s="344">
        <f>MF!E211</f>
        <v>0</v>
      </c>
      <c r="F211" s="347">
        <f>MF!F211</f>
        <v>0</v>
      </c>
      <c r="G211" s="350">
        <f>MF!G211</f>
        <v>0</v>
      </c>
      <c r="H211" s="24">
        <f>MF!H211</f>
        <v>0</v>
      </c>
      <c r="I211" s="328">
        <f>(COUNTIF(MF!I211:BR211,I$7))/2</f>
        <v>0</v>
      </c>
      <c r="J211" s="330">
        <f>(COUNTIF(MF!I211:BR211,"A")+COUNTIF(MF!I211:BR211,"B")+COUNTIF(MF!I211:BR211,"N"))/2</f>
        <v>0</v>
      </c>
      <c r="K211" s="332">
        <f>COUNTIFS(MF!I211:BR211,"&gt;B",MF!I211:BR211,"&lt;N",MF!I211:BR211,"?")/2</f>
        <v>0</v>
      </c>
      <c r="L211" s="153">
        <f>COUNTIF(MF!I211:BR211,"S0")+COUNTIF(MF!I211:BR211,"S1")</f>
        <v>0</v>
      </c>
      <c r="M211" s="339">
        <f>COUNTIFS(MF!I211:BR211,"&gt;=0A",MF!I211:BR211,"&lt;=8D")</f>
        <v>0</v>
      </c>
      <c r="N211" s="559">
        <f>COUNTIFS(MF!I211:BR211,"&gt;=R0",MF!I211:BR211,"&lt;R8")</f>
        <v>0</v>
      </c>
      <c r="O211" s="341">
        <f>COUNTIFS(MF!I211:BR211,"&gt;A0",MF!I211:BR211,"&lt;D8",MF!I211:BR211,"??")</f>
        <v>0</v>
      </c>
      <c r="P211" s="367"/>
      <c r="Q211" s="334">
        <f>COUNTIF(MF!I211:BR211,Q$7)</f>
        <v>0</v>
      </c>
      <c r="R211" s="336">
        <f>COUNTIF(MF!I211:BR211,R$7)</f>
        <v>0</v>
      </c>
      <c r="S211" s="364"/>
      <c r="T211" s="379"/>
      <c r="U211" s="328">
        <f>(COUNTIF(MF!BS211:DX211,U$7))/2</f>
        <v>0</v>
      </c>
      <c r="V211" s="330">
        <f>(COUNTIF(MF!BS211:DX211,"A")+COUNTIF(MF!BS211:DX211,"B")+COUNTIF(MF!BS211:DX211,"N"))/2</f>
        <v>0</v>
      </c>
      <c r="W211" s="332">
        <f>COUNTIFS(MF!BS211:DX211,"&gt;B",MF!BS211:DX211,"&lt;N",MF!BS211:DX211,"?")/2</f>
        <v>0</v>
      </c>
      <c r="X211" s="153">
        <f>COUNTIF(MF!BS211:DX211,"S0")+COUNTIF(MF!BS211:DX211,"S1")</f>
        <v>0</v>
      </c>
      <c r="Y211" s="339">
        <f>COUNTIFS(MF!BS211:DX211,"&gt;=0A",MF!BS211:DX211,"&lt;=8D")</f>
        <v>0</v>
      </c>
      <c r="Z211" s="559">
        <f>COUNTIFS(MF!$BS211:$DX211,"&gt;=R0",MF!$BS211:$DX211,"&lt;R8")</f>
        <v>0</v>
      </c>
      <c r="AA211" s="341">
        <f>COUNTIFS(MF!BS211:DX211,"&gt;A0",MF!BS211:DX211,"&lt;D8",MF!BS211:DX211,"??")</f>
        <v>0</v>
      </c>
      <c r="AB211" s="367"/>
      <c r="AC211" s="334">
        <f>COUNTIF(MF!BS211:DX211,AC$7)</f>
        <v>0</v>
      </c>
      <c r="AD211" s="336">
        <f>COUNTIF(MF!BS211:DX211,AD$7)</f>
        <v>0</v>
      </c>
      <c r="AE211" s="364"/>
      <c r="AF211" s="379"/>
      <c r="AG211" s="328">
        <f>(COUNTIF(MF!DY211:GH211,AG$7))/2</f>
        <v>0</v>
      </c>
      <c r="AH211" s="330">
        <f>(COUNTIF(MF!DY211:GH211,"A")+COUNTIF(MF!DY211:GH211,"B")+COUNTIF(MF!DY211:GH211,"N"))/2</f>
        <v>0</v>
      </c>
      <c r="AI211" s="332">
        <f>COUNTIFS(MF!DY211:GH211,"&gt;B",MF!DY211:GH211,"&lt;N",MF!DY211:GH211,"?")/2</f>
        <v>0</v>
      </c>
      <c r="AJ211" s="153">
        <f>COUNTIF(MF!DY211:GH211,"S0")+COUNTIF(MF!DY211:GH211,"S1")</f>
        <v>0</v>
      </c>
      <c r="AK211" s="339">
        <f>COUNTIFS(MF!DY211:GH211,"&gt;=0A",MF!DY211:GH211,"&lt;=8D")</f>
        <v>0</v>
      </c>
      <c r="AL211" s="559">
        <f>COUNTIFS(MF!$DY211:$GH211,"&gt;=R0",MF!$DY211:$GH211,"&lt;R8")</f>
        <v>0</v>
      </c>
      <c r="AM211" s="341">
        <f>COUNTIFS(MF!DY211:GH211,"&gt;A0",MF!DY211:GH211,"&lt;D8",MF!DY211:GH211,"??")</f>
        <v>0</v>
      </c>
      <c r="AN211" s="367"/>
      <c r="AO211" s="334">
        <f>COUNTIF(MF!DY211:GH211,AO$7)</f>
        <v>0</v>
      </c>
      <c r="AP211" s="336">
        <f>COUNTIF(MF!DY211:GH211,AP$7)</f>
        <v>0</v>
      </c>
      <c r="AQ211" s="364"/>
      <c r="AR211" s="379"/>
      <c r="AS211" s="328">
        <f>(COUNTIF(MF!GI211:IP211,AS$7))/2</f>
        <v>0</v>
      </c>
      <c r="AT211" s="330">
        <f>(COUNTIF(MF!GI211:IP211,"A")+COUNTIF(MF!GI211:IP211,"B")+COUNTIF(MF!GI211:IP211,"N"))/2</f>
        <v>0</v>
      </c>
      <c r="AU211" s="332">
        <f>COUNTIFS(MF!GI211:IP211,"&gt;B",MF!GI211:IP211,"&lt;N",MF!GI211:IP211,"?")/2</f>
        <v>0</v>
      </c>
      <c r="AV211" s="153">
        <f>COUNTIF(MF!GI211:IP211,"S0")+COUNTIF(MF!GI211:IP211,"S1")</f>
        <v>0</v>
      </c>
      <c r="AW211" s="339">
        <f>COUNTIFS(MF!GI211:IP211,"&gt;=0A",MF!GI211:IP211,"&lt;=8D")</f>
        <v>0</v>
      </c>
      <c r="AX211" s="559">
        <f>COUNTIFS(MF!$GI211:$IP211,"&gt;=R0",MF!$GI211:$IP211,"&lt;R8")</f>
        <v>0</v>
      </c>
      <c r="AY211" s="341">
        <f>COUNTIFS(MF!GI211:IP211,"&gt;A0",MF!GI211:IP211,"&lt;D8",MF!GI211:IP211,"??")</f>
        <v>0</v>
      </c>
      <c r="AZ211" s="367"/>
      <c r="BA211" s="334">
        <f>COUNTIF(MF!GI211:IP211,BA$7)</f>
        <v>0</v>
      </c>
      <c r="BB211" s="336">
        <f>COUNTIF(MF!GI211:IP211,BB$7)</f>
        <v>0</v>
      </c>
      <c r="BC211" s="364"/>
      <c r="BD211" s="379"/>
      <c r="BE211" s="328">
        <f>(COUNTIF(MF!IQ211:KZ211,BE$7))/2</f>
        <v>0</v>
      </c>
      <c r="BF211" s="330">
        <f>(COUNTIF(MF!IQ211:KZ211,"A")+COUNTIF(MF!IQ211:KZ211,"B")+COUNTIF(MF!IQ211:KZ211,"N"))/2</f>
        <v>0</v>
      </c>
      <c r="BG211" s="332">
        <f>COUNTIFS(MF!IQ211:KZ211,"&gt;B",MF!IQ211:KZ211,"&lt;N",MF!IQ211:KZ211,"?")/2</f>
        <v>0</v>
      </c>
      <c r="BH211" s="153">
        <f>COUNTIF(MF!IQ211:KZ211,"S0")+COUNTIF(MF!IQ211:KZ211,"S1")</f>
        <v>0</v>
      </c>
      <c r="BI211" s="339">
        <f>COUNTIFS(MF!IQ211:KZ211,"&gt;=0A",MF!IQ211:KZ211,"&lt;=8D")</f>
        <v>0</v>
      </c>
      <c r="BJ211" s="559">
        <f>COUNTIFS(MF!$IQ211:$KZ211,"&gt;=R0",MF!$IQ211:$KZ211,"&lt;R8")</f>
        <v>0</v>
      </c>
      <c r="BK211" s="341">
        <f>COUNTIFS(MF!IQ211:KZ211,"&gt;A0",MF!IQ211:KZ211,"&lt;D8",MF!IQ211:KZ211,"??")</f>
        <v>0</v>
      </c>
      <c r="BL211" s="367"/>
      <c r="BM211" s="334">
        <f>COUNTIF(MF!IQ211:KZ211,BM$7)</f>
        <v>0</v>
      </c>
      <c r="BN211" s="336">
        <f>COUNTIF(MF!IQ211:KZ211,BN$7)</f>
        <v>0</v>
      </c>
      <c r="BO211" s="364"/>
      <c r="BP211" s="379"/>
      <c r="BQ211" s="328">
        <f>(COUNTIF(MF!LA211:NH211,BQ$7))/2</f>
        <v>0</v>
      </c>
      <c r="BR211" s="330">
        <f>(COUNTIF(MF!LA211:NH211,"A")+COUNTIF(MF!LA211:NH211,"B")+COUNTIF(MF!LA211:NH211,"N"))/2</f>
        <v>0</v>
      </c>
      <c r="BS211" s="332">
        <f>COUNTIFS(MF!LA211:NH211,"&gt;B",MF!LA211:NH211,"&lt;N",MF!LA211:NH211,"?")/2</f>
        <v>0</v>
      </c>
      <c r="BT211" s="153">
        <f>COUNTIF(MF!LA211:NH211,"S0")+COUNTIF(MF!LA211:NH211,"S1")</f>
        <v>0</v>
      </c>
      <c r="BU211" s="339">
        <f>COUNTIFS(MF!LA211:NH211,"&gt;=0A",MF!LA211:NH211,"&lt;=8D")</f>
        <v>0</v>
      </c>
      <c r="BV211" s="559">
        <f>COUNTIFS(MF!$LA211:$NH211,"&gt;=R0",MF!$LA211:$NH211,"&lt;R8")</f>
        <v>0</v>
      </c>
      <c r="BW211" s="341">
        <f>COUNTIFS(MF!LA211:NH211,"&gt;A0",MF!LA211:NH211,"&lt;D8",MF!LA211:NH211,"??")</f>
        <v>0</v>
      </c>
      <c r="BX211" s="367"/>
      <c r="BY211" s="334">
        <f>COUNTIF(MF!LA211:NH211,BY$7)</f>
        <v>0</v>
      </c>
      <c r="BZ211" s="336">
        <f>COUNTIF(MF!LA211:NH211,BZ$7)</f>
        <v>0</v>
      </c>
      <c r="CA211" s="364"/>
      <c r="CB211" s="379"/>
      <c r="CC211" s="328">
        <f>(COUNTIF(MF!NI211:PR211,CC$7))/2</f>
        <v>0</v>
      </c>
      <c r="CD211" s="330">
        <f>(COUNTIF(MF!NI211:PR211,"A")+COUNTIF(MF!NI211:PR211,"B")+COUNTIF(MF!NI211:PR211,"N"))/2</f>
        <v>0</v>
      </c>
      <c r="CE211" s="332">
        <f>COUNTIFS(MF!NI211:PR211,"&gt;B",MF!NI211:PR211,"&lt;N",MF!NI211:PR211,"?")/2</f>
        <v>0</v>
      </c>
      <c r="CF211" s="153">
        <f>COUNTIF(MF!NI211:PR211,"S0")+COUNTIF(MF!NI211:PR211,"S1")</f>
        <v>0</v>
      </c>
      <c r="CG211" s="339">
        <f>COUNTIFS(MF!NI211:PR211,"&gt;=0A",MF!NI211:PR211,"&lt;=8D")</f>
        <v>0</v>
      </c>
      <c r="CH211" s="559">
        <f>COUNTIFS(MF!$NI211:$PR211,"&gt;=R0",MF!$NI211:$PR211,"&lt;R8")</f>
        <v>0</v>
      </c>
      <c r="CI211" s="341">
        <f>COUNTIFS(MF!NI211:PR211,"&gt;A0",MF!NI211:PR211,"&lt;D8",MF!NI211:PR211,"??")</f>
        <v>0</v>
      </c>
      <c r="CJ211" s="367"/>
      <c r="CK211" s="334">
        <f>COUNTIF(MF!NI211:PR211,CK$7)</f>
        <v>0</v>
      </c>
      <c r="CL211" s="336">
        <f>COUNTIF(MF!NI211:PR211,CL$7)</f>
        <v>0</v>
      </c>
      <c r="CM211" s="364"/>
      <c r="CN211" s="379"/>
      <c r="CO211" s="328">
        <f>(COUNTIF(MF!PS211:SB211,CO$7))/2</f>
        <v>0</v>
      </c>
      <c r="CP211" s="330">
        <f>(COUNTIF(MF!PS211:SB211,"A")+COUNTIF(MF!PS211:SB211,"B")+COUNTIF(MF!PS211:SB211,"N"))/2</f>
        <v>0</v>
      </c>
      <c r="CQ211" s="332">
        <f>COUNTIFS(MF!PS211:SB211,"&gt;B",MF!PS211:SB211,"&lt;N",MF!PS211:SB211,"?")/2</f>
        <v>0</v>
      </c>
      <c r="CR211" s="153">
        <f>COUNTIF(MF!PS211:SB211,"S0")+COUNTIF(MF!PS211:SB211,"S1")</f>
        <v>0</v>
      </c>
      <c r="CS211" s="339">
        <f>COUNTIFS(MF!PS211:SB211,"&gt;=0A",MF!PS211:SB211,"&lt;=8D")</f>
        <v>0</v>
      </c>
      <c r="CT211" s="559">
        <f>COUNTIFS(MF!$PS211:$SB211,"&gt;=R0",MF!$PS211:$SB211,"&lt;R8")</f>
        <v>0</v>
      </c>
      <c r="CU211" s="341">
        <f>COUNTIFS(MF!PS211:SB211,"&gt;A0",MF!PS211:SB211,"&lt;D8",MF!PS211:SB211,"??")</f>
        <v>0</v>
      </c>
      <c r="CV211" s="367"/>
      <c r="CW211" s="334">
        <f>COUNTIF(MF!PS211:SB211,CW$7)</f>
        <v>0</v>
      </c>
      <c r="CX211" s="336">
        <f>COUNTIF(MF!PS211:SB211,CX$7)</f>
        <v>0</v>
      </c>
      <c r="CY211" s="364"/>
      <c r="CZ211" s="379"/>
      <c r="DA211" s="328">
        <f>(COUNTIF(MF!SC211:UJ211,DA$7))/2</f>
        <v>0</v>
      </c>
      <c r="DB211" s="330">
        <f>(COUNTIF(MF!SC211:UJ211,"A")+COUNTIF(MF!SC211:UJ211,"B")+COUNTIF(MF!SC211:UJ211,"N"))/2</f>
        <v>0</v>
      </c>
      <c r="DC211" s="332">
        <f>COUNTIFS(MF!SC211:UJ211,"&gt;B",MF!SC211:UJ211,"&lt;N",MF!SC211:UJ211,"?")/2</f>
        <v>0</v>
      </c>
      <c r="DD211" s="153">
        <f>COUNTIF(MF!SC211:UJ211,"S0")+COUNTIF(MF!SC211:UJ211,"S1")</f>
        <v>0</v>
      </c>
      <c r="DE211" s="339">
        <f>COUNTIFS(MF!SC211:UJ211,"&gt;=0A",MF!SC211:UJ211,"&lt;=8D")</f>
        <v>0</v>
      </c>
      <c r="DF211" s="559">
        <f>COUNTIFS(MF!$SC211:$UJ211,"&gt;=R0",MF!$SC211:$UJ211,"&lt;R8")</f>
        <v>0</v>
      </c>
      <c r="DG211" s="341">
        <f>COUNTIFS(MF!SC211:UJ211,"&gt;A0",MF!SC211:UJ211,"&lt;D8",MF!SC211:UJ211,"??")</f>
        <v>0</v>
      </c>
      <c r="DH211" s="367"/>
      <c r="DI211" s="334">
        <f>COUNTIF(MF!SC211:UJ211,DI$7)</f>
        <v>0</v>
      </c>
      <c r="DJ211" s="336">
        <f>COUNTIF(MF!SC211:UJ211,DJ$7)</f>
        <v>0</v>
      </c>
      <c r="DK211" s="364"/>
      <c r="DL211" s="379"/>
      <c r="DM211" s="328">
        <f>(COUNTIF(MF!UK211:WT211,DM$7))/2</f>
        <v>0</v>
      </c>
      <c r="DN211" s="330">
        <f>(COUNTIF(MF!UK211:WT211,"A")+COUNTIF(MF!CU211:FD211,"B")+COUNTIF(MF!CU211:FD211,"N"))/2</f>
        <v>0</v>
      </c>
      <c r="DO211" s="332">
        <f>COUNTIFS(MF!UK211:WT211,"&gt;B",MF!UK211:WT211,"&lt;N",MF!UK211:WT211,"?")/2</f>
        <v>0</v>
      </c>
      <c r="DP211" s="153">
        <f>COUNTIF(MF!UK211:WT211,"S0")+COUNTIF(MF!UK211:WT211,"S1")</f>
        <v>0</v>
      </c>
      <c r="DQ211" s="339">
        <f>COUNTIFS(MF!UK211:WT211,"&gt;=0A",MF!UK211:WT211,"&lt;=8D")</f>
        <v>0</v>
      </c>
      <c r="DR211" s="559">
        <f>COUNTIFS(MF!$UK211:$WT211,"&gt;=R0",MF!$UK211:$WT211,"&lt;R8")</f>
        <v>0</v>
      </c>
      <c r="DS211" s="341">
        <f>COUNTIFS(MF!UK211:WT211,"&gt;A0",MF!UK211:WT211,"&lt;D8",MF!UK211:WT211,"??")</f>
        <v>0</v>
      </c>
      <c r="DT211" s="367"/>
      <c r="DU211" s="334">
        <f>COUNTIF(MF!UK211:WT211,DU$7)</f>
        <v>0</v>
      </c>
      <c r="DV211" s="336">
        <f>COUNTIF(MF!UK211:WT211,DV$7)</f>
        <v>0</v>
      </c>
      <c r="DW211" s="364"/>
      <c r="DX211" s="379"/>
      <c r="DY211" s="328">
        <f>(COUNTIF(MF!WU211:ZB211,DY$7))/2</f>
        <v>0</v>
      </c>
      <c r="DZ211" s="330">
        <f>(COUNTIF(MF!WU211:ZB211,"A")+COUNTIF(MF!WU211:ZB211,"B")+COUNTIF(MF!WU211:ZB211,"N"))/2</f>
        <v>0</v>
      </c>
      <c r="EA211" s="332">
        <f>COUNTIFS(MF!WU211:ZB211,"&gt;B",MF!WU211:ZB211,"&lt;N",MF!WU211:ZB211,"?")/2</f>
        <v>0</v>
      </c>
      <c r="EB211" s="153">
        <f>COUNTIF(MF!WU211:ZB211,"S0")+COUNTIF(MF!WU211:ZB211,"S1")</f>
        <v>0</v>
      </c>
      <c r="EC211" s="339">
        <f>COUNTIFS(MF!WU211:ZB211,"&gt;=0A",MF!WU211:ZB211,"&lt;=8D")</f>
        <v>0</v>
      </c>
      <c r="ED211" s="559">
        <f>COUNTIFS(MF!$WU211:$ZB211,"&gt;=R0",MF!$WU211:$ZB211,"&lt;R8")</f>
        <v>0</v>
      </c>
      <c r="EE211" s="341">
        <f>COUNTIFS(MF!WU211:ZB211,"&gt;A0",MF!WU211:ZB211,"&lt;D8",MF!WU211:ZB211,"??")</f>
        <v>0</v>
      </c>
      <c r="EF211" s="367"/>
      <c r="EG211" s="334">
        <f>COUNTIF(MF!WU211:ZB211,EG$7)</f>
        <v>0</v>
      </c>
      <c r="EH211" s="336">
        <f>COUNTIF(MF!WU211:ZB211,EH$7)</f>
        <v>0</v>
      </c>
      <c r="EI211" s="364"/>
      <c r="EJ211" s="379"/>
      <c r="EK211" s="328">
        <f>(COUNTIF(MF!ZC211:ABL211,EK$7))/2</f>
        <v>0</v>
      </c>
      <c r="EL211" s="330">
        <f>(COUNTIF(MF!ZC211:ABL211,"A")+COUNTIF(MF!ZC211:ABL211,"B")+COUNTIF(MF!ZC211:ABL211,"N"))/2</f>
        <v>0</v>
      </c>
      <c r="EM211" s="332">
        <f>COUNTIFS(MF!ZC211:ABL211,"&gt;B",MF!ZC211:ABL211,"&lt;N",MF!ZC211:ABL211,"?")/2</f>
        <v>0</v>
      </c>
      <c r="EN211" s="153">
        <f>COUNTIF(MF!ZC211:ABL211,"S0")+COUNTIF(MF!ZC211:ABL211,"S1")</f>
        <v>0</v>
      </c>
      <c r="EO211" s="339">
        <f>COUNTIFS(MF!ZC211:ABL211,"&gt;=0A",MF!ZC211:ABL211,"&lt;=8D")</f>
        <v>0</v>
      </c>
      <c r="EP211" s="559">
        <f>COUNTIFS(MF!$ZC211:$ABL211,"&gt;=R0",MF!$ZC211:$ABL211,"&lt;R8")</f>
        <v>0</v>
      </c>
      <c r="EQ211" s="341">
        <f>COUNTIFS(MF!ZC211:ABL211,"&gt;A0",MF!ZC211:ABL211,"&lt;D8",MF!ZC211:ABL211,"??")</f>
        <v>0</v>
      </c>
      <c r="ER211" s="367"/>
      <c r="ES211" s="334">
        <f>COUNTIF(MF!ZC211:ABL211,ES$7)</f>
        <v>0</v>
      </c>
      <c r="ET211" s="336">
        <f>COUNTIF(MF!ZC211:ABL211,ET$7)</f>
        <v>0</v>
      </c>
      <c r="EU211" s="364"/>
      <c r="EV211" s="218"/>
      <c r="EW211" s="326">
        <f t="shared" si="172"/>
        <v>0</v>
      </c>
      <c r="EX211" s="355">
        <f t="shared" si="173"/>
        <v>0</v>
      </c>
      <c r="EY211" s="356">
        <f t="shared" si="174"/>
        <v>0</v>
      </c>
      <c r="EZ211" s="358">
        <f t="shared" si="175"/>
        <v>0</v>
      </c>
      <c r="FA211" s="359">
        <f t="shared" si="176"/>
        <v>0</v>
      </c>
      <c r="FB211" s="558">
        <f t="shared" si="182"/>
        <v>0</v>
      </c>
      <c r="FC211" s="360">
        <f t="shared" si="177"/>
        <v>0</v>
      </c>
      <c r="FD211" s="369">
        <f t="shared" si="178"/>
        <v>0</v>
      </c>
      <c r="FE211" s="362">
        <f t="shared" si="179"/>
        <v>0</v>
      </c>
      <c r="FF211" s="363">
        <f t="shared" si="180"/>
        <v>0</v>
      </c>
      <c r="FG211" s="366">
        <f t="shared" si="181"/>
        <v>0</v>
      </c>
      <c r="FH211" s="284">
        <f t="shared" si="169"/>
        <v>0</v>
      </c>
      <c r="FI211" s="955"/>
      <c r="FJ211" s="161">
        <f t="shared" si="170"/>
        <v>0</v>
      </c>
      <c r="FK211" s="24">
        <f>MF!ABN211</f>
        <v>0</v>
      </c>
      <c r="FL211" s="577">
        <f>COUNTIFS(MF!$OI211:$UJ211,"&gt;A0",MF!$OI211:$UJ211,"&lt;D8",MF!$OI211:$UJ211,"??",MF!$OI$7:$UJ$7,FL$2)</f>
        <v>0</v>
      </c>
      <c r="FM211" s="341">
        <f>COUNTIFS(MF!$OI211:$UJ211,"&gt;A0",MF!$OI211:$UJ211,"&lt;D8",MF!$OI211:$UJ211,"??",MF!$OI$7:$UJ$7,FM$2)</f>
        <v>0</v>
      </c>
      <c r="FN211" s="577">
        <f>COUNTIFS(MF!$OI211:$UJ211,"&gt;A0",MF!$OI211:$UJ211,"&lt;D8",MF!$OI211:$UJ211,"??",MF!$OI$7:$UJ$7,FN$2)</f>
        <v>0</v>
      </c>
      <c r="FO211" s="341">
        <f>COUNTIFS(MF!$OI211:$UJ211,"&gt;A0",MF!$OI211:$UJ211,"&lt;D8",MF!$OI211:$UJ211,"??",MF!$OI$7:$UJ$7,FO$2)</f>
        <v>0</v>
      </c>
      <c r="FP211" s="577">
        <f>COUNTIFS(MF!$OI211:$UJ211,"&gt;A0",MF!$OI211:$UJ211,"&lt;D8",MF!$OI211:$UJ211,"??",MF!$OI$7:$UJ$7,FP$2)</f>
        <v>0</v>
      </c>
      <c r="FQ211" s="341">
        <f>COUNTIFS(MF!$OI211:$UJ211,"&gt;A0",MF!$OI211:$UJ211,"&lt;D8",MF!$OI211:$UJ211,"??",MF!$OI$7:$UJ$7,FQ$2)</f>
        <v>0</v>
      </c>
      <c r="FR211" s="581">
        <f t="shared" si="171"/>
        <v>0</v>
      </c>
    </row>
    <row r="212" spans="2:174">
      <c r="B212" s="26">
        <f>MF!B212</f>
        <v>0</v>
      </c>
      <c r="C212" s="27">
        <f>MF!C212</f>
        <v>0</v>
      </c>
      <c r="D212" s="353">
        <f>MF!D212</f>
        <v>0</v>
      </c>
      <c r="E212" s="344">
        <f>MF!E212</f>
        <v>0</v>
      </c>
      <c r="F212" s="347">
        <f>MF!F212</f>
        <v>0</v>
      </c>
      <c r="G212" s="350">
        <f>MF!G212</f>
        <v>0</v>
      </c>
      <c r="H212" s="24">
        <f>MF!H212</f>
        <v>0</v>
      </c>
      <c r="I212" s="328">
        <f>(COUNTIF(MF!I212:BR212,I$7))/2</f>
        <v>0</v>
      </c>
      <c r="J212" s="330">
        <f>(COUNTIF(MF!I212:BR212,"A")+COUNTIF(MF!I212:BR212,"B")+COUNTIF(MF!I212:BR212,"N"))/2</f>
        <v>0</v>
      </c>
      <c r="K212" s="332">
        <f>COUNTIFS(MF!I212:BR212,"&gt;B",MF!I212:BR212,"&lt;N",MF!I212:BR212,"?")/2</f>
        <v>0</v>
      </c>
      <c r="L212" s="153">
        <f>COUNTIF(MF!I212:BR212,"S0")+COUNTIF(MF!I212:BR212,"S1")</f>
        <v>0</v>
      </c>
      <c r="M212" s="339">
        <f>COUNTIFS(MF!I212:BR212,"&gt;=0A",MF!I212:BR212,"&lt;=8D")</f>
        <v>0</v>
      </c>
      <c r="N212" s="559">
        <f>COUNTIFS(MF!I212:BR212,"&gt;=R0",MF!I212:BR212,"&lt;R8")</f>
        <v>0</v>
      </c>
      <c r="O212" s="341">
        <f>COUNTIFS(MF!I212:BR212,"&gt;A0",MF!I212:BR212,"&lt;D8",MF!I212:BR212,"??")</f>
        <v>0</v>
      </c>
      <c r="P212" s="367"/>
      <c r="Q212" s="334">
        <f>COUNTIF(MF!I212:BR212,Q$7)</f>
        <v>0</v>
      </c>
      <c r="R212" s="336">
        <f>COUNTIF(MF!I212:BR212,R$7)</f>
        <v>0</v>
      </c>
      <c r="S212" s="364"/>
      <c r="T212" s="379"/>
      <c r="U212" s="328">
        <f>(COUNTIF(MF!BS212:DX212,U$7))/2</f>
        <v>0</v>
      </c>
      <c r="V212" s="330">
        <f>(COUNTIF(MF!BS212:DX212,"A")+COUNTIF(MF!BS212:DX212,"B")+COUNTIF(MF!BS212:DX212,"N"))/2</f>
        <v>0</v>
      </c>
      <c r="W212" s="332">
        <f>COUNTIFS(MF!BS212:DX212,"&gt;B",MF!BS212:DX212,"&lt;N",MF!BS212:DX212,"?")/2</f>
        <v>0</v>
      </c>
      <c r="X212" s="153">
        <f>COUNTIF(MF!BS212:DX212,"S0")+COUNTIF(MF!BS212:DX212,"S1")</f>
        <v>0</v>
      </c>
      <c r="Y212" s="339">
        <f>COUNTIFS(MF!BS212:DX212,"&gt;=0A",MF!BS212:DX212,"&lt;=8D")</f>
        <v>0</v>
      </c>
      <c r="Z212" s="559">
        <f>COUNTIFS(MF!$BS212:$DX212,"&gt;=R0",MF!$BS212:$DX212,"&lt;R8")</f>
        <v>0</v>
      </c>
      <c r="AA212" s="341">
        <f>COUNTIFS(MF!BS212:DX212,"&gt;A0",MF!BS212:DX212,"&lt;D8",MF!BS212:DX212,"??")</f>
        <v>0</v>
      </c>
      <c r="AB212" s="367"/>
      <c r="AC212" s="334">
        <f>COUNTIF(MF!BS212:DX212,AC$7)</f>
        <v>0</v>
      </c>
      <c r="AD212" s="336">
        <f>COUNTIF(MF!BS212:DX212,AD$7)</f>
        <v>0</v>
      </c>
      <c r="AE212" s="364"/>
      <c r="AF212" s="379"/>
      <c r="AG212" s="328">
        <f>(COUNTIF(MF!DY212:GH212,AG$7))/2</f>
        <v>0</v>
      </c>
      <c r="AH212" s="330">
        <f>(COUNTIF(MF!DY212:GH212,"A")+COUNTIF(MF!DY212:GH212,"B")+COUNTIF(MF!DY212:GH212,"N"))/2</f>
        <v>0</v>
      </c>
      <c r="AI212" s="332">
        <f>COUNTIFS(MF!DY212:GH212,"&gt;B",MF!DY212:GH212,"&lt;N",MF!DY212:GH212,"?")/2</f>
        <v>0</v>
      </c>
      <c r="AJ212" s="153">
        <f>COUNTIF(MF!DY212:GH212,"S0")+COUNTIF(MF!DY212:GH212,"S1")</f>
        <v>0</v>
      </c>
      <c r="AK212" s="339">
        <f>COUNTIFS(MF!DY212:GH212,"&gt;=0A",MF!DY212:GH212,"&lt;=8D")</f>
        <v>0</v>
      </c>
      <c r="AL212" s="559">
        <f>COUNTIFS(MF!$DY212:$GH212,"&gt;=R0",MF!$DY212:$GH212,"&lt;R8")</f>
        <v>0</v>
      </c>
      <c r="AM212" s="341">
        <f>COUNTIFS(MF!DY212:GH212,"&gt;A0",MF!DY212:GH212,"&lt;D8",MF!DY212:GH212,"??")</f>
        <v>0</v>
      </c>
      <c r="AN212" s="367"/>
      <c r="AO212" s="334">
        <f>COUNTIF(MF!DY212:GH212,AO$7)</f>
        <v>0</v>
      </c>
      <c r="AP212" s="336">
        <f>COUNTIF(MF!DY212:GH212,AP$7)</f>
        <v>0</v>
      </c>
      <c r="AQ212" s="364"/>
      <c r="AR212" s="379"/>
      <c r="AS212" s="328">
        <f>(COUNTIF(MF!GI212:IP212,AS$7))/2</f>
        <v>0</v>
      </c>
      <c r="AT212" s="330">
        <f>(COUNTIF(MF!GI212:IP212,"A")+COUNTIF(MF!GI212:IP212,"B")+COUNTIF(MF!GI212:IP212,"N"))/2</f>
        <v>0</v>
      </c>
      <c r="AU212" s="332">
        <f>COUNTIFS(MF!GI212:IP212,"&gt;B",MF!GI212:IP212,"&lt;N",MF!GI212:IP212,"?")/2</f>
        <v>0</v>
      </c>
      <c r="AV212" s="153">
        <f>COUNTIF(MF!GI212:IP212,"S0")+COUNTIF(MF!GI212:IP212,"S1")</f>
        <v>0</v>
      </c>
      <c r="AW212" s="339">
        <f>COUNTIFS(MF!GI212:IP212,"&gt;=0A",MF!GI212:IP212,"&lt;=8D")</f>
        <v>0</v>
      </c>
      <c r="AX212" s="559">
        <f>COUNTIFS(MF!$GI212:$IP212,"&gt;=R0",MF!$GI212:$IP212,"&lt;R8")</f>
        <v>0</v>
      </c>
      <c r="AY212" s="341">
        <f>COUNTIFS(MF!GI212:IP212,"&gt;A0",MF!GI212:IP212,"&lt;D8",MF!GI212:IP212,"??")</f>
        <v>0</v>
      </c>
      <c r="AZ212" s="367"/>
      <c r="BA212" s="334">
        <f>COUNTIF(MF!GI212:IP212,BA$7)</f>
        <v>0</v>
      </c>
      <c r="BB212" s="336">
        <f>COUNTIF(MF!GI212:IP212,BB$7)</f>
        <v>0</v>
      </c>
      <c r="BC212" s="364"/>
      <c r="BD212" s="379"/>
      <c r="BE212" s="328">
        <f>(COUNTIF(MF!IQ212:KZ212,BE$7))/2</f>
        <v>0</v>
      </c>
      <c r="BF212" s="330">
        <f>(COUNTIF(MF!IQ212:KZ212,"A")+COUNTIF(MF!IQ212:KZ212,"B")+COUNTIF(MF!IQ212:KZ212,"N"))/2</f>
        <v>0</v>
      </c>
      <c r="BG212" s="332">
        <f>COUNTIFS(MF!IQ212:KZ212,"&gt;B",MF!IQ212:KZ212,"&lt;N",MF!IQ212:KZ212,"?")/2</f>
        <v>0</v>
      </c>
      <c r="BH212" s="153">
        <f>COUNTIF(MF!IQ212:KZ212,"S0")+COUNTIF(MF!IQ212:KZ212,"S1")</f>
        <v>0</v>
      </c>
      <c r="BI212" s="339">
        <f>COUNTIFS(MF!IQ212:KZ212,"&gt;=0A",MF!IQ212:KZ212,"&lt;=8D")</f>
        <v>0</v>
      </c>
      <c r="BJ212" s="559">
        <f>COUNTIFS(MF!$IQ212:$KZ212,"&gt;=R0",MF!$IQ212:$KZ212,"&lt;R8")</f>
        <v>0</v>
      </c>
      <c r="BK212" s="341">
        <f>COUNTIFS(MF!IQ212:KZ212,"&gt;A0",MF!IQ212:KZ212,"&lt;D8",MF!IQ212:KZ212,"??")</f>
        <v>0</v>
      </c>
      <c r="BL212" s="367"/>
      <c r="BM212" s="334">
        <f>COUNTIF(MF!IQ212:KZ212,BM$7)</f>
        <v>0</v>
      </c>
      <c r="BN212" s="336">
        <f>COUNTIF(MF!IQ212:KZ212,BN$7)</f>
        <v>0</v>
      </c>
      <c r="BO212" s="364"/>
      <c r="BP212" s="379"/>
      <c r="BQ212" s="328">
        <f>(COUNTIF(MF!LA212:NH212,BQ$7))/2</f>
        <v>0</v>
      </c>
      <c r="BR212" s="330">
        <f>(COUNTIF(MF!LA212:NH212,"A")+COUNTIF(MF!LA212:NH212,"B")+COUNTIF(MF!LA212:NH212,"N"))/2</f>
        <v>0</v>
      </c>
      <c r="BS212" s="332">
        <f>COUNTIFS(MF!LA212:NH212,"&gt;B",MF!LA212:NH212,"&lt;N",MF!LA212:NH212,"?")/2</f>
        <v>0</v>
      </c>
      <c r="BT212" s="153">
        <f>COUNTIF(MF!LA212:NH212,"S0")+COUNTIF(MF!LA212:NH212,"S1")</f>
        <v>0</v>
      </c>
      <c r="BU212" s="339">
        <f>COUNTIFS(MF!LA212:NH212,"&gt;=0A",MF!LA212:NH212,"&lt;=8D")</f>
        <v>0</v>
      </c>
      <c r="BV212" s="559">
        <f>COUNTIFS(MF!$LA212:$NH212,"&gt;=R0",MF!$LA212:$NH212,"&lt;R8")</f>
        <v>0</v>
      </c>
      <c r="BW212" s="341">
        <f>COUNTIFS(MF!LA212:NH212,"&gt;A0",MF!LA212:NH212,"&lt;D8",MF!LA212:NH212,"??")</f>
        <v>0</v>
      </c>
      <c r="BX212" s="367"/>
      <c r="BY212" s="334">
        <f>COUNTIF(MF!LA212:NH212,BY$7)</f>
        <v>0</v>
      </c>
      <c r="BZ212" s="336">
        <f>COUNTIF(MF!LA212:NH212,BZ$7)</f>
        <v>0</v>
      </c>
      <c r="CA212" s="364"/>
      <c r="CB212" s="379"/>
      <c r="CC212" s="328">
        <f>(COUNTIF(MF!NI212:PR212,CC$7))/2</f>
        <v>0</v>
      </c>
      <c r="CD212" s="330">
        <f>(COUNTIF(MF!NI212:PR212,"A")+COUNTIF(MF!NI212:PR212,"B")+COUNTIF(MF!NI212:PR212,"N"))/2</f>
        <v>0</v>
      </c>
      <c r="CE212" s="332">
        <f>COUNTIFS(MF!NI212:PR212,"&gt;B",MF!NI212:PR212,"&lt;N",MF!NI212:PR212,"?")/2</f>
        <v>0</v>
      </c>
      <c r="CF212" s="153">
        <f>COUNTIF(MF!NI212:PR212,"S0")+COUNTIF(MF!NI212:PR212,"S1")</f>
        <v>0</v>
      </c>
      <c r="CG212" s="339">
        <f>COUNTIFS(MF!NI212:PR212,"&gt;=0A",MF!NI212:PR212,"&lt;=8D")</f>
        <v>0</v>
      </c>
      <c r="CH212" s="559">
        <f>COUNTIFS(MF!$NI212:$PR212,"&gt;=R0",MF!$NI212:$PR212,"&lt;R8")</f>
        <v>0</v>
      </c>
      <c r="CI212" s="341">
        <f>COUNTIFS(MF!NI212:PR212,"&gt;A0",MF!NI212:PR212,"&lt;D8",MF!NI212:PR212,"??")</f>
        <v>0</v>
      </c>
      <c r="CJ212" s="367"/>
      <c r="CK212" s="334">
        <f>COUNTIF(MF!NI212:PR212,CK$7)</f>
        <v>0</v>
      </c>
      <c r="CL212" s="336">
        <f>COUNTIF(MF!NI212:PR212,CL$7)</f>
        <v>0</v>
      </c>
      <c r="CM212" s="364"/>
      <c r="CN212" s="379"/>
      <c r="CO212" s="328">
        <f>(COUNTIF(MF!PS212:SB212,CO$7))/2</f>
        <v>0</v>
      </c>
      <c r="CP212" s="330">
        <f>(COUNTIF(MF!PS212:SB212,"A")+COUNTIF(MF!PS212:SB212,"B")+COUNTIF(MF!PS212:SB212,"N"))/2</f>
        <v>0</v>
      </c>
      <c r="CQ212" s="332">
        <f>COUNTIFS(MF!PS212:SB212,"&gt;B",MF!PS212:SB212,"&lt;N",MF!PS212:SB212,"?")/2</f>
        <v>0</v>
      </c>
      <c r="CR212" s="153">
        <f>COUNTIF(MF!PS212:SB212,"S0")+COUNTIF(MF!PS212:SB212,"S1")</f>
        <v>0</v>
      </c>
      <c r="CS212" s="339">
        <f>COUNTIFS(MF!PS212:SB212,"&gt;=0A",MF!PS212:SB212,"&lt;=8D")</f>
        <v>0</v>
      </c>
      <c r="CT212" s="559">
        <f>COUNTIFS(MF!$PS212:$SB212,"&gt;=R0",MF!$PS212:$SB212,"&lt;R8")</f>
        <v>0</v>
      </c>
      <c r="CU212" s="341">
        <f>COUNTIFS(MF!PS212:SB212,"&gt;A0",MF!PS212:SB212,"&lt;D8",MF!PS212:SB212,"??")</f>
        <v>0</v>
      </c>
      <c r="CV212" s="367"/>
      <c r="CW212" s="334">
        <f>COUNTIF(MF!PS212:SB212,CW$7)</f>
        <v>0</v>
      </c>
      <c r="CX212" s="336">
        <f>COUNTIF(MF!PS212:SB212,CX$7)</f>
        <v>0</v>
      </c>
      <c r="CY212" s="364"/>
      <c r="CZ212" s="379"/>
      <c r="DA212" s="328">
        <f>(COUNTIF(MF!SC212:UJ212,DA$7))/2</f>
        <v>0</v>
      </c>
      <c r="DB212" s="330">
        <f>(COUNTIF(MF!SC212:UJ212,"A")+COUNTIF(MF!SC212:UJ212,"B")+COUNTIF(MF!SC212:UJ212,"N"))/2</f>
        <v>0</v>
      </c>
      <c r="DC212" s="332">
        <f>COUNTIFS(MF!SC212:UJ212,"&gt;B",MF!SC212:UJ212,"&lt;N",MF!SC212:UJ212,"?")/2</f>
        <v>0</v>
      </c>
      <c r="DD212" s="153">
        <f>COUNTIF(MF!SC212:UJ212,"S0")+COUNTIF(MF!SC212:UJ212,"S1")</f>
        <v>0</v>
      </c>
      <c r="DE212" s="339">
        <f>COUNTIFS(MF!SC212:UJ212,"&gt;=0A",MF!SC212:UJ212,"&lt;=8D")</f>
        <v>0</v>
      </c>
      <c r="DF212" s="559">
        <f>COUNTIFS(MF!$SC212:$UJ212,"&gt;=R0",MF!$SC212:$UJ212,"&lt;R8")</f>
        <v>0</v>
      </c>
      <c r="DG212" s="341">
        <f>COUNTIFS(MF!SC212:UJ212,"&gt;A0",MF!SC212:UJ212,"&lt;D8",MF!SC212:UJ212,"??")</f>
        <v>0</v>
      </c>
      <c r="DH212" s="367"/>
      <c r="DI212" s="334">
        <f>COUNTIF(MF!SC212:UJ212,DI$7)</f>
        <v>0</v>
      </c>
      <c r="DJ212" s="336">
        <f>COUNTIF(MF!SC212:UJ212,DJ$7)</f>
        <v>0</v>
      </c>
      <c r="DK212" s="364"/>
      <c r="DL212" s="379"/>
      <c r="DM212" s="328">
        <f>(COUNTIF(MF!UK212:WT212,DM$7))/2</f>
        <v>0</v>
      </c>
      <c r="DN212" s="330">
        <f>(COUNTIF(MF!UK212:WT212,"A")+COUNTIF(MF!CU212:FD212,"B")+COUNTIF(MF!CU212:FD212,"N"))/2</f>
        <v>0</v>
      </c>
      <c r="DO212" s="332">
        <f>COUNTIFS(MF!UK212:WT212,"&gt;B",MF!UK212:WT212,"&lt;N",MF!UK212:WT212,"?")/2</f>
        <v>0</v>
      </c>
      <c r="DP212" s="153">
        <f>COUNTIF(MF!UK212:WT212,"S0")+COUNTIF(MF!UK212:WT212,"S1")</f>
        <v>0</v>
      </c>
      <c r="DQ212" s="339">
        <f>COUNTIFS(MF!UK212:WT212,"&gt;=0A",MF!UK212:WT212,"&lt;=8D")</f>
        <v>0</v>
      </c>
      <c r="DR212" s="559">
        <f>COUNTIFS(MF!$UK212:$WT212,"&gt;=R0",MF!$UK212:$WT212,"&lt;R8")</f>
        <v>0</v>
      </c>
      <c r="DS212" s="341">
        <f>COUNTIFS(MF!UK212:WT212,"&gt;A0",MF!UK212:WT212,"&lt;D8",MF!UK212:WT212,"??")</f>
        <v>0</v>
      </c>
      <c r="DT212" s="367"/>
      <c r="DU212" s="334">
        <f>COUNTIF(MF!UK212:WT212,DU$7)</f>
        <v>0</v>
      </c>
      <c r="DV212" s="336">
        <f>COUNTIF(MF!UK212:WT212,DV$7)</f>
        <v>0</v>
      </c>
      <c r="DW212" s="364"/>
      <c r="DX212" s="379"/>
      <c r="DY212" s="328">
        <f>(COUNTIF(MF!WU212:ZB212,DY$7))/2</f>
        <v>0</v>
      </c>
      <c r="DZ212" s="330">
        <f>(COUNTIF(MF!WU212:ZB212,"A")+COUNTIF(MF!WU212:ZB212,"B")+COUNTIF(MF!WU212:ZB212,"N"))/2</f>
        <v>0</v>
      </c>
      <c r="EA212" s="332">
        <f>COUNTIFS(MF!WU212:ZB212,"&gt;B",MF!WU212:ZB212,"&lt;N",MF!WU212:ZB212,"?")/2</f>
        <v>0</v>
      </c>
      <c r="EB212" s="153">
        <f>COUNTIF(MF!WU212:ZB212,"S0")+COUNTIF(MF!WU212:ZB212,"S1")</f>
        <v>0</v>
      </c>
      <c r="EC212" s="339">
        <f>COUNTIFS(MF!WU212:ZB212,"&gt;=0A",MF!WU212:ZB212,"&lt;=8D")</f>
        <v>0</v>
      </c>
      <c r="ED212" s="559">
        <f>COUNTIFS(MF!$WU212:$ZB212,"&gt;=R0",MF!$WU212:$ZB212,"&lt;R8")</f>
        <v>0</v>
      </c>
      <c r="EE212" s="341">
        <f>COUNTIFS(MF!WU212:ZB212,"&gt;A0",MF!WU212:ZB212,"&lt;D8",MF!WU212:ZB212,"??")</f>
        <v>0</v>
      </c>
      <c r="EF212" s="367"/>
      <c r="EG212" s="334">
        <f>COUNTIF(MF!WU212:ZB212,EG$7)</f>
        <v>0</v>
      </c>
      <c r="EH212" s="336">
        <f>COUNTIF(MF!WU212:ZB212,EH$7)</f>
        <v>0</v>
      </c>
      <c r="EI212" s="364"/>
      <c r="EJ212" s="379"/>
      <c r="EK212" s="328">
        <f>(COUNTIF(MF!ZC212:ABL212,EK$7))/2</f>
        <v>0</v>
      </c>
      <c r="EL212" s="330">
        <f>(COUNTIF(MF!ZC212:ABL212,"A")+COUNTIF(MF!ZC212:ABL212,"B")+COUNTIF(MF!ZC212:ABL212,"N"))/2</f>
        <v>0</v>
      </c>
      <c r="EM212" s="332">
        <f>COUNTIFS(MF!ZC212:ABL212,"&gt;B",MF!ZC212:ABL212,"&lt;N",MF!ZC212:ABL212,"?")/2</f>
        <v>0</v>
      </c>
      <c r="EN212" s="153">
        <f>COUNTIF(MF!ZC212:ABL212,"S0")+COUNTIF(MF!ZC212:ABL212,"S1")</f>
        <v>0</v>
      </c>
      <c r="EO212" s="339">
        <f>COUNTIFS(MF!ZC212:ABL212,"&gt;=0A",MF!ZC212:ABL212,"&lt;=8D")</f>
        <v>0</v>
      </c>
      <c r="EP212" s="559">
        <f>COUNTIFS(MF!$ZC212:$ABL212,"&gt;=R0",MF!$ZC212:$ABL212,"&lt;R8")</f>
        <v>0</v>
      </c>
      <c r="EQ212" s="341">
        <f>COUNTIFS(MF!ZC212:ABL212,"&gt;A0",MF!ZC212:ABL212,"&lt;D8",MF!ZC212:ABL212,"??")</f>
        <v>0</v>
      </c>
      <c r="ER212" s="367"/>
      <c r="ES212" s="334">
        <f>COUNTIF(MF!ZC212:ABL212,ES$7)</f>
        <v>0</v>
      </c>
      <c r="ET212" s="336">
        <f>COUNTIF(MF!ZC212:ABL212,ET$7)</f>
        <v>0</v>
      </c>
      <c r="EU212" s="364"/>
      <c r="EV212" s="218"/>
      <c r="EW212" s="326">
        <f t="shared" si="172"/>
        <v>0</v>
      </c>
      <c r="EX212" s="355">
        <f t="shared" si="173"/>
        <v>0</v>
      </c>
      <c r="EY212" s="356">
        <f t="shared" si="174"/>
        <v>0</v>
      </c>
      <c r="EZ212" s="358">
        <f t="shared" si="175"/>
        <v>0</v>
      </c>
      <c r="FA212" s="359">
        <f t="shared" si="176"/>
        <v>0</v>
      </c>
      <c r="FB212" s="558">
        <f t="shared" si="182"/>
        <v>0</v>
      </c>
      <c r="FC212" s="360">
        <f t="shared" si="177"/>
        <v>0</v>
      </c>
      <c r="FD212" s="369">
        <f t="shared" si="178"/>
        <v>0</v>
      </c>
      <c r="FE212" s="362">
        <f t="shared" si="179"/>
        <v>0</v>
      </c>
      <c r="FF212" s="363">
        <f t="shared" si="180"/>
        <v>0</v>
      </c>
      <c r="FG212" s="366">
        <f t="shared" si="181"/>
        <v>0</v>
      </c>
      <c r="FH212" s="284">
        <f t="shared" ref="FH212:FH271" si="183">(FC212-FD212)*FH$1</f>
        <v>0</v>
      </c>
      <c r="FI212" s="955"/>
      <c r="FJ212" s="161">
        <f t="shared" ref="FJ212:FJ271" si="184">SUM(FI212,FC212,FG212/12,FH212/12)-(FD212+FF212)</f>
        <v>0</v>
      </c>
      <c r="FK212" s="24">
        <f>MF!ABN212</f>
        <v>0</v>
      </c>
      <c r="FL212" s="577">
        <f>COUNTIFS(MF!$OI212:$UJ212,"&gt;A0",MF!$OI212:$UJ212,"&lt;D8",MF!$OI212:$UJ212,"??",MF!$OI$7:$UJ$7,FL$2)</f>
        <v>0</v>
      </c>
      <c r="FM212" s="341">
        <f>COUNTIFS(MF!$OI212:$UJ212,"&gt;A0",MF!$OI212:$UJ212,"&lt;D8",MF!$OI212:$UJ212,"??",MF!$OI$7:$UJ$7,FM$2)</f>
        <v>0</v>
      </c>
      <c r="FN212" s="577">
        <f>COUNTIFS(MF!$OI212:$UJ212,"&gt;A0",MF!$OI212:$UJ212,"&lt;D8",MF!$OI212:$UJ212,"??",MF!$OI$7:$UJ$7,FN$2)</f>
        <v>0</v>
      </c>
      <c r="FO212" s="341">
        <f>COUNTIFS(MF!$OI212:$UJ212,"&gt;A0",MF!$OI212:$UJ212,"&lt;D8",MF!$OI212:$UJ212,"??",MF!$OI$7:$UJ$7,FO$2)</f>
        <v>0</v>
      </c>
      <c r="FP212" s="577">
        <f>COUNTIFS(MF!$OI212:$UJ212,"&gt;A0",MF!$OI212:$UJ212,"&lt;D8",MF!$OI212:$UJ212,"??",MF!$OI$7:$UJ$7,FP$2)</f>
        <v>0</v>
      </c>
      <c r="FQ212" s="341">
        <f>COUNTIFS(MF!$OI212:$UJ212,"&gt;A0",MF!$OI212:$UJ212,"&lt;D8",MF!$OI212:$UJ212,"??",MF!$OI$7:$UJ$7,FQ$2)</f>
        <v>0</v>
      </c>
      <c r="FR212" s="581">
        <f t="shared" si="171"/>
        <v>0</v>
      </c>
    </row>
    <row r="213" spans="2:174">
      <c r="B213" s="26">
        <f>MF!B213</f>
        <v>0</v>
      </c>
      <c r="C213" s="27">
        <f>MF!C213</f>
        <v>0</v>
      </c>
      <c r="D213" s="353">
        <f>MF!D213</f>
        <v>0</v>
      </c>
      <c r="E213" s="344">
        <f>MF!E213</f>
        <v>0</v>
      </c>
      <c r="F213" s="347">
        <f>MF!F213</f>
        <v>0</v>
      </c>
      <c r="G213" s="350">
        <f>MF!G213</f>
        <v>0</v>
      </c>
      <c r="H213" s="24">
        <f>MF!H213</f>
        <v>0</v>
      </c>
      <c r="I213" s="328">
        <f>(COUNTIF(MF!I213:BR213,I$7))/2</f>
        <v>0</v>
      </c>
      <c r="J213" s="330">
        <f>(COUNTIF(MF!I213:BR213,"A")+COUNTIF(MF!I213:BR213,"B")+COUNTIF(MF!I213:BR213,"N"))/2</f>
        <v>0</v>
      </c>
      <c r="K213" s="332">
        <f>COUNTIFS(MF!I213:BR213,"&gt;B",MF!I213:BR213,"&lt;N",MF!I213:BR213,"?")/2</f>
        <v>0</v>
      </c>
      <c r="L213" s="153">
        <f>COUNTIF(MF!I213:BR213,"S0")+COUNTIF(MF!I213:BR213,"S1")</f>
        <v>0</v>
      </c>
      <c r="M213" s="339">
        <f>COUNTIFS(MF!I213:BR213,"&gt;=0A",MF!I213:BR213,"&lt;=8D")</f>
        <v>0</v>
      </c>
      <c r="N213" s="559">
        <f>COUNTIFS(MF!I213:BR213,"&gt;=R0",MF!I213:BR213,"&lt;R8")</f>
        <v>0</v>
      </c>
      <c r="O213" s="341">
        <f>COUNTIFS(MF!I213:BR213,"&gt;A0",MF!I213:BR213,"&lt;D8",MF!I213:BR213,"??")</f>
        <v>0</v>
      </c>
      <c r="P213" s="367"/>
      <c r="Q213" s="334">
        <f>COUNTIF(MF!I213:BR213,Q$7)</f>
        <v>0</v>
      </c>
      <c r="R213" s="336">
        <f>COUNTIF(MF!I213:BR213,R$7)</f>
        <v>0</v>
      </c>
      <c r="S213" s="364"/>
      <c r="T213" s="379"/>
      <c r="U213" s="328">
        <f>(COUNTIF(MF!BS213:DX213,U$7))/2</f>
        <v>0</v>
      </c>
      <c r="V213" s="330">
        <f>(COUNTIF(MF!BS213:DX213,"A")+COUNTIF(MF!BS213:DX213,"B")+COUNTIF(MF!BS213:DX213,"N"))/2</f>
        <v>0</v>
      </c>
      <c r="W213" s="332">
        <f>COUNTIFS(MF!BS213:DX213,"&gt;B",MF!BS213:DX213,"&lt;N",MF!BS213:DX213,"?")/2</f>
        <v>0</v>
      </c>
      <c r="X213" s="153">
        <f>COUNTIF(MF!BS213:DX213,"S0")+COUNTIF(MF!BS213:DX213,"S1")</f>
        <v>0</v>
      </c>
      <c r="Y213" s="339">
        <f>COUNTIFS(MF!BS213:DX213,"&gt;=0A",MF!BS213:DX213,"&lt;=8D")</f>
        <v>0</v>
      </c>
      <c r="Z213" s="559">
        <f>COUNTIFS(MF!$BS213:$DX213,"&gt;=R0",MF!$BS213:$DX213,"&lt;R8")</f>
        <v>0</v>
      </c>
      <c r="AA213" s="341">
        <f>COUNTIFS(MF!BS213:DX213,"&gt;A0",MF!BS213:DX213,"&lt;D8",MF!BS213:DX213,"??")</f>
        <v>0</v>
      </c>
      <c r="AB213" s="367"/>
      <c r="AC213" s="334">
        <f>COUNTIF(MF!BS213:DX213,AC$7)</f>
        <v>0</v>
      </c>
      <c r="AD213" s="336">
        <f>COUNTIF(MF!BS213:DX213,AD$7)</f>
        <v>0</v>
      </c>
      <c r="AE213" s="364"/>
      <c r="AF213" s="379"/>
      <c r="AG213" s="328">
        <f>(COUNTIF(MF!DY213:GH213,AG$7))/2</f>
        <v>0</v>
      </c>
      <c r="AH213" s="330">
        <f>(COUNTIF(MF!DY213:GH213,"A")+COUNTIF(MF!DY213:GH213,"B")+COUNTIF(MF!DY213:GH213,"N"))/2</f>
        <v>0</v>
      </c>
      <c r="AI213" s="332">
        <f>COUNTIFS(MF!DY213:GH213,"&gt;B",MF!DY213:GH213,"&lt;N",MF!DY213:GH213,"?")/2</f>
        <v>0</v>
      </c>
      <c r="AJ213" s="153">
        <f>COUNTIF(MF!DY213:GH213,"S0")+COUNTIF(MF!DY213:GH213,"S1")</f>
        <v>0</v>
      </c>
      <c r="AK213" s="339">
        <f>COUNTIFS(MF!DY213:GH213,"&gt;=0A",MF!DY213:GH213,"&lt;=8D")</f>
        <v>0</v>
      </c>
      <c r="AL213" s="559">
        <f>COUNTIFS(MF!$DY213:$GH213,"&gt;=R0",MF!$DY213:$GH213,"&lt;R8")</f>
        <v>0</v>
      </c>
      <c r="AM213" s="341">
        <f>COUNTIFS(MF!DY213:GH213,"&gt;A0",MF!DY213:GH213,"&lt;D8",MF!DY213:GH213,"??")</f>
        <v>0</v>
      </c>
      <c r="AN213" s="367"/>
      <c r="AO213" s="334">
        <f>COUNTIF(MF!DY213:GH213,AO$7)</f>
        <v>0</v>
      </c>
      <c r="AP213" s="336">
        <f>COUNTIF(MF!DY213:GH213,AP$7)</f>
        <v>0</v>
      </c>
      <c r="AQ213" s="364"/>
      <c r="AR213" s="379"/>
      <c r="AS213" s="328">
        <f>(COUNTIF(MF!GI213:IP213,AS$7))/2</f>
        <v>0</v>
      </c>
      <c r="AT213" s="330">
        <f>(COUNTIF(MF!GI213:IP213,"A")+COUNTIF(MF!GI213:IP213,"B")+COUNTIF(MF!GI213:IP213,"N"))/2</f>
        <v>0</v>
      </c>
      <c r="AU213" s="332">
        <f>COUNTIFS(MF!GI213:IP213,"&gt;B",MF!GI213:IP213,"&lt;N",MF!GI213:IP213,"?")/2</f>
        <v>0</v>
      </c>
      <c r="AV213" s="153">
        <f>COUNTIF(MF!GI213:IP213,"S0")+COUNTIF(MF!GI213:IP213,"S1")</f>
        <v>0</v>
      </c>
      <c r="AW213" s="339">
        <f>COUNTIFS(MF!GI213:IP213,"&gt;=0A",MF!GI213:IP213,"&lt;=8D")</f>
        <v>0</v>
      </c>
      <c r="AX213" s="559">
        <f>COUNTIFS(MF!$GI213:$IP213,"&gt;=R0",MF!$GI213:$IP213,"&lt;R8")</f>
        <v>0</v>
      </c>
      <c r="AY213" s="341">
        <f>COUNTIFS(MF!GI213:IP213,"&gt;A0",MF!GI213:IP213,"&lt;D8",MF!GI213:IP213,"??")</f>
        <v>0</v>
      </c>
      <c r="AZ213" s="367"/>
      <c r="BA213" s="334">
        <f>COUNTIF(MF!GI213:IP213,BA$7)</f>
        <v>0</v>
      </c>
      <c r="BB213" s="336">
        <f>COUNTIF(MF!GI213:IP213,BB$7)</f>
        <v>0</v>
      </c>
      <c r="BC213" s="364"/>
      <c r="BD213" s="379"/>
      <c r="BE213" s="328">
        <f>(COUNTIF(MF!IQ213:KZ213,BE$7))/2</f>
        <v>0</v>
      </c>
      <c r="BF213" s="330">
        <f>(COUNTIF(MF!IQ213:KZ213,"A")+COUNTIF(MF!IQ213:KZ213,"B")+COUNTIF(MF!IQ213:KZ213,"N"))/2</f>
        <v>0</v>
      </c>
      <c r="BG213" s="332">
        <f>COUNTIFS(MF!IQ213:KZ213,"&gt;B",MF!IQ213:KZ213,"&lt;N",MF!IQ213:KZ213,"?")/2</f>
        <v>0</v>
      </c>
      <c r="BH213" s="153">
        <f>COUNTIF(MF!IQ213:KZ213,"S0")+COUNTIF(MF!IQ213:KZ213,"S1")</f>
        <v>0</v>
      </c>
      <c r="BI213" s="339">
        <f>COUNTIFS(MF!IQ213:KZ213,"&gt;=0A",MF!IQ213:KZ213,"&lt;=8D")</f>
        <v>0</v>
      </c>
      <c r="BJ213" s="559">
        <f>COUNTIFS(MF!$IQ213:$KZ213,"&gt;=R0",MF!$IQ213:$KZ213,"&lt;R8")</f>
        <v>0</v>
      </c>
      <c r="BK213" s="341">
        <f>COUNTIFS(MF!IQ213:KZ213,"&gt;A0",MF!IQ213:KZ213,"&lt;D8",MF!IQ213:KZ213,"??")</f>
        <v>0</v>
      </c>
      <c r="BL213" s="367"/>
      <c r="BM213" s="334">
        <f>COUNTIF(MF!IQ213:KZ213,BM$7)</f>
        <v>0</v>
      </c>
      <c r="BN213" s="336">
        <f>COUNTIF(MF!IQ213:KZ213,BN$7)</f>
        <v>0</v>
      </c>
      <c r="BO213" s="364"/>
      <c r="BP213" s="379"/>
      <c r="BQ213" s="328">
        <f>(COUNTIF(MF!LA213:NH213,BQ$7))/2</f>
        <v>0</v>
      </c>
      <c r="BR213" s="330">
        <f>(COUNTIF(MF!LA213:NH213,"A")+COUNTIF(MF!LA213:NH213,"B")+COUNTIF(MF!LA213:NH213,"N"))/2</f>
        <v>0</v>
      </c>
      <c r="BS213" s="332">
        <f>COUNTIFS(MF!LA213:NH213,"&gt;B",MF!LA213:NH213,"&lt;N",MF!LA213:NH213,"?")/2</f>
        <v>0</v>
      </c>
      <c r="BT213" s="153">
        <f>COUNTIF(MF!LA213:NH213,"S0")+COUNTIF(MF!LA213:NH213,"S1")</f>
        <v>0</v>
      </c>
      <c r="BU213" s="339">
        <f>COUNTIFS(MF!LA213:NH213,"&gt;=0A",MF!LA213:NH213,"&lt;=8D")</f>
        <v>0</v>
      </c>
      <c r="BV213" s="559">
        <f>COUNTIFS(MF!$LA213:$NH213,"&gt;=R0",MF!$LA213:$NH213,"&lt;R8")</f>
        <v>0</v>
      </c>
      <c r="BW213" s="341">
        <f>COUNTIFS(MF!LA213:NH213,"&gt;A0",MF!LA213:NH213,"&lt;D8",MF!LA213:NH213,"??")</f>
        <v>0</v>
      </c>
      <c r="BX213" s="367"/>
      <c r="BY213" s="334">
        <f>COUNTIF(MF!LA213:NH213,BY$7)</f>
        <v>0</v>
      </c>
      <c r="BZ213" s="336">
        <f>COUNTIF(MF!LA213:NH213,BZ$7)</f>
        <v>0</v>
      </c>
      <c r="CA213" s="364"/>
      <c r="CB213" s="379"/>
      <c r="CC213" s="328">
        <f>(COUNTIF(MF!NI213:PR213,CC$7))/2</f>
        <v>0</v>
      </c>
      <c r="CD213" s="330">
        <f>(COUNTIF(MF!NI213:PR213,"A")+COUNTIF(MF!NI213:PR213,"B")+COUNTIF(MF!NI213:PR213,"N"))/2</f>
        <v>0</v>
      </c>
      <c r="CE213" s="332">
        <f>COUNTIFS(MF!NI213:PR213,"&gt;B",MF!NI213:PR213,"&lt;N",MF!NI213:PR213,"?")/2</f>
        <v>0</v>
      </c>
      <c r="CF213" s="153">
        <f>COUNTIF(MF!NI213:PR213,"S0")+COUNTIF(MF!NI213:PR213,"S1")</f>
        <v>0</v>
      </c>
      <c r="CG213" s="339">
        <f>COUNTIFS(MF!NI213:PR213,"&gt;=0A",MF!NI213:PR213,"&lt;=8D")</f>
        <v>0</v>
      </c>
      <c r="CH213" s="559">
        <f>COUNTIFS(MF!$NI213:$PR213,"&gt;=R0",MF!$NI213:$PR213,"&lt;R8")</f>
        <v>0</v>
      </c>
      <c r="CI213" s="341">
        <f>COUNTIFS(MF!NI213:PR213,"&gt;A0",MF!NI213:PR213,"&lt;D8",MF!NI213:PR213,"??")</f>
        <v>0</v>
      </c>
      <c r="CJ213" s="367"/>
      <c r="CK213" s="334">
        <f>COUNTIF(MF!NI213:PR213,CK$7)</f>
        <v>0</v>
      </c>
      <c r="CL213" s="336">
        <f>COUNTIF(MF!NI213:PR213,CL$7)</f>
        <v>0</v>
      </c>
      <c r="CM213" s="364"/>
      <c r="CN213" s="379"/>
      <c r="CO213" s="328">
        <f>(COUNTIF(MF!PS213:SB213,CO$7))/2</f>
        <v>0</v>
      </c>
      <c r="CP213" s="330">
        <f>(COUNTIF(MF!PS213:SB213,"A")+COUNTIF(MF!PS213:SB213,"B")+COUNTIF(MF!PS213:SB213,"N"))/2</f>
        <v>0</v>
      </c>
      <c r="CQ213" s="332">
        <f>COUNTIFS(MF!PS213:SB213,"&gt;B",MF!PS213:SB213,"&lt;N",MF!PS213:SB213,"?")/2</f>
        <v>0</v>
      </c>
      <c r="CR213" s="153">
        <f>COUNTIF(MF!PS213:SB213,"S0")+COUNTIF(MF!PS213:SB213,"S1")</f>
        <v>0</v>
      </c>
      <c r="CS213" s="339">
        <f>COUNTIFS(MF!PS213:SB213,"&gt;=0A",MF!PS213:SB213,"&lt;=8D")</f>
        <v>0</v>
      </c>
      <c r="CT213" s="559">
        <f>COUNTIFS(MF!$PS213:$SB213,"&gt;=R0",MF!$PS213:$SB213,"&lt;R8")</f>
        <v>0</v>
      </c>
      <c r="CU213" s="341">
        <f>COUNTIFS(MF!PS213:SB213,"&gt;A0",MF!PS213:SB213,"&lt;D8",MF!PS213:SB213,"??")</f>
        <v>0</v>
      </c>
      <c r="CV213" s="367"/>
      <c r="CW213" s="334">
        <f>COUNTIF(MF!PS213:SB213,CW$7)</f>
        <v>0</v>
      </c>
      <c r="CX213" s="336">
        <f>COUNTIF(MF!PS213:SB213,CX$7)</f>
        <v>0</v>
      </c>
      <c r="CY213" s="364"/>
      <c r="CZ213" s="379"/>
      <c r="DA213" s="328">
        <f>(COUNTIF(MF!SC213:UJ213,DA$7))/2</f>
        <v>0</v>
      </c>
      <c r="DB213" s="330">
        <f>(COUNTIF(MF!SC213:UJ213,"A")+COUNTIF(MF!SC213:UJ213,"B")+COUNTIF(MF!SC213:UJ213,"N"))/2</f>
        <v>0</v>
      </c>
      <c r="DC213" s="332">
        <f>COUNTIFS(MF!SC213:UJ213,"&gt;B",MF!SC213:UJ213,"&lt;N",MF!SC213:UJ213,"?")/2</f>
        <v>0</v>
      </c>
      <c r="DD213" s="153">
        <f>COUNTIF(MF!SC213:UJ213,"S0")+COUNTIF(MF!SC213:UJ213,"S1")</f>
        <v>0</v>
      </c>
      <c r="DE213" s="339">
        <f>COUNTIFS(MF!SC213:UJ213,"&gt;=0A",MF!SC213:UJ213,"&lt;=8D")</f>
        <v>0</v>
      </c>
      <c r="DF213" s="559">
        <f>COUNTIFS(MF!$SC213:$UJ213,"&gt;=R0",MF!$SC213:$UJ213,"&lt;R8")</f>
        <v>0</v>
      </c>
      <c r="DG213" s="341">
        <f>COUNTIFS(MF!SC213:UJ213,"&gt;A0",MF!SC213:UJ213,"&lt;D8",MF!SC213:UJ213,"??")</f>
        <v>0</v>
      </c>
      <c r="DH213" s="367"/>
      <c r="DI213" s="334">
        <f>COUNTIF(MF!SC213:UJ213,DI$7)</f>
        <v>0</v>
      </c>
      <c r="DJ213" s="336">
        <f>COUNTIF(MF!SC213:UJ213,DJ$7)</f>
        <v>0</v>
      </c>
      <c r="DK213" s="364"/>
      <c r="DL213" s="379"/>
      <c r="DM213" s="328">
        <f>(COUNTIF(MF!UK213:WT213,DM$7))/2</f>
        <v>0</v>
      </c>
      <c r="DN213" s="330">
        <f>(COUNTIF(MF!UK213:WT213,"A")+COUNTIF(MF!CU213:FD213,"B")+COUNTIF(MF!CU213:FD213,"N"))/2</f>
        <v>0</v>
      </c>
      <c r="DO213" s="332">
        <f>COUNTIFS(MF!UK213:WT213,"&gt;B",MF!UK213:WT213,"&lt;N",MF!UK213:WT213,"?")/2</f>
        <v>0</v>
      </c>
      <c r="DP213" s="153">
        <f>COUNTIF(MF!UK213:WT213,"S0")+COUNTIF(MF!UK213:WT213,"S1")</f>
        <v>0</v>
      </c>
      <c r="DQ213" s="339">
        <f>COUNTIFS(MF!UK213:WT213,"&gt;=0A",MF!UK213:WT213,"&lt;=8D")</f>
        <v>0</v>
      </c>
      <c r="DR213" s="559">
        <f>COUNTIFS(MF!$UK213:$WT213,"&gt;=R0",MF!$UK213:$WT213,"&lt;R8")</f>
        <v>0</v>
      </c>
      <c r="DS213" s="341">
        <f>COUNTIFS(MF!UK213:WT213,"&gt;A0",MF!UK213:WT213,"&lt;D8",MF!UK213:WT213,"??")</f>
        <v>0</v>
      </c>
      <c r="DT213" s="367"/>
      <c r="DU213" s="334">
        <f>COUNTIF(MF!UK213:WT213,DU$7)</f>
        <v>0</v>
      </c>
      <c r="DV213" s="336">
        <f>COUNTIF(MF!UK213:WT213,DV$7)</f>
        <v>0</v>
      </c>
      <c r="DW213" s="364"/>
      <c r="DX213" s="379"/>
      <c r="DY213" s="328">
        <f>(COUNTIF(MF!WU213:ZB213,DY$7))/2</f>
        <v>0</v>
      </c>
      <c r="DZ213" s="330">
        <f>(COUNTIF(MF!WU213:ZB213,"A")+COUNTIF(MF!WU213:ZB213,"B")+COUNTIF(MF!WU213:ZB213,"N"))/2</f>
        <v>0</v>
      </c>
      <c r="EA213" s="332">
        <f>COUNTIFS(MF!WU213:ZB213,"&gt;B",MF!WU213:ZB213,"&lt;N",MF!WU213:ZB213,"?")/2</f>
        <v>0</v>
      </c>
      <c r="EB213" s="153">
        <f>COUNTIF(MF!WU213:ZB213,"S0")+COUNTIF(MF!WU213:ZB213,"S1")</f>
        <v>0</v>
      </c>
      <c r="EC213" s="339">
        <f>COUNTIFS(MF!WU213:ZB213,"&gt;=0A",MF!WU213:ZB213,"&lt;=8D")</f>
        <v>0</v>
      </c>
      <c r="ED213" s="559">
        <f>COUNTIFS(MF!$WU213:$ZB213,"&gt;=R0",MF!$WU213:$ZB213,"&lt;R8")</f>
        <v>0</v>
      </c>
      <c r="EE213" s="341">
        <f>COUNTIFS(MF!WU213:ZB213,"&gt;A0",MF!WU213:ZB213,"&lt;D8",MF!WU213:ZB213,"??")</f>
        <v>0</v>
      </c>
      <c r="EF213" s="367"/>
      <c r="EG213" s="334">
        <f>COUNTIF(MF!WU213:ZB213,EG$7)</f>
        <v>0</v>
      </c>
      <c r="EH213" s="336">
        <f>COUNTIF(MF!WU213:ZB213,EH$7)</f>
        <v>0</v>
      </c>
      <c r="EI213" s="364"/>
      <c r="EJ213" s="379"/>
      <c r="EK213" s="328">
        <f>(COUNTIF(MF!ZC213:ABL213,EK$7))/2</f>
        <v>0</v>
      </c>
      <c r="EL213" s="330">
        <f>(COUNTIF(MF!ZC213:ABL213,"A")+COUNTIF(MF!ZC213:ABL213,"B")+COUNTIF(MF!ZC213:ABL213,"N"))/2</f>
        <v>0</v>
      </c>
      <c r="EM213" s="332">
        <f>COUNTIFS(MF!ZC213:ABL213,"&gt;B",MF!ZC213:ABL213,"&lt;N",MF!ZC213:ABL213,"?")/2</f>
        <v>0</v>
      </c>
      <c r="EN213" s="153">
        <f>COUNTIF(MF!ZC213:ABL213,"S0")+COUNTIF(MF!ZC213:ABL213,"S1")</f>
        <v>0</v>
      </c>
      <c r="EO213" s="339">
        <f>COUNTIFS(MF!ZC213:ABL213,"&gt;=0A",MF!ZC213:ABL213,"&lt;=8D")</f>
        <v>0</v>
      </c>
      <c r="EP213" s="559">
        <f>COUNTIFS(MF!$ZC213:$ABL213,"&gt;=R0",MF!$ZC213:$ABL213,"&lt;R8")</f>
        <v>0</v>
      </c>
      <c r="EQ213" s="341">
        <f>COUNTIFS(MF!ZC213:ABL213,"&gt;A0",MF!ZC213:ABL213,"&lt;D8",MF!ZC213:ABL213,"??")</f>
        <v>0</v>
      </c>
      <c r="ER213" s="367"/>
      <c r="ES213" s="334">
        <f>COUNTIF(MF!ZC213:ABL213,ES$7)</f>
        <v>0</v>
      </c>
      <c r="ET213" s="336">
        <f>COUNTIF(MF!ZC213:ABL213,ET$7)</f>
        <v>0</v>
      </c>
      <c r="EU213" s="364"/>
      <c r="EV213" s="218"/>
      <c r="EW213" s="326">
        <f t="shared" si="172"/>
        <v>0</v>
      </c>
      <c r="EX213" s="355">
        <f t="shared" si="173"/>
        <v>0</v>
      </c>
      <c r="EY213" s="356">
        <f t="shared" si="174"/>
        <v>0</v>
      </c>
      <c r="EZ213" s="358">
        <f t="shared" si="175"/>
        <v>0</v>
      </c>
      <c r="FA213" s="359">
        <f t="shared" si="176"/>
        <v>0</v>
      </c>
      <c r="FB213" s="558">
        <f t="shared" si="182"/>
        <v>0</v>
      </c>
      <c r="FC213" s="360">
        <f t="shared" si="177"/>
        <v>0</v>
      </c>
      <c r="FD213" s="369">
        <f t="shared" si="178"/>
        <v>0</v>
      </c>
      <c r="FE213" s="362">
        <f t="shared" si="179"/>
        <v>0</v>
      </c>
      <c r="FF213" s="363">
        <f t="shared" si="180"/>
        <v>0</v>
      </c>
      <c r="FG213" s="366">
        <f t="shared" si="181"/>
        <v>0</v>
      </c>
      <c r="FH213" s="284">
        <f t="shared" si="183"/>
        <v>0</v>
      </c>
      <c r="FI213" s="955"/>
      <c r="FJ213" s="161">
        <f t="shared" si="184"/>
        <v>0</v>
      </c>
      <c r="FK213" s="24">
        <f>MF!ABN213</f>
        <v>0</v>
      </c>
      <c r="FL213" s="577">
        <f>COUNTIFS(MF!$OI213:$UJ213,"&gt;A0",MF!$OI213:$UJ213,"&lt;D8",MF!$OI213:$UJ213,"??",MF!$OI$7:$UJ$7,FL$2)</f>
        <v>0</v>
      </c>
      <c r="FM213" s="341">
        <f>COUNTIFS(MF!$OI213:$UJ213,"&gt;A0",MF!$OI213:$UJ213,"&lt;D8",MF!$OI213:$UJ213,"??",MF!$OI$7:$UJ$7,FM$2)</f>
        <v>0</v>
      </c>
      <c r="FN213" s="577">
        <f>COUNTIFS(MF!$OI213:$UJ213,"&gt;A0",MF!$OI213:$UJ213,"&lt;D8",MF!$OI213:$UJ213,"??",MF!$OI$7:$UJ$7,FN$2)</f>
        <v>0</v>
      </c>
      <c r="FO213" s="341">
        <f>COUNTIFS(MF!$OI213:$UJ213,"&gt;A0",MF!$OI213:$UJ213,"&lt;D8",MF!$OI213:$UJ213,"??",MF!$OI$7:$UJ$7,FO$2)</f>
        <v>0</v>
      </c>
      <c r="FP213" s="577">
        <f>COUNTIFS(MF!$OI213:$UJ213,"&gt;A0",MF!$OI213:$UJ213,"&lt;D8",MF!$OI213:$UJ213,"??",MF!$OI$7:$UJ$7,FP$2)</f>
        <v>0</v>
      </c>
      <c r="FQ213" s="341">
        <f>COUNTIFS(MF!$OI213:$UJ213,"&gt;A0",MF!$OI213:$UJ213,"&lt;D8",MF!$OI213:$UJ213,"??",MF!$OI$7:$UJ$7,FQ$2)</f>
        <v>0</v>
      </c>
      <c r="FR213" s="581">
        <f t="shared" si="171"/>
        <v>0</v>
      </c>
    </row>
    <row r="214" spans="2:174">
      <c r="B214" s="26">
        <f>MF!B214</f>
        <v>0</v>
      </c>
      <c r="C214" s="27">
        <f>MF!C214</f>
        <v>0</v>
      </c>
      <c r="D214" s="353">
        <f>MF!D214</f>
        <v>0</v>
      </c>
      <c r="E214" s="344">
        <f>MF!E214</f>
        <v>0</v>
      </c>
      <c r="F214" s="347">
        <f>MF!F214</f>
        <v>0</v>
      </c>
      <c r="G214" s="350">
        <f>MF!G214</f>
        <v>0</v>
      </c>
      <c r="H214" s="24">
        <f>MF!H214</f>
        <v>0</v>
      </c>
      <c r="I214" s="328">
        <f>(COUNTIF(MF!I214:BR214,I$7))/2</f>
        <v>0</v>
      </c>
      <c r="J214" s="330">
        <f>(COUNTIF(MF!I214:BR214,"A")+COUNTIF(MF!I214:BR214,"B")+COUNTIF(MF!I214:BR214,"N"))/2</f>
        <v>0</v>
      </c>
      <c r="K214" s="332">
        <f>COUNTIFS(MF!I214:BR214,"&gt;B",MF!I214:BR214,"&lt;N",MF!I214:BR214,"?")/2</f>
        <v>0</v>
      </c>
      <c r="L214" s="153">
        <f>COUNTIF(MF!I214:BR214,"S0")+COUNTIF(MF!I214:BR214,"S1")</f>
        <v>0</v>
      </c>
      <c r="M214" s="339">
        <f>COUNTIFS(MF!I214:BR214,"&gt;=0A",MF!I214:BR214,"&lt;=8D")</f>
        <v>0</v>
      </c>
      <c r="N214" s="559">
        <f>COUNTIFS(MF!I214:BR214,"&gt;=R0",MF!I214:BR214,"&lt;R8")</f>
        <v>0</v>
      </c>
      <c r="O214" s="341">
        <f>COUNTIFS(MF!I214:BR214,"&gt;A0",MF!I214:BR214,"&lt;D8",MF!I214:BR214,"??")</f>
        <v>0</v>
      </c>
      <c r="P214" s="367"/>
      <c r="Q214" s="334">
        <f>COUNTIF(MF!I214:BR214,Q$7)</f>
        <v>0</v>
      </c>
      <c r="R214" s="336">
        <f>COUNTIF(MF!I214:BR214,R$7)</f>
        <v>0</v>
      </c>
      <c r="S214" s="364"/>
      <c r="T214" s="379"/>
      <c r="U214" s="328">
        <f>(COUNTIF(MF!BS214:DX214,U$7))/2</f>
        <v>0</v>
      </c>
      <c r="V214" s="330">
        <f>(COUNTIF(MF!BS214:DX214,"A")+COUNTIF(MF!BS214:DX214,"B")+COUNTIF(MF!BS214:DX214,"N"))/2</f>
        <v>0</v>
      </c>
      <c r="W214" s="332">
        <f>COUNTIFS(MF!BS214:DX214,"&gt;B",MF!BS214:DX214,"&lt;N",MF!BS214:DX214,"?")/2</f>
        <v>0</v>
      </c>
      <c r="X214" s="153">
        <f>COUNTIF(MF!BS214:DX214,"S0")+COUNTIF(MF!BS214:DX214,"S1")</f>
        <v>0</v>
      </c>
      <c r="Y214" s="339">
        <f>COUNTIFS(MF!BS214:DX214,"&gt;=0A",MF!BS214:DX214,"&lt;=8D")</f>
        <v>0</v>
      </c>
      <c r="Z214" s="559">
        <f>COUNTIFS(MF!$BS214:$DX214,"&gt;=R0",MF!$BS214:$DX214,"&lt;R8")</f>
        <v>0</v>
      </c>
      <c r="AA214" s="341">
        <f>COUNTIFS(MF!BS214:DX214,"&gt;A0",MF!BS214:DX214,"&lt;D8",MF!BS214:DX214,"??")</f>
        <v>0</v>
      </c>
      <c r="AB214" s="367"/>
      <c r="AC214" s="334">
        <f>COUNTIF(MF!BS214:DX214,AC$7)</f>
        <v>0</v>
      </c>
      <c r="AD214" s="336">
        <f>COUNTIF(MF!BS214:DX214,AD$7)</f>
        <v>0</v>
      </c>
      <c r="AE214" s="364"/>
      <c r="AF214" s="379"/>
      <c r="AG214" s="328">
        <f>(COUNTIF(MF!DY214:GH214,AG$7))/2</f>
        <v>0</v>
      </c>
      <c r="AH214" s="330">
        <f>(COUNTIF(MF!DY214:GH214,"A")+COUNTIF(MF!DY214:GH214,"B")+COUNTIF(MF!DY214:GH214,"N"))/2</f>
        <v>0</v>
      </c>
      <c r="AI214" s="332">
        <f>COUNTIFS(MF!DY214:GH214,"&gt;B",MF!DY214:GH214,"&lt;N",MF!DY214:GH214,"?")/2</f>
        <v>0</v>
      </c>
      <c r="AJ214" s="153">
        <f>COUNTIF(MF!DY214:GH214,"S0")+COUNTIF(MF!DY214:GH214,"S1")</f>
        <v>0</v>
      </c>
      <c r="AK214" s="339">
        <f>COUNTIFS(MF!DY214:GH214,"&gt;=0A",MF!DY214:GH214,"&lt;=8D")</f>
        <v>0</v>
      </c>
      <c r="AL214" s="559">
        <f>COUNTIFS(MF!$DY214:$GH214,"&gt;=R0",MF!$DY214:$GH214,"&lt;R8")</f>
        <v>0</v>
      </c>
      <c r="AM214" s="341">
        <f>COUNTIFS(MF!DY214:GH214,"&gt;A0",MF!DY214:GH214,"&lt;D8",MF!DY214:GH214,"??")</f>
        <v>0</v>
      </c>
      <c r="AN214" s="367"/>
      <c r="AO214" s="334">
        <f>COUNTIF(MF!DY214:GH214,AO$7)</f>
        <v>0</v>
      </c>
      <c r="AP214" s="336">
        <f>COUNTIF(MF!DY214:GH214,AP$7)</f>
        <v>0</v>
      </c>
      <c r="AQ214" s="364"/>
      <c r="AR214" s="379"/>
      <c r="AS214" s="328">
        <f>(COUNTIF(MF!GI214:IP214,AS$7))/2</f>
        <v>0</v>
      </c>
      <c r="AT214" s="330">
        <f>(COUNTIF(MF!GI214:IP214,"A")+COUNTIF(MF!GI214:IP214,"B")+COUNTIF(MF!GI214:IP214,"N"))/2</f>
        <v>0</v>
      </c>
      <c r="AU214" s="332">
        <f>COUNTIFS(MF!GI214:IP214,"&gt;B",MF!GI214:IP214,"&lt;N",MF!GI214:IP214,"?")/2</f>
        <v>0</v>
      </c>
      <c r="AV214" s="153">
        <f>COUNTIF(MF!GI214:IP214,"S0")+COUNTIF(MF!GI214:IP214,"S1")</f>
        <v>0</v>
      </c>
      <c r="AW214" s="339">
        <f>COUNTIFS(MF!GI214:IP214,"&gt;=0A",MF!GI214:IP214,"&lt;=8D")</f>
        <v>0</v>
      </c>
      <c r="AX214" s="559">
        <f>COUNTIFS(MF!$GI214:$IP214,"&gt;=R0",MF!$GI214:$IP214,"&lt;R8")</f>
        <v>0</v>
      </c>
      <c r="AY214" s="341">
        <f>COUNTIFS(MF!GI214:IP214,"&gt;A0",MF!GI214:IP214,"&lt;D8",MF!GI214:IP214,"??")</f>
        <v>0</v>
      </c>
      <c r="AZ214" s="367"/>
      <c r="BA214" s="334">
        <f>COUNTIF(MF!GI214:IP214,BA$7)</f>
        <v>0</v>
      </c>
      <c r="BB214" s="336">
        <f>COUNTIF(MF!GI214:IP214,BB$7)</f>
        <v>0</v>
      </c>
      <c r="BC214" s="364"/>
      <c r="BD214" s="379"/>
      <c r="BE214" s="328">
        <f>(COUNTIF(MF!IQ214:KZ214,BE$7))/2</f>
        <v>0</v>
      </c>
      <c r="BF214" s="330">
        <f>(COUNTIF(MF!IQ214:KZ214,"A")+COUNTIF(MF!IQ214:KZ214,"B")+COUNTIF(MF!IQ214:KZ214,"N"))/2</f>
        <v>0</v>
      </c>
      <c r="BG214" s="332">
        <f>COUNTIFS(MF!IQ214:KZ214,"&gt;B",MF!IQ214:KZ214,"&lt;N",MF!IQ214:KZ214,"?")/2</f>
        <v>0</v>
      </c>
      <c r="BH214" s="153">
        <f>COUNTIF(MF!IQ214:KZ214,"S0")+COUNTIF(MF!IQ214:KZ214,"S1")</f>
        <v>0</v>
      </c>
      <c r="BI214" s="339">
        <f>COUNTIFS(MF!IQ214:KZ214,"&gt;=0A",MF!IQ214:KZ214,"&lt;=8D")</f>
        <v>0</v>
      </c>
      <c r="BJ214" s="559">
        <f>COUNTIFS(MF!$IQ214:$KZ214,"&gt;=R0",MF!$IQ214:$KZ214,"&lt;R8")</f>
        <v>0</v>
      </c>
      <c r="BK214" s="341">
        <f>COUNTIFS(MF!IQ214:KZ214,"&gt;A0",MF!IQ214:KZ214,"&lt;D8",MF!IQ214:KZ214,"??")</f>
        <v>0</v>
      </c>
      <c r="BL214" s="367"/>
      <c r="BM214" s="334">
        <f>COUNTIF(MF!IQ214:KZ214,BM$7)</f>
        <v>0</v>
      </c>
      <c r="BN214" s="336">
        <f>COUNTIF(MF!IQ214:KZ214,BN$7)</f>
        <v>0</v>
      </c>
      <c r="BO214" s="364"/>
      <c r="BP214" s="379"/>
      <c r="BQ214" s="328">
        <f>(COUNTIF(MF!LA214:NH214,BQ$7))/2</f>
        <v>0</v>
      </c>
      <c r="BR214" s="330">
        <f>(COUNTIF(MF!LA214:NH214,"A")+COUNTIF(MF!LA214:NH214,"B")+COUNTIF(MF!LA214:NH214,"N"))/2</f>
        <v>0</v>
      </c>
      <c r="BS214" s="332">
        <f>COUNTIFS(MF!LA214:NH214,"&gt;B",MF!LA214:NH214,"&lt;N",MF!LA214:NH214,"?")/2</f>
        <v>0</v>
      </c>
      <c r="BT214" s="153">
        <f>COUNTIF(MF!LA214:NH214,"S0")+COUNTIF(MF!LA214:NH214,"S1")</f>
        <v>0</v>
      </c>
      <c r="BU214" s="339">
        <f>COUNTIFS(MF!LA214:NH214,"&gt;=0A",MF!LA214:NH214,"&lt;=8D")</f>
        <v>0</v>
      </c>
      <c r="BV214" s="559">
        <f>COUNTIFS(MF!$LA214:$NH214,"&gt;=R0",MF!$LA214:$NH214,"&lt;R8")</f>
        <v>0</v>
      </c>
      <c r="BW214" s="341">
        <f>COUNTIFS(MF!LA214:NH214,"&gt;A0",MF!LA214:NH214,"&lt;D8",MF!LA214:NH214,"??")</f>
        <v>0</v>
      </c>
      <c r="BX214" s="367"/>
      <c r="BY214" s="334">
        <f>COUNTIF(MF!LA214:NH214,BY$7)</f>
        <v>0</v>
      </c>
      <c r="BZ214" s="336">
        <f>COUNTIF(MF!LA214:NH214,BZ$7)</f>
        <v>0</v>
      </c>
      <c r="CA214" s="364"/>
      <c r="CB214" s="379"/>
      <c r="CC214" s="328">
        <f>(COUNTIF(MF!NI214:PR214,CC$7))/2</f>
        <v>0</v>
      </c>
      <c r="CD214" s="330">
        <f>(COUNTIF(MF!NI214:PR214,"A")+COUNTIF(MF!NI214:PR214,"B")+COUNTIF(MF!NI214:PR214,"N"))/2</f>
        <v>0</v>
      </c>
      <c r="CE214" s="332">
        <f>COUNTIFS(MF!NI214:PR214,"&gt;B",MF!NI214:PR214,"&lt;N",MF!NI214:PR214,"?")/2</f>
        <v>0</v>
      </c>
      <c r="CF214" s="153">
        <f>COUNTIF(MF!NI214:PR214,"S0")+COUNTIF(MF!NI214:PR214,"S1")</f>
        <v>0</v>
      </c>
      <c r="CG214" s="339">
        <f>COUNTIFS(MF!NI214:PR214,"&gt;=0A",MF!NI214:PR214,"&lt;=8D")</f>
        <v>0</v>
      </c>
      <c r="CH214" s="559">
        <f>COUNTIFS(MF!$NI214:$PR214,"&gt;=R0",MF!$NI214:$PR214,"&lt;R8")</f>
        <v>0</v>
      </c>
      <c r="CI214" s="341">
        <f>COUNTIFS(MF!NI214:PR214,"&gt;A0",MF!NI214:PR214,"&lt;D8",MF!NI214:PR214,"??")</f>
        <v>0</v>
      </c>
      <c r="CJ214" s="367"/>
      <c r="CK214" s="334">
        <f>COUNTIF(MF!NI214:PR214,CK$7)</f>
        <v>0</v>
      </c>
      <c r="CL214" s="336">
        <f>COUNTIF(MF!NI214:PR214,CL$7)</f>
        <v>0</v>
      </c>
      <c r="CM214" s="364"/>
      <c r="CN214" s="379"/>
      <c r="CO214" s="328">
        <f>(COUNTIF(MF!PS214:SB214,CO$7))/2</f>
        <v>0</v>
      </c>
      <c r="CP214" s="330">
        <f>(COUNTIF(MF!PS214:SB214,"A")+COUNTIF(MF!PS214:SB214,"B")+COUNTIF(MF!PS214:SB214,"N"))/2</f>
        <v>0</v>
      </c>
      <c r="CQ214" s="332">
        <f>COUNTIFS(MF!PS214:SB214,"&gt;B",MF!PS214:SB214,"&lt;N",MF!PS214:SB214,"?")/2</f>
        <v>0</v>
      </c>
      <c r="CR214" s="153">
        <f>COUNTIF(MF!PS214:SB214,"S0")+COUNTIF(MF!PS214:SB214,"S1")</f>
        <v>0</v>
      </c>
      <c r="CS214" s="339">
        <f>COUNTIFS(MF!PS214:SB214,"&gt;=0A",MF!PS214:SB214,"&lt;=8D")</f>
        <v>0</v>
      </c>
      <c r="CT214" s="559">
        <f>COUNTIFS(MF!$PS214:$SB214,"&gt;=R0",MF!$PS214:$SB214,"&lt;R8")</f>
        <v>0</v>
      </c>
      <c r="CU214" s="341">
        <f>COUNTIFS(MF!PS214:SB214,"&gt;A0",MF!PS214:SB214,"&lt;D8",MF!PS214:SB214,"??")</f>
        <v>0</v>
      </c>
      <c r="CV214" s="367"/>
      <c r="CW214" s="334">
        <f>COUNTIF(MF!PS214:SB214,CW$7)</f>
        <v>0</v>
      </c>
      <c r="CX214" s="336">
        <f>COUNTIF(MF!PS214:SB214,CX$7)</f>
        <v>0</v>
      </c>
      <c r="CY214" s="364"/>
      <c r="CZ214" s="379"/>
      <c r="DA214" s="328">
        <f>(COUNTIF(MF!SC214:UJ214,DA$7))/2</f>
        <v>0</v>
      </c>
      <c r="DB214" s="330">
        <f>(COUNTIF(MF!SC214:UJ214,"A")+COUNTIF(MF!SC214:UJ214,"B")+COUNTIF(MF!SC214:UJ214,"N"))/2</f>
        <v>0</v>
      </c>
      <c r="DC214" s="332">
        <f>COUNTIFS(MF!SC214:UJ214,"&gt;B",MF!SC214:UJ214,"&lt;N",MF!SC214:UJ214,"?")/2</f>
        <v>0</v>
      </c>
      <c r="DD214" s="153">
        <f>COUNTIF(MF!SC214:UJ214,"S0")+COUNTIF(MF!SC214:UJ214,"S1")</f>
        <v>0</v>
      </c>
      <c r="DE214" s="339">
        <f>COUNTIFS(MF!SC214:UJ214,"&gt;=0A",MF!SC214:UJ214,"&lt;=8D")</f>
        <v>0</v>
      </c>
      <c r="DF214" s="559">
        <f>COUNTIFS(MF!$SC214:$UJ214,"&gt;=R0",MF!$SC214:$UJ214,"&lt;R8")</f>
        <v>0</v>
      </c>
      <c r="DG214" s="341">
        <f>COUNTIFS(MF!SC214:UJ214,"&gt;A0",MF!SC214:UJ214,"&lt;D8",MF!SC214:UJ214,"??")</f>
        <v>0</v>
      </c>
      <c r="DH214" s="367"/>
      <c r="DI214" s="334">
        <f>COUNTIF(MF!SC214:UJ214,DI$7)</f>
        <v>0</v>
      </c>
      <c r="DJ214" s="336">
        <f>COUNTIF(MF!SC214:UJ214,DJ$7)</f>
        <v>0</v>
      </c>
      <c r="DK214" s="364"/>
      <c r="DL214" s="379"/>
      <c r="DM214" s="328">
        <f>(COUNTIF(MF!UK214:WT214,DM$7))/2</f>
        <v>0</v>
      </c>
      <c r="DN214" s="330">
        <f>(COUNTIF(MF!UK214:WT214,"A")+COUNTIF(MF!CU214:FD214,"B")+COUNTIF(MF!CU214:FD214,"N"))/2</f>
        <v>0</v>
      </c>
      <c r="DO214" s="332">
        <f>COUNTIFS(MF!UK214:WT214,"&gt;B",MF!UK214:WT214,"&lt;N",MF!UK214:WT214,"?")/2</f>
        <v>0</v>
      </c>
      <c r="DP214" s="153">
        <f>COUNTIF(MF!UK214:WT214,"S0")+COUNTIF(MF!UK214:WT214,"S1")</f>
        <v>0</v>
      </c>
      <c r="DQ214" s="339">
        <f>COUNTIFS(MF!UK214:WT214,"&gt;=0A",MF!UK214:WT214,"&lt;=8D")</f>
        <v>0</v>
      </c>
      <c r="DR214" s="559">
        <f>COUNTIFS(MF!$UK214:$WT214,"&gt;=R0",MF!$UK214:$WT214,"&lt;R8")</f>
        <v>0</v>
      </c>
      <c r="DS214" s="341">
        <f>COUNTIFS(MF!UK214:WT214,"&gt;A0",MF!UK214:WT214,"&lt;D8",MF!UK214:WT214,"??")</f>
        <v>0</v>
      </c>
      <c r="DT214" s="367"/>
      <c r="DU214" s="334">
        <f>COUNTIF(MF!UK214:WT214,DU$7)</f>
        <v>0</v>
      </c>
      <c r="DV214" s="336">
        <f>COUNTIF(MF!UK214:WT214,DV$7)</f>
        <v>0</v>
      </c>
      <c r="DW214" s="364"/>
      <c r="DX214" s="379"/>
      <c r="DY214" s="328">
        <f>(COUNTIF(MF!WU214:ZB214,DY$7))/2</f>
        <v>0</v>
      </c>
      <c r="DZ214" s="330">
        <f>(COUNTIF(MF!WU214:ZB214,"A")+COUNTIF(MF!WU214:ZB214,"B")+COUNTIF(MF!WU214:ZB214,"N"))/2</f>
        <v>0</v>
      </c>
      <c r="EA214" s="332">
        <f>COUNTIFS(MF!WU214:ZB214,"&gt;B",MF!WU214:ZB214,"&lt;N",MF!WU214:ZB214,"?")/2</f>
        <v>0</v>
      </c>
      <c r="EB214" s="153">
        <f>COUNTIF(MF!WU214:ZB214,"S0")+COUNTIF(MF!WU214:ZB214,"S1")</f>
        <v>0</v>
      </c>
      <c r="EC214" s="339">
        <f>COUNTIFS(MF!WU214:ZB214,"&gt;=0A",MF!WU214:ZB214,"&lt;=8D")</f>
        <v>0</v>
      </c>
      <c r="ED214" s="559">
        <f>COUNTIFS(MF!$WU214:$ZB214,"&gt;=R0",MF!$WU214:$ZB214,"&lt;R8")</f>
        <v>0</v>
      </c>
      <c r="EE214" s="341">
        <f>COUNTIFS(MF!WU214:ZB214,"&gt;A0",MF!WU214:ZB214,"&lt;D8",MF!WU214:ZB214,"??")</f>
        <v>0</v>
      </c>
      <c r="EF214" s="367"/>
      <c r="EG214" s="334">
        <f>COUNTIF(MF!WU214:ZB214,EG$7)</f>
        <v>0</v>
      </c>
      <c r="EH214" s="336">
        <f>COUNTIF(MF!WU214:ZB214,EH$7)</f>
        <v>0</v>
      </c>
      <c r="EI214" s="364"/>
      <c r="EJ214" s="379"/>
      <c r="EK214" s="328">
        <f>(COUNTIF(MF!ZC214:ABL214,EK$7))/2</f>
        <v>0</v>
      </c>
      <c r="EL214" s="330">
        <f>(COUNTIF(MF!ZC214:ABL214,"A")+COUNTIF(MF!ZC214:ABL214,"B")+COUNTIF(MF!ZC214:ABL214,"N"))/2</f>
        <v>0</v>
      </c>
      <c r="EM214" s="332">
        <f>COUNTIFS(MF!ZC214:ABL214,"&gt;B",MF!ZC214:ABL214,"&lt;N",MF!ZC214:ABL214,"?")/2</f>
        <v>0</v>
      </c>
      <c r="EN214" s="153">
        <f>COUNTIF(MF!ZC214:ABL214,"S0")+COUNTIF(MF!ZC214:ABL214,"S1")</f>
        <v>0</v>
      </c>
      <c r="EO214" s="339">
        <f>COUNTIFS(MF!ZC214:ABL214,"&gt;=0A",MF!ZC214:ABL214,"&lt;=8D")</f>
        <v>0</v>
      </c>
      <c r="EP214" s="559">
        <f>COUNTIFS(MF!$ZC214:$ABL214,"&gt;=R0",MF!$ZC214:$ABL214,"&lt;R8")</f>
        <v>0</v>
      </c>
      <c r="EQ214" s="341">
        <f>COUNTIFS(MF!ZC214:ABL214,"&gt;A0",MF!ZC214:ABL214,"&lt;D8",MF!ZC214:ABL214,"??")</f>
        <v>0</v>
      </c>
      <c r="ER214" s="367"/>
      <c r="ES214" s="334">
        <f>COUNTIF(MF!ZC214:ABL214,ES$7)</f>
        <v>0</v>
      </c>
      <c r="ET214" s="336">
        <f>COUNTIF(MF!ZC214:ABL214,ET$7)</f>
        <v>0</v>
      </c>
      <c r="EU214" s="364"/>
      <c r="EV214" s="218"/>
      <c r="EW214" s="326">
        <f t="shared" si="172"/>
        <v>0</v>
      </c>
      <c r="EX214" s="355">
        <f t="shared" si="173"/>
        <v>0</v>
      </c>
      <c r="EY214" s="356">
        <f t="shared" si="174"/>
        <v>0</v>
      </c>
      <c r="EZ214" s="358">
        <f t="shared" si="175"/>
        <v>0</v>
      </c>
      <c r="FA214" s="359">
        <f t="shared" si="176"/>
        <v>0</v>
      </c>
      <c r="FB214" s="558">
        <f t="shared" si="182"/>
        <v>0</v>
      </c>
      <c r="FC214" s="360">
        <f t="shared" si="177"/>
        <v>0</v>
      </c>
      <c r="FD214" s="369">
        <f t="shared" si="178"/>
        <v>0</v>
      </c>
      <c r="FE214" s="362">
        <f t="shared" si="179"/>
        <v>0</v>
      </c>
      <c r="FF214" s="363">
        <f t="shared" si="180"/>
        <v>0</v>
      </c>
      <c r="FG214" s="366">
        <f t="shared" si="181"/>
        <v>0</v>
      </c>
      <c r="FH214" s="284">
        <f t="shared" si="183"/>
        <v>0</v>
      </c>
      <c r="FI214" s="955"/>
      <c r="FJ214" s="161">
        <f t="shared" si="184"/>
        <v>0</v>
      </c>
      <c r="FK214" s="24">
        <f>MF!ABN214</f>
        <v>0</v>
      </c>
      <c r="FL214" s="577">
        <f>COUNTIFS(MF!$OI214:$UJ214,"&gt;A0",MF!$OI214:$UJ214,"&lt;D8",MF!$OI214:$UJ214,"??",MF!$OI$7:$UJ$7,FL$2)</f>
        <v>0</v>
      </c>
      <c r="FM214" s="341">
        <f>COUNTIFS(MF!$OI214:$UJ214,"&gt;A0",MF!$OI214:$UJ214,"&lt;D8",MF!$OI214:$UJ214,"??",MF!$OI$7:$UJ$7,FM$2)</f>
        <v>0</v>
      </c>
      <c r="FN214" s="577">
        <f>COUNTIFS(MF!$OI214:$UJ214,"&gt;A0",MF!$OI214:$UJ214,"&lt;D8",MF!$OI214:$UJ214,"??",MF!$OI$7:$UJ$7,FN$2)</f>
        <v>0</v>
      </c>
      <c r="FO214" s="341">
        <f>COUNTIFS(MF!$OI214:$UJ214,"&gt;A0",MF!$OI214:$UJ214,"&lt;D8",MF!$OI214:$UJ214,"??",MF!$OI$7:$UJ$7,FO$2)</f>
        <v>0</v>
      </c>
      <c r="FP214" s="577">
        <f>COUNTIFS(MF!$OI214:$UJ214,"&gt;A0",MF!$OI214:$UJ214,"&lt;D8",MF!$OI214:$UJ214,"??",MF!$OI$7:$UJ$7,FP$2)</f>
        <v>0</v>
      </c>
      <c r="FQ214" s="341">
        <f>COUNTIFS(MF!$OI214:$UJ214,"&gt;A0",MF!$OI214:$UJ214,"&lt;D8",MF!$OI214:$UJ214,"??",MF!$OI$7:$UJ$7,FQ$2)</f>
        <v>0</v>
      </c>
      <c r="FR214" s="581">
        <f t="shared" si="171"/>
        <v>0</v>
      </c>
    </row>
    <row r="215" spans="2:174">
      <c r="B215" s="26">
        <f>MF!B215</f>
        <v>0</v>
      </c>
      <c r="C215" s="27">
        <f>MF!C215</f>
        <v>0</v>
      </c>
      <c r="D215" s="353">
        <f>MF!D215</f>
        <v>0</v>
      </c>
      <c r="E215" s="344">
        <f>MF!E215</f>
        <v>0</v>
      </c>
      <c r="F215" s="347">
        <f>MF!F215</f>
        <v>0</v>
      </c>
      <c r="G215" s="350">
        <f>MF!G215</f>
        <v>0</v>
      </c>
      <c r="H215" s="24">
        <f>MF!H215</f>
        <v>0</v>
      </c>
      <c r="I215" s="328">
        <f>(COUNTIF(MF!I215:BR215,I$7))/2</f>
        <v>0</v>
      </c>
      <c r="J215" s="330">
        <f>(COUNTIF(MF!I215:BR215,"A")+COUNTIF(MF!I215:BR215,"B")+COUNTIF(MF!I215:BR215,"N"))/2</f>
        <v>0</v>
      </c>
      <c r="K215" s="332">
        <f>COUNTIFS(MF!I215:BR215,"&gt;B",MF!I215:BR215,"&lt;N",MF!I215:BR215,"?")/2</f>
        <v>0</v>
      </c>
      <c r="L215" s="153">
        <f>COUNTIF(MF!I215:BR215,"S0")+COUNTIF(MF!I215:BR215,"S1")</f>
        <v>0</v>
      </c>
      <c r="M215" s="339">
        <f>COUNTIFS(MF!I215:BR215,"&gt;=0A",MF!I215:BR215,"&lt;=8D")</f>
        <v>0</v>
      </c>
      <c r="N215" s="559">
        <f>COUNTIFS(MF!I215:BR215,"&gt;=R0",MF!I215:BR215,"&lt;R8")</f>
        <v>0</v>
      </c>
      <c r="O215" s="341">
        <f>COUNTIFS(MF!I215:BR215,"&gt;A0",MF!I215:BR215,"&lt;D8",MF!I215:BR215,"??")</f>
        <v>0</v>
      </c>
      <c r="P215" s="367"/>
      <c r="Q215" s="334">
        <f>COUNTIF(MF!I215:BR215,Q$7)</f>
        <v>0</v>
      </c>
      <c r="R215" s="336">
        <f>COUNTIF(MF!I215:BR215,R$7)</f>
        <v>0</v>
      </c>
      <c r="S215" s="364"/>
      <c r="T215" s="379"/>
      <c r="U215" s="328">
        <f>(COUNTIF(MF!BS215:DX215,U$7))/2</f>
        <v>0</v>
      </c>
      <c r="V215" s="330">
        <f>(COUNTIF(MF!BS215:DX215,"A")+COUNTIF(MF!BS215:DX215,"B")+COUNTIF(MF!BS215:DX215,"N"))/2</f>
        <v>0</v>
      </c>
      <c r="W215" s="332">
        <f>COUNTIFS(MF!BS215:DX215,"&gt;B",MF!BS215:DX215,"&lt;N",MF!BS215:DX215,"?")/2</f>
        <v>0</v>
      </c>
      <c r="X215" s="153">
        <f>COUNTIF(MF!BS215:DX215,"S0")+COUNTIF(MF!BS215:DX215,"S1")</f>
        <v>0</v>
      </c>
      <c r="Y215" s="339">
        <f>COUNTIFS(MF!BS215:DX215,"&gt;=0A",MF!BS215:DX215,"&lt;=8D")</f>
        <v>0</v>
      </c>
      <c r="Z215" s="559">
        <f>COUNTIFS(MF!$BS215:$DX215,"&gt;=R0",MF!$BS215:$DX215,"&lt;R8")</f>
        <v>0</v>
      </c>
      <c r="AA215" s="341">
        <f>COUNTIFS(MF!BS215:DX215,"&gt;A0",MF!BS215:DX215,"&lt;D8",MF!BS215:DX215,"??")</f>
        <v>0</v>
      </c>
      <c r="AB215" s="367"/>
      <c r="AC215" s="334">
        <f>COUNTIF(MF!BS215:DX215,AC$7)</f>
        <v>0</v>
      </c>
      <c r="AD215" s="336">
        <f>COUNTIF(MF!BS215:DX215,AD$7)</f>
        <v>0</v>
      </c>
      <c r="AE215" s="364"/>
      <c r="AF215" s="379"/>
      <c r="AG215" s="328">
        <f>(COUNTIF(MF!DY215:GH215,AG$7))/2</f>
        <v>0</v>
      </c>
      <c r="AH215" s="330">
        <f>(COUNTIF(MF!DY215:GH215,"A")+COUNTIF(MF!DY215:GH215,"B")+COUNTIF(MF!DY215:GH215,"N"))/2</f>
        <v>0</v>
      </c>
      <c r="AI215" s="332">
        <f>COUNTIFS(MF!DY215:GH215,"&gt;B",MF!DY215:GH215,"&lt;N",MF!DY215:GH215,"?")/2</f>
        <v>0</v>
      </c>
      <c r="AJ215" s="153">
        <f>COUNTIF(MF!DY215:GH215,"S0")+COUNTIF(MF!DY215:GH215,"S1")</f>
        <v>0</v>
      </c>
      <c r="AK215" s="339">
        <f>COUNTIFS(MF!DY215:GH215,"&gt;=0A",MF!DY215:GH215,"&lt;=8D")</f>
        <v>0</v>
      </c>
      <c r="AL215" s="559">
        <f>COUNTIFS(MF!$DY215:$GH215,"&gt;=R0",MF!$DY215:$GH215,"&lt;R8")</f>
        <v>0</v>
      </c>
      <c r="AM215" s="341">
        <f>COUNTIFS(MF!DY215:GH215,"&gt;A0",MF!DY215:GH215,"&lt;D8",MF!DY215:GH215,"??")</f>
        <v>0</v>
      </c>
      <c r="AN215" s="367"/>
      <c r="AO215" s="334">
        <f>COUNTIF(MF!DY215:GH215,AO$7)</f>
        <v>0</v>
      </c>
      <c r="AP215" s="336">
        <f>COUNTIF(MF!DY215:GH215,AP$7)</f>
        <v>0</v>
      </c>
      <c r="AQ215" s="364"/>
      <c r="AR215" s="379"/>
      <c r="AS215" s="328">
        <f>(COUNTIF(MF!GI215:IP215,AS$7))/2</f>
        <v>0</v>
      </c>
      <c r="AT215" s="330">
        <f>(COUNTIF(MF!GI215:IP215,"A")+COUNTIF(MF!GI215:IP215,"B")+COUNTIF(MF!GI215:IP215,"N"))/2</f>
        <v>0</v>
      </c>
      <c r="AU215" s="332">
        <f>COUNTIFS(MF!GI215:IP215,"&gt;B",MF!GI215:IP215,"&lt;N",MF!GI215:IP215,"?")/2</f>
        <v>0</v>
      </c>
      <c r="AV215" s="153">
        <f>COUNTIF(MF!GI215:IP215,"S0")+COUNTIF(MF!GI215:IP215,"S1")</f>
        <v>0</v>
      </c>
      <c r="AW215" s="339">
        <f>COUNTIFS(MF!GI215:IP215,"&gt;=0A",MF!GI215:IP215,"&lt;=8D")</f>
        <v>0</v>
      </c>
      <c r="AX215" s="559">
        <f>COUNTIFS(MF!$GI215:$IP215,"&gt;=R0",MF!$GI215:$IP215,"&lt;R8")</f>
        <v>0</v>
      </c>
      <c r="AY215" s="341">
        <f>COUNTIFS(MF!GI215:IP215,"&gt;A0",MF!GI215:IP215,"&lt;D8",MF!GI215:IP215,"??")</f>
        <v>0</v>
      </c>
      <c r="AZ215" s="367"/>
      <c r="BA215" s="334">
        <f>COUNTIF(MF!GI215:IP215,BA$7)</f>
        <v>0</v>
      </c>
      <c r="BB215" s="336">
        <f>COUNTIF(MF!GI215:IP215,BB$7)</f>
        <v>0</v>
      </c>
      <c r="BC215" s="364"/>
      <c r="BD215" s="379"/>
      <c r="BE215" s="328">
        <f>(COUNTIF(MF!IQ215:KZ215,BE$7))/2</f>
        <v>0</v>
      </c>
      <c r="BF215" s="330">
        <f>(COUNTIF(MF!IQ215:KZ215,"A")+COUNTIF(MF!IQ215:KZ215,"B")+COUNTIF(MF!IQ215:KZ215,"N"))/2</f>
        <v>0</v>
      </c>
      <c r="BG215" s="332">
        <f>COUNTIFS(MF!IQ215:KZ215,"&gt;B",MF!IQ215:KZ215,"&lt;N",MF!IQ215:KZ215,"?")/2</f>
        <v>0</v>
      </c>
      <c r="BH215" s="153">
        <f>COUNTIF(MF!IQ215:KZ215,"S0")+COUNTIF(MF!IQ215:KZ215,"S1")</f>
        <v>0</v>
      </c>
      <c r="BI215" s="339">
        <f>COUNTIFS(MF!IQ215:KZ215,"&gt;=0A",MF!IQ215:KZ215,"&lt;=8D")</f>
        <v>0</v>
      </c>
      <c r="BJ215" s="559">
        <f>COUNTIFS(MF!$IQ215:$KZ215,"&gt;=R0",MF!$IQ215:$KZ215,"&lt;R8")</f>
        <v>0</v>
      </c>
      <c r="BK215" s="341">
        <f>COUNTIFS(MF!IQ215:KZ215,"&gt;A0",MF!IQ215:KZ215,"&lt;D8",MF!IQ215:KZ215,"??")</f>
        <v>0</v>
      </c>
      <c r="BL215" s="367"/>
      <c r="BM215" s="334">
        <f>COUNTIF(MF!IQ215:KZ215,BM$7)</f>
        <v>0</v>
      </c>
      <c r="BN215" s="336">
        <f>COUNTIF(MF!IQ215:KZ215,BN$7)</f>
        <v>0</v>
      </c>
      <c r="BO215" s="364"/>
      <c r="BP215" s="379"/>
      <c r="BQ215" s="328">
        <f>(COUNTIF(MF!LA215:NH215,BQ$7))/2</f>
        <v>0</v>
      </c>
      <c r="BR215" s="330">
        <f>(COUNTIF(MF!LA215:NH215,"A")+COUNTIF(MF!LA215:NH215,"B")+COUNTIF(MF!LA215:NH215,"N"))/2</f>
        <v>0</v>
      </c>
      <c r="BS215" s="332">
        <f>COUNTIFS(MF!LA215:NH215,"&gt;B",MF!LA215:NH215,"&lt;N",MF!LA215:NH215,"?")/2</f>
        <v>0</v>
      </c>
      <c r="BT215" s="153">
        <f>COUNTIF(MF!LA215:NH215,"S0")+COUNTIF(MF!LA215:NH215,"S1")</f>
        <v>0</v>
      </c>
      <c r="BU215" s="339">
        <f>COUNTIFS(MF!LA215:NH215,"&gt;=0A",MF!LA215:NH215,"&lt;=8D")</f>
        <v>0</v>
      </c>
      <c r="BV215" s="559">
        <f>COUNTIFS(MF!$LA215:$NH215,"&gt;=R0",MF!$LA215:$NH215,"&lt;R8")</f>
        <v>0</v>
      </c>
      <c r="BW215" s="341">
        <f>COUNTIFS(MF!LA215:NH215,"&gt;A0",MF!LA215:NH215,"&lt;D8",MF!LA215:NH215,"??")</f>
        <v>0</v>
      </c>
      <c r="BX215" s="367"/>
      <c r="BY215" s="334">
        <f>COUNTIF(MF!LA215:NH215,BY$7)</f>
        <v>0</v>
      </c>
      <c r="BZ215" s="336">
        <f>COUNTIF(MF!LA215:NH215,BZ$7)</f>
        <v>0</v>
      </c>
      <c r="CA215" s="364"/>
      <c r="CB215" s="379"/>
      <c r="CC215" s="328">
        <f>(COUNTIF(MF!NI215:PR215,CC$7))/2</f>
        <v>0</v>
      </c>
      <c r="CD215" s="330">
        <f>(COUNTIF(MF!NI215:PR215,"A")+COUNTIF(MF!NI215:PR215,"B")+COUNTIF(MF!NI215:PR215,"N"))/2</f>
        <v>0</v>
      </c>
      <c r="CE215" s="332">
        <f>COUNTIFS(MF!NI215:PR215,"&gt;B",MF!NI215:PR215,"&lt;N",MF!NI215:PR215,"?")/2</f>
        <v>0</v>
      </c>
      <c r="CF215" s="153">
        <f>COUNTIF(MF!NI215:PR215,"S0")+COUNTIF(MF!NI215:PR215,"S1")</f>
        <v>0</v>
      </c>
      <c r="CG215" s="339">
        <f>COUNTIFS(MF!NI215:PR215,"&gt;=0A",MF!NI215:PR215,"&lt;=8D")</f>
        <v>0</v>
      </c>
      <c r="CH215" s="559">
        <f>COUNTIFS(MF!$NI215:$PR215,"&gt;=R0",MF!$NI215:$PR215,"&lt;R8")</f>
        <v>0</v>
      </c>
      <c r="CI215" s="341">
        <f>COUNTIFS(MF!NI215:PR215,"&gt;A0",MF!NI215:PR215,"&lt;D8",MF!NI215:PR215,"??")</f>
        <v>0</v>
      </c>
      <c r="CJ215" s="367"/>
      <c r="CK215" s="334">
        <f>COUNTIF(MF!NI215:PR215,CK$7)</f>
        <v>0</v>
      </c>
      <c r="CL215" s="336">
        <f>COUNTIF(MF!NI215:PR215,CL$7)</f>
        <v>0</v>
      </c>
      <c r="CM215" s="364"/>
      <c r="CN215" s="379"/>
      <c r="CO215" s="328">
        <f>(COUNTIF(MF!PS215:SB215,CO$7))/2</f>
        <v>0</v>
      </c>
      <c r="CP215" s="330">
        <f>(COUNTIF(MF!PS215:SB215,"A")+COUNTIF(MF!PS215:SB215,"B")+COUNTIF(MF!PS215:SB215,"N"))/2</f>
        <v>0</v>
      </c>
      <c r="CQ215" s="332">
        <f>COUNTIFS(MF!PS215:SB215,"&gt;B",MF!PS215:SB215,"&lt;N",MF!PS215:SB215,"?")/2</f>
        <v>0</v>
      </c>
      <c r="CR215" s="153">
        <f>COUNTIF(MF!PS215:SB215,"S0")+COUNTIF(MF!PS215:SB215,"S1")</f>
        <v>0</v>
      </c>
      <c r="CS215" s="339">
        <f>COUNTIFS(MF!PS215:SB215,"&gt;=0A",MF!PS215:SB215,"&lt;=8D")</f>
        <v>0</v>
      </c>
      <c r="CT215" s="559">
        <f>COUNTIFS(MF!$PS215:$SB215,"&gt;=R0",MF!$PS215:$SB215,"&lt;R8")</f>
        <v>0</v>
      </c>
      <c r="CU215" s="341">
        <f>COUNTIFS(MF!PS215:SB215,"&gt;A0",MF!PS215:SB215,"&lt;D8",MF!PS215:SB215,"??")</f>
        <v>0</v>
      </c>
      <c r="CV215" s="367"/>
      <c r="CW215" s="334">
        <f>COUNTIF(MF!PS215:SB215,CW$7)</f>
        <v>0</v>
      </c>
      <c r="CX215" s="336">
        <f>COUNTIF(MF!PS215:SB215,CX$7)</f>
        <v>0</v>
      </c>
      <c r="CY215" s="364"/>
      <c r="CZ215" s="379"/>
      <c r="DA215" s="328">
        <f>(COUNTIF(MF!SC215:UJ215,DA$7))/2</f>
        <v>0</v>
      </c>
      <c r="DB215" s="330">
        <f>(COUNTIF(MF!SC215:UJ215,"A")+COUNTIF(MF!SC215:UJ215,"B")+COUNTIF(MF!SC215:UJ215,"N"))/2</f>
        <v>0</v>
      </c>
      <c r="DC215" s="332">
        <f>COUNTIFS(MF!SC215:UJ215,"&gt;B",MF!SC215:UJ215,"&lt;N",MF!SC215:UJ215,"?")/2</f>
        <v>0</v>
      </c>
      <c r="DD215" s="153">
        <f>COUNTIF(MF!SC215:UJ215,"S0")+COUNTIF(MF!SC215:UJ215,"S1")</f>
        <v>0</v>
      </c>
      <c r="DE215" s="339">
        <f>COUNTIFS(MF!SC215:UJ215,"&gt;=0A",MF!SC215:UJ215,"&lt;=8D")</f>
        <v>0</v>
      </c>
      <c r="DF215" s="559">
        <f>COUNTIFS(MF!$SC215:$UJ215,"&gt;=R0",MF!$SC215:$UJ215,"&lt;R8")</f>
        <v>0</v>
      </c>
      <c r="DG215" s="341">
        <f>COUNTIFS(MF!SC215:UJ215,"&gt;A0",MF!SC215:UJ215,"&lt;D8",MF!SC215:UJ215,"??")</f>
        <v>0</v>
      </c>
      <c r="DH215" s="367"/>
      <c r="DI215" s="334">
        <f>COUNTIF(MF!SC215:UJ215,DI$7)</f>
        <v>0</v>
      </c>
      <c r="DJ215" s="336">
        <f>COUNTIF(MF!SC215:UJ215,DJ$7)</f>
        <v>0</v>
      </c>
      <c r="DK215" s="364"/>
      <c r="DL215" s="379"/>
      <c r="DM215" s="328">
        <f>(COUNTIF(MF!UK215:WT215,DM$7))/2</f>
        <v>0</v>
      </c>
      <c r="DN215" s="330">
        <f>(COUNTIF(MF!UK215:WT215,"A")+COUNTIF(MF!CU215:FD215,"B")+COUNTIF(MF!CU215:FD215,"N"))/2</f>
        <v>0</v>
      </c>
      <c r="DO215" s="332">
        <f>COUNTIFS(MF!UK215:WT215,"&gt;B",MF!UK215:WT215,"&lt;N",MF!UK215:WT215,"?")/2</f>
        <v>0</v>
      </c>
      <c r="DP215" s="153">
        <f>COUNTIF(MF!UK215:WT215,"S0")+COUNTIF(MF!UK215:WT215,"S1")</f>
        <v>0</v>
      </c>
      <c r="DQ215" s="339">
        <f>COUNTIFS(MF!UK215:WT215,"&gt;=0A",MF!UK215:WT215,"&lt;=8D")</f>
        <v>0</v>
      </c>
      <c r="DR215" s="559">
        <f>COUNTIFS(MF!$UK215:$WT215,"&gt;=R0",MF!$UK215:$WT215,"&lt;R8")</f>
        <v>0</v>
      </c>
      <c r="DS215" s="341">
        <f>COUNTIFS(MF!UK215:WT215,"&gt;A0",MF!UK215:WT215,"&lt;D8",MF!UK215:WT215,"??")</f>
        <v>0</v>
      </c>
      <c r="DT215" s="367"/>
      <c r="DU215" s="334">
        <f>COUNTIF(MF!UK215:WT215,DU$7)</f>
        <v>0</v>
      </c>
      <c r="DV215" s="336">
        <f>COUNTIF(MF!UK215:WT215,DV$7)</f>
        <v>0</v>
      </c>
      <c r="DW215" s="364"/>
      <c r="DX215" s="379"/>
      <c r="DY215" s="328">
        <f>(COUNTIF(MF!WU215:ZB215,DY$7))/2</f>
        <v>0</v>
      </c>
      <c r="DZ215" s="330">
        <f>(COUNTIF(MF!WU215:ZB215,"A")+COUNTIF(MF!WU215:ZB215,"B")+COUNTIF(MF!WU215:ZB215,"N"))/2</f>
        <v>0</v>
      </c>
      <c r="EA215" s="332">
        <f>COUNTIFS(MF!WU215:ZB215,"&gt;B",MF!WU215:ZB215,"&lt;N",MF!WU215:ZB215,"?")/2</f>
        <v>0</v>
      </c>
      <c r="EB215" s="153">
        <f>COUNTIF(MF!WU215:ZB215,"S0")+COUNTIF(MF!WU215:ZB215,"S1")</f>
        <v>0</v>
      </c>
      <c r="EC215" s="339">
        <f>COUNTIFS(MF!WU215:ZB215,"&gt;=0A",MF!WU215:ZB215,"&lt;=8D")</f>
        <v>0</v>
      </c>
      <c r="ED215" s="559">
        <f>COUNTIFS(MF!$WU215:$ZB215,"&gt;=R0",MF!$WU215:$ZB215,"&lt;R8")</f>
        <v>0</v>
      </c>
      <c r="EE215" s="341">
        <f>COUNTIFS(MF!WU215:ZB215,"&gt;A0",MF!WU215:ZB215,"&lt;D8",MF!WU215:ZB215,"??")</f>
        <v>0</v>
      </c>
      <c r="EF215" s="367"/>
      <c r="EG215" s="334">
        <f>COUNTIF(MF!WU215:ZB215,EG$7)</f>
        <v>0</v>
      </c>
      <c r="EH215" s="336">
        <f>COUNTIF(MF!WU215:ZB215,EH$7)</f>
        <v>0</v>
      </c>
      <c r="EI215" s="364"/>
      <c r="EJ215" s="379"/>
      <c r="EK215" s="328">
        <f>(COUNTIF(MF!ZC215:ABL215,EK$7))/2</f>
        <v>0</v>
      </c>
      <c r="EL215" s="330">
        <f>(COUNTIF(MF!ZC215:ABL215,"A")+COUNTIF(MF!ZC215:ABL215,"B")+COUNTIF(MF!ZC215:ABL215,"N"))/2</f>
        <v>0</v>
      </c>
      <c r="EM215" s="332">
        <f>COUNTIFS(MF!ZC215:ABL215,"&gt;B",MF!ZC215:ABL215,"&lt;N",MF!ZC215:ABL215,"?")/2</f>
        <v>0</v>
      </c>
      <c r="EN215" s="153">
        <f>COUNTIF(MF!ZC215:ABL215,"S0")+COUNTIF(MF!ZC215:ABL215,"S1")</f>
        <v>0</v>
      </c>
      <c r="EO215" s="339">
        <f>COUNTIFS(MF!ZC215:ABL215,"&gt;=0A",MF!ZC215:ABL215,"&lt;=8D")</f>
        <v>0</v>
      </c>
      <c r="EP215" s="559">
        <f>COUNTIFS(MF!$ZC215:$ABL215,"&gt;=R0",MF!$ZC215:$ABL215,"&lt;R8")</f>
        <v>0</v>
      </c>
      <c r="EQ215" s="341">
        <f>COUNTIFS(MF!ZC215:ABL215,"&gt;A0",MF!ZC215:ABL215,"&lt;D8",MF!ZC215:ABL215,"??")</f>
        <v>0</v>
      </c>
      <c r="ER215" s="367"/>
      <c r="ES215" s="334">
        <f>COUNTIF(MF!ZC215:ABL215,ES$7)</f>
        <v>0</v>
      </c>
      <c r="ET215" s="336">
        <f>COUNTIF(MF!ZC215:ABL215,ET$7)</f>
        <v>0</v>
      </c>
      <c r="EU215" s="364"/>
      <c r="EV215" s="218"/>
      <c r="EW215" s="326">
        <f t="shared" si="172"/>
        <v>0</v>
      </c>
      <c r="EX215" s="355">
        <f t="shared" si="173"/>
        <v>0</v>
      </c>
      <c r="EY215" s="356">
        <f t="shared" si="174"/>
        <v>0</v>
      </c>
      <c r="EZ215" s="358">
        <f t="shared" si="175"/>
        <v>0</v>
      </c>
      <c r="FA215" s="359">
        <f t="shared" si="176"/>
        <v>0</v>
      </c>
      <c r="FB215" s="558">
        <f t="shared" si="182"/>
        <v>0</v>
      </c>
      <c r="FC215" s="360">
        <f t="shared" si="177"/>
        <v>0</v>
      </c>
      <c r="FD215" s="369">
        <f t="shared" si="178"/>
        <v>0</v>
      </c>
      <c r="FE215" s="362">
        <f t="shared" si="179"/>
        <v>0</v>
      </c>
      <c r="FF215" s="363">
        <f t="shared" si="180"/>
        <v>0</v>
      </c>
      <c r="FG215" s="366">
        <f t="shared" si="181"/>
        <v>0</v>
      </c>
      <c r="FH215" s="284">
        <f t="shared" si="183"/>
        <v>0</v>
      </c>
      <c r="FI215" s="955"/>
      <c r="FJ215" s="161">
        <f t="shared" si="184"/>
        <v>0</v>
      </c>
      <c r="FK215" s="24">
        <f>MF!ABN215</f>
        <v>0</v>
      </c>
      <c r="FL215" s="577">
        <f>COUNTIFS(MF!$OI215:$UJ215,"&gt;A0",MF!$OI215:$UJ215,"&lt;D8",MF!$OI215:$UJ215,"??",MF!$OI$7:$UJ$7,FL$2)</f>
        <v>0</v>
      </c>
      <c r="FM215" s="341">
        <f>COUNTIFS(MF!$OI215:$UJ215,"&gt;A0",MF!$OI215:$UJ215,"&lt;D8",MF!$OI215:$UJ215,"??",MF!$OI$7:$UJ$7,FM$2)</f>
        <v>0</v>
      </c>
      <c r="FN215" s="577">
        <f>COUNTIFS(MF!$OI215:$UJ215,"&gt;A0",MF!$OI215:$UJ215,"&lt;D8",MF!$OI215:$UJ215,"??",MF!$OI$7:$UJ$7,FN$2)</f>
        <v>0</v>
      </c>
      <c r="FO215" s="341">
        <f>COUNTIFS(MF!$OI215:$UJ215,"&gt;A0",MF!$OI215:$UJ215,"&lt;D8",MF!$OI215:$UJ215,"??",MF!$OI$7:$UJ$7,FO$2)</f>
        <v>0</v>
      </c>
      <c r="FP215" s="577">
        <f>COUNTIFS(MF!$OI215:$UJ215,"&gt;A0",MF!$OI215:$UJ215,"&lt;D8",MF!$OI215:$UJ215,"??",MF!$OI$7:$UJ$7,FP$2)</f>
        <v>0</v>
      </c>
      <c r="FQ215" s="341">
        <f>COUNTIFS(MF!$OI215:$UJ215,"&gt;A0",MF!$OI215:$UJ215,"&lt;D8",MF!$OI215:$UJ215,"??",MF!$OI$7:$UJ$7,FQ$2)</f>
        <v>0</v>
      </c>
      <c r="FR215" s="581">
        <f t="shared" si="171"/>
        <v>0</v>
      </c>
    </row>
    <row r="216" spans="2:174">
      <c r="B216" s="26">
        <f>MF!B216</f>
        <v>0</v>
      </c>
      <c r="C216" s="27">
        <f>MF!C216</f>
        <v>0</v>
      </c>
      <c r="D216" s="353">
        <f>MF!D216</f>
        <v>0</v>
      </c>
      <c r="E216" s="344">
        <f>MF!E216</f>
        <v>0</v>
      </c>
      <c r="F216" s="347">
        <f>MF!F216</f>
        <v>0</v>
      </c>
      <c r="G216" s="350">
        <f>MF!G216</f>
        <v>0</v>
      </c>
      <c r="H216" s="24">
        <f>MF!H216</f>
        <v>0</v>
      </c>
      <c r="I216" s="328">
        <f>(COUNTIF(MF!I216:BR216,I$7))/2</f>
        <v>0</v>
      </c>
      <c r="J216" s="330">
        <f>(COUNTIF(MF!I216:BR216,"A")+COUNTIF(MF!I216:BR216,"B")+COUNTIF(MF!I216:BR216,"N"))/2</f>
        <v>0</v>
      </c>
      <c r="K216" s="332">
        <f>COUNTIFS(MF!I216:BR216,"&gt;B",MF!I216:BR216,"&lt;N",MF!I216:BR216,"?")/2</f>
        <v>0</v>
      </c>
      <c r="L216" s="153">
        <f>COUNTIF(MF!I216:BR216,"S0")+COUNTIF(MF!I216:BR216,"S1")</f>
        <v>0</v>
      </c>
      <c r="M216" s="339">
        <f>COUNTIFS(MF!I216:BR216,"&gt;=0A",MF!I216:BR216,"&lt;=8D")</f>
        <v>0</v>
      </c>
      <c r="N216" s="559">
        <f>COUNTIFS(MF!I216:BR216,"&gt;=R0",MF!I216:BR216,"&lt;R8")</f>
        <v>0</v>
      </c>
      <c r="O216" s="341">
        <f>COUNTIFS(MF!I216:BR216,"&gt;A0",MF!I216:BR216,"&lt;D8",MF!I216:BR216,"??")</f>
        <v>0</v>
      </c>
      <c r="P216" s="367"/>
      <c r="Q216" s="334">
        <f>COUNTIF(MF!I216:BR216,Q$7)</f>
        <v>0</v>
      </c>
      <c r="R216" s="336">
        <f>COUNTIF(MF!I216:BR216,R$7)</f>
        <v>0</v>
      </c>
      <c r="S216" s="364"/>
      <c r="T216" s="379"/>
      <c r="U216" s="328">
        <f>(COUNTIF(MF!BS216:DX216,U$7))/2</f>
        <v>0</v>
      </c>
      <c r="V216" s="330">
        <f>(COUNTIF(MF!BS216:DX216,"A")+COUNTIF(MF!BS216:DX216,"B")+COUNTIF(MF!BS216:DX216,"N"))/2</f>
        <v>0</v>
      </c>
      <c r="W216" s="332">
        <f>COUNTIFS(MF!BS216:DX216,"&gt;B",MF!BS216:DX216,"&lt;N",MF!BS216:DX216,"?")/2</f>
        <v>0</v>
      </c>
      <c r="X216" s="153">
        <f>COUNTIF(MF!BS216:DX216,"S0")+COUNTIF(MF!BS216:DX216,"S1")</f>
        <v>0</v>
      </c>
      <c r="Y216" s="339">
        <f>COUNTIFS(MF!BS216:DX216,"&gt;=0A",MF!BS216:DX216,"&lt;=8D")</f>
        <v>0</v>
      </c>
      <c r="Z216" s="559">
        <f>COUNTIFS(MF!$BS216:$DX216,"&gt;=R0",MF!$BS216:$DX216,"&lt;R8")</f>
        <v>0</v>
      </c>
      <c r="AA216" s="341">
        <f>COUNTIFS(MF!BS216:DX216,"&gt;A0",MF!BS216:DX216,"&lt;D8",MF!BS216:DX216,"??")</f>
        <v>0</v>
      </c>
      <c r="AB216" s="367"/>
      <c r="AC216" s="334">
        <f>COUNTIF(MF!BS216:DX216,AC$7)</f>
        <v>0</v>
      </c>
      <c r="AD216" s="336">
        <f>COUNTIF(MF!BS216:DX216,AD$7)</f>
        <v>0</v>
      </c>
      <c r="AE216" s="364"/>
      <c r="AF216" s="379"/>
      <c r="AG216" s="328">
        <f>(COUNTIF(MF!DY216:GH216,AG$7))/2</f>
        <v>0</v>
      </c>
      <c r="AH216" s="330">
        <f>(COUNTIF(MF!DY216:GH216,"A")+COUNTIF(MF!DY216:GH216,"B")+COUNTIF(MF!DY216:GH216,"N"))/2</f>
        <v>0</v>
      </c>
      <c r="AI216" s="332">
        <f>COUNTIFS(MF!DY216:GH216,"&gt;B",MF!DY216:GH216,"&lt;N",MF!DY216:GH216,"?")/2</f>
        <v>0</v>
      </c>
      <c r="AJ216" s="153">
        <f>COUNTIF(MF!DY216:GH216,"S0")+COUNTIF(MF!DY216:GH216,"S1")</f>
        <v>0</v>
      </c>
      <c r="AK216" s="339">
        <f>COUNTIFS(MF!DY216:GH216,"&gt;=0A",MF!DY216:GH216,"&lt;=8D")</f>
        <v>0</v>
      </c>
      <c r="AL216" s="559">
        <f>COUNTIFS(MF!$DY216:$GH216,"&gt;=R0",MF!$DY216:$GH216,"&lt;R8")</f>
        <v>0</v>
      </c>
      <c r="AM216" s="341">
        <f>COUNTIFS(MF!DY216:GH216,"&gt;A0",MF!DY216:GH216,"&lt;D8",MF!DY216:GH216,"??")</f>
        <v>0</v>
      </c>
      <c r="AN216" s="367"/>
      <c r="AO216" s="334">
        <f>COUNTIF(MF!DY216:GH216,AO$7)</f>
        <v>0</v>
      </c>
      <c r="AP216" s="336">
        <f>COUNTIF(MF!DY216:GH216,AP$7)</f>
        <v>0</v>
      </c>
      <c r="AQ216" s="364"/>
      <c r="AR216" s="379"/>
      <c r="AS216" s="328">
        <f>(COUNTIF(MF!GI216:IP216,AS$7))/2</f>
        <v>0</v>
      </c>
      <c r="AT216" s="330">
        <f>(COUNTIF(MF!GI216:IP216,"A")+COUNTIF(MF!GI216:IP216,"B")+COUNTIF(MF!GI216:IP216,"N"))/2</f>
        <v>0</v>
      </c>
      <c r="AU216" s="332">
        <f>COUNTIFS(MF!GI216:IP216,"&gt;B",MF!GI216:IP216,"&lt;N",MF!GI216:IP216,"?")/2</f>
        <v>0</v>
      </c>
      <c r="AV216" s="153">
        <f>COUNTIF(MF!GI216:IP216,"S0")+COUNTIF(MF!GI216:IP216,"S1")</f>
        <v>0</v>
      </c>
      <c r="AW216" s="339">
        <f>COUNTIFS(MF!GI216:IP216,"&gt;=0A",MF!GI216:IP216,"&lt;=8D")</f>
        <v>0</v>
      </c>
      <c r="AX216" s="559">
        <f>COUNTIFS(MF!$GI216:$IP216,"&gt;=R0",MF!$GI216:$IP216,"&lt;R8")</f>
        <v>0</v>
      </c>
      <c r="AY216" s="341">
        <f>COUNTIFS(MF!GI216:IP216,"&gt;A0",MF!GI216:IP216,"&lt;D8",MF!GI216:IP216,"??")</f>
        <v>0</v>
      </c>
      <c r="AZ216" s="367"/>
      <c r="BA216" s="334">
        <f>COUNTIF(MF!GI216:IP216,BA$7)</f>
        <v>0</v>
      </c>
      <c r="BB216" s="336">
        <f>COUNTIF(MF!GI216:IP216,BB$7)</f>
        <v>0</v>
      </c>
      <c r="BC216" s="364"/>
      <c r="BD216" s="379"/>
      <c r="BE216" s="328">
        <f>(COUNTIF(MF!IQ216:KZ216,BE$7))/2</f>
        <v>0</v>
      </c>
      <c r="BF216" s="330">
        <f>(COUNTIF(MF!IQ216:KZ216,"A")+COUNTIF(MF!IQ216:KZ216,"B")+COUNTIF(MF!IQ216:KZ216,"N"))/2</f>
        <v>0</v>
      </c>
      <c r="BG216" s="332">
        <f>COUNTIFS(MF!IQ216:KZ216,"&gt;B",MF!IQ216:KZ216,"&lt;N",MF!IQ216:KZ216,"?")/2</f>
        <v>0</v>
      </c>
      <c r="BH216" s="153">
        <f>COUNTIF(MF!IQ216:KZ216,"S0")+COUNTIF(MF!IQ216:KZ216,"S1")</f>
        <v>0</v>
      </c>
      <c r="BI216" s="339">
        <f>COUNTIFS(MF!IQ216:KZ216,"&gt;=0A",MF!IQ216:KZ216,"&lt;=8D")</f>
        <v>0</v>
      </c>
      <c r="BJ216" s="559">
        <f>COUNTIFS(MF!$IQ216:$KZ216,"&gt;=R0",MF!$IQ216:$KZ216,"&lt;R8")</f>
        <v>0</v>
      </c>
      <c r="BK216" s="341">
        <f>COUNTIFS(MF!IQ216:KZ216,"&gt;A0",MF!IQ216:KZ216,"&lt;D8",MF!IQ216:KZ216,"??")</f>
        <v>0</v>
      </c>
      <c r="BL216" s="367"/>
      <c r="BM216" s="334">
        <f>COUNTIF(MF!IQ216:KZ216,BM$7)</f>
        <v>0</v>
      </c>
      <c r="BN216" s="336">
        <f>COUNTIF(MF!IQ216:KZ216,BN$7)</f>
        <v>0</v>
      </c>
      <c r="BO216" s="364"/>
      <c r="BP216" s="379"/>
      <c r="BQ216" s="328">
        <f>(COUNTIF(MF!LA216:NH216,BQ$7))/2</f>
        <v>0</v>
      </c>
      <c r="BR216" s="330">
        <f>(COUNTIF(MF!LA216:NH216,"A")+COUNTIF(MF!LA216:NH216,"B")+COUNTIF(MF!LA216:NH216,"N"))/2</f>
        <v>0</v>
      </c>
      <c r="BS216" s="332">
        <f>COUNTIFS(MF!LA216:NH216,"&gt;B",MF!LA216:NH216,"&lt;N",MF!LA216:NH216,"?")/2</f>
        <v>0</v>
      </c>
      <c r="BT216" s="153">
        <f>COUNTIF(MF!LA216:NH216,"S0")+COUNTIF(MF!LA216:NH216,"S1")</f>
        <v>0</v>
      </c>
      <c r="BU216" s="339">
        <f>COUNTIFS(MF!LA216:NH216,"&gt;=0A",MF!LA216:NH216,"&lt;=8D")</f>
        <v>0</v>
      </c>
      <c r="BV216" s="559">
        <f>COUNTIFS(MF!$LA216:$NH216,"&gt;=R0",MF!$LA216:$NH216,"&lt;R8")</f>
        <v>0</v>
      </c>
      <c r="BW216" s="341">
        <f>COUNTIFS(MF!LA216:NH216,"&gt;A0",MF!LA216:NH216,"&lt;D8",MF!LA216:NH216,"??")</f>
        <v>0</v>
      </c>
      <c r="BX216" s="367"/>
      <c r="BY216" s="334">
        <f>COUNTIF(MF!LA216:NH216,BY$7)</f>
        <v>0</v>
      </c>
      <c r="BZ216" s="336">
        <f>COUNTIF(MF!LA216:NH216,BZ$7)</f>
        <v>0</v>
      </c>
      <c r="CA216" s="364"/>
      <c r="CB216" s="379"/>
      <c r="CC216" s="328">
        <f>(COUNTIF(MF!NI216:PR216,CC$7))/2</f>
        <v>0</v>
      </c>
      <c r="CD216" s="330">
        <f>(COUNTIF(MF!NI216:PR216,"A")+COUNTIF(MF!NI216:PR216,"B")+COUNTIF(MF!NI216:PR216,"N"))/2</f>
        <v>0</v>
      </c>
      <c r="CE216" s="332">
        <f>COUNTIFS(MF!NI216:PR216,"&gt;B",MF!NI216:PR216,"&lt;N",MF!NI216:PR216,"?")/2</f>
        <v>0</v>
      </c>
      <c r="CF216" s="153">
        <f>COUNTIF(MF!NI216:PR216,"S0")+COUNTIF(MF!NI216:PR216,"S1")</f>
        <v>0</v>
      </c>
      <c r="CG216" s="339">
        <f>COUNTIFS(MF!NI216:PR216,"&gt;=0A",MF!NI216:PR216,"&lt;=8D")</f>
        <v>0</v>
      </c>
      <c r="CH216" s="559">
        <f>COUNTIFS(MF!$NI216:$PR216,"&gt;=R0",MF!$NI216:$PR216,"&lt;R8")</f>
        <v>0</v>
      </c>
      <c r="CI216" s="341">
        <f>COUNTIFS(MF!NI216:PR216,"&gt;A0",MF!NI216:PR216,"&lt;D8",MF!NI216:PR216,"??")</f>
        <v>0</v>
      </c>
      <c r="CJ216" s="367"/>
      <c r="CK216" s="334">
        <f>COUNTIF(MF!NI216:PR216,CK$7)</f>
        <v>0</v>
      </c>
      <c r="CL216" s="336">
        <f>COUNTIF(MF!NI216:PR216,CL$7)</f>
        <v>0</v>
      </c>
      <c r="CM216" s="364"/>
      <c r="CN216" s="379"/>
      <c r="CO216" s="328">
        <f>(COUNTIF(MF!PS216:SB216,CO$7))/2</f>
        <v>0</v>
      </c>
      <c r="CP216" s="330">
        <f>(COUNTIF(MF!PS216:SB216,"A")+COUNTIF(MF!PS216:SB216,"B")+COUNTIF(MF!PS216:SB216,"N"))/2</f>
        <v>0</v>
      </c>
      <c r="CQ216" s="332">
        <f>COUNTIFS(MF!PS216:SB216,"&gt;B",MF!PS216:SB216,"&lt;N",MF!PS216:SB216,"?")/2</f>
        <v>0</v>
      </c>
      <c r="CR216" s="153">
        <f>COUNTIF(MF!PS216:SB216,"S0")+COUNTIF(MF!PS216:SB216,"S1")</f>
        <v>0</v>
      </c>
      <c r="CS216" s="339">
        <f>COUNTIFS(MF!PS216:SB216,"&gt;=0A",MF!PS216:SB216,"&lt;=8D")</f>
        <v>0</v>
      </c>
      <c r="CT216" s="559">
        <f>COUNTIFS(MF!$PS216:$SB216,"&gt;=R0",MF!$PS216:$SB216,"&lt;R8")</f>
        <v>0</v>
      </c>
      <c r="CU216" s="341">
        <f>COUNTIFS(MF!PS216:SB216,"&gt;A0",MF!PS216:SB216,"&lt;D8",MF!PS216:SB216,"??")</f>
        <v>0</v>
      </c>
      <c r="CV216" s="367"/>
      <c r="CW216" s="334">
        <f>COUNTIF(MF!PS216:SB216,CW$7)</f>
        <v>0</v>
      </c>
      <c r="CX216" s="336">
        <f>COUNTIF(MF!PS216:SB216,CX$7)</f>
        <v>0</v>
      </c>
      <c r="CY216" s="364"/>
      <c r="CZ216" s="379"/>
      <c r="DA216" s="328">
        <f>(COUNTIF(MF!SC216:UJ216,DA$7))/2</f>
        <v>0</v>
      </c>
      <c r="DB216" s="330">
        <f>(COUNTIF(MF!SC216:UJ216,"A")+COUNTIF(MF!SC216:UJ216,"B")+COUNTIF(MF!SC216:UJ216,"N"))/2</f>
        <v>0</v>
      </c>
      <c r="DC216" s="332">
        <f>COUNTIFS(MF!SC216:UJ216,"&gt;B",MF!SC216:UJ216,"&lt;N",MF!SC216:UJ216,"?")/2</f>
        <v>0</v>
      </c>
      <c r="DD216" s="153">
        <f>COUNTIF(MF!SC216:UJ216,"S0")+COUNTIF(MF!SC216:UJ216,"S1")</f>
        <v>0</v>
      </c>
      <c r="DE216" s="339">
        <f>COUNTIFS(MF!SC216:UJ216,"&gt;=0A",MF!SC216:UJ216,"&lt;=8D")</f>
        <v>0</v>
      </c>
      <c r="DF216" s="559">
        <f>COUNTIFS(MF!$SC216:$UJ216,"&gt;=R0",MF!$SC216:$UJ216,"&lt;R8")</f>
        <v>0</v>
      </c>
      <c r="DG216" s="341">
        <f>COUNTIFS(MF!SC216:UJ216,"&gt;A0",MF!SC216:UJ216,"&lt;D8",MF!SC216:UJ216,"??")</f>
        <v>0</v>
      </c>
      <c r="DH216" s="367"/>
      <c r="DI216" s="334">
        <f>COUNTIF(MF!SC216:UJ216,DI$7)</f>
        <v>0</v>
      </c>
      <c r="DJ216" s="336">
        <f>COUNTIF(MF!SC216:UJ216,DJ$7)</f>
        <v>0</v>
      </c>
      <c r="DK216" s="364"/>
      <c r="DL216" s="379"/>
      <c r="DM216" s="328">
        <f>(COUNTIF(MF!UK216:WT216,DM$7))/2</f>
        <v>0</v>
      </c>
      <c r="DN216" s="330">
        <f>(COUNTIF(MF!UK216:WT216,"A")+COUNTIF(MF!CU216:FD216,"B")+COUNTIF(MF!CU216:FD216,"N"))/2</f>
        <v>0</v>
      </c>
      <c r="DO216" s="332">
        <f>COUNTIFS(MF!UK216:WT216,"&gt;B",MF!UK216:WT216,"&lt;N",MF!UK216:WT216,"?")/2</f>
        <v>0</v>
      </c>
      <c r="DP216" s="153">
        <f>COUNTIF(MF!UK216:WT216,"S0")+COUNTIF(MF!UK216:WT216,"S1")</f>
        <v>0</v>
      </c>
      <c r="DQ216" s="339">
        <f>COUNTIFS(MF!UK216:WT216,"&gt;=0A",MF!UK216:WT216,"&lt;=8D")</f>
        <v>0</v>
      </c>
      <c r="DR216" s="559">
        <f>COUNTIFS(MF!$UK216:$WT216,"&gt;=R0",MF!$UK216:$WT216,"&lt;R8")</f>
        <v>0</v>
      </c>
      <c r="DS216" s="341">
        <f>COUNTIFS(MF!UK216:WT216,"&gt;A0",MF!UK216:WT216,"&lt;D8",MF!UK216:WT216,"??")</f>
        <v>0</v>
      </c>
      <c r="DT216" s="367"/>
      <c r="DU216" s="334">
        <f>COUNTIF(MF!UK216:WT216,DU$7)</f>
        <v>0</v>
      </c>
      <c r="DV216" s="336">
        <f>COUNTIF(MF!UK216:WT216,DV$7)</f>
        <v>0</v>
      </c>
      <c r="DW216" s="364"/>
      <c r="DX216" s="379"/>
      <c r="DY216" s="328">
        <f>(COUNTIF(MF!WU216:ZB216,DY$7))/2</f>
        <v>0</v>
      </c>
      <c r="DZ216" s="330">
        <f>(COUNTIF(MF!WU216:ZB216,"A")+COUNTIF(MF!WU216:ZB216,"B")+COUNTIF(MF!WU216:ZB216,"N"))/2</f>
        <v>0</v>
      </c>
      <c r="EA216" s="332">
        <f>COUNTIFS(MF!WU216:ZB216,"&gt;B",MF!WU216:ZB216,"&lt;N",MF!WU216:ZB216,"?")/2</f>
        <v>0</v>
      </c>
      <c r="EB216" s="153">
        <f>COUNTIF(MF!WU216:ZB216,"S0")+COUNTIF(MF!WU216:ZB216,"S1")</f>
        <v>0</v>
      </c>
      <c r="EC216" s="339">
        <f>COUNTIFS(MF!WU216:ZB216,"&gt;=0A",MF!WU216:ZB216,"&lt;=8D")</f>
        <v>0</v>
      </c>
      <c r="ED216" s="559">
        <f>COUNTIFS(MF!$WU216:$ZB216,"&gt;=R0",MF!$WU216:$ZB216,"&lt;R8")</f>
        <v>0</v>
      </c>
      <c r="EE216" s="341">
        <f>COUNTIFS(MF!WU216:ZB216,"&gt;A0",MF!WU216:ZB216,"&lt;D8",MF!WU216:ZB216,"??")</f>
        <v>0</v>
      </c>
      <c r="EF216" s="367"/>
      <c r="EG216" s="334">
        <f>COUNTIF(MF!WU216:ZB216,EG$7)</f>
        <v>0</v>
      </c>
      <c r="EH216" s="336">
        <f>COUNTIF(MF!WU216:ZB216,EH$7)</f>
        <v>0</v>
      </c>
      <c r="EI216" s="364"/>
      <c r="EJ216" s="379"/>
      <c r="EK216" s="328">
        <f>(COUNTIF(MF!ZC216:ABL216,EK$7))/2</f>
        <v>0</v>
      </c>
      <c r="EL216" s="330">
        <f>(COUNTIF(MF!ZC216:ABL216,"A")+COUNTIF(MF!ZC216:ABL216,"B")+COUNTIF(MF!ZC216:ABL216,"N"))/2</f>
        <v>0</v>
      </c>
      <c r="EM216" s="332">
        <f>COUNTIFS(MF!ZC216:ABL216,"&gt;B",MF!ZC216:ABL216,"&lt;N",MF!ZC216:ABL216,"?")/2</f>
        <v>0</v>
      </c>
      <c r="EN216" s="153">
        <f>COUNTIF(MF!ZC216:ABL216,"S0")+COUNTIF(MF!ZC216:ABL216,"S1")</f>
        <v>0</v>
      </c>
      <c r="EO216" s="339">
        <f>COUNTIFS(MF!ZC216:ABL216,"&gt;=0A",MF!ZC216:ABL216,"&lt;=8D")</f>
        <v>0</v>
      </c>
      <c r="EP216" s="559">
        <f>COUNTIFS(MF!$ZC216:$ABL216,"&gt;=R0",MF!$ZC216:$ABL216,"&lt;R8")</f>
        <v>0</v>
      </c>
      <c r="EQ216" s="341">
        <f>COUNTIFS(MF!ZC216:ABL216,"&gt;A0",MF!ZC216:ABL216,"&lt;D8",MF!ZC216:ABL216,"??")</f>
        <v>0</v>
      </c>
      <c r="ER216" s="367"/>
      <c r="ES216" s="334">
        <f>COUNTIF(MF!ZC216:ABL216,ES$7)</f>
        <v>0</v>
      </c>
      <c r="ET216" s="336">
        <f>COUNTIF(MF!ZC216:ABL216,ET$7)</f>
        <v>0</v>
      </c>
      <c r="EU216" s="364"/>
      <c r="EV216" s="218"/>
      <c r="EW216" s="326">
        <f t="shared" si="172"/>
        <v>0</v>
      </c>
      <c r="EX216" s="355">
        <f t="shared" si="173"/>
        <v>0</v>
      </c>
      <c r="EY216" s="356">
        <f t="shared" si="174"/>
        <v>0</v>
      </c>
      <c r="EZ216" s="358">
        <f t="shared" si="175"/>
        <v>0</v>
      </c>
      <c r="FA216" s="359">
        <f t="shared" si="176"/>
        <v>0</v>
      </c>
      <c r="FB216" s="558">
        <f t="shared" si="182"/>
        <v>0</v>
      </c>
      <c r="FC216" s="360">
        <f t="shared" si="177"/>
        <v>0</v>
      </c>
      <c r="FD216" s="369">
        <f t="shared" si="178"/>
        <v>0</v>
      </c>
      <c r="FE216" s="362">
        <f t="shared" si="179"/>
        <v>0</v>
      </c>
      <c r="FF216" s="363">
        <f t="shared" si="180"/>
        <v>0</v>
      </c>
      <c r="FG216" s="366">
        <f t="shared" si="181"/>
        <v>0</v>
      </c>
      <c r="FH216" s="284">
        <f t="shared" si="183"/>
        <v>0</v>
      </c>
      <c r="FI216" s="955"/>
      <c r="FJ216" s="161">
        <f t="shared" si="184"/>
        <v>0</v>
      </c>
      <c r="FK216" s="24">
        <f>MF!ABN216</f>
        <v>0</v>
      </c>
      <c r="FL216" s="577">
        <f>COUNTIFS(MF!$OI216:$UJ216,"&gt;A0",MF!$OI216:$UJ216,"&lt;D8",MF!$OI216:$UJ216,"??",MF!$OI$7:$UJ$7,FL$2)</f>
        <v>0</v>
      </c>
      <c r="FM216" s="341">
        <f>COUNTIFS(MF!$OI216:$UJ216,"&gt;A0",MF!$OI216:$UJ216,"&lt;D8",MF!$OI216:$UJ216,"??",MF!$OI$7:$UJ$7,FM$2)</f>
        <v>0</v>
      </c>
      <c r="FN216" s="577">
        <f>COUNTIFS(MF!$OI216:$UJ216,"&gt;A0",MF!$OI216:$UJ216,"&lt;D8",MF!$OI216:$UJ216,"??",MF!$OI$7:$UJ$7,FN$2)</f>
        <v>0</v>
      </c>
      <c r="FO216" s="341">
        <f>COUNTIFS(MF!$OI216:$UJ216,"&gt;A0",MF!$OI216:$UJ216,"&lt;D8",MF!$OI216:$UJ216,"??",MF!$OI$7:$UJ$7,FO$2)</f>
        <v>0</v>
      </c>
      <c r="FP216" s="577">
        <f>COUNTIFS(MF!$OI216:$UJ216,"&gt;A0",MF!$OI216:$UJ216,"&lt;D8",MF!$OI216:$UJ216,"??",MF!$OI$7:$UJ$7,FP$2)</f>
        <v>0</v>
      </c>
      <c r="FQ216" s="341">
        <f>COUNTIFS(MF!$OI216:$UJ216,"&gt;A0",MF!$OI216:$UJ216,"&lt;D8",MF!$OI216:$UJ216,"??",MF!$OI$7:$UJ$7,FQ$2)</f>
        <v>0</v>
      </c>
      <c r="FR216" s="581">
        <f t="shared" si="171"/>
        <v>0</v>
      </c>
    </row>
    <row r="217" spans="2:174">
      <c r="B217" s="26">
        <f>MF!B217</f>
        <v>0</v>
      </c>
      <c r="C217" s="27">
        <f>MF!C217</f>
        <v>0</v>
      </c>
      <c r="D217" s="353">
        <f>MF!D217</f>
        <v>0</v>
      </c>
      <c r="E217" s="344">
        <f>MF!E217</f>
        <v>0</v>
      </c>
      <c r="F217" s="347">
        <f>MF!F217</f>
        <v>0</v>
      </c>
      <c r="G217" s="350">
        <f>MF!G217</f>
        <v>0</v>
      </c>
      <c r="H217" s="24">
        <f>MF!H217</f>
        <v>0</v>
      </c>
      <c r="I217" s="328">
        <f>(COUNTIF(MF!I217:BR217,I$7))/2</f>
        <v>0</v>
      </c>
      <c r="J217" s="330">
        <f>(COUNTIF(MF!I217:BR217,"A")+COUNTIF(MF!I217:BR217,"B")+COUNTIF(MF!I217:BR217,"N"))/2</f>
        <v>0</v>
      </c>
      <c r="K217" s="332">
        <f>COUNTIFS(MF!I217:BR217,"&gt;B",MF!I217:BR217,"&lt;N",MF!I217:BR217,"?")/2</f>
        <v>0</v>
      </c>
      <c r="L217" s="153">
        <f>COUNTIF(MF!I217:BR217,"S0")+COUNTIF(MF!I217:BR217,"S1")</f>
        <v>0</v>
      </c>
      <c r="M217" s="339">
        <f>COUNTIFS(MF!I217:BR217,"&gt;=0A",MF!I217:BR217,"&lt;=8D")</f>
        <v>0</v>
      </c>
      <c r="N217" s="559">
        <f>COUNTIFS(MF!I217:BR217,"&gt;=R0",MF!I217:BR217,"&lt;R8")</f>
        <v>0</v>
      </c>
      <c r="O217" s="341">
        <f>COUNTIFS(MF!I217:BR217,"&gt;A0",MF!I217:BR217,"&lt;D8",MF!I217:BR217,"??")</f>
        <v>0</v>
      </c>
      <c r="P217" s="367"/>
      <c r="Q217" s="334">
        <f>COUNTIF(MF!I217:BR217,Q$7)</f>
        <v>0</v>
      </c>
      <c r="R217" s="336">
        <f>COUNTIF(MF!I217:BR217,R$7)</f>
        <v>0</v>
      </c>
      <c r="S217" s="364"/>
      <c r="T217" s="379"/>
      <c r="U217" s="328">
        <f>(COUNTIF(MF!BS217:DX217,U$7))/2</f>
        <v>0</v>
      </c>
      <c r="V217" s="330">
        <f>(COUNTIF(MF!BS217:DX217,"A")+COUNTIF(MF!BS217:DX217,"B")+COUNTIF(MF!BS217:DX217,"N"))/2</f>
        <v>0</v>
      </c>
      <c r="W217" s="332">
        <f>COUNTIFS(MF!BS217:DX217,"&gt;B",MF!BS217:DX217,"&lt;N",MF!BS217:DX217,"?")/2</f>
        <v>0</v>
      </c>
      <c r="X217" s="153">
        <f>COUNTIF(MF!BS217:DX217,"S0")+COUNTIF(MF!BS217:DX217,"S1")</f>
        <v>0</v>
      </c>
      <c r="Y217" s="339">
        <f>COUNTIFS(MF!BS217:DX217,"&gt;=0A",MF!BS217:DX217,"&lt;=8D")</f>
        <v>0</v>
      </c>
      <c r="Z217" s="559">
        <f>COUNTIFS(MF!$BS217:$DX217,"&gt;=R0",MF!$BS217:$DX217,"&lt;R8")</f>
        <v>0</v>
      </c>
      <c r="AA217" s="341">
        <f>COUNTIFS(MF!BS217:DX217,"&gt;A0",MF!BS217:DX217,"&lt;D8",MF!BS217:DX217,"??")</f>
        <v>0</v>
      </c>
      <c r="AB217" s="367"/>
      <c r="AC217" s="334">
        <f>COUNTIF(MF!BS217:DX217,AC$7)</f>
        <v>0</v>
      </c>
      <c r="AD217" s="336">
        <f>COUNTIF(MF!BS217:DX217,AD$7)</f>
        <v>0</v>
      </c>
      <c r="AE217" s="364"/>
      <c r="AF217" s="379"/>
      <c r="AG217" s="328">
        <f>(COUNTIF(MF!DY217:GH217,AG$7))/2</f>
        <v>0</v>
      </c>
      <c r="AH217" s="330">
        <f>(COUNTIF(MF!DY217:GH217,"A")+COUNTIF(MF!DY217:GH217,"B")+COUNTIF(MF!DY217:GH217,"N"))/2</f>
        <v>0</v>
      </c>
      <c r="AI217" s="332">
        <f>COUNTIFS(MF!DY217:GH217,"&gt;B",MF!DY217:GH217,"&lt;N",MF!DY217:GH217,"?")/2</f>
        <v>0</v>
      </c>
      <c r="AJ217" s="153">
        <f>COUNTIF(MF!DY217:GH217,"S0")+COUNTIF(MF!DY217:GH217,"S1")</f>
        <v>0</v>
      </c>
      <c r="AK217" s="339">
        <f>COUNTIFS(MF!DY217:GH217,"&gt;=0A",MF!DY217:GH217,"&lt;=8D")</f>
        <v>0</v>
      </c>
      <c r="AL217" s="559">
        <f>COUNTIFS(MF!$DY217:$GH217,"&gt;=R0",MF!$DY217:$GH217,"&lt;R8")</f>
        <v>0</v>
      </c>
      <c r="AM217" s="341">
        <f>COUNTIFS(MF!DY217:GH217,"&gt;A0",MF!DY217:GH217,"&lt;D8",MF!DY217:GH217,"??")</f>
        <v>0</v>
      </c>
      <c r="AN217" s="367"/>
      <c r="AO217" s="334">
        <f>COUNTIF(MF!DY217:GH217,AO$7)</f>
        <v>0</v>
      </c>
      <c r="AP217" s="336">
        <f>COUNTIF(MF!DY217:GH217,AP$7)</f>
        <v>0</v>
      </c>
      <c r="AQ217" s="364"/>
      <c r="AR217" s="379"/>
      <c r="AS217" s="328">
        <f>(COUNTIF(MF!GI217:IP217,AS$7))/2</f>
        <v>0</v>
      </c>
      <c r="AT217" s="330">
        <f>(COUNTIF(MF!GI217:IP217,"A")+COUNTIF(MF!GI217:IP217,"B")+COUNTIF(MF!GI217:IP217,"N"))/2</f>
        <v>0</v>
      </c>
      <c r="AU217" s="332">
        <f>COUNTIFS(MF!GI217:IP217,"&gt;B",MF!GI217:IP217,"&lt;N",MF!GI217:IP217,"?")/2</f>
        <v>0</v>
      </c>
      <c r="AV217" s="153">
        <f>COUNTIF(MF!GI217:IP217,"S0")+COUNTIF(MF!GI217:IP217,"S1")</f>
        <v>0</v>
      </c>
      <c r="AW217" s="339">
        <f>COUNTIFS(MF!GI217:IP217,"&gt;=0A",MF!GI217:IP217,"&lt;=8D")</f>
        <v>0</v>
      </c>
      <c r="AX217" s="559">
        <f>COUNTIFS(MF!$GI217:$IP217,"&gt;=R0",MF!$GI217:$IP217,"&lt;R8")</f>
        <v>0</v>
      </c>
      <c r="AY217" s="341">
        <f>COUNTIFS(MF!GI217:IP217,"&gt;A0",MF!GI217:IP217,"&lt;D8",MF!GI217:IP217,"??")</f>
        <v>0</v>
      </c>
      <c r="AZ217" s="367"/>
      <c r="BA217" s="334">
        <f>COUNTIF(MF!GI217:IP217,BA$7)</f>
        <v>0</v>
      </c>
      <c r="BB217" s="336">
        <f>COUNTIF(MF!GI217:IP217,BB$7)</f>
        <v>0</v>
      </c>
      <c r="BC217" s="364"/>
      <c r="BD217" s="379"/>
      <c r="BE217" s="328">
        <f>(COUNTIF(MF!IQ217:KZ217,BE$7))/2</f>
        <v>0</v>
      </c>
      <c r="BF217" s="330">
        <f>(COUNTIF(MF!IQ217:KZ217,"A")+COUNTIF(MF!IQ217:KZ217,"B")+COUNTIF(MF!IQ217:KZ217,"N"))/2</f>
        <v>0</v>
      </c>
      <c r="BG217" s="332">
        <f>COUNTIFS(MF!IQ217:KZ217,"&gt;B",MF!IQ217:KZ217,"&lt;N",MF!IQ217:KZ217,"?")/2</f>
        <v>0</v>
      </c>
      <c r="BH217" s="153">
        <f>COUNTIF(MF!IQ217:KZ217,"S0")+COUNTIF(MF!IQ217:KZ217,"S1")</f>
        <v>0</v>
      </c>
      <c r="BI217" s="339">
        <f>COUNTIFS(MF!IQ217:KZ217,"&gt;=0A",MF!IQ217:KZ217,"&lt;=8D")</f>
        <v>0</v>
      </c>
      <c r="BJ217" s="559">
        <f>COUNTIFS(MF!$IQ217:$KZ217,"&gt;=R0",MF!$IQ217:$KZ217,"&lt;R8")</f>
        <v>0</v>
      </c>
      <c r="BK217" s="341">
        <f>COUNTIFS(MF!IQ217:KZ217,"&gt;A0",MF!IQ217:KZ217,"&lt;D8",MF!IQ217:KZ217,"??")</f>
        <v>0</v>
      </c>
      <c r="BL217" s="367"/>
      <c r="BM217" s="334">
        <f>COUNTIF(MF!IQ217:KZ217,BM$7)</f>
        <v>0</v>
      </c>
      <c r="BN217" s="336">
        <f>COUNTIF(MF!IQ217:KZ217,BN$7)</f>
        <v>0</v>
      </c>
      <c r="BO217" s="364"/>
      <c r="BP217" s="379"/>
      <c r="BQ217" s="328">
        <f>(COUNTIF(MF!LA217:NH217,BQ$7))/2</f>
        <v>0</v>
      </c>
      <c r="BR217" s="330">
        <f>(COUNTIF(MF!LA217:NH217,"A")+COUNTIF(MF!LA217:NH217,"B")+COUNTIF(MF!LA217:NH217,"N"))/2</f>
        <v>0</v>
      </c>
      <c r="BS217" s="332">
        <f>COUNTIFS(MF!LA217:NH217,"&gt;B",MF!LA217:NH217,"&lt;N",MF!LA217:NH217,"?")/2</f>
        <v>0</v>
      </c>
      <c r="BT217" s="153">
        <f>COUNTIF(MF!LA217:NH217,"S0")+COUNTIF(MF!LA217:NH217,"S1")</f>
        <v>0</v>
      </c>
      <c r="BU217" s="339">
        <f>COUNTIFS(MF!LA217:NH217,"&gt;=0A",MF!LA217:NH217,"&lt;=8D")</f>
        <v>0</v>
      </c>
      <c r="BV217" s="559">
        <f>COUNTIFS(MF!$LA217:$NH217,"&gt;=R0",MF!$LA217:$NH217,"&lt;R8")</f>
        <v>0</v>
      </c>
      <c r="BW217" s="341">
        <f>COUNTIFS(MF!LA217:NH217,"&gt;A0",MF!LA217:NH217,"&lt;D8",MF!LA217:NH217,"??")</f>
        <v>0</v>
      </c>
      <c r="BX217" s="367"/>
      <c r="BY217" s="334">
        <f>COUNTIF(MF!LA217:NH217,BY$7)</f>
        <v>0</v>
      </c>
      <c r="BZ217" s="336">
        <f>COUNTIF(MF!LA217:NH217,BZ$7)</f>
        <v>0</v>
      </c>
      <c r="CA217" s="364"/>
      <c r="CB217" s="379"/>
      <c r="CC217" s="328">
        <f>(COUNTIF(MF!NI217:PR217,CC$7))/2</f>
        <v>0</v>
      </c>
      <c r="CD217" s="330">
        <f>(COUNTIF(MF!NI217:PR217,"A")+COUNTIF(MF!NI217:PR217,"B")+COUNTIF(MF!NI217:PR217,"N"))/2</f>
        <v>0</v>
      </c>
      <c r="CE217" s="332">
        <f>COUNTIFS(MF!NI217:PR217,"&gt;B",MF!NI217:PR217,"&lt;N",MF!NI217:PR217,"?")/2</f>
        <v>0</v>
      </c>
      <c r="CF217" s="153">
        <f>COUNTIF(MF!NI217:PR217,"S0")+COUNTIF(MF!NI217:PR217,"S1")</f>
        <v>0</v>
      </c>
      <c r="CG217" s="339">
        <f>COUNTIFS(MF!NI217:PR217,"&gt;=0A",MF!NI217:PR217,"&lt;=8D")</f>
        <v>0</v>
      </c>
      <c r="CH217" s="559">
        <f>COUNTIFS(MF!$NI217:$PR217,"&gt;=R0",MF!$NI217:$PR217,"&lt;R8")</f>
        <v>0</v>
      </c>
      <c r="CI217" s="341">
        <f>COUNTIFS(MF!NI217:PR217,"&gt;A0",MF!NI217:PR217,"&lt;D8",MF!NI217:PR217,"??")</f>
        <v>0</v>
      </c>
      <c r="CJ217" s="367"/>
      <c r="CK217" s="334">
        <f>COUNTIF(MF!NI217:PR217,CK$7)</f>
        <v>0</v>
      </c>
      <c r="CL217" s="336">
        <f>COUNTIF(MF!NI217:PR217,CL$7)</f>
        <v>0</v>
      </c>
      <c r="CM217" s="364"/>
      <c r="CN217" s="379"/>
      <c r="CO217" s="328">
        <f>(COUNTIF(MF!PS217:SB217,CO$7))/2</f>
        <v>0</v>
      </c>
      <c r="CP217" s="330">
        <f>(COUNTIF(MF!PS217:SB217,"A")+COUNTIF(MF!PS217:SB217,"B")+COUNTIF(MF!PS217:SB217,"N"))/2</f>
        <v>0</v>
      </c>
      <c r="CQ217" s="332">
        <f>COUNTIFS(MF!PS217:SB217,"&gt;B",MF!PS217:SB217,"&lt;N",MF!PS217:SB217,"?")/2</f>
        <v>0</v>
      </c>
      <c r="CR217" s="153">
        <f>COUNTIF(MF!PS217:SB217,"S0")+COUNTIF(MF!PS217:SB217,"S1")</f>
        <v>0</v>
      </c>
      <c r="CS217" s="339">
        <f>COUNTIFS(MF!PS217:SB217,"&gt;=0A",MF!PS217:SB217,"&lt;=8D")</f>
        <v>0</v>
      </c>
      <c r="CT217" s="559">
        <f>COUNTIFS(MF!$PS217:$SB217,"&gt;=R0",MF!$PS217:$SB217,"&lt;R8")</f>
        <v>0</v>
      </c>
      <c r="CU217" s="341">
        <f>COUNTIFS(MF!PS217:SB217,"&gt;A0",MF!PS217:SB217,"&lt;D8",MF!PS217:SB217,"??")</f>
        <v>0</v>
      </c>
      <c r="CV217" s="367"/>
      <c r="CW217" s="334">
        <f>COUNTIF(MF!PS217:SB217,CW$7)</f>
        <v>0</v>
      </c>
      <c r="CX217" s="336">
        <f>COUNTIF(MF!PS217:SB217,CX$7)</f>
        <v>0</v>
      </c>
      <c r="CY217" s="364"/>
      <c r="CZ217" s="379"/>
      <c r="DA217" s="328">
        <f>(COUNTIF(MF!SC217:UJ217,DA$7))/2</f>
        <v>0</v>
      </c>
      <c r="DB217" s="330">
        <f>(COUNTIF(MF!SC217:UJ217,"A")+COUNTIF(MF!SC217:UJ217,"B")+COUNTIF(MF!SC217:UJ217,"N"))/2</f>
        <v>0</v>
      </c>
      <c r="DC217" s="332">
        <f>COUNTIFS(MF!SC217:UJ217,"&gt;B",MF!SC217:UJ217,"&lt;N",MF!SC217:UJ217,"?")/2</f>
        <v>0</v>
      </c>
      <c r="DD217" s="153">
        <f>COUNTIF(MF!SC217:UJ217,"S0")+COUNTIF(MF!SC217:UJ217,"S1")</f>
        <v>0</v>
      </c>
      <c r="DE217" s="339">
        <f>COUNTIFS(MF!SC217:UJ217,"&gt;=0A",MF!SC217:UJ217,"&lt;=8D")</f>
        <v>0</v>
      </c>
      <c r="DF217" s="559">
        <f>COUNTIFS(MF!$SC217:$UJ217,"&gt;=R0",MF!$SC217:$UJ217,"&lt;R8")</f>
        <v>0</v>
      </c>
      <c r="DG217" s="341">
        <f>COUNTIFS(MF!SC217:UJ217,"&gt;A0",MF!SC217:UJ217,"&lt;D8",MF!SC217:UJ217,"??")</f>
        <v>0</v>
      </c>
      <c r="DH217" s="367"/>
      <c r="DI217" s="334">
        <f>COUNTIF(MF!SC217:UJ217,DI$7)</f>
        <v>0</v>
      </c>
      <c r="DJ217" s="336">
        <f>COUNTIF(MF!SC217:UJ217,DJ$7)</f>
        <v>0</v>
      </c>
      <c r="DK217" s="364"/>
      <c r="DL217" s="379"/>
      <c r="DM217" s="328">
        <f>(COUNTIF(MF!UK217:WT217,DM$7))/2</f>
        <v>0</v>
      </c>
      <c r="DN217" s="330">
        <f>(COUNTIF(MF!UK217:WT217,"A")+COUNTIF(MF!CU217:FD217,"B")+COUNTIF(MF!CU217:FD217,"N"))/2</f>
        <v>0</v>
      </c>
      <c r="DO217" s="332">
        <f>COUNTIFS(MF!UK217:WT217,"&gt;B",MF!UK217:WT217,"&lt;N",MF!UK217:WT217,"?")/2</f>
        <v>0</v>
      </c>
      <c r="DP217" s="153">
        <f>COUNTIF(MF!UK217:WT217,"S0")+COUNTIF(MF!UK217:WT217,"S1")</f>
        <v>0</v>
      </c>
      <c r="DQ217" s="339">
        <f>COUNTIFS(MF!UK217:WT217,"&gt;=0A",MF!UK217:WT217,"&lt;=8D")</f>
        <v>0</v>
      </c>
      <c r="DR217" s="559">
        <f>COUNTIFS(MF!$UK217:$WT217,"&gt;=R0",MF!$UK217:$WT217,"&lt;R8")</f>
        <v>0</v>
      </c>
      <c r="DS217" s="341">
        <f>COUNTIFS(MF!UK217:WT217,"&gt;A0",MF!UK217:WT217,"&lt;D8",MF!UK217:WT217,"??")</f>
        <v>0</v>
      </c>
      <c r="DT217" s="367"/>
      <c r="DU217" s="334">
        <f>COUNTIF(MF!UK217:WT217,DU$7)</f>
        <v>0</v>
      </c>
      <c r="DV217" s="336">
        <f>COUNTIF(MF!UK217:WT217,DV$7)</f>
        <v>0</v>
      </c>
      <c r="DW217" s="364"/>
      <c r="DX217" s="379"/>
      <c r="DY217" s="328">
        <f>(COUNTIF(MF!WU217:ZB217,DY$7))/2</f>
        <v>0</v>
      </c>
      <c r="DZ217" s="330">
        <f>(COUNTIF(MF!WU217:ZB217,"A")+COUNTIF(MF!WU217:ZB217,"B")+COUNTIF(MF!WU217:ZB217,"N"))/2</f>
        <v>0</v>
      </c>
      <c r="EA217" s="332">
        <f>COUNTIFS(MF!WU217:ZB217,"&gt;B",MF!WU217:ZB217,"&lt;N",MF!WU217:ZB217,"?")/2</f>
        <v>0</v>
      </c>
      <c r="EB217" s="153">
        <f>COUNTIF(MF!WU217:ZB217,"S0")+COUNTIF(MF!WU217:ZB217,"S1")</f>
        <v>0</v>
      </c>
      <c r="EC217" s="339">
        <f>COUNTIFS(MF!WU217:ZB217,"&gt;=0A",MF!WU217:ZB217,"&lt;=8D")</f>
        <v>0</v>
      </c>
      <c r="ED217" s="559">
        <f>COUNTIFS(MF!$WU217:$ZB217,"&gt;=R0",MF!$WU217:$ZB217,"&lt;R8")</f>
        <v>0</v>
      </c>
      <c r="EE217" s="341">
        <f>COUNTIFS(MF!WU217:ZB217,"&gt;A0",MF!WU217:ZB217,"&lt;D8",MF!WU217:ZB217,"??")</f>
        <v>0</v>
      </c>
      <c r="EF217" s="367"/>
      <c r="EG217" s="334">
        <f>COUNTIF(MF!WU217:ZB217,EG$7)</f>
        <v>0</v>
      </c>
      <c r="EH217" s="336">
        <f>COUNTIF(MF!WU217:ZB217,EH$7)</f>
        <v>0</v>
      </c>
      <c r="EI217" s="364"/>
      <c r="EJ217" s="379"/>
      <c r="EK217" s="328">
        <f>(COUNTIF(MF!ZC217:ABL217,EK$7))/2</f>
        <v>0</v>
      </c>
      <c r="EL217" s="330">
        <f>(COUNTIF(MF!ZC217:ABL217,"A")+COUNTIF(MF!ZC217:ABL217,"B")+COUNTIF(MF!ZC217:ABL217,"N"))/2</f>
        <v>0</v>
      </c>
      <c r="EM217" s="332">
        <f>COUNTIFS(MF!ZC217:ABL217,"&gt;B",MF!ZC217:ABL217,"&lt;N",MF!ZC217:ABL217,"?")/2</f>
        <v>0</v>
      </c>
      <c r="EN217" s="153">
        <f>COUNTIF(MF!ZC217:ABL217,"S0")+COUNTIF(MF!ZC217:ABL217,"S1")</f>
        <v>0</v>
      </c>
      <c r="EO217" s="339">
        <f>COUNTIFS(MF!ZC217:ABL217,"&gt;=0A",MF!ZC217:ABL217,"&lt;=8D")</f>
        <v>0</v>
      </c>
      <c r="EP217" s="559">
        <f>COUNTIFS(MF!$ZC217:$ABL217,"&gt;=R0",MF!$ZC217:$ABL217,"&lt;R8")</f>
        <v>0</v>
      </c>
      <c r="EQ217" s="341">
        <f>COUNTIFS(MF!ZC217:ABL217,"&gt;A0",MF!ZC217:ABL217,"&lt;D8",MF!ZC217:ABL217,"??")</f>
        <v>0</v>
      </c>
      <c r="ER217" s="367"/>
      <c r="ES217" s="334">
        <f>COUNTIF(MF!ZC217:ABL217,ES$7)</f>
        <v>0</v>
      </c>
      <c r="ET217" s="336">
        <f>COUNTIF(MF!ZC217:ABL217,ET$7)</f>
        <v>0</v>
      </c>
      <c r="EU217" s="364"/>
      <c r="EV217" s="218"/>
      <c r="EW217" s="326">
        <f t="shared" si="172"/>
        <v>0</v>
      </c>
      <c r="EX217" s="355">
        <f t="shared" si="173"/>
        <v>0</v>
      </c>
      <c r="EY217" s="356">
        <f t="shared" si="174"/>
        <v>0</v>
      </c>
      <c r="EZ217" s="358">
        <f t="shared" si="175"/>
        <v>0</v>
      </c>
      <c r="FA217" s="359">
        <f t="shared" si="176"/>
        <v>0</v>
      </c>
      <c r="FB217" s="558">
        <f t="shared" si="182"/>
        <v>0</v>
      </c>
      <c r="FC217" s="360">
        <f t="shared" si="177"/>
        <v>0</v>
      </c>
      <c r="FD217" s="369">
        <f t="shared" si="178"/>
        <v>0</v>
      </c>
      <c r="FE217" s="362">
        <f t="shared" si="179"/>
        <v>0</v>
      </c>
      <c r="FF217" s="363">
        <f t="shared" si="180"/>
        <v>0</v>
      </c>
      <c r="FG217" s="366">
        <f t="shared" si="181"/>
        <v>0</v>
      </c>
      <c r="FH217" s="284">
        <f t="shared" si="183"/>
        <v>0</v>
      </c>
      <c r="FI217" s="955"/>
      <c r="FJ217" s="161">
        <f t="shared" si="184"/>
        <v>0</v>
      </c>
      <c r="FK217" s="24">
        <f>MF!ABN217</f>
        <v>0</v>
      </c>
      <c r="FL217" s="577">
        <f>COUNTIFS(MF!$OI217:$UJ217,"&gt;A0",MF!$OI217:$UJ217,"&lt;D8",MF!$OI217:$UJ217,"??",MF!$OI$7:$UJ$7,FL$2)</f>
        <v>0</v>
      </c>
      <c r="FM217" s="341">
        <f>COUNTIFS(MF!$OI217:$UJ217,"&gt;A0",MF!$OI217:$UJ217,"&lt;D8",MF!$OI217:$UJ217,"??",MF!$OI$7:$UJ$7,FM$2)</f>
        <v>0</v>
      </c>
      <c r="FN217" s="577">
        <f>COUNTIFS(MF!$OI217:$UJ217,"&gt;A0",MF!$OI217:$UJ217,"&lt;D8",MF!$OI217:$UJ217,"??",MF!$OI$7:$UJ$7,FN$2)</f>
        <v>0</v>
      </c>
      <c r="FO217" s="341">
        <f>COUNTIFS(MF!$OI217:$UJ217,"&gt;A0",MF!$OI217:$UJ217,"&lt;D8",MF!$OI217:$UJ217,"??",MF!$OI$7:$UJ$7,FO$2)</f>
        <v>0</v>
      </c>
      <c r="FP217" s="577">
        <f>COUNTIFS(MF!$OI217:$UJ217,"&gt;A0",MF!$OI217:$UJ217,"&lt;D8",MF!$OI217:$UJ217,"??",MF!$OI$7:$UJ$7,FP$2)</f>
        <v>0</v>
      </c>
      <c r="FQ217" s="341">
        <f>COUNTIFS(MF!$OI217:$UJ217,"&gt;A0",MF!$OI217:$UJ217,"&lt;D8",MF!$OI217:$UJ217,"??",MF!$OI$7:$UJ$7,FQ$2)</f>
        <v>0</v>
      </c>
      <c r="FR217" s="581">
        <f t="shared" si="171"/>
        <v>0</v>
      </c>
    </row>
    <row r="218" spans="2:174">
      <c r="B218" s="26">
        <f>MF!B218</f>
        <v>0</v>
      </c>
      <c r="C218" s="27">
        <f>MF!C218</f>
        <v>0</v>
      </c>
      <c r="D218" s="353">
        <f>MF!D218</f>
        <v>0</v>
      </c>
      <c r="E218" s="344">
        <f>MF!E218</f>
        <v>0</v>
      </c>
      <c r="F218" s="347">
        <f>MF!F218</f>
        <v>0</v>
      </c>
      <c r="G218" s="350">
        <f>MF!G218</f>
        <v>0</v>
      </c>
      <c r="H218" s="24">
        <f>MF!H218</f>
        <v>0</v>
      </c>
      <c r="I218" s="328">
        <f>(COUNTIF(MF!I218:BR218,I$7))/2</f>
        <v>0</v>
      </c>
      <c r="J218" s="330">
        <f>(COUNTIF(MF!I218:BR218,"A")+COUNTIF(MF!I218:BR218,"B")+COUNTIF(MF!I218:BR218,"N"))/2</f>
        <v>0</v>
      </c>
      <c r="K218" s="332">
        <f>COUNTIFS(MF!I218:BR218,"&gt;B",MF!I218:BR218,"&lt;N",MF!I218:BR218,"?")/2</f>
        <v>0</v>
      </c>
      <c r="L218" s="153">
        <f>COUNTIF(MF!I218:BR218,"S0")+COUNTIF(MF!I218:BR218,"S1")</f>
        <v>0</v>
      </c>
      <c r="M218" s="339">
        <f>COUNTIFS(MF!I218:BR218,"&gt;=0A",MF!I218:BR218,"&lt;=8D")</f>
        <v>0</v>
      </c>
      <c r="N218" s="559">
        <f>COUNTIFS(MF!I218:BR218,"&gt;=R0",MF!I218:BR218,"&lt;R8")</f>
        <v>0</v>
      </c>
      <c r="O218" s="341">
        <f>COUNTIFS(MF!I218:BR218,"&gt;A0",MF!I218:BR218,"&lt;D8",MF!I218:BR218,"??")</f>
        <v>0</v>
      </c>
      <c r="P218" s="367"/>
      <c r="Q218" s="334">
        <f>COUNTIF(MF!I218:BR218,Q$7)</f>
        <v>0</v>
      </c>
      <c r="R218" s="336">
        <f>COUNTIF(MF!I218:BR218,R$7)</f>
        <v>0</v>
      </c>
      <c r="S218" s="364"/>
      <c r="T218" s="379"/>
      <c r="U218" s="328">
        <f>(COUNTIF(MF!BS218:DX218,U$7))/2</f>
        <v>0</v>
      </c>
      <c r="V218" s="330">
        <f>(COUNTIF(MF!BS218:DX218,"A")+COUNTIF(MF!BS218:DX218,"B")+COUNTIF(MF!BS218:DX218,"N"))/2</f>
        <v>0</v>
      </c>
      <c r="W218" s="332">
        <f>COUNTIFS(MF!BS218:DX218,"&gt;B",MF!BS218:DX218,"&lt;N",MF!BS218:DX218,"?")/2</f>
        <v>0</v>
      </c>
      <c r="X218" s="153">
        <f>COUNTIF(MF!BS218:DX218,"S0")+COUNTIF(MF!BS218:DX218,"S1")</f>
        <v>0</v>
      </c>
      <c r="Y218" s="339">
        <f>COUNTIFS(MF!BS218:DX218,"&gt;=0A",MF!BS218:DX218,"&lt;=8D")</f>
        <v>0</v>
      </c>
      <c r="Z218" s="559">
        <f>COUNTIFS(MF!$BS218:$DX218,"&gt;=R0",MF!$BS218:$DX218,"&lt;R8")</f>
        <v>0</v>
      </c>
      <c r="AA218" s="341">
        <f>COUNTIFS(MF!BS218:DX218,"&gt;A0",MF!BS218:DX218,"&lt;D8",MF!BS218:DX218,"??")</f>
        <v>0</v>
      </c>
      <c r="AB218" s="367"/>
      <c r="AC218" s="334">
        <f>COUNTIF(MF!BS218:DX218,AC$7)</f>
        <v>0</v>
      </c>
      <c r="AD218" s="336">
        <f>COUNTIF(MF!BS218:DX218,AD$7)</f>
        <v>0</v>
      </c>
      <c r="AE218" s="364"/>
      <c r="AF218" s="379"/>
      <c r="AG218" s="328">
        <f>(COUNTIF(MF!DY218:GH218,AG$7))/2</f>
        <v>0</v>
      </c>
      <c r="AH218" s="330">
        <f>(COUNTIF(MF!DY218:GH218,"A")+COUNTIF(MF!DY218:GH218,"B")+COUNTIF(MF!DY218:GH218,"N"))/2</f>
        <v>0</v>
      </c>
      <c r="AI218" s="332">
        <f>COUNTIFS(MF!DY218:GH218,"&gt;B",MF!DY218:GH218,"&lt;N",MF!DY218:GH218,"?")/2</f>
        <v>0</v>
      </c>
      <c r="AJ218" s="153">
        <f>COUNTIF(MF!DY218:GH218,"S0")+COUNTIF(MF!DY218:GH218,"S1")</f>
        <v>0</v>
      </c>
      <c r="AK218" s="339">
        <f>COUNTIFS(MF!DY218:GH218,"&gt;=0A",MF!DY218:GH218,"&lt;=8D")</f>
        <v>0</v>
      </c>
      <c r="AL218" s="559">
        <f>COUNTIFS(MF!$DY218:$GH218,"&gt;=R0",MF!$DY218:$GH218,"&lt;R8")</f>
        <v>0</v>
      </c>
      <c r="AM218" s="341">
        <f>COUNTIFS(MF!DY218:GH218,"&gt;A0",MF!DY218:GH218,"&lt;D8",MF!DY218:GH218,"??")</f>
        <v>0</v>
      </c>
      <c r="AN218" s="367"/>
      <c r="AO218" s="334">
        <f>COUNTIF(MF!DY218:GH218,AO$7)</f>
        <v>0</v>
      </c>
      <c r="AP218" s="336">
        <f>COUNTIF(MF!DY218:GH218,AP$7)</f>
        <v>0</v>
      </c>
      <c r="AQ218" s="364"/>
      <c r="AR218" s="379"/>
      <c r="AS218" s="328">
        <f>(COUNTIF(MF!GI218:IP218,AS$7))/2</f>
        <v>0</v>
      </c>
      <c r="AT218" s="330">
        <f>(COUNTIF(MF!GI218:IP218,"A")+COUNTIF(MF!GI218:IP218,"B")+COUNTIF(MF!GI218:IP218,"N"))/2</f>
        <v>0</v>
      </c>
      <c r="AU218" s="332">
        <f>COUNTIFS(MF!GI218:IP218,"&gt;B",MF!GI218:IP218,"&lt;N",MF!GI218:IP218,"?")/2</f>
        <v>0</v>
      </c>
      <c r="AV218" s="153">
        <f>COUNTIF(MF!GI218:IP218,"S0")+COUNTIF(MF!GI218:IP218,"S1")</f>
        <v>0</v>
      </c>
      <c r="AW218" s="339">
        <f>COUNTIFS(MF!GI218:IP218,"&gt;=0A",MF!GI218:IP218,"&lt;=8D")</f>
        <v>0</v>
      </c>
      <c r="AX218" s="559">
        <f>COUNTIFS(MF!$GI218:$IP218,"&gt;=R0",MF!$GI218:$IP218,"&lt;R8")</f>
        <v>0</v>
      </c>
      <c r="AY218" s="341">
        <f>COUNTIFS(MF!GI218:IP218,"&gt;A0",MF!GI218:IP218,"&lt;D8",MF!GI218:IP218,"??")</f>
        <v>0</v>
      </c>
      <c r="AZ218" s="367"/>
      <c r="BA218" s="334">
        <f>COUNTIF(MF!GI218:IP218,BA$7)</f>
        <v>0</v>
      </c>
      <c r="BB218" s="336">
        <f>COUNTIF(MF!GI218:IP218,BB$7)</f>
        <v>0</v>
      </c>
      <c r="BC218" s="364"/>
      <c r="BD218" s="379"/>
      <c r="BE218" s="328">
        <f>(COUNTIF(MF!IQ218:KZ218,BE$7))/2</f>
        <v>0</v>
      </c>
      <c r="BF218" s="330">
        <f>(COUNTIF(MF!IQ218:KZ218,"A")+COUNTIF(MF!IQ218:KZ218,"B")+COUNTIF(MF!IQ218:KZ218,"N"))/2</f>
        <v>0</v>
      </c>
      <c r="BG218" s="332">
        <f>COUNTIFS(MF!IQ218:KZ218,"&gt;B",MF!IQ218:KZ218,"&lt;N",MF!IQ218:KZ218,"?")/2</f>
        <v>0</v>
      </c>
      <c r="BH218" s="153">
        <f>COUNTIF(MF!IQ218:KZ218,"S0")+COUNTIF(MF!IQ218:KZ218,"S1")</f>
        <v>0</v>
      </c>
      <c r="BI218" s="339">
        <f>COUNTIFS(MF!IQ218:KZ218,"&gt;=0A",MF!IQ218:KZ218,"&lt;=8D")</f>
        <v>0</v>
      </c>
      <c r="BJ218" s="559">
        <f>COUNTIFS(MF!$IQ218:$KZ218,"&gt;=R0",MF!$IQ218:$KZ218,"&lt;R8")</f>
        <v>0</v>
      </c>
      <c r="BK218" s="341">
        <f>COUNTIFS(MF!IQ218:KZ218,"&gt;A0",MF!IQ218:KZ218,"&lt;D8",MF!IQ218:KZ218,"??")</f>
        <v>0</v>
      </c>
      <c r="BL218" s="367"/>
      <c r="BM218" s="334">
        <f>COUNTIF(MF!IQ218:KZ218,BM$7)</f>
        <v>0</v>
      </c>
      <c r="BN218" s="336">
        <f>COUNTIF(MF!IQ218:KZ218,BN$7)</f>
        <v>0</v>
      </c>
      <c r="BO218" s="364"/>
      <c r="BP218" s="379"/>
      <c r="BQ218" s="328">
        <f>(COUNTIF(MF!LA218:NH218,BQ$7))/2</f>
        <v>0</v>
      </c>
      <c r="BR218" s="330">
        <f>(COUNTIF(MF!LA218:NH218,"A")+COUNTIF(MF!LA218:NH218,"B")+COUNTIF(MF!LA218:NH218,"N"))/2</f>
        <v>0</v>
      </c>
      <c r="BS218" s="332">
        <f>COUNTIFS(MF!LA218:NH218,"&gt;B",MF!LA218:NH218,"&lt;N",MF!LA218:NH218,"?")/2</f>
        <v>0</v>
      </c>
      <c r="BT218" s="153">
        <f>COUNTIF(MF!LA218:NH218,"S0")+COUNTIF(MF!LA218:NH218,"S1")</f>
        <v>0</v>
      </c>
      <c r="BU218" s="339">
        <f>COUNTIFS(MF!LA218:NH218,"&gt;=0A",MF!LA218:NH218,"&lt;=8D")</f>
        <v>0</v>
      </c>
      <c r="BV218" s="559">
        <f>COUNTIFS(MF!$LA218:$NH218,"&gt;=R0",MF!$LA218:$NH218,"&lt;R8")</f>
        <v>0</v>
      </c>
      <c r="BW218" s="341">
        <f>COUNTIFS(MF!LA218:NH218,"&gt;A0",MF!LA218:NH218,"&lt;D8",MF!LA218:NH218,"??")</f>
        <v>0</v>
      </c>
      <c r="BX218" s="367"/>
      <c r="BY218" s="334">
        <f>COUNTIF(MF!LA218:NH218,BY$7)</f>
        <v>0</v>
      </c>
      <c r="BZ218" s="336">
        <f>COUNTIF(MF!LA218:NH218,BZ$7)</f>
        <v>0</v>
      </c>
      <c r="CA218" s="364"/>
      <c r="CB218" s="379"/>
      <c r="CC218" s="328">
        <f>(COUNTIF(MF!NI218:PR218,CC$7))/2</f>
        <v>0</v>
      </c>
      <c r="CD218" s="330">
        <f>(COUNTIF(MF!NI218:PR218,"A")+COUNTIF(MF!NI218:PR218,"B")+COUNTIF(MF!NI218:PR218,"N"))/2</f>
        <v>0</v>
      </c>
      <c r="CE218" s="332">
        <f>COUNTIFS(MF!NI218:PR218,"&gt;B",MF!NI218:PR218,"&lt;N",MF!NI218:PR218,"?")/2</f>
        <v>0</v>
      </c>
      <c r="CF218" s="153">
        <f>COUNTIF(MF!NI218:PR218,"S0")+COUNTIF(MF!NI218:PR218,"S1")</f>
        <v>0</v>
      </c>
      <c r="CG218" s="339">
        <f>COUNTIFS(MF!NI218:PR218,"&gt;=0A",MF!NI218:PR218,"&lt;=8D")</f>
        <v>0</v>
      </c>
      <c r="CH218" s="559">
        <f>COUNTIFS(MF!$NI218:$PR218,"&gt;=R0",MF!$NI218:$PR218,"&lt;R8")</f>
        <v>0</v>
      </c>
      <c r="CI218" s="341">
        <f>COUNTIFS(MF!NI218:PR218,"&gt;A0",MF!NI218:PR218,"&lt;D8",MF!NI218:PR218,"??")</f>
        <v>0</v>
      </c>
      <c r="CJ218" s="367"/>
      <c r="CK218" s="334">
        <f>COUNTIF(MF!NI218:PR218,CK$7)</f>
        <v>0</v>
      </c>
      <c r="CL218" s="336">
        <f>COUNTIF(MF!NI218:PR218,CL$7)</f>
        <v>0</v>
      </c>
      <c r="CM218" s="364"/>
      <c r="CN218" s="379"/>
      <c r="CO218" s="328">
        <f>(COUNTIF(MF!PS218:SB218,CO$7))/2</f>
        <v>0</v>
      </c>
      <c r="CP218" s="330">
        <f>(COUNTIF(MF!PS218:SB218,"A")+COUNTIF(MF!PS218:SB218,"B")+COUNTIF(MF!PS218:SB218,"N"))/2</f>
        <v>0</v>
      </c>
      <c r="CQ218" s="332">
        <f>COUNTIFS(MF!PS218:SB218,"&gt;B",MF!PS218:SB218,"&lt;N",MF!PS218:SB218,"?")/2</f>
        <v>0</v>
      </c>
      <c r="CR218" s="153">
        <f>COUNTIF(MF!PS218:SB218,"S0")+COUNTIF(MF!PS218:SB218,"S1")</f>
        <v>0</v>
      </c>
      <c r="CS218" s="339">
        <f>COUNTIFS(MF!PS218:SB218,"&gt;=0A",MF!PS218:SB218,"&lt;=8D")</f>
        <v>0</v>
      </c>
      <c r="CT218" s="559">
        <f>COUNTIFS(MF!$PS218:$SB218,"&gt;=R0",MF!$PS218:$SB218,"&lt;R8")</f>
        <v>0</v>
      </c>
      <c r="CU218" s="341">
        <f>COUNTIFS(MF!PS218:SB218,"&gt;A0",MF!PS218:SB218,"&lt;D8",MF!PS218:SB218,"??")</f>
        <v>0</v>
      </c>
      <c r="CV218" s="367"/>
      <c r="CW218" s="334">
        <f>COUNTIF(MF!PS218:SB218,CW$7)</f>
        <v>0</v>
      </c>
      <c r="CX218" s="336">
        <f>COUNTIF(MF!PS218:SB218,CX$7)</f>
        <v>0</v>
      </c>
      <c r="CY218" s="364"/>
      <c r="CZ218" s="379"/>
      <c r="DA218" s="328">
        <f>(COUNTIF(MF!SC218:UJ218,DA$7))/2</f>
        <v>0</v>
      </c>
      <c r="DB218" s="330">
        <f>(COUNTIF(MF!SC218:UJ218,"A")+COUNTIF(MF!SC218:UJ218,"B")+COUNTIF(MF!SC218:UJ218,"N"))/2</f>
        <v>0</v>
      </c>
      <c r="DC218" s="332">
        <f>COUNTIFS(MF!SC218:UJ218,"&gt;B",MF!SC218:UJ218,"&lt;N",MF!SC218:UJ218,"?")/2</f>
        <v>0</v>
      </c>
      <c r="DD218" s="153">
        <f>COUNTIF(MF!SC218:UJ218,"S0")+COUNTIF(MF!SC218:UJ218,"S1")</f>
        <v>0</v>
      </c>
      <c r="DE218" s="339">
        <f>COUNTIFS(MF!SC218:UJ218,"&gt;=0A",MF!SC218:UJ218,"&lt;=8D")</f>
        <v>0</v>
      </c>
      <c r="DF218" s="559">
        <f>COUNTIFS(MF!$SC218:$UJ218,"&gt;=R0",MF!$SC218:$UJ218,"&lt;R8")</f>
        <v>0</v>
      </c>
      <c r="DG218" s="341">
        <f>COUNTIFS(MF!SC218:UJ218,"&gt;A0",MF!SC218:UJ218,"&lt;D8",MF!SC218:UJ218,"??")</f>
        <v>0</v>
      </c>
      <c r="DH218" s="367"/>
      <c r="DI218" s="334">
        <f>COUNTIF(MF!SC218:UJ218,DI$7)</f>
        <v>0</v>
      </c>
      <c r="DJ218" s="336">
        <f>COUNTIF(MF!SC218:UJ218,DJ$7)</f>
        <v>0</v>
      </c>
      <c r="DK218" s="364"/>
      <c r="DL218" s="379"/>
      <c r="DM218" s="328">
        <f>(COUNTIF(MF!UK218:WT218,DM$7))/2</f>
        <v>0</v>
      </c>
      <c r="DN218" s="330">
        <f>(COUNTIF(MF!UK218:WT218,"A")+COUNTIF(MF!CU218:FD218,"B")+COUNTIF(MF!CU218:FD218,"N"))/2</f>
        <v>0</v>
      </c>
      <c r="DO218" s="332">
        <f>COUNTIFS(MF!UK218:WT218,"&gt;B",MF!UK218:WT218,"&lt;N",MF!UK218:WT218,"?")/2</f>
        <v>0</v>
      </c>
      <c r="DP218" s="153">
        <f>COUNTIF(MF!UK218:WT218,"S0")+COUNTIF(MF!UK218:WT218,"S1")</f>
        <v>0</v>
      </c>
      <c r="DQ218" s="339">
        <f>COUNTIFS(MF!UK218:WT218,"&gt;=0A",MF!UK218:WT218,"&lt;=8D")</f>
        <v>0</v>
      </c>
      <c r="DR218" s="559">
        <f>COUNTIFS(MF!$UK218:$WT218,"&gt;=R0",MF!$UK218:$WT218,"&lt;R8")</f>
        <v>0</v>
      </c>
      <c r="DS218" s="341">
        <f>COUNTIFS(MF!UK218:WT218,"&gt;A0",MF!UK218:WT218,"&lt;D8",MF!UK218:WT218,"??")</f>
        <v>0</v>
      </c>
      <c r="DT218" s="367"/>
      <c r="DU218" s="334">
        <f>COUNTIF(MF!UK218:WT218,DU$7)</f>
        <v>0</v>
      </c>
      <c r="DV218" s="336">
        <f>COUNTIF(MF!UK218:WT218,DV$7)</f>
        <v>0</v>
      </c>
      <c r="DW218" s="364"/>
      <c r="DX218" s="379"/>
      <c r="DY218" s="328">
        <f>(COUNTIF(MF!WU218:ZB218,DY$7))/2</f>
        <v>0</v>
      </c>
      <c r="DZ218" s="330">
        <f>(COUNTIF(MF!WU218:ZB218,"A")+COUNTIF(MF!WU218:ZB218,"B")+COUNTIF(MF!WU218:ZB218,"N"))/2</f>
        <v>0</v>
      </c>
      <c r="EA218" s="332">
        <f>COUNTIFS(MF!WU218:ZB218,"&gt;B",MF!WU218:ZB218,"&lt;N",MF!WU218:ZB218,"?")/2</f>
        <v>0</v>
      </c>
      <c r="EB218" s="153">
        <f>COUNTIF(MF!WU218:ZB218,"S0")+COUNTIF(MF!WU218:ZB218,"S1")</f>
        <v>0</v>
      </c>
      <c r="EC218" s="339">
        <f>COUNTIFS(MF!WU218:ZB218,"&gt;=0A",MF!WU218:ZB218,"&lt;=8D")</f>
        <v>0</v>
      </c>
      <c r="ED218" s="559">
        <f>COUNTIFS(MF!$WU218:$ZB218,"&gt;=R0",MF!$WU218:$ZB218,"&lt;R8")</f>
        <v>0</v>
      </c>
      <c r="EE218" s="341">
        <f>COUNTIFS(MF!WU218:ZB218,"&gt;A0",MF!WU218:ZB218,"&lt;D8",MF!WU218:ZB218,"??")</f>
        <v>0</v>
      </c>
      <c r="EF218" s="367"/>
      <c r="EG218" s="334">
        <f>COUNTIF(MF!WU218:ZB218,EG$7)</f>
        <v>0</v>
      </c>
      <c r="EH218" s="336">
        <f>COUNTIF(MF!WU218:ZB218,EH$7)</f>
        <v>0</v>
      </c>
      <c r="EI218" s="364"/>
      <c r="EJ218" s="379"/>
      <c r="EK218" s="328">
        <f>(COUNTIF(MF!ZC218:ABL218,EK$7))/2</f>
        <v>0</v>
      </c>
      <c r="EL218" s="330">
        <f>(COUNTIF(MF!ZC218:ABL218,"A")+COUNTIF(MF!ZC218:ABL218,"B")+COUNTIF(MF!ZC218:ABL218,"N"))/2</f>
        <v>0</v>
      </c>
      <c r="EM218" s="332">
        <f>COUNTIFS(MF!ZC218:ABL218,"&gt;B",MF!ZC218:ABL218,"&lt;N",MF!ZC218:ABL218,"?")/2</f>
        <v>0</v>
      </c>
      <c r="EN218" s="153">
        <f>COUNTIF(MF!ZC218:ABL218,"S0")+COUNTIF(MF!ZC218:ABL218,"S1")</f>
        <v>0</v>
      </c>
      <c r="EO218" s="339">
        <f>COUNTIFS(MF!ZC218:ABL218,"&gt;=0A",MF!ZC218:ABL218,"&lt;=8D")</f>
        <v>0</v>
      </c>
      <c r="EP218" s="559">
        <f>COUNTIFS(MF!$ZC218:$ABL218,"&gt;=R0",MF!$ZC218:$ABL218,"&lt;R8")</f>
        <v>0</v>
      </c>
      <c r="EQ218" s="341">
        <f>COUNTIFS(MF!ZC218:ABL218,"&gt;A0",MF!ZC218:ABL218,"&lt;D8",MF!ZC218:ABL218,"??")</f>
        <v>0</v>
      </c>
      <c r="ER218" s="367"/>
      <c r="ES218" s="334">
        <f>COUNTIF(MF!ZC218:ABL218,ES$7)</f>
        <v>0</v>
      </c>
      <c r="ET218" s="336">
        <f>COUNTIF(MF!ZC218:ABL218,ET$7)</f>
        <v>0</v>
      </c>
      <c r="EU218" s="364"/>
      <c r="EV218" s="218"/>
      <c r="EW218" s="326">
        <f t="shared" si="172"/>
        <v>0</v>
      </c>
      <c r="EX218" s="355">
        <f t="shared" si="173"/>
        <v>0</v>
      </c>
      <c r="EY218" s="356">
        <f t="shared" si="174"/>
        <v>0</v>
      </c>
      <c r="EZ218" s="358">
        <f t="shared" si="175"/>
        <v>0</v>
      </c>
      <c r="FA218" s="359">
        <f t="shared" si="176"/>
        <v>0</v>
      </c>
      <c r="FB218" s="558">
        <f t="shared" si="182"/>
        <v>0</v>
      </c>
      <c r="FC218" s="360">
        <f t="shared" si="177"/>
        <v>0</v>
      </c>
      <c r="FD218" s="369">
        <f t="shared" si="178"/>
        <v>0</v>
      </c>
      <c r="FE218" s="362">
        <f t="shared" si="179"/>
        <v>0</v>
      </c>
      <c r="FF218" s="363">
        <f t="shared" si="180"/>
        <v>0</v>
      </c>
      <c r="FG218" s="366">
        <f t="shared" si="181"/>
        <v>0</v>
      </c>
      <c r="FH218" s="284">
        <f t="shared" si="183"/>
        <v>0</v>
      </c>
      <c r="FI218" s="955"/>
      <c r="FJ218" s="161">
        <f t="shared" si="184"/>
        <v>0</v>
      </c>
      <c r="FK218" s="24">
        <f>MF!ABN218</f>
        <v>0</v>
      </c>
      <c r="FL218" s="577">
        <f>COUNTIFS(MF!$OI218:$UJ218,"&gt;A0",MF!$OI218:$UJ218,"&lt;D8",MF!$OI218:$UJ218,"??",MF!$OI$7:$UJ$7,FL$2)</f>
        <v>0</v>
      </c>
      <c r="FM218" s="341">
        <f>COUNTIFS(MF!$OI218:$UJ218,"&gt;A0",MF!$OI218:$UJ218,"&lt;D8",MF!$OI218:$UJ218,"??",MF!$OI$7:$UJ$7,FM$2)</f>
        <v>0</v>
      </c>
      <c r="FN218" s="577">
        <f>COUNTIFS(MF!$OI218:$UJ218,"&gt;A0",MF!$OI218:$UJ218,"&lt;D8",MF!$OI218:$UJ218,"??",MF!$OI$7:$UJ$7,FN$2)</f>
        <v>0</v>
      </c>
      <c r="FO218" s="341">
        <f>COUNTIFS(MF!$OI218:$UJ218,"&gt;A0",MF!$OI218:$UJ218,"&lt;D8",MF!$OI218:$UJ218,"??",MF!$OI$7:$UJ$7,FO$2)</f>
        <v>0</v>
      </c>
      <c r="FP218" s="577">
        <f>COUNTIFS(MF!$OI218:$UJ218,"&gt;A0",MF!$OI218:$UJ218,"&lt;D8",MF!$OI218:$UJ218,"??",MF!$OI$7:$UJ$7,FP$2)</f>
        <v>0</v>
      </c>
      <c r="FQ218" s="341">
        <f>COUNTIFS(MF!$OI218:$UJ218,"&gt;A0",MF!$OI218:$UJ218,"&lt;D8",MF!$OI218:$UJ218,"??",MF!$OI$7:$UJ$7,FQ$2)</f>
        <v>0</v>
      </c>
      <c r="FR218" s="581">
        <f t="shared" si="171"/>
        <v>0</v>
      </c>
    </row>
    <row r="219" spans="2:174">
      <c r="B219" s="26">
        <f>MF!B219</f>
        <v>0</v>
      </c>
      <c r="C219" s="27">
        <f>MF!C219</f>
        <v>0</v>
      </c>
      <c r="D219" s="353">
        <f>MF!D219</f>
        <v>0</v>
      </c>
      <c r="E219" s="344">
        <f>MF!E219</f>
        <v>0</v>
      </c>
      <c r="F219" s="347">
        <f>MF!F219</f>
        <v>0</v>
      </c>
      <c r="G219" s="350">
        <f>MF!G219</f>
        <v>0</v>
      </c>
      <c r="H219" s="24">
        <f>MF!H219</f>
        <v>0</v>
      </c>
      <c r="I219" s="328">
        <f>(COUNTIF(MF!I219:BR219,I$7))/2</f>
        <v>0</v>
      </c>
      <c r="J219" s="330">
        <f>(COUNTIF(MF!I219:BR219,"A")+COUNTIF(MF!I219:BR219,"B")+COUNTIF(MF!I219:BR219,"N"))/2</f>
        <v>0</v>
      </c>
      <c r="K219" s="332">
        <f>COUNTIFS(MF!I219:BR219,"&gt;B",MF!I219:BR219,"&lt;N",MF!I219:BR219,"?")/2</f>
        <v>0</v>
      </c>
      <c r="L219" s="153">
        <f>COUNTIF(MF!I219:BR219,"S0")+COUNTIF(MF!I219:BR219,"S1")</f>
        <v>0</v>
      </c>
      <c r="M219" s="339">
        <f>COUNTIFS(MF!I219:BR219,"&gt;=0A",MF!I219:BR219,"&lt;=8D")</f>
        <v>0</v>
      </c>
      <c r="N219" s="559">
        <f>COUNTIFS(MF!I219:BR219,"&gt;=R0",MF!I219:BR219,"&lt;R8")</f>
        <v>0</v>
      </c>
      <c r="O219" s="341">
        <f>COUNTIFS(MF!I219:BR219,"&gt;A0",MF!I219:BR219,"&lt;D8",MF!I219:BR219,"??")</f>
        <v>0</v>
      </c>
      <c r="P219" s="367"/>
      <c r="Q219" s="334">
        <f>COUNTIF(MF!I219:BR219,Q$7)</f>
        <v>0</v>
      </c>
      <c r="R219" s="336">
        <f>COUNTIF(MF!I219:BR219,R$7)</f>
        <v>0</v>
      </c>
      <c r="S219" s="364"/>
      <c r="T219" s="379"/>
      <c r="U219" s="328">
        <f>(COUNTIF(MF!BS219:DX219,U$7))/2</f>
        <v>0</v>
      </c>
      <c r="V219" s="330">
        <f>(COUNTIF(MF!BS219:DX219,"A")+COUNTIF(MF!BS219:DX219,"B")+COUNTIF(MF!BS219:DX219,"N"))/2</f>
        <v>0</v>
      </c>
      <c r="W219" s="332">
        <f>COUNTIFS(MF!BS219:DX219,"&gt;B",MF!BS219:DX219,"&lt;N",MF!BS219:DX219,"?")/2</f>
        <v>0</v>
      </c>
      <c r="X219" s="153">
        <f>COUNTIF(MF!BS219:DX219,"S0")+COUNTIF(MF!BS219:DX219,"S1")</f>
        <v>0</v>
      </c>
      <c r="Y219" s="339">
        <f>COUNTIFS(MF!BS219:DX219,"&gt;=0A",MF!BS219:DX219,"&lt;=8D")</f>
        <v>0</v>
      </c>
      <c r="Z219" s="559">
        <f>COUNTIFS(MF!$BS219:$DX219,"&gt;=R0",MF!$BS219:$DX219,"&lt;R8")</f>
        <v>0</v>
      </c>
      <c r="AA219" s="341">
        <f>COUNTIFS(MF!BS219:DX219,"&gt;A0",MF!BS219:DX219,"&lt;D8",MF!BS219:DX219,"??")</f>
        <v>0</v>
      </c>
      <c r="AB219" s="367"/>
      <c r="AC219" s="334">
        <f>COUNTIF(MF!BS219:DX219,AC$7)</f>
        <v>0</v>
      </c>
      <c r="AD219" s="336">
        <f>COUNTIF(MF!BS219:DX219,AD$7)</f>
        <v>0</v>
      </c>
      <c r="AE219" s="364"/>
      <c r="AF219" s="379"/>
      <c r="AG219" s="328">
        <f>(COUNTIF(MF!DY219:GH219,AG$7))/2</f>
        <v>0</v>
      </c>
      <c r="AH219" s="330">
        <f>(COUNTIF(MF!DY219:GH219,"A")+COUNTIF(MF!DY219:GH219,"B")+COUNTIF(MF!DY219:GH219,"N"))/2</f>
        <v>0</v>
      </c>
      <c r="AI219" s="332">
        <f>COUNTIFS(MF!DY219:GH219,"&gt;B",MF!DY219:GH219,"&lt;N",MF!DY219:GH219,"?")/2</f>
        <v>0</v>
      </c>
      <c r="AJ219" s="153">
        <f>COUNTIF(MF!DY219:GH219,"S0")+COUNTIF(MF!DY219:GH219,"S1")</f>
        <v>0</v>
      </c>
      <c r="AK219" s="339">
        <f>COUNTIFS(MF!DY219:GH219,"&gt;=0A",MF!DY219:GH219,"&lt;=8D")</f>
        <v>0</v>
      </c>
      <c r="AL219" s="559">
        <f>COUNTIFS(MF!$DY219:$GH219,"&gt;=R0",MF!$DY219:$GH219,"&lt;R8")</f>
        <v>0</v>
      </c>
      <c r="AM219" s="341">
        <f>COUNTIFS(MF!DY219:GH219,"&gt;A0",MF!DY219:GH219,"&lt;D8",MF!DY219:GH219,"??")</f>
        <v>0</v>
      </c>
      <c r="AN219" s="367"/>
      <c r="AO219" s="334">
        <f>COUNTIF(MF!DY219:GH219,AO$7)</f>
        <v>0</v>
      </c>
      <c r="AP219" s="336">
        <f>COUNTIF(MF!DY219:GH219,AP$7)</f>
        <v>0</v>
      </c>
      <c r="AQ219" s="364"/>
      <c r="AR219" s="379"/>
      <c r="AS219" s="328">
        <f>(COUNTIF(MF!GI219:IP219,AS$7))/2</f>
        <v>0</v>
      </c>
      <c r="AT219" s="330">
        <f>(COUNTIF(MF!GI219:IP219,"A")+COUNTIF(MF!GI219:IP219,"B")+COUNTIF(MF!GI219:IP219,"N"))/2</f>
        <v>0</v>
      </c>
      <c r="AU219" s="332">
        <f>COUNTIFS(MF!GI219:IP219,"&gt;B",MF!GI219:IP219,"&lt;N",MF!GI219:IP219,"?")/2</f>
        <v>0</v>
      </c>
      <c r="AV219" s="153">
        <f>COUNTIF(MF!GI219:IP219,"S0")+COUNTIF(MF!GI219:IP219,"S1")</f>
        <v>0</v>
      </c>
      <c r="AW219" s="339">
        <f>COUNTIFS(MF!GI219:IP219,"&gt;=0A",MF!GI219:IP219,"&lt;=8D")</f>
        <v>0</v>
      </c>
      <c r="AX219" s="559">
        <f>COUNTIFS(MF!$GI219:$IP219,"&gt;=R0",MF!$GI219:$IP219,"&lt;R8")</f>
        <v>0</v>
      </c>
      <c r="AY219" s="341">
        <f>COUNTIFS(MF!GI219:IP219,"&gt;A0",MF!GI219:IP219,"&lt;D8",MF!GI219:IP219,"??")</f>
        <v>0</v>
      </c>
      <c r="AZ219" s="367"/>
      <c r="BA219" s="334">
        <f>COUNTIF(MF!GI219:IP219,BA$7)</f>
        <v>0</v>
      </c>
      <c r="BB219" s="336">
        <f>COUNTIF(MF!GI219:IP219,BB$7)</f>
        <v>0</v>
      </c>
      <c r="BC219" s="364"/>
      <c r="BD219" s="379"/>
      <c r="BE219" s="328">
        <f>(COUNTIF(MF!IQ219:KZ219,BE$7))/2</f>
        <v>0</v>
      </c>
      <c r="BF219" s="330">
        <f>(COUNTIF(MF!IQ219:KZ219,"A")+COUNTIF(MF!IQ219:KZ219,"B")+COUNTIF(MF!IQ219:KZ219,"N"))/2</f>
        <v>0</v>
      </c>
      <c r="BG219" s="332">
        <f>COUNTIFS(MF!IQ219:KZ219,"&gt;B",MF!IQ219:KZ219,"&lt;N",MF!IQ219:KZ219,"?")/2</f>
        <v>0</v>
      </c>
      <c r="BH219" s="153">
        <f>COUNTIF(MF!IQ219:KZ219,"S0")+COUNTIF(MF!IQ219:KZ219,"S1")</f>
        <v>0</v>
      </c>
      <c r="BI219" s="339">
        <f>COUNTIFS(MF!IQ219:KZ219,"&gt;=0A",MF!IQ219:KZ219,"&lt;=8D")</f>
        <v>0</v>
      </c>
      <c r="BJ219" s="559">
        <f>COUNTIFS(MF!$IQ219:$KZ219,"&gt;=R0",MF!$IQ219:$KZ219,"&lt;R8")</f>
        <v>0</v>
      </c>
      <c r="BK219" s="341">
        <f>COUNTIFS(MF!IQ219:KZ219,"&gt;A0",MF!IQ219:KZ219,"&lt;D8",MF!IQ219:KZ219,"??")</f>
        <v>0</v>
      </c>
      <c r="BL219" s="367"/>
      <c r="BM219" s="334">
        <f>COUNTIF(MF!IQ219:KZ219,BM$7)</f>
        <v>0</v>
      </c>
      <c r="BN219" s="336">
        <f>COUNTIF(MF!IQ219:KZ219,BN$7)</f>
        <v>0</v>
      </c>
      <c r="BO219" s="364"/>
      <c r="BP219" s="379"/>
      <c r="BQ219" s="328">
        <f>(COUNTIF(MF!LA219:NH219,BQ$7))/2</f>
        <v>0</v>
      </c>
      <c r="BR219" s="330">
        <f>(COUNTIF(MF!LA219:NH219,"A")+COUNTIF(MF!LA219:NH219,"B")+COUNTIF(MF!LA219:NH219,"N"))/2</f>
        <v>0</v>
      </c>
      <c r="BS219" s="332">
        <f>COUNTIFS(MF!LA219:NH219,"&gt;B",MF!LA219:NH219,"&lt;N",MF!LA219:NH219,"?")/2</f>
        <v>0</v>
      </c>
      <c r="BT219" s="153">
        <f>COUNTIF(MF!LA219:NH219,"S0")+COUNTIF(MF!LA219:NH219,"S1")</f>
        <v>0</v>
      </c>
      <c r="BU219" s="339">
        <f>COUNTIFS(MF!LA219:NH219,"&gt;=0A",MF!LA219:NH219,"&lt;=8D")</f>
        <v>0</v>
      </c>
      <c r="BV219" s="559">
        <f>COUNTIFS(MF!$LA219:$NH219,"&gt;=R0",MF!$LA219:$NH219,"&lt;R8")</f>
        <v>0</v>
      </c>
      <c r="BW219" s="341">
        <f>COUNTIFS(MF!LA219:NH219,"&gt;A0",MF!LA219:NH219,"&lt;D8",MF!LA219:NH219,"??")</f>
        <v>0</v>
      </c>
      <c r="BX219" s="367"/>
      <c r="BY219" s="334">
        <f>COUNTIF(MF!LA219:NH219,BY$7)</f>
        <v>0</v>
      </c>
      <c r="BZ219" s="336">
        <f>COUNTIF(MF!LA219:NH219,BZ$7)</f>
        <v>0</v>
      </c>
      <c r="CA219" s="364"/>
      <c r="CB219" s="379"/>
      <c r="CC219" s="328">
        <f>(COUNTIF(MF!NI219:PR219,CC$7))/2</f>
        <v>0</v>
      </c>
      <c r="CD219" s="330">
        <f>(COUNTIF(MF!NI219:PR219,"A")+COUNTIF(MF!NI219:PR219,"B")+COUNTIF(MF!NI219:PR219,"N"))/2</f>
        <v>0</v>
      </c>
      <c r="CE219" s="332">
        <f>COUNTIFS(MF!NI219:PR219,"&gt;B",MF!NI219:PR219,"&lt;N",MF!NI219:PR219,"?")/2</f>
        <v>0</v>
      </c>
      <c r="CF219" s="153">
        <f>COUNTIF(MF!NI219:PR219,"S0")+COUNTIF(MF!NI219:PR219,"S1")</f>
        <v>0</v>
      </c>
      <c r="CG219" s="339">
        <f>COUNTIFS(MF!NI219:PR219,"&gt;=0A",MF!NI219:PR219,"&lt;=8D")</f>
        <v>0</v>
      </c>
      <c r="CH219" s="559">
        <f>COUNTIFS(MF!$NI219:$PR219,"&gt;=R0",MF!$NI219:$PR219,"&lt;R8")</f>
        <v>0</v>
      </c>
      <c r="CI219" s="341">
        <f>COUNTIFS(MF!NI219:PR219,"&gt;A0",MF!NI219:PR219,"&lt;D8",MF!NI219:PR219,"??")</f>
        <v>0</v>
      </c>
      <c r="CJ219" s="367"/>
      <c r="CK219" s="334">
        <f>COUNTIF(MF!NI219:PR219,CK$7)</f>
        <v>0</v>
      </c>
      <c r="CL219" s="336">
        <f>COUNTIF(MF!NI219:PR219,CL$7)</f>
        <v>0</v>
      </c>
      <c r="CM219" s="364"/>
      <c r="CN219" s="379"/>
      <c r="CO219" s="328">
        <f>(COUNTIF(MF!PS219:SB219,CO$7))/2</f>
        <v>0</v>
      </c>
      <c r="CP219" s="330">
        <f>(COUNTIF(MF!PS219:SB219,"A")+COUNTIF(MF!PS219:SB219,"B")+COUNTIF(MF!PS219:SB219,"N"))/2</f>
        <v>0</v>
      </c>
      <c r="CQ219" s="332">
        <f>COUNTIFS(MF!PS219:SB219,"&gt;B",MF!PS219:SB219,"&lt;N",MF!PS219:SB219,"?")/2</f>
        <v>0</v>
      </c>
      <c r="CR219" s="153">
        <f>COUNTIF(MF!PS219:SB219,"S0")+COUNTIF(MF!PS219:SB219,"S1")</f>
        <v>0</v>
      </c>
      <c r="CS219" s="339">
        <f>COUNTIFS(MF!PS219:SB219,"&gt;=0A",MF!PS219:SB219,"&lt;=8D")</f>
        <v>0</v>
      </c>
      <c r="CT219" s="559">
        <f>COUNTIFS(MF!$PS219:$SB219,"&gt;=R0",MF!$PS219:$SB219,"&lt;R8")</f>
        <v>0</v>
      </c>
      <c r="CU219" s="341">
        <f>COUNTIFS(MF!PS219:SB219,"&gt;A0",MF!PS219:SB219,"&lt;D8",MF!PS219:SB219,"??")</f>
        <v>0</v>
      </c>
      <c r="CV219" s="367"/>
      <c r="CW219" s="334">
        <f>COUNTIF(MF!PS219:SB219,CW$7)</f>
        <v>0</v>
      </c>
      <c r="CX219" s="336">
        <f>COUNTIF(MF!PS219:SB219,CX$7)</f>
        <v>0</v>
      </c>
      <c r="CY219" s="364"/>
      <c r="CZ219" s="379"/>
      <c r="DA219" s="328">
        <f>(COUNTIF(MF!SC219:UJ219,DA$7))/2</f>
        <v>0</v>
      </c>
      <c r="DB219" s="330">
        <f>(COUNTIF(MF!SC219:UJ219,"A")+COUNTIF(MF!SC219:UJ219,"B")+COUNTIF(MF!SC219:UJ219,"N"))/2</f>
        <v>0</v>
      </c>
      <c r="DC219" s="332">
        <f>COUNTIFS(MF!SC219:UJ219,"&gt;B",MF!SC219:UJ219,"&lt;N",MF!SC219:UJ219,"?")/2</f>
        <v>0</v>
      </c>
      <c r="DD219" s="153">
        <f>COUNTIF(MF!SC219:UJ219,"S0")+COUNTIF(MF!SC219:UJ219,"S1")</f>
        <v>0</v>
      </c>
      <c r="DE219" s="339">
        <f>COUNTIFS(MF!SC219:UJ219,"&gt;=0A",MF!SC219:UJ219,"&lt;=8D")</f>
        <v>0</v>
      </c>
      <c r="DF219" s="559">
        <f>COUNTIFS(MF!$SC219:$UJ219,"&gt;=R0",MF!$SC219:$UJ219,"&lt;R8")</f>
        <v>0</v>
      </c>
      <c r="DG219" s="341">
        <f>COUNTIFS(MF!SC219:UJ219,"&gt;A0",MF!SC219:UJ219,"&lt;D8",MF!SC219:UJ219,"??")</f>
        <v>0</v>
      </c>
      <c r="DH219" s="367"/>
      <c r="DI219" s="334">
        <f>COUNTIF(MF!SC219:UJ219,DI$7)</f>
        <v>0</v>
      </c>
      <c r="DJ219" s="336">
        <f>COUNTIF(MF!SC219:UJ219,DJ$7)</f>
        <v>0</v>
      </c>
      <c r="DK219" s="364"/>
      <c r="DL219" s="379"/>
      <c r="DM219" s="328">
        <f>(COUNTIF(MF!UK219:WT219,DM$7))/2</f>
        <v>0</v>
      </c>
      <c r="DN219" s="330">
        <f>(COUNTIF(MF!UK219:WT219,"A")+COUNTIF(MF!CU219:FD219,"B")+COUNTIF(MF!CU219:FD219,"N"))/2</f>
        <v>0</v>
      </c>
      <c r="DO219" s="332">
        <f>COUNTIFS(MF!UK219:WT219,"&gt;B",MF!UK219:WT219,"&lt;N",MF!UK219:WT219,"?")/2</f>
        <v>0</v>
      </c>
      <c r="DP219" s="153">
        <f>COUNTIF(MF!UK219:WT219,"S0")+COUNTIF(MF!UK219:WT219,"S1")</f>
        <v>0</v>
      </c>
      <c r="DQ219" s="339">
        <f>COUNTIFS(MF!UK219:WT219,"&gt;=0A",MF!UK219:WT219,"&lt;=8D")</f>
        <v>0</v>
      </c>
      <c r="DR219" s="559">
        <f>COUNTIFS(MF!$UK219:$WT219,"&gt;=R0",MF!$UK219:$WT219,"&lt;R8")</f>
        <v>0</v>
      </c>
      <c r="DS219" s="341">
        <f>COUNTIFS(MF!UK219:WT219,"&gt;A0",MF!UK219:WT219,"&lt;D8",MF!UK219:WT219,"??")</f>
        <v>0</v>
      </c>
      <c r="DT219" s="367"/>
      <c r="DU219" s="334">
        <f>COUNTIF(MF!UK219:WT219,DU$7)</f>
        <v>0</v>
      </c>
      <c r="DV219" s="336">
        <f>COUNTIF(MF!UK219:WT219,DV$7)</f>
        <v>0</v>
      </c>
      <c r="DW219" s="364"/>
      <c r="DX219" s="379"/>
      <c r="DY219" s="328">
        <f>(COUNTIF(MF!WU219:ZB219,DY$7))/2</f>
        <v>0</v>
      </c>
      <c r="DZ219" s="330">
        <f>(COUNTIF(MF!WU219:ZB219,"A")+COUNTIF(MF!WU219:ZB219,"B")+COUNTIF(MF!WU219:ZB219,"N"))/2</f>
        <v>0</v>
      </c>
      <c r="EA219" s="332">
        <f>COUNTIFS(MF!WU219:ZB219,"&gt;B",MF!WU219:ZB219,"&lt;N",MF!WU219:ZB219,"?")/2</f>
        <v>0</v>
      </c>
      <c r="EB219" s="153">
        <f>COUNTIF(MF!WU219:ZB219,"S0")+COUNTIF(MF!WU219:ZB219,"S1")</f>
        <v>0</v>
      </c>
      <c r="EC219" s="339">
        <f>COUNTIFS(MF!WU219:ZB219,"&gt;=0A",MF!WU219:ZB219,"&lt;=8D")</f>
        <v>0</v>
      </c>
      <c r="ED219" s="559">
        <f>COUNTIFS(MF!$WU219:$ZB219,"&gt;=R0",MF!$WU219:$ZB219,"&lt;R8")</f>
        <v>0</v>
      </c>
      <c r="EE219" s="341">
        <f>COUNTIFS(MF!WU219:ZB219,"&gt;A0",MF!WU219:ZB219,"&lt;D8",MF!WU219:ZB219,"??")</f>
        <v>0</v>
      </c>
      <c r="EF219" s="367"/>
      <c r="EG219" s="334">
        <f>COUNTIF(MF!WU219:ZB219,EG$7)</f>
        <v>0</v>
      </c>
      <c r="EH219" s="336">
        <f>COUNTIF(MF!WU219:ZB219,EH$7)</f>
        <v>0</v>
      </c>
      <c r="EI219" s="364"/>
      <c r="EJ219" s="379"/>
      <c r="EK219" s="328">
        <f>(COUNTIF(MF!ZC219:ABL219,EK$7))/2</f>
        <v>0</v>
      </c>
      <c r="EL219" s="330">
        <f>(COUNTIF(MF!ZC219:ABL219,"A")+COUNTIF(MF!ZC219:ABL219,"B")+COUNTIF(MF!ZC219:ABL219,"N"))/2</f>
        <v>0</v>
      </c>
      <c r="EM219" s="332">
        <f>COUNTIFS(MF!ZC219:ABL219,"&gt;B",MF!ZC219:ABL219,"&lt;N",MF!ZC219:ABL219,"?")/2</f>
        <v>0</v>
      </c>
      <c r="EN219" s="153">
        <f>COUNTIF(MF!ZC219:ABL219,"S0")+COUNTIF(MF!ZC219:ABL219,"S1")</f>
        <v>0</v>
      </c>
      <c r="EO219" s="339">
        <f>COUNTIFS(MF!ZC219:ABL219,"&gt;=0A",MF!ZC219:ABL219,"&lt;=8D")</f>
        <v>0</v>
      </c>
      <c r="EP219" s="559">
        <f>COUNTIFS(MF!$ZC219:$ABL219,"&gt;=R0",MF!$ZC219:$ABL219,"&lt;R8")</f>
        <v>0</v>
      </c>
      <c r="EQ219" s="341">
        <f>COUNTIFS(MF!ZC219:ABL219,"&gt;A0",MF!ZC219:ABL219,"&lt;D8",MF!ZC219:ABL219,"??")</f>
        <v>0</v>
      </c>
      <c r="ER219" s="367"/>
      <c r="ES219" s="334">
        <f>COUNTIF(MF!ZC219:ABL219,ES$7)</f>
        <v>0</v>
      </c>
      <c r="ET219" s="336">
        <f>COUNTIF(MF!ZC219:ABL219,ET$7)</f>
        <v>0</v>
      </c>
      <c r="EU219" s="364"/>
      <c r="EV219" s="218"/>
      <c r="EW219" s="326">
        <f t="shared" si="172"/>
        <v>0</v>
      </c>
      <c r="EX219" s="355">
        <f t="shared" si="173"/>
        <v>0</v>
      </c>
      <c r="EY219" s="356">
        <f t="shared" si="174"/>
        <v>0</v>
      </c>
      <c r="EZ219" s="358">
        <f t="shared" si="175"/>
        <v>0</v>
      </c>
      <c r="FA219" s="359">
        <f t="shared" si="176"/>
        <v>0</v>
      </c>
      <c r="FB219" s="558">
        <f t="shared" si="182"/>
        <v>0</v>
      </c>
      <c r="FC219" s="360">
        <f t="shared" si="177"/>
        <v>0</v>
      </c>
      <c r="FD219" s="369">
        <f t="shared" si="178"/>
        <v>0</v>
      </c>
      <c r="FE219" s="362">
        <f t="shared" si="179"/>
        <v>0</v>
      </c>
      <c r="FF219" s="363">
        <f t="shared" si="180"/>
        <v>0</v>
      </c>
      <c r="FG219" s="366">
        <f t="shared" si="181"/>
        <v>0</v>
      </c>
      <c r="FH219" s="284">
        <f t="shared" si="183"/>
        <v>0</v>
      </c>
      <c r="FI219" s="955"/>
      <c r="FJ219" s="161">
        <f t="shared" si="184"/>
        <v>0</v>
      </c>
      <c r="FK219" s="24">
        <f>MF!ABN219</f>
        <v>0</v>
      </c>
      <c r="FL219" s="577">
        <f>COUNTIFS(MF!$OI219:$UJ219,"&gt;A0",MF!$OI219:$UJ219,"&lt;D8",MF!$OI219:$UJ219,"??",MF!$OI$7:$UJ$7,FL$2)</f>
        <v>0</v>
      </c>
      <c r="FM219" s="341">
        <f>COUNTIFS(MF!$OI219:$UJ219,"&gt;A0",MF!$OI219:$UJ219,"&lt;D8",MF!$OI219:$UJ219,"??",MF!$OI$7:$UJ$7,FM$2)</f>
        <v>0</v>
      </c>
      <c r="FN219" s="577">
        <f>COUNTIFS(MF!$OI219:$UJ219,"&gt;A0",MF!$OI219:$UJ219,"&lt;D8",MF!$OI219:$UJ219,"??",MF!$OI$7:$UJ$7,FN$2)</f>
        <v>0</v>
      </c>
      <c r="FO219" s="341">
        <f>COUNTIFS(MF!$OI219:$UJ219,"&gt;A0",MF!$OI219:$UJ219,"&lt;D8",MF!$OI219:$UJ219,"??",MF!$OI$7:$UJ$7,FO$2)</f>
        <v>0</v>
      </c>
      <c r="FP219" s="577">
        <f>COUNTIFS(MF!$OI219:$UJ219,"&gt;A0",MF!$OI219:$UJ219,"&lt;D8",MF!$OI219:$UJ219,"??",MF!$OI$7:$UJ$7,FP$2)</f>
        <v>0</v>
      </c>
      <c r="FQ219" s="341">
        <f>COUNTIFS(MF!$OI219:$UJ219,"&gt;A0",MF!$OI219:$UJ219,"&lt;D8",MF!$OI219:$UJ219,"??",MF!$OI$7:$UJ$7,FQ$2)</f>
        <v>0</v>
      </c>
      <c r="FR219" s="581">
        <f t="shared" si="171"/>
        <v>0</v>
      </c>
    </row>
    <row r="220" spans="2:174">
      <c r="B220" s="26">
        <f>MF!B220</f>
        <v>0</v>
      </c>
      <c r="C220" s="27">
        <f>MF!C220</f>
        <v>0</v>
      </c>
      <c r="D220" s="353">
        <f>MF!D220</f>
        <v>0</v>
      </c>
      <c r="E220" s="344">
        <f>MF!E220</f>
        <v>0</v>
      </c>
      <c r="F220" s="347">
        <f>MF!F220</f>
        <v>0</v>
      </c>
      <c r="G220" s="350">
        <f>MF!G220</f>
        <v>0</v>
      </c>
      <c r="H220" s="24">
        <f>MF!H220</f>
        <v>0</v>
      </c>
      <c r="I220" s="328">
        <f>(COUNTIF(MF!I220:BR220,I$7))/2</f>
        <v>0</v>
      </c>
      <c r="J220" s="330">
        <f>(COUNTIF(MF!I220:BR220,"A")+COUNTIF(MF!I220:BR220,"B")+COUNTIF(MF!I220:BR220,"N"))/2</f>
        <v>0</v>
      </c>
      <c r="K220" s="332">
        <f>COUNTIFS(MF!I220:BR220,"&gt;B",MF!I220:BR220,"&lt;N",MF!I220:BR220,"?")/2</f>
        <v>0</v>
      </c>
      <c r="L220" s="153">
        <f>COUNTIF(MF!I220:BR220,"S0")+COUNTIF(MF!I220:BR220,"S1")</f>
        <v>0</v>
      </c>
      <c r="M220" s="339">
        <f>COUNTIFS(MF!I220:BR220,"&gt;=0A",MF!I220:BR220,"&lt;=8D")</f>
        <v>0</v>
      </c>
      <c r="N220" s="559">
        <f>COUNTIFS(MF!I220:BR220,"&gt;=R0",MF!I220:BR220,"&lt;R8")</f>
        <v>0</v>
      </c>
      <c r="O220" s="341">
        <f>COUNTIFS(MF!I220:BR220,"&gt;A0",MF!I220:BR220,"&lt;D8",MF!I220:BR220,"??")</f>
        <v>0</v>
      </c>
      <c r="P220" s="367"/>
      <c r="Q220" s="334">
        <f>COUNTIF(MF!I220:BR220,Q$7)</f>
        <v>0</v>
      </c>
      <c r="R220" s="336">
        <f>COUNTIF(MF!I220:BR220,R$7)</f>
        <v>0</v>
      </c>
      <c r="S220" s="364"/>
      <c r="T220" s="379"/>
      <c r="U220" s="328">
        <f>(COUNTIF(MF!BS220:DX220,U$7))/2</f>
        <v>0</v>
      </c>
      <c r="V220" s="330">
        <f>(COUNTIF(MF!BS220:DX220,"A")+COUNTIF(MF!BS220:DX220,"B")+COUNTIF(MF!BS220:DX220,"N"))/2</f>
        <v>0</v>
      </c>
      <c r="W220" s="332">
        <f>COUNTIFS(MF!BS220:DX220,"&gt;B",MF!BS220:DX220,"&lt;N",MF!BS220:DX220,"?")/2</f>
        <v>0</v>
      </c>
      <c r="X220" s="153">
        <f>COUNTIF(MF!BS220:DX220,"S0")+COUNTIF(MF!BS220:DX220,"S1")</f>
        <v>0</v>
      </c>
      <c r="Y220" s="339">
        <f>COUNTIFS(MF!BS220:DX220,"&gt;=0A",MF!BS220:DX220,"&lt;=8D")</f>
        <v>0</v>
      </c>
      <c r="Z220" s="559">
        <f>COUNTIFS(MF!$BS220:$DX220,"&gt;=R0",MF!$BS220:$DX220,"&lt;R8")</f>
        <v>0</v>
      </c>
      <c r="AA220" s="341">
        <f>COUNTIFS(MF!BS220:DX220,"&gt;A0",MF!BS220:DX220,"&lt;D8",MF!BS220:DX220,"??")</f>
        <v>0</v>
      </c>
      <c r="AB220" s="367"/>
      <c r="AC220" s="334">
        <f>COUNTIF(MF!BS220:DX220,AC$7)</f>
        <v>0</v>
      </c>
      <c r="AD220" s="336">
        <f>COUNTIF(MF!BS220:DX220,AD$7)</f>
        <v>0</v>
      </c>
      <c r="AE220" s="364"/>
      <c r="AF220" s="379"/>
      <c r="AG220" s="328">
        <f>(COUNTIF(MF!DY220:GH220,AG$7))/2</f>
        <v>0</v>
      </c>
      <c r="AH220" s="330">
        <f>(COUNTIF(MF!DY220:GH220,"A")+COUNTIF(MF!DY220:GH220,"B")+COUNTIF(MF!DY220:GH220,"N"))/2</f>
        <v>0</v>
      </c>
      <c r="AI220" s="332">
        <f>COUNTIFS(MF!DY220:GH220,"&gt;B",MF!DY220:GH220,"&lt;N",MF!DY220:GH220,"?")/2</f>
        <v>0</v>
      </c>
      <c r="AJ220" s="153">
        <f>COUNTIF(MF!DY220:GH220,"S0")+COUNTIF(MF!DY220:GH220,"S1")</f>
        <v>0</v>
      </c>
      <c r="AK220" s="339">
        <f>COUNTIFS(MF!DY220:GH220,"&gt;=0A",MF!DY220:GH220,"&lt;=8D")</f>
        <v>0</v>
      </c>
      <c r="AL220" s="559">
        <f>COUNTIFS(MF!$DY220:$GH220,"&gt;=R0",MF!$DY220:$GH220,"&lt;R8")</f>
        <v>0</v>
      </c>
      <c r="AM220" s="341">
        <f>COUNTIFS(MF!DY220:GH220,"&gt;A0",MF!DY220:GH220,"&lt;D8",MF!DY220:GH220,"??")</f>
        <v>0</v>
      </c>
      <c r="AN220" s="367"/>
      <c r="AO220" s="334">
        <f>COUNTIF(MF!DY220:GH220,AO$7)</f>
        <v>0</v>
      </c>
      <c r="AP220" s="336">
        <f>COUNTIF(MF!DY220:GH220,AP$7)</f>
        <v>0</v>
      </c>
      <c r="AQ220" s="364"/>
      <c r="AR220" s="379"/>
      <c r="AS220" s="328">
        <f>(COUNTIF(MF!GI220:IP220,AS$7))/2</f>
        <v>0</v>
      </c>
      <c r="AT220" s="330">
        <f>(COUNTIF(MF!GI220:IP220,"A")+COUNTIF(MF!GI220:IP220,"B")+COUNTIF(MF!GI220:IP220,"N"))/2</f>
        <v>0</v>
      </c>
      <c r="AU220" s="332">
        <f>COUNTIFS(MF!GI220:IP220,"&gt;B",MF!GI220:IP220,"&lt;N",MF!GI220:IP220,"?")/2</f>
        <v>0</v>
      </c>
      <c r="AV220" s="153">
        <f>COUNTIF(MF!GI220:IP220,"S0")+COUNTIF(MF!GI220:IP220,"S1")</f>
        <v>0</v>
      </c>
      <c r="AW220" s="339">
        <f>COUNTIFS(MF!GI220:IP220,"&gt;=0A",MF!GI220:IP220,"&lt;=8D")</f>
        <v>0</v>
      </c>
      <c r="AX220" s="559">
        <f>COUNTIFS(MF!$GI220:$IP220,"&gt;=R0",MF!$GI220:$IP220,"&lt;R8")</f>
        <v>0</v>
      </c>
      <c r="AY220" s="341">
        <f>COUNTIFS(MF!GI220:IP220,"&gt;A0",MF!GI220:IP220,"&lt;D8",MF!GI220:IP220,"??")</f>
        <v>0</v>
      </c>
      <c r="AZ220" s="367"/>
      <c r="BA220" s="334">
        <f>COUNTIF(MF!GI220:IP220,BA$7)</f>
        <v>0</v>
      </c>
      <c r="BB220" s="336">
        <f>COUNTIF(MF!GI220:IP220,BB$7)</f>
        <v>0</v>
      </c>
      <c r="BC220" s="364"/>
      <c r="BD220" s="379"/>
      <c r="BE220" s="328">
        <f>(COUNTIF(MF!IQ220:KZ220,BE$7))/2</f>
        <v>0</v>
      </c>
      <c r="BF220" s="330">
        <f>(COUNTIF(MF!IQ220:KZ220,"A")+COUNTIF(MF!IQ220:KZ220,"B")+COUNTIF(MF!IQ220:KZ220,"N"))/2</f>
        <v>0</v>
      </c>
      <c r="BG220" s="332">
        <f>COUNTIFS(MF!IQ220:KZ220,"&gt;B",MF!IQ220:KZ220,"&lt;N",MF!IQ220:KZ220,"?")/2</f>
        <v>0</v>
      </c>
      <c r="BH220" s="153">
        <f>COUNTIF(MF!IQ220:KZ220,"S0")+COUNTIF(MF!IQ220:KZ220,"S1")</f>
        <v>0</v>
      </c>
      <c r="BI220" s="339">
        <f>COUNTIFS(MF!IQ220:KZ220,"&gt;=0A",MF!IQ220:KZ220,"&lt;=8D")</f>
        <v>0</v>
      </c>
      <c r="BJ220" s="559">
        <f>COUNTIFS(MF!$IQ220:$KZ220,"&gt;=R0",MF!$IQ220:$KZ220,"&lt;R8")</f>
        <v>0</v>
      </c>
      <c r="BK220" s="341">
        <f>COUNTIFS(MF!IQ220:KZ220,"&gt;A0",MF!IQ220:KZ220,"&lt;D8",MF!IQ220:KZ220,"??")</f>
        <v>0</v>
      </c>
      <c r="BL220" s="367"/>
      <c r="BM220" s="334">
        <f>COUNTIF(MF!IQ220:KZ220,BM$7)</f>
        <v>0</v>
      </c>
      <c r="BN220" s="336">
        <f>COUNTIF(MF!IQ220:KZ220,BN$7)</f>
        <v>0</v>
      </c>
      <c r="BO220" s="364"/>
      <c r="BP220" s="379"/>
      <c r="BQ220" s="328">
        <f>(COUNTIF(MF!LA220:NH220,BQ$7))/2</f>
        <v>0</v>
      </c>
      <c r="BR220" s="330">
        <f>(COUNTIF(MF!LA220:NH220,"A")+COUNTIF(MF!LA220:NH220,"B")+COUNTIF(MF!LA220:NH220,"N"))/2</f>
        <v>0</v>
      </c>
      <c r="BS220" s="332">
        <f>COUNTIFS(MF!LA220:NH220,"&gt;B",MF!LA220:NH220,"&lt;N",MF!LA220:NH220,"?")/2</f>
        <v>0</v>
      </c>
      <c r="BT220" s="153">
        <f>COUNTIF(MF!LA220:NH220,"S0")+COUNTIF(MF!LA220:NH220,"S1")</f>
        <v>0</v>
      </c>
      <c r="BU220" s="339">
        <f>COUNTIFS(MF!LA220:NH220,"&gt;=0A",MF!LA220:NH220,"&lt;=8D")</f>
        <v>0</v>
      </c>
      <c r="BV220" s="559">
        <f>COUNTIFS(MF!$LA220:$NH220,"&gt;=R0",MF!$LA220:$NH220,"&lt;R8")</f>
        <v>0</v>
      </c>
      <c r="BW220" s="341">
        <f>COUNTIFS(MF!LA220:NH220,"&gt;A0",MF!LA220:NH220,"&lt;D8",MF!LA220:NH220,"??")</f>
        <v>0</v>
      </c>
      <c r="BX220" s="367"/>
      <c r="BY220" s="334">
        <f>COUNTIF(MF!LA220:NH220,BY$7)</f>
        <v>0</v>
      </c>
      <c r="BZ220" s="336">
        <f>COUNTIF(MF!LA220:NH220,BZ$7)</f>
        <v>0</v>
      </c>
      <c r="CA220" s="364"/>
      <c r="CB220" s="379"/>
      <c r="CC220" s="328">
        <f>(COUNTIF(MF!NI220:PR220,CC$7))/2</f>
        <v>0</v>
      </c>
      <c r="CD220" s="330">
        <f>(COUNTIF(MF!NI220:PR220,"A")+COUNTIF(MF!NI220:PR220,"B")+COUNTIF(MF!NI220:PR220,"N"))/2</f>
        <v>0</v>
      </c>
      <c r="CE220" s="332">
        <f>COUNTIFS(MF!NI220:PR220,"&gt;B",MF!NI220:PR220,"&lt;N",MF!NI220:PR220,"?")/2</f>
        <v>0</v>
      </c>
      <c r="CF220" s="153">
        <f>COUNTIF(MF!NI220:PR220,"S0")+COUNTIF(MF!NI220:PR220,"S1")</f>
        <v>0</v>
      </c>
      <c r="CG220" s="339">
        <f>COUNTIFS(MF!NI220:PR220,"&gt;=0A",MF!NI220:PR220,"&lt;=8D")</f>
        <v>0</v>
      </c>
      <c r="CH220" s="559">
        <f>COUNTIFS(MF!$NI220:$PR220,"&gt;=R0",MF!$NI220:$PR220,"&lt;R8")</f>
        <v>0</v>
      </c>
      <c r="CI220" s="341">
        <f>COUNTIFS(MF!NI220:PR220,"&gt;A0",MF!NI220:PR220,"&lt;D8",MF!NI220:PR220,"??")</f>
        <v>0</v>
      </c>
      <c r="CJ220" s="367"/>
      <c r="CK220" s="334">
        <f>COUNTIF(MF!NI220:PR220,CK$7)</f>
        <v>0</v>
      </c>
      <c r="CL220" s="336">
        <f>COUNTIF(MF!NI220:PR220,CL$7)</f>
        <v>0</v>
      </c>
      <c r="CM220" s="364"/>
      <c r="CN220" s="379"/>
      <c r="CO220" s="328">
        <f>(COUNTIF(MF!PS220:SB220,CO$7))/2</f>
        <v>0</v>
      </c>
      <c r="CP220" s="330">
        <f>(COUNTIF(MF!PS220:SB220,"A")+COUNTIF(MF!PS220:SB220,"B")+COUNTIF(MF!PS220:SB220,"N"))/2</f>
        <v>0</v>
      </c>
      <c r="CQ220" s="332">
        <f>COUNTIFS(MF!PS220:SB220,"&gt;B",MF!PS220:SB220,"&lt;N",MF!PS220:SB220,"?")/2</f>
        <v>0</v>
      </c>
      <c r="CR220" s="153">
        <f>COUNTIF(MF!PS220:SB220,"S0")+COUNTIF(MF!PS220:SB220,"S1")</f>
        <v>0</v>
      </c>
      <c r="CS220" s="339">
        <f>COUNTIFS(MF!PS220:SB220,"&gt;=0A",MF!PS220:SB220,"&lt;=8D")</f>
        <v>0</v>
      </c>
      <c r="CT220" s="559">
        <f>COUNTIFS(MF!$PS220:$SB220,"&gt;=R0",MF!$PS220:$SB220,"&lt;R8")</f>
        <v>0</v>
      </c>
      <c r="CU220" s="341">
        <f>COUNTIFS(MF!PS220:SB220,"&gt;A0",MF!PS220:SB220,"&lt;D8",MF!PS220:SB220,"??")</f>
        <v>0</v>
      </c>
      <c r="CV220" s="367"/>
      <c r="CW220" s="334">
        <f>COUNTIF(MF!PS220:SB220,CW$7)</f>
        <v>0</v>
      </c>
      <c r="CX220" s="336">
        <f>COUNTIF(MF!PS220:SB220,CX$7)</f>
        <v>0</v>
      </c>
      <c r="CY220" s="364"/>
      <c r="CZ220" s="379"/>
      <c r="DA220" s="328">
        <f>(COUNTIF(MF!SC220:UJ220,DA$7))/2</f>
        <v>0</v>
      </c>
      <c r="DB220" s="330">
        <f>(COUNTIF(MF!SC220:UJ220,"A")+COUNTIF(MF!SC220:UJ220,"B")+COUNTIF(MF!SC220:UJ220,"N"))/2</f>
        <v>0</v>
      </c>
      <c r="DC220" s="332">
        <f>COUNTIFS(MF!SC220:UJ220,"&gt;B",MF!SC220:UJ220,"&lt;N",MF!SC220:UJ220,"?")/2</f>
        <v>0</v>
      </c>
      <c r="DD220" s="153">
        <f>COUNTIF(MF!SC220:UJ220,"S0")+COUNTIF(MF!SC220:UJ220,"S1")</f>
        <v>0</v>
      </c>
      <c r="DE220" s="339">
        <f>COUNTIFS(MF!SC220:UJ220,"&gt;=0A",MF!SC220:UJ220,"&lt;=8D")</f>
        <v>0</v>
      </c>
      <c r="DF220" s="559">
        <f>COUNTIFS(MF!$SC220:$UJ220,"&gt;=R0",MF!$SC220:$UJ220,"&lt;R8")</f>
        <v>0</v>
      </c>
      <c r="DG220" s="341">
        <f>COUNTIFS(MF!SC220:UJ220,"&gt;A0",MF!SC220:UJ220,"&lt;D8",MF!SC220:UJ220,"??")</f>
        <v>0</v>
      </c>
      <c r="DH220" s="367"/>
      <c r="DI220" s="334">
        <f>COUNTIF(MF!SC220:UJ220,DI$7)</f>
        <v>0</v>
      </c>
      <c r="DJ220" s="336">
        <f>COUNTIF(MF!SC220:UJ220,DJ$7)</f>
        <v>0</v>
      </c>
      <c r="DK220" s="364"/>
      <c r="DL220" s="379"/>
      <c r="DM220" s="328">
        <f>(COUNTIF(MF!UK220:WT220,DM$7))/2</f>
        <v>0</v>
      </c>
      <c r="DN220" s="330">
        <f>(COUNTIF(MF!UK220:WT220,"A")+COUNTIF(MF!CU220:FD220,"B")+COUNTIF(MF!CU220:FD220,"N"))/2</f>
        <v>0</v>
      </c>
      <c r="DO220" s="332">
        <f>COUNTIFS(MF!UK220:WT220,"&gt;B",MF!UK220:WT220,"&lt;N",MF!UK220:WT220,"?")/2</f>
        <v>0</v>
      </c>
      <c r="DP220" s="153">
        <f>COUNTIF(MF!UK220:WT220,"S0")+COUNTIF(MF!UK220:WT220,"S1")</f>
        <v>0</v>
      </c>
      <c r="DQ220" s="339">
        <f>COUNTIFS(MF!UK220:WT220,"&gt;=0A",MF!UK220:WT220,"&lt;=8D")</f>
        <v>0</v>
      </c>
      <c r="DR220" s="559">
        <f>COUNTIFS(MF!$UK220:$WT220,"&gt;=R0",MF!$UK220:$WT220,"&lt;R8")</f>
        <v>0</v>
      </c>
      <c r="DS220" s="341">
        <f>COUNTIFS(MF!UK220:WT220,"&gt;A0",MF!UK220:WT220,"&lt;D8",MF!UK220:WT220,"??")</f>
        <v>0</v>
      </c>
      <c r="DT220" s="367"/>
      <c r="DU220" s="334">
        <f>COUNTIF(MF!UK220:WT220,DU$7)</f>
        <v>0</v>
      </c>
      <c r="DV220" s="336">
        <f>COUNTIF(MF!UK220:WT220,DV$7)</f>
        <v>0</v>
      </c>
      <c r="DW220" s="364"/>
      <c r="DX220" s="379"/>
      <c r="DY220" s="328">
        <f>(COUNTIF(MF!WU220:ZB220,DY$7))/2</f>
        <v>0</v>
      </c>
      <c r="DZ220" s="330">
        <f>(COUNTIF(MF!WU220:ZB220,"A")+COUNTIF(MF!WU220:ZB220,"B")+COUNTIF(MF!WU220:ZB220,"N"))/2</f>
        <v>0</v>
      </c>
      <c r="EA220" s="332">
        <f>COUNTIFS(MF!WU220:ZB220,"&gt;B",MF!WU220:ZB220,"&lt;N",MF!WU220:ZB220,"?")/2</f>
        <v>0</v>
      </c>
      <c r="EB220" s="153">
        <f>COUNTIF(MF!WU220:ZB220,"S0")+COUNTIF(MF!WU220:ZB220,"S1")</f>
        <v>0</v>
      </c>
      <c r="EC220" s="339">
        <f>COUNTIFS(MF!WU220:ZB220,"&gt;=0A",MF!WU220:ZB220,"&lt;=8D")</f>
        <v>0</v>
      </c>
      <c r="ED220" s="559">
        <f>COUNTIFS(MF!$WU220:$ZB220,"&gt;=R0",MF!$WU220:$ZB220,"&lt;R8")</f>
        <v>0</v>
      </c>
      <c r="EE220" s="341">
        <f>COUNTIFS(MF!WU220:ZB220,"&gt;A0",MF!WU220:ZB220,"&lt;D8",MF!WU220:ZB220,"??")</f>
        <v>0</v>
      </c>
      <c r="EF220" s="367"/>
      <c r="EG220" s="334">
        <f>COUNTIF(MF!WU220:ZB220,EG$7)</f>
        <v>0</v>
      </c>
      <c r="EH220" s="336">
        <f>COUNTIF(MF!WU220:ZB220,EH$7)</f>
        <v>0</v>
      </c>
      <c r="EI220" s="364"/>
      <c r="EJ220" s="379"/>
      <c r="EK220" s="328">
        <f>(COUNTIF(MF!ZC220:ABL220,EK$7))/2</f>
        <v>0</v>
      </c>
      <c r="EL220" s="330">
        <f>(COUNTIF(MF!ZC220:ABL220,"A")+COUNTIF(MF!ZC220:ABL220,"B")+COUNTIF(MF!ZC220:ABL220,"N"))/2</f>
        <v>0</v>
      </c>
      <c r="EM220" s="332">
        <f>COUNTIFS(MF!ZC220:ABL220,"&gt;B",MF!ZC220:ABL220,"&lt;N",MF!ZC220:ABL220,"?")/2</f>
        <v>0</v>
      </c>
      <c r="EN220" s="153">
        <f>COUNTIF(MF!ZC220:ABL220,"S0")+COUNTIF(MF!ZC220:ABL220,"S1")</f>
        <v>0</v>
      </c>
      <c r="EO220" s="339">
        <f>COUNTIFS(MF!ZC220:ABL220,"&gt;=0A",MF!ZC220:ABL220,"&lt;=8D")</f>
        <v>0</v>
      </c>
      <c r="EP220" s="559">
        <f>COUNTIFS(MF!$ZC220:$ABL220,"&gt;=R0",MF!$ZC220:$ABL220,"&lt;R8")</f>
        <v>0</v>
      </c>
      <c r="EQ220" s="341">
        <f>COUNTIFS(MF!ZC220:ABL220,"&gt;A0",MF!ZC220:ABL220,"&lt;D8",MF!ZC220:ABL220,"??")</f>
        <v>0</v>
      </c>
      <c r="ER220" s="367"/>
      <c r="ES220" s="334">
        <f>COUNTIF(MF!ZC220:ABL220,ES$7)</f>
        <v>0</v>
      </c>
      <c r="ET220" s="336">
        <f>COUNTIF(MF!ZC220:ABL220,ET$7)</f>
        <v>0</v>
      </c>
      <c r="EU220" s="364"/>
      <c r="EV220" s="218"/>
      <c r="EW220" s="326">
        <f t="shared" si="172"/>
        <v>0</v>
      </c>
      <c r="EX220" s="355">
        <f t="shared" si="173"/>
        <v>0</v>
      </c>
      <c r="EY220" s="356">
        <f t="shared" si="174"/>
        <v>0</v>
      </c>
      <c r="EZ220" s="358">
        <f t="shared" si="175"/>
        <v>0</v>
      </c>
      <c r="FA220" s="359">
        <f t="shared" si="176"/>
        <v>0</v>
      </c>
      <c r="FB220" s="558">
        <f t="shared" si="182"/>
        <v>0</v>
      </c>
      <c r="FC220" s="360">
        <f t="shared" si="177"/>
        <v>0</v>
      </c>
      <c r="FD220" s="369">
        <f t="shared" si="178"/>
        <v>0</v>
      </c>
      <c r="FE220" s="362">
        <f t="shared" si="179"/>
        <v>0</v>
      </c>
      <c r="FF220" s="363">
        <f t="shared" si="180"/>
        <v>0</v>
      </c>
      <c r="FG220" s="366">
        <f t="shared" si="181"/>
        <v>0</v>
      </c>
      <c r="FH220" s="284">
        <f t="shared" si="183"/>
        <v>0</v>
      </c>
      <c r="FI220" s="955"/>
      <c r="FJ220" s="161">
        <f t="shared" si="184"/>
        <v>0</v>
      </c>
      <c r="FK220" s="24">
        <f>MF!ABN220</f>
        <v>0</v>
      </c>
      <c r="FL220" s="577">
        <f>COUNTIFS(MF!$OI220:$UJ220,"&gt;A0",MF!$OI220:$UJ220,"&lt;D8",MF!$OI220:$UJ220,"??",MF!$OI$7:$UJ$7,FL$2)</f>
        <v>0</v>
      </c>
      <c r="FM220" s="341">
        <f>COUNTIFS(MF!$OI220:$UJ220,"&gt;A0",MF!$OI220:$UJ220,"&lt;D8",MF!$OI220:$UJ220,"??",MF!$OI$7:$UJ$7,FM$2)</f>
        <v>0</v>
      </c>
      <c r="FN220" s="577">
        <f>COUNTIFS(MF!$OI220:$UJ220,"&gt;A0",MF!$OI220:$UJ220,"&lt;D8",MF!$OI220:$UJ220,"??",MF!$OI$7:$UJ$7,FN$2)</f>
        <v>0</v>
      </c>
      <c r="FO220" s="341">
        <f>COUNTIFS(MF!$OI220:$UJ220,"&gt;A0",MF!$OI220:$UJ220,"&lt;D8",MF!$OI220:$UJ220,"??",MF!$OI$7:$UJ$7,FO$2)</f>
        <v>0</v>
      </c>
      <c r="FP220" s="577">
        <f>COUNTIFS(MF!$OI220:$UJ220,"&gt;A0",MF!$OI220:$UJ220,"&lt;D8",MF!$OI220:$UJ220,"??",MF!$OI$7:$UJ$7,FP$2)</f>
        <v>0</v>
      </c>
      <c r="FQ220" s="341">
        <f>COUNTIFS(MF!$OI220:$UJ220,"&gt;A0",MF!$OI220:$UJ220,"&lt;D8",MF!$OI220:$UJ220,"??",MF!$OI$7:$UJ$7,FQ$2)</f>
        <v>0</v>
      </c>
      <c r="FR220" s="581">
        <f t="shared" si="171"/>
        <v>0</v>
      </c>
    </row>
    <row r="221" spans="2:174">
      <c r="B221" s="26">
        <f>MF!B221</f>
        <v>0</v>
      </c>
      <c r="C221" s="27">
        <f>MF!C221</f>
        <v>0</v>
      </c>
      <c r="D221" s="353">
        <f>MF!D221</f>
        <v>0</v>
      </c>
      <c r="E221" s="344">
        <f>MF!E221</f>
        <v>0</v>
      </c>
      <c r="F221" s="347">
        <f>MF!F221</f>
        <v>0</v>
      </c>
      <c r="G221" s="350">
        <f>MF!G221</f>
        <v>0</v>
      </c>
      <c r="H221" s="24">
        <f>MF!H221</f>
        <v>0</v>
      </c>
      <c r="I221" s="328">
        <f>(COUNTIF(MF!I221:BR221,I$7))/2</f>
        <v>0</v>
      </c>
      <c r="J221" s="330">
        <f>(COUNTIF(MF!I221:BR221,"A")+COUNTIF(MF!I221:BR221,"B")+COUNTIF(MF!I221:BR221,"N"))/2</f>
        <v>0</v>
      </c>
      <c r="K221" s="332">
        <f>COUNTIFS(MF!I221:BR221,"&gt;B",MF!I221:BR221,"&lt;N",MF!I221:BR221,"?")/2</f>
        <v>0</v>
      </c>
      <c r="L221" s="153">
        <f>COUNTIF(MF!I221:BR221,"S0")+COUNTIF(MF!I221:BR221,"S1")</f>
        <v>0</v>
      </c>
      <c r="M221" s="339">
        <f>COUNTIFS(MF!I221:BR221,"&gt;=0A",MF!I221:BR221,"&lt;=8D")</f>
        <v>0</v>
      </c>
      <c r="N221" s="559">
        <f>COUNTIFS(MF!I221:BR221,"&gt;=R0",MF!I221:BR221,"&lt;R8")</f>
        <v>0</v>
      </c>
      <c r="O221" s="341">
        <f>COUNTIFS(MF!I221:BR221,"&gt;A0",MF!I221:BR221,"&lt;D8",MF!I221:BR221,"??")</f>
        <v>0</v>
      </c>
      <c r="P221" s="367"/>
      <c r="Q221" s="334">
        <f>COUNTIF(MF!I221:BR221,Q$7)</f>
        <v>0</v>
      </c>
      <c r="R221" s="336">
        <f>COUNTIF(MF!I221:BR221,R$7)</f>
        <v>0</v>
      </c>
      <c r="S221" s="364"/>
      <c r="T221" s="379"/>
      <c r="U221" s="328">
        <f>(COUNTIF(MF!BS221:DX221,U$7))/2</f>
        <v>0</v>
      </c>
      <c r="V221" s="330">
        <f>(COUNTIF(MF!BS221:DX221,"A")+COUNTIF(MF!BS221:DX221,"B")+COUNTIF(MF!BS221:DX221,"N"))/2</f>
        <v>0</v>
      </c>
      <c r="W221" s="332">
        <f>COUNTIFS(MF!BS221:DX221,"&gt;B",MF!BS221:DX221,"&lt;N",MF!BS221:DX221,"?")/2</f>
        <v>0</v>
      </c>
      <c r="X221" s="153">
        <f>COUNTIF(MF!BS221:DX221,"S0")+COUNTIF(MF!BS221:DX221,"S1")</f>
        <v>0</v>
      </c>
      <c r="Y221" s="339">
        <f>COUNTIFS(MF!BS221:DX221,"&gt;=0A",MF!BS221:DX221,"&lt;=8D")</f>
        <v>0</v>
      </c>
      <c r="Z221" s="559">
        <f>COUNTIFS(MF!$BS221:$DX221,"&gt;=R0",MF!$BS221:$DX221,"&lt;R8")</f>
        <v>0</v>
      </c>
      <c r="AA221" s="341">
        <f>COUNTIFS(MF!BS221:DX221,"&gt;A0",MF!BS221:DX221,"&lt;D8",MF!BS221:DX221,"??")</f>
        <v>0</v>
      </c>
      <c r="AB221" s="367"/>
      <c r="AC221" s="334">
        <f>COUNTIF(MF!BS221:DX221,AC$7)</f>
        <v>0</v>
      </c>
      <c r="AD221" s="336">
        <f>COUNTIF(MF!BS221:DX221,AD$7)</f>
        <v>0</v>
      </c>
      <c r="AE221" s="364"/>
      <c r="AF221" s="379"/>
      <c r="AG221" s="328">
        <f>(COUNTIF(MF!DY221:GH221,AG$7))/2</f>
        <v>0</v>
      </c>
      <c r="AH221" s="330">
        <f>(COUNTIF(MF!DY221:GH221,"A")+COUNTIF(MF!DY221:GH221,"B")+COUNTIF(MF!DY221:GH221,"N"))/2</f>
        <v>0</v>
      </c>
      <c r="AI221" s="332">
        <f>COUNTIFS(MF!DY221:GH221,"&gt;B",MF!DY221:GH221,"&lt;N",MF!DY221:GH221,"?")/2</f>
        <v>0</v>
      </c>
      <c r="AJ221" s="153">
        <f>COUNTIF(MF!DY221:GH221,"S0")+COUNTIF(MF!DY221:GH221,"S1")</f>
        <v>0</v>
      </c>
      <c r="AK221" s="339">
        <f>COUNTIFS(MF!DY221:GH221,"&gt;=0A",MF!DY221:GH221,"&lt;=8D")</f>
        <v>0</v>
      </c>
      <c r="AL221" s="559">
        <f>COUNTIFS(MF!$DY221:$GH221,"&gt;=R0",MF!$DY221:$GH221,"&lt;R8")</f>
        <v>0</v>
      </c>
      <c r="AM221" s="341">
        <f>COUNTIFS(MF!DY221:GH221,"&gt;A0",MF!DY221:GH221,"&lt;D8",MF!DY221:GH221,"??")</f>
        <v>0</v>
      </c>
      <c r="AN221" s="367"/>
      <c r="AO221" s="334">
        <f>COUNTIF(MF!DY221:GH221,AO$7)</f>
        <v>0</v>
      </c>
      <c r="AP221" s="336">
        <f>COUNTIF(MF!DY221:GH221,AP$7)</f>
        <v>0</v>
      </c>
      <c r="AQ221" s="364"/>
      <c r="AR221" s="379"/>
      <c r="AS221" s="328">
        <f>(COUNTIF(MF!GI221:IP221,AS$7))/2</f>
        <v>0</v>
      </c>
      <c r="AT221" s="330">
        <f>(COUNTIF(MF!GI221:IP221,"A")+COUNTIF(MF!GI221:IP221,"B")+COUNTIF(MF!GI221:IP221,"N"))/2</f>
        <v>0</v>
      </c>
      <c r="AU221" s="332">
        <f>COUNTIFS(MF!GI221:IP221,"&gt;B",MF!GI221:IP221,"&lt;N",MF!GI221:IP221,"?")/2</f>
        <v>0</v>
      </c>
      <c r="AV221" s="153">
        <f>COUNTIF(MF!GI221:IP221,"S0")+COUNTIF(MF!GI221:IP221,"S1")</f>
        <v>0</v>
      </c>
      <c r="AW221" s="339">
        <f>COUNTIFS(MF!GI221:IP221,"&gt;=0A",MF!GI221:IP221,"&lt;=8D")</f>
        <v>0</v>
      </c>
      <c r="AX221" s="559">
        <f>COUNTIFS(MF!$GI221:$IP221,"&gt;=R0",MF!$GI221:$IP221,"&lt;R8")</f>
        <v>0</v>
      </c>
      <c r="AY221" s="341">
        <f>COUNTIFS(MF!GI221:IP221,"&gt;A0",MF!GI221:IP221,"&lt;D8",MF!GI221:IP221,"??")</f>
        <v>0</v>
      </c>
      <c r="AZ221" s="367"/>
      <c r="BA221" s="334">
        <f>COUNTIF(MF!GI221:IP221,BA$7)</f>
        <v>0</v>
      </c>
      <c r="BB221" s="336">
        <f>COUNTIF(MF!GI221:IP221,BB$7)</f>
        <v>0</v>
      </c>
      <c r="BC221" s="364"/>
      <c r="BD221" s="379"/>
      <c r="BE221" s="328">
        <f>(COUNTIF(MF!IQ221:KZ221,BE$7))/2</f>
        <v>0</v>
      </c>
      <c r="BF221" s="330">
        <f>(COUNTIF(MF!IQ221:KZ221,"A")+COUNTIF(MF!IQ221:KZ221,"B")+COUNTIF(MF!IQ221:KZ221,"N"))/2</f>
        <v>0</v>
      </c>
      <c r="BG221" s="332">
        <f>COUNTIFS(MF!IQ221:KZ221,"&gt;B",MF!IQ221:KZ221,"&lt;N",MF!IQ221:KZ221,"?")/2</f>
        <v>0</v>
      </c>
      <c r="BH221" s="153">
        <f>COUNTIF(MF!IQ221:KZ221,"S0")+COUNTIF(MF!IQ221:KZ221,"S1")</f>
        <v>0</v>
      </c>
      <c r="BI221" s="339">
        <f>COUNTIFS(MF!IQ221:KZ221,"&gt;=0A",MF!IQ221:KZ221,"&lt;=8D")</f>
        <v>0</v>
      </c>
      <c r="BJ221" s="559">
        <f>COUNTIFS(MF!$IQ221:$KZ221,"&gt;=R0",MF!$IQ221:$KZ221,"&lt;R8")</f>
        <v>0</v>
      </c>
      <c r="BK221" s="341">
        <f>COUNTIFS(MF!IQ221:KZ221,"&gt;A0",MF!IQ221:KZ221,"&lt;D8",MF!IQ221:KZ221,"??")</f>
        <v>0</v>
      </c>
      <c r="BL221" s="367"/>
      <c r="BM221" s="334">
        <f>COUNTIF(MF!IQ221:KZ221,BM$7)</f>
        <v>0</v>
      </c>
      <c r="BN221" s="336">
        <f>COUNTIF(MF!IQ221:KZ221,BN$7)</f>
        <v>0</v>
      </c>
      <c r="BO221" s="364"/>
      <c r="BP221" s="379"/>
      <c r="BQ221" s="328">
        <f>(COUNTIF(MF!LA221:NH221,BQ$7))/2</f>
        <v>0</v>
      </c>
      <c r="BR221" s="330">
        <f>(COUNTIF(MF!LA221:NH221,"A")+COUNTIF(MF!LA221:NH221,"B")+COUNTIF(MF!LA221:NH221,"N"))/2</f>
        <v>0</v>
      </c>
      <c r="BS221" s="332">
        <f>COUNTIFS(MF!LA221:NH221,"&gt;B",MF!LA221:NH221,"&lt;N",MF!LA221:NH221,"?")/2</f>
        <v>0</v>
      </c>
      <c r="BT221" s="153">
        <f>COUNTIF(MF!LA221:NH221,"S0")+COUNTIF(MF!LA221:NH221,"S1")</f>
        <v>0</v>
      </c>
      <c r="BU221" s="339">
        <f>COUNTIFS(MF!LA221:NH221,"&gt;=0A",MF!LA221:NH221,"&lt;=8D")</f>
        <v>0</v>
      </c>
      <c r="BV221" s="559">
        <f>COUNTIFS(MF!$LA221:$NH221,"&gt;=R0",MF!$LA221:$NH221,"&lt;R8")</f>
        <v>0</v>
      </c>
      <c r="BW221" s="341">
        <f>COUNTIFS(MF!LA221:NH221,"&gt;A0",MF!LA221:NH221,"&lt;D8",MF!LA221:NH221,"??")</f>
        <v>0</v>
      </c>
      <c r="BX221" s="367"/>
      <c r="BY221" s="334">
        <f>COUNTIF(MF!LA221:NH221,BY$7)</f>
        <v>0</v>
      </c>
      <c r="BZ221" s="336">
        <f>COUNTIF(MF!LA221:NH221,BZ$7)</f>
        <v>0</v>
      </c>
      <c r="CA221" s="364"/>
      <c r="CB221" s="379"/>
      <c r="CC221" s="328">
        <f>(COUNTIF(MF!NI221:PR221,CC$7))/2</f>
        <v>0</v>
      </c>
      <c r="CD221" s="330">
        <f>(COUNTIF(MF!NI221:PR221,"A")+COUNTIF(MF!NI221:PR221,"B")+COUNTIF(MF!NI221:PR221,"N"))/2</f>
        <v>0</v>
      </c>
      <c r="CE221" s="332">
        <f>COUNTIFS(MF!NI221:PR221,"&gt;B",MF!NI221:PR221,"&lt;N",MF!NI221:PR221,"?")/2</f>
        <v>0</v>
      </c>
      <c r="CF221" s="153">
        <f>COUNTIF(MF!NI221:PR221,"S0")+COUNTIF(MF!NI221:PR221,"S1")</f>
        <v>0</v>
      </c>
      <c r="CG221" s="339">
        <f>COUNTIFS(MF!NI221:PR221,"&gt;=0A",MF!NI221:PR221,"&lt;=8D")</f>
        <v>0</v>
      </c>
      <c r="CH221" s="559">
        <f>COUNTIFS(MF!$NI221:$PR221,"&gt;=R0",MF!$NI221:$PR221,"&lt;R8")</f>
        <v>0</v>
      </c>
      <c r="CI221" s="341">
        <f>COUNTIFS(MF!NI221:PR221,"&gt;A0",MF!NI221:PR221,"&lt;D8",MF!NI221:PR221,"??")</f>
        <v>0</v>
      </c>
      <c r="CJ221" s="367"/>
      <c r="CK221" s="334">
        <f>COUNTIF(MF!NI221:PR221,CK$7)</f>
        <v>0</v>
      </c>
      <c r="CL221" s="336">
        <f>COUNTIF(MF!NI221:PR221,CL$7)</f>
        <v>0</v>
      </c>
      <c r="CM221" s="364"/>
      <c r="CN221" s="379"/>
      <c r="CO221" s="328">
        <f>(COUNTIF(MF!PS221:SB221,CO$7))/2</f>
        <v>0</v>
      </c>
      <c r="CP221" s="330">
        <f>(COUNTIF(MF!PS221:SB221,"A")+COUNTIF(MF!PS221:SB221,"B")+COUNTIF(MF!PS221:SB221,"N"))/2</f>
        <v>0</v>
      </c>
      <c r="CQ221" s="332">
        <f>COUNTIFS(MF!PS221:SB221,"&gt;B",MF!PS221:SB221,"&lt;N",MF!PS221:SB221,"?")/2</f>
        <v>0</v>
      </c>
      <c r="CR221" s="153">
        <f>COUNTIF(MF!PS221:SB221,"S0")+COUNTIF(MF!PS221:SB221,"S1")</f>
        <v>0</v>
      </c>
      <c r="CS221" s="339">
        <f>COUNTIFS(MF!PS221:SB221,"&gt;=0A",MF!PS221:SB221,"&lt;=8D")</f>
        <v>0</v>
      </c>
      <c r="CT221" s="559">
        <f>COUNTIFS(MF!$PS221:$SB221,"&gt;=R0",MF!$PS221:$SB221,"&lt;R8")</f>
        <v>0</v>
      </c>
      <c r="CU221" s="341">
        <f>COUNTIFS(MF!PS221:SB221,"&gt;A0",MF!PS221:SB221,"&lt;D8",MF!PS221:SB221,"??")</f>
        <v>0</v>
      </c>
      <c r="CV221" s="367"/>
      <c r="CW221" s="334">
        <f>COUNTIF(MF!PS221:SB221,CW$7)</f>
        <v>0</v>
      </c>
      <c r="CX221" s="336">
        <f>COUNTIF(MF!PS221:SB221,CX$7)</f>
        <v>0</v>
      </c>
      <c r="CY221" s="364"/>
      <c r="CZ221" s="379"/>
      <c r="DA221" s="328">
        <f>(COUNTIF(MF!SC221:UJ221,DA$7))/2</f>
        <v>0</v>
      </c>
      <c r="DB221" s="330">
        <f>(COUNTIF(MF!SC221:UJ221,"A")+COUNTIF(MF!SC221:UJ221,"B")+COUNTIF(MF!SC221:UJ221,"N"))/2</f>
        <v>0</v>
      </c>
      <c r="DC221" s="332">
        <f>COUNTIFS(MF!SC221:UJ221,"&gt;B",MF!SC221:UJ221,"&lt;N",MF!SC221:UJ221,"?")/2</f>
        <v>0</v>
      </c>
      <c r="DD221" s="153">
        <f>COUNTIF(MF!SC221:UJ221,"S0")+COUNTIF(MF!SC221:UJ221,"S1")</f>
        <v>0</v>
      </c>
      <c r="DE221" s="339">
        <f>COUNTIFS(MF!SC221:UJ221,"&gt;=0A",MF!SC221:UJ221,"&lt;=8D")</f>
        <v>0</v>
      </c>
      <c r="DF221" s="559">
        <f>COUNTIFS(MF!$SC221:$UJ221,"&gt;=R0",MF!$SC221:$UJ221,"&lt;R8")</f>
        <v>0</v>
      </c>
      <c r="DG221" s="341">
        <f>COUNTIFS(MF!SC221:UJ221,"&gt;A0",MF!SC221:UJ221,"&lt;D8",MF!SC221:UJ221,"??")</f>
        <v>0</v>
      </c>
      <c r="DH221" s="367"/>
      <c r="DI221" s="334">
        <f>COUNTIF(MF!SC221:UJ221,DI$7)</f>
        <v>0</v>
      </c>
      <c r="DJ221" s="336">
        <f>COUNTIF(MF!SC221:UJ221,DJ$7)</f>
        <v>0</v>
      </c>
      <c r="DK221" s="364"/>
      <c r="DL221" s="379"/>
      <c r="DM221" s="328">
        <f>(COUNTIF(MF!UK221:WT221,DM$7))/2</f>
        <v>0</v>
      </c>
      <c r="DN221" s="330">
        <f>(COUNTIF(MF!UK221:WT221,"A")+COUNTIF(MF!CU221:FD221,"B")+COUNTIF(MF!CU221:FD221,"N"))/2</f>
        <v>0</v>
      </c>
      <c r="DO221" s="332">
        <f>COUNTIFS(MF!UK221:WT221,"&gt;B",MF!UK221:WT221,"&lt;N",MF!UK221:WT221,"?")/2</f>
        <v>0</v>
      </c>
      <c r="DP221" s="153">
        <f>COUNTIF(MF!UK221:WT221,"S0")+COUNTIF(MF!UK221:WT221,"S1")</f>
        <v>0</v>
      </c>
      <c r="DQ221" s="339">
        <f>COUNTIFS(MF!UK221:WT221,"&gt;=0A",MF!UK221:WT221,"&lt;=8D")</f>
        <v>0</v>
      </c>
      <c r="DR221" s="559">
        <f>COUNTIFS(MF!$UK221:$WT221,"&gt;=R0",MF!$UK221:$WT221,"&lt;R8")</f>
        <v>0</v>
      </c>
      <c r="DS221" s="341">
        <f>COUNTIFS(MF!UK221:WT221,"&gt;A0",MF!UK221:WT221,"&lt;D8",MF!UK221:WT221,"??")</f>
        <v>0</v>
      </c>
      <c r="DT221" s="367"/>
      <c r="DU221" s="334">
        <f>COUNTIF(MF!UK221:WT221,DU$7)</f>
        <v>0</v>
      </c>
      <c r="DV221" s="336">
        <f>COUNTIF(MF!UK221:WT221,DV$7)</f>
        <v>0</v>
      </c>
      <c r="DW221" s="364"/>
      <c r="DX221" s="379"/>
      <c r="DY221" s="328">
        <f>(COUNTIF(MF!WU221:ZB221,DY$7))/2</f>
        <v>0</v>
      </c>
      <c r="DZ221" s="330">
        <f>(COUNTIF(MF!WU221:ZB221,"A")+COUNTIF(MF!WU221:ZB221,"B")+COUNTIF(MF!WU221:ZB221,"N"))/2</f>
        <v>0</v>
      </c>
      <c r="EA221" s="332">
        <f>COUNTIFS(MF!WU221:ZB221,"&gt;B",MF!WU221:ZB221,"&lt;N",MF!WU221:ZB221,"?")/2</f>
        <v>0</v>
      </c>
      <c r="EB221" s="153">
        <f>COUNTIF(MF!WU221:ZB221,"S0")+COUNTIF(MF!WU221:ZB221,"S1")</f>
        <v>0</v>
      </c>
      <c r="EC221" s="339">
        <f>COUNTIFS(MF!WU221:ZB221,"&gt;=0A",MF!WU221:ZB221,"&lt;=8D")</f>
        <v>0</v>
      </c>
      <c r="ED221" s="559">
        <f>COUNTIFS(MF!$WU221:$ZB221,"&gt;=R0",MF!$WU221:$ZB221,"&lt;R8")</f>
        <v>0</v>
      </c>
      <c r="EE221" s="341">
        <f>COUNTIFS(MF!WU221:ZB221,"&gt;A0",MF!WU221:ZB221,"&lt;D8",MF!WU221:ZB221,"??")</f>
        <v>0</v>
      </c>
      <c r="EF221" s="367"/>
      <c r="EG221" s="334">
        <f>COUNTIF(MF!WU221:ZB221,EG$7)</f>
        <v>0</v>
      </c>
      <c r="EH221" s="336">
        <f>COUNTIF(MF!WU221:ZB221,EH$7)</f>
        <v>0</v>
      </c>
      <c r="EI221" s="364"/>
      <c r="EJ221" s="379"/>
      <c r="EK221" s="328">
        <f>(COUNTIF(MF!ZC221:ABL221,EK$7))/2</f>
        <v>0</v>
      </c>
      <c r="EL221" s="330">
        <f>(COUNTIF(MF!ZC221:ABL221,"A")+COUNTIF(MF!ZC221:ABL221,"B")+COUNTIF(MF!ZC221:ABL221,"N"))/2</f>
        <v>0</v>
      </c>
      <c r="EM221" s="332">
        <f>COUNTIFS(MF!ZC221:ABL221,"&gt;B",MF!ZC221:ABL221,"&lt;N",MF!ZC221:ABL221,"?")/2</f>
        <v>0</v>
      </c>
      <c r="EN221" s="153">
        <f>COUNTIF(MF!ZC221:ABL221,"S0")+COUNTIF(MF!ZC221:ABL221,"S1")</f>
        <v>0</v>
      </c>
      <c r="EO221" s="339">
        <f>COUNTIFS(MF!ZC221:ABL221,"&gt;=0A",MF!ZC221:ABL221,"&lt;=8D")</f>
        <v>0</v>
      </c>
      <c r="EP221" s="559">
        <f>COUNTIFS(MF!$ZC221:$ABL221,"&gt;=R0",MF!$ZC221:$ABL221,"&lt;R8")</f>
        <v>0</v>
      </c>
      <c r="EQ221" s="341">
        <f>COUNTIFS(MF!ZC221:ABL221,"&gt;A0",MF!ZC221:ABL221,"&lt;D8",MF!ZC221:ABL221,"??")</f>
        <v>0</v>
      </c>
      <c r="ER221" s="367"/>
      <c r="ES221" s="334">
        <f>COUNTIF(MF!ZC221:ABL221,ES$7)</f>
        <v>0</v>
      </c>
      <c r="ET221" s="336">
        <f>COUNTIF(MF!ZC221:ABL221,ET$7)</f>
        <v>0</v>
      </c>
      <c r="EU221" s="364"/>
      <c r="EV221" s="218"/>
      <c r="EW221" s="326">
        <f t="shared" si="172"/>
        <v>0</v>
      </c>
      <c r="EX221" s="355">
        <f t="shared" si="173"/>
        <v>0</v>
      </c>
      <c r="EY221" s="356">
        <f t="shared" si="174"/>
        <v>0</v>
      </c>
      <c r="EZ221" s="358">
        <f t="shared" si="175"/>
        <v>0</v>
      </c>
      <c r="FA221" s="359">
        <f t="shared" si="176"/>
        <v>0</v>
      </c>
      <c r="FB221" s="558">
        <f t="shared" si="182"/>
        <v>0</v>
      </c>
      <c r="FC221" s="360">
        <f t="shared" si="177"/>
        <v>0</v>
      </c>
      <c r="FD221" s="369">
        <f t="shared" si="178"/>
        <v>0</v>
      </c>
      <c r="FE221" s="362">
        <f t="shared" si="179"/>
        <v>0</v>
      </c>
      <c r="FF221" s="363">
        <f t="shared" si="180"/>
        <v>0</v>
      </c>
      <c r="FG221" s="366">
        <f t="shared" si="181"/>
        <v>0</v>
      </c>
      <c r="FH221" s="284">
        <f t="shared" si="183"/>
        <v>0</v>
      </c>
      <c r="FI221" s="955"/>
      <c r="FJ221" s="161">
        <f t="shared" si="184"/>
        <v>0</v>
      </c>
      <c r="FK221" s="24">
        <f>MF!ABN221</f>
        <v>0</v>
      </c>
      <c r="FL221" s="577">
        <f>COUNTIFS(MF!$OI221:$UJ221,"&gt;A0",MF!$OI221:$UJ221,"&lt;D8",MF!$OI221:$UJ221,"??",MF!$OI$7:$UJ$7,FL$2)</f>
        <v>0</v>
      </c>
      <c r="FM221" s="341">
        <f>COUNTIFS(MF!$OI221:$UJ221,"&gt;A0",MF!$OI221:$UJ221,"&lt;D8",MF!$OI221:$UJ221,"??",MF!$OI$7:$UJ$7,FM$2)</f>
        <v>0</v>
      </c>
      <c r="FN221" s="577">
        <f>COUNTIFS(MF!$OI221:$UJ221,"&gt;A0",MF!$OI221:$UJ221,"&lt;D8",MF!$OI221:$UJ221,"??",MF!$OI$7:$UJ$7,FN$2)</f>
        <v>0</v>
      </c>
      <c r="FO221" s="341">
        <f>COUNTIFS(MF!$OI221:$UJ221,"&gt;A0",MF!$OI221:$UJ221,"&lt;D8",MF!$OI221:$UJ221,"??",MF!$OI$7:$UJ$7,FO$2)</f>
        <v>0</v>
      </c>
      <c r="FP221" s="577">
        <f>COUNTIFS(MF!$OI221:$UJ221,"&gt;A0",MF!$OI221:$UJ221,"&lt;D8",MF!$OI221:$UJ221,"??",MF!$OI$7:$UJ$7,FP$2)</f>
        <v>0</v>
      </c>
      <c r="FQ221" s="341">
        <f>COUNTIFS(MF!$OI221:$UJ221,"&gt;A0",MF!$OI221:$UJ221,"&lt;D8",MF!$OI221:$UJ221,"??",MF!$OI$7:$UJ$7,FQ$2)</f>
        <v>0</v>
      </c>
      <c r="FR221" s="581">
        <f t="shared" si="171"/>
        <v>0</v>
      </c>
    </row>
    <row r="222" spans="2:174">
      <c r="B222" s="26">
        <f>MF!B222</f>
        <v>0</v>
      </c>
      <c r="C222" s="27">
        <f>MF!C222</f>
        <v>0</v>
      </c>
      <c r="D222" s="353">
        <f>MF!D222</f>
        <v>0</v>
      </c>
      <c r="E222" s="344">
        <f>MF!E222</f>
        <v>0</v>
      </c>
      <c r="F222" s="347">
        <f>MF!F222</f>
        <v>0</v>
      </c>
      <c r="G222" s="350">
        <f>MF!G222</f>
        <v>0</v>
      </c>
      <c r="H222" s="24">
        <f>MF!H222</f>
        <v>0</v>
      </c>
      <c r="I222" s="328">
        <f>(COUNTIF(MF!I222:BR222,I$7))/2</f>
        <v>0</v>
      </c>
      <c r="J222" s="330">
        <f>(COUNTIF(MF!I222:BR222,"A")+COUNTIF(MF!I222:BR222,"B")+COUNTIF(MF!I222:BR222,"N"))/2</f>
        <v>0</v>
      </c>
      <c r="K222" s="332">
        <f>COUNTIFS(MF!I222:BR222,"&gt;B",MF!I222:BR222,"&lt;N",MF!I222:BR222,"?")/2</f>
        <v>0</v>
      </c>
      <c r="L222" s="153">
        <f>COUNTIF(MF!I222:BR222,"S0")+COUNTIF(MF!I222:BR222,"S1")</f>
        <v>0</v>
      </c>
      <c r="M222" s="339">
        <f>COUNTIFS(MF!I222:BR222,"&gt;=0A",MF!I222:BR222,"&lt;=8D")</f>
        <v>0</v>
      </c>
      <c r="N222" s="559">
        <f>COUNTIFS(MF!I222:BR222,"&gt;=R0",MF!I222:BR222,"&lt;R8")</f>
        <v>0</v>
      </c>
      <c r="O222" s="341">
        <f>COUNTIFS(MF!I222:BR222,"&gt;A0",MF!I222:BR222,"&lt;D8",MF!I222:BR222,"??")</f>
        <v>0</v>
      </c>
      <c r="P222" s="367"/>
      <c r="Q222" s="334">
        <f>COUNTIF(MF!I222:BR222,Q$7)</f>
        <v>0</v>
      </c>
      <c r="R222" s="336">
        <f>COUNTIF(MF!I222:BR222,R$7)</f>
        <v>0</v>
      </c>
      <c r="S222" s="364"/>
      <c r="T222" s="379"/>
      <c r="U222" s="328">
        <f>(COUNTIF(MF!BS222:DX222,U$7))/2</f>
        <v>0</v>
      </c>
      <c r="V222" s="330">
        <f>(COUNTIF(MF!BS222:DX222,"A")+COUNTIF(MF!BS222:DX222,"B")+COUNTIF(MF!BS222:DX222,"N"))/2</f>
        <v>0</v>
      </c>
      <c r="W222" s="332">
        <f>COUNTIFS(MF!BS222:DX222,"&gt;B",MF!BS222:DX222,"&lt;N",MF!BS222:DX222,"?")/2</f>
        <v>0</v>
      </c>
      <c r="X222" s="153">
        <f>COUNTIF(MF!BS222:DX222,"S0")+COUNTIF(MF!BS222:DX222,"S1")</f>
        <v>0</v>
      </c>
      <c r="Y222" s="339">
        <f>COUNTIFS(MF!BS222:DX222,"&gt;=0A",MF!BS222:DX222,"&lt;=8D")</f>
        <v>0</v>
      </c>
      <c r="Z222" s="559">
        <f>COUNTIFS(MF!$BS222:$DX222,"&gt;=R0",MF!$BS222:$DX222,"&lt;R8")</f>
        <v>0</v>
      </c>
      <c r="AA222" s="341">
        <f>COUNTIFS(MF!BS222:DX222,"&gt;A0",MF!BS222:DX222,"&lt;D8",MF!BS222:DX222,"??")</f>
        <v>0</v>
      </c>
      <c r="AB222" s="367"/>
      <c r="AC222" s="334">
        <f>COUNTIF(MF!BS222:DX222,AC$7)</f>
        <v>0</v>
      </c>
      <c r="AD222" s="336">
        <f>COUNTIF(MF!BS222:DX222,AD$7)</f>
        <v>0</v>
      </c>
      <c r="AE222" s="364"/>
      <c r="AF222" s="379"/>
      <c r="AG222" s="328">
        <f>(COUNTIF(MF!DY222:GH222,AG$7))/2</f>
        <v>0</v>
      </c>
      <c r="AH222" s="330">
        <f>(COUNTIF(MF!DY222:GH222,"A")+COUNTIF(MF!DY222:GH222,"B")+COUNTIF(MF!DY222:GH222,"N"))/2</f>
        <v>0</v>
      </c>
      <c r="AI222" s="332">
        <f>COUNTIFS(MF!DY222:GH222,"&gt;B",MF!DY222:GH222,"&lt;N",MF!DY222:GH222,"?")/2</f>
        <v>0</v>
      </c>
      <c r="AJ222" s="153">
        <f>COUNTIF(MF!DY222:GH222,"S0")+COUNTIF(MF!DY222:GH222,"S1")</f>
        <v>0</v>
      </c>
      <c r="AK222" s="339">
        <f>COUNTIFS(MF!DY222:GH222,"&gt;=0A",MF!DY222:GH222,"&lt;=8D")</f>
        <v>0</v>
      </c>
      <c r="AL222" s="559">
        <f>COUNTIFS(MF!$DY222:$GH222,"&gt;=R0",MF!$DY222:$GH222,"&lt;R8")</f>
        <v>0</v>
      </c>
      <c r="AM222" s="341">
        <f>COUNTIFS(MF!DY222:GH222,"&gt;A0",MF!DY222:GH222,"&lt;D8",MF!DY222:GH222,"??")</f>
        <v>0</v>
      </c>
      <c r="AN222" s="367"/>
      <c r="AO222" s="334">
        <f>COUNTIF(MF!DY222:GH222,AO$7)</f>
        <v>0</v>
      </c>
      <c r="AP222" s="336">
        <f>COUNTIF(MF!DY222:GH222,AP$7)</f>
        <v>0</v>
      </c>
      <c r="AQ222" s="364"/>
      <c r="AR222" s="379"/>
      <c r="AS222" s="328">
        <f>(COUNTIF(MF!GI222:IP222,AS$7))/2</f>
        <v>0</v>
      </c>
      <c r="AT222" s="330">
        <f>(COUNTIF(MF!GI222:IP222,"A")+COUNTIF(MF!GI222:IP222,"B")+COUNTIF(MF!GI222:IP222,"N"))/2</f>
        <v>0</v>
      </c>
      <c r="AU222" s="332">
        <f>COUNTIFS(MF!GI222:IP222,"&gt;B",MF!GI222:IP222,"&lt;N",MF!GI222:IP222,"?")/2</f>
        <v>0</v>
      </c>
      <c r="AV222" s="153">
        <f>COUNTIF(MF!GI222:IP222,"S0")+COUNTIF(MF!GI222:IP222,"S1")</f>
        <v>0</v>
      </c>
      <c r="AW222" s="339">
        <f>COUNTIFS(MF!GI222:IP222,"&gt;=0A",MF!GI222:IP222,"&lt;=8D")</f>
        <v>0</v>
      </c>
      <c r="AX222" s="559">
        <f>COUNTIFS(MF!$GI222:$IP222,"&gt;=R0",MF!$GI222:$IP222,"&lt;R8")</f>
        <v>0</v>
      </c>
      <c r="AY222" s="341">
        <f>COUNTIFS(MF!GI222:IP222,"&gt;A0",MF!GI222:IP222,"&lt;D8",MF!GI222:IP222,"??")</f>
        <v>0</v>
      </c>
      <c r="AZ222" s="367"/>
      <c r="BA222" s="334">
        <f>COUNTIF(MF!GI222:IP222,BA$7)</f>
        <v>0</v>
      </c>
      <c r="BB222" s="336">
        <f>COUNTIF(MF!GI222:IP222,BB$7)</f>
        <v>0</v>
      </c>
      <c r="BC222" s="364"/>
      <c r="BD222" s="379"/>
      <c r="BE222" s="328">
        <f>(COUNTIF(MF!IQ222:KZ222,BE$7))/2</f>
        <v>0</v>
      </c>
      <c r="BF222" s="330">
        <f>(COUNTIF(MF!IQ222:KZ222,"A")+COUNTIF(MF!IQ222:KZ222,"B")+COUNTIF(MF!IQ222:KZ222,"N"))/2</f>
        <v>0</v>
      </c>
      <c r="BG222" s="332">
        <f>COUNTIFS(MF!IQ222:KZ222,"&gt;B",MF!IQ222:KZ222,"&lt;N",MF!IQ222:KZ222,"?")/2</f>
        <v>0</v>
      </c>
      <c r="BH222" s="153">
        <f>COUNTIF(MF!IQ222:KZ222,"S0")+COUNTIF(MF!IQ222:KZ222,"S1")</f>
        <v>0</v>
      </c>
      <c r="BI222" s="339">
        <f>COUNTIFS(MF!IQ222:KZ222,"&gt;=0A",MF!IQ222:KZ222,"&lt;=8D")</f>
        <v>0</v>
      </c>
      <c r="BJ222" s="559">
        <f>COUNTIFS(MF!$IQ222:$KZ222,"&gt;=R0",MF!$IQ222:$KZ222,"&lt;R8")</f>
        <v>0</v>
      </c>
      <c r="BK222" s="341">
        <f>COUNTIFS(MF!IQ222:KZ222,"&gt;A0",MF!IQ222:KZ222,"&lt;D8",MF!IQ222:KZ222,"??")</f>
        <v>0</v>
      </c>
      <c r="BL222" s="367"/>
      <c r="BM222" s="334">
        <f>COUNTIF(MF!IQ222:KZ222,BM$7)</f>
        <v>0</v>
      </c>
      <c r="BN222" s="336">
        <f>COUNTIF(MF!IQ222:KZ222,BN$7)</f>
        <v>0</v>
      </c>
      <c r="BO222" s="364"/>
      <c r="BP222" s="379"/>
      <c r="BQ222" s="328">
        <f>(COUNTIF(MF!LA222:NH222,BQ$7))/2</f>
        <v>0</v>
      </c>
      <c r="BR222" s="330">
        <f>(COUNTIF(MF!LA222:NH222,"A")+COUNTIF(MF!LA222:NH222,"B")+COUNTIF(MF!LA222:NH222,"N"))/2</f>
        <v>0</v>
      </c>
      <c r="BS222" s="332">
        <f>COUNTIFS(MF!LA222:NH222,"&gt;B",MF!LA222:NH222,"&lt;N",MF!LA222:NH222,"?")/2</f>
        <v>0</v>
      </c>
      <c r="BT222" s="153">
        <f>COUNTIF(MF!LA222:NH222,"S0")+COUNTIF(MF!LA222:NH222,"S1")</f>
        <v>0</v>
      </c>
      <c r="BU222" s="339">
        <f>COUNTIFS(MF!LA222:NH222,"&gt;=0A",MF!LA222:NH222,"&lt;=8D")</f>
        <v>0</v>
      </c>
      <c r="BV222" s="559">
        <f>COUNTIFS(MF!$LA222:$NH222,"&gt;=R0",MF!$LA222:$NH222,"&lt;R8")</f>
        <v>0</v>
      </c>
      <c r="BW222" s="341">
        <f>COUNTIFS(MF!LA222:NH222,"&gt;A0",MF!LA222:NH222,"&lt;D8",MF!LA222:NH222,"??")</f>
        <v>0</v>
      </c>
      <c r="BX222" s="367"/>
      <c r="BY222" s="334">
        <f>COUNTIF(MF!LA222:NH222,BY$7)</f>
        <v>0</v>
      </c>
      <c r="BZ222" s="336">
        <f>COUNTIF(MF!LA222:NH222,BZ$7)</f>
        <v>0</v>
      </c>
      <c r="CA222" s="364"/>
      <c r="CB222" s="379"/>
      <c r="CC222" s="328">
        <f>(COUNTIF(MF!NI222:PR222,CC$7))/2</f>
        <v>0</v>
      </c>
      <c r="CD222" s="330">
        <f>(COUNTIF(MF!NI222:PR222,"A")+COUNTIF(MF!NI222:PR222,"B")+COUNTIF(MF!NI222:PR222,"N"))/2</f>
        <v>0</v>
      </c>
      <c r="CE222" s="332">
        <f>COUNTIFS(MF!NI222:PR222,"&gt;B",MF!NI222:PR222,"&lt;N",MF!NI222:PR222,"?")/2</f>
        <v>0</v>
      </c>
      <c r="CF222" s="153">
        <f>COUNTIF(MF!NI222:PR222,"S0")+COUNTIF(MF!NI222:PR222,"S1")</f>
        <v>0</v>
      </c>
      <c r="CG222" s="339">
        <f>COUNTIFS(MF!NI222:PR222,"&gt;=0A",MF!NI222:PR222,"&lt;=8D")</f>
        <v>0</v>
      </c>
      <c r="CH222" s="559">
        <f>COUNTIFS(MF!$NI222:$PR222,"&gt;=R0",MF!$NI222:$PR222,"&lt;R8")</f>
        <v>0</v>
      </c>
      <c r="CI222" s="341">
        <f>COUNTIFS(MF!NI222:PR222,"&gt;A0",MF!NI222:PR222,"&lt;D8",MF!NI222:PR222,"??")</f>
        <v>0</v>
      </c>
      <c r="CJ222" s="367"/>
      <c r="CK222" s="334">
        <f>COUNTIF(MF!NI222:PR222,CK$7)</f>
        <v>0</v>
      </c>
      <c r="CL222" s="336">
        <f>COUNTIF(MF!NI222:PR222,CL$7)</f>
        <v>0</v>
      </c>
      <c r="CM222" s="364"/>
      <c r="CN222" s="379"/>
      <c r="CO222" s="328">
        <f>(COUNTIF(MF!PS222:SB222,CO$7))/2</f>
        <v>0</v>
      </c>
      <c r="CP222" s="330">
        <f>(COUNTIF(MF!PS222:SB222,"A")+COUNTIF(MF!PS222:SB222,"B")+COUNTIF(MF!PS222:SB222,"N"))/2</f>
        <v>0</v>
      </c>
      <c r="CQ222" s="332">
        <f>COUNTIFS(MF!PS222:SB222,"&gt;B",MF!PS222:SB222,"&lt;N",MF!PS222:SB222,"?")/2</f>
        <v>0</v>
      </c>
      <c r="CR222" s="153">
        <f>COUNTIF(MF!PS222:SB222,"S0")+COUNTIF(MF!PS222:SB222,"S1")</f>
        <v>0</v>
      </c>
      <c r="CS222" s="339">
        <f>COUNTIFS(MF!PS222:SB222,"&gt;=0A",MF!PS222:SB222,"&lt;=8D")</f>
        <v>0</v>
      </c>
      <c r="CT222" s="559">
        <f>COUNTIFS(MF!$PS222:$SB222,"&gt;=R0",MF!$PS222:$SB222,"&lt;R8")</f>
        <v>0</v>
      </c>
      <c r="CU222" s="341">
        <f>COUNTIFS(MF!PS222:SB222,"&gt;A0",MF!PS222:SB222,"&lt;D8",MF!PS222:SB222,"??")</f>
        <v>0</v>
      </c>
      <c r="CV222" s="367"/>
      <c r="CW222" s="334">
        <f>COUNTIF(MF!PS222:SB222,CW$7)</f>
        <v>0</v>
      </c>
      <c r="CX222" s="336">
        <f>COUNTIF(MF!PS222:SB222,CX$7)</f>
        <v>0</v>
      </c>
      <c r="CY222" s="364"/>
      <c r="CZ222" s="379"/>
      <c r="DA222" s="328">
        <f>(COUNTIF(MF!SC222:UJ222,DA$7))/2</f>
        <v>0</v>
      </c>
      <c r="DB222" s="330">
        <f>(COUNTIF(MF!SC222:UJ222,"A")+COUNTIF(MF!SC222:UJ222,"B")+COUNTIF(MF!SC222:UJ222,"N"))/2</f>
        <v>0</v>
      </c>
      <c r="DC222" s="332">
        <f>COUNTIFS(MF!SC222:UJ222,"&gt;B",MF!SC222:UJ222,"&lt;N",MF!SC222:UJ222,"?")/2</f>
        <v>0</v>
      </c>
      <c r="DD222" s="153">
        <f>COUNTIF(MF!SC222:UJ222,"S0")+COUNTIF(MF!SC222:UJ222,"S1")</f>
        <v>0</v>
      </c>
      <c r="DE222" s="339">
        <f>COUNTIFS(MF!SC222:UJ222,"&gt;=0A",MF!SC222:UJ222,"&lt;=8D")</f>
        <v>0</v>
      </c>
      <c r="DF222" s="559">
        <f>COUNTIFS(MF!$SC222:$UJ222,"&gt;=R0",MF!$SC222:$UJ222,"&lt;R8")</f>
        <v>0</v>
      </c>
      <c r="DG222" s="341">
        <f>COUNTIFS(MF!SC222:UJ222,"&gt;A0",MF!SC222:UJ222,"&lt;D8",MF!SC222:UJ222,"??")</f>
        <v>0</v>
      </c>
      <c r="DH222" s="367"/>
      <c r="DI222" s="334">
        <f>COUNTIF(MF!SC222:UJ222,DI$7)</f>
        <v>0</v>
      </c>
      <c r="DJ222" s="336">
        <f>COUNTIF(MF!SC222:UJ222,DJ$7)</f>
        <v>0</v>
      </c>
      <c r="DK222" s="364"/>
      <c r="DL222" s="379"/>
      <c r="DM222" s="328">
        <f>(COUNTIF(MF!UK222:WT222,DM$7))/2</f>
        <v>0</v>
      </c>
      <c r="DN222" s="330">
        <f>(COUNTIF(MF!UK222:WT222,"A")+COUNTIF(MF!CU222:FD222,"B")+COUNTIF(MF!CU222:FD222,"N"))/2</f>
        <v>0</v>
      </c>
      <c r="DO222" s="332">
        <f>COUNTIFS(MF!UK222:WT222,"&gt;B",MF!UK222:WT222,"&lt;N",MF!UK222:WT222,"?")/2</f>
        <v>0</v>
      </c>
      <c r="DP222" s="153">
        <f>COUNTIF(MF!UK222:WT222,"S0")+COUNTIF(MF!UK222:WT222,"S1")</f>
        <v>0</v>
      </c>
      <c r="DQ222" s="339">
        <f>COUNTIFS(MF!UK222:WT222,"&gt;=0A",MF!UK222:WT222,"&lt;=8D")</f>
        <v>0</v>
      </c>
      <c r="DR222" s="559">
        <f>COUNTIFS(MF!$UK222:$WT222,"&gt;=R0",MF!$UK222:$WT222,"&lt;R8")</f>
        <v>0</v>
      </c>
      <c r="DS222" s="341">
        <f>COUNTIFS(MF!UK222:WT222,"&gt;A0",MF!UK222:WT222,"&lt;D8",MF!UK222:WT222,"??")</f>
        <v>0</v>
      </c>
      <c r="DT222" s="367"/>
      <c r="DU222" s="334">
        <f>COUNTIF(MF!UK222:WT222,DU$7)</f>
        <v>0</v>
      </c>
      <c r="DV222" s="336">
        <f>COUNTIF(MF!UK222:WT222,DV$7)</f>
        <v>0</v>
      </c>
      <c r="DW222" s="364"/>
      <c r="DX222" s="379"/>
      <c r="DY222" s="328">
        <f>(COUNTIF(MF!WU222:ZB222,DY$7))/2</f>
        <v>0</v>
      </c>
      <c r="DZ222" s="330">
        <f>(COUNTIF(MF!WU222:ZB222,"A")+COUNTIF(MF!WU222:ZB222,"B")+COUNTIF(MF!WU222:ZB222,"N"))/2</f>
        <v>0</v>
      </c>
      <c r="EA222" s="332">
        <f>COUNTIFS(MF!WU222:ZB222,"&gt;B",MF!WU222:ZB222,"&lt;N",MF!WU222:ZB222,"?")/2</f>
        <v>0</v>
      </c>
      <c r="EB222" s="153">
        <f>COUNTIF(MF!WU222:ZB222,"S0")+COUNTIF(MF!WU222:ZB222,"S1")</f>
        <v>0</v>
      </c>
      <c r="EC222" s="339">
        <f>COUNTIFS(MF!WU222:ZB222,"&gt;=0A",MF!WU222:ZB222,"&lt;=8D")</f>
        <v>0</v>
      </c>
      <c r="ED222" s="559">
        <f>COUNTIFS(MF!$WU222:$ZB222,"&gt;=R0",MF!$WU222:$ZB222,"&lt;R8")</f>
        <v>0</v>
      </c>
      <c r="EE222" s="341">
        <f>COUNTIFS(MF!WU222:ZB222,"&gt;A0",MF!WU222:ZB222,"&lt;D8",MF!WU222:ZB222,"??")</f>
        <v>0</v>
      </c>
      <c r="EF222" s="367"/>
      <c r="EG222" s="334">
        <f>COUNTIF(MF!WU222:ZB222,EG$7)</f>
        <v>0</v>
      </c>
      <c r="EH222" s="336">
        <f>COUNTIF(MF!WU222:ZB222,EH$7)</f>
        <v>0</v>
      </c>
      <c r="EI222" s="364"/>
      <c r="EJ222" s="379"/>
      <c r="EK222" s="328">
        <f>(COUNTIF(MF!ZC222:ABL222,EK$7))/2</f>
        <v>0</v>
      </c>
      <c r="EL222" s="330">
        <f>(COUNTIF(MF!ZC222:ABL222,"A")+COUNTIF(MF!ZC222:ABL222,"B")+COUNTIF(MF!ZC222:ABL222,"N"))/2</f>
        <v>0</v>
      </c>
      <c r="EM222" s="332">
        <f>COUNTIFS(MF!ZC222:ABL222,"&gt;B",MF!ZC222:ABL222,"&lt;N",MF!ZC222:ABL222,"?")/2</f>
        <v>0</v>
      </c>
      <c r="EN222" s="153">
        <f>COUNTIF(MF!ZC222:ABL222,"S0")+COUNTIF(MF!ZC222:ABL222,"S1")</f>
        <v>0</v>
      </c>
      <c r="EO222" s="339">
        <f>COUNTIFS(MF!ZC222:ABL222,"&gt;=0A",MF!ZC222:ABL222,"&lt;=8D")</f>
        <v>0</v>
      </c>
      <c r="EP222" s="559">
        <f>COUNTIFS(MF!$ZC222:$ABL222,"&gt;=R0",MF!$ZC222:$ABL222,"&lt;R8")</f>
        <v>0</v>
      </c>
      <c r="EQ222" s="341">
        <f>COUNTIFS(MF!ZC222:ABL222,"&gt;A0",MF!ZC222:ABL222,"&lt;D8",MF!ZC222:ABL222,"??")</f>
        <v>0</v>
      </c>
      <c r="ER222" s="367"/>
      <c r="ES222" s="334">
        <f>COUNTIF(MF!ZC222:ABL222,ES$7)</f>
        <v>0</v>
      </c>
      <c r="ET222" s="336">
        <f>COUNTIF(MF!ZC222:ABL222,ET$7)</f>
        <v>0</v>
      </c>
      <c r="EU222" s="364"/>
      <c r="EV222" s="218"/>
      <c r="EW222" s="326">
        <f t="shared" si="172"/>
        <v>0</v>
      </c>
      <c r="EX222" s="355">
        <f t="shared" si="173"/>
        <v>0</v>
      </c>
      <c r="EY222" s="356">
        <f t="shared" si="174"/>
        <v>0</v>
      </c>
      <c r="EZ222" s="358">
        <f t="shared" si="175"/>
        <v>0</v>
      </c>
      <c r="FA222" s="359">
        <f t="shared" si="176"/>
        <v>0</v>
      </c>
      <c r="FB222" s="558">
        <f t="shared" si="182"/>
        <v>0</v>
      </c>
      <c r="FC222" s="360">
        <f t="shared" si="177"/>
        <v>0</v>
      </c>
      <c r="FD222" s="369">
        <f t="shared" si="178"/>
        <v>0</v>
      </c>
      <c r="FE222" s="362">
        <f t="shared" si="179"/>
        <v>0</v>
      </c>
      <c r="FF222" s="363">
        <f t="shared" si="180"/>
        <v>0</v>
      </c>
      <c r="FG222" s="366">
        <f t="shared" si="181"/>
        <v>0</v>
      </c>
      <c r="FH222" s="284">
        <f t="shared" si="183"/>
        <v>0</v>
      </c>
      <c r="FI222" s="955"/>
      <c r="FJ222" s="161">
        <f t="shared" si="184"/>
        <v>0</v>
      </c>
      <c r="FK222" s="24">
        <f>MF!ABN222</f>
        <v>0</v>
      </c>
      <c r="FL222" s="577">
        <f>COUNTIFS(MF!$OI222:$UJ222,"&gt;A0",MF!$OI222:$UJ222,"&lt;D8",MF!$OI222:$UJ222,"??",MF!$OI$7:$UJ$7,FL$2)</f>
        <v>0</v>
      </c>
      <c r="FM222" s="341">
        <f>COUNTIFS(MF!$OI222:$UJ222,"&gt;A0",MF!$OI222:$UJ222,"&lt;D8",MF!$OI222:$UJ222,"??",MF!$OI$7:$UJ$7,FM$2)</f>
        <v>0</v>
      </c>
      <c r="FN222" s="577">
        <f>COUNTIFS(MF!$OI222:$UJ222,"&gt;A0",MF!$OI222:$UJ222,"&lt;D8",MF!$OI222:$UJ222,"??",MF!$OI$7:$UJ$7,FN$2)</f>
        <v>0</v>
      </c>
      <c r="FO222" s="341">
        <f>COUNTIFS(MF!$OI222:$UJ222,"&gt;A0",MF!$OI222:$UJ222,"&lt;D8",MF!$OI222:$UJ222,"??",MF!$OI$7:$UJ$7,FO$2)</f>
        <v>0</v>
      </c>
      <c r="FP222" s="577">
        <f>COUNTIFS(MF!$OI222:$UJ222,"&gt;A0",MF!$OI222:$UJ222,"&lt;D8",MF!$OI222:$UJ222,"??",MF!$OI$7:$UJ$7,FP$2)</f>
        <v>0</v>
      </c>
      <c r="FQ222" s="341">
        <f>COUNTIFS(MF!$OI222:$UJ222,"&gt;A0",MF!$OI222:$UJ222,"&lt;D8",MF!$OI222:$UJ222,"??",MF!$OI$7:$UJ$7,FQ$2)</f>
        <v>0</v>
      </c>
      <c r="FR222" s="581">
        <f t="shared" si="171"/>
        <v>0</v>
      </c>
    </row>
    <row r="223" spans="2:174">
      <c r="B223" s="26">
        <f>MF!B223</f>
        <v>0</v>
      </c>
      <c r="C223" s="27">
        <f>MF!C223</f>
        <v>0</v>
      </c>
      <c r="D223" s="353">
        <f>MF!D223</f>
        <v>0</v>
      </c>
      <c r="E223" s="344">
        <f>MF!E223</f>
        <v>0</v>
      </c>
      <c r="F223" s="347">
        <f>MF!F223</f>
        <v>0</v>
      </c>
      <c r="G223" s="350">
        <f>MF!G223</f>
        <v>0</v>
      </c>
      <c r="H223" s="24">
        <f>MF!H223</f>
        <v>0</v>
      </c>
      <c r="I223" s="328">
        <f>(COUNTIF(MF!I223:BR223,I$7))/2</f>
        <v>0</v>
      </c>
      <c r="J223" s="330">
        <f>(COUNTIF(MF!I223:BR223,"A")+COUNTIF(MF!I223:BR223,"B")+COUNTIF(MF!I223:BR223,"N"))/2</f>
        <v>0</v>
      </c>
      <c r="K223" s="332">
        <f>COUNTIFS(MF!I223:BR223,"&gt;B",MF!I223:BR223,"&lt;N",MF!I223:BR223,"?")/2</f>
        <v>0</v>
      </c>
      <c r="L223" s="153">
        <f>COUNTIF(MF!I223:BR223,"S0")+COUNTIF(MF!I223:BR223,"S1")</f>
        <v>0</v>
      </c>
      <c r="M223" s="339">
        <f>COUNTIFS(MF!I223:BR223,"&gt;=0A",MF!I223:BR223,"&lt;=8D")</f>
        <v>0</v>
      </c>
      <c r="N223" s="559">
        <f>COUNTIFS(MF!I223:BR223,"&gt;=R0",MF!I223:BR223,"&lt;R8")</f>
        <v>0</v>
      </c>
      <c r="O223" s="341">
        <f>COUNTIFS(MF!I223:BR223,"&gt;A0",MF!I223:BR223,"&lt;D8",MF!I223:BR223,"??")</f>
        <v>0</v>
      </c>
      <c r="P223" s="367"/>
      <c r="Q223" s="334">
        <f>COUNTIF(MF!I223:BR223,Q$7)</f>
        <v>0</v>
      </c>
      <c r="R223" s="336">
        <f>COUNTIF(MF!I223:BR223,R$7)</f>
        <v>0</v>
      </c>
      <c r="S223" s="364"/>
      <c r="T223" s="379"/>
      <c r="U223" s="328">
        <f>(COUNTIF(MF!BS223:DX223,U$7))/2</f>
        <v>0</v>
      </c>
      <c r="V223" s="330">
        <f>(COUNTIF(MF!BS223:DX223,"A")+COUNTIF(MF!BS223:DX223,"B")+COUNTIF(MF!BS223:DX223,"N"))/2</f>
        <v>0</v>
      </c>
      <c r="W223" s="332">
        <f>COUNTIFS(MF!BS223:DX223,"&gt;B",MF!BS223:DX223,"&lt;N",MF!BS223:DX223,"?")/2</f>
        <v>0</v>
      </c>
      <c r="X223" s="153">
        <f>COUNTIF(MF!BS223:DX223,"S0")+COUNTIF(MF!BS223:DX223,"S1")</f>
        <v>0</v>
      </c>
      <c r="Y223" s="339">
        <f>COUNTIFS(MF!BS223:DX223,"&gt;=0A",MF!BS223:DX223,"&lt;=8D")</f>
        <v>0</v>
      </c>
      <c r="Z223" s="559">
        <f>COUNTIFS(MF!$BS223:$DX223,"&gt;=R0",MF!$BS223:$DX223,"&lt;R8")</f>
        <v>0</v>
      </c>
      <c r="AA223" s="341">
        <f>COUNTIFS(MF!BS223:DX223,"&gt;A0",MF!BS223:DX223,"&lt;D8",MF!BS223:DX223,"??")</f>
        <v>0</v>
      </c>
      <c r="AB223" s="367"/>
      <c r="AC223" s="334">
        <f>COUNTIF(MF!BS223:DX223,AC$7)</f>
        <v>0</v>
      </c>
      <c r="AD223" s="336">
        <f>COUNTIF(MF!BS223:DX223,AD$7)</f>
        <v>0</v>
      </c>
      <c r="AE223" s="364"/>
      <c r="AF223" s="379"/>
      <c r="AG223" s="328">
        <f>(COUNTIF(MF!DY223:GH223,AG$7))/2</f>
        <v>0</v>
      </c>
      <c r="AH223" s="330">
        <f>(COUNTIF(MF!DY223:GH223,"A")+COUNTIF(MF!DY223:GH223,"B")+COUNTIF(MF!DY223:GH223,"N"))/2</f>
        <v>0</v>
      </c>
      <c r="AI223" s="332">
        <f>COUNTIFS(MF!DY223:GH223,"&gt;B",MF!DY223:GH223,"&lt;N",MF!DY223:GH223,"?")/2</f>
        <v>0</v>
      </c>
      <c r="AJ223" s="153">
        <f>COUNTIF(MF!DY223:GH223,"S0")+COUNTIF(MF!DY223:GH223,"S1")</f>
        <v>0</v>
      </c>
      <c r="AK223" s="339">
        <f>COUNTIFS(MF!DY223:GH223,"&gt;=0A",MF!DY223:GH223,"&lt;=8D")</f>
        <v>0</v>
      </c>
      <c r="AL223" s="559">
        <f>COUNTIFS(MF!$DY223:$GH223,"&gt;=R0",MF!$DY223:$GH223,"&lt;R8")</f>
        <v>0</v>
      </c>
      <c r="AM223" s="341">
        <f>COUNTIFS(MF!DY223:GH223,"&gt;A0",MF!DY223:GH223,"&lt;D8",MF!DY223:GH223,"??")</f>
        <v>0</v>
      </c>
      <c r="AN223" s="367"/>
      <c r="AO223" s="334">
        <f>COUNTIF(MF!DY223:GH223,AO$7)</f>
        <v>0</v>
      </c>
      <c r="AP223" s="336">
        <f>COUNTIF(MF!DY223:GH223,AP$7)</f>
        <v>0</v>
      </c>
      <c r="AQ223" s="364"/>
      <c r="AR223" s="379"/>
      <c r="AS223" s="328">
        <f>(COUNTIF(MF!GI223:IP223,AS$7))/2</f>
        <v>0</v>
      </c>
      <c r="AT223" s="330">
        <f>(COUNTIF(MF!GI223:IP223,"A")+COUNTIF(MF!GI223:IP223,"B")+COUNTIF(MF!GI223:IP223,"N"))/2</f>
        <v>0</v>
      </c>
      <c r="AU223" s="332">
        <f>COUNTIFS(MF!GI223:IP223,"&gt;B",MF!GI223:IP223,"&lt;N",MF!GI223:IP223,"?")/2</f>
        <v>0</v>
      </c>
      <c r="AV223" s="153">
        <f>COUNTIF(MF!GI223:IP223,"S0")+COUNTIF(MF!GI223:IP223,"S1")</f>
        <v>0</v>
      </c>
      <c r="AW223" s="339">
        <f>COUNTIFS(MF!GI223:IP223,"&gt;=0A",MF!GI223:IP223,"&lt;=8D")</f>
        <v>0</v>
      </c>
      <c r="AX223" s="559">
        <f>COUNTIFS(MF!$GI223:$IP223,"&gt;=R0",MF!$GI223:$IP223,"&lt;R8")</f>
        <v>0</v>
      </c>
      <c r="AY223" s="341">
        <f>COUNTIFS(MF!GI223:IP223,"&gt;A0",MF!GI223:IP223,"&lt;D8",MF!GI223:IP223,"??")</f>
        <v>0</v>
      </c>
      <c r="AZ223" s="367"/>
      <c r="BA223" s="334">
        <f>COUNTIF(MF!GI223:IP223,BA$7)</f>
        <v>0</v>
      </c>
      <c r="BB223" s="336">
        <f>COUNTIF(MF!GI223:IP223,BB$7)</f>
        <v>0</v>
      </c>
      <c r="BC223" s="364"/>
      <c r="BD223" s="379"/>
      <c r="BE223" s="328">
        <f>(COUNTIF(MF!IQ223:KZ223,BE$7))/2</f>
        <v>0</v>
      </c>
      <c r="BF223" s="330">
        <f>(COUNTIF(MF!IQ223:KZ223,"A")+COUNTIF(MF!IQ223:KZ223,"B")+COUNTIF(MF!IQ223:KZ223,"N"))/2</f>
        <v>0</v>
      </c>
      <c r="BG223" s="332">
        <f>COUNTIFS(MF!IQ223:KZ223,"&gt;B",MF!IQ223:KZ223,"&lt;N",MF!IQ223:KZ223,"?")/2</f>
        <v>0</v>
      </c>
      <c r="BH223" s="153">
        <f>COUNTIF(MF!IQ223:KZ223,"S0")+COUNTIF(MF!IQ223:KZ223,"S1")</f>
        <v>0</v>
      </c>
      <c r="BI223" s="339">
        <f>COUNTIFS(MF!IQ223:KZ223,"&gt;=0A",MF!IQ223:KZ223,"&lt;=8D")</f>
        <v>0</v>
      </c>
      <c r="BJ223" s="559">
        <f>COUNTIFS(MF!$IQ223:$KZ223,"&gt;=R0",MF!$IQ223:$KZ223,"&lt;R8")</f>
        <v>0</v>
      </c>
      <c r="BK223" s="341">
        <f>COUNTIFS(MF!IQ223:KZ223,"&gt;A0",MF!IQ223:KZ223,"&lt;D8",MF!IQ223:KZ223,"??")</f>
        <v>0</v>
      </c>
      <c r="BL223" s="367"/>
      <c r="BM223" s="334">
        <f>COUNTIF(MF!IQ223:KZ223,BM$7)</f>
        <v>0</v>
      </c>
      <c r="BN223" s="336">
        <f>COUNTIF(MF!IQ223:KZ223,BN$7)</f>
        <v>0</v>
      </c>
      <c r="BO223" s="364"/>
      <c r="BP223" s="379"/>
      <c r="BQ223" s="328">
        <f>(COUNTIF(MF!LA223:NH223,BQ$7))/2</f>
        <v>0</v>
      </c>
      <c r="BR223" s="330">
        <f>(COUNTIF(MF!LA223:NH223,"A")+COUNTIF(MF!LA223:NH223,"B")+COUNTIF(MF!LA223:NH223,"N"))/2</f>
        <v>0</v>
      </c>
      <c r="BS223" s="332">
        <f>COUNTIFS(MF!LA223:NH223,"&gt;B",MF!LA223:NH223,"&lt;N",MF!LA223:NH223,"?")/2</f>
        <v>0</v>
      </c>
      <c r="BT223" s="153">
        <f>COUNTIF(MF!LA223:NH223,"S0")+COUNTIF(MF!LA223:NH223,"S1")</f>
        <v>0</v>
      </c>
      <c r="BU223" s="339">
        <f>COUNTIFS(MF!LA223:NH223,"&gt;=0A",MF!LA223:NH223,"&lt;=8D")</f>
        <v>0</v>
      </c>
      <c r="BV223" s="559">
        <f>COUNTIFS(MF!$LA223:$NH223,"&gt;=R0",MF!$LA223:$NH223,"&lt;R8")</f>
        <v>0</v>
      </c>
      <c r="BW223" s="341">
        <f>COUNTIFS(MF!LA223:NH223,"&gt;A0",MF!LA223:NH223,"&lt;D8",MF!LA223:NH223,"??")</f>
        <v>0</v>
      </c>
      <c r="BX223" s="367"/>
      <c r="BY223" s="334">
        <f>COUNTIF(MF!LA223:NH223,BY$7)</f>
        <v>0</v>
      </c>
      <c r="BZ223" s="336">
        <f>COUNTIF(MF!LA223:NH223,BZ$7)</f>
        <v>0</v>
      </c>
      <c r="CA223" s="364"/>
      <c r="CB223" s="379"/>
      <c r="CC223" s="328">
        <f>(COUNTIF(MF!NI223:PR223,CC$7))/2</f>
        <v>0</v>
      </c>
      <c r="CD223" s="330">
        <f>(COUNTIF(MF!NI223:PR223,"A")+COUNTIF(MF!NI223:PR223,"B")+COUNTIF(MF!NI223:PR223,"N"))/2</f>
        <v>0</v>
      </c>
      <c r="CE223" s="332">
        <f>COUNTIFS(MF!NI223:PR223,"&gt;B",MF!NI223:PR223,"&lt;N",MF!NI223:PR223,"?")/2</f>
        <v>0</v>
      </c>
      <c r="CF223" s="153">
        <f>COUNTIF(MF!NI223:PR223,"S0")+COUNTIF(MF!NI223:PR223,"S1")</f>
        <v>0</v>
      </c>
      <c r="CG223" s="339">
        <f>COUNTIFS(MF!NI223:PR223,"&gt;=0A",MF!NI223:PR223,"&lt;=8D")</f>
        <v>0</v>
      </c>
      <c r="CH223" s="559">
        <f>COUNTIFS(MF!$NI223:$PR223,"&gt;=R0",MF!$NI223:$PR223,"&lt;R8")</f>
        <v>0</v>
      </c>
      <c r="CI223" s="341">
        <f>COUNTIFS(MF!NI223:PR223,"&gt;A0",MF!NI223:PR223,"&lt;D8",MF!NI223:PR223,"??")</f>
        <v>0</v>
      </c>
      <c r="CJ223" s="367"/>
      <c r="CK223" s="334">
        <f>COUNTIF(MF!NI223:PR223,CK$7)</f>
        <v>0</v>
      </c>
      <c r="CL223" s="336">
        <f>COUNTIF(MF!NI223:PR223,CL$7)</f>
        <v>0</v>
      </c>
      <c r="CM223" s="364"/>
      <c r="CN223" s="379"/>
      <c r="CO223" s="328">
        <f>(COUNTIF(MF!PS223:SB223,CO$7))/2</f>
        <v>0</v>
      </c>
      <c r="CP223" s="330">
        <f>(COUNTIF(MF!PS223:SB223,"A")+COUNTIF(MF!PS223:SB223,"B")+COUNTIF(MF!PS223:SB223,"N"))/2</f>
        <v>0</v>
      </c>
      <c r="CQ223" s="332">
        <f>COUNTIFS(MF!PS223:SB223,"&gt;B",MF!PS223:SB223,"&lt;N",MF!PS223:SB223,"?")/2</f>
        <v>0</v>
      </c>
      <c r="CR223" s="153">
        <f>COUNTIF(MF!PS223:SB223,"S0")+COUNTIF(MF!PS223:SB223,"S1")</f>
        <v>0</v>
      </c>
      <c r="CS223" s="339">
        <f>COUNTIFS(MF!PS223:SB223,"&gt;=0A",MF!PS223:SB223,"&lt;=8D")</f>
        <v>0</v>
      </c>
      <c r="CT223" s="559">
        <f>COUNTIFS(MF!$PS223:$SB223,"&gt;=R0",MF!$PS223:$SB223,"&lt;R8")</f>
        <v>0</v>
      </c>
      <c r="CU223" s="341">
        <f>COUNTIFS(MF!PS223:SB223,"&gt;A0",MF!PS223:SB223,"&lt;D8",MF!PS223:SB223,"??")</f>
        <v>0</v>
      </c>
      <c r="CV223" s="367"/>
      <c r="CW223" s="334">
        <f>COUNTIF(MF!PS223:SB223,CW$7)</f>
        <v>0</v>
      </c>
      <c r="CX223" s="336">
        <f>COUNTIF(MF!PS223:SB223,CX$7)</f>
        <v>0</v>
      </c>
      <c r="CY223" s="364"/>
      <c r="CZ223" s="379"/>
      <c r="DA223" s="328">
        <f>(COUNTIF(MF!SC223:UJ223,DA$7))/2</f>
        <v>0</v>
      </c>
      <c r="DB223" s="330">
        <f>(COUNTIF(MF!SC223:UJ223,"A")+COUNTIF(MF!SC223:UJ223,"B")+COUNTIF(MF!SC223:UJ223,"N"))/2</f>
        <v>0</v>
      </c>
      <c r="DC223" s="332">
        <f>COUNTIFS(MF!SC223:UJ223,"&gt;B",MF!SC223:UJ223,"&lt;N",MF!SC223:UJ223,"?")/2</f>
        <v>0</v>
      </c>
      <c r="DD223" s="153">
        <f>COUNTIF(MF!SC223:UJ223,"S0")+COUNTIF(MF!SC223:UJ223,"S1")</f>
        <v>0</v>
      </c>
      <c r="DE223" s="339">
        <f>COUNTIFS(MF!SC223:UJ223,"&gt;=0A",MF!SC223:UJ223,"&lt;=8D")</f>
        <v>0</v>
      </c>
      <c r="DF223" s="559">
        <f>COUNTIFS(MF!$SC223:$UJ223,"&gt;=R0",MF!$SC223:$UJ223,"&lt;R8")</f>
        <v>0</v>
      </c>
      <c r="DG223" s="341">
        <f>COUNTIFS(MF!SC223:UJ223,"&gt;A0",MF!SC223:UJ223,"&lt;D8",MF!SC223:UJ223,"??")</f>
        <v>0</v>
      </c>
      <c r="DH223" s="367"/>
      <c r="DI223" s="334">
        <f>COUNTIF(MF!SC223:UJ223,DI$7)</f>
        <v>0</v>
      </c>
      <c r="DJ223" s="336">
        <f>COUNTIF(MF!SC223:UJ223,DJ$7)</f>
        <v>0</v>
      </c>
      <c r="DK223" s="364"/>
      <c r="DL223" s="379"/>
      <c r="DM223" s="328">
        <f>(COUNTIF(MF!UK223:WT223,DM$7))/2</f>
        <v>0</v>
      </c>
      <c r="DN223" s="330">
        <f>(COUNTIF(MF!UK223:WT223,"A")+COUNTIF(MF!CU223:FD223,"B")+COUNTIF(MF!CU223:FD223,"N"))/2</f>
        <v>0</v>
      </c>
      <c r="DO223" s="332">
        <f>COUNTIFS(MF!UK223:WT223,"&gt;B",MF!UK223:WT223,"&lt;N",MF!UK223:WT223,"?")/2</f>
        <v>0</v>
      </c>
      <c r="DP223" s="153">
        <f>COUNTIF(MF!UK223:WT223,"S0")+COUNTIF(MF!UK223:WT223,"S1")</f>
        <v>0</v>
      </c>
      <c r="DQ223" s="339">
        <f>COUNTIFS(MF!UK223:WT223,"&gt;=0A",MF!UK223:WT223,"&lt;=8D")</f>
        <v>0</v>
      </c>
      <c r="DR223" s="559">
        <f>COUNTIFS(MF!$UK223:$WT223,"&gt;=R0",MF!$UK223:$WT223,"&lt;R8")</f>
        <v>0</v>
      </c>
      <c r="DS223" s="341">
        <f>COUNTIFS(MF!UK223:WT223,"&gt;A0",MF!UK223:WT223,"&lt;D8",MF!UK223:WT223,"??")</f>
        <v>0</v>
      </c>
      <c r="DT223" s="367"/>
      <c r="DU223" s="334">
        <f>COUNTIF(MF!UK223:WT223,DU$7)</f>
        <v>0</v>
      </c>
      <c r="DV223" s="336">
        <f>COUNTIF(MF!UK223:WT223,DV$7)</f>
        <v>0</v>
      </c>
      <c r="DW223" s="364"/>
      <c r="DX223" s="379"/>
      <c r="DY223" s="328">
        <f>(COUNTIF(MF!WU223:ZB223,DY$7))/2</f>
        <v>0</v>
      </c>
      <c r="DZ223" s="330">
        <f>(COUNTIF(MF!WU223:ZB223,"A")+COUNTIF(MF!WU223:ZB223,"B")+COUNTIF(MF!WU223:ZB223,"N"))/2</f>
        <v>0</v>
      </c>
      <c r="EA223" s="332">
        <f>COUNTIFS(MF!WU223:ZB223,"&gt;B",MF!WU223:ZB223,"&lt;N",MF!WU223:ZB223,"?")/2</f>
        <v>0</v>
      </c>
      <c r="EB223" s="153">
        <f>COUNTIF(MF!WU223:ZB223,"S0")+COUNTIF(MF!WU223:ZB223,"S1")</f>
        <v>0</v>
      </c>
      <c r="EC223" s="339">
        <f>COUNTIFS(MF!WU223:ZB223,"&gt;=0A",MF!WU223:ZB223,"&lt;=8D")</f>
        <v>0</v>
      </c>
      <c r="ED223" s="559">
        <f>COUNTIFS(MF!$WU223:$ZB223,"&gt;=R0",MF!$WU223:$ZB223,"&lt;R8")</f>
        <v>0</v>
      </c>
      <c r="EE223" s="341">
        <f>COUNTIFS(MF!WU223:ZB223,"&gt;A0",MF!WU223:ZB223,"&lt;D8",MF!WU223:ZB223,"??")</f>
        <v>0</v>
      </c>
      <c r="EF223" s="367"/>
      <c r="EG223" s="334">
        <f>COUNTIF(MF!WU223:ZB223,EG$7)</f>
        <v>0</v>
      </c>
      <c r="EH223" s="336">
        <f>COUNTIF(MF!WU223:ZB223,EH$7)</f>
        <v>0</v>
      </c>
      <c r="EI223" s="364"/>
      <c r="EJ223" s="379"/>
      <c r="EK223" s="328">
        <f>(COUNTIF(MF!ZC223:ABL223,EK$7))/2</f>
        <v>0</v>
      </c>
      <c r="EL223" s="330">
        <f>(COUNTIF(MF!ZC223:ABL223,"A")+COUNTIF(MF!ZC223:ABL223,"B")+COUNTIF(MF!ZC223:ABL223,"N"))/2</f>
        <v>0</v>
      </c>
      <c r="EM223" s="332">
        <f>COUNTIFS(MF!ZC223:ABL223,"&gt;B",MF!ZC223:ABL223,"&lt;N",MF!ZC223:ABL223,"?")/2</f>
        <v>0</v>
      </c>
      <c r="EN223" s="153">
        <f>COUNTIF(MF!ZC223:ABL223,"S0")+COUNTIF(MF!ZC223:ABL223,"S1")</f>
        <v>0</v>
      </c>
      <c r="EO223" s="339">
        <f>COUNTIFS(MF!ZC223:ABL223,"&gt;=0A",MF!ZC223:ABL223,"&lt;=8D")</f>
        <v>0</v>
      </c>
      <c r="EP223" s="559">
        <f>COUNTIFS(MF!$ZC223:$ABL223,"&gt;=R0",MF!$ZC223:$ABL223,"&lt;R8")</f>
        <v>0</v>
      </c>
      <c r="EQ223" s="341">
        <f>COUNTIFS(MF!ZC223:ABL223,"&gt;A0",MF!ZC223:ABL223,"&lt;D8",MF!ZC223:ABL223,"??")</f>
        <v>0</v>
      </c>
      <c r="ER223" s="367"/>
      <c r="ES223" s="334">
        <f>COUNTIF(MF!ZC223:ABL223,ES$7)</f>
        <v>0</v>
      </c>
      <c r="ET223" s="336">
        <f>COUNTIF(MF!ZC223:ABL223,ET$7)</f>
        <v>0</v>
      </c>
      <c r="EU223" s="364"/>
      <c r="EV223" s="218"/>
      <c r="EW223" s="326">
        <f t="shared" si="172"/>
        <v>0</v>
      </c>
      <c r="EX223" s="355">
        <f t="shared" si="173"/>
        <v>0</v>
      </c>
      <c r="EY223" s="356">
        <f t="shared" si="174"/>
        <v>0</v>
      </c>
      <c r="EZ223" s="358">
        <f t="shared" si="175"/>
        <v>0</v>
      </c>
      <c r="FA223" s="359">
        <f t="shared" si="176"/>
        <v>0</v>
      </c>
      <c r="FB223" s="558">
        <f t="shared" si="182"/>
        <v>0</v>
      </c>
      <c r="FC223" s="360">
        <f t="shared" si="177"/>
        <v>0</v>
      </c>
      <c r="FD223" s="369">
        <f t="shared" si="178"/>
        <v>0</v>
      </c>
      <c r="FE223" s="362">
        <f t="shared" si="179"/>
        <v>0</v>
      </c>
      <c r="FF223" s="363">
        <f t="shared" si="180"/>
        <v>0</v>
      </c>
      <c r="FG223" s="366">
        <f t="shared" si="181"/>
        <v>0</v>
      </c>
      <c r="FH223" s="284">
        <f t="shared" si="183"/>
        <v>0</v>
      </c>
      <c r="FI223" s="955"/>
      <c r="FJ223" s="161">
        <f t="shared" si="184"/>
        <v>0</v>
      </c>
      <c r="FK223" s="24">
        <f>MF!ABN223</f>
        <v>0</v>
      </c>
      <c r="FL223" s="577">
        <f>COUNTIFS(MF!$OI223:$UJ223,"&gt;A0",MF!$OI223:$UJ223,"&lt;D8",MF!$OI223:$UJ223,"??",MF!$OI$7:$UJ$7,FL$2)</f>
        <v>0</v>
      </c>
      <c r="FM223" s="341">
        <f>COUNTIFS(MF!$OI223:$UJ223,"&gt;A0",MF!$OI223:$UJ223,"&lt;D8",MF!$OI223:$UJ223,"??",MF!$OI$7:$UJ$7,FM$2)</f>
        <v>0</v>
      </c>
      <c r="FN223" s="577">
        <f>COUNTIFS(MF!$OI223:$UJ223,"&gt;A0",MF!$OI223:$UJ223,"&lt;D8",MF!$OI223:$UJ223,"??",MF!$OI$7:$UJ$7,FN$2)</f>
        <v>0</v>
      </c>
      <c r="FO223" s="341">
        <f>COUNTIFS(MF!$OI223:$UJ223,"&gt;A0",MF!$OI223:$UJ223,"&lt;D8",MF!$OI223:$UJ223,"??",MF!$OI$7:$UJ$7,FO$2)</f>
        <v>0</v>
      </c>
      <c r="FP223" s="577">
        <f>COUNTIFS(MF!$OI223:$UJ223,"&gt;A0",MF!$OI223:$UJ223,"&lt;D8",MF!$OI223:$UJ223,"??",MF!$OI$7:$UJ$7,FP$2)</f>
        <v>0</v>
      </c>
      <c r="FQ223" s="341">
        <f>COUNTIFS(MF!$OI223:$UJ223,"&gt;A0",MF!$OI223:$UJ223,"&lt;D8",MF!$OI223:$UJ223,"??",MF!$OI$7:$UJ$7,FQ$2)</f>
        <v>0</v>
      </c>
      <c r="FR223" s="581">
        <f t="shared" si="171"/>
        <v>0</v>
      </c>
    </row>
    <row r="224" spans="2:174">
      <c r="B224" s="26">
        <f>MF!B224</f>
        <v>0</v>
      </c>
      <c r="C224" s="27">
        <f>MF!C224</f>
        <v>0</v>
      </c>
      <c r="D224" s="353">
        <f>MF!D224</f>
        <v>0</v>
      </c>
      <c r="E224" s="344">
        <f>MF!E224</f>
        <v>0</v>
      </c>
      <c r="F224" s="347">
        <f>MF!F224</f>
        <v>0</v>
      </c>
      <c r="G224" s="350">
        <f>MF!G224</f>
        <v>0</v>
      </c>
      <c r="H224" s="24">
        <f>MF!H224</f>
        <v>0</v>
      </c>
      <c r="I224" s="328">
        <f>(COUNTIF(MF!I224:BR224,I$7))/2</f>
        <v>0</v>
      </c>
      <c r="J224" s="330">
        <f>(COUNTIF(MF!I224:BR224,"A")+COUNTIF(MF!I224:BR224,"B")+COUNTIF(MF!I224:BR224,"N"))/2</f>
        <v>0</v>
      </c>
      <c r="K224" s="332">
        <f>COUNTIFS(MF!I224:BR224,"&gt;B",MF!I224:BR224,"&lt;N",MF!I224:BR224,"?")/2</f>
        <v>0</v>
      </c>
      <c r="L224" s="153">
        <f>COUNTIF(MF!I224:BR224,"S0")+COUNTIF(MF!I224:BR224,"S1")</f>
        <v>0</v>
      </c>
      <c r="M224" s="339">
        <f>COUNTIFS(MF!I224:BR224,"&gt;=0A",MF!I224:BR224,"&lt;=8D")</f>
        <v>0</v>
      </c>
      <c r="N224" s="559">
        <f>COUNTIFS(MF!I224:BR224,"&gt;=R0",MF!I224:BR224,"&lt;R8")</f>
        <v>0</v>
      </c>
      <c r="O224" s="341">
        <f>COUNTIFS(MF!I224:BR224,"&gt;A0",MF!I224:BR224,"&lt;D8",MF!I224:BR224,"??")</f>
        <v>0</v>
      </c>
      <c r="P224" s="367"/>
      <c r="Q224" s="334">
        <f>COUNTIF(MF!I224:BR224,Q$7)</f>
        <v>0</v>
      </c>
      <c r="R224" s="336">
        <f>COUNTIF(MF!I224:BR224,R$7)</f>
        <v>0</v>
      </c>
      <c r="S224" s="364"/>
      <c r="T224" s="379"/>
      <c r="U224" s="328">
        <f>(COUNTIF(MF!BS224:DX224,U$7))/2</f>
        <v>0</v>
      </c>
      <c r="V224" s="330">
        <f>(COUNTIF(MF!BS224:DX224,"A")+COUNTIF(MF!BS224:DX224,"B")+COUNTIF(MF!BS224:DX224,"N"))/2</f>
        <v>0</v>
      </c>
      <c r="W224" s="332">
        <f>COUNTIFS(MF!BS224:DX224,"&gt;B",MF!BS224:DX224,"&lt;N",MF!BS224:DX224,"?")/2</f>
        <v>0</v>
      </c>
      <c r="X224" s="153">
        <f>COUNTIF(MF!BS224:DX224,"S0")+COUNTIF(MF!BS224:DX224,"S1")</f>
        <v>0</v>
      </c>
      <c r="Y224" s="339">
        <f>COUNTIFS(MF!BS224:DX224,"&gt;=0A",MF!BS224:DX224,"&lt;=8D")</f>
        <v>0</v>
      </c>
      <c r="Z224" s="559">
        <f>COUNTIFS(MF!$BS224:$DX224,"&gt;=R0",MF!$BS224:$DX224,"&lt;R8")</f>
        <v>0</v>
      </c>
      <c r="AA224" s="341">
        <f>COUNTIFS(MF!BS224:DX224,"&gt;A0",MF!BS224:DX224,"&lt;D8",MF!BS224:DX224,"??")</f>
        <v>0</v>
      </c>
      <c r="AB224" s="367"/>
      <c r="AC224" s="334">
        <f>COUNTIF(MF!BS224:DX224,AC$7)</f>
        <v>0</v>
      </c>
      <c r="AD224" s="336">
        <f>COUNTIF(MF!BS224:DX224,AD$7)</f>
        <v>0</v>
      </c>
      <c r="AE224" s="364"/>
      <c r="AF224" s="379"/>
      <c r="AG224" s="328">
        <f>(COUNTIF(MF!DY224:GH224,AG$7))/2</f>
        <v>0</v>
      </c>
      <c r="AH224" s="330">
        <f>(COUNTIF(MF!DY224:GH224,"A")+COUNTIF(MF!DY224:GH224,"B")+COUNTIF(MF!DY224:GH224,"N"))/2</f>
        <v>0</v>
      </c>
      <c r="AI224" s="332">
        <f>COUNTIFS(MF!DY224:GH224,"&gt;B",MF!DY224:GH224,"&lt;N",MF!DY224:GH224,"?")/2</f>
        <v>0</v>
      </c>
      <c r="AJ224" s="153">
        <f>COUNTIF(MF!DY224:GH224,"S0")+COUNTIF(MF!DY224:GH224,"S1")</f>
        <v>0</v>
      </c>
      <c r="AK224" s="339">
        <f>COUNTIFS(MF!DY224:GH224,"&gt;=0A",MF!DY224:GH224,"&lt;=8D")</f>
        <v>0</v>
      </c>
      <c r="AL224" s="559">
        <f>COUNTIFS(MF!$DY224:$GH224,"&gt;=R0",MF!$DY224:$GH224,"&lt;R8")</f>
        <v>0</v>
      </c>
      <c r="AM224" s="341">
        <f>COUNTIFS(MF!DY224:GH224,"&gt;A0",MF!DY224:GH224,"&lt;D8",MF!DY224:GH224,"??")</f>
        <v>0</v>
      </c>
      <c r="AN224" s="367"/>
      <c r="AO224" s="334">
        <f>COUNTIF(MF!DY224:GH224,AO$7)</f>
        <v>0</v>
      </c>
      <c r="AP224" s="336">
        <f>COUNTIF(MF!DY224:GH224,AP$7)</f>
        <v>0</v>
      </c>
      <c r="AQ224" s="364"/>
      <c r="AR224" s="379"/>
      <c r="AS224" s="328">
        <f>(COUNTIF(MF!GI224:IP224,AS$7))/2</f>
        <v>0</v>
      </c>
      <c r="AT224" s="330">
        <f>(COUNTIF(MF!GI224:IP224,"A")+COUNTIF(MF!GI224:IP224,"B")+COUNTIF(MF!GI224:IP224,"N"))/2</f>
        <v>0</v>
      </c>
      <c r="AU224" s="332">
        <f>COUNTIFS(MF!GI224:IP224,"&gt;B",MF!GI224:IP224,"&lt;N",MF!GI224:IP224,"?")/2</f>
        <v>0</v>
      </c>
      <c r="AV224" s="153">
        <f>COUNTIF(MF!GI224:IP224,"S0")+COUNTIF(MF!GI224:IP224,"S1")</f>
        <v>0</v>
      </c>
      <c r="AW224" s="339">
        <f>COUNTIFS(MF!GI224:IP224,"&gt;=0A",MF!GI224:IP224,"&lt;=8D")</f>
        <v>0</v>
      </c>
      <c r="AX224" s="559">
        <f>COUNTIFS(MF!$GI224:$IP224,"&gt;=R0",MF!$GI224:$IP224,"&lt;R8")</f>
        <v>0</v>
      </c>
      <c r="AY224" s="341">
        <f>COUNTIFS(MF!GI224:IP224,"&gt;A0",MF!GI224:IP224,"&lt;D8",MF!GI224:IP224,"??")</f>
        <v>0</v>
      </c>
      <c r="AZ224" s="367"/>
      <c r="BA224" s="334">
        <f>COUNTIF(MF!GI224:IP224,BA$7)</f>
        <v>0</v>
      </c>
      <c r="BB224" s="336">
        <f>COUNTIF(MF!GI224:IP224,BB$7)</f>
        <v>0</v>
      </c>
      <c r="BC224" s="364"/>
      <c r="BD224" s="379"/>
      <c r="BE224" s="328">
        <f>(COUNTIF(MF!IQ224:KZ224,BE$7))/2</f>
        <v>0</v>
      </c>
      <c r="BF224" s="330">
        <f>(COUNTIF(MF!IQ224:KZ224,"A")+COUNTIF(MF!IQ224:KZ224,"B")+COUNTIF(MF!IQ224:KZ224,"N"))/2</f>
        <v>0</v>
      </c>
      <c r="BG224" s="332">
        <f>COUNTIFS(MF!IQ224:KZ224,"&gt;B",MF!IQ224:KZ224,"&lt;N",MF!IQ224:KZ224,"?")/2</f>
        <v>0</v>
      </c>
      <c r="BH224" s="153">
        <f>COUNTIF(MF!IQ224:KZ224,"S0")+COUNTIF(MF!IQ224:KZ224,"S1")</f>
        <v>0</v>
      </c>
      <c r="BI224" s="339">
        <f>COUNTIFS(MF!IQ224:KZ224,"&gt;=0A",MF!IQ224:KZ224,"&lt;=8D")</f>
        <v>0</v>
      </c>
      <c r="BJ224" s="559">
        <f>COUNTIFS(MF!$IQ224:$KZ224,"&gt;=R0",MF!$IQ224:$KZ224,"&lt;R8")</f>
        <v>0</v>
      </c>
      <c r="BK224" s="341">
        <f>COUNTIFS(MF!IQ224:KZ224,"&gt;A0",MF!IQ224:KZ224,"&lt;D8",MF!IQ224:KZ224,"??")</f>
        <v>0</v>
      </c>
      <c r="BL224" s="367"/>
      <c r="BM224" s="334">
        <f>COUNTIF(MF!IQ224:KZ224,BM$7)</f>
        <v>0</v>
      </c>
      <c r="BN224" s="336">
        <f>COUNTIF(MF!IQ224:KZ224,BN$7)</f>
        <v>0</v>
      </c>
      <c r="BO224" s="364"/>
      <c r="BP224" s="379"/>
      <c r="BQ224" s="328">
        <f>(COUNTIF(MF!LA224:NH224,BQ$7))/2</f>
        <v>0</v>
      </c>
      <c r="BR224" s="330">
        <f>(COUNTIF(MF!LA224:NH224,"A")+COUNTIF(MF!LA224:NH224,"B")+COUNTIF(MF!LA224:NH224,"N"))/2</f>
        <v>0</v>
      </c>
      <c r="BS224" s="332">
        <f>COUNTIFS(MF!LA224:NH224,"&gt;B",MF!LA224:NH224,"&lt;N",MF!LA224:NH224,"?")/2</f>
        <v>0</v>
      </c>
      <c r="BT224" s="153">
        <f>COUNTIF(MF!LA224:NH224,"S0")+COUNTIF(MF!LA224:NH224,"S1")</f>
        <v>0</v>
      </c>
      <c r="BU224" s="339">
        <f>COUNTIFS(MF!LA224:NH224,"&gt;=0A",MF!LA224:NH224,"&lt;=8D")</f>
        <v>0</v>
      </c>
      <c r="BV224" s="559">
        <f>COUNTIFS(MF!$LA224:$NH224,"&gt;=R0",MF!$LA224:$NH224,"&lt;R8")</f>
        <v>0</v>
      </c>
      <c r="BW224" s="341">
        <f>COUNTIFS(MF!LA224:NH224,"&gt;A0",MF!LA224:NH224,"&lt;D8",MF!LA224:NH224,"??")</f>
        <v>0</v>
      </c>
      <c r="BX224" s="367"/>
      <c r="BY224" s="334">
        <f>COUNTIF(MF!LA224:NH224,BY$7)</f>
        <v>0</v>
      </c>
      <c r="BZ224" s="336">
        <f>COUNTIF(MF!LA224:NH224,BZ$7)</f>
        <v>0</v>
      </c>
      <c r="CA224" s="364"/>
      <c r="CB224" s="379"/>
      <c r="CC224" s="328">
        <f>(COUNTIF(MF!NI224:PR224,CC$7))/2</f>
        <v>0</v>
      </c>
      <c r="CD224" s="330">
        <f>(COUNTIF(MF!NI224:PR224,"A")+COUNTIF(MF!NI224:PR224,"B")+COUNTIF(MF!NI224:PR224,"N"))/2</f>
        <v>0</v>
      </c>
      <c r="CE224" s="332">
        <f>COUNTIFS(MF!NI224:PR224,"&gt;B",MF!NI224:PR224,"&lt;N",MF!NI224:PR224,"?")/2</f>
        <v>0</v>
      </c>
      <c r="CF224" s="153">
        <f>COUNTIF(MF!NI224:PR224,"S0")+COUNTIF(MF!NI224:PR224,"S1")</f>
        <v>0</v>
      </c>
      <c r="CG224" s="339">
        <f>COUNTIFS(MF!NI224:PR224,"&gt;=0A",MF!NI224:PR224,"&lt;=8D")</f>
        <v>0</v>
      </c>
      <c r="CH224" s="559">
        <f>COUNTIFS(MF!$NI224:$PR224,"&gt;=R0",MF!$NI224:$PR224,"&lt;R8")</f>
        <v>0</v>
      </c>
      <c r="CI224" s="341">
        <f>COUNTIFS(MF!NI224:PR224,"&gt;A0",MF!NI224:PR224,"&lt;D8",MF!NI224:PR224,"??")</f>
        <v>0</v>
      </c>
      <c r="CJ224" s="367"/>
      <c r="CK224" s="334">
        <f>COUNTIF(MF!NI224:PR224,CK$7)</f>
        <v>0</v>
      </c>
      <c r="CL224" s="336">
        <f>COUNTIF(MF!NI224:PR224,CL$7)</f>
        <v>0</v>
      </c>
      <c r="CM224" s="364"/>
      <c r="CN224" s="379"/>
      <c r="CO224" s="328">
        <f>(COUNTIF(MF!PS224:SB224,CO$7))/2</f>
        <v>0</v>
      </c>
      <c r="CP224" s="330">
        <f>(COUNTIF(MF!PS224:SB224,"A")+COUNTIF(MF!PS224:SB224,"B")+COUNTIF(MF!PS224:SB224,"N"))/2</f>
        <v>0</v>
      </c>
      <c r="CQ224" s="332">
        <f>COUNTIFS(MF!PS224:SB224,"&gt;B",MF!PS224:SB224,"&lt;N",MF!PS224:SB224,"?")/2</f>
        <v>0</v>
      </c>
      <c r="CR224" s="153">
        <f>COUNTIF(MF!PS224:SB224,"S0")+COUNTIF(MF!PS224:SB224,"S1")</f>
        <v>0</v>
      </c>
      <c r="CS224" s="339">
        <f>COUNTIFS(MF!PS224:SB224,"&gt;=0A",MF!PS224:SB224,"&lt;=8D")</f>
        <v>0</v>
      </c>
      <c r="CT224" s="559">
        <f>COUNTIFS(MF!$PS224:$SB224,"&gt;=R0",MF!$PS224:$SB224,"&lt;R8")</f>
        <v>0</v>
      </c>
      <c r="CU224" s="341">
        <f>COUNTIFS(MF!PS224:SB224,"&gt;A0",MF!PS224:SB224,"&lt;D8",MF!PS224:SB224,"??")</f>
        <v>0</v>
      </c>
      <c r="CV224" s="367"/>
      <c r="CW224" s="334">
        <f>COUNTIF(MF!PS224:SB224,CW$7)</f>
        <v>0</v>
      </c>
      <c r="CX224" s="336">
        <f>COUNTIF(MF!PS224:SB224,CX$7)</f>
        <v>0</v>
      </c>
      <c r="CY224" s="364"/>
      <c r="CZ224" s="379"/>
      <c r="DA224" s="328">
        <f>(COUNTIF(MF!SC224:UJ224,DA$7))/2</f>
        <v>0</v>
      </c>
      <c r="DB224" s="330">
        <f>(COUNTIF(MF!SC224:UJ224,"A")+COUNTIF(MF!SC224:UJ224,"B")+COUNTIF(MF!SC224:UJ224,"N"))/2</f>
        <v>0</v>
      </c>
      <c r="DC224" s="332">
        <f>COUNTIFS(MF!SC224:UJ224,"&gt;B",MF!SC224:UJ224,"&lt;N",MF!SC224:UJ224,"?")/2</f>
        <v>0</v>
      </c>
      <c r="DD224" s="153">
        <f>COUNTIF(MF!SC224:UJ224,"S0")+COUNTIF(MF!SC224:UJ224,"S1")</f>
        <v>0</v>
      </c>
      <c r="DE224" s="339">
        <f>COUNTIFS(MF!SC224:UJ224,"&gt;=0A",MF!SC224:UJ224,"&lt;=8D")</f>
        <v>0</v>
      </c>
      <c r="DF224" s="559">
        <f>COUNTIFS(MF!$SC224:$UJ224,"&gt;=R0",MF!$SC224:$UJ224,"&lt;R8")</f>
        <v>0</v>
      </c>
      <c r="DG224" s="341">
        <f>COUNTIFS(MF!SC224:UJ224,"&gt;A0",MF!SC224:UJ224,"&lt;D8",MF!SC224:UJ224,"??")</f>
        <v>0</v>
      </c>
      <c r="DH224" s="367"/>
      <c r="DI224" s="334">
        <f>COUNTIF(MF!SC224:UJ224,DI$7)</f>
        <v>0</v>
      </c>
      <c r="DJ224" s="336">
        <f>COUNTIF(MF!SC224:UJ224,DJ$7)</f>
        <v>0</v>
      </c>
      <c r="DK224" s="364"/>
      <c r="DL224" s="379"/>
      <c r="DM224" s="328">
        <f>(COUNTIF(MF!UK224:WT224,DM$7))/2</f>
        <v>0</v>
      </c>
      <c r="DN224" s="330">
        <f>(COUNTIF(MF!UK224:WT224,"A")+COUNTIF(MF!CU224:FD224,"B")+COUNTIF(MF!CU224:FD224,"N"))/2</f>
        <v>0</v>
      </c>
      <c r="DO224" s="332">
        <f>COUNTIFS(MF!UK224:WT224,"&gt;B",MF!UK224:WT224,"&lt;N",MF!UK224:WT224,"?")/2</f>
        <v>0</v>
      </c>
      <c r="DP224" s="153">
        <f>COUNTIF(MF!UK224:WT224,"S0")+COUNTIF(MF!UK224:WT224,"S1")</f>
        <v>0</v>
      </c>
      <c r="DQ224" s="339">
        <f>COUNTIFS(MF!UK224:WT224,"&gt;=0A",MF!UK224:WT224,"&lt;=8D")</f>
        <v>0</v>
      </c>
      <c r="DR224" s="559">
        <f>COUNTIFS(MF!$UK224:$WT224,"&gt;=R0",MF!$UK224:$WT224,"&lt;R8")</f>
        <v>0</v>
      </c>
      <c r="DS224" s="341">
        <f>COUNTIFS(MF!UK224:WT224,"&gt;A0",MF!UK224:WT224,"&lt;D8",MF!UK224:WT224,"??")</f>
        <v>0</v>
      </c>
      <c r="DT224" s="367"/>
      <c r="DU224" s="334">
        <f>COUNTIF(MF!UK224:WT224,DU$7)</f>
        <v>0</v>
      </c>
      <c r="DV224" s="336">
        <f>COUNTIF(MF!UK224:WT224,DV$7)</f>
        <v>0</v>
      </c>
      <c r="DW224" s="364"/>
      <c r="DX224" s="379"/>
      <c r="DY224" s="328">
        <f>(COUNTIF(MF!WU224:ZB224,DY$7))/2</f>
        <v>0</v>
      </c>
      <c r="DZ224" s="330">
        <f>(COUNTIF(MF!WU224:ZB224,"A")+COUNTIF(MF!WU224:ZB224,"B")+COUNTIF(MF!WU224:ZB224,"N"))/2</f>
        <v>0</v>
      </c>
      <c r="EA224" s="332">
        <f>COUNTIFS(MF!WU224:ZB224,"&gt;B",MF!WU224:ZB224,"&lt;N",MF!WU224:ZB224,"?")/2</f>
        <v>0</v>
      </c>
      <c r="EB224" s="153">
        <f>COUNTIF(MF!WU224:ZB224,"S0")+COUNTIF(MF!WU224:ZB224,"S1")</f>
        <v>0</v>
      </c>
      <c r="EC224" s="339">
        <f>COUNTIFS(MF!WU224:ZB224,"&gt;=0A",MF!WU224:ZB224,"&lt;=8D")</f>
        <v>0</v>
      </c>
      <c r="ED224" s="559">
        <f>COUNTIFS(MF!$WU224:$ZB224,"&gt;=R0",MF!$WU224:$ZB224,"&lt;R8")</f>
        <v>0</v>
      </c>
      <c r="EE224" s="341">
        <f>COUNTIFS(MF!WU224:ZB224,"&gt;A0",MF!WU224:ZB224,"&lt;D8",MF!WU224:ZB224,"??")</f>
        <v>0</v>
      </c>
      <c r="EF224" s="367"/>
      <c r="EG224" s="334">
        <f>COUNTIF(MF!WU224:ZB224,EG$7)</f>
        <v>0</v>
      </c>
      <c r="EH224" s="336">
        <f>COUNTIF(MF!WU224:ZB224,EH$7)</f>
        <v>0</v>
      </c>
      <c r="EI224" s="364"/>
      <c r="EJ224" s="379"/>
      <c r="EK224" s="328">
        <f>(COUNTIF(MF!ZC224:ABL224,EK$7))/2</f>
        <v>0</v>
      </c>
      <c r="EL224" s="330">
        <f>(COUNTIF(MF!ZC224:ABL224,"A")+COUNTIF(MF!ZC224:ABL224,"B")+COUNTIF(MF!ZC224:ABL224,"N"))/2</f>
        <v>0</v>
      </c>
      <c r="EM224" s="332">
        <f>COUNTIFS(MF!ZC224:ABL224,"&gt;B",MF!ZC224:ABL224,"&lt;N",MF!ZC224:ABL224,"?")/2</f>
        <v>0</v>
      </c>
      <c r="EN224" s="153">
        <f>COUNTIF(MF!ZC224:ABL224,"S0")+COUNTIF(MF!ZC224:ABL224,"S1")</f>
        <v>0</v>
      </c>
      <c r="EO224" s="339">
        <f>COUNTIFS(MF!ZC224:ABL224,"&gt;=0A",MF!ZC224:ABL224,"&lt;=8D")</f>
        <v>0</v>
      </c>
      <c r="EP224" s="559">
        <f>COUNTIFS(MF!$ZC224:$ABL224,"&gt;=R0",MF!$ZC224:$ABL224,"&lt;R8")</f>
        <v>0</v>
      </c>
      <c r="EQ224" s="341">
        <f>COUNTIFS(MF!ZC224:ABL224,"&gt;A0",MF!ZC224:ABL224,"&lt;D8",MF!ZC224:ABL224,"??")</f>
        <v>0</v>
      </c>
      <c r="ER224" s="367"/>
      <c r="ES224" s="334">
        <f>COUNTIF(MF!ZC224:ABL224,ES$7)</f>
        <v>0</v>
      </c>
      <c r="ET224" s="336">
        <f>COUNTIF(MF!ZC224:ABL224,ET$7)</f>
        <v>0</v>
      </c>
      <c r="EU224" s="364"/>
      <c r="EV224" s="218"/>
      <c r="EW224" s="326">
        <f t="shared" si="172"/>
        <v>0</v>
      </c>
      <c r="EX224" s="355">
        <f t="shared" si="173"/>
        <v>0</v>
      </c>
      <c r="EY224" s="356">
        <f t="shared" si="174"/>
        <v>0</v>
      </c>
      <c r="EZ224" s="358">
        <f t="shared" si="175"/>
        <v>0</v>
      </c>
      <c r="FA224" s="359">
        <f t="shared" si="176"/>
        <v>0</v>
      </c>
      <c r="FB224" s="558">
        <f t="shared" si="182"/>
        <v>0</v>
      </c>
      <c r="FC224" s="360">
        <f t="shared" si="177"/>
        <v>0</v>
      </c>
      <c r="FD224" s="369">
        <f t="shared" si="178"/>
        <v>0</v>
      </c>
      <c r="FE224" s="362">
        <f t="shared" si="179"/>
        <v>0</v>
      </c>
      <c r="FF224" s="363">
        <f t="shared" si="180"/>
        <v>0</v>
      </c>
      <c r="FG224" s="366">
        <f t="shared" si="181"/>
        <v>0</v>
      </c>
      <c r="FH224" s="284">
        <f t="shared" si="183"/>
        <v>0</v>
      </c>
      <c r="FI224" s="955"/>
      <c r="FJ224" s="161">
        <f t="shared" si="184"/>
        <v>0</v>
      </c>
      <c r="FK224" s="24">
        <f>MF!ABN224</f>
        <v>0</v>
      </c>
      <c r="FL224" s="577">
        <f>COUNTIFS(MF!$OI224:$UJ224,"&gt;A0",MF!$OI224:$UJ224,"&lt;D8",MF!$OI224:$UJ224,"??",MF!$OI$7:$UJ$7,FL$2)</f>
        <v>0</v>
      </c>
      <c r="FM224" s="341">
        <f>COUNTIFS(MF!$OI224:$UJ224,"&gt;A0",MF!$OI224:$UJ224,"&lt;D8",MF!$OI224:$UJ224,"??",MF!$OI$7:$UJ$7,FM$2)</f>
        <v>0</v>
      </c>
      <c r="FN224" s="577">
        <f>COUNTIFS(MF!$OI224:$UJ224,"&gt;A0",MF!$OI224:$UJ224,"&lt;D8",MF!$OI224:$UJ224,"??",MF!$OI$7:$UJ$7,FN$2)</f>
        <v>0</v>
      </c>
      <c r="FO224" s="341">
        <f>COUNTIFS(MF!$OI224:$UJ224,"&gt;A0",MF!$OI224:$UJ224,"&lt;D8",MF!$OI224:$UJ224,"??",MF!$OI$7:$UJ$7,FO$2)</f>
        <v>0</v>
      </c>
      <c r="FP224" s="577">
        <f>COUNTIFS(MF!$OI224:$UJ224,"&gt;A0",MF!$OI224:$UJ224,"&lt;D8",MF!$OI224:$UJ224,"??",MF!$OI$7:$UJ$7,FP$2)</f>
        <v>0</v>
      </c>
      <c r="FQ224" s="341">
        <f>COUNTIFS(MF!$OI224:$UJ224,"&gt;A0",MF!$OI224:$UJ224,"&lt;D8",MF!$OI224:$UJ224,"??",MF!$OI$7:$UJ$7,FQ$2)</f>
        <v>0</v>
      </c>
      <c r="FR224" s="581">
        <f t="shared" si="171"/>
        <v>0</v>
      </c>
    </row>
    <row r="225" spans="2:174">
      <c r="B225" s="26">
        <f>MF!B225</f>
        <v>0</v>
      </c>
      <c r="C225" s="27">
        <f>MF!C225</f>
        <v>0</v>
      </c>
      <c r="D225" s="353">
        <f>MF!D225</f>
        <v>0</v>
      </c>
      <c r="E225" s="344">
        <f>MF!E225</f>
        <v>0</v>
      </c>
      <c r="F225" s="347">
        <f>MF!F225</f>
        <v>0</v>
      </c>
      <c r="G225" s="350">
        <f>MF!G225</f>
        <v>0</v>
      </c>
      <c r="H225" s="24">
        <f>MF!H225</f>
        <v>0</v>
      </c>
      <c r="I225" s="328">
        <f>(COUNTIF(MF!I225:BR225,I$7))/2</f>
        <v>0</v>
      </c>
      <c r="J225" s="330">
        <f>(COUNTIF(MF!I225:BR225,"A")+COUNTIF(MF!I225:BR225,"B")+COUNTIF(MF!I225:BR225,"N"))/2</f>
        <v>0</v>
      </c>
      <c r="K225" s="332">
        <f>COUNTIFS(MF!I225:BR225,"&gt;B",MF!I225:BR225,"&lt;N",MF!I225:BR225,"?")/2</f>
        <v>0</v>
      </c>
      <c r="L225" s="153">
        <f>COUNTIF(MF!I225:BR225,"S0")+COUNTIF(MF!I225:BR225,"S1")</f>
        <v>0</v>
      </c>
      <c r="M225" s="339">
        <f>COUNTIFS(MF!I225:BR225,"&gt;=0A",MF!I225:BR225,"&lt;=8D")</f>
        <v>0</v>
      </c>
      <c r="N225" s="559">
        <f>COUNTIFS(MF!I225:BR225,"&gt;=R0",MF!I225:BR225,"&lt;R8")</f>
        <v>0</v>
      </c>
      <c r="O225" s="341">
        <f>COUNTIFS(MF!I225:BR225,"&gt;A0",MF!I225:BR225,"&lt;D8",MF!I225:BR225,"??")</f>
        <v>0</v>
      </c>
      <c r="P225" s="367"/>
      <c r="Q225" s="334">
        <f>COUNTIF(MF!I225:BR225,Q$7)</f>
        <v>0</v>
      </c>
      <c r="R225" s="336">
        <f>COUNTIF(MF!I225:BR225,R$7)</f>
        <v>0</v>
      </c>
      <c r="S225" s="364"/>
      <c r="T225" s="379"/>
      <c r="U225" s="328">
        <f>(COUNTIF(MF!BS225:DX225,U$7))/2</f>
        <v>0</v>
      </c>
      <c r="V225" s="330">
        <f>(COUNTIF(MF!BS225:DX225,"A")+COUNTIF(MF!BS225:DX225,"B")+COUNTIF(MF!BS225:DX225,"N"))/2</f>
        <v>0</v>
      </c>
      <c r="W225" s="332">
        <f>COUNTIFS(MF!BS225:DX225,"&gt;B",MF!BS225:DX225,"&lt;N",MF!BS225:DX225,"?")/2</f>
        <v>0</v>
      </c>
      <c r="X225" s="153">
        <f>COUNTIF(MF!BS225:DX225,"S0")+COUNTIF(MF!BS225:DX225,"S1")</f>
        <v>0</v>
      </c>
      <c r="Y225" s="339">
        <f>COUNTIFS(MF!BS225:DX225,"&gt;=0A",MF!BS225:DX225,"&lt;=8D")</f>
        <v>0</v>
      </c>
      <c r="Z225" s="559">
        <f>COUNTIFS(MF!$BS225:$DX225,"&gt;=R0",MF!$BS225:$DX225,"&lt;R8")</f>
        <v>0</v>
      </c>
      <c r="AA225" s="341">
        <f>COUNTIFS(MF!BS225:DX225,"&gt;A0",MF!BS225:DX225,"&lt;D8",MF!BS225:DX225,"??")</f>
        <v>0</v>
      </c>
      <c r="AB225" s="367"/>
      <c r="AC225" s="334">
        <f>COUNTIF(MF!BS225:DX225,AC$7)</f>
        <v>0</v>
      </c>
      <c r="AD225" s="336">
        <f>COUNTIF(MF!BS225:DX225,AD$7)</f>
        <v>0</v>
      </c>
      <c r="AE225" s="364"/>
      <c r="AF225" s="379"/>
      <c r="AG225" s="328">
        <f>(COUNTIF(MF!DY225:GH225,AG$7))/2</f>
        <v>0</v>
      </c>
      <c r="AH225" s="330">
        <f>(COUNTIF(MF!DY225:GH225,"A")+COUNTIF(MF!DY225:GH225,"B")+COUNTIF(MF!DY225:GH225,"N"))/2</f>
        <v>0</v>
      </c>
      <c r="AI225" s="332">
        <f>COUNTIFS(MF!DY225:GH225,"&gt;B",MF!DY225:GH225,"&lt;N",MF!DY225:GH225,"?")/2</f>
        <v>0</v>
      </c>
      <c r="AJ225" s="153">
        <f>COUNTIF(MF!DY225:GH225,"S0")+COUNTIF(MF!DY225:GH225,"S1")</f>
        <v>0</v>
      </c>
      <c r="AK225" s="339">
        <f>COUNTIFS(MF!DY225:GH225,"&gt;=0A",MF!DY225:GH225,"&lt;=8D")</f>
        <v>0</v>
      </c>
      <c r="AL225" s="559">
        <f>COUNTIFS(MF!$DY225:$GH225,"&gt;=R0",MF!$DY225:$GH225,"&lt;R8")</f>
        <v>0</v>
      </c>
      <c r="AM225" s="341">
        <f>COUNTIFS(MF!DY225:GH225,"&gt;A0",MF!DY225:GH225,"&lt;D8",MF!DY225:GH225,"??")</f>
        <v>0</v>
      </c>
      <c r="AN225" s="367"/>
      <c r="AO225" s="334">
        <f>COUNTIF(MF!DY225:GH225,AO$7)</f>
        <v>0</v>
      </c>
      <c r="AP225" s="336">
        <f>COUNTIF(MF!DY225:GH225,AP$7)</f>
        <v>0</v>
      </c>
      <c r="AQ225" s="364"/>
      <c r="AR225" s="379"/>
      <c r="AS225" s="328">
        <f>(COUNTIF(MF!GI225:IP225,AS$7))/2</f>
        <v>0</v>
      </c>
      <c r="AT225" s="330">
        <f>(COUNTIF(MF!GI225:IP225,"A")+COUNTIF(MF!GI225:IP225,"B")+COUNTIF(MF!GI225:IP225,"N"))/2</f>
        <v>0</v>
      </c>
      <c r="AU225" s="332">
        <f>COUNTIFS(MF!GI225:IP225,"&gt;B",MF!GI225:IP225,"&lt;N",MF!GI225:IP225,"?")/2</f>
        <v>0</v>
      </c>
      <c r="AV225" s="153">
        <f>COUNTIF(MF!GI225:IP225,"S0")+COUNTIF(MF!GI225:IP225,"S1")</f>
        <v>0</v>
      </c>
      <c r="AW225" s="339">
        <f>COUNTIFS(MF!GI225:IP225,"&gt;=0A",MF!GI225:IP225,"&lt;=8D")</f>
        <v>0</v>
      </c>
      <c r="AX225" s="559">
        <f>COUNTIFS(MF!$GI225:$IP225,"&gt;=R0",MF!$GI225:$IP225,"&lt;R8")</f>
        <v>0</v>
      </c>
      <c r="AY225" s="341">
        <f>COUNTIFS(MF!GI225:IP225,"&gt;A0",MF!GI225:IP225,"&lt;D8",MF!GI225:IP225,"??")</f>
        <v>0</v>
      </c>
      <c r="AZ225" s="367"/>
      <c r="BA225" s="334">
        <f>COUNTIF(MF!GI225:IP225,BA$7)</f>
        <v>0</v>
      </c>
      <c r="BB225" s="336">
        <f>COUNTIF(MF!GI225:IP225,BB$7)</f>
        <v>0</v>
      </c>
      <c r="BC225" s="364"/>
      <c r="BD225" s="379"/>
      <c r="BE225" s="328">
        <f>(COUNTIF(MF!IQ225:KZ225,BE$7))/2</f>
        <v>0</v>
      </c>
      <c r="BF225" s="330">
        <f>(COUNTIF(MF!IQ225:KZ225,"A")+COUNTIF(MF!IQ225:KZ225,"B")+COUNTIF(MF!IQ225:KZ225,"N"))/2</f>
        <v>0</v>
      </c>
      <c r="BG225" s="332">
        <f>COUNTIFS(MF!IQ225:KZ225,"&gt;B",MF!IQ225:KZ225,"&lt;N",MF!IQ225:KZ225,"?")/2</f>
        <v>0</v>
      </c>
      <c r="BH225" s="153">
        <f>COUNTIF(MF!IQ225:KZ225,"S0")+COUNTIF(MF!IQ225:KZ225,"S1")</f>
        <v>0</v>
      </c>
      <c r="BI225" s="339">
        <f>COUNTIFS(MF!IQ225:KZ225,"&gt;=0A",MF!IQ225:KZ225,"&lt;=8D")</f>
        <v>0</v>
      </c>
      <c r="BJ225" s="559">
        <f>COUNTIFS(MF!$IQ225:$KZ225,"&gt;=R0",MF!$IQ225:$KZ225,"&lt;R8")</f>
        <v>0</v>
      </c>
      <c r="BK225" s="341">
        <f>COUNTIFS(MF!IQ225:KZ225,"&gt;A0",MF!IQ225:KZ225,"&lt;D8",MF!IQ225:KZ225,"??")</f>
        <v>0</v>
      </c>
      <c r="BL225" s="367"/>
      <c r="BM225" s="334">
        <f>COUNTIF(MF!IQ225:KZ225,BM$7)</f>
        <v>0</v>
      </c>
      <c r="BN225" s="336">
        <f>COUNTIF(MF!IQ225:KZ225,BN$7)</f>
        <v>0</v>
      </c>
      <c r="BO225" s="364"/>
      <c r="BP225" s="379"/>
      <c r="BQ225" s="328">
        <f>(COUNTIF(MF!LA225:NH225,BQ$7))/2</f>
        <v>0</v>
      </c>
      <c r="BR225" s="330">
        <f>(COUNTIF(MF!LA225:NH225,"A")+COUNTIF(MF!LA225:NH225,"B")+COUNTIF(MF!LA225:NH225,"N"))/2</f>
        <v>0</v>
      </c>
      <c r="BS225" s="332">
        <f>COUNTIFS(MF!LA225:NH225,"&gt;B",MF!LA225:NH225,"&lt;N",MF!LA225:NH225,"?")/2</f>
        <v>0</v>
      </c>
      <c r="BT225" s="153">
        <f>COUNTIF(MF!LA225:NH225,"S0")+COUNTIF(MF!LA225:NH225,"S1")</f>
        <v>0</v>
      </c>
      <c r="BU225" s="339">
        <f>COUNTIFS(MF!LA225:NH225,"&gt;=0A",MF!LA225:NH225,"&lt;=8D")</f>
        <v>0</v>
      </c>
      <c r="BV225" s="559">
        <f>COUNTIFS(MF!$LA225:$NH225,"&gt;=R0",MF!$LA225:$NH225,"&lt;R8")</f>
        <v>0</v>
      </c>
      <c r="BW225" s="341">
        <f>COUNTIFS(MF!LA225:NH225,"&gt;A0",MF!LA225:NH225,"&lt;D8",MF!LA225:NH225,"??")</f>
        <v>0</v>
      </c>
      <c r="BX225" s="367"/>
      <c r="BY225" s="334">
        <f>COUNTIF(MF!LA225:NH225,BY$7)</f>
        <v>0</v>
      </c>
      <c r="BZ225" s="336">
        <f>COUNTIF(MF!LA225:NH225,BZ$7)</f>
        <v>0</v>
      </c>
      <c r="CA225" s="364"/>
      <c r="CB225" s="379"/>
      <c r="CC225" s="328">
        <f>(COUNTIF(MF!NI225:PR225,CC$7))/2</f>
        <v>0</v>
      </c>
      <c r="CD225" s="330">
        <f>(COUNTIF(MF!NI225:PR225,"A")+COUNTIF(MF!NI225:PR225,"B")+COUNTIF(MF!NI225:PR225,"N"))/2</f>
        <v>0</v>
      </c>
      <c r="CE225" s="332">
        <f>COUNTIFS(MF!NI225:PR225,"&gt;B",MF!NI225:PR225,"&lt;N",MF!NI225:PR225,"?")/2</f>
        <v>0</v>
      </c>
      <c r="CF225" s="153">
        <f>COUNTIF(MF!NI225:PR225,"S0")+COUNTIF(MF!NI225:PR225,"S1")</f>
        <v>0</v>
      </c>
      <c r="CG225" s="339">
        <f>COUNTIFS(MF!NI225:PR225,"&gt;=0A",MF!NI225:PR225,"&lt;=8D")</f>
        <v>0</v>
      </c>
      <c r="CH225" s="559">
        <f>COUNTIFS(MF!$NI225:$PR225,"&gt;=R0",MF!$NI225:$PR225,"&lt;R8")</f>
        <v>0</v>
      </c>
      <c r="CI225" s="341">
        <f>COUNTIFS(MF!NI225:PR225,"&gt;A0",MF!NI225:PR225,"&lt;D8",MF!NI225:PR225,"??")</f>
        <v>0</v>
      </c>
      <c r="CJ225" s="367"/>
      <c r="CK225" s="334">
        <f>COUNTIF(MF!NI225:PR225,CK$7)</f>
        <v>0</v>
      </c>
      <c r="CL225" s="336">
        <f>COUNTIF(MF!NI225:PR225,CL$7)</f>
        <v>0</v>
      </c>
      <c r="CM225" s="364"/>
      <c r="CN225" s="379"/>
      <c r="CO225" s="328">
        <f>(COUNTIF(MF!PS225:SB225,CO$7))/2</f>
        <v>0</v>
      </c>
      <c r="CP225" s="330">
        <f>(COUNTIF(MF!PS225:SB225,"A")+COUNTIF(MF!PS225:SB225,"B")+COUNTIF(MF!PS225:SB225,"N"))/2</f>
        <v>0</v>
      </c>
      <c r="CQ225" s="332">
        <f>COUNTIFS(MF!PS225:SB225,"&gt;B",MF!PS225:SB225,"&lt;N",MF!PS225:SB225,"?")/2</f>
        <v>0</v>
      </c>
      <c r="CR225" s="153">
        <f>COUNTIF(MF!PS225:SB225,"S0")+COUNTIF(MF!PS225:SB225,"S1")</f>
        <v>0</v>
      </c>
      <c r="CS225" s="339">
        <f>COUNTIFS(MF!PS225:SB225,"&gt;=0A",MF!PS225:SB225,"&lt;=8D")</f>
        <v>0</v>
      </c>
      <c r="CT225" s="559">
        <f>COUNTIFS(MF!$PS225:$SB225,"&gt;=R0",MF!$PS225:$SB225,"&lt;R8")</f>
        <v>0</v>
      </c>
      <c r="CU225" s="341">
        <f>COUNTIFS(MF!PS225:SB225,"&gt;A0",MF!PS225:SB225,"&lt;D8",MF!PS225:SB225,"??")</f>
        <v>0</v>
      </c>
      <c r="CV225" s="367"/>
      <c r="CW225" s="334">
        <f>COUNTIF(MF!PS225:SB225,CW$7)</f>
        <v>0</v>
      </c>
      <c r="CX225" s="336">
        <f>COUNTIF(MF!PS225:SB225,CX$7)</f>
        <v>0</v>
      </c>
      <c r="CY225" s="364"/>
      <c r="CZ225" s="379"/>
      <c r="DA225" s="328">
        <f>(COUNTIF(MF!SC225:UJ225,DA$7))/2</f>
        <v>0</v>
      </c>
      <c r="DB225" s="330">
        <f>(COUNTIF(MF!SC225:UJ225,"A")+COUNTIF(MF!SC225:UJ225,"B")+COUNTIF(MF!SC225:UJ225,"N"))/2</f>
        <v>0</v>
      </c>
      <c r="DC225" s="332">
        <f>COUNTIFS(MF!SC225:UJ225,"&gt;B",MF!SC225:UJ225,"&lt;N",MF!SC225:UJ225,"?")/2</f>
        <v>0</v>
      </c>
      <c r="DD225" s="153">
        <f>COUNTIF(MF!SC225:UJ225,"S0")+COUNTIF(MF!SC225:UJ225,"S1")</f>
        <v>0</v>
      </c>
      <c r="DE225" s="339">
        <f>COUNTIFS(MF!SC225:UJ225,"&gt;=0A",MF!SC225:UJ225,"&lt;=8D")</f>
        <v>0</v>
      </c>
      <c r="DF225" s="559">
        <f>COUNTIFS(MF!$SC225:$UJ225,"&gt;=R0",MF!$SC225:$UJ225,"&lt;R8")</f>
        <v>0</v>
      </c>
      <c r="DG225" s="341">
        <f>COUNTIFS(MF!SC225:UJ225,"&gt;A0",MF!SC225:UJ225,"&lt;D8",MF!SC225:UJ225,"??")</f>
        <v>0</v>
      </c>
      <c r="DH225" s="367"/>
      <c r="DI225" s="334">
        <f>COUNTIF(MF!SC225:UJ225,DI$7)</f>
        <v>0</v>
      </c>
      <c r="DJ225" s="336">
        <f>COUNTIF(MF!SC225:UJ225,DJ$7)</f>
        <v>0</v>
      </c>
      <c r="DK225" s="364"/>
      <c r="DL225" s="379"/>
      <c r="DM225" s="328">
        <f>(COUNTIF(MF!UK225:WT225,DM$7))/2</f>
        <v>0</v>
      </c>
      <c r="DN225" s="330">
        <f>(COUNTIF(MF!UK225:WT225,"A")+COUNTIF(MF!CU225:FD225,"B")+COUNTIF(MF!CU225:FD225,"N"))/2</f>
        <v>0</v>
      </c>
      <c r="DO225" s="332">
        <f>COUNTIFS(MF!UK225:WT225,"&gt;B",MF!UK225:WT225,"&lt;N",MF!UK225:WT225,"?")/2</f>
        <v>0</v>
      </c>
      <c r="DP225" s="153">
        <f>COUNTIF(MF!UK225:WT225,"S0")+COUNTIF(MF!UK225:WT225,"S1")</f>
        <v>0</v>
      </c>
      <c r="DQ225" s="339">
        <f>COUNTIFS(MF!UK225:WT225,"&gt;=0A",MF!UK225:WT225,"&lt;=8D")</f>
        <v>0</v>
      </c>
      <c r="DR225" s="559">
        <f>COUNTIFS(MF!$UK225:$WT225,"&gt;=R0",MF!$UK225:$WT225,"&lt;R8")</f>
        <v>0</v>
      </c>
      <c r="DS225" s="341">
        <f>COUNTIFS(MF!UK225:WT225,"&gt;A0",MF!UK225:WT225,"&lt;D8",MF!UK225:WT225,"??")</f>
        <v>0</v>
      </c>
      <c r="DT225" s="367"/>
      <c r="DU225" s="334">
        <f>COUNTIF(MF!UK225:WT225,DU$7)</f>
        <v>0</v>
      </c>
      <c r="DV225" s="336">
        <f>COUNTIF(MF!UK225:WT225,DV$7)</f>
        <v>0</v>
      </c>
      <c r="DW225" s="364"/>
      <c r="DX225" s="379"/>
      <c r="DY225" s="328">
        <f>(COUNTIF(MF!WU225:ZB225,DY$7))/2</f>
        <v>0</v>
      </c>
      <c r="DZ225" s="330">
        <f>(COUNTIF(MF!WU225:ZB225,"A")+COUNTIF(MF!WU225:ZB225,"B")+COUNTIF(MF!WU225:ZB225,"N"))/2</f>
        <v>0</v>
      </c>
      <c r="EA225" s="332">
        <f>COUNTIFS(MF!WU225:ZB225,"&gt;B",MF!WU225:ZB225,"&lt;N",MF!WU225:ZB225,"?")/2</f>
        <v>0</v>
      </c>
      <c r="EB225" s="153">
        <f>COUNTIF(MF!WU225:ZB225,"S0")+COUNTIF(MF!WU225:ZB225,"S1")</f>
        <v>0</v>
      </c>
      <c r="EC225" s="339">
        <f>COUNTIFS(MF!WU225:ZB225,"&gt;=0A",MF!WU225:ZB225,"&lt;=8D")</f>
        <v>0</v>
      </c>
      <c r="ED225" s="559">
        <f>COUNTIFS(MF!$WU225:$ZB225,"&gt;=R0",MF!$WU225:$ZB225,"&lt;R8")</f>
        <v>0</v>
      </c>
      <c r="EE225" s="341">
        <f>COUNTIFS(MF!WU225:ZB225,"&gt;A0",MF!WU225:ZB225,"&lt;D8",MF!WU225:ZB225,"??")</f>
        <v>0</v>
      </c>
      <c r="EF225" s="367"/>
      <c r="EG225" s="334">
        <f>COUNTIF(MF!WU225:ZB225,EG$7)</f>
        <v>0</v>
      </c>
      <c r="EH225" s="336">
        <f>COUNTIF(MF!WU225:ZB225,EH$7)</f>
        <v>0</v>
      </c>
      <c r="EI225" s="364"/>
      <c r="EJ225" s="379"/>
      <c r="EK225" s="328">
        <f>(COUNTIF(MF!ZC225:ABL225,EK$7))/2</f>
        <v>0</v>
      </c>
      <c r="EL225" s="330">
        <f>(COUNTIF(MF!ZC225:ABL225,"A")+COUNTIF(MF!ZC225:ABL225,"B")+COUNTIF(MF!ZC225:ABL225,"N"))/2</f>
        <v>0</v>
      </c>
      <c r="EM225" s="332">
        <f>COUNTIFS(MF!ZC225:ABL225,"&gt;B",MF!ZC225:ABL225,"&lt;N",MF!ZC225:ABL225,"?")/2</f>
        <v>0</v>
      </c>
      <c r="EN225" s="153">
        <f>COUNTIF(MF!ZC225:ABL225,"S0")+COUNTIF(MF!ZC225:ABL225,"S1")</f>
        <v>0</v>
      </c>
      <c r="EO225" s="339">
        <f>COUNTIFS(MF!ZC225:ABL225,"&gt;=0A",MF!ZC225:ABL225,"&lt;=8D")</f>
        <v>0</v>
      </c>
      <c r="EP225" s="559">
        <f>COUNTIFS(MF!$ZC225:$ABL225,"&gt;=R0",MF!$ZC225:$ABL225,"&lt;R8")</f>
        <v>0</v>
      </c>
      <c r="EQ225" s="341">
        <f>COUNTIFS(MF!ZC225:ABL225,"&gt;A0",MF!ZC225:ABL225,"&lt;D8",MF!ZC225:ABL225,"??")</f>
        <v>0</v>
      </c>
      <c r="ER225" s="367"/>
      <c r="ES225" s="334">
        <f>COUNTIF(MF!ZC225:ABL225,ES$7)</f>
        <v>0</v>
      </c>
      <c r="ET225" s="336">
        <f>COUNTIF(MF!ZC225:ABL225,ET$7)</f>
        <v>0</v>
      </c>
      <c r="EU225" s="364"/>
      <c r="EV225" s="218"/>
      <c r="EW225" s="326">
        <f t="shared" si="172"/>
        <v>0</v>
      </c>
      <c r="EX225" s="355">
        <f t="shared" si="173"/>
        <v>0</v>
      </c>
      <c r="EY225" s="356">
        <f t="shared" si="174"/>
        <v>0</v>
      </c>
      <c r="EZ225" s="358">
        <f t="shared" si="175"/>
        <v>0</v>
      </c>
      <c r="FA225" s="359">
        <f t="shared" si="176"/>
        <v>0</v>
      </c>
      <c r="FB225" s="558">
        <f t="shared" si="182"/>
        <v>0</v>
      </c>
      <c r="FC225" s="360">
        <f t="shared" si="177"/>
        <v>0</v>
      </c>
      <c r="FD225" s="369">
        <f t="shared" si="178"/>
        <v>0</v>
      </c>
      <c r="FE225" s="362">
        <f t="shared" si="179"/>
        <v>0</v>
      </c>
      <c r="FF225" s="363">
        <f t="shared" si="180"/>
        <v>0</v>
      </c>
      <c r="FG225" s="366">
        <f t="shared" si="181"/>
        <v>0</v>
      </c>
      <c r="FH225" s="284">
        <f t="shared" si="183"/>
        <v>0</v>
      </c>
      <c r="FI225" s="955"/>
      <c r="FJ225" s="161">
        <f t="shared" si="184"/>
        <v>0</v>
      </c>
      <c r="FK225" s="24">
        <f>MF!ABN225</f>
        <v>0</v>
      </c>
      <c r="FL225" s="577">
        <f>COUNTIFS(MF!$OI225:$UJ225,"&gt;A0",MF!$OI225:$UJ225,"&lt;D8",MF!$OI225:$UJ225,"??",MF!$OI$7:$UJ$7,FL$2)</f>
        <v>0</v>
      </c>
      <c r="FM225" s="341">
        <f>COUNTIFS(MF!$OI225:$UJ225,"&gt;A0",MF!$OI225:$UJ225,"&lt;D8",MF!$OI225:$UJ225,"??",MF!$OI$7:$UJ$7,FM$2)</f>
        <v>0</v>
      </c>
      <c r="FN225" s="577">
        <f>COUNTIFS(MF!$OI225:$UJ225,"&gt;A0",MF!$OI225:$UJ225,"&lt;D8",MF!$OI225:$UJ225,"??",MF!$OI$7:$UJ$7,FN$2)</f>
        <v>0</v>
      </c>
      <c r="FO225" s="341">
        <f>COUNTIFS(MF!$OI225:$UJ225,"&gt;A0",MF!$OI225:$UJ225,"&lt;D8",MF!$OI225:$UJ225,"??",MF!$OI$7:$UJ$7,FO$2)</f>
        <v>0</v>
      </c>
      <c r="FP225" s="577">
        <f>COUNTIFS(MF!$OI225:$UJ225,"&gt;A0",MF!$OI225:$UJ225,"&lt;D8",MF!$OI225:$UJ225,"??",MF!$OI$7:$UJ$7,FP$2)</f>
        <v>0</v>
      </c>
      <c r="FQ225" s="341">
        <f>COUNTIFS(MF!$OI225:$UJ225,"&gt;A0",MF!$OI225:$UJ225,"&lt;D8",MF!$OI225:$UJ225,"??",MF!$OI$7:$UJ$7,FQ$2)</f>
        <v>0</v>
      </c>
      <c r="FR225" s="581">
        <f t="shared" si="171"/>
        <v>0</v>
      </c>
    </row>
    <row r="226" spans="2:174">
      <c r="B226" s="26">
        <f>MF!B226</f>
        <v>0</v>
      </c>
      <c r="C226" s="27">
        <f>MF!C226</f>
        <v>0</v>
      </c>
      <c r="D226" s="353">
        <f>MF!D226</f>
        <v>0</v>
      </c>
      <c r="E226" s="344">
        <f>MF!E226</f>
        <v>0</v>
      </c>
      <c r="F226" s="347">
        <f>MF!F226</f>
        <v>0</v>
      </c>
      <c r="G226" s="350">
        <f>MF!G226</f>
        <v>0</v>
      </c>
      <c r="H226" s="24">
        <f>MF!H226</f>
        <v>0</v>
      </c>
      <c r="I226" s="328">
        <f>(COUNTIF(MF!I226:BR226,I$7))/2</f>
        <v>0</v>
      </c>
      <c r="J226" s="330">
        <f>(COUNTIF(MF!I226:BR226,"A")+COUNTIF(MF!I226:BR226,"B")+COUNTIF(MF!I226:BR226,"N"))/2</f>
        <v>0</v>
      </c>
      <c r="K226" s="332">
        <f>COUNTIFS(MF!I226:BR226,"&gt;B",MF!I226:BR226,"&lt;N",MF!I226:BR226,"?")/2</f>
        <v>0</v>
      </c>
      <c r="L226" s="153">
        <f>COUNTIF(MF!I226:BR226,"S0")+COUNTIF(MF!I226:BR226,"S1")</f>
        <v>0</v>
      </c>
      <c r="M226" s="339">
        <f>COUNTIFS(MF!I226:BR226,"&gt;=0A",MF!I226:BR226,"&lt;=8D")</f>
        <v>0</v>
      </c>
      <c r="N226" s="559">
        <f>COUNTIFS(MF!I226:BR226,"&gt;=R0",MF!I226:BR226,"&lt;R8")</f>
        <v>0</v>
      </c>
      <c r="O226" s="341">
        <f>COUNTIFS(MF!I226:BR226,"&gt;A0",MF!I226:BR226,"&lt;D8",MF!I226:BR226,"??")</f>
        <v>0</v>
      </c>
      <c r="P226" s="367"/>
      <c r="Q226" s="334">
        <f>COUNTIF(MF!I226:BR226,Q$7)</f>
        <v>0</v>
      </c>
      <c r="R226" s="336">
        <f>COUNTIF(MF!I226:BR226,R$7)</f>
        <v>0</v>
      </c>
      <c r="S226" s="364"/>
      <c r="T226" s="379"/>
      <c r="U226" s="328">
        <f>(COUNTIF(MF!BS226:DX226,U$7))/2</f>
        <v>0</v>
      </c>
      <c r="V226" s="330">
        <f>(COUNTIF(MF!BS226:DX226,"A")+COUNTIF(MF!BS226:DX226,"B")+COUNTIF(MF!BS226:DX226,"N"))/2</f>
        <v>0</v>
      </c>
      <c r="W226" s="332">
        <f>COUNTIFS(MF!BS226:DX226,"&gt;B",MF!BS226:DX226,"&lt;N",MF!BS226:DX226,"?")/2</f>
        <v>0</v>
      </c>
      <c r="X226" s="153">
        <f>COUNTIF(MF!BS226:DX226,"S0")+COUNTIF(MF!BS226:DX226,"S1")</f>
        <v>0</v>
      </c>
      <c r="Y226" s="339">
        <f>COUNTIFS(MF!BS226:DX226,"&gt;=0A",MF!BS226:DX226,"&lt;=8D")</f>
        <v>0</v>
      </c>
      <c r="Z226" s="559">
        <f>COUNTIFS(MF!$BS226:$DX226,"&gt;=R0",MF!$BS226:$DX226,"&lt;R8")</f>
        <v>0</v>
      </c>
      <c r="AA226" s="341">
        <f>COUNTIFS(MF!BS226:DX226,"&gt;A0",MF!BS226:DX226,"&lt;D8",MF!BS226:DX226,"??")</f>
        <v>0</v>
      </c>
      <c r="AB226" s="367"/>
      <c r="AC226" s="334">
        <f>COUNTIF(MF!BS226:DX226,AC$7)</f>
        <v>0</v>
      </c>
      <c r="AD226" s="336">
        <f>COUNTIF(MF!BS226:DX226,AD$7)</f>
        <v>0</v>
      </c>
      <c r="AE226" s="364"/>
      <c r="AF226" s="379"/>
      <c r="AG226" s="328">
        <f>(COUNTIF(MF!DY226:GH226,AG$7))/2</f>
        <v>0</v>
      </c>
      <c r="AH226" s="330">
        <f>(COUNTIF(MF!DY226:GH226,"A")+COUNTIF(MF!DY226:GH226,"B")+COUNTIF(MF!DY226:GH226,"N"))/2</f>
        <v>0</v>
      </c>
      <c r="AI226" s="332">
        <f>COUNTIFS(MF!DY226:GH226,"&gt;B",MF!DY226:GH226,"&lt;N",MF!DY226:GH226,"?")/2</f>
        <v>0</v>
      </c>
      <c r="AJ226" s="153">
        <f>COUNTIF(MF!DY226:GH226,"S0")+COUNTIF(MF!DY226:GH226,"S1")</f>
        <v>0</v>
      </c>
      <c r="AK226" s="339">
        <f>COUNTIFS(MF!DY226:GH226,"&gt;=0A",MF!DY226:GH226,"&lt;=8D")</f>
        <v>0</v>
      </c>
      <c r="AL226" s="559">
        <f>COUNTIFS(MF!$DY226:$GH226,"&gt;=R0",MF!$DY226:$GH226,"&lt;R8")</f>
        <v>0</v>
      </c>
      <c r="AM226" s="341">
        <f>COUNTIFS(MF!DY226:GH226,"&gt;A0",MF!DY226:GH226,"&lt;D8",MF!DY226:GH226,"??")</f>
        <v>0</v>
      </c>
      <c r="AN226" s="367"/>
      <c r="AO226" s="334">
        <f>COUNTIF(MF!DY226:GH226,AO$7)</f>
        <v>0</v>
      </c>
      <c r="AP226" s="336">
        <f>COUNTIF(MF!DY226:GH226,AP$7)</f>
        <v>0</v>
      </c>
      <c r="AQ226" s="364"/>
      <c r="AR226" s="379"/>
      <c r="AS226" s="328">
        <f>(COUNTIF(MF!GI226:IP226,AS$7))/2</f>
        <v>0</v>
      </c>
      <c r="AT226" s="330">
        <f>(COUNTIF(MF!GI226:IP226,"A")+COUNTIF(MF!GI226:IP226,"B")+COUNTIF(MF!GI226:IP226,"N"))/2</f>
        <v>0</v>
      </c>
      <c r="AU226" s="332">
        <f>COUNTIFS(MF!GI226:IP226,"&gt;B",MF!GI226:IP226,"&lt;N",MF!GI226:IP226,"?")/2</f>
        <v>0</v>
      </c>
      <c r="AV226" s="153">
        <f>COUNTIF(MF!GI226:IP226,"S0")+COUNTIF(MF!GI226:IP226,"S1")</f>
        <v>0</v>
      </c>
      <c r="AW226" s="339">
        <f>COUNTIFS(MF!GI226:IP226,"&gt;=0A",MF!GI226:IP226,"&lt;=8D")</f>
        <v>0</v>
      </c>
      <c r="AX226" s="559">
        <f>COUNTIFS(MF!$GI226:$IP226,"&gt;=R0",MF!$GI226:$IP226,"&lt;R8")</f>
        <v>0</v>
      </c>
      <c r="AY226" s="341">
        <f>COUNTIFS(MF!GI226:IP226,"&gt;A0",MF!GI226:IP226,"&lt;D8",MF!GI226:IP226,"??")</f>
        <v>0</v>
      </c>
      <c r="AZ226" s="367"/>
      <c r="BA226" s="334">
        <f>COUNTIF(MF!GI226:IP226,BA$7)</f>
        <v>0</v>
      </c>
      <c r="BB226" s="336">
        <f>COUNTIF(MF!GI226:IP226,BB$7)</f>
        <v>0</v>
      </c>
      <c r="BC226" s="364"/>
      <c r="BD226" s="379"/>
      <c r="BE226" s="328">
        <f>(COUNTIF(MF!IQ226:KZ226,BE$7))/2</f>
        <v>0</v>
      </c>
      <c r="BF226" s="330">
        <f>(COUNTIF(MF!IQ226:KZ226,"A")+COUNTIF(MF!IQ226:KZ226,"B")+COUNTIF(MF!IQ226:KZ226,"N"))/2</f>
        <v>0</v>
      </c>
      <c r="BG226" s="332">
        <f>COUNTIFS(MF!IQ226:KZ226,"&gt;B",MF!IQ226:KZ226,"&lt;N",MF!IQ226:KZ226,"?")/2</f>
        <v>0</v>
      </c>
      <c r="BH226" s="153">
        <f>COUNTIF(MF!IQ226:KZ226,"S0")+COUNTIF(MF!IQ226:KZ226,"S1")</f>
        <v>0</v>
      </c>
      <c r="BI226" s="339">
        <f>COUNTIFS(MF!IQ226:KZ226,"&gt;=0A",MF!IQ226:KZ226,"&lt;=8D")</f>
        <v>0</v>
      </c>
      <c r="BJ226" s="559">
        <f>COUNTIFS(MF!$IQ226:$KZ226,"&gt;=R0",MF!$IQ226:$KZ226,"&lt;R8")</f>
        <v>0</v>
      </c>
      <c r="BK226" s="341">
        <f>COUNTIFS(MF!IQ226:KZ226,"&gt;A0",MF!IQ226:KZ226,"&lt;D8",MF!IQ226:KZ226,"??")</f>
        <v>0</v>
      </c>
      <c r="BL226" s="367"/>
      <c r="BM226" s="334">
        <f>COUNTIF(MF!IQ226:KZ226,BM$7)</f>
        <v>0</v>
      </c>
      <c r="BN226" s="336">
        <f>COUNTIF(MF!IQ226:KZ226,BN$7)</f>
        <v>0</v>
      </c>
      <c r="BO226" s="364"/>
      <c r="BP226" s="379"/>
      <c r="BQ226" s="328">
        <f>(COUNTIF(MF!LA226:NH226,BQ$7))/2</f>
        <v>0</v>
      </c>
      <c r="BR226" s="330">
        <f>(COUNTIF(MF!LA226:NH226,"A")+COUNTIF(MF!LA226:NH226,"B")+COUNTIF(MF!LA226:NH226,"N"))/2</f>
        <v>0</v>
      </c>
      <c r="BS226" s="332">
        <f>COUNTIFS(MF!LA226:NH226,"&gt;B",MF!LA226:NH226,"&lt;N",MF!LA226:NH226,"?")/2</f>
        <v>0</v>
      </c>
      <c r="BT226" s="153">
        <f>COUNTIF(MF!LA226:NH226,"S0")+COUNTIF(MF!LA226:NH226,"S1")</f>
        <v>0</v>
      </c>
      <c r="BU226" s="339">
        <f>COUNTIFS(MF!LA226:NH226,"&gt;=0A",MF!LA226:NH226,"&lt;=8D")</f>
        <v>0</v>
      </c>
      <c r="BV226" s="559">
        <f>COUNTIFS(MF!$LA226:$NH226,"&gt;=R0",MF!$LA226:$NH226,"&lt;R8")</f>
        <v>0</v>
      </c>
      <c r="BW226" s="341">
        <f>COUNTIFS(MF!LA226:NH226,"&gt;A0",MF!LA226:NH226,"&lt;D8",MF!LA226:NH226,"??")</f>
        <v>0</v>
      </c>
      <c r="BX226" s="367"/>
      <c r="BY226" s="334">
        <f>COUNTIF(MF!LA226:NH226,BY$7)</f>
        <v>0</v>
      </c>
      <c r="BZ226" s="336">
        <f>COUNTIF(MF!LA226:NH226,BZ$7)</f>
        <v>0</v>
      </c>
      <c r="CA226" s="364"/>
      <c r="CB226" s="379"/>
      <c r="CC226" s="328">
        <f>(COUNTIF(MF!NI226:PR226,CC$7))/2</f>
        <v>0</v>
      </c>
      <c r="CD226" s="330">
        <f>(COUNTIF(MF!NI226:PR226,"A")+COUNTIF(MF!NI226:PR226,"B")+COUNTIF(MF!NI226:PR226,"N"))/2</f>
        <v>0</v>
      </c>
      <c r="CE226" s="332">
        <f>COUNTIFS(MF!NI226:PR226,"&gt;B",MF!NI226:PR226,"&lt;N",MF!NI226:PR226,"?")/2</f>
        <v>0</v>
      </c>
      <c r="CF226" s="153">
        <f>COUNTIF(MF!NI226:PR226,"S0")+COUNTIF(MF!NI226:PR226,"S1")</f>
        <v>0</v>
      </c>
      <c r="CG226" s="339">
        <f>COUNTIFS(MF!NI226:PR226,"&gt;=0A",MF!NI226:PR226,"&lt;=8D")</f>
        <v>0</v>
      </c>
      <c r="CH226" s="559">
        <f>COUNTIFS(MF!$NI226:$PR226,"&gt;=R0",MF!$NI226:$PR226,"&lt;R8")</f>
        <v>0</v>
      </c>
      <c r="CI226" s="341">
        <f>COUNTIFS(MF!NI226:PR226,"&gt;A0",MF!NI226:PR226,"&lt;D8",MF!NI226:PR226,"??")</f>
        <v>0</v>
      </c>
      <c r="CJ226" s="367"/>
      <c r="CK226" s="334">
        <f>COUNTIF(MF!NI226:PR226,CK$7)</f>
        <v>0</v>
      </c>
      <c r="CL226" s="336">
        <f>COUNTIF(MF!NI226:PR226,CL$7)</f>
        <v>0</v>
      </c>
      <c r="CM226" s="364"/>
      <c r="CN226" s="379"/>
      <c r="CO226" s="328">
        <f>(COUNTIF(MF!PS226:SB226,CO$7))/2</f>
        <v>0</v>
      </c>
      <c r="CP226" s="330">
        <f>(COUNTIF(MF!PS226:SB226,"A")+COUNTIF(MF!PS226:SB226,"B")+COUNTIF(MF!PS226:SB226,"N"))/2</f>
        <v>0</v>
      </c>
      <c r="CQ226" s="332">
        <f>COUNTIFS(MF!PS226:SB226,"&gt;B",MF!PS226:SB226,"&lt;N",MF!PS226:SB226,"?")/2</f>
        <v>0</v>
      </c>
      <c r="CR226" s="153">
        <f>COUNTIF(MF!PS226:SB226,"S0")+COUNTIF(MF!PS226:SB226,"S1")</f>
        <v>0</v>
      </c>
      <c r="CS226" s="339">
        <f>COUNTIFS(MF!PS226:SB226,"&gt;=0A",MF!PS226:SB226,"&lt;=8D")</f>
        <v>0</v>
      </c>
      <c r="CT226" s="559">
        <f>COUNTIFS(MF!$PS226:$SB226,"&gt;=R0",MF!$PS226:$SB226,"&lt;R8")</f>
        <v>0</v>
      </c>
      <c r="CU226" s="341">
        <f>COUNTIFS(MF!PS226:SB226,"&gt;A0",MF!PS226:SB226,"&lt;D8",MF!PS226:SB226,"??")</f>
        <v>0</v>
      </c>
      <c r="CV226" s="367"/>
      <c r="CW226" s="334">
        <f>COUNTIF(MF!PS226:SB226,CW$7)</f>
        <v>0</v>
      </c>
      <c r="CX226" s="336">
        <f>COUNTIF(MF!PS226:SB226,CX$7)</f>
        <v>0</v>
      </c>
      <c r="CY226" s="364"/>
      <c r="CZ226" s="379"/>
      <c r="DA226" s="328">
        <f>(COUNTIF(MF!SC226:UJ226,DA$7))/2</f>
        <v>0</v>
      </c>
      <c r="DB226" s="330">
        <f>(COUNTIF(MF!SC226:UJ226,"A")+COUNTIF(MF!SC226:UJ226,"B")+COUNTIF(MF!SC226:UJ226,"N"))/2</f>
        <v>0</v>
      </c>
      <c r="DC226" s="332">
        <f>COUNTIFS(MF!SC226:UJ226,"&gt;B",MF!SC226:UJ226,"&lt;N",MF!SC226:UJ226,"?")/2</f>
        <v>0</v>
      </c>
      <c r="DD226" s="153">
        <f>COUNTIF(MF!SC226:UJ226,"S0")+COUNTIF(MF!SC226:UJ226,"S1")</f>
        <v>0</v>
      </c>
      <c r="DE226" s="339">
        <f>COUNTIFS(MF!SC226:UJ226,"&gt;=0A",MF!SC226:UJ226,"&lt;=8D")</f>
        <v>0</v>
      </c>
      <c r="DF226" s="559">
        <f>COUNTIFS(MF!$SC226:$UJ226,"&gt;=R0",MF!$SC226:$UJ226,"&lt;R8")</f>
        <v>0</v>
      </c>
      <c r="DG226" s="341">
        <f>COUNTIFS(MF!SC226:UJ226,"&gt;A0",MF!SC226:UJ226,"&lt;D8",MF!SC226:UJ226,"??")</f>
        <v>0</v>
      </c>
      <c r="DH226" s="367"/>
      <c r="DI226" s="334">
        <f>COUNTIF(MF!SC226:UJ226,DI$7)</f>
        <v>0</v>
      </c>
      <c r="DJ226" s="336">
        <f>COUNTIF(MF!SC226:UJ226,DJ$7)</f>
        <v>0</v>
      </c>
      <c r="DK226" s="364"/>
      <c r="DL226" s="379"/>
      <c r="DM226" s="328">
        <f>(COUNTIF(MF!UK226:WT226,DM$7))/2</f>
        <v>0</v>
      </c>
      <c r="DN226" s="330">
        <f>(COUNTIF(MF!UK226:WT226,"A")+COUNTIF(MF!CU226:FD226,"B")+COUNTIF(MF!CU226:FD226,"N"))/2</f>
        <v>0</v>
      </c>
      <c r="DO226" s="332">
        <f>COUNTIFS(MF!UK226:WT226,"&gt;B",MF!UK226:WT226,"&lt;N",MF!UK226:WT226,"?")/2</f>
        <v>0</v>
      </c>
      <c r="DP226" s="153">
        <f>COUNTIF(MF!UK226:WT226,"S0")+COUNTIF(MF!UK226:WT226,"S1")</f>
        <v>0</v>
      </c>
      <c r="DQ226" s="339">
        <f>COUNTIFS(MF!UK226:WT226,"&gt;=0A",MF!UK226:WT226,"&lt;=8D")</f>
        <v>0</v>
      </c>
      <c r="DR226" s="559">
        <f>COUNTIFS(MF!$UK226:$WT226,"&gt;=R0",MF!$UK226:$WT226,"&lt;R8")</f>
        <v>0</v>
      </c>
      <c r="DS226" s="341">
        <f>COUNTIFS(MF!UK226:WT226,"&gt;A0",MF!UK226:WT226,"&lt;D8",MF!UK226:WT226,"??")</f>
        <v>0</v>
      </c>
      <c r="DT226" s="367"/>
      <c r="DU226" s="334">
        <f>COUNTIF(MF!UK226:WT226,DU$7)</f>
        <v>0</v>
      </c>
      <c r="DV226" s="336">
        <f>COUNTIF(MF!UK226:WT226,DV$7)</f>
        <v>0</v>
      </c>
      <c r="DW226" s="364"/>
      <c r="DX226" s="379"/>
      <c r="DY226" s="328">
        <f>(COUNTIF(MF!WU226:ZB226,DY$7))/2</f>
        <v>0</v>
      </c>
      <c r="DZ226" s="330">
        <f>(COUNTIF(MF!WU226:ZB226,"A")+COUNTIF(MF!WU226:ZB226,"B")+COUNTIF(MF!WU226:ZB226,"N"))/2</f>
        <v>0</v>
      </c>
      <c r="EA226" s="332">
        <f>COUNTIFS(MF!WU226:ZB226,"&gt;B",MF!WU226:ZB226,"&lt;N",MF!WU226:ZB226,"?")/2</f>
        <v>0</v>
      </c>
      <c r="EB226" s="153">
        <f>COUNTIF(MF!WU226:ZB226,"S0")+COUNTIF(MF!WU226:ZB226,"S1")</f>
        <v>0</v>
      </c>
      <c r="EC226" s="339">
        <f>COUNTIFS(MF!WU226:ZB226,"&gt;=0A",MF!WU226:ZB226,"&lt;=8D")</f>
        <v>0</v>
      </c>
      <c r="ED226" s="559">
        <f>COUNTIFS(MF!$WU226:$ZB226,"&gt;=R0",MF!$WU226:$ZB226,"&lt;R8")</f>
        <v>0</v>
      </c>
      <c r="EE226" s="341">
        <f>COUNTIFS(MF!WU226:ZB226,"&gt;A0",MF!WU226:ZB226,"&lt;D8",MF!WU226:ZB226,"??")</f>
        <v>0</v>
      </c>
      <c r="EF226" s="367"/>
      <c r="EG226" s="334">
        <f>COUNTIF(MF!WU226:ZB226,EG$7)</f>
        <v>0</v>
      </c>
      <c r="EH226" s="336">
        <f>COUNTIF(MF!WU226:ZB226,EH$7)</f>
        <v>0</v>
      </c>
      <c r="EI226" s="364"/>
      <c r="EJ226" s="379"/>
      <c r="EK226" s="328">
        <f>(COUNTIF(MF!ZC226:ABL226,EK$7))/2</f>
        <v>0</v>
      </c>
      <c r="EL226" s="330">
        <f>(COUNTIF(MF!ZC226:ABL226,"A")+COUNTIF(MF!ZC226:ABL226,"B")+COUNTIF(MF!ZC226:ABL226,"N"))/2</f>
        <v>0</v>
      </c>
      <c r="EM226" s="332">
        <f>COUNTIFS(MF!ZC226:ABL226,"&gt;B",MF!ZC226:ABL226,"&lt;N",MF!ZC226:ABL226,"?")/2</f>
        <v>0</v>
      </c>
      <c r="EN226" s="153">
        <f>COUNTIF(MF!ZC226:ABL226,"S0")+COUNTIF(MF!ZC226:ABL226,"S1")</f>
        <v>0</v>
      </c>
      <c r="EO226" s="339">
        <f>COUNTIFS(MF!ZC226:ABL226,"&gt;=0A",MF!ZC226:ABL226,"&lt;=8D")</f>
        <v>0</v>
      </c>
      <c r="EP226" s="559">
        <f>COUNTIFS(MF!$ZC226:$ABL226,"&gt;=R0",MF!$ZC226:$ABL226,"&lt;R8")</f>
        <v>0</v>
      </c>
      <c r="EQ226" s="341">
        <f>COUNTIFS(MF!ZC226:ABL226,"&gt;A0",MF!ZC226:ABL226,"&lt;D8",MF!ZC226:ABL226,"??")</f>
        <v>0</v>
      </c>
      <c r="ER226" s="367"/>
      <c r="ES226" s="334">
        <f>COUNTIF(MF!ZC226:ABL226,ES$7)</f>
        <v>0</v>
      </c>
      <c r="ET226" s="336">
        <f>COUNTIF(MF!ZC226:ABL226,ET$7)</f>
        <v>0</v>
      </c>
      <c r="EU226" s="364"/>
      <c r="EV226" s="218"/>
      <c r="EW226" s="326">
        <f t="shared" si="172"/>
        <v>0</v>
      </c>
      <c r="EX226" s="355">
        <f t="shared" si="173"/>
        <v>0</v>
      </c>
      <c r="EY226" s="356">
        <f t="shared" si="174"/>
        <v>0</v>
      </c>
      <c r="EZ226" s="358">
        <f t="shared" si="175"/>
        <v>0</v>
      </c>
      <c r="FA226" s="359">
        <f t="shared" si="176"/>
        <v>0</v>
      </c>
      <c r="FB226" s="558">
        <f t="shared" si="182"/>
        <v>0</v>
      </c>
      <c r="FC226" s="360">
        <f t="shared" si="177"/>
        <v>0</v>
      </c>
      <c r="FD226" s="369">
        <f t="shared" si="178"/>
        <v>0</v>
      </c>
      <c r="FE226" s="362">
        <f t="shared" si="179"/>
        <v>0</v>
      </c>
      <c r="FF226" s="363">
        <f t="shared" si="180"/>
        <v>0</v>
      </c>
      <c r="FG226" s="366">
        <f t="shared" si="181"/>
        <v>0</v>
      </c>
      <c r="FH226" s="284">
        <f t="shared" si="183"/>
        <v>0</v>
      </c>
      <c r="FI226" s="955"/>
      <c r="FJ226" s="161">
        <f t="shared" si="184"/>
        <v>0</v>
      </c>
      <c r="FK226" s="24">
        <f>MF!ABN226</f>
        <v>0</v>
      </c>
      <c r="FL226" s="577">
        <f>COUNTIFS(MF!$OI226:$UJ226,"&gt;A0",MF!$OI226:$UJ226,"&lt;D8",MF!$OI226:$UJ226,"??",MF!$OI$7:$UJ$7,FL$2)</f>
        <v>0</v>
      </c>
      <c r="FM226" s="341">
        <f>COUNTIFS(MF!$OI226:$UJ226,"&gt;A0",MF!$OI226:$UJ226,"&lt;D8",MF!$OI226:$UJ226,"??",MF!$OI$7:$UJ$7,FM$2)</f>
        <v>0</v>
      </c>
      <c r="FN226" s="577">
        <f>COUNTIFS(MF!$OI226:$UJ226,"&gt;A0",MF!$OI226:$UJ226,"&lt;D8",MF!$OI226:$UJ226,"??",MF!$OI$7:$UJ$7,FN$2)</f>
        <v>0</v>
      </c>
      <c r="FO226" s="341">
        <f>COUNTIFS(MF!$OI226:$UJ226,"&gt;A0",MF!$OI226:$UJ226,"&lt;D8",MF!$OI226:$UJ226,"??",MF!$OI$7:$UJ$7,FO$2)</f>
        <v>0</v>
      </c>
      <c r="FP226" s="577">
        <f>COUNTIFS(MF!$OI226:$UJ226,"&gt;A0",MF!$OI226:$UJ226,"&lt;D8",MF!$OI226:$UJ226,"??",MF!$OI$7:$UJ$7,FP$2)</f>
        <v>0</v>
      </c>
      <c r="FQ226" s="341">
        <f>COUNTIFS(MF!$OI226:$UJ226,"&gt;A0",MF!$OI226:$UJ226,"&lt;D8",MF!$OI226:$UJ226,"??",MF!$OI$7:$UJ$7,FQ$2)</f>
        <v>0</v>
      </c>
      <c r="FR226" s="581">
        <f t="shared" si="171"/>
        <v>0</v>
      </c>
    </row>
    <row r="227" spans="2:174">
      <c r="B227" s="26">
        <f>MF!B227</f>
        <v>0</v>
      </c>
      <c r="C227" s="27">
        <f>MF!C227</f>
        <v>0</v>
      </c>
      <c r="D227" s="353">
        <f>MF!D227</f>
        <v>0</v>
      </c>
      <c r="E227" s="344">
        <f>MF!E227</f>
        <v>0</v>
      </c>
      <c r="F227" s="347">
        <f>MF!F227</f>
        <v>0</v>
      </c>
      <c r="G227" s="350">
        <f>MF!G227</f>
        <v>0</v>
      </c>
      <c r="H227" s="24">
        <f>MF!H227</f>
        <v>0</v>
      </c>
      <c r="I227" s="328">
        <f>(COUNTIF(MF!I227:BR227,I$7))/2</f>
        <v>0</v>
      </c>
      <c r="J227" s="330">
        <f>(COUNTIF(MF!I227:BR227,"A")+COUNTIF(MF!I227:BR227,"B")+COUNTIF(MF!I227:BR227,"N"))/2</f>
        <v>0</v>
      </c>
      <c r="K227" s="332">
        <f>COUNTIFS(MF!I227:BR227,"&gt;B",MF!I227:BR227,"&lt;N",MF!I227:BR227,"?")/2</f>
        <v>0</v>
      </c>
      <c r="L227" s="153">
        <f>COUNTIF(MF!I227:BR227,"S0")+COUNTIF(MF!I227:BR227,"S1")</f>
        <v>0</v>
      </c>
      <c r="M227" s="339">
        <f>COUNTIFS(MF!I227:BR227,"&gt;=0A",MF!I227:BR227,"&lt;=8D")</f>
        <v>0</v>
      </c>
      <c r="N227" s="559">
        <f>COUNTIFS(MF!I227:BR227,"&gt;=R0",MF!I227:BR227,"&lt;R8")</f>
        <v>0</v>
      </c>
      <c r="O227" s="341">
        <f>COUNTIFS(MF!I227:BR227,"&gt;A0",MF!I227:BR227,"&lt;D8",MF!I227:BR227,"??")</f>
        <v>0</v>
      </c>
      <c r="P227" s="367"/>
      <c r="Q227" s="334">
        <f>COUNTIF(MF!I227:BR227,Q$7)</f>
        <v>0</v>
      </c>
      <c r="R227" s="336">
        <f>COUNTIF(MF!I227:BR227,R$7)</f>
        <v>0</v>
      </c>
      <c r="S227" s="364"/>
      <c r="T227" s="379"/>
      <c r="U227" s="328">
        <f>(COUNTIF(MF!BS227:DX227,U$7))/2</f>
        <v>0</v>
      </c>
      <c r="V227" s="330">
        <f>(COUNTIF(MF!BS227:DX227,"A")+COUNTIF(MF!BS227:DX227,"B")+COUNTIF(MF!BS227:DX227,"N"))/2</f>
        <v>0</v>
      </c>
      <c r="W227" s="332">
        <f>COUNTIFS(MF!BS227:DX227,"&gt;B",MF!BS227:DX227,"&lt;N",MF!BS227:DX227,"?")/2</f>
        <v>0</v>
      </c>
      <c r="X227" s="153">
        <f>COUNTIF(MF!BS227:DX227,"S0")+COUNTIF(MF!BS227:DX227,"S1")</f>
        <v>0</v>
      </c>
      <c r="Y227" s="339">
        <f>COUNTIFS(MF!BS227:DX227,"&gt;=0A",MF!BS227:DX227,"&lt;=8D")</f>
        <v>0</v>
      </c>
      <c r="Z227" s="559">
        <f>COUNTIFS(MF!$BS227:$DX227,"&gt;=R0",MF!$BS227:$DX227,"&lt;R8")</f>
        <v>0</v>
      </c>
      <c r="AA227" s="341">
        <f>COUNTIFS(MF!BS227:DX227,"&gt;A0",MF!BS227:DX227,"&lt;D8",MF!BS227:DX227,"??")</f>
        <v>0</v>
      </c>
      <c r="AB227" s="367"/>
      <c r="AC227" s="334">
        <f>COUNTIF(MF!BS227:DX227,AC$7)</f>
        <v>0</v>
      </c>
      <c r="AD227" s="336">
        <f>COUNTIF(MF!BS227:DX227,AD$7)</f>
        <v>0</v>
      </c>
      <c r="AE227" s="364"/>
      <c r="AF227" s="379"/>
      <c r="AG227" s="328">
        <f>(COUNTIF(MF!DY227:GH227,AG$7))/2</f>
        <v>0</v>
      </c>
      <c r="AH227" s="330">
        <f>(COUNTIF(MF!DY227:GH227,"A")+COUNTIF(MF!DY227:GH227,"B")+COUNTIF(MF!DY227:GH227,"N"))/2</f>
        <v>0</v>
      </c>
      <c r="AI227" s="332">
        <f>COUNTIFS(MF!DY227:GH227,"&gt;B",MF!DY227:GH227,"&lt;N",MF!DY227:GH227,"?")/2</f>
        <v>0</v>
      </c>
      <c r="AJ227" s="153">
        <f>COUNTIF(MF!DY227:GH227,"S0")+COUNTIF(MF!DY227:GH227,"S1")</f>
        <v>0</v>
      </c>
      <c r="AK227" s="339">
        <f>COUNTIFS(MF!DY227:GH227,"&gt;=0A",MF!DY227:GH227,"&lt;=8D")</f>
        <v>0</v>
      </c>
      <c r="AL227" s="559">
        <f>COUNTIFS(MF!$DY227:$GH227,"&gt;=R0",MF!$DY227:$GH227,"&lt;R8")</f>
        <v>0</v>
      </c>
      <c r="AM227" s="341">
        <f>COUNTIFS(MF!DY227:GH227,"&gt;A0",MF!DY227:GH227,"&lt;D8",MF!DY227:GH227,"??")</f>
        <v>0</v>
      </c>
      <c r="AN227" s="367"/>
      <c r="AO227" s="334">
        <f>COUNTIF(MF!DY227:GH227,AO$7)</f>
        <v>0</v>
      </c>
      <c r="AP227" s="336">
        <f>COUNTIF(MF!DY227:GH227,AP$7)</f>
        <v>0</v>
      </c>
      <c r="AQ227" s="364"/>
      <c r="AR227" s="379"/>
      <c r="AS227" s="328">
        <f>(COUNTIF(MF!GI227:IP227,AS$7))/2</f>
        <v>0</v>
      </c>
      <c r="AT227" s="330">
        <f>(COUNTIF(MF!GI227:IP227,"A")+COUNTIF(MF!GI227:IP227,"B")+COUNTIF(MF!GI227:IP227,"N"))/2</f>
        <v>0</v>
      </c>
      <c r="AU227" s="332">
        <f>COUNTIFS(MF!GI227:IP227,"&gt;B",MF!GI227:IP227,"&lt;N",MF!GI227:IP227,"?")/2</f>
        <v>0</v>
      </c>
      <c r="AV227" s="153">
        <f>COUNTIF(MF!GI227:IP227,"S0")+COUNTIF(MF!GI227:IP227,"S1")</f>
        <v>0</v>
      </c>
      <c r="AW227" s="339">
        <f>COUNTIFS(MF!GI227:IP227,"&gt;=0A",MF!GI227:IP227,"&lt;=8D")</f>
        <v>0</v>
      </c>
      <c r="AX227" s="559">
        <f>COUNTIFS(MF!$GI227:$IP227,"&gt;=R0",MF!$GI227:$IP227,"&lt;R8")</f>
        <v>0</v>
      </c>
      <c r="AY227" s="341">
        <f>COUNTIFS(MF!GI227:IP227,"&gt;A0",MF!GI227:IP227,"&lt;D8",MF!GI227:IP227,"??")</f>
        <v>0</v>
      </c>
      <c r="AZ227" s="367"/>
      <c r="BA227" s="334">
        <f>COUNTIF(MF!GI227:IP227,BA$7)</f>
        <v>0</v>
      </c>
      <c r="BB227" s="336">
        <f>COUNTIF(MF!GI227:IP227,BB$7)</f>
        <v>0</v>
      </c>
      <c r="BC227" s="364"/>
      <c r="BD227" s="379"/>
      <c r="BE227" s="328">
        <f>(COUNTIF(MF!IQ227:KZ227,BE$7))/2</f>
        <v>0</v>
      </c>
      <c r="BF227" s="330">
        <f>(COUNTIF(MF!IQ227:KZ227,"A")+COUNTIF(MF!IQ227:KZ227,"B")+COUNTIF(MF!IQ227:KZ227,"N"))/2</f>
        <v>0</v>
      </c>
      <c r="BG227" s="332">
        <f>COUNTIFS(MF!IQ227:KZ227,"&gt;B",MF!IQ227:KZ227,"&lt;N",MF!IQ227:KZ227,"?")/2</f>
        <v>0</v>
      </c>
      <c r="BH227" s="153">
        <f>COUNTIF(MF!IQ227:KZ227,"S0")+COUNTIF(MF!IQ227:KZ227,"S1")</f>
        <v>0</v>
      </c>
      <c r="BI227" s="339">
        <f>COUNTIFS(MF!IQ227:KZ227,"&gt;=0A",MF!IQ227:KZ227,"&lt;=8D")</f>
        <v>0</v>
      </c>
      <c r="BJ227" s="559">
        <f>COUNTIFS(MF!$IQ227:$KZ227,"&gt;=R0",MF!$IQ227:$KZ227,"&lt;R8")</f>
        <v>0</v>
      </c>
      <c r="BK227" s="341">
        <f>COUNTIFS(MF!IQ227:KZ227,"&gt;A0",MF!IQ227:KZ227,"&lt;D8",MF!IQ227:KZ227,"??")</f>
        <v>0</v>
      </c>
      <c r="BL227" s="367"/>
      <c r="BM227" s="334">
        <f>COUNTIF(MF!IQ227:KZ227,BM$7)</f>
        <v>0</v>
      </c>
      <c r="BN227" s="336">
        <f>COUNTIF(MF!IQ227:KZ227,BN$7)</f>
        <v>0</v>
      </c>
      <c r="BO227" s="364"/>
      <c r="BP227" s="379"/>
      <c r="BQ227" s="328">
        <f>(COUNTIF(MF!LA227:NH227,BQ$7))/2</f>
        <v>0</v>
      </c>
      <c r="BR227" s="330">
        <f>(COUNTIF(MF!LA227:NH227,"A")+COUNTIF(MF!LA227:NH227,"B")+COUNTIF(MF!LA227:NH227,"N"))/2</f>
        <v>0</v>
      </c>
      <c r="BS227" s="332">
        <f>COUNTIFS(MF!LA227:NH227,"&gt;B",MF!LA227:NH227,"&lt;N",MF!LA227:NH227,"?")/2</f>
        <v>0</v>
      </c>
      <c r="BT227" s="153">
        <f>COUNTIF(MF!LA227:NH227,"S0")+COUNTIF(MF!LA227:NH227,"S1")</f>
        <v>0</v>
      </c>
      <c r="BU227" s="339">
        <f>COUNTIFS(MF!LA227:NH227,"&gt;=0A",MF!LA227:NH227,"&lt;=8D")</f>
        <v>0</v>
      </c>
      <c r="BV227" s="559">
        <f>COUNTIFS(MF!$LA227:$NH227,"&gt;=R0",MF!$LA227:$NH227,"&lt;R8")</f>
        <v>0</v>
      </c>
      <c r="BW227" s="341">
        <f>COUNTIFS(MF!LA227:NH227,"&gt;A0",MF!LA227:NH227,"&lt;D8",MF!LA227:NH227,"??")</f>
        <v>0</v>
      </c>
      <c r="BX227" s="367"/>
      <c r="BY227" s="334">
        <f>COUNTIF(MF!LA227:NH227,BY$7)</f>
        <v>0</v>
      </c>
      <c r="BZ227" s="336">
        <f>COUNTIF(MF!LA227:NH227,BZ$7)</f>
        <v>0</v>
      </c>
      <c r="CA227" s="364"/>
      <c r="CB227" s="379"/>
      <c r="CC227" s="328">
        <f>(COUNTIF(MF!NI227:PR227,CC$7))/2</f>
        <v>0</v>
      </c>
      <c r="CD227" s="330">
        <f>(COUNTIF(MF!NI227:PR227,"A")+COUNTIF(MF!NI227:PR227,"B")+COUNTIF(MF!NI227:PR227,"N"))/2</f>
        <v>0</v>
      </c>
      <c r="CE227" s="332">
        <f>COUNTIFS(MF!NI227:PR227,"&gt;B",MF!NI227:PR227,"&lt;N",MF!NI227:PR227,"?")/2</f>
        <v>0</v>
      </c>
      <c r="CF227" s="153">
        <f>COUNTIF(MF!NI227:PR227,"S0")+COUNTIF(MF!NI227:PR227,"S1")</f>
        <v>0</v>
      </c>
      <c r="CG227" s="339">
        <f>COUNTIFS(MF!NI227:PR227,"&gt;=0A",MF!NI227:PR227,"&lt;=8D")</f>
        <v>0</v>
      </c>
      <c r="CH227" s="559">
        <f>COUNTIFS(MF!$NI227:$PR227,"&gt;=R0",MF!$NI227:$PR227,"&lt;R8")</f>
        <v>0</v>
      </c>
      <c r="CI227" s="341">
        <f>COUNTIFS(MF!NI227:PR227,"&gt;A0",MF!NI227:PR227,"&lt;D8",MF!NI227:PR227,"??")</f>
        <v>0</v>
      </c>
      <c r="CJ227" s="367"/>
      <c r="CK227" s="334">
        <f>COUNTIF(MF!NI227:PR227,CK$7)</f>
        <v>0</v>
      </c>
      <c r="CL227" s="336">
        <f>COUNTIF(MF!NI227:PR227,CL$7)</f>
        <v>0</v>
      </c>
      <c r="CM227" s="364"/>
      <c r="CN227" s="379"/>
      <c r="CO227" s="328">
        <f>(COUNTIF(MF!PS227:SB227,CO$7))/2</f>
        <v>0</v>
      </c>
      <c r="CP227" s="330">
        <f>(COUNTIF(MF!PS227:SB227,"A")+COUNTIF(MF!PS227:SB227,"B")+COUNTIF(MF!PS227:SB227,"N"))/2</f>
        <v>0</v>
      </c>
      <c r="CQ227" s="332">
        <f>COUNTIFS(MF!PS227:SB227,"&gt;B",MF!PS227:SB227,"&lt;N",MF!PS227:SB227,"?")/2</f>
        <v>0</v>
      </c>
      <c r="CR227" s="153">
        <f>COUNTIF(MF!PS227:SB227,"S0")+COUNTIF(MF!PS227:SB227,"S1")</f>
        <v>0</v>
      </c>
      <c r="CS227" s="339">
        <f>COUNTIFS(MF!PS227:SB227,"&gt;=0A",MF!PS227:SB227,"&lt;=8D")</f>
        <v>0</v>
      </c>
      <c r="CT227" s="559">
        <f>COUNTIFS(MF!$PS227:$SB227,"&gt;=R0",MF!$PS227:$SB227,"&lt;R8")</f>
        <v>0</v>
      </c>
      <c r="CU227" s="341">
        <f>COUNTIFS(MF!PS227:SB227,"&gt;A0",MF!PS227:SB227,"&lt;D8",MF!PS227:SB227,"??")</f>
        <v>0</v>
      </c>
      <c r="CV227" s="367"/>
      <c r="CW227" s="334">
        <f>COUNTIF(MF!PS227:SB227,CW$7)</f>
        <v>0</v>
      </c>
      <c r="CX227" s="336">
        <f>COUNTIF(MF!PS227:SB227,CX$7)</f>
        <v>0</v>
      </c>
      <c r="CY227" s="364"/>
      <c r="CZ227" s="379"/>
      <c r="DA227" s="328">
        <f>(COUNTIF(MF!SC227:UJ227,DA$7))/2</f>
        <v>0</v>
      </c>
      <c r="DB227" s="330">
        <f>(COUNTIF(MF!SC227:UJ227,"A")+COUNTIF(MF!SC227:UJ227,"B")+COUNTIF(MF!SC227:UJ227,"N"))/2</f>
        <v>0</v>
      </c>
      <c r="DC227" s="332">
        <f>COUNTIFS(MF!SC227:UJ227,"&gt;B",MF!SC227:UJ227,"&lt;N",MF!SC227:UJ227,"?")/2</f>
        <v>0</v>
      </c>
      <c r="DD227" s="153">
        <f>COUNTIF(MF!SC227:UJ227,"S0")+COUNTIF(MF!SC227:UJ227,"S1")</f>
        <v>0</v>
      </c>
      <c r="DE227" s="339">
        <f>COUNTIFS(MF!SC227:UJ227,"&gt;=0A",MF!SC227:UJ227,"&lt;=8D")</f>
        <v>0</v>
      </c>
      <c r="DF227" s="559">
        <f>COUNTIFS(MF!$SC227:$UJ227,"&gt;=R0",MF!$SC227:$UJ227,"&lt;R8")</f>
        <v>0</v>
      </c>
      <c r="DG227" s="341">
        <f>COUNTIFS(MF!SC227:UJ227,"&gt;A0",MF!SC227:UJ227,"&lt;D8",MF!SC227:UJ227,"??")</f>
        <v>0</v>
      </c>
      <c r="DH227" s="367"/>
      <c r="DI227" s="334">
        <f>COUNTIF(MF!SC227:UJ227,DI$7)</f>
        <v>0</v>
      </c>
      <c r="DJ227" s="336">
        <f>COUNTIF(MF!SC227:UJ227,DJ$7)</f>
        <v>0</v>
      </c>
      <c r="DK227" s="364"/>
      <c r="DL227" s="379"/>
      <c r="DM227" s="328">
        <f>(COUNTIF(MF!UK227:WT227,DM$7))/2</f>
        <v>0</v>
      </c>
      <c r="DN227" s="330">
        <f>(COUNTIF(MF!UK227:WT227,"A")+COUNTIF(MF!CU227:FD227,"B")+COUNTIF(MF!CU227:FD227,"N"))/2</f>
        <v>0</v>
      </c>
      <c r="DO227" s="332">
        <f>COUNTIFS(MF!UK227:WT227,"&gt;B",MF!UK227:WT227,"&lt;N",MF!UK227:WT227,"?")/2</f>
        <v>0</v>
      </c>
      <c r="DP227" s="153">
        <f>COUNTIF(MF!UK227:WT227,"S0")+COUNTIF(MF!UK227:WT227,"S1")</f>
        <v>0</v>
      </c>
      <c r="DQ227" s="339">
        <f>COUNTIFS(MF!UK227:WT227,"&gt;=0A",MF!UK227:WT227,"&lt;=8D")</f>
        <v>0</v>
      </c>
      <c r="DR227" s="559">
        <f>COUNTIFS(MF!$UK227:$WT227,"&gt;=R0",MF!$UK227:$WT227,"&lt;R8")</f>
        <v>0</v>
      </c>
      <c r="DS227" s="341">
        <f>COUNTIFS(MF!UK227:WT227,"&gt;A0",MF!UK227:WT227,"&lt;D8",MF!UK227:WT227,"??")</f>
        <v>0</v>
      </c>
      <c r="DT227" s="367"/>
      <c r="DU227" s="334">
        <f>COUNTIF(MF!UK227:WT227,DU$7)</f>
        <v>0</v>
      </c>
      <c r="DV227" s="336">
        <f>COUNTIF(MF!UK227:WT227,DV$7)</f>
        <v>0</v>
      </c>
      <c r="DW227" s="364"/>
      <c r="DX227" s="379"/>
      <c r="DY227" s="328">
        <f>(COUNTIF(MF!WU227:ZB227,DY$7))/2</f>
        <v>0</v>
      </c>
      <c r="DZ227" s="330">
        <f>(COUNTIF(MF!WU227:ZB227,"A")+COUNTIF(MF!WU227:ZB227,"B")+COUNTIF(MF!WU227:ZB227,"N"))/2</f>
        <v>0</v>
      </c>
      <c r="EA227" s="332">
        <f>COUNTIFS(MF!WU227:ZB227,"&gt;B",MF!WU227:ZB227,"&lt;N",MF!WU227:ZB227,"?")/2</f>
        <v>0</v>
      </c>
      <c r="EB227" s="153">
        <f>COUNTIF(MF!WU227:ZB227,"S0")+COUNTIF(MF!WU227:ZB227,"S1")</f>
        <v>0</v>
      </c>
      <c r="EC227" s="339">
        <f>COUNTIFS(MF!WU227:ZB227,"&gt;=0A",MF!WU227:ZB227,"&lt;=8D")</f>
        <v>0</v>
      </c>
      <c r="ED227" s="559">
        <f>COUNTIFS(MF!$WU227:$ZB227,"&gt;=R0",MF!$WU227:$ZB227,"&lt;R8")</f>
        <v>0</v>
      </c>
      <c r="EE227" s="341">
        <f>COUNTIFS(MF!WU227:ZB227,"&gt;A0",MF!WU227:ZB227,"&lt;D8",MF!WU227:ZB227,"??")</f>
        <v>0</v>
      </c>
      <c r="EF227" s="367"/>
      <c r="EG227" s="334">
        <f>COUNTIF(MF!WU227:ZB227,EG$7)</f>
        <v>0</v>
      </c>
      <c r="EH227" s="336">
        <f>COUNTIF(MF!WU227:ZB227,EH$7)</f>
        <v>0</v>
      </c>
      <c r="EI227" s="364"/>
      <c r="EJ227" s="379"/>
      <c r="EK227" s="328">
        <f>(COUNTIF(MF!ZC227:ABL227,EK$7))/2</f>
        <v>0</v>
      </c>
      <c r="EL227" s="330">
        <f>(COUNTIF(MF!ZC227:ABL227,"A")+COUNTIF(MF!ZC227:ABL227,"B")+COUNTIF(MF!ZC227:ABL227,"N"))/2</f>
        <v>0</v>
      </c>
      <c r="EM227" s="332">
        <f>COUNTIFS(MF!ZC227:ABL227,"&gt;B",MF!ZC227:ABL227,"&lt;N",MF!ZC227:ABL227,"?")/2</f>
        <v>0</v>
      </c>
      <c r="EN227" s="153">
        <f>COUNTIF(MF!ZC227:ABL227,"S0")+COUNTIF(MF!ZC227:ABL227,"S1")</f>
        <v>0</v>
      </c>
      <c r="EO227" s="339">
        <f>COUNTIFS(MF!ZC227:ABL227,"&gt;=0A",MF!ZC227:ABL227,"&lt;=8D")</f>
        <v>0</v>
      </c>
      <c r="EP227" s="559">
        <f>COUNTIFS(MF!$ZC227:$ABL227,"&gt;=R0",MF!$ZC227:$ABL227,"&lt;R8")</f>
        <v>0</v>
      </c>
      <c r="EQ227" s="341">
        <f>COUNTIFS(MF!ZC227:ABL227,"&gt;A0",MF!ZC227:ABL227,"&lt;D8",MF!ZC227:ABL227,"??")</f>
        <v>0</v>
      </c>
      <c r="ER227" s="367"/>
      <c r="ES227" s="334">
        <f>COUNTIF(MF!ZC227:ABL227,ES$7)</f>
        <v>0</v>
      </c>
      <c r="ET227" s="336">
        <f>COUNTIF(MF!ZC227:ABL227,ET$7)</f>
        <v>0</v>
      </c>
      <c r="EU227" s="364"/>
      <c r="EV227" s="218"/>
      <c r="EW227" s="326">
        <f t="shared" si="172"/>
        <v>0</v>
      </c>
      <c r="EX227" s="355">
        <f t="shared" si="173"/>
        <v>0</v>
      </c>
      <c r="EY227" s="356">
        <f t="shared" si="174"/>
        <v>0</v>
      </c>
      <c r="EZ227" s="358">
        <f t="shared" si="175"/>
        <v>0</v>
      </c>
      <c r="FA227" s="359">
        <f t="shared" si="176"/>
        <v>0</v>
      </c>
      <c r="FB227" s="558">
        <f t="shared" si="182"/>
        <v>0</v>
      </c>
      <c r="FC227" s="360">
        <f t="shared" si="177"/>
        <v>0</v>
      </c>
      <c r="FD227" s="369">
        <f t="shared" si="178"/>
        <v>0</v>
      </c>
      <c r="FE227" s="362">
        <f t="shared" si="179"/>
        <v>0</v>
      </c>
      <c r="FF227" s="363">
        <f t="shared" si="180"/>
        <v>0</v>
      </c>
      <c r="FG227" s="366">
        <f t="shared" si="181"/>
        <v>0</v>
      </c>
      <c r="FH227" s="284">
        <f t="shared" si="183"/>
        <v>0</v>
      </c>
      <c r="FI227" s="955"/>
      <c r="FJ227" s="161">
        <f t="shared" si="184"/>
        <v>0</v>
      </c>
      <c r="FK227" s="24">
        <f>MF!ABN227</f>
        <v>0</v>
      </c>
      <c r="FL227" s="577">
        <f>COUNTIFS(MF!$OI227:$UJ227,"&gt;A0",MF!$OI227:$UJ227,"&lt;D8",MF!$OI227:$UJ227,"??",MF!$OI$7:$UJ$7,FL$2)</f>
        <v>0</v>
      </c>
      <c r="FM227" s="341">
        <f>COUNTIFS(MF!$OI227:$UJ227,"&gt;A0",MF!$OI227:$UJ227,"&lt;D8",MF!$OI227:$UJ227,"??",MF!$OI$7:$UJ$7,FM$2)</f>
        <v>0</v>
      </c>
      <c r="FN227" s="577">
        <f>COUNTIFS(MF!$OI227:$UJ227,"&gt;A0",MF!$OI227:$UJ227,"&lt;D8",MF!$OI227:$UJ227,"??",MF!$OI$7:$UJ$7,FN$2)</f>
        <v>0</v>
      </c>
      <c r="FO227" s="341">
        <f>COUNTIFS(MF!$OI227:$UJ227,"&gt;A0",MF!$OI227:$UJ227,"&lt;D8",MF!$OI227:$UJ227,"??",MF!$OI$7:$UJ$7,FO$2)</f>
        <v>0</v>
      </c>
      <c r="FP227" s="577">
        <f>COUNTIFS(MF!$OI227:$UJ227,"&gt;A0",MF!$OI227:$UJ227,"&lt;D8",MF!$OI227:$UJ227,"??",MF!$OI$7:$UJ$7,FP$2)</f>
        <v>0</v>
      </c>
      <c r="FQ227" s="341">
        <f>COUNTIFS(MF!$OI227:$UJ227,"&gt;A0",MF!$OI227:$UJ227,"&lt;D8",MF!$OI227:$UJ227,"??",MF!$OI$7:$UJ$7,FQ$2)</f>
        <v>0</v>
      </c>
      <c r="FR227" s="581">
        <f t="shared" si="171"/>
        <v>0</v>
      </c>
    </row>
    <row r="228" spans="2:174">
      <c r="B228" s="26">
        <f>MF!B228</f>
        <v>0</v>
      </c>
      <c r="C228" s="27">
        <f>MF!C228</f>
        <v>0</v>
      </c>
      <c r="D228" s="353">
        <f>MF!D228</f>
        <v>0</v>
      </c>
      <c r="E228" s="344">
        <f>MF!E228</f>
        <v>0</v>
      </c>
      <c r="F228" s="347">
        <f>MF!F228</f>
        <v>0</v>
      </c>
      <c r="G228" s="350">
        <f>MF!G228</f>
        <v>0</v>
      </c>
      <c r="H228" s="24">
        <f>MF!H228</f>
        <v>0</v>
      </c>
      <c r="I228" s="328">
        <f>(COUNTIF(MF!I228:BR228,I$7))/2</f>
        <v>0</v>
      </c>
      <c r="J228" s="330">
        <f>(COUNTIF(MF!I228:BR228,"A")+COUNTIF(MF!I228:BR228,"B")+COUNTIF(MF!I228:BR228,"N"))/2</f>
        <v>0</v>
      </c>
      <c r="K228" s="332">
        <f>COUNTIFS(MF!I228:BR228,"&gt;B",MF!I228:BR228,"&lt;N",MF!I228:BR228,"?")/2</f>
        <v>0</v>
      </c>
      <c r="L228" s="153">
        <f>COUNTIF(MF!I228:BR228,"S0")+COUNTIF(MF!I228:BR228,"S1")</f>
        <v>0</v>
      </c>
      <c r="M228" s="339">
        <f>COUNTIFS(MF!I228:BR228,"&gt;=0A",MF!I228:BR228,"&lt;=8D")</f>
        <v>0</v>
      </c>
      <c r="N228" s="559">
        <f>COUNTIFS(MF!I228:BR228,"&gt;=R0",MF!I228:BR228,"&lt;R8")</f>
        <v>0</v>
      </c>
      <c r="O228" s="341">
        <f>COUNTIFS(MF!I228:BR228,"&gt;A0",MF!I228:BR228,"&lt;D8",MF!I228:BR228,"??")</f>
        <v>0</v>
      </c>
      <c r="P228" s="367"/>
      <c r="Q228" s="334">
        <f>COUNTIF(MF!I228:BR228,Q$7)</f>
        <v>0</v>
      </c>
      <c r="R228" s="336">
        <f>COUNTIF(MF!I228:BR228,R$7)</f>
        <v>0</v>
      </c>
      <c r="S228" s="364"/>
      <c r="T228" s="379"/>
      <c r="U228" s="328">
        <f>(COUNTIF(MF!BS228:DX228,U$7))/2</f>
        <v>0</v>
      </c>
      <c r="V228" s="330">
        <f>(COUNTIF(MF!BS228:DX228,"A")+COUNTIF(MF!BS228:DX228,"B")+COUNTIF(MF!BS228:DX228,"N"))/2</f>
        <v>0</v>
      </c>
      <c r="W228" s="332">
        <f>COUNTIFS(MF!BS228:DX228,"&gt;B",MF!BS228:DX228,"&lt;N",MF!BS228:DX228,"?")/2</f>
        <v>0</v>
      </c>
      <c r="X228" s="153">
        <f>COUNTIF(MF!BS228:DX228,"S0")+COUNTIF(MF!BS228:DX228,"S1")</f>
        <v>0</v>
      </c>
      <c r="Y228" s="339">
        <f>COUNTIFS(MF!BS228:DX228,"&gt;=0A",MF!BS228:DX228,"&lt;=8D")</f>
        <v>0</v>
      </c>
      <c r="Z228" s="559">
        <f>COUNTIFS(MF!$BS228:$DX228,"&gt;=R0",MF!$BS228:$DX228,"&lt;R8")</f>
        <v>0</v>
      </c>
      <c r="AA228" s="341">
        <f>COUNTIFS(MF!BS228:DX228,"&gt;A0",MF!BS228:DX228,"&lt;D8",MF!BS228:DX228,"??")</f>
        <v>0</v>
      </c>
      <c r="AB228" s="367"/>
      <c r="AC228" s="334">
        <f>COUNTIF(MF!BS228:DX228,AC$7)</f>
        <v>0</v>
      </c>
      <c r="AD228" s="336">
        <f>COUNTIF(MF!BS228:DX228,AD$7)</f>
        <v>0</v>
      </c>
      <c r="AE228" s="364"/>
      <c r="AF228" s="379"/>
      <c r="AG228" s="328">
        <f>(COUNTIF(MF!DY228:GH228,AG$7))/2</f>
        <v>0</v>
      </c>
      <c r="AH228" s="330">
        <f>(COUNTIF(MF!DY228:GH228,"A")+COUNTIF(MF!DY228:GH228,"B")+COUNTIF(MF!DY228:GH228,"N"))/2</f>
        <v>0</v>
      </c>
      <c r="AI228" s="332">
        <f>COUNTIFS(MF!DY228:GH228,"&gt;B",MF!DY228:GH228,"&lt;N",MF!DY228:GH228,"?")/2</f>
        <v>0</v>
      </c>
      <c r="AJ228" s="153">
        <f>COUNTIF(MF!DY228:GH228,"S0")+COUNTIF(MF!DY228:GH228,"S1")</f>
        <v>0</v>
      </c>
      <c r="AK228" s="339">
        <f>COUNTIFS(MF!DY228:GH228,"&gt;=0A",MF!DY228:GH228,"&lt;=8D")</f>
        <v>0</v>
      </c>
      <c r="AL228" s="559">
        <f>COUNTIFS(MF!$DY228:$GH228,"&gt;=R0",MF!$DY228:$GH228,"&lt;R8")</f>
        <v>0</v>
      </c>
      <c r="AM228" s="341">
        <f>COUNTIFS(MF!DY228:GH228,"&gt;A0",MF!DY228:GH228,"&lt;D8",MF!DY228:GH228,"??")</f>
        <v>0</v>
      </c>
      <c r="AN228" s="367"/>
      <c r="AO228" s="334">
        <f>COUNTIF(MF!DY228:GH228,AO$7)</f>
        <v>0</v>
      </c>
      <c r="AP228" s="336">
        <f>COUNTIF(MF!DY228:GH228,AP$7)</f>
        <v>0</v>
      </c>
      <c r="AQ228" s="364"/>
      <c r="AR228" s="379"/>
      <c r="AS228" s="328">
        <f>(COUNTIF(MF!GI228:IP228,AS$7))/2</f>
        <v>0</v>
      </c>
      <c r="AT228" s="330">
        <f>(COUNTIF(MF!GI228:IP228,"A")+COUNTIF(MF!GI228:IP228,"B")+COUNTIF(MF!GI228:IP228,"N"))/2</f>
        <v>0</v>
      </c>
      <c r="AU228" s="332">
        <f>COUNTIFS(MF!GI228:IP228,"&gt;B",MF!GI228:IP228,"&lt;N",MF!GI228:IP228,"?")/2</f>
        <v>0</v>
      </c>
      <c r="AV228" s="153">
        <f>COUNTIF(MF!GI228:IP228,"S0")+COUNTIF(MF!GI228:IP228,"S1")</f>
        <v>0</v>
      </c>
      <c r="AW228" s="339">
        <f>COUNTIFS(MF!GI228:IP228,"&gt;=0A",MF!GI228:IP228,"&lt;=8D")</f>
        <v>0</v>
      </c>
      <c r="AX228" s="559">
        <f>COUNTIFS(MF!$GI228:$IP228,"&gt;=R0",MF!$GI228:$IP228,"&lt;R8")</f>
        <v>0</v>
      </c>
      <c r="AY228" s="341">
        <f>COUNTIFS(MF!GI228:IP228,"&gt;A0",MF!GI228:IP228,"&lt;D8",MF!GI228:IP228,"??")</f>
        <v>0</v>
      </c>
      <c r="AZ228" s="367"/>
      <c r="BA228" s="334">
        <f>COUNTIF(MF!GI228:IP228,BA$7)</f>
        <v>0</v>
      </c>
      <c r="BB228" s="336">
        <f>COUNTIF(MF!GI228:IP228,BB$7)</f>
        <v>0</v>
      </c>
      <c r="BC228" s="364"/>
      <c r="BD228" s="379"/>
      <c r="BE228" s="328">
        <f>(COUNTIF(MF!IQ228:KZ228,BE$7))/2</f>
        <v>0</v>
      </c>
      <c r="BF228" s="330">
        <f>(COUNTIF(MF!IQ228:KZ228,"A")+COUNTIF(MF!IQ228:KZ228,"B")+COUNTIF(MF!IQ228:KZ228,"N"))/2</f>
        <v>0</v>
      </c>
      <c r="BG228" s="332">
        <f>COUNTIFS(MF!IQ228:KZ228,"&gt;B",MF!IQ228:KZ228,"&lt;N",MF!IQ228:KZ228,"?")/2</f>
        <v>0</v>
      </c>
      <c r="BH228" s="153">
        <f>COUNTIF(MF!IQ228:KZ228,"S0")+COUNTIF(MF!IQ228:KZ228,"S1")</f>
        <v>0</v>
      </c>
      <c r="BI228" s="339">
        <f>COUNTIFS(MF!IQ228:KZ228,"&gt;=0A",MF!IQ228:KZ228,"&lt;=8D")</f>
        <v>0</v>
      </c>
      <c r="BJ228" s="559">
        <f>COUNTIFS(MF!$IQ228:$KZ228,"&gt;=R0",MF!$IQ228:$KZ228,"&lt;R8")</f>
        <v>0</v>
      </c>
      <c r="BK228" s="341">
        <f>COUNTIFS(MF!IQ228:KZ228,"&gt;A0",MF!IQ228:KZ228,"&lt;D8",MF!IQ228:KZ228,"??")</f>
        <v>0</v>
      </c>
      <c r="BL228" s="367"/>
      <c r="BM228" s="334">
        <f>COUNTIF(MF!IQ228:KZ228,BM$7)</f>
        <v>0</v>
      </c>
      <c r="BN228" s="336">
        <f>COUNTIF(MF!IQ228:KZ228,BN$7)</f>
        <v>0</v>
      </c>
      <c r="BO228" s="364"/>
      <c r="BP228" s="379"/>
      <c r="BQ228" s="328">
        <f>(COUNTIF(MF!LA228:NH228,BQ$7))/2</f>
        <v>0</v>
      </c>
      <c r="BR228" s="330">
        <f>(COUNTIF(MF!LA228:NH228,"A")+COUNTIF(MF!LA228:NH228,"B")+COUNTIF(MF!LA228:NH228,"N"))/2</f>
        <v>0</v>
      </c>
      <c r="BS228" s="332">
        <f>COUNTIFS(MF!LA228:NH228,"&gt;B",MF!LA228:NH228,"&lt;N",MF!LA228:NH228,"?")/2</f>
        <v>0</v>
      </c>
      <c r="BT228" s="153">
        <f>COUNTIF(MF!LA228:NH228,"S0")+COUNTIF(MF!LA228:NH228,"S1")</f>
        <v>0</v>
      </c>
      <c r="BU228" s="339">
        <f>COUNTIFS(MF!LA228:NH228,"&gt;=0A",MF!LA228:NH228,"&lt;=8D")</f>
        <v>0</v>
      </c>
      <c r="BV228" s="559">
        <f>COUNTIFS(MF!$LA228:$NH228,"&gt;=R0",MF!$LA228:$NH228,"&lt;R8")</f>
        <v>0</v>
      </c>
      <c r="BW228" s="341">
        <f>COUNTIFS(MF!LA228:NH228,"&gt;A0",MF!LA228:NH228,"&lt;D8",MF!LA228:NH228,"??")</f>
        <v>0</v>
      </c>
      <c r="BX228" s="367"/>
      <c r="BY228" s="334">
        <f>COUNTIF(MF!LA228:NH228,BY$7)</f>
        <v>0</v>
      </c>
      <c r="BZ228" s="336">
        <f>COUNTIF(MF!LA228:NH228,BZ$7)</f>
        <v>0</v>
      </c>
      <c r="CA228" s="364"/>
      <c r="CB228" s="379"/>
      <c r="CC228" s="328">
        <f>(COUNTIF(MF!NI228:PR228,CC$7))/2</f>
        <v>0</v>
      </c>
      <c r="CD228" s="330">
        <f>(COUNTIF(MF!NI228:PR228,"A")+COUNTIF(MF!NI228:PR228,"B")+COUNTIF(MF!NI228:PR228,"N"))/2</f>
        <v>0</v>
      </c>
      <c r="CE228" s="332">
        <f>COUNTIFS(MF!NI228:PR228,"&gt;B",MF!NI228:PR228,"&lt;N",MF!NI228:PR228,"?")/2</f>
        <v>0</v>
      </c>
      <c r="CF228" s="153">
        <f>COUNTIF(MF!NI228:PR228,"S0")+COUNTIF(MF!NI228:PR228,"S1")</f>
        <v>0</v>
      </c>
      <c r="CG228" s="339">
        <f>COUNTIFS(MF!NI228:PR228,"&gt;=0A",MF!NI228:PR228,"&lt;=8D")</f>
        <v>0</v>
      </c>
      <c r="CH228" s="559">
        <f>COUNTIFS(MF!$NI228:$PR228,"&gt;=R0",MF!$NI228:$PR228,"&lt;R8")</f>
        <v>0</v>
      </c>
      <c r="CI228" s="341">
        <f>COUNTIFS(MF!NI228:PR228,"&gt;A0",MF!NI228:PR228,"&lt;D8",MF!NI228:PR228,"??")</f>
        <v>0</v>
      </c>
      <c r="CJ228" s="367"/>
      <c r="CK228" s="334">
        <f>COUNTIF(MF!NI228:PR228,CK$7)</f>
        <v>0</v>
      </c>
      <c r="CL228" s="336">
        <f>COUNTIF(MF!NI228:PR228,CL$7)</f>
        <v>0</v>
      </c>
      <c r="CM228" s="364"/>
      <c r="CN228" s="379"/>
      <c r="CO228" s="328">
        <f>(COUNTIF(MF!PS228:SB228,CO$7))/2</f>
        <v>0</v>
      </c>
      <c r="CP228" s="330">
        <f>(COUNTIF(MF!PS228:SB228,"A")+COUNTIF(MF!PS228:SB228,"B")+COUNTIF(MF!PS228:SB228,"N"))/2</f>
        <v>0</v>
      </c>
      <c r="CQ228" s="332">
        <f>COUNTIFS(MF!PS228:SB228,"&gt;B",MF!PS228:SB228,"&lt;N",MF!PS228:SB228,"?")/2</f>
        <v>0</v>
      </c>
      <c r="CR228" s="153">
        <f>COUNTIF(MF!PS228:SB228,"S0")+COUNTIF(MF!PS228:SB228,"S1")</f>
        <v>0</v>
      </c>
      <c r="CS228" s="339">
        <f>COUNTIFS(MF!PS228:SB228,"&gt;=0A",MF!PS228:SB228,"&lt;=8D")</f>
        <v>0</v>
      </c>
      <c r="CT228" s="559">
        <f>COUNTIFS(MF!$PS228:$SB228,"&gt;=R0",MF!$PS228:$SB228,"&lt;R8")</f>
        <v>0</v>
      </c>
      <c r="CU228" s="341">
        <f>COUNTIFS(MF!PS228:SB228,"&gt;A0",MF!PS228:SB228,"&lt;D8",MF!PS228:SB228,"??")</f>
        <v>0</v>
      </c>
      <c r="CV228" s="367"/>
      <c r="CW228" s="334">
        <f>COUNTIF(MF!PS228:SB228,CW$7)</f>
        <v>0</v>
      </c>
      <c r="CX228" s="336">
        <f>COUNTIF(MF!PS228:SB228,CX$7)</f>
        <v>0</v>
      </c>
      <c r="CY228" s="364"/>
      <c r="CZ228" s="379"/>
      <c r="DA228" s="328">
        <f>(COUNTIF(MF!SC228:UJ228,DA$7))/2</f>
        <v>0</v>
      </c>
      <c r="DB228" s="330">
        <f>(COUNTIF(MF!SC228:UJ228,"A")+COUNTIF(MF!SC228:UJ228,"B")+COUNTIF(MF!SC228:UJ228,"N"))/2</f>
        <v>0</v>
      </c>
      <c r="DC228" s="332">
        <f>COUNTIFS(MF!SC228:UJ228,"&gt;B",MF!SC228:UJ228,"&lt;N",MF!SC228:UJ228,"?")/2</f>
        <v>0</v>
      </c>
      <c r="DD228" s="153">
        <f>COUNTIF(MF!SC228:UJ228,"S0")+COUNTIF(MF!SC228:UJ228,"S1")</f>
        <v>0</v>
      </c>
      <c r="DE228" s="339">
        <f>COUNTIFS(MF!SC228:UJ228,"&gt;=0A",MF!SC228:UJ228,"&lt;=8D")</f>
        <v>0</v>
      </c>
      <c r="DF228" s="559">
        <f>COUNTIFS(MF!$SC228:$UJ228,"&gt;=R0",MF!$SC228:$UJ228,"&lt;R8")</f>
        <v>0</v>
      </c>
      <c r="DG228" s="341">
        <f>COUNTIFS(MF!SC228:UJ228,"&gt;A0",MF!SC228:UJ228,"&lt;D8",MF!SC228:UJ228,"??")</f>
        <v>0</v>
      </c>
      <c r="DH228" s="367"/>
      <c r="DI228" s="334">
        <f>COUNTIF(MF!SC228:UJ228,DI$7)</f>
        <v>0</v>
      </c>
      <c r="DJ228" s="336">
        <f>COUNTIF(MF!SC228:UJ228,DJ$7)</f>
        <v>0</v>
      </c>
      <c r="DK228" s="364"/>
      <c r="DL228" s="379"/>
      <c r="DM228" s="328">
        <f>(COUNTIF(MF!UK228:WT228,DM$7))/2</f>
        <v>0</v>
      </c>
      <c r="DN228" s="330">
        <f>(COUNTIF(MF!UK228:WT228,"A")+COUNTIF(MF!CU228:FD228,"B")+COUNTIF(MF!CU228:FD228,"N"))/2</f>
        <v>0</v>
      </c>
      <c r="DO228" s="332">
        <f>COUNTIFS(MF!UK228:WT228,"&gt;B",MF!UK228:WT228,"&lt;N",MF!UK228:WT228,"?")/2</f>
        <v>0</v>
      </c>
      <c r="DP228" s="153">
        <f>COUNTIF(MF!UK228:WT228,"S0")+COUNTIF(MF!UK228:WT228,"S1")</f>
        <v>0</v>
      </c>
      <c r="DQ228" s="339">
        <f>COUNTIFS(MF!UK228:WT228,"&gt;=0A",MF!UK228:WT228,"&lt;=8D")</f>
        <v>0</v>
      </c>
      <c r="DR228" s="559">
        <f>COUNTIFS(MF!$UK228:$WT228,"&gt;=R0",MF!$UK228:$WT228,"&lt;R8")</f>
        <v>0</v>
      </c>
      <c r="DS228" s="341">
        <f>COUNTIFS(MF!UK228:WT228,"&gt;A0",MF!UK228:WT228,"&lt;D8",MF!UK228:WT228,"??")</f>
        <v>0</v>
      </c>
      <c r="DT228" s="367"/>
      <c r="DU228" s="334">
        <f>COUNTIF(MF!UK228:WT228,DU$7)</f>
        <v>0</v>
      </c>
      <c r="DV228" s="336">
        <f>COUNTIF(MF!UK228:WT228,DV$7)</f>
        <v>0</v>
      </c>
      <c r="DW228" s="364"/>
      <c r="DX228" s="379"/>
      <c r="DY228" s="328">
        <f>(COUNTIF(MF!WU228:ZB228,DY$7))/2</f>
        <v>0</v>
      </c>
      <c r="DZ228" s="330">
        <f>(COUNTIF(MF!WU228:ZB228,"A")+COUNTIF(MF!WU228:ZB228,"B")+COUNTIF(MF!WU228:ZB228,"N"))/2</f>
        <v>0</v>
      </c>
      <c r="EA228" s="332">
        <f>COUNTIFS(MF!WU228:ZB228,"&gt;B",MF!WU228:ZB228,"&lt;N",MF!WU228:ZB228,"?")/2</f>
        <v>0</v>
      </c>
      <c r="EB228" s="153">
        <f>COUNTIF(MF!WU228:ZB228,"S0")+COUNTIF(MF!WU228:ZB228,"S1")</f>
        <v>0</v>
      </c>
      <c r="EC228" s="339">
        <f>COUNTIFS(MF!WU228:ZB228,"&gt;=0A",MF!WU228:ZB228,"&lt;=8D")</f>
        <v>0</v>
      </c>
      <c r="ED228" s="559">
        <f>COUNTIFS(MF!$WU228:$ZB228,"&gt;=R0",MF!$WU228:$ZB228,"&lt;R8")</f>
        <v>0</v>
      </c>
      <c r="EE228" s="341">
        <f>COUNTIFS(MF!WU228:ZB228,"&gt;A0",MF!WU228:ZB228,"&lt;D8",MF!WU228:ZB228,"??")</f>
        <v>0</v>
      </c>
      <c r="EF228" s="367"/>
      <c r="EG228" s="334">
        <f>COUNTIF(MF!WU228:ZB228,EG$7)</f>
        <v>0</v>
      </c>
      <c r="EH228" s="336">
        <f>COUNTIF(MF!WU228:ZB228,EH$7)</f>
        <v>0</v>
      </c>
      <c r="EI228" s="364"/>
      <c r="EJ228" s="379"/>
      <c r="EK228" s="328">
        <f>(COUNTIF(MF!ZC228:ABL228,EK$7))/2</f>
        <v>0</v>
      </c>
      <c r="EL228" s="330">
        <f>(COUNTIF(MF!ZC228:ABL228,"A")+COUNTIF(MF!ZC228:ABL228,"B")+COUNTIF(MF!ZC228:ABL228,"N"))/2</f>
        <v>0</v>
      </c>
      <c r="EM228" s="332">
        <f>COUNTIFS(MF!ZC228:ABL228,"&gt;B",MF!ZC228:ABL228,"&lt;N",MF!ZC228:ABL228,"?")/2</f>
        <v>0</v>
      </c>
      <c r="EN228" s="153">
        <f>COUNTIF(MF!ZC228:ABL228,"S0")+COUNTIF(MF!ZC228:ABL228,"S1")</f>
        <v>0</v>
      </c>
      <c r="EO228" s="339">
        <f>COUNTIFS(MF!ZC228:ABL228,"&gt;=0A",MF!ZC228:ABL228,"&lt;=8D")</f>
        <v>0</v>
      </c>
      <c r="EP228" s="559">
        <f>COUNTIFS(MF!$ZC228:$ABL228,"&gt;=R0",MF!$ZC228:$ABL228,"&lt;R8")</f>
        <v>0</v>
      </c>
      <c r="EQ228" s="341">
        <f>COUNTIFS(MF!ZC228:ABL228,"&gt;A0",MF!ZC228:ABL228,"&lt;D8",MF!ZC228:ABL228,"??")</f>
        <v>0</v>
      </c>
      <c r="ER228" s="367"/>
      <c r="ES228" s="334">
        <f>COUNTIF(MF!ZC228:ABL228,ES$7)</f>
        <v>0</v>
      </c>
      <c r="ET228" s="336">
        <f>COUNTIF(MF!ZC228:ABL228,ET$7)</f>
        <v>0</v>
      </c>
      <c r="EU228" s="364"/>
      <c r="EV228" s="218"/>
      <c r="EW228" s="326">
        <f t="shared" si="172"/>
        <v>0</v>
      </c>
      <c r="EX228" s="355">
        <f t="shared" si="173"/>
        <v>0</v>
      </c>
      <c r="EY228" s="356">
        <f t="shared" si="174"/>
        <v>0</v>
      </c>
      <c r="EZ228" s="358">
        <f t="shared" si="175"/>
        <v>0</v>
      </c>
      <c r="FA228" s="359">
        <f t="shared" si="176"/>
        <v>0</v>
      </c>
      <c r="FB228" s="558">
        <f t="shared" si="182"/>
        <v>0</v>
      </c>
      <c r="FC228" s="360">
        <f t="shared" si="177"/>
        <v>0</v>
      </c>
      <c r="FD228" s="369">
        <f t="shared" si="178"/>
        <v>0</v>
      </c>
      <c r="FE228" s="362">
        <f t="shared" si="179"/>
        <v>0</v>
      </c>
      <c r="FF228" s="363">
        <f t="shared" si="180"/>
        <v>0</v>
      </c>
      <c r="FG228" s="366">
        <f t="shared" si="181"/>
        <v>0</v>
      </c>
      <c r="FH228" s="284">
        <f t="shared" si="183"/>
        <v>0</v>
      </c>
      <c r="FI228" s="955"/>
      <c r="FJ228" s="161">
        <f t="shared" si="184"/>
        <v>0</v>
      </c>
      <c r="FK228" s="24">
        <f>MF!ABN228</f>
        <v>0</v>
      </c>
      <c r="FL228" s="577">
        <f>COUNTIFS(MF!$OI228:$UJ228,"&gt;A0",MF!$OI228:$UJ228,"&lt;D8",MF!$OI228:$UJ228,"??",MF!$OI$7:$UJ$7,FL$2)</f>
        <v>0</v>
      </c>
      <c r="FM228" s="341">
        <f>COUNTIFS(MF!$OI228:$UJ228,"&gt;A0",MF!$OI228:$UJ228,"&lt;D8",MF!$OI228:$UJ228,"??",MF!$OI$7:$UJ$7,FM$2)</f>
        <v>0</v>
      </c>
      <c r="FN228" s="577">
        <f>COUNTIFS(MF!$OI228:$UJ228,"&gt;A0",MF!$OI228:$UJ228,"&lt;D8",MF!$OI228:$UJ228,"??",MF!$OI$7:$UJ$7,FN$2)</f>
        <v>0</v>
      </c>
      <c r="FO228" s="341">
        <f>COUNTIFS(MF!$OI228:$UJ228,"&gt;A0",MF!$OI228:$UJ228,"&lt;D8",MF!$OI228:$UJ228,"??",MF!$OI$7:$UJ$7,FO$2)</f>
        <v>0</v>
      </c>
      <c r="FP228" s="577">
        <f>COUNTIFS(MF!$OI228:$UJ228,"&gt;A0",MF!$OI228:$UJ228,"&lt;D8",MF!$OI228:$UJ228,"??",MF!$OI$7:$UJ$7,FP$2)</f>
        <v>0</v>
      </c>
      <c r="FQ228" s="341">
        <f>COUNTIFS(MF!$OI228:$UJ228,"&gt;A0",MF!$OI228:$UJ228,"&lt;D8",MF!$OI228:$UJ228,"??",MF!$OI$7:$UJ$7,FQ$2)</f>
        <v>0</v>
      </c>
      <c r="FR228" s="581">
        <f t="shared" si="171"/>
        <v>0</v>
      </c>
    </row>
    <row r="229" spans="2:174">
      <c r="B229" s="26">
        <f>MF!B229</f>
        <v>0</v>
      </c>
      <c r="C229" s="27">
        <f>MF!C229</f>
        <v>0</v>
      </c>
      <c r="D229" s="353">
        <f>MF!D229</f>
        <v>0</v>
      </c>
      <c r="E229" s="344">
        <f>MF!E229</f>
        <v>0</v>
      </c>
      <c r="F229" s="347">
        <f>MF!F229</f>
        <v>0</v>
      </c>
      <c r="G229" s="350">
        <f>MF!G229</f>
        <v>0</v>
      </c>
      <c r="H229" s="24">
        <f>MF!H229</f>
        <v>0</v>
      </c>
      <c r="I229" s="328">
        <f>(COUNTIF(MF!I229:BR229,I$7))/2</f>
        <v>0</v>
      </c>
      <c r="J229" s="330">
        <f>(COUNTIF(MF!I229:BR229,"A")+COUNTIF(MF!I229:BR229,"B")+COUNTIF(MF!I229:BR229,"N"))/2</f>
        <v>0</v>
      </c>
      <c r="K229" s="332">
        <f>COUNTIFS(MF!I229:BR229,"&gt;B",MF!I229:BR229,"&lt;N",MF!I229:BR229,"?")/2</f>
        <v>0</v>
      </c>
      <c r="L229" s="153">
        <f>COUNTIF(MF!I229:BR229,"S0")+COUNTIF(MF!I229:BR229,"S1")</f>
        <v>0</v>
      </c>
      <c r="M229" s="339">
        <f>COUNTIFS(MF!I229:BR229,"&gt;=0A",MF!I229:BR229,"&lt;=8D")</f>
        <v>0</v>
      </c>
      <c r="N229" s="559">
        <f>COUNTIFS(MF!I229:BR229,"&gt;=R0",MF!I229:BR229,"&lt;R8")</f>
        <v>0</v>
      </c>
      <c r="O229" s="341">
        <f>COUNTIFS(MF!I229:BR229,"&gt;A0",MF!I229:BR229,"&lt;D8",MF!I229:BR229,"??")</f>
        <v>0</v>
      </c>
      <c r="P229" s="367"/>
      <c r="Q229" s="334">
        <f>COUNTIF(MF!I229:BR229,Q$7)</f>
        <v>0</v>
      </c>
      <c r="R229" s="336">
        <f>COUNTIF(MF!I229:BR229,R$7)</f>
        <v>0</v>
      </c>
      <c r="S229" s="364"/>
      <c r="T229" s="379"/>
      <c r="U229" s="328">
        <f>(COUNTIF(MF!BS229:DX229,U$7))/2</f>
        <v>0</v>
      </c>
      <c r="V229" s="330">
        <f>(COUNTIF(MF!BS229:DX229,"A")+COUNTIF(MF!BS229:DX229,"B")+COUNTIF(MF!BS229:DX229,"N"))/2</f>
        <v>0</v>
      </c>
      <c r="W229" s="332">
        <f>COUNTIFS(MF!BS229:DX229,"&gt;B",MF!BS229:DX229,"&lt;N",MF!BS229:DX229,"?")/2</f>
        <v>0</v>
      </c>
      <c r="X229" s="153">
        <f>COUNTIF(MF!BS229:DX229,"S0")+COUNTIF(MF!BS229:DX229,"S1")</f>
        <v>0</v>
      </c>
      <c r="Y229" s="339">
        <f>COUNTIFS(MF!BS229:DX229,"&gt;=0A",MF!BS229:DX229,"&lt;=8D")</f>
        <v>0</v>
      </c>
      <c r="Z229" s="559">
        <f>COUNTIFS(MF!$BS229:$DX229,"&gt;=R0",MF!$BS229:$DX229,"&lt;R8")</f>
        <v>0</v>
      </c>
      <c r="AA229" s="341">
        <f>COUNTIFS(MF!BS229:DX229,"&gt;A0",MF!BS229:DX229,"&lt;D8",MF!BS229:DX229,"??")</f>
        <v>0</v>
      </c>
      <c r="AB229" s="367"/>
      <c r="AC229" s="334">
        <f>COUNTIF(MF!BS229:DX229,AC$7)</f>
        <v>0</v>
      </c>
      <c r="AD229" s="336">
        <f>COUNTIF(MF!BS229:DX229,AD$7)</f>
        <v>0</v>
      </c>
      <c r="AE229" s="364"/>
      <c r="AF229" s="379"/>
      <c r="AG229" s="328">
        <f>(COUNTIF(MF!DY229:GH229,AG$7))/2</f>
        <v>0</v>
      </c>
      <c r="AH229" s="330">
        <f>(COUNTIF(MF!DY229:GH229,"A")+COUNTIF(MF!DY229:GH229,"B")+COUNTIF(MF!DY229:GH229,"N"))/2</f>
        <v>0</v>
      </c>
      <c r="AI229" s="332">
        <f>COUNTIFS(MF!DY229:GH229,"&gt;B",MF!DY229:GH229,"&lt;N",MF!DY229:GH229,"?")/2</f>
        <v>0</v>
      </c>
      <c r="AJ229" s="153">
        <f>COUNTIF(MF!DY229:GH229,"S0")+COUNTIF(MF!DY229:GH229,"S1")</f>
        <v>0</v>
      </c>
      <c r="AK229" s="339">
        <f>COUNTIFS(MF!DY229:GH229,"&gt;=0A",MF!DY229:GH229,"&lt;=8D")</f>
        <v>0</v>
      </c>
      <c r="AL229" s="559">
        <f>COUNTIFS(MF!$DY229:$GH229,"&gt;=R0",MF!$DY229:$GH229,"&lt;R8")</f>
        <v>0</v>
      </c>
      <c r="AM229" s="341">
        <f>COUNTIFS(MF!DY229:GH229,"&gt;A0",MF!DY229:GH229,"&lt;D8",MF!DY229:GH229,"??")</f>
        <v>0</v>
      </c>
      <c r="AN229" s="367"/>
      <c r="AO229" s="334">
        <f>COUNTIF(MF!DY229:GH229,AO$7)</f>
        <v>0</v>
      </c>
      <c r="AP229" s="336">
        <f>COUNTIF(MF!DY229:GH229,AP$7)</f>
        <v>0</v>
      </c>
      <c r="AQ229" s="364"/>
      <c r="AR229" s="379"/>
      <c r="AS229" s="328">
        <f>(COUNTIF(MF!GI229:IP229,AS$7))/2</f>
        <v>0</v>
      </c>
      <c r="AT229" s="330">
        <f>(COUNTIF(MF!GI229:IP229,"A")+COUNTIF(MF!GI229:IP229,"B")+COUNTIF(MF!GI229:IP229,"N"))/2</f>
        <v>0</v>
      </c>
      <c r="AU229" s="332">
        <f>COUNTIFS(MF!GI229:IP229,"&gt;B",MF!GI229:IP229,"&lt;N",MF!GI229:IP229,"?")/2</f>
        <v>0</v>
      </c>
      <c r="AV229" s="153">
        <f>COUNTIF(MF!GI229:IP229,"S0")+COUNTIF(MF!GI229:IP229,"S1")</f>
        <v>0</v>
      </c>
      <c r="AW229" s="339">
        <f>COUNTIFS(MF!GI229:IP229,"&gt;=0A",MF!GI229:IP229,"&lt;=8D")</f>
        <v>0</v>
      </c>
      <c r="AX229" s="559">
        <f>COUNTIFS(MF!$GI229:$IP229,"&gt;=R0",MF!$GI229:$IP229,"&lt;R8")</f>
        <v>0</v>
      </c>
      <c r="AY229" s="341">
        <f>COUNTIFS(MF!GI229:IP229,"&gt;A0",MF!GI229:IP229,"&lt;D8",MF!GI229:IP229,"??")</f>
        <v>0</v>
      </c>
      <c r="AZ229" s="367"/>
      <c r="BA229" s="334">
        <f>COUNTIF(MF!GI229:IP229,BA$7)</f>
        <v>0</v>
      </c>
      <c r="BB229" s="336">
        <f>COUNTIF(MF!GI229:IP229,BB$7)</f>
        <v>0</v>
      </c>
      <c r="BC229" s="364"/>
      <c r="BD229" s="379"/>
      <c r="BE229" s="328">
        <f>(COUNTIF(MF!IQ229:KZ229,BE$7))/2</f>
        <v>0</v>
      </c>
      <c r="BF229" s="330">
        <f>(COUNTIF(MF!IQ229:KZ229,"A")+COUNTIF(MF!IQ229:KZ229,"B")+COUNTIF(MF!IQ229:KZ229,"N"))/2</f>
        <v>0</v>
      </c>
      <c r="BG229" s="332">
        <f>COUNTIFS(MF!IQ229:KZ229,"&gt;B",MF!IQ229:KZ229,"&lt;N",MF!IQ229:KZ229,"?")/2</f>
        <v>0</v>
      </c>
      <c r="BH229" s="153">
        <f>COUNTIF(MF!IQ229:KZ229,"S0")+COUNTIF(MF!IQ229:KZ229,"S1")</f>
        <v>0</v>
      </c>
      <c r="BI229" s="339">
        <f>COUNTIFS(MF!IQ229:KZ229,"&gt;=0A",MF!IQ229:KZ229,"&lt;=8D")</f>
        <v>0</v>
      </c>
      <c r="BJ229" s="559">
        <f>COUNTIFS(MF!$IQ229:$KZ229,"&gt;=R0",MF!$IQ229:$KZ229,"&lt;R8")</f>
        <v>0</v>
      </c>
      <c r="BK229" s="341">
        <f>COUNTIFS(MF!IQ229:KZ229,"&gt;A0",MF!IQ229:KZ229,"&lt;D8",MF!IQ229:KZ229,"??")</f>
        <v>0</v>
      </c>
      <c r="BL229" s="367"/>
      <c r="BM229" s="334">
        <f>COUNTIF(MF!IQ229:KZ229,BM$7)</f>
        <v>0</v>
      </c>
      <c r="BN229" s="336">
        <f>COUNTIF(MF!IQ229:KZ229,BN$7)</f>
        <v>0</v>
      </c>
      <c r="BO229" s="364"/>
      <c r="BP229" s="379"/>
      <c r="BQ229" s="328">
        <f>(COUNTIF(MF!LA229:NH229,BQ$7))/2</f>
        <v>0</v>
      </c>
      <c r="BR229" s="330">
        <f>(COUNTIF(MF!LA229:NH229,"A")+COUNTIF(MF!LA229:NH229,"B")+COUNTIF(MF!LA229:NH229,"N"))/2</f>
        <v>0</v>
      </c>
      <c r="BS229" s="332">
        <f>COUNTIFS(MF!LA229:NH229,"&gt;B",MF!LA229:NH229,"&lt;N",MF!LA229:NH229,"?")/2</f>
        <v>0</v>
      </c>
      <c r="BT229" s="153">
        <f>COUNTIF(MF!LA229:NH229,"S0")+COUNTIF(MF!LA229:NH229,"S1")</f>
        <v>0</v>
      </c>
      <c r="BU229" s="339">
        <f>COUNTIFS(MF!LA229:NH229,"&gt;=0A",MF!LA229:NH229,"&lt;=8D")</f>
        <v>0</v>
      </c>
      <c r="BV229" s="559">
        <f>COUNTIFS(MF!$LA229:$NH229,"&gt;=R0",MF!$LA229:$NH229,"&lt;R8")</f>
        <v>0</v>
      </c>
      <c r="BW229" s="341">
        <f>COUNTIFS(MF!LA229:NH229,"&gt;A0",MF!LA229:NH229,"&lt;D8",MF!LA229:NH229,"??")</f>
        <v>0</v>
      </c>
      <c r="BX229" s="367"/>
      <c r="BY229" s="334">
        <f>COUNTIF(MF!LA229:NH229,BY$7)</f>
        <v>0</v>
      </c>
      <c r="BZ229" s="336">
        <f>COUNTIF(MF!LA229:NH229,BZ$7)</f>
        <v>0</v>
      </c>
      <c r="CA229" s="364"/>
      <c r="CB229" s="379"/>
      <c r="CC229" s="328">
        <f>(COUNTIF(MF!NI229:PR229,CC$7))/2</f>
        <v>0</v>
      </c>
      <c r="CD229" s="330">
        <f>(COUNTIF(MF!NI229:PR229,"A")+COUNTIF(MF!NI229:PR229,"B")+COUNTIF(MF!NI229:PR229,"N"))/2</f>
        <v>0</v>
      </c>
      <c r="CE229" s="332">
        <f>COUNTIFS(MF!NI229:PR229,"&gt;B",MF!NI229:PR229,"&lt;N",MF!NI229:PR229,"?")/2</f>
        <v>0</v>
      </c>
      <c r="CF229" s="153">
        <f>COUNTIF(MF!NI229:PR229,"S0")+COUNTIF(MF!NI229:PR229,"S1")</f>
        <v>0</v>
      </c>
      <c r="CG229" s="339">
        <f>COUNTIFS(MF!NI229:PR229,"&gt;=0A",MF!NI229:PR229,"&lt;=8D")</f>
        <v>0</v>
      </c>
      <c r="CH229" s="559">
        <f>COUNTIFS(MF!$NI229:$PR229,"&gt;=R0",MF!$NI229:$PR229,"&lt;R8")</f>
        <v>0</v>
      </c>
      <c r="CI229" s="341">
        <f>COUNTIFS(MF!NI229:PR229,"&gt;A0",MF!NI229:PR229,"&lt;D8",MF!NI229:PR229,"??")</f>
        <v>0</v>
      </c>
      <c r="CJ229" s="367"/>
      <c r="CK229" s="334">
        <f>COUNTIF(MF!NI229:PR229,CK$7)</f>
        <v>0</v>
      </c>
      <c r="CL229" s="336">
        <f>COUNTIF(MF!NI229:PR229,CL$7)</f>
        <v>0</v>
      </c>
      <c r="CM229" s="364"/>
      <c r="CN229" s="379"/>
      <c r="CO229" s="328">
        <f>(COUNTIF(MF!PS229:SB229,CO$7))/2</f>
        <v>0</v>
      </c>
      <c r="CP229" s="330">
        <f>(COUNTIF(MF!PS229:SB229,"A")+COUNTIF(MF!PS229:SB229,"B")+COUNTIF(MF!PS229:SB229,"N"))/2</f>
        <v>0</v>
      </c>
      <c r="CQ229" s="332">
        <f>COUNTIFS(MF!PS229:SB229,"&gt;B",MF!PS229:SB229,"&lt;N",MF!PS229:SB229,"?")/2</f>
        <v>0</v>
      </c>
      <c r="CR229" s="153">
        <f>COUNTIF(MF!PS229:SB229,"S0")+COUNTIF(MF!PS229:SB229,"S1")</f>
        <v>0</v>
      </c>
      <c r="CS229" s="339">
        <f>COUNTIFS(MF!PS229:SB229,"&gt;=0A",MF!PS229:SB229,"&lt;=8D")</f>
        <v>0</v>
      </c>
      <c r="CT229" s="559">
        <f>COUNTIFS(MF!$PS229:$SB229,"&gt;=R0",MF!$PS229:$SB229,"&lt;R8")</f>
        <v>0</v>
      </c>
      <c r="CU229" s="341">
        <f>COUNTIFS(MF!PS229:SB229,"&gt;A0",MF!PS229:SB229,"&lt;D8",MF!PS229:SB229,"??")</f>
        <v>0</v>
      </c>
      <c r="CV229" s="367"/>
      <c r="CW229" s="334">
        <f>COUNTIF(MF!PS229:SB229,CW$7)</f>
        <v>0</v>
      </c>
      <c r="CX229" s="336">
        <f>COUNTIF(MF!PS229:SB229,CX$7)</f>
        <v>0</v>
      </c>
      <c r="CY229" s="364"/>
      <c r="CZ229" s="379"/>
      <c r="DA229" s="328">
        <f>(COUNTIF(MF!SC229:UJ229,DA$7))/2</f>
        <v>0</v>
      </c>
      <c r="DB229" s="330">
        <f>(COUNTIF(MF!SC229:UJ229,"A")+COUNTIF(MF!SC229:UJ229,"B")+COUNTIF(MF!SC229:UJ229,"N"))/2</f>
        <v>0</v>
      </c>
      <c r="DC229" s="332">
        <f>COUNTIFS(MF!SC229:UJ229,"&gt;B",MF!SC229:UJ229,"&lt;N",MF!SC229:UJ229,"?")/2</f>
        <v>0</v>
      </c>
      <c r="DD229" s="153">
        <f>COUNTIF(MF!SC229:UJ229,"S0")+COUNTIF(MF!SC229:UJ229,"S1")</f>
        <v>0</v>
      </c>
      <c r="DE229" s="339">
        <f>COUNTIFS(MF!SC229:UJ229,"&gt;=0A",MF!SC229:UJ229,"&lt;=8D")</f>
        <v>0</v>
      </c>
      <c r="DF229" s="559">
        <f>COUNTIFS(MF!$SC229:$UJ229,"&gt;=R0",MF!$SC229:$UJ229,"&lt;R8")</f>
        <v>0</v>
      </c>
      <c r="DG229" s="341">
        <f>COUNTIFS(MF!SC229:UJ229,"&gt;A0",MF!SC229:UJ229,"&lt;D8",MF!SC229:UJ229,"??")</f>
        <v>0</v>
      </c>
      <c r="DH229" s="367"/>
      <c r="DI229" s="334">
        <f>COUNTIF(MF!SC229:UJ229,DI$7)</f>
        <v>0</v>
      </c>
      <c r="DJ229" s="336">
        <f>COUNTIF(MF!SC229:UJ229,DJ$7)</f>
        <v>0</v>
      </c>
      <c r="DK229" s="364"/>
      <c r="DL229" s="379"/>
      <c r="DM229" s="328">
        <f>(COUNTIF(MF!UK229:WT229,DM$7))/2</f>
        <v>0</v>
      </c>
      <c r="DN229" s="330">
        <f>(COUNTIF(MF!UK229:WT229,"A")+COUNTIF(MF!CU229:FD229,"B")+COUNTIF(MF!CU229:FD229,"N"))/2</f>
        <v>0</v>
      </c>
      <c r="DO229" s="332">
        <f>COUNTIFS(MF!UK229:WT229,"&gt;B",MF!UK229:WT229,"&lt;N",MF!UK229:WT229,"?")/2</f>
        <v>0</v>
      </c>
      <c r="DP229" s="153">
        <f>COUNTIF(MF!UK229:WT229,"S0")+COUNTIF(MF!UK229:WT229,"S1")</f>
        <v>0</v>
      </c>
      <c r="DQ229" s="339">
        <f>COUNTIFS(MF!UK229:WT229,"&gt;=0A",MF!UK229:WT229,"&lt;=8D")</f>
        <v>0</v>
      </c>
      <c r="DR229" s="559">
        <f>COUNTIFS(MF!$UK229:$WT229,"&gt;=R0",MF!$UK229:$WT229,"&lt;R8")</f>
        <v>0</v>
      </c>
      <c r="DS229" s="341">
        <f>COUNTIFS(MF!UK229:WT229,"&gt;A0",MF!UK229:WT229,"&lt;D8",MF!UK229:WT229,"??")</f>
        <v>0</v>
      </c>
      <c r="DT229" s="367"/>
      <c r="DU229" s="334">
        <f>COUNTIF(MF!UK229:WT229,DU$7)</f>
        <v>0</v>
      </c>
      <c r="DV229" s="336">
        <f>COUNTIF(MF!UK229:WT229,DV$7)</f>
        <v>0</v>
      </c>
      <c r="DW229" s="364"/>
      <c r="DX229" s="379"/>
      <c r="DY229" s="328">
        <f>(COUNTIF(MF!WU229:ZB229,DY$7))/2</f>
        <v>0</v>
      </c>
      <c r="DZ229" s="330">
        <f>(COUNTIF(MF!WU229:ZB229,"A")+COUNTIF(MF!WU229:ZB229,"B")+COUNTIF(MF!WU229:ZB229,"N"))/2</f>
        <v>0</v>
      </c>
      <c r="EA229" s="332">
        <f>COUNTIFS(MF!WU229:ZB229,"&gt;B",MF!WU229:ZB229,"&lt;N",MF!WU229:ZB229,"?")/2</f>
        <v>0</v>
      </c>
      <c r="EB229" s="153">
        <f>COUNTIF(MF!WU229:ZB229,"S0")+COUNTIF(MF!WU229:ZB229,"S1")</f>
        <v>0</v>
      </c>
      <c r="EC229" s="339">
        <f>COUNTIFS(MF!WU229:ZB229,"&gt;=0A",MF!WU229:ZB229,"&lt;=8D")</f>
        <v>0</v>
      </c>
      <c r="ED229" s="559">
        <f>COUNTIFS(MF!$WU229:$ZB229,"&gt;=R0",MF!$WU229:$ZB229,"&lt;R8")</f>
        <v>0</v>
      </c>
      <c r="EE229" s="341">
        <f>COUNTIFS(MF!WU229:ZB229,"&gt;A0",MF!WU229:ZB229,"&lt;D8",MF!WU229:ZB229,"??")</f>
        <v>0</v>
      </c>
      <c r="EF229" s="367"/>
      <c r="EG229" s="334">
        <f>COUNTIF(MF!WU229:ZB229,EG$7)</f>
        <v>0</v>
      </c>
      <c r="EH229" s="336">
        <f>COUNTIF(MF!WU229:ZB229,EH$7)</f>
        <v>0</v>
      </c>
      <c r="EI229" s="364"/>
      <c r="EJ229" s="379"/>
      <c r="EK229" s="328">
        <f>(COUNTIF(MF!ZC229:ABL229,EK$7))/2</f>
        <v>0</v>
      </c>
      <c r="EL229" s="330">
        <f>(COUNTIF(MF!ZC229:ABL229,"A")+COUNTIF(MF!ZC229:ABL229,"B")+COUNTIF(MF!ZC229:ABL229,"N"))/2</f>
        <v>0</v>
      </c>
      <c r="EM229" s="332">
        <f>COUNTIFS(MF!ZC229:ABL229,"&gt;B",MF!ZC229:ABL229,"&lt;N",MF!ZC229:ABL229,"?")/2</f>
        <v>0</v>
      </c>
      <c r="EN229" s="153">
        <f>COUNTIF(MF!ZC229:ABL229,"S0")+COUNTIF(MF!ZC229:ABL229,"S1")</f>
        <v>0</v>
      </c>
      <c r="EO229" s="339">
        <f>COUNTIFS(MF!ZC229:ABL229,"&gt;=0A",MF!ZC229:ABL229,"&lt;=8D")</f>
        <v>0</v>
      </c>
      <c r="EP229" s="559">
        <f>COUNTIFS(MF!$ZC229:$ABL229,"&gt;=R0",MF!$ZC229:$ABL229,"&lt;R8")</f>
        <v>0</v>
      </c>
      <c r="EQ229" s="341">
        <f>COUNTIFS(MF!ZC229:ABL229,"&gt;A0",MF!ZC229:ABL229,"&lt;D8",MF!ZC229:ABL229,"??")</f>
        <v>0</v>
      </c>
      <c r="ER229" s="367"/>
      <c r="ES229" s="334">
        <f>COUNTIF(MF!ZC229:ABL229,ES$7)</f>
        <v>0</v>
      </c>
      <c r="ET229" s="336">
        <f>COUNTIF(MF!ZC229:ABL229,ET$7)</f>
        <v>0</v>
      </c>
      <c r="EU229" s="364"/>
      <c r="EV229" s="218"/>
      <c r="EW229" s="326">
        <f t="shared" si="172"/>
        <v>0</v>
      </c>
      <c r="EX229" s="355">
        <f t="shared" si="173"/>
        <v>0</v>
      </c>
      <c r="EY229" s="356">
        <f t="shared" si="174"/>
        <v>0</v>
      </c>
      <c r="EZ229" s="358">
        <f t="shared" si="175"/>
        <v>0</v>
      </c>
      <c r="FA229" s="359">
        <f t="shared" si="176"/>
        <v>0</v>
      </c>
      <c r="FB229" s="558">
        <f t="shared" si="182"/>
        <v>0</v>
      </c>
      <c r="FC229" s="360">
        <f t="shared" si="177"/>
        <v>0</v>
      </c>
      <c r="FD229" s="369">
        <f t="shared" si="178"/>
        <v>0</v>
      </c>
      <c r="FE229" s="362">
        <f t="shared" si="179"/>
        <v>0</v>
      </c>
      <c r="FF229" s="363">
        <f t="shared" si="180"/>
        <v>0</v>
      </c>
      <c r="FG229" s="366">
        <f t="shared" si="181"/>
        <v>0</v>
      </c>
      <c r="FH229" s="284">
        <f t="shared" si="183"/>
        <v>0</v>
      </c>
      <c r="FI229" s="955"/>
      <c r="FJ229" s="161">
        <f t="shared" si="184"/>
        <v>0</v>
      </c>
      <c r="FK229" s="24">
        <f>MF!ABN229</f>
        <v>0</v>
      </c>
      <c r="FL229" s="577">
        <f>COUNTIFS(MF!$OI229:$UJ229,"&gt;A0",MF!$OI229:$UJ229,"&lt;D8",MF!$OI229:$UJ229,"??",MF!$OI$7:$UJ$7,FL$2)</f>
        <v>0</v>
      </c>
      <c r="FM229" s="341">
        <f>COUNTIFS(MF!$OI229:$UJ229,"&gt;A0",MF!$OI229:$UJ229,"&lt;D8",MF!$OI229:$UJ229,"??",MF!$OI$7:$UJ$7,FM$2)</f>
        <v>0</v>
      </c>
      <c r="FN229" s="577">
        <f>COUNTIFS(MF!$OI229:$UJ229,"&gt;A0",MF!$OI229:$UJ229,"&lt;D8",MF!$OI229:$UJ229,"??",MF!$OI$7:$UJ$7,FN$2)</f>
        <v>0</v>
      </c>
      <c r="FO229" s="341">
        <f>COUNTIFS(MF!$OI229:$UJ229,"&gt;A0",MF!$OI229:$UJ229,"&lt;D8",MF!$OI229:$UJ229,"??",MF!$OI$7:$UJ$7,FO$2)</f>
        <v>0</v>
      </c>
      <c r="FP229" s="577">
        <f>COUNTIFS(MF!$OI229:$UJ229,"&gt;A0",MF!$OI229:$UJ229,"&lt;D8",MF!$OI229:$UJ229,"??",MF!$OI$7:$UJ$7,FP$2)</f>
        <v>0</v>
      </c>
      <c r="FQ229" s="341">
        <f>COUNTIFS(MF!$OI229:$UJ229,"&gt;A0",MF!$OI229:$UJ229,"&lt;D8",MF!$OI229:$UJ229,"??",MF!$OI$7:$UJ$7,FQ$2)</f>
        <v>0</v>
      </c>
      <c r="FR229" s="581">
        <f t="shared" si="171"/>
        <v>0</v>
      </c>
    </row>
    <row r="230" spans="2:174">
      <c r="B230" s="26">
        <f>MF!B230</f>
        <v>0</v>
      </c>
      <c r="C230" s="27">
        <f>MF!C230</f>
        <v>0</v>
      </c>
      <c r="D230" s="353">
        <f>MF!D230</f>
        <v>0</v>
      </c>
      <c r="E230" s="344">
        <f>MF!E230</f>
        <v>0</v>
      </c>
      <c r="F230" s="347">
        <f>MF!F230</f>
        <v>0</v>
      </c>
      <c r="G230" s="350">
        <f>MF!G230</f>
        <v>0</v>
      </c>
      <c r="H230" s="24">
        <f>MF!H230</f>
        <v>0</v>
      </c>
      <c r="I230" s="328">
        <f>(COUNTIF(MF!I230:BR230,I$7))/2</f>
        <v>0</v>
      </c>
      <c r="J230" s="330">
        <f>(COUNTIF(MF!I230:BR230,"A")+COUNTIF(MF!I230:BR230,"B")+COUNTIF(MF!I230:BR230,"N"))/2</f>
        <v>0</v>
      </c>
      <c r="K230" s="332">
        <f>COUNTIFS(MF!I230:BR230,"&gt;B",MF!I230:BR230,"&lt;N",MF!I230:BR230,"?")/2</f>
        <v>0</v>
      </c>
      <c r="L230" s="153">
        <f>COUNTIF(MF!I230:BR230,"S0")+COUNTIF(MF!I230:BR230,"S1")</f>
        <v>0</v>
      </c>
      <c r="M230" s="339">
        <f>COUNTIFS(MF!I230:BR230,"&gt;=0A",MF!I230:BR230,"&lt;=8D")</f>
        <v>0</v>
      </c>
      <c r="N230" s="559">
        <f>COUNTIFS(MF!I230:BR230,"&gt;=R0",MF!I230:BR230,"&lt;R8")</f>
        <v>0</v>
      </c>
      <c r="O230" s="341">
        <f>COUNTIFS(MF!I230:BR230,"&gt;A0",MF!I230:BR230,"&lt;D8",MF!I230:BR230,"??")</f>
        <v>0</v>
      </c>
      <c r="P230" s="367"/>
      <c r="Q230" s="334">
        <f>COUNTIF(MF!I230:BR230,Q$7)</f>
        <v>0</v>
      </c>
      <c r="R230" s="336">
        <f>COUNTIF(MF!I230:BR230,R$7)</f>
        <v>0</v>
      </c>
      <c r="S230" s="364"/>
      <c r="T230" s="379"/>
      <c r="U230" s="328">
        <f>(COUNTIF(MF!BS230:DX230,U$7))/2</f>
        <v>0</v>
      </c>
      <c r="V230" s="330">
        <f>(COUNTIF(MF!BS230:DX230,"A")+COUNTIF(MF!BS230:DX230,"B")+COUNTIF(MF!BS230:DX230,"N"))/2</f>
        <v>0</v>
      </c>
      <c r="W230" s="332">
        <f>COUNTIFS(MF!BS230:DX230,"&gt;B",MF!BS230:DX230,"&lt;N",MF!BS230:DX230,"?")/2</f>
        <v>0</v>
      </c>
      <c r="X230" s="153">
        <f>COUNTIF(MF!BS230:DX230,"S0")+COUNTIF(MF!BS230:DX230,"S1")</f>
        <v>0</v>
      </c>
      <c r="Y230" s="339">
        <f>COUNTIFS(MF!BS230:DX230,"&gt;=0A",MF!BS230:DX230,"&lt;=8D")</f>
        <v>0</v>
      </c>
      <c r="Z230" s="559">
        <f>COUNTIFS(MF!$BS230:$DX230,"&gt;=R0",MF!$BS230:$DX230,"&lt;R8")</f>
        <v>0</v>
      </c>
      <c r="AA230" s="341">
        <f>COUNTIFS(MF!BS230:DX230,"&gt;A0",MF!BS230:DX230,"&lt;D8",MF!BS230:DX230,"??")</f>
        <v>0</v>
      </c>
      <c r="AB230" s="367"/>
      <c r="AC230" s="334">
        <f>COUNTIF(MF!BS230:DX230,AC$7)</f>
        <v>0</v>
      </c>
      <c r="AD230" s="336">
        <f>COUNTIF(MF!BS230:DX230,AD$7)</f>
        <v>0</v>
      </c>
      <c r="AE230" s="364"/>
      <c r="AF230" s="379"/>
      <c r="AG230" s="328">
        <f>(COUNTIF(MF!DY230:GH230,AG$7))/2</f>
        <v>0</v>
      </c>
      <c r="AH230" s="330">
        <f>(COUNTIF(MF!DY230:GH230,"A")+COUNTIF(MF!DY230:GH230,"B")+COUNTIF(MF!DY230:GH230,"N"))/2</f>
        <v>0</v>
      </c>
      <c r="AI230" s="332">
        <f>COUNTIFS(MF!DY230:GH230,"&gt;B",MF!DY230:GH230,"&lt;N",MF!DY230:GH230,"?")/2</f>
        <v>0</v>
      </c>
      <c r="AJ230" s="153">
        <f>COUNTIF(MF!DY230:GH230,"S0")+COUNTIF(MF!DY230:GH230,"S1")</f>
        <v>0</v>
      </c>
      <c r="AK230" s="339">
        <f>COUNTIFS(MF!DY230:GH230,"&gt;=0A",MF!DY230:GH230,"&lt;=8D")</f>
        <v>0</v>
      </c>
      <c r="AL230" s="559">
        <f>COUNTIFS(MF!$DY230:$GH230,"&gt;=R0",MF!$DY230:$GH230,"&lt;R8")</f>
        <v>0</v>
      </c>
      <c r="AM230" s="341">
        <f>COUNTIFS(MF!DY230:GH230,"&gt;A0",MF!DY230:GH230,"&lt;D8",MF!DY230:GH230,"??")</f>
        <v>0</v>
      </c>
      <c r="AN230" s="367"/>
      <c r="AO230" s="334">
        <f>COUNTIF(MF!DY230:GH230,AO$7)</f>
        <v>0</v>
      </c>
      <c r="AP230" s="336">
        <f>COUNTIF(MF!DY230:GH230,AP$7)</f>
        <v>0</v>
      </c>
      <c r="AQ230" s="364"/>
      <c r="AR230" s="379"/>
      <c r="AS230" s="328">
        <f>(COUNTIF(MF!GI230:IP230,AS$7))/2</f>
        <v>0</v>
      </c>
      <c r="AT230" s="330">
        <f>(COUNTIF(MF!GI230:IP230,"A")+COUNTIF(MF!GI230:IP230,"B")+COUNTIF(MF!GI230:IP230,"N"))/2</f>
        <v>0</v>
      </c>
      <c r="AU230" s="332">
        <f>COUNTIFS(MF!GI230:IP230,"&gt;B",MF!GI230:IP230,"&lt;N",MF!GI230:IP230,"?")/2</f>
        <v>0</v>
      </c>
      <c r="AV230" s="153">
        <f>COUNTIF(MF!GI230:IP230,"S0")+COUNTIF(MF!GI230:IP230,"S1")</f>
        <v>0</v>
      </c>
      <c r="AW230" s="339">
        <f>COUNTIFS(MF!GI230:IP230,"&gt;=0A",MF!GI230:IP230,"&lt;=8D")</f>
        <v>0</v>
      </c>
      <c r="AX230" s="559">
        <f>COUNTIFS(MF!$GI230:$IP230,"&gt;=R0",MF!$GI230:$IP230,"&lt;R8")</f>
        <v>0</v>
      </c>
      <c r="AY230" s="341">
        <f>COUNTIFS(MF!GI230:IP230,"&gt;A0",MF!GI230:IP230,"&lt;D8",MF!GI230:IP230,"??")</f>
        <v>0</v>
      </c>
      <c r="AZ230" s="367"/>
      <c r="BA230" s="334">
        <f>COUNTIF(MF!GI230:IP230,BA$7)</f>
        <v>0</v>
      </c>
      <c r="BB230" s="336">
        <f>COUNTIF(MF!GI230:IP230,BB$7)</f>
        <v>0</v>
      </c>
      <c r="BC230" s="364"/>
      <c r="BD230" s="379"/>
      <c r="BE230" s="328">
        <f>(COUNTIF(MF!IQ230:KZ230,BE$7))/2</f>
        <v>0</v>
      </c>
      <c r="BF230" s="330">
        <f>(COUNTIF(MF!IQ230:KZ230,"A")+COUNTIF(MF!IQ230:KZ230,"B")+COUNTIF(MF!IQ230:KZ230,"N"))/2</f>
        <v>0</v>
      </c>
      <c r="BG230" s="332">
        <f>COUNTIFS(MF!IQ230:KZ230,"&gt;B",MF!IQ230:KZ230,"&lt;N",MF!IQ230:KZ230,"?")/2</f>
        <v>0</v>
      </c>
      <c r="BH230" s="153">
        <f>COUNTIF(MF!IQ230:KZ230,"S0")+COUNTIF(MF!IQ230:KZ230,"S1")</f>
        <v>0</v>
      </c>
      <c r="BI230" s="339">
        <f>COUNTIFS(MF!IQ230:KZ230,"&gt;=0A",MF!IQ230:KZ230,"&lt;=8D")</f>
        <v>0</v>
      </c>
      <c r="BJ230" s="559">
        <f>COUNTIFS(MF!$IQ230:$KZ230,"&gt;=R0",MF!$IQ230:$KZ230,"&lt;R8")</f>
        <v>0</v>
      </c>
      <c r="BK230" s="341">
        <f>COUNTIFS(MF!IQ230:KZ230,"&gt;A0",MF!IQ230:KZ230,"&lt;D8",MF!IQ230:KZ230,"??")</f>
        <v>0</v>
      </c>
      <c r="BL230" s="367"/>
      <c r="BM230" s="334">
        <f>COUNTIF(MF!IQ230:KZ230,BM$7)</f>
        <v>0</v>
      </c>
      <c r="BN230" s="336">
        <f>COUNTIF(MF!IQ230:KZ230,BN$7)</f>
        <v>0</v>
      </c>
      <c r="BO230" s="364"/>
      <c r="BP230" s="379"/>
      <c r="BQ230" s="328">
        <f>(COUNTIF(MF!LA230:NH230,BQ$7))/2</f>
        <v>0</v>
      </c>
      <c r="BR230" s="330">
        <f>(COUNTIF(MF!LA230:NH230,"A")+COUNTIF(MF!LA230:NH230,"B")+COUNTIF(MF!LA230:NH230,"N"))/2</f>
        <v>0</v>
      </c>
      <c r="BS230" s="332">
        <f>COUNTIFS(MF!LA230:NH230,"&gt;B",MF!LA230:NH230,"&lt;N",MF!LA230:NH230,"?")/2</f>
        <v>0</v>
      </c>
      <c r="BT230" s="153">
        <f>COUNTIF(MF!LA230:NH230,"S0")+COUNTIF(MF!LA230:NH230,"S1")</f>
        <v>0</v>
      </c>
      <c r="BU230" s="339">
        <f>COUNTIFS(MF!LA230:NH230,"&gt;=0A",MF!LA230:NH230,"&lt;=8D")</f>
        <v>0</v>
      </c>
      <c r="BV230" s="559">
        <f>COUNTIFS(MF!$LA230:$NH230,"&gt;=R0",MF!$LA230:$NH230,"&lt;R8")</f>
        <v>0</v>
      </c>
      <c r="BW230" s="341">
        <f>COUNTIFS(MF!LA230:NH230,"&gt;A0",MF!LA230:NH230,"&lt;D8",MF!LA230:NH230,"??")</f>
        <v>0</v>
      </c>
      <c r="BX230" s="367"/>
      <c r="BY230" s="334">
        <f>COUNTIF(MF!LA230:NH230,BY$7)</f>
        <v>0</v>
      </c>
      <c r="BZ230" s="336">
        <f>COUNTIF(MF!LA230:NH230,BZ$7)</f>
        <v>0</v>
      </c>
      <c r="CA230" s="364"/>
      <c r="CB230" s="379"/>
      <c r="CC230" s="328">
        <f>(COUNTIF(MF!NI230:PR230,CC$7))/2</f>
        <v>0</v>
      </c>
      <c r="CD230" s="330">
        <f>(COUNTIF(MF!NI230:PR230,"A")+COUNTIF(MF!NI230:PR230,"B")+COUNTIF(MF!NI230:PR230,"N"))/2</f>
        <v>0</v>
      </c>
      <c r="CE230" s="332">
        <f>COUNTIFS(MF!NI230:PR230,"&gt;B",MF!NI230:PR230,"&lt;N",MF!NI230:PR230,"?")/2</f>
        <v>0</v>
      </c>
      <c r="CF230" s="153">
        <f>COUNTIF(MF!NI230:PR230,"S0")+COUNTIF(MF!NI230:PR230,"S1")</f>
        <v>0</v>
      </c>
      <c r="CG230" s="339">
        <f>COUNTIFS(MF!NI230:PR230,"&gt;=0A",MF!NI230:PR230,"&lt;=8D")</f>
        <v>0</v>
      </c>
      <c r="CH230" s="559">
        <f>COUNTIFS(MF!$NI230:$PR230,"&gt;=R0",MF!$NI230:$PR230,"&lt;R8")</f>
        <v>0</v>
      </c>
      <c r="CI230" s="341">
        <f>COUNTIFS(MF!NI230:PR230,"&gt;A0",MF!NI230:PR230,"&lt;D8",MF!NI230:PR230,"??")</f>
        <v>0</v>
      </c>
      <c r="CJ230" s="367"/>
      <c r="CK230" s="334">
        <f>COUNTIF(MF!NI230:PR230,CK$7)</f>
        <v>0</v>
      </c>
      <c r="CL230" s="336">
        <f>COUNTIF(MF!NI230:PR230,CL$7)</f>
        <v>0</v>
      </c>
      <c r="CM230" s="364"/>
      <c r="CN230" s="379"/>
      <c r="CO230" s="328">
        <f>(COUNTIF(MF!PS230:SB230,CO$7))/2</f>
        <v>0</v>
      </c>
      <c r="CP230" s="330">
        <f>(COUNTIF(MF!PS230:SB230,"A")+COUNTIF(MF!PS230:SB230,"B")+COUNTIF(MF!PS230:SB230,"N"))/2</f>
        <v>0</v>
      </c>
      <c r="CQ230" s="332">
        <f>COUNTIFS(MF!PS230:SB230,"&gt;B",MF!PS230:SB230,"&lt;N",MF!PS230:SB230,"?")/2</f>
        <v>0</v>
      </c>
      <c r="CR230" s="153">
        <f>COUNTIF(MF!PS230:SB230,"S0")+COUNTIF(MF!PS230:SB230,"S1")</f>
        <v>0</v>
      </c>
      <c r="CS230" s="339">
        <f>COUNTIFS(MF!PS230:SB230,"&gt;=0A",MF!PS230:SB230,"&lt;=8D")</f>
        <v>0</v>
      </c>
      <c r="CT230" s="559">
        <f>COUNTIFS(MF!$PS230:$SB230,"&gt;=R0",MF!$PS230:$SB230,"&lt;R8")</f>
        <v>0</v>
      </c>
      <c r="CU230" s="341">
        <f>COUNTIFS(MF!PS230:SB230,"&gt;A0",MF!PS230:SB230,"&lt;D8",MF!PS230:SB230,"??")</f>
        <v>0</v>
      </c>
      <c r="CV230" s="367"/>
      <c r="CW230" s="334">
        <f>COUNTIF(MF!PS230:SB230,CW$7)</f>
        <v>0</v>
      </c>
      <c r="CX230" s="336">
        <f>COUNTIF(MF!PS230:SB230,CX$7)</f>
        <v>0</v>
      </c>
      <c r="CY230" s="364"/>
      <c r="CZ230" s="379"/>
      <c r="DA230" s="328">
        <f>(COUNTIF(MF!SC230:UJ230,DA$7))/2</f>
        <v>0</v>
      </c>
      <c r="DB230" s="330">
        <f>(COUNTIF(MF!SC230:UJ230,"A")+COUNTIF(MF!SC230:UJ230,"B")+COUNTIF(MF!SC230:UJ230,"N"))/2</f>
        <v>0</v>
      </c>
      <c r="DC230" s="332">
        <f>COUNTIFS(MF!SC230:UJ230,"&gt;B",MF!SC230:UJ230,"&lt;N",MF!SC230:UJ230,"?")/2</f>
        <v>0</v>
      </c>
      <c r="DD230" s="153">
        <f>COUNTIF(MF!SC230:UJ230,"S0")+COUNTIF(MF!SC230:UJ230,"S1")</f>
        <v>0</v>
      </c>
      <c r="DE230" s="339">
        <f>COUNTIFS(MF!SC230:UJ230,"&gt;=0A",MF!SC230:UJ230,"&lt;=8D")</f>
        <v>0</v>
      </c>
      <c r="DF230" s="559">
        <f>COUNTIFS(MF!$SC230:$UJ230,"&gt;=R0",MF!$SC230:$UJ230,"&lt;R8")</f>
        <v>0</v>
      </c>
      <c r="DG230" s="341">
        <f>COUNTIFS(MF!SC230:UJ230,"&gt;A0",MF!SC230:UJ230,"&lt;D8",MF!SC230:UJ230,"??")</f>
        <v>0</v>
      </c>
      <c r="DH230" s="367"/>
      <c r="DI230" s="334">
        <f>COUNTIF(MF!SC230:UJ230,DI$7)</f>
        <v>0</v>
      </c>
      <c r="DJ230" s="336">
        <f>COUNTIF(MF!SC230:UJ230,DJ$7)</f>
        <v>0</v>
      </c>
      <c r="DK230" s="364"/>
      <c r="DL230" s="379"/>
      <c r="DM230" s="328">
        <f>(COUNTIF(MF!UK230:WT230,DM$7))/2</f>
        <v>0</v>
      </c>
      <c r="DN230" s="330">
        <f>(COUNTIF(MF!UK230:WT230,"A")+COUNTIF(MF!CU230:FD230,"B")+COUNTIF(MF!CU230:FD230,"N"))/2</f>
        <v>0</v>
      </c>
      <c r="DO230" s="332">
        <f>COUNTIFS(MF!UK230:WT230,"&gt;B",MF!UK230:WT230,"&lt;N",MF!UK230:WT230,"?")/2</f>
        <v>0</v>
      </c>
      <c r="DP230" s="153">
        <f>COUNTIF(MF!UK230:WT230,"S0")+COUNTIF(MF!UK230:WT230,"S1")</f>
        <v>0</v>
      </c>
      <c r="DQ230" s="339">
        <f>COUNTIFS(MF!UK230:WT230,"&gt;=0A",MF!UK230:WT230,"&lt;=8D")</f>
        <v>0</v>
      </c>
      <c r="DR230" s="559">
        <f>COUNTIFS(MF!$UK230:$WT230,"&gt;=R0",MF!$UK230:$WT230,"&lt;R8")</f>
        <v>0</v>
      </c>
      <c r="DS230" s="341">
        <f>COUNTIFS(MF!UK230:WT230,"&gt;A0",MF!UK230:WT230,"&lt;D8",MF!UK230:WT230,"??")</f>
        <v>0</v>
      </c>
      <c r="DT230" s="367"/>
      <c r="DU230" s="334">
        <f>COUNTIF(MF!UK230:WT230,DU$7)</f>
        <v>0</v>
      </c>
      <c r="DV230" s="336">
        <f>COUNTIF(MF!UK230:WT230,DV$7)</f>
        <v>0</v>
      </c>
      <c r="DW230" s="364"/>
      <c r="DX230" s="379"/>
      <c r="DY230" s="328">
        <f>(COUNTIF(MF!WU230:ZB230,DY$7))/2</f>
        <v>0</v>
      </c>
      <c r="DZ230" s="330">
        <f>(COUNTIF(MF!WU230:ZB230,"A")+COUNTIF(MF!WU230:ZB230,"B")+COUNTIF(MF!WU230:ZB230,"N"))/2</f>
        <v>0</v>
      </c>
      <c r="EA230" s="332">
        <f>COUNTIFS(MF!WU230:ZB230,"&gt;B",MF!WU230:ZB230,"&lt;N",MF!WU230:ZB230,"?")/2</f>
        <v>0</v>
      </c>
      <c r="EB230" s="153">
        <f>COUNTIF(MF!WU230:ZB230,"S0")+COUNTIF(MF!WU230:ZB230,"S1")</f>
        <v>0</v>
      </c>
      <c r="EC230" s="339">
        <f>COUNTIFS(MF!WU230:ZB230,"&gt;=0A",MF!WU230:ZB230,"&lt;=8D")</f>
        <v>0</v>
      </c>
      <c r="ED230" s="559">
        <f>COUNTIFS(MF!$WU230:$ZB230,"&gt;=R0",MF!$WU230:$ZB230,"&lt;R8")</f>
        <v>0</v>
      </c>
      <c r="EE230" s="341">
        <f>COUNTIFS(MF!WU230:ZB230,"&gt;A0",MF!WU230:ZB230,"&lt;D8",MF!WU230:ZB230,"??")</f>
        <v>0</v>
      </c>
      <c r="EF230" s="367"/>
      <c r="EG230" s="334">
        <f>COUNTIF(MF!WU230:ZB230,EG$7)</f>
        <v>0</v>
      </c>
      <c r="EH230" s="336">
        <f>COUNTIF(MF!WU230:ZB230,EH$7)</f>
        <v>0</v>
      </c>
      <c r="EI230" s="364"/>
      <c r="EJ230" s="379"/>
      <c r="EK230" s="328">
        <f>(COUNTIF(MF!ZC230:ABL230,EK$7))/2</f>
        <v>0</v>
      </c>
      <c r="EL230" s="330">
        <f>(COUNTIF(MF!ZC230:ABL230,"A")+COUNTIF(MF!ZC230:ABL230,"B")+COUNTIF(MF!ZC230:ABL230,"N"))/2</f>
        <v>0</v>
      </c>
      <c r="EM230" s="332">
        <f>COUNTIFS(MF!ZC230:ABL230,"&gt;B",MF!ZC230:ABL230,"&lt;N",MF!ZC230:ABL230,"?")/2</f>
        <v>0</v>
      </c>
      <c r="EN230" s="153">
        <f>COUNTIF(MF!ZC230:ABL230,"S0")+COUNTIF(MF!ZC230:ABL230,"S1")</f>
        <v>0</v>
      </c>
      <c r="EO230" s="339">
        <f>COUNTIFS(MF!ZC230:ABL230,"&gt;=0A",MF!ZC230:ABL230,"&lt;=8D")</f>
        <v>0</v>
      </c>
      <c r="EP230" s="559">
        <f>COUNTIFS(MF!$ZC230:$ABL230,"&gt;=R0",MF!$ZC230:$ABL230,"&lt;R8")</f>
        <v>0</v>
      </c>
      <c r="EQ230" s="341">
        <f>COUNTIFS(MF!ZC230:ABL230,"&gt;A0",MF!ZC230:ABL230,"&lt;D8",MF!ZC230:ABL230,"??")</f>
        <v>0</v>
      </c>
      <c r="ER230" s="367"/>
      <c r="ES230" s="334">
        <f>COUNTIF(MF!ZC230:ABL230,ES$7)</f>
        <v>0</v>
      </c>
      <c r="ET230" s="336">
        <f>COUNTIF(MF!ZC230:ABL230,ET$7)</f>
        <v>0</v>
      </c>
      <c r="EU230" s="364"/>
      <c r="EV230" s="218"/>
      <c r="EW230" s="326">
        <f t="shared" si="172"/>
        <v>0</v>
      </c>
      <c r="EX230" s="355">
        <f t="shared" si="173"/>
        <v>0</v>
      </c>
      <c r="EY230" s="356">
        <f t="shared" si="174"/>
        <v>0</v>
      </c>
      <c r="EZ230" s="358">
        <f t="shared" si="175"/>
        <v>0</v>
      </c>
      <c r="FA230" s="359">
        <f t="shared" si="176"/>
        <v>0</v>
      </c>
      <c r="FB230" s="558">
        <f t="shared" si="182"/>
        <v>0</v>
      </c>
      <c r="FC230" s="360">
        <f t="shared" si="177"/>
        <v>0</v>
      </c>
      <c r="FD230" s="369">
        <f t="shared" si="178"/>
        <v>0</v>
      </c>
      <c r="FE230" s="362">
        <f t="shared" si="179"/>
        <v>0</v>
      </c>
      <c r="FF230" s="363">
        <f t="shared" si="180"/>
        <v>0</v>
      </c>
      <c r="FG230" s="366">
        <f t="shared" si="181"/>
        <v>0</v>
      </c>
      <c r="FH230" s="284">
        <f t="shared" si="183"/>
        <v>0</v>
      </c>
      <c r="FI230" s="955"/>
      <c r="FJ230" s="161">
        <f t="shared" si="184"/>
        <v>0</v>
      </c>
      <c r="FK230" s="24">
        <f>MF!ABN230</f>
        <v>0</v>
      </c>
      <c r="FL230" s="577">
        <f>COUNTIFS(MF!$OI230:$UJ230,"&gt;A0",MF!$OI230:$UJ230,"&lt;D8",MF!$OI230:$UJ230,"??",MF!$OI$7:$UJ$7,FL$2)</f>
        <v>0</v>
      </c>
      <c r="FM230" s="341">
        <f>COUNTIFS(MF!$OI230:$UJ230,"&gt;A0",MF!$OI230:$UJ230,"&lt;D8",MF!$OI230:$UJ230,"??",MF!$OI$7:$UJ$7,FM$2)</f>
        <v>0</v>
      </c>
      <c r="FN230" s="577">
        <f>COUNTIFS(MF!$OI230:$UJ230,"&gt;A0",MF!$OI230:$UJ230,"&lt;D8",MF!$OI230:$UJ230,"??",MF!$OI$7:$UJ$7,FN$2)</f>
        <v>0</v>
      </c>
      <c r="FO230" s="341">
        <f>COUNTIFS(MF!$OI230:$UJ230,"&gt;A0",MF!$OI230:$UJ230,"&lt;D8",MF!$OI230:$UJ230,"??",MF!$OI$7:$UJ$7,FO$2)</f>
        <v>0</v>
      </c>
      <c r="FP230" s="577">
        <f>COUNTIFS(MF!$OI230:$UJ230,"&gt;A0",MF!$OI230:$UJ230,"&lt;D8",MF!$OI230:$UJ230,"??",MF!$OI$7:$UJ$7,FP$2)</f>
        <v>0</v>
      </c>
      <c r="FQ230" s="341">
        <f>COUNTIFS(MF!$OI230:$UJ230,"&gt;A0",MF!$OI230:$UJ230,"&lt;D8",MF!$OI230:$UJ230,"??",MF!$OI$7:$UJ$7,FQ$2)</f>
        <v>0</v>
      </c>
      <c r="FR230" s="581">
        <f t="shared" si="171"/>
        <v>0</v>
      </c>
    </row>
    <row r="231" spans="2:174">
      <c r="B231" s="26">
        <f>MF!B231</f>
        <v>0</v>
      </c>
      <c r="C231" s="27">
        <f>MF!C231</f>
        <v>0</v>
      </c>
      <c r="D231" s="353">
        <f>MF!D231</f>
        <v>0</v>
      </c>
      <c r="E231" s="344">
        <f>MF!E231</f>
        <v>0</v>
      </c>
      <c r="F231" s="347">
        <f>MF!F231</f>
        <v>0</v>
      </c>
      <c r="G231" s="350">
        <f>MF!G231</f>
        <v>0</v>
      </c>
      <c r="H231" s="24">
        <f>MF!H231</f>
        <v>0</v>
      </c>
      <c r="I231" s="328">
        <f>(COUNTIF(MF!I231:BR231,I$7))/2</f>
        <v>0</v>
      </c>
      <c r="J231" s="330">
        <f>(COUNTIF(MF!I231:BR231,"A")+COUNTIF(MF!I231:BR231,"B")+COUNTIF(MF!I231:BR231,"N"))/2</f>
        <v>0</v>
      </c>
      <c r="K231" s="332">
        <f>COUNTIFS(MF!I231:BR231,"&gt;B",MF!I231:BR231,"&lt;N",MF!I231:BR231,"?")/2</f>
        <v>0</v>
      </c>
      <c r="L231" s="153">
        <f>COUNTIF(MF!I231:BR231,"S0")+COUNTIF(MF!I231:BR231,"S1")</f>
        <v>0</v>
      </c>
      <c r="M231" s="339">
        <f>COUNTIFS(MF!I231:BR231,"&gt;=0A",MF!I231:BR231,"&lt;=8D")</f>
        <v>0</v>
      </c>
      <c r="N231" s="559">
        <f>COUNTIFS(MF!I231:BR231,"&gt;=R0",MF!I231:BR231,"&lt;R8")</f>
        <v>0</v>
      </c>
      <c r="O231" s="341">
        <f>COUNTIFS(MF!I231:BR231,"&gt;A0",MF!I231:BR231,"&lt;D8",MF!I231:BR231,"??")</f>
        <v>0</v>
      </c>
      <c r="P231" s="367"/>
      <c r="Q231" s="334">
        <f>COUNTIF(MF!I231:BR231,Q$7)</f>
        <v>0</v>
      </c>
      <c r="R231" s="336">
        <f>COUNTIF(MF!I231:BR231,R$7)</f>
        <v>0</v>
      </c>
      <c r="S231" s="364"/>
      <c r="T231" s="379"/>
      <c r="U231" s="328">
        <f>(COUNTIF(MF!BS231:DX231,U$7))/2</f>
        <v>0</v>
      </c>
      <c r="V231" s="330">
        <f>(COUNTIF(MF!BS231:DX231,"A")+COUNTIF(MF!BS231:DX231,"B")+COUNTIF(MF!BS231:DX231,"N"))/2</f>
        <v>0</v>
      </c>
      <c r="W231" s="332">
        <f>COUNTIFS(MF!BS231:DX231,"&gt;B",MF!BS231:DX231,"&lt;N",MF!BS231:DX231,"?")/2</f>
        <v>0</v>
      </c>
      <c r="X231" s="153">
        <f>COUNTIF(MF!BS231:DX231,"S0")+COUNTIF(MF!BS231:DX231,"S1")</f>
        <v>0</v>
      </c>
      <c r="Y231" s="339">
        <f>COUNTIFS(MF!BS231:DX231,"&gt;=0A",MF!BS231:DX231,"&lt;=8D")</f>
        <v>0</v>
      </c>
      <c r="Z231" s="559">
        <f>COUNTIFS(MF!$BS231:$DX231,"&gt;=R0",MF!$BS231:$DX231,"&lt;R8")</f>
        <v>0</v>
      </c>
      <c r="AA231" s="341">
        <f>COUNTIFS(MF!BS231:DX231,"&gt;A0",MF!BS231:DX231,"&lt;D8",MF!BS231:DX231,"??")</f>
        <v>0</v>
      </c>
      <c r="AB231" s="367"/>
      <c r="AC231" s="334">
        <f>COUNTIF(MF!BS231:DX231,AC$7)</f>
        <v>0</v>
      </c>
      <c r="AD231" s="336">
        <f>COUNTIF(MF!BS231:DX231,AD$7)</f>
        <v>0</v>
      </c>
      <c r="AE231" s="364"/>
      <c r="AF231" s="379"/>
      <c r="AG231" s="328">
        <f>(COUNTIF(MF!DY231:GH231,AG$7))/2</f>
        <v>0</v>
      </c>
      <c r="AH231" s="330">
        <f>(COUNTIF(MF!DY231:GH231,"A")+COUNTIF(MF!DY231:GH231,"B")+COUNTIF(MF!DY231:GH231,"N"))/2</f>
        <v>0</v>
      </c>
      <c r="AI231" s="332">
        <f>COUNTIFS(MF!DY231:GH231,"&gt;B",MF!DY231:GH231,"&lt;N",MF!DY231:GH231,"?")/2</f>
        <v>0</v>
      </c>
      <c r="AJ231" s="153">
        <f>COUNTIF(MF!DY231:GH231,"S0")+COUNTIF(MF!DY231:GH231,"S1")</f>
        <v>0</v>
      </c>
      <c r="AK231" s="339">
        <f>COUNTIFS(MF!DY231:GH231,"&gt;=0A",MF!DY231:GH231,"&lt;=8D")</f>
        <v>0</v>
      </c>
      <c r="AL231" s="559">
        <f>COUNTIFS(MF!$DY231:$GH231,"&gt;=R0",MF!$DY231:$GH231,"&lt;R8")</f>
        <v>0</v>
      </c>
      <c r="AM231" s="341">
        <f>COUNTIFS(MF!DY231:GH231,"&gt;A0",MF!DY231:GH231,"&lt;D8",MF!DY231:GH231,"??")</f>
        <v>0</v>
      </c>
      <c r="AN231" s="367"/>
      <c r="AO231" s="334">
        <f>COUNTIF(MF!DY231:GH231,AO$7)</f>
        <v>0</v>
      </c>
      <c r="AP231" s="336">
        <f>COUNTIF(MF!DY231:GH231,AP$7)</f>
        <v>0</v>
      </c>
      <c r="AQ231" s="364"/>
      <c r="AR231" s="379"/>
      <c r="AS231" s="328">
        <f>(COUNTIF(MF!GI231:IP231,AS$7))/2</f>
        <v>0</v>
      </c>
      <c r="AT231" s="330">
        <f>(COUNTIF(MF!GI231:IP231,"A")+COUNTIF(MF!GI231:IP231,"B")+COUNTIF(MF!GI231:IP231,"N"))/2</f>
        <v>0</v>
      </c>
      <c r="AU231" s="332">
        <f>COUNTIFS(MF!GI231:IP231,"&gt;B",MF!GI231:IP231,"&lt;N",MF!GI231:IP231,"?")/2</f>
        <v>0</v>
      </c>
      <c r="AV231" s="153">
        <f>COUNTIF(MF!GI231:IP231,"S0")+COUNTIF(MF!GI231:IP231,"S1")</f>
        <v>0</v>
      </c>
      <c r="AW231" s="339">
        <f>COUNTIFS(MF!GI231:IP231,"&gt;=0A",MF!GI231:IP231,"&lt;=8D")</f>
        <v>0</v>
      </c>
      <c r="AX231" s="559">
        <f>COUNTIFS(MF!$GI231:$IP231,"&gt;=R0",MF!$GI231:$IP231,"&lt;R8")</f>
        <v>0</v>
      </c>
      <c r="AY231" s="341">
        <f>COUNTIFS(MF!GI231:IP231,"&gt;A0",MF!GI231:IP231,"&lt;D8",MF!GI231:IP231,"??")</f>
        <v>0</v>
      </c>
      <c r="AZ231" s="367"/>
      <c r="BA231" s="334">
        <f>COUNTIF(MF!GI231:IP231,BA$7)</f>
        <v>0</v>
      </c>
      <c r="BB231" s="336">
        <f>COUNTIF(MF!GI231:IP231,BB$7)</f>
        <v>0</v>
      </c>
      <c r="BC231" s="364"/>
      <c r="BD231" s="379"/>
      <c r="BE231" s="328">
        <f>(COUNTIF(MF!IQ231:KZ231,BE$7))/2</f>
        <v>0</v>
      </c>
      <c r="BF231" s="330">
        <f>(COUNTIF(MF!IQ231:KZ231,"A")+COUNTIF(MF!IQ231:KZ231,"B")+COUNTIF(MF!IQ231:KZ231,"N"))/2</f>
        <v>0</v>
      </c>
      <c r="BG231" s="332">
        <f>COUNTIFS(MF!IQ231:KZ231,"&gt;B",MF!IQ231:KZ231,"&lt;N",MF!IQ231:KZ231,"?")/2</f>
        <v>0</v>
      </c>
      <c r="BH231" s="153">
        <f>COUNTIF(MF!IQ231:KZ231,"S0")+COUNTIF(MF!IQ231:KZ231,"S1")</f>
        <v>0</v>
      </c>
      <c r="BI231" s="339">
        <f>COUNTIFS(MF!IQ231:KZ231,"&gt;=0A",MF!IQ231:KZ231,"&lt;=8D")</f>
        <v>0</v>
      </c>
      <c r="BJ231" s="559">
        <f>COUNTIFS(MF!$IQ231:$KZ231,"&gt;=R0",MF!$IQ231:$KZ231,"&lt;R8")</f>
        <v>0</v>
      </c>
      <c r="BK231" s="341">
        <f>COUNTIFS(MF!IQ231:KZ231,"&gt;A0",MF!IQ231:KZ231,"&lt;D8",MF!IQ231:KZ231,"??")</f>
        <v>0</v>
      </c>
      <c r="BL231" s="367"/>
      <c r="BM231" s="334">
        <f>COUNTIF(MF!IQ231:KZ231,BM$7)</f>
        <v>0</v>
      </c>
      <c r="BN231" s="336">
        <f>COUNTIF(MF!IQ231:KZ231,BN$7)</f>
        <v>0</v>
      </c>
      <c r="BO231" s="364"/>
      <c r="BP231" s="379"/>
      <c r="BQ231" s="328">
        <f>(COUNTIF(MF!LA231:NH231,BQ$7))/2</f>
        <v>0</v>
      </c>
      <c r="BR231" s="330">
        <f>(COUNTIF(MF!LA231:NH231,"A")+COUNTIF(MF!LA231:NH231,"B")+COUNTIF(MF!LA231:NH231,"N"))/2</f>
        <v>0</v>
      </c>
      <c r="BS231" s="332">
        <f>COUNTIFS(MF!LA231:NH231,"&gt;B",MF!LA231:NH231,"&lt;N",MF!LA231:NH231,"?")/2</f>
        <v>0</v>
      </c>
      <c r="BT231" s="153">
        <f>COUNTIF(MF!LA231:NH231,"S0")+COUNTIF(MF!LA231:NH231,"S1")</f>
        <v>0</v>
      </c>
      <c r="BU231" s="339">
        <f>COUNTIFS(MF!LA231:NH231,"&gt;=0A",MF!LA231:NH231,"&lt;=8D")</f>
        <v>0</v>
      </c>
      <c r="BV231" s="559">
        <f>COUNTIFS(MF!$LA231:$NH231,"&gt;=R0",MF!$LA231:$NH231,"&lt;R8")</f>
        <v>0</v>
      </c>
      <c r="BW231" s="341">
        <f>COUNTIFS(MF!LA231:NH231,"&gt;A0",MF!LA231:NH231,"&lt;D8",MF!LA231:NH231,"??")</f>
        <v>0</v>
      </c>
      <c r="BX231" s="367"/>
      <c r="BY231" s="334">
        <f>COUNTIF(MF!LA231:NH231,BY$7)</f>
        <v>0</v>
      </c>
      <c r="BZ231" s="336">
        <f>COUNTIF(MF!LA231:NH231,BZ$7)</f>
        <v>0</v>
      </c>
      <c r="CA231" s="364"/>
      <c r="CB231" s="379"/>
      <c r="CC231" s="328">
        <f>(COUNTIF(MF!NI231:PR231,CC$7))/2</f>
        <v>0</v>
      </c>
      <c r="CD231" s="330">
        <f>(COUNTIF(MF!NI231:PR231,"A")+COUNTIF(MF!NI231:PR231,"B")+COUNTIF(MF!NI231:PR231,"N"))/2</f>
        <v>0</v>
      </c>
      <c r="CE231" s="332">
        <f>COUNTIFS(MF!NI231:PR231,"&gt;B",MF!NI231:PR231,"&lt;N",MF!NI231:PR231,"?")/2</f>
        <v>0</v>
      </c>
      <c r="CF231" s="153">
        <f>COUNTIF(MF!NI231:PR231,"S0")+COUNTIF(MF!NI231:PR231,"S1")</f>
        <v>0</v>
      </c>
      <c r="CG231" s="339">
        <f>COUNTIFS(MF!NI231:PR231,"&gt;=0A",MF!NI231:PR231,"&lt;=8D")</f>
        <v>0</v>
      </c>
      <c r="CH231" s="559">
        <f>COUNTIFS(MF!$NI231:$PR231,"&gt;=R0",MF!$NI231:$PR231,"&lt;R8")</f>
        <v>0</v>
      </c>
      <c r="CI231" s="341">
        <f>COUNTIFS(MF!NI231:PR231,"&gt;A0",MF!NI231:PR231,"&lt;D8",MF!NI231:PR231,"??")</f>
        <v>0</v>
      </c>
      <c r="CJ231" s="367"/>
      <c r="CK231" s="334">
        <f>COUNTIF(MF!NI231:PR231,CK$7)</f>
        <v>0</v>
      </c>
      <c r="CL231" s="336">
        <f>COUNTIF(MF!NI231:PR231,CL$7)</f>
        <v>0</v>
      </c>
      <c r="CM231" s="364"/>
      <c r="CN231" s="379"/>
      <c r="CO231" s="328">
        <f>(COUNTIF(MF!PS231:SB231,CO$7))/2</f>
        <v>0</v>
      </c>
      <c r="CP231" s="330">
        <f>(COUNTIF(MF!PS231:SB231,"A")+COUNTIF(MF!PS231:SB231,"B")+COUNTIF(MF!PS231:SB231,"N"))/2</f>
        <v>0</v>
      </c>
      <c r="CQ231" s="332">
        <f>COUNTIFS(MF!PS231:SB231,"&gt;B",MF!PS231:SB231,"&lt;N",MF!PS231:SB231,"?")/2</f>
        <v>0</v>
      </c>
      <c r="CR231" s="153">
        <f>COUNTIF(MF!PS231:SB231,"S0")+COUNTIF(MF!PS231:SB231,"S1")</f>
        <v>0</v>
      </c>
      <c r="CS231" s="339">
        <f>COUNTIFS(MF!PS231:SB231,"&gt;=0A",MF!PS231:SB231,"&lt;=8D")</f>
        <v>0</v>
      </c>
      <c r="CT231" s="559">
        <f>COUNTIFS(MF!$PS231:$SB231,"&gt;=R0",MF!$PS231:$SB231,"&lt;R8")</f>
        <v>0</v>
      </c>
      <c r="CU231" s="341">
        <f>COUNTIFS(MF!PS231:SB231,"&gt;A0",MF!PS231:SB231,"&lt;D8",MF!PS231:SB231,"??")</f>
        <v>0</v>
      </c>
      <c r="CV231" s="367"/>
      <c r="CW231" s="334">
        <f>COUNTIF(MF!PS231:SB231,CW$7)</f>
        <v>0</v>
      </c>
      <c r="CX231" s="336">
        <f>COUNTIF(MF!PS231:SB231,CX$7)</f>
        <v>0</v>
      </c>
      <c r="CY231" s="364"/>
      <c r="CZ231" s="379"/>
      <c r="DA231" s="328">
        <f>(COUNTIF(MF!SC231:UJ231,DA$7))/2</f>
        <v>0</v>
      </c>
      <c r="DB231" s="330">
        <f>(COUNTIF(MF!SC231:UJ231,"A")+COUNTIF(MF!SC231:UJ231,"B")+COUNTIF(MF!SC231:UJ231,"N"))/2</f>
        <v>0</v>
      </c>
      <c r="DC231" s="332">
        <f>COUNTIFS(MF!SC231:UJ231,"&gt;B",MF!SC231:UJ231,"&lt;N",MF!SC231:UJ231,"?")/2</f>
        <v>0</v>
      </c>
      <c r="DD231" s="153">
        <f>COUNTIF(MF!SC231:UJ231,"S0")+COUNTIF(MF!SC231:UJ231,"S1")</f>
        <v>0</v>
      </c>
      <c r="DE231" s="339">
        <f>COUNTIFS(MF!SC231:UJ231,"&gt;=0A",MF!SC231:UJ231,"&lt;=8D")</f>
        <v>0</v>
      </c>
      <c r="DF231" s="559">
        <f>COUNTIFS(MF!$SC231:$UJ231,"&gt;=R0",MF!$SC231:$UJ231,"&lt;R8")</f>
        <v>0</v>
      </c>
      <c r="DG231" s="341">
        <f>COUNTIFS(MF!SC231:UJ231,"&gt;A0",MF!SC231:UJ231,"&lt;D8",MF!SC231:UJ231,"??")</f>
        <v>0</v>
      </c>
      <c r="DH231" s="367"/>
      <c r="DI231" s="334">
        <f>COUNTIF(MF!SC231:UJ231,DI$7)</f>
        <v>0</v>
      </c>
      <c r="DJ231" s="336">
        <f>COUNTIF(MF!SC231:UJ231,DJ$7)</f>
        <v>0</v>
      </c>
      <c r="DK231" s="364"/>
      <c r="DL231" s="379"/>
      <c r="DM231" s="328">
        <f>(COUNTIF(MF!UK231:WT231,DM$7))/2</f>
        <v>0</v>
      </c>
      <c r="DN231" s="330">
        <f>(COUNTIF(MF!UK231:WT231,"A")+COUNTIF(MF!CU231:FD231,"B")+COUNTIF(MF!CU231:FD231,"N"))/2</f>
        <v>0</v>
      </c>
      <c r="DO231" s="332">
        <f>COUNTIFS(MF!UK231:WT231,"&gt;B",MF!UK231:WT231,"&lt;N",MF!UK231:WT231,"?")/2</f>
        <v>0</v>
      </c>
      <c r="DP231" s="153">
        <f>COUNTIF(MF!UK231:WT231,"S0")+COUNTIF(MF!UK231:WT231,"S1")</f>
        <v>0</v>
      </c>
      <c r="DQ231" s="339">
        <f>COUNTIFS(MF!UK231:WT231,"&gt;=0A",MF!UK231:WT231,"&lt;=8D")</f>
        <v>0</v>
      </c>
      <c r="DR231" s="559">
        <f>COUNTIFS(MF!$UK231:$WT231,"&gt;=R0",MF!$UK231:$WT231,"&lt;R8")</f>
        <v>0</v>
      </c>
      <c r="DS231" s="341">
        <f>COUNTIFS(MF!UK231:WT231,"&gt;A0",MF!UK231:WT231,"&lt;D8",MF!UK231:WT231,"??")</f>
        <v>0</v>
      </c>
      <c r="DT231" s="367"/>
      <c r="DU231" s="334">
        <f>COUNTIF(MF!UK231:WT231,DU$7)</f>
        <v>0</v>
      </c>
      <c r="DV231" s="336">
        <f>COUNTIF(MF!UK231:WT231,DV$7)</f>
        <v>0</v>
      </c>
      <c r="DW231" s="364"/>
      <c r="DX231" s="379"/>
      <c r="DY231" s="328">
        <f>(COUNTIF(MF!WU231:ZB231,DY$7))/2</f>
        <v>0</v>
      </c>
      <c r="DZ231" s="330">
        <f>(COUNTIF(MF!WU231:ZB231,"A")+COUNTIF(MF!WU231:ZB231,"B")+COUNTIF(MF!WU231:ZB231,"N"))/2</f>
        <v>0</v>
      </c>
      <c r="EA231" s="332">
        <f>COUNTIFS(MF!WU231:ZB231,"&gt;B",MF!WU231:ZB231,"&lt;N",MF!WU231:ZB231,"?")/2</f>
        <v>0</v>
      </c>
      <c r="EB231" s="153">
        <f>COUNTIF(MF!WU231:ZB231,"S0")+COUNTIF(MF!WU231:ZB231,"S1")</f>
        <v>0</v>
      </c>
      <c r="EC231" s="339">
        <f>COUNTIFS(MF!WU231:ZB231,"&gt;=0A",MF!WU231:ZB231,"&lt;=8D")</f>
        <v>0</v>
      </c>
      <c r="ED231" s="559">
        <f>COUNTIFS(MF!$WU231:$ZB231,"&gt;=R0",MF!$WU231:$ZB231,"&lt;R8")</f>
        <v>0</v>
      </c>
      <c r="EE231" s="341">
        <f>COUNTIFS(MF!WU231:ZB231,"&gt;A0",MF!WU231:ZB231,"&lt;D8",MF!WU231:ZB231,"??")</f>
        <v>0</v>
      </c>
      <c r="EF231" s="367"/>
      <c r="EG231" s="334">
        <f>COUNTIF(MF!WU231:ZB231,EG$7)</f>
        <v>0</v>
      </c>
      <c r="EH231" s="336">
        <f>COUNTIF(MF!WU231:ZB231,EH$7)</f>
        <v>0</v>
      </c>
      <c r="EI231" s="364"/>
      <c r="EJ231" s="379"/>
      <c r="EK231" s="328">
        <f>(COUNTIF(MF!ZC231:ABL231,EK$7))/2</f>
        <v>0</v>
      </c>
      <c r="EL231" s="330">
        <f>(COUNTIF(MF!ZC231:ABL231,"A")+COUNTIF(MF!ZC231:ABL231,"B")+COUNTIF(MF!ZC231:ABL231,"N"))/2</f>
        <v>0</v>
      </c>
      <c r="EM231" s="332">
        <f>COUNTIFS(MF!ZC231:ABL231,"&gt;B",MF!ZC231:ABL231,"&lt;N",MF!ZC231:ABL231,"?")/2</f>
        <v>0</v>
      </c>
      <c r="EN231" s="153">
        <f>COUNTIF(MF!ZC231:ABL231,"S0")+COUNTIF(MF!ZC231:ABL231,"S1")</f>
        <v>0</v>
      </c>
      <c r="EO231" s="339">
        <f>COUNTIFS(MF!ZC231:ABL231,"&gt;=0A",MF!ZC231:ABL231,"&lt;=8D")</f>
        <v>0</v>
      </c>
      <c r="EP231" s="559">
        <f>COUNTIFS(MF!$ZC231:$ABL231,"&gt;=R0",MF!$ZC231:$ABL231,"&lt;R8")</f>
        <v>0</v>
      </c>
      <c r="EQ231" s="341">
        <f>COUNTIFS(MF!ZC231:ABL231,"&gt;A0",MF!ZC231:ABL231,"&lt;D8",MF!ZC231:ABL231,"??")</f>
        <v>0</v>
      </c>
      <c r="ER231" s="367"/>
      <c r="ES231" s="334">
        <f>COUNTIF(MF!ZC231:ABL231,ES$7)</f>
        <v>0</v>
      </c>
      <c r="ET231" s="336">
        <f>COUNTIF(MF!ZC231:ABL231,ET$7)</f>
        <v>0</v>
      </c>
      <c r="EU231" s="364"/>
      <c r="EV231" s="218"/>
      <c r="EW231" s="326">
        <f t="shared" si="172"/>
        <v>0</v>
      </c>
      <c r="EX231" s="355">
        <f t="shared" si="173"/>
        <v>0</v>
      </c>
      <c r="EY231" s="356">
        <f t="shared" si="174"/>
        <v>0</v>
      </c>
      <c r="EZ231" s="358">
        <f t="shared" si="175"/>
        <v>0</v>
      </c>
      <c r="FA231" s="359">
        <f t="shared" si="176"/>
        <v>0</v>
      </c>
      <c r="FB231" s="558">
        <f t="shared" si="182"/>
        <v>0</v>
      </c>
      <c r="FC231" s="360">
        <f t="shared" si="177"/>
        <v>0</v>
      </c>
      <c r="FD231" s="369">
        <f t="shared" si="178"/>
        <v>0</v>
      </c>
      <c r="FE231" s="362">
        <f t="shared" si="179"/>
        <v>0</v>
      </c>
      <c r="FF231" s="363">
        <f t="shared" si="180"/>
        <v>0</v>
      </c>
      <c r="FG231" s="366">
        <f t="shared" si="181"/>
        <v>0</v>
      </c>
      <c r="FH231" s="284">
        <f t="shared" si="183"/>
        <v>0</v>
      </c>
      <c r="FI231" s="955"/>
      <c r="FJ231" s="161">
        <f t="shared" si="184"/>
        <v>0</v>
      </c>
      <c r="FK231" s="24">
        <f>MF!ABN231</f>
        <v>0</v>
      </c>
      <c r="FL231" s="577">
        <f>COUNTIFS(MF!$OI231:$UJ231,"&gt;A0",MF!$OI231:$UJ231,"&lt;D8",MF!$OI231:$UJ231,"??",MF!$OI$7:$UJ$7,FL$2)</f>
        <v>0</v>
      </c>
      <c r="FM231" s="341">
        <f>COUNTIFS(MF!$OI231:$UJ231,"&gt;A0",MF!$OI231:$UJ231,"&lt;D8",MF!$OI231:$UJ231,"??",MF!$OI$7:$UJ$7,FM$2)</f>
        <v>0</v>
      </c>
      <c r="FN231" s="577">
        <f>COUNTIFS(MF!$OI231:$UJ231,"&gt;A0",MF!$OI231:$UJ231,"&lt;D8",MF!$OI231:$UJ231,"??",MF!$OI$7:$UJ$7,FN$2)</f>
        <v>0</v>
      </c>
      <c r="FO231" s="341">
        <f>COUNTIFS(MF!$OI231:$UJ231,"&gt;A0",MF!$OI231:$UJ231,"&lt;D8",MF!$OI231:$UJ231,"??",MF!$OI$7:$UJ$7,FO$2)</f>
        <v>0</v>
      </c>
      <c r="FP231" s="577">
        <f>COUNTIFS(MF!$OI231:$UJ231,"&gt;A0",MF!$OI231:$UJ231,"&lt;D8",MF!$OI231:$UJ231,"??",MF!$OI$7:$UJ$7,FP$2)</f>
        <v>0</v>
      </c>
      <c r="FQ231" s="341">
        <f>COUNTIFS(MF!$OI231:$UJ231,"&gt;A0",MF!$OI231:$UJ231,"&lt;D8",MF!$OI231:$UJ231,"??",MF!$OI$7:$UJ$7,FQ$2)</f>
        <v>0</v>
      </c>
      <c r="FR231" s="581">
        <f t="shared" si="171"/>
        <v>0</v>
      </c>
    </row>
    <row r="232" spans="2:174">
      <c r="B232" s="26">
        <f>MF!B232</f>
        <v>0</v>
      </c>
      <c r="C232" s="27">
        <f>MF!C232</f>
        <v>0</v>
      </c>
      <c r="D232" s="353">
        <f>MF!D232</f>
        <v>0</v>
      </c>
      <c r="E232" s="344">
        <f>MF!E232</f>
        <v>0</v>
      </c>
      <c r="F232" s="347">
        <f>MF!F232</f>
        <v>0</v>
      </c>
      <c r="G232" s="350">
        <f>MF!G232</f>
        <v>0</v>
      </c>
      <c r="H232" s="24">
        <f>MF!H232</f>
        <v>0</v>
      </c>
      <c r="I232" s="328">
        <f>(COUNTIF(MF!I232:BR232,I$7))/2</f>
        <v>0</v>
      </c>
      <c r="J232" s="330">
        <f>(COUNTIF(MF!I232:BR232,"A")+COUNTIF(MF!I232:BR232,"B")+COUNTIF(MF!I232:BR232,"N"))/2</f>
        <v>0</v>
      </c>
      <c r="K232" s="332">
        <f>COUNTIFS(MF!I232:BR232,"&gt;B",MF!I232:BR232,"&lt;N",MF!I232:BR232,"?")/2</f>
        <v>0</v>
      </c>
      <c r="L232" s="153">
        <f>COUNTIF(MF!I232:BR232,"S0")+COUNTIF(MF!I232:BR232,"S1")</f>
        <v>0</v>
      </c>
      <c r="M232" s="339">
        <f>COUNTIFS(MF!I232:BR232,"&gt;=0A",MF!I232:BR232,"&lt;=8D")</f>
        <v>0</v>
      </c>
      <c r="N232" s="559">
        <f>COUNTIFS(MF!I232:BR232,"&gt;=R0",MF!I232:BR232,"&lt;R8")</f>
        <v>0</v>
      </c>
      <c r="O232" s="341">
        <f>COUNTIFS(MF!I232:BR232,"&gt;A0",MF!I232:BR232,"&lt;D8",MF!I232:BR232,"??")</f>
        <v>0</v>
      </c>
      <c r="P232" s="367"/>
      <c r="Q232" s="334">
        <f>COUNTIF(MF!I232:BR232,Q$7)</f>
        <v>0</v>
      </c>
      <c r="R232" s="336">
        <f>COUNTIF(MF!I232:BR232,R$7)</f>
        <v>0</v>
      </c>
      <c r="S232" s="364"/>
      <c r="T232" s="379"/>
      <c r="U232" s="328">
        <f>(COUNTIF(MF!BS232:DX232,U$7))/2</f>
        <v>0</v>
      </c>
      <c r="V232" s="330">
        <f>(COUNTIF(MF!BS232:DX232,"A")+COUNTIF(MF!BS232:DX232,"B")+COUNTIF(MF!BS232:DX232,"N"))/2</f>
        <v>0</v>
      </c>
      <c r="W232" s="332">
        <f>COUNTIFS(MF!BS232:DX232,"&gt;B",MF!BS232:DX232,"&lt;N",MF!BS232:DX232,"?")/2</f>
        <v>0</v>
      </c>
      <c r="X232" s="153">
        <f>COUNTIF(MF!BS232:DX232,"S0")+COUNTIF(MF!BS232:DX232,"S1")</f>
        <v>0</v>
      </c>
      <c r="Y232" s="339">
        <f>COUNTIFS(MF!BS232:DX232,"&gt;=0A",MF!BS232:DX232,"&lt;=8D")</f>
        <v>0</v>
      </c>
      <c r="Z232" s="559">
        <f>COUNTIFS(MF!$BS232:$DX232,"&gt;=R0",MF!$BS232:$DX232,"&lt;R8")</f>
        <v>0</v>
      </c>
      <c r="AA232" s="341">
        <f>COUNTIFS(MF!BS232:DX232,"&gt;A0",MF!BS232:DX232,"&lt;D8",MF!BS232:DX232,"??")</f>
        <v>0</v>
      </c>
      <c r="AB232" s="367"/>
      <c r="AC232" s="334">
        <f>COUNTIF(MF!BS232:DX232,AC$7)</f>
        <v>0</v>
      </c>
      <c r="AD232" s="336">
        <f>COUNTIF(MF!BS232:DX232,AD$7)</f>
        <v>0</v>
      </c>
      <c r="AE232" s="364"/>
      <c r="AF232" s="379"/>
      <c r="AG232" s="328">
        <f>(COUNTIF(MF!DY232:GH232,AG$7))/2</f>
        <v>0</v>
      </c>
      <c r="AH232" s="330">
        <f>(COUNTIF(MF!DY232:GH232,"A")+COUNTIF(MF!DY232:GH232,"B")+COUNTIF(MF!DY232:GH232,"N"))/2</f>
        <v>0</v>
      </c>
      <c r="AI232" s="332">
        <f>COUNTIFS(MF!DY232:GH232,"&gt;B",MF!DY232:GH232,"&lt;N",MF!DY232:GH232,"?")/2</f>
        <v>0</v>
      </c>
      <c r="AJ232" s="153">
        <f>COUNTIF(MF!DY232:GH232,"S0")+COUNTIF(MF!DY232:GH232,"S1")</f>
        <v>0</v>
      </c>
      <c r="AK232" s="339">
        <f>COUNTIFS(MF!DY232:GH232,"&gt;=0A",MF!DY232:GH232,"&lt;=8D")</f>
        <v>0</v>
      </c>
      <c r="AL232" s="559">
        <f>COUNTIFS(MF!$DY232:$GH232,"&gt;=R0",MF!$DY232:$GH232,"&lt;R8")</f>
        <v>0</v>
      </c>
      <c r="AM232" s="341">
        <f>COUNTIFS(MF!DY232:GH232,"&gt;A0",MF!DY232:GH232,"&lt;D8",MF!DY232:GH232,"??")</f>
        <v>0</v>
      </c>
      <c r="AN232" s="367"/>
      <c r="AO232" s="334">
        <f>COUNTIF(MF!DY232:GH232,AO$7)</f>
        <v>0</v>
      </c>
      <c r="AP232" s="336">
        <f>COUNTIF(MF!DY232:GH232,AP$7)</f>
        <v>0</v>
      </c>
      <c r="AQ232" s="364"/>
      <c r="AR232" s="379"/>
      <c r="AS232" s="328">
        <f>(COUNTIF(MF!GI232:IP232,AS$7))/2</f>
        <v>0</v>
      </c>
      <c r="AT232" s="330">
        <f>(COUNTIF(MF!GI232:IP232,"A")+COUNTIF(MF!GI232:IP232,"B")+COUNTIF(MF!GI232:IP232,"N"))/2</f>
        <v>0</v>
      </c>
      <c r="AU232" s="332">
        <f>COUNTIFS(MF!GI232:IP232,"&gt;B",MF!GI232:IP232,"&lt;N",MF!GI232:IP232,"?")/2</f>
        <v>0</v>
      </c>
      <c r="AV232" s="153">
        <f>COUNTIF(MF!GI232:IP232,"S0")+COUNTIF(MF!GI232:IP232,"S1")</f>
        <v>0</v>
      </c>
      <c r="AW232" s="339">
        <f>COUNTIFS(MF!GI232:IP232,"&gt;=0A",MF!GI232:IP232,"&lt;=8D")</f>
        <v>0</v>
      </c>
      <c r="AX232" s="559">
        <f>COUNTIFS(MF!$GI232:$IP232,"&gt;=R0",MF!$GI232:$IP232,"&lt;R8")</f>
        <v>0</v>
      </c>
      <c r="AY232" s="341">
        <f>COUNTIFS(MF!GI232:IP232,"&gt;A0",MF!GI232:IP232,"&lt;D8",MF!GI232:IP232,"??")</f>
        <v>0</v>
      </c>
      <c r="AZ232" s="367"/>
      <c r="BA232" s="334">
        <f>COUNTIF(MF!GI232:IP232,BA$7)</f>
        <v>0</v>
      </c>
      <c r="BB232" s="336">
        <f>COUNTIF(MF!GI232:IP232,BB$7)</f>
        <v>0</v>
      </c>
      <c r="BC232" s="364"/>
      <c r="BD232" s="379"/>
      <c r="BE232" s="328">
        <f>(COUNTIF(MF!IQ232:KZ232,BE$7))/2</f>
        <v>0</v>
      </c>
      <c r="BF232" s="330">
        <f>(COUNTIF(MF!IQ232:KZ232,"A")+COUNTIF(MF!IQ232:KZ232,"B")+COUNTIF(MF!IQ232:KZ232,"N"))/2</f>
        <v>0</v>
      </c>
      <c r="BG232" s="332">
        <f>COUNTIFS(MF!IQ232:KZ232,"&gt;B",MF!IQ232:KZ232,"&lt;N",MF!IQ232:KZ232,"?")/2</f>
        <v>0</v>
      </c>
      <c r="BH232" s="153">
        <f>COUNTIF(MF!IQ232:KZ232,"S0")+COUNTIF(MF!IQ232:KZ232,"S1")</f>
        <v>0</v>
      </c>
      <c r="BI232" s="339">
        <f>COUNTIFS(MF!IQ232:KZ232,"&gt;=0A",MF!IQ232:KZ232,"&lt;=8D")</f>
        <v>0</v>
      </c>
      <c r="BJ232" s="559">
        <f>COUNTIFS(MF!$IQ232:$KZ232,"&gt;=R0",MF!$IQ232:$KZ232,"&lt;R8")</f>
        <v>0</v>
      </c>
      <c r="BK232" s="341">
        <f>COUNTIFS(MF!IQ232:KZ232,"&gt;A0",MF!IQ232:KZ232,"&lt;D8",MF!IQ232:KZ232,"??")</f>
        <v>0</v>
      </c>
      <c r="BL232" s="367"/>
      <c r="BM232" s="334">
        <f>COUNTIF(MF!IQ232:KZ232,BM$7)</f>
        <v>0</v>
      </c>
      <c r="BN232" s="336">
        <f>COUNTIF(MF!IQ232:KZ232,BN$7)</f>
        <v>0</v>
      </c>
      <c r="BO232" s="364"/>
      <c r="BP232" s="379"/>
      <c r="BQ232" s="328">
        <f>(COUNTIF(MF!LA232:NH232,BQ$7))/2</f>
        <v>0</v>
      </c>
      <c r="BR232" s="330">
        <f>(COUNTIF(MF!LA232:NH232,"A")+COUNTIF(MF!LA232:NH232,"B")+COUNTIF(MF!LA232:NH232,"N"))/2</f>
        <v>0</v>
      </c>
      <c r="BS232" s="332">
        <f>COUNTIFS(MF!LA232:NH232,"&gt;B",MF!LA232:NH232,"&lt;N",MF!LA232:NH232,"?")/2</f>
        <v>0</v>
      </c>
      <c r="BT232" s="153">
        <f>COUNTIF(MF!LA232:NH232,"S0")+COUNTIF(MF!LA232:NH232,"S1")</f>
        <v>0</v>
      </c>
      <c r="BU232" s="339">
        <f>COUNTIFS(MF!LA232:NH232,"&gt;=0A",MF!LA232:NH232,"&lt;=8D")</f>
        <v>0</v>
      </c>
      <c r="BV232" s="559">
        <f>COUNTIFS(MF!$LA232:$NH232,"&gt;=R0",MF!$LA232:$NH232,"&lt;R8")</f>
        <v>0</v>
      </c>
      <c r="BW232" s="341">
        <f>COUNTIFS(MF!LA232:NH232,"&gt;A0",MF!LA232:NH232,"&lt;D8",MF!LA232:NH232,"??")</f>
        <v>0</v>
      </c>
      <c r="BX232" s="367"/>
      <c r="BY232" s="334">
        <f>COUNTIF(MF!LA232:NH232,BY$7)</f>
        <v>0</v>
      </c>
      <c r="BZ232" s="336">
        <f>COUNTIF(MF!LA232:NH232,BZ$7)</f>
        <v>0</v>
      </c>
      <c r="CA232" s="364"/>
      <c r="CB232" s="379"/>
      <c r="CC232" s="328">
        <f>(COUNTIF(MF!NI232:PR232,CC$7))/2</f>
        <v>0</v>
      </c>
      <c r="CD232" s="330">
        <f>(COUNTIF(MF!NI232:PR232,"A")+COUNTIF(MF!NI232:PR232,"B")+COUNTIF(MF!NI232:PR232,"N"))/2</f>
        <v>0</v>
      </c>
      <c r="CE232" s="332">
        <f>COUNTIFS(MF!NI232:PR232,"&gt;B",MF!NI232:PR232,"&lt;N",MF!NI232:PR232,"?")/2</f>
        <v>0</v>
      </c>
      <c r="CF232" s="153">
        <f>COUNTIF(MF!NI232:PR232,"S0")+COUNTIF(MF!NI232:PR232,"S1")</f>
        <v>0</v>
      </c>
      <c r="CG232" s="339">
        <f>COUNTIFS(MF!NI232:PR232,"&gt;=0A",MF!NI232:PR232,"&lt;=8D")</f>
        <v>0</v>
      </c>
      <c r="CH232" s="559">
        <f>COUNTIFS(MF!$NI232:$PR232,"&gt;=R0",MF!$NI232:$PR232,"&lt;R8")</f>
        <v>0</v>
      </c>
      <c r="CI232" s="341">
        <f>COUNTIFS(MF!NI232:PR232,"&gt;A0",MF!NI232:PR232,"&lt;D8",MF!NI232:PR232,"??")</f>
        <v>0</v>
      </c>
      <c r="CJ232" s="367"/>
      <c r="CK232" s="334">
        <f>COUNTIF(MF!NI232:PR232,CK$7)</f>
        <v>0</v>
      </c>
      <c r="CL232" s="336">
        <f>COUNTIF(MF!NI232:PR232,CL$7)</f>
        <v>0</v>
      </c>
      <c r="CM232" s="364"/>
      <c r="CN232" s="379"/>
      <c r="CO232" s="328">
        <f>(COUNTIF(MF!PS232:SB232,CO$7))/2</f>
        <v>0</v>
      </c>
      <c r="CP232" s="330">
        <f>(COUNTIF(MF!PS232:SB232,"A")+COUNTIF(MF!PS232:SB232,"B")+COUNTIF(MF!PS232:SB232,"N"))/2</f>
        <v>0</v>
      </c>
      <c r="CQ232" s="332">
        <f>COUNTIFS(MF!PS232:SB232,"&gt;B",MF!PS232:SB232,"&lt;N",MF!PS232:SB232,"?")/2</f>
        <v>0</v>
      </c>
      <c r="CR232" s="153">
        <f>COUNTIF(MF!PS232:SB232,"S0")+COUNTIF(MF!PS232:SB232,"S1")</f>
        <v>0</v>
      </c>
      <c r="CS232" s="339">
        <f>COUNTIFS(MF!PS232:SB232,"&gt;=0A",MF!PS232:SB232,"&lt;=8D")</f>
        <v>0</v>
      </c>
      <c r="CT232" s="559">
        <f>COUNTIFS(MF!$PS232:$SB232,"&gt;=R0",MF!$PS232:$SB232,"&lt;R8")</f>
        <v>0</v>
      </c>
      <c r="CU232" s="341">
        <f>COUNTIFS(MF!PS232:SB232,"&gt;A0",MF!PS232:SB232,"&lt;D8",MF!PS232:SB232,"??")</f>
        <v>0</v>
      </c>
      <c r="CV232" s="367"/>
      <c r="CW232" s="334">
        <f>COUNTIF(MF!PS232:SB232,CW$7)</f>
        <v>0</v>
      </c>
      <c r="CX232" s="336">
        <f>COUNTIF(MF!PS232:SB232,CX$7)</f>
        <v>0</v>
      </c>
      <c r="CY232" s="364"/>
      <c r="CZ232" s="379"/>
      <c r="DA232" s="328">
        <f>(COUNTIF(MF!SC232:UJ232,DA$7))/2</f>
        <v>0</v>
      </c>
      <c r="DB232" s="330">
        <f>(COUNTIF(MF!SC232:UJ232,"A")+COUNTIF(MF!SC232:UJ232,"B")+COUNTIF(MF!SC232:UJ232,"N"))/2</f>
        <v>0</v>
      </c>
      <c r="DC232" s="332">
        <f>COUNTIFS(MF!SC232:UJ232,"&gt;B",MF!SC232:UJ232,"&lt;N",MF!SC232:UJ232,"?")/2</f>
        <v>0</v>
      </c>
      <c r="DD232" s="153">
        <f>COUNTIF(MF!SC232:UJ232,"S0")+COUNTIF(MF!SC232:UJ232,"S1")</f>
        <v>0</v>
      </c>
      <c r="DE232" s="339">
        <f>COUNTIFS(MF!SC232:UJ232,"&gt;=0A",MF!SC232:UJ232,"&lt;=8D")</f>
        <v>0</v>
      </c>
      <c r="DF232" s="559">
        <f>COUNTIFS(MF!$SC232:$UJ232,"&gt;=R0",MF!$SC232:$UJ232,"&lt;R8")</f>
        <v>0</v>
      </c>
      <c r="DG232" s="341">
        <f>COUNTIFS(MF!SC232:UJ232,"&gt;A0",MF!SC232:UJ232,"&lt;D8",MF!SC232:UJ232,"??")</f>
        <v>0</v>
      </c>
      <c r="DH232" s="367"/>
      <c r="DI232" s="334">
        <f>COUNTIF(MF!SC232:UJ232,DI$7)</f>
        <v>0</v>
      </c>
      <c r="DJ232" s="336">
        <f>COUNTIF(MF!SC232:UJ232,DJ$7)</f>
        <v>0</v>
      </c>
      <c r="DK232" s="364"/>
      <c r="DL232" s="379"/>
      <c r="DM232" s="328">
        <f>(COUNTIF(MF!UK232:WT232,DM$7))/2</f>
        <v>0</v>
      </c>
      <c r="DN232" s="330">
        <f>(COUNTIF(MF!UK232:WT232,"A")+COUNTIF(MF!CU232:FD232,"B")+COUNTIF(MF!CU232:FD232,"N"))/2</f>
        <v>0</v>
      </c>
      <c r="DO232" s="332">
        <f>COUNTIFS(MF!UK232:WT232,"&gt;B",MF!UK232:WT232,"&lt;N",MF!UK232:WT232,"?")/2</f>
        <v>0</v>
      </c>
      <c r="DP232" s="153">
        <f>COUNTIF(MF!UK232:WT232,"S0")+COUNTIF(MF!UK232:WT232,"S1")</f>
        <v>0</v>
      </c>
      <c r="DQ232" s="339">
        <f>COUNTIFS(MF!UK232:WT232,"&gt;=0A",MF!UK232:WT232,"&lt;=8D")</f>
        <v>0</v>
      </c>
      <c r="DR232" s="559">
        <f>COUNTIFS(MF!$UK232:$WT232,"&gt;=R0",MF!$UK232:$WT232,"&lt;R8")</f>
        <v>0</v>
      </c>
      <c r="DS232" s="341">
        <f>COUNTIFS(MF!UK232:WT232,"&gt;A0",MF!UK232:WT232,"&lt;D8",MF!UK232:WT232,"??")</f>
        <v>0</v>
      </c>
      <c r="DT232" s="367"/>
      <c r="DU232" s="334">
        <f>COUNTIF(MF!UK232:WT232,DU$7)</f>
        <v>0</v>
      </c>
      <c r="DV232" s="336">
        <f>COUNTIF(MF!UK232:WT232,DV$7)</f>
        <v>0</v>
      </c>
      <c r="DW232" s="364"/>
      <c r="DX232" s="379"/>
      <c r="DY232" s="328">
        <f>(COUNTIF(MF!WU232:ZB232,DY$7))/2</f>
        <v>0</v>
      </c>
      <c r="DZ232" s="330">
        <f>(COUNTIF(MF!WU232:ZB232,"A")+COUNTIF(MF!WU232:ZB232,"B")+COUNTIF(MF!WU232:ZB232,"N"))/2</f>
        <v>0</v>
      </c>
      <c r="EA232" s="332">
        <f>COUNTIFS(MF!WU232:ZB232,"&gt;B",MF!WU232:ZB232,"&lt;N",MF!WU232:ZB232,"?")/2</f>
        <v>0</v>
      </c>
      <c r="EB232" s="153">
        <f>COUNTIF(MF!WU232:ZB232,"S0")+COUNTIF(MF!WU232:ZB232,"S1")</f>
        <v>0</v>
      </c>
      <c r="EC232" s="339">
        <f>COUNTIFS(MF!WU232:ZB232,"&gt;=0A",MF!WU232:ZB232,"&lt;=8D")</f>
        <v>0</v>
      </c>
      <c r="ED232" s="559">
        <f>COUNTIFS(MF!$WU232:$ZB232,"&gt;=R0",MF!$WU232:$ZB232,"&lt;R8")</f>
        <v>0</v>
      </c>
      <c r="EE232" s="341">
        <f>COUNTIFS(MF!WU232:ZB232,"&gt;A0",MF!WU232:ZB232,"&lt;D8",MF!WU232:ZB232,"??")</f>
        <v>0</v>
      </c>
      <c r="EF232" s="367"/>
      <c r="EG232" s="334">
        <f>COUNTIF(MF!WU232:ZB232,EG$7)</f>
        <v>0</v>
      </c>
      <c r="EH232" s="336">
        <f>COUNTIF(MF!WU232:ZB232,EH$7)</f>
        <v>0</v>
      </c>
      <c r="EI232" s="364"/>
      <c r="EJ232" s="379"/>
      <c r="EK232" s="328">
        <f>(COUNTIF(MF!ZC232:ABL232,EK$7))/2</f>
        <v>0</v>
      </c>
      <c r="EL232" s="330">
        <f>(COUNTIF(MF!ZC232:ABL232,"A")+COUNTIF(MF!ZC232:ABL232,"B")+COUNTIF(MF!ZC232:ABL232,"N"))/2</f>
        <v>0</v>
      </c>
      <c r="EM232" s="332">
        <f>COUNTIFS(MF!ZC232:ABL232,"&gt;B",MF!ZC232:ABL232,"&lt;N",MF!ZC232:ABL232,"?")/2</f>
        <v>0</v>
      </c>
      <c r="EN232" s="153">
        <f>COUNTIF(MF!ZC232:ABL232,"S0")+COUNTIF(MF!ZC232:ABL232,"S1")</f>
        <v>0</v>
      </c>
      <c r="EO232" s="339">
        <f>COUNTIFS(MF!ZC232:ABL232,"&gt;=0A",MF!ZC232:ABL232,"&lt;=8D")</f>
        <v>0</v>
      </c>
      <c r="EP232" s="559">
        <f>COUNTIFS(MF!$ZC232:$ABL232,"&gt;=R0",MF!$ZC232:$ABL232,"&lt;R8")</f>
        <v>0</v>
      </c>
      <c r="EQ232" s="341">
        <f>COUNTIFS(MF!ZC232:ABL232,"&gt;A0",MF!ZC232:ABL232,"&lt;D8",MF!ZC232:ABL232,"??")</f>
        <v>0</v>
      </c>
      <c r="ER232" s="367"/>
      <c r="ES232" s="334">
        <f>COUNTIF(MF!ZC232:ABL232,ES$7)</f>
        <v>0</v>
      </c>
      <c r="ET232" s="336">
        <f>COUNTIF(MF!ZC232:ABL232,ET$7)</f>
        <v>0</v>
      </c>
      <c r="EU232" s="364"/>
      <c r="EV232" s="218"/>
      <c r="EW232" s="326">
        <f t="shared" si="172"/>
        <v>0</v>
      </c>
      <c r="EX232" s="355">
        <f t="shared" si="173"/>
        <v>0</v>
      </c>
      <c r="EY232" s="356">
        <f t="shared" si="174"/>
        <v>0</v>
      </c>
      <c r="EZ232" s="358">
        <f t="shared" si="175"/>
        <v>0</v>
      </c>
      <c r="FA232" s="359">
        <f t="shared" si="176"/>
        <v>0</v>
      </c>
      <c r="FB232" s="558">
        <f t="shared" si="182"/>
        <v>0</v>
      </c>
      <c r="FC232" s="360">
        <f t="shared" si="177"/>
        <v>0</v>
      </c>
      <c r="FD232" s="369">
        <f t="shared" si="178"/>
        <v>0</v>
      </c>
      <c r="FE232" s="362">
        <f t="shared" si="179"/>
        <v>0</v>
      </c>
      <c r="FF232" s="363">
        <f t="shared" si="180"/>
        <v>0</v>
      </c>
      <c r="FG232" s="366">
        <f t="shared" si="181"/>
        <v>0</v>
      </c>
      <c r="FH232" s="284">
        <f t="shared" si="183"/>
        <v>0</v>
      </c>
      <c r="FI232" s="955"/>
      <c r="FJ232" s="161">
        <f t="shared" si="184"/>
        <v>0</v>
      </c>
      <c r="FK232" s="24">
        <f>MF!ABN232</f>
        <v>0</v>
      </c>
      <c r="FL232" s="577">
        <f>COUNTIFS(MF!$OI232:$UJ232,"&gt;A0",MF!$OI232:$UJ232,"&lt;D8",MF!$OI232:$UJ232,"??",MF!$OI$7:$UJ$7,FL$2)</f>
        <v>0</v>
      </c>
      <c r="FM232" s="341">
        <f>COUNTIFS(MF!$OI232:$UJ232,"&gt;A0",MF!$OI232:$UJ232,"&lt;D8",MF!$OI232:$UJ232,"??",MF!$OI$7:$UJ$7,FM$2)</f>
        <v>0</v>
      </c>
      <c r="FN232" s="577">
        <f>COUNTIFS(MF!$OI232:$UJ232,"&gt;A0",MF!$OI232:$UJ232,"&lt;D8",MF!$OI232:$UJ232,"??",MF!$OI$7:$UJ$7,FN$2)</f>
        <v>0</v>
      </c>
      <c r="FO232" s="341">
        <f>COUNTIFS(MF!$OI232:$UJ232,"&gt;A0",MF!$OI232:$UJ232,"&lt;D8",MF!$OI232:$UJ232,"??",MF!$OI$7:$UJ$7,FO$2)</f>
        <v>0</v>
      </c>
      <c r="FP232" s="577">
        <f>COUNTIFS(MF!$OI232:$UJ232,"&gt;A0",MF!$OI232:$UJ232,"&lt;D8",MF!$OI232:$UJ232,"??",MF!$OI$7:$UJ$7,FP$2)</f>
        <v>0</v>
      </c>
      <c r="FQ232" s="341">
        <f>COUNTIFS(MF!$OI232:$UJ232,"&gt;A0",MF!$OI232:$UJ232,"&lt;D8",MF!$OI232:$UJ232,"??",MF!$OI$7:$UJ$7,FQ$2)</f>
        <v>0</v>
      </c>
      <c r="FR232" s="581">
        <f t="shared" si="171"/>
        <v>0</v>
      </c>
    </row>
    <row r="233" spans="2:174">
      <c r="B233" s="26">
        <f>MF!B233</f>
        <v>0</v>
      </c>
      <c r="C233" s="27">
        <f>MF!C233</f>
        <v>0</v>
      </c>
      <c r="D233" s="353">
        <f>MF!D233</f>
        <v>0</v>
      </c>
      <c r="E233" s="344">
        <f>MF!E233</f>
        <v>0</v>
      </c>
      <c r="F233" s="347">
        <f>MF!F233</f>
        <v>0</v>
      </c>
      <c r="G233" s="350">
        <f>MF!G233</f>
        <v>0</v>
      </c>
      <c r="H233" s="24">
        <f>MF!H233</f>
        <v>0</v>
      </c>
      <c r="I233" s="328">
        <f>(COUNTIF(MF!I233:BR233,I$7))/2</f>
        <v>0</v>
      </c>
      <c r="J233" s="330">
        <f>(COUNTIF(MF!I233:BR233,"A")+COUNTIF(MF!I233:BR233,"B")+COUNTIF(MF!I233:BR233,"N"))/2</f>
        <v>0</v>
      </c>
      <c r="K233" s="332">
        <f>COUNTIFS(MF!I233:BR233,"&gt;B",MF!I233:BR233,"&lt;N",MF!I233:BR233,"?")/2</f>
        <v>0</v>
      </c>
      <c r="L233" s="153">
        <f>COUNTIF(MF!I233:BR233,"S0")+COUNTIF(MF!I233:BR233,"S1")</f>
        <v>0</v>
      </c>
      <c r="M233" s="339">
        <f>COUNTIFS(MF!I233:BR233,"&gt;=0A",MF!I233:BR233,"&lt;=8D")</f>
        <v>0</v>
      </c>
      <c r="N233" s="559">
        <f>COUNTIFS(MF!I233:BR233,"&gt;=R0",MF!I233:BR233,"&lt;R8")</f>
        <v>0</v>
      </c>
      <c r="O233" s="341">
        <f>COUNTIFS(MF!I233:BR233,"&gt;A0",MF!I233:BR233,"&lt;D8",MF!I233:BR233,"??")</f>
        <v>0</v>
      </c>
      <c r="P233" s="367"/>
      <c r="Q233" s="334">
        <f>COUNTIF(MF!I233:BR233,Q$7)</f>
        <v>0</v>
      </c>
      <c r="R233" s="336">
        <f>COUNTIF(MF!I233:BR233,R$7)</f>
        <v>0</v>
      </c>
      <c r="S233" s="364"/>
      <c r="T233" s="379"/>
      <c r="U233" s="328">
        <f>(COUNTIF(MF!BS233:DX233,U$7))/2</f>
        <v>0</v>
      </c>
      <c r="V233" s="330">
        <f>(COUNTIF(MF!BS233:DX233,"A")+COUNTIF(MF!BS233:DX233,"B")+COUNTIF(MF!BS233:DX233,"N"))/2</f>
        <v>0</v>
      </c>
      <c r="W233" s="332">
        <f>COUNTIFS(MF!BS233:DX233,"&gt;B",MF!BS233:DX233,"&lt;N",MF!BS233:DX233,"?")/2</f>
        <v>0</v>
      </c>
      <c r="X233" s="153">
        <f>COUNTIF(MF!BS233:DX233,"S0")+COUNTIF(MF!BS233:DX233,"S1")</f>
        <v>0</v>
      </c>
      <c r="Y233" s="339">
        <f>COUNTIFS(MF!BS233:DX233,"&gt;=0A",MF!BS233:DX233,"&lt;=8D")</f>
        <v>0</v>
      </c>
      <c r="Z233" s="559">
        <f>COUNTIFS(MF!$BS233:$DX233,"&gt;=R0",MF!$BS233:$DX233,"&lt;R8")</f>
        <v>0</v>
      </c>
      <c r="AA233" s="341">
        <f>COUNTIFS(MF!BS233:DX233,"&gt;A0",MF!BS233:DX233,"&lt;D8",MF!BS233:DX233,"??")</f>
        <v>0</v>
      </c>
      <c r="AB233" s="367"/>
      <c r="AC233" s="334">
        <f>COUNTIF(MF!BS233:DX233,AC$7)</f>
        <v>0</v>
      </c>
      <c r="AD233" s="336">
        <f>COUNTIF(MF!BS233:DX233,AD$7)</f>
        <v>0</v>
      </c>
      <c r="AE233" s="364"/>
      <c r="AF233" s="379"/>
      <c r="AG233" s="328">
        <f>(COUNTIF(MF!DY233:GH233,AG$7))/2</f>
        <v>0</v>
      </c>
      <c r="AH233" s="330">
        <f>(COUNTIF(MF!DY233:GH233,"A")+COUNTIF(MF!DY233:GH233,"B")+COUNTIF(MF!DY233:GH233,"N"))/2</f>
        <v>0</v>
      </c>
      <c r="AI233" s="332">
        <f>COUNTIFS(MF!DY233:GH233,"&gt;B",MF!DY233:GH233,"&lt;N",MF!DY233:GH233,"?")/2</f>
        <v>0</v>
      </c>
      <c r="AJ233" s="153">
        <f>COUNTIF(MF!DY233:GH233,"S0")+COUNTIF(MF!DY233:GH233,"S1")</f>
        <v>0</v>
      </c>
      <c r="AK233" s="339">
        <f>COUNTIFS(MF!DY233:GH233,"&gt;=0A",MF!DY233:GH233,"&lt;=8D")</f>
        <v>0</v>
      </c>
      <c r="AL233" s="559">
        <f>COUNTIFS(MF!$DY233:$GH233,"&gt;=R0",MF!$DY233:$GH233,"&lt;R8")</f>
        <v>0</v>
      </c>
      <c r="AM233" s="341">
        <f>COUNTIFS(MF!DY233:GH233,"&gt;A0",MF!DY233:GH233,"&lt;D8",MF!DY233:GH233,"??")</f>
        <v>0</v>
      </c>
      <c r="AN233" s="367"/>
      <c r="AO233" s="334">
        <f>COUNTIF(MF!DY233:GH233,AO$7)</f>
        <v>0</v>
      </c>
      <c r="AP233" s="336">
        <f>COUNTIF(MF!DY233:GH233,AP$7)</f>
        <v>0</v>
      </c>
      <c r="AQ233" s="364"/>
      <c r="AR233" s="379"/>
      <c r="AS233" s="328">
        <f>(COUNTIF(MF!GI233:IP233,AS$7))/2</f>
        <v>0</v>
      </c>
      <c r="AT233" s="330">
        <f>(COUNTIF(MF!GI233:IP233,"A")+COUNTIF(MF!GI233:IP233,"B")+COUNTIF(MF!GI233:IP233,"N"))/2</f>
        <v>0</v>
      </c>
      <c r="AU233" s="332">
        <f>COUNTIFS(MF!GI233:IP233,"&gt;B",MF!GI233:IP233,"&lt;N",MF!GI233:IP233,"?")/2</f>
        <v>0</v>
      </c>
      <c r="AV233" s="153">
        <f>COUNTIF(MF!GI233:IP233,"S0")+COUNTIF(MF!GI233:IP233,"S1")</f>
        <v>0</v>
      </c>
      <c r="AW233" s="339">
        <f>COUNTIFS(MF!GI233:IP233,"&gt;=0A",MF!GI233:IP233,"&lt;=8D")</f>
        <v>0</v>
      </c>
      <c r="AX233" s="559">
        <f>COUNTIFS(MF!$GI233:$IP233,"&gt;=R0",MF!$GI233:$IP233,"&lt;R8")</f>
        <v>0</v>
      </c>
      <c r="AY233" s="341">
        <f>COUNTIFS(MF!GI233:IP233,"&gt;A0",MF!GI233:IP233,"&lt;D8",MF!GI233:IP233,"??")</f>
        <v>0</v>
      </c>
      <c r="AZ233" s="367"/>
      <c r="BA233" s="334">
        <f>COUNTIF(MF!GI233:IP233,BA$7)</f>
        <v>0</v>
      </c>
      <c r="BB233" s="336">
        <f>COUNTIF(MF!GI233:IP233,BB$7)</f>
        <v>0</v>
      </c>
      <c r="BC233" s="364"/>
      <c r="BD233" s="379"/>
      <c r="BE233" s="328">
        <f>(COUNTIF(MF!IQ233:KZ233,BE$7))/2</f>
        <v>0</v>
      </c>
      <c r="BF233" s="330">
        <f>(COUNTIF(MF!IQ233:KZ233,"A")+COUNTIF(MF!IQ233:KZ233,"B")+COUNTIF(MF!IQ233:KZ233,"N"))/2</f>
        <v>0</v>
      </c>
      <c r="BG233" s="332">
        <f>COUNTIFS(MF!IQ233:KZ233,"&gt;B",MF!IQ233:KZ233,"&lt;N",MF!IQ233:KZ233,"?")/2</f>
        <v>0</v>
      </c>
      <c r="BH233" s="153">
        <f>COUNTIF(MF!IQ233:KZ233,"S0")+COUNTIF(MF!IQ233:KZ233,"S1")</f>
        <v>0</v>
      </c>
      <c r="BI233" s="339">
        <f>COUNTIFS(MF!IQ233:KZ233,"&gt;=0A",MF!IQ233:KZ233,"&lt;=8D")</f>
        <v>0</v>
      </c>
      <c r="BJ233" s="559">
        <f>COUNTIFS(MF!$IQ233:$KZ233,"&gt;=R0",MF!$IQ233:$KZ233,"&lt;R8")</f>
        <v>0</v>
      </c>
      <c r="BK233" s="341">
        <f>COUNTIFS(MF!IQ233:KZ233,"&gt;A0",MF!IQ233:KZ233,"&lt;D8",MF!IQ233:KZ233,"??")</f>
        <v>0</v>
      </c>
      <c r="BL233" s="367"/>
      <c r="BM233" s="334">
        <f>COUNTIF(MF!IQ233:KZ233,BM$7)</f>
        <v>0</v>
      </c>
      <c r="BN233" s="336">
        <f>COUNTIF(MF!IQ233:KZ233,BN$7)</f>
        <v>0</v>
      </c>
      <c r="BO233" s="364"/>
      <c r="BP233" s="379"/>
      <c r="BQ233" s="328">
        <f>(COUNTIF(MF!LA233:NH233,BQ$7))/2</f>
        <v>0</v>
      </c>
      <c r="BR233" s="330">
        <f>(COUNTIF(MF!LA233:NH233,"A")+COUNTIF(MF!LA233:NH233,"B")+COUNTIF(MF!LA233:NH233,"N"))/2</f>
        <v>0</v>
      </c>
      <c r="BS233" s="332">
        <f>COUNTIFS(MF!LA233:NH233,"&gt;B",MF!LA233:NH233,"&lt;N",MF!LA233:NH233,"?")/2</f>
        <v>0</v>
      </c>
      <c r="BT233" s="153">
        <f>COUNTIF(MF!LA233:NH233,"S0")+COUNTIF(MF!LA233:NH233,"S1")</f>
        <v>0</v>
      </c>
      <c r="BU233" s="339">
        <f>COUNTIFS(MF!LA233:NH233,"&gt;=0A",MF!LA233:NH233,"&lt;=8D")</f>
        <v>0</v>
      </c>
      <c r="BV233" s="559">
        <f>COUNTIFS(MF!$LA233:$NH233,"&gt;=R0",MF!$LA233:$NH233,"&lt;R8")</f>
        <v>0</v>
      </c>
      <c r="BW233" s="341">
        <f>COUNTIFS(MF!LA233:NH233,"&gt;A0",MF!LA233:NH233,"&lt;D8",MF!LA233:NH233,"??")</f>
        <v>0</v>
      </c>
      <c r="BX233" s="367"/>
      <c r="BY233" s="334">
        <f>COUNTIF(MF!LA233:NH233,BY$7)</f>
        <v>0</v>
      </c>
      <c r="BZ233" s="336">
        <f>COUNTIF(MF!LA233:NH233,BZ$7)</f>
        <v>0</v>
      </c>
      <c r="CA233" s="364"/>
      <c r="CB233" s="379"/>
      <c r="CC233" s="328">
        <f>(COUNTIF(MF!NI233:PR233,CC$7))/2</f>
        <v>0</v>
      </c>
      <c r="CD233" s="330">
        <f>(COUNTIF(MF!NI233:PR233,"A")+COUNTIF(MF!NI233:PR233,"B")+COUNTIF(MF!NI233:PR233,"N"))/2</f>
        <v>0</v>
      </c>
      <c r="CE233" s="332">
        <f>COUNTIFS(MF!NI233:PR233,"&gt;B",MF!NI233:PR233,"&lt;N",MF!NI233:PR233,"?")/2</f>
        <v>0</v>
      </c>
      <c r="CF233" s="153">
        <f>COUNTIF(MF!NI233:PR233,"S0")+COUNTIF(MF!NI233:PR233,"S1")</f>
        <v>0</v>
      </c>
      <c r="CG233" s="339">
        <f>COUNTIFS(MF!NI233:PR233,"&gt;=0A",MF!NI233:PR233,"&lt;=8D")</f>
        <v>0</v>
      </c>
      <c r="CH233" s="559">
        <f>COUNTIFS(MF!$NI233:$PR233,"&gt;=R0",MF!$NI233:$PR233,"&lt;R8")</f>
        <v>0</v>
      </c>
      <c r="CI233" s="341">
        <f>COUNTIFS(MF!NI233:PR233,"&gt;A0",MF!NI233:PR233,"&lt;D8",MF!NI233:PR233,"??")</f>
        <v>0</v>
      </c>
      <c r="CJ233" s="367"/>
      <c r="CK233" s="334">
        <f>COUNTIF(MF!NI233:PR233,CK$7)</f>
        <v>0</v>
      </c>
      <c r="CL233" s="336">
        <f>COUNTIF(MF!NI233:PR233,CL$7)</f>
        <v>0</v>
      </c>
      <c r="CM233" s="364"/>
      <c r="CN233" s="379"/>
      <c r="CO233" s="328">
        <f>(COUNTIF(MF!PS233:SB233,CO$7))/2</f>
        <v>0</v>
      </c>
      <c r="CP233" s="330">
        <f>(COUNTIF(MF!PS233:SB233,"A")+COUNTIF(MF!PS233:SB233,"B")+COUNTIF(MF!PS233:SB233,"N"))/2</f>
        <v>0</v>
      </c>
      <c r="CQ233" s="332">
        <f>COUNTIFS(MF!PS233:SB233,"&gt;B",MF!PS233:SB233,"&lt;N",MF!PS233:SB233,"?")/2</f>
        <v>0</v>
      </c>
      <c r="CR233" s="153">
        <f>COUNTIF(MF!PS233:SB233,"S0")+COUNTIF(MF!PS233:SB233,"S1")</f>
        <v>0</v>
      </c>
      <c r="CS233" s="339">
        <f>COUNTIFS(MF!PS233:SB233,"&gt;=0A",MF!PS233:SB233,"&lt;=8D")</f>
        <v>0</v>
      </c>
      <c r="CT233" s="559">
        <f>COUNTIFS(MF!$PS233:$SB233,"&gt;=R0",MF!$PS233:$SB233,"&lt;R8")</f>
        <v>0</v>
      </c>
      <c r="CU233" s="341">
        <f>COUNTIFS(MF!PS233:SB233,"&gt;A0",MF!PS233:SB233,"&lt;D8",MF!PS233:SB233,"??")</f>
        <v>0</v>
      </c>
      <c r="CV233" s="367"/>
      <c r="CW233" s="334">
        <f>COUNTIF(MF!PS233:SB233,CW$7)</f>
        <v>0</v>
      </c>
      <c r="CX233" s="336">
        <f>COUNTIF(MF!PS233:SB233,CX$7)</f>
        <v>0</v>
      </c>
      <c r="CY233" s="364"/>
      <c r="CZ233" s="379"/>
      <c r="DA233" s="328">
        <f>(COUNTIF(MF!SC233:UJ233,DA$7))/2</f>
        <v>0</v>
      </c>
      <c r="DB233" s="330">
        <f>(COUNTIF(MF!SC233:UJ233,"A")+COUNTIF(MF!SC233:UJ233,"B")+COUNTIF(MF!SC233:UJ233,"N"))/2</f>
        <v>0</v>
      </c>
      <c r="DC233" s="332">
        <f>COUNTIFS(MF!SC233:UJ233,"&gt;B",MF!SC233:UJ233,"&lt;N",MF!SC233:UJ233,"?")/2</f>
        <v>0</v>
      </c>
      <c r="DD233" s="153">
        <f>COUNTIF(MF!SC233:UJ233,"S0")+COUNTIF(MF!SC233:UJ233,"S1")</f>
        <v>0</v>
      </c>
      <c r="DE233" s="339">
        <f>COUNTIFS(MF!SC233:UJ233,"&gt;=0A",MF!SC233:UJ233,"&lt;=8D")</f>
        <v>0</v>
      </c>
      <c r="DF233" s="559">
        <f>COUNTIFS(MF!$SC233:$UJ233,"&gt;=R0",MF!$SC233:$UJ233,"&lt;R8")</f>
        <v>0</v>
      </c>
      <c r="DG233" s="341">
        <f>COUNTIFS(MF!SC233:UJ233,"&gt;A0",MF!SC233:UJ233,"&lt;D8",MF!SC233:UJ233,"??")</f>
        <v>0</v>
      </c>
      <c r="DH233" s="367"/>
      <c r="DI233" s="334">
        <f>COUNTIF(MF!SC233:UJ233,DI$7)</f>
        <v>0</v>
      </c>
      <c r="DJ233" s="336">
        <f>COUNTIF(MF!SC233:UJ233,DJ$7)</f>
        <v>0</v>
      </c>
      <c r="DK233" s="364"/>
      <c r="DL233" s="379"/>
      <c r="DM233" s="328">
        <f>(COUNTIF(MF!UK233:WT233,DM$7))/2</f>
        <v>0</v>
      </c>
      <c r="DN233" s="330">
        <f>(COUNTIF(MF!UK233:WT233,"A")+COUNTIF(MF!CU233:FD233,"B")+COUNTIF(MF!CU233:FD233,"N"))/2</f>
        <v>0</v>
      </c>
      <c r="DO233" s="332">
        <f>COUNTIFS(MF!UK233:WT233,"&gt;B",MF!UK233:WT233,"&lt;N",MF!UK233:WT233,"?")/2</f>
        <v>0</v>
      </c>
      <c r="DP233" s="153">
        <f>COUNTIF(MF!UK233:WT233,"S0")+COUNTIF(MF!UK233:WT233,"S1")</f>
        <v>0</v>
      </c>
      <c r="DQ233" s="339">
        <f>COUNTIFS(MF!UK233:WT233,"&gt;=0A",MF!UK233:WT233,"&lt;=8D")</f>
        <v>0</v>
      </c>
      <c r="DR233" s="559">
        <f>COUNTIFS(MF!$UK233:$WT233,"&gt;=R0",MF!$UK233:$WT233,"&lt;R8")</f>
        <v>0</v>
      </c>
      <c r="DS233" s="341">
        <f>COUNTIFS(MF!UK233:WT233,"&gt;A0",MF!UK233:WT233,"&lt;D8",MF!UK233:WT233,"??")</f>
        <v>0</v>
      </c>
      <c r="DT233" s="367"/>
      <c r="DU233" s="334">
        <f>COUNTIF(MF!UK233:WT233,DU$7)</f>
        <v>0</v>
      </c>
      <c r="DV233" s="336">
        <f>COUNTIF(MF!UK233:WT233,DV$7)</f>
        <v>0</v>
      </c>
      <c r="DW233" s="364"/>
      <c r="DX233" s="379"/>
      <c r="DY233" s="328">
        <f>(COUNTIF(MF!WU233:ZB233,DY$7))/2</f>
        <v>0</v>
      </c>
      <c r="DZ233" s="330">
        <f>(COUNTIF(MF!WU233:ZB233,"A")+COUNTIF(MF!WU233:ZB233,"B")+COUNTIF(MF!WU233:ZB233,"N"))/2</f>
        <v>0</v>
      </c>
      <c r="EA233" s="332">
        <f>COUNTIFS(MF!WU233:ZB233,"&gt;B",MF!WU233:ZB233,"&lt;N",MF!WU233:ZB233,"?")/2</f>
        <v>0</v>
      </c>
      <c r="EB233" s="153">
        <f>COUNTIF(MF!WU233:ZB233,"S0")+COUNTIF(MF!WU233:ZB233,"S1")</f>
        <v>0</v>
      </c>
      <c r="EC233" s="339">
        <f>COUNTIFS(MF!WU233:ZB233,"&gt;=0A",MF!WU233:ZB233,"&lt;=8D")</f>
        <v>0</v>
      </c>
      <c r="ED233" s="559">
        <f>COUNTIFS(MF!$WU233:$ZB233,"&gt;=R0",MF!$WU233:$ZB233,"&lt;R8")</f>
        <v>0</v>
      </c>
      <c r="EE233" s="341">
        <f>COUNTIFS(MF!WU233:ZB233,"&gt;A0",MF!WU233:ZB233,"&lt;D8",MF!WU233:ZB233,"??")</f>
        <v>0</v>
      </c>
      <c r="EF233" s="367"/>
      <c r="EG233" s="334">
        <f>COUNTIF(MF!WU233:ZB233,EG$7)</f>
        <v>0</v>
      </c>
      <c r="EH233" s="336">
        <f>COUNTIF(MF!WU233:ZB233,EH$7)</f>
        <v>0</v>
      </c>
      <c r="EI233" s="364"/>
      <c r="EJ233" s="379"/>
      <c r="EK233" s="328">
        <f>(COUNTIF(MF!ZC233:ABL233,EK$7))/2</f>
        <v>0</v>
      </c>
      <c r="EL233" s="330">
        <f>(COUNTIF(MF!ZC233:ABL233,"A")+COUNTIF(MF!ZC233:ABL233,"B")+COUNTIF(MF!ZC233:ABL233,"N"))/2</f>
        <v>0</v>
      </c>
      <c r="EM233" s="332">
        <f>COUNTIFS(MF!ZC233:ABL233,"&gt;B",MF!ZC233:ABL233,"&lt;N",MF!ZC233:ABL233,"?")/2</f>
        <v>0</v>
      </c>
      <c r="EN233" s="153">
        <f>COUNTIF(MF!ZC233:ABL233,"S0")+COUNTIF(MF!ZC233:ABL233,"S1")</f>
        <v>0</v>
      </c>
      <c r="EO233" s="339">
        <f>COUNTIFS(MF!ZC233:ABL233,"&gt;=0A",MF!ZC233:ABL233,"&lt;=8D")</f>
        <v>0</v>
      </c>
      <c r="EP233" s="559">
        <f>COUNTIFS(MF!$ZC233:$ABL233,"&gt;=R0",MF!$ZC233:$ABL233,"&lt;R8")</f>
        <v>0</v>
      </c>
      <c r="EQ233" s="341">
        <f>COUNTIFS(MF!ZC233:ABL233,"&gt;A0",MF!ZC233:ABL233,"&lt;D8",MF!ZC233:ABL233,"??")</f>
        <v>0</v>
      </c>
      <c r="ER233" s="367"/>
      <c r="ES233" s="334">
        <f>COUNTIF(MF!ZC233:ABL233,ES$7)</f>
        <v>0</v>
      </c>
      <c r="ET233" s="336">
        <f>COUNTIF(MF!ZC233:ABL233,ET$7)</f>
        <v>0</v>
      </c>
      <c r="EU233" s="364"/>
      <c r="EV233" s="218"/>
      <c r="EW233" s="326">
        <f t="shared" si="172"/>
        <v>0</v>
      </c>
      <c r="EX233" s="355">
        <f t="shared" si="173"/>
        <v>0</v>
      </c>
      <c r="EY233" s="356">
        <f t="shared" si="174"/>
        <v>0</v>
      </c>
      <c r="EZ233" s="358">
        <f t="shared" si="175"/>
        <v>0</v>
      </c>
      <c r="FA233" s="359">
        <f t="shared" si="176"/>
        <v>0</v>
      </c>
      <c r="FB233" s="558">
        <f t="shared" si="182"/>
        <v>0</v>
      </c>
      <c r="FC233" s="360">
        <f t="shared" si="177"/>
        <v>0</v>
      </c>
      <c r="FD233" s="369">
        <f t="shared" si="178"/>
        <v>0</v>
      </c>
      <c r="FE233" s="362">
        <f t="shared" si="179"/>
        <v>0</v>
      </c>
      <c r="FF233" s="363">
        <f t="shared" si="180"/>
        <v>0</v>
      </c>
      <c r="FG233" s="366">
        <f t="shared" si="181"/>
        <v>0</v>
      </c>
      <c r="FH233" s="284">
        <f t="shared" si="183"/>
        <v>0</v>
      </c>
      <c r="FI233" s="955"/>
      <c r="FJ233" s="161">
        <f t="shared" si="184"/>
        <v>0</v>
      </c>
      <c r="FK233" s="24">
        <f>MF!ABN233</f>
        <v>0</v>
      </c>
      <c r="FL233" s="577">
        <f>COUNTIFS(MF!$OI233:$UJ233,"&gt;A0",MF!$OI233:$UJ233,"&lt;D8",MF!$OI233:$UJ233,"??",MF!$OI$7:$UJ$7,FL$2)</f>
        <v>0</v>
      </c>
      <c r="FM233" s="341">
        <f>COUNTIFS(MF!$OI233:$UJ233,"&gt;A0",MF!$OI233:$UJ233,"&lt;D8",MF!$OI233:$UJ233,"??",MF!$OI$7:$UJ$7,FM$2)</f>
        <v>0</v>
      </c>
      <c r="FN233" s="577">
        <f>COUNTIFS(MF!$OI233:$UJ233,"&gt;A0",MF!$OI233:$UJ233,"&lt;D8",MF!$OI233:$UJ233,"??",MF!$OI$7:$UJ$7,FN$2)</f>
        <v>0</v>
      </c>
      <c r="FO233" s="341">
        <f>COUNTIFS(MF!$OI233:$UJ233,"&gt;A0",MF!$OI233:$UJ233,"&lt;D8",MF!$OI233:$UJ233,"??",MF!$OI$7:$UJ$7,FO$2)</f>
        <v>0</v>
      </c>
      <c r="FP233" s="577">
        <f>COUNTIFS(MF!$OI233:$UJ233,"&gt;A0",MF!$OI233:$UJ233,"&lt;D8",MF!$OI233:$UJ233,"??",MF!$OI$7:$UJ$7,FP$2)</f>
        <v>0</v>
      </c>
      <c r="FQ233" s="341">
        <f>COUNTIFS(MF!$OI233:$UJ233,"&gt;A0",MF!$OI233:$UJ233,"&lt;D8",MF!$OI233:$UJ233,"??",MF!$OI$7:$UJ$7,FQ$2)</f>
        <v>0</v>
      </c>
      <c r="FR233" s="581">
        <f t="shared" si="171"/>
        <v>0</v>
      </c>
    </row>
    <row r="234" spans="2:174">
      <c r="B234" s="26">
        <f>MF!B234</f>
        <v>0</v>
      </c>
      <c r="C234" s="27">
        <f>MF!C234</f>
        <v>0</v>
      </c>
      <c r="D234" s="353">
        <f>MF!D234</f>
        <v>0</v>
      </c>
      <c r="E234" s="344">
        <f>MF!E234</f>
        <v>0</v>
      </c>
      <c r="F234" s="347">
        <f>MF!F234</f>
        <v>0</v>
      </c>
      <c r="G234" s="350">
        <f>MF!G234</f>
        <v>0</v>
      </c>
      <c r="H234" s="24">
        <f>MF!H234</f>
        <v>0</v>
      </c>
      <c r="I234" s="328">
        <f>(COUNTIF(MF!I234:BR234,I$7))/2</f>
        <v>0</v>
      </c>
      <c r="J234" s="330">
        <f>(COUNTIF(MF!I234:BR234,"A")+COUNTIF(MF!I234:BR234,"B")+COUNTIF(MF!I234:BR234,"N"))/2</f>
        <v>0</v>
      </c>
      <c r="K234" s="332">
        <f>COUNTIFS(MF!I234:BR234,"&gt;B",MF!I234:BR234,"&lt;N",MF!I234:BR234,"?")/2</f>
        <v>0</v>
      </c>
      <c r="L234" s="153">
        <f>COUNTIF(MF!I234:BR234,"S0")+COUNTIF(MF!I234:BR234,"S1")</f>
        <v>0</v>
      </c>
      <c r="M234" s="339">
        <f>COUNTIFS(MF!I234:BR234,"&gt;=0A",MF!I234:BR234,"&lt;=8D")</f>
        <v>0</v>
      </c>
      <c r="N234" s="559">
        <f>COUNTIFS(MF!I234:BR234,"&gt;=R0",MF!I234:BR234,"&lt;R8")</f>
        <v>0</v>
      </c>
      <c r="O234" s="341">
        <f>COUNTIFS(MF!I234:BR234,"&gt;A0",MF!I234:BR234,"&lt;D8",MF!I234:BR234,"??")</f>
        <v>0</v>
      </c>
      <c r="P234" s="367"/>
      <c r="Q234" s="334">
        <f>COUNTIF(MF!I234:BR234,Q$7)</f>
        <v>0</v>
      </c>
      <c r="R234" s="336">
        <f>COUNTIF(MF!I234:BR234,R$7)</f>
        <v>0</v>
      </c>
      <c r="S234" s="364"/>
      <c r="T234" s="379"/>
      <c r="U234" s="328">
        <f>(COUNTIF(MF!BS234:DX234,U$7))/2</f>
        <v>0</v>
      </c>
      <c r="V234" s="330">
        <f>(COUNTIF(MF!BS234:DX234,"A")+COUNTIF(MF!BS234:DX234,"B")+COUNTIF(MF!BS234:DX234,"N"))/2</f>
        <v>0</v>
      </c>
      <c r="W234" s="332">
        <f>COUNTIFS(MF!BS234:DX234,"&gt;B",MF!BS234:DX234,"&lt;N",MF!BS234:DX234,"?")/2</f>
        <v>0</v>
      </c>
      <c r="X234" s="153">
        <f>COUNTIF(MF!BS234:DX234,"S0")+COUNTIF(MF!BS234:DX234,"S1")</f>
        <v>0</v>
      </c>
      <c r="Y234" s="339">
        <f>COUNTIFS(MF!BS234:DX234,"&gt;=0A",MF!BS234:DX234,"&lt;=8D")</f>
        <v>0</v>
      </c>
      <c r="Z234" s="559">
        <f>COUNTIFS(MF!$BS234:$DX234,"&gt;=R0",MF!$BS234:$DX234,"&lt;R8")</f>
        <v>0</v>
      </c>
      <c r="AA234" s="341">
        <f>COUNTIFS(MF!BS234:DX234,"&gt;A0",MF!BS234:DX234,"&lt;D8",MF!BS234:DX234,"??")</f>
        <v>0</v>
      </c>
      <c r="AB234" s="367"/>
      <c r="AC234" s="334">
        <f>COUNTIF(MF!BS234:DX234,AC$7)</f>
        <v>0</v>
      </c>
      <c r="AD234" s="336">
        <f>COUNTIF(MF!BS234:DX234,AD$7)</f>
        <v>0</v>
      </c>
      <c r="AE234" s="364"/>
      <c r="AF234" s="379"/>
      <c r="AG234" s="328">
        <f>(COUNTIF(MF!DY234:GH234,AG$7))/2</f>
        <v>0</v>
      </c>
      <c r="AH234" s="330">
        <f>(COUNTIF(MF!DY234:GH234,"A")+COUNTIF(MF!DY234:GH234,"B")+COUNTIF(MF!DY234:GH234,"N"))/2</f>
        <v>0</v>
      </c>
      <c r="AI234" s="332">
        <f>COUNTIFS(MF!DY234:GH234,"&gt;B",MF!DY234:GH234,"&lt;N",MF!DY234:GH234,"?")/2</f>
        <v>0</v>
      </c>
      <c r="AJ234" s="153">
        <f>COUNTIF(MF!DY234:GH234,"S0")+COUNTIF(MF!DY234:GH234,"S1")</f>
        <v>0</v>
      </c>
      <c r="AK234" s="339">
        <f>COUNTIFS(MF!DY234:GH234,"&gt;=0A",MF!DY234:GH234,"&lt;=8D")</f>
        <v>0</v>
      </c>
      <c r="AL234" s="559">
        <f>COUNTIFS(MF!$DY234:$GH234,"&gt;=R0",MF!$DY234:$GH234,"&lt;R8")</f>
        <v>0</v>
      </c>
      <c r="AM234" s="341">
        <f>COUNTIFS(MF!DY234:GH234,"&gt;A0",MF!DY234:GH234,"&lt;D8",MF!DY234:GH234,"??")</f>
        <v>0</v>
      </c>
      <c r="AN234" s="367"/>
      <c r="AO234" s="334">
        <f>COUNTIF(MF!DY234:GH234,AO$7)</f>
        <v>0</v>
      </c>
      <c r="AP234" s="336">
        <f>COUNTIF(MF!DY234:GH234,AP$7)</f>
        <v>0</v>
      </c>
      <c r="AQ234" s="364"/>
      <c r="AR234" s="379"/>
      <c r="AS234" s="328">
        <f>(COUNTIF(MF!GI234:IP234,AS$7))/2</f>
        <v>0</v>
      </c>
      <c r="AT234" s="330">
        <f>(COUNTIF(MF!GI234:IP234,"A")+COUNTIF(MF!GI234:IP234,"B")+COUNTIF(MF!GI234:IP234,"N"))/2</f>
        <v>0</v>
      </c>
      <c r="AU234" s="332">
        <f>COUNTIFS(MF!GI234:IP234,"&gt;B",MF!GI234:IP234,"&lt;N",MF!GI234:IP234,"?")/2</f>
        <v>0</v>
      </c>
      <c r="AV234" s="153">
        <f>COUNTIF(MF!GI234:IP234,"S0")+COUNTIF(MF!GI234:IP234,"S1")</f>
        <v>0</v>
      </c>
      <c r="AW234" s="339">
        <f>COUNTIFS(MF!GI234:IP234,"&gt;=0A",MF!GI234:IP234,"&lt;=8D")</f>
        <v>0</v>
      </c>
      <c r="AX234" s="559">
        <f>COUNTIFS(MF!$GI234:$IP234,"&gt;=R0",MF!$GI234:$IP234,"&lt;R8")</f>
        <v>0</v>
      </c>
      <c r="AY234" s="341">
        <f>COUNTIFS(MF!GI234:IP234,"&gt;A0",MF!GI234:IP234,"&lt;D8",MF!GI234:IP234,"??")</f>
        <v>0</v>
      </c>
      <c r="AZ234" s="367"/>
      <c r="BA234" s="334">
        <f>COUNTIF(MF!GI234:IP234,BA$7)</f>
        <v>0</v>
      </c>
      <c r="BB234" s="336">
        <f>COUNTIF(MF!GI234:IP234,BB$7)</f>
        <v>0</v>
      </c>
      <c r="BC234" s="364"/>
      <c r="BD234" s="379"/>
      <c r="BE234" s="328">
        <f>(COUNTIF(MF!IQ234:KZ234,BE$7))/2</f>
        <v>0</v>
      </c>
      <c r="BF234" s="330">
        <f>(COUNTIF(MF!IQ234:KZ234,"A")+COUNTIF(MF!IQ234:KZ234,"B")+COUNTIF(MF!IQ234:KZ234,"N"))/2</f>
        <v>0</v>
      </c>
      <c r="BG234" s="332">
        <f>COUNTIFS(MF!IQ234:KZ234,"&gt;B",MF!IQ234:KZ234,"&lt;N",MF!IQ234:KZ234,"?")/2</f>
        <v>0</v>
      </c>
      <c r="BH234" s="153">
        <f>COUNTIF(MF!IQ234:KZ234,"S0")+COUNTIF(MF!IQ234:KZ234,"S1")</f>
        <v>0</v>
      </c>
      <c r="BI234" s="339">
        <f>COUNTIFS(MF!IQ234:KZ234,"&gt;=0A",MF!IQ234:KZ234,"&lt;=8D")</f>
        <v>0</v>
      </c>
      <c r="BJ234" s="559">
        <f>COUNTIFS(MF!$IQ234:$KZ234,"&gt;=R0",MF!$IQ234:$KZ234,"&lt;R8")</f>
        <v>0</v>
      </c>
      <c r="BK234" s="341">
        <f>COUNTIFS(MF!IQ234:KZ234,"&gt;A0",MF!IQ234:KZ234,"&lt;D8",MF!IQ234:KZ234,"??")</f>
        <v>0</v>
      </c>
      <c r="BL234" s="367"/>
      <c r="BM234" s="334">
        <f>COUNTIF(MF!IQ234:KZ234,BM$7)</f>
        <v>0</v>
      </c>
      <c r="BN234" s="336">
        <f>COUNTIF(MF!IQ234:KZ234,BN$7)</f>
        <v>0</v>
      </c>
      <c r="BO234" s="364"/>
      <c r="BP234" s="379"/>
      <c r="BQ234" s="328">
        <f>(COUNTIF(MF!LA234:NH234,BQ$7))/2</f>
        <v>0</v>
      </c>
      <c r="BR234" s="330">
        <f>(COUNTIF(MF!LA234:NH234,"A")+COUNTIF(MF!LA234:NH234,"B")+COUNTIF(MF!LA234:NH234,"N"))/2</f>
        <v>0</v>
      </c>
      <c r="BS234" s="332">
        <f>COUNTIFS(MF!LA234:NH234,"&gt;B",MF!LA234:NH234,"&lt;N",MF!LA234:NH234,"?")/2</f>
        <v>0</v>
      </c>
      <c r="BT234" s="153">
        <f>COUNTIF(MF!LA234:NH234,"S0")+COUNTIF(MF!LA234:NH234,"S1")</f>
        <v>0</v>
      </c>
      <c r="BU234" s="339">
        <f>COUNTIFS(MF!LA234:NH234,"&gt;=0A",MF!LA234:NH234,"&lt;=8D")</f>
        <v>0</v>
      </c>
      <c r="BV234" s="559">
        <f>COUNTIFS(MF!$LA234:$NH234,"&gt;=R0",MF!$LA234:$NH234,"&lt;R8")</f>
        <v>0</v>
      </c>
      <c r="BW234" s="341">
        <f>COUNTIFS(MF!LA234:NH234,"&gt;A0",MF!LA234:NH234,"&lt;D8",MF!LA234:NH234,"??")</f>
        <v>0</v>
      </c>
      <c r="BX234" s="367"/>
      <c r="BY234" s="334">
        <f>COUNTIF(MF!LA234:NH234,BY$7)</f>
        <v>0</v>
      </c>
      <c r="BZ234" s="336">
        <f>COUNTIF(MF!LA234:NH234,BZ$7)</f>
        <v>0</v>
      </c>
      <c r="CA234" s="364"/>
      <c r="CB234" s="379"/>
      <c r="CC234" s="328">
        <f>(COUNTIF(MF!NI234:PR234,CC$7))/2</f>
        <v>0</v>
      </c>
      <c r="CD234" s="330">
        <f>(COUNTIF(MF!NI234:PR234,"A")+COUNTIF(MF!NI234:PR234,"B")+COUNTIF(MF!NI234:PR234,"N"))/2</f>
        <v>0</v>
      </c>
      <c r="CE234" s="332">
        <f>COUNTIFS(MF!NI234:PR234,"&gt;B",MF!NI234:PR234,"&lt;N",MF!NI234:PR234,"?")/2</f>
        <v>0</v>
      </c>
      <c r="CF234" s="153">
        <f>COUNTIF(MF!NI234:PR234,"S0")+COUNTIF(MF!NI234:PR234,"S1")</f>
        <v>0</v>
      </c>
      <c r="CG234" s="339">
        <f>COUNTIFS(MF!NI234:PR234,"&gt;=0A",MF!NI234:PR234,"&lt;=8D")</f>
        <v>0</v>
      </c>
      <c r="CH234" s="559">
        <f>COUNTIFS(MF!$NI234:$PR234,"&gt;=R0",MF!$NI234:$PR234,"&lt;R8")</f>
        <v>0</v>
      </c>
      <c r="CI234" s="341">
        <f>COUNTIFS(MF!NI234:PR234,"&gt;A0",MF!NI234:PR234,"&lt;D8",MF!NI234:PR234,"??")</f>
        <v>0</v>
      </c>
      <c r="CJ234" s="367"/>
      <c r="CK234" s="334">
        <f>COUNTIF(MF!NI234:PR234,CK$7)</f>
        <v>0</v>
      </c>
      <c r="CL234" s="336">
        <f>COUNTIF(MF!NI234:PR234,CL$7)</f>
        <v>0</v>
      </c>
      <c r="CM234" s="364"/>
      <c r="CN234" s="379"/>
      <c r="CO234" s="328">
        <f>(COUNTIF(MF!PS234:SB234,CO$7))/2</f>
        <v>0</v>
      </c>
      <c r="CP234" s="330">
        <f>(COUNTIF(MF!PS234:SB234,"A")+COUNTIF(MF!PS234:SB234,"B")+COUNTIF(MF!PS234:SB234,"N"))/2</f>
        <v>0</v>
      </c>
      <c r="CQ234" s="332">
        <f>COUNTIFS(MF!PS234:SB234,"&gt;B",MF!PS234:SB234,"&lt;N",MF!PS234:SB234,"?")/2</f>
        <v>0</v>
      </c>
      <c r="CR234" s="153">
        <f>COUNTIF(MF!PS234:SB234,"S0")+COUNTIF(MF!PS234:SB234,"S1")</f>
        <v>0</v>
      </c>
      <c r="CS234" s="339">
        <f>COUNTIFS(MF!PS234:SB234,"&gt;=0A",MF!PS234:SB234,"&lt;=8D")</f>
        <v>0</v>
      </c>
      <c r="CT234" s="559">
        <f>COUNTIFS(MF!$PS234:$SB234,"&gt;=R0",MF!$PS234:$SB234,"&lt;R8")</f>
        <v>0</v>
      </c>
      <c r="CU234" s="341">
        <f>COUNTIFS(MF!PS234:SB234,"&gt;A0",MF!PS234:SB234,"&lt;D8",MF!PS234:SB234,"??")</f>
        <v>0</v>
      </c>
      <c r="CV234" s="367"/>
      <c r="CW234" s="334">
        <f>COUNTIF(MF!PS234:SB234,CW$7)</f>
        <v>0</v>
      </c>
      <c r="CX234" s="336">
        <f>COUNTIF(MF!PS234:SB234,CX$7)</f>
        <v>0</v>
      </c>
      <c r="CY234" s="364"/>
      <c r="CZ234" s="379"/>
      <c r="DA234" s="328">
        <f>(COUNTIF(MF!SC234:UJ234,DA$7))/2</f>
        <v>0</v>
      </c>
      <c r="DB234" s="330">
        <f>(COUNTIF(MF!SC234:UJ234,"A")+COUNTIF(MF!SC234:UJ234,"B")+COUNTIF(MF!SC234:UJ234,"N"))/2</f>
        <v>0</v>
      </c>
      <c r="DC234" s="332">
        <f>COUNTIFS(MF!SC234:UJ234,"&gt;B",MF!SC234:UJ234,"&lt;N",MF!SC234:UJ234,"?")/2</f>
        <v>0</v>
      </c>
      <c r="DD234" s="153">
        <f>COUNTIF(MF!SC234:UJ234,"S0")+COUNTIF(MF!SC234:UJ234,"S1")</f>
        <v>0</v>
      </c>
      <c r="DE234" s="339">
        <f>COUNTIFS(MF!SC234:UJ234,"&gt;=0A",MF!SC234:UJ234,"&lt;=8D")</f>
        <v>0</v>
      </c>
      <c r="DF234" s="559">
        <f>COUNTIFS(MF!$SC234:$UJ234,"&gt;=R0",MF!$SC234:$UJ234,"&lt;R8")</f>
        <v>0</v>
      </c>
      <c r="DG234" s="341">
        <f>COUNTIFS(MF!SC234:UJ234,"&gt;A0",MF!SC234:UJ234,"&lt;D8",MF!SC234:UJ234,"??")</f>
        <v>0</v>
      </c>
      <c r="DH234" s="367"/>
      <c r="DI234" s="334">
        <f>COUNTIF(MF!SC234:UJ234,DI$7)</f>
        <v>0</v>
      </c>
      <c r="DJ234" s="336">
        <f>COUNTIF(MF!SC234:UJ234,DJ$7)</f>
        <v>0</v>
      </c>
      <c r="DK234" s="364"/>
      <c r="DL234" s="379"/>
      <c r="DM234" s="328">
        <f>(COUNTIF(MF!UK234:WT234,DM$7))/2</f>
        <v>0</v>
      </c>
      <c r="DN234" s="330">
        <f>(COUNTIF(MF!UK234:WT234,"A")+COUNTIF(MF!CU234:FD234,"B")+COUNTIF(MF!CU234:FD234,"N"))/2</f>
        <v>0</v>
      </c>
      <c r="DO234" s="332">
        <f>COUNTIFS(MF!UK234:WT234,"&gt;B",MF!UK234:WT234,"&lt;N",MF!UK234:WT234,"?")/2</f>
        <v>0</v>
      </c>
      <c r="DP234" s="153">
        <f>COUNTIF(MF!UK234:WT234,"S0")+COUNTIF(MF!UK234:WT234,"S1")</f>
        <v>0</v>
      </c>
      <c r="DQ234" s="339">
        <f>COUNTIFS(MF!UK234:WT234,"&gt;=0A",MF!UK234:WT234,"&lt;=8D")</f>
        <v>0</v>
      </c>
      <c r="DR234" s="559">
        <f>COUNTIFS(MF!$UK234:$WT234,"&gt;=R0",MF!$UK234:$WT234,"&lt;R8")</f>
        <v>0</v>
      </c>
      <c r="DS234" s="341">
        <f>COUNTIFS(MF!UK234:WT234,"&gt;A0",MF!UK234:WT234,"&lt;D8",MF!UK234:WT234,"??")</f>
        <v>0</v>
      </c>
      <c r="DT234" s="367"/>
      <c r="DU234" s="334">
        <f>COUNTIF(MF!UK234:WT234,DU$7)</f>
        <v>0</v>
      </c>
      <c r="DV234" s="336">
        <f>COUNTIF(MF!UK234:WT234,DV$7)</f>
        <v>0</v>
      </c>
      <c r="DW234" s="364"/>
      <c r="DX234" s="379"/>
      <c r="DY234" s="328">
        <f>(COUNTIF(MF!WU234:ZB234,DY$7))/2</f>
        <v>0</v>
      </c>
      <c r="DZ234" s="330">
        <f>(COUNTIF(MF!WU234:ZB234,"A")+COUNTIF(MF!WU234:ZB234,"B")+COUNTIF(MF!WU234:ZB234,"N"))/2</f>
        <v>0</v>
      </c>
      <c r="EA234" s="332">
        <f>COUNTIFS(MF!WU234:ZB234,"&gt;B",MF!WU234:ZB234,"&lt;N",MF!WU234:ZB234,"?")/2</f>
        <v>0</v>
      </c>
      <c r="EB234" s="153">
        <f>COUNTIF(MF!WU234:ZB234,"S0")+COUNTIF(MF!WU234:ZB234,"S1")</f>
        <v>0</v>
      </c>
      <c r="EC234" s="339">
        <f>COUNTIFS(MF!WU234:ZB234,"&gt;=0A",MF!WU234:ZB234,"&lt;=8D")</f>
        <v>0</v>
      </c>
      <c r="ED234" s="559">
        <f>COUNTIFS(MF!$WU234:$ZB234,"&gt;=R0",MF!$WU234:$ZB234,"&lt;R8")</f>
        <v>0</v>
      </c>
      <c r="EE234" s="341">
        <f>COUNTIFS(MF!WU234:ZB234,"&gt;A0",MF!WU234:ZB234,"&lt;D8",MF!WU234:ZB234,"??")</f>
        <v>0</v>
      </c>
      <c r="EF234" s="367"/>
      <c r="EG234" s="334">
        <f>COUNTIF(MF!WU234:ZB234,EG$7)</f>
        <v>0</v>
      </c>
      <c r="EH234" s="336">
        <f>COUNTIF(MF!WU234:ZB234,EH$7)</f>
        <v>0</v>
      </c>
      <c r="EI234" s="364"/>
      <c r="EJ234" s="379"/>
      <c r="EK234" s="328">
        <f>(COUNTIF(MF!ZC234:ABL234,EK$7))/2</f>
        <v>0</v>
      </c>
      <c r="EL234" s="330">
        <f>(COUNTIF(MF!ZC234:ABL234,"A")+COUNTIF(MF!ZC234:ABL234,"B")+COUNTIF(MF!ZC234:ABL234,"N"))/2</f>
        <v>0</v>
      </c>
      <c r="EM234" s="332">
        <f>COUNTIFS(MF!ZC234:ABL234,"&gt;B",MF!ZC234:ABL234,"&lt;N",MF!ZC234:ABL234,"?")/2</f>
        <v>0</v>
      </c>
      <c r="EN234" s="153">
        <f>COUNTIF(MF!ZC234:ABL234,"S0")+COUNTIF(MF!ZC234:ABL234,"S1")</f>
        <v>0</v>
      </c>
      <c r="EO234" s="339">
        <f>COUNTIFS(MF!ZC234:ABL234,"&gt;=0A",MF!ZC234:ABL234,"&lt;=8D")</f>
        <v>0</v>
      </c>
      <c r="EP234" s="559">
        <f>COUNTIFS(MF!$ZC234:$ABL234,"&gt;=R0",MF!$ZC234:$ABL234,"&lt;R8")</f>
        <v>0</v>
      </c>
      <c r="EQ234" s="341">
        <f>COUNTIFS(MF!ZC234:ABL234,"&gt;A0",MF!ZC234:ABL234,"&lt;D8",MF!ZC234:ABL234,"??")</f>
        <v>0</v>
      </c>
      <c r="ER234" s="367"/>
      <c r="ES234" s="334">
        <f>COUNTIF(MF!ZC234:ABL234,ES$7)</f>
        <v>0</v>
      </c>
      <c r="ET234" s="336">
        <f>COUNTIF(MF!ZC234:ABL234,ET$7)</f>
        <v>0</v>
      </c>
      <c r="EU234" s="364"/>
      <c r="EV234" s="218"/>
      <c r="EW234" s="326">
        <f t="shared" si="172"/>
        <v>0</v>
      </c>
      <c r="EX234" s="355">
        <f t="shared" si="173"/>
        <v>0</v>
      </c>
      <c r="EY234" s="356">
        <f t="shared" si="174"/>
        <v>0</v>
      </c>
      <c r="EZ234" s="358">
        <f t="shared" si="175"/>
        <v>0</v>
      </c>
      <c r="FA234" s="359">
        <f t="shared" si="176"/>
        <v>0</v>
      </c>
      <c r="FB234" s="558">
        <f t="shared" si="182"/>
        <v>0</v>
      </c>
      <c r="FC234" s="360">
        <f t="shared" si="177"/>
        <v>0</v>
      </c>
      <c r="FD234" s="369">
        <f t="shared" si="178"/>
        <v>0</v>
      </c>
      <c r="FE234" s="362">
        <f t="shared" si="179"/>
        <v>0</v>
      </c>
      <c r="FF234" s="363">
        <f t="shared" si="180"/>
        <v>0</v>
      </c>
      <c r="FG234" s="366">
        <f t="shared" si="181"/>
        <v>0</v>
      </c>
      <c r="FH234" s="284">
        <f t="shared" si="183"/>
        <v>0</v>
      </c>
      <c r="FI234" s="955"/>
      <c r="FJ234" s="161">
        <f t="shared" si="184"/>
        <v>0</v>
      </c>
      <c r="FK234" s="24">
        <f>MF!ABN234</f>
        <v>0</v>
      </c>
      <c r="FL234" s="577">
        <f>COUNTIFS(MF!$OI234:$UJ234,"&gt;A0",MF!$OI234:$UJ234,"&lt;D8",MF!$OI234:$UJ234,"??",MF!$OI$7:$UJ$7,FL$2)</f>
        <v>0</v>
      </c>
      <c r="FM234" s="341">
        <f>COUNTIFS(MF!$OI234:$UJ234,"&gt;A0",MF!$OI234:$UJ234,"&lt;D8",MF!$OI234:$UJ234,"??",MF!$OI$7:$UJ$7,FM$2)</f>
        <v>0</v>
      </c>
      <c r="FN234" s="577">
        <f>COUNTIFS(MF!$OI234:$UJ234,"&gt;A0",MF!$OI234:$UJ234,"&lt;D8",MF!$OI234:$UJ234,"??",MF!$OI$7:$UJ$7,FN$2)</f>
        <v>0</v>
      </c>
      <c r="FO234" s="341">
        <f>COUNTIFS(MF!$OI234:$UJ234,"&gt;A0",MF!$OI234:$UJ234,"&lt;D8",MF!$OI234:$UJ234,"??",MF!$OI$7:$UJ$7,FO$2)</f>
        <v>0</v>
      </c>
      <c r="FP234" s="577">
        <f>COUNTIFS(MF!$OI234:$UJ234,"&gt;A0",MF!$OI234:$UJ234,"&lt;D8",MF!$OI234:$UJ234,"??",MF!$OI$7:$UJ$7,FP$2)</f>
        <v>0</v>
      </c>
      <c r="FQ234" s="341">
        <f>COUNTIFS(MF!$OI234:$UJ234,"&gt;A0",MF!$OI234:$UJ234,"&lt;D8",MF!$OI234:$UJ234,"??",MF!$OI$7:$UJ$7,FQ$2)</f>
        <v>0</v>
      </c>
      <c r="FR234" s="581">
        <f t="shared" si="171"/>
        <v>0</v>
      </c>
    </row>
    <row r="235" spans="2:174">
      <c r="B235" s="26">
        <f>MF!B235</f>
        <v>0</v>
      </c>
      <c r="C235" s="27">
        <f>MF!C235</f>
        <v>0</v>
      </c>
      <c r="D235" s="353">
        <f>MF!D235</f>
        <v>0</v>
      </c>
      <c r="E235" s="344">
        <f>MF!E235</f>
        <v>0</v>
      </c>
      <c r="F235" s="347">
        <f>MF!F235</f>
        <v>0</v>
      </c>
      <c r="G235" s="350">
        <f>MF!G235</f>
        <v>0</v>
      </c>
      <c r="H235" s="24">
        <f>MF!H235</f>
        <v>0</v>
      </c>
      <c r="I235" s="328">
        <f>(COUNTIF(MF!I235:BR235,I$7))/2</f>
        <v>0</v>
      </c>
      <c r="J235" s="330">
        <f>(COUNTIF(MF!I235:BR235,"A")+COUNTIF(MF!I235:BR235,"B")+COUNTIF(MF!I235:BR235,"N"))/2</f>
        <v>0</v>
      </c>
      <c r="K235" s="332">
        <f>COUNTIFS(MF!I235:BR235,"&gt;B",MF!I235:BR235,"&lt;N",MF!I235:BR235,"?")/2</f>
        <v>0</v>
      </c>
      <c r="L235" s="153">
        <f>COUNTIF(MF!I235:BR235,"S0")+COUNTIF(MF!I235:BR235,"S1")</f>
        <v>0</v>
      </c>
      <c r="M235" s="339">
        <f>COUNTIFS(MF!I235:BR235,"&gt;=0A",MF!I235:BR235,"&lt;=8D")</f>
        <v>0</v>
      </c>
      <c r="N235" s="559">
        <f>COUNTIFS(MF!I235:BR235,"&gt;=R0",MF!I235:BR235,"&lt;R8")</f>
        <v>0</v>
      </c>
      <c r="O235" s="341">
        <f>COUNTIFS(MF!I235:BR235,"&gt;A0",MF!I235:BR235,"&lt;D8",MF!I235:BR235,"??")</f>
        <v>0</v>
      </c>
      <c r="P235" s="367"/>
      <c r="Q235" s="334">
        <f>COUNTIF(MF!I235:BR235,Q$7)</f>
        <v>0</v>
      </c>
      <c r="R235" s="336">
        <f>COUNTIF(MF!I235:BR235,R$7)</f>
        <v>0</v>
      </c>
      <c r="S235" s="364"/>
      <c r="T235" s="379"/>
      <c r="U235" s="328">
        <f>(COUNTIF(MF!BS235:DX235,U$7))/2</f>
        <v>0</v>
      </c>
      <c r="V235" s="330">
        <f>(COUNTIF(MF!BS235:DX235,"A")+COUNTIF(MF!BS235:DX235,"B")+COUNTIF(MF!BS235:DX235,"N"))/2</f>
        <v>0</v>
      </c>
      <c r="W235" s="332">
        <f>COUNTIFS(MF!BS235:DX235,"&gt;B",MF!BS235:DX235,"&lt;N",MF!BS235:DX235,"?")/2</f>
        <v>0</v>
      </c>
      <c r="X235" s="153">
        <f>COUNTIF(MF!BS235:DX235,"S0")+COUNTIF(MF!BS235:DX235,"S1")</f>
        <v>0</v>
      </c>
      <c r="Y235" s="339">
        <f>COUNTIFS(MF!BS235:DX235,"&gt;=0A",MF!BS235:DX235,"&lt;=8D")</f>
        <v>0</v>
      </c>
      <c r="Z235" s="559">
        <f>COUNTIFS(MF!$BS235:$DX235,"&gt;=R0",MF!$BS235:$DX235,"&lt;R8")</f>
        <v>0</v>
      </c>
      <c r="AA235" s="341">
        <f>COUNTIFS(MF!BS235:DX235,"&gt;A0",MF!BS235:DX235,"&lt;D8",MF!BS235:DX235,"??")</f>
        <v>0</v>
      </c>
      <c r="AB235" s="367"/>
      <c r="AC235" s="334">
        <f>COUNTIF(MF!BS235:DX235,AC$7)</f>
        <v>0</v>
      </c>
      <c r="AD235" s="336">
        <f>COUNTIF(MF!BS235:DX235,AD$7)</f>
        <v>0</v>
      </c>
      <c r="AE235" s="364"/>
      <c r="AF235" s="379"/>
      <c r="AG235" s="328">
        <f>(COUNTIF(MF!DY235:GH235,AG$7))/2</f>
        <v>0</v>
      </c>
      <c r="AH235" s="330">
        <f>(COUNTIF(MF!DY235:GH235,"A")+COUNTIF(MF!DY235:GH235,"B")+COUNTIF(MF!DY235:GH235,"N"))/2</f>
        <v>0</v>
      </c>
      <c r="AI235" s="332">
        <f>COUNTIFS(MF!DY235:GH235,"&gt;B",MF!DY235:GH235,"&lt;N",MF!DY235:GH235,"?")/2</f>
        <v>0</v>
      </c>
      <c r="AJ235" s="153">
        <f>COUNTIF(MF!DY235:GH235,"S0")+COUNTIF(MF!DY235:GH235,"S1")</f>
        <v>0</v>
      </c>
      <c r="AK235" s="339">
        <f>COUNTIFS(MF!DY235:GH235,"&gt;=0A",MF!DY235:GH235,"&lt;=8D")</f>
        <v>0</v>
      </c>
      <c r="AL235" s="559">
        <f>COUNTIFS(MF!$DY235:$GH235,"&gt;=R0",MF!$DY235:$GH235,"&lt;R8")</f>
        <v>0</v>
      </c>
      <c r="AM235" s="341">
        <f>COUNTIFS(MF!DY235:GH235,"&gt;A0",MF!DY235:GH235,"&lt;D8",MF!DY235:GH235,"??")</f>
        <v>0</v>
      </c>
      <c r="AN235" s="367"/>
      <c r="AO235" s="334">
        <f>COUNTIF(MF!DY235:GH235,AO$7)</f>
        <v>0</v>
      </c>
      <c r="AP235" s="336">
        <f>COUNTIF(MF!DY235:GH235,AP$7)</f>
        <v>0</v>
      </c>
      <c r="AQ235" s="364"/>
      <c r="AR235" s="379"/>
      <c r="AS235" s="328">
        <f>(COUNTIF(MF!GI235:IP235,AS$7))/2</f>
        <v>0</v>
      </c>
      <c r="AT235" s="330">
        <f>(COUNTIF(MF!GI235:IP235,"A")+COUNTIF(MF!GI235:IP235,"B")+COUNTIF(MF!GI235:IP235,"N"))/2</f>
        <v>0</v>
      </c>
      <c r="AU235" s="332">
        <f>COUNTIFS(MF!GI235:IP235,"&gt;B",MF!GI235:IP235,"&lt;N",MF!GI235:IP235,"?")/2</f>
        <v>0</v>
      </c>
      <c r="AV235" s="153">
        <f>COUNTIF(MF!GI235:IP235,"S0")+COUNTIF(MF!GI235:IP235,"S1")</f>
        <v>0</v>
      </c>
      <c r="AW235" s="339">
        <f>COUNTIFS(MF!GI235:IP235,"&gt;=0A",MF!GI235:IP235,"&lt;=8D")</f>
        <v>0</v>
      </c>
      <c r="AX235" s="559">
        <f>COUNTIFS(MF!$GI235:$IP235,"&gt;=R0",MF!$GI235:$IP235,"&lt;R8")</f>
        <v>0</v>
      </c>
      <c r="AY235" s="341">
        <f>COUNTIFS(MF!GI235:IP235,"&gt;A0",MF!GI235:IP235,"&lt;D8",MF!GI235:IP235,"??")</f>
        <v>0</v>
      </c>
      <c r="AZ235" s="367"/>
      <c r="BA235" s="334">
        <f>COUNTIF(MF!GI235:IP235,BA$7)</f>
        <v>0</v>
      </c>
      <c r="BB235" s="336">
        <f>COUNTIF(MF!GI235:IP235,BB$7)</f>
        <v>0</v>
      </c>
      <c r="BC235" s="364"/>
      <c r="BD235" s="379"/>
      <c r="BE235" s="328">
        <f>(COUNTIF(MF!IQ235:KZ235,BE$7))/2</f>
        <v>0</v>
      </c>
      <c r="BF235" s="330">
        <f>(COUNTIF(MF!IQ235:KZ235,"A")+COUNTIF(MF!IQ235:KZ235,"B")+COUNTIF(MF!IQ235:KZ235,"N"))/2</f>
        <v>0</v>
      </c>
      <c r="BG235" s="332">
        <f>COUNTIFS(MF!IQ235:KZ235,"&gt;B",MF!IQ235:KZ235,"&lt;N",MF!IQ235:KZ235,"?")/2</f>
        <v>0</v>
      </c>
      <c r="BH235" s="153">
        <f>COUNTIF(MF!IQ235:KZ235,"S0")+COUNTIF(MF!IQ235:KZ235,"S1")</f>
        <v>0</v>
      </c>
      <c r="BI235" s="339">
        <f>COUNTIFS(MF!IQ235:KZ235,"&gt;=0A",MF!IQ235:KZ235,"&lt;=8D")</f>
        <v>0</v>
      </c>
      <c r="BJ235" s="559">
        <f>COUNTIFS(MF!$IQ235:$KZ235,"&gt;=R0",MF!$IQ235:$KZ235,"&lt;R8")</f>
        <v>0</v>
      </c>
      <c r="BK235" s="341">
        <f>COUNTIFS(MF!IQ235:KZ235,"&gt;A0",MF!IQ235:KZ235,"&lt;D8",MF!IQ235:KZ235,"??")</f>
        <v>0</v>
      </c>
      <c r="BL235" s="367"/>
      <c r="BM235" s="334">
        <f>COUNTIF(MF!IQ235:KZ235,BM$7)</f>
        <v>0</v>
      </c>
      <c r="BN235" s="336">
        <f>COUNTIF(MF!IQ235:KZ235,BN$7)</f>
        <v>0</v>
      </c>
      <c r="BO235" s="364"/>
      <c r="BP235" s="379"/>
      <c r="BQ235" s="328">
        <f>(COUNTIF(MF!LA235:NH235,BQ$7))/2</f>
        <v>0</v>
      </c>
      <c r="BR235" s="330">
        <f>(COUNTIF(MF!LA235:NH235,"A")+COUNTIF(MF!LA235:NH235,"B")+COUNTIF(MF!LA235:NH235,"N"))/2</f>
        <v>0</v>
      </c>
      <c r="BS235" s="332">
        <f>COUNTIFS(MF!LA235:NH235,"&gt;B",MF!LA235:NH235,"&lt;N",MF!LA235:NH235,"?")/2</f>
        <v>0</v>
      </c>
      <c r="BT235" s="153">
        <f>COUNTIF(MF!LA235:NH235,"S0")+COUNTIF(MF!LA235:NH235,"S1")</f>
        <v>0</v>
      </c>
      <c r="BU235" s="339">
        <f>COUNTIFS(MF!LA235:NH235,"&gt;=0A",MF!LA235:NH235,"&lt;=8D")</f>
        <v>0</v>
      </c>
      <c r="BV235" s="559">
        <f>COUNTIFS(MF!$LA235:$NH235,"&gt;=R0",MF!$LA235:$NH235,"&lt;R8")</f>
        <v>0</v>
      </c>
      <c r="BW235" s="341">
        <f>COUNTIFS(MF!LA235:NH235,"&gt;A0",MF!LA235:NH235,"&lt;D8",MF!LA235:NH235,"??")</f>
        <v>0</v>
      </c>
      <c r="BX235" s="367"/>
      <c r="BY235" s="334">
        <f>COUNTIF(MF!LA235:NH235,BY$7)</f>
        <v>0</v>
      </c>
      <c r="BZ235" s="336">
        <f>COUNTIF(MF!LA235:NH235,BZ$7)</f>
        <v>0</v>
      </c>
      <c r="CA235" s="364"/>
      <c r="CB235" s="379"/>
      <c r="CC235" s="328">
        <f>(COUNTIF(MF!NI235:PR235,CC$7))/2</f>
        <v>0</v>
      </c>
      <c r="CD235" s="330">
        <f>(COUNTIF(MF!NI235:PR235,"A")+COUNTIF(MF!NI235:PR235,"B")+COUNTIF(MF!NI235:PR235,"N"))/2</f>
        <v>0</v>
      </c>
      <c r="CE235" s="332">
        <f>COUNTIFS(MF!NI235:PR235,"&gt;B",MF!NI235:PR235,"&lt;N",MF!NI235:PR235,"?")/2</f>
        <v>0</v>
      </c>
      <c r="CF235" s="153">
        <f>COUNTIF(MF!NI235:PR235,"S0")+COUNTIF(MF!NI235:PR235,"S1")</f>
        <v>0</v>
      </c>
      <c r="CG235" s="339">
        <f>COUNTIFS(MF!NI235:PR235,"&gt;=0A",MF!NI235:PR235,"&lt;=8D")</f>
        <v>0</v>
      </c>
      <c r="CH235" s="559">
        <f>COUNTIFS(MF!$NI235:$PR235,"&gt;=R0",MF!$NI235:$PR235,"&lt;R8")</f>
        <v>0</v>
      </c>
      <c r="CI235" s="341">
        <f>COUNTIFS(MF!NI235:PR235,"&gt;A0",MF!NI235:PR235,"&lt;D8",MF!NI235:PR235,"??")</f>
        <v>0</v>
      </c>
      <c r="CJ235" s="367"/>
      <c r="CK235" s="334">
        <f>COUNTIF(MF!NI235:PR235,CK$7)</f>
        <v>0</v>
      </c>
      <c r="CL235" s="336">
        <f>COUNTIF(MF!NI235:PR235,CL$7)</f>
        <v>0</v>
      </c>
      <c r="CM235" s="364"/>
      <c r="CN235" s="379"/>
      <c r="CO235" s="328">
        <f>(COUNTIF(MF!PS235:SB235,CO$7))/2</f>
        <v>0</v>
      </c>
      <c r="CP235" s="330">
        <f>(COUNTIF(MF!PS235:SB235,"A")+COUNTIF(MF!PS235:SB235,"B")+COUNTIF(MF!PS235:SB235,"N"))/2</f>
        <v>0</v>
      </c>
      <c r="CQ235" s="332">
        <f>COUNTIFS(MF!PS235:SB235,"&gt;B",MF!PS235:SB235,"&lt;N",MF!PS235:SB235,"?")/2</f>
        <v>0</v>
      </c>
      <c r="CR235" s="153">
        <f>COUNTIF(MF!PS235:SB235,"S0")+COUNTIF(MF!PS235:SB235,"S1")</f>
        <v>0</v>
      </c>
      <c r="CS235" s="339">
        <f>COUNTIFS(MF!PS235:SB235,"&gt;=0A",MF!PS235:SB235,"&lt;=8D")</f>
        <v>0</v>
      </c>
      <c r="CT235" s="559">
        <f>COUNTIFS(MF!$PS235:$SB235,"&gt;=R0",MF!$PS235:$SB235,"&lt;R8")</f>
        <v>0</v>
      </c>
      <c r="CU235" s="341">
        <f>COUNTIFS(MF!PS235:SB235,"&gt;A0",MF!PS235:SB235,"&lt;D8",MF!PS235:SB235,"??")</f>
        <v>0</v>
      </c>
      <c r="CV235" s="367"/>
      <c r="CW235" s="334">
        <f>COUNTIF(MF!PS235:SB235,CW$7)</f>
        <v>0</v>
      </c>
      <c r="CX235" s="336">
        <f>COUNTIF(MF!PS235:SB235,CX$7)</f>
        <v>0</v>
      </c>
      <c r="CY235" s="364"/>
      <c r="CZ235" s="379"/>
      <c r="DA235" s="328">
        <f>(COUNTIF(MF!SC235:UJ235,DA$7))/2</f>
        <v>0</v>
      </c>
      <c r="DB235" s="330">
        <f>(COUNTIF(MF!SC235:UJ235,"A")+COUNTIF(MF!SC235:UJ235,"B")+COUNTIF(MF!SC235:UJ235,"N"))/2</f>
        <v>0</v>
      </c>
      <c r="DC235" s="332">
        <f>COUNTIFS(MF!SC235:UJ235,"&gt;B",MF!SC235:UJ235,"&lt;N",MF!SC235:UJ235,"?")/2</f>
        <v>0</v>
      </c>
      <c r="DD235" s="153">
        <f>COUNTIF(MF!SC235:UJ235,"S0")+COUNTIF(MF!SC235:UJ235,"S1")</f>
        <v>0</v>
      </c>
      <c r="DE235" s="339">
        <f>COUNTIFS(MF!SC235:UJ235,"&gt;=0A",MF!SC235:UJ235,"&lt;=8D")</f>
        <v>0</v>
      </c>
      <c r="DF235" s="559">
        <f>COUNTIFS(MF!$SC235:$UJ235,"&gt;=R0",MF!$SC235:$UJ235,"&lt;R8")</f>
        <v>0</v>
      </c>
      <c r="DG235" s="341">
        <f>COUNTIFS(MF!SC235:UJ235,"&gt;A0",MF!SC235:UJ235,"&lt;D8",MF!SC235:UJ235,"??")</f>
        <v>0</v>
      </c>
      <c r="DH235" s="367"/>
      <c r="DI235" s="334">
        <f>COUNTIF(MF!SC235:UJ235,DI$7)</f>
        <v>0</v>
      </c>
      <c r="DJ235" s="336">
        <f>COUNTIF(MF!SC235:UJ235,DJ$7)</f>
        <v>0</v>
      </c>
      <c r="DK235" s="364"/>
      <c r="DL235" s="379"/>
      <c r="DM235" s="328">
        <f>(COUNTIF(MF!UK235:WT235,DM$7))/2</f>
        <v>0</v>
      </c>
      <c r="DN235" s="330">
        <f>(COUNTIF(MF!UK235:WT235,"A")+COUNTIF(MF!CU235:FD235,"B")+COUNTIF(MF!CU235:FD235,"N"))/2</f>
        <v>0</v>
      </c>
      <c r="DO235" s="332">
        <f>COUNTIFS(MF!UK235:WT235,"&gt;B",MF!UK235:WT235,"&lt;N",MF!UK235:WT235,"?")/2</f>
        <v>0</v>
      </c>
      <c r="DP235" s="153">
        <f>COUNTIF(MF!UK235:WT235,"S0")+COUNTIF(MF!UK235:WT235,"S1")</f>
        <v>0</v>
      </c>
      <c r="DQ235" s="339">
        <f>COUNTIFS(MF!UK235:WT235,"&gt;=0A",MF!UK235:WT235,"&lt;=8D")</f>
        <v>0</v>
      </c>
      <c r="DR235" s="559">
        <f>COUNTIFS(MF!$UK235:$WT235,"&gt;=R0",MF!$UK235:$WT235,"&lt;R8")</f>
        <v>0</v>
      </c>
      <c r="DS235" s="341">
        <f>COUNTIFS(MF!UK235:WT235,"&gt;A0",MF!UK235:WT235,"&lt;D8",MF!UK235:WT235,"??")</f>
        <v>0</v>
      </c>
      <c r="DT235" s="367"/>
      <c r="DU235" s="334">
        <f>COUNTIF(MF!UK235:WT235,DU$7)</f>
        <v>0</v>
      </c>
      <c r="DV235" s="336">
        <f>COUNTIF(MF!UK235:WT235,DV$7)</f>
        <v>0</v>
      </c>
      <c r="DW235" s="364"/>
      <c r="DX235" s="379"/>
      <c r="DY235" s="328">
        <f>(COUNTIF(MF!WU235:ZB235,DY$7))/2</f>
        <v>0</v>
      </c>
      <c r="DZ235" s="330">
        <f>(COUNTIF(MF!WU235:ZB235,"A")+COUNTIF(MF!WU235:ZB235,"B")+COUNTIF(MF!WU235:ZB235,"N"))/2</f>
        <v>0</v>
      </c>
      <c r="EA235" s="332">
        <f>COUNTIFS(MF!WU235:ZB235,"&gt;B",MF!WU235:ZB235,"&lt;N",MF!WU235:ZB235,"?")/2</f>
        <v>0</v>
      </c>
      <c r="EB235" s="153">
        <f>COUNTIF(MF!WU235:ZB235,"S0")+COUNTIF(MF!WU235:ZB235,"S1")</f>
        <v>0</v>
      </c>
      <c r="EC235" s="339">
        <f>COUNTIFS(MF!WU235:ZB235,"&gt;=0A",MF!WU235:ZB235,"&lt;=8D")</f>
        <v>0</v>
      </c>
      <c r="ED235" s="559">
        <f>COUNTIFS(MF!$WU235:$ZB235,"&gt;=R0",MF!$WU235:$ZB235,"&lt;R8")</f>
        <v>0</v>
      </c>
      <c r="EE235" s="341">
        <f>COUNTIFS(MF!WU235:ZB235,"&gt;A0",MF!WU235:ZB235,"&lt;D8",MF!WU235:ZB235,"??")</f>
        <v>0</v>
      </c>
      <c r="EF235" s="367"/>
      <c r="EG235" s="334">
        <f>COUNTIF(MF!WU235:ZB235,EG$7)</f>
        <v>0</v>
      </c>
      <c r="EH235" s="336">
        <f>COUNTIF(MF!WU235:ZB235,EH$7)</f>
        <v>0</v>
      </c>
      <c r="EI235" s="364"/>
      <c r="EJ235" s="379"/>
      <c r="EK235" s="328">
        <f>(COUNTIF(MF!ZC235:ABL235,EK$7))/2</f>
        <v>0</v>
      </c>
      <c r="EL235" s="330">
        <f>(COUNTIF(MF!ZC235:ABL235,"A")+COUNTIF(MF!ZC235:ABL235,"B")+COUNTIF(MF!ZC235:ABL235,"N"))/2</f>
        <v>0</v>
      </c>
      <c r="EM235" s="332">
        <f>COUNTIFS(MF!ZC235:ABL235,"&gt;B",MF!ZC235:ABL235,"&lt;N",MF!ZC235:ABL235,"?")/2</f>
        <v>0</v>
      </c>
      <c r="EN235" s="153">
        <f>COUNTIF(MF!ZC235:ABL235,"S0")+COUNTIF(MF!ZC235:ABL235,"S1")</f>
        <v>0</v>
      </c>
      <c r="EO235" s="339">
        <f>COUNTIFS(MF!ZC235:ABL235,"&gt;=0A",MF!ZC235:ABL235,"&lt;=8D")</f>
        <v>0</v>
      </c>
      <c r="EP235" s="559">
        <f>COUNTIFS(MF!$ZC235:$ABL235,"&gt;=R0",MF!$ZC235:$ABL235,"&lt;R8")</f>
        <v>0</v>
      </c>
      <c r="EQ235" s="341">
        <f>COUNTIFS(MF!ZC235:ABL235,"&gt;A0",MF!ZC235:ABL235,"&lt;D8",MF!ZC235:ABL235,"??")</f>
        <v>0</v>
      </c>
      <c r="ER235" s="367"/>
      <c r="ES235" s="334">
        <f>COUNTIF(MF!ZC235:ABL235,ES$7)</f>
        <v>0</v>
      </c>
      <c r="ET235" s="336">
        <f>COUNTIF(MF!ZC235:ABL235,ET$7)</f>
        <v>0</v>
      </c>
      <c r="EU235" s="364"/>
      <c r="EV235" s="218"/>
      <c r="EW235" s="326">
        <f t="shared" si="172"/>
        <v>0</v>
      </c>
      <c r="EX235" s="355">
        <f t="shared" si="173"/>
        <v>0</v>
      </c>
      <c r="EY235" s="356">
        <f t="shared" si="174"/>
        <v>0</v>
      </c>
      <c r="EZ235" s="358">
        <f t="shared" si="175"/>
        <v>0</v>
      </c>
      <c r="FA235" s="359">
        <f t="shared" si="176"/>
        <v>0</v>
      </c>
      <c r="FB235" s="558">
        <f t="shared" si="182"/>
        <v>0</v>
      </c>
      <c r="FC235" s="360">
        <f t="shared" si="177"/>
        <v>0</v>
      </c>
      <c r="FD235" s="369">
        <f t="shared" si="178"/>
        <v>0</v>
      </c>
      <c r="FE235" s="362">
        <f t="shared" si="179"/>
        <v>0</v>
      </c>
      <c r="FF235" s="363">
        <f t="shared" si="180"/>
        <v>0</v>
      </c>
      <c r="FG235" s="366">
        <f t="shared" si="181"/>
        <v>0</v>
      </c>
      <c r="FH235" s="284">
        <f t="shared" si="183"/>
        <v>0</v>
      </c>
      <c r="FI235" s="955"/>
      <c r="FJ235" s="161">
        <f t="shared" si="184"/>
        <v>0</v>
      </c>
      <c r="FK235" s="24">
        <f>MF!ABN235</f>
        <v>0</v>
      </c>
      <c r="FL235" s="577">
        <f>COUNTIFS(MF!$OI235:$UJ235,"&gt;A0",MF!$OI235:$UJ235,"&lt;D8",MF!$OI235:$UJ235,"??",MF!$OI$7:$UJ$7,FL$2)</f>
        <v>0</v>
      </c>
      <c r="FM235" s="341">
        <f>COUNTIFS(MF!$OI235:$UJ235,"&gt;A0",MF!$OI235:$UJ235,"&lt;D8",MF!$OI235:$UJ235,"??",MF!$OI$7:$UJ$7,FM$2)</f>
        <v>0</v>
      </c>
      <c r="FN235" s="577">
        <f>COUNTIFS(MF!$OI235:$UJ235,"&gt;A0",MF!$OI235:$UJ235,"&lt;D8",MF!$OI235:$UJ235,"??",MF!$OI$7:$UJ$7,FN$2)</f>
        <v>0</v>
      </c>
      <c r="FO235" s="341">
        <f>COUNTIFS(MF!$OI235:$UJ235,"&gt;A0",MF!$OI235:$UJ235,"&lt;D8",MF!$OI235:$UJ235,"??",MF!$OI$7:$UJ$7,FO$2)</f>
        <v>0</v>
      </c>
      <c r="FP235" s="577">
        <f>COUNTIFS(MF!$OI235:$UJ235,"&gt;A0",MF!$OI235:$UJ235,"&lt;D8",MF!$OI235:$UJ235,"??",MF!$OI$7:$UJ$7,FP$2)</f>
        <v>0</v>
      </c>
      <c r="FQ235" s="341">
        <f>COUNTIFS(MF!$OI235:$UJ235,"&gt;A0",MF!$OI235:$UJ235,"&lt;D8",MF!$OI235:$UJ235,"??",MF!$OI$7:$UJ$7,FQ$2)</f>
        <v>0</v>
      </c>
      <c r="FR235" s="581">
        <f t="shared" si="171"/>
        <v>0</v>
      </c>
    </row>
    <row r="236" spans="2:174">
      <c r="B236" s="26">
        <f>MF!B236</f>
        <v>0</v>
      </c>
      <c r="C236" s="27">
        <f>MF!C236</f>
        <v>0</v>
      </c>
      <c r="D236" s="353">
        <f>MF!D236</f>
        <v>0</v>
      </c>
      <c r="E236" s="344">
        <f>MF!E236</f>
        <v>0</v>
      </c>
      <c r="F236" s="347">
        <f>MF!F236</f>
        <v>0</v>
      </c>
      <c r="G236" s="350">
        <f>MF!G236</f>
        <v>0</v>
      </c>
      <c r="H236" s="24">
        <f>MF!H236</f>
        <v>0</v>
      </c>
      <c r="I236" s="328">
        <f>(COUNTIF(MF!I236:BR236,I$7))/2</f>
        <v>0</v>
      </c>
      <c r="J236" s="330">
        <f>(COUNTIF(MF!I236:BR236,"A")+COUNTIF(MF!I236:BR236,"B")+COUNTIF(MF!I236:BR236,"N"))/2</f>
        <v>0</v>
      </c>
      <c r="K236" s="332">
        <f>COUNTIFS(MF!I236:BR236,"&gt;B",MF!I236:BR236,"&lt;N",MF!I236:BR236,"?")/2</f>
        <v>0</v>
      </c>
      <c r="L236" s="153">
        <f>COUNTIF(MF!I236:BR236,"S0")+COUNTIF(MF!I236:BR236,"S1")</f>
        <v>0</v>
      </c>
      <c r="M236" s="339">
        <f>COUNTIFS(MF!I236:BR236,"&gt;=0A",MF!I236:BR236,"&lt;=8D")</f>
        <v>0</v>
      </c>
      <c r="N236" s="559">
        <f>COUNTIFS(MF!I236:BR236,"&gt;=R0",MF!I236:BR236,"&lt;R8")</f>
        <v>0</v>
      </c>
      <c r="O236" s="341">
        <f>COUNTIFS(MF!I236:BR236,"&gt;A0",MF!I236:BR236,"&lt;D8",MF!I236:BR236,"??")</f>
        <v>0</v>
      </c>
      <c r="P236" s="367"/>
      <c r="Q236" s="334">
        <f>COUNTIF(MF!I236:BR236,Q$7)</f>
        <v>0</v>
      </c>
      <c r="R236" s="336">
        <f>COUNTIF(MF!I236:BR236,R$7)</f>
        <v>0</v>
      </c>
      <c r="S236" s="364"/>
      <c r="T236" s="379"/>
      <c r="U236" s="328">
        <f>(COUNTIF(MF!BS236:DX236,U$7))/2</f>
        <v>0</v>
      </c>
      <c r="V236" s="330">
        <f>(COUNTIF(MF!BS236:DX236,"A")+COUNTIF(MF!BS236:DX236,"B")+COUNTIF(MF!BS236:DX236,"N"))/2</f>
        <v>0</v>
      </c>
      <c r="W236" s="332">
        <f>COUNTIFS(MF!BS236:DX236,"&gt;B",MF!BS236:DX236,"&lt;N",MF!BS236:DX236,"?")/2</f>
        <v>0</v>
      </c>
      <c r="X236" s="153">
        <f>COUNTIF(MF!BS236:DX236,"S0")+COUNTIF(MF!BS236:DX236,"S1")</f>
        <v>0</v>
      </c>
      <c r="Y236" s="339">
        <f>COUNTIFS(MF!BS236:DX236,"&gt;=0A",MF!BS236:DX236,"&lt;=8D")</f>
        <v>0</v>
      </c>
      <c r="Z236" s="559">
        <f>COUNTIFS(MF!$BS236:$DX236,"&gt;=R0",MF!$BS236:$DX236,"&lt;R8")</f>
        <v>0</v>
      </c>
      <c r="AA236" s="341">
        <f>COUNTIFS(MF!BS236:DX236,"&gt;A0",MF!BS236:DX236,"&lt;D8",MF!BS236:DX236,"??")</f>
        <v>0</v>
      </c>
      <c r="AB236" s="367"/>
      <c r="AC236" s="334">
        <f>COUNTIF(MF!BS236:DX236,AC$7)</f>
        <v>0</v>
      </c>
      <c r="AD236" s="336">
        <f>COUNTIF(MF!BS236:DX236,AD$7)</f>
        <v>0</v>
      </c>
      <c r="AE236" s="364"/>
      <c r="AF236" s="379"/>
      <c r="AG236" s="328">
        <f>(COUNTIF(MF!DY236:GH236,AG$7))/2</f>
        <v>0</v>
      </c>
      <c r="AH236" s="330">
        <f>(COUNTIF(MF!DY236:GH236,"A")+COUNTIF(MF!DY236:GH236,"B")+COUNTIF(MF!DY236:GH236,"N"))/2</f>
        <v>0</v>
      </c>
      <c r="AI236" s="332">
        <f>COUNTIFS(MF!DY236:GH236,"&gt;B",MF!DY236:GH236,"&lt;N",MF!DY236:GH236,"?")/2</f>
        <v>0</v>
      </c>
      <c r="AJ236" s="153">
        <f>COUNTIF(MF!DY236:GH236,"S0")+COUNTIF(MF!DY236:GH236,"S1")</f>
        <v>0</v>
      </c>
      <c r="AK236" s="339">
        <f>COUNTIFS(MF!DY236:GH236,"&gt;=0A",MF!DY236:GH236,"&lt;=8D")</f>
        <v>0</v>
      </c>
      <c r="AL236" s="559">
        <f>COUNTIFS(MF!$DY236:$GH236,"&gt;=R0",MF!$DY236:$GH236,"&lt;R8")</f>
        <v>0</v>
      </c>
      <c r="AM236" s="341">
        <f>COUNTIFS(MF!DY236:GH236,"&gt;A0",MF!DY236:GH236,"&lt;D8",MF!DY236:GH236,"??")</f>
        <v>0</v>
      </c>
      <c r="AN236" s="367"/>
      <c r="AO236" s="334">
        <f>COUNTIF(MF!DY236:GH236,AO$7)</f>
        <v>0</v>
      </c>
      <c r="AP236" s="336">
        <f>COUNTIF(MF!DY236:GH236,AP$7)</f>
        <v>0</v>
      </c>
      <c r="AQ236" s="364"/>
      <c r="AR236" s="379"/>
      <c r="AS236" s="328">
        <f>(COUNTIF(MF!GI236:IP236,AS$7))/2</f>
        <v>0</v>
      </c>
      <c r="AT236" s="330">
        <f>(COUNTIF(MF!GI236:IP236,"A")+COUNTIF(MF!GI236:IP236,"B")+COUNTIF(MF!GI236:IP236,"N"))/2</f>
        <v>0</v>
      </c>
      <c r="AU236" s="332">
        <f>COUNTIFS(MF!GI236:IP236,"&gt;B",MF!GI236:IP236,"&lt;N",MF!GI236:IP236,"?")/2</f>
        <v>0</v>
      </c>
      <c r="AV236" s="153">
        <f>COUNTIF(MF!GI236:IP236,"S0")+COUNTIF(MF!GI236:IP236,"S1")</f>
        <v>0</v>
      </c>
      <c r="AW236" s="339">
        <f>COUNTIFS(MF!GI236:IP236,"&gt;=0A",MF!GI236:IP236,"&lt;=8D")</f>
        <v>0</v>
      </c>
      <c r="AX236" s="559">
        <f>COUNTIFS(MF!$GI236:$IP236,"&gt;=R0",MF!$GI236:$IP236,"&lt;R8")</f>
        <v>0</v>
      </c>
      <c r="AY236" s="341">
        <f>COUNTIFS(MF!GI236:IP236,"&gt;A0",MF!GI236:IP236,"&lt;D8",MF!GI236:IP236,"??")</f>
        <v>0</v>
      </c>
      <c r="AZ236" s="367"/>
      <c r="BA236" s="334">
        <f>COUNTIF(MF!GI236:IP236,BA$7)</f>
        <v>0</v>
      </c>
      <c r="BB236" s="336">
        <f>COUNTIF(MF!GI236:IP236,BB$7)</f>
        <v>0</v>
      </c>
      <c r="BC236" s="364"/>
      <c r="BD236" s="379"/>
      <c r="BE236" s="328">
        <f>(COUNTIF(MF!IQ236:KZ236,BE$7))/2</f>
        <v>0</v>
      </c>
      <c r="BF236" s="330">
        <f>(COUNTIF(MF!IQ236:KZ236,"A")+COUNTIF(MF!IQ236:KZ236,"B")+COUNTIF(MF!IQ236:KZ236,"N"))/2</f>
        <v>0</v>
      </c>
      <c r="BG236" s="332">
        <f>COUNTIFS(MF!IQ236:KZ236,"&gt;B",MF!IQ236:KZ236,"&lt;N",MF!IQ236:KZ236,"?")/2</f>
        <v>0</v>
      </c>
      <c r="BH236" s="153">
        <f>COUNTIF(MF!IQ236:KZ236,"S0")+COUNTIF(MF!IQ236:KZ236,"S1")</f>
        <v>0</v>
      </c>
      <c r="BI236" s="339">
        <f>COUNTIFS(MF!IQ236:KZ236,"&gt;=0A",MF!IQ236:KZ236,"&lt;=8D")</f>
        <v>0</v>
      </c>
      <c r="BJ236" s="559">
        <f>COUNTIFS(MF!$IQ236:$KZ236,"&gt;=R0",MF!$IQ236:$KZ236,"&lt;R8")</f>
        <v>0</v>
      </c>
      <c r="BK236" s="341">
        <f>COUNTIFS(MF!IQ236:KZ236,"&gt;A0",MF!IQ236:KZ236,"&lt;D8",MF!IQ236:KZ236,"??")</f>
        <v>0</v>
      </c>
      <c r="BL236" s="367"/>
      <c r="BM236" s="334">
        <f>COUNTIF(MF!IQ236:KZ236,BM$7)</f>
        <v>0</v>
      </c>
      <c r="BN236" s="336">
        <f>COUNTIF(MF!IQ236:KZ236,BN$7)</f>
        <v>0</v>
      </c>
      <c r="BO236" s="364"/>
      <c r="BP236" s="379"/>
      <c r="BQ236" s="328">
        <f>(COUNTIF(MF!LA236:NH236,BQ$7))/2</f>
        <v>0</v>
      </c>
      <c r="BR236" s="330">
        <f>(COUNTIF(MF!LA236:NH236,"A")+COUNTIF(MF!LA236:NH236,"B")+COUNTIF(MF!LA236:NH236,"N"))/2</f>
        <v>0</v>
      </c>
      <c r="BS236" s="332">
        <f>COUNTIFS(MF!LA236:NH236,"&gt;B",MF!LA236:NH236,"&lt;N",MF!LA236:NH236,"?")/2</f>
        <v>0</v>
      </c>
      <c r="BT236" s="153">
        <f>COUNTIF(MF!LA236:NH236,"S0")+COUNTIF(MF!LA236:NH236,"S1")</f>
        <v>0</v>
      </c>
      <c r="BU236" s="339">
        <f>COUNTIFS(MF!LA236:NH236,"&gt;=0A",MF!LA236:NH236,"&lt;=8D")</f>
        <v>0</v>
      </c>
      <c r="BV236" s="559">
        <f>COUNTIFS(MF!$LA236:$NH236,"&gt;=R0",MF!$LA236:$NH236,"&lt;R8")</f>
        <v>0</v>
      </c>
      <c r="BW236" s="341">
        <f>COUNTIFS(MF!LA236:NH236,"&gt;A0",MF!LA236:NH236,"&lt;D8",MF!LA236:NH236,"??")</f>
        <v>0</v>
      </c>
      <c r="BX236" s="367"/>
      <c r="BY236" s="334">
        <f>COUNTIF(MF!LA236:NH236,BY$7)</f>
        <v>0</v>
      </c>
      <c r="BZ236" s="336">
        <f>COUNTIF(MF!LA236:NH236,BZ$7)</f>
        <v>0</v>
      </c>
      <c r="CA236" s="364"/>
      <c r="CB236" s="379"/>
      <c r="CC236" s="328">
        <f>(COUNTIF(MF!NI236:PR236,CC$7))/2</f>
        <v>0</v>
      </c>
      <c r="CD236" s="330">
        <f>(COUNTIF(MF!NI236:PR236,"A")+COUNTIF(MF!NI236:PR236,"B")+COUNTIF(MF!NI236:PR236,"N"))/2</f>
        <v>0</v>
      </c>
      <c r="CE236" s="332">
        <f>COUNTIFS(MF!NI236:PR236,"&gt;B",MF!NI236:PR236,"&lt;N",MF!NI236:PR236,"?")/2</f>
        <v>0</v>
      </c>
      <c r="CF236" s="153">
        <f>COUNTIF(MF!NI236:PR236,"S0")+COUNTIF(MF!NI236:PR236,"S1")</f>
        <v>0</v>
      </c>
      <c r="CG236" s="339">
        <f>COUNTIFS(MF!NI236:PR236,"&gt;=0A",MF!NI236:PR236,"&lt;=8D")</f>
        <v>0</v>
      </c>
      <c r="CH236" s="559">
        <f>COUNTIFS(MF!$NI236:$PR236,"&gt;=R0",MF!$NI236:$PR236,"&lt;R8")</f>
        <v>0</v>
      </c>
      <c r="CI236" s="341">
        <f>COUNTIFS(MF!NI236:PR236,"&gt;A0",MF!NI236:PR236,"&lt;D8",MF!NI236:PR236,"??")</f>
        <v>0</v>
      </c>
      <c r="CJ236" s="367"/>
      <c r="CK236" s="334">
        <f>COUNTIF(MF!NI236:PR236,CK$7)</f>
        <v>0</v>
      </c>
      <c r="CL236" s="336">
        <f>COUNTIF(MF!NI236:PR236,CL$7)</f>
        <v>0</v>
      </c>
      <c r="CM236" s="364"/>
      <c r="CN236" s="379"/>
      <c r="CO236" s="328">
        <f>(COUNTIF(MF!PS236:SB236,CO$7))/2</f>
        <v>0</v>
      </c>
      <c r="CP236" s="330">
        <f>(COUNTIF(MF!PS236:SB236,"A")+COUNTIF(MF!PS236:SB236,"B")+COUNTIF(MF!PS236:SB236,"N"))/2</f>
        <v>0</v>
      </c>
      <c r="CQ236" s="332">
        <f>COUNTIFS(MF!PS236:SB236,"&gt;B",MF!PS236:SB236,"&lt;N",MF!PS236:SB236,"?")/2</f>
        <v>0</v>
      </c>
      <c r="CR236" s="153">
        <f>COUNTIF(MF!PS236:SB236,"S0")+COUNTIF(MF!PS236:SB236,"S1")</f>
        <v>0</v>
      </c>
      <c r="CS236" s="339">
        <f>COUNTIFS(MF!PS236:SB236,"&gt;=0A",MF!PS236:SB236,"&lt;=8D")</f>
        <v>0</v>
      </c>
      <c r="CT236" s="559">
        <f>COUNTIFS(MF!$PS236:$SB236,"&gt;=R0",MF!$PS236:$SB236,"&lt;R8")</f>
        <v>0</v>
      </c>
      <c r="CU236" s="341">
        <f>COUNTIFS(MF!PS236:SB236,"&gt;A0",MF!PS236:SB236,"&lt;D8",MF!PS236:SB236,"??")</f>
        <v>0</v>
      </c>
      <c r="CV236" s="367"/>
      <c r="CW236" s="334">
        <f>COUNTIF(MF!PS236:SB236,CW$7)</f>
        <v>0</v>
      </c>
      <c r="CX236" s="336">
        <f>COUNTIF(MF!PS236:SB236,CX$7)</f>
        <v>0</v>
      </c>
      <c r="CY236" s="364"/>
      <c r="CZ236" s="379"/>
      <c r="DA236" s="328">
        <f>(COUNTIF(MF!SC236:UJ236,DA$7))/2</f>
        <v>0</v>
      </c>
      <c r="DB236" s="330">
        <f>(COUNTIF(MF!SC236:UJ236,"A")+COUNTIF(MF!SC236:UJ236,"B")+COUNTIF(MF!SC236:UJ236,"N"))/2</f>
        <v>0</v>
      </c>
      <c r="DC236" s="332">
        <f>COUNTIFS(MF!SC236:UJ236,"&gt;B",MF!SC236:UJ236,"&lt;N",MF!SC236:UJ236,"?")/2</f>
        <v>0</v>
      </c>
      <c r="DD236" s="153">
        <f>COUNTIF(MF!SC236:UJ236,"S0")+COUNTIF(MF!SC236:UJ236,"S1")</f>
        <v>0</v>
      </c>
      <c r="DE236" s="339">
        <f>COUNTIFS(MF!SC236:UJ236,"&gt;=0A",MF!SC236:UJ236,"&lt;=8D")</f>
        <v>0</v>
      </c>
      <c r="DF236" s="559">
        <f>COUNTIFS(MF!$SC236:$UJ236,"&gt;=R0",MF!$SC236:$UJ236,"&lt;R8")</f>
        <v>0</v>
      </c>
      <c r="DG236" s="341">
        <f>COUNTIFS(MF!SC236:UJ236,"&gt;A0",MF!SC236:UJ236,"&lt;D8",MF!SC236:UJ236,"??")</f>
        <v>0</v>
      </c>
      <c r="DH236" s="367"/>
      <c r="DI236" s="334">
        <f>COUNTIF(MF!SC236:UJ236,DI$7)</f>
        <v>0</v>
      </c>
      <c r="DJ236" s="336">
        <f>COUNTIF(MF!SC236:UJ236,DJ$7)</f>
        <v>0</v>
      </c>
      <c r="DK236" s="364"/>
      <c r="DL236" s="379"/>
      <c r="DM236" s="328">
        <f>(COUNTIF(MF!UK236:WT236,DM$7))/2</f>
        <v>0</v>
      </c>
      <c r="DN236" s="330">
        <f>(COUNTIF(MF!UK236:WT236,"A")+COUNTIF(MF!CU236:FD236,"B")+COUNTIF(MF!CU236:FD236,"N"))/2</f>
        <v>0</v>
      </c>
      <c r="DO236" s="332">
        <f>COUNTIFS(MF!UK236:WT236,"&gt;B",MF!UK236:WT236,"&lt;N",MF!UK236:WT236,"?")/2</f>
        <v>0</v>
      </c>
      <c r="DP236" s="153">
        <f>COUNTIF(MF!UK236:WT236,"S0")+COUNTIF(MF!UK236:WT236,"S1")</f>
        <v>0</v>
      </c>
      <c r="DQ236" s="339">
        <f>COUNTIFS(MF!UK236:WT236,"&gt;=0A",MF!UK236:WT236,"&lt;=8D")</f>
        <v>0</v>
      </c>
      <c r="DR236" s="559">
        <f>COUNTIFS(MF!$UK236:$WT236,"&gt;=R0",MF!$UK236:$WT236,"&lt;R8")</f>
        <v>0</v>
      </c>
      <c r="DS236" s="341">
        <f>COUNTIFS(MF!UK236:WT236,"&gt;A0",MF!UK236:WT236,"&lt;D8",MF!UK236:WT236,"??")</f>
        <v>0</v>
      </c>
      <c r="DT236" s="367"/>
      <c r="DU236" s="334">
        <f>COUNTIF(MF!UK236:WT236,DU$7)</f>
        <v>0</v>
      </c>
      <c r="DV236" s="336">
        <f>COUNTIF(MF!UK236:WT236,DV$7)</f>
        <v>0</v>
      </c>
      <c r="DW236" s="364"/>
      <c r="DX236" s="379"/>
      <c r="DY236" s="328">
        <f>(COUNTIF(MF!WU236:ZB236,DY$7))/2</f>
        <v>0</v>
      </c>
      <c r="DZ236" s="330">
        <f>(COUNTIF(MF!WU236:ZB236,"A")+COUNTIF(MF!WU236:ZB236,"B")+COUNTIF(MF!WU236:ZB236,"N"))/2</f>
        <v>0</v>
      </c>
      <c r="EA236" s="332">
        <f>COUNTIFS(MF!WU236:ZB236,"&gt;B",MF!WU236:ZB236,"&lt;N",MF!WU236:ZB236,"?")/2</f>
        <v>0</v>
      </c>
      <c r="EB236" s="153">
        <f>COUNTIF(MF!WU236:ZB236,"S0")+COUNTIF(MF!WU236:ZB236,"S1")</f>
        <v>0</v>
      </c>
      <c r="EC236" s="339">
        <f>COUNTIFS(MF!WU236:ZB236,"&gt;=0A",MF!WU236:ZB236,"&lt;=8D")</f>
        <v>0</v>
      </c>
      <c r="ED236" s="559">
        <f>COUNTIFS(MF!$WU236:$ZB236,"&gt;=R0",MF!$WU236:$ZB236,"&lt;R8")</f>
        <v>0</v>
      </c>
      <c r="EE236" s="341">
        <f>COUNTIFS(MF!WU236:ZB236,"&gt;A0",MF!WU236:ZB236,"&lt;D8",MF!WU236:ZB236,"??")</f>
        <v>0</v>
      </c>
      <c r="EF236" s="367"/>
      <c r="EG236" s="334">
        <f>COUNTIF(MF!WU236:ZB236,EG$7)</f>
        <v>0</v>
      </c>
      <c r="EH236" s="336">
        <f>COUNTIF(MF!WU236:ZB236,EH$7)</f>
        <v>0</v>
      </c>
      <c r="EI236" s="364"/>
      <c r="EJ236" s="379"/>
      <c r="EK236" s="328">
        <f>(COUNTIF(MF!ZC236:ABL236,EK$7))/2</f>
        <v>0</v>
      </c>
      <c r="EL236" s="330">
        <f>(COUNTIF(MF!ZC236:ABL236,"A")+COUNTIF(MF!ZC236:ABL236,"B")+COUNTIF(MF!ZC236:ABL236,"N"))/2</f>
        <v>0</v>
      </c>
      <c r="EM236" s="332">
        <f>COUNTIFS(MF!ZC236:ABL236,"&gt;B",MF!ZC236:ABL236,"&lt;N",MF!ZC236:ABL236,"?")/2</f>
        <v>0</v>
      </c>
      <c r="EN236" s="153">
        <f>COUNTIF(MF!ZC236:ABL236,"S0")+COUNTIF(MF!ZC236:ABL236,"S1")</f>
        <v>0</v>
      </c>
      <c r="EO236" s="339">
        <f>COUNTIFS(MF!ZC236:ABL236,"&gt;=0A",MF!ZC236:ABL236,"&lt;=8D")</f>
        <v>0</v>
      </c>
      <c r="EP236" s="559">
        <f>COUNTIFS(MF!$ZC236:$ABL236,"&gt;=R0",MF!$ZC236:$ABL236,"&lt;R8")</f>
        <v>0</v>
      </c>
      <c r="EQ236" s="341">
        <f>COUNTIFS(MF!ZC236:ABL236,"&gt;A0",MF!ZC236:ABL236,"&lt;D8",MF!ZC236:ABL236,"??")</f>
        <v>0</v>
      </c>
      <c r="ER236" s="367"/>
      <c r="ES236" s="334">
        <f>COUNTIF(MF!ZC236:ABL236,ES$7)</f>
        <v>0</v>
      </c>
      <c r="ET236" s="336">
        <f>COUNTIF(MF!ZC236:ABL236,ET$7)</f>
        <v>0</v>
      </c>
      <c r="EU236" s="364"/>
      <c r="EV236" s="218"/>
      <c r="EW236" s="326">
        <f t="shared" si="172"/>
        <v>0</v>
      </c>
      <c r="EX236" s="355">
        <f t="shared" si="173"/>
        <v>0</v>
      </c>
      <c r="EY236" s="356">
        <f t="shared" si="174"/>
        <v>0</v>
      </c>
      <c r="EZ236" s="358">
        <f t="shared" si="175"/>
        <v>0</v>
      </c>
      <c r="FA236" s="359">
        <f t="shared" si="176"/>
        <v>0</v>
      </c>
      <c r="FB236" s="558">
        <f t="shared" si="182"/>
        <v>0</v>
      </c>
      <c r="FC236" s="360">
        <f t="shared" si="177"/>
        <v>0</v>
      </c>
      <c r="FD236" s="369">
        <f t="shared" si="178"/>
        <v>0</v>
      </c>
      <c r="FE236" s="362">
        <f t="shared" si="179"/>
        <v>0</v>
      </c>
      <c r="FF236" s="363">
        <f t="shared" si="180"/>
        <v>0</v>
      </c>
      <c r="FG236" s="366">
        <f t="shared" si="181"/>
        <v>0</v>
      </c>
      <c r="FH236" s="284">
        <f t="shared" si="183"/>
        <v>0</v>
      </c>
      <c r="FI236" s="955"/>
      <c r="FJ236" s="161">
        <f t="shared" si="184"/>
        <v>0</v>
      </c>
      <c r="FK236" s="24">
        <f>MF!ABN236</f>
        <v>0</v>
      </c>
      <c r="FL236" s="577">
        <f>COUNTIFS(MF!$OI236:$UJ236,"&gt;A0",MF!$OI236:$UJ236,"&lt;D8",MF!$OI236:$UJ236,"??",MF!$OI$7:$UJ$7,FL$2)</f>
        <v>0</v>
      </c>
      <c r="FM236" s="341">
        <f>COUNTIFS(MF!$OI236:$UJ236,"&gt;A0",MF!$OI236:$UJ236,"&lt;D8",MF!$OI236:$UJ236,"??",MF!$OI$7:$UJ$7,FM$2)</f>
        <v>0</v>
      </c>
      <c r="FN236" s="577">
        <f>COUNTIFS(MF!$OI236:$UJ236,"&gt;A0",MF!$OI236:$UJ236,"&lt;D8",MF!$OI236:$UJ236,"??",MF!$OI$7:$UJ$7,FN$2)</f>
        <v>0</v>
      </c>
      <c r="FO236" s="341">
        <f>COUNTIFS(MF!$OI236:$UJ236,"&gt;A0",MF!$OI236:$UJ236,"&lt;D8",MF!$OI236:$UJ236,"??",MF!$OI$7:$UJ$7,FO$2)</f>
        <v>0</v>
      </c>
      <c r="FP236" s="577">
        <f>COUNTIFS(MF!$OI236:$UJ236,"&gt;A0",MF!$OI236:$UJ236,"&lt;D8",MF!$OI236:$UJ236,"??",MF!$OI$7:$UJ$7,FP$2)</f>
        <v>0</v>
      </c>
      <c r="FQ236" s="341">
        <f>COUNTIFS(MF!$OI236:$UJ236,"&gt;A0",MF!$OI236:$UJ236,"&lt;D8",MF!$OI236:$UJ236,"??",MF!$OI$7:$UJ$7,FQ$2)</f>
        <v>0</v>
      </c>
      <c r="FR236" s="581">
        <f t="shared" si="171"/>
        <v>0</v>
      </c>
    </row>
    <row r="237" spans="2:174">
      <c r="B237" s="26">
        <f>MF!B237</f>
        <v>0</v>
      </c>
      <c r="C237" s="27">
        <f>MF!C237</f>
        <v>0</v>
      </c>
      <c r="D237" s="353">
        <f>MF!D237</f>
        <v>0</v>
      </c>
      <c r="E237" s="344">
        <f>MF!E237</f>
        <v>0</v>
      </c>
      <c r="F237" s="347">
        <f>MF!F237</f>
        <v>0</v>
      </c>
      <c r="G237" s="350">
        <f>MF!G237</f>
        <v>0</v>
      </c>
      <c r="H237" s="24">
        <f>MF!H237</f>
        <v>0</v>
      </c>
      <c r="I237" s="328">
        <f>(COUNTIF(MF!I237:BR237,I$7))/2</f>
        <v>0</v>
      </c>
      <c r="J237" s="330">
        <f>(COUNTIF(MF!I237:BR237,"A")+COUNTIF(MF!I237:BR237,"B")+COUNTIF(MF!I237:BR237,"N"))/2</f>
        <v>0</v>
      </c>
      <c r="K237" s="332">
        <f>COUNTIFS(MF!I237:BR237,"&gt;B",MF!I237:BR237,"&lt;N",MF!I237:BR237,"?")/2</f>
        <v>0</v>
      </c>
      <c r="L237" s="153">
        <f>COUNTIF(MF!I237:BR237,"S0")+COUNTIF(MF!I237:BR237,"S1")</f>
        <v>0</v>
      </c>
      <c r="M237" s="339">
        <f>COUNTIFS(MF!I237:BR237,"&gt;=0A",MF!I237:BR237,"&lt;=8D")</f>
        <v>0</v>
      </c>
      <c r="N237" s="559">
        <f>COUNTIFS(MF!I237:BR237,"&gt;=R0",MF!I237:BR237,"&lt;R8")</f>
        <v>0</v>
      </c>
      <c r="O237" s="341">
        <f>COUNTIFS(MF!I237:BR237,"&gt;A0",MF!I237:BR237,"&lt;D8",MF!I237:BR237,"??")</f>
        <v>0</v>
      </c>
      <c r="P237" s="367"/>
      <c r="Q237" s="334">
        <f>COUNTIF(MF!I237:BR237,Q$7)</f>
        <v>0</v>
      </c>
      <c r="R237" s="336">
        <f>COUNTIF(MF!I237:BR237,R$7)</f>
        <v>0</v>
      </c>
      <c r="S237" s="364"/>
      <c r="T237" s="379"/>
      <c r="U237" s="328">
        <f>(COUNTIF(MF!BS237:DX237,U$7))/2</f>
        <v>0</v>
      </c>
      <c r="V237" s="330">
        <f>(COUNTIF(MF!BS237:DX237,"A")+COUNTIF(MF!BS237:DX237,"B")+COUNTIF(MF!BS237:DX237,"N"))/2</f>
        <v>0</v>
      </c>
      <c r="W237" s="332">
        <f>COUNTIFS(MF!BS237:DX237,"&gt;B",MF!BS237:DX237,"&lt;N",MF!BS237:DX237,"?")/2</f>
        <v>0</v>
      </c>
      <c r="X237" s="153">
        <f>COUNTIF(MF!BS237:DX237,"S0")+COUNTIF(MF!BS237:DX237,"S1")</f>
        <v>0</v>
      </c>
      <c r="Y237" s="339">
        <f>COUNTIFS(MF!BS237:DX237,"&gt;=0A",MF!BS237:DX237,"&lt;=8D")</f>
        <v>0</v>
      </c>
      <c r="Z237" s="559">
        <f>COUNTIFS(MF!$BS237:$DX237,"&gt;=R0",MF!$BS237:$DX237,"&lt;R8")</f>
        <v>0</v>
      </c>
      <c r="AA237" s="341">
        <f>COUNTIFS(MF!BS237:DX237,"&gt;A0",MF!BS237:DX237,"&lt;D8",MF!BS237:DX237,"??")</f>
        <v>0</v>
      </c>
      <c r="AB237" s="367"/>
      <c r="AC237" s="334">
        <f>COUNTIF(MF!BS237:DX237,AC$7)</f>
        <v>0</v>
      </c>
      <c r="AD237" s="336">
        <f>COUNTIF(MF!BS237:DX237,AD$7)</f>
        <v>0</v>
      </c>
      <c r="AE237" s="364"/>
      <c r="AF237" s="379"/>
      <c r="AG237" s="328">
        <f>(COUNTIF(MF!DY237:GH237,AG$7))/2</f>
        <v>0</v>
      </c>
      <c r="AH237" s="330">
        <f>(COUNTIF(MF!DY237:GH237,"A")+COUNTIF(MF!DY237:GH237,"B")+COUNTIF(MF!DY237:GH237,"N"))/2</f>
        <v>0</v>
      </c>
      <c r="AI237" s="332">
        <f>COUNTIFS(MF!DY237:GH237,"&gt;B",MF!DY237:GH237,"&lt;N",MF!DY237:GH237,"?")/2</f>
        <v>0</v>
      </c>
      <c r="AJ237" s="153">
        <f>COUNTIF(MF!DY237:GH237,"S0")+COUNTIF(MF!DY237:GH237,"S1")</f>
        <v>0</v>
      </c>
      <c r="AK237" s="339">
        <f>COUNTIFS(MF!DY237:GH237,"&gt;=0A",MF!DY237:GH237,"&lt;=8D")</f>
        <v>0</v>
      </c>
      <c r="AL237" s="559">
        <f>COUNTIFS(MF!$DY237:$GH237,"&gt;=R0",MF!$DY237:$GH237,"&lt;R8")</f>
        <v>0</v>
      </c>
      <c r="AM237" s="341">
        <f>COUNTIFS(MF!DY237:GH237,"&gt;A0",MF!DY237:GH237,"&lt;D8",MF!DY237:GH237,"??")</f>
        <v>0</v>
      </c>
      <c r="AN237" s="367"/>
      <c r="AO237" s="334">
        <f>COUNTIF(MF!DY237:GH237,AO$7)</f>
        <v>0</v>
      </c>
      <c r="AP237" s="336">
        <f>COUNTIF(MF!DY237:GH237,AP$7)</f>
        <v>0</v>
      </c>
      <c r="AQ237" s="364"/>
      <c r="AR237" s="379"/>
      <c r="AS237" s="328">
        <f>(COUNTIF(MF!GI237:IP237,AS$7))/2</f>
        <v>0</v>
      </c>
      <c r="AT237" s="330">
        <f>(COUNTIF(MF!GI237:IP237,"A")+COUNTIF(MF!GI237:IP237,"B")+COUNTIF(MF!GI237:IP237,"N"))/2</f>
        <v>0</v>
      </c>
      <c r="AU237" s="332">
        <f>COUNTIFS(MF!GI237:IP237,"&gt;B",MF!GI237:IP237,"&lt;N",MF!GI237:IP237,"?")/2</f>
        <v>0</v>
      </c>
      <c r="AV237" s="153">
        <f>COUNTIF(MF!GI237:IP237,"S0")+COUNTIF(MF!GI237:IP237,"S1")</f>
        <v>0</v>
      </c>
      <c r="AW237" s="339">
        <f>COUNTIFS(MF!GI237:IP237,"&gt;=0A",MF!GI237:IP237,"&lt;=8D")</f>
        <v>0</v>
      </c>
      <c r="AX237" s="559">
        <f>COUNTIFS(MF!$GI237:$IP237,"&gt;=R0",MF!$GI237:$IP237,"&lt;R8")</f>
        <v>0</v>
      </c>
      <c r="AY237" s="341">
        <f>COUNTIFS(MF!GI237:IP237,"&gt;A0",MF!GI237:IP237,"&lt;D8",MF!GI237:IP237,"??")</f>
        <v>0</v>
      </c>
      <c r="AZ237" s="367"/>
      <c r="BA237" s="334">
        <f>COUNTIF(MF!GI237:IP237,BA$7)</f>
        <v>0</v>
      </c>
      <c r="BB237" s="336">
        <f>COUNTIF(MF!GI237:IP237,BB$7)</f>
        <v>0</v>
      </c>
      <c r="BC237" s="364"/>
      <c r="BD237" s="379"/>
      <c r="BE237" s="328">
        <f>(COUNTIF(MF!IQ237:KZ237,BE$7))/2</f>
        <v>0</v>
      </c>
      <c r="BF237" s="330">
        <f>(COUNTIF(MF!IQ237:KZ237,"A")+COUNTIF(MF!IQ237:KZ237,"B")+COUNTIF(MF!IQ237:KZ237,"N"))/2</f>
        <v>0</v>
      </c>
      <c r="BG237" s="332">
        <f>COUNTIFS(MF!IQ237:KZ237,"&gt;B",MF!IQ237:KZ237,"&lt;N",MF!IQ237:KZ237,"?")/2</f>
        <v>0</v>
      </c>
      <c r="BH237" s="153">
        <f>COUNTIF(MF!IQ237:KZ237,"S0")+COUNTIF(MF!IQ237:KZ237,"S1")</f>
        <v>0</v>
      </c>
      <c r="BI237" s="339">
        <f>COUNTIFS(MF!IQ237:KZ237,"&gt;=0A",MF!IQ237:KZ237,"&lt;=8D")</f>
        <v>0</v>
      </c>
      <c r="BJ237" s="559">
        <f>COUNTIFS(MF!$IQ237:$KZ237,"&gt;=R0",MF!$IQ237:$KZ237,"&lt;R8")</f>
        <v>0</v>
      </c>
      <c r="BK237" s="341">
        <f>COUNTIFS(MF!IQ237:KZ237,"&gt;A0",MF!IQ237:KZ237,"&lt;D8",MF!IQ237:KZ237,"??")</f>
        <v>0</v>
      </c>
      <c r="BL237" s="367"/>
      <c r="BM237" s="334">
        <f>COUNTIF(MF!IQ237:KZ237,BM$7)</f>
        <v>0</v>
      </c>
      <c r="BN237" s="336">
        <f>COUNTIF(MF!IQ237:KZ237,BN$7)</f>
        <v>0</v>
      </c>
      <c r="BO237" s="364"/>
      <c r="BP237" s="379"/>
      <c r="BQ237" s="328">
        <f>(COUNTIF(MF!LA237:NH237,BQ$7))/2</f>
        <v>0</v>
      </c>
      <c r="BR237" s="330">
        <f>(COUNTIF(MF!LA237:NH237,"A")+COUNTIF(MF!LA237:NH237,"B")+COUNTIF(MF!LA237:NH237,"N"))/2</f>
        <v>0</v>
      </c>
      <c r="BS237" s="332">
        <f>COUNTIFS(MF!LA237:NH237,"&gt;B",MF!LA237:NH237,"&lt;N",MF!LA237:NH237,"?")/2</f>
        <v>0</v>
      </c>
      <c r="BT237" s="153">
        <f>COUNTIF(MF!LA237:NH237,"S0")+COUNTIF(MF!LA237:NH237,"S1")</f>
        <v>0</v>
      </c>
      <c r="BU237" s="339">
        <f>COUNTIFS(MF!LA237:NH237,"&gt;=0A",MF!LA237:NH237,"&lt;=8D")</f>
        <v>0</v>
      </c>
      <c r="BV237" s="559">
        <f>COUNTIFS(MF!$LA237:$NH237,"&gt;=R0",MF!$LA237:$NH237,"&lt;R8")</f>
        <v>0</v>
      </c>
      <c r="BW237" s="341">
        <f>COUNTIFS(MF!LA237:NH237,"&gt;A0",MF!LA237:NH237,"&lt;D8",MF!LA237:NH237,"??")</f>
        <v>0</v>
      </c>
      <c r="BX237" s="367"/>
      <c r="BY237" s="334">
        <f>COUNTIF(MF!LA237:NH237,BY$7)</f>
        <v>0</v>
      </c>
      <c r="BZ237" s="336">
        <f>COUNTIF(MF!LA237:NH237,BZ$7)</f>
        <v>0</v>
      </c>
      <c r="CA237" s="364"/>
      <c r="CB237" s="379"/>
      <c r="CC237" s="328">
        <f>(COUNTIF(MF!NI237:PR237,CC$7))/2</f>
        <v>0</v>
      </c>
      <c r="CD237" s="330">
        <f>(COUNTIF(MF!NI237:PR237,"A")+COUNTIF(MF!NI237:PR237,"B")+COUNTIF(MF!NI237:PR237,"N"))/2</f>
        <v>0</v>
      </c>
      <c r="CE237" s="332">
        <f>COUNTIFS(MF!NI237:PR237,"&gt;B",MF!NI237:PR237,"&lt;N",MF!NI237:PR237,"?")/2</f>
        <v>0</v>
      </c>
      <c r="CF237" s="153">
        <f>COUNTIF(MF!NI237:PR237,"S0")+COUNTIF(MF!NI237:PR237,"S1")</f>
        <v>0</v>
      </c>
      <c r="CG237" s="339">
        <f>COUNTIFS(MF!NI237:PR237,"&gt;=0A",MF!NI237:PR237,"&lt;=8D")</f>
        <v>0</v>
      </c>
      <c r="CH237" s="559">
        <f>COUNTIFS(MF!$NI237:$PR237,"&gt;=R0",MF!$NI237:$PR237,"&lt;R8")</f>
        <v>0</v>
      </c>
      <c r="CI237" s="341">
        <f>COUNTIFS(MF!NI237:PR237,"&gt;A0",MF!NI237:PR237,"&lt;D8",MF!NI237:PR237,"??")</f>
        <v>0</v>
      </c>
      <c r="CJ237" s="367"/>
      <c r="CK237" s="334">
        <f>COUNTIF(MF!NI237:PR237,CK$7)</f>
        <v>0</v>
      </c>
      <c r="CL237" s="336">
        <f>COUNTIF(MF!NI237:PR237,CL$7)</f>
        <v>0</v>
      </c>
      <c r="CM237" s="364"/>
      <c r="CN237" s="379"/>
      <c r="CO237" s="328">
        <f>(COUNTIF(MF!PS237:SB237,CO$7))/2</f>
        <v>0</v>
      </c>
      <c r="CP237" s="330">
        <f>(COUNTIF(MF!PS237:SB237,"A")+COUNTIF(MF!PS237:SB237,"B")+COUNTIF(MF!PS237:SB237,"N"))/2</f>
        <v>0</v>
      </c>
      <c r="CQ237" s="332">
        <f>COUNTIFS(MF!PS237:SB237,"&gt;B",MF!PS237:SB237,"&lt;N",MF!PS237:SB237,"?")/2</f>
        <v>0</v>
      </c>
      <c r="CR237" s="153">
        <f>COUNTIF(MF!PS237:SB237,"S0")+COUNTIF(MF!PS237:SB237,"S1")</f>
        <v>0</v>
      </c>
      <c r="CS237" s="339">
        <f>COUNTIFS(MF!PS237:SB237,"&gt;=0A",MF!PS237:SB237,"&lt;=8D")</f>
        <v>0</v>
      </c>
      <c r="CT237" s="559">
        <f>COUNTIFS(MF!$PS237:$SB237,"&gt;=R0",MF!$PS237:$SB237,"&lt;R8")</f>
        <v>0</v>
      </c>
      <c r="CU237" s="341">
        <f>COUNTIFS(MF!PS237:SB237,"&gt;A0",MF!PS237:SB237,"&lt;D8",MF!PS237:SB237,"??")</f>
        <v>0</v>
      </c>
      <c r="CV237" s="367"/>
      <c r="CW237" s="334">
        <f>COUNTIF(MF!PS237:SB237,CW$7)</f>
        <v>0</v>
      </c>
      <c r="CX237" s="336">
        <f>COUNTIF(MF!PS237:SB237,CX$7)</f>
        <v>0</v>
      </c>
      <c r="CY237" s="364"/>
      <c r="CZ237" s="379"/>
      <c r="DA237" s="328">
        <f>(COUNTIF(MF!SC237:UJ237,DA$7))/2</f>
        <v>0</v>
      </c>
      <c r="DB237" s="330">
        <f>(COUNTIF(MF!SC237:UJ237,"A")+COUNTIF(MF!SC237:UJ237,"B")+COUNTIF(MF!SC237:UJ237,"N"))/2</f>
        <v>0</v>
      </c>
      <c r="DC237" s="332">
        <f>COUNTIFS(MF!SC237:UJ237,"&gt;B",MF!SC237:UJ237,"&lt;N",MF!SC237:UJ237,"?")/2</f>
        <v>0</v>
      </c>
      <c r="DD237" s="153">
        <f>COUNTIF(MF!SC237:UJ237,"S0")+COUNTIF(MF!SC237:UJ237,"S1")</f>
        <v>0</v>
      </c>
      <c r="DE237" s="339">
        <f>COUNTIFS(MF!SC237:UJ237,"&gt;=0A",MF!SC237:UJ237,"&lt;=8D")</f>
        <v>0</v>
      </c>
      <c r="DF237" s="559">
        <f>COUNTIFS(MF!$SC237:$UJ237,"&gt;=R0",MF!$SC237:$UJ237,"&lt;R8")</f>
        <v>0</v>
      </c>
      <c r="DG237" s="341">
        <f>COUNTIFS(MF!SC237:UJ237,"&gt;A0",MF!SC237:UJ237,"&lt;D8",MF!SC237:UJ237,"??")</f>
        <v>0</v>
      </c>
      <c r="DH237" s="367"/>
      <c r="DI237" s="334">
        <f>COUNTIF(MF!SC237:UJ237,DI$7)</f>
        <v>0</v>
      </c>
      <c r="DJ237" s="336">
        <f>COUNTIF(MF!SC237:UJ237,DJ$7)</f>
        <v>0</v>
      </c>
      <c r="DK237" s="364"/>
      <c r="DL237" s="379"/>
      <c r="DM237" s="328">
        <f>(COUNTIF(MF!UK237:WT237,DM$7))/2</f>
        <v>0</v>
      </c>
      <c r="DN237" s="330">
        <f>(COUNTIF(MF!UK237:WT237,"A")+COUNTIF(MF!CU237:FD237,"B")+COUNTIF(MF!CU237:FD237,"N"))/2</f>
        <v>0</v>
      </c>
      <c r="DO237" s="332">
        <f>COUNTIFS(MF!UK237:WT237,"&gt;B",MF!UK237:WT237,"&lt;N",MF!UK237:WT237,"?")/2</f>
        <v>0</v>
      </c>
      <c r="DP237" s="153">
        <f>COUNTIF(MF!UK237:WT237,"S0")+COUNTIF(MF!UK237:WT237,"S1")</f>
        <v>0</v>
      </c>
      <c r="DQ237" s="339">
        <f>COUNTIFS(MF!UK237:WT237,"&gt;=0A",MF!UK237:WT237,"&lt;=8D")</f>
        <v>0</v>
      </c>
      <c r="DR237" s="559">
        <f>COUNTIFS(MF!$UK237:$WT237,"&gt;=R0",MF!$UK237:$WT237,"&lt;R8")</f>
        <v>0</v>
      </c>
      <c r="DS237" s="341">
        <f>COUNTIFS(MF!UK237:WT237,"&gt;A0",MF!UK237:WT237,"&lt;D8",MF!UK237:WT237,"??")</f>
        <v>0</v>
      </c>
      <c r="DT237" s="367"/>
      <c r="DU237" s="334">
        <f>COUNTIF(MF!UK237:WT237,DU$7)</f>
        <v>0</v>
      </c>
      <c r="DV237" s="336">
        <f>COUNTIF(MF!UK237:WT237,DV$7)</f>
        <v>0</v>
      </c>
      <c r="DW237" s="364"/>
      <c r="DX237" s="379"/>
      <c r="DY237" s="328">
        <f>(COUNTIF(MF!WU237:ZB237,DY$7))/2</f>
        <v>0</v>
      </c>
      <c r="DZ237" s="330">
        <f>(COUNTIF(MF!WU237:ZB237,"A")+COUNTIF(MF!WU237:ZB237,"B")+COUNTIF(MF!WU237:ZB237,"N"))/2</f>
        <v>0</v>
      </c>
      <c r="EA237" s="332">
        <f>COUNTIFS(MF!WU237:ZB237,"&gt;B",MF!WU237:ZB237,"&lt;N",MF!WU237:ZB237,"?")/2</f>
        <v>0</v>
      </c>
      <c r="EB237" s="153">
        <f>COUNTIF(MF!WU237:ZB237,"S0")+COUNTIF(MF!WU237:ZB237,"S1")</f>
        <v>0</v>
      </c>
      <c r="EC237" s="339">
        <f>COUNTIFS(MF!WU237:ZB237,"&gt;=0A",MF!WU237:ZB237,"&lt;=8D")</f>
        <v>0</v>
      </c>
      <c r="ED237" s="559">
        <f>COUNTIFS(MF!$WU237:$ZB237,"&gt;=R0",MF!$WU237:$ZB237,"&lt;R8")</f>
        <v>0</v>
      </c>
      <c r="EE237" s="341">
        <f>COUNTIFS(MF!WU237:ZB237,"&gt;A0",MF!WU237:ZB237,"&lt;D8",MF!WU237:ZB237,"??")</f>
        <v>0</v>
      </c>
      <c r="EF237" s="367"/>
      <c r="EG237" s="334">
        <f>COUNTIF(MF!WU237:ZB237,EG$7)</f>
        <v>0</v>
      </c>
      <c r="EH237" s="336">
        <f>COUNTIF(MF!WU237:ZB237,EH$7)</f>
        <v>0</v>
      </c>
      <c r="EI237" s="364"/>
      <c r="EJ237" s="379"/>
      <c r="EK237" s="328">
        <f>(COUNTIF(MF!ZC237:ABL237,EK$7))/2</f>
        <v>0</v>
      </c>
      <c r="EL237" s="330">
        <f>(COUNTIF(MF!ZC237:ABL237,"A")+COUNTIF(MF!ZC237:ABL237,"B")+COUNTIF(MF!ZC237:ABL237,"N"))/2</f>
        <v>0</v>
      </c>
      <c r="EM237" s="332">
        <f>COUNTIFS(MF!ZC237:ABL237,"&gt;B",MF!ZC237:ABL237,"&lt;N",MF!ZC237:ABL237,"?")/2</f>
        <v>0</v>
      </c>
      <c r="EN237" s="153">
        <f>COUNTIF(MF!ZC237:ABL237,"S0")+COUNTIF(MF!ZC237:ABL237,"S1")</f>
        <v>0</v>
      </c>
      <c r="EO237" s="339">
        <f>COUNTIFS(MF!ZC237:ABL237,"&gt;=0A",MF!ZC237:ABL237,"&lt;=8D")</f>
        <v>0</v>
      </c>
      <c r="EP237" s="559">
        <f>COUNTIFS(MF!$ZC237:$ABL237,"&gt;=R0",MF!$ZC237:$ABL237,"&lt;R8")</f>
        <v>0</v>
      </c>
      <c r="EQ237" s="341">
        <f>COUNTIFS(MF!ZC237:ABL237,"&gt;A0",MF!ZC237:ABL237,"&lt;D8",MF!ZC237:ABL237,"??")</f>
        <v>0</v>
      </c>
      <c r="ER237" s="367"/>
      <c r="ES237" s="334">
        <f>COUNTIF(MF!ZC237:ABL237,ES$7)</f>
        <v>0</v>
      </c>
      <c r="ET237" s="336">
        <f>COUNTIF(MF!ZC237:ABL237,ET$7)</f>
        <v>0</v>
      </c>
      <c r="EU237" s="364"/>
      <c r="EV237" s="218"/>
      <c r="EW237" s="326">
        <f t="shared" si="172"/>
        <v>0</v>
      </c>
      <c r="EX237" s="355">
        <f t="shared" si="173"/>
        <v>0</v>
      </c>
      <c r="EY237" s="356">
        <f t="shared" si="174"/>
        <v>0</v>
      </c>
      <c r="EZ237" s="358">
        <f t="shared" si="175"/>
        <v>0</v>
      </c>
      <c r="FA237" s="359">
        <f t="shared" si="176"/>
        <v>0</v>
      </c>
      <c r="FB237" s="558">
        <f t="shared" si="182"/>
        <v>0</v>
      </c>
      <c r="FC237" s="360">
        <f t="shared" si="177"/>
        <v>0</v>
      </c>
      <c r="FD237" s="369">
        <f t="shared" si="178"/>
        <v>0</v>
      </c>
      <c r="FE237" s="362">
        <f t="shared" si="179"/>
        <v>0</v>
      </c>
      <c r="FF237" s="363">
        <f t="shared" si="180"/>
        <v>0</v>
      </c>
      <c r="FG237" s="366">
        <f t="shared" si="181"/>
        <v>0</v>
      </c>
      <c r="FH237" s="284">
        <f t="shared" si="183"/>
        <v>0</v>
      </c>
      <c r="FI237" s="955"/>
      <c r="FJ237" s="161">
        <f t="shared" si="184"/>
        <v>0</v>
      </c>
      <c r="FK237" s="24">
        <f>MF!ABN237</f>
        <v>0</v>
      </c>
      <c r="FL237" s="577">
        <f>COUNTIFS(MF!$OI237:$UJ237,"&gt;A0",MF!$OI237:$UJ237,"&lt;D8",MF!$OI237:$UJ237,"??",MF!$OI$7:$UJ$7,FL$2)</f>
        <v>0</v>
      </c>
      <c r="FM237" s="341">
        <f>COUNTIFS(MF!$OI237:$UJ237,"&gt;A0",MF!$OI237:$UJ237,"&lt;D8",MF!$OI237:$UJ237,"??",MF!$OI$7:$UJ$7,FM$2)</f>
        <v>0</v>
      </c>
      <c r="FN237" s="577">
        <f>COUNTIFS(MF!$OI237:$UJ237,"&gt;A0",MF!$OI237:$UJ237,"&lt;D8",MF!$OI237:$UJ237,"??",MF!$OI$7:$UJ$7,FN$2)</f>
        <v>0</v>
      </c>
      <c r="FO237" s="341">
        <f>COUNTIFS(MF!$OI237:$UJ237,"&gt;A0",MF!$OI237:$UJ237,"&lt;D8",MF!$OI237:$UJ237,"??",MF!$OI$7:$UJ$7,FO$2)</f>
        <v>0</v>
      </c>
      <c r="FP237" s="577">
        <f>COUNTIFS(MF!$OI237:$UJ237,"&gt;A0",MF!$OI237:$UJ237,"&lt;D8",MF!$OI237:$UJ237,"??",MF!$OI$7:$UJ$7,FP$2)</f>
        <v>0</v>
      </c>
      <c r="FQ237" s="341">
        <f>COUNTIFS(MF!$OI237:$UJ237,"&gt;A0",MF!$OI237:$UJ237,"&lt;D8",MF!$OI237:$UJ237,"??",MF!$OI$7:$UJ$7,FQ$2)</f>
        <v>0</v>
      </c>
      <c r="FR237" s="581">
        <f t="shared" si="171"/>
        <v>0</v>
      </c>
    </row>
    <row r="238" spans="2:174">
      <c r="B238" s="26">
        <f>MF!B238</f>
        <v>0</v>
      </c>
      <c r="C238" s="27">
        <f>MF!C238</f>
        <v>0</v>
      </c>
      <c r="D238" s="353">
        <f>MF!D238</f>
        <v>0</v>
      </c>
      <c r="E238" s="344">
        <f>MF!E238</f>
        <v>0</v>
      </c>
      <c r="F238" s="347">
        <f>MF!F238</f>
        <v>0</v>
      </c>
      <c r="G238" s="350">
        <f>MF!G238</f>
        <v>0</v>
      </c>
      <c r="H238" s="24">
        <f>MF!H238</f>
        <v>0</v>
      </c>
      <c r="I238" s="328">
        <f>(COUNTIF(MF!I238:BR238,I$7))/2</f>
        <v>0</v>
      </c>
      <c r="J238" s="330">
        <f>(COUNTIF(MF!I238:BR238,"A")+COUNTIF(MF!I238:BR238,"B")+COUNTIF(MF!I238:BR238,"N"))/2</f>
        <v>0</v>
      </c>
      <c r="K238" s="332">
        <f>COUNTIFS(MF!I238:BR238,"&gt;B",MF!I238:BR238,"&lt;N",MF!I238:BR238,"?")/2</f>
        <v>0</v>
      </c>
      <c r="L238" s="153">
        <f>COUNTIF(MF!I238:BR238,"S0")+COUNTIF(MF!I238:BR238,"S1")</f>
        <v>0</v>
      </c>
      <c r="M238" s="339">
        <f>COUNTIFS(MF!I238:BR238,"&gt;=0A",MF!I238:BR238,"&lt;=8D")</f>
        <v>0</v>
      </c>
      <c r="N238" s="559">
        <f>COUNTIFS(MF!I238:BR238,"&gt;=R0",MF!I238:BR238,"&lt;R8")</f>
        <v>0</v>
      </c>
      <c r="O238" s="341">
        <f>COUNTIFS(MF!I238:BR238,"&gt;A0",MF!I238:BR238,"&lt;D8",MF!I238:BR238,"??")</f>
        <v>0</v>
      </c>
      <c r="P238" s="367"/>
      <c r="Q238" s="334">
        <f>COUNTIF(MF!I238:BR238,Q$7)</f>
        <v>0</v>
      </c>
      <c r="R238" s="336">
        <f>COUNTIF(MF!I238:BR238,R$7)</f>
        <v>0</v>
      </c>
      <c r="S238" s="364"/>
      <c r="T238" s="379"/>
      <c r="U238" s="328">
        <f>(COUNTIF(MF!BS238:DX238,U$7))/2</f>
        <v>0</v>
      </c>
      <c r="V238" s="330">
        <f>(COUNTIF(MF!BS238:DX238,"A")+COUNTIF(MF!BS238:DX238,"B")+COUNTIF(MF!BS238:DX238,"N"))/2</f>
        <v>0</v>
      </c>
      <c r="W238" s="332">
        <f>COUNTIFS(MF!BS238:DX238,"&gt;B",MF!BS238:DX238,"&lt;N",MF!BS238:DX238,"?")/2</f>
        <v>0</v>
      </c>
      <c r="X238" s="153">
        <f>COUNTIF(MF!BS238:DX238,"S0")+COUNTIF(MF!BS238:DX238,"S1")</f>
        <v>0</v>
      </c>
      <c r="Y238" s="339">
        <f>COUNTIFS(MF!BS238:DX238,"&gt;=0A",MF!BS238:DX238,"&lt;=8D")</f>
        <v>0</v>
      </c>
      <c r="Z238" s="559">
        <f>COUNTIFS(MF!$BS238:$DX238,"&gt;=R0",MF!$BS238:$DX238,"&lt;R8")</f>
        <v>0</v>
      </c>
      <c r="AA238" s="341">
        <f>COUNTIFS(MF!BS238:DX238,"&gt;A0",MF!BS238:DX238,"&lt;D8",MF!BS238:DX238,"??")</f>
        <v>0</v>
      </c>
      <c r="AB238" s="367"/>
      <c r="AC238" s="334">
        <f>COUNTIF(MF!BS238:DX238,AC$7)</f>
        <v>0</v>
      </c>
      <c r="AD238" s="336">
        <f>COUNTIF(MF!BS238:DX238,AD$7)</f>
        <v>0</v>
      </c>
      <c r="AE238" s="364"/>
      <c r="AF238" s="379"/>
      <c r="AG238" s="328">
        <f>(COUNTIF(MF!DY238:GH238,AG$7))/2</f>
        <v>0</v>
      </c>
      <c r="AH238" s="330">
        <f>(COUNTIF(MF!DY238:GH238,"A")+COUNTIF(MF!DY238:GH238,"B")+COUNTIF(MF!DY238:GH238,"N"))/2</f>
        <v>0</v>
      </c>
      <c r="AI238" s="332">
        <f>COUNTIFS(MF!DY238:GH238,"&gt;B",MF!DY238:GH238,"&lt;N",MF!DY238:GH238,"?")/2</f>
        <v>0</v>
      </c>
      <c r="AJ238" s="153">
        <f>COUNTIF(MF!DY238:GH238,"S0")+COUNTIF(MF!DY238:GH238,"S1")</f>
        <v>0</v>
      </c>
      <c r="AK238" s="339">
        <f>COUNTIFS(MF!DY238:GH238,"&gt;=0A",MF!DY238:GH238,"&lt;=8D")</f>
        <v>0</v>
      </c>
      <c r="AL238" s="559">
        <f>COUNTIFS(MF!$DY238:$GH238,"&gt;=R0",MF!$DY238:$GH238,"&lt;R8")</f>
        <v>0</v>
      </c>
      <c r="AM238" s="341">
        <f>COUNTIFS(MF!DY238:GH238,"&gt;A0",MF!DY238:GH238,"&lt;D8",MF!DY238:GH238,"??")</f>
        <v>0</v>
      </c>
      <c r="AN238" s="367"/>
      <c r="AO238" s="334">
        <f>COUNTIF(MF!DY238:GH238,AO$7)</f>
        <v>0</v>
      </c>
      <c r="AP238" s="336">
        <f>COUNTIF(MF!DY238:GH238,AP$7)</f>
        <v>0</v>
      </c>
      <c r="AQ238" s="364"/>
      <c r="AR238" s="379"/>
      <c r="AS238" s="328">
        <f>(COUNTIF(MF!GI238:IP238,AS$7))/2</f>
        <v>0</v>
      </c>
      <c r="AT238" s="330">
        <f>(COUNTIF(MF!GI238:IP238,"A")+COUNTIF(MF!GI238:IP238,"B")+COUNTIF(MF!GI238:IP238,"N"))/2</f>
        <v>0</v>
      </c>
      <c r="AU238" s="332">
        <f>COUNTIFS(MF!GI238:IP238,"&gt;B",MF!GI238:IP238,"&lt;N",MF!GI238:IP238,"?")/2</f>
        <v>0</v>
      </c>
      <c r="AV238" s="153">
        <f>COUNTIF(MF!GI238:IP238,"S0")+COUNTIF(MF!GI238:IP238,"S1")</f>
        <v>0</v>
      </c>
      <c r="AW238" s="339">
        <f>COUNTIFS(MF!GI238:IP238,"&gt;=0A",MF!GI238:IP238,"&lt;=8D")</f>
        <v>0</v>
      </c>
      <c r="AX238" s="559">
        <f>COUNTIFS(MF!$GI238:$IP238,"&gt;=R0",MF!$GI238:$IP238,"&lt;R8")</f>
        <v>0</v>
      </c>
      <c r="AY238" s="341">
        <f>COUNTIFS(MF!GI238:IP238,"&gt;A0",MF!GI238:IP238,"&lt;D8",MF!GI238:IP238,"??")</f>
        <v>0</v>
      </c>
      <c r="AZ238" s="367"/>
      <c r="BA238" s="334">
        <f>COUNTIF(MF!GI238:IP238,BA$7)</f>
        <v>0</v>
      </c>
      <c r="BB238" s="336">
        <f>COUNTIF(MF!GI238:IP238,BB$7)</f>
        <v>0</v>
      </c>
      <c r="BC238" s="364"/>
      <c r="BD238" s="379"/>
      <c r="BE238" s="328">
        <f>(COUNTIF(MF!IQ238:KZ238,BE$7))/2</f>
        <v>0</v>
      </c>
      <c r="BF238" s="330">
        <f>(COUNTIF(MF!IQ238:KZ238,"A")+COUNTIF(MF!IQ238:KZ238,"B")+COUNTIF(MF!IQ238:KZ238,"N"))/2</f>
        <v>0</v>
      </c>
      <c r="BG238" s="332">
        <f>COUNTIFS(MF!IQ238:KZ238,"&gt;B",MF!IQ238:KZ238,"&lt;N",MF!IQ238:KZ238,"?")/2</f>
        <v>0</v>
      </c>
      <c r="BH238" s="153">
        <f>COUNTIF(MF!IQ238:KZ238,"S0")+COUNTIF(MF!IQ238:KZ238,"S1")</f>
        <v>0</v>
      </c>
      <c r="BI238" s="339">
        <f>COUNTIFS(MF!IQ238:KZ238,"&gt;=0A",MF!IQ238:KZ238,"&lt;=8D")</f>
        <v>0</v>
      </c>
      <c r="BJ238" s="559">
        <f>COUNTIFS(MF!$IQ238:$KZ238,"&gt;=R0",MF!$IQ238:$KZ238,"&lt;R8")</f>
        <v>0</v>
      </c>
      <c r="BK238" s="341">
        <f>COUNTIFS(MF!IQ238:KZ238,"&gt;A0",MF!IQ238:KZ238,"&lt;D8",MF!IQ238:KZ238,"??")</f>
        <v>0</v>
      </c>
      <c r="BL238" s="367"/>
      <c r="BM238" s="334">
        <f>COUNTIF(MF!IQ238:KZ238,BM$7)</f>
        <v>0</v>
      </c>
      <c r="BN238" s="336">
        <f>COUNTIF(MF!IQ238:KZ238,BN$7)</f>
        <v>0</v>
      </c>
      <c r="BO238" s="364"/>
      <c r="BP238" s="379"/>
      <c r="BQ238" s="328">
        <f>(COUNTIF(MF!LA238:NH238,BQ$7))/2</f>
        <v>0</v>
      </c>
      <c r="BR238" s="330">
        <f>(COUNTIF(MF!LA238:NH238,"A")+COUNTIF(MF!LA238:NH238,"B")+COUNTIF(MF!LA238:NH238,"N"))/2</f>
        <v>0</v>
      </c>
      <c r="BS238" s="332">
        <f>COUNTIFS(MF!LA238:NH238,"&gt;B",MF!LA238:NH238,"&lt;N",MF!LA238:NH238,"?")/2</f>
        <v>0</v>
      </c>
      <c r="BT238" s="153">
        <f>COUNTIF(MF!LA238:NH238,"S0")+COUNTIF(MF!LA238:NH238,"S1")</f>
        <v>0</v>
      </c>
      <c r="BU238" s="339">
        <f>COUNTIFS(MF!LA238:NH238,"&gt;=0A",MF!LA238:NH238,"&lt;=8D")</f>
        <v>0</v>
      </c>
      <c r="BV238" s="559">
        <f>COUNTIFS(MF!$LA238:$NH238,"&gt;=R0",MF!$LA238:$NH238,"&lt;R8")</f>
        <v>0</v>
      </c>
      <c r="BW238" s="341">
        <f>COUNTIFS(MF!LA238:NH238,"&gt;A0",MF!LA238:NH238,"&lt;D8",MF!LA238:NH238,"??")</f>
        <v>0</v>
      </c>
      <c r="BX238" s="367"/>
      <c r="BY238" s="334">
        <f>COUNTIF(MF!LA238:NH238,BY$7)</f>
        <v>0</v>
      </c>
      <c r="BZ238" s="336">
        <f>COUNTIF(MF!LA238:NH238,BZ$7)</f>
        <v>0</v>
      </c>
      <c r="CA238" s="364"/>
      <c r="CB238" s="379"/>
      <c r="CC238" s="328">
        <f>(COUNTIF(MF!NI238:PR238,CC$7))/2</f>
        <v>0</v>
      </c>
      <c r="CD238" s="330">
        <f>(COUNTIF(MF!NI238:PR238,"A")+COUNTIF(MF!NI238:PR238,"B")+COUNTIF(MF!NI238:PR238,"N"))/2</f>
        <v>0</v>
      </c>
      <c r="CE238" s="332">
        <f>COUNTIFS(MF!NI238:PR238,"&gt;B",MF!NI238:PR238,"&lt;N",MF!NI238:PR238,"?")/2</f>
        <v>0</v>
      </c>
      <c r="CF238" s="153">
        <f>COUNTIF(MF!NI238:PR238,"S0")+COUNTIF(MF!NI238:PR238,"S1")</f>
        <v>0</v>
      </c>
      <c r="CG238" s="339">
        <f>COUNTIFS(MF!NI238:PR238,"&gt;=0A",MF!NI238:PR238,"&lt;=8D")</f>
        <v>0</v>
      </c>
      <c r="CH238" s="559">
        <f>COUNTIFS(MF!$NI238:$PR238,"&gt;=R0",MF!$NI238:$PR238,"&lt;R8")</f>
        <v>0</v>
      </c>
      <c r="CI238" s="341">
        <f>COUNTIFS(MF!NI238:PR238,"&gt;A0",MF!NI238:PR238,"&lt;D8",MF!NI238:PR238,"??")</f>
        <v>0</v>
      </c>
      <c r="CJ238" s="367"/>
      <c r="CK238" s="334">
        <f>COUNTIF(MF!NI238:PR238,CK$7)</f>
        <v>0</v>
      </c>
      <c r="CL238" s="336">
        <f>COUNTIF(MF!NI238:PR238,CL$7)</f>
        <v>0</v>
      </c>
      <c r="CM238" s="364"/>
      <c r="CN238" s="379"/>
      <c r="CO238" s="328">
        <f>(COUNTIF(MF!PS238:SB238,CO$7))/2</f>
        <v>0</v>
      </c>
      <c r="CP238" s="330">
        <f>(COUNTIF(MF!PS238:SB238,"A")+COUNTIF(MF!PS238:SB238,"B")+COUNTIF(MF!PS238:SB238,"N"))/2</f>
        <v>0</v>
      </c>
      <c r="CQ238" s="332">
        <f>COUNTIFS(MF!PS238:SB238,"&gt;B",MF!PS238:SB238,"&lt;N",MF!PS238:SB238,"?")/2</f>
        <v>0</v>
      </c>
      <c r="CR238" s="153">
        <f>COUNTIF(MF!PS238:SB238,"S0")+COUNTIF(MF!PS238:SB238,"S1")</f>
        <v>0</v>
      </c>
      <c r="CS238" s="339">
        <f>COUNTIFS(MF!PS238:SB238,"&gt;=0A",MF!PS238:SB238,"&lt;=8D")</f>
        <v>0</v>
      </c>
      <c r="CT238" s="559">
        <f>COUNTIFS(MF!$PS238:$SB238,"&gt;=R0",MF!$PS238:$SB238,"&lt;R8")</f>
        <v>0</v>
      </c>
      <c r="CU238" s="341">
        <f>COUNTIFS(MF!PS238:SB238,"&gt;A0",MF!PS238:SB238,"&lt;D8",MF!PS238:SB238,"??")</f>
        <v>0</v>
      </c>
      <c r="CV238" s="367"/>
      <c r="CW238" s="334">
        <f>COUNTIF(MF!PS238:SB238,CW$7)</f>
        <v>0</v>
      </c>
      <c r="CX238" s="336">
        <f>COUNTIF(MF!PS238:SB238,CX$7)</f>
        <v>0</v>
      </c>
      <c r="CY238" s="364"/>
      <c r="CZ238" s="379"/>
      <c r="DA238" s="328">
        <f>(COUNTIF(MF!SC238:UJ238,DA$7))/2</f>
        <v>0</v>
      </c>
      <c r="DB238" s="330">
        <f>(COUNTIF(MF!SC238:UJ238,"A")+COUNTIF(MF!SC238:UJ238,"B")+COUNTIF(MF!SC238:UJ238,"N"))/2</f>
        <v>0</v>
      </c>
      <c r="DC238" s="332">
        <f>COUNTIFS(MF!SC238:UJ238,"&gt;B",MF!SC238:UJ238,"&lt;N",MF!SC238:UJ238,"?")/2</f>
        <v>0</v>
      </c>
      <c r="DD238" s="153">
        <f>COUNTIF(MF!SC238:UJ238,"S0")+COUNTIF(MF!SC238:UJ238,"S1")</f>
        <v>0</v>
      </c>
      <c r="DE238" s="339">
        <f>COUNTIFS(MF!SC238:UJ238,"&gt;=0A",MF!SC238:UJ238,"&lt;=8D")</f>
        <v>0</v>
      </c>
      <c r="DF238" s="559">
        <f>COUNTIFS(MF!$SC238:$UJ238,"&gt;=R0",MF!$SC238:$UJ238,"&lt;R8")</f>
        <v>0</v>
      </c>
      <c r="DG238" s="341">
        <f>COUNTIFS(MF!SC238:UJ238,"&gt;A0",MF!SC238:UJ238,"&lt;D8",MF!SC238:UJ238,"??")</f>
        <v>0</v>
      </c>
      <c r="DH238" s="367"/>
      <c r="DI238" s="334">
        <f>COUNTIF(MF!SC238:UJ238,DI$7)</f>
        <v>0</v>
      </c>
      <c r="DJ238" s="336">
        <f>COUNTIF(MF!SC238:UJ238,DJ$7)</f>
        <v>0</v>
      </c>
      <c r="DK238" s="364"/>
      <c r="DL238" s="379"/>
      <c r="DM238" s="328">
        <f>(COUNTIF(MF!UK238:WT238,DM$7))/2</f>
        <v>0</v>
      </c>
      <c r="DN238" s="330">
        <f>(COUNTIF(MF!UK238:WT238,"A")+COUNTIF(MF!CU238:FD238,"B")+COUNTIF(MF!CU238:FD238,"N"))/2</f>
        <v>0</v>
      </c>
      <c r="DO238" s="332">
        <f>COUNTIFS(MF!UK238:WT238,"&gt;B",MF!UK238:WT238,"&lt;N",MF!UK238:WT238,"?")/2</f>
        <v>0</v>
      </c>
      <c r="DP238" s="153">
        <f>COUNTIF(MF!UK238:WT238,"S0")+COUNTIF(MF!UK238:WT238,"S1")</f>
        <v>0</v>
      </c>
      <c r="DQ238" s="339">
        <f>COUNTIFS(MF!UK238:WT238,"&gt;=0A",MF!UK238:WT238,"&lt;=8D")</f>
        <v>0</v>
      </c>
      <c r="DR238" s="559">
        <f>COUNTIFS(MF!$UK238:$WT238,"&gt;=R0",MF!$UK238:$WT238,"&lt;R8")</f>
        <v>0</v>
      </c>
      <c r="DS238" s="341">
        <f>COUNTIFS(MF!UK238:WT238,"&gt;A0",MF!UK238:WT238,"&lt;D8",MF!UK238:WT238,"??")</f>
        <v>0</v>
      </c>
      <c r="DT238" s="367"/>
      <c r="DU238" s="334">
        <f>COUNTIF(MF!UK238:WT238,DU$7)</f>
        <v>0</v>
      </c>
      <c r="DV238" s="336">
        <f>COUNTIF(MF!UK238:WT238,DV$7)</f>
        <v>0</v>
      </c>
      <c r="DW238" s="364"/>
      <c r="DX238" s="379"/>
      <c r="DY238" s="328">
        <f>(COUNTIF(MF!WU238:ZB238,DY$7))/2</f>
        <v>0</v>
      </c>
      <c r="DZ238" s="330">
        <f>(COUNTIF(MF!WU238:ZB238,"A")+COUNTIF(MF!WU238:ZB238,"B")+COUNTIF(MF!WU238:ZB238,"N"))/2</f>
        <v>0</v>
      </c>
      <c r="EA238" s="332">
        <f>COUNTIFS(MF!WU238:ZB238,"&gt;B",MF!WU238:ZB238,"&lt;N",MF!WU238:ZB238,"?")/2</f>
        <v>0</v>
      </c>
      <c r="EB238" s="153">
        <f>COUNTIF(MF!WU238:ZB238,"S0")+COUNTIF(MF!WU238:ZB238,"S1")</f>
        <v>0</v>
      </c>
      <c r="EC238" s="339">
        <f>COUNTIFS(MF!WU238:ZB238,"&gt;=0A",MF!WU238:ZB238,"&lt;=8D")</f>
        <v>0</v>
      </c>
      <c r="ED238" s="559">
        <f>COUNTIFS(MF!$WU238:$ZB238,"&gt;=R0",MF!$WU238:$ZB238,"&lt;R8")</f>
        <v>0</v>
      </c>
      <c r="EE238" s="341">
        <f>COUNTIFS(MF!WU238:ZB238,"&gt;A0",MF!WU238:ZB238,"&lt;D8",MF!WU238:ZB238,"??")</f>
        <v>0</v>
      </c>
      <c r="EF238" s="367"/>
      <c r="EG238" s="334">
        <f>COUNTIF(MF!WU238:ZB238,EG$7)</f>
        <v>0</v>
      </c>
      <c r="EH238" s="336">
        <f>COUNTIF(MF!WU238:ZB238,EH$7)</f>
        <v>0</v>
      </c>
      <c r="EI238" s="364"/>
      <c r="EJ238" s="379"/>
      <c r="EK238" s="328">
        <f>(COUNTIF(MF!ZC238:ABL238,EK$7))/2</f>
        <v>0</v>
      </c>
      <c r="EL238" s="330">
        <f>(COUNTIF(MF!ZC238:ABL238,"A")+COUNTIF(MF!ZC238:ABL238,"B")+COUNTIF(MF!ZC238:ABL238,"N"))/2</f>
        <v>0</v>
      </c>
      <c r="EM238" s="332">
        <f>COUNTIFS(MF!ZC238:ABL238,"&gt;B",MF!ZC238:ABL238,"&lt;N",MF!ZC238:ABL238,"?")/2</f>
        <v>0</v>
      </c>
      <c r="EN238" s="153">
        <f>COUNTIF(MF!ZC238:ABL238,"S0")+COUNTIF(MF!ZC238:ABL238,"S1")</f>
        <v>0</v>
      </c>
      <c r="EO238" s="339">
        <f>COUNTIFS(MF!ZC238:ABL238,"&gt;=0A",MF!ZC238:ABL238,"&lt;=8D")</f>
        <v>0</v>
      </c>
      <c r="EP238" s="559">
        <f>COUNTIFS(MF!$ZC238:$ABL238,"&gt;=R0",MF!$ZC238:$ABL238,"&lt;R8")</f>
        <v>0</v>
      </c>
      <c r="EQ238" s="341">
        <f>COUNTIFS(MF!ZC238:ABL238,"&gt;A0",MF!ZC238:ABL238,"&lt;D8",MF!ZC238:ABL238,"??")</f>
        <v>0</v>
      </c>
      <c r="ER238" s="367"/>
      <c r="ES238" s="334">
        <f>COUNTIF(MF!ZC238:ABL238,ES$7)</f>
        <v>0</v>
      </c>
      <c r="ET238" s="336">
        <f>COUNTIF(MF!ZC238:ABL238,ET$7)</f>
        <v>0</v>
      </c>
      <c r="EU238" s="364"/>
      <c r="EV238" s="218"/>
      <c r="EW238" s="326">
        <f t="shared" si="172"/>
        <v>0</v>
      </c>
      <c r="EX238" s="355">
        <f t="shared" si="173"/>
        <v>0</v>
      </c>
      <c r="EY238" s="356">
        <f t="shared" si="174"/>
        <v>0</v>
      </c>
      <c r="EZ238" s="358">
        <f t="shared" si="175"/>
        <v>0</v>
      </c>
      <c r="FA238" s="359">
        <f t="shared" si="176"/>
        <v>0</v>
      </c>
      <c r="FB238" s="558">
        <f t="shared" si="182"/>
        <v>0</v>
      </c>
      <c r="FC238" s="360">
        <f t="shared" si="177"/>
        <v>0</v>
      </c>
      <c r="FD238" s="369">
        <f t="shared" si="178"/>
        <v>0</v>
      </c>
      <c r="FE238" s="362">
        <f t="shared" si="179"/>
        <v>0</v>
      </c>
      <c r="FF238" s="363">
        <f t="shared" si="180"/>
        <v>0</v>
      </c>
      <c r="FG238" s="366">
        <f t="shared" si="181"/>
        <v>0</v>
      </c>
      <c r="FH238" s="284">
        <f t="shared" si="183"/>
        <v>0</v>
      </c>
      <c r="FI238" s="955"/>
      <c r="FJ238" s="161">
        <f t="shared" si="184"/>
        <v>0</v>
      </c>
      <c r="FK238" s="24">
        <f>MF!ABN238</f>
        <v>0</v>
      </c>
      <c r="FL238" s="577">
        <f>COUNTIFS(MF!$OI238:$UJ238,"&gt;A0",MF!$OI238:$UJ238,"&lt;D8",MF!$OI238:$UJ238,"??",MF!$OI$7:$UJ$7,FL$2)</f>
        <v>0</v>
      </c>
      <c r="FM238" s="341">
        <f>COUNTIFS(MF!$OI238:$UJ238,"&gt;A0",MF!$OI238:$UJ238,"&lt;D8",MF!$OI238:$UJ238,"??",MF!$OI$7:$UJ$7,FM$2)</f>
        <v>0</v>
      </c>
      <c r="FN238" s="577">
        <f>COUNTIFS(MF!$OI238:$UJ238,"&gt;A0",MF!$OI238:$UJ238,"&lt;D8",MF!$OI238:$UJ238,"??",MF!$OI$7:$UJ$7,FN$2)</f>
        <v>0</v>
      </c>
      <c r="FO238" s="341">
        <f>COUNTIFS(MF!$OI238:$UJ238,"&gt;A0",MF!$OI238:$UJ238,"&lt;D8",MF!$OI238:$UJ238,"??",MF!$OI$7:$UJ$7,FO$2)</f>
        <v>0</v>
      </c>
      <c r="FP238" s="577">
        <f>COUNTIFS(MF!$OI238:$UJ238,"&gt;A0",MF!$OI238:$UJ238,"&lt;D8",MF!$OI238:$UJ238,"??",MF!$OI$7:$UJ$7,FP$2)</f>
        <v>0</v>
      </c>
      <c r="FQ238" s="341">
        <f>COUNTIFS(MF!$OI238:$UJ238,"&gt;A0",MF!$OI238:$UJ238,"&lt;D8",MF!$OI238:$UJ238,"??",MF!$OI$7:$UJ$7,FQ$2)</f>
        <v>0</v>
      </c>
      <c r="FR238" s="581">
        <f t="shared" si="171"/>
        <v>0</v>
      </c>
    </row>
    <row r="239" spans="2:174">
      <c r="B239" s="26">
        <f>MF!B239</f>
        <v>0</v>
      </c>
      <c r="C239" s="27">
        <f>MF!C239</f>
        <v>0</v>
      </c>
      <c r="D239" s="353">
        <f>MF!D239</f>
        <v>0</v>
      </c>
      <c r="E239" s="344">
        <f>MF!E239</f>
        <v>0</v>
      </c>
      <c r="F239" s="347">
        <f>MF!F239</f>
        <v>0</v>
      </c>
      <c r="G239" s="350">
        <f>MF!G239</f>
        <v>0</v>
      </c>
      <c r="H239" s="24">
        <f>MF!H239</f>
        <v>0</v>
      </c>
      <c r="I239" s="328">
        <f>(COUNTIF(MF!I239:BR239,I$7))/2</f>
        <v>0</v>
      </c>
      <c r="J239" s="330">
        <f>(COUNTIF(MF!I239:BR239,"A")+COUNTIF(MF!I239:BR239,"B")+COUNTIF(MF!I239:BR239,"N"))/2</f>
        <v>0</v>
      </c>
      <c r="K239" s="332">
        <f>COUNTIFS(MF!I239:BR239,"&gt;B",MF!I239:BR239,"&lt;N",MF!I239:BR239,"?")/2</f>
        <v>0</v>
      </c>
      <c r="L239" s="153">
        <f>COUNTIF(MF!I239:BR239,"S0")+COUNTIF(MF!I239:BR239,"S1")</f>
        <v>0</v>
      </c>
      <c r="M239" s="339">
        <f>COUNTIFS(MF!I239:BR239,"&gt;=0A",MF!I239:BR239,"&lt;=8D")</f>
        <v>0</v>
      </c>
      <c r="N239" s="559">
        <f>COUNTIFS(MF!I239:BR239,"&gt;=R0",MF!I239:BR239,"&lt;R8")</f>
        <v>0</v>
      </c>
      <c r="O239" s="341">
        <f>COUNTIFS(MF!I239:BR239,"&gt;A0",MF!I239:BR239,"&lt;D8",MF!I239:BR239,"??")</f>
        <v>0</v>
      </c>
      <c r="P239" s="367"/>
      <c r="Q239" s="334">
        <f>COUNTIF(MF!I239:BR239,Q$7)</f>
        <v>0</v>
      </c>
      <c r="R239" s="336">
        <f>COUNTIF(MF!I239:BR239,R$7)</f>
        <v>0</v>
      </c>
      <c r="S239" s="364"/>
      <c r="T239" s="379"/>
      <c r="U239" s="328">
        <f>(COUNTIF(MF!BS239:DX239,U$7))/2</f>
        <v>0</v>
      </c>
      <c r="V239" s="330">
        <f>(COUNTIF(MF!BS239:DX239,"A")+COUNTIF(MF!BS239:DX239,"B")+COUNTIF(MF!BS239:DX239,"N"))/2</f>
        <v>0</v>
      </c>
      <c r="W239" s="332">
        <f>COUNTIFS(MF!BS239:DX239,"&gt;B",MF!BS239:DX239,"&lt;N",MF!BS239:DX239,"?")/2</f>
        <v>0</v>
      </c>
      <c r="X239" s="153">
        <f>COUNTIF(MF!BS239:DX239,"S0")+COUNTIF(MF!BS239:DX239,"S1")</f>
        <v>0</v>
      </c>
      <c r="Y239" s="339">
        <f>COUNTIFS(MF!BS239:DX239,"&gt;=0A",MF!BS239:DX239,"&lt;=8D")</f>
        <v>0</v>
      </c>
      <c r="Z239" s="559">
        <f>COUNTIFS(MF!$BS239:$DX239,"&gt;=R0",MF!$BS239:$DX239,"&lt;R8")</f>
        <v>0</v>
      </c>
      <c r="AA239" s="341">
        <f>COUNTIFS(MF!BS239:DX239,"&gt;A0",MF!BS239:DX239,"&lt;D8",MF!BS239:DX239,"??")</f>
        <v>0</v>
      </c>
      <c r="AB239" s="367"/>
      <c r="AC239" s="334">
        <f>COUNTIF(MF!BS239:DX239,AC$7)</f>
        <v>0</v>
      </c>
      <c r="AD239" s="336">
        <f>COUNTIF(MF!BS239:DX239,AD$7)</f>
        <v>0</v>
      </c>
      <c r="AE239" s="364"/>
      <c r="AF239" s="379"/>
      <c r="AG239" s="328">
        <f>(COUNTIF(MF!DY239:GH239,AG$7))/2</f>
        <v>0</v>
      </c>
      <c r="AH239" s="330">
        <f>(COUNTIF(MF!DY239:GH239,"A")+COUNTIF(MF!DY239:GH239,"B")+COUNTIF(MF!DY239:GH239,"N"))/2</f>
        <v>0</v>
      </c>
      <c r="AI239" s="332">
        <f>COUNTIFS(MF!DY239:GH239,"&gt;B",MF!DY239:GH239,"&lt;N",MF!DY239:GH239,"?")/2</f>
        <v>0</v>
      </c>
      <c r="AJ239" s="153">
        <f>COUNTIF(MF!DY239:GH239,"S0")+COUNTIF(MF!DY239:GH239,"S1")</f>
        <v>0</v>
      </c>
      <c r="AK239" s="339">
        <f>COUNTIFS(MF!DY239:GH239,"&gt;=0A",MF!DY239:GH239,"&lt;=8D")</f>
        <v>0</v>
      </c>
      <c r="AL239" s="559">
        <f>COUNTIFS(MF!$DY239:$GH239,"&gt;=R0",MF!$DY239:$GH239,"&lt;R8")</f>
        <v>0</v>
      </c>
      <c r="AM239" s="341">
        <f>COUNTIFS(MF!DY239:GH239,"&gt;A0",MF!DY239:GH239,"&lt;D8",MF!DY239:GH239,"??")</f>
        <v>0</v>
      </c>
      <c r="AN239" s="367"/>
      <c r="AO239" s="334">
        <f>COUNTIF(MF!DY239:GH239,AO$7)</f>
        <v>0</v>
      </c>
      <c r="AP239" s="336">
        <f>COUNTIF(MF!DY239:GH239,AP$7)</f>
        <v>0</v>
      </c>
      <c r="AQ239" s="364"/>
      <c r="AR239" s="379"/>
      <c r="AS239" s="328">
        <f>(COUNTIF(MF!GI239:IP239,AS$7))/2</f>
        <v>0</v>
      </c>
      <c r="AT239" s="330">
        <f>(COUNTIF(MF!GI239:IP239,"A")+COUNTIF(MF!GI239:IP239,"B")+COUNTIF(MF!GI239:IP239,"N"))/2</f>
        <v>0</v>
      </c>
      <c r="AU239" s="332">
        <f>COUNTIFS(MF!GI239:IP239,"&gt;B",MF!GI239:IP239,"&lt;N",MF!GI239:IP239,"?")/2</f>
        <v>0</v>
      </c>
      <c r="AV239" s="153">
        <f>COUNTIF(MF!GI239:IP239,"S0")+COUNTIF(MF!GI239:IP239,"S1")</f>
        <v>0</v>
      </c>
      <c r="AW239" s="339">
        <f>COUNTIFS(MF!GI239:IP239,"&gt;=0A",MF!GI239:IP239,"&lt;=8D")</f>
        <v>0</v>
      </c>
      <c r="AX239" s="559">
        <f>COUNTIFS(MF!$GI239:$IP239,"&gt;=R0",MF!$GI239:$IP239,"&lt;R8")</f>
        <v>0</v>
      </c>
      <c r="AY239" s="341">
        <f>COUNTIFS(MF!GI239:IP239,"&gt;A0",MF!GI239:IP239,"&lt;D8",MF!GI239:IP239,"??")</f>
        <v>0</v>
      </c>
      <c r="AZ239" s="367"/>
      <c r="BA239" s="334">
        <f>COUNTIF(MF!GI239:IP239,BA$7)</f>
        <v>0</v>
      </c>
      <c r="BB239" s="336">
        <f>COUNTIF(MF!GI239:IP239,BB$7)</f>
        <v>0</v>
      </c>
      <c r="BC239" s="364"/>
      <c r="BD239" s="379"/>
      <c r="BE239" s="328">
        <f>(COUNTIF(MF!IQ239:KZ239,BE$7))/2</f>
        <v>0</v>
      </c>
      <c r="BF239" s="330">
        <f>(COUNTIF(MF!IQ239:KZ239,"A")+COUNTIF(MF!IQ239:KZ239,"B")+COUNTIF(MF!IQ239:KZ239,"N"))/2</f>
        <v>0</v>
      </c>
      <c r="BG239" s="332">
        <f>COUNTIFS(MF!IQ239:KZ239,"&gt;B",MF!IQ239:KZ239,"&lt;N",MF!IQ239:KZ239,"?")/2</f>
        <v>0</v>
      </c>
      <c r="BH239" s="153">
        <f>COUNTIF(MF!IQ239:KZ239,"S0")+COUNTIF(MF!IQ239:KZ239,"S1")</f>
        <v>0</v>
      </c>
      <c r="BI239" s="339">
        <f>COUNTIFS(MF!IQ239:KZ239,"&gt;=0A",MF!IQ239:KZ239,"&lt;=8D")</f>
        <v>0</v>
      </c>
      <c r="BJ239" s="559">
        <f>COUNTIFS(MF!$IQ239:$KZ239,"&gt;=R0",MF!$IQ239:$KZ239,"&lt;R8")</f>
        <v>0</v>
      </c>
      <c r="BK239" s="341">
        <f>COUNTIFS(MF!IQ239:KZ239,"&gt;A0",MF!IQ239:KZ239,"&lt;D8",MF!IQ239:KZ239,"??")</f>
        <v>0</v>
      </c>
      <c r="BL239" s="367"/>
      <c r="BM239" s="334">
        <f>COUNTIF(MF!IQ239:KZ239,BM$7)</f>
        <v>0</v>
      </c>
      <c r="BN239" s="336">
        <f>COUNTIF(MF!IQ239:KZ239,BN$7)</f>
        <v>0</v>
      </c>
      <c r="BO239" s="364"/>
      <c r="BP239" s="379"/>
      <c r="BQ239" s="328">
        <f>(COUNTIF(MF!LA239:NH239,BQ$7))/2</f>
        <v>0</v>
      </c>
      <c r="BR239" s="330">
        <f>(COUNTIF(MF!LA239:NH239,"A")+COUNTIF(MF!LA239:NH239,"B")+COUNTIF(MF!LA239:NH239,"N"))/2</f>
        <v>0</v>
      </c>
      <c r="BS239" s="332">
        <f>COUNTIFS(MF!LA239:NH239,"&gt;B",MF!LA239:NH239,"&lt;N",MF!LA239:NH239,"?")/2</f>
        <v>0</v>
      </c>
      <c r="BT239" s="153">
        <f>COUNTIF(MF!LA239:NH239,"S0")+COUNTIF(MF!LA239:NH239,"S1")</f>
        <v>0</v>
      </c>
      <c r="BU239" s="339">
        <f>COUNTIFS(MF!LA239:NH239,"&gt;=0A",MF!LA239:NH239,"&lt;=8D")</f>
        <v>0</v>
      </c>
      <c r="BV239" s="559">
        <f>COUNTIFS(MF!$LA239:$NH239,"&gt;=R0",MF!$LA239:$NH239,"&lt;R8")</f>
        <v>0</v>
      </c>
      <c r="BW239" s="341">
        <f>COUNTIFS(MF!LA239:NH239,"&gt;A0",MF!LA239:NH239,"&lt;D8",MF!LA239:NH239,"??")</f>
        <v>0</v>
      </c>
      <c r="BX239" s="367"/>
      <c r="BY239" s="334">
        <f>COUNTIF(MF!LA239:NH239,BY$7)</f>
        <v>0</v>
      </c>
      <c r="BZ239" s="336">
        <f>COUNTIF(MF!LA239:NH239,BZ$7)</f>
        <v>0</v>
      </c>
      <c r="CA239" s="364"/>
      <c r="CB239" s="379"/>
      <c r="CC239" s="328">
        <f>(COUNTIF(MF!NI239:PR239,CC$7))/2</f>
        <v>0</v>
      </c>
      <c r="CD239" s="330">
        <f>(COUNTIF(MF!NI239:PR239,"A")+COUNTIF(MF!NI239:PR239,"B")+COUNTIF(MF!NI239:PR239,"N"))/2</f>
        <v>0</v>
      </c>
      <c r="CE239" s="332">
        <f>COUNTIFS(MF!NI239:PR239,"&gt;B",MF!NI239:PR239,"&lt;N",MF!NI239:PR239,"?")/2</f>
        <v>0</v>
      </c>
      <c r="CF239" s="153">
        <f>COUNTIF(MF!NI239:PR239,"S0")+COUNTIF(MF!NI239:PR239,"S1")</f>
        <v>0</v>
      </c>
      <c r="CG239" s="339">
        <f>COUNTIFS(MF!NI239:PR239,"&gt;=0A",MF!NI239:PR239,"&lt;=8D")</f>
        <v>0</v>
      </c>
      <c r="CH239" s="559">
        <f>COUNTIFS(MF!$NI239:$PR239,"&gt;=R0",MF!$NI239:$PR239,"&lt;R8")</f>
        <v>0</v>
      </c>
      <c r="CI239" s="341">
        <f>COUNTIFS(MF!NI239:PR239,"&gt;A0",MF!NI239:PR239,"&lt;D8",MF!NI239:PR239,"??")</f>
        <v>0</v>
      </c>
      <c r="CJ239" s="367"/>
      <c r="CK239" s="334">
        <f>COUNTIF(MF!NI239:PR239,CK$7)</f>
        <v>0</v>
      </c>
      <c r="CL239" s="336">
        <f>COUNTIF(MF!NI239:PR239,CL$7)</f>
        <v>0</v>
      </c>
      <c r="CM239" s="364"/>
      <c r="CN239" s="379"/>
      <c r="CO239" s="328">
        <f>(COUNTIF(MF!PS239:SB239,CO$7))/2</f>
        <v>0</v>
      </c>
      <c r="CP239" s="330">
        <f>(COUNTIF(MF!PS239:SB239,"A")+COUNTIF(MF!PS239:SB239,"B")+COUNTIF(MF!PS239:SB239,"N"))/2</f>
        <v>0</v>
      </c>
      <c r="CQ239" s="332">
        <f>COUNTIFS(MF!PS239:SB239,"&gt;B",MF!PS239:SB239,"&lt;N",MF!PS239:SB239,"?")/2</f>
        <v>0</v>
      </c>
      <c r="CR239" s="153">
        <f>COUNTIF(MF!PS239:SB239,"S0")+COUNTIF(MF!PS239:SB239,"S1")</f>
        <v>0</v>
      </c>
      <c r="CS239" s="339">
        <f>COUNTIFS(MF!PS239:SB239,"&gt;=0A",MF!PS239:SB239,"&lt;=8D")</f>
        <v>0</v>
      </c>
      <c r="CT239" s="559">
        <f>COUNTIFS(MF!$PS239:$SB239,"&gt;=R0",MF!$PS239:$SB239,"&lt;R8")</f>
        <v>0</v>
      </c>
      <c r="CU239" s="341">
        <f>COUNTIFS(MF!PS239:SB239,"&gt;A0",MF!PS239:SB239,"&lt;D8",MF!PS239:SB239,"??")</f>
        <v>0</v>
      </c>
      <c r="CV239" s="367"/>
      <c r="CW239" s="334">
        <f>COUNTIF(MF!PS239:SB239,CW$7)</f>
        <v>0</v>
      </c>
      <c r="CX239" s="336">
        <f>COUNTIF(MF!PS239:SB239,CX$7)</f>
        <v>0</v>
      </c>
      <c r="CY239" s="364"/>
      <c r="CZ239" s="379"/>
      <c r="DA239" s="328">
        <f>(COUNTIF(MF!SC239:UJ239,DA$7))/2</f>
        <v>0</v>
      </c>
      <c r="DB239" s="330">
        <f>(COUNTIF(MF!SC239:UJ239,"A")+COUNTIF(MF!SC239:UJ239,"B")+COUNTIF(MF!SC239:UJ239,"N"))/2</f>
        <v>0</v>
      </c>
      <c r="DC239" s="332">
        <f>COUNTIFS(MF!SC239:UJ239,"&gt;B",MF!SC239:UJ239,"&lt;N",MF!SC239:UJ239,"?")/2</f>
        <v>0</v>
      </c>
      <c r="DD239" s="153">
        <f>COUNTIF(MF!SC239:UJ239,"S0")+COUNTIF(MF!SC239:UJ239,"S1")</f>
        <v>0</v>
      </c>
      <c r="DE239" s="339">
        <f>COUNTIFS(MF!SC239:UJ239,"&gt;=0A",MF!SC239:UJ239,"&lt;=8D")</f>
        <v>0</v>
      </c>
      <c r="DF239" s="559">
        <f>COUNTIFS(MF!$SC239:$UJ239,"&gt;=R0",MF!$SC239:$UJ239,"&lt;R8")</f>
        <v>0</v>
      </c>
      <c r="DG239" s="341">
        <f>COUNTIFS(MF!SC239:UJ239,"&gt;A0",MF!SC239:UJ239,"&lt;D8",MF!SC239:UJ239,"??")</f>
        <v>0</v>
      </c>
      <c r="DH239" s="367"/>
      <c r="DI239" s="334">
        <f>COUNTIF(MF!SC239:UJ239,DI$7)</f>
        <v>0</v>
      </c>
      <c r="DJ239" s="336">
        <f>COUNTIF(MF!SC239:UJ239,DJ$7)</f>
        <v>0</v>
      </c>
      <c r="DK239" s="364"/>
      <c r="DL239" s="379"/>
      <c r="DM239" s="328">
        <f>(COUNTIF(MF!UK239:WT239,DM$7))/2</f>
        <v>0</v>
      </c>
      <c r="DN239" s="330">
        <f>(COUNTIF(MF!UK239:WT239,"A")+COUNTIF(MF!CU239:FD239,"B")+COUNTIF(MF!CU239:FD239,"N"))/2</f>
        <v>0</v>
      </c>
      <c r="DO239" s="332">
        <f>COUNTIFS(MF!UK239:WT239,"&gt;B",MF!UK239:WT239,"&lt;N",MF!UK239:WT239,"?")/2</f>
        <v>0</v>
      </c>
      <c r="DP239" s="153">
        <f>COUNTIF(MF!UK239:WT239,"S0")+COUNTIF(MF!UK239:WT239,"S1")</f>
        <v>0</v>
      </c>
      <c r="DQ239" s="339">
        <f>COUNTIFS(MF!UK239:WT239,"&gt;=0A",MF!UK239:WT239,"&lt;=8D")</f>
        <v>0</v>
      </c>
      <c r="DR239" s="559">
        <f>COUNTIFS(MF!$UK239:$WT239,"&gt;=R0",MF!$UK239:$WT239,"&lt;R8")</f>
        <v>0</v>
      </c>
      <c r="DS239" s="341">
        <f>COUNTIFS(MF!UK239:WT239,"&gt;A0",MF!UK239:WT239,"&lt;D8",MF!UK239:WT239,"??")</f>
        <v>0</v>
      </c>
      <c r="DT239" s="367"/>
      <c r="DU239" s="334">
        <f>COUNTIF(MF!UK239:WT239,DU$7)</f>
        <v>0</v>
      </c>
      <c r="DV239" s="336">
        <f>COUNTIF(MF!UK239:WT239,DV$7)</f>
        <v>0</v>
      </c>
      <c r="DW239" s="364"/>
      <c r="DX239" s="379"/>
      <c r="DY239" s="328">
        <f>(COUNTIF(MF!WU239:ZB239,DY$7))/2</f>
        <v>0</v>
      </c>
      <c r="DZ239" s="330">
        <f>(COUNTIF(MF!WU239:ZB239,"A")+COUNTIF(MF!WU239:ZB239,"B")+COUNTIF(MF!WU239:ZB239,"N"))/2</f>
        <v>0</v>
      </c>
      <c r="EA239" s="332">
        <f>COUNTIFS(MF!WU239:ZB239,"&gt;B",MF!WU239:ZB239,"&lt;N",MF!WU239:ZB239,"?")/2</f>
        <v>0</v>
      </c>
      <c r="EB239" s="153">
        <f>COUNTIF(MF!WU239:ZB239,"S0")+COUNTIF(MF!WU239:ZB239,"S1")</f>
        <v>0</v>
      </c>
      <c r="EC239" s="339">
        <f>COUNTIFS(MF!WU239:ZB239,"&gt;=0A",MF!WU239:ZB239,"&lt;=8D")</f>
        <v>0</v>
      </c>
      <c r="ED239" s="559">
        <f>COUNTIFS(MF!$WU239:$ZB239,"&gt;=R0",MF!$WU239:$ZB239,"&lt;R8")</f>
        <v>0</v>
      </c>
      <c r="EE239" s="341">
        <f>COUNTIFS(MF!WU239:ZB239,"&gt;A0",MF!WU239:ZB239,"&lt;D8",MF!WU239:ZB239,"??")</f>
        <v>0</v>
      </c>
      <c r="EF239" s="367"/>
      <c r="EG239" s="334">
        <f>COUNTIF(MF!WU239:ZB239,EG$7)</f>
        <v>0</v>
      </c>
      <c r="EH239" s="336">
        <f>COUNTIF(MF!WU239:ZB239,EH$7)</f>
        <v>0</v>
      </c>
      <c r="EI239" s="364"/>
      <c r="EJ239" s="379"/>
      <c r="EK239" s="328">
        <f>(COUNTIF(MF!ZC239:ABL239,EK$7))/2</f>
        <v>0</v>
      </c>
      <c r="EL239" s="330">
        <f>(COUNTIF(MF!ZC239:ABL239,"A")+COUNTIF(MF!ZC239:ABL239,"B")+COUNTIF(MF!ZC239:ABL239,"N"))/2</f>
        <v>0</v>
      </c>
      <c r="EM239" s="332">
        <f>COUNTIFS(MF!ZC239:ABL239,"&gt;B",MF!ZC239:ABL239,"&lt;N",MF!ZC239:ABL239,"?")/2</f>
        <v>0</v>
      </c>
      <c r="EN239" s="153">
        <f>COUNTIF(MF!ZC239:ABL239,"S0")+COUNTIF(MF!ZC239:ABL239,"S1")</f>
        <v>0</v>
      </c>
      <c r="EO239" s="339">
        <f>COUNTIFS(MF!ZC239:ABL239,"&gt;=0A",MF!ZC239:ABL239,"&lt;=8D")</f>
        <v>0</v>
      </c>
      <c r="EP239" s="559">
        <f>COUNTIFS(MF!$ZC239:$ABL239,"&gt;=R0",MF!$ZC239:$ABL239,"&lt;R8")</f>
        <v>0</v>
      </c>
      <c r="EQ239" s="341">
        <f>COUNTIFS(MF!ZC239:ABL239,"&gt;A0",MF!ZC239:ABL239,"&lt;D8",MF!ZC239:ABL239,"??")</f>
        <v>0</v>
      </c>
      <c r="ER239" s="367"/>
      <c r="ES239" s="334">
        <f>COUNTIF(MF!ZC239:ABL239,ES$7)</f>
        <v>0</v>
      </c>
      <c r="ET239" s="336">
        <f>COUNTIF(MF!ZC239:ABL239,ET$7)</f>
        <v>0</v>
      </c>
      <c r="EU239" s="364"/>
      <c r="EV239" s="218"/>
      <c r="EW239" s="326">
        <f t="shared" si="172"/>
        <v>0</v>
      </c>
      <c r="EX239" s="355">
        <f t="shared" si="173"/>
        <v>0</v>
      </c>
      <c r="EY239" s="356">
        <f t="shared" si="174"/>
        <v>0</v>
      </c>
      <c r="EZ239" s="358">
        <f t="shared" si="175"/>
        <v>0</v>
      </c>
      <c r="FA239" s="359">
        <f t="shared" si="176"/>
        <v>0</v>
      </c>
      <c r="FB239" s="558">
        <f t="shared" si="182"/>
        <v>0</v>
      </c>
      <c r="FC239" s="360">
        <f t="shared" si="177"/>
        <v>0</v>
      </c>
      <c r="FD239" s="369">
        <f t="shared" si="178"/>
        <v>0</v>
      </c>
      <c r="FE239" s="362">
        <f t="shared" si="179"/>
        <v>0</v>
      </c>
      <c r="FF239" s="363">
        <f t="shared" si="180"/>
        <v>0</v>
      </c>
      <c r="FG239" s="366">
        <f t="shared" si="181"/>
        <v>0</v>
      </c>
      <c r="FH239" s="284">
        <f t="shared" si="183"/>
        <v>0</v>
      </c>
      <c r="FI239" s="955"/>
      <c r="FJ239" s="161">
        <f t="shared" si="184"/>
        <v>0</v>
      </c>
      <c r="FK239" s="24">
        <f>MF!ABN239</f>
        <v>0</v>
      </c>
      <c r="FL239" s="577">
        <f>COUNTIFS(MF!$OI239:$UJ239,"&gt;A0",MF!$OI239:$UJ239,"&lt;D8",MF!$OI239:$UJ239,"??",MF!$OI$7:$UJ$7,FL$2)</f>
        <v>0</v>
      </c>
      <c r="FM239" s="341">
        <f>COUNTIFS(MF!$OI239:$UJ239,"&gt;A0",MF!$OI239:$UJ239,"&lt;D8",MF!$OI239:$UJ239,"??",MF!$OI$7:$UJ$7,FM$2)</f>
        <v>0</v>
      </c>
      <c r="FN239" s="577">
        <f>COUNTIFS(MF!$OI239:$UJ239,"&gt;A0",MF!$OI239:$UJ239,"&lt;D8",MF!$OI239:$UJ239,"??",MF!$OI$7:$UJ$7,FN$2)</f>
        <v>0</v>
      </c>
      <c r="FO239" s="341">
        <f>COUNTIFS(MF!$OI239:$UJ239,"&gt;A0",MF!$OI239:$UJ239,"&lt;D8",MF!$OI239:$UJ239,"??",MF!$OI$7:$UJ$7,FO$2)</f>
        <v>0</v>
      </c>
      <c r="FP239" s="577">
        <f>COUNTIFS(MF!$OI239:$UJ239,"&gt;A0",MF!$OI239:$UJ239,"&lt;D8",MF!$OI239:$UJ239,"??",MF!$OI$7:$UJ$7,FP$2)</f>
        <v>0</v>
      </c>
      <c r="FQ239" s="341">
        <f>COUNTIFS(MF!$OI239:$UJ239,"&gt;A0",MF!$OI239:$UJ239,"&lt;D8",MF!$OI239:$UJ239,"??",MF!$OI$7:$UJ$7,FQ$2)</f>
        <v>0</v>
      </c>
      <c r="FR239" s="581">
        <f t="shared" si="171"/>
        <v>0</v>
      </c>
    </row>
    <row r="240" spans="2:174">
      <c r="B240" s="26">
        <f>MF!B240</f>
        <v>0</v>
      </c>
      <c r="C240" s="27">
        <f>MF!C240</f>
        <v>0</v>
      </c>
      <c r="D240" s="353">
        <f>MF!D240</f>
        <v>0</v>
      </c>
      <c r="E240" s="344">
        <f>MF!E240</f>
        <v>0</v>
      </c>
      <c r="F240" s="347">
        <f>MF!F240</f>
        <v>0</v>
      </c>
      <c r="G240" s="350">
        <f>MF!G240</f>
        <v>0</v>
      </c>
      <c r="H240" s="24">
        <f>MF!H240</f>
        <v>0</v>
      </c>
      <c r="I240" s="328">
        <f>(COUNTIF(MF!I240:BR240,I$7))/2</f>
        <v>0</v>
      </c>
      <c r="J240" s="330">
        <f>(COUNTIF(MF!I240:BR240,"A")+COUNTIF(MF!I240:BR240,"B")+COUNTIF(MF!I240:BR240,"N"))/2</f>
        <v>0</v>
      </c>
      <c r="K240" s="332">
        <f>COUNTIFS(MF!I240:BR240,"&gt;B",MF!I240:BR240,"&lt;N",MF!I240:BR240,"?")/2</f>
        <v>0</v>
      </c>
      <c r="L240" s="153">
        <f>COUNTIF(MF!I240:BR240,"S0")+COUNTIF(MF!I240:BR240,"S1")</f>
        <v>0</v>
      </c>
      <c r="M240" s="339">
        <f>COUNTIFS(MF!I240:BR240,"&gt;=0A",MF!I240:BR240,"&lt;=8D")</f>
        <v>0</v>
      </c>
      <c r="N240" s="559">
        <f>COUNTIFS(MF!I240:BR240,"&gt;=R0",MF!I240:BR240,"&lt;R8")</f>
        <v>0</v>
      </c>
      <c r="O240" s="341">
        <f>COUNTIFS(MF!I240:BR240,"&gt;A0",MF!I240:BR240,"&lt;D8",MF!I240:BR240,"??")</f>
        <v>0</v>
      </c>
      <c r="P240" s="367"/>
      <c r="Q240" s="334">
        <f>COUNTIF(MF!I240:BR240,Q$7)</f>
        <v>0</v>
      </c>
      <c r="R240" s="336">
        <f>COUNTIF(MF!I240:BR240,R$7)</f>
        <v>0</v>
      </c>
      <c r="S240" s="364"/>
      <c r="T240" s="379"/>
      <c r="U240" s="328">
        <f>(COUNTIF(MF!BS240:DX240,U$7))/2</f>
        <v>0</v>
      </c>
      <c r="V240" s="330">
        <f>(COUNTIF(MF!BS240:DX240,"A")+COUNTIF(MF!BS240:DX240,"B")+COUNTIF(MF!BS240:DX240,"N"))/2</f>
        <v>0</v>
      </c>
      <c r="W240" s="332">
        <f>COUNTIFS(MF!BS240:DX240,"&gt;B",MF!BS240:DX240,"&lt;N",MF!BS240:DX240,"?")/2</f>
        <v>0</v>
      </c>
      <c r="X240" s="153">
        <f>COUNTIF(MF!BS240:DX240,"S0")+COUNTIF(MF!BS240:DX240,"S1")</f>
        <v>0</v>
      </c>
      <c r="Y240" s="339">
        <f>COUNTIFS(MF!BS240:DX240,"&gt;=0A",MF!BS240:DX240,"&lt;=8D")</f>
        <v>0</v>
      </c>
      <c r="Z240" s="559">
        <f>COUNTIFS(MF!$BS240:$DX240,"&gt;=R0",MF!$BS240:$DX240,"&lt;R8")</f>
        <v>0</v>
      </c>
      <c r="AA240" s="341">
        <f>COUNTIFS(MF!BS240:DX240,"&gt;A0",MF!BS240:DX240,"&lt;D8",MF!BS240:DX240,"??")</f>
        <v>0</v>
      </c>
      <c r="AB240" s="367"/>
      <c r="AC240" s="334">
        <f>COUNTIF(MF!BS240:DX240,AC$7)</f>
        <v>0</v>
      </c>
      <c r="AD240" s="336">
        <f>COUNTIF(MF!BS240:DX240,AD$7)</f>
        <v>0</v>
      </c>
      <c r="AE240" s="364"/>
      <c r="AF240" s="379"/>
      <c r="AG240" s="328">
        <f>(COUNTIF(MF!DY240:GH240,AG$7))/2</f>
        <v>0</v>
      </c>
      <c r="AH240" s="330">
        <f>(COUNTIF(MF!DY240:GH240,"A")+COUNTIF(MF!DY240:GH240,"B")+COUNTIF(MF!DY240:GH240,"N"))/2</f>
        <v>0</v>
      </c>
      <c r="AI240" s="332">
        <f>COUNTIFS(MF!DY240:GH240,"&gt;B",MF!DY240:GH240,"&lt;N",MF!DY240:GH240,"?")/2</f>
        <v>0</v>
      </c>
      <c r="AJ240" s="153">
        <f>COUNTIF(MF!DY240:GH240,"S0")+COUNTIF(MF!DY240:GH240,"S1")</f>
        <v>0</v>
      </c>
      <c r="AK240" s="339">
        <f>COUNTIFS(MF!DY240:GH240,"&gt;=0A",MF!DY240:GH240,"&lt;=8D")</f>
        <v>0</v>
      </c>
      <c r="AL240" s="559">
        <f>COUNTIFS(MF!$DY240:$GH240,"&gt;=R0",MF!$DY240:$GH240,"&lt;R8")</f>
        <v>0</v>
      </c>
      <c r="AM240" s="341">
        <f>COUNTIFS(MF!DY240:GH240,"&gt;A0",MF!DY240:GH240,"&lt;D8",MF!DY240:GH240,"??")</f>
        <v>0</v>
      </c>
      <c r="AN240" s="367"/>
      <c r="AO240" s="334">
        <f>COUNTIF(MF!DY240:GH240,AO$7)</f>
        <v>0</v>
      </c>
      <c r="AP240" s="336">
        <f>COUNTIF(MF!DY240:GH240,AP$7)</f>
        <v>0</v>
      </c>
      <c r="AQ240" s="364"/>
      <c r="AR240" s="379"/>
      <c r="AS240" s="328">
        <f>(COUNTIF(MF!GI240:IP240,AS$7))/2</f>
        <v>0</v>
      </c>
      <c r="AT240" s="330">
        <f>(COUNTIF(MF!GI240:IP240,"A")+COUNTIF(MF!GI240:IP240,"B")+COUNTIF(MF!GI240:IP240,"N"))/2</f>
        <v>0</v>
      </c>
      <c r="AU240" s="332">
        <f>COUNTIFS(MF!GI240:IP240,"&gt;B",MF!GI240:IP240,"&lt;N",MF!GI240:IP240,"?")/2</f>
        <v>0</v>
      </c>
      <c r="AV240" s="153">
        <f>COUNTIF(MF!GI240:IP240,"S0")+COUNTIF(MF!GI240:IP240,"S1")</f>
        <v>0</v>
      </c>
      <c r="AW240" s="339">
        <f>COUNTIFS(MF!GI240:IP240,"&gt;=0A",MF!GI240:IP240,"&lt;=8D")</f>
        <v>0</v>
      </c>
      <c r="AX240" s="559">
        <f>COUNTIFS(MF!$GI240:$IP240,"&gt;=R0",MF!$GI240:$IP240,"&lt;R8")</f>
        <v>0</v>
      </c>
      <c r="AY240" s="341">
        <f>COUNTIFS(MF!GI240:IP240,"&gt;A0",MF!GI240:IP240,"&lt;D8",MF!GI240:IP240,"??")</f>
        <v>0</v>
      </c>
      <c r="AZ240" s="367"/>
      <c r="BA240" s="334">
        <f>COUNTIF(MF!GI240:IP240,BA$7)</f>
        <v>0</v>
      </c>
      <c r="BB240" s="336">
        <f>COUNTIF(MF!GI240:IP240,BB$7)</f>
        <v>0</v>
      </c>
      <c r="BC240" s="364"/>
      <c r="BD240" s="379"/>
      <c r="BE240" s="328">
        <f>(COUNTIF(MF!IQ240:KZ240,BE$7))/2</f>
        <v>0</v>
      </c>
      <c r="BF240" s="330">
        <f>(COUNTIF(MF!IQ240:KZ240,"A")+COUNTIF(MF!IQ240:KZ240,"B")+COUNTIF(MF!IQ240:KZ240,"N"))/2</f>
        <v>0</v>
      </c>
      <c r="BG240" s="332">
        <f>COUNTIFS(MF!IQ240:KZ240,"&gt;B",MF!IQ240:KZ240,"&lt;N",MF!IQ240:KZ240,"?")/2</f>
        <v>0</v>
      </c>
      <c r="BH240" s="153">
        <f>COUNTIF(MF!IQ240:KZ240,"S0")+COUNTIF(MF!IQ240:KZ240,"S1")</f>
        <v>0</v>
      </c>
      <c r="BI240" s="339">
        <f>COUNTIFS(MF!IQ240:KZ240,"&gt;=0A",MF!IQ240:KZ240,"&lt;=8D")</f>
        <v>0</v>
      </c>
      <c r="BJ240" s="559">
        <f>COUNTIFS(MF!$IQ240:$KZ240,"&gt;=R0",MF!$IQ240:$KZ240,"&lt;R8")</f>
        <v>0</v>
      </c>
      <c r="BK240" s="341">
        <f>COUNTIFS(MF!IQ240:KZ240,"&gt;A0",MF!IQ240:KZ240,"&lt;D8",MF!IQ240:KZ240,"??")</f>
        <v>0</v>
      </c>
      <c r="BL240" s="367"/>
      <c r="BM240" s="334">
        <f>COUNTIF(MF!IQ240:KZ240,BM$7)</f>
        <v>0</v>
      </c>
      <c r="BN240" s="336">
        <f>COUNTIF(MF!IQ240:KZ240,BN$7)</f>
        <v>0</v>
      </c>
      <c r="BO240" s="364"/>
      <c r="BP240" s="379"/>
      <c r="BQ240" s="328">
        <f>(COUNTIF(MF!LA240:NH240,BQ$7))/2</f>
        <v>0</v>
      </c>
      <c r="BR240" s="330">
        <f>(COUNTIF(MF!LA240:NH240,"A")+COUNTIF(MF!LA240:NH240,"B")+COUNTIF(MF!LA240:NH240,"N"))/2</f>
        <v>0</v>
      </c>
      <c r="BS240" s="332">
        <f>COUNTIFS(MF!LA240:NH240,"&gt;B",MF!LA240:NH240,"&lt;N",MF!LA240:NH240,"?")/2</f>
        <v>0</v>
      </c>
      <c r="BT240" s="153">
        <f>COUNTIF(MF!LA240:NH240,"S0")+COUNTIF(MF!LA240:NH240,"S1")</f>
        <v>0</v>
      </c>
      <c r="BU240" s="339">
        <f>COUNTIFS(MF!LA240:NH240,"&gt;=0A",MF!LA240:NH240,"&lt;=8D")</f>
        <v>0</v>
      </c>
      <c r="BV240" s="559">
        <f>COUNTIFS(MF!$LA240:$NH240,"&gt;=R0",MF!$LA240:$NH240,"&lt;R8")</f>
        <v>0</v>
      </c>
      <c r="BW240" s="341">
        <f>COUNTIFS(MF!LA240:NH240,"&gt;A0",MF!LA240:NH240,"&lt;D8",MF!LA240:NH240,"??")</f>
        <v>0</v>
      </c>
      <c r="BX240" s="367"/>
      <c r="BY240" s="334">
        <f>COUNTIF(MF!LA240:NH240,BY$7)</f>
        <v>0</v>
      </c>
      <c r="BZ240" s="336">
        <f>COUNTIF(MF!LA240:NH240,BZ$7)</f>
        <v>0</v>
      </c>
      <c r="CA240" s="364"/>
      <c r="CB240" s="379"/>
      <c r="CC240" s="328">
        <f>(COUNTIF(MF!NI240:PR240,CC$7))/2</f>
        <v>0</v>
      </c>
      <c r="CD240" s="330">
        <f>(COUNTIF(MF!NI240:PR240,"A")+COUNTIF(MF!NI240:PR240,"B")+COUNTIF(MF!NI240:PR240,"N"))/2</f>
        <v>0</v>
      </c>
      <c r="CE240" s="332">
        <f>COUNTIFS(MF!NI240:PR240,"&gt;B",MF!NI240:PR240,"&lt;N",MF!NI240:PR240,"?")/2</f>
        <v>0</v>
      </c>
      <c r="CF240" s="153">
        <f>COUNTIF(MF!NI240:PR240,"S0")+COUNTIF(MF!NI240:PR240,"S1")</f>
        <v>0</v>
      </c>
      <c r="CG240" s="339">
        <f>COUNTIFS(MF!NI240:PR240,"&gt;=0A",MF!NI240:PR240,"&lt;=8D")</f>
        <v>0</v>
      </c>
      <c r="CH240" s="559">
        <f>COUNTIFS(MF!$NI240:$PR240,"&gt;=R0",MF!$NI240:$PR240,"&lt;R8")</f>
        <v>0</v>
      </c>
      <c r="CI240" s="341">
        <f>COUNTIFS(MF!NI240:PR240,"&gt;A0",MF!NI240:PR240,"&lt;D8",MF!NI240:PR240,"??")</f>
        <v>0</v>
      </c>
      <c r="CJ240" s="367"/>
      <c r="CK240" s="334">
        <f>COUNTIF(MF!NI240:PR240,CK$7)</f>
        <v>0</v>
      </c>
      <c r="CL240" s="336">
        <f>COUNTIF(MF!NI240:PR240,CL$7)</f>
        <v>0</v>
      </c>
      <c r="CM240" s="364"/>
      <c r="CN240" s="379"/>
      <c r="CO240" s="328">
        <f>(COUNTIF(MF!PS240:SB240,CO$7))/2</f>
        <v>0</v>
      </c>
      <c r="CP240" s="330">
        <f>(COUNTIF(MF!PS240:SB240,"A")+COUNTIF(MF!PS240:SB240,"B")+COUNTIF(MF!PS240:SB240,"N"))/2</f>
        <v>0</v>
      </c>
      <c r="CQ240" s="332">
        <f>COUNTIFS(MF!PS240:SB240,"&gt;B",MF!PS240:SB240,"&lt;N",MF!PS240:SB240,"?")/2</f>
        <v>0</v>
      </c>
      <c r="CR240" s="153">
        <f>COUNTIF(MF!PS240:SB240,"S0")+COUNTIF(MF!PS240:SB240,"S1")</f>
        <v>0</v>
      </c>
      <c r="CS240" s="339">
        <f>COUNTIFS(MF!PS240:SB240,"&gt;=0A",MF!PS240:SB240,"&lt;=8D")</f>
        <v>0</v>
      </c>
      <c r="CT240" s="559">
        <f>COUNTIFS(MF!$PS240:$SB240,"&gt;=R0",MF!$PS240:$SB240,"&lt;R8")</f>
        <v>0</v>
      </c>
      <c r="CU240" s="341">
        <f>COUNTIFS(MF!PS240:SB240,"&gt;A0",MF!PS240:SB240,"&lt;D8",MF!PS240:SB240,"??")</f>
        <v>0</v>
      </c>
      <c r="CV240" s="367"/>
      <c r="CW240" s="334">
        <f>COUNTIF(MF!PS240:SB240,CW$7)</f>
        <v>0</v>
      </c>
      <c r="CX240" s="336">
        <f>COUNTIF(MF!PS240:SB240,CX$7)</f>
        <v>0</v>
      </c>
      <c r="CY240" s="364"/>
      <c r="CZ240" s="379"/>
      <c r="DA240" s="328">
        <f>(COUNTIF(MF!SC240:UJ240,DA$7))/2</f>
        <v>0</v>
      </c>
      <c r="DB240" s="330">
        <f>(COUNTIF(MF!SC240:UJ240,"A")+COUNTIF(MF!SC240:UJ240,"B")+COUNTIF(MF!SC240:UJ240,"N"))/2</f>
        <v>0</v>
      </c>
      <c r="DC240" s="332">
        <f>COUNTIFS(MF!SC240:UJ240,"&gt;B",MF!SC240:UJ240,"&lt;N",MF!SC240:UJ240,"?")/2</f>
        <v>0</v>
      </c>
      <c r="DD240" s="153">
        <f>COUNTIF(MF!SC240:UJ240,"S0")+COUNTIF(MF!SC240:UJ240,"S1")</f>
        <v>0</v>
      </c>
      <c r="DE240" s="339">
        <f>COUNTIFS(MF!SC240:UJ240,"&gt;=0A",MF!SC240:UJ240,"&lt;=8D")</f>
        <v>0</v>
      </c>
      <c r="DF240" s="559">
        <f>COUNTIFS(MF!$SC240:$UJ240,"&gt;=R0",MF!$SC240:$UJ240,"&lt;R8")</f>
        <v>0</v>
      </c>
      <c r="DG240" s="341">
        <f>COUNTIFS(MF!SC240:UJ240,"&gt;A0",MF!SC240:UJ240,"&lt;D8",MF!SC240:UJ240,"??")</f>
        <v>0</v>
      </c>
      <c r="DH240" s="367"/>
      <c r="DI240" s="334">
        <f>COUNTIF(MF!SC240:UJ240,DI$7)</f>
        <v>0</v>
      </c>
      <c r="DJ240" s="336">
        <f>COUNTIF(MF!SC240:UJ240,DJ$7)</f>
        <v>0</v>
      </c>
      <c r="DK240" s="364"/>
      <c r="DL240" s="379"/>
      <c r="DM240" s="328">
        <f>(COUNTIF(MF!UK240:WT240,DM$7))/2</f>
        <v>0</v>
      </c>
      <c r="DN240" s="330">
        <f>(COUNTIF(MF!UK240:WT240,"A")+COUNTIF(MF!CU240:FD240,"B")+COUNTIF(MF!CU240:FD240,"N"))/2</f>
        <v>0</v>
      </c>
      <c r="DO240" s="332">
        <f>COUNTIFS(MF!UK240:WT240,"&gt;B",MF!UK240:WT240,"&lt;N",MF!UK240:WT240,"?")/2</f>
        <v>0</v>
      </c>
      <c r="DP240" s="153">
        <f>COUNTIF(MF!UK240:WT240,"S0")+COUNTIF(MF!UK240:WT240,"S1")</f>
        <v>0</v>
      </c>
      <c r="DQ240" s="339">
        <f>COUNTIFS(MF!UK240:WT240,"&gt;=0A",MF!UK240:WT240,"&lt;=8D")</f>
        <v>0</v>
      </c>
      <c r="DR240" s="559">
        <f>COUNTIFS(MF!$UK240:$WT240,"&gt;=R0",MF!$UK240:$WT240,"&lt;R8")</f>
        <v>0</v>
      </c>
      <c r="DS240" s="341">
        <f>COUNTIFS(MF!UK240:WT240,"&gt;A0",MF!UK240:WT240,"&lt;D8",MF!UK240:WT240,"??")</f>
        <v>0</v>
      </c>
      <c r="DT240" s="367"/>
      <c r="DU240" s="334">
        <f>COUNTIF(MF!UK240:WT240,DU$7)</f>
        <v>0</v>
      </c>
      <c r="DV240" s="336">
        <f>COUNTIF(MF!UK240:WT240,DV$7)</f>
        <v>0</v>
      </c>
      <c r="DW240" s="364"/>
      <c r="DX240" s="379"/>
      <c r="DY240" s="328">
        <f>(COUNTIF(MF!WU240:ZB240,DY$7))/2</f>
        <v>0</v>
      </c>
      <c r="DZ240" s="330">
        <f>(COUNTIF(MF!WU240:ZB240,"A")+COUNTIF(MF!WU240:ZB240,"B")+COUNTIF(MF!WU240:ZB240,"N"))/2</f>
        <v>0</v>
      </c>
      <c r="EA240" s="332">
        <f>COUNTIFS(MF!WU240:ZB240,"&gt;B",MF!WU240:ZB240,"&lt;N",MF!WU240:ZB240,"?")/2</f>
        <v>0</v>
      </c>
      <c r="EB240" s="153">
        <f>COUNTIF(MF!WU240:ZB240,"S0")+COUNTIF(MF!WU240:ZB240,"S1")</f>
        <v>0</v>
      </c>
      <c r="EC240" s="339">
        <f>COUNTIFS(MF!WU240:ZB240,"&gt;=0A",MF!WU240:ZB240,"&lt;=8D")</f>
        <v>0</v>
      </c>
      <c r="ED240" s="559">
        <f>COUNTIFS(MF!$WU240:$ZB240,"&gt;=R0",MF!$WU240:$ZB240,"&lt;R8")</f>
        <v>0</v>
      </c>
      <c r="EE240" s="341">
        <f>COUNTIFS(MF!WU240:ZB240,"&gt;A0",MF!WU240:ZB240,"&lt;D8",MF!WU240:ZB240,"??")</f>
        <v>0</v>
      </c>
      <c r="EF240" s="367"/>
      <c r="EG240" s="334">
        <f>COUNTIF(MF!WU240:ZB240,EG$7)</f>
        <v>0</v>
      </c>
      <c r="EH240" s="336">
        <f>COUNTIF(MF!WU240:ZB240,EH$7)</f>
        <v>0</v>
      </c>
      <c r="EI240" s="364"/>
      <c r="EJ240" s="379"/>
      <c r="EK240" s="328">
        <f>(COUNTIF(MF!ZC240:ABL240,EK$7))/2</f>
        <v>0</v>
      </c>
      <c r="EL240" s="330">
        <f>(COUNTIF(MF!ZC240:ABL240,"A")+COUNTIF(MF!ZC240:ABL240,"B")+COUNTIF(MF!ZC240:ABL240,"N"))/2</f>
        <v>0</v>
      </c>
      <c r="EM240" s="332">
        <f>COUNTIFS(MF!ZC240:ABL240,"&gt;B",MF!ZC240:ABL240,"&lt;N",MF!ZC240:ABL240,"?")/2</f>
        <v>0</v>
      </c>
      <c r="EN240" s="153">
        <f>COUNTIF(MF!ZC240:ABL240,"S0")+COUNTIF(MF!ZC240:ABL240,"S1")</f>
        <v>0</v>
      </c>
      <c r="EO240" s="339">
        <f>COUNTIFS(MF!ZC240:ABL240,"&gt;=0A",MF!ZC240:ABL240,"&lt;=8D")</f>
        <v>0</v>
      </c>
      <c r="EP240" s="559">
        <f>COUNTIFS(MF!$ZC240:$ABL240,"&gt;=R0",MF!$ZC240:$ABL240,"&lt;R8")</f>
        <v>0</v>
      </c>
      <c r="EQ240" s="341">
        <f>COUNTIFS(MF!ZC240:ABL240,"&gt;A0",MF!ZC240:ABL240,"&lt;D8",MF!ZC240:ABL240,"??")</f>
        <v>0</v>
      </c>
      <c r="ER240" s="367"/>
      <c r="ES240" s="334">
        <f>COUNTIF(MF!ZC240:ABL240,ES$7)</f>
        <v>0</v>
      </c>
      <c r="ET240" s="336">
        <f>COUNTIF(MF!ZC240:ABL240,ET$7)</f>
        <v>0</v>
      </c>
      <c r="EU240" s="364"/>
      <c r="EV240" s="218"/>
      <c r="EW240" s="326">
        <f t="shared" si="172"/>
        <v>0</v>
      </c>
      <c r="EX240" s="355">
        <f t="shared" si="173"/>
        <v>0</v>
      </c>
      <c r="EY240" s="356">
        <f t="shared" si="174"/>
        <v>0</v>
      </c>
      <c r="EZ240" s="358">
        <f t="shared" si="175"/>
        <v>0</v>
      </c>
      <c r="FA240" s="359">
        <f t="shared" si="176"/>
        <v>0</v>
      </c>
      <c r="FB240" s="558">
        <f t="shared" si="182"/>
        <v>0</v>
      </c>
      <c r="FC240" s="360">
        <f t="shared" si="177"/>
        <v>0</v>
      </c>
      <c r="FD240" s="369">
        <f t="shared" si="178"/>
        <v>0</v>
      </c>
      <c r="FE240" s="362">
        <f t="shared" si="179"/>
        <v>0</v>
      </c>
      <c r="FF240" s="363">
        <f t="shared" si="180"/>
        <v>0</v>
      </c>
      <c r="FG240" s="366">
        <f t="shared" si="181"/>
        <v>0</v>
      </c>
      <c r="FH240" s="284">
        <f t="shared" si="183"/>
        <v>0</v>
      </c>
      <c r="FI240" s="955"/>
      <c r="FJ240" s="161">
        <f t="shared" si="184"/>
        <v>0</v>
      </c>
      <c r="FK240" s="24">
        <f>MF!ABN240</f>
        <v>0</v>
      </c>
      <c r="FL240" s="577">
        <f>COUNTIFS(MF!$OI240:$UJ240,"&gt;A0",MF!$OI240:$UJ240,"&lt;D8",MF!$OI240:$UJ240,"??",MF!$OI$7:$UJ$7,FL$2)</f>
        <v>0</v>
      </c>
      <c r="FM240" s="341">
        <f>COUNTIFS(MF!$OI240:$UJ240,"&gt;A0",MF!$OI240:$UJ240,"&lt;D8",MF!$OI240:$UJ240,"??",MF!$OI$7:$UJ$7,FM$2)</f>
        <v>0</v>
      </c>
      <c r="FN240" s="577">
        <f>COUNTIFS(MF!$OI240:$UJ240,"&gt;A0",MF!$OI240:$UJ240,"&lt;D8",MF!$OI240:$UJ240,"??",MF!$OI$7:$UJ$7,FN$2)</f>
        <v>0</v>
      </c>
      <c r="FO240" s="341">
        <f>COUNTIFS(MF!$OI240:$UJ240,"&gt;A0",MF!$OI240:$UJ240,"&lt;D8",MF!$OI240:$UJ240,"??",MF!$OI$7:$UJ$7,FO$2)</f>
        <v>0</v>
      </c>
      <c r="FP240" s="577">
        <f>COUNTIFS(MF!$OI240:$UJ240,"&gt;A0",MF!$OI240:$UJ240,"&lt;D8",MF!$OI240:$UJ240,"??",MF!$OI$7:$UJ$7,FP$2)</f>
        <v>0</v>
      </c>
      <c r="FQ240" s="341">
        <f>COUNTIFS(MF!$OI240:$UJ240,"&gt;A0",MF!$OI240:$UJ240,"&lt;D8",MF!$OI240:$UJ240,"??",MF!$OI$7:$UJ$7,FQ$2)</f>
        <v>0</v>
      </c>
      <c r="FR240" s="581">
        <f t="shared" si="171"/>
        <v>0</v>
      </c>
    </row>
    <row r="241" spans="2:174">
      <c r="B241" s="26">
        <f>MF!B241</f>
        <v>0</v>
      </c>
      <c r="C241" s="27">
        <f>MF!C241</f>
        <v>0</v>
      </c>
      <c r="D241" s="353">
        <f>MF!D241</f>
        <v>0</v>
      </c>
      <c r="E241" s="344">
        <f>MF!E241</f>
        <v>0</v>
      </c>
      <c r="F241" s="347">
        <f>MF!F241</f>
        <v>0</v>
      </c>
      <c r="G241" s="350">
        <f>MF!G241</f>
        <v>0</v>
      </c>
      <c r="H241" s="24">
        <f>MF!H241</f>
        <v>0</v>
      </c>
      <c r="I241" s="328">
        <f>(COUNTIF(MF!I241:BR241,I$7))/2</f>
        <v>0</v>
      </c>
      <c r="J241" s="330">
        <f>(COUNTIF(MF!I241:BR241,"A")+COUNTIF(MF!I241:BR241,"B")+COUNTIF(MF!I241:BR241,"N"))/2</f>
        <v>0</v>
      </c>
      <c r="K241" s="332">
        <f>COUNTIFS(MF!I241:BR241,"&gt;B",MF!I241:BR241,"&lt;N",MF!I241:BR241,"?")/2</f>
        <v>0</v>
      </c>
      <c r="L241" s="153">
        <f>COUNTIF(MF!I241:BR241,"S0")+COUNTIF(MF!I241:BR241,"S1")</f>
        <v>0</v>
      </c>
      <c r="M241" s="339">
        <f>COUNTIFS(MF!I241:BR241,"&gt;=0A",MF!I241:BR241,"&lt;=8D")</f>
        <v>0</v>
      </c>
      <c r="N241" s="559">
        <f>COUNTIFS(MF!I241:BR241,"&gt;=R0",MF!I241:BR241,"&lt;R8")</f>
        <v>0</v>
      </c>
      <c r="O241" s="341">
        <f>COUNTIFS(MF!I241:BR241,"&gt;A0",MF!I241:BR241,"&lt;D8",MF!I241:BR241,"??")</f>
        <v>0</v>
      </c>
      <c r="P241" s="367"/>
      <c r="Q241" s="334">
        <f>COUNTIF(MF!I241:BR241,Q$7)</f>
        <v>0</v>
      </c>
      <c r="R241" s="336">
        <f>COUNTIF(MF!I241:BR241,R$7)</f>
        <v>0</v>
      </c>
      <c r="S241" s="364"/>
      <c r="T241" s="379"/>
      <c r="U241" s="328">
        <f>(COUNTIF(MF!BS241:DX241,U$7))/2</f>
        <v>0</v>
      </c>
      <c r="V241" s="330">
        <f>(COUNTIF(MF!BS241:DX241,"A")+COUNTIF(MF!BS241:DX241,"B")+COUNTIF(MF!BS241:DX241,"N"))/2</f>
        <v>0</v>
      </c>
      <c r="W241" s="332">
        <f>COUNTIFS(MF!BS241:DX241,"&gt;B",MF!BS241:DX241,"&lt;N",MF!BS241:DX241,"?")/2</f>
        <v>0</v>
      </c>
      <c r="X241" s="153">
        <f>COUNTIF(MF!BS241:DX241,"S0")+COUNTIF(MF!BS241:DX241,"S1")</f>
        <v>0</v>
      </c>
      <c r="Y241" s="339">
        <f>COUNTIFS(MF!BS241:DX241,"&gt;=0A",MF!BS241:DX241,"&lt;=8D")</f>
        <v>0</v>
      </c>
      <c r="Z241" s="559">
        <f>COUNTIFS(MF!$BS241:$DX241,"&gt;=R0",MF!$BS241:$DX241,"&lt;R8")</f>
        <v>0</v>
      </c>
      <c r="AA241" s="341">
        <f>COUNTIFS(MF!BS241:DX241,"&gt;A0",MF!BS241:DX241,"&lt;D8",MF!BS241:DX241,"??")</f>
        <v>0</v>
      </c>
      <c r="AB241" s="367"/>
      <c r="AC241" s="334">
        <f>COUNTIF(MF!BS241:DX241,AC$7)</f>
        <v>0</v>
      </c>
      <c r="AD241" s="336">
        <f>COUNTIF(MF!BS241:DX241,AD$7)</f>
        <v>0</v>
      </c>
      <c r="AE241" s="364"/>
      <c r="AF241" s="379"/>
      <c r="AG241" s="328">
        <f>(COUNTIF(MF!DY241:GH241,AG$7))/2</f>
        <v>0</v>
      </c>
      <c r="AH241" s="330">
        <f>(COUNTIF(MF!DY241:GH241,"A")+COUNTIF(MF!DY241:GH241,"B")+COUNTIF(MF!DY241:GH241,"N"))/2</f>
        <v>0</v>
      </c>
      <c r="AI241" s="332">
        <f>COUNTIFS(MF!DY241:GH241,"&gt;B",MF!DY241:GH241,"&lt;N",MF!DY241:GH241,"?")/2</f>
        <v>0</v>
      </c>
      <c r="AJ241" s="153">
        <f>COUNTIF(MF!DY241:GH241,"S0")+COUNTIF(MF!DY241:GH241,"S1")</f>
        <v>0</v>
      </c>
      <c r="AK241" s="339">
        <f>COUNTIFS(MF!DY241:GH241,"&gt;=0A",MF!DY241:GH241,"&lt;=8D")</f>
        <v>0</v>
      </c>
      <c r="AL241" s="559">
        <f>COUNTIFS(MF!$DY241:$GH241,"&gt;=R0",MF!$DY241:$GH241,"&lt;R8")</f>
        <v>0</v>
      </c>
      <c r="AM241" s="341">
        <f>COUNTIFS(MF!DY241:GH241,"&gt;A0",MF!DY241:GH241,"&lt;D8",MF!DY241:GH241,"??")</f>
        <v>0</v>
      </c>
      <c r="AN241" s="367"/>
      <c r="AO241" s="334">
        <f>COUNTIF(MF!DY241:GH241,AO$7)</f>
        <v>0</v>
      </c>
      <c r="AP241" s="336">
        <f>COUNTIF(MF!DY241:GH241,AP$7)</f>
        <v>0</v>
      </c>
      <c r="AQ241" s="364"/>
      <c r="AR241" s="379"/>
      <c r="AS241" s="328">
        <f>(COUNTIF(MF!GI241:IP241,AS$7))/2</f>
        <v>0</v>
      </c>
      <c r="AT241" s="330">
        <f>(COUNTIF(MF!GI241:IP241,"A")+COUNTIF(MF!GI241:IP241,"B")+COUNTIF(MF!GI241:IP241,"N"))/2</f>
        <v>0</v>
      </c>
      <c r="AU241" s="332">
        <f>COUNTIFS(MF!GI241:IP241,"&gt;B",MF!GI241:IP241,"&lt;N",MF!GI241:IP241,"?")/2</f>
        <v>0</v>
      </c>
      <c r="AV241" s="153">
        <f>COUNTIF(MF!GI241:IP241,"S0")+COUNTIF(MF!GI241:IP241,"S1")</f>
        <v>0</v>
      </c>
      <c r="AW241" s="339">
        <f>COUNTIFS(MF!GI241:IP241,"&gt;=0A",MF!GI241:IP241,"&lt;=8D")</f>
        <v>0</v>
      </c>
      <c r="AX241" s="559">
        <f>COUNTIFS(MF!$GI241:$IP241,"&gt;=R0",MF!$GI241:$IP241,"&lt;R8")</f>
        <v>0</v>
      </c>
      <c r="AY241" s="341">
        <f>COUNTIFS(MF!GI241:IP241,"&gt;A0",MF!GI241:IP241,"&lt;D8",MF!GI241:IP241,"??")</f>
        <v>0</v>
      </c>
      <c r="AZ241" s="367"/>
      <c r="BA241" s="334">
        <f>COUNTIF(MF!GI241:IP241,BA$7)</f>
        <v>0</v>
      </c>
      <c r="BB241" s="336">
        <f>COUNTIF(MF!GI241:IP241,BB$7)</f>
        <v>0</v>
      </c>
      <c r="BC241" s="364"/>
      <c r="BD241" s="379"/>
      <c r="BE241" s="328">
        <f>(COUNTIF(MF!IQ241:KZ241,BE$7))/2</f>
        <v>0</v>
      </c>
      <c r="BF241" s="330">
        <f>(COUNTIF(MF!IQ241:KZ241,"A")+COUNTIF(MF!IQ241:KZ241,"B")+COUNTIF(MF!IQ241:KZ241,"N"))/2</f>
        <v>0</v>
      </c>
      <c r="BG241" s="332">
        <f>COUNTIFS(MF!IQ241:KZ241,"&gt;B",MF!IQ241:KZ241,"&lt;N",MF!IQ241:KZ241,"?")/2</f>
        <v>0</v>
      </c>
      <c r="BH241" s="153">
        <f>COUNTIF(MF!IQ241:KZ241,"S0")+COUNTIF(MF!IQ241:KZ241,"S1")</f>
        <v>0</v>
      </c>
      <c r="BI241" s="339">
        <f>COUNTIFS(MF!IQ241:KZ241,"&gt;=0A",MF!IQ241:KZ241,"&lt;=8D")</f>
        <v>0</v>
      </c>
      <c r="BJ241" s="559">
        <f>COUNTIFS(MF!$IQ241:$KZ241,"&gt;=R0",MF!$IQ241:$KZ241,"&lt;R8")</f>
        <v>0</v>
      </c>
      <c r="BK241" s="341">
        <f>COUNTIFS(MF!IQ241:KZ241,"&gt;A0",MF!IQ241:KZ241,"&lt;D8",MF!IQ241:KZ241,"??")</f>
        <v>0</v>
      </c>
      <c r="BL241" s="367"/>
      <c r="BM241" s="334">
        <f>COUNTIF(MF!IQ241:KZ241,BM$7)</f>
        <v>0</v>
      </c>
      <c r="BN241" s="336">
        <f>COUNTIF(MF!IQ241:KZ241,BN$7)</f>
        <v>0</v>
      </c>
      <c r="BO241" s="364"/>
      <c r="BP241" s="379"/>
      <c r="BQ241" s="328">
        <f>(COUNTIF(MF!LA241:NH241,BQ$7))/2</f>
        <v>0</v>
      </c>
      <c r="BR241" s="330">
        <f>(COUNTIF(MF!LA241:NH241,"A")+COUNTIF(MF!LA241:NH241,"B")+COUNTIF(MF!LA241:NH241,"N"))/2</f>
        <v>0</v>
      </c>
      <c r="BS241" s="332">
        <f>COUNTIFS(MF!LA241:NH241,"&gt;B",MF!LA241:NH241,"&lt;N",MF!LA241:NH241,"?")/2</f>
        <v>0</v>
      </c>
      <c r="BT241" s="153">
        <f>COUNTIF(MF!LA241:NH241,"S0")+COUNTIF(MF!LA241:NH241,"S1")</f>
        <v>0</v>
      </c>
      <c r="BU241" s="339">
        <f>COUNTIFS(MF!LA241:NH241,"&gt;=0A",MF!LA241:NH241,"&lt;=8D")</f>
        <v>0</v>
      </c>
      <c r="BV241" s="559">
        <f>COUNTIFS(MF!$LA241:$NH241,"&gt;=R0",MF!$LA241:$NH241,"&lt;R8")</f>
        <v>0</v>
      </c>
      <c r="BW241" s="341">
        <f>COUNTIFS(MF!LA241:NH241,"&gt;A0",MF!LA241:NH241,"&lt;D8",MF!LA241:NH241,"??")</f>
        <v>0</v>
      </c>
      <c r="BX241" s="367"/>
      <c r="BY241" s="334">
        <f>COUNTIF(MF!LA241:NH241,BY$7)</f>
        <v>0</v>
      </c>
      <c r="BZ241" s="336">
        <f>COUNTIF(MF!LA241:NH241,BZ$7)</f>
        <v>0</v>
      </c>
      <c r="CA241" s="364"/>
      <c r="CB241" s="379"/>
      <c r="CC241" s="328">
        <f>(COUNTIF(MF!NI241:PR241,CC$7))/2</f>
        <v>0</v>
      </c>
      <c r="CD241" s="330">
        <f>(COUNTIF(MF!NI241:PR241,"A")+COUNTIF(MF!NI241:PR241,"B")+COUNTIF(MF!NI241:PR241,"N"))/2</f>
        <v>0</v>
      </c>
      <c r="CE241" s="332">
        <f>COUNTIFS(MF!NI241:PR241,"&gt;B",MF!NI241:PR241,"&lt;N",MF!NI241:PR241,"?")/2</f>
        <v>0</v>
      </c>
      <c r="CF241" s="153">
        <f>COUNTIF(MF!NI241:PR241,"S0")+COUNTIF(MF!NI241:PR241,"S1")</f>
        <v>0</v>
      </c>
      <c r="CG241" s="339">
        <f>COUNTIFS(MF!NI241:PR241,"&gt;=0A",MF!NI241:PR241,"&lt;=8D")</f>
        <v>0</v>
      </c>
      <c r="CH241" s="559">
        <f>COUNTIFS(MF!$NI241:$PR241,"&gt;=R0",MF!$NI241:$PR241,"&lt;R8")</f>
        <v>0</v>
      </c>
      <c r="CI241" s="341">
        <f>COUNTIFS(MF!NI241:PR241,"&gt;A0",MF!NI241:PR241,"&lt;D8",MF!NI241:PR241,"??")</f>
        <v>0</v>
      </c>
      <c r="CJ241" s="367"/>
      <c r="CK241" s="334">
        <f>COUNTIF(MF!NI241:PR241,CK$7)</f>
        <v>0</v>
      </c>
      <c r="CL241" s="336">
        <f>COUNTIF(MF!NI241:PR241,CL$7)</f>
        <v>0</v>
      </c>
      <c r="CM241" s="364"/>
      <c r="CN241" s="379"/>
      <c r="CO241" s="328">
        <f>(COUNTIF(MF!PS241:SB241,CO$7))/2</f>
        <v>0</v>
      </c>
      <c r="CP241" s="330">
        <f>(COUNTIF(MF!PS241:SB241,"A")+COUNTIF(MF!PS241:SB241,"B")+COUNTIF(MF!PS241:SB241,"N"))/2</f>
        <v>0</v>
      </c>
      <c r="CQ241" s="332">
        <f>COUNTIFS(MF!PS241:SB241,"&gt;B",MF!PS241:SB241,"&lt;N",MF!PS241:SB241,"?")/2</f>
        <v>0</v>
      </c>
      <c r="CR241" s="153">
        <f>COUNTIF(MF!PS241:SB241,"S0")+COUNTIF(MF!PS241:SB241,"S1")</f>
        <v>0</v>
      </c>
      <c r="CS241" s="339">
        <f>COUNTIFS(MF!PS241:SB241,"&gt;=0A",MF!PS241:SB241,"&lt;=8D")</f>
        <v>0</v>
      </c>
      <c r="CT241" s="559">
        <f>COUNTIFS(MF!$PS241:$SB241,"&gt;=R0",MF!$PS241:$SB241,"&lt;R8")</f>
        <v>0</v>
      </c>
      <c r="CU241" s="341">
        <f>COUNTIFS(MF!PS241:SB241,"&gt;A0",MF!PS241:SB241,"&lt;D8",MF!PS241:SB241,"??")</f>
        <v>0</v>
      </c>
      <c r="CV241" s="367"/>
      <c r="CW241" s="334">
        <f>COUNTIF(MF!PS241:SB241,CW$7)</f>
        <v>0</v>
      </c>
      <c r="CX241" s="336">
        <f>COUNTIF(MF!PS241:SB241,CX$7)</f>
        <v>0</v>
      </c>
      <c r="CY241" s="364"/>
      <c r="CZ241" s="379"/>
      <c r="DA241" s="328">
        <f>(COUNTIF(MF!SC241:UJ241,DA$7))/2</f>
        <v>0</v>
      </c>
      <c r="DB241" s="330">
        <f>(COUNTIF(MF!SC241:UJ241,"A")+COUNTIF(MF!SC241:UJ241,"B")+COUNTIF(MF!SC241:UJ241,"N"))/2</f>
        <v>0</v>
      </c>
      <c r="DC241" s="332">
        <f>COUNTIFS(MF!SC241:UJ241,"&gt;B",MF!SC241:UJ241,"&lt;N",MF!SC241:UJ241,"?")/2</f>
        <v>0</v>
      </c>
      <c r="DD241" s="153">
        <f>COUNTIF(MF!SC241:UJ241,"S0")+COUNTIF(MF!SC241:UJ241,"S1")</f>
        <v>0</v>
      </c>
      <c r="DE241" s="339">
        <f>COUNTIFS(MF!SC241:UJ241,"&gt;=0A",MF!SC241:UJ241,"&lt;=8D")</f>
        <v>0</v>
      </c>
      <c r="DF241" s="559">
        <f>COUNTIFS(MF!$SC241:$UJ241,"&gt;=R0",MF!$SC241:$UJ241,"&lt;R8")</f>
        <v>0</v>
      </c>
      <c r="DG241" s="341">
        <f>COUNTIFS(MF!SC241:UJ241,"&gt;A0",MF!SC241:UJ241,"&lt;D8",MF!SC241:UJ241,"??")</f>
        <v>0</v>
      </c>
      <c r="DH241" s="367"/>
      <c r="DI241" s="334">
        <f>COUNTIF(MF!SC241:UJ241,DI$7)</f>
        <v>0</v>
      </c>
      <c r="DJ241" s="336">
        <f>COUNTIF(MF!SC241:UJ241,DJ$7)</f>
        <v>0</v>
      </c>
      <c r="DK241" s="364"/>
      <c r="DL241" s="379"/>
      <c r="DM241" s="328">
        <f>(COUNTIF(MF!UK241:WT241,DM$7))/2</f>
        <v>0</v>
      </c>
      <c r="DN241" s="330">
        <f>(COUNTIF(MF!UK241:WT241,"A")+COUNTIF(MF!CU241:FD241,"B")+COUNTIF(MF!CU241:FD241,"N"))/2</f>
        <v>0</v>
      </c>
      <c r="DO241" s="332">
        <f>COUNTIFS(MF!UK241:WT241,"&gt;B",MF!UK241:WT241,"&lt;N",MF!UK241:WT241,"?")/2</f>
        <v>0</v>
      </c>
      <c r="DP241" s="153">
        <f>COUNTIF(MF!UK241:WT241,"S0")+COUNTIF(MF!UK241:WT241,"S1")</f>
        <v>0</v>
      </c>
      <c r="DQ241" s="339">
        <f>COUNTIFS(MF!UK241:WT241,"&gt;=0A",MF!UK241:WT241,"&lt;=8D")</f>
        <v>0</v>
      </c>
      <c r="DR241" s="559">
        <f>COUNTIFS(MF!$UK241:$WT241,"&gt;=R0",MF!$UK241:$WT241,"&lt;R8")</f>
        <v>0</v>
      </c>
      <c r="DS241" s="341">
        <f>COUNTIFS(MF!UK241:WT241,"&gt;A0",MF!UK241:WT241,"&lt;D8",MF!UK241:WT241,"??")</f>
        <v>0</v>
      </c>
      <c r="DT241" s="367"/>
      <c r="DU241" s="334">
        <f>COUNTIF(MF!UK241:WT241,DU$7)</f>
        <v>0</v>
      </c>
      <c r="DV241" s="336">
        <f>COUNTIF(MF!UK241:WT241,DV$7)</f>
        <v>0</v>
      </c>
      <c r="DW241" s="364"/>
      <c r="DX241" s="379"/>
      <c r="DY241" s="328">
        <f>(COUNTIF(MF!WU241:ZB241,DY$7))/2</f>
        <v>0</v>
      </c>
      <c r="DZ241" s="330">
        <f>(COUNTIF(MF!WU241:ZB241,"A")+COUNTIF(MF!WU241:ZB241,"B")+COUNTIF(MF!WU241:ZB241,"N"))/2</f>
        <v>0</v>
      </c>
      <c r="EA241" s="332">
        <f>COUNTIFS(MF!WU241:ZB241,"&gt;B",MF!WU241:ZB241,"&lt;N",MF!WU241:ZB241,"?")/2</f>
        <v>0</v>
      </c>
      <c r="EB241" s="153">
        <f>COUNTIF(MF!WU241:ZB241,"S0")+COUNTIF(MF!WU241:ZB241,"S1")</f>
        <v>0</v>
      </c>
      <c r="EC241" s="339">
        <f>COUNTIFS(MF!WU241:ZB241,"&gt;=0A",MF!WU241:ZB241,"&lt;=8D")</f>
        <v>0</v>
      </c>
      <c r="ED241" s="559">
        <f>COUNTIFS(MF!$WU241:$ZB241,"&gt;=R0",MF!$WU241:$ZB241,"&lt;R8")</f>
        <v>0</v>
      </c>
      <c r="EE241" s="341">
        <f>COUNTIFS(MF!WU241:ZB241,"&gt;A0",MF!WU241:ZB241,"&lt;D8",MF!WU241:ZB241,"??")</f>
        <v>0</v>
      </c>
      <c r="EF241" s="367"/>
      <c r="EG241" s="334">
        <f>COUNTIF(MF!WU241:ZB241,EG$7)</f>
        <v>0</v>
      </c>
      <c r="EH241" s="336">
        <f>COUNTIF(MF!WU241:ZB241,EH$7)</f>
        <v>0</v>
      </c>
      <c r="EI241" s="364"/>
      <c r="EJ241" s="379"/>
      <c r="EK241" s="328">
        <f>(COUNTIF(MF!ZC241:ABL241,EK$7))/2</f>
        <v>0</v>
      </c>
      <c r="EL241" s="330">
        <f>(COUNTIF(MF!ZC241:ABL241,"A")+COUNTIF(MF!ZC241:ABL241,"B")+COUNTIF(MF!ZC241:ABL241,"N"))/2</f>
        <v>0</v>
      </c>
      <c r="EM241" s="332">
        <f>COUNTIFS(MF!ZC241:ABL241,"&gt;B",MF!ZC241:ABL241,"&lt;N",MF!ZC241:ABL241,"?")/2</f>
        <v>0</v>
      </c>
      <c r="EN241" s="153">
        <f>COUNTIF(MF!ZC241:ABL241,"S0")+COUNTIF(MF!ZC241:ABL241,"S1")</f>
        <v>0</v>
      </c>
      <c r="EO241" s="339">
        <f>COUNTIFS(MF!ZC241:ABL241,"&gt;=0A",MF!ZC241:ABL241,"&lt;=8D")</f>
        <v>0</v>
      </c>
      <c r="EP241" s="559">
        <f>COUNTIFS(MF!$ZC241:$ABL241,"&gt;=R0",MF!$ZC241:$ABL241,"&lt;R8")</f>
        <v>0</v>
      </c>
      <c r="EQ241" s="341">
        <f>COUNTIFS(MF!ZC241:ABL241,"&gt;A0",MF!ZC241:ABL241,"&lt;D8",MF!ZC241:ABL241,"??")</f>
        <v>0</v>
      </c>
      <c r="ER241" s="367"/>
      <c r="ES241" s="334">
        <f>COUNTIF(MF!ZC241:ABL241,ES$7)</f>
        <v>0</v>
      </c>
      <c r="ET241" s="336">
        <f>COUNTIF(MF!ZC241:ABL241,ET$7)</f>
        <v>0</v>
      </c>
      <c r="EU241" s="364"/>
      <c r="EV241" s="218"/>
      <c r="EW241" s="326">
        <f t="shared" si="172"/>
        <v>0</v>
      </c>
      <c r="EX241" s="355">
        <f t="shared" si="173"/>
        <v>0</v>
      </c>
      <c r="EY241" s="356">
        <f t="shared" si="174"/>
        <v>0</v>
      </c>
      <c r="EZ241" s="358">
        <f t="shared" si="175"/>
        <v>0</v>
      </c>
      <c r="FA241" s="359">
        <f t="shared" si="176"/>
        <v>0</v>
      </c>
      <c r="FB241" s="558">
        <f t="shared" si="182"/>
        <v>0</v>
      </c>
      <c r="FC241" s="360">
        <f t="shared" si="177"/>
        <v>0</v>
      </c>
      <c r="FD241" s="369">
        <f t="shared" si="178"/>
        <v>0</v>
      </c>
      <c r="FE241" s="362">
        <f t="shared" si="179"/>
        <v>0</v>
      </c>
      <c r="FF241" s="363">
        <f t="shared" si="180"/>
        <v>0</v>
      </c>
      <c r="FG241" s="366">
        <f t="shared" si="181"/>
        <v>0</v>
      </c>
      <c r="FH241" s="284">
        <f t="shared" si="183"/>
        <v>0</v>
      </c>
      <c r="FI241" s="955"/>
      <c r="FJ241" s="161">
        <f t="shared" si="184"/>
        <v>0</v>
      </c>
      <c r="FK241" s="24">
        <f>MF!ABN241</f>
        <v>0</v>
      </c>
      <c r="FL241" s="577">
        <f>COUNTIFS(MF!$OI241:$UJ241,"&gt;A0",MF!$OI241:$UJ241,"&lt;D8",MF!$OI241:$UJ241,"??",MF!$OI$7:$UJ$7,FL$2)</f>
        <v>0</v>
      </c>
      <c r="FM241" s="341">
        <f>COUNTIFS(MF!$OI241:$UJ241,"&gt;A0",MF!$OI241:$UJ241,"&lt;D8",MF!$OI241:$UJ241,"??",MF!$OI$7:$UJ$7,FM$2)</f>
        <v>0</v>
      </c>
      <c r="FN241" s="577">
        <f>COUNTIFS(MF!$OI241:$UJ241,"&gt;A0",MF!$OI241:$UJ241,"&lt;D8",MF!$OI241:$UJ241,"??",MF!$OI$7:$UJ$7,FN$2)</f>
        <v>0</v>
      </c>
      <c r="FO241" s="341">
        <f>COUNTIFS(MF!$OI241:$UJ241,"&gt;A0",MF!$OI241:$UJ241,"&lt;D8",MF!$OI241:$UJ241,"??",MF!$OI$7:$UJ$7,FO$2)</f>
        <v>0</v>
      </c>
      <c r="FP241" s="577">
        <f>COUNTIFS(MF!$OI241:$UJ241,"&gt;A0",MF!$OI241:$UJ241,"&lt;D8",MF!$OI241:$UJ241,"??",MF!$OI$7:$UJ$7,FP$2)</f>
        <v>0</v>
      </c>
      <c r="FQ241" s="341">
        <f>COUNTIFS(MF!$OI241:$UJ241,"&gt;A0",MF!$OI241:$UJ241,"&lt;D8",MF!$OI241:$UJ241,"??",MF!$OI$7:$UJ$7,FQ$2)</f>
        <v>0</v>
      </c>
      <c r="FR241" s="581">
        <f t="shared" si="171"/>
        <v>0</v>
      </c>
    </row>
    <row r="242" spans="2:174">
      <c r="B242" s="26">
        <f>MF!B242</f>
        <v>0</v>
      </c>
      <c r="C242" s="27">
        <f>MF!C242</f>
        <v>0</v>
      </c>
      <c r="D242" s="353">
        <f>MF!D242</f>
        <v>0</v>
      </c>
      <c r="E242" s="344">
        <f>MF!E242</f>
        <v>0</v>
      </c>
      <c r="F242" s="347">
        <f>MF!F242</f>
        <v>0</v>
      </c>
      <c r="G242" s="350">
        <f>MF!G242</f>
        <v>0</v>
      </c>
      <c r="H242" s="24">
        <f>MF!H242</f>
        <v>0</v>
      </c>
      <c r="I242" s="328">
        <f>(COUNTIF(MF!I242:BR242,I$7))/2</f>
        <v>0</v>
      </c>
      <c r="J242" s="330">
        <f>(COUNTIF(MF!I242:BR242,"A")+COUNTIF(MF!I242:BR242,"B")+COUNTIF(MF!I242:BR242,"N"))/2</f>
        <v>0</v>
      </c>
      <c r="K242" s="332">
        <f>COUNTIFS(MF!I242:BR242,"&gt;B",MF!I242:BR242,"&lt;N",MF!I242:BR242,"?")/2</f>
        <v>0</v>
      </c>
      <c r="L242" s="153">
        <f>COUNTIF(MF!I242:BR242,"S0")+COUNTIF(MF!I242:BR242,"S1")</f>
        <v>0</v>
      </c>
      <c r="M242" s="339">
        <f>COUNTIFS(MF!I242:BR242,"&gt;=0A",MF!I242:BR242,"&lt;=8D")</f>
        <v>0</v>
      </c>
      <c r="N242" s="559">
        <f>COUNTIFS(MF!I242:BR242,"&gt;=R0",MF!I242:BR242,"&lt;R8")</f>
        <v>0</v>
      </c>
      <c r="O242" s="341">
        <f>COUNTIFS(MF!I242:BR242,"&gt;A0",MF!I242:BR242,"&lt;D8",MF!I242:BR242,"??")</f>
        <v>0</v>
      </c>
      <c r="P242" s="367"/>
      <c r="Q242" s="334">
        <f>COUNTIF(MF!I242:BR242,Q$7)</f>
        <v>0</v>
      </c>
      <c r="R242" s="336">
        <f>COUNTIF(MF!I242:BR242,R$7)</f>
        <v>0</v>
      </c>
      <c r="S242" s="364"/>
      <c r="T242" s="379"/>
      <c r="U242" s="328">
        <f>(COUNTIF(MF!BS242:DX242,U$7))/2</f>
        <v>0</v>
      </c>
      <c r="V242" s="330">
        <f>(COUNTIF(MF!BS242:DX242,"A")+COUNTIF(MF!BS242:DX242,"B")+COUNTIF(MF!BS242:DX242,"N"))/2</f>
        <v>0</v>
      </c>
      <c r="W242" s="332">
        <f>COUNTIFS(MF!BS242:DX242,"&gt;B",MF!BS242:DX242,"&lt;N",MF!BS242:DX242,"?")/2</f>
        <v>0</v>
      </c>
      <c r="X242" s="153">
        <f>COUNTIF(MF!BS242:DX242,"S0")+COUNTIF(MF!BS242:DX242,"S1")</f>
        <v>0</v>
      </c>
      <c r="Y242" s="339">
        <f>COUNTIFS(MF!BS242:DX242,"&gt;=0A",MF!BS242:DX242,"&lt;=8D")</f>
        <v>0</v>
      </c>
      <c r="Z242" s="559">
        <f>COUNTIFS(MF!$BS242:$DX242,"&gt;=R0",MF!$BS242:$DX242,"&lt;R8")</f>
        <v>0</v>
      </c>
      <c r="AA242" s="341">
        <f>COUNTIFS(MF!BS242:DX242,"&gt;A0",MF!BS242:DX242,"&lt;D8",MF!BS242:DX242,"??")</f>
        <v>0</v>
      </c>
      <c r="AB242" s="367"/>
      <c r="AC242" s="334">
        <f>COUNTIF(MF!BS242:DX242,AC$7)</f>
        <v>0</v>
      </c>
      <c r="AD242" s="336">
        <f>COUNTIF(MF!BS242:DX242,AD$7)</f>
        <v>0</v>
      </c>
      <c r="AE242" s="364"/>
      <c r="AF242" s="379"/>
      <c r="AG242" s="328">
        <f>(COUNTIF(MF!DY242:GH242,AG$7))/2</f>
        <v>0</v>
      </c>
      <c r="AH242" s="330">
        <f>(COUNTIF(MF!DY242:GH242,"A")+COUNTIF(MF!DY242:GH242,"B")+COUNTIF(MF!DY242:GH242,"N"))/2</f>
        <v>0</v>
      </c>
      <c r="AI242" s="332">
        <f>COUNTIFS(MF!DY242:GH242,"&gt;B",MF!DY242:GH242,"&lt;N",MF!DY242:GH242,"?")/2</f>
        <v>0</v>
      </c>
      <c r="AJ242" s="153">
        <f>COUNTIF(MF!DY242:GH242,"S0")+COUNTIF(MF!DY242:GH242,"S1")</f>
        <v>0</v>
      </c>
      <c r="AK242" s="339">
        <f>COUNTIFS(MF!DY242:GH242,"&gt;=0A",MF!DY242:GH242,"&lt;=8D")</f>
        <v>0</v>
      </c>
      <c r="AL242" s="559">
        <f>COUNTIFS(MF!$DY242:$GH242,"&gt;=R0",MF!$DY242:$GH242,"&lt;R8")</f>
        <v>0</v>
      </c>
      <c r="AM242" s="341">
        <f>COUNTIFS(MF!DY242:GH242,"&gt;A0",MF!DY242:GH242,"&lt;D8",MF!DY242:GH242,"??")</f>
        <v>0</v>
      </c>
      <c r="AN242" s="367"/>
      <c r="AO242" s="334">
        <f>COUNTIF(MF!DY242:GH242,AO$7)</f>
        <v>0</v>
      </c>
      <c r="AP242" s="336">
        <f>COUNTIF(MF!DY242:GH242,AP$7)</f>
        <v>0</v>
      </c>
      <c r="AQ242" s="364"/>
      <c r="AR242" s="379"/>
      <c r="AS242" s="328">
        <f>(COUNTIF(MF!GI242:IP242,AS$7))/2</f>
        <v>0</v>
      </c>
      <c r="AT242" s="330">
        <f>(COUNTIF(MF!GI242:IP242,"A")+COUNTIF(MF!GI242:IP242,"B")+COUNTIF(MF!GI242:IP242,"N"))/2</f>
        <v>0</v>
      </c>
      <c r="AU242" s="332">
        <f>COUNTIFS(MF!GI242:IP242,"&gt;B",MF!GI242:IP242,"&lt;N",MF!GI242:IP242,"?")/2</f>
        <v>0</v>
      </c>
      <c r="AV242" s="153">
        <f>COUNTIF(MF!GI242:IP242,"S0")+COUNTIF(MF!GI242:IP242,"S1")</f>
        <v>0</v>
      </c>
      <c r="AW242" s="339">
        <f>COUNTIFS(MF!GI242:IP242,"&gt;=0A",MF!GI242:IP242,"&lt;=8D")</f>
        <v>0</v>
      </c>
      <c r="AX242" s="559">
        <f>COUNTIFS(MF!$GI242:$IP242,"&gt;=R0",MF!$GI242:$IP242,"&lt;R8")</f>
        <v>0</v>
      </c>
      <c r="AY242" s="341">
        <f>COUNTIFS(MF!GI242:IP242,"&gt;A0",MF!GI242:IP242,"&lt;D8",MF!GI242:IP242,"??")</f>
        <v>0</v>
      </c>
      <c r="AZ242" s="367"/>
      <c r="BA242" s="334">
        <f>COUNTIF(MF!GI242:IP242,BA$7)</f>
        <v>0</v>
      </c>
      <c r="BB242" s="336">
        <f>COUNTIF(MF!GI242:IP242,BB$7)</f>
        <v>0</v>
      </c>
      <c r="BC242" s="364"/>
      <c r="BD242" s="379"/>
      <c r="BE242" s="328">
        <f>(COUNTIF(MF!IQ242:KZ242,BE$7))/2</f>
        <v>0</v>
      </c>
      <c r="BF242" s="330">
        <f>(COUNTIF(MF!IQ242:KZ242,"A")+COUNTIF(MF!IQ242:KZ242,"B")+COUNTIF(MF!IQ242:KZ242,"N"))/2</f>
        <v>0</v>
      </c>
      <c r="BG242" s="332">
        <f>COUNTIFS(MF!IQ242:KZ242,"&gt;B",MF!IQ242:KZ242,"&lt;N",MF!IQ242:KZ242,"?")/2</f>
        <v>0</v>
      </c>
      <c r="BH242" s="153">
        <f>COUNTIF(MF!IQ242:KZ242,"S0")+COUNTIF(MF!IQ242:KZ242,"S1")</f>
        <v>0</v>
      </c>
      <c r="BI242" s="339">
        <f>COUNTIFS(MF!IQ242:KZ242,"&gt;=0A",MF!IQ242:KZ242,"&lt;=8D")</f>
        <v>0</v>
      </c>
      <c r="BJ242" s="559">
        <f>COUNTIFS(MF!$IQ242:$KZ242,"&gt;=R0",MF!$IQ242:$KZ242,"&lt;R8")</f>
        <v>0</v>
      </c>
      <c r="BK242" s="341">
        <f>COUNTIFS(MF!IQ242:KZ242,"&gt;A0",MF!IQ242:KZ242,"&lt;D8",MF!IQ242:KZ242,"??")</f>
        <v>0</v>
      </c>
      <c r="BL242" s="367"/>
      <c r="BM242" s="334">
        <f>COUNTIF(MF!IQ242:KZ242,BM$7)</f>
        <v>0</v>
      </c>
      <c r="BN242" s="336">
        <f>COUNTIF(MF!IQ242:KZ242,BN$7)</f>
        <v>0</v>
      </c>
      <c r="BO242" s="364"/>
      <c r="BP242" s="379"/>
      <c r="BQ242" s="328">
        <f>(COUNTIF(MF!LA242:NH242,BQ$7))/2</f>
        <v>0</v>
      </c>
      <c r="BR242" s="330">
        <f>(COUNTIF(MF!LA242:NH242,"A")+COUNTIF(MF!LA242:NH242,"B")+COUNTIF(MF!LA242:NH242,"N"))/2</f>
        <v>0</v>
      </c>
      <c r="BS242" s="332">
        <f>COUNTIFS(MF!LA242:NH242,"&gt;B",MF!LA242:NH242,"&lt;N",MF!LA242:NH242,"?")/2</f>
        <v>0</v>
      </c>
      <c r="BT242" s="153">
        <f>COUNTIF(MF!LA242:NH242,"S0")+COUNTIF(MF!LA242:NH242,"S1")</f>
        <v>0</v>
      </c>
      <c r="BU242" s="339">
        <f>COUNTIFS(MF!LA242:NH242,"&gt;=0A",MF!LA242:NH242,"&lt;=8D")</f>
        <v>0</v>
      </c>
      <c r="BV242" s="559">
        <f>COUNTIFS(MF!$LA242:$NH242,"&gt;=R0",MF!$LA242:$NH242,"&lt;R8")</f>
        <v>0</v>
      </c>
      <c r="BW242" s="341">
        <f>COUNTIFS(MF!LA242:NH242,"&gt;A0",MF!LA242:NH242,"&lt;D8",MF!LA242:NH242,"??")</f>
        <v>0</v>
      </c>
      <c r="BX242" s="367"/>
      <c r="BY242" s="334">
        <f>COUNTIF(MF!LA242:NH242,BY$7)</f>
        <v>0</v>
      </c>
      <c r="BZ242" s="336">
        <f>COUNTIF(MF!LA242:NH242,BZ$7)</f>
        <v>0</v>
      </c>
      <c r="CA242" s="364"/>
      <c r="CB242" s="379"/>
      <c r="CC242" s="328">
        <f>(COUNTIF(MF!NI242:PR242,CC$7))/2</f>
        <v>0</v>
      </c>
      <c r="CD242" s="330">
        <f>(COUNTIF(MF!NI242:PR242,"A")+COUNTIF(MF!NI242:PR242,"B")+COUNTIF(MF!NI242:PR242,"N"))/2</f>
        <v>0</v>
      </c>
      <c r="CE242" s="332">
        <f>COUNTIFS(MF!NI242:PR242,"&gt;B",MF!NI242:PR242,"&lt;N",MF!NI242:PR242,"?")/2</f>
        <v>0</v>
      </c>
      <c r="CF242" s="153">
        <f>COUNTIF(MF!NI242:PR242,"S0")+COUNTIF(MF!NI242:PR242,"S1")</f>
        <v>0</v>
      </c>
      <c r="CG242" s="339">
        <f>COUNTIFS(MF!NI242:PR242,"&gt;=0A",MF!NI242:PR242,"&lt;=8D")</f>
        <v>0</v>
      </c>
      <c r="CH242" s="559">
        <f>COUNTIFS(MF!$NI242:$PR242,"&gt;=R0",MF!$NI242:$PR242,"&lt;R8")</f>
        <v>0</v>
      </c>
      <c r="CI242" s="341">
        <f>COUNTIFS(MF!NI242:PR242,"&gt;A0",MF!NI242:PR242,"&lt;D8",MF!NI242:PR242,"??")</f>
        <v>0</v>
      </c>
      <c r="CJ242" s="367"/>
      <c r="CK242" s="334">
        <f>COUNTIF(MF!NI242:PR242,CK$7)</f>
        <v>0</v>
      </c>
      <c r="CL242" s="336">
        <f>COUNTIF(MF!NI242:PR242,CL$7)</f>
        <v>0</v>
      </c>
      <c r="CM242" s="364"/>
      <c r="CN242" s="379"/>
      <c r="CO242" s="328">
        <f>(COUNTIF(MF!PS242:SB242,CO$7))/2</f>
        <v>0</v>
      </c>
      <c r="CP242" s="330">
        <f>(COUNTIF(MF!PS242:SB242,"A")+COUNTIF(MF!PS242:SB242,"B")+COUNTIF(MF!PS242:SB242,"N"))/2</f>
        <v>0</v>
      </c>
      <c r="CQ242" s="332">
        <f>COUNTIFS(MF!PS242:SB242,"&gt;B",MF!PS242:SB242,"&lt;N",MF!PS242:SB242,"?")/2</f>
        <v>0</v>
      </c>
      <c r="CR242" s="153">
        <f>COUNTIF(MF!PS242:SB242,"S0")+COUNTIF(MF!PS242:SB242,"S1")</f>
        <v>0</v>
      </c>
      <c r="CS242" s="339">
        <f>COUNTIFS(MF!PS242:SB242,"&gt;=0A",MF!PS242:SB242,"&lt;=8D")</f>
        <v>0</v>
      </c>
      <c r="CT242" s="559">
        <f>COUNTIFS(MF!$PS242:$SB242,"&gt;=R0",MF!$PS242:$SB242,"&lt;R8")</f>
        <v>0</v>
      </c>
      <c r="CU242" s="341">
        <f>COUNTIFS(MF!PS242:SB242,"&gt;A0",MF!PS242:SB242,"&lt;D8",MF!PS242:SB242,"??")</f>
        <v>0</v>
      </c>
      <c r="CV242" s="367"/>
      <c r="CW242" s="334">
        <f>COUNTIF(MF!PS242:SB242,CW$7)</f>
        <v>0</v>
      </c>
      <c r="CX242" s="336">
        <f>COUNTIF(MF!PS242:SB242,CX$7)</f>
        <v>0</v>
      </c>
      <c r="CY242" s="364"/>
      <c r="CZ242" s="379"/>
      <c r="DA242" s="328">
        <f>(COUNTIF(MF!SC242:UJ242,DA$7))/2</f>
        <v>0</v>
      </c>
      <c r="DB242" s="330">
        <f>(COUNTIF(MF!SC242:UJ242,"A")+COUNTIF(MF!SC242:UJ242,"B")+COUNTIF(MF!SC242:UJ242,"N"))/2</f>
        <v>0</v>
      </c>
      <c r="DC242" s="332">
        <f>COUNTIFS(MF!SC242:UJ242,"&gt;B",MF!SC242:UJ242,"&lt;N",MF!SC242:UJ242,"?")/2</f>
        <v>0</v>
      </c>
      <c r="DD242" s="153">
        <f>COUNTIF(MF!SC242:UJ242,"S0")+COUNTIF(MF!SC242:UJ242,"S1")</f>
        <v>0</v>
      </c>
      <c r="DE242" s="339">
        <f>COUNTIFS(MF!SC242:UJ242,"&gt;=0A",MF!SC242:UJ242,"&lt;=8D")</f>
        <v>0</v>
      </c>
      <c r="DF242" s="559">
        <f>COUNTIFS(MF!$SC242:$UJ242,"&gt;=R0",MF!$SC242:$UJ242,"&lt;R8")</f>
        <v>0</v>
      </c>
      <c r="DG242" s="341">
        <f>COUNTIFS(MF!SC242:UJ242,"&gt;A0",MF!SC242:UJ242,"&lt;D8",MF!SC242:UJ242,"??")</f>
        <v>0</v>
      </c>
      <c r="DH242" s="367"/>
      <c r="DI242" s="334">
        <f>COUNTIF(MF!SC242:UJ242,DI$7)</f>
        <v>0</v>
      </c>
      <c r="DJ242" s="336">
        <f>COUNTIF(MF!SC242:UJ242,DJ$7)</f>
        <v>0</v>
      </c>
      <c r="DK242" s="364"/>
      <c r="DL242" s="379"/>
      <c r="DM242" s="328">
        <f>(COUNTIF(MF!UK242:WT242,DM$7))/2</f>
        <v>0</v>
      </c>
      <c r="DN242" s="330">
        <f>(COUNTIF(MF!UK242:WT242,"A")+COUNTIF(MF!CU242:FD242,"B")+COUNTIF(MF!CU242:FD242,"N"))/2</f>
        <v>0</v>
      </c>
      <c r="DO242" s="332">
        <f>COUNTIFS(MF!UK242:WT242,"&gt;B",MF!UK242:WT242,"&lt;N",MF!UK242:WT242,"?")/2</f>
        <v>0</v>
      </c>
      <c r="DP242" s="153">
        <f>COUNTIF(MF!UK242:WT242,"S0")+COUNTIF(MF!UK242:WT242,"S1")</f>
        <v>0</v>
      </c>
      <c r="DQ242" s="339">
        <f>COUNTIFS(MF!UK242:WT242,"&gt;=0A",MF!UK242:WT242,"&lt;=8D")</f>
        <v>0</v>
      </c>
      <c r="DR242" s="559">
        <f>COUNTIFS(MF!$UK242:$WT242,"&gt;=R0",MF!$UK242:$WT242,"&lt;R8")</f>
        <v>0</v>
      </c>
      <c r="DS242" s="341">
        <f>COUNTIFS(MF!UK242:WT242,"&gt;A0",MF!UK242:WT242,"&lt;D8",MF!UK242:WT242,"??")</f>
        <v>0</v>
      </c>
      <c r="DT242" s="367"/>
      <c r="DU242" s="334">
        <f>COUNTIF(MF!UK242:WT242,DU$7)</f>
        <v>0</v>
      </c>
      <c r="DV242" s="336">
        <f>COUNTIF(MF!UK242:WT242,DV$7)</f>
        <v>0</v>
      </c>
      <c r="DW242" s="364"/>
      <c r="DX242" s="379"/>
      <c r="DY242" s="328">
        <f>(COUNTIF(MF!WU242:ZB242,DY$7))/2</f>
        <v>0</v>
      </c>
      <c r="DZ242" s="330">
        <f>(COUNTIF(MF!WU242:ZB242,"A")+COUNTIF(MF!WU242:ZB242,"B")+COUNTIF(MF!WU242:ZB242,"N"))/2</f>
        <v>0</v>
      </c>
      <c r="EA242" s="332">
        <f>COUNTIFS(MF!WU242:ZB242,"&gt;B",MF!WU242:ZB242,"&lt;N",MF!WU242:ZB242,"?")/2</f>
        <v>0</v>
      </c>
      <c r="EB242" s="153">
        <f>COUNTIF(MF!WU242:ZB242,"S0")+COUNTIF(MF!WU242:ZB242,"S1")</f>
        <v>0</v>
      </c>
      <c r="EC242" s="339">
        <f>COUNTIFS(MF!WU242:ZB242,"&gt;=0A",MF!WU242:ZB242,"&lt;=8D")</f>
        <v>0</v>
      </c>
      <c r="ED242" s="559">
        <f>COUNTIFS(MF!$WU242:$ZB242,"&gt;=R0",MF!$WU242:$ZB242,"&lt;R8")</f>
        <v>0</v>
      </c>
      <c r="EE242" s="341">
        <f>COUNTIFS(MF!WU242:ZB242,"&gt;A0",MF!WU242:ZB242,"&lt;D8",MF!WU242:ZB242,"??")</f>
        <v>0</v>
      </c>
      <c r="EF242" s="367"/>
      <c r="EG242" s="334">
        <f>COUNTIF(MF!WU242:ZB242,EG$7)</f>
        <v>0</v>
      </c>
      <c r="EH242" s="336">
        <f>COUNTIF(MF!WU242:ZB242,EH$7)</f>
        <v>0</v>
      </c>
      <c r="EI242" s="364"/>
      <c r="EJ242" s="379"/>
      <c r="EK242" s="328">
        <f>(COUNTIF(MF!ZC242:ABL242,EK$7))/2</f>
        <v>0</v>
      </c>
      <c r="EL242" s="330">
        <f>(COUNTIF(MF!ZC242:ABL242,"A")+COUNTIF(MF!ZC242:ABL242,"B")+COUNTIF(MF!ZC242:ABL242,"N"))/2</f>
        <v>0</v>
      </c>
      <c r="EM242" s="332">
        <f>COUNTIFS(MF!ZC242:ABL242,"&gt;B",MF!ZC242:ABL242,"&lt;N",MF!ZC242:ABL242,"?")/2</f>
        <v>0</v>
      </c>
      <c r="EN242" s="153">
        <f>COUNTIF(MF!ZC242:ABL242,"S0")+COUNTIF(MF!ZC242:ABL242,"S1")</f>
        <v>0</v>
      </c>
      <c r="EO242" s="339">
        <f>COUNTIFS(MF!ZC242:ABL242,"&gt;=0A",MF!ZC242:ABL242,"&lt;=8D")</f>
        <v>0</v>
      </c>
      <c r="EP242" s="559">
        <f>COUNTIFS(MF!$ZC242:$ABL242,"&gt;=R0",MF!$ZC242:$ABL242,"&lt;R8")</f>
        <v>0</v>
      </c>
      <c r="EQ242" s="341">
        <f>COUNTIFS(MF!ZC242:ABL242,"&gt;A0",MF!ZC242:ABL242,"&lt;D8",MF!ZC242:ABL242,"??")</f>
        <v>0</v>
      </c>
      <c r="ER242" s="367"/>
      <c r="ES242" s="334">
        <f>COUNTIF(MF!ZC242:ABL242,ES$7)</f>
        <v>0</v>
      </c>
      <c r="ET242" s="336">
        <f>COUNTIF(MF!ZC242:ABL242,ET$7)</f>
        <v>0</v>
      </c>
      <c r="EU242" s="364"/>
      <c r="EV242" s="218"/>
      <c r="EW242" s="326">
        <f t="shared" si="172"/>
        <v>0</v>
      </c>
      <c r="EX242" s="355">
        <f t="shared" si="173"/>
        <v>0</v>
      </c>
      <c r="EY242" s="356">
        <f t="shared" si="174"/>
        <v>0</v>
      </c>
      <c r="EZ242" s="358">
        <f t="shared" si="175"/>
        <v>0</v>
      </c>
      <c r="FA242" s="359">
        <f t="shared" si="176"/>
        <v>0</v>
      </c>
      <c r="FB242" s="558">
        <f t="shared" si="182"/>
        <v>0</v>
      </c>
      <c r="FC242" s="360">
        <f t="shared" si="177"/>
        <v>0</v>
      </c>
      <c r="FD242" s="369">
        <f t="shared" si="178"/>
        <v>0</v>
      </c>
      <c r="FE242" s="362">
        <f t="shared" si="179"/>
        <v>0</v>
      </c>
      <c r="FF242" s="363">
        <f t="shared" si="180"/>
        <v>0</v>
      </c>
      <c r="FG242" s="366">
        <f t="shared" si="181"/>
        <v>0</v>
      </c>
      <c r="FH242" s="284">
        <f t="shared" si="183"/>
        <v>0</v>
      </c>
      <c r="FI242" s="955"/>
      <c r="FJ242" s="161">
        <f t="shared" si="184"/>
        <v>0</v>
      </c>
      <c r="FK242" s="24">
        <f>MF!ABN242</f>
        <v>0</v>
      </c>
      <c r="FL242" s="577">
        <f>COUNTIFS(MF!$OI242:$UJ242,"&gt;A0",MF!$OI242:$UJ242,"&lt;D8",MF!$OI242:$UJ242,"??",MF!$OI$7:$UJ$7,FL$2)</f>
        <v>0</v>
      </c>
      <c r="FM242" s="341">
        <f>COUNTIFS(MF!$OI242:$UJ242,"&gt;A0",MF!$OI242:$UJ242,"&lt;D8",MF!$OI242:$UJ242,"??",MF!$OI$7:$UJ$7,FM$2)</f>
        <v>0</v>
      </c>
      <c r="FN242" s="577">
        <f>COUNTIFS(MF!$OI242:$UJ242,"&gt;A0",MF!$OI242:$UJ242,"&lt;D8",MF!$OI242:$UJ242,"??",MF!$OI$7:$UJ$7,FN$2)</f>
        <v>0</v>
      </c>
      <c r="FO242" s="341">
        <f>COUNTIFS(MF!$OI242:$UJ242,"&gt;A0",MF!$OI242:$UJ242,"&lt;D8",MF!$OI242:$UJ242,"??",MF!$OI$7:$UJ$7,FO$2)</f>
        <v>0</v>
      </c>
      <c r="FP242" s="577">
        <f>COUNTIFS(MF!$OI242:$UJ242,"&gt;A0",MF!$OI242:$UJ242,"&lt;D8",MF!$OI242:$UJ242,"??",MF!$OI$7:$UJ$7,FP$2)</f>
        <v>0</v>
      </c>
      <c r="FQ242" s="341">
        <f>COUNTIFS(MF!$OI242:$UJ242,"&gt;A0",MF!$OI242:$UJ242,"&lt;D8",MF!$OI242:$UJ242,"??",MF!$OI$7:$UJ$7,FQ$2)</f>
        <v>0</v>
      </c>
      <c r="FR242" s="581">
        <f t="shared" si="171"/>
        <v>0</v>
      </c>
    </row>
    <row r="243" spans="2:174">
      <c r="B243" s="26">
        <f>MF!B243</f>
        <v>0</v>
      </c>
      <c r="C243" s="27">
        <f>MF!C243</f>
        <v>0</v>
      </c>
      <c r="D243" s="353">
        <f>MF!D243</f>
        <v>0</v>
      </c>
      <c r="E243" s="344">
        <f>MF!E243</f>
        <v>0</v>
      </c>
      <c r="F243" s="347">
        <f>MF!F243</f>
        <v>0</v>
      </c>
      <c r="G243" s="350">
        <f>MF!G243</f>
        <v>0</v>
      </c>
      <c r="H243" s="24">
        <f>MF!H243</f>
        <v>0</v>
      </c>
      <c r="I243" s="328">
        <f>(COUNTIF(MF!I243:BR243,I$7))/2</f>
        <v>0</v>
      </c>
      <c r="J243" s="330">
        <f>(COUNTIF(MF!I243:BR243,"A")+COUNTIF(MF!I243:BR243,"B")+COUNTIF(MF!I243:BR243,"N"))/2</f>
        <v>0</v>
      </c>
      <c r="K243" s="332">
        <f>COUNTIFS(MF!I243:BR243,"&gt;B",MF!I243:BR243,"&lt;N",MF!I243:BR243,"?")/2</f>
        <v>0</v>
      </c>
      <c r="L243" s="153">
        <f>COUNTIF(MF!I243:BR243,"S0")+COUNTIF(MF!I243:BR243,"S1")</f>
        <v>0</v>
      </c>
      <c r="M243" s="339">
        <f>COUNTIFS(MF!I243:BR243,"&gt;=0A",MF!I243:BR243,"&lt;=8D")</f>
        <v>0</v>
      </c>
      <c r="N243" s="559">
        <f>COUNTIFS(MF!I243:BR243,"&gt;=R0",MF!I243:BR243,"&lt;R8")</f>
        <v>0</v>
      </c>
      <c r="O243" s="341">
        <f>COUNTIFS(MF!I243:BR243,"&gt;A0",MF!I243:BR243,"&lt;D8",MF!I243:BR243,"??")</f>
        <v>0</v>
      </c>
      <c r="P243" s="367"/>
      <c r="Q243" s="334">
        <f>COUNTIF(MF!I243:BR243,Q$7)</f>
        <v>0</v>
      </c>
      <c r="R243" s="336">
        <f>COUNTIF(MF!I243:BR243,R$7)</f>
        <v>0</v>
      </c>
      <c r="S243" s="364"/>
      <c r="T243" s="379"/>
      <c r="U243" s="328">
        <f>(COUNTIF(MF!BS243:DX243,U$7))/2</f>
        <v>0</v>
      </c>
      <c r="V243" s="330">
        <f>(COUNTIF(MF!BS243:DX243,"A")+COUNTIF(MF!BS243:DX243,"B")+COUNTIF(MF!BS243:DX243,"N"))/2</f>
        <v>0</v>
      </c>
      <c r="W243" s="332">
        <f>COUNTIFS(MF!BS243:DX243,"&gt;B",MF!BS243:DX243,"&lt;N",MF!BS243:DX243,"?")/2</f>
        <v>0</v>
      </c>
      <c r="X243" s="153">
        <f>COUNTIF(MF!BS243:DX243,"S0")+COUNTIF(MF!BS243:DX243,"S1")</f>
        <v>0</v>
      </c>
      <c r="Y243" s="339">
        <f>COUNTIFS(MF!BS243:DX243,"&gt;=0A",MF!BS243:DX243,"&lt;=8D")</f>
        <v>0</v>
      </c>
      <c r="Z243" s="559">
        <f>COUNTIFS(MF!$BS243:$DX243,"&gt;=R0",MF!$BS243:$DX243,"&lt;R8")</f>
        <v>0</v>
      </c>
      <c r="AA243" s="341">
        <f>COUNTIFS(MF!BS243:DX243,"&gt;A0",MF!BS243:DX243,"&lt;D8",MF!BS243:DX243,"??")</f>
        <v>0</v>
      </c>
      <c r="AB243" s="367"/>
      <c r="AC243" s="334">
        <f>COUNTIF(MF!BS243:DX243,AC$7)</f>
        <v>0</v>
      </c>
      <c r="AD243" s="336">
        <f>COUNTIF(MF!BS243:DX243,AD$7)</f>
        <v>0</v>
      </c>
      <c r="AE243" s="364"/>
      <c r="AF243" s="379"/>
      <c r="AG243" s="328">
        <f>(COUNTIF(MF!DY243:GH243,AG$7))/2</f>
        <v>0</v>
      </c>
      <c r="AH243" s="330">
        <f>(COUNTIF(MF!DY243:GH243,"A")+COUNTIF(MF!DY243:GH243,"B")+COUNTIF(MF!DY243:GH243,"N"))/2</f>
        <v>0</v>
      </c>
      <c r="AI243" s="332">
        <f>COUNTIFS(MF!DY243:GH243,"&gt;B",MF!DY243:GH243,"&lt;N",MF!DY243:GH243,"?")/2</f>
        <v>0</v>
      </c>
      <c r="AJ243" s="153">
        <f>COUNTIF(MF!DY243:GH243,"S0")+COUNTIF(MF!DY243:GH243,"S1")</f>
        <v>0</v>
      </c>
      <c r="AK243" s="339">
        <f>COUNTIFS(MF!DY243:GH243,"&gt;=0A",MF!DY243:GH243,"&lt;=8D")</f>
        <v>0</v>
      </c>
      <c r="AL243" s="559">
        <f>COUNTIFS(MF!$DY243:$GH243,"&gt;=R0",MF!$DY243:$GH243,"&lt;R8")</f>
        <v>0</v>
      </c>
      <c r="AM243" s="341">
        <f>COUNTIFS(MF!DY243:GH243,"&gt;A0",MF!DY243:GH243,"&lt;D8",MF!DY243:GH243,"??")</f>
        <v>0</v>
      </c>
      <c r="AN243" s="367"/>
      <c r="AO243" s="334">
        <f>COUNTIF(MF!DY243:GH243,AO$7)</f>
        <v>0</v>
      </c>
      <c r="AP243" s="336">
        <f>COUNTIF(MF!DY243:GH243,AP$7)</f>
        <v>0</v>
      </c>
      <c r="AQ243" s="364"/>
      <c r="AR243" s="379"/>
      <c r="AS243" s="328">
        <f>(COUNTIF(MF!GI243:IP243,AS$7))/2</f>
        <v>0</v>
      </c>
      <c r="AT243" s="330">
        <f>(COUNTIF(MF!GI243:IP243,"A")+COUNTIF(MF!GI243:IP243,"B")+COUNTIF(MF!GI243:IP243,"N"))/2</f>
        <v>0</v>
      </c>
      <c r="AU243" s="332">
        <f>COUNTIFS(MF!GI243:IP243,"&gt;B",MF!GI243:IP243,"&lt;N",MF!GI243:IP243,"?")/2</f>
        <v>0</v>
      </c>
      <c r="AV243" s="153">
        <f>COUNTIF(MF!GI243:IP243,"S0")+COUNTIF(MF!GI243:IP243,"S1")</f>
        <v>0</v>
      </c>
      <c r="AW243" s="339">
        <f>COUNTIFS(MF!GI243:IP243,"&gt;=0A",MF!GI243:IP243,"&lt;=8D")</f>
        <v>0</v>
      </c>
      <c r="AX243" s="559">
        <f>COUNTIFS(MF!$GI243:$IP243,"&gt;=R0",MF!$GI243:$IP243,"&lt;R8")</f>
        <v>0</v>
      </c>
      <c r="AY243" s="341">
        <f>COUNTIFS(MF!GI243:IP243,"&gt;A0",MF!GI243:IP243,"&lt;D8",MF!GI243:IP243,"??")</f>
        <v>0</v>
      </c>
      <c r="AZ243" s="367"/>
      <c r="BA243" s="334">
        <f>COUNTIF(MF!GI243:IP243,BA$7)</f>
        <v>0</v>
      </c>
      <c r="BB243" s="336">
        <f>COUNTIF(MF!GI243:IP243,BB$7)</f>
        <v>0</v>
      </c>
      <c r="BC243" s="364"/>
      <c r="BD243" s="379"/>
      <c r="BE243" s="328">
        <f>(COUNTIF(MF!IQ243:KZ243,BE$7))/2</f>
        <v>0</v>
      </c>
      <c r="BF243" s="330">
        <f>(COUNTIF(MF!IQ243:KZ243,"A")+COUNTIF(MF!IQ243:KZ243,"B")+COUNTIF(MF!IQ243:KZ243,"N"))/2</f>
        <v>0</v>
      </c>
      <c r="BG243" s="332">
        <f>COUNTIFS(MF!IQ243:KZ243,"&gt;B",MF!IQ243:KZ243,"&lt;N",MF!IQ243:KZ243,"?")/2</f>
        <v>0</v>
      </c>
      <c r="BH243" s="153">
        <f>COUNTIF(MF!IQ243:KZ243,"S0")+COUNTIF(MF!IQ243:KZ243,"S1")</f>
        <v>0</v>
      </c>
      <c r="BI243" s="339">
        <f>COUNTIFS(MF!IQ243:KZ243,"&gt;=0A",MF!IQ243:KZ243,"&lt;=8D")</f>
        <v>0</v>
      </c>
      <c r="BJ243" s="559">
        <f>COUNTIFS(MF!$IQ243:$KZ243,"&gt;=R0",MF!$IQ243:$KZ243,"&lt;R8")</f>
        <v>0</v>
      </c>
      <c r="BK243" s="341">
        <f>COUNTIFS(MF!IQ243:KZ243,"&gt;A0",MF!IQ243:KZ243,"&lt;D8",MF!IQ243:KZ243,"??")</f>
        <v>0</v>
      </c>
      <c r="BL243" s="367"/>
      <c r="BM243" s="334">
        <f>COUNTIF(MF!IQ243:KZ243,BM$7)</f>
        <v>0</v>
      </c>
      <c r="BN243" s="336">
        <f>COUNTIF(MF!IQ243:KZ243,BN$7)</f>
        <v>0</v>
      </c>
      <c r="BO243" s="364"/>
      <c r="BP243" s="379"/>
      <c r="BQ243" s="328">
        <f>(COUNTIF(MF!LA243:NH243,BQ$7))/2</f>
        <v>0</v>
      </c>
      <c r="BR243" s="330">
        <f>(COUNTIF(MF!LA243:NH243,"A")+COUNTIF(MF!LA243:NH243,"B")+COUNTIF(MF!LA243:NH243,"N"))/2</f>
        <v>0</v>
      </c>
      <c r="BS243" s="332">
        <f>COUNTIFS(MF!LA243:NH243,"&gt;B",MF!LA243:NH243,"&lt;N",MF!LA243:NH243,"?")/2</f>
        <v>0</v>
      </c>
      <c r="BT243" s="153">
        <f>COUNTIF(MF!LA243:NH243,"S0")+COUNTIF(MF!LA243:NH243,"S1")</f>
        <v>0</v>
      </c>
      <c r="BU243" s="339">
        <f>COUNTIFS(MF!LA243:NH243,"&gt;=0A",MF!LA243:NH243,"&lt;=8D")</f>
        <v>0</v>
      </c>
      <c r="BV243" s="559">
        <f>COUNTIFS(MF!$LA243:$NH243,"&gt;=R0",MF!$LA243:$NH243,"&lt;R8")</f>
        <v>0</v>
      </c>
      <c r="BW243" s="341">
        <f>COUNTIFS(MF!LA243:NH243,"&gt;A0",MF!LA243:NH243,"&lt;D8",MF!LA243:NH243,"??")</f>
        <v>0</v>
      </c>
      <c r="BX243" s="367"/>
      <c r="BY243" s="334">
        <f>COUNTIF(MF!LA243:NH243,BY$7)</f>
        <v>0</v>
      </c>
      <c r="BZ243" s="336">
        <f>COUNTIF(MF!LA243:NH243,BZ$7)</f>
        <v>0</v>
      </c>
      <c r="CA243" s="364"/>
      <c r="CB243" s="379"/>
      <c r="CC243" s="328">
        <f>(COUNTIF(MF!NI243:PR243,CC$7))/2</f>
        <v>0</v>
      </c>
      <c r="CD243" s="330">
        <f>(COUNTIF(MF!NI243:PR243,"A")+COUNTIF(MF!NI243:PR243,"B")+COUNTIF(MF!NI243:PR243,"N"))/2</f>
        <v>0</v>
      </c>
      <c r="CE243" s="332">
        <f>COUNTIFS(MF!NI243:PR243,"&gt;B",MF!NI243:PR243,"&lt;N",MF!NI243:PR243,"?")/2</f>
        <v>0</v>
      </c>
      <c r="CF243" s="153">
        <f>COUNTIF(MF!NI243:PR243,"S0")+COUNTIF(MF!NI243:PR243,"S1")</f>
        <v>0</v>
      </c>
      <c r="CG243" s="339">
        <f>COUNTIFS(MF!NI243:PR243,"&gt;=0A",MF!NI243:PR243,"&lt;=8D")</f>
        <v>0</v>
      </c>
      <c r="CH243" s="559">
        <f>COUNTIFS(MF!$NI243:$PR243,"&gt;=R0",MF!$NI243:$PR243,"&lt;R8")</f>
        <v>0</v>
      </c>
      <c r="CI243" s="341">
        <f>COUNTIFS(MF!NI243:PR243,"&gt;A0",MF!NI243:PR243,"&lt;D8",MF!NI243:PR243,"??")</f>
        <v>0</v>
      </c>
      <c r="CJ243" s="367"/>
      <c r="CK243" s="334">
        <f>COUNTIF(MF!NI243:PR243,CK$7)</f>
        <v>0</v>
      </c>
      <c r="CL243" s="336">
        <f>COUNTIF(MF!NI243:PR243,CL$7)</f>
        <v>0</v>
      </c>
      <c r="CM243" s="364"/>
      <c r="CN243" s="379"/>
      <c r="CO243" s="328">
        <f>(COUNTIF(MF!PS243:SB243,CO$7))/2</f>
        <v>0</v>
      </c>
      <c r="CP243" s="330">
        <f>(COUNTIF(MF!PS243:SB243,"A")+COUNTIF(MF!PS243:SB243,"B")+COUNTIF(MF!PS243:SB243,"N"))/2</f>
        <v>0</v>
      </c>
      <c r="CQ243" s="332">
        <f>COUNTIFS(MF!PS243:SB243,"&gt;B",MF!PS243:SB243,"&lt;N",MF!PS243:SB243,"?")/2</f>
        <v>0</v>
      </c>
      <c r="CR243" s="153">
        <f>COUNTIF(MF!PS243:SB243,"S0")+COUNTIF(MF!PS243:SB243,"S1")</f>
        <v>0</v>
      </c>
      <c r="CS243" s="339">
        <f>COUNTIFS(MF!PS243:SB243,"&gt;=0A",MF!PS243:SB243,"&lt;=8D")</f>
        <v>0</v>
      </c>
      <c r="CT243" s="559">
        <f>COUNTIFS(MF!$PS243:$SB243,"&gt;=R0",MF!$PS243:$SB243,"&lt;R8")</f>
        <v>0</v>
      </c>
      <c r="CU243" s="341">
        <f>COUNTIFS(MF!PS243:SB243,"&gt;A0",MF!PS243:SB243,"&lt;D8",MF!PS243:SB243,"??")</f>
        <v>0</v>
      </c>
      <c r="CV243" s="367"/>
      <c r="CW243" s="334">
        <f>COUNTIF(MF!PS243:SB243,CW$7)</f>
        <v>0</v>
      </c>
      <c r="CX243" s="336">
        <f>COUNTIF(MF!PS243:SB243,CX$7)</f>
        <v>0</v>
      </c>
      <c r="CY243" s="364"/>
      <c r="CZ243" s="379"/>
      <c r="DA243" s="328">
        <f>(COUNTIF(MF!SC243:UJ243,DA$7))/2</f>
        <v>0</v>
      </c>
      <c r="DB243" s="330">
        <f>(COUNTIF(MF!SC243:UJ243,"A")+COUNTIF(MF!SC243:UJ243,"B")+COUNTIF(MF!SC243:UJ243,"N"))/2</f>
        <v>0</v>
      </c>
      <c r="DC243" s="332">
        <f>COUNTIFS(MF!SC243:UJ243,"&gt;B",MF!SC243:UJ243,"&lt;N",MF!SC243:UJ243,"?")/2</f>
        <v>0</v>
      </c>
      <c r="DD243" s="153">
        <f>COUNTIF(MF!SC243:UJ243,"S0")+COUNTIF(MF!SC243:UJ243,"S1")</f>
        <v>0</v>
      </c>
      <c r="DE243" s="339">
        <f>COUNTIFS(MF!SC243:UJ243,"&gt;=0A",MF!SC243:UJ243,"&lt;=8D")</f>
        <v>0</v>
      </c>
      <c r="DF243" s="559">
        <f>COUNTIFS(MF!$SC243:$UJ243,"&gt;=R0",MF!$SC243:$UJ243,"&lt;R8")</f>
        <v>0</v>
      </c>
      <c r="DG243" s="341">
        <f>COUNTIFS(MF!SC243:UJ243,"&gt;A0",MF!SC243:UJ243,"&lt;D8",MF!SC243:UJ243,"??")</f>
        <v>0</v>
      </c>
      <c r="DH243" s="367"/>
      <c r="DI243" s="334">
        <f>COUNTIF(MF!SC243:UJ243,DI$7)</f>
        <v>0</v>
      </c>
      <c r="DJ243" s="336">
        <f>COUNTIF(MF!SC243:UJ243,DJ$7)</f>
        <v>0</v>
      </c>
      <c r="DK243" s="364"/>
      <c r="DL243" s="379"/>
      <c r="DM243" s="328">
        <f>(COUNTIF(MF!UK243:WT243,DM$7))/2</f>
        <v>0</v>
      </c>
      <c r="DN243" s="330">
        <f>(COUNTIF(MF!UK243:WT243,"A")+COUNTIF(MF!CU243:FD243,"B")+COUNTIF(MF!CU243:FD243,"N"))/2</f>
        <v>0</v>
      </c>
      <c r="DO243" s="332">
        <f>COUNTIFS(MF!UK243:WT243,"&gt;B",MF!UK243:WT243,"&lt;N",MF!UK243:WT243,"?")/2</f>
        <v>0</v>
      </c>
      <c r="DP243" s="153">
        <f>COUNTIF(MF!UK243:WT243,"S0")+COUNTIF(MF!UK243:WT243,"S1")</f>
        <v>0</v>
      </c>
      <c r="DQ243" s="339">
        <f>COUNTIFS(MF!UK243:WT243,"&gt;=0A",MF!UK243:WT243,"&lt;=8D")</f>
        <v>0</v>
      </c>
      <c r="DR243" s="559">
        <f>COUNTIFS(MF!$UK243:$WT243,"&gt;=R0",MF!$UK243:$WT243,"&lt;R8")</f>
        <v>0</v>
      </c>
      <c r="DS243" s="341">
        <f>COUNTIFS(MF!UK243:WT243,"&gt;A0",MF!UK243:WT243,"&lt;D8",MF!UK243:WT243,"??")</f>
        <v>0</v>
      </c>
      <c r="DT243" s="367"/>
      <c r="DU243" s="334">
        <f>COUNTIF(MF!UK243:WT243,DU$7)</f>
        <v>0</v>
      </c>
      <c r="DV243" s="336">
        <f>COUNTIF(MF!UK243:WT243,DV$7)</f>
        <v>0</v>
      </c>
      <c r="DW243" s="364"/>
      <c r="DX243" s="379"/>
      <c r="DY243" s="328">
        <f>(COUNTIF(MF!WU243:ZB243,DY$7))/2</f>
        <v>0</v>
      </c>
      <c r="DZ243" s="330">
        <f>(COUNTIF(MF!WU243:ZB243,"A")+COUNTIF(MF!WU243:ZB243,"B")+COUNTIF(MF!WU243:ZB243,"N"))/2</f>
        <v>0</v>
      </c>
      <c r="EA243" s="332">
        <f>COUNTIFS(MF!WU243:ZB243,"&gt;B",MF!WU243:ZB243,"&lt;N",MF!WU243:ZB243,"?")/2</f>
        <v>0</v>
      </c>
      <c r="EB243" s="153">
        <f>COUNTIF(MF!WU243:ZB243,"S0")+COUNTIF(MF!WU243:ZB243,"S1")</f>
        <v>0</v>
      </c>
      <c r="EC243" s="339">
        <f>COUNTIFS(MF!WU243:ZB243,"&gt;=0A",MF!WU243:ZB243,"&lt;=8D")</f>
        <v>0</v>
      </c>
      <c r="ED243" s="559">
        <f>COUNTIFS(MF!$WU243:$ZB243,"&gt;=R0",MF!$WU243:$ZB243,"&lt;R8")</f>
        <v>0</v>
      </c>
      <c r="EE243" s="341">
        <f>COUNTIFS(MF!WU243:ZB243,"&gt;A0",MF!WU243:ZB243,"&lt;D8",MF!WU243:ZB243,"??")</f>
        <v>0</v>
      </c>
      <c r="EF243" s="367"/>
      <c r="EG243" s="334">
        <f>COUNTIF(MF!WU243:ZB243,EG$7)</f>
        <v>0</v>
      </c>
      <c r="EH243" s="336">
        <f>COUNTIF(MF!WU243:ZB243,EH$7)</f>
        <v>0</v>
      </c>
      <c r="EI243" s="364"/>
      <c r="EJ243" s="379"/>
      <c r="EK243" s="328">
        <f>(COUNTIF(MF!ZC243:ABL243,EK$7))/2</f>
        <v>0</v>
      </c>
      <c r="EL243" s="330">
        <f>(COUNTIF(MF!ZC243:ABL243,"A")+COUNTIF(MF!ZC243:ABL243,"B")+COUNTIF(MF!ZC243:ABL243,"N"))/2</f>
        <v>0</v>
      </c>
      <c r="EM243" s="332">
        <f>COUNTIFS(MF!ZC243:ABL243,"&gt;B",MF!ZC243:ABL243,"&lt;N",MF!ZC243:ABL243,"?")/2</f>
        <v>0</v>
      </c>
      <c r="EN243" s="153">
        <f>COUNTIF(MF!ZC243:ABL243,"S0")+COUNTIF(MF!ZC243:ABL243,"S1")</f>
        <v>0</v>
      </c>
      <c r="EO243" s="339">
        <f>COUNTIFS(MF!ZC243:ABL243,"&gt;=0A",MF!ZC243:ABL243,"&lt;=8D")</f>
        <v>0</v>
      </c>
      <c r="EP243" s="559">
        <f>COUNTIFS(MF!$ZC243:$ABL243,"&gt;=R0",MF!$ZC243:$ABL243,"&lt;R8")</f>
        <v>0</v>
      </c>
      <c r="EQ243" s="341">
        <f>COUNTIFS(MF!ZC243:ABL243,"&gt;A0",MF!ZC243:ABL243,"&lt;D8",MF!ZC243:ABL243,"??")</f>
        <v>0</v>
      </c>
      <c r="ER243" s="367"/>
      <c r="ES243" s="334">
        <f>COUNTIF(MF!ZC243:ABL243,ES$7)</f>
        <v>0</v>
      </c>
      <c r="ET243" s="336">
        <f>COUNTIF(MF!ZC243:ABL243,ET$7)</f>
        <v>0</v>
      </c>
      <c r="EU243" s="364"/>
      <c r="EV243" s="218"/>
      <c r="EW243" s="326">
        <f t="shared" si="172"/>
        <v>0</v>
      </c>
      <c r="EX243" s="355">
        <f t="shared" si="173"/>
        <v>0</v>
      </c>
      <c r="EY243" s="356">
        <f t="shared" si="174"/>
        <v>0</v>
      </c>
      <c r="EZ243" s="358">
        <f t="shared" si="175"/>
        <v>0</v>
      </c>
      <c r="FA243" s="359">
        <f t="shared" si="176"/>
        <v>0</v>
      </c>
      <c r="FB243" s="558">
        <f t="shared" si="182"/>
        <v>0</v>
      </c>
      <c r="FC243" s="360">
        <f t="shared" si="177"/>
        <v>0</v>
      </c>
      <c r="FD243" s="369">
        <f t="shared" si="178"/>
        <v>0</v>
      </c>
      <c r="FE243" s="362">
        <f t="shared" si="179"/>
        <v>0</v>
      </c>
      <c r="FF243" s="363">
        <f t="shared" si="180"/>
        <v>0</v>
      </c>
      <c r="FG243" s="366">
        <f t="shared" si="181"/>
        <v>0</v>
      </c>
      <c r="FH243" s="284">
        <f t="shared" si="183"/>
        <v>0</v>
      </c>
      <c r="FI243" s="955"/>
      <c r="FJ243" s="161">
        <f t="shared" si="184"/>
        <v>0</v>
      </c>
      <c r="FK243" s="24">
        <f>MF!ABN243</f>
        <v>0</v>
      </c>
      <c r="FL243" s="577">
        <f>COUNTIFS(MF!$OI243:$UJ243,"&gt;A0",MF!$OI243:$UJ243,"&lt;D8",MF!$OI243:$UJ243,"??",MF!$OI$7:$UJ$7,FL$2)</f>
        <v>0</v>
      </c>
      <c r="FM243" s="341">
        <f>COUNTIFS(MF!$OI243:$UJ243,"&gt;A0",MF!$OI243:$UJ243,"&lt;D8",MF!$OI243:$UJ243,"??",MF!$OI$7:$UJ$7,FM$2)</f>
        <v>0</v>
      </c>
      <c r="FN243" s="577">
        <f>COUNTIFS(MF!$OI243:$UJ243,"&gt;A0",MF!$OI243:$UJ243,"&lt;D8",MF!$OI243:$UJ243,"??",MF!$OI$7:$UJ$7,FN$2)</f>
        <v>0</v>
      </c>
      <c r="FO243" s="341">
        <f>COUNTIFS(MF!$OI243:$UJ243,"&gt;A0",MF!$OI243:$UJ243,"&lt;D8",MF!$OI243:$UJ243,"??",MF!$OI$7:$UJ$7,FO$2)</f>
        <v>0</v>
      </c>
      <c r="FP243" s="577">
        <f>COUNTIFS(MF!$OI243:$UJ243,"&gt;A0",MF!$OI243:$UJ243,"&lt;D8",MF!$OI243:$UJ243,"??",MF!$OI$7:$UJ$7,FP$2)</f>
        <v>0</v>
      </c>
      <c r="FQ243" s="341">
        <f>COUNTIFS(MF!$OI243:$UJ243,"&gt;A0",MF!$OI243:$UJ243,"&lt;D8",MF!$OI243:$UJ243,"??",MF!$OI$7:$UJ$7,FQ$2)</f>
        <v>0</v>
      </c>
      <c r="FR243" s="581">
        <f t="shared" si="171"/>
        <v>0</v>
      </c>
    </row>
    <row r="244" spans="2:174">
      <c r="B244" s="26">
        <f>MF!B244</f>
        <v>0</v>
      </c>
      <c r="C244" s="27">
        <f>MF!C244</f>
        <v>0</v>
      </c>
      <c r="D244" s="353">
        <f>MF!D244</f>
        <v>0</v>
      </c>
      <c r="E244" s="344">
        <f>MF!E244</f>
        <v>0</v>
      </c>
      <c r="F244" s="347">
        <f>MF!F244</f>
        <v>0</v>
      </c>
      <c r="G244" s="350">
        <f>MF!G244</f>
        <v>0</v>
      </c>
      <c r="H244" s="24">
        <f>MF!H244</f>
        <v>0</v>
      </c>
      <c r="I244" s="328">
        <f>(COUNTIF(MF!I244:BR244,I$7))/2</f>
        <v>0</v>
      </c>
      <c r="J244" s="330">
        <f>(COUNTIF(MF!I244:BR244,"A")+COUNTIF(MF!I244:BR244,"B")+COUNTIF(MF!I244:BR244,"N"))/2</f>
        <v>0</v>
      </c>
      <c r="K244" s="332">
        <f>COUNTIFS(MF!I244:BR244,"&gt;B",MF!I244:BR244,"&lt;N",MF!I244:BR244,"?")/2</f>
        <v>0</v>
      </c>
      <c r="L244" s="153">
        <f>COUNTIF(MF!I244:BR244,"S0")+COUNTIF(MF!I244:BR244,"S1")</f>
        <v>0</v>
      </c>
      <c r="M244" s="339">
        <f>COUNTIFS(MF!I244:BR244,"&gt;=0A",MF!I244:BR244,"&lt;=8D")</f>
        <v>0</v>
      </c>
      <c r="N244" s="559">
        <f>COUNTIFS(MF!I244:BR244,"&gt;=R0",MF!I244:BR244,"&lt;R8")</f>
        <v>0</v>
      </c>
      <c r="O244" s="341">
        <f>COUNTIFS(MF!I244:BR244,"&gt;A0",MF!I244:BR244,"&lt;D8",MF!I244:BR244,"??")</f>
        <v>0</v>
      </c>
      <c r="P244" s="367"/>
      <c r="Q244" s="334">
        <f>COUNTIF(MF!I244:BR244,Q$7)</f>
        <v>0</v>
      </c>
      <c r="R244" s="336">
        <f>COUNTIF(MF!I244:BR244,R$7)</f>
        <v>0</v>
      </c>
      <c r="S244" s="364"/>
      <c r="T244" s="379"/>
      <c r="U244" s="328">
        <f>(COUNTIF(MF!BS244:DX244,U$7))/2</f>
        <v>0</v>
      </c>
      <c r="V244" s="330">
        <f>(COUNTIF(MF!BS244:DX244,"A")+COUNTIF(MF!BS244:DX244,"B")+COUNTIF(MF!BS244:DX244,"N"))/2</f>
        <v>0</v>
      </c>
      <c r="W244" s="332">
        <f>COUNTIFS(MF!BS244:DX244,"&gt;B",MF!BS244:DX244,"&lt;N",MF!BS244:DX244,"?")/2</f>
        <v>0</v>
      </c>
      <c r="X244" s="153">
        <f>COUNTIF(MF!BS244:DX244,"S0")+COUNTIF(MF!BS244:DX244,"S1")</f>
        <v>0</v>
      </c>
      <c r="Y244" s="339">
        <f>COUNTIFS(MF!BS244:DX244,"&gt;=0A",MF!BS244:DX244,"&lt;=8D")</f>
        <v>0</v>
      </c>
      <c r="Z244" s="559">
        <f>COUNTIFS(MF!$BS244:$DX244,"&gt;=R0",MF!$BS244:$DX244,"&lt;R8")</f>
        <v>0</v>
      </c>
      <c r="AA244" s="341">
        <f>COUNTIFS(MF!BS244:DX244,"&gt;A0",MF!BS244:DX244,"&lt;D8",MF!BS244:DX244,"??")</f>
        <v>0</v>
      </c>
      <c r="AB244" s="367"/>
      <c r="AC244" s="334">
        <f>COUNTIF(MF!BS244:DX244,AC$7)</f>
        <v>0</v>
      </c>
      <c r="AD244" s="336">
        <f>COUNTIF(MF!BS244:DX244,AD$7)</f>
        <v>0</v>
      </c>
      <c r="AE244" s="364"/>
      <c r="AF244" s="379"/>
      <c r="AG244" s="328">
        <f>(COUNTIF(MF!DY244:GH244,AG$7))/2</f>
        <v>0</v>
      </c>
      <c r="AH244" s="330">
        <f>(COUNTIF(MF!DY244:GH244,"A")+COUNTIF(MF!DY244:GH244,"B")+COUNTIF(MF!DY244:GH244,"N"))/2</f>
        <v>0</v>
      </c>
      <c r="AI244" s="332">
        <f>COUNTIFS(MF!DY244:GH244,"&gt;B",MF!DY244:GH244,"&lt;N",MF!DY244:GH244,"?")/2</f>
        <v>0</v>
      </c>
      <c r="AJ244" s="153">
        <f>COUNTIF(MF!DY244:GH244,"S0")+COUNTIF(MF!DY244:GH244,"S1")</f>
        <v>0</v>
      </c>
      <c r="AK244" s="339">
        <f>COUNTIFS(MF!DY244:GH244,"&gt;=0A",MF!DY244:GH244,"&lt;=8D")</f>
        <v>0</v>
      </c>
      <c r="AL244" s="559">
        <f>COUNTIFS(MF!$DY244:$GH244,"&gt;=R0",MF!$DY244:$GH244,"&lt;R8")</f>
        <v>0</v>
      </c>
      <c r="AM244" s="341">
        <f>COUNTIFS(MF!DY244:GH244,"&gt;A0",MF!DY244:GH244,"&lt;D8",MF!DY244:GH244,"??")</f>
        <v>0</v>
      </c>
      <c r="AN244" s="367"/>
      <c r="AO244" s="334">
        <f>COUNTIF(MF!DY244:GH244,AO$7)</f>
        <v>0</v>
      </c>
      <c r="AP244" s="336">
        <f>COUNTIF(MF!DY244:GH244,AP$7)</f>
        <v>0</v>
      </c>
      <c r="AQ244" s="364"/>
      <c r="AR244" s="379"/>
      <c r="AS244" s="328">
        <f>(COUNTIF(MF!GI244:IP244,AS$7))/2</f>
        <v>0</v>
      </c>
      <c r="AT244" s="330">
        <f>(COUNTIF(MF!GI244:IP244,"A")+COUNTIF(MF!GI244:IP244,"B")+COUNTIF(MF!GI244:IP244,"N"))/2</f>
        <v>0</v>
      </c>
      <c r="AU244" s="332">
        <f>COUNTIFS(MF!GI244:IP244,"&gt;B",MF!GI244:IP244,"&lt;N",MF!GI244:IP244,"?")/2</f>
        <v>0</v>
      </c>
      <c r="AV244" s="153">
        <f>COUNTIF(MF!GI244:IP244,"S0")+COUNTIF(MF!GI244:IP244,"S1")</f>
        <v>0</v>
      </c>
      <c r="AW244" s="339">
        <f>COUNTIFS(MF!GI244:IP244,"&gt;=0A",MF!GI244:IP244,"&lt;=8D")</f>
        <v>0</v>
      </c>
      <c r="AX244" s="559">
        <f>COUNTIFS(MF!$GI244:$IP244,"&gt;=R0",MF!$GI244:$IP244,"&lt;R8")</f>
        <v>0</v>
      </c>
      <c r="AY244" s="341">
        <f>COUNTIFS(MF!GI244:IP244,"&gt;A0",MF!GI244:IP244,"&lt;D8",MF!GI244:IP244,"??")</f>
        <v>0</v>
      </c>
      <c r="AZ244" s="367"/>
      <c r="BA244" s="334">
        <f>COUNTIF(MF!GI244:IP244,BA$7)</f>
        <v>0</v>
      </c>
      <c r="BB244" s="336">
        <f>COUNTIF(MF!GI244:IP244,BB$7)</f>
        <v>0</v>
      </c>
      <c r="BC244" s="364"/>
      <c r="BD244" s="379"/>
      <c r="BE244" s="328">
        <f>(COUNTIF(MF!IQ244:KZ244,BE$7))/2</f>
        <v>0</v>
      </c>
      <c r="BF244" s="330">
        <f>(COUNTIF(MF!IQ244:KZ244,"A")+COUNTIF(MF!IQ244:KZ244,"B")+COUNTIF(MF!IQ244:KZ244,"N"))/2</f>
        <v>0</v>
      </c>
      <c r="BG244" s="332">
        <f>COUNTIFS(MF!IQ244:KZ244,"&gt;B",MF!IQ244:KZ244,"&lt;N",MF!IQ244:KZ244,"?")/2</f>
        <v>0</v>
      </c>
      <c r="BH244" s="153">
        <f>COUNTIF(MF!IQ244:KZ244,"S0")+COUNTIF(MF!IQ244:KZ244,"S1")</f>
        <v>0</v>
      </c>
      <c r="BI244" s="339">
        <f>COUNTIFS(MF!IQ244:KZ244,"&gt;=0A",MF!IQ244:KZ244,"&lt;=8D")</f>
        <v>0</v>
      </c>
      <c r="BJ244" s="559">
        <f>COUNTIFS(MF!$IQ244:$KZ244,"&gt;=R0",MF!$IQ244:$KZ244,"&lt;R8")</f>
        <v>0</v>
      </c>
      <c r="BK244" s="341">
        <f>COUNTIFS(MF!IQ244:KZ244,"&gt;A0",MF!IQ244:KZ244,"&lt;D8",MF!IQ244:KZ244,"??")</f>
        <v>0</v>
      </c>
      <c r="BL244" s="367"/>
      <c r="BM244" s="334">
        <f>COUNTIF(MF!IQ244:KZ244,BM$7)</f>
        <v>0</v>
      </c>
      <c r="BN244" s="336">
        <f>COUNTIF(MF!IQ244:KZ244,BN$7)</f>
        <v>0</v>
      </c>
      <c r="BO244" s="364"/>
      <c r="BP244" s="379"/>
      <c r="BQ244" s="328">
        <f>(COUNTIF(MF!LA244:NH244,BQ$7))/2</f>
        <v>0</v>
      </c>
      <c r="BR244" s="330">
        <f>(COUNTIF(MF!LA244:NH244,"A")+COUNTIF(MF!LA244:NH244,"B")+COUNTIF(MF!LA244:NH244,"N"))/2</f>
        <v>0</v>
      </c>
      <c r="BS244" s="332">
        <f>COUNTIFS(MF!LA244:NH244,"&gt;B",MF!LA244:NH244,"&lt;N",MF!LA244:NH244,"?")/2</f>
        <v>0</v>
      </c>
      <c r="BT244" s="153">
        <f>COUNTIF(MF!LA244:NH244,"S0")+COUNTIF(MF!LA244:NH244,"S1")</f>
        <v>0</v>
      </c>
      <c r="BU244" s="339">
        <f>COUNTIFS(MF!LA244:NH244,"&gt;=0A",MF!LA244:NH244,"&lt;=8D")</f>
        <v>0</v>
      </c>
      <c r="BV244" s="559">
        <f>COUNTIFS(MF!$LA244:$NH244,"&gt;=R0",MF!$LA244:$NH244,"&lt;R8")</f>
        <v>0</v>
      </c>
      <c r="BW244" s="341">
        <f>COUNTIFS(MF!LA244:NH244,"&gt;A0",MF!LA244:NH244,"&lt;D8",MF!LA244:NH244,"??")</f>
        <v>0</v>
      </c>
      <c r="BX244" s="367"/>
      <c r="BY244" s="334">
        <f>COUNTIF(MF!LA244:NH244,BY$7)</f>
        <v>0</v>
      </c>
      <c r="BZ244" s="336">
        <f>COUNTIF(MF!LA244:NH244,BZ$7)</f>
        <v>0</v>
      </c>
      <c r="CA244" s="364"/>
      <c r="CB244" s="379"/>
      <c r="CC244" s="328">
        <f>(COUNTIF(MF!NI244:PR244,CC$7))/2</f>
        <v>0</v>
      </c>
      <c r="CD244" s="330">
        <f>(COUNTIF(MF!NI244:PR244,"A")+COUNTIF(MF!NI244:PR244,"B")+COUNTIF(MF!NI244:PR244,"N"))/2</f>
        <v>0</v>
      </c>
      <c r="CE244" s="332">
        <f>COUNTIFS(MF!NI244:PR244,"&gt;B",MF!NI244:PR244,"&lt;N",MF!NI244:PR244,"?")/2</f>
        <v>0</v>
      </c>
      <c r="CF244" s="153">
        <f>COUNTIF(MF!NI244:PR244,"S0")+COUNTIF(MF!NI244:PR244,"S1")</f>
        <v>0</v>
      </c>
      <c r="CG244" s="339">
        <f>COUNTIFS(MF!NI244:PR244,"&gt;=0A",MF!NI244:PR244,"&lt;=8D")</f>
        <v>0</v>
      </c>
      <c r="CH244" s="559">
        <f>COUNTIFS(MF!$NI244:$PR244,"&gt;=R0",MF!$NI244:$PR244,"&lt;R8")</f>
        <v>0</v>
      </c>
      <c r="CI244" s="341">
        <f>COUNTIFS(MF!NI244:PR244,"&gt;A0",MF!NI244:PR244,"&lt;D8",MF!NI244:PR244,"??")</f>
        <v>0</v>
      </c>
      <c r="CJ244" s="367"/>
      <c r="CK244" s="334">
        <f>COUNTIF(MF!NI244:PR244,CK$7)</f>
        <v>0</v>
      </c>
      <c r="CL244" s="336">
        <f>COUNTIF(MF!NI244:PR244,CL$7)</f>
        <v>0</v>
      </c>
      <c r="CM244" s="364"/>
      <c r="CN244" s="379"/>
      <c r="CO244" s="328">
        <f>(COUNTIF(MF!PS244:SB244,CO$7))/2</f>
        <v>0</v>
      </c>
      <c r="CP244" s="330">
        <f>(COUNTIF(MF!PS244:SB244,"A")+COUNTIF(MF!PS244:SB244,"B")+COUNTIF(MF!PS244:SB244,"N"))/2</f>
        <v>0</v>
      </c>
      <c r="CQ244" s="332">
        <f>COUNTIFS(MF!PS244:SB244,"&gt;B",MF!PS244:SB244,"&lt;N",MF!PS244:SB244,"?")/2</f>
        <v>0</v>
      </c>
      <c r="CR244" s="153">
        <f>COUNTIF(MF!PS244:SB244,"S0")+COUNTIF(MF!PS244:SB244,"S1")</f>
        <v>0</v>
      </c>
      <c r="CS244" s="339">
        <f>COUNTIFS(MF!PS244:SB244,"&gt;=0A",MF!PS244:SB244,"&lt;=8D")</f>
        <v>0</v>
      </c>
      <c r="CT244" s="559">
        <f>COUNTIFS(MF!$PS244:$SB244,"&gt;=R0",MF!$PS244:$SB244,"&lt;R8")</f>
        <v>0</v>
      </c>
      <c r="CU244" s="341">
        <f>COUNTIFS(MF!PS244:SB244,"&gt;A0",MF!PS244:SB244,"&lt;D8",MF!PS244:SB244,"??")</f>
        <v>0</v>
      </c>
      <c r="CV244" s="367"/>
      <c r="CW244" s="334">
        <f>COUNTIF(MF!PS244:SB244,CW$7)</f>
        <v>0</v>
      </c>
      <c r="CX244" s="336">
        <f>COUNTIF(MF!PS244:SB244,CX$7)</f>
        <v>0</v>
      </c>
      <c r="CY244" s="364"/>
      <c r="CZ244" s="379"/>
      <c r="DA244" s="328">
        <f>(COUNTIF(MF!SC244:UJ244,DA$7))/2</f>
        <v>0</v>
      </c>
      <c r="DB244" s="330">
        <f>(COUNTIF(MF!SC244:UJ244,"A")+COUNTIF(MF!SC244:UJ244,"B")+COUNTIF(MF!SC244:UJ244,"N"))/2</f>
        <v>0</v>
      </c>
      <c r="DC244" s="332">
        <f>COUNTIFS(MF!SC244:UJ244,"&gt;B",MF!SC244:UJ244,"&lt;N",MF!SC244:UJ244,"?")/2</f>
        <v>0</v>
      </c>
      <c r="DD244" s="153">
        <f>COUNTIF(MF!SC244:UJ244,"S0")+COUNTIF(MF!SC244:UJ244,"S1")</f>
        <v>0</v>
      </c>
      <c r="DE244" s="339">
        <f>COUNTIFS(MF!SC244:UJ244,"&gt;=0A",MF!SC244:UJ244,"&lt;=8D")</f>
        <v>0</v>
      </c>
      <c r="DF244" s="559">
        <f>COUNTIFS(MF!$SC244:$UJ244,"&gt;=R0",MF!$SC244:$UJ244,"&lt;R8")</f>
        <v>0</v>
      </c>
      <c r="DG244" s="341">
        <f>COUNTIFS(MF!SC244:UJ244,"&gt;A0",MF!SC244:UJ244,"&lt;D8",MF!SC244:UJ244,"??")</f>
        <v>0</v>
      </c>
      <c r="DH244" s="367"/>
      <c r="DI244" s="334">
        <f>COUNTIF(MF!SC244:UJ244,DI$7)</f>
        <v>0</v>
      </c>
      <c r="DJ244" s="336">
        <f>COUNTIF(MF!SC244:UJ244,DJ$7)</f>
        <v>0</v>
      </c>
      <c r="DK244" s="364"/>
      <c r="DL244" s="379"/>
      <c r="DM244" s="328">
        <f>(COUNTIF(MF!UK244:WT244,DM$7))/2</f>
        <v>0</v>
      </c>
      <c r="DN244" s="330">
        <f>(COUNTIF(MF!UK244:WT244,"A")+COUNTIF(MF!CU244:FD244,"B")+COUNTIF(MF!CU244:FD244,"N"))/2</f>
        <v>0</v>
      </c>
      <c r="DO244" s="332">
        <f>COUNTIFS(MF!UK244:WT244,"&gt;B",MF!UK244:WT244,"&lt;N",MF!UK244:WT244,"?")/2</f>
        <v>0</v>
      </c>
      <c r="DP244" s="153">
        <f>COUNTIF(MF!UK244:WT244,"S0")+COUNTIF(MF!UK244:WT244,"S1")</f>
        <v>0</v>
      </c>
      <c r="DQ244" s="339">
        <f>COUNTIFS(MF!UK244:WT244,"&gt;=0A",MF!UK244:WT244,"&lt;=8D")</f>
        <v>0</v>
      </c>
      <c r="DR244" s="559">
        <f>COUNTIFS(MF!$UK244:$WT244,"&gt;=R0",MF!$UK244:$WT244,"&lt;R8")</f>
        <v>0</v>
      </c>
      <c r="DS244" s="341">
        <f>COUNTIFS(MF!UK244:WT244,"&gt;A0",MF!UK244:WT244,"&lt;D8",MF!UK244:WT244,"??")</f>
        <v>0</v>
      </c>
      <c r="DT244" s="367"/>
      <c r="DU244" s="334">
        <f>COUNTIF(MF!UK244:WT244,DU$7)</f>
        <v>0</v>
      </c>
      <c r="DV244" s="336">
        <f>COUNTIF(MF!UK244:WT244,DV$7)</f>
        <v>0</v>
      </c>
      <c r="DW244" s="364"/>
      <c r="DX244" s="379"/>
      <c r="DY244" s="328">
        <f>(COUNTIF(MF!WU244:ZB244,DY$7))/2</f>
        <v>0</v>
      </c>
      <c r="DZ244" s="330">
        <f>(COUNTIF(MF!WU244:ZB244,"A")+COUNTIF(MF!WU244:ZB244,"B")+COUNTIF(MF!WU244:ZB244,"N"))/2</f>
        <v>0</v>
      </c>
      <c r="EA244" s="332">
        <f>COUNTIFS(MF!WU244:ZB244,"&gt;B",MF!WU244:ZB244,"&lt;N",MF!WU244:ZB244,"?")/2</f>
        <v>0</v>
      </c>
      <c r="EB244" s="153">
        <f>COUNTIF(MF!WU244:ZB244,"S0")+COUNTIF(MF!WU244:ZB244,"S1")</f>
        <v>0</v>
      </c>
      <c r="EC244" s="339">
        <f>COUNTIFS(MF!WU244:ZB244,"&gt;=0A",MF!WU244:ZB244,"&lt;=8D")</f>
        <v>0</v>
      </c>
      <c r="ED244" s="559">
        <f>COUNTIFS(MF!$WU244:$ZB244,"&gt;=R0",MF!$WU244:$ZB244,"&lt;R8")</f>
        <v>0</v>
      </c>
      <c r="EE244" s="341">
        <f>COUNTIFS(MF!WU244:ZB244,"&gt;A0",MF!WU244:ZB244,"&lt;D8",MF!WU244:ZB244,"??")</f>
        <v>0</v>
      </c>
      <c r="EF244" s="367"/>
      <c r="EG244" s="334">
        <f>COUNTIF(MF!WU244:ZB244,EG$7)</f>
        <v>0</v>
      </c>
      <c r="EH244" s="336">
        <f>COUNTIF(MF!WU244:ZB244,EH$7)</f>
        <v>0</v>
      </c>
      <c r="EI244" s="364"/>
      <c r="EJ244" s="379"/>
      <c r="EK244" s="328">
        <f>(COUNTIF(MF!ZC244:ABL244,EK$7))/2</f>
        <v>0</v>
      </c>
      <c r="EL244" s="330">
        <f>(COUNTIF(MF!ZC244:ABL244,"A")+COUNTIF(MF!ZC244:ABL244,"B")+COUNTIF(MF!ZC244:ABL244,"N"))/2</f>
        <v>0</v>
      </c>
      <c r="EM244" s="332">
        <f>COUNTIFS(MF!ZC244:ABL244,"&gt;B",MF!ZC244:ABL244,"&lt;N",MF!ZC244:ABL244,"?")/2</f>
        <v>0</v>
      </c>
      <c r="EN244" s="153">
        <f>COUNTIF(MF!ZC244:ABL244,"S0")+COUNTIF(MF!ZC244:ABL244,"S1")</f>
        <v>0</v>
      </c>
      <c r="EO244" s="339">
        <f>COUNTIFS(MF!ZC244:ABL244,"&gt;=0A",MF!ZC244:ABL244,"&lt;=8D")</f>
        <v>0</v>
      </c>
      <c r="EP244" s="559">
        <f>COUNTIFS(MF!$ZC244:$ABL244,"&gt;=R0",MF!$ZC244:$ABL244,"&lt;R8")</f>
        <v>0</v>
      </c>
      <c r="EQ244" s="341">
        <f>COUNTIFS(MF!ZC244:ABL244,"&gt;A0",MF!ZC244:ABL244,"&lt;D8",MF!ZC244:ABL244,"??")</f>
        <v>0</v>
      </c>
      <c r="ER244" s="367"/>
      <c r="ES244" s="334">
        <f>COUNTIF(MF!ZC244:ABL244,ES$7)</f>
        <v>0</v>
      </c>
      <c r="ET244" s="336">
        <f>COUNTIF(MF!ZC244:ABL244,ET$7)</f>
        <v>0</v>
      </c>
      <c r="EU244" s="364"/>
      <c r="EV244" s="218"/>
      <c r="EW244" s="326">
        <f t="shared" si="172"/>
        <v>0</v>
      </c>
      <c r="EX244" s="355">
        <f t="shared" si="173"/>
        <v>0</v>
      </c>
      <c r="EY244" s="356">
        <f t="shared" si="174"/>
        <v>0</v>
      </c>
      <c r="EZ244" s="358">
        <f t="shared" si="175"/>
        <v>0</v>
      </c>
      <c r="FA244" s="359">
        <f t="shared" si="176"/>
        <v>0</v>
      </c>
      <c r="FB244" s="558">
        <f t="shared" si="182"/>
        <v>0</v>
      </c>
      <c r="FC244" s="360">
        <f t="shared" si="177"/>
        <v>0</v>
      </c>
      <c r="FD244" s="369">
        <f t="shared" si="178"/>
        <v>0</v>
      </c>
      <c r="FE244" s="362">
        <f t="shared" si="179"/>
        <v>0</v>
      </c>
      <c r="FF244" s="363">
        <f t="shared" si="180"/>
        <v>0</v>
      </c>
      <c r="FG244" s="366">
        <f t="shared" si="181"/>
        <v>0</v>
      </c>
      <c r="FH244" s="284">
        <f t="shared" si="183"/>
        <v>0</v>
      </c>
      <c r="FI244" s="955"/>
      <c r="FJ244" s="161">
        <f t="shared" si="184"/>
        <v>0</v>
      </c>
      <c r="FK244" s="24">
        <f>MF!ABN244</f>
        <v>0</v>
      </c>
      <c r="FL244" s="577">
        <f>COUNTIFS(MF!$OI244:$UJ244,"&gt;A0",MF!$OI244:$UJ244,"&lt;D8",MF!$OI244:$UJ244,"??",MF!$OI$7:$UJ$7,FL$2)</f>
        <v>0</v>
      </c>
      <c r="FM244" s="341">
        <f>COUNTIFS(MF!$OI244:$UJ244,"&gt;A0",MF!$OI244:$UJ244,"&lt;D8",MF!$OI244:$UJ244,"??",MF!$OI$7:$UJ$7,FM$2)</f>
        <v>0</v>
      </c>
      <c r="FN244" s="577">
        <f>COUNTIFS(MF!$OI244:$UJ244,"&gt;A0",MF!$OI244:$UJ244,"&lt;D8",MF!$OI244:$UJ244,"??",MF!$OI$7:$UJ$7,FN$2)</f>
        <v>0</v>
      </c>
      <c r="FO244" s="341">
        <f>COUNTIFS(MF!$OI244:$UJ244,"&gt;A0",MF!$OI244:$UJ244,"&lt;D8",MF!$OI244:$UJ244,"??",MF!$OI$7:$UJ$7,FO$2)</f>
        <v>0</v>
      </c>
      <c r="FP244" s="577">
        <f>COUNTIFS(MF!$OI244:$UJ244,"&gt;A0",MF!$OI244:$UJ244,"&lt;D8",MF!$OI244:$UJ244,"??",MF!$OI$7:$UJ$7,FP$2)</f>
        <v>0</v>
      </c>
      <c r="FQ244" s="341">
        <f>COUNTIFS(MF!$OI244:$UJ244,"&gt;A0",MF!$OI244:$UJ244,"&lt;D8",MF!$OI244:$UJ244,"??",MF!$OI$7:$UJ$7,FQ$2)</f>
        <v>0</v>
      </c>
      <c r="FR244" s="581">
        <f t="shared" si="171"/>
        <v>0</v>
      </c>
    </row>
    <row r="245" spans="2:174">
      <c r="B245" s="26">
        <f>MF!B245</f>
        <v>0</v>
      </c>
      <c r="C245" s="27">
        <f>MF!C245</f>
        <v>0</v>
      </c>
      <c r="D245" s="353">
        <f>MF!D245</f>
        <v>0</v>
      </c>
      <c r="E245" s="344">
        <f>MF!E245</f>
        <v>0</v>
      </c>
      <c r="F245" s="347">
        <f>MF!F245</f>
        <v>0</v>
      </c>
      <c r="G245" s="350">
        <f>MF!G245</f>
        <v>0</v>
      </c>
      <c r="H245" s="24">
        <f>MF!H245</f>
        <v>0</v>
      </c>
      <c r="I245" s="328">
        <f>(COUNTIF(MF!I245:BR245,I$7))/2</f>
        <v>0</v>
      </c>
      <c r="J245" s="330">
        <f>(COUNTIF(MF!I245:BR245,"A")+COUNTIF(MF!I245:BR245,"B")+COUNTIF(MF!I245:BR245,"N"))/2</f>
        <v>0</v>
      </c>
      <c r="K245" s="332">
        <f>COUNTIFS(MF!I245:BR245,"&gt;B",MF!I245:BR245,"&lt;N",MF!I245:BR245,"?")/2</f>
        <v>0</v>
      </c>
      <c r="L245" s="153">
        <f>COUNTIF(MF!I245:BR245,"S0")+COUNTIF(MF!I245:BR245,"S1")</f>
        <v>0</v>
      </c>
      <c r="M245" s="339">
        <f>COUNTIFS(MF!I245:BR245,"&gt;=0A",MF!I245:BR245,"&lt;=8D")</f>
        <v>0</v>
      </c>
      <c r="N245" s="559">
        <f>COUNTIFS(MF!I245:BR245,"&gt;=R0",MF!I245:BR245,"&lt;R8")</f>
        <v>0</v>
      </c>
      <c r="O245" s="341">
        <f>COUNTIFS(MF!I245:BR245,"&gt;A0",MF!I245:BR245,"&lt;D8",MF!I245:BR245,"??")</f>
        <v>0</v>
      </c>
      <c r="P245" s="367"/>
      <c r="Q245" s="334">
        <f>COUNTIF(MF!I245:BR245,Q$7)</f>
        <v>0</v>
      </c>
      <c r="R245" s="336">
        <f>COUNTIF(MF!I245:BR245,R$7)</f>
        <v>0</v>
      </c>
      <c r="S245" s="364"/>
      <c r="T245" s="379"/>
      <c r="U245" s="328">
        <f>(COUNTIF(MF!BS245:DX245,U$7))/2</f>
        <v>0</v>
      </c>
      <c r="V245" s="330">
        <f>(COUNTIF(MF!BS245:DX245,"A")+COUNTIF(MF!BS245:DX245,"B")+COUNTIF(MF!BS245:DX245,"N"))/2</f>
        <v>0</v>
      </c>
      <c r="W245" s="332">
        <f>COUNTIFS(MF!BS245:DX245,"&gt;B",MF!BS245:DX245,"&lt;N",MF!BS245:DX245,"?")/2</f>
        <v>0</v>
      </c>
      <c r="X245" s="153">
        <f>COUNTIF(MF!BS245:DX245,"S0")+COUNTIF(MF!BS245:DX245,"S1")</f>
        <v>0</v>
      </c>
      <c r="Y245" s="339">
        <f>COUNTIFS(MF!BS245:DX245,"&gt;=0A",MF!BS245:DX245,"&lt;=8D")</f>
        <v>0</v>
      </c>
      <c r="Z245" s="559">
        <f>COUNTIFS(MF!$BS245:$DX245,"&gt;=R0",MF!$BS245:$DX245,"&lt;R8")</f>
        <v>0</v>
      </c>
      <c r="AA245" s="341">
        <f>COUNTIFS(MF!BS245:DX245,"&gt;A0",MF!BS245:DX245,"&lt;D8",MF!BS245:DX245,"??")</f>
        <v>0</v>
      </c>
      <c r="AB245" s="367"/>
      <c r="AC245" s="334">
        <f>COUNTIF(MF!BS245:DX245,AC$7)</f>
        <v>0</v>
      </c>
      <c r="AD245" s="336">
        <f>COUNTIF(MF!BS245:DX245,AD$7)</f>
        <v>0</v>
      </c>
      <c r="AE245" s="364"/>
      <c r="AF245" s="379"/>
      <c r="AG245" s="328">
        <f>(COUNTIF(MF!DY245:GH245,AG$7))/2</f>
        <v>0</v>
      </c>
      <c r="AH245" s="330">
        <f>(COUNTIF(MF!DY245:GH245,"A")+COUNTIF(MF!DY245:GH245,"B")+COUNTIF(MF!DY245:GH245,"N"))/2</f>
        <v>0</v>
      </c>
      <c r="AI245" s="332">
        <f>COUNTIFS(MF!DY245:GH245,"&gt;B",MF!DY245:GH245,"&lt;N",MF!DY245:GH245,"?")/2</f>
        <v>0</v>
      </c>
      <c r="AJ245" s="153">
        <f>COUNTIF(MF!DY245:GH245,"S0")+COUNTIF(MF!DY245:GH245,"S1")</f>
        <v>0</v>
      </c>
      <c r="AK245" s="339">
        <f>COUNTIFS(MF!DY245:GH245,"&gt;=0A",MF!DY245:GH245,"&lt;=8D")</f>
        <v>0</v>
      </c>
      <c r="AL245" s="559">
        <f>COUNTIFS(MF!$DY245:$GH245,"&gt;=R0",MF!$DY245:$GH245,"&lt;R8")</f>
        <v>0</v>
      </c>
      <c r="AM245" s="341">
        <f>COUNTIFS(MF!DY245:GH245,"&gt;A0",MF!DY245:GH245,"&lt;D8",MF!DY245:GH245,"??")</f>
        <v>0</v>
      </c>
      <c r="AN245" s="367"/>
      <c r="AO245" s="334">
        <f>COUNTIF(MF!DY245:GH245,AO$7)</f>
        <v>0</v>
      </c>
      <c r="AP245" s="336">
        <f>COUNTIF(MF!DY245:GH245,AP$7)</f>
        <v>0</v>
      </c>
      <c r="AQ245" s="364"/>
      <c r="AR245" s="379"/>
      <c r="AS245" s="328">
        <f>(COUNTIF(MF!GI245:IP245,AS$7))/2</f>
        <v>0</v>
      </c>
      <c r="AT245" s="330">
        <f>(COUNTIF(MF!GI245:IP245,"A")+COUNTIF(MF!GI245:IP245,"B")+COUNTIF(MF!GI245:IP245,"N"))/2</f>
        <v>0</v>
      </c>
      <c r="AU245" s="332">
        <f>COUNTIFS(MF!GI245:IP245,"&gt;B",MF!GI245:IP245,"&lt;N",MF!GI245:IP245,"?")/2</f>
        <v>0</v>
      </c>
      <c r="AV245" s="153">
        <f>COUNTIF(MF!GI245:IP245,"S0")+COUNTIF(MF!GI245:IP245,"S1")</f>
        <v>0</v>
      </c>
      <c r="AW245" s="339">
        <f>COUNTIFS(MF!GI245:IP245,"&gt;=0A",MF!GI245:IP245,"&lt;=8D")</f>
        <v>0</v>
      </c>
      <c r="AX245" s="559">
        <f>COUNTIFS(MF!$GI245:$IP245,"&gt;=R0",MF!$GI245:$IP245,"&lt;R8")</f>
        <v>0</v>
      </c>
      <c r="AY245" s="341">
        <f>COUNTIFS(MF!GI245:IP245,"&gt;A0",MF!GI245:IP245,"&lt;D8",MF!GI245:IP245,"??")</f>
        <v>0</v>
      </c>
      <c r="AZ245" s="367"/>
      <c r="BA245" s="334">
        <f>COUNTIF(MF!GI245:IP245,BA$7)</f>
        <v>0</v>
      </c>
      <c r="BB245" s="336">
        <f>COUNTIF(MF!GI245:IP245,BB$7)</f>
        <v>0</v>
      </c>
      <c r="BC245" s="364"/>
      <c r="BD245" s="379"/>
      <c r="BE245" s="328">
        <f>(COUNTIF(MF!IQ245:KZ245,BE$7))/2</f>
        <v>0</v>
      </c>
      <c r="BF245" s="330">
        <f>(COUNTIF(MF!IQ245:KZ245,"A")+COUNTIF(MF!IQ245:KZ245,"B")+COUNTIF(MF!IQ245:KZ245,"N"))/2</f>
        <v>0</v>
      </c>
      <c r="BG245" s="332">
        <f>COUNTIFS(MF!IQ245:KZ245,"&gt;B",MF!IQ245:KZ245,"&lt;N",MF!IQ245:KZ245,"?")/2</f>
        <v>0</v>
      </c>
      <c r="BH245" s="153">
        <f>COUNTIF(MF!IQ245:KZ245,"S0")+COUNTIF(MF!IQ245:KZ245,"S1")</f>
        <v>0</v>
      </c>
      <c r="BI245" s="339">
        <f>COUNTIFS(MF!IQ245:KZ245,"&gt;=0A",MF!IQ245:KZ245,"&lt;=8D")</f>
        <v>0</v>
      </c>
      <c r="BJ245" s="559">
        <f>COUNTIFS(MF!$IQ245:$KZ245,"&gt;=R0",MF!$IQ245:$KZ245,"&lt;R8")</f>
        <v>0</v>
      </c>
      <c r="BK245" s="341">
        <f>COUNTIFS(MF!IQ245:KZ245,"&gt;A0",MF!IQ245:KZ245,"&lt;D8",MF!IQ245:KZ245,"??")</f>
        <v>0</v>
      </c>
      <c r="BL245" s="367"/>
      <c r="BM245" s="334">
        <f>COUNTIF(MF!IQ245:KZ245,BM$7)</f>
        <v>0</v>
      </c>
      <c r="BN245" s="336">
        <f>COUNTIF(MF!IQ245:KZ245,BN$7)</f>
        <v>0</v>
      </c>
      <c r="BO245" s="364"/>
      <c r="BP245" s="379"/>
      <c r="BQ245" s="328">
        <f>(COUNTIF(MF!LA245:NH245,BQ$7))/2</f>
        <v>0</v>
      </c>
      <c r="BR245" s="330">
        <f>(COUNTIF(MF!LA245:NH245,"A")+COUNTIF(MF!LA245:NH245,"B")+COUNTIF(MF!LA245:NH245,"N"))/2</f>
        <v>0</v>
      </c>
      <c r="BS245" s="332">
        <f>COUNTIFS(MF!LA245:NH245,"&gt;B",MF!LA245:NH245,"&lt;N",MF!LA245:NH245,"?")/2</f>
        <v>0</v>
      </c>
      <c r="BT245" s="153">
        <f>COUNTIF(MF!LA245:NH245,"S0")+COUNTIF(MF!LA245:NH245,"S1")</f>
        <v>0</v>
      </c>
      <c r="BU245" s="339">
        <f>COUNTIFS(MF!LA245:NH245,"&gt;=0A",MF!LA245:NH245,"&lt;=8D")</f>
        <v>0</v>
      </c>
      <c r="BV245" s="559">
        <f>COUNTIFS(MF!$LA245:$NH245,"&gt;=R0",MF!$LA245:$NH245,"&lt;R8")</f>
        <v>0</v>
      </c>
      <c r="BW245" s="341">
        <f>COUNTIFS(MF!LA245:NH245,"&gt;A0",MF!LA245:NH245,"&lt;D8",MF!LA245:NH245,"??")</f>
        <v>0</v>
      </c>
      <c r="BX245" s="367"/>
      <c r="BY245" s="334">
        <f>COUNTIF(MF!LA245:NH245,BY$7)</f>
        <v>0</v>
      </c>
      <c r="BZ245" s="336">
        <f>COUNTIF(MF!LA245:NH245,BZ$7)</f>
        <v>0</v>
      </c>
      <c r="CA245" s="364"/>
      <c r="CB245" s="379"/>
      <c r="CC245" s="328">
        <f>(COUNTIF(MF!NI245:PR245,CC$7))/2</f>
        <v>0</v>
      </c>
      <c r="CD245" s="330">
        <f>(COUNTIF(MF!NI245:PR245,"A")+COUNTIF(MF!NI245:PR245,"B")+COUNTIF(MF!NI245:PR245,"N"))/2</f>
        <v>0</v>
      </c>
      <c r="CE245" s="332">
        <f>COUNTIFS(MF!NI245:PR245,"&gt;B",MF!NI245:PR245,"&lt;N",MF!NI245:PR245,"?")/2</f>
        <v>0</v>
      </c>
      <c r="CF245" s="153">
        <f>COUNTIF(MF!NI245:PR245,"S0")+COUNTIF(MF!NI245:PR245,"S1")</f>
        <v>0</v>
      </c>
      <c r="CG245" s="339">
        <f>COUNTIFS(MF!NI245:PR245,"&gt;=0A",MF!NI245:PR245,"&lt;=8D")</f>
        <v>0</v>
      </c>
      <c r="CH245" s="559">
        <f>COUNTIFS(MF!$NI245:$PR245,"&gt;=R0",MF!$NI245:$PR245,"&lt;R8")</f>
        <v>0</v>
      </c>
      <c r="CI245" s="341">
        <f>COUNTIFS(MF!NI245:PR245,"&gt;A0",MF!NI245:PR245,"&lt;D8",MF!NI245:PR245,"??")</f>
        <v>0</v>
      </c>
      <c r="CJ245" s="367"/>
      <c r="CK245" s="334">
        <f>COUNTIF(MF!NI245:PR245,CK$7)</f>
        <v>0</v>
      </c>
      <c r="CL245" s="336">
        <f>COUNTIF(MF!NI245:PR245,CL$7)</f>
        <v>0</v>
      </c>
      <c r="CM245" s="364"/>
      <c r="CN245" s="379"/>
      <c r="CO245" s="328">
        <f>(COUNTIF(MF!PS245:SB245,CO$7))/2</f>
        <v>0</v>
      </c>
      <c r="CP245" s="330">
        <f>(COUNTIF(MF!PS245:SB245,"A")+COUNTIF(MF!PS245:SB245,"B")+COUNTIF(MF!PS245:SB245,"N"))/2</f>
        <v>0</v>
      </c>
      <c r="CQ245" s="332">
        <f>COUNTIFS(MF!PS245:SB245,"&gt;B",MF!PS245:SB245,"&lt;N",MF!PS245:SB245,"?")/2</f>
        <v>0</v>
      </c>
      <c r="CR245" s="153">
        <f>COUNTIF(MF!PS245:SB245,"S0")+COUNTIF(MF!PS245:SB245,"S1")</f>
        <v>0</v>
      </c>
      <c r="CS245" s="339">
        <f>COUNTIFS(MF!PS245:SB245,"&gt;=0A",MF!PS245:SB245,"&lt;=8D")</f>
        <v>0</v>
      </c>
      <c r="CT245" s="559">
        <f>COUNTIFS(MF!$PS245:$SB245,"&gt;=R0",MF!$PS245:$SB245,"&lt;R8")</f>
        <v>0</v>
      </c>
      <c r="CU245" s="341">
        <f>COUNTIFS(MF!PS245:SB245,"&gt;A0",MF!PS245:SB245,"&lt;D8",MF!PS245:SB245,"??")</f>
        <v>0</v>
      </c>
      <c r="CV245" s="367"/>
      <c r="CW245" s="334">
        <f>COUNTIF(MF!PS245:SB245,CW$7)</f>
        <v>0</v>
      </c>
      <c r="CX245" s="336">
        <f>COUNTIF(MF!PS245:SB245,CX$7)</f>
        <v>0</v>
      </c>
      <c r="CY245" s="364"/>
      <c r="CZ245" s="379"/>
      <c r="DA245" s="328">
        <f>(COUNTIF(MF!SC245:UJ245,DA$7))/2</f>
        <v>0</v>
      </c>
      <c r="DB245" s="330">
        <f>(COUNTIF(MF!SC245:UJ245,"A")+COUNTIF(MF!SC245:UJ245,"B")+COUNTIF(MF!SC245:UJ245,"N"))/2</f>
        <v>0</v>
      </c>
      <c r="DC245" s="332">
        <f>COUNTIFS(MF!SC245:UJ245,"&gt;B",MF!SC245:UJ245,"&lt;N",MF!SC245:UJ245,"?")/2</f>
        <v>0</v>
      </c>
      <c r="DD245" s="153">
        <f>COUNTIF(MF!SC245:UJ245,"S0")+COUNTIF(MF!SC245:UJ245,"S1")</f>
        <v>0</v>
      </c>
      <c r="DE245" s="339">
        <f>COUNTIFS(MF!SC245:UJ245,"&gt;=0A",MF!SC245:UJ245,"&lt;=8D")</f>
        <v>0</v>
      </c>
      <c r="DF245" s="559">
        <f>COUNTIFS(MF!$SC245:$UJ245,"&gt;=R0",MF!$SC245:$UJ245,"&lt;R8")</f>
        <v>0</v>
      </c>
      <c r="DG245" s="341">
        <f>COUNTIFS(MF!SC245:UJ245,"&gt;A0",MF!SC245:UJ245,"&lt;D8",MF!SC245:UJ245,"??")</f>
        <v>0</v>
      </c>
      <c r="DH245" s="367"/>
      <c r="DI245" s="334">
        <f>COUNTIF(MF!SC245:UJ245,DI$7)</f>
        <v>0</v>
      </c>
      <c r="DJ245" s="336">
        <f>COUNTIF(MF!SC245:UJ245,DJ$7)</f>
        <v>0</v>
      </c>
      <c r="DK245" s="364"/>
      <c r="DL245" s="379"/>
      <c r="DM245" s="328">
        <f>(COUNTIF(MF!UK245:WT245,DM$7))/2</f>
        <v>0</v>
      </c>
      <c r="DN245" s="330">
        <f>(COUNTIF(MF!UK245:WT245,"A")+COUNTIF(MF!CU245:FD245,"B")+COUNTIF(MF!CU245:FD245,"N"))/2</f>
        <v>0</v>
      </c>
      <c r="DO245" s="332">
        <f>COUNTIFS(MF!UK245:WT245,"&gt;B",MF!UK245:WT245,"&lt;N",MF!UK245:WT245,"?")/2</f>
        <v>0</v>
      </c>
      <c r="DP245" s="153">
        <f>COUNTIF(MF!UK245:WT245,"S0")+COUNTIF(MF!UK245:WT245,"S1")</f>
        <v>0</v>
      </c>
      <c r="DQ245" s="339">
        <f>COUNTIFS(MF!UK245:WT245,"&gt;=0A",MF!UK245:WT245,"&lt;=8D")</f>
        <v>0</v>
      </c>
      <c r="DR245" s="559">
        <f>COUNTIFS(MF!$UK245:$WT245,"&gt;=R0",MF!$UK245:$WT245,"&lt;R8")</f>
        <v>0</v>
      </c>
      <c r="DS245" s="341">
        <f>COUNTIFS(MF!UK245:WT245,"&gt;A0",MF!UK245:WT245,"&lt;D8",MF!UK245:WT245,"??")</f>
        <v>0</v>
      </c>
      <c r="DT245" s="367"/>
      <c r="DU245" s="334">
        <f>COUNTIF(MF!UK245:WT245,DU$7)</f>
        <v>0</v>
      </c>
      <c r="DV245" s="336">
        <f>COUNTIF(MF!UK245:WT245,DV$7)</f>
        <v>0</v>
      </c>
      <c r="DW245" s="364"/>
      <c r="DX245" s="379"/>
      <c r="DY245" s="328">
        <f>(COUNTIF(MF!WU245:ZB245,DY$7))/2</f>
        <v>0</v>
      </c>
      <c r="DZ245" s="330">
        <f>(COUNTIF(MF!WU245:ZB245,"A")+COUNTIF(MF!WU245:ZB245,"B")+COUNTIF(MF!WU245:ZB245,"N"))/2</f>
        <v>0</v>
      </c>
      <c r="EA245" s="332">
        <f>COUNTIFS(MF!WU245:ZB245,"&gt;B",MF!WU245:ZB245,"&lt;N",MF!WU245:ZB245,"?")/2</f>
        <v>0</v>
      </c>
      <c r="EB245" s="153">
        <f>COUNTIF(MF!WU245:ZB245,"S0")+COUNTIF(MF!WU245:ZB245,"S1")</f>
        <v>0</v>
      </c>
      <c r="EC245" s="339">
        <f>COUNTIFS(MF!WU245:ZB245,"&gt;=0A",MF!WU245:ZB245,"&lt;=8D")</f>
        <v>0</v>
      </c>
      <c r="ED245" s="559">
        <f>COUNTIFS(MF!$WU245:$ZB245,"&gt;=R0",MF!$WU245:$ZB245,"&lt;R8")</f>
        <v>0</v>
      </c>
      <c r="EE245" s="341">
        <f>COUNTIFS(MF!WU245:ZB245,"&gt;A0",MF!WU245:ZB245,"&lt;D8",MF!WU245:ZB245,"??")</f>
        <v>0</v>
      </c>
      <c r="EF245" s="367"/>
      <c r="EG245" s="334">
        <f>COUNTIF(MF!WU245:ZB245,EG$7)</f>
        <v>0</v>
      </c>
      <c r="EH245" s="336">
        <f>COUNTIF(MF!WU245:ZB245,EH$7)</f>
        <v>0</v>
      </c>
      <c r="EI245" s="364"/>
      <c r="EJ245" s="379"/>
      <c r="EK245" s="328">
        <f>(COUNTIF(MF!ZC245:ABL245,EK$7))/2</f>
        <v>0</v>
      </c>
      <c r="EL245" s="330">
        <f>(COUNTIF(MF!ZC245:ABL245,"A")+COUNTIF(MF!ZC245:ABL245,"B")+COUNTIF(MF!ZC245:ABL245,"N"))/2</f>
        <v>0</v>
      </c>
      <c r="EM245" s="332">
        <f>COUNTIFS(MF!ZC245:ABL245,"&gt;B",MF!ZC245:ABL245,"&lt;N",MF!ZC245:ABL245,"?")/2</f>
        <v>0</v>
      </c>
      <c r="EN245" s="153">
        <f>COUNTIF(MF!ZC245:ABL245,"S0")+COUNTIF(MF!ZC245:ABL245,"S1")</f>
        <v>0</v>
      </c>
      <c r="EO245" s="339">
        <f>COUNTIFS(MF!ZC245:ABL245,"&gt;=0A",MF!ZC245:ABL245,"&lt;=8D")</f>
        <v>0</v>
      </c>
      <c r="EP245" s="559">
        <f>COUNTIFS(MF!$ZC245:$ABL245,"&gt;=R0",MF!$ZC245:$ABL245,"&lt;R8")</f>
        <v>0</v>
      </c>
      <c r="EQ245" s="341">
        <f>COUNTIFS(MF!ZC245:ABL245,"&gt;A0",MF!ZC245:ABL245,"&lt;D8",MF!ZC245:ABL245,"??")</f>
        <v>0</v>
      </c>
      <c r="ER245" s="367"/>
      <c r="ES245" s="334">
        <f>COUNTIF(MF!ZC245:ABL245,ES$7)</f>
        <v>0</v>
      </c>
      <c r="ET245" s="336">
        <f>COUNTIF(MF!ZC245:ABL245,ET$7)</f>
        <v>0</v>
      </c>
      <c r="EU245" s="364"/>
      <c r="EV245" s="218"/>
      <c r="EW245" s="326">
        <f t="shared" si="172"/>
        <v>0</v>
      </c>
      <c r="EX245" s="355">
        <f t="shared" si="173"/>
        <v>0</v>
      </c>
      <c r="EY245" s="356">
        <f t="shared" si="174"/>
        <v>0</v>
      </c>
      <c r="EZ245" s="358">
        <f t="shared" si="175"/>
        <v>0</v>
      </c>
      <c r="FA245" s="359">
        <f t="shared" si="176"/>
        <v>0</v>
      </c>
      <c r="FB245" s="558">
        <f t="shared" si="182"/>
        <v>0</v>
      </c>
      <c r="FC245" s="360">
        <f t="shared" si="177"/>
        <v>0</v>
      </c>
      <c r="FD245" s="369">
        <f t="shared" si="178"/>
        <v>0</v>
      </c>
      <c r="FE245" s="362">
        <f t="shared" si="179"/>
        <v>0</v>
      </c>
      <c r="FF245" s="363">
        <f t="shared" si="180"/>
        <v>0</v>
      </c>
      <c r="FG245" s="366">
        <f t="shared" si="181"/>
        <v>0</v>
      </c>
      <c r="FH245" s="284">
        <f t="shared" si="183"/>
        <v>0</v>
      </c>
      <c r="FI245" s="955"/>
      <c r="FJ245" s="161">
        <f t="shared" si="184"/>
        <v>0</v>
      </c>
      <c r="FK245" s="24">
        <f>MF!ABN245</f>
        <v>0</v>
      </c>
      <c r="FL245" s="577">
        <f>COUNTIFS(MF!$OI245:$UJ245,"&gt;A0",MF!$OI245:$UJ245,"&lt;D8",MF!$OI245:$UJ245,"??",MF!$OI$7:$UJ$7,FL$2)</f>
        <v>0</v>
      </c>
      <c r="FM245" s="341">
        <f>COUNTIFS(MF!$OI245:$UJ245,"&gt;A0",MF!$OI245:$UJ245,"&lt;D8",MF!$OI245:$UJ245,"??",MF!$OI$7:$UJ$7,FM$2)</f>
        <v>0</v>
      </c>
      <c r="FN245" s="577">
        <f>COUNTIFS(MF!$OI245:$UJ245,"&gt;A0",MF!$OI245:$UJ245,"&lt;D8",MF!$OI245:$UJ245,"??",MF!$OI$7:$UJ$7,FN$2)</f>
        <v>0</v>
      </c>
      <c r="FO245" s="341">
        <f>COUNTIFS(MF!$OI245:$UJ245,"&gt;A0",MF!$OI245:$UJ245,"&lt;D8",MF!$OI245:$UJ245,"??",MF!$OI$7:$UJ$7,FO$2)</f>
        <v>0</v>
      </c>
      <c r="FP245" s="577">
        <f>COUNTIFS(MF!$OI245:$UJ245,"&gt;A0",MF!$OI245:$UJ245,"&lt;D8",MF!$OI245:$UJ245,"??",MF!$OI$7:$UJ$7,FP$2)</f>
        <v>0</v>
      </c>
      <c r="FQ245" s="341">
        <f>COUNTIFS(MF!$OI245:$UJ245,"&gt;A0",MF!$OI245:$UJ245,"&lt;D8",MF!$OI245:$UJ245,"??",MF!$OI$7:$UJ$7,FQ$2)</f>
        <v>0</v>
      </c>
      <c r="FR245" s="581">
        <f t="shared" si="171"/>
        <v>0</v>
      </c>
    </row>
    <row r="246" spans="2:174">
      <c r="B246" s="26">
        <f>MF!B246</f>
        <v>0</v>
      </c>
      <c r="C246" s="27">
        <f>MF!C246</f>
        <v>0</v>
      </c>
      <c r="D246" s="353">
        <f>MF!D246</f>
        <v>0</v>
      </c>
      <c r="E246" s="344">
        <f>MF!E246</f>
        <v>0</v>
      </c>
      <c r="F246" s="347">
        <f>MF!F246</f>
        <v>0</v>
      </c>
      <c r="G246" s="350">
        <f>MF!G246</f>
        <v>0</v>
      </c>
      <c r="H246" s="24">
        <f>MF!H246</f>
        <v>0</v>
      </c>
      <c r="I246" s="328">
        <f>(COUNTIF(MF!I246:BR246,I$7))/2</f>
        <v>0</v>
      </c>
      <c r="J246" s="330">
        <f>(COUNTIF(MF!I246:BR246,"A")+COUNTIF(MF!I246:BR246,"B")+COUNTIF(MF!I246:BR246,"N"))/2</f>
        <v>0</v>
      </c>
      <c r="K246" s="332">
        <f>COUNTIFS(MF!I246:BR246,"&gt;B",MF!I246:BR246,"&lt;N",MF!I246:BR246,"?")/2</f>
        <v>0</v>
      </c>
      <c r="L246" s="153">
        <f>COUNTIF(MF!I246:BR246,"S0")+COUNTIF(MF!I246:BR246,"S1")</f>
        <v>0</v>
      </c>
      <c r="M246" s="339">
        <f>COUNTIFS(MF!I246:BR246,"&gt;=0A",MF!I246:BR246,"&lt;=8D")</f>
        <v>0</v>
      </c>
      <c r="N246" s="559">
        <f>COUNTIFS(MF!I246:BR246,"&gt;=R0",MF!I246:BR246,"&lt;R8")</f>
        <v>0</v>
      </c>
      <c r="O246" s="341">
        <f>COUNTIFS(MF!I246:BR246,"&gt;A0",MF!I246:BR246,"&lt;D8",MF!I246:BR246,"??")</f>
        <v>0</v>
      </c>
      <c r="P246" s="367"/>
      <c r="Q246" s="334">
        <f>COUNTIF(MF!I246:BR246,Q$7)</f>
        <v>0</v>
      </c>
      <c r="R246" s="336">
        <f>COUNTIF(MF!I246:BR246,R$7)</f>
        <v>0</v>
      </c>
      <c r="S246" s="364"/>
      <c r="T246" s="379"/>
      <c r="U246" s="328">
        <f>(COUNTIF(MF!BS246:DX246,U$7))/2</f>
        <v>0</v>
      </c>
      <c r="V246" s="330">
        <f>(COUNTIF(MF!BS246:DX246,"A")+COUNTIF(MF!BS246:DX246,"B")+COUNTIF(MF!BS246:DX246,"N"))/2</f>
        <v>0</v>
      </c>
      <c r="W246" s="332">
        <f>COUNTIFS(MF!BS246:DX246,"&gt;B",MF!BS246:DX246,"&lt;N",MF!BS246:DX246,"?")/2</f>
        <v>0</v>
      </c>
      <c r="X246" s="153">
        <f>COUNTIF(MF!BS246:DX246,"S0")+COUNTIF(MF!BS246:DX246,"S1")</f>
        <v>0</v>
      </c>
      <c r="Y246" s="339">
        <f>COUNTIFS(MF!BS246:DX246,"&gt;=0A",MF!BS246:DX246,"&lt;=8D")</f>
        <v>0</v>
      </c>
      <c r="Z246" s="559">
        <f>COUNTIFS(MF!$BS246:$DX246,"&gt;=R0",MF!$BS246:$DX246,"&lt;R8")</f>
        <v>0</v>
      </c>
      <c r="AA246" s="341">
        <f>COUNTIFS(MF!BS246:DX246,"&gt;A0",MF!BS246:DX246,"&lt;D8",MF!BS246:DX246,"??")</f>
        <v>0</v>
      </c>
      <c r="AB246" s="367"/>
      <c r="AC246" s="334">
        <f>COUNTIF(MF!BS246:DX246,AC$7)</f>
        <v>0</v>
      </c>
      <c r="AD246" s="336">
        <f>COUNTIF(MF!BS246:DX246,AD$7)</f>
        <v>0</v>
      </c>
      <c r="AE246" s="364"/>
      <c r="AF246" s="379"/>
      <c r="AG246" s="328">
        <f>(COUNTIF(MF!DY246:GH246,AG$7))/2</f>
        <v>0</v>
      </c>
      <c r="AH246" s="330">
        <f>(COUNTIF(MF!DY246:GH246,"A")+COUNTIF(MF!DY246:GH246,"B")+COUNTIF(MF!DY246:GH246,"N"))/2</f>
        <v>0</v>
      </c>
      <c r="AI246" s="332">
        <f>COUNTIFS(MF!DY246:GH246,"&gt;B",MF!DY246:GH246,"&lt;N",MF!DY246:GH246,"?")/2</f>
        <v>0</v>
      </c>
      <c r="AJ246" s="153">
        <f>COUNTIF(MF!DY246:GH246,"S0")+COUNTIF(MF!DY246:GH246,"S1")</f>
        <v>0</v>
      </c>
      <c r="AK246" s="339">
        <f>COUNTIFS(MF!DY246:GH246,"&gt;=0A",MF!DY246:GH246,"&lt;=8D")</f>
        <v>0</v>
      </c>
      <c r="AL246" s="559">
        <f>COUNTIFS(MF!$DY246:$GH246,"&gt;=R0",MF!$DY246:$GH246,"&lt;R8")</f>
        <v>0</v>
      </c>
      <c r="AM246" s="341">
        <f>COUNTIFS(MF!DY246:GH246,"&gt;A0",MF!DY246:GH246,"&lt;D8",MF!DY246:GH246,"??")</f>
        <v>0</v>
      </c>
      <c r="AN246" s="367"/>
      <c r="AO246" s="334">
        <f>COUNTIF(MF!DY246:GH246,AO$7)</f>
        <v>0</v>
      </c>
      <c r="AP246" s="336">
        <f>COUNTIF(MF!DY246:GH246,AP$7)</f>
        <v>0</v>
      </c>
      <c r="AQ246" s="364"/>
      <c r="AR246" s="379"/>
      <c r="AS246" s="328">
        <f>(COUNTIF(MF!GI246:IP246,AS$7))/2</f>
        <v>0</v>
      </c>
      <c r="AT246" s="330">
        <f>(COUNTIF(MF!GI246:IP246,"A")+COUNTIF(MF!GI246:IP246,"B")+COUNTIF(MF!GI246:IP246,"N"))/2</f>
        <v>0</v>
      </c>
      <c r="AU246" s="332">
        <f>COUNTIFS(MF!GI246:IP246,"&gt;B",MF!GI246:IP246,"&lt;N",MF!GI246:IP246,"?")/2</f>
        <v>0</v>
      </c>
      <c r="AV246" s="153">
        <f>COUNTIF(MF!GI246:IP246,"S0")+COUNTIF(MF!GI246:IP246,"S1")</f>
        <v>0</v>
      </c>
      <c r="AW246" s="339">
        <f>COUNTIFS(MF!GI246:IP246,"&gt;=0A",MF!GI246:IP246,"&lt;=8D")</f>
        <v>0</v>
      </c>
      <c r="AX246" s="559">
        <f>COUNTIFS(MF!$GI246:$IP246,"&gt;=R0",MF!$GI246:$IP246,"&lt;R8")</f>
        <v>0</v>
      </c>
      <c r="AY246" s="341">
        <f>COUNTIFS(MF!GI246:IP246,"&gt;A0",MF!GI246:IP246,"&lt;D8",MF!GI246:IP246,"??")</f>
        <v>0</v>
      </c>
      <c r="AZ246" s="367"/>
      <c r="BA246" s="334">
        <f>COUNTIF(MF!GI246:IP246,BA$7)</f>
        <v>0</v>
      </c>
      <c r="BB246" s="336">
        <f>COUNTIF(MF!GI246:IP246,BB$7)</f>
        <v>0</v>
      </c>
      <c r="BC246" s="364"/>
      <c r="BD246" s="379"/>
      <c r="BE246" s="328">
        <f>(COUNTIF(MF!IQ246:KZ246,BE$7))/2</f>
        <v>0</v>
      </c>
      <c r="BF246" s="330">
        <f>(COUNTIF(MF!IQ246:KZ246,"A")+COUNTIF(MF!IQ246:KZ246,"B")+COUNTIF(MF!IQ246:KZ246,"N"))/2</f>
        <v>0</v>
      </c>
      <c r="BG246" s="332">
        <f>COUNTIFS(MF!IQ246:KZ246,"&gt;B",MF!IQ246:KZ246,"&lt;N",MF!IQ246:KZ246,"?")/2</f>
        <v>0</v>
      </c>
      <c r="BH246" s="153">
        <f>COUNTIF(MF!IQ246:KZ246,"S0")+COUNTIF(MF!IQ246:KZ246,"S1")</f>
        <v>0</v>
      </c>
      <c r="BI246" s="339">
        <f>COUNTIFS(MF!IQ246:KZ246,"&gt;=0A",MF!IQ246:KZ246,"&lt;=8D")</f>
        <v>0</v>
      </c>
      <c r="BJ246" s="559">
        <f>COUNTIFS(MF!$IQ246:$KZ246,"&gt;=R0",MF!$IQ246:$KZ246,"&lt;R8")</f>
        <v>0</v>
      </c>
      <c r="BK246" s="341">
        <f>COUNTIFS(MF!IQ246:KZ246,"&gt;A0",MF!IQ246:KZ246,"&lt;D8",MF!IQ246:KZ246,"??")</f>
        <v>0</v>
      </c>
      <c r="BL246" s="367"/>
      <c r="BM246" s="334">
        <f>COUNTIF(MF!IQ246:KZ246,BM$7)</f>
        <v>0</v>
      </c>
      <c r="BN246" s="336">
        <f>COUNTIF(MF!IQ246:KZ246,BN$7)</f>
        <v>0</v>
      </c>
      <c r="BO246" s="364"/>
      <c r="BP246" s="379"/>
      <c r="BQ246" s="328">
        <f>(COUNTIF(MF!LA246:NH246,BQ$7))/2</f>
        <v>0</v>
      </c>
      <c r="BR246" s="330">
        <f>(COUNTIF(MF!LA246:NH246,"A")+COUNTIF(MF!LA246:NH246,"B")+COUNTIF(MF!LA246:NH246,"N"))/2</f>
        <v>0</v>
      </c>
      <c r="BS246" s="332">
        <f>COUNTIFS(MF!LA246:NH246,"&gt;B",MF!LA246:NH246,"&lt;N",MF!LA246:NH246,"?")/2</f>
        <v>0</v>
      </c>
      <c r="BT246" s="153">
        <f>COUNTIF(MF!LA246:NH246,"S0")+COUNTIF(MF!LA246:NH246,"S1")</f>
        <v>0</v>
      </c>
      <c r="BU246" s="339">
        <f>COUNTIFS(MF!LA246:NH246,"&gt;=0A",MF!LA246:NH246,"&lt;=8D")</f>
        <v>0</v>
      </c>
      <c r="BV246" s="559">
        <f>COUNTIFS(MF!$LA246:$NH246,"&gt;=R0",MF!$LA246:$NH246,"&lt;R8")</f>
        <v>0</v>
      </c>
      <c r="BW246" s="341">
        <f>COUNTIFS(MF!LA246:NH246,"&gt;A0",MF!LA246:NH246,"&lt;D8",MF!LA246:NH246,"??")</f>
        <v>0</v>
      </c>
      <c r="BX246" s="367"/>
      <c r="BY246" s="334">
        <f>COUNTIF(MF!LA246:NH246,BY$7)</f>
        <v>0</v>
      </c>
      <c r="BZ246" s="336">
        <f>COUNTIF(MF!LA246:NH246,BZ$7)</f>
        <v>0</v>
      </c>
      <c r="CA246" s="364"/>
      <c r="CB246" s="379"/>
      <c r="CC246" s="328">
        <f>(COUNTIF(MF!NI246:PR246,CC$7))/2</f>
        <v>0</v>
      </c>
      <c r="CD246" s="330">
        <f>(COUNTIF(MF!NI246:PR246,"A")+COUNTIF(MF!NI246:PR246,"B")+COUNTIF(MF!NI246:PR246,"N"))/2</f>
        <v>0</v>
      </c>
      <c r="CE246" s="332">
        <f>COUNTIFS(MF!NI246:PR246,"&gt;B",MF!NI246:PR246,"&lt;N",MF!NI246:PR246,"?")/2</f>
        <v>0</v>
      </c>
      <c r="CF246" s="153">
        <f>COUNTIF(MF!NI246:PR246,"S0")+COUNTIF(MF!NI246:PR246,"S1")</f>
        <v>0</v>
      </c>
      <c r="CG246" s="339">
        <f>COUNTIFS(MF!NI246:PR246,"&gt;=0A",MF!NI246:PR246,"&lt;=8D")</f>
        <v>0</v>
      </c>
      <c r="CH246" s="559">
        <f>COUNTIFS(MF!$NI246:$PR246,"&gt;=R0",MF!$NI246:$PR246,"&lt;R8")</f>
        <v>0</v>
      </c>
      <c r="CI246" s="341">
        <f>COUNTIFS(MF!NI246:PR246,"&gt;A0",MF!NI246:PR246,"&lt;D8",MF!NI246:PR246,"??")</f>
        <v>0</v>
      </c>
      <c r="CJ246" s="367"/>
      <c r="CK246" s="334">
        <f>COUNTIF(MF!NI246:PR246,CK$7)</f>
        <v>0</v>
      </c>
      <c r="CL246" s="336">
        <f>COUNTIF(MF!NI246:PR246,CL$7)</f>
        <v>0</v>
      </c>
      <c r="CM246" s="364"/>
      <c r="CN246" s="379"/>
      <c r="CO246" s="328">
        <f>(COUNTIF(MF!PS246:SB246,CO$7))/2</f>
        <v>0</v>
      </c>
      <c r="CP246" s="330">
        <f>(COUNTIF(MF!PS246:SB246,"A")+COUNTIF(MF!PS246:SB246,"B")+COUNTIF(MF!PS246:SB246,"N"))/2</f>
        <v>0</v>
      </c>
      <c r="CQ246" s="332">
        <f>COUNTIFS(MF!PS246:SB246,"&gt;B",MF!PS246:SB246,"&lt;N",MF!PS246:SB246,"?")/2</f>
        <v>0</v>
      </c>
      <c r="CR246" s="153">
        <f>COUNTIF(MF!PS246:SB246,"S0")+COUNTIF(MF!PS246:SB246,"S1")</f>
        <v>0</v>
      </c>
      <c r="CS246" s="339">
        <f>COUNTIFS(MF!PS246:SB246,"&gt;=0A",MF!PS246:SB246,"&lt;=8D")</f>
        <v>0</v>
      </c>
      <c r="CT246" s="559">
        <f>COUNTIFS(MF!$PS246:$SB246,"&gt;=R0",MF!$PS246:$SB246,"&lt;R8")</f>
        <v>0</v>
      </c>
      <c r="CU246" s="341">
        <f>COUNTIFS(MF!PS246:SB246,"&gt;A0",MF!PS246:SB246,"&lt;D8",MF!PS246:SB246,"??")</f>
        <v>0</v>
      </c>
      <c r="CV246" s="367"/>
      <c r="CW246" s="334">
        <f>COUNTIF(MF!PS246:SB246,CW$7)</f>
        <v>0</v>
      </c>
      <c r="CX246" s="336">
        <f>COUNTIF(MF!PS246:SB246,CX$7)</f>
        <v>0</v>
      </c>
      <c r="CY246" s="364"/>
      <c r="CZ246" s="379"/>
      <c r="DA246" s="328">
        <f>(COUNTIF(MF!SC246:UJ246,DA$7))/2</f>
        <v>0</v>
      </c>
      <c r="DB246" s="330">
        <f>(COUNTIF(MF!SC246:UJ246,"A")+COUNTIF(MF!SC246:UJ246,"B")+COUNTIF(MF!SC246:UJ246,"N"))/2</f>
        <v>0</v>
      </c>
      <c r="DC246" s="332">
        <f>COUNTIFS(MF!SC246:UJ246,"&gt;B",MF!SC246:UJ246,"&lt;N",MF!SC246:UJ246,"?")/2</f>
        <v>0</v>
      </c>
      <c r="DD246" s="153">
        <f>COUNTIF(MF!SC246:UJ246,"S0")+COUNTIF(MF!SC246:UJ246,"S1")</f>
        <v>0</v>
      </c>
      <c r="DE246" s="339">
        <f>COUNTIFS(MF!SC246:UJ246,"&gt;=0A",MF!SC246:UJ246,"&lt;=8D")</f>
        <v>0</v>
      </c>
      <c r="DF246" s="559">
        <f>COUNTIFS(MF!$SC246:$UJ246,"&gt;=R0",MF!$SC246:$UJ246,"&lt;R8")</f>
        <v>0</v>
      </c>
      <c r="DG246" s="341">
        <f>COUNTIFS(MF!SC246:UJ246,"&gt;A0",MF!SC246:UJ246,"&lt;D8",MF!SC246:UJ246,"??")</f>
        <v>0</v>
      </c>
      <c r="DH246" s="367"/>
      <c r="DI246" s="334">
        <f>COUNTIF(MF!SC246:UJ246,DI$7)</f>
        <v>0</v>
      </c>
      <c r="DJ246" s="336">
        <f>COUNTIF(MF!SC246:UJ246,DJ$7)</f>
        <v>0</v>
      </c>
      <c r="DK246" s="364"/>
      <c r="DL246" s="379"/>
      <c r="DM246" s="328">
        <f>(COUNTIF(MF!UK246:WT246,DM$7))/2</f>
        <v>0</v>
      </c>
      <c r="DN246" s="330">
        <f>(COUNTIF(MF!UK246:WT246,"A")+COUNTIF(MF!CU246:FD246,"B")+COUNTIF(MF!CU246:FD246,"N"))/2</f>
        <v>0</v>
      </c>
      <c r="DO246" s="332">
        <f>COUNTIFS(MF!UK246:WT246,"&gt;B",MF!UK246:WT246,"&lt;N",MF!UK246:WT246,"?")/2</f>
        <v>0</v>
      </c>
      <c r="DP246" s="153">
        <f>COUNTIF(MF!UK246:WT246,"S0")+COUNTIF(MF!UK246:WT246,"S1")</f>
        <v>0</v>
      </c>
      <c r="DQ246" s="339">
        <f>COUNTIFS(MF!UK246:WT246,"&gt;=0A",MF!UK246:WT246,"&lt;=8D")</f>
        <v>0</v>
      </c>
      <c r="DR246" s="559">
        <f>COUNTIFS(MF!$UK246:$WT246,"&gt;=R0",MF!$UK246:$WT246,"&lt;R8")</f>
        <v>0</v>
      </c>
      <c r="DS246" s="341">
        <f>COUNTIFS(MF!UK246:WT246,"&gt;A0",MF!UK246:WT246,"&lt;D8",MF!UK246:WT246,"??")</f>
        <v>0</v>
      </c>
      <c r="DT246" s="367"/>
      <c r="DU246" s="334">
        <f>COUNTIF(MF!UK246:WT246,DU$7)</f>
        <v>0</v>
      </c>
      <c r="DV246" s="336">
        <f>COUNTIF(MF!UK246:WT246,DV$7)</f>
        <v>0</v>
      </c>
      <c r="DW246" s="364"/>
      <c r="DX246" s="379"/>
      <c r="DY246" s="328">
        <f>(COUNTIF(MF!WU246:ZB246,DY$7))/2</f>
        <v>0</v>
      </c>
      <c r="DZ246" s="330">
        <f>(COUNTIF(MF!WU246:ZB246,"A")+COUNTIF(MF!WU246:ZB246,"B")+COUNTIF(MF!WU246:ZB246,"N"))/2</f>
        <v>0</v>
      </c>
      <c r="EA246" s="332">
        <f>COUNTIFS(MF!WU246:ZB246,"&gt;B",MF!WU246:ZB246,"&lt;N",MF!WU246:ZB246,"?")/2</f>
        <v>0</v>
      </c>
      <c r="EB246" s="153">
        <f>COUNTIF(MF!WU246:ZB246,"S0")+COUNTIF(MF!WU246:ZB246,"S1")</f>
        <v>0</v>
      </c>
      <c r="EC246" s="339">
        <f>COUNTIFS(MF!WU246:ZB246,"&gt;=0A",MF!WU246:ZB246,"&lt;=8D")</f>
        <v>0</v>
      </c>
      <c r="ED246" s="559">
        <f>COUNTIFS(MF!$WU246:$ZB246,"&gt;=R0",MF!$WU246:$ZB246,"&lt;R8")</f>
        <v>0</v>
      </c>
      <c r="EE246" s="341">
        <f>COUNTIFS(MF!WU246:ZB246,"&gt;A0",MF!WU246:ZB246,"&lt;D8",MF!WU246:ZB246,"??")</f>
        <v>0</v>
      </c>
      <c r="EF246" s="367"/>
      <c r="EG246" s="334">
        <f>COUNTIF(MF!WU246:ZB246,EG$7)</f>
        <v>0</v>
      </c>
      <c r="EH246" s="336">
        <f>COUNTIF(MF!WU246:ZB246,EH$7)</f>
        <v>0</v>
      </c>
      <c r="EI246" s="364"/>
      <c r="EJ246" s="379"/>
      <c r="EK246" s="328">
        <f>(COUNTIF(MF!ZC246:ABL246,EK$7))/2</f>
        <v>0</v>
      </c>
      <c r="EL246" s="330">
        <f>(COUNTIF(MF!ZC246:ABL246,"A")+COUNTIF(MF!ZC246:ABL246,"B")+COUNTIF(MF!ZC246:ABL246,"N"))/2</f>
        <v>0</v>
      </c>
      <c r="EM246" s="332">
        <f>COUNTIFS(MF!ZC246:ABL246,"&gt;B",MF!ZC246:ABL246,"&lt;N",MF!ZC246:ABL246,"?")/2</f>
        <v>0</v>
      </c>
      <c r="EN246" s="153">
        <f>COUNTIF(MF!ZC246:ABL246,"S0")+COUNTIF(MF!ZC246:ABL246,"S1")</f>
        <v>0</v>
      </c>
      <c r="EO246" s="339">
        <f>COUNTIFS(MF!ZC246:ABL246,"&gt;=0A",MF!ZC246:ABL246,"&lt;=8D")</f>
        <v>0</v>
      </c>
      <c r="EP246" s="559">
        <f>COUNTIFS(MF!$ZC246:$ABL246,"&gt;=R0",MF!$ZC246:$ABL246,"&lt;R8")</f>
        <v>0</v>
      </c>
      <c r="EQ246" s="341">
        <f>COUNTIFS(MF!ZC246:ABL246,"&gt;A0",MF!ZC246:ABL246,"&lt;D8",MF!ZC246:ABL246,"??")</f>
        <v>0</v>
      </c>
      <c r="ER246" s="367"/>
      <c r="ES246" s="334">
        <f>COUNTIF(MF!ZC246:ABL246,ES$7)</f>
        <v>0</v>
      </c>
      <c r="ET246" s="336">
        <f>COUNTIF(MF!ZC246:ABL246,ET$7)</f>
        <v>0</v>
      </c>
      <c r="EU246" s="364"/>
      <c r="EV246" s="218"/>
      <c r="EW246" s="326">
        <f t="shared" si="172"/>
        <v>0</v>
      </c>
      <c r="EX246" s="355">
        <f t="shared" si="173"/>
        <v>0</v>
      </c>
      <c r="EY246" s="356">
        <f t="shared" si="174"/>
        <v>0</v>
      </c>
      <c r="EZ246" s="358">
        <f t="shared" si="175"/>
        <v>0</v>
      </c>
      <c r="FA246" s="359">
        <f t="shared" si="176"/>
        <v>0</v>
      </c>
      <c r="FB246" s="558">
        <f t="shared" si="182"/>
        <v>0</v>
      </c>
      <c r="FC246" s="360">
        <f t="shared" si="177"/>
        <v>0</v>
      </c>
      <c r="FD246" s="369">
        <f t="shared" si="178"/>
        <v>0</v>
      </c>
      <c r="FE246" s="362">
        <f t="shared" si="179"/>
        <v>0</v>
      </c>
      <c r="FF246" s="363">
        <f t="shared" si="180"/>
        <v>0</v>
      </c>
      <c r="FG246" s="366">
        <f t="shared" si="181"/>
        <v>0</v>
      </c>
      <c r="FH246" s="284">
        <f t="shared" si="183"/>
        <v>0</v>
      </c>
      <c r="FI246" s="955"/>
      <c r="FJ246" s="161">
        <f t="shared" si="184"/>
        <v>0</v>
      </c>
      <c r="FK246" s="24">
        <f>MF!ABN246</f>
        <v>0</v>
      </c>
      <c r="FL246" s="577">
        <f>COUNTIFS(MF!$OI246:$UJ246,"&gt;A0",MF!$OI246:$UJ246,"&lt;D8",MF!$OI246:$UJ246,"??",MF!$OI$7:$UJ$7,FL$2)</f>
        <v>0</v>
      </c>
      <c r="FM246" s="341">
        <f>COUNTIFS(MF!$OI246:$UJ246,"&gt;A0",MF!$OI246:$UJ246,"&lt;D8",MF!$OI246:$UJ246,"??",MF!$OI$7:$UJ$7,FM$2)</f>
        <v>0</v>
      </c>
      <c r="FN246" s="577">
        <f>COUNTIFS(MF!$OI246:$UJ246,"&gt;A0",MF!$OI246:$UJ246,"&lt;D8",MF!$OI246:$UJ246,"??",MF!$OI$7:$UJ$7,FN$2)</f>
        <v>0</v>
      </c>
      <c r="FO246" s="341">
        <f>COUNTIFS(MF!$OI246:$UJ246,"&gt;A0",MF!$OI246:$UJ246,"&lt;D8",MF!$OI246:$UJ246,"??",MF!$OI$7:$UJ$7,FO$2)</f>
        <v>0</v>
      </c>
      <c r="FP246" s="577">
        <f>COUNTIFS(MF!$OI246:$UJ246,"&gt;A0",MF!$OI246:$UJ246,"&lt;D8",MF!$OI246:$UJ246,"??",MF!$OI$7:$UJ$7,FP$2)</f>
        <v>0</v>
      </c>
      <c r="FQ246" s="341">
        <f>COUNTIFS(MF!$OI246:$UJ246,"&gt;A0",MF!$OI246:$UJ246,"&lt;D8",MF!$OI246:$UJ246,"??",MF!$OI$7:$UJ$7,FQ$2)</f>
        <v>0</v>
      </c>
      <c r="FR246" s="581">
        <f t="shared" si="171"/>
        <v>0</v>
      </c>
    </row>
    <row r="247" spans="2:174">
      <c r="B247" s="26">
        <f>MF!B247</f>
        <v>0</v>
      </c>
      <c r="C247" s="27">
        <f>MF!C247</f>
        <v>0</v>
      </c>
      <c r="D247" s="353">
        <f>MF!D247</f>
        <v>0</v>
      </c>
      <c r="E247" s="344">
        <f>MF!E247</f>
        <v>0</v>
      </c>
      <c r="F247" s="347">
        <f>MF!F247</f>
        <v>0</v>
      </c>
      <c r="G247" s="350">
        <f>MF!G247</f>
        <v>0</v>
      </c>
      <c r="H247" s="24">
        <f>MF!H247</f>
        <v>0</v>
      </c>
      <c r="I247" s="328">
        <f>(COUNTIF(MF!I247:BR247,I$7))/2</f>
        <v>0</v>
      </c>
      <c r="J247" s="330">
        <f>(COUNTIF(MF!I247:BR247,"A")+COUNTIF(MF!I247:BR247,"B")+COUNTIF(MF!I247:BR247,"N"))/2</f>
        <v>0</v>
      </c>
      <c r="K247" s="332">
        <f>COUNTIFS(MF!I247:BR247,"&gt;B",MF!I247:BR247,"&lt;N",MF!I247:BR247,"?")/2</f>
        <v>0</v>
      </c>
      <c r="L247" s="153">
        <f>COUNTIF(MF!I247:BR247,"S0")+COUNTIF(MF!I247:BR247,"S1")</f>
        <v>0</v>
      </c>
      <c r="M247" s="339">
        <f>COUNTIFS(MF!I247:BR247,"&gt;=0A",MF!I247:BR247,"&lt;=8D")</f>
        <v>0</v>
      </c>
      <c r="N247" s="559">
        <f>COUNTIFS(MF!I247:BR247,"&gt;=R0",MF!I247:BR247,"&lt;R8")</f>
        <v>0</v>
      </c>
      <c r="O247" s="341">
        <f>COUNTIFS(MF!I247:BR247,"&gt;A0",MF!I247:BR247,"&lt;D8",MF!I247:BR247,"??")</f>
        <v>0</v>
      </c>
      <c r="P247" s="367"/>
      <c r="Q247" s="334">
        <f>COUNTIF(MF!I247:BR247,Q$7)</f>
        <v>0</v>
      </c>
      <c r="R247" s="336">
        <f>COUNTIF(MF!I247:BR247,R$7)</f>
        <v>0</v>
      </c>
      <c r="S247" s="364"/>
      <c r="T247" s="379"/>
      <c r="U247" s="328">
        <f>(COUNTIF(MF!BS247:DX247,U$7))/2</f>
        <v>0</v>
      </c>
      <c r="V247" s="330">
        <f>(COUNTIF(MF!BS247:DX247,"A")+COUNTIF(MF!BS247:DX247,"B")+COUNTIF(MF!BS247:DX247,"N"))/2</f>
        <v>0</v>
      </c>
      <c r="W247" s="332">
        <f>COUNTIFS(MF!BS247:DX247,"&gt;B",MF!BS247:DX247,"&lt;N",MF!BS247:DX247,"?")/2</f>
        <v>0</v>
      </c>
      <c r="X247" s="153">
        <f>COUNTIF(MF!BS247:DX247,"S0")+COUNTIF(MF!BS247:DX247,"S1")</f>
        <v>0</v>
      </c>
      <c r="Y247" s="339">
        <f>COUNTIFS(MF!BS247:DX247,"&gt;=0A",MF!BS247:DX247,"&lt;=8D")</f>
        <v>0</v>
      </c>
      <c r="Z247" s="559">
        <f>COUNTIFS(MF!$BS247:$DX247,"&gt;=R0",MF!$BS247:$DX247,"&lt;R8")</f>
        <v>0</v>
      </c>
      <c r="AA247" s="341">
        <f>COUNTIFS(MF!BS247:DX247,"&gt;A0",MF!BS247:DX247,"&lt;D8",MF!BS247:DX247,"??")</f>
        <v>0</v>
      </c>
      <c r="AB247" s="367"/>
      <c r="AC247" s="334">
        <f>COUNTIF(MF!BS247:DX247,AC$7)</f>
        <v>0</v>
      </c>
      <c r="AD247" s="336">
        <f>COUNTIF(MF!BS247:DX247,AD$7)</f>
        <v>0</v>
      </c>
      <c r="AE247" s="364"/>
      <c r="AF247" s="379"/>
      <c r="AG247" s="328">
        <f>(COUNTIF(MF!DY247:GH247,AG$7))/2</f>
        <v>0</v>
      </c>
      <c r="AH247" s="330">
        <f>(COUNTIF(MF!DY247:GH247,"A")+COUNTIF(MF!DY247:GH247,"B")+COUNTIF(MF!DY247:GH247,"N"))/2</f>
        <v>0</v>
      </c>
      <c r="AI247" s="332">
        <f>COUNTIFS(MF!DY247:GH247,"&gt;B",MF!DY247:GH247,"&lt;N",MF!DY247:GH247,"?")/2</f>
        <v>0</v>
      </c>
      <c r="AJ247" s="153">
        <f>COUNTIF(MF!DY247:GH247,"S0")+COUNTIF(MF!DY247:GH247,"S1")</f>
        <v>0</v>
      </c>
      <c r="AK247" s="339">
        <f>COUNTIFS(MF!DY247:GH247,"&gt;=0A",MF!DY247:GH247,"&lt;=8D")</f>
        <v>0</v>
      </c>
      <c r="AL247" s="559">
        <f>COUNTIFS(MF!$DY247:$GH247,"&gt;=R0",MF!$DY247:$GH247,"&lt;R8")</f>
        <v>0</v>
      </c>
      <c r="AM247" s="341">
        <f>COUNTIFS(MF!DY247:GH247,"&gt;A0",MF!DY247:GH247,"&lt;D8",MF!DY247:GH247,"??")</f>
        <v>0</v>
      </c>
      <c r="AN247" s="367"/>
      <c r="AO247" s="334">
        <f>COUNTIF(MF!DY247:GH247,AO$7)</f>
        <v>0</v>
      </c>
      <c r="AP247" s="336">
        <f>COUNTIF(MF!DY247:GH247,AP$7)</f>
        <v>0</v>
      </c>
      <c r="AQ247" s="364"/>
      <c r="AR247" s="379"/>
      <c r="AS247" s="328">
        <f>(COUNTIF(MF!GI247:IP247,AS$7))/2</f>
        <v>0</v>
      </c>
      <c r="AT247" s="330">
        <f>(COUNTIF(MF!GI247:IP247,"A")+COUNTIF(MF!GI247:IP247,"B")+COUNTIF(MF!GI247:IP247,"N"))/2</f>
        <v>0</v>
      </c>
      <c r="AU247" s="332">
        <f>COUNTIFS(MF!GI247:IP247,"&gt;B",MF!GI247:IP247,"&lt;N",MF!GI247:IP247,"?")/2</f>
        <v>0</v>
      </c>
      <c r="AV247" s="153">
        <f>COUNTIF(MF!GI247:IP247,"S0")+COUNTIF(MF!GI247:IP247,"S1")</f>
        <v>0</v>
      </c>
      <c r="AW247" s="339">
        <f>COUNTIFS(MF!GI247:IP247,"&gt;=0A",MF!GI247:IP247,"&lt;=8D")</f>
        <v>0</v>
      </c>
      <c r="AX247" s="559">
        <f>COUNTIFS(MF!$GI247:$IP247,"&gt;=R0",MF!$GI247:$IP247,"&lt;R8")</f>
        <v>0</v>
      </c>
      <c r="AY247" s="341">
        <f>COUNTIFS(MF!GI247:IP247,"&gt;A0",MF!GI247:IP247,"&lt;D8",MF!GI247:IP247,"??")</f>
        <v>0</v>
      </c>
      <c r="AZ247" s="367"/>
      <c r="BA247" s="334">
        <f>COUNTIF(MF!GI247:IP247,BA$7)</f>
        <v>0</v>
      </c>
      <c r="BB247" s="336">
        <f>COUNTIF(MF!GI247:IP247,BB$7)</f>
        <v>0</v>
      </c>
      <c r="BC247" s="364"/>
      <c r="BD247" s="379"/>
      <c r="BE247" s="328">
        <f>(COUNTIF(MF!IQ247:KZ247,BE$7))/2</f>
        <v>0</v>
      </c>
      <c r="BF247" s="330">
        <f>(COUNTIF(MF!IQ247:KZ247,"A")+COUNTIF(MF!IQ247:KZ247,"B")+COUNTIF(MF!IQ247:KZ247,"N"))/2</f>
        <v>0</v>
      </c>
      <c r="BG247" s="332">
        <f>COUNTIFS(MF!IQ247:KZ247,"&gt;B",MF!IQ247:KZ247,"&lt;N",MF!IQ247:KZ247,"?")/2</f>
        <v>0</v>
      </c>
      <c r="BH247" s="153">
        <f>COUNTIF(MF!IQ247:KZ247,"S0")+COUNTIF(MF!IQ247:KZ247,"S1")</f>
        <v>0</v>
      </c>
      <c r="BI247" s="339">
        <f>COUNTIFS(MF!IQ247:KZ247,"&gt;=0A",MF!IQ247:KZ247,"&lt;=8D")</f>
        <v>0</v>
      </c>
      <c r="BJ247" s="559">
        <f>COUNTIFS(MF!$IQ247:$KZ247,"&gt;=R0",MF!$IQ247:$KZ247,"&lt;R8")</f>
        <v>0</v>
      </c>
      <c r="BK247" s="341">
        <f>COUNTIFS(MF!IQ247:KZ247,"&gt;A0",MF!IQ247:KZ247,"&lt;D8",MF!IQ247:KZ247,"??")</f>
        <v>0</v>
      </c>
      <c r="BL247" s="367"/>
      <c r="BM247" s="334">
        <f>COUNTIF(MF!IQ247:KZ247,BM$7)</f>
        <v>0</v>
      </c>
      <c r="BN247" s="336">
        <f>COUNTIF(MF!IQ247:KZ247,BN$7)</f>
        <v>0</v>
      </c>
      <c r="BO247" s="364"/>
      <c r="BP247" s="379"/>
      <c r="BQ247" s="328">
        <f>(COUNTIF(MF!LA247:NH247,BQ$7))/2</f>
        <v>0</v>
      </c>
      <c r="BR247" s="330">
        <f>(COUNTIF(MF!LA247:NH247,"A")+COUNTIF(MF!LA247:NH247,"B")+COUNTIF(MF!LA247:NH247,"N"))/2</f>
        <v>0</v>
      </c>
      <c r="BS247" s="332">
        <f>COUNTIFS(MF!LA247:NH247,"&gt;B",MF!LA247:NH247,"&lt;N",MF!LA247:NH247,"?")/2</f>
        <v>0</v>
      </c>
      <c r="BT247" s="153">
        <f>COUNTIF(MF!LA247:NH247,"S0")+COUNTIF(MF!LA247:NH247,"S1")</f>
        <v>0</v>
      </c>
      <c r="BU247" s="339">
        <f>COUNTIFS(MF!LA247:NH247,"&gt;=0A",MF!LA247:NH247,"&lt;=8D")</f>
        <v>0</v>
      </c>
      <c r="BV247" s="559">
        <f>COUNTIFS(MF!$LA247:$NH247,"&gt;=R0",MF!$LA247:$NH247,"&lt;R8")</f>
        <v>0</v>
      </c>
      <c r="BW247" s="341">
        <f>COUNTIFS(MF!LA247:NH247,"&gt;A0",MF!LA247:NH247,"&lt;D8",MF!LA247:NH247,"??")</f>
        <v>0</v>
      </c>
      <c r="BX247" s="367"/>
      <c r="BY247" s="334">
        <f>COUNTIF(MF!LA247:NH247,BY$7)</f>
        <v>0</v>
      </c>
      <c r="BZ247" s="336">
        <f>COUNTIF(MF!LA247:NH247,BZ$7)</f>
        <v>0</v>
      </c>
      <c r="CA247" s="364"/>
      <c r="CB247" s="379"/>
      <c r="CC247" s="328">
        <f>(COUNTIF(MF!NI247:PR247,CC$7))/2</f>
        <v>0</v>
      </c>
      <c r="CD247" s="330">
        <f>(COUNTIF(MF!NI247:PR247,"A")+COUNTIF(MF!NI247:PR247,"B")+COUNTIF(MF!NI247:PR247,"N"))/2</f>
        <v>0</v>
      </c>
      <c r="CE247" s="332">
        <f>COUNTIFS(MF!NI247:PR247,"&gt;B",MF!NI247:PR247,"&lt;N",MF!NI247:PR247,"?")/2</f>
        <v>0</v>
      </c>
      <c r="CF247" s="153">
        <f>COUNTIF(MF!NI247:PR247,"S0")+COUNTIF(MF!NI247:PR247,"S1")</f>
        <v>0</v>
      </c>
      <c r="CG247" s="339">
        <f>COUNTIFS(MF!NI247:PR247,"&gt;=0A",MF!NI247:PR247,"&lt;=8D")</f>
        <v>0</v>
      </c>
      <c r="CH247" s="559">
        <f>COUNTIFS(MF!$NI247:$PR247,"&gt;=R0",MF!$NI247:$PR247,"&lt;R8")</f>
        <v>0</v>
      </c>
      <c r="CI247" s="341">
        <f>COUNTIFS(MF!NI247:PR247,"&gt;A0",MF!NI247:PR247,"&lt;D8",MF!NI247:PR247,"??")</f>
        <v>0</v>
      </c>
      <c r="CJ247" s="367"/>
      <c r="CK247" s="334">
        <f>COUNTIF(MF!NI247:PR247,CK$7)</f>
        <v>0</v>
      </c>
      <c r="CL247" s="336">
        <f>COUNTIF(MF!NI247:PR247,CL$7)</f>
        <v>0</v>
      </c>
      <c r="CM247" s="364"/>
      <c r="CN247" s="379"/>
      <c r="CO247" s="328">
        <f>(COUNTIF(MF!PS247:SB247,CO$7))/2</f>
        <v>0</v>
      </c>
      <c r="CP247" s="330">
        <f>(COUNTIF(MF!PS247:SB247,"A")+COUNTIF(MF!PS247:SB247,"B")+COUNTIF(MF!PS247:SB247,"N"))/2</f>
        <v>0</v>
      </c>
      <c r="CQ247" s="332">
        <f>COUNTIFS(MF!PS247:SB247,"&gt;B",MF!PS247:SB247,"&lt;N",MF!PS247:SB247,"?")/2</f>
        <v>0</v>
      </c>
      <c r="CR247" s="153">
        <f>COUNTIF(MF!PS247:SB247,"S0")+COUNTIF(MF!PS247:SB247,"S1")</f>
        <v>0</v>
      </c>
      <c r="CS247" s="339">
        <f>COUNTIFS(MF!PS247:SB247,"&gt;=0A",MF!PS247:SB247,"&lt;=8D")</f>
        <v>0</v>
      </c>
      <c r="CT247" s="559">
        <f>COUNTIFS(MF!$PS247:$SB247,"&gt;=R0",MF!$PS247:$SB247,"&lt;R8")</f>
        <v>0</v>
      </c>
      <c r="CU247" s="341">
        <f>COUNTIFS(MF!PS247:SB247,"&gt;A0",MF!PS247:SB247,"&lt;D8",MF!PS247:SB247,"??")</f>
        <v>0</v>
      </c>
      <c r="CV247" s="367"/>
      <c r="CW247" s="334">
        <f>COUNTIF(MF!PS247:SB247,CW$7)</f>
        <v>0</v>
      </c>
      <c r="CX247" s="336">
        <f>COUNTIF(MF!PS247:SB247,CX$7)</f>
        <v>0</v>
      </c>
      <c r="CY247" s="364"/>
      <c r="CZ247" s="379"/>
      <c r="DA247" s="328">
        <f>(COUNTIF(MF!SC247:UJ247,DA$7))/2</f>
        <v>0</v>
      </c>
      <c r="DB247" s="330">
        <f>(COUNTIF(MF!SC247:UJ247,"A")+COUNTIF(MF!SC247:UJ247,"B")+COUNTIF(MF!SC247:UJ247,"N"))/2</f>
        <v>0</v>
      </c>
      <c r="DC247" s="332">
        <f>COUNTIFS(MF!SC247:UJ247,"&gt;B",MF!SC247:UJ247,"&lt;N",MF!SC247:UJ247,"?")/2</f>
        <v>0</v>
      </c>
      <c r="DD247" s="153">
        <f>COUNTIF(MF!SC247:UJ247,"S0")+COUNTIF(MF!SC247:UJ247,"S1")</f>
        <v>0</v>
      </c>
      <c r="DE247" s="339">
        <f>COUNTIFS(MF!SC247:UJ247,"&gt;=0A",MF!SC247:UJ247,"&lt;=8D")</f>
        <v>0</v>
      </c>
      <c r="DF247" s="559">
        <f>COUNTIFS(MF!$SC247:$UJ247,"&gt;=R0",MF!$SC247:$UJ247,"&lt;R8")</f>
        <v>0</v>
      </c>
      <c r="DG247" s="341">
        <f>COUNTIFS(MF!SC247:UJ247,"&gt;A0",MF!SC247:UJ247,"&lt;D8",MF!SC247:UJ247,"??")</f>
        <v>0</v>
      </c>
      <c r="DH247" s="367"/>
      <c r="DI247" s="334">
        <f>COUNTIF(MF!SC247:UJ247,DI$7)</f>
        <v>0</v>
      </c>
      <c r="DJ247" s="336">
        <f>COUNTIF(MF!SC247:UJ247,DJ$7)</f>
        <v>0</v>
      </c>
      <c r="DK247" s="364"/>
      <c r="DL247" s="379"/>
      <c r="DM247" s="328">
        <f>(COUNTIF(MF!UK247:WT247,DM$7))/2</f>
        <v>0</v>
      </c>
      <c r="DN247" s="330">
        <f>(COUNTIF(MF!UK247:WT247,"A")+COUNTIF(MF!CU247:FD247,"B")+COUNTIF(MF!CU247:FD247,"N"))/2</f>
        <v>0</v>
      </c>
      <c r="DO247" s="332">
        <f>COUNTIFS(MF!UK247:WT247,"&gt;B",MF!UK247:WT247,"&lt;N",MF!UK247:WT247,"?")/2</f>
        <v>0</v>
      </c>
      <c r="DP247" s="153">
        <f>COUNTIF(MF!UK247:WT247,"S0")+COUNTIF(MF!UK247:WT247,"S1")</f>
        <v>0</v>
      </c>
      <c r="DQ247" s="339">
        <f>COUNTIFS(MF!UK247:WT247,"&gt;=0A",MF!UK247:WT247,"&lt;=8D")</f>
        <v>0</v>
      </c>
      <c r="DR247" s="559">
        <f>COUNTIFS(MF!$UK247:$WT247,"&gt;=R0",MF!$UK247:$WT247,"&lt;R8")</f>
        <v>0</v>
      </c>
      <c r="DS247" s="341">
        <f>COUNTIFS(MF!UK247:WT247,"&gt;A0",MF!UK247:WT247,"&lt;D8",MF!UK247:WT247,"??")</f>
        <v>0</v>
      </c>
      <c r="DT247" s="367"/>
      <c r="DU247" s="334">
        <f>COUNTIF(MF!UK247:WT247,DU$7)</f>
        <v>0</v>
      </c>
      <c r="DV247" s="336">
        <f>COUNTIF(MF!UK247:WT247,DV$7)</f>
        <v>0</v>
      </c>
      <c r="DW247" s="364"/>
      <c r="DX247" s="379"/>
      <c r="DY247" s="328">
        <f>(COUNTIF(MF!WU247:ZB247,DY$7))/2</f>
        <v>0</v>
      </c>
      <c r="DZ247" s="330">
        <f>(COUNTIF(MF!WU247:ZB247,"A")+COUNTIF(MF!WU247:ZB247,"B")+COUNTIF(MF!WU247:ZB247,"N"))/2</f>
        <v>0</v>
      </c>
      <c r="EA247" s="332">
        <f>COUNTIFS(MF!WU247:ZB247,"&gt;B",MF!WU247:ZB247,"&lt;N",MF!WU247:ZB247,"?")/2</f>
        <v>0</v>
      </c>
      <c r="EB247" s="153">
        <f>COUNTIF(MF!WU247:ZB247,"S0")+COUNTIF(MF!WU247:ZB247,"S1")</f>
        <v>0</v>
      </c>
      <c r="EC247" s="339">
        <f>COUNTIFS(MF!WU247:ZB247,"&gt;=0A",MF!WU247:ZB247,"&lt;=8D")</f>
        <v>0</v>
      </c>
      <c r="ED247" s="559">
        <f>COUNTIFS(MF!$WU247:$ZB247,"&gt;=R0",MF!$WU247:$ZB247,"&lt;R8")</f>
        <v>0</v>
      </c>
      <c r="EE247" s="341">
        <f>COUNTIFS(MF!WU247:ZB247,"&gt;A0",MF!WU247:ZB247,"&lt;D8",MF!WU247:ZB247,"??")</f>
        <v>0</v>
      </c>
      <c r="EF247" s="367"/>
      <c r="EG247" s="334">
        <f>COUNTIF(MF!WU247:ZB247,EG$7)</f>
        <v>0</v>
      </c>
      <c r="EH247" s="336">
        <f>COUNTIF(MF!WU247:ZB247,EH$7)</f>
        <v>0</v>
      </c>
      <c r="EI247" s="364"/>
      <c r="EJ247" s="379"/>
      <c r="EK247" s="328">
        <f>(COUNTIF(MF!ZC247:ABL247,EK$7))/2</f>
        <v>0</v>
      </c>
      <c r="EL247" s="330">
        <f>(COUNTIF(MF!ZC247:ABL247,"A")+COUNTIF(MF!ZC247:ABL247,"B")+COUNTIF(MF!ZC247:ABL247,"N"))/2</f>
        <v>0</v>
      </c>
      <c r="EM247" s="332">
        <f>COUNTIFS(MF!ZC247:ABL247,"&gt;B",MF!ZC247:ABL247,"&lt;N",MF!ZC247:ABL247,"?")/2</f>
        <v>0</v>
      </c>
      <c r="EN247" s="153">
        <f>COUNTIF(MF!ZC247:ABL247,"S0")+COUNTIF(MF!ZC247:ABL247,"S1")</f>
        <v>0</v>
      </c>
      <c r="EO247" s="339">
        <f>COUNTIFS(MF!ZC247:ABL247,"&gt;=0A",MF!ZC247:ABL247,"&lt;=8D")</f>
        <v>0</v>
      </c>
      <c r="EP247" s="559">
        <f>COUNTIFS(MF!$ZC247:$ABL247,"&gt;=R0",MF!$ZC247:$ABL247,"&lt;R8")</f>
        <v>0</v>
      </c>
      <c r="EQ247" s="341">
        <f>COUNTIFS(MF!ZC247:ABL247,"&gt;A0",MF!ZC247:ABL247,"&lt;D8",MF!ZC247:ABL247,"??")</f>
        <v>0</v>
      </c>
      <c r="ER247" s="367"/>
      <c r="ES247" s="334">
        <f>COUNTIF(MF!ZC247:ABL247,ES$7)</f>
        <v>0</v>
      </c>
      <c r="ET247" s="336">
        <f>COUNTIF(MF!ZC247:ABL247,ET$7)</f>
        <v>0</v>
      </c>
      <c r="EU247" s="364"/>
      <c r="EV247" s="218"/>
      <c r="EW247" s="326">
        <f t="shared" si="172"/>
        <v>0</v>
      </c>
      <c r="EX247" s="355">
        <f t="shared" si="173"/>
        <v>0</v>
      </c>
      <c r="EY247" s="356">
        <f t="shared" si="174"/>
        <v>0</v>
      </c>
      <c r="EZ247" s="358">
        <f t="shared" si="175"/>
        <v>0</v>
      </c>
      <c r="FA247" s="359">
        <f t="shared" si="176"/>
        <v>0</v>
      </c>
      <c r="FB247" s="558">
        <f t="shared" si="182"/>
        <v>0</v>
      </c>
      <c r="FC247" s="360">
        <f t="shared" si="177"/>
        <v>0</v>
      </c>
      <c r="FD247" s="369">
        <f t="shared" si="178"/>
        <v>0</v>
      </c>
      <c r="FE247" s="362">
        <f t="shared" si="179"/>
        <v>0</v>
      </c>
      <c r="FF247" s="363">
        <f t="shared" si="180"/>
        <v>0</v>
      </c>
      <c r="FG247" s="366">
        <f t="shared" si="181"/>
        <v>0</v>
      </c>
      <c r="FH247" s="284">
        <f t="shared" si="183"/>
        <v>0</v>
      </c>
      <c r="FI247" s="955"/>
      <c r="FJ247" s="161">
        <f t="shared" si="184"/>
        <v>0</v>
      </c>
      <c r="FK247" s="24">
        <f>MF!ABN247</f>
        <v>0</v>
      </c>
      <c r="FL247" s="577">
        <f>COUNTIFS(MF!$OI247:$UJ247,"&gt;A0",MF!$OI247:$UJ247,"&lt;D8",MF!$OI247:$UJ247,"??",MF!$OI$7:$UJ$7,FL$2)</f>
        <v>0</v>
      </c>
      <c r="FM247" s="341">
        <f>COUNTIFS(MF!$OI247:$UJ247,"&gt;A0",MF!$OI247:$UJ247,"&lt;D8",MF!$OI247:$UJ247,"??",MF!$OI$7:$UJ$7,FM$2)</f>
        <v>0</v>
      </c>
      <c r="FN247" s="577">
        <f>COUNTIFS(MF!$OI247:$UJ247,"&gt;A0",MF!$OI247:$UJ247,"&lt;D8",MF!$OI247:$UJ247,"??",MF!$OI$7:$UJ$7,FN$2)</f>
        <v>0</v>
      </c>
      <c r="FO247" s="341">
        <f>COUNTIFS(MF!$OI247:$UJ247,"&gt;A0",MF!$OI247:$UJ247,"&lt;D8",MF!$OI247:$UJ247,"??",MF!$OI$7:$UJ$7,FO$2)</f>
        <v>0</v>
      </c>
      <c r="FP247" s="577">
        <f>COUNTIFS(MF!$OI247:$UJ247,"&gt;A0",MF!$OI247:$UJ247,"&lt;D8",MF!$OI247:$UJ247,"??",MF!$OI$7:$UJ$7,FP$2)</f>
        <v>0</v>
      </c>
      <c r="FQ247" s="341">
        <f>COUNTIFS(MF!$OI247:$UJ247,"&gt;A0",MF!$OI247:$UJ247,"&lt;D8",MF!$OI247:$UJ247,"??",MF!$OI$7:$UJ$7,FQ$2)</f>
        <v>0</v>
      </c>
      <c r="FR247" s="581">
        <f t="shared" si="171"/>
        <v>0</v>
      </c>
    </row>
    <row r="248" spans="2:174">
      <c r="B248" s="26">
        <f>MF!B248</f>
        <v>0</v>
      </c>
      <c r="C248" s="27">
        <f>MF!C248</f>
        <v>0</v>
      </c>
      <c r="D248" s="353">
        <f>MF!D248</f>
        <v>0</v>
      </c>
      <c r="E248" s="344">
        <f>MF!E248</f>
        <v>0</v>
      </c>
      <c r="F248" s="347">
        <f>MF!F248</f>
        <v>0</v>
      </c>
      <c r="G248" s="350">
        <f>MF!G248</f>
        <v>0</v>
      </c>
      <c r="H248" s="24">
        <f>MF!H248</f>
        <v>0</v>
      </c>
      <c r="I248" s="328">
        <f>(COUNTIF(MF!I248:BR248,I$7))/2</f>
        <v>0</v>
      </c>
      <c r="J248" s="330">
        <f>(COUNTIF(MF!I248:BR248,"A")+COUNTIF(MF!I248:BR248,"B")+COUNTIF(MF!I248:BR248,"N"))/2</f>
        <v>0</v>
      </c>
      <c r="K248" s="332">
        <f>COUNTIFS(MF!I248:BR248,"&gt;B",MF!I248:BR248,"&lt;N",MF!I248:BR248,"?")/2</f>
        <v>0</v>
      </c>
      <c r="L248" s="153">
        <f>COUNTIF(MF!I248:BR248,"S0")+COUNTIF(MF!I248:BR248,"S1")</f>
        <v>0</v>
      </c>
      <c r="M248" s="339">
        <f>COUNTIFS(MF!I248:BR248,"&gt;=0A",MF!I248:BR248,"&lt;=8D")</f>
        <v>0</v>
      </c>
      <c r="N248" s="559">
        <f>COUNTIFS(MF!I248:BR248,"&gt;=R0",MF!I248:BR248,"&lt;R8")</f>
        <v>0</v>
      </c>
      <c r="O248" s="341">
        <f>COUNTIFS(MF!I248:BR248,"&gt;A0",MF!I248:BR248,"&lt;D8",MF!I248:BR248,"??")</f>
        <v>0</v>
      </c>
      <c r="P248" s="367"/>
      <c r="Q248" s="334">
        <f>COUNTIF(MF!I248:BR248,Q$7)</f>
        <v>0</v>
      </c>
      <c r="R248" s="336">
        <f>COUNTIF(MF!I248:BR248,R$7)</f>
        <v>0</v>
      </c>
      <c r="S248" s="364"/>
      <c r="T248" s="379"/>
      <c r="U248" s="328">
        <f>(COUNTIF(MF!BS248:DX248,U$7))/2</f>
        <v>0</v>
      </c>
      <c r="V248" s="330">
        <f>(COUNTIF(MF!BS248:DX248,"A")+COUNTIF(MF!BS248:DX248,"B")+COUNTIF(MF!BS248:DX248,"N"))/2</f>
        <v>0</v>
      </c>
      <c r="W248" s="332">
        <f>COUNTIFS(MF!BS248:DX248,"&gt;B",MF!BS248:DX248,"&lt;N",MF!BS248:DX248,"?")/2</f>
        <v>0</v>
      </c>
      <c r="X248" s="153">
        <f>COUNTIF(MF!BS248:DX248,"S0")+COUNTIF(MF!BS248:DX248,"S1")</f>
        <v>0</v>
      </c>
      <c r="Y248" s="339">
        <f>COUNTIFS(MF!BS248:DX248,"&gt;=0A",MF!BS248:DX248,"&lt;=8D")</f>
        <v>0</v>
      </c>
      <c r="Z248" s="559">
        <f>COUNTIFS(MF!$BS248:$DX248,"&gt;=R0",MF!$BS248:$DX248,"&lt;R8")</f>
        <v>0</v>
      </c>
      <c r="AA248" s="341">
        <f>COUNTIFS(MF!BS248:DX248,"&gt;A0",MF!BS248:DX248,"&lt;D8",MF!BS248:DX248,"??")</f>
        <v>0</v>
      </c>
      <c r="AB248" s="367"/>
      <c r="AC248" s="334">
        <f>COUNTIF(MF!BS248:DX248,AC$7)</f>
        <v>0</v>
      </c>
      <c r="AD248" s="336">
        <f>COUNTIF(MF!BS248:DX248,AD$7)</f>
        <v>0</v>
      </c>
      <c r="AE248" s="364"/>
      <c r="AF248" s="379"/>
      <c r="AG248" s="328">
        <f>(COUNTIF(MF!DY248:GH248,AG$7))/2</f>
        <v>0</v>
      </c>
      <c r="AH248" s="330">
        <f>(COUNTIF(MF!DY248:GH248,"A")+COUNTIF(MF!DY248:GH248,"B")+COUNTIF(MF!DY248:GH248,"N"))/2</f>
        <v>0</v>
      </c>
      <c r="AI248" s="332">
        <f>COUNTIFS(MF!DY248:GH248,"&gt;B",MF!DY248:GH248,"&lt;N",MF!DY248:GH248,"?")/2</f>
        <v>0</v>
      </c>
      <c r="AJ248" s="153">
        <f>COUNTIF(MF!DY248:GH248,"S0")+COUNTIF(MF!DY248:GH248,"S1")</f>
        <v>0</v>
      </c>
      <c r="AK248" s="339">
        <f>COUNTIFS(MF!DY248:GH248,"&gt;=0A",MF!DY248:GH248,"&lt;=8D")</f>
        <v>0</v>
      </c>
      <c r="AL248" s="559">
        <f>COUNTIFS(MF!$DY248:$GH248,"&gt;=R0",MF!$DY248:$GH248,"&lt;R8")</f>
        <v>0</v>
      </c>
      <c r="AM248" s="341">
        <f>COUNTIFS(MF!DY248:GH248,"&gt;A0",MF!DY248:GH248,"&lt;D8",MF!DY248:GH248,"??")</f>
        <v>0</v>
      </c>
      <c r="AN248" s="367"/>
      <c r="AO248" s="334">
        <f>COUNTIF(MF!DY248:GH248,AO$7)</f>
        <v>0</v>
      </c>
      <c r="AP248" s="336">
        <f>COUNTIF(MF!DY248:GH248,AP$7)</f>
        <v>0</v>
      </c>
      <c r="AQ248" s="364"/>
      <c r="AR248" s="379"/>
      <c r="AS248" s="328">
        <f>(COUNTIF(MF!GI248:IP248,AS$7))/2</f>
        <v>0</v>
      </c>
      <c r="AT248" s="330">
        <f>(COUNTIF(MF!GI248:IP248,"A")+COUNTIF(MF!GI248:IP248,"B")+COUNTIF(MF!GI248:IP248,"N"))/2</f>
        <v>0</v>
      </c>
      <c r="AU248" s="332">
        <f>COUNTIFS(MF!GI248:IP248,"&gt;B",MF!GI248:IP248,"&lt;N",MF!GI248:IP248,"?")/2</f>
        <v>0</v>
      </c>
      <c r="AV248" s="153">
        <f>COUNTIF(MF!GI248:IP248,"S0")+COUNTIF(MF!GI248:IP248,"S1")</f>
        <v>0</v>
      </c>
      <c r="AW248" s="339">
        <f>COUNTIFS(MF!GI248:IP248,"&gt;=0A",MF!GI248:IP248,"&lt;=8D")</f>
        <v>0</v>
      </c>
      <c r="AX248" s="559">
        <f>COUNTIFS(MF!$GI248:$IP248,"&gt;=R0",MF!$GI248:$IP248,"&lt;R8")</f>
        <v>0</v>
      </c>
      <c r="AY248" s="341">
        <f>COUNTIFS(MF!GI248:IP248,"&gt;A0",MF!GI248:IP248,"&lt;D8",MF!GI248:IP248,"??")</f>
        <v>0</v>
      </c>
      <c r="AZ248" s="367"/>
      <c r="BA248" s="334">
        <f>COUNTIF(MF!GI248:IP248,BA$7)</f>
        <v>0</v>
      </c>
      <c r="BB248" s="336">
        <f>COUNTIF(MF!GI248:IP248,BB$7)</f>
        <v>0</v>
      </c>
      <c r="BC248" s="364"/>
      <c r="BD248" s="379"/>
      <c r="BE248" s="328">
        <f>(COUNTIF(MF!IQ248:KZ248,BE$7))/2</f>
        <v>0</v>
      </c>
      <c r="BF248" s="330">
        <f>(COUNTIF(MF!IQ248:KZ248,"A")+COUNTIF(MF!IQ248:KZ248,"B")+COUNTIF(MF!IQ248:KZ248,"N"))/2</f>
        <v>0</v>
      </c>
      <c r="BG248" s="332">
        <f>COUNTIFS(MF!IQ248:KZ248,"&gt;B",MF!IQ248:KZ248,"&lt;N",MF!IQ248:KZ248,"?")/2</f>
        <v>0</v>
      </c>
      <c r="BH248" s="153">
        <f>COUNTIF(MF!IQ248:KZ248,"S0")+COUNTIF(MF!IQ248:KZ248,"S1")</f>
        <v>0</v>
      </c>
      <c r="BI248" s="339">
        <f>COUNTIFS(MF!IQ248:KZ248,"&gt;=0A",MF!IQ248:KZ248,"&lt;=8D")</f>
        <v>0</v>
      </c>
      <c r="BJ248" s="559">
        <f>COUNTIFS(MF!$IQ248:$KZ248,"&gt;=R0",MF!$IQ248:$KZ248,"&lt;R8")</f>
        <v>0</v>
      </c>
      <c r="BK248" s="341">
        <f>COUNTIFS(MF!IQ248:KZ248,"&gt;A0",MF!IQ248:KZ248,"&lt;D8",MF!IQ248:KZ248,"??")</f>
        <v>0</v>
      </c>
      <c r="BL248" s="367"/>
      <c r="BM248" s="334">
        <f>COUNTIF(MF!IQ248:KZ248,BM$7)</f>
        <v>0</v>
      </c>
      <c r="BN248" s="336">
        <f>COUNTIF(MF!IQ248:KZ248,BN$7)</f>
        <v>0</v>
      </c>
      <c r="BO248" s="364"/>
      <c r="BP248" s="379"/>
      <c r="BQ248" s="328">
        <f>(COUNTIF(MF!LA248:NH248,BQ$7))/2</f>
        <v>0</v>
      </c>
      <c r="BR248" s="330">
        <f>(COUNTIF(MF!LA248:NH248,"A")+COUNTIF(MF!LA248:NH248,"B")+COUNTIF(MF!LA248:NH248,"N"))/2</f>
        <v>0</v>
      </c>
      <c r="BS248" s="332">
        <f>COUNTIFS(MF!LA248:NH248,"&gt;B",MF!LA248:NH248,"&lt;N",MF!LA248:NH248,"?")/2</f>
        <v>0</v>
      </c>
      <c r="BT248" s="153">
        <f>COUNTIF(MF!LA248:NH248,"S0")+COUNTIF(MF!LA248:NH248,"S1")</f>
        <v>0</v>
      </c>
      <c r="BU248" s="339">
        <f>COUNTIFS(MF!LA248:NH248,"&gt;=0A",MF!LA248:NH248,"&lt;=8D")</f>
        <v>0</v>
      </c>
      <c r="BV248" s="559">
        <f>COUNTIFS(MF!$LA248:$NH248,"&gt;=R0",MF!$LA248:$NH248,"&lt;R8")</f>
        <v>0</v>
      </c>
      <c r="BW248" s="341">
        <f>COUNTIFS(MF!LA248:NH248,"&gt;A0",MF!LA248:NH248,"&lt;D8",MF!LA248:NH248,"??")</f>
        <v>0</v>
      </c>
      <c r="BX248" s="367"/>
      <c r="BY248" s="334">
        <f>COUNTIF(MF!LA248:NH248,BY$7)</f>
        <v>0</v>
      </c>
      <c r="BZ248" s="336">
        <f>COUNTIF(MF!LA248:NH248,BZ$7)</f>
        <v>0</v>
      </c>
      <c r="CA248" s="364"/>
      <c r="CB248" s="379"/>
      <c r="CC248" s="328">
        <f>(COUNTIF(MF!NI248:PR248,CC$7))/2</f>
        <v>0</v>
      </c>
      <c r="CD248" s="330">
        <f>(COUNTIF(MF!NI248:PR248,"A")+COUNTIF(MF!NI248:PR248,"B")+COUNTIF(MF!NI248:PR248,"N"))/2</f>
        <v>0</v>
      </c>
      <c r="CE248" s="332">
        <f>COUNTIFS(MF!NI248:PR248,"&gt;B",MF!NI248:PR248,"&lt;N",MF!NI248:PR248,"?")/2</f>
        <v>0</v>
      </c>
      <c r="CF248" s="153">
        <f>COUNTIF(MF!NI248:PR248,"S0")+COUNTIF(MF!NI248:PR248,"S1")</f>
        <v>0</v>
      </c>
      <c r="CG248" s="339">
        <f>COUNTIFS(MF!NI248:PR248,"&gt;=0A",MF!NI248:PR248,"&lt;=8D")</f>
        <v>0</v>
      </c>
      <c r="CH248" s="559">
        <f>COUNTIFS(MF!$NI248:$PR248,"&gt;=R0",MF!$NI248:$PR248,"&lt;R8")</f>
        <v>0</v>
      </c>
      <c r="CI248" s="341">
        <f>COUNTIFS(MF!NI248:PR248,"&gt;A0",MF!NI248:PR248,"&lt;D8",MF!NI248:PR248,"??")</f>
        <v>0</v>
      </c>
      <c r="CJ248" s="367"/>
      <c r="CK248" s="334">
        <f>COUNTIF(MF!NI248:PR248,CK$7)</f>
        <v>0</v>
      </c>
      <c r="CL248" s="336">
        <f>COUNTIF(MF!NI248:PR248,CL$7)</f>
        <v>0</v>
      </c>
      <c r="CM248" s="364"/>
      <c r="CN248" s="379"/>
      <c r="CO248" s="328">
        <f>(COUNTIF(MF!PS248:SB248,CO$7))/2</f>
        <v>0</v>
      </c>
      <c r="CP248" s="330">
        <f>(COUNTIF(MF!PS248:SB248,"A")+COUNTIF(MF!PS248:SB248,"B")+COUNTIF(MF!PS248:SB248,"N"))/2</f>
        <v>0</v>
      </c>
      <c r="CQ248" s="332">
        <f>COUNTIFS(MF!PS248:SB248,"&gt;B",MF!PS248:SB248,"&lt;N",MF!PS248:SB248,"?")/2</f>
        <v>0</v>
      </c>
      <c r="CR248" s="153">
        <f>COUNTIF(MF!PS248:SB248,"S0")+COUNTIF(MF!PS248:SB248,"S1")</f>
        <v>0</v>
      </c>
      <c r="CS248" s="339">
        <f>COUNTIFS(MF!PS248:SB248,"&gt;=0A",MF!PS248:SB248,"&lt;=8D")</f>
        <v>0</v>
      </c>
      <c r="CT248" s="559">
        <f>COUNTIFS(MF!$PS248:$SB248,"&gt;=R0",MF!$PS248:$SB248,"&lt;R8")</f>
        <v>0</v>
      </c>
      <c r="CU248" s="341">
        <f>COUNTIFS(MF!PS248:SB248,"&gt;A0",MF!PS248:SB248,"&lt;D8",MF!PS248:SB248,"??")</f>
        <v>0</v>
      </c>
      <c r="CV248" s="367"/>
      <c r="CW248" s="334">
        <f>COUNTIF(MF!PS248:SB248,CW$7)</f>
        <v>0</v>
      </c>
      <c r="CX248" s="336">
        <f>COUNTIF(MF!PS248:SB248,CX$7)</f>
        <v>0</v>
      </c>
      <c r="CY248" s="364"/>
      <c r="CZ248" s="379"/>
      <c r="DA248" s="328">
        <f>(COUNTIF(MF!SC248:UJ248,DA$7))/2</f>
        <v>0</v>
      </c>
      <c r="DB248" s="330">
        <f>(COUNTIF(MF!SC248:UJ248,"A")+COUNTIF(MF!SC248:UJ248,"B")+COUNTIF(MF!SC248:UJ248,"N"))/2</f>
        <v>0</v>
      </c>
      <c r="DC248" s="332">
        <f>COUNTIFS(MF!SC248:UJ248,"&gt;B",MF!SC248:UJ248,"&lt;N",MF!SC248:UJ248,"?")/2</f>
        <v>0</v>
      </c>
      <c r="DD248" s="153">
        <f>COUNTIF(MF!SC248:UJ248,"S0")+COUNTIF(MF!SC248:UJ248,"S1")</f>
        <v>0</v>
      </c>
      <c r="DE248" s="339">
        <f>COUNTIFS(MF!SC248:UJ248,"&gt;=0A",MF!SC248:UJ248,"&lt;=8D")</f>
        <v>0</v>
      </c>
      <c r="DF248" s="559">
        <f>COUNTIFS(MF!$SC248:$UJ248,"&gt;=R0",MF!$SC248:$UJ248,"&lt;R8")</f>
        <v>0</v>
      </c>
      <c r="DG248" s="341">
        <f>COUNTIFS(MF!SC248:UJ248,"&gt;A0",MF!SC248:UJ248,"&lt;D8",MF!SC248:UJ248,"??")</f>
        <v>0</v>
      </c>
      <c r="DH248" s="367"/>
      <c r="DI248" s="334">
        <f>COUNTIF(MF!SC248:UJ248,DI$7)</f>
        <v>0</v>
      </c>
      <c r="DJ248" s="336">
        <f>COUNTIF(MF!SC248:UJ248,DJ$7)</f>
        <v>0</v>
      </c>
      <c r="DK248" s="364"/>
      <c r="DL248" s="379"/>
      <c r="DM248" s="328">
        <f>(COUNTIF(MF!UK248:WT248,DM$7))/2</f>
        <v>0</v>
      </c>
      <c r="DN248" s="330">
        <f>(COUNTIF(MF!UK248:WT248,"A")+COUNTIF(MF!CU248:FD248,"B")+COUNTIF(MF!CU248:FD248,"N"))/2</f>
        <v>0</v>
      </c>
      <c r="DO248" s="332">
        <f>COUNTIFS(MF!UK248:WT248,"&gt;B",MF!UK248:WT248,"&lt;N",MF!UK248:WT248,"?")/2</f>
        <v>0</v>
      </c>
      <c r="DP248" s="153">
        <f>COUNTIF(MF!UK248:WT248,"S0")+COUNTIF(MF!UK248:WT248,"S1")</f>
        <v>0</v>
      </c>
      <c r="DQ248" s="339">
        <f>COUNTIFS(MF!UK248:WT248,"&gt;=0A",MF!UK248:WT248,"&lt;=8D")</f>
        <v>0</v>
      </c>
      <c r="DR248" s="559">
        <f>COUNTIFS(MF!$UK248:$WT248,"&gt;=R0",MF!$UK248:$WT248,"&lt;R8")</f>
        <v>0</v>
      </c>
      <c r="DS248" s="341">
        <f>COUNTIFS(MF!UK248:WT248,"&gt;A0",MF!UK248:WT248,"&lt;D8",MF!UK248:WT248,"??")</f>
        <v>0</v>
      </c>
      <c r="DT248" s="367"/>
      <c r="DU248" s="334">
        <f>COUNTIF(MF!UK248:WT248,DU$7)</f>
        <v>0</v>
      </c>
      <c r="DV248" s="336">
        <f>COUNTIF(MF!UK248:WT248,DV$7)</f>
        <v>0</v>
      </c>
      <c r="DW248" s="364"/>
      <c r="DX248" s="379"/>
      <c r="DY248" s="328">
        <f>(COUNTIF(MF!WU248:ZB248,DY$7))/2</f>
        <v>0</v>
      </c>
      <c r="DZ248" s="330">
        <f>(COUNTIF(MF!WU248:ZB248,"A")+COUNTIF(MF!WU248:ZB248,"B")+COUNTIF(MF!WU248:ZB248,"N"))/2</f>
        <v>0</v>
      </c>
      <c r="EA248" s="332">
        <f>COUNTIFS(MF!WU248:ZB248,"&gt;B",MF!WU248:ZB248,"&lt;N",MF!WU248:ZB248,"?")/2</f>
        <v>0</v>
      </c>
      <c r="EB248" s="153">
        <f>COUNTIF(MF!WU248:ZB248,"S0")+COUNTIF(MF!WU248:ZB248,"S1")</f>
        <v>0</v>
      </c>
      <c r="EC248" s="339">
        <f>COUNTIFS(MF!WU248:ZB248,"&gt;=0A",MF!WU248:ZB248,"&lt;=8D")</f>
        <v>0</v>
      </c>
      <c r="ED248" s="559">
        <f>COUNTIFS(MF!$WU248:$ZB248,"&gt;=R0",MF!$WU248:$ZB248,"&lt;R8")</f>
        <v>0</v>
      </c>
      <c r="EE248" s="341">
        <f>COUNTIFS(MF!WU248:ZB248,"&gt;A0",MF!WU248:ZB248,"&lt;D8",MF!WU248:ZB248,"??")</f>
        <v>0</v>
      </c>
      <c r="EF248" s="367"/>
      <c r="EG248" s="334">
        <f>COUNTIF(MF!WU248:ZB248,EG$7)</f>
        <v>0</v>
      </c>
      <c r="EH248" s="336">
        <f>COUNTIF(MF!WU248:ZB248,EH$7)</f>
        <v>0</v>
      </c>
      <c r="EI248" s="364"/>
      <c r="EJ248" s="379"/>
      <c r="EK248" s="328">
        <f>(COUNTIF(MF!ZC248:ABL248,EK$7))/2</f>
        <v>0</v>
      </c>
      <c r="EL248" s="330">
        <f>(COUNTIF(MF!ZC248:ABL248,"A")+COUNTIF(MF!ZC248:ABL248,"B")+COUNTIF(MF!ZC248:ABL248,"N"))/2</f>
        <v>0</v>
      </c>
      <c r="EM248" s="332">
        <f>COUNTIFS(MF!ZC248:ABL248,"&gt;B",MF!ZC248:ABL248,"&lt;N",MF!ZC248:ABL248,"?")/2</f>
        <v>0</v>
      </c>
      <c r="EN248" s="153">
        <f>COUNTIF(MF!ZC248:ABL248,"S0")+COUNTIF(MF!ZC248:ABL248,"S1")</f>
        <v>0</v>
      </c>
      <c r="EO248" s="339">
        <f>COUNTIFS(MF!ZC248:ABL248,"&gt;=0A",MF!ZC248:ABL248,"&lt;=8D")</f>
        <v>0</v>
      </c>
      <c r="EP248" s="559">
        <f>COUNTIFS(MF!$ZC248:$ABL248,"&gt;=R0",MF!$ZC248:$ABL248,"&lt;R8")</f>
        <v>0</v>
      </c>
      <c r="EQ248" s="341">
        <f>COUNTIFS(MF!ZC248:ABL248,"&gt;A0",MF!ZC248:ABL248,"&lt;D8",MF!ZC248:ABL248,"??")</f>
        <v>0</v>
      </c>
      <c r="ER248" s="367"/>
      <c r="ES248" s="334">
        <f>COUNTIF(MF!ZC248:ABL248,ES$7)</f>
        <v>0</v>
      </c>
      <c r="ET248" s="336">
        <f>COUNTIF(MF!ZC248:ABL248,ET$7)</f>
        <v>0</v>
      </c>
      <c r="EU248" s="364"/>
      <c r="EV248" s="218"/>
      <c r="EW248" s="326">
        <f t="shared" si="172"/>
        <v>0</v>
      </c>
      <c r="EX248" s="355">
        <f t="shared" si="173"/>
        <v>0</v>
      </c>
      <c r="EY248" s="356">
        <f t="shared" si="174"/>
        <v>0</v>
      </c>
      <c r="EZ248" s="358">
        <f t="shared" si="175"/>
        <v>0</v>
      </c>
      <c r="FA248" s="359">
        <f t="shared" si="176"/>
        <v>0</v>
      </c>
      <c r="FB248" s="558">
        <f t="shared" si="182"/>
        <v>0</v>
      </c>
      <c r="FC248" s="360">
        <f t="shared" si="177"/>
        <v>0</v>
      </c>
      <c r="FD248" s="369">
        <f t="shared" si="178"/>
        <v>0</v>
      </c>
      <c r="FE248" s="362">
        <f t="shared" si="179"/>
        <v>0</v>
      </c>
      <c r="FF248" s="363">
        <f t="shared" si="180"/>
        <v>0</v>
      </c>
      <c r="FG248" s="366">
        <f t="shared" si="181"/>
        <v>0</v>
      </c>
      <c r="FH248" s="284">
        <f t="shared" si="183"/>
        <v>0</v>
      </c>
      <c r="FI248" s="955"/>
      <c r="FJ248" s="161">
        <f t="shared" si="184"/>
        <v>0</v>
      </c>
      <c r="FK248" s="24">
        <f>MF!ABN248</f>
        <v>0</v>
      </c>
      <c r="FL248" s="577">
        <f>COUNTIFS(MF!$OI248:$UJ248,"&gt;A0",MF!$OI248:$UJ248,"&lt;D8",MF!$OI248:$UJ248,"??",MF!$OI$7:$UJ$7,FL$2)</f>
        <v>0</v>
      </c>
      <c r="FM248" s="341">
        <f>COUNTIFS(MF!$OI248:$UJ248,"&gt;A0",MF!$OI248:$UJ248,"&lt;D8",MF!$OI248:$UJ248,"??",MF!$OI$7:$UJ$7,FM$2)</f>
        <v>0</v>
      </c>
      <c r="FN248" s="577">
        <f>COUNTIFS(MF!$OI248:$UJ248,"&gt;A0",MF!$OI248:$UJ248,"&lt;D8",MF!$OI248:$UJ248,"??",MF!$OI$7:$UJ$7,FN$2)</f>
        <v>0</v>
      </c>
      <c r="FO248" s="341">
        <f>COUNTIFS(MF!$OI248:$UJ248,"&gt;A0",MF!$OI248:$UJ248,"&lt;D8",MF!$OI248:$UJ248,"??",MF!$OI$7:$UJ$7,FO$2)</f>
        <v>0</v>
      </c>
      <c r="FP248" s="577">
        <f>COUNTIFS(MF!$OI248:$UJ248,"&gt;A0",MF!$OI248:$UJ248,"&lt;D8",MF!$OI248:$UJ248,"??",MF!$OI$7:$UJ$7,FP$2)</f>
        <v>0</v>
      </c>
      <c r="FQ248" s="341">
        <f>COUNTIFS(MF!$OI248:$UJ248,"&gt;A0",MF!$OI248:$UJ248,"&lt;D8",MF!$OI248:$UJ248,"??",MF!$OI$7:$UJ$7,FQ$2)</f>
        <v>0</v>
      </c>
      <c r="FR248" s="581">
        <f t="shared" si="171"/>
        <v>0</v>
      </c>
    </row>
    <row r="249" spans="2:174">
      <c r="B249" s="26">
        <f>MF!B249</f>
        <v>0</v>
      </c>
      <c r="C249" s="27">
        <f>MF!C249</f>
        <v>0</v>
      </c>
      <c r="D249" s="353">
        <f>MF!D249</f>
        <v>0</v>
      </c>
      <c r="E249" s="344">
        <f>MF!E249</f>
        <v>0</v>
      </c>
      <c r="F249" s="347">
        <f>MF!F249</f>
        <v>0</v>
      </c>
      <c r="G249" s="350">
        <f>MF!G249</f>
        <v>0</v>
      </c>
      <c r="H249" s="24">
        <f>MF!H249</f>
        <v>0</v>
      </c>
      <c r="I249" s="328">
        <f>(COUNTIF(MF!I249:BR249,I$7))/2</f>
        <v>0</v>
      </c>
      <c r="J249" s="330">
        <f>(COUNTIF(MF!I249:BR249,"A")+COUNTIF(MF!I249:BR249,"B")+COUNTIF(MF!I249:BR249,"N"))/2</f>
        <v>0</v>
      </c>
      <c r="K249" s="332">
        <f>COUNTIFS(MF!I249:BR249,"&gt;B",MF!I249:BR249,"&lt;N",MF!I249:BR249,"?")/2</f>
        <v>0</v>
      </c>
      <c r="L249" s="153">
        <f>COUNTIF(MF!I249:BR249,"S0")+COUNTIF(MF!I249:BR249,"S1")</f>
        <v>0</v>
      </c>
      <c r="M249" s="339">
        <f>COUNTIFS(MF!I249:BR249,"&gt;=0A",MF!I249:BR249,"&lt;=8D")</f>
        <v>0</v>
      </c>
      <c r="N249" s="559">
        <f>COUNTIFS(MF!I249:BR249,"&gt;=R0",MF!I249:BR249,"&lt;R8")</f>
        <v>0</v>
      </c>
      <c r="O249" s="341">
        <f>COUNTIFS(MF!I249:BR249,"&gt;A0",MF!I249:BR249,"&lt;D8",MF!I249:BR249,"??")</f>
        <v>0</v>
      </c>
      <c r="P249" s="367"/>
      <c r="Q249" s="334">
        <f>COUNTIF(MF!I249:BR249,Q$7)</f>
        <v>0</v>
      </c>
      <c r="R249" s="336">
        <f>COUNTIF(MF!I249:BR249,R$7)</f>
        <v>0</v>
      </c>
      <c r="S249" s="364"/>
      <c r="T249" s="379"/>
      <c r="U249" s="328">
        <f>(COUNTIF(MF!BS249:DX249,U$7))/2</f>
        <v>0</v>
      </c>
      <c r="V249" s="330">
        <f>(COUNTIF(MF!BS249:DX249,"A")+COUNTIF(MF!BS249:DX249,"B")+COUNTIF(MF!BS249:DX249,"N"))/2</f>
        <v>0</v>
      </c>
      <c r="W249" s="332">
        <f>COUNTIFS(MF!BS249:DX249,"&gt;B",MF!BS249:DX249,"&lt;N",MF!BS249:DX249,"?")/2</f>
        <v>0</v>
      </c>
      <c r="X249" s="153">
        <f>COUNTIF(MF!BS249:DX249,"S0")+COUNTIF(MF!BS249:DX249,"S1")</f>
        <v>0</v>
      </c>
      <c r="Y249" s="339">
        <f>COUNTIFS(MF!BS249:DX249,"&gt;=0A",MF!BS249:DX249,"&lt;=8D")</f>
        <v>0</v>
      </c>
      <c r="Z249" s="559">
        <f>COUNTIFS(MF!$BS249:$DX249,"&gt;=R0",MF!$BS249:$DX249,"&lt;R8")</f>
        <v>0</v>
      </c>
      <c r="AA249" s="341">
        <f>COUNTIFS(MF!BS249:DX249,"&gt;A0",MF!BS249:DX249,"&lt;D8",MF!BS249:DX249,"??")</f>
        <v>0</v>
      </c>
      <c r="AB249" s="367"/>
      <c r="AC249" s="334">
        <f>COUNTIF(MF!BS249:DX249,AC$7)</f>
        <v>0</v>
      </c>
      <c r="AD249" s="336">
        <f>COUNTIF(MF!BS249:DX249,AD$7)</f>
        <v>0</v>
      </c>
      <c r="AE249" s="364"/>
      <c r="AF249" s="379"/>
      <c r="AG249" s="328">
        <f>(COUNTIF(MF!DY249:GH249,AG$7))/2</f>
        <v>0</v>
      </c>
      <c r="AH249" s="330">
        <f>(COUNTIF(MF!DY249:GH249,"A")+COUNTIF(MF!DY249:GH249,"B")+COUNTIF(MF!DY249:GH249,"N"))/2</f>
        <v>0</v>
      </c>
      <c r="AI249" s="332">
        <f>COUNTIFS(MF!DY249:GH249,"&gt;B",MF!DY249:GH249,"&lt;N",MF!DY249:GH249,"?")/2</f>
        <v>0</v>
      </c>
      <c r="AJ249" s="153">
        <f>COUNTIF(MF!DY249:GH249,"S0")+COUNTIF(MF!DY249:GH249,"S1")</f>
        <v>0</v>
      </c>
      <c r="AK249" s="339">
        <f>COUNTIFS(MF!DY249:GH249,"&gt;=0A",MF!DY249:GH249,"&lt;=8D")</f>
        <v>0</v>
      </c>
      <c r="AL249" s="559">
        <f>COUNTIFS(MF!$DY249:$GH249,"&gt;=R0",MF!$DY249:$GH249,"&lt;R8")</f>
        <v>0</v>
      </c>
      <c r="AM249" s="341">
        <f>COUNTIFS(MF!DY249:GH249,"&gt;A0",MF!DY249:GH249,"&lt;D8",MF!DY249:GH249,"??")</f>
        <v>0</v>
      </c>
      <c r="AN249" s="367"/>
      <c r="AO249" s="334">
        <f>COUNTIF(MF!DY249:GH249,AO$7)</f>
        <v>0</v>
      </c>
      <c r="AP249" s="336">
        <f>COUNTIF(MF!DY249:GH249,AP$7)</f>
        <v>0</v>
      </c>
      <c r="AQ249" s="364"/>
      <c r="AR249" s="379"/>
      <c r="AS249" s="328">
        <f>(COUNTIF(MF!GI249:IP249,AS$7))/2</f>
        <v>0</v>
      </c>
      <c r="AT249" s="330">
        <f>(COUNTIF(MF!GI249:IP249,"A")+COUNTIF(MF!GI249:IP249,"B")+COUNTIF(MF!GI249:IP249,"N"))/2</f>
        <v>0</v>
      </c>
      <c r="AU249" s="332">
        <f>COUNTIFS(MF!GI249:IP249,"&gt;B",MF!GI249:IP249,"&lt;N",MF!GI249:IP249,"?")/2</f>
        <v>0</v>
      </c>
      <c r="AV249" s="153">
        <f>COUNTIF(MF!GI249:IP249,"S0")+COUNTIF(MF!GI249:IP249,"S1")</f>
        <v>0</v>
      </c>
      <c r="AW249" s="339">
        <f>COUNTIFS(MF!GI249:IP249,"&gt;=0A",MF!GI249:IP249,"&lt;=8D")</f>
        <v>0</v>
      </c>
      <c r="AX249" s="559">
        <f>COUNTIFS(MF!$GI249:$IP249,"&gt;=R0",MF!$GI249:$IP249,"&lt;R8")</f>
        <v>0</v>
      </c>
      <c r="AY249" s="341">
        <f>COUNTIFS(MF!GI249:IP249,"&gt;A0",MF!GI249:IP249,"&lt;D8",MF!GI249:IP249,"??")</f>
        <v>0</v>
      </c>
      <c r="AZ249" s="367"/>
      <c r="BA249" s="334">
        <f>COUNTIF(MF!GI249:IP249,BA$7)</f>
        <v>0</v>
      </c>
      <c r="BB249" s="336">
        <f>COUNTIF(MF!GI249:IP249,BB$7)</f>
        <v>0</v>
      </c>
      <c r="BC249" s="364"/>
      <c r="BD249" s="379"/>
      <c r="BE249" s="328">
        <f>(COUNTIF(MF!IQ249:KZ249,BE$7))/2</f>
        <v>0</v>
      </c>
      <c r="BF249" s="330">
        <f>(COUNTIF(MF!IQ249:KZ249,"A")+COUNTIF(MF!IQ249:KZ249,"B")+COUNTIF(MF!IQ249:KZ249,"N"))/2</f>
        <v>0</v>
      </c>
      <c r="BG249" s="332">
        <f>COUNTIFS(MF!IQ249:KZ249,"&gt;B",MF!IQ249:KZ249,"&lt;N",MF!IQ249:KZ249,"?")/2</f>
        <v>0</v>
      </c>
      <c r="BH249" s="153">
        <f>COUNTIF(MF!IQ249:KZ249,"S0")+COUNTIF(MF!IQ249:KZ249,"S1")</f>
        <v>0</v>
      </c>
      <c r="BI249" s="339">
        <f>COUNTIFS(MF!IQ249:KZ249,"&gt;=0A",MF!IQ249:KZ249,"&lt;=8D")</f>
        <v>0</v>
      </c>
      <c r="BJ249" s="559">
        <f>COUNTIFS(MF!$IQ249:$KZ249,"&gt;=R0",MF!$IQ249:$KZ249,"&lt;R8")</f>
        <v>0</v>
      </c>
      <c r="BK249" s="341">
        <f>COUNTIFS(MF!IQ249:KZ249,"&gt;A0",MF!IQ249:KZ249,"&lt;D8",MF!IQ249:KZ249,"??")</f>
        <v>0</v>
      </c>
      <c r="BL249" s="367"/>
      <c r="BM249" s="334">
        <f>COUNTIF(MF!IQ249:KZ249,BM$7)</f>
        <v>0</v>
      </c>
      <c r="BN249" s="336">
        <f>COUNTIF(MF!IQ249:KZ249,BN$7)</f>
        <v>0</v>
      </c>
      <c r="BO249" s="364"/>
      <c r="BP249" s="379"/>
      <c r="BQ249" s="328">
        <f>(COUNTIF(MF!LA249:NH249,BQ$7))/2</f>
        <v>0</v>
      </c>
      <c r="BR249" s="330">
        <f>(COUNTIF(MF!LA249:NH249,"A")+COUNTIF(MF!LA249:NH249,"B")+COUNTIF(MF!LA249:NH249,"N"))/2</f>
        <v>0</v>
      </c>
      <c r="BS249" s="332">
        <f>COUNTIFS(MF!LA249:NH249,"&gt;B",MF!LA249:NH249,"&lt;N",MF!LA249:NH249,"?")/2</f>
        <v>0</v>
      </c>
      <c r="BT249" s="153">
        <f>COUNTIF(MF!LA249:NH249,"S0")+COUNTIF(MF!LA249:NH249,"S1")</f>
        <v>0</v>
      </c>
      <c r="BU249" s="339">
        <f>COUNTIFS(MF!LA249:NH249,"&gt;=0A",MF!LA249:NH249,"&lt;=8D")</f>
        <v>0</v>
      </c>
      <c r="BV249" s="559">
        <f>COUNTIFS(MF!$LA249:$NH249,"&gt;=R0",MF!$LA249:$NH249,"&lt;R8")</f>
        <v>0</v>
      </c>
      <c r="BW249" s="341">
        <f>COUNTIFS(MF!LA249:NH249,"&gt;A0",MF!LA249:NH249,"&lt;D8",MF!LA249:NH249,"??")</f>
        <v>0</v>
      </c>
      <c r="BX249" s="367"/>
      <c r="BY249" s="334">
        <f>COUNTIF(MF!LA249:NH249,BY$7)</f>
        <v>0</v>
      </c>
      <c r="BZ249" s="336">
        <f>COUNTIF(MF!LA249:NH249,BZ$7)</f>
        <v>0</v>
      </c>
      <c r="CA249" s="364"/>
      <c r="CB249" s="379"/>
      <c r="CC249" s="328">
        <f>(COUNTIF(MF!NI249:PR249,CC$7))/2</f>
        <v>0</v>
      </c>
      <c r="CD249" s="330">
        <f>(COUNTIF(MF!NI249:PR249,"A")+COUNTIF(MF!NI249:PR249,"B")+COUNTIF(MF!NI249:PR249,"N"))/2</f>
        <v>0</v>
      </c>
      <c r="CE249" s="332">
        <f>COUNTIFS(MF!NI249:PR249,"&gt;B",MF!NI249:PR249,"&lt;N",MF!NI249:PR249,"?")/2</f>
        <v>0</v>
      </c>
      <c r="CF249" s="153">
        <f>COUNTIF(MF!NI249:PR249,"S0")+COUNTIF(MF!NI249:PR249,"S1")</f>
        <v>0</v>
      </c>
      <c r="CG249" s="339">
        <f>COUNTIFS(MF!NI249:PR249,"&gt;=0A",MF!NI249:PR249,"&lt;=8D")</f>
        <v>0</v>
      </c>
      <c r="CH249" s="559">
        <f>COUNTIFS(MF!$NI249:$PR249,"&gt;=R0",MF!$NI249:$PR249,"&lt;R8")</f>
        <v>0</v>
      </c>
      <c r="CI249" s="341">
        <f>COUNTIFS(MF!NI249:PR249,"&gt;A0",MF!NI249:PR249,"&lt;D8",MF!NI249:PR249,"??")</f>
        <v>0</v>
      </c>
      <c r="CJ249" s="367"/>
      <c r="CK249" s="334">
        <f>COUNTIF(MF!NI249:PR249,CK$7)</f>
        <v>0</v>
      </c>
      <c r="CL249" s="336">
        <f>COUNTIF(MF!NI249:PR249,CL$7)</f>
        <v>0</v>
      </c>
      <c r="CM249" s="364"/>
      <c r="CN249" s="379"/>
      <c r="CO249" s="328">
        <f>(COUNTIF(MF!PS249:SB249,CO$7))/2</f>
        <v>0</v>
      </c>
      <c r="CP249" s="330">
        <f>(COUNTIF(MF!PS249:SB249,"A")+COUNTIF(MF!PS249:SB249,"B")+COUNTIF(MF!PS249:SB249,"N"))/2</f>
        <v>0</v>
      </c>
      <c r="CQ249" s="332">
        <f>COUNTIFS(MF!PS249:SB249,"&gt;B",MF!PS249:SB249,"&lt;N",MF!PS249:SB249,"?")/2</f>
        <v>0</v>
      </c>
      <c r="CR249" s="153">
        <f>COUNTIF(MF!PS249:SB249,"S0")+COUNTIF(MF!PS249:SB249,"S1")</f>
        <v>0</v>
      </c>
      <c r="CS249" s="339">
        <f>COUNTIFS(MF!PS249:SB249,"&gt;=0A",MF!PS249:SB249,"&lt;=8D")</f>
        <v>0</v>
      </c>
      <c r="CT249" s="559">
        <f>COUNTIFS(MF!$PS249:$SB249,"&gt;=R0",MF!$PS249:$SB249,"&lt;R8")</f>
        <v>0</v>
      </c>
      <c r="CU249" s="341">
        <f>COUNTIFS(MF!PS249:SB249,"&gt;A0",MF!PS249:SB249,"&lt;D8",MF!PS249:SB249,"??")</f>
        <v>0</v>
      </c>
      <c r="CV249" s="367"/>
      <c r="CW249" s="334">
        <f>COUNTIF(MF!PS249:SB249,CW$7)</f>
        <v>0</v>
      </c>
      <c r="CX249" s="336">
        <f>COUNTIF(MF!PS249:SB249,CX$7)</f>
        <v>0</v>
      </c>
      <c r="CY249" s="364"/>
      <c r="CZ249" s="379"/>
      <c r="DA249" s="328">
        <f>(COUNTIF(MF!SC249:UJ249,DA$7))/2</f>
        <v>0</v>
      </c>
      <c r="DB249" s="330">
        <f>(COUNTIF(MF!SC249:UJ249,"A")+COUNTIF(MF!SC249:UJ249,"B")+COUNTIF(MF!SC249:UJ249,"N"))/2</f>
        <v>0</v>
      </c>
      <c r="DC249" s="332">
        <f>COUNTIFS(MF!SC249:UJ249,"&gt;B",MF!SC249:UJ249,"&lt;N",MF!SC249:UJ249,"?")/2</f>
        <v>0</v>
      </c>
      <c r="DD249" s="153">
        <f>COUNTIF(MF!SC249:UJ249,"S0")+COUNTIF(MF!SC249:UJ249,"S1")</f>
        <v>0</v>
      </c>
      <c r="DE249" s="339">
        <f>COUNTIFS(MF!SC249:UJ249,"&gt;=0A",MF!SC249:UJ249,"&lt;=8D")</f>
        <v>0</v>
      </c>
      <c r="DF249" s="559">
        <f>COUNTIFS(MF!$SC249:$UJ249,"&gt;=R0",MF!$SC249:$UJ249,"&lt;R8")</f>
        <v>0</v>
      </c>
      <c r="DG249" s="341">
        <f>COUNTIFS(MF!SC249:UJ249,"&gt;A0",MF!SC249:UJ249,"&lt;D8",MF!SC249:UJ249,"??")</f>
        <v>0</v>
      </c>
      <c r="DH249" s="367"/>
      <c r="DI249" s="334">
        <f>COUNTIF(MF!SC249:UJ249,DI$7)</f>
        <v>0</v>
      </c>
      <c r="DJ249" s="336">
        <f>COUNTIF(MF!SC249:UJ249,DJ$7)</f>
        <v>0</v>
      </c>
      <c r="DK249" s="364"/>
      <c r="DL249" s="379"/>
      <c r="DM249" s="328">
        <f>(COUNTIF(MF!UK249:WT249,DM$7))/2</f>
        <v>0</v>
      </c>
      <c r="DN249" s="330">
        <f>(COUNTIF(MF!UK249:WT249,"A")+COUNTIF(MF!CU249:FD249,"B")+COUNTIF(MF!CU249:FD249,"N"))/2</f>
        <v>0</v>
      </c>
      <c r="DO249" s="332">
        <f>COUNTIFS(MF!UK249:WT249,"&gt;B",MF!UK249:WT249,"&lt;N",MF!UK249:WT249,"?")/2</f>
        <v>0</v>
      </c>
      <c r="DP249" s="153">
        <f>COUNTIF(MF!UK249:WT249,"S0")+COUNTIF(MF!UK249:WT249,"S1")</f>
        <v>0</v>
      </c>
      <c r="DQ249" s="339">
        <f>COUNTIFS(MF!UK249:WT249,"&gt;=0A",MF!UK249:WT249,"&lt;=8D")</f>
        <v>0</v>
      </c>
      <c r="DR249" s="559">
        <f>COUNTIFS(MF!$UK249:$WT249,"&gt;=R0",MF!$UK249:$WT249,"&lt;R8")</f>
        <v>0</v>
      </c>
      <c r="DS249" s="341">
        <f>COUNTIFS(MF!UK249:WT249,"&gt;A0",MF!UK249:WT249,"&lt;D8",MF!UK249:WT249,"??")</f>
        <v>0</v>
      </c>
      <c r="DT249" s="367"/>
      <c r="DU249" s="334">
        <f>COUNTIF(MF!UK249:WT249,DU$7)</f>
        <v>0</v>
      </c>
      <c r="DV249" s="336">
        <f>COUNTIF(MF!UK249:WT249,DV$7)</f>
        <v>0</v>
      </c>
      <c r="DW249" s="364"/>
      <c r="DX249" s="379"/>
      <c r="DY249" s="328">
        <f>(COUNTIF(MF!WU249:ZB249,DY$7))/2</f>
        <v>0</v>
      </c>
      <c r="DZ249" s="330">
        <f>(COUNTIF(MF!WU249:ZB249,"A")+COUNTIF(MF!WU249:ZB249,"B")+COUNTIF(MF!WU249:ZB249,"N"))/2</f>
        <v>0</v>
      </c>
      <c r="EA249" s="332">
        <f>COUNTIFS(MF!WU249:ZB249,"&gt;B",MF!WU249:ZB249,"&lt;N",MF!WU249:ZB249,"?")/2</f>
        <v>0</v>
      </c>
      <c r="EB249" s="153">
        <f>COUNTIF(MF!WU249:ZB249,"S0")+COUNTIF(MF!WU249:ZB249,"S1")</f>
        <v>0</v>
      </c>
      <c r="EC249" s="339">
        <f>COUNTIFS(MF!WU249:ZB249,"&gt;=0A",MF!WU249:ZB249,"&lt;=8D")</f>
        <v>0</v>
      </c>
      <c r="ED249" s="559">
        <f>COUNTIFS(MF!$WU249:$ZB249,"&gt;=R0",MF!$WU249:$ZB249,"&lt;R8")</f>
        <v>0</v>
      </c>
      <c r="EE249" s="341">
        <f>COUNTIFS(MF!WU249:ZB249,"&gt;A0",MF!WU249:ZB249,"&lt;D8",MF!WU249:ZB249,"??")</f>
        <v>0</v>
      </c>
      <c r="EF249" s="367"/>
      <c r="EG249" s="334">
        <f>COUNTIF(MF!WU249:ZB249,EG$7)</f>
        <v>0</v>
      </c>
      <c r="EH249" s="336">
        <f>COUNTIF(MF!WU249:ZB249,EH$7)</f>
        <v>0</v>
      </c>
      <c r="EI249" s="364"/>
      <c r="EJ249" s="379"/>
      <c r="EK249" s="328">
        <f>(COUNTIF(MF!ZC249:ABL249,EK$7))/2</f>
        <v>0</v>
      </c>
      <c r="EL249" s="330">
        <f>(COUNTIF(MF!ZC249:ABL249,"A")+COUNTIF(MF!ZC249:ABL249,"B")+COUNTIF(MF!ZC249:ABL249,"N"))/2</f>
        <v>0</v>
      </c>
      <c r="EM249" s="332">
        <f>COUNTIFS(MF!ZC249:ABL249,"&gt;B",MF!ZC249:ABL249,"&lt;N",MF!ZC249:ABL249,"?")/2</f>
        <v>0</v>
      </c>
      <c r="EN249" s="153">
        <f>COUNTIF(MF!ZC249:ABL249,"S0")+COUNTIF(MF!ZC249:ABL249,"S1")</f>
        <v>0</v>
      </c>
      <c r="EO249" s="339">
        <f>COUNTIFS(MF!ZC249:ABL249,"&gt;=0A",MF!ZC249:ABL249,"&lt;=8D")</f>
        <v>0</v>
      </c>
      <c r="EP249" s="559">
        <f>COUNTIFS(MF!$ZC249:$ABL249,"&gt;=R0",MF!$ZC249:$ABL249,"&lt;R8")</f>
        <v>0</v>
      </c>
      <c r="EQ249" s="341">
        <f>COUNTIFS(MF!ZC249:ABL249,"&gt;A0",MF!ZC249:ABL249,"&lt;D8",MF!ZC249:ABL249,"??")</f>
        <v>0</v>
      </c>
      <c r="ER249" s="367"/>
      <c r="ES249" s="334">
        <f>COUNTIF(MF!ZC249:ABL249,ES$7)</f>
        <v>0</v>
      </c>
      <c r="ET249" s="336">
        <f>COUNTIF(MF!ZC249:ABL249,ET$7)</f>
        <v>0</v>
      </c>
      <c r="EU249" s="364"/>
      <c r="EV249" s="218"/>
      <c r="EW249" s="326">
        <f t="shared" si="172"/>
        <v>0</v>
      </c>
      <c r="EX249" s="355">
        <f t="shared" si="173"/>
        <v>0</v>
      </c>
      <c r="EY249" s="356">
        <f t="shared" si="174"/>
        <v>0</v>
      </c>
      <c r="EZ249" s="358">
        <f t="shared" si="175"/>
        <v>0</v>
      </c>
      <c r="FA249" s="359">
        <f t="shared" si="176"/>
        <v>0</v>
      </c>
      <c r="FB249" s="558">
        <f t="shared" si="182"/>
        <v>0</v>
      </c>
      <c r="FC249" s="360">
        <f t="shared" si="177"/>
        <v>0</v>
      </c>
      <c r="FD249" s="369">
        <f t="shared" si="178"/>
        <v>0</v>
      </c>
      <c r="FE249" s="362">
        <f t="shared" si="179"/>
        <v>0</v>
      </c>
      <c r="FF249" s="363">
        <f t="shared" si="180"/>
        <v>0</v>
      </c>
      <c r="FG249" s="366">
        <f t="shared" si="181"/>
        <v>0</v>
      </c>
      <c r="FH249" s="284">
        <f t="shared" si="183"/>
        <v>0</v>
      </c>
      <c r="FI249" s="955"/>
      <c r="FJ249" s="161">
        <f t="shared" si="184"/>
        <v>0</v>
      </c>
      <c r="FK249" s="24">
        <f>MF!ABN249</f>
        <v>0</v>
      </c>
      <c r="FL249" s="577">
        <f>COUNTIFS(MF!$OI249:$UJ249,"&gt;A0",MF!$OI249:$UJ249,"&lt;D8",MF!$OI249:$UJ249,"??",MF!$OI$7:$UJ$7,FL$2)</f>
        <v>0</v>
      </c>
      <c r="FM249" s="341">
        <f>COUNTIFS(MF!$OI249:$UJ249,"&gt;A0",MF!$OI249:$UJ249,"&lt;D8",MF!$OI249:$UJ249,"??",MF!$OI$7:$UJ$7,FM$2)</f>
        <v>0</v>
      </c>
      <c r="FN249" s="577">
        <f>COUNTIFS(MF!$OI249:$UJ249,"&gt;A0",MF!$OI249:$UJ249,"&lt;D8",MF!$OI249:$UJ249,"??",MF!$OI$7:$UJ$7,FN$2)</f>
        <v>0</v>
      </c>
      <c r="FO249" s="341">
        <f>COUNTIFS(MF!$OI249:$UJ249,"&gt;A0",MF!$OI249:$UJ249,"&lt;D8",MF!$OI249:$UJ249,"??",MF!$OI$7:$UJ$7,FO$2)</f>
        <v>0</v>
      </c>
      <c r="FP249" s="577">
        <f>COUNTIFS(MF!$OI249:$UJ249,"&gt;A0",MF!$OI249:$UJ249,"&lt;D8",MF!$OI249:$UJ249,"??",MF!$OI$7:$UJ$7,FP$2)</f>
        <v>0</v>
      </c>
      <c r="FQ249" s="341">
        <f>COUNTIFS(MF!$OI249:$UJ249,"&gt;A0",MF!$OI249:$UJ249,"&lt;D8",MF!$OI249:$UJ249,"??",MF!$OI$7:$UJ$7,FQ$2)</f>
        <v>0</v>
      </c>
      <c r="FR249" s="581">
        <f t="shared" si="171"/>
        <v>0</v>
      </c>
    </row>
    <row r="250" spans="2:174">
      <c r="B250" s="26">
        <f>MF!B250</f>
        <v>0</v>
      </c>
      <c r="C250" s="27">
        <f>MF!C250</f>
        <v>0</v>
      </c>
      <c r="D250" s="353">
        <f>MF!D250</f>
        <v>0</v>
      </c>
      <c r="E250" s="344">
        <f>MF!E250</f>
        <v>0</v>
      </c>
      <c r="F250" s="347">
        <f>MF!F250</f>
        <v>0</v>
      </c>
      <c r="G250" s="350">
        <f>MF!G250</f>
        <v>0</v>
      </c>
      <c r="H250" s="24">
        <f>MF!H250</f>
        <v>0</v>
      </c>
      <c r="I250" s="328">
        <f>(COUNTIF(MF!I250:BR250,I$7))/2</f>
        <v>0</v>
      </c>
      <c r="J250" s="330">
        <f>(COUNTIF(MF!I250:BR250,"A")+COUNTIF(MF!I250:BR250,"B")+COUNTIF(MF!I250:BR250,"N"))/2</f>
        <v>0</v>
      </c>
      <c r="K250" s="332">
        <f>COUNTIFS(MF!I250:BR250,"&gt;B",MF!I250:BR250,"&lt;N",MF!I250:BR250,"?")/2</f>
        <v>0</v>
      </c>
      <c r="L250" s="153">
        <f>COUNTIF(MF!I250:BR250,"S0")+COUNTIF(MF!I250:BR250,"S1")</f>
        <v>0</v>
      </c>
      <c r="M250" s="339">
        <f>COUNTIFS(MF!I250:BR250,"&gt;=0A",MF!I250:BR250,"&lt;=8D")</f>
        <v>0</v>
      </c>
      <c r="N250" s="559">
        <f>COUNTIFS(MF!I250:BR250,"&gt;=R0",MF!I250:BR250,"&lt;R8")</f>
        <v>0</v>
      </c>
      <c r="O250" s="341">
        <f>COUNTIFS(MF!I250:BR250,"&gt;A0",MF!I250:BR250,"&lt;D8",MF!I250:BR250,"??")</f>
        <v>0</v>
      </c>
      <c r="P250" s="367"/>
      <c r="Q250" s="334">
        <f>COUNTIF(MF!I250:BR250,Q$7)</f>
        <v>0</v>
      </c>
      <c r="R250" s="336">
        <f>COUNTIF(MF!I250:BR250,R$7)</f>
        <v>0</v>
      </c>
      <c r="S250" s="364"/>
      <c r="T250" s="379"/>
      <c r="U250" s="328">
        <f>(COUNTIF(MF!BS250:DX250,U$7))/2</f>
        <v>0</v>
      </c>
      <c r="V250" s="330">
        <f>(COUNTIF(MF!BS250:DX250,"A")+COUNTIF(MF!BS250:DX250,"B")+COUNTIF(MF!BS250:DX250,"N"))/2</f>
        <v>0</v>
      </c>
      <c r="W250" s="332">
        <f>COUNTIFS(MF!BS250:DX250,"&gt;B",MF!BS250:DX250,"&lt;N",MF!BS250:DX250,"?")/2</f>
        <v>0</v>
      </c>
      <c r="X250" s="153">
        <f>COUNTIF(MF!BS250:DX250,"S0")+COUNTIF(MF!BS250:DX250,"S1")</f>
        <v>0</v>
      </c>
      <c r="Y250" s="339">
        <f>COUNTIFS(MF!BS250:DX250,"&gt;=0A",MF!BS250:DX250,"&lt;=8D")</f>
        <v>0</v>
      </c>
      <c r="Z250" s="559">
        <f>COUNTIFS(MF!$BS250:$DX250,"&gt;=R0",MF!$BS250:$DX250,"&lt;R8")</f>
        <v>0</v>
      </c>
      <c r="AA250" s="341">
        <f>COUNTIFS(MF!BS250:DX250,"&gt;A0",MF!BS250:DX250,"&lt;D8",MF!BS250:DX250,"??")</f>
        <v>0</v>
      </c>
      <c r="AB250" s="367"/>
      <c r="AC250" s="334">
        <f>COUNTIF(MF!BS250:DX250,AC$7)</f>
        <v>0</v>
      </c>
      <c r="AD250" s="336">
        <f>COUNTIF(MF!BS250:DX250,AD$7)</f>
        <v>0</v>
      </c>
      <c r="AE250" s="364"/>
      <c r="AF250" s="379"/>
      <c r="AG250" s="328">
        <f>(COUNTIF(MF!DY250:GH250,AG$7))/2</f>
        <v>0</v>
      </c>
      <c r="AH250" s="330">
        <f>(COUNTIF(MF!DY250:GH250,"A")+COUNTIF(MF!DY250:GH250,"B")+COUNTIF(MF!DY250:GH250,"N"))/2</f>
        <v>0</v>
      </c>
      <c r="AI250" s="332">
        <f>COUNTIFS(MF!DY250:GH250,"&gt;B",MF!DY250:GH250,"&lt;N",MF!DY250:GH250,"?")/2</f>
        <v>0</v>
      </c>
      <c r="AJ250" s="153">
        <f>COUNTIF(MF!DY250:GH250,"S0")+COUNTIF(MF!DY250:GH250,"S1")</f>
        <v>0</v>
      </c>
      <c r="AK250" s="339">
        <f>COUNTIFS(MF!DY250:GH250,"&gt;=0A",MF!DY250:GH250,"&lt;=8D")</f>
        <v>0</v>
      </c>
      <c r="AL250" s="559">
        <f>COUNTIFS(MF!$DY250:$GH250,"&gt;=R0",MF!$DY250:$GH250,"&lt;R8")</f>
        <v>0</v>
      </c>
      <c r="AM250" s="341">
        <f>COUNTIFS(MF!DY250:GH250,"&gt;A0",MF!DY250:GH250,"&lt;D8",MF!DY250:GH250,"??")</f>
        <v>0</v>
      </c>
      <c r="AN250" s="367"/>
      <c r="AO250" s="334">
        <f>COUNTIF(MF!DY250:GH250,AO$7)</f>
        <v>0</v>
      </c>
      <c r="AP250" s="336">
        <f>COUNTIF(MF!DY250:GH250,AP$7)</f>
        <v>0</v>
      </c>
      <c r="AQ250" s="364"/>
      <c r="AR250" s="379"/>
      <c r="AS250" s="328">
        <f>(COUNTIF(MF!GI250:IP250,AS$7))/2</f>
        <v>0</v>
      </c>
      <c r="AT250" s="330">
        <f>(COUNTIF(MF!GI250:IP250,"A")+COUNTIF(MF!GI250:IP250,"B")+COUNTIF(MF!GI250:IP250,"N"))/2</f>
        <v>0</v>
      </c>
      <c r="AU250" s="332">
        <f>COUNTIFS(MF!GI250:IP250,"&gt;B",MF!GI250:IP250,"&lt;N",MF!GI250:IP250,"?")/2</f>
        <v>0</v>
      </c>
      <c r="AV250" s="153">
        <f>COUNTIF(MF!GI250:IP250,"S0")+COUNTIF(MF!GI250:IP250,"S1")</f>
        <v>0</v>
      </c>
      <c r="AW250" s="339">
        <f>COUNTIFS(MF!GI250:IP250,"&gt;=0A",MF!GI250:IP250,"&lt;=8D")</f>
        <v>0</v>
      </c>
      <c r="AX250" s="559">
        <f>COUNTIFS(MF!$GI250:$IP250,"&gt;=R0",MF!$GI250:$IP250,"&lt;R8")</f>
        <v>0</v>
      </c>
      <c r="AY250" s="341">
        <f>COUNTIFS(MF!GI250:IP250,"&gt;A0",MF!GI250:IP250,"&lt;D8",MF!GI250:IP250,"??")</f>
        <v>0</v>
      </c>
      <c r="AZ250" s="367"/>
      <c r="BA250" s="334">
        <f>COUNTIF(MF!GI250:IP250,BA$7)</f>
        <v>0</v>
      </c>
      <c r="BB250" s="336">
        <f>COUNTIF(MF!GI250:IP250,BB$7)</f>
        <v>0</v>
      </c>
      <c r="BC250" s="364"/>
      <c r="BD250" s="379"/>
      <c r="BE250" s="328">
        <f>(COUNTIF(MF!IQ250:KZ250,BE$7))/2</f>
        <v>0</v>
      </c>
      <c r="BF250" s="330">
        <f>(COUNTIF(MF!IQ250:KZ250,"A")+COUNTIF(MF!IQ250:KZ250,"B")+COUNTIF(MF!IQ250:KZ250,"N"))/2</f>
        <v>0</v>
      </c>
      <c r="BG250" s="332">
        <f>COUNTIFS(MF!IQ250:KZ250,"&gt;B",MF!IQ250:KZ250,"&lt;N",MF!IQ250:KZ250,"?")/2</f>
        <v>0</v>
      </c>
      <c r="BH250" s="153">
        <f>COUNTIF(MF!IQ250:KZ250,"S0")+COUNTIF(MF!IQ250:KZ250,"S1")</f>
        <v>0</v>
      </c>
      <c r="BI250" s="339">
        <f>COUNTIFS(MF!IQ250:KZ250,"&gt;=0A",MF!IQ250:KZ250,"&lt;=8D")</f>
        <v>0</v>
      </c>
      <c r="BJ250" s="559">
        <f>COUNTIFS(MF!$IQ250:$KZ250,"&gt;=R0",MF!$IQ250:$KZ250,"&lt;R8")</f>
        <v>0</v>
      </c>
      <c r="BK250" s="341">
        <f>COUNTIFS(MF!IQ250:KZ250,"&gt;A0",MF!IQ250:KZ250,"&lt;D8",MF!IQ250:KZ250,"??")</f>
        <v>0</v>
      </c>
      <c r="BL250" s="367"/>
      <c r="BM250" s="334">
        <f>COUNTIF(MF!IQ250:KZ250,BM$7)</f>
        <v>0</v>
      </c>
      <c r="BN250" s="336">
        <f>COUNTIF(MF!IQ250:KZ250,BN$7)</f>
        <v>0</v>
      </c>
      <c r="BO250" s="364"/>
      <c r="BP250" s="379"/>
      <c r="BQ250" s="328">
        <f>(COUNTIF(MF!LA250:NH250,BQ$7))/2</f>
        <v>0</v>
      </c>
      <c r="BR250" s="330">
        <f>(COUNTIF(MF!LA250:NH250,"A")+COUNTIF(MF!LA250:NH250,"B")+COUNTIF(MF!LA250:NH250,"N"))/2</f>
        <v>0</v>
      </c>
      <c r="BS250" s="332">
        <f>COUNTIFS(MF!LA250:NH250,"&gt;B",MF!LA250:NH250,"&lt;N",MF!LA250:NH250,"?")/2</f>
        <v>0</v>
      </c>
      <c r="BT250" s="153">
        <f>COUNTIF(MF!LA250:NH250,"S0")+COUNTIF(MF!LA250:NH250,"S1")</f>
        <v>0</v>
      </c>
      <c r="BU250" s="339">
        <f>COUNTIFS(MF!LA250:NH250,"&gt;=0A",MF!LA250:NH250,"&lt;=8D")</f>
        <v>0</v>
      </c>
      <c r="BV250" s="559">
        <f>COUNTIFS(MF!$LA250:$NH250,"&gt;=R0",MF!$LA250:$NH250,"&lt;R8")</f>
        <v>0</v>
      </c>
      <c r="BW250" s="341">
        <f>COUNTIFS(MF!LA250:NH250,"&gt;A0",MF!LA250:NH250,"&lt;D8",MF!LA250:NH250,"??")</f>
        <v>0</v>
      </c>
      <c r="BX250" s="367"/>
      <c r="BY250" s="334">
        <f>COUNTIF(MF!LA250:NH250,BY$7)</f>
        <v>0</v>
      </c>
      <c r="BZ250" s="336">
        <f>COUNTIF(MF!LA250:NH250,BZ$7)</f>
        <v>0</v>
      </c>
      <c r="CA250" s="364"/>
      <c r="CB250" s="379"/>
      <c r="CC250" s="328">
        <f>(COUNTIF(MF!NI250:PR250,CC$7))/2</f>
        <v>0</v>
      </c>
      <c r="CD250" s="330">
        <f>(COUNTIF(MF!NI250:PR250,"A")+COUNTIF(MF!NI250:PR250,"B")+COUNTIF(MF!NI250:PR250,"N"))/2</f>
        <v>0</v>
      </c>
      <c r="CE250" s="332">
        <f>COUNTIFS(MF!NI250:PR250,"&gt;B",MF!NI250:PR250,"&lt;N",MF!NI250:PR250,"?")/2</f>
        <v>0</v>
      </c>
      <c r="CF250" s="153">
        <f>COUNTIF(MF!NI250:PR250,"S0")+COUNTIF(MF!NI250:PR250,"S1")</f>
        <v>0</v>
      </c>
      <c r="CG250" s="339">
        <f>COUNTIFS(MF!NI250:PR250,"&gt;=0A",MF!NI250:PR250,"&lt;=8D")</f>
        <v>0</v>
      </c>
      <c r="CH250" s="559">
        <f>COUNTIFS(MF!$NI250:$PR250,"&gt;=R0",MF!$NI250:$PR250,"&lt;R8")</f>
        <v>0</v>
      </c>
      <c r="CI250" s="341">
        <f>COUNTIFS(MF!NI250:PR250,"&gt;A0",MF!NI250:PR250,"&lt;D8",MF!NI250:PR250,"??")</f>
        <v>0</v>
      </c>
      <c r="CJ250" s="367"/>
      <c r="CK250" s="334">
        <f>COUNTIF(MF!NI250:PR250,CK$7)</f>
        <v>0</v>
      </c>
      <c r="CL250" s="336">
        <f>COUNTIF(MF!NI250:PR250,CL$7)</f>
        <v>0</v>
      </c>
      <c r="CM250" s="364"/>
      <c r="CN250" s="379"/>
      <c r="CO250" s="328">
        <f>(COUNTIF(MF!PS250:SB250,CO$7))/2</f>
        <v>0</v>
      </c>
      <c r="CP250" s="330">
        <f>(COUNTIF(MF!PS250:SB250,"A")+COUNTIF(MF!PS250:SB250,"B")+COUNTIF(MF!PS250:SB250,"N"))/2</f>
        <v>0</v>
      </c>
      <c r="CQ250" s="332">
        <f>COUNTIFS(MF!PS250:SB250,"&gt;B",MF!PS250:SB250,"&lt;N",MF!PS250:SB250,"?")/2</f>
        <v>0</v>
      </c>
      <c r="CR250" s="153">
        <f>COUNTIF(MF!PS250:SB250,"S0")+COUNTIF(MF!PS250:SB250,"S1")</f>
        <v>0</v>
      </c>
      <c r="CS250" s="339">
        <f>COUNTIFS(MF!PS250:SB250,"&gt;=0A",MF!PS250:SB250,"&lt;=8D")</f>
        <v>0</v>
      </c>
      <c r="CT250" s="559">
        <f>COUNTIFS(MF!$PS250:$SB250,"&gt;=R0",MF!$PS250:$SB250,"&lt;R8")</f>
        <v>0</v>
      </c>
      <c r="CU250" s="341">
        <f>COUNTIFS(MF!PS250:SB250,"&gt;A0",MF!PS250:SB250,"&lt;D8",MF!PS250:SB250,"??")</f>
        <v>0</v>
      </c>
      <c r="CV250" s="367"/>
      <c r="CW250" s="334">
        <f>COUNTIF(MF!PS250:SB250,CW$7)</f>
        <v>0</v>
      </c>
      <c r="CX250" s="336">
        <f>COUNTIF(MF!PS250:SB250,CX$7)</f>
        <v>0</v>
      </c>
      <c r="CY250" s="364"/>
      <c r="CZ250" s="379"/>
      <c r="DA250" s="328">
        <f>(COUNTIF(MF!SC250:UJ250,DA$7))/2</f>
        <v>0</v>
      </c>
      <c r="DB250" s="330">
        <f>(COUNTIF(MF!SC250:UJ250,"A")+COUNTIF(MF!SC250:UJ250,"B")+COUNTIF(MF!SC250:UJ250,"N"))/2</f>
        <v>0</v>
      </c>
      <c r="DC250" s="332">
        <f>COUNTIFS(MF!SC250:UJ250,"&gt;B",MF!SC250:UJ250,"&lt;N",MF!SC250:UJ250,"?")/2</f>
        <v>0</v>
      </c>
      <c r="DD250" s="153">
        <f>COUNTIF(MF!SC250:UJ250,"S0")+COUNTIF(MF!SC250:UJ250,"S1")</f>
        <v>0</v>
      </c>
      <c r="DE250" s="339">
        <f>COUNTIFS(MF!SC250:UJ250,"&gt;=0A",MF!SC250:UJ250,"&lt;=8D")</f>
        <v>0</v>
      </c>
      <c r="DF250" s="559">
        <f>COUNTIFS(MF!$SC250:$UJ250,"&gt;=R0",MF!$SC250:$UJ250,"&lt;R8")</f>
        <v>0</v>
      </c>
      <c r="DG250" s="341">
        <f>COUNTIFS(MF!SC250:UJ250,"&gt;A0",MF!SC250:UJ250,"&lt;D8",MF!SC250:UJ250,"??")</f>
        <v>0</v>
      </c>
      <c r="DH250" s="367"/>
      <c r="DI250" s="334">
        <f>COUNTIF(MF!SC250:UJ250,DI$7)</f>
        <v>0</v>
      </c>
      <c r="DJ250" s="336">
        <f>COUNTIF(MF!SC250:UJ250,DJ$7)</f>
        <v>0</v>
      </c>
      <c r="DK250" s="364"/>
      <c r="DL250" s="379"/>
      <c r="DM250" s="328">
        <f>(COUNTIF(MF!UK250:WT250,DM$7))/2</f>
        <v>0</v>
      </c>
      <c r="DN250" s="330">
        <f>(COUNTIF(MF!UK250:WT250,"A")+COUNTIF(MF!CU250:FD250,"B")+COUNTIF(MF!CU250:FD250,"N"))/2</f>
        <v>0</v>
      </c>
      <c r="DO250" s="332">
        <f>COUNTIFS(MF!UK250:WT250,"&gt;B",MF!UK250:WT250,"&lt;N",MF!UK250:WT250,"?")/2</f>
        <v>0</v>
      </c>
      <c r="DP250" s="153">
        <f>COUNTIF(MF!UK250:WT250,"S0")+COUNTIF(MF!UK250:WT250,"S1")</f>
        <v>0</v>
      </c>
      <c r="DQ250" s="339">
        <f>COUNTIFS(MF!UK250:WT250,"&gt;=0A",MF!UK250:WT250,"&lt;=8D")</f>
        <v>0</v>
      </c>
      <c r="DR250" s="559">
        <f>COUNTIFS(MF!$UK250:$WT250,"&gt;=R0",MF!$UK250:$WT250,"&lt;R8")</f>
        <v>0</v>
      </c>
      <c r="DS250" s="341">
        <f>COUNTIFS(MF!UK250:WT250,"&gt;A0",MF!UK250:WT250,"&lt;D8",MF!UK250:WT250,"??")</f>
        <v>0</v>
      </c>
      <c r="DT250" s="367"/>
      <c r="DU250" s="334">
        <f>COUNTIF(MF!UK250:WT250,DU$7)</f>
        <v>0</v>
      </c>
      <c r="DV250" s="336">
        <f>COUNTIF(MF!UK250:WT250,DV$7)</f>
        <v>0</v>
      </c>
      <c r="DW250" s="364"/>
      <c r="DX250" s="379"/>
      <c r="DY250" s="328">
        <f>(COUNTIF(MF!WU250:ZB250,DY$7))/2</f>
        <v>0</v>
      </c>
      <c r="DZ250" s="330">
        <f>(COUNTIF(MF!WU250:ZB250,"A")+COUNTIF(MF!WU250:ZB250,"B")+COUNTIF(MF!WU250:ZB250,"N"))/2</f>
        <v>0</v>
      </c>
      <c r="EA250" s="332">
        <f>COUNTIFS(MF!WU250:ZB250,"&gt;B",MF!WU250:ZB250,"&lt;N",MF!WU250:ZB250,"?")/2</f>
        <v>0</v>
      </c>
      <c r="EB250" s="153">
        <f>COUNTIF(MF!WU250:ZB250,"S0")+COUNTIF(MF!WU250:ZB250,"S1")</f>
        <v>0</v>
      </c>
      <c r="EC250" s="339">
        <f>COUNTIFS(MF!WU250:ZB250,"&gt;=0A",MF!WU250:ZB250,"&lt;=8D")</f>
        <v>0</v>
      </c>
      <c r="ED250" s="559">
        <f>COUNTIFS(MF!$WU250:$ZB250,"&gt;=R0",MF!$WU250:$ZB250,"&lt;R8")</f>
        <v>0</v>
      </c>
      <c r="EE250" s="341">
        <f>COUNTIFS(MF!WU250:ZB250,"&gt;A0",MF!WU250:ZB250,"&lt;D8",MF!WU250:ZB250,"??")</f>
        <v>0</v>
      </c>
      <c r="EF250" s="367"/>
      <c r="EG250" s="334">
        <f>COUNTIF(MF!WU250:ZB250,EG$7)</f>
        <v>0</v>
      </c>
      <c r="EH250" s="336">
        <f>COUNTIF(MF!WU250:ZB250,EH$7)</f>
        <v>0</v>
      </c>
      <c r="EI250" s="364"/>
      <c r="EJ250" s="379"/>
      <c r="EK250" s="328">
        <f>(COUNTIF(MF!ZC250:ABL250,EK$7))/2</f>
        <v>0</v>
      </c>
      <c r="EL250" s="330">
        <f>(COUNTIF(MF!ZC250:ABL250,"A")+COUNTIF(MF!ZC250:ABL250,"B")+COUNTIF(MF!ZC250:ABL250,"N"))/2</f>
        <v>0</v>
      </c>
      <c r="EM250" s="332">
        <f>COUNTIFS(MF!ZC250:ABL250,"&gt;B",MF!ZC250:ABL250,"&lt;N",MF!ZC250:ABL250,"?")/2</f>
        <v>0</v>
      </c>
      <c r="EN250" s="153">
        <f>COUNTIF(MF!ZC250:ABL250,"S0")+COUNTIF(MF!ZC250:ABL250,"S1")</f>
        <v>0</v>
      </c>
      <c r="EO250" s="339">
        <f>COUNTIFS(MF!ZC250:ABL250,"&gt;=0A",MF!ZC250:ABL250,"&lt;=8D")</f>
        <v>0</v>
      </c>
      <c r="EP250" s="559">
        <f>COUNTIFS(MF!$ZC250:$ABL250,"&gt;=R0",MF!$ZC250:$ABL250,"&lt;R8")</f>
        <v>0</v>
      </c>
      <c r="EQ250" s="341">
        <f>COUNTIFS(MF!ZC250:ABL250,"&gt;A0",MF!ZC250:ABL250,"&lt;D8",MF!ZC250:ABL250,"??")</f>
        <v>0</v>
      </c>
      <c r="ER250" s="367"/>
      <c r="ES250" s="334">
        <f>COUNTIF(MF!ZC250:ABL250,ES$7)</f>
        <v>0</v>
      </c>
      <c r="ET250" s="336">
        <f>COUNTIF(MF!ZC250:ABL250,ET$7)</f>
        <v>0</v>
      </c>
      <c r="EU250" s="364"/>
      <c r="EV250" s="218"/>
      <c r="EW250" s="326">
        <f t="shared" si="172"/>
        <v>0</v>
      </c>
      <c r="EX250" s="355">
        <f t="shared" si="173"/>
        <v>0</v>
      </c>
      <c r="EY250" s="356">
        <f t="shared" si="174"/>
        <v>0</v>
      </c>
      <c r="EZ250" s="358">
        <f t="shared" si="175"/>
        <v>0</v>
      </c>
      <c r="FA250" s="359">
        <f t="shared" si="176"/>
        <v>0</v>
      </c>
      <c r="FB250" s="558">
        <f t="shared" si="182"/>
        <v>0</v>
      </c>
      <c r="FC250" s="360">
        <f t="shared" si="177"/>
        <v>0</v>
      </c>
      <c r="FD250" s="369">
        <f t="shared" si="178"/>
        <v>0</v>
      </c>
      <c r="FE250" s="362">
        <f t="shared" si="179"/>
        <v>0</v>
      </c>
      <c r="FF250" s="363">
        <f t="shared" si="180"/>
        <v>0</v>
      </c>
      <c r="FG250" s="366">
        <f t="shared" si="181"/>
        <v>0</v>
      </c>
      <c r="FH250" s="284">
        <f t="shared" si="183"/>
        <v>0</v>
      </c>
      <c r="FI250" s="955"/>
      <c r="FJ250" s="161">
        <f t="shared" si="184"/>
        <v>0</v>
      </c>
      <c r="FK250" s="24">
        <f>MF!ABN250</f>
        <v>0</v>
      </c>
      <c r="FL250" s="577">
        <f>COUNTIFS(MF!$OI250:$UJ250,"&gt;A0",MF!$OI250:$UJ250,"&lt;D8",MF!$OI250:$UJ250,"??",MF!$OI$7:$UJ$7,FL$2)</f>
        <v>0</v>
      </c>
      <c r="FM250" s="341">
        <f>COUNTIFS(MF!$OI250:$UJ250,"&gt;A0",MF!$OI250:$UJ250,"&lt;D8",MF!$OI250:$UJ250,"??",MF!$OI$7:$UJ$7,FM$2)</f>
        <v>0</v>
      </c>
      <c r="FN250" s="577">
        <f>COUNTIFS(MF!$OI250:$UJ250,"&gt;A0",MF!$OI250:$UJ250,"&lt;D8",MF!$OI250:$UJ250,"??",MF!$OI$7:$UJ$7,FN$2)</f>
        <v>0</v>
      </c>
      <c r="FO250" s="341">
        <f>COUNTIFS(MF!$OI250:$UJ250,"&gt;A0",MF!$OI250:$UJ250,"&lt;D8",MF!$OI250:$UJ250,"??",MF!$OI$7:$UJ$7,FO$2)</f>
        <v>0</v>
      </c>
      <c r="FP250" s="577">
        <f>COUNTIFS(MF!$OI250:$UJ250,"&gt;A0",MF!$OI250:$UJ250,"&lt;D8",MF!$OI250:$UJ250,"??",MF!$OI$7:$UJ$7,FP$2)</f>
        <v>0</v>
      </c>
      <c r="FQ250" s="341">
        <f>COUNTIFS(MF!$OI250:$UJ250,"&gt;A0",MF!$OI250:$UJ250,"&lt;D8",MF!$OI250:$UJ250,"??",MF!$OI$7:$UJ$7,FQ$2)</f>
        <v>0</v>
      </c>
      <c r="FR250" s="581">
        <f t="shared" si="171"/>
        <v>0</v>
      </c>
    </row>
    <row r="251" spans="2:174">
      <c r="B251" s="26">
        <f>MF!B251</f>
        <v>0</v>
      </c>
      <c r="C251" s="27">
        <f>MF!C251</f>
        <v>0</v>
      </c>
      <c r="D251" s="353">
        <f>MF!D251</f>
        <v>0</v>
      </c>
      <c r="E251" s="344">
        <f>MF!E251</f>
        <v>0</v>
      </c>
      <c r="F251" s="347">
        <f>MF!F251</f>
        <v>0</v>
      </c>
      <c r="G251" s="350">
        <f>MF!G251</f>
        <v>0</v>
      </c>
      <c r="H251" s="24">
        <f>MF!H251</f>
        <v>0</v>
      </c>
      <c r="I251" s="328">
        <f>(COUNTIF(MF!I251:BR251,I$7))/2</f>
        <v>0</v>
      </c>
      <c r="J251" s="330">
        <f>(COUNTIF(MF!I251:BR251,"A")+COUNTIF(MF!I251:BR251,"B")+COUNTIF(MF!I251:BR251,"N"))/2</f>
        <v>0</v>
      </c>
      <c r="K251" s="332">
        <f>COUNTIFS(MF!I251:BR251,"&gt;B",MF!I251:BR251,"&lt;N",MF!I251:BR251,"?")/2</f>
        <v>0</v>
      </c>
      <c r="L251" s="153">
        <f>COUNTIF(MF!I251:BR251,"S0")+COUNTIF(MF!I251:BR251,"S1")</f>
        <v>0</v>
      </c>
      <c r="M251" s="339">
        <f>COUNTIFS(MF!I251:BR251,"&gt;=0A",MF!I251:BR251,"&lt;=8D")</f>
        <v>0</v>
      </c>
      <c r="N251" s="559">
        <f>COUNTIFS(MF!I251:BR251,"&gt;=R0",MF!I251:BR251,"&lt;R8")</f>
        <v>0</v>
      </c>
      <c r="O251" s="341">
        <f>COUNTIFS(MF!I251:BR251,"&gt;A0",MF!I251:BR251,"&lt;D8",MF!I251:BR251,"??")</f>
        <v>0</v>
      </c>
      <c r="P251" s="367"/>
      <c r="Q251" s="334">
        <f>COUNTIF(MF!I251:BR251,Q$7)</f>
        <v>0</v>
      </c>
      <c r="R251" s="336">
        <f>COUNTIF(MF!I251:BR251,R$7)</f>
        <v>0</v>
      </c>
      <c r="S251" s="364"/>
      <c r="T251" s="379"/>
      <c r="U251" s="328">
        <f>(COUNTIF(MF!BS251:DX251,U$7))/2</f>
        <v>0</v>
      </c>
      <c r="V251" s="330">
        <f>(COUNTIF(MF!BS251:DX251,"A")+COUNTIF(MF!BS251:DX251,"B")+COUNTIF(MF!BS251:DX251,"N"))/2</f>
        <v>0</v>
      </c>
      <c r="W251" s="332">
        <f>COUNTIFS(MF!BS251:DX251,"&gt;B",MF!BS251:DX251,"&lt;N",MF!BS251:DX251,"?")/2</f>
        <v>0</v>
      </c>
      <c r="X251" s="153">
        <f>COUNTIF(MF!BS251:DX251,"S0")+COUNTIF(MF!BS251:DX251,"S1")</f>
        <v>0</v>
      </c>
      <c r="Y251" s="339">
        <f>COUNTIFS(MF!BS251:DX251,"&gt;=0A",MF!BS251:DX251,"&lt;=8D")</f>
        <v>0</v>
      </c>
      <c r="Z251" s="559">
        <f>COUNTIFS(MF!$BS251:$DX251,"&gt;=R0",MF!$BS251:$DX251,"&lt;R8")</f>
        <v>0</v>
      </c>
      <c r="AA251" s="341">
        <f>COUNTIFS(MF!BS251:DX251,"&gt;A0",MF!BS251:DX251,"&lt;D8",MF!BS251:DX251,"??")</f>
        <v>0</v>
      </c>
      <c r="AB251" s="367"/>
      <c r="AC251" s="334">
        <f>COUNTIF(MF!BS251:DX251,AC$7)</f>
        <v>0</v>
      </c>
      <c r="AD251" s="336">
        <f>COUNTIF(MF!BS251:DX251,AD$7)</f>
        <v>0</v>
      </c>
      <c r="AE251" s="364"/>
      <c r="AF251" s="379"/>
      <c r="AG251" s="328">
        <f>(COUNTIF(MF!DY251:GH251,AG$7))/2</f>
        <v>0</v>
      </c>
      <c r="AH251" s="330">
        <f>(COUNTIF(MF!DY251:GH251,"A")+COUNTIF(MF!DY251:GH251,"B")+COUNTIF(MF!DY251:GH251,"N"))/2</f>
        <v>0</v>
      </c>
      <c r="AI251" s="332">
        <f>COUNTIFS(MF!DY251:GH251,"&gt;B",MF!DY251:GH251,"&lt;N",MF!DY251:GH251,"?")/2</f>
        <v>0</v>
      </c>
      <c r="AJ251" s="153">
        <f>COUNTIF(MF!DY251:GH251,"S0")+COUNTIF(MF!DY251:GH251,"S1")</f>
        <v>0</v>
      </c>
      <c r="AK251" s="339">
        <f>COUNTIFS(MF!DY251:GH251,"&gt;=0A",MF!DY251:GH251,"&lt;=8D")</f>
        <v>0</v>
      </c>
      <c r="AL251" s="559">
        <f>COUNTIFS(MF!$DY251:$GH251,"&gt;=R0",MF!$DY251:$GH251,"&lt;R8")</f>
        <v>0</v>
      </c>
      <c r="AM251" s="341">
        <f>COUNTIFS(MF!DY251:GH251,"&gt;A0",MF!DY251:GH251,"&lt;D8",MF!DY251:GH251,"??")</f>
        <v>0</v>
      </c>
      <c r="AN251" s="367"/>
      <c r="AO251" s="334">
        <f>COUNTIF(MF!DY251:GH251,AO$7)</f>
        <v>0</v>
      </c>
      <c r="AP251" s="336">
        <f>COUNTIF(MF!DY251:GH251,AP$7)</f>
        <v>0</v>
      </c>
      <c r="AQ251" s="364"/>
      <c r="AR251" s="379"/>
      <c r="AS251" s="328">
        <f>(COUNTIF(MF!GI251:IP251,AS$7))/2</f>
        <v>0</v>
      </c>
      <c r="AT251" s="330">
        <f>(COUNTIF(MF!GI251:IP251,"A")+COUNTIF(MF!GI251:IP251,"B")+COUNTIF(MF!GI251:IP251,"N"))/2</f>
        <v>0</v>
      </c>
      <c r="AU251" s="332">
        <f>COUNTIFS(MF!GI251:IP251,"&gt;B",MF!GI251:IP251,"&lt;N",MF!GI251:IP251,"?")/2</f>
        <v>0</v>
      </c>
      <c r="AV251" s="153">
        <f>COUNTIF(MF!GI251:IP251,"S0")+COUNTIF(MF!GI251:IP251,"S1")</f>
        <v>0</v>
      </c>
      <c r="AW251" s="339">
        <f>COUNTIFS(MF!GI251:IP251,"&gt;=0A",MF!GI251:IP251,"&lt;=8D")</f>
        <v>0</v>
      </c>
      <c r="AX251" s="559">
        <f>COUNTIFS(MF!$GI251:$IP251,"&gt;=R0",MF!$GI251:$IP251,"&lt;R8")</f>
        <v>0</v>
      </c>
      <c r="AY251" s="341">
        <f>COUNTIFS(MF!GI251:IP251,"&gt;A0",MF!GI251:IP251,"&lt;D8",MF!GI251:IP251,"??")</f>
        <v>0</v>
      </c>
      <c r="AZ251" s="367"/>
      <c r="BA251" s="334">
        <f>COUNTIF(MF!GI251:IP251,BA$7)</f>
        <v>0</v>
      </c>
      <c r="BB251" s="336">
        <f>COUNTIF(MF!GI251:IP251,BB$7)</f>
        <v>0</v>
      </c>
      <c r="BC251" s="364"/>
      <c r="BD251" s="379"/>
      <c r="BE251" s="328">
        <f>(COUNTIF(MF!IQ251:KZ251,BE$7))/2</f>
        <v>0</v>
      </c>
      <c r="BF251" s="330">
        <f>(COUNTIF(MF!IQ251:KZ251,"A")+COUNTIF(MF!IQ251:KZ251,"B")+COUNTIF(MF!IQ251:KZ251,"N"))/2</f>
        <v>0</v>
      </c>
      <c r="BG251" s="332">
        <f>COUNTIFS(MF!IQ251:KZ251,"&gt;B",MF!IQ251:KZ251,"&lt;N",MF!IQ251:KZ251,"?")/2</f>
        <v>0</v>
      </c>
      <c r="BH251" s="153">
        <f>COUNTIF(MF!IQ251:KZ251,"S0")+COUNTIF(MF!IQ251:KZ251,"S1")</f>
        <v>0</v>
      </c>
      <c r="BI251" s="339">
        <f>COUNTIFS(MF!IQ251:KZ251,"&gt;=0A",MF!IQ251:KZ251,"&lt;=8D")</f>
        <v>0</v>
      </c>
      <c r="BJ251" s="559">
        <f>COUNTIFS(MF!$IQ251:$KZ251,"&gt;=R0",MF!$IQ251:$KZ251,"&lt;R8")</f>
        <v>0</v>
      </c>
      <c r="BK251" s="341">
        <f>COUNTIFS(MF!IQ251:KZ251,"&gt;A0",MF!IQ251:KZ251,"&lt;D8",MF!IQ251:KZ251,"??")</f>
        <v>0</v>
      </c>
      <c r="BL251" s="367"/>
      <c r="BM251" s="334">
        <f>COUNTIF(MF!IQ251:KZ251,BM$7)</f>
        <v>0</v>
      </c>
      <c r="BN251" s="336">
        <f>COUNTIF(MF!IQ251:KZ251,BN$7)</f>
        <v>0</v>
      </c>
      <c r="BO251" s="364"/>
      <c r="BP251" s="379"/>
      <c r="BQ251" s="328">
        <f>(COUNTIF(MF!LA251:NH251,BQ$7))/2</f>
        <v>0</v>
      </c>
      <c r="BR251" s="330">
        <f>(COUNTIF(MF!LA251:NH251,"A")+COUNTIF(MF!LA251:NH251,"B")+COUNTIF(MF!LA251:NH251,"N"))/2</f>
        <v>0</v>
      </c>
      <c r="BS251" s="332">
        <f>COUNTIFS(MF!LA251:NH251,"&gt;B",MF!LA251:NH251,"&lt;N",MF!LA251:NH251,"?")/2</f>
        <v>0</v>
      </c>
      <c r="BT251" s="153">
        <f>COUNTIF(MF!LA251:NH251,"S0")+COUNTIF(MF!LA251:NH251,"S1")</f>
        <v>0</v>
      </c>
      <c r="BU251" s="339">
        <f>COUNTIFS(MF!LA251:NH251,"&gt;=0A",MF!LA251:NH251,"&lt;=8D")</f>
        <v>0</v>
      </c>
      <c r="BV251" s="559">
        <f>COUNTIFS(MF!$LA251:$NH251,"&gt;=R0",MF!$LA251:$NH251,"&lt;R8")</f>
        <v>0</v>
      </c>
      <c r="BW251" s="341">
        <f>COUNTIFS(MF!LA251:NH251,"&gt;A0",MF!LA251:NH251,"&lt;D8",MF!LA251:NH251,"??")</f>
        <v>0</v>
      </c>
      <c r="BX251" s="367"/>
      <c r="BY251" s="334">
        <f>COUNTIF(MF!LA251:NH251,BY$7)</f>
        <v>0</v>
      </c>
      <c r="BZ251" s="336">
        <f>COUNTIF(MF!LA251:NH251,BZ$7)</f>
        <v>0</v>
      </c>
      <c r="CA251" s="364"/>
      <c r="CB251" s="379"/>
      <c r="CC251" s="328">
        <f>(COUNTIF(MF!NI251:PR251,CC$7))/2</f>
        <v>0</v>
      </c>
      <c r="CD251" s="330">
        <f>(COUNTIF(MF!NI251:PR251,"A")+COUNTIF(MF!NI251:PR251,"B")+COUNTIF(MF!NI251:PR251,"N"))/2</f>
        <v>0</v>
      </c>
      <c r="CE251" s="332">
        <f>COUNTIFS(MF!NI251:PR251,"&gt;B",MF!NI251:PR251,"&lt;N",MF!NI251:PR251,"?")/2</f>
        <v>0</v>
      </c>
      <c r="CF251" s="153">
        <f>COUNTIF(MF!NI251:PR251,"S0")+COUNTIF(MF!NI251:PR251,"S1")</f>
        <v>0</v>
      </c>
      <c r="CG251" s="339">
        <f>COUNTIFS(MF!NI251:PR251,"&gt;=0A",MF!NI251:PR251,"&lt;=8D")</f>
        <v>0</v>
      </c>
      <c r="CH251" s="559">
        <f>COUNTIFS(MF!$NI251:$PR251,"&gt;=R0",MF!$NI251:$PR251,"&lt;R8")</f>
        <v>0</v>
      </c>
      <c r="CI251" s="341">
        <f>COUNTIFS(MF!NI251:PR251,"&gt;A0",MF!NI251:PR251,"&lt;D8",MF!NI251:PR251,"??")</f>
        <v>0</v>
      </c>
      <c r="CJ251" s="367"/>
      <c r="CK251" s="334">
        <f>COUNTIF(MF!NI251:PR251,CK$7)</f>
        <v>0</v>
      </c>
      <c r="CL251" s="336">
        <f>COUNTIF(MF!NI251:PR251,CL$7)</f>
        <v>0</v>
      </c>
      <c r="CM251" s="364"/>
      <c r="CN251" s="379"/>
      <c r="CO251" s="328">
        <f>(COUNTIF(MF!PS251:SB251,CO$7))/2</f>
        <v>0</v>
      </c>
      <c r="CP251" s="330">
        <f>(COUNTIF(MF!PS251:SB251,"A")+COUNTIF(MF!PS251:SB251,"B")+COUNTIF(MF!PS251:SB251,"N"))/2</f>
        <v>0</v>
      </c>
      <c r="CQ251" s="332">
        <f>COUNTIFS(MF!PS251:SB251,"&gt;B",MF!PS251:SB251,"&lt;N",MF!PS251:SB251,"?")/2</f>
        <v>0</v>
      </c>
      <c r="CR251" s="153">
        <f>COUNTIF(MF!PS251:SB251,"S0")+COUNTIF(MF!PS251:SB251,"S1")</f>
        <v>0</v>
      </c>
      <c r="CS251" s="339">
        <f>COUNTIFS(MF!PS251:SB251,"&gt;=0A",MF!PS251:SB251,"&lt;=8D")</f>
        <v>0</v>
      </c>
      <c r="CT251" s="559">
        <f>COUNTIFS(MF!$PS251:$SB251,"&gt;=R0",MF!$PS251:$SB251,"&lt;R8")</f>
        <v>0</v>
      </c>
      <c r="CU251" s="341">
        <f>COUNTIFS(MF!PS251:SB251,"&gt;A0",MF!PS251:SB251,"&lt;D8",MF!PS251:SB251,"??")</f>
        <v>0</v>
      </c>
      <c r="CV251" s="367"/>
      <c r="CW251" s="334">
        <f>COUNTIF(MF!PS251:SB251,CW$7)</f>
        <v>0</v>
      </c>
      <c r="CX251" s="336">
        <f>COUNTIF(MF!PS251:SB251,CX$7)</f>
        <v>0</v>
      </c>
      <c r="CY251" s="364"/>
      <c r="CZ251" s="379"/>
      <c r="DA251" s="328">
        <f>(COUNTIF(MF!SC251:UJ251,DA$7))/2</f>
        <v>0</v>
      </c>
      <c r="DB251" s="330">
        <f>(COUNTIF(MF!SC251:UJ251,"A")+COUNTIF(MF!SC251:UJ251,"B")+COUNTIF(MF!SC251:UJ251,"N"))/2</f>
        <v>0</v>
      </c>
      <c r="DC251" s="332">
        <f>COUNTIFS(MF!SC251:UJ251,"&gt;B",MF!SC251:UJ251,"&lt;N",MF!SC251:UJ251,"?")/2</f>
        <v>0</v>
      </c>
      <c r="DD251" s="153">
        <f>COUNTIF(MF!SC251:UJ251,"S0")+COUNTIF(MF!SC251:UJ251,"S1")</f>
        <v>0</v>
      </c>
      <c r="DE251" s="339">
        <f>COUNTIFS(MF!SC251:UJ251,"&gt;=0A",MF!SC251:UJ251,"&lt;=8D")</f>
        <v>0</v>
      </c>
      <c r="DF251" s="559">
        <f>COUNTIFS(MF!$SC251:$UJ251,"&gt;=R0",MF!$SC251:$UJ251,"&lt;R8")</f>
        <v>0</v>
      </c>
      <c r="DG251" s="341">
        <f>COUNTIFS(MF!SC251:UJ251,"&gt;A0",MF!SC251:UJ251,"&lt;D8",MF!SC251:UJ251,"??")</f>
        <v>0</v>
      </c>
      <c r="DH251" s="367"/>
      <c r="DI251" s="334">
        <f>COUNTIF(MF!SC251:UJ251,DI$7)</f>
        <v>0</v>
      </c>
      <c r="DJ251" s="336">
        <f>COUNTIF(MF!SC251:UJ251,DJ$7)</f>
        <v>0</v>
      </c>
      <c r="DK251" s="364"/>
      <c r="DL251" s="379"/>
      <c r="DM251" s="328">
        <f>(COUNTIF(MF!UK251:WT251,DM$7))/2</f>
        <v>0</v>
      </c>
      <c r="DN251" s="330">
        <f>(COUNTIF(MF!UK251:WT251,"A")+COUNTIF(MF!CU251:FD251,"B")+COUNTIF(MF!CU251:FD251,"N"))/2</f>
        <v>0</v>
      </c>
      <c r="DO251" s="332">
        <f>COUNTIFS(MF!UK251:WT251,"&gt;B",MF!UK251:WT251,"&lt;N",MF!UK251:WT251,"?")/2</f>
        <v>0</v>
      </c>
      <c r="DP251" s="153">
        <f>COUNTIF(MF!UK251:WT251,"S0")+COUNTIF(MF!UK251:WT251,"S1")</f>
        <v>0</v>
      </c>
      <c r="DQ251" s="339">
        <f>COUNTIFS(MF!UK251:WT251,"&gt;=0A",MF!UK251:WT251,"&lt;=8D")</f>
        <v>0</v>
      </c>
      <c r="DR251" s="559">
        <f>COUNTIFS(MF!$UK251:$WT251,"&gt;=R0",MF!$UK251:$WT251,"&lt;R8")</f>
        <v>0</v>
      </c>
      <c r="DS251" s="341">
        <f>COUNTIFS(MF!UK251:WT251,"&gt;A0",MF!UK251:WT251,"&lt;D8",MF!UK251:WT251,"??")</f>
        <v>0</v>
      </c>
      <c r="DT251" s="367"/>
      <c r="DU251" s="334">
        <f>COUNTIF(MF!UK251:WT251,DU$7)</f>
        <v>0</v>
      </c>
      <c r="DV251" s="336">
        <f>COUNTIF(MF!UK251:WT251,DV$7)</f>
        <v>0</v>
      </c>
      <c r="DW251" s="364"/>
      <c r="DX251" s="379"/>
      <c r="DY251" s="328">
        <f>(COUNTIF(MF!WU251:ZB251,DY$7))/2</f>
        <v>0</v>
      </c>
      <c r="DZ251" s="330">
        <f>(COUNTIF(MF!WU251:ZB251,"A")+COUNTIF(MF!WU251:ZB251,"B")+COUNTIF(MF!WU251:ZB251,"N"))/2</f>
        <v>0</v>
      </c>
      <c r="EA251" s="332">
        <f>COUNTIFS(MF!WU251:ZB251,"&gt;B",MF!WU251:ZB251,"&lt;N",MF!WU251:ZB251,"?")/2</f>
        <v>0</v>
      </c>
      <c r="EB251" s="153">
        <f>COUNTIF(MF!WU251:ZB251,"S0")+COUNTIF(MF!WU251:ZB251,"S1")</f>
        <v>0</v>
      </c>
      <c r="EC251" s="339">
        <f>COUNTIFS(MF!WU251:ZB251,"&gt;=0A",MF!WU251:ZB251,"&lt;=8D")</f>
        <v>0</v>
      </c>
      <c r="ED251" s="559">
        <f>COUNTIFS(MF!$WU251:$ZB251,"&gt;=R0",MF!$WU251:$ZB251,"&lt;R8")</f>
        <v>0</v>
      </c>
      <c r="EE251" s="341">
        <f>COUNTIFS(MF!WU251:ZB251,"&gt;A0",MF!WU251:ZB251,"&lt;D8",MF!WU251:ZB251,"??")</f>
        <v>0</v>
      </c>
      <c r="EF251" s="367"/>
      <c r="EG251" s="334">
        <f>COUNTIF(MF!WU251:ZB251,EG$7)</f>
        <v>0</v>
      </c>
      <c r="EH251" s="336">
        <f>COUNTIF(MF!WU251:ZB251,EH$7)</f>
        <v>0</v>
      </c>
      <c r="EI251" s="364"/>
      <c r="EJ251" s="379"/>
      <c r="EK251" s="328">
        <f>(COUNTIF(MF!ZC251:ABL251,EK$7))/2</f>
        <v>0</v>
      </c>
      <c r="EL251" s="330">
        <f>(COUNTIF(MF!ZC251:ABL251,"A")+COUNTIF(MF!ZC251:ABL251,"B")+COUNTIF(MF!ZC251:ABL251,"N"))/2</f>
        <v>0</v>
      </c>
      <c r="EM251" s="332">
        <f>COUNTIFS(MF!ZC251:ABL251,"&gt;B",MF!ZC251:ABL251,"&lt;N",MF!ZC251:ABL251,"?")/2</f>
        <v>0</v>
      </c>
      <c r="EN251" s="153">
        <f>COUNTIF(MF!ZC251:ABL251,"S0")+COUNTIF(MF!ZC251:ABL251,"S1")</f>
        <v>0</v>
      </c>
      <c r="EO251" s="339">
        <f>COUNTIFS(MF!ZC251:ABL251,"&gt;=0A",MF!ZC251:ABL251,"&lt;=8D")</f>
        <v>0</v>
      </c>
      <c r="EP251" s="559">
        <f>COUNTIFS(MF!$ZC251:$ABL251,"&gt;=R0",MF!$ZC251:$ABL251,"&lt;R8")</f>
        <v>0</v>
      </c>
      <c r="EQ251" s="341">
        <f>COUNTIFS(MF!ZC251:ABL251,"&gt;A0",MF!ZC251:ABL251,"&lt;D8",MF!ZC251:ABL251,"??")</f>
        <v>0</v>
      </c>
      <c r="ER251" s="367"/>
      <c r="ES251" s="334">
        <f>COUNTIF(MF!ZC251:ABL251,ES$7)</f>
        <v>0</v>
      </c>
      <c r="ET251" s="336">
        <f>COUNTIF(MF!ZC251:ABL251,ET$7)</f>
        <v>0</v>
      </c>
      <c r="EU251" s="364"/>
      <c r="EV251" s="218"/>
      <c r="EW251" s="326">
        <f t="shared" si="172"/>
        <v>0</v>
      </c>
      <c r="EX251" s="355">
        <f t="shared" si="173"/>
        <v>0</v>
      </c>
      <c r="EY251" s="356">
        <f t="shared" si="174"/>
        <v>0</v>
      </c>
      <c r="EZ251" s="358">
        <f t="shared" si="175"/>
        <v>0</v>
      </c>
      <c r="FA251" s="359">
        <f t="shared" si="176"/>
        <v>0</v>
      </c>
      <c r="FB251" s="558">
        <f t="shared" si="182"/>
        <v>0</v>
      </c>
      <c r="FC251" s="360">
        <f t="shared" si="177"/>
        <v>0</v>
      </c>
      <c r="FD251" s="369">
        <f t="shared" si="178"/>
        <v>0</v>
      </c>
      <c r="FE251" s="362">
        <f t="shared" si="179"/>
        <v>0</v>
      </c>
      <c r="FF251" s="363">
        <f t="shared" si="180"/>
        <v>0</v>
      </c>
      <c r="FG251" s="366">
        <f t="shared" si="181"/>
        <v>0</v>
      </c>
      <c r="FH251" s="284">
        <f t="shared" si="183"/>
        <v>0</v>
      </c>
      <c r="FI251" s="955"/>
      <c r="FJ251" s="161">
        <f t="shared" si="184"/>
        <v>0</v>
      </c>
      <c r="FK251" s="24">
        <f>MF!ABN251</f>
        <v>0</v>
      </c>
      <c r="FL251" s="577">
        <f>COUNTIFS(MF!$OI251:$UJ251,"&gt;A0",MF!$OI251:$UJ251,"&lt;D8",MF!$OI251:$UJ251,"??",MF!$OI$7:$UJ$7,FL$2)</f>
        <v>0</v>
      </c>
      <c r="FM251" s="341">
        <f>COUNTIFS(MF!$OI251:$UJ251,"&gt;A0",MF!$OI251:$UJ251,"&lt;D8",MF!$OI251:$UJ251,"??",MF!$OI$7:$UJ$7,FM$2)</f>
        <v>0</v>
      </c>
      <c r="FN251" s="577">
        <f>COUNTIFS(MF!$OI251:$UJ251,"&gt;A0",MF!$OI251:$UJ251,"&lt;D8",MF!$OI251:$UJ251,"??",MF!$OI$7:$UJ$7,FN$2)</f>
        <v>0</v>
      </c>
      <c r="FO251" s="341">
        <f>COUNTIFS(MF!$OI251:$UJ251,"&gt;A0",MF!$OI251:$UJ251,"&lt;D8",MF!$OI251:$UJ251,"??",MF!$OI$7:$UJ$7,FO$2)</f>
        <v>0</v>
      </c>
      <c r="FP251" s="577">
        <f>COUNTIFS(MF!$OI251:$UJ251,"&gt;A0",MF!$OI251:$UJ251,"&lt;D8",MF!$OI251:$UJ251,"??",MF!$OI$7:$UJ$7,FP$2)</f>
        <v>0</v>
      </c>
      <c r="FQ251" s="341">
        <f>COUNTIFS(MF!$OI251:$UJ251,"&gt;A0",MF!$OI251:$UJ251,"&lt;D8",MF!$OI251:$UJ251,"??",MF!$OI$7:$UJ$7,FQ$2)</f>
        <v>0</v>
      </c>
      <c r="FR251" s="581">
        <f t="shared" si="171"/>
        <v>0</v>
      </c>
    </row>
    <row r="252" spans="2:174">
      <c r="B252" s="26">
        <f>MF!B252</f>
        <v>0</v>
      </c>
      <c r="C252" s="27">
        <f>MF!C252</f>
        <v>0</v>
      </c>
      <c r="D252" s="353">
        <f>MF!D252</f>
        <v>0</v>
      </c>
      <c r="E252" s="344">
        <f>MF!E252</f>
        <v>0</v>
      </c>
      <c r="F252" s="347">
        <f>MF!F252</f>
        <v>0</v>
      </c>
      <c r="G252" s="350">
        <f>MF!G252</f>
        <v>0</v>
      </c>
      <c r="H252" s="24">
        <f>MF!H252</f>
        <v>0</v>
      </c>
      <c r="I252" s="328">
        <f>(COUNTIF(MF!I252:BR252,I$7))/2</f>
        <v>0</v>
      </c>
      <c r="J252" s="330">
        <f>(COUNTIF(MF!I252:BR252,"A")+COUNTIF(MF!I252:BR252,"B")+COUNTIF(MF!I252:BR252,"N"))/2</f>
        <v>0</v>
      </c>
      <c r="K252" s="332">
        <f>COUNTIFS(MF!I252:BR252,"&gt;B",MF!I252:BR252,"&lt;N",MF!I252:BR252,"?")/2</f>
        <v>0</v>
      </c>
      <c r="L252" s="153">
        <f>COUNTIF(MF!I252:BR252,"S0")+COUNTIF(MF!I252:BR252,"S1")</f>
        <v>0</v>
      </c>
      <c r="M252" s="339">
        <f>COUNTIFS(MF!I252:BR252,"&gt;=0A",MF!I252:BR252,"&lt;=8D")</f>
        <v>0</v>
      </c>
      <c r="N252" s="559">
        <f>COUNTIFS(MF!I252:BR252,"&gt;=R0",MF!I252:BR252,"&lt;R8")</f>
        <v>0</v>
      </c>
      <c r="O252" s="341">
        <f>COUNTIFS(MF!I252:BR252,"&gt;A0",MF!I252:BR252,"&lt;D8",MF!I252:BR252,"??")</f>
        <v>0</v>
      </c>
      <c r="P252" s="367"/>
      <c r="Q252" s="334">
        <f>COUNTIF(MF!I252:BR252,Q$7)</f>
        <v>0</v>
      </c>
      <c r="R252" s="336">
        <f>COUNTIF(MF!I252:BR252,R$7)</f>
        <v>0</v>
      </c>
      <c r="S252" s="364"/>
      <c r="T252" s="379"/>
      <c r="U252" s="328">
        <f>(COUNTIF(MF!BS252:DX252,U$7))/2</f>
        <v>0</v>
      </c>
      <c r="V252" s="330">
        <f>(COUNTIF(MF!BS252:DX252,"A")+COUNTIF(MF!BS252:DX252,"B")+COUNTIF(MF!BS252:DX252,"N"))/2</f>
        <v>0</v>
      </c>
      <c r="W252" s="332">
        <f>COUNTIFS(MF!BS252:DX252,"&gt;B",MF!BS252:DX252,"&lt;N",MF!BS252:DX252,"?")/2</f>
        <v>0</v>
      </c>
      <c r="X252" s="153">
        <f>COUNTIF(MF!BS252:DX252,"S0")+COUNTIF(MF!BS252:DX252,"S1")</f>
        <v>0</v>
      </c>
      <c r="Y252" s="339">
        <f>COUNTIFS(MF!BS252:DX252,"&gt;=0A",MF!BS252:DX252,"&lt;=8D")</f>
        <v>0</v>
      </c>
      <c r="Z252" s="559">
        <f>COUNTIFS(MF!$BS252:$DX252,"&gt;=R0",MF!$BS252:$DX252,"&lt;R8")</f>
        <v>0</v>
      </c>
      <c r="AA252" s="341">
        <f>COUNTIFS(MF!BS252:DX252,"&gt;A0",MF!BS252:DX252,"&lt;D8",MF!BS252:DX252,"??")</f>
        <v>0</v>
      </c>
      <c r="AB252" s="367"/>
      <c r="AC252" s="334">
        <f>COUNTIF(MF!BS252:DX252,AC$7)</f>
        <v>0</v>
      </c>
      <c r="AD252" s="336">
        <f>COUNTIF(MF!BS252:DX252,AD$7)</f>
        <v>0</v>
      </c>
      <c r="AE252" s="364"/>
      <c r="AF252" s="379"/>
      <c r="AG252" s="328">
        <f>(COUNTIF(MF!DY252:GH252,AG$7))/2</f>
        <v>0</v>
      </c>
      <c r="AH252" s="330">
        <f>(COUNTIF(MF!DY252:GH252,"A")+COUNTIF(MF!DY252:GH252,"B")+COUNTIF(MF!DY252:GH252,"N"))/2</f>
        <v>0</v>
      </c>
      <c r="AI252" s="332">
        <f>COUNTIFS(MF!DY252:GH252,"&gt;B",MF!DY252:GH252,"&lt;N",MF!DY252:GH252,"?")/2</f>
        <v>0</v>
      </c>
      <c r="AJ252" s="153">
        <f>COUNTIF(MF!DY252:GH252,"S0")+COUNTIF(MF!DY252:GH252,"S1")</f>
        <v>0</v>
      </c>
      <c r="AK252" s="339">
        <f>COUNTIFS(MF!DY252:GH252,"&gt;=0A",MF!DY252:GH252,"&lt;=8D")</f>
        <v>0</v>
      </c>
      <c r="AL252" s="559">
        <f>COUNTIFS(MF!$DY252:$GH252,"&gt;=R0",MF!$DY252:$GH252,"&lt;R8")</f>
        <v>0</v>
      </c>
      <c r="AM252" s="341">
        <f>COUNTIFS(MF!DY252:GH252,"&gt;A0",MF!DY252:GH252,"&lt;D8",MF!DY252:GH252,"??")</f>
        <v>0</v>
      </c>
      <c r="AN252" s="367"/>
      <c r="AO252" s="334">
        <f>COUNTIF(MF!DY252:GH252,AO$7)</f>
        <v>0</v>
      </c>
      <c r="AP252" s="336">
        <f>COUNTIF(MF!DY252:GH252,AP$7)</f>
        <v>0</v>
      </c>
      <c r="AQ252" s="364"/>
      <c r="AR252" s="379"/>
      <c r="AS252" s="328">
        <f>(COUNTIF(MF!GI252:IP252,AS$7))/2</f>
        <v>0</v>
      </c>
      <c r="AT252" s="330">
        <f>(COUNTIF(MF!GI252:IP252,"A")+COUNTIF(MF!GI252:IP252,"B")+COUNTIF(MF!GI252:IP252,"N"))/2</f>
        <v>0</v>
      </c>
      <c r="AU252" s="332">
        <f>COUNTIFS(MF!GI252:IP252,"&gt;B",MF!GI252:IP252,"&lt;N",MF!GI252:IP252,"?")/2</f>
        <v>0</v>
      </c>
      <c r="AV252" s="153">
        <f>COUNTIF(MF!GI252:IP252,"S0")+COUNTIF(MF!GI252:IP252,"S1")</f>
        <v>0</v>
      </c>
      <c r="AW252" s="339">
        <f>COUNTIFS(MF!GI252:IP252,"&gt;=0A",MF!GI252:IP252,"&lt;=8D")</f>
        <v>0</v>
      </c>
      <c r="AX252" s="559">
        <f>COUNTIFS(MF!$GI252:$IP252,"&gt;=R0",MF!$GI252:$IP252,"&lt;R8")</f>
        <v>0</v>
      </c>
      <c r="AY252" s="341">
        <f>COUNTIFS(MF!GI252:IP252,"&gt;A0",MF!GI252:IP252,"&lt;D8",MF!GI252:IP252,"??")</f>
        <v>0</v>
      </c>
      <c r="AZ252" s="367"/>
      <c r="BA252" s="334">
        <f>COUNTIF(MF!GI252:IP252,BA$7)</f>
        <v>0</v>
      </c>
      <c r="BB252" s="336">
        <f>COUNTIF(MF!GI252:IP252,BB$7)</f>
        <v>0</v>
      </c>
      <c r="BC252" s="364"/>
      <c r="BD252" s="379"/>
      <c r="BE252" s="328">
        <f>(COUNTIF(MF!IQ252:KZ252,BE$7))/2</f>
        <v>0</v>
      </c>
      <c r="BF252" s="330">
        <f>(COUNTIF(MF!IQ252:KZ252,"A")+COUNTIF(MF!IQ252:KZ252,"B")+COUNTIF(MF!IQ252:KZ252,"N"))/2</f>
        <v>0</v>
      </c>
      <c r="BG252" s="332">
        <f>COUNTIFS(MF!IQ252:KZ252,"&gt;B",MF!IQ252:KZ252,"&lt;N",MF!IQ252:KZ252,"?")/2</f>
        <v>0</v>
      </c>
      <c r="BH252" s="153">
        <f>COUNTIF(MF!IQ252:KZ252,"S0")+COUNTIF(MF!IQ252:KZ252,"S1")</f>
        <v>0</v>
      </c>
      <c r="BI252" s="339">
        <f>COUNTIFS(MF!IQ252:KZ252,"&gt;=0A",MF!IQ252:KZ252,"&lt;=8D")</f>
        <v>0</v>
      </c>
      <c r="BJ252" s="559">
        <f>COUNTIFS(MF!$IQ252:$KZ252,"&gt;=R0",MF!$IQ252:$KZ252,"&lt;R8")</f>
        <v>0</v>
      </c>
      <c r="BK252" s="341">
        <f>COUNTIFS(MF!IQ252:KZ252,"&gt;A0",MF!IQ252:KZ252,"&lt;D8",MF!IQ252:KZ252,"??")</f>
        <v>0</v>
      </c>
      <c r="BL252" s="367"/>
      <c r="BM252" s="334">
        <f>COUNTIF(MF!IQ252:KZ252,BM$7)</f>
        <v>0</v>
      </c>
      <c r="BN252" s="336">
        <f>COUNTIF(MF!IQ252:KZ252,BN$7)</f>
        <v>0</v>
      </c>
      <c r="BO252" s="364"/>
      <c r="BP252" s="379"/>
      <c r="BQ252" s="328">
        <f>(COUNTIF(MF!LA252:NH252,BQ$7))/2</f>
        <v>0</v>
      </c>
      <c r="BR252" s="330">
        <f>(COUNTIF(MF!LA252:NH252,"A")+COUNTIF(MF!LA252:NH252,"B")+COUNTIF(MF!LA252:NH252,"N"))/2</f>
        <v>0</v>
      </c>
      <c r="BS252" s="332">
        <f>COUNTIFS(MF!LA252:NH252,"&gt;B",MF!LA252:NH252,"&lt;N",MF!LA252:NH252,"?")/2</f>
        <v>0</v>
      </c>
      <c r="BT252" s="153">
        <f>COUNTIF(MF!LA252:NH252,"S0")+COUNTIF(MF!LA252:NH252,"S1")</f>
        <v>0</v>
      </c>
      <c r="BU252" s="339">
        <f>COUNTIFS(MF!LA252:NH252,"&gt;=0A",MF!LA252:NH252,"&lt;=8D")</f>
        <v>0</v>
      </c>
      <c r="BV252" s="559">
        <f>COUNTIFS(MF!$LA252:$NH252,"&gt;=R0",MF!$LA252:$NH252,"&lt;R8")</f>
        <v>0</v>
      </c>
      <c r="BW252" s="341">
        <f>COUNTIFS(MF!LA252:NH252,"&gt;A0",MF!LA252:NH252,"&lt;D8",MF!LA252:NH252,"??")</f>
        <v>0</v>
      </c>
      <c r="BX252" s="367"/>
      <c r="BY252" s="334">
        <f>COUNTIF(MF!LA252:NH252,BY$7)</f>
        <v>0</v>
      </c>
      <c r="BZ252" s="336">
        <f>COUNTIF(MF!LA252:NH252,BZ$7)</f>
        <v>0</v>
      </c>
      <c r="CA252" s="364"/>
      <c r="CB252" s="379"/>
      <c r="CC252" s="328">
        <f>(COUNTIF(MF!NI252:PR252,CC$7))/2</f>
        <v>0</v>
      </c>
      <c r="CD252" s="330">
        <f>(COUNTIF(MF!NI252:PR252,"A")+COUNTIF(MF!NI252:PR252,"B")+COUNTIF(MF!NI252:PR252,"N"))/2</f>
        <v>0</v>
      </c>
      <c r="CE252" s="332">
        <f>COUNTIFS(MF!NI252:PR252,"&gt;B",MF!NI252:PR252,"&lt;N",MF!NI252:PR252,"?")/2</f>
        <v>0</v>
      </c>
      <c r="CF252" s="153">
        <f>COUNTIF(MF!NI252:PR252,"S0")+COUNTIF(MF!NI252:PR252,"S1")</f>
        <v>0</v>
      </c>
      <c r="CG252" s="339">
        <f>COUNTIFS(MF!NI252:PR252,"&gt;=0A",MF!NI252:PR252,"&lt;=8D")</f>
        <v>0</v>
      </c>
      <c r="CH252" s="559">
        <f>COUNTIFS(MF!$NI252:$PR252,"&gt;=R0",MF!$NI252:$PR252,"&lt;R8")</f>
        <v>0</v>
      </c>
      <c r="CI252" s="341">
        <f>COUNTIFS(MF!NI252:PR252,"&gt;A0",MF!NI252:PR252,"&lt;D8",MF!NI252:PR252,"??")</f>
        <v>0</v>
      </c>
      <c r="CJ252" s="367"/>
      <c r="CK252" s="334">
        <f>COUNTIF(MF!NI252:PR252,CK$7)</f>
        <v>0</v>
      </c>
      <c r="CL252" s="336">
        <f>COUNTIF(MF!NI252:PR252,CL$7)</f>
        <v>0</v>
      </c>
      <c r="CM252" s="364"/>
      <c r="CN252" s="379"/>
      <c r="CO252" s="328">
        <f>(COUNTIF(MF!PS252:SB252,CO$7))/2</f>
        <v>0</v>
      </c>
      <c r="CP252" s="330">
        <f>(COUNTIF(MF!PS252:SB252,"A")+COUNTIF(MF!PS252:SB252,"B")+COUNTIF(MF!PS252:SB252,"N"))/2</f>
        <v>0</v>
      </c>
      <c r="CQ252" s="332">
        <f>COUNTIFS(MF!PS252:SB252,"&gt;B",MF!PS252:SB252,"&lt;N",MF!PS252:SB252,"?")/2</f>
        <v>0</v>
      </c>
      <c r="CR252" s="153">
        <f>COUNTIF(MF!PS252:SB252,"S0")+COUNTIF(MF!PS252:SB252,"S1")</f>
        <v>0</v>
      </c>
      <c r="CS252" s="339">
        <f>COUNTIFS(MF!PS252:SB252,"&gt;=0A",MF!PS252:SB252,"&lt;=8D")</f>
        <v>0</v>
      </c>
      <c r="CT252" s="559">
        <f>COUNTIFS(MF!$PS252:$SB252,"&gt;=R0",MF!$PS252:$SB252,"&lt;R8")</f>
        <v>0</v>
      </c>
      <c r="CU252" s="341">
        <f>COUNTIFS(MF!PS252:SB252,"&gt;A0",MF!PS252:SB252,"&lt;D8",MF!PS252:SB252,"??")</f>
        <v>0</v>
      </c>
      <c r="CV252" s="367"/>
      <c r="CW252" s="334">
        <f>COUNTIF(MF!PS252:SB252,CW$7)</f>
        <v>0</v>
      </c>
      <c r="CX252" s="336">
        <f>COUNTIF(MF!PS252:SB252,CX$7)</f>
        <v>0</v>
      </c>
      <c r="CY252" s="364"/>
      <c r="CZ252" s="379"/>
      <c r="DA252" s="328">
        <f>(COUNTIF(MF!SC252:UJ252,DA$7))/2</f>
        <v>0</v>
      </c>
      <c r="DB252" s="330">
        <f>(COUNTIF(MF!SC252:UJ252,"A")+COUNTIF(MF!SC252:UJ252,"B")+COUNTIF(MF!SC252:UJ252,"N"))/2</f>
        <v>0</v>
      </c>
      <c r="DC252" s="332">
        <f>COUNTIFS(MF!SC252:UJ252,"&gt;B",MF!SC252:UJ252,"&lt;N",MF!SC252:UJ252,"?")/2</f>
        <v>0</v>
      </c>
      <c r="DD252" s="153">
        <f>COUNTIF(MF!SC252:UJ252,"S0")+COUNTIF(MF!SC252:UJ252,"S1")</f>
        <v>0</v>
      </c>
      <c r="DE252" s="339">
        <f>COUNTIFS(MF!SC252:UJ252,"&gt;=0A",MF!SC252:UJ252,"&lt;=8D")</f>
        <v>0</v>
      </c>
      <c r="DF252" s="559">
        <f>COUNTIFS(MF!$SC252:$UJ252,"&gt;=R0",MF!$SC252:$UJ252,"&lt;R8")</f>
        <v>0</v>
      </c>
      <c r="DG252" s="341">
        <f>COUNTIFS(MF!SC252:UJ252,"&gt;A0",MF!SC252:UJ252,"&lt;D8",MF!SC252:UJ252,"??")</f>
        <v>0</v>
      </c>
      <c r="DH252" s="367"/>
      <c r="DI252" s="334">
        <f>COUNTIF(MF!SC252:UJ252,DI$7)</f>
        <v>0</v>
      </c>
      <c r="DJ252" s="336">
        <f>COUNTIF(MF!SC252:UJ252,DJ$7)</f>
        <v>0</v>
      </c>
      <c r="DK252" s="364"/>
      <c r="DL252" s="379"/>
      <c r="DM252" s="328">
        <f>(COUNTIF(MF!UK252:WT252,DM$7))/2</f>
        <v>0</v>
      </c>
      <c r="DN252" s="330">
        <f>(COUNTIF(MF!UK252:WT252,"A")+COUNTIF(MF!CU252:FD252,"B")+COUNTIF(MF!CU252:FD252,"N"))/2</f>
        <v>0</v>
      </c>
      <c r="DO252" s="332">
        <f>COUNTIFS(MF!UK252:WT252,"&gt;B",MF!UK252:WT252,"&lt;N",MF!UK252:WT252,"?")/2</f>
        <v>0</v>
      </c>
      <c r="DP252" s="153">
        <f>COUNTIF(MF!UK252:WT252,"S0")+COUNTIF(MF!UK252:WT252,"S1")</f>
        <v>0</v>
      </c>
      <c r="DQ252" s="339">
        <f>COUNTIFS(MF!UK252:WT252,"&gt;=0A",MF!UK252:WT252,"&lt;=8D")</f>
        <v>0</v>
      </c>
      <c r="DR252" s="559">
        <f>COUNTIFS(MF!$UK252:$WT252,"&gt;=R0",MF!$UK252:$WT252,"&lt;R8")</f>
        <v>0</v>
      </c>
      <c r="DS252" s="341">
        <f>COUNTIFS(MF!UK252:WT252,"&gt;A0",MF!UK252:WT252,"&lt;D8",MF!UK252:WT252,"??")</f>
        <v>0</v>
      </c>
      <c r="DT252" s="367"/>
      <c r="DU252" s="334">
        <f>COUNTIF(MF!UK252:WT252,DU$7)</f>
        <v>0</v>
      </c>
      <c r="DV252" s="336">
        <f>COUNTIF(MF!UK252:WT252,DV$7)</f>
        <v>0</v>
      </c>
      <c r="DW252" s="364"/>
      <c r="DX252" s="379"/>
      <c r="DY252" s="328">
        <f>(COUNTIF(MF!WU252:ZB252,DY$7))/2</f>
        <v>0</v>
      </c>
      <c r="DZ252" s="330">
        <f>(COUNTIF(MF!WU252:ZB252,"A")+COUNTIF(MF!WU252:ZB252,"B")+COUNTIF(MF!WU252:ZB252,"N"))/2</f>
        <v>0</v>
      </c>
      <c r="EA252" s="332">
        <f>COUNTIFS(MF!WU252:ZB252,"&gt;B",MF!WU252:ZB252,"&lt;N",MF!WU252:ZB252,"?")/2</f>
        <v>0</v>
      </c>
      <c r="EB252" s="153">
        <f>COUNTIF(MF!WU252:ZB252,"S0")+COUNTIF(MF!WU252:ZB252,"S1")</f>
        <v>0</v>
      </c>
      <c r="EC252" s="339">
        <f>COUNTIFS(MF!WU252:ZB252,"&gt;=0A",MF!WU252:ZB252,"&lt;=8D")</f>
        <v>0</v>
      </c>
      <c r="ED252" s="559">
        <f>COUNTIFS(MF!$WU252:$ZB252,"&gt;=R0",MF!$WU252:$ZB252,"&lt;R8")</f>
        <v>0</v>
      </c>
      <c r="EE252" s="341">
        <f>COUNTIFS(MF!WU252:ZB252,"&gt;A0",MF!WU252:ZB252,"&lt;D8",MF!WU252:ZB252,"??")</f>
        <v>0</v>
      </c>
      <c r="EF252" s="367"/>
      <c r="EG252" s="334">
        <f>COUNTIF(MF!WU252:ZB252,EG$7)</f>
        <v>0</v>
      </c>
      <c r="EH252" s="336">
        <f>COUNTIF(MF!WU252:ZB252,EH$7)</f>
        <v>0</v>
      </c>
      <c r="EI252" s="364"/>
      <c r="EJ252" s="379"/>
      <c r="EK252" s="328">
        <f>(COUNTIF(MF!ZC252:ABL252,EK$7))/2</f>
        <v>0</v>
      </c>
      <c r="EL252" s="330">
        <f>(COUNTIF(MF!ZC252:ABL252,"A")+COUNTIF(MF!ZC252:ABL252,"B")+COUNTIF(MF!ZC252:ABL252,"N"))/2</f>
        <v>0</v>
      </c>
      <c r="EM252" s="332">
        <f>COUNTIFS(MF!ZC252:ABL252,"&gt;B",MF!ZC252:ABL252,"&lt;N",MF!ZC252:ABL252,"?")/2</f>
        <v>0</v>
      </c>
      <c r="EN252" s="153">
        <f>COUNTIF(MF!ZC252:ABL252,"S0")+COUNTIF(MF!ZC252:ABL252,"S1")</f>
        <v>0</v>
      </c>
      <c r="EO252" s="339">
        <f>COUNTIFS(MF!ZC252:ABL252,"&gt;=0A",MF!ZC252:ABL252,"&lt;=8D")</f>
        <v>0</v>
      </c>
      <c r="EP252" s="559">
        <f>COUNTIFS(MF!$ZC252:$ABL252,"&gt;=R0",MF!$ZC252:$ABL252,"&lt;R8")</f>
        <v>0</v>
      </c>
      <c r="EQ252" s="341">
        <f>COUNTIFS(MF!ZC252:ABL252,"&gt;A0",MF!ZC252:ABL252,"&lt;D8",MF!ZC252:ABL252,"??")</f>
        <v>0</v>
      </c>
      <c r="ER252" s="367"/>
      <c r="ES252" s="334">
        <f>COUNTIF(MF!ZC252:ABL252,ES$7)</f>
        <v>0</v>
      </c>
      <c r="ET252" s="336">
        <f>COUNTIF(MF!ZC252:ABL252,ET$7)</f>
        <v>0</v>
      </c>
      <c r="EU252" s="364"/>
      <c r="EV252" s="218"/>
      <c r="EW252" s="326">
        <f t="shared" si="172"/>
        <v>0</v>
      </c>
      <c r="EX252" s="355">
        <f t="shared" si="173"/>
        <v>0</v>
      </c>
      <c r="EY252" s="356">
        <f t="shared" si="174"/>
        <v>0</v>
      </c>
      <c r="EZ252" s="358">
        <f t="shared" si="175"/>
        <v>0</v>
      </c>
      <c r="FA252" s="359">
        <f t="shared" si="176"/>
        <v>0</v>
      </c>
      <c r="FB252" s="558">
        <f t="shared" si="182"/>
        <v>0</v>
      </c>
      <c r="FC252" s="360">
        <f t="shared" si="177"/>
        <v>0</v>
      </c>
      <c r="FD252" s="369">
        <f t="shared" si="178"/>
        <v>0</v>
      </c>
      <c r="FE252" s="362">
        <f t="shared" si="179"/>
        <v>0</v>
      </c>
      <c r="FF252" s="363">
        <f t="shared" si="180"/>
        <v>0</v>
      </c>
      <c r="FG252" s="366">
        <f t="shared" si="181"/>
        <v>0</v>
      </c>
      <c r="FH252" s="284">
        <f t="shared" si="183"/>
        <v>0</v>
      </c>
      <c r="FI252" s="955"/>
      <c r="FJ252" s="161">
        <f t="shared" si="184"/>
        <v>0</v>
      </c>
      <c r="FK252" s="24">
        <f>MF!ABN252</f>
        <v>0</v>
      </c>
      <c r="FL252" s="577">
        <f>COUNTIFS(MF!$OI252:$UJ252,"&gt;A0",MF!$OI252:$UJ252,"&lt;D8",MF!$OI252:$UJ252,"??",MF!$OI$7:$UJ$7,FL$2)</f>
        <v>0</v>
      </c>
      <c r="FM252" s="341">
        <f>COUNTIFS(MF!$OI252:$UJ252,"&gt;A0",MF!$OI252:$UJ252,"&lt;D8",MF!$OI252:$UJ252,"??",MF!$OI$7:$UJ$7,FM$2)</f>
        <v>0</v>
      </c>
      <c r="FN252" s="577">
        <f>COUNTIFS(MF!$OI252:$UJ252,"&gt;A0",MF!$OI252:$UJ252,"&lt;D8",MF!$OI252:$UJ252,"??",MF!$OI$7:$UJ$7,FN$2)</f>
        <v>0</v>
      </c>
      <c r="FO252" s="341">
        <f>COUNTIFS(MF!$OI252:$UJ252,"&gt;A0",MF!$OI252:$UJ252,"&lt;D8",MF!$OI252:$UJ252,"??",MF!$OI$7:$UJ$7,FO$2)</f>
        <v>0</v>
      </c>
      <c r="FP252" s="577">
        <f>COUNTIFS(MF!$OI252:$UJ252,"&gt;A0",MF!$OI252:$UJ252,"&lt;D8",MF!$OI252:$UJ252,"??",MF!$OI$7:$UJ$7,FP$2)</f>
        <v>0</v>
      </c>
      <c r="FQ252" s="341">
        <f>COUNTIFS(MF!$OI252:$UJ252,"&gt;A0",MF!$OI252:$UJ252,"&lt;D8",MF!$OI252:$UJ252,"??",MF!$OI$7:$UJ$7,FQ$2)</f>
        <v>0</v>
      </c>
      <c r="FR252" s="581">
        <f t="shared" si="171"/>
        <v>0</v>
      </c>
    </row>
    <row r="253" spans="2:174">
      <c r="B253" s="26">
        <f>MF!B253</f>
        <v>0</v>
      </c>
      <c r="C253" s="27">
        <f>MF!C253</f>
        <v>0</v>
      </c>
      <c r="D253" s="353">
        <f>MF!D253</f>
        <v>0</v>
      </c>
      <c r="E253" s="344">
        <f>MF!E253</f>
        <v>0</v>
      </c>
      <c r="F253" s="347">
        <f>MF!F253</f>
        <v>0</v>
      </c>
      <c r="G253" s="350">
        <f>MF!G253</f>
        <v>0</v>
      </c>
      <c r="H253" s="24">
        <f>MF!H253</f>
        <v>0</v>
      </c>
      <c r="I253" s="328">
        <f>(COUNTIF(MF!I253:BR253,I$7))/2</f>
        <v>0</v>
      </c>
      <c r="J253" s="330">
        <f>(COUNTIF(MF!I253:BR253,"A")+COUNTIF(MF!I253:BR253,"B")+COUNTIF(MF!I253:BR253,"N"))/2</f>
        <v>0</v>
      </c>
      <c r="K253" s="332">
        <f>COUNTIFS(MF!I253:BR253,"&gt;B",MF!I253:BR253,"&lt;N",MF!I253:BR253,"?")/2</f>
        <v>0</v>
      </c>
      <c r="L253" s="153">
        <f>COUNTIF(MF!I253:BR253,"S0")+COUNTIF(MF!I253:BR253,"S1")</f>
        <v>0</v>
      </c>
      <c r="M253" s="339">
        <f>COUNTIFS(MF!I253:BR253,"&gt;=0A",MF!I253:BR253,"&lt;=8D")</f>
        <v>0</v>
      </c>
      <c r="N253" s="559">
        <f>COUNTIFS(MF!I253:BR253,"&gt;=R0",MF!I253:BR253,"&lt;R8")</f>
        <v>0</v>
      </c>
      <c r="O253" s="341">
        <f>COUNTIFS(MF!I253:BR253,"&gt;A0",MF!I253:BR253,"&lt;D8",MF!I253:BR253,"??")</f>
        <v>0</v>
      </c>
      <c r="P253" s="367"/>
      <c r="Q253" s="334">
        <f>COUNTIF(MF!I253:BR253,Q$7)</f>
        <v>0</v>
      </c>
      <c r="R253" s="336">
        <f>COUNTIF(MF!I253:BR253,R$7)</f>
        <v>0</v>
      </c>
      <c r="S253" s="364"/>
      <c r="T253" s="379"/>
      <c r="U253" s="328">
        <f>(COUNTIF(MF!BS253:DX253,U$7))/2</f>
        <v>0</v>
      </c>
      <c r="V253" s="330">
        <f>(COUNTIF(MF!BS253:DX253,"A")+COUNTIF(MF!BS253:DX253,"B")+COUNTIF(MF!BS253:DX253,"N"))/2</f>
        <v>0</v>
      </c>
      <c r="W253" s="332">
        <f>COUNTIFS(MF!BS253:DX253,"&gt;B",MF!BS253:DX253,"&lt;N",MF!BS253:DX253,"?")/2</f>
        <v>0</v>
      </c>
      <c r="X253" s="153">
        <f>COUNTIF(MF!BS253:DX253,"S0")+COUNTIF(MF!BS253:DX253,"S1")</f>
        <v>0</v>
      </c>
      <c r="Y253" s="339">
        <f>COUNTIFS(MF!BS253:DX253,"&gt;=0A",MF!BS253:DX253,"&lt;=8D")</f>
        <v>0</v>
      </c>
      <c r="Z253" s="559">
        <f>COUNTIFS(MF!$BS253:$DX253,"&gt;=R0",MF!$BS253:$DX253,"&lt;R8")</f>
        <v>0</v>
      </c>
      <c r="AA253" s="341">
        <f>COUNTIFS(MF!BS253:DX253,"&gt;A0",MF!BS253:DX253,"&lt;D8",MF!BS253:DX253,"??")</f>
        <v>0</v>
      </c>
      <c r="AB253" s="367"/>
      <c r="AC253" s="334">
        <f>COUNTIF(MF!BS253:DX253,AC$7)</f>
        <v>0</v>
      </c>
      <c r="AD253" s="336">
        <f>COUNTIF(MF!BS253:DX253,AD$7)</f>
        <v>0</v>
      </c>
      <c r="AE253" s="364"/>
      <c r="AF253" s="379"/>
      <c r="AG253" s="328">
        <f>(COUNTIF(MF!DY253:GH253,AG$7))/2</f>
        <v>0</v>
      </c>
      <c r="AH253" s="330">
        <f>(COUNTIF(MF!DY253:GH253,"A")+COUNTIF(MF!DY253:GH253,"B")+COUNTIF(MF!DY253:GH253,"N"))/2</f>
        <v>0</v>
      </c>
      <c r="AI253" s="332">
        <f>COUNTIFS(MF!DY253:GH253,"&gt;B",MF!DY253:GH253,"&lt;N",MF!DY253:GH253,"?")/2</f>
        <v>0</v>
      </c>
      <c r="AJ253" s="153">
        <f>COUNTIF(MF!DY253:GH253,"S0")+COUNTIF(MF!DY253:GH253,"S1")</f>
        <v>0</v>
      </c>
      <c r="AK253" s="339">
        <f>COUNTIFS(MF!DY253:GH253,"&gt;=0A",MF!DY253:GH253,"&lt;=8D")</f>
        <v>0</v>
      </c>
      <c r="AL253" s="559">
        <f>COUNTIFS(MF!$DY253:$GH253,"&gt;=R0",MF!$DY253:$GH253,"&lt;R8")</f>
        <v>0</v>
      </c>
      <c r="AM253" s="341">
        <f>COUNTIFS(MF!DY253:GH253,"&gt;A0",MF!DY253:GH253,"&lt;D8",MF!DY253:GH253,"??")</f>
        <v>0</v>
      </c>
      <c r="AN253" s="367"/>
      <c r="AO253" s="334">
        <f>COUNTIF(MF!DY253:GH253,AO$7)</f>
        <v>0</v>
      </c>
      <c r="AP253" s="336">
        <f>COUNTIF(MF!DY253:GH253,AP$7)</f>
        <v>0</v>
      </c>
      <c r="AQ253" s="364"/>
      <c r="AR253" s="379"/>
      <c r="AS253" s="328">
        <f>(COUNTIF(MF!GI253:IP253,AS$7))/2</f>
        <v>0</v>
      </c>
      <c r="AT253" s="330">
        <f>(COUNTIF(MF!GI253:IP253,"A")+COUNTIF(MF!GI253:IP253,"B")+COUNTIF(MF!GI253:IP253,"N"))/2</f>
        <v>0</v>
      </c>
      <c r="AU253" s="332">
        <f>COUNTIFS(MF!GI253:IP253,"&gt;B",MF!GI253:IP253,"&lt;N",MF!GI253:IP253,"?")/2</f>
        <v>0</v>
      </c>
      <c r="AV253" s="153">
        <f>COUNTIF(MF!GI253:IP253,"S0")+COUNTIF(MF!GI253:IP253,"S1")</f>
        <v>0</v>
      </c>
      <c r="AW253" s="339">
        <f>COUNTIFS(MF!GI253:IP253,"&gt;=0A",MF!GI253:IP253,"&lt;=8D")</f>
        <v>0</v>
      </c>
      <c r="AX253" s="559">
        <f>COUNTIFS(MF!$GI253:$IP253,"&gt;=R0",MF!$GI253:$IP253,"&lt;R8")</f>
        <v>0</v>
      </c>
      <c r="AY253" s="341">
        <f>COUNTIFS(MF!GI253:IP253,"&gt;A0",MF!GI253:IP253,"&lt;D8",MF!GI253:IP253,"??")</f>
        <v>0</v>
      </c>
      <c r="AZ253" s="367"/>
      <c r="BA253" s="334">
        <f>COUNTIF(MF!GI253:IP253,BA$7)</f>
        <v>0</v>
      </c>
      <c r="BB253" s="336">
        <f>COUNTIF(MF!GI253:IP253,BB$7)</f>
        <v>0</v>
      </c>
      <c r="BC253" s="364"/>
      <c r="BD253" s="379"/>
      <c r="BE253" s="328">
        <f>(COUNTIF(MF!IQ253:KZ253,BE$7))/2</f>
        <v>0</v>
      </c>
      <c r="BF253" s="330">
        <f>(COUNTIF(MF!IQ253:KZ253,"A")+COUNTIF(MF!IQ253:KZ253,"B")+COUNTIF(MF!IQ253:KZ253,"N"))/2</f>
        <v>0</v>
      </c>
      <c r="BG253" s="332">
        <f>COUNTIFS(MF!IQ253:KZ253,"&gt;B",MF!IQ253:KZ253,"&lt;N",MF!IQ253:KZ253,"?")/2</f>
        <v>0</v>
      </c>
      <c r="BH253" s="153">
        <f>COUNTIF(MF!IQ253:KZ253,"S0")+COUNTIF(MF!IQ253:KZ253,"S1")</f>
        <v>0</v>
      </c>
      <c r="BI253" s="339">
        <f>COUNTIFS(MF!IQ253:KZ253,"&gt;=0A",MF!IQ253:KZ253,"&lt;=8D")</f>
        <v>0</v>
      </c>
      <c r="BJ253" s="559">
        <f>COUNTIFS(MF!$IQ253:$KZ253,"&gt;=R0",MF!$IQ253:$KZ253,"&lt;R8")</f>
        <v>0</v>
      </c>
      <c r="BK253" s="341">
        <f>COUNTIFS(MF!IQ253:KZ253,"&gt;A0",MF!IQ253:KZ253,"&lt;D8",MF!IQ253:KZ253,"??")</f>
        <v>0</v>
      </c>
      <c r="BL253" s="367"/>
      <c r="BM253" s="334">
        <f>COUNTIF(MF!IQ253:KZ253,BM$7)</f>
        <v>0</v>
      </c>
      <c r="BN253" s="336">
        <f>COUNTIF(MF!IQ253:KZ253,BN$7)</f>
        <v>0</v>
      </c>
      <c r="BO253" s="364"/>
      <c r="BP253" s="379"/>
      <c r="BQ253" s="328">
        <f>(COUNTIF(MF!LA253:NH253,BQ$7))/2</f>
        <v>0</v>
      </c>
      <c r="BR253" s="330">
        <f>(COUNTIF(MF!LA253:NH253,"A")+COUNTIF(MF!LA253:NH253,"B")+COUNTIF(MF!LA253:NH253,"N"))/2</f>
        <v>0</v>
      </c>
      <c r="BS253" s="332">
        <f>COUNTIFS(MF!LA253:NH253,"&gt;B",MF!LA253:NH253,"&lt;N",MF!LA253:NH253,"?")/2</f>
        <v>0</v>
      </c>
      <c r="BT253" s="153">
        <f>COUNTIF(MF!LA253:NH253,"S0")+COUNTIF(MF!LA253:NH253,"S1")</f>
        <v>0</v>
      </c>
      <c r="BU253" s="339">
        <f>COUNTIFS(MF!LA253:NH253,"&gt;=0A",MF!LA253:NH253,"&lt;=8D")</f>
        <v>0</v>
      </c>
      <c r="BV253" s="559">
        <f>COUNTIFS(MF!$LA253:$NH253,"&gt;=R0",MF!$LA253:$NH253,"&lt;R8")</f>
        <v>0</v>
      </c>
      <c r="BW253" s="341">
        <f>COUNTIFS(MF!LA253:NH253,"&gt;A0",MF!LA253:NH253,"&lt;D8",MF!LA253:NH253,"??")</f>
        <v>0</v>
      </c>
      <c r="BX253" s="367"/>
      <c r="BY253" s="334">
        <f>COUNTIF(MF!LA253:NH253,BY$7)</f>
        <v>0</v>
      </c>
      <c r="BZ253" s="336">
        <f>COUNTIF(MF!LA253:NH253,BZ$7)</f>
        <v>0</v>
      </c>
      <c r="CA253" s="364"/>
      <c r="CB253" s="379"/>
      <c r="CC253" s="328">
        <f>(COUNTIF(MF!NI253:PR253,CC$7))/2</f>
        <v>0</v>
      </c>
      <c r="CD253" s="330">
        <f>(COUNTIF(MF!NI253:PR253,"A")+COUNTIF(MF!NI253:PR253,"B")+COUNTIF(MF!NI253:PR253,"N"))/2</f>
        <v>0</v>
      </c>
      <c r="CE253" s="332">
        <f>COUNTIFS(MF!NI253:PR253,"&gt;B",MF!NI253:PR253,"&lt;N",MF!NI253:PR253,"?")/2</f>
        <v>0</v>
      </c>
      <c r="CF253" s="153">
        <f>COUNTIF(MF!NI253:PR253,"S0")+COUNTIF(MF!NI253:PR253,"S1")</f>
        <v>0</v>
      </c>
      <c r="CG253" s="339">
        <f>COUNTIFS(MF!NI253:PR253,"&gt;=0A",MF!NI253:PR253,"&lt;=8D")</f>
        <v>0</v>
      </c>
      <c r="CH253" s="559">
        <f>COUNTIFS(MF!$NI253:$PR253,"&gt;=R0",MF!$NI253:$PR253,"&lt;R8")</f>
        <v>0</v>
      </c>
      <c r="CI253" s="341">
        <f>COUNTIFS(MF!NI253:PR253,"&gt;A0",MF!NI253:PR253,"&lt;D8",MF!NI253:PR253,"??")</f>
        <v>0</v>
      </c>
      <c r="CJ253" s="367"/>
      <c r="CK253" s="334">
        <f>COUNTIF(MF!NI253:PR253,CK$7)</f>
        <v>0</v>
      </c>
      <c r="CL253" s="336">
        <f>COUNTIF(MF!NI253:PR253,CL$7)</f>
        <v>0</v>
      </c>
      <c r="CM253" s="364"/>
      <c r="CN253" s="379"/>
      <c r="CO253" s="328">
        <f>(COUNTIF(MF!PS253:SB253,CO$7))/2</f>
        <v>0</v>
      </c>
      <c r="CP253" s="330">
        <f>(COUNTIF(MF!PS253:SB253,"A")+COUNTIF(MF!PS253:SB253,"B")+COUNTIF(MF!PS253:SB253,"N"))/2</f>
        <v>0</v>
      </c>
      <c r="CQ253" s="332">
        <f>COUNTIFS(MF!PS253:SB253,"&gt;B",MF!PS253:SB253,"&lt;N",MF!PS253:SB253,"?")/2</f>
        <v>0</v>
      </c>
      <c r="CR253" s="153">
        <f>COUNTIF(MF!PS253:SB253,"S0")+COUNTIF(MF!PS253:SB253,"S1")</f>
        <v>0</v>
      </c>
      <c r="CS253" s="339">
        <f>COUNTIFS(MF!PS253:SB253,"&gt;=0A",MF!PS253:SB253,"&lt;=8D")</f>
        <v>0</v>
      </c>
      <c r="CT253" s="559">
        <f>COUNTIFS(MF!$PS253:$SB253,"&gt;=R0",MF!$PS253:$SB253,"&lt;R8")</f>
        <v>0</v>
      </c>
      <c r="CU253" s="341">
        <f>COUNTIFS(MF!PS253:SB253,"&gt;A0",MF!PS253:SB253,"&lt;D8",MF!PS253:SB253,"??")</f>
        <v>0</v>
      </c>
      <c r="CV253" s="367"/>
      <c r="CW253" s="334">
        <f>COUNTIF(MF!PS253:SB253,CW$7)</f>
        <v>0</v>
      </c>
      <c r="CX253" s="336">
        <f>COUNTIF(MF!PS253:SB253,CX$7)</f>
        <v>0</v>
      </c>
      <c r="CY253" s="364"/>
      <c r="CZ253" s="379"/>
      <c r="DA253" s="328">
        <f>(COUNTIF(MF!SC253:UJ253,DA$7))/2</f>
        <v>0</v>
      </c>
      <c r="DB253" s="330">
        <f>(COUNTIF(MF!SC253:UJ253,"A")+COUNTIF(MF!SC253:UJ253,"B")+COUNTIF(MF!SC253:UJ253,"N"))/2</f>
        <v>0</v>
      </c>
      <c r="DC253" s="332">
        <f>COUNTIFS(MF!SC253:UJ253,"&gt;B",MF!SC253:UJ253,"&lt;N",MF!SC253:UJ253,"?")/2</f>
        <v>0</v>
      </c>
      <c r="DD253" s="153">
        <f>COUNTIF(MF!SC253:UJ253,"S0")+COUNTIF(MF!SC253:UJ253,"S1")</f>
        <v>0</v>
      </c>
      <c r="DE253" s="339">
        <f>COUNTIFS(MF!SC253:UJ253,"&gt;=0A",MF!SC253:UJ253,"&lt;=8D")</f>
        <v>0</v>
      </c>
      <c r="DF253" s="559">
        <f>COUNTIFS(MF!$SC253:$UJ253,"&gt;=R0",MF!$SC253:$UJ253,"&lt;R8")</f>
        <v>0</v>
      </c>
      <c r="DG253" s="341">
        <f>COUNTIFS(MF!SC253:UJ253,"&gt;A0",MF!SC253:UJ253,"&lt;D8",MF!SC253:UJ253,"??")</f>
        <v>0</v>
      </c>
      <c r="DH253" s="367"/>
      <c r="DI253" s="334">
        <f>COUNTIF(MF!SC253:UJ253,DI$7)</f>
        <v>0</v>
      </c>
      <c r="DJ253" s="336">
        <f>COUNTIF(MF!SC253:UJ253,DJ$7)</f>
        <v>0</v>
      </c>
      <c r="DK253" s="364"/>
      <c r="DL253" s="379"/>
      <c r="DM253" s="328">
        <f>(COUNTIF(MF!UK253:WT253,DM$7))/2</f>
        <v>0</v>
      </c>
      <c r="DN253" s="330">
        <f>(COUNTIF(MF!UK253:WT253,"A")+COUNTIF(MF!CU253:FD253,"B")+COUNTIF(MF!CU253:FD253,"N"))/2</f>
        <v>0</v>
      </c>
      <c r="DO253" s="332">
        <f>COUNTIFS(MF!UK253:WT253,"&gt;B",MF!UK253:WT253,"&lt;N",MF!UK253:WT253,"?")/2</f>
        <v>0</v>
      </c>
      <c r="DP253" s="153">
        <f>COUNTIF(MF!UK253:WT253,"S0")+COUNTIF(MF!UK253:WT253,"S1")</f>
        <v>0</v>
      </c>
      <c r="DQ253" s="339">
        <f>COUNTIFS(MF!UK253:WT253,"&gt;=0A",MF!UK253:WT253,"&lt;=8D")</f>
        <v>0</v>
      </c>
      <c r="DR253" s="559">
        <f>COUNTIFS(MF!$UK253:$WT253,"&gt;=R0",MF!$UK253:$WT253,"&lt;R8")</f>
        <v>0</v>
      </c>
      <c r="DS253" s="341">
        <f>COUNTIFS(MF!UK253:WT253,"&gt;A0",MF!UK253:WT253,"&lt;D8",MF!UK253:WT253,"??")</f>
        <v>0</v>
      </c>
      <c r="DT253" s="367"/>
      <c r="DU253" s="334">
        <f>COUNTIF(MF!UK253:WT253,DU$7)</f>
        <v>0</v>
      </c>
      <c r="DV253" s="336">
        <f>COUNTIF(MF!UK253:WT253,DV$7)</f>
        <v>0</v>
      </c>
      <c r="DW253" s="364"/>
      <c r="DX253" s="379"/>
      <c r="DY253" s="328">
        <f>(COUNTIF(MF!WU253:ZB253,DY$7))/2</f>
        <v>0</v>
      </c>
      <c r="DZ253" s="330">
        <f>(COUNTIF(MF!WU253:ZB253,"A")+COUNTIF(MF!WU253:ZB253,"B")+COUNTIF(MF!WU253:ZB253,"N"))/2</f>
        <v>0</v>
      </c>
      <c r="EA253" s="332">
        <f>COUNTIFS(MF!WU253:ZB253,"&gt;B",MF!WU253:ZB253,"&lt;N",MF!WU253:ZB253,"?")/2</f>
        <v>0</v>
      </c>
      <c r="EB253" s="153">
        <f>COUNTIF(MF!WU253:ZB253,"S0")+COUNTIF(MF!WU253:ZB253,"S1")</f>
        <v>0</v>
      </c>
      <c r="EC253" s="339">
        <f>COUNTIFS(MF!WU253:ZB253,"&gt;=0A",MF!WU253:ZB253,"&lt;=8D")</f>
        <v>0</v>
      </c>
      <c r="ED253" s="559">
        <f>COUNTIFS(MF!$WU253:$ZB253,"&gt;=R0",MF!$WU253:$ZB253,"&lt;R8")</f>
        <v>0</v>
      </c>
      <c r="EE253" s="341">
        <f>COUNTIFS(MF!WU253:ZB253,"&gt;A0",MF!WU253:ZB253,"&lt;D8",MF!WU253:ZB253,"??")</f>
        <v>0</v>
      </c>
      <c r="EF253" s="367"/>
      <c r="EG253" s="334">
        <f>COUNTIF(MF!WU253:ZB253,EG$7)</f>
        <v>0</v>
      </c>
      <c r="EH253" s="336">
        <f>COUNTIF(MF!WU253:ZB253,EH$7)</f>
        <v>0</v>
      </c>
      <c r="EI253" s="364"/>
      <c r="EJ253" s="379"/>
      <c r="EK253" s="328">
        <f>(COUNTIF(MF!ZC253:ABL253,EK$7))/2</f>
        <v>0</v>
      </c>
      <c r="EL253" s="330">
        <f>(COUNTIF(MF!ZC253:ABL253,"A")+COUNTIF(MF!ZC253:ABL253,"B")+COUNTIF(MF!ZC253:ABL253,"N"))/2</f>
        <v>0</v>
      </c>
      <c r="EM253" s="332">
        <f>COUNTIFS(MF!ZC253:ABL253,"&gt;B",MF!ZC253:ABL253,"&lt;N",MF!ZC253:ABL253,"?")/2</f>
        <v>0</v>
      </c>
      <c r="EN253" s="153">
        <f>COUNTIF(MF!ZC253:ABL253,"S0")+COUNTIF(MF!ZC253:ABL253,"S1")</f>
        <v>0</v>
      </c>
      <c r="EO253" s="339">
        <f>COUNTIFS(MF!ZC253:ABL253,"&gt;=0A",MF!ZC253:ABL253,"&lt;=8D")</f>
        <v>0</v>
      </c>
      <c r="EP253" s="559">
        <f>COUNTIFS(MF!$ZC253:$ABL253,"&gt;=R0",MF!$ZC253:$ABL253,"&lt;R8")</f>
        <v>0</v>
      </c>
      <c r="EQ253" s="341">
        <f>COUNTIFS(MF!ZC253:ABL253,"&gt;A0",MF!ZC253:ABL253,"&lt;D8",MF!ZC253:ABL253,"??")</f>
        <v>0</v>
      </c>
      <c r="ER253" s="367"/>
      <c r="ES253" s="334">
        <f>COUNTIF(MF!ZC253:ABL253,ES$7)</f>
        <v>0</v>
      </c>
      <c r="ET253" s="336">
        <f>COUNTIF(MF!ZC253:ABL253,ET$7)</f>
        <v>0</v>
      </c>
      <c r="EU253" s="364"/>
      <c r="EV253" s="218"/>
      <c r="EW253" s="326">
        <f t="shared" si="172"/>
        <v>0</v>
      </c>
      <c r="EX253" s="355">
        <f t="shared" si="173"/>
        <v>0</v>
      </c>
      <c r="EY253" s="356">
        <f t="shared" si="174"/>
        <v>0</v>
      </c>
      <c r="EZ253" s="358">
        <f t="shared" si="175"/>
        <v>0</v>
      </c>
      <c r="FA253" s="359">
        <f t="shared" si="176"/>
        <v>0</v>
      </c>
      <c r="FB253" s="558">
        <f t="shared" si="182"/>
        <v>0</v>
      </c>
      <c r="FC253" s="360">
        <f t="shared" si="177"/>
        <v>0</v>
      </c>
      <c r="FD253" s="369">
        <f t="shared" si="178"/>
        <v>0</v>
      </c>
      <c r="FE253" s="362">
        <f t="shared" si="179"/>
        <v>0</v>
      </c>
      <c r="FF253" s="363">
        <f t="shared" si="180"/>
        <v>0</v>
      </c>
      <c r="FG253" s="366">
        <f t="shared" si="181"/>
        <v>0</v>
      </c>
      <c r="FH253" s="284">
        <f t="shared" si="183"/>
        <v>0</v>
      </c>
      <c r="FI253" s="955"/>
      <c r="FJ253" s="161">
        <f t="shared" si="184"/>
        <v>0</v>
      </c>
      <c r="FK253" s="24">
        <f>MF!ABN253</f>
        <v>0</v>
      </c>
      <c r="FL253" s="577">
        <f>COUNTIFS(MF!$OI253:$UJ253,"&gt;A0",MF!$OI253:$UJ253,"&lt;D8",MF!$OI253:$UJ253,"??",MF!$OI$7:$UJ$7,FL$2)</f>
        <v>0</v>
      </c>
      <c r="FM253" s="341">
        <f>COUNTIFS(MF!$OI253:$UJ253,"&gt;A0",MF!$OI253:$UJ253,"&lt;D8",MF!$OI253:$UJ253,"??",MF!$OI$7:$UJ$7,FM$2)</f>
        <v>0</v>
      </c>
      <c r="FN253" s="577">
        <f>COUNTIFS(MF!$OI253:$UJ253,"&gt;A0",MF!$OI253:$UJ253,"&lt;D8",MF!$OI253:$UJ253,"??",MF!$OI$7:$UJ$7,FN$2)</f>
        <v>0</v>
      </c>
      <c r="FO253" s="341">
        <f>COUNTIFS(MF!$OI253:$UJ253,"&gt;A0",MF!$OI253:$UJ253,"&lt;D8",MF!$OI253:$UJ253,"??",MF!$OI$7:$UJ$7,FO$2)</f>
        <v>0</v>
      </c>
      <c r="FP253" s="577">
        <f>COUNTIFS(MF!$OI253:$UJ253,"&gt;A0",MF!$OI253:$UJ253,"&lt;D8",MF!$OI253:$UJ253,"??",MF!$OI$7:$UJ$7,FP$2)</f>
        <v>0</v>
      </c>
      <c r="FQ253" s="341">
        <f>COUNTIFS(MF!$OI253:$UJ253,"&gt;A0",MF!$OI253:$UJ253,"&lt;D8",MF!$OI253:$UJ253,"??",MF!$OI$7:$UJ$7,FQ$2)</f>
        <v>0</v>
      </c>
      <c r="FR253" s="581">
        <f t="shared" si="171"/>
        <v>0</v>
      </c>
    </row>
    <row r="254" spans="2:174">
      <c r="B254" s="26">
        <f>MF!B254</f>
        <v>0</v>
      </c>
      <c r="C254" s="27">
        <f>MF!C254</f>
        <v>0</v>
      </c>
      <c r="D254" s="353">
        <f>MF!D254</f>
        <v>0</v>
      </c>
      <c r="E254" s="344">
        <f>MF!E254</f>
        <v>0</v>
      </c>
      <c r="F254" s="347">
        <f>MF!F254</f>
        <v>0</v>
      </c>
      <c r="G254" s="350">
        <f>MF!G254</f>
        <v>0</v>
      </c>
      <c r="H254" s="24">
        <f>MF!H254</f>
        <v>0</v>
      </c>
      <c r="I254" s="328">
        <f>(COUNTIF(MF!I254:BR254,I$7))/2</f>
        <v>0</v>
      </c>
      <c r="J254" s="330">
        <f>(COUNTIF(MF!I254:BR254,"A")+COUNTIF(MF!I254:BR254,"B")+COUNTIF(MF!I254:BR254,"N"))/2</f>
        <v>0</v>
      </c>
      <c r="K254" s="332">
        <f>COUNTIFS(MF!I254:BR254,"&gt;B",MF!I254:BR254,"&lt;N",MF!I254:BR254,"?")/2</f>
        <v>0</v>
      </c>
      <c r="L254" s="153">
        <f>COUNTIF(MF!I254:BR254,"S0")+COUNTIF(MF!I254:BR254,"S1")</f>
        <v>0</v>
      </c>
      <c r="M254" s="339">
        <f>COUNTIFS(MF!I254:BR254,"&gt;=0A",MF!I254:BR254,"&lt;=8D")</f>
        <v>0</v>
      </c>
      <c r="N254" s="559">
        <f>COUNTIFS(MF!I254:BR254,"&gt;=R0",MF!I254:BR254,"&lt;R8")</f>
        <v>0</v>
      </c>
      <c r="O254" s="341">
        <f>COUNTIFS(MF!I254:BR254,"&gt;A0",MF!I254:BR254,"&lt;D8",MF!I254:BR254,"??")</f>
        <v>0</v>
      </c>
      <c r="P254" s="367"/>
      <c r="Q254" s="334">
        <f>COUNTIF(MF!I254:BR254,Q$7)</f>
        <v>0</v>
      </c>
      <c r="R254" s="336">
        <f>COUNTIF(MF!I254:BR254,R$7)</f>
        <v>0</v>
      </c>
      <c r="S254" s="364"/>
      <c r="T254" s="379"/>
      <c r="U254" s="328">
        <f>(COUNTIF(MF!BS254:DX254,U$7))/2</f>
        <v>0</v>
      </c>
      <c r="V254" s="330">
        <f>(COUNTIF(MF!BS254:DX254,"A")+COUNTIF(MF!BS254:DX254,"B")+COUNTIF(MF!BS254:DX254,"N"))/2</f>
        <v>0</v>
      </c>
      <c r="W254" s="332">
        <f>COUNTIFS(MF!BS254:DX254,"&gt;B",MF!BS254:DX254,"&lt;N",MF!BS254:DX254,"?")/2</f>
        <v>0</v>
      </c>
      <c r="X254" s="153">
        <f>COUNTIF(MF!BS254:DX254,"S0")+COUNTIF(MF!BS254:DX254,"S1")</f>
        <v>0</v>
      </c>
      <c r="Y254" s="339">
        <f>COUNTIFS(MF!BS254:DX254,"&gt;=0A",MF!BS254:DX254,"&lt;=8D")</f>
        <v>0</v>
      </c>
      <c r="Z254" s="559">
        <f>COUNTIFS(MF!$BS254:$DX254,"&gt;=R0",MF!$BS254:$DX254,"&lt;R8")</f>
        <v>0</v>
      </c>
      <c r="AA254" s="341">
        <f>COUNTIFS(MF!BS254:DX254,"&gt;A0",MF!BS254:DX254,"&lt;D8",MF!BS254:DX254,"??")</f>
        <v>0</v>
      </c>
      <c r="AB254" s="367"/>
      <c r="AC254" s="334">
        <f>COUNTIF(MF!BS254:DX254,AC$7)</f>
        <v>0</v>
      </c>
      <c r="AD254" s="336">
        <f>COUNTIF(MF!BS254:DX254,AD$7)</f>
        <v>0</v>
      </c>
      <c r="AE254" s="364"/>
      <c r="AF254" s="379"/>
      <c r="AG254" s="328">
        <f>(COUNTIF(MF!DY254:GH254,AG$7))/2</f>
        <v>0</v>
      </c>
      <c r="AH254" s="330">
        <f>(COUNTIF(MF!DY254:GH254,"A")+COUNTIF(MF!DY254:GH254,"B")+COUNTIF(MF!DY254:GH254,"N"))/2</f>
        <v>0</v>
      </c>
      <c r="AI254" s="332">
        <f>COUNTIFS(MF!DY254:GH254,"&gt;B",MF!DY254:GH254,"&lt;N",MF!DY254:GH254,"?")/2</f>
        <v>0</v>
      </c>
      <c r="AJ254" s="153">
        <f>COUNTIF(MF!DY254:GH254,"S0")+COUNTIF(MF!DY254:GH254,"S1")</f>
        <v>0</v>
      </c>
      <c r="AK254" s="339">
        <f>COUNTIFS(MF!DY254:GH254,"&gt;=0A",MF!DY254:GH254,"&lt;=8D")</f>
        <v>0</v>
      </c>
      <c r="AL254" s="559">
        <f>COUNTIFS(MF!$DY254:$GH254,"&gt;=R0",MF!$DY254:$GH254,"&lt;R8")</f>
        <v>0</v>
      </c>
      <c r="AM254" s="341">
        <f>COUNTIFS(MF!DY254:GH254,"&gt;A0",MF!DY254:GH254,"&lt;D8",MF!DY254:GH254,"??")</f>
        <v>0</v>
      </c>
      <c r="AN254" s="367"/>
      <c r="AO254" s="334">
        <f>COUNTIF(MF!DY254:GH254,AO$7)</f>
        <v>0</v>
      </c>
      <c r="AP254" s="336">
        <f>COUNTIF(MF!DY254:GH254,AP$7)</f>
        <v>0</v>
      </c>
      <c r="AQ254" s="364"/>
      <c r="AR254" s="379"/>
      <c r="AS254" s="328">
        <f>(COUNTIF(MF!GI254:IP254,AS$7))/2</f>
        <v>0</v>
      </c>
      <c r="AT254" s="330">
        <f>(COUNTIF(MF!GI254:IP254,"A")+COUNTIF(MF!GI254:IP254,"B")+COUNTIF(MF!GI254:IP254,"N"))/2</f>
        <v>0</v>
      </c>
      <c r="AU254" s="332">
        <f>COUNTIFS(MF!GI254:IP254,"&gt;B",MF!GI254:IP254,"&lt;N",MF!GI254:IP254,"?")/2</f>
        <v>0</v>
      </c>
      <c r="AV254" s="153">
        <f>COUNTIF(MF!GI254:IP254,"S0")+COUNTIF(MF!GI254:IP254,"S1")</f>
        <v>0</v>
      </c>
      <c r="AW254" s="339">
        <f>COUNTIFS(MF!GI254:IP254,"&gt;=0A",MF!GI254:IP254,"&lt;=8D")</f>
        <v>0</v>
      </c>
      <c r="AX254" s="559">
        <f>COUNTIFS(MF!$GI254:$IP254,"&gt;=R0",MF!$GI254:$IP254,"&lt;R8")</f>
        <v>0</v>
      </c>
      <c r="AY254" s="341">
        <f>COUNTIFS(MF!GI254:IP254,"&gt;A0",MF!GI254:IP254,"&lt;D8",MF!GI254:IP254,"??")</f>
        <v>0</v>
      </c>
      <c r="AZ254" s="367"/>
      <c r="BA254" s="334">
        <f>COUNTIF(MF!GI254:IP254,BA$7)</f>
        <v>0</v>
      </c>
      <c r="BB254" s="336">
        <f>COUNTIF(MF!GI254:IP254,BB$7)</f>
        <v>0</v>
      </c>
      <c r="BC254" s="364"/>
      <c r="BD254" s="379"/>
      <c r="BE254" s="328">
        <f>(COUNTIF(MF!IQ254:KZ254,BE$7))/2</f>
        <v>0</v>
      </c>
      <c r="BF254" s="330">
        <f>(COUNTIF(MF!IQ254:KZ254,"A")+COUNTIF(MF!IQ254:KZ254,"B")+COUNTIF(MF!IQ254:KZ254,"N"))/2</f>
        <v>0</v>
      </c>
      <c r="BG254" s="332">
        <f>COUNTIFS(MF!IQ254:KZ254,"&gt;B",MF!IQ254:KZ254,"&lt;N",MF!IQ254:KZ254,"?")/2</f>
        <v>0</v>
      </c>
      <c r="BH254" s="153">
        <f>COUNTIF(MF!IQ254:KZ254,"S0")+COUNTIF(MF!IQ254:KZ254,"S1")</f>
        <v>0</v>
      </c>
      <c r="BI254" s="339">
        <f>COUNTIFS(MF!IQ254:KZ254,"&gt;=0A",MF!IQ254:KZ254,"&lt;=8D")</f>
        <v>0</v>
      </c>
      <c r="BJ254" s="559">
        <f>COUNTIFS(MF!$IQ254:$KZ254,"&gt;=R0",MF!$IQ254:$KZ254,"&lt;R8")</f>
        <v>0</v>
      </c>
      <c r="BK254" s="341">
        <f>COUNTIFS(MF!IQ254:KZ254,"&gt;A0",MF!IQ254:KZ254,"&lt;D8",MF!IQ254:KZ254,"??")</f>
        <v>0</v>
      </c>
      <c r="BL254" s="367"/>
      <c r="BM254" s="334">
        <f>COUNTIF(MF!IQ254:KZ254,BM$7)</f>
        <v>0</v>
      </c>
      <c r="BN254" s="336">
        <f>COUNTIF(MF!IQ254:KZ254,BN$7)</f>
        <v>0</v>
      </c>
      <c r="BO254" s="364"/>
      <c r="BP254" s="379"/>
      <c r="BQ254" s="328">
        <f>(COUNTIF(MF!LA254:NH254,BQ$7))/2</f>
        <v>0</v>
      </c>
      <c r="BR254" s="330">
        <f>(COUNTIF(MF!LA254:NH254,"A")+COUNTIF(MF!LA254:NH254,"B")+COUNTIF(MF!LA254:NH254,"N"))/2</f>
        <v>0</v>
      </c>
      <c r="BS254" s="332">
        <f>COUNTIFS(MF!LA254:NH254,"&gt;B",MF!LA254:NH254,"&lt;N",MF!LA254:NH254,"?")/2</f>
        <v>0</v>
      </c>
      <c r="BT254" s="153">
        <f>COUNTIF(MF!LA254:NH254,"S0")+COUNTIF(MF!LA254:NH254,"S1")</f>
        <v>0</v>
      </c>
      <c r="BU254" s="339">
        <f>COUNTIFS(MF!LA254:NH254,"&gt;=0A",MF!LA254:NH254,"&lt;=8D")</f>
        <v>0</v>
      </c>
      <c r="BV254" s="559">
        <f>COUNTIFS(MF!$LA254:$NH254,"&gt;=R0",MF!$LA254:$NH254,"&lt;R8")</f>
        <v>0</v>
      </c>
      <c r="BW254" s="341">
        <f>COUNTIFS(MF!LA254:NH254,"&gt;A0",MF!LA254:NH254,"&lt;D8",MF!LA254:NH254,"??")</f>
        <v>0</v>
      </c>
      <c r="BX254" s="367"/>
      <c r="BY254" s="334">
        <f>COUNTIF(MF!LA254:NH254,BY$7)</f>
        <v>0</v>
      </c>
      <c r="BZ254" s="336">
        <f>COUNTIF(MF!LA254:NH254,BZ$7)</f>
        <v>0</v>
      </c>
      <c r="CA254" s="364"/>
      <c r="CB254" s="379"/>
      <c r="CC254" s="328">
        <f>(COUNTIF(MF!NI254:PR254,CC$7))/2</f>
        <v>0</v>
      </c>
      <c r="CD254" s="330">
        <f>(COUNTIF(MF!NI254:PR254,"A")+COUNTIF(MF!NI254:PR254,"B")+COUNTIF(MF!NI254:PR254,"N"))/2</f>
        <v>0</v>
      </c>
      <c r="CE254" s="332">
        <f>COUNTIFS(MF!NI254:PR254,"&gt;B",MF!NI254:PR254,"&lt;N",MF!NI254:PR254,"?")/2</f>
        <v>0</v>
      </c>
      <c r="CF254" s="153">
        <f>COUNTIF(MF!NI254:PR254,"S0")+COUNTIF(MF!NI254:PR254,"S1")</f>
        <v>0</v>
      </c>
      <c r="CG254" s="339">
        <f>COUNTIFS(MF!NI254:PR254,"&gt;=0A",MF!NI254:PR254,"&lt;=8D")</f>
        <v>0</v>
      </c>
      <c r="CH254" s="559">
        <f>COUNTIFS(MF!$NI254:$PR254,"&gt;=R0",MF!$NI254:$PR254,"&lt;R8")</f>
        <v>0</v>
      </c>
      <c r="CI254" s="341">
        <f>COUNTIFS(MF!NI254:PR254,"&gt;A0",MF!NI254:PR254,"&lt;D8",MF!NI254:PR254,"??")</f>
        <v>0</v>
      </c>
      <c r="CJ254" s="367"/>
      <c r="CK254" s="334">
        <f>COUNTIF(MF!NI254:PR254,CK$7)</f>
        <v>0</v>
      </c>
      <c r="CL254" s="336">
        <f>COUNTIF(MF!NI254:PR254,CL$7)</f>
        <v>0</v>
      </c>
      <c r="CM254" s="364"/>
      <c r="CN254" s="379"/>
      <c r="CO254" s="328">
        <f>(COUNTIF(MF!PS254:SB254,CO$7))/2</f>
        <v>0</v>
      </c>
      <c r="CP254" s="330">
        <f>(COUNTIF(MF!PS254:SB254,"A")+COUNTIF(MF!PS254:SB254,"B")+COUNTIF(MF!PS254:SB254,"N"))/2</f>
        <v>0</v>
      </c>
      <c r="CQ254" s="332">
        <f>COUNTIFS(MF!PS254:SB254,"&gt;B",MF!PS254:SB254,"&lt;N",MF!PS254:SB254,"?")/2</f>
        <v>0</v>
      </c>
      <c r="CR254" s="153">
        <f>COUNTIF(MF!PS254:SB254,"S0")+COUNTIF(MF!PS254:SB254,"S1")</f>
        <v>0</v>
      </c>
      <c r="CS254" s="339">
        <f>COUNTIFS(MF!PS254:SB254,"&gt;=0A",MF!PS254:SB254,"&lt;=8D")</f>
        <v>0</v>
      </c>
      <c r="CT254" s="559">
        <f>COUNTIFS(MF!$PS254:$SB254,"&gt;=R0",MF!$PS254:$SB254,"&lt;R8")</f>
        <v>0</v>
      </c>
      <c r="CU254" s="341">
        <f>COUNTIFS(MF!PS254:SB254,"&gt;A0",MF!PS254:SB254,"&lt;D8",MF!PS254:SB254,"??")</f>
        <v>0</v>
      </c>
      <c r="CV254" s="367"/>
      <c r="CW254" s="334">
        <f>COUNTIF(MF!PS254:SB254,CW$7)</f>
        <v>0</v>
      </c>
      <c r="CX254" s="336">
        <f>COUNTIF(MF!PS254:SB254,CX$7)</f>
        <v>0</v>
      </c>
      <c r="CY254" s="364"/>
      <c r="CZ254" s="379"/>
      <c r="DA254" s="328">
        <f>(COUNTIF(MF!SC254:UJ254,DA$7))/2</f>
        <v>0</v>
      </c>
      <c r="DB254" s="330">
        <f>(COUNTIF(MF!SC254:UJ254,"A")+COUNTIF(MF!SC254:UJ254,"B")+COUNTIF(MF!SC254:UJ254,"N"))/2</f>
        <v>0</v>
      </c>
      <c r="DC254" s="332">
        <f>COUNTIFS(MF!SC254:UJ254,"&gt;B",MF!SC254:UJ254,"&lt;N",MF!SC254:UJ254,"?")/2</f>
        <v>0</v>
      </c>
      <c r="DD254" s="153">
        <f>COUNTIF(MF!SC254:UJ254,"S0")+COUNTIF(MF!SC254:UJ254,"S1")</f>
        <v>0</v>
      </c>
      <c r="DE254" s="339">
        <f>COUNTIFS(MF!SC254:UJ254,"&gt;=0A",MF!SC254:UJ254,"&lt;=8D")</f>
        <v>0</v>
      </c>
      <c r="DF254" s="559">
        <f>COUNTIFS(MF!$SC254:$UJ254,"&gt;=R0",MF!$SC254:$UJ254,"&lt;R8")</f>
        <v>0</v>
      </c>
      <c r="DG254" s="341">
        <f>COUNTIFS(MF!SC254:UJ254,"&gt;A0",MF!SC254:UJ254,"&lt;D8",MF!SC254:UJ254,"??")</f>
        <v>0</v>
      </c>
      <c r="DH254" s="367"/>
      <c r="DI254" s="334">
        <f>COUNTIF(MF!SC254:UJ254,DI$7)</f>
        <v>0</v>
      </c>
      <c r="DJ254" s="336">
        <f>COUNTIF(MF!SC254:UJ254,DJ$7)</f>
        <v>0</v>
      </c>
      <c r="DK254" s="364"/>
      <c r="DL254" s="379"/>
      <c r="DM254" s="328">
        <f>(COUNTIF(MF!UK254:WT254,DM$7))/2</f>
        <v>0</v>
      </c>
      <c r="DN254" s="330">
        <f>(COUNTIF(MF!UK254:WT254,"A")+COUNTIF(MF!CU254:FD254,"B")+COUNTIF(MF!CU254:FD254,"N"))/2</f>
        <v>0</v>
      </c>
      <c r="DO254" s="332">
        <f>COUNTIFS(MF!UK254:WT254,"&gt;B",MF!UK254:WT254,"&lt;N",MF!UK254:WT254,"?")/2</f>
        <v>0</v>
      </c>
      <c r="DP254" s="153">
        <f>COUNTIF(MF!UK254:WT254,"S0")+COUNTIF(MF!UK254:WT254,"S1")</f>
        <v>0</v>
      </c>
      <c r="DQ254" s="339">
        <f>COUNTIFS(MF!UK254:WT254,"&gt;=0A",MF!UK254:WT254,"&lt;=8D")</f>
        <v>0</v>
      </c>
      <c r="DR254" s="559">
        <f>COUNTIFS(MF!$UK254:$WT254,"&gt;=R0",MF!$UK254:$WT254,"&lt;R8")</f>
        <v>0</v>
      </c>
      <c r="DS254" s="341">
        <f>COUNTIFS(MF!UK254:WT254,"&gt;A0",MF!UK254:WT254,"&lt;D8",MF!UK254:WT254,"??")</f>
        <v>0</v>
      </c>
      <c r="DT254" s="367"/>
      <c r="DU254" s="334">
        <f>COUNTIF(MF!UK254:WT254,DU$7)</f>
        <v>0</v>
      </c>
      <c r="DV254" s="336">
        <f>COUNTIF(MF!UK254:WT254,DV$7)</f>
        <v>0</v>
      </c>
      <c r="DW254" s="364"/>
      <c r="DX254" s="379"/>
      <c r="DY254" s="328">
        <f>(COUNTIF(MF!WU254:ZB254,DY$7))/2</f>
        <v>0</v>
      </c>
      <c r="DZ254" s="330">
        <f>(COUNTIF(MF!WU254:ZB254,"A")+COUNTIF(MF!WU254:ZB254,"B")+COUNTIF(MF!WU254:ZB254,"N"))/2</f>
        <v>0</v>
      </c>
      <c r="EA254" s="332">
        <f>COUNTIFS(MF!WU254:ZB254,"&gt;B",MF!WU254:ZB254,"&lt;N",MF!WU254:ZB254,"?")/2</f>
        <v>0</v>
      </c>
      <c r="EB254" s="153">
        <f>COUNTIF(MF!WU254:ZB254,"S0")+COUNTIF(MF!WU254:ZB254,"S1")</f>
        <v>0</v>
      </c>
      <c r="EC254" s="339">
        <f>COUNTIFS(MF!WU254:ZB254,"&gt;=0A",MF!WU254:ZB254,"&lt;=8D")</f>
        <v>0</v>
      </c>
      <c r="ED254" s="559">
        <f>COUNTIFS(MF!$WU254:$ZB254,"&gt;=R0",MF!$WU254:$ZB254,"&lt;R8")</f>
        <v>0</v>
      </c>
      <c r="EE254" s="341">
        <f>COUNTIFS(MF!WU254:ZB254,"&gt;A0",MF!WU254:ZB254,"&lt;D8",MF!WU254:ZB254,"??")</f>
        <v>0</v>
      </c>
      <c r="EF254" s="367"/>
      <c r="EG254" s="334">
        <f>COUNTIF(MF!WU254:ZB254,EG$7)</f>
        <v>0</v>
      </c>
      <c r="EH254" s="336">
        <f>COUNTIF(MF!WU254:ZB254,EH$7)</f>
        <v>0</v>
      </c>
      <c r="EI254" s="364"/>
      <c r="EJ254" s="379"/>
      <c r="EK254" s="328">
        <f>(COUNTIF(MF!ZC254:ABL254,EK$7))/2</f>
        <v>0</v>
      </c>
      <c r="EL254" s="330">
        <f>(COUNTIF(MF!ZC254:ABL254,"A")+COUNTIF(MF!ZC254:ABL254,"B")+COUNTIF(MF!ZC254:ABL254,"N"))/2</f>
        <v>0</v>
      </c>
      <c r="EM254" s="332">
        <f>COUNTIFS(MF!ZC254:ABL254,"&gt;B",MF!ZC254:ABL254,"&lt;N",MF!ZC254:ABL254,"?")/2</f>
        <v>0</v>
      </c>
      <c r="EN254" s="153">
        <f>COUNTIF(MF!ZC254:ABL254,"S0")+COUNTIF(MF!ZC254:ABL254,"S1")</f>
        <v>0</v>
      </c>
      <c r="EO254" s="339">
        <f>COUNTIFS(MF!ZC254:ABL254,"&gt;=0A",MF!ZC254:ABL254,"&lt;=8D")</f>
        <v>0</v>
      </c>
      <c r="EP254" s="559">
        <f>COUNTIFS(MF!$ZC254:$ABL254,"&gt;=R0",MF!$ZC254:$ABL254,"&lt;R8")</f>
        <v>0</v>
      </c>
      <c r="EQ254" s="341">
        <f>COUNTIFS(MF!ZC254:ABL254,"&gt;A0",MF!ZC254:ABL254,"&lt;D8",MF!ZC254:ABL254,"??")</f>
        <v>0</v>
      </c>
      <c r="ER254" s="367"/>
      <c r="ES254" s="334">
        <f>COUNTIF(MF!ZC254:ABL254,ES$7)</f>
        <v>0</v>
      </c>
      <c r="ET254" s="336">
        <f>COUNTIF(MF!ZC254:ABL254,ET$7)</f>
        <v>0</v>
      </c>
      <c r="EU254" s="364"/>
      <c r="EV254" s="218"/>
      <c r="EW254" s="326">
        <f t="shared" si="172"/>
        <v>0</v>
      </c>
      <c r="EX254" s="355">
        <f t="shared" si="173"/>
        <v>0</v>
      </c>
      <c r="EY254" s="356">
        <f t="shared" si="174"/>
        <v>0</v>
      </c>
      <c r="EZ254" s="358">
        <f t="shared" si="175"/>
        <v>0</v>
      </c>
      <c r="FA254" s="359">
        <f t="shared" si="176"/>
        <v>0</v>
      </c>
      <c r="FB254" s="558">
        <f t="shared" si="182"/>
        <v>0</v>
      </c>
      <c r="FC254" s="360">
        <f t="shared" si="177"/>
        <v>0</v>
      </c>
      <c r="FD254" s="369">
        <f t="shared" si="178"/>
        <v>0</v>
      </c>
      <c r="FE254" s="362">
        <f t="shared" si="179"/>
        <v>0</v>
      </c>
      <c r="FF254" s="363">
        <f t="shared" si="180"/>
        <v>0</v>
      </c>
      <c r="FG254" s="366">
        <f t="shared" si="181"/>
        <v>0</v>
      </c>
      <c r="FH254" s="284">
        <f t="shared" si="183"/>
        <v>0</v>
      </c>
      <c r="FI254" s="955"/>
      <c r="FJ254" s="161">
        <f t="shared" si="184"/>
        <v>0</v>
      </c>
      <c r="FK254" s="24">
        <f>MF!ABN254</f>
        <v>0</v>
      </c>
      <c r="FL254" s="577">
        <f>COUNTIFS(MF!$OI254:$UJ254,"&gt;A0",MF!$OI254:$UJ254,"&lt;D8",MF!$OI254:$UJ254,"??",MF!$OI$7:$UJ$7,FL$2)</f>
        <v>0</v>
      </c>
      <c r="FM254" s="341">
        <f>COUNTIFS(MF!$OI254:$UJ254,"&gt;A0",MF!$OI254:$UJ254,"&lt;D8",MF!$OI254:$UJ254,"??",MF!$OI$7:$UJ$7,FM$2)</f>
        <v>0</v>
      </c>
      <c r="FN254" s="577">
        <f>COUNTIFS(MF!$OI254:$UJ254,"&gt;A0",MF!$OI254:$UJ254,"&lt;D8",MF!$OI254:$UJ254,"??",MF!$OI$7:$UJ$7,FN$2)</f>
        <v>0</v>
      </c>
      <c r="FO254" s="341">
        <f>COUNTIFS(MF!$OI254:$UJ254,"&gt;A0",MF!$OI254:$UJ254,"&lt;D8",MF!$OI254:$UJ254,"??",MF!$OI$7:$UJ$7,FO$2)</f>
        <v>0</v>
      </c>
      <c r="FP254" s="577">
        <f>COUNTIFS(MF!$OI254:$UJ254,"&gt;A0",MF!$OI254:$UJ254,"&lt;D8",MF!$OI254:$UJ254,"??",MF!$OI$7:$UJ$7,FP$2)</f>
        <v>0</v>
      </c>
      <c r="FQ254" s="341">
        <f>COUNTIFS(MF!$OI254:$UJ254,"&gt;A0",MF!$OI254:$UJ254,"&lt;D8",MF!$OI254:$UJ254,"??",MF!$OI$7:$UJ$7,FQ$2)</f>
        <v>0</v>
      </c>
      <c r="FR254" s="581">
        <f t="shared" si="171"/>
        <v>0</v>
      </c>
    </row>
    <row r="255" spans="2:174">
      <c r="B255" s="26">
        <f>MF!B255</f>
        <v>0</v>
      </c>
      <c r="C255" s="27">
        <f>MF!C255</f>
        <v>0</v>
      </c>
      <c r="D255" s="353">
        <f>MF!D255</f>
        <v>0</v>
      </c>
      <c r="E255" s="344">
        <f>MF!E255</f>
        <v>0</v>
      </c>
      <c r="F255" s="347">
        <f>MF!F255</f>
        <v>0</v>
      </c>
      <c r="G255" s="350">
        <f>MF!G255</f>
        <v>0</v>
      </c>
      <c r="H255" s="24">
        <f>MF!H255</f>
        <v>0</v>
      </c>
      <c r="I255" s="328">
        <f>(COUNTIF(MF!I255:BR255,I$7))/2</f>
        <v>0</v>
      </c>
      <c r="J255" s="330">
        <f>(COUNTIF(MF!I255:BR255,"A")+COUNTIF(MF!I255:BR255,"B")+COUNTIF(MF!I255:BR255,"N"))/2</f>
        <v>0</v>
      </c>
      <c r="K255" s="332">
        <f>COUNTIFS(MF!I255:BR255,"&gt;B",MF!I255:BR255,"&lt;N",MF!I255:BR255,"?")/2</f>
        <v>0</v>
      </c>
      <c r="L255" s="153">
        <f>COUNTIF(MF!I255:BR255,"S0")+COUNTIF(MF!I255:BR255,"S1")</f>
        <v>0</v>
      </c>
      <c r="M255" s="339">
        <f>COUNTIFS(MF!I255:BR255,"&gt;=0A",MF!I255:BR255,"&lt;=8D")</f>
        <v>0</v>
      </c>
      <c r="N255" s="559">
        <f>COUNTIFS(MF!I255:BR255,"&gt;=R0",MF!I255:BR255,"&lt;R8")</f>
        <v>0</v>
      </c>
      <c r="O255" s="341">
        <f>COUNTIFS(MF!I255:BR255,"&gt;A0",MF!I255:BR255,"&lt;D8",MF!I255:BR255,"??")</f>
        <v>0</v>
      </c>
      <c r="P255" s="367"/>
      <c r="Q255" s="334">
        <f>COUNTIF(MF!I255:BR255,Q$7)</f>
        <v>0</v>
      </c>
      <c r="R255" s="336">
        <f>COUNTIF(MF!I255:BR255,R$7)</f>
        <v>0</v>
      </c>
      <c r="S255" s="364"/>
      <c r="T255" s="379"/>
      <c r="U255" s="328">
        <f>(COUNTIF(MF!BS255:DX255,U$7))/2</f>
        <v>0</v>
      </c>
      <c r="V255" s="330">
        <f>(COUNTIF(MF!BS255:DX255,"A")+COUNTIF(MF!BS255:DX255,"B")+COUNTIF(MF!BS255:DX255,"N"))/2</f>
        <v>0</v>
      </c>
      <c r="W255" s="332">
        <f>COUNTIFS(MF!BS255:DX255,"&gt;B",MF!BS255:DX255,"&lt;N",MF!BS255:DX255,"?")/2</f>
        <v>0</v>
      </c>
      <c r="X255" s="153">
        <f>COUNTIF(MF!BS255:DX255,"S0")+COUNTIF(MF!BS255:DX255,"S1")</f>
        <v>0</v>
      </c>
      <c r="Y255" s="339">
        <f>COUNTIFS(MF!BS255:DX255,"&gt;=0A",MF!BS255:DX255,"&lt;=8D")</f>
        <v>0</v>
      </c>
      <c r="Z255" s="559">
        <f>COUNTIFS(MF!$BS255:$DX255,"&gt;=R0",MF!$BS255:$DX255,"&lt;R8")</f>
        <v>0</v>
      </c>
      <c r="AA255" s="341">
        <f>COUNTIFS(MF!BS255:DX255,"&gt;A0",MF!BS255:DX255,"&lt;D8",MF!BS255:DX255,"??")</f>
        <v>0</v>
      </c>
      <c r="AB255" s="367"/>
      <c r="AC255" s="334">
        <f>COUNTIF(MF!BS255:DX255,AC$7)</f>
        <v>0</v>
      </c>
      <c r="AD255" s="336">
        <f>COUNTIF(MF!BS255:DX255,AD$7)</f>
        <v>0</v>
      </c>
      <c r="AE255" s="364"/>
      <c r="AF255" s="379"/>
      <c r="AG255" s="328">
        <f>(COUNTIF(MF!DY255:GH255,AG$7))/2</f>
        <v>0</v>
      </c>
      <c r="AH255" s="330">
        <f>(COUNTIF(MF!DY255:GH255,"A")+COUNTIF(MF!DY255:GH255,"B")+COUNTIF(MF!DY255:GH255,"N"))/2</f>
        <v>0</v>
      </c>
      <c r="AI255" s="332">
        <f>COUNTIFS(MF!DY255:GH255,"&gt;B",MF!DY255:GH255,"&lt;N",MF!DY255:GH255,"?")/2</f>
        <v>0</v>
      </c>
      <c r="AJ255" s="153">
        <f>COUNTIF(MF!DY255:GH255,"S0")+COUNTIF(MF!DY255:GH255,"S1")</f>
        <v>0</v>
      </c>
      <c r="AK255" s="339">
        <f>COUNTIFS(MF!DY255:GH255,"&gt;=0A",MF!DY255:GH255,"&lt;=8D")</f>
        <v>0</v>
      </c>
      <c r="AL255" s="559">
        <f>COUNTIFS(MF!$DY255:$GH255,"&gt;=R0",MF!$DY255:$GH255,"&lt;R8")</f>
        <v>0</v>
      </c>
      <c r="AM255" s="341">
        <f>COUNTIFS(MF!DY255:GH255,"&gt;A0",MF!DY255:GH255,"&lt;D8",MF!DY255:GH255,"??")</f>
        <v>0</v>
      </c>
      <c r="AN255" s="367"/>
      <c r="AO255" s="334">
        <f>COUNTIF(MF!DY255:GH255,AO$7)</f>
        <v>0</v>
      </c>
      <c r="AP255" s="336">
        <f>COUNTIF(MF!DY255:GH255,AP$7)</f>
        <v>0</v>
      </c>
      <c r="AQ255" s="364"/>
      <c r="AR255" s="379"/>
      <c r="AS255" s="328">
        <f>(COUNTIF(MF!GI255:IP255,AS$7))/2</f>
        <v>0</v>
      </c>
      <c r="AT255" s="330">
        <f>(COUNTIF(MF!GI255:IP255,"A")+COUNTIF(MF!GI255:IP255,"B")+COUNTIF(MF!GI255:IP255,"N"))/2</f>
        <v>0</v>
      </c>
      <c r="AU255" s="332">
        <f>COUNTIFS(MF!GI255:IP255,"&gt;B",MF!GI255:IP255,"&lt;N",MF!GI255:IP255,"?")/2</f>
        <v>0</v>
      </c>
      <c r="AV255" s="153">
        <f>COUNTIF(MF!GI255:IP255,"S0")+COUNTIF(MF!GI255:IP255,"S1")</f>
        <v>0</v>
      </c>
      <c r="AW255" s="339">
        <f>COUNTIFS(MF!GI255:IP255,"&gt;=0A",MF!GI255:IP255,"&lt;=8D")</f>
        <v>0</v>
      </c>
      <c r="AX255" s="559">
        <f>COUNTIFS(MF!$GI255:$IP255,"&gt;=R0",MF!$GI255:$IP255,"&lt;R8")</f>
        <v>0</v>
      </c>
      <c r="AY255" s="341">
        <f>COUNTIFS(MF!GI255:IP255,"&gt;A0",MF!GI255:IP255,"&lt;D8",MF!GI255:IP255,"??")</f>
        <v>0</v>
      </c>
      <c r="AZ255" s="367"/>
      <c r="BA255" s="334">
        <f>COUNTIF(MF!GI255:IP255,BA$7)</f>
        <v>0</v>
      </c>
      <c r="BB255" s="336">
        <f>COUNTIF(MF!GI255:IP255,BB$7)</f>
        <v>0</v>
      </c>
      <c r="BC255" s="364"/>
      <c r="BD255" s="379"/>
      <c r="BE255" s="328">
        <f>(COUNTIF(MF!IQ255:KZ255,BE$7))/2</f>
        <v>0</v>
      </c>
      <c r="BF255" s="330">
        <f>(COUNTIF(MF!IQ255:KZ255,"A")+COUNTIF(MF!IQ255:KZ255,"B")+COUNTIF(MF!IQ255:KZ255,"N"))/2</f>
        <v>0</v>
      </c>
      <c r="BG255" s="332">
        <f>COUNTIFS(MF!IQ255:KZ255,"&gt;B",MF!IQ255:KZ255,"&lt;N",MF!IQ255:KZ255,"?")/2</f>
        <v>0</v>
      </c>
      <c r="BH255" s="153">
        <f>COUNTIF(MF!IQ255:KZ255,"S0")+COUNTIF(MF!IQ255:KZ255,"S1")</f>
        <v>0</v>
      </c>
      <c r="BI255" s="339">
        <f>COUNTIFS(MF!IQ255:KZ255,"&gt;=0A",MF!IQ255:KZ255,"&lt;=8D")</f>
        <v>0</v>
      </c>
      <c r="BJ255" s="559">
        <f>COUNTIFS(MF!$IQ255:$KZ255,"&gt;=R0",MF!$IQ255:$KZ255,"&lt;R8")</f>
        <v>0</v>
      </c>
      <c r="BK255" s="341">
        <f>COUNTIFS(MF!IQ255:KZ255,"&gt;A0",MF!IQ255:KZ255,"&lt;D8",MF!IQ255:KZ255,"??")</f>
        <v>0</v>
      </c>
      <c r="BL255" s="367"/>
      <c r="BM255" s="334">
        <f>COUNTIF(MF!IQ255:KZ255,BM$7)</f>
        <v>0</v>
      </c>
      <c r="BN255" s="336">
        <f>COUNTIF(MF!IQ255:KZ255,BN$7)</f>
        <v>0</v>
      </c>
      <c r="BO255" s="364"/>
      <c r="BP255" s="379"/>
      <c r="BQ255" s="328">
        <f>(COUNTIF(MF!LA255:NH255,BQ$7))/2</f>
        <v>0</v>
      </c>
      <c r="BR255" s="330">
        <f>(COUNTIF(MF!LA255:NH255,"A")+COUNTIF(MF!LA255:NH255,"B")+COUNTIF(MF!LA255:NH255,"N"))/2</f>
        <v>0</v>
      </c>
      <c r="BS255" s="332">
        <f>COUNTIFS(MF!LA255:NH255,"&gt;B",MF!LA255:NH255,"&lt;N",MF!LA255:NH255,"?")/2</f>
        <v>0</v>
      </c>
      <c r="BT255" s="153">
        <f>COUNTIF(MF!LA255:NH255,"S0")+COUNTIF(MF!LA255:NH255,"S1")</f>
        <v>0</v>
      </c>
      <c r="BU255" s="339">
        <f>COUNTIFS(MF!LA255:NH255,"&gt;=0A",MF!LA255:NH255,"&lt;=8D")</f>
        <v>0</v>
      </c>
      <c r="BV255" s="559">
        <f>COUNTIFS(MF!$LA255:$NH255,"&gt;=R0",MF!$LA255:$NH255,"&lt;R8")</f>
        <v>0</v>
      </c>
      <c r="BW255" s="341">
        <f>COUNTIFS(MF!LA255:NH255,"&gt;A0",MF!LA255:NH255,"&lt;D8",MF!LA255:NH255,"??")</f>
        <v>0</v>
      </c>
      <c r="BX255" s="367"/>
      <c r="BY255" s="334">
        <f>COUNTIF(MF!LA255:NH255,BY$7)</f>
        <v>0</v>
      </c>
      <c r="BZ255" s="336">
        <f>COUNTIF(MF!LA255:NH255,BZ$7)</f>
        <v>0</v>
      </c>
      <c r="CA255" s="364"/>
      <c r="CB255" s="379"/>
      <c r="CC255" s="328">
        <f>(COUNTIF(MF!NI255:PR255,CC$7))/2</f>
        <v>0</v>
      </c>
      <c r="CD255" s="330">
        <f>(COUNTIF(MF!NI255:PR255,"A")+COUNTIF(MF!NI255:PR255,"B")+COUNTIF(MF!NI255:PR255,"N"))/2</f>
        <v>0</v>
      </c>
      <c r="CE255" s="332">
        <f>COUNTIFS(MF!NI255:PR255,"&gt;B",MF!NI255:PR255,"&lt;N",MF!NI255:PR255,"?")/2</f>
        <v>0</v>
      </c>
      <c r="CF255" s="153">
        <f>COUNTIF(MF!NI255:PR255,"S0")+COUNTIF(MF!NI255:PR255,"S1")</f>
        <v>0</v>
      </c>
      <c r="CG255" s="339">
        <f>COUNTIFS(MF!NI255:PR255,"&gt;=0A",MF!NI255:PR255,"&lt;=8D")</f>
        <v>0</v>
      </c>
      <c r="CH255" s="559">
        <f>COUNTIFS(MF!$NI255:$PR255,"&gt;=R0",MF!$NI255:$PR255,"&lt;R8")</f>
        <v>0</v>
      </c>
      <c r="CI255" s="341">
        <f>COUNTIFS(MF!NI255:PR255,"&gt;A0",MF!NI255:PR255,"&lt;D8",MF!NI255:PR255,"??")</f>
        <v>0</v>
      </c>
      <c r="CJ255" s="367"/>
      <c r="CK255" s="334">
        <f>COUNTIF(MF!NI255:PR255,CK$7)</f>
        <v>0</v>
      </c>
      <c r="CL255" s="336">
        <f>COUNTIF(MF!NI255:PR255,CL$7)</f>
        <v>0</v>
      </c>
      <c r="CM255" s="364"/>
      <c r="CN255" s="379"/>
      <c r="CO255" s="328">
        <f>(COUNTIF(MF!PS255:SB255,CO$7))/2</f>
        <v>0</v>
      </c>
      <c r="CP255" s="330">
        <f>(COUNTIF(MF!PS255:SB255,"A")+COUNTIF(MF!PS255:SB255,"B")+COUNTIF(MF!PS255:SB255,"N"))/2</f>
        <v>0</v>
      </c>
      <c r="CQ255" s="332">
        <f>COUNTIFS(MF!PS255:SB255,"&gt;B",MF!PS255:SB255,"&lt;N",MF!PS255:SB255,"?")/2</f>
        <v>0</v>
      </c>
      <c r="CR255" s="153">
        <f>COUNTIF(MF!PS255:SB255,"S0")+COUNTIF(MF!PS255:SB255,"S1")</f>
        <v>0</v>
      </c>
      <c r="CS255" s="339">
        <f>COUNTIFS(MF!PS255:SB255,"&gt;=0A",MF!PS255:SB255,"&lt;=8D")</f>
        <v>0</v>
      </c>
      <c r="CT255" s="559">
        <f>COUNTIFS(MF!$PS255:$SB255,"&gt;=R0",MF!$PS255:$SB255,"&lt;R8")</f>
        <v>0</v>
      </c>
      <c r="CU255" s="341">
        <f>COUNTIFS(MF!PS255:SB255,"&gt;A0",MF!PS255:SB255,"&lt;D8",MF!PS255:SB255,"??")</f>
        <v>0</v>
      </c>
      <c r="CV255" s="367"/>
      <c r="CW255" s="334">
        <f>COUNTIF(MF!PS255:SB255,CW$7)</f>
        <v>0</v>
      </c>
      <c r="CX255" s="336">
        <f>COUNTIF(MF!PS255:SB255,CX$7)</f>
        <v>0</v>
      </c>
      <c r="CY255" s="364"/>
      <c r="CZ255" s="379"/>
      <c r="DA255" s="328">
        <f>(COUNTIF(MF!SC255:UJ255,DA$7))/2</f>
        <v>0</v>
      </c>
      <c r="DB255" s="330">
        <f>(COUNTIF(MF!SC255:UJ255,"A")+COUNTIF(MF!SC255:UJ255,"B")+COUNTIF(MF!SC255:UJ255,"N"))/2</f>
        <v>0</v>
      </c>
      <c r="DC255" s="332">
        <f>COUNTIFS(MF!SC255:UJ255,"&gt;B",MF!SC255:UJ255,"&lt;N",MF!SC255:UJ255,"?")/2</f>
        <v>0</v>
      </c>
      <c r="DD255" s="153">
        <f>COUNTIF(MF!SC255:UJ255,"S0")+COUNTIF(MF!SC255:UJ255,"S1")</f>
        <v>0</v>
      </c>
      <c r="DE255" s="339">
        <f>COUNTIFS(MF!SC255:UJ255,"&gt;=0A",MF!SC255:UJ255,"&lt;=8D")</f>
        <v>0</v>
      </c>
      <c r="DF255" s="559">
        <f>COUNTIFS(MF!$SC255:$UJ255,"&gt;=R0",MF!$SC255:$UJ255,"&lt;R8")</f>
        <v>0</v>
      </c>
      <c r="DG255" s="341">
        <f>COUNTIFS(MF!SC255:UJ255,"&gt;A0",MF!SC255:UJ255,"&lt;D8",MF!SC255:UJ255,"??")</f>
        <v>0</v>
      </c>
      <c r="DH255" s="367"/>
      <c r="DI255" s="334">
        <f>COUNTIF(MF!SC255:UJ255,DI$7)</f>
        <v>0</v>
      </c>
      <c r="DJ255" s="336">
        <f>COUNTIF(MF!SC255:UJ255,DJ$7)</f>
        <v>0</v>
      </c>
      <c r="DK255" s="364"/>
      <c r="DL255" s="379"/>
      <c r="DM255" s="328">
        <f>(COUNTIF(MF!UK255:WT255,DM$7))/2</f>
        <v>0</v>
      </c>
      <c r="DN255" s="330">
        <f>(COUNTIF(MF!UK255:WT255,"A")+COUNTIF(MF!CU255:FD255,"B")+COUNTIF(MF!CU255:FD255,"N"))/2</f>
        <v>0</v>
      </c>
      <c r="DO255" s="332">
        <f>COUNTIFS(MF!UK255:WT255,"&gt;B",MF!UK255:WT255,"&lt;N",MF!UK255:WT255,"?")/2</f>
        <v>0</v>
      </c>
      <c r="DP255" s="153">
        <f>COUNTIF(MF!UK255:WT255,"S0")+COUNTIF(MF!UK255:WT255,"S1")</f>
        <v>0</v>
      </c>
      <c r="DQ255" s="339">
        <f>COUNTIFS(MF!UK255:WT255,"&gt;=0A",MF!UK255:WT255,"&lt;=8D")</f>
        <v>0</v>
      </c>
      <c r="DR255" s="559">
        <f>COUNTIFS(MF!$UK255:$WT255,"&gt;=R0",MF!$UK255:$WT255,"&lt;R8")</f>
        <v>0</v>
      </c>
      <c r="DS255" s="341">
        <f>COUNTIFS(MF!UK255:WT255,"&gt;A0",MF!UK255:WT255,"&lt;D8",MF!UK255:WT255,"??")</f>
        <v>0</v>
      </c>
      <c r="DT255" s="367"/>
      <c r="DU255" s="334">
        <f>COUNTIF(MF!UK255:WT255,DU$7)</f>
        <v>0</v>
      </c>
      <c r="DV255" s="336">
        <f>COUNTIF(MF!UK255:WT255,DV$7)</f>
        <v>0</v>
      </c>
      <c r="DW255" s="364"/>
      <c r="DX255" s="379"/>
      <c r="DY255" s="328">
        <f>(COUNTIF(MF!WU255:ZB255,DY$7))/2</f>
        <v>0</v>
      </c>
      <c r="DZ255" s="330">
        <f>(COUNTIF(MF!WU255:ZB255,"A")+COUNTIF(MF!WU255:ZB255,"B")+COUNTIF(MF!WU255:ZB255,"N"))/2</f>
        <v>0</v>
      </c>
      <c r="EA255" s="332">
        <f>COUNTIFS(MF!WU255:ZB255,"&gt;B",MF!WU255:ZB255,"&lt;N",MF!WU255:ZB255,"?")/2</f>
        <v>0</v>
      </c>
      <c r="EB255" s="153">
        <f>COUNTIF(MF!WU255:ZB255,"S0")+COUNTIF(MF!WU255:ZB255,"S1")</f>
        <v>0</v>
      </c>
      <c r="EC255" s="339">
        <f>COUNTIFS(MF!WU255:ZB255,"&gt;=0A",MF!WU255:ZB255,"&lt;=8D")</f>
        <v>0</v>
      </c>
      <c r="ED255" s="559">
        <f>COUNTIFS(MF!$WU255:$ZB255,"&gt;=R0",MF!$WU255:$ZB255,"&lt;R8")</f>
        <v>0</v>
      </c>
      <c r="EE255" s="341">
        <f>COUNTIFS(MF!WU255:ZB255,"&gt;A0",MF!WU255:ZB255,"&lt;D8",MF!WU255:ZB255,"??")</f>
        <v>0</v>
      </c>
      <c r="EF255" s="367"/>
      <c r="EG255" s="334">
        <f>COUNTIF(MF!WU255:ZB255,EG$7)</f>
        <v>0</v>
      </c>
      <c r="EH255" s="336">
        <f>COUNTIF(MF!WU255:ZB255,EH$7)</f>
        <v>0</v>
      </c>
      <c r="EI255" s="364"/>
      <c r="EJ255" s="379"/>
      <c r="EK255" s="328">
        <f>(COUNTIF(MF!ZC255:ABL255,EK$7))/2</f>
        <v>0</v>
      </c>
      <c r="EL255" s="330">
        <f>(COUNTIF(MF!ZC255:ABL255,"A")+COUNTIF(MF!ZC255:ABL255,"B")+COUNTIF(MF!ZC255:ABL255,"N"))/2</f>
        <v>0</v>
      </c>
      <c r="EM255" s="332">
        <f>COUNTIFS(MF!ZC255:ABL255,"&gt;B",MF!ZC255:ABL255,"&lt;N",MF!ZC255:ABL255,"?")/2</f>
        <v>0</v>
      </c>
      <c r="EN255" s="153">
        <f>COUNTIF(MF!ZC255:ABL255,"S0")+COUNTIF(MF!ZC255:ABL255,"S1")</f>
        <v>0</v>
      </c>
      <c r="EO255" s="339">
        <f>COUNTIFS(MF!ZC255:ABL255,"&gt;=0A",MF!ZC255:ABL255,"&lt;=8D")</f>
        <v>0</v>
      </c>
      <c r="EP255" s="559">
        <f>COUNTIFS(MF!$ZC255:$ABL255,"&gt;=R0",MF!$ZC255:$ABL255,"&lt;R8")</f>
        <v>0</v>
      </c>
      <c r="EQ255" s="341">
        <f>COUNTIFS(MF!ZC255:ABL255,"&gt;A0",MF!ZC255:ABL255,"&lt;D8",MF!ZC255:ABL255,"??")</f>
        <v>0</v>
      </c>
      <c r="ER255" s="367"/>
      <c r="ES255" s="334">
        <f>COUNTIF(MF!ZC255:ABL255,ES$7)</f>
        <v>0</v>
      </c>
      <c r="ET255" s="336">
        <f>COUNTIF(MF!ZC255:ABL255,ET$7)</f>
        <v>0</v>
      </c>
      <c r="EU255" s="364"/>
      <c r="EV255" s="218"/>
      <c r="EW255" s="326">
        <f t="shared" si="172"/>
        <v>0</v>
      </c>
      <c r="EX255" s="355">
        <f t="shared" si="173"/>
        <v>0</v>
      </c>
      <c r="EY255" s="356">
        <f t="shared" si="174"/>
        <v>0</v>
      </c>
      <c r="EZ255" s="358">
        <f t="shared" si="175"/>
        <v>0</v>
      </c>
      <c r="FA255" s="359">
        <f t="shared" si="176"/>
        <v>0</v>
      </c>
      <c r="FB255" s="558">
        <f t="shared" si="182"/>
        <v>0</v>
      </c>
      <c r="FC255" s="360">
        <f t="shared" si="177"/>
        <v>0</v>
      </c>
      <c r="FD255" s="369">
        <f t="shared" si="178"/>
        <v>0</v>
      </c>
      <c r="FE255" s="362">
        <f t="shared" si="179"/>
        <v>0</v>
      </c>
      <c r="FF255" s="363">
        <f t="shared" si="180"/>
        <v>0</v>
      </c>
      <c r="FG255" s="366">
        <f t="shared" si="181"/>
        <v>0</v>
      </c>
      <c r="FH255" s="284">
        <f t="shared" si="183"/>
        <v>0</v>
      </c>
      <c r="FI255" s="955"/>
      <c r="FJ255" s="161">
        <f t="shared" si="184"/>
        <v>0</v>
      </c>
      <c r="FK255" s="24">
        <f>MF!ABN255</f>
        <v>0</v>
      </c>
      <c r="FL255" s="577">
        <f>COUNTIFS(MF!$OI255:$UJ255,"&gt;A0",MF!$OI255:$UJ255,"&lt;D8",MF!$OI255:$UJ255,"??",MF!$OI$7:$UJ$7,FL$2)</f>
        <v>0</v>
      </c>
      <c r="FM255" s="341">
        <f>COUNTIFS(MF!$OI255:$UJ255,"&gt;A0",MF!$OI255:$UJ255,"&lt;D8",MF!$OI255:$UJ255,"??",MF!$OI$7:$UJ$7,FM$2)</f>
        <v>0</v>
      </c>
      <c r="FN255" s="577">
        <f>COUNTIFS(MF!$OI255:$UJ255,"&gt;A0",MF!$OI255:$UJ255,"&lt;D8",MF!$OI255:$UJ255,"??",MF!$OI$7:$UJ$7,FN$2)</f>
        <v>0</v>
      </c>
      <c r="FO255" s="341">
        <f>COUNTIFS(MF!$OI255:$UJ255,"&gt;A0",MF!$OI255:$UJ255,"&lt;D8",MF!$OI255:$UJ255,"??",MF!$OI$7:$UJ$7,FO$2)</f>
        <v>0</v>
      </c>
      <c r="FP255" s="577">
        <f>COUNTIFS(MF!$OI255:$UJ255,"&gt;A0",MF!$OI255:$UJ255,"&lt;D8",MF!$OI255:$UJ255,"??",MF!$OI$7:$UJ$7,FP$2)</f>
        <v>0</v>
      </c>
      <c r="FQ255" s="341">
        <f>COUNTIFS(MF!$OI255:$UJ255,"&gt;A0",MF!$OI255:$UJ255,"&lt;D8",MF!$OI255:$UJ255,"??",MF!$OI$7:$UJ$7,FQ$2)</f>
        <v>0</v>
      </c>
      <c r="FR255" s="581">
        <f t="shared" si="171"/>
        <v>0</v>
      </c>
    </row>
    <row r="256" spans="2:174">
      <c r="B256" s="26">
        <f>MF!B256</f>
        <v>0</v>
      </c>
      <c r="C256" s="27">
        <f>MF!C256</f>
        <v>0</v>
      </c>
      <c r="D256" s="353">
        <f>MF!D256</f>
        <v>0</v>
      </c>
      <c r="E256" s="344">
        <f>MF!E256</f>
        <v>0</v>
      </c>
      <c r="F256" s="347">
        <f>MF!F256</f>
        <v>0</v>
      </c>
      <c r="G256" s="350">
        <f>MF!G256</f>
        <v>0</v>
      </c>
      <c r="H256" s="24">
        <f>MF!H256</f>
        <v>0</v>
      </c>
      <c r="I256" s="328">
        <f>(COUNTIF(MF!I256:BR256,I$7))/2</f>
        <v>0</v>
      </c>
      <c r="J256" s="330">
        <f>(COUNTIF(MF!I256:BR256,"A")+COUNTIF(MF!I256:BR256,"B")+COUNTIF(MF!I256:BR256,"N"))/2</f>
        <v>0</v>
      </c>
      <c r="K256" s="332">
        <f>COUNTIFS(MF!I256:BR256,"&gt;B",MF!I256:BR256,"&lt;N",MF!I256:BR256,"?")/2</f>
        <v>0</v>
      </c>
      <c r="L256" s="153">
        <f>COUNTIF(MF!I256:BR256,"S0")+COUNTIF(MF!I256:BR256,"S1")</f>
        <v>0</v>
      </c>
      <c r="M256" s="339">
        <f>COUNTIFS(MF!I256:BR256,"&gt;=0A",MF!I256:BR256,"&lt;=8D")</f>
        <v>0</v>
      </c>
      <c r="N256" s="559">
        <f>COUNTIFS(MF!I256:BR256,"&gt;=R0",MF!I256:BR256,"&lt;R8")</f>
        <v>0</v>
      </c>
      <c r="O256" s="341">
        <f>COUNTIFS(MF!I256:BR256,"&gt;A0",MF!I256:BR256,"&lt;D8",MF!I256:BR256,"??")</f>
        <v>0</v>
      </c>
      <c r="P256" s="367"/>
      <c r="Q256" s="334">
        <f>COUNTIF(MF!I256:BR256,Q$7)</f>
        <v>0</v>
      </c>
      <c r="R256" s="336">
        <f>COUNTIF(MF!I256:BR256,R$7)</f>
        <v>0</v>
      </c>
      <c r="S256" s="364"/>
      <c r="T256" s="379"/>
      <c r="U256" s="328">
        <f>(COUNTIF(MF!BS256:DX256,U$7))/2</f>
        <v>0</v>
      </c>
      <c r="V256" s="330">
        <f>(COUNTIF(MF!BS256:DX256,"A")+COUNTIF(MF!BS256:DX256,"B")+COUNTIF(MF!BS256:DX256,"N"))/2</f>
        <v>0</v>
      </c>
      <c r="W256" s="332">
        <f>COUNTIFS(MF!BS256:DX256,"&gt;B",MF!BS256:DX256,"&lt;N",MF!BS256:DX256,"?")/2</f>
        <v>0</v>
      </c>
      <c r="X256" s="153">
        <f>COUNTIF(MF!BS256:DX256,"S0")+COUNTIF(MF!BS256:DX256,"S1")</f>
        <v>0</v>
      </c>
      <c r="Y256" s="339">
        <f>COUNTIFS(MF!BS256:DX256,"&gt;=0A",MF!BS256:DX256,"&lt;=8D")</f>
        <v>0</v>
      </c>
      <c r="Z256" s="559">
        <f>COUNTIFS(MF!$BS256:$DX256,"&gt;=R0",MF!$BS256:$DX256,"&lt;R8")</f>
        <v>0</v>
      </c>
      <c r="AA256" s="341">
        <f>COUNTIFS(MF!BS256:DX256,"&gt;A0",MF!BS256:DX256,"&lt;D8",MF!BS256:DX256,"??")</f>
        <v>0</v>
      </c>
      <c r="AB256" s="367"/>
      <c r="AC256" s="334">
        <f>COUNTIF(MF!BS256:DX256,AC$7)</f>
        <v>0</v>
      </c>
      <c r="AD256" s="336">
        <f>COUNTIF(MF!BS256:DX256,AD$7)</f>
        <v>0</v>
      </c>
      <c r="AE256" s="364"/>
      <c r="AF256" s="379"/>
      <c r="AG256" s="328">
        <f>(COUNTIF(MF!DY256:GH256,AG$7))/2</f>
        <v>0</v>
      </c>
      <c r="AH256" s="330">
        <f>(COUNTIF(MF!DY256:GH256,"A")+COUNTIF(MF!DY256:GH256,"B")+COUNTIF(MF!DY256:GH256,"N"))/2</f>
        <v>0</v>
      </c>
      <c r="AI256" s="332">
        <f>COUNTIFS(MF!DY256:GH256,"&gt;B",MF!DY256:GH256,"&lt;N",MF!DY256:GH256,"?")/2</f>
        <v>0</v>
      </c>
      <c r="AJ256" s="153">
        <f>COUNTIF(MF!DY256:GH256,"S0")+COUNTIF(MF!DY256:GH256,"S1")</f>
        <v>0</v>
      </c>
      <c r="AK256" s="339">
        <f>COUNTIFS(MF!DY256:GH256,"&gt;=0A",MF!DY256:GH256,"&lt;=8D")</f>
        <v>0</v>
      </c>
      <c r="AL256" s="559">
        <f>COUNTIFS(MF!$DY256:$GH256,"&gt;=R0",MF!$DY256:$GH256,"&lt;R8")</f>
        <v>0</v>
      </c>
      <c r="AM256" s="341">
        <f>COUNTIFS(MF!DY256:GH256,"&gt;A0",MF!DY256:GH256,"&lt;D8",MF!DY256:GH256,"??")</f>
        <v>0</v>
      </c>
      <c r="AN256" s="367"/>
      <c r="AO256" s="334">
        <f>COUNTIF(MF!DY256:GH256,AO$7)</f>
        <v>0</v>
      </c>
      <c r="AP256" s="336">
        <f>COUNTIF(MF!DY256:GH256,AP$7)</f>
        <v>0</v>
      </c>
      <c r="AQ256" s="364"/>
      <c r="AR256" s="379"/>
      <c r="AS256" s="328">
        <f>(COUNTIF(MF!GI256:IP256,AS$7))/2</f>
        <v>0</v>
      </c>
      <c r="AT256" s="330">
        <f>(COUNTIF(MF!GI256:IP256,"A")+COUNTIF(MF!GI256:IP256,"B")+COUNTIF(MF!GI256:IP256,"N"))/2</f>
        <v>0</v>
      </c>
      <c r="AU256" s="332">
        <f>COUNTIFS(MF!GI256:IP256,"&gt;B",MF!GI256:IP256,"&lt;N",MF!GI256:IP256,"?")/2</f>
        <v>0</v>
      </c>
      <c r="AV256" s="153">
        <f>COUNTIF(MF!GI256:IP256,"S0")+COUNTIF(MF!GI256:IP256,"S1")</f>
        <v>0</v>
      </c>
      <c r="AW256" s="339">
        <f>COUNTIFS(MF!GI256:IP256,"&gt;=0A",MF!GI256:IP256,"&lt;=8D")</f>
        <v>0</v>
      </c>
      <c r="AX256" s="559">
        <f>COUNTIFS(MF!$GI256:$IP256,"&gt;=R0",MF!$GI256:$IP256,"&lt;R8")</f>
        <v>0</v>
      </c>
      <c r="AY256" s="341">
        <f>COUNTIFS(MF!GI256:IP256,"&gt;A0",MF!GI256:IP256,"&lt;D8",MF!GI256:IP256,"??")</f>
        <v>0</v>
      </c>
      <c r="AZ256" s="367"/>
      <c r="BA256" s="334">
        <f>COUNTIF(MF!GI256:IP256,BA$7)</f>
        <v>0</v>
      </c>
      <c r="BB256" s="336">
        <f>COUNTIF(MF!GI256:IP256,BB$7)</f>
        <v>0</v>
      </c>
      <c r="BC256" s="364"/>
      <c r="BD256" s="379"/>
      <c r="BE256" s="328">
        <f>(COUNTIF(MF!IQ256:KZ256,BE$7))/2</f>
        <v>0</v>
      </c>
      <c r="BF256" s="330">
        <f>(COUNTIF(MF!IQ256:KZ256,"A")+COUNTIF(MF!IQ256:KZ256,"B")+COUNTIF(MF!IQ256:KZ256,"N"))/2</f>
        <v>0</v>
      </c>
      <c r="BG256" s="332">
        <f>COUNTIFS(MF!IQ256:KZ256,"&gt;B",MF!IQ256:KZ256,"&lt;N",MF!IQ256:KZ256,"?")/2</f>
        <v>0</v>
      </c>
      <c r="BH256" s="153">
        <f>COUNTIF(MF!IQ256:KZ256,"S0")+COUNTIF(MF!IQ256:KZ256,"S1")</f>
        <v>0</v>
      </c>
      <c r="BI256" s="339">
        <f>COUNTIFS(MF!IQ256:KZ256,"&gt;=0A",MF!IQ256:KZ256,"&lt;=8D")</f>
        <v>0</v>
      </c>
      <c r="BJ256" s="559">
        <f>COUNTIFS(MF!$IQ256:$KZ256,"&gt;=R0",MF!$IQ256:$KZ256,"&lt;R8")</f>
        <v>0</v>
      </c>
      <c r="BK256" s="341">
        <f>COUNTIFS(MF!IQ256:KZ256,"&gt;A0",MF!IQ256:KZ256,"&lt;D8",MF!IQ256:KZ256,"??")</f>
        <v>0</v>
      </c>
      <c r="BL256" s="367"/>
      <c r="BM256" s="334">
        <f>COUNTIF(MF!IQ256:KZ256,BM$7)</f>
        <v>0</v>
      </c>
      <c r="BN256" s="336">
        <f>COUNTIF(MF!IQ256:KZ256,BN$7)</f>
        <v>0</v>
      </c>
      <c r="BO256" s="364"/>
      <c r="BP256" s="379"/>
      <c r="BQ256" s="328">
        <f>(COUNTIF(MF!LA256:NH256,BQ$7))/2</f>
        <v>0</v>
      </c>
      <c r="BR256" s="330">
        <f>(COUNTIF(MF!LA256:NH256,"A")+COUNTIF(MF!LA256:NH256,"B")+COUNTIF(MF!LA256:NH256,"N"))/2</f>
        <v>0</v>
      </c>
      <c r="BS256" s="332">
        <f>COUNTIFS(MF!LA256:NH256,"&gt;B",MF!LA256:NH256,"&lt;N",MF!LA256:NH256,"?")/2</f>
        <v>0</v>
      </c>
      <c r="BT256" s="153">
        <f>COUNTIF(MF!LA256:NH256,"S0")+COUNTIF(MF!LA256:NH256,"S1")</f>
        <v>0</v>
      </c>
      <c r="BU256" s="339">
        <f>COUNTIFS(MF!LA256:NH256,"&gt;=0A",MF!LA256:NH256,"&lt;=8D")</f>
        <v>0</v>
      </c>
      <c r="BV256" s="559">
        <f>COUNTIFS(MF!$LA256:$NH256,"&gt;=R0",MF!$LA256:$NH256,"&lt;R8")</f>
        <v>0</v>
      </c>
      <c r="BW256" s="341">
        <f>COUNTIFS(MF!LA256:NH256,"&gt;A0",MF!LA256:NH256,"&lt;D8",MF!LA256:NH256,"??")</f>
        <v>0</v>
      </c>
      <c r="BX256" s="367"/>
      <c r="BY256" s="334">
        <f>COUNTIF(MF!LA256:NH256,BY$7)</f>
        <v>0</v>
      </c>
      <c r="BZ256" s="336">
        <f>COUNTIF(MF!LA256:NH256,BZ$7)</f>
        <v>0</v>
      </c>
      <c r="CA256" s="364"/>
      <c r="CB256" s="379"/>
      <c r="CC256" s="328">
        <f>(COUNTIF(MF!NI256:PR256,CC$7))/2</f>
        <v>0</v>
      </c>
      <c r="CD256" s="330">
        <f>(COUNTIF(MF!NI256:PR256,"A")+COUNTIF(MF!NI256:PR256,"B")+COUNTIF(MF!NI256:PR256,"N"))/2</f>
        <v>0</v>
      </c>
      <c r="CE256" s="332">
        <f>COUNTIFS(MF!NI256:PR256,"&gt;B",MF!NI256:PR256,"&lt;N",MF!NI256:PR256,"?")/2</f>
        <v>0</v>
      </c>
      <c r="CF256" s="153">
        <f>COUNTIF(MF!NI256:PR256,"S0")+COUNTIF(MF!NI256:PR256,"S1")</f>
        <v>0</v>
      </c>
      <c r="CG256" s="339">
        <f>COUNTIFS(MF!NI256:PR256,"&gt;=0A",MF!NI256:PR256,"&lt;=8D")</f>
        <v>0</v>
      </c>
      <c r="CH256" s="559">
        <f>COUNTIFS(MF!$NI256:$PR256,"&gt;=R0",MF!$NI256:$PR256,"&lt;R8")</f>
        <v>0</v>
      </c>
      <c r="CI256" s="341">
        <f>COUNTIFS(MF!NI256:PR256,"&gt;A0",MF!NI256:PR256,"&lt;D8",MF!NI256:PR256,"??")</f>
        <v>0</v>
      </c>
      <c r="CJ256" s="367"/>
      <c r="CK256" s="334">
        <f>COUNTIF(MF!NI256:PR256,CK$7)</f>
        <v>0</v>
      </c>
      <c r="CL256" s="336">
        <f>COUNTIF(MF!NI256:PR256,CL$7)</f>
        <v>0</v>
      </c>
      <c r="CM256" s="364"/>
      <c r="CN256" s="379"/>
      <c r="CO256" s="328">
        <f>(COUNTIF(MF!PS256:SB256,CO$7))/2</f>
        <v>0</v>
      </c>
      <c r="CP256" s="330">
        <f>(COUNTIF(MF!PS256:SB256,"A")+COUNTIF(MF!PS256:SB256,"B")+COUNTIF(MF!PS256:SB256,"N"))/2</f>
        <v>0</v>
      </c>
      <c r="CQ256" s="332">
        <f>COUNTIFS(MF!PS256:SB256,"&gt;B",MF!PS256:SB256,"&lt;N",MF!PS256:SB256,"?")/2</f>
        <v>0</v>
      </c>
      <c r="CR256" s="153">
        <f>COUNTIF(MF!PS256:SB256,"S0")+COUNTIF(MF!PS256:SB256,"S1")</f>
        <v>0</v>
      </c>
      <c r="CS256" s="339">
        <f>COUNTIFS(MF!PS256:SB256,"&gt;=0A",MF!PS256:SB256,"&lt;=8D")</f>
        <v>0</v>
      </c>
      <c r="CT256" s="559">
        <f>COUNTIFS(MF!$PS256:$SB256,"&gt;=R0",MF!$PS256:$SB256,"&lt;R8")</f>
        <v>0</v>
      </c>
      <c r="CU256" s="341">
        <f>COUNTIFS(MF!PS256:SB256,"&gt;A0",MF!PS256:SB256,"&lt;D8",MF!PS256:SB256,"??")</f>
        <v>0</v>
      </c>
      <c r="CV256" s="367"/>
      <c r="CW256" s="334">
        <f>COUNTIF(MF!PS256:SB256,CW$7)</f>
        <v>0</v>
      </c>
      <c r="CX256" s="336">
        <f>COUNTIF(MF!PS256:SB256,CX$7)</f>
        <v>0</v>
      </c>
      <c r="CY256" s="364"/>
      <c r="CZ256" s="379"/>
      <c r="DA256" s="328">
        <f>(COUNTIF(MF!SC256:UJ256,DA$7))/2</f>
        <v>0</v>
      </c>
      <c r="DB256" s="330">
        <f>(COUNTIF(MF!SC256:UJ256,"A")+COUNTIF(MF!SC256:UJ256,"B")+COUNTIF(MF!SC256:UJ256,"N"))/2</f>
        <v>0</v>
      </c>
      <c r="DC256" s="332">
        <f>COUNTIFS(MF!SC256:UJ256,"&gt;B",MF!SC256:UJ256,"&lt;N",MF!SC256:UJ256,"?")/2</f>
        <v>0</v>
      </c>
      <c r="DD256" s="153">
        <f>COUNTIF(MF!SC256:UJ256,"S0")+COUNTIF(MF!SC256:UJ256,"S1")</f>
        <v>0</v>
      </c>
      <c r="DE256" s="339">
        <f>COUNTIFS(MF!SC256:UJ256,"&gt;=0A",MF!SC256:UJ256,"&lt;=8D")</f>
        <v>0</v>
      </c>
      <c r="DF256" s="559">
        <f>COUNTIFS(MF!$SC256:$UJ256,"&gt;=R0",MF!$SC256:$UJ256,"&lt;R8")</f>
        <v>0</v>
      </c>
      <c r="DG256" s="341">
        <f>COUNTIFS(MF!SC256:UJ256,"&gt;A0",MF!SC256:UJ256,"&lt;D8",MF!SC256:UJ256,"??")</f>
        <v>0</v>
      </c>
      <c r="DH256" s="367"/>
      <c r="DI256" s="334">
        <f>COUNTIF(MF!SC256:UJ256,DI$7)</f>
        <v>0</v>
      </c>
      <c r="DJ256" s="336">
        <f>COUNTIF(MF!SC256:UJ256,DJ$7)</f>
        <v>0</v>
      </c>
      <c r="DK256" s="364"/>
      <c r="DL256" s="379"/>
      <c r="DM256" s="328">
        <f>(COUNTIF(MF!UK256:WT256,DM$7))/2</f>
        <v>0</v>
      </c>
      <c r="DN256" s="330">
        <f>(COUNTIF(MF!UK256:WT256,"A")+COUNTIF(MF!CU256:FD256,"B")+COUNTIF(MF!CU256:FD256,"N"))/2</f>
        <v>0</v>
      </c>
      <c r="DO256" s="332">
        <f>COUNTIFS(MF!UK256:WT256,"&gt;B",MF!UK256:WT256,"&lt;N",MF!UK256:WT256,"?")/2</f>
        <v>0</v>
      </c>
      <c r="DP256" s="153">
        <f>COUNTIF(MF!UK256:WT256,"S0")+COUNTIF(MF!UK256:WT256,"S1")</f>
        <v>0</v>
      </c>
      <c r="DQ256" s="339">
        <f>COUNTIFS(MF!UK256:WT256,"&gt;=0A",MF!UK256:WT256,"&lt;=8D")</f>
        <v>0</v>
      </c>
      <c r="DR256" s="559">
        <f>COUNTIFS(MF!$UK256:$WT256,"&gt;=R0",MF!$UK256:$WT256,"&lt;R8")</f>
        <v>0</v>
      </c>
      <c r="DS256" s="341">
        <f>COUNTIFS(MF!UK256:WT256,"&gt;A0",MF!UK256:WT256,"&lt;D8",MF!UK256:WT256,"??")</f>
        <v>0</v>
      </c>
      <c r="DT256" s="367"/>
      <c r="DU256" s="334">
        <f>COUNTIF(MF!UK256:WT256,DU$7)</f>
        <v>0</v>
      </c>
      <c r="DV256" s="336">
        <f>COUNTIF(MF!UK256:WT256,DV$7)</f>
        <v>0</v>
      </c>
      <c r="DW256" s="364"/>
      <c r="DX256" s="379"/>
      <c r="DY256" s="328">
        <f>(COUNTIF(MF!WU256:ZB256,DY$7))/2</f>
        <v>0</v>
      </c>
      <c r="DZ256" s="330">
        <f>(COUNTIF(MF!WU256:ZB256,"A")+COUNTIF(MF!WU256:ZB256,"B")+COUNTIF(MF!WU256:ZB256,"N"))/2</f>
        <v>0</v>
      </c>
      <c r="EA256" s="332">
        <f>COUNTIFS(MF!WU256:ZB256,"&gt;B",MF!WU256:ZB256,"&lt;N",MF!WU256:ZB256,"?")/2</f>
        <v>0</v>
      </c>
      <c r="EB256" s="153">
        <f>COUNTIF(MF!WU256:ZB256,"S0")+COUNTIF(MF!WU256:ZB256,"S1")</f>
        <v>0</v>
      </c>
      <c r="EC256" s="339">
        <f>COUNTIFS(MF!WU256:ZB256,"&gt;=0A",MF!WU256:ZB256,"&lt;=8D")</f>
        <v>0</v>
      </c>
      <c r="ED256" s="559">
        <f>COUNTIFS(MF!$WU256:$ZB256,"&gt;=R0",MF!$WU256:$ZB256,"&lt;R8")</f>
        <v>0</v>
      </c>
      <c r="EE256" s="341">
        <f>COUNTIFS(MF!WU256:ZB256,"&gt;A0",MF!WU256:ZB256,"&lt;D8",MF!WU256:ZB256,"??")</f>
        <v>0</v>
      </c>
      <c r="EF256" s="367"/>
      <c r="EG256" s="334">
        <f>COUNTIF(MF!WU256:ZB256,EG$7)</f>
        <v>0</v>
      </c>
      <c r="EH256" s="336">
        <f>COUNTIF(MF!WU256:ZB256,EH$7)</f>
        <v>0</v>
      </c>
      <c r="EI256" s="364"/>
      <c r="EJ256" s="379"/>
      <c r="EK256" s="328">
        <f>(COUNTIF(MF!ZC256:ABL256,EK$7))/2</f>
        <v>0</v>
      </c>
      <c r="EL256" s="330">
        <f>(COUNTIF(MF!ZC256:ABL256,"A")+COUNTIF(MF!ZC256:ABL256,"B")+COUNTIF(MF!ZC256:ABL256,"N"))/2</f>
        <v>0</v>
      </c>
      <c r="EM256" s="332">
        <f>COUNTIFS(MF!ZC256:ABL256,"&gt;B",MF!ZC256:ABL256,"&lt;N",MF!ZC256:ABL256,"?")/2</f>
        <v>0</v>
      </c>
      <c r="EN256" s="153">
        <f>COUNTIF(MF!ZC256:ABL256,"S0")+COUNTIF(MF!ZC256:ABL256,"S1")</f>
        <v>0</v>
      </c>
      <c r="EO256" s="339">
        <f>COUNTIFS(MF!ZC256:ABL256,"&gt;=0A",MF!ZC256:ABL256,"&lt;=8D")</f>
        <v>0</v>
      </c>
      <c r="EP256" s="559">
        <f>COUNTIFS(MF!$ZC256:$ABL256,"&gt;=R0",MF!$ZC256:$ABL256,"&lt;R8")</f>
        <v>0</v>
      </c>
      <c r="EQ256" s="341">
        <f>COUNTIFS(MF!ZC256:ABL256,"&gt;A0",MF!ZC256:ABL256,"&lt;D8",MF!ZC256:ABL256,"??")</f>
        <v>0</v>
      </c>
      <c r="ER256" s="367"/>
      <c r="ES256" s="334">
        <f>COUNTIF(MF!ZC256:ABL256,ES$7)</f>
        <v>0</v>
      </c>
      <c r="ET256" s="336">
        <f>COUNTIF(MF!ZC256:ABL256,ET$7)</f>
        <v>0</v>
      </c>
      <c r="EU256" s="364"/>
      <c r="EV256" s="218"/>
      <c r="EW256" s="326">
        <f t="shared" si="172"/>
        <v>0</v>
      </c>
      <c r="EX256" s="355">
        <f t="shared" si="173"/>
        <v>0</v>
      </c>
      <c r="EY256" s="356">
        <f t="shared" si="174"/>
        <v>0</v>
      </c>
      <c r="EZ256" s="358">
        <f t="shared" si="175"/>
        <v>0</v>
      </c>
      <c r="FA256" s="359">
        <f t="shared" si="176"/>
        <v>0</v>
      </c>
      <c r="FB256" s="558">
        <f t="shared" si="182"/>
        <v>0</v>
      </c>
      <c r="FC256" s="360">
        <f t="shared" si="177"/>
        <v>0</v>
      </c>
      <c r="FD256" s="369">
        <f t="shared" si="178"/>
        <v>0</v>
      </c>
      <c r="FE256" s="362">
        <f t="shared" si="179"/>
        <v>0</v>
      </c>
      <c r="FF256" s="363">
        <f t="shared" si="180"/>
        <v>0</v>
      </c>
      <c r="FG256" s="366">
        <f t="shared" si="181"/>
        <v>0</v>
      </c>
      <c r="FH256" s="284">
        <f t="shared" si="183"/>
        <v>0</v>
      </c>
      <c r="FI256" s="955"/>
      <c r="FJ256" s="161">
        <f t="shared" si="184"/>
        <v>0</v>
      </c>
      <c r="FK256" s="24">
        <f>MF!ABN256</f>
        <v>0</v>
      </c>
      <c r="FL256" s="577">
        <f>COUNTIFS(MF!$OI256:$UJ256,"&gt;A0",MF!$OI256:$UJ256,"&lt;D8",MF!$OI256:$UJ256,"??",MF!$OI$7:$UJ$7,FL$2)</f>
        <v>0</v>
      </c>
      <c r="FM256" s="341">
        <f>COUNTIFS(MF!$OI256:$UJ256,"&gt;A0",MF!$OI256:$UJ256,"&lt;D8",MF!$OI256:$UJ256,"??",MF!$OI$7:$UJ$7,FM$2)</f>
        <v>0</v>
      </c>
      <c r="FN256" s="577">
        <f>COUNTIFS(MF!$OI256:$UJ256,"&gt;A0",MF!$OI256:$UJ256,"&lt;D8",MF!$OI256:$UJ256,"??",MF!$OI$7:$UJ$7,FN$2)</f>
        <v>0</v>
      </c>
      <c r="FO256" s="341">
        <f>COUNTIFS(MF!$OI256:$UJ256,"&gt;A0",MF!$OI256:$UJ256,"&lt;D8",MF!$OI256:$UJ256,"??",MF!$OI$7:$UJ$7,FO$2)</f>
        <v>0</v>
      </c>
      <c r="FP256" s="577">
        <f>COUNTIFS(MF!$OI256:$UJ256,"&gt;A0",MF!$OI256:$UJ256,"&lt;D8",MF!$OI256:$UJ256,"??",MF!$OI$7:$UJ$7,FP$2)</f>
        <v>0</v>
      </c>
      <c r="FQ256" s="341">
        <f>COUNTIFS(MF!$OI256:$UJ256,"&gt;A0",MF!$OI256:$UJ256,"&lt;D8",MF!$OI256:$UJ256,"??",MF!$OI$7:$UJ$7,FQ$2)</f>
        <v>0</v>
      </c>
      <c r="FR256" s="581">
        <f t="shared" si="171"/>
        <v>0</v>
      </c>
    </row>
    <row r="257" spans="2:174">
      <c r="B257" s="26">
        <f>MF!B257</f>
        <v>0</v>
      </c>
      <c r="C257" s="27">
        <f>MF!C257</f>
        <v>0</v>
      </c>
      <c r="D257" s="353">
        <f>MF!D257</f>
        <v>0</v>
      </c>
      <c r="E257" s="344">
        <f>MF!E257</f>
        <v>0</v>
      </c>
      <c r="F257" s="347">
        <f>MF!F257</f>
        <v>0</v>
      </c>
      <c r="G257" s="350">
        <f>MF!G257</f>
        <v>0</v>
      </c>
      <c r="H257" s="24">
        <f>MF!H257</f>
        <v>0</v>
      </c>
      <c r="I257" s="328">
        <f>(COUNTIF(MF!I257:BR257,I$7))/2</f>
        <v>0</v>
      </c>
      <c r="J257" s="330">
        <f>(COUNTIF(MF!I257:BR257,"A")+COUNTIF(MF!I257:BR257,"B")+COUNTIF(MF!I257:BR257,"N"))/2</f>
        <v>0</v>
      </c>
      <c r="K257" s="332">
        <f>COUNTIFS(MF!I257:BR257,"&gt;B",MF!I257:BR257,"&lt;N",MF!I257:BR257,"?")/2</f>
        <v>0</v>
      </c>
      <c r="L257" s="153">
        <f>COUNTIF(MF!I257:BR257,"S0")+COUNTIF(MF!I257:BR257,"S1")</f>
        <v>0</v>
      </c>
      <c r="M257" s="339">
        <f>COUNTIFS(MF!I257:BR257,"&gt;=0A",MF!I257:BR257,"&lt;=8D")</f>
        <v>0</v>
      </c>
      <c r="N257" s="559">
        <f>COUNTIFS(MF!I257:BR257,"&gt;=R0",MF!I257:BR257,"&lt;R8")</f>
        <v>0</v>
      </c>
      <c r="O257" s="341">
        <f>COUNTIFS(MF!I257:BR257,"&gt;A0",MF!I257:BR257,"&lt;D8",MF!I257:BR257,"??")</f>
        <v>0</v>
      </c>
      <c r="P257" s="367"/>
      <c r="Q257" s="334">
        <f>COUNTIF(MF!I257:BR257,Q$7)</f>
        <v>0</v>
      </c>
      <c r="R257" s="336">
        <f>COUNTIF(MF!I257:BR257,R$7)</f>
        <v>0</v>
      </c>
      <c r="S257" s="364"/>
      <c r="T257" s="379"/>
      <c r="U257" s="328">
        <f>(COUNTIF(MF!BS257:DX257,U$7))/2</f>
        <v>0</v>
      </c>
      <c r="V257" s="330">
        <f>(COUNTIF(MF!BS257:DX257,"A")+COUNTIF(MF!BS257:DX257,"B")+COUNTIF(MF!BS257:DX257,"N"))/2</f>
        <v>0</v>
      </c>
      <c r="W257" s="332">
        <f>COUNTIFS(MF!BS257:DX257,"&gt;B",MF!BS257:DX257,"&lt;N",MF!BS257:DX257,"?")/2</f>
        <v>0</v>
      </c>
      <c r="X257" s="153">
        <f>COUNTIF(MF!BS257:DX257,"S0")+COUNTIF(MF!BS257:DX257,"S1")</f>
        <v>0</v>
      </c>
      <c r="Y257" s="339">
        <f>COUNTIFS(MF!BS257:DX257,"&gt;=0A",MF!BS257:DX257,"&lt;=8D")</f>
        <v>0</v>
      </c>
      <c r="Z257" s="559">
        <f>COUNTIFS(MF!$BS257:$DX257,"&gt;=R0",MF!$BS257:$DX257,"&lt;R8")</f>
        <v>0</v>
      </c>
      <c r="AA257" s="341">
        <f>COUNTIFS(MF!BS257:DX257,"&gt;A0",MF!BS257:DX257,"&lt;D8",MF!BS257:DX257,"??")</f>
        <v>0</v>
      </c>
      <c r="AB257" s="367"/>
      <c r="AC257" s="334">
        <f>COUNTIF(MF!BS257:DX257,AC$7)</f>
        <v>0</v>
      </c>
      <c r="AD257" s="336">
        <f>COUNTIF(MF!BS257:DX257,AD$7)</f>
        <v>0</v>
      </c>
      <c r="AE257" s="364"/>
      <c r="AF257" s="379"/>
      <c r="AG257" s="328">
        <f>(COUNTIF(MF!DY257:GH257,AG$7))/2</f>
        <v>0</v>
      </c>
      <c r="AH257" s="330">
        <f>(COUNTIF(MF!DY257:GH257,"A")+COUNTIF(MF!DY257:GH257,"B")+COUNTIF(MF!DY257:GH257,"N"))/2</f>
        <v>0</v>
      </c>
      <c r="AI257" s="332">
        <f>COUNTIFS(MF!DY257:GH257,"&gt;B",MF!DY257:GH257,"&lt;N",MF!DY257:GH257,"?")/2</f>
        <v>0</v>
      </c>
      <c r="AJ257" s="153">
        <f>COUNTIF(MF!DY257:GH257,"S0")+COUNTIF(MF!DY257:GH257,"S1")</f>
        <v>0</v>
      </c>
      <c r="AK257" s="339">
        <f>COUNTIFS(MF!DY257:GH257,"&gt;=0A",MF!DY257:GH257,"&lt;=8D")</f>
        <v>0</v>
      </c>
      <c r="AL257" s="559">
        <f>COUNTIFS(MF!$DY257:$GH257,"&gt;=R0",MF!$DY257:$GH257,"&lt;R8")</f>
        <v>0</v>
      </c>
      <c r="AM257" s="341">
        <f>COUNTIFS(MF!DY257:GH257,"&gt;A0",MF!DY257:GH257,"&lt;D8",MF!DY257:GH257,"??")</f>
        <v>0</v>
      </c>
      <c r="AN257" s="367"/>
      <c r="AO257" s="334">
        <f>COUNTIF(MF!DY257:GH257,AO$7)</f>
        <v>0</v>
      </c>
      <c r="AP257" s="336">
        <f>COUNTIF(MF!DY257:GH257,AP$7)</f>
        <v>0</v>
      </c>
      <c r="AQ257" s="364"/>
      <c r="AR257" s="379"/>
      <c r="AS257" s="328">
        <f>(COUNTIF(MF!GI257:IP257,AS$7))/2</f>
        <v>0</v>
      </c>
      <c r="AT257" s="330">
        <f>(COUNTIF(MF!GI257:IP257,"A")+COUNTIF(MF!GI257:IP257,"B")+COUNTIF(MF!GI257:IP257,"N"))/2</f>
        <v>0</v>
      </c>
      <c r="AU257" s="332">
        <f>COUNTIFS(MF!GI257:IP257,"&gt;B",MF!GI257:IP257,"&lt;N",MF!GI257:IP257,"?")/2</f>
        <v>0</v>
      </c>
      <c r="AV257" s="153">
        <f>COUNTIF(MF!GI257:IP257,"S0")+COUNTIF(MF!GI257:IP257,"S1")</f>
        <v>0</v>
      </c>
      <c r="AW257" s="339">
        <f>COUNTIFS(MF!GI257:IP257,"&gt;=0A",MF!GI257:IP257,"&lt;=8D")</f>
        <v>0</v>
      </c>
      <c r="AX257" s="559">
        <f>COUNTIFS(MF!$GI257:$IP257,"&gt;=R0",MF!$GI257:$IP257,"&lt;R8")</f>
        <v>0</v>
      </c>
      <c r="AY257" s="341">
        <f>COUNTIFS(MF!GI257:IP257,"&gt;A0",MF!GI257:IP257,"&lt;D8",MF!GI257:IP257,"??")</f>
        <v>0</v>
      </c>
      <c r="AZ257" s="367"/>
      <c r="BA257" s="334">
        <f>COUNTIF(MF!GI257:IP257,BA$7)</f>
        <v>0</v>
      </c>
      <c r="BB257" s="336">
        <f>COUNTIF(MF!GI257:IP257,BB$7)</f>
        <v>0</v>
      </c>
      <c r="BC257" s="364"/>
      <c r="BD257" s="379"/>
      <c r="BE257" s="328">
        <f>(COUNTIF(MF!IQ257:KZ257,BE$7))/2</f>
        <v>0</v>
      </c>
      <c r="BF257" s="330">
        <f>(COUNTIF(MF!IQ257:KZ257,"A")+COUNTIF(MF!IQ257:KZ257,"B")+COUNTIF(MF!IQ257:KZ257,"N"))/2</f>
        <v>0</v>
      </c>
      <c r="BG257" s="332">
        <f>COUNTIFS(MF!IQ257:KZ257,"&gt;B",MF!IQ257:KZ257,"&lt;N",MF!IQ257:KZ257,"?")/2</f>
        <v>0</v>
      </c>
      <c r="BH257" s="153">
        <f>COUNTIF(MF!IQ257:KZ257,"S0")+COUNTIF(MF!IQ257:KZ257,"S1")</f>
        <v>0</v>
      </c>
      <c r="BI257" s="339">
        <f>COUNTIFS(MF!IQ257:KZ257,"&gt;=0A",MF!IQ257:KZ257,"&lt;=8D")</f>
        <v>0</v>
      </c>
      <c r="BJ257" s="559">
        <f>COUNTIFS(MF!$IQ257:$KZ257,"&gt;=R0",MF!$IQ257:$KZ257,"&lt;R8")</f>
        <v>0</v>
      </c>
      <c r="BK257" s="341">
        <f>COUNTIFS(MF!IQ257:KZ257,"&gt;A0",MF!IQ257:KZ257,"&lt;D8",MF!IQ257:KZ257,"??")</f>
        <v>0</v>
      </c>
      <c r="BL257" s="367"/>
      <c r="BM257" s="334">
        <f>COUNTIF(MF!IQ257:KZ257,BM$7)</f>
        <v>0</v>
      </c>
      <c r="BN257" s="336">
        <f>COUNTIF(MF!IQ257:KZ257,BN$7)</f>
        <v>0</v>
      </c>
      <c r="BO257" s="364"/>
      <c r="BP257" s="379"/>
      <c r="BQ257" s="328">
        <f>(COUNTIF(MF!LA257:NH257,BQ$7))/2</f>
        <v>0</v>
      </c>
      <c r="BR257" s="330">
        <f>(COUNTIF(MF!LA257:NH257,"A")+COUNTIF(MF!LA257:NH257,"B")+COUNTIF(MF!LA257:NH257,"N"))/2</f>
        <v>0</v>
      </c>
      <c r="BS257" s="332">
        <f>COUNTIFS(MF!LA257:NH257,"&gt;B",MF!LA257:NH257,"&lt;N",MF!LA257:NH257,"?")/2</f>
        <v>0</v>
      </c>
      <c r="BT257" s="153">
        <f>COUNTIF(MF!LA257:NH257,"S0")+COUNTIF(MF!LA257:NH257,"S1")</f>
        <v>0</v>
      </c>
      <c r="BU257" s="339">
        <f>COUNTIFS(MF!LA257:NH257,"&gt;=0A",MF!LA257:NH257,"&lt;=8D")</f>
        <v>0</v>
      </c>
      <c r="BV257" s="559">
        <f>COUNTIFS(MF!$LA257:$NH257,"&gt;=R0",MF!$LA257:$NH257,"&lt;R8")</f>
        <v>0</v>
      </c>
      <c r="BW257" s="341">
        <f>COUNTIFS(MF!LA257:NH257,"&gt;A0",MF!LA257:NH257,"&lt;D8",MF!LA257:NH257,"??")</f>
        <v>0</v>
      </c>
      <c r="BX257" s="367"/>
      <c r="BY257" s="334">
        <f>COUNTIF(MF!LA257:NH257,BY$7)</f>
        <v>0</v>
      </c>
      <c r="BZ257" s="336">
        <f>COUNTIF(MF!LA257:NH257,BZ$7)</f>
        <v>0</v>
      </c>
      <c r="CA257" s="364"/>
      <c r="CB257" s="379"/>
      <c r="CC257" s="328">
        <f>(COUNTIF(MF!NI257:PR257,CC$7))/2</f>
        <v>0</v>
      </c>
      <c r="CD257" s="330">
        <f>(COUNTIF(MF!NI257:PR257,"A")+COUNTIF(MF!NI257:PR257,"B")+COUNTIF(MF!NI257:PR257,"N"))/2</f>
        <v>0</v>
      </c>
      <c r="CE257" s="332">
        <f>COUNTIFS(MF!NI257:PR257,"&gt;B",MF!NI257:PR257,"&lt;N",MF!NI257:PR257,"?")/2</f>
        <v>0</v>
      </c>
      <c r="CF257" s="153">
        <f>COUNTIF(MF!NI257:PR257,"S0")+COUNTIF(MF!NI257:PR257,"S1")</f>
        <v>0</v>
      </c>
      <c r="CG257" s="339">
        <f>COUNTIFS(MF!NI257:PR257,"&gt;=0A",MF!NI257:PR257,"&lt;=8D")</f>
        <v>0</v>
      </c>
      <c r="CH257" s="559">
        <f>COUNTIFS(MF!$NI257:$PR257,"&gt;=R0",MF!$NI257:$PR257,"&lt;R8")</f>
        <v>0</v>
      </c>
      <c r="CI257" s="341">
        <f>COUNTIFS(MF!NI257:PR257,"&gt;A0",MF!NI257:PR257,"&lt;D8",MF!NI257:PR257,"??")</f>
        <v>0</v>
      </c>
      <c r="CJ257" s="367"/>
      <c r="CK257" s="334">
        <f>COUNTIF(MF!NI257:PR257,CK$7)</f>
        <v>0</v>
      </c>
      <c r="CL257" s="336">
        <f>COUNTIF(MF!NI257:PR257,CL$7)</f>
        <v>0</v>
      </c>
      <c r="CM257" s="364"/>
      <c r="CN257" s="379"/>
      <c r="CO257" s="328">
        <f>(COUNTIF(MF!PS257:SB257,CO$7))/2</f>
        <v>0</v>
      </c>
      <c r="CP257" s="330">
        <f>(COUNTIF(MF!PS257:SB257,"A")+COUNTIF(MF!PS257:SB257,"B")+COUNTIF(MF!PS257:SB257,"N"))/2</f>
        <v>0</v>
      </c>
      <c r="CQ257" s="332">
        <f>COUNTIFS(MF!PS257:SB257,"&gt;B",MF!PS257:SB257,"&lt;N",MF!PS257:SB257,"?")/2</f>
        <v>0</v>
      </c>
      <c r="CR257" s="153">
        <f>COUNTIF(MF!PS257:SB257,"S0")+COUNTIF(MF!PS257:SB257,"S1")</f>
        <v>0</v>
      </c>
      <c r="CS257" s="339">
        <f>COUNTIFS(MF!PS257:SB257,"&gt;=0A",MF!PS257:SB257,"&lt;=8D")</f>
        <v>0</v>
      </c>
      <c r="CT257" s="559">
        <f>COUNTIFS(MF!$PS257:$SB257,"&gt;=R0",MF!$PS257:$SB257,"&lt;R8")</f>
        <v>0</v>
      </c>
      <c r="CU257" s="341">
        <f>COUNTIFS(MF!PS257:SB257,"&gt;A0",MF!PS257:SB257,"&lt;D8",MF!PS257:SB257,"??")</f>
        <v>0</v>
      </c>
      <c r="CV257" s="367"/>
      <c r="CW257" s="334">
        <f>COUNTIF(MF!PS257:SB257,CW$7)</f>
        <v>0</v>
      </c>
      <c r="CX257" s="336">
        <f>COUNTIF(MF!PS257:SB257,CX$7)</f>
        <v>0</v>
      </c>
      <c r="CY257" s="364"/>
      <c r="CZ257" s="379"/>
      <c r="DA257" s="328">
        <f>(COUNTIF(MF!SC257:UJ257,DA$7))/2</f>
        <v>0</v>
      </c>
      <c r="DB257" s="330">
        <f>(COUNTIF(MF!SC257:UJ257,"A")+COUNTIF(MF!SC257:UJ257,"B")+COUNTIF(MF!SC257:UJ257,"N"))/2</f>
        <v>0</v>
      </c>
      <c r="DC257" s="332">
        <f>COUNTIFS(MF!SC257:UJ257,"&gt;B",MF!SC257:UJ257,"&lt;N",MF!SC257:UJ257,"?")/2</f>
        <v>0</v>
      </c>
      <c r="DD257" s="153">
        <f>COUNTIF(MF!SC257:UJ257,"S0")+COUNTIF(MF!SC257:UJ257,"S1")</f>
        <v>0</v>
      </c>
      <c r="DE257" s="339">
        <f>COUNTIFS(MF!SC257:UJ257,"&gt;=0A",MF!SC257:UJ257,"&lt;=8D")</f>
        <v>0</v>
      </c>
      <c r="DF257" s="559">
        <f>COUNTIFS(MF!$SC257:$UJ257,"&gt;=R0",MF!$SC257:$UJ257,"&lt;R8")</f>
        <v>0</v>
      </c>
      <c r="DG257" s="341">
        <f>COUNTIFS(MF!SC257:UJ257,"&gt;A0",MF!SC257:UJ257,"&lt;D8",MF!SC257:UJ257,"??")</f>
        <v>0</v>
      </c>
      <c r="DH257" s="367"/>
      <c r="DI257" s="334">
        <f>COUNTIF(MF!SC257:UJ257,DI$7)</f>
        <v>0</v>
      </c>
      <c r="DJ257" s="336">
        <f>COUNTIF(MF!SC257:UJ257,DJ$7)</f>
        <v>0</v>
      </c>
      <c r="DK257" s="364"/>
      <c r="DL257" s="379"/>
      <c r="DM257" s="328">
        <f>(COUNTIF(MF!UK257:WT257,DM$7))/2</f>
        <v>0</v>
      </c>
      <c r="DN257" s="330">
        <f>(COUNTIF(MF!UK257:WT257,"A")+COUNTIF(MF!CU257:FD257,"B")+COUNTIF(MF!CU257:FD257,"N"))/2</f>
        <v>0</v>
      </c>
      <c r="DO257" s="332">
        <f>COUNTIFS(MF!UK257:WT257,"&gt;B",MF!UK257:WT257,"&lt;N",MF!UK257:WT257,"?")/2</f>
        <v>0</v>
      </c>
      <c r="DP257" s="153">
        <f>COUNTIF(MF!UK257:WT257,"S0")+COUNTIF(MF!UK257:WT257,"S1")</f>
        <v>0</v>
      </c>
      <c r="DQ257" s="339">
        <f>COUNTIFS(MF!UK257:WT257,"&gt;=0A",MF!UK257:WT257,"&lt;=8D")</f>
        <v>0</v>
      </c>
      <c r="DR257" s="559">
        <f>COUNTIFS(MF!$UK257:$WT257,"&gt;=R0",MF!$UK257:$WT257,"&lt;R8")</f>
        <v>0</v>
      </c>
      <c r="DS257" s="341">
        <f>COUNTIFS(MF!UK257:WT257,"&gt;A0",MF!UK257:WT257,"&lt;D8",MF!UK257:WT257,"??")</f>
        <v>0</v>
      </c>
      <c r="DT257" s="367"/>
      <c r="DU257" s="334">
        <f>COUNTIF(MF!UK257:WT257,DU$7)</f>
        <v>0</v>
      </c>
      <c r="DV257" s="336">
        <f>COUNTIF(MF!UK257:WT257,DV$7)</f>
        <v>0</v>
      </c>
      <c r="DW257" s="364"/>
      <c r="DX257" s="379"/>
      <c r="DY257" s="328">
        <f>(COUNTIF(MF!WU257:ZB257,DY$7))/2</f>
        <v>0</v>
      </c>
      <c r="DZ257" s="330">
        <f>(COUNTIF(MF!WU257:ZB257,"A")+COUNTIF(MF!WU257:ZB257,"B")+COUNTIF(MF!WU257:ZB257,"N"))/2</f>
        <v>0</v>
      </c>
      <c r="EA257" s="332">
        <f>COUNTIFS(MF!WU257:ZB257,"&gt;B",MF!WU257:ZB257,"&lt;N",MF!WU257:ZB257,"?")/2</f>
        <v>0</v>
      </c>
      <c r="EB257" s="153">
        <f>COUNTIF(MF!WU257:ZB257,"S0")+COUNTIF(MF!WU257:ZB257,"S1")</f>
        <v>0</v>
      </c>
      <c r="EC257" s="339">
        <f>COUNTIFS(MF!WU257:ZB257,"&gt;=0A",MF!WU257:ZB257,"&lt;=8D")</f>
        <v>0</v>
      </c>
      <c r="ED257" s="559">
        <f>COUNTIFS(MF!$WU257:$ZB257,"&gt;=R0",MF!$WU257:$ZB257,"&lt;R8")</f>
        <v>0</v>
      </c>
      <c r="EE257" s="341">
        <f>COUNTIFS(MF!WU257:ZB257,"&gt;A0",MF!WU257:ZB257,"&lt;D8",MF!WU257:ZB257,"??")</f>
        <v>0</v>
      </c>
      <c r="EF257" s="367"/>
      <c r="EG257" s="334">
        <f>COUNTIF(MF!WU257:ZB257,EG$7)</f>
        <v>0</v>
      </c>
      <c r="EH257" s="336">
        <f>COUNTIF(MF!WU257:ZB257,EH$7)</f>
        <v>0</v>
      </c>
      <c r="EI257" s="364"/>
      <c r="EJ257" s="379"/>
      <c r="EK257" s="328">
        <f>(COUNTIF(MF!ZC257:ABL257,EK$7))/2</f>
        <v>0</v>
      </c>
      <c r="EL257" s="330">
        <f>(COUNTIF(MF!ZC257:ABL257,"A")+COUNTIF(MF!ZC257:ABL257,"B")+COUNTIF(MF!ZC257:ABL257,"N"))/2</f>
        <v>0</v>
      </c>
      <c r="EM257" s="332">
        <f>COUNTIFS(MF!ZC257:ABL257,"&gt;B",MF!ZC257:ABL257,"&lt;N",MF!ZC257:ABL257,"?")/2</f>
        <v>0</v>
      </c>
      <c r="EN257" s="153">
        <f>COUNTIF(MF!ZC257:ABL257,"S0")+COUNTIF(MF!ZC257:ABL257,"S1")</f>
        <v>0</v>
      </c>
      <c r="EO257" s="339">
        <f>COUNTIFS(MF!ZC257:ABL257,"&gt;=0A",MF!ZC257:ABL257,"&lt;=8D")</f>
        <v>0</v>
      </c>
      <c r="EP257" s="559">
        <f>COUNTIFS(MF!$ZC257:$ABL257,"&gt;=R0",MF!$ZC257:$ABL257,"&lt;R8")</f>
        <v>0</v>
      </c>
      <c r="EQ257" s="341">
        <f>COUNTIFS(MF!ZC257:ABL257,"&gt;A0",MF!ZC257:ABL257,"&lt;D8",MF!ZC257:ABL257,"??")</f>
        <v>0</v>
      </c>
      <c r="ER257" s="367"/>
      <c r="ES257" s="334">
        <f>COUNTIF(MF!ZC257:ABL257,ES$7)</f>
        <v>0</v>
      </c>
      <c r="ET257" s="336">
        <f>COUNTIF(MF!ZC257:ABL257,ET$7)</f>
        <v>0</v>
      </c>
      <c r="EU257" s="364"/>
      <c r="EV257" s="218"/>
      <c r="EW257" s="326">
        <f t="shared" si="172"/>
        <v>0</v>
      </c>
      <c r="EX257" s="355">
        <f t="shared" si="173"/>
        <v>0</v>
      </c>
      <c r="EY257" s="356">
        <f t="shared" si="174"/>
        <v>0</v>
      </c>
      <c r="EZ257" s="358">
        <f t="shared" si="175"/>
        <v>0</v>
      </c>
      <c r="FA257" s="359">
        <f t="shared" si="176"/>
        <v>0</v>
      </c>
      <c r="FB257" s="558">
        <f t="shared" si="182"/>
        <v>0</v>
      </c>
      <c r="FC257" s="360">
        <f t="shared" si="177"/>
        <v>0</v>
      </c>
      <c r="FD257" s="369">
        <f t="shared" si="178"/>
        <v>0</v>
      </c>
      <c r="FE257" s="362">
        <f t="shared" si="179"/>
        <v>0</v>
      </c>
      <c r="FF257" s="363">
        <f t="shared" si="180"/>
        <v>0</v>
      </c>
      <c r="FG257" s="366">
        <f t="shared" si="181"/>
        <v>0</v>
      </c>
      <c r="FH257" s="284">
        <f t="shared" si="183"/>
        <v>0</v>
      </c>
      <c r="FI257" s="955"/>
      <c r="FJ257" s="161">
        <f t="shared" si="184"/>
        <v>0</v>
      </c>
      <c r="FK257" s="24">
        <f>MF!ABN257</f>
        <v>0</v>
      </c>
      <c r="FL257" s="577">
        <f>COUNTIFS(MF!$OI257:$UJ257,"&gt;A0",MF!$OI257:$UJ257,"&lt;D8",MF!$OI257:$UJ257,"??",MF!$OI$7:$UJ$7,FL$2)</f>
        <v>0</v>
      </c>
      <c r="FM257" s="341">
        <f>COUNTIFS(MF!$OI257:$UJ257,"&gt;A0",MF!$OI257:$UJ257,"&lt;D8",MF!$OI257:$UJ257,"??",MF!$OI$7:$UJ$7,FM$2)</f>
        <v>0</v>
      </c>
      <c r="FN257" s="577">
        <f>COUNTIFS(MF!$OI257:$UJ257,"&gt;A0",MF!$OI257:$UJ257,"&lt;D8",MF!$OI257:$UJ257,"??",MF!$OI$7:$UJ$7,FN$2)</f>
        <v>0</v>
      </c>
      <c r="FO257" s="341">
        <f>COUNTIFS(MF!$OI257:$UJ257,"&gt;A0",MF!$OI257:$UJ257,"&lt;D8",MF!$OI257:$UJ257,"??",MF!$OI$7:$UJ$7,FO$2)</f>
        <v>0</v>
      </c>
      <c r="FP257" s="577">
        <f>COUNTIFS(MF!$OI257:$UJ257,"&gt;A0",MF!$OI257:$UJ257,"&lt;D8",MF!$OI257:$UJ257,"??",MF!$OI$7:$UJ$7,FP$2)</f>
        <v>0</v>
      </c>
      <c r="FQ257" s="341">
        <f>COUNTIFS(MF!$OI257:$UJ257,"&gt;A0",MF!$OI257:$UJ257,"&lt;D8",MF!$OI257:$UJ257,"??",MF!$OI$7:$UJ$7,FQ$2)</f>
        <v>0</v>
      </c>
      <c r="FR257" s="581">
        <f t="shared" si="171"/>
        <v>0</v>
      </c>
    </row>
    <row r="258" spans="2:174">
      <c r="B258" s="26">
        <f>MF!B258</f>
        <v>0</v>
      </c>
      <c r="C258" s="27">
        <f>MF!C258</f>
        <v>0</v>
      </c>
      <c r="D258" s="353">
        <f>MF!D258</f>
        <v>0</v>
      </c>
      <c r="E258" s="344">
        <f>MF!E258</f>
        <v>0</v>
      </c>
      <c r="F258" s="347">
        <f>MF!F258</f>
        <v>0</v>
      </c>
      <c r="G258" s="350">
        <f>MF!G258</f>
        <v>0</v>
      </c>
      <c r="H258" s="24">
        <f>MF!H258</f>
        <v>0</v>
      </c>
      <c r="I258" s="328">
        <f>(COUNTIF(MF!I258:BR258,I$7))/2</f>
        <v>0</v>
      </c>
      <c r="J258" s="330">
        <f>(COUNTIF(MF!I258:BR258,"A")+COUNTIF(MF!I258:BR258,"B")+COUNTIF(MF!I258:BR258,"N"))/2</f>
        <v>0</v>
      </c>
      <c r="K258" s="332">
        <f>COUNTIFS(MF!I258:BR258,"&gt;B",MF!I258:BR258,"&lt;N",MF!I258:BR258,"?")/2</f>
        <v>0</v>
      </c>
      <c r="L258" s="153">
        <f>COUNTIF(MF!I258:BR258,"S0")+COUNTIF(MF!I258:BR258,"S1")</f>
        <v>0</v>
      </c>
      <c r="M258" s="339">
        <f>COUNTIFS(MF!I258:BR258,"&gt;=0A",MF!I258:BR258,"&lt;=8D")</f>
        <v>0</v>
      </c>
      <c r="N258" s="559">
        <f>COUNTIFS(MF!I258:BR258,"&gt;=R0",MF!I258:BR258,"&lt;R8")</f>
        <v>0</v>
      </c>
      <c r="O258" s="341">
        <f>COUNTIFS(MF!I258:BR258,"&gt;A0",MF!I258:BR258,"&lt;D8",MF!I258:BR258,"??")</f>
        <v>0</v>
      </c>
      <c r="P258" s="367"/>
      <c r="Q258" s="334">
        <f>COUNTIF(MF!I258:BR258,Q$7)</f>
        <v>0</v>
      </c>
      <c r="R258" s="336">
        <f>COUNTIF(MF!I258:BR258,R$7)</f>
        <v>0</v>
      </c>
      <c r="S258" s="364"/>
      <c r="T258" s="379"/>
      <c r="U258" s="328">
        <f>(COUNTIF(MF!BS258:DX258,U$7))/2</f>
        <v>0</v>
      </c>
      <c r="V258" s="330">
        <f>(COUNTIF(MF!BS258:DX258,"A")+COUNTIF(MF!BS258:DX258,"B")+COUNTIF(MF!BS258:DX258,"N"))/2</f>
        <v>0</v>
      </c>
      <c r="W258" s="332">
        <f>COUNTIFS(MF!BS258:DX258,"&gt;B",MF!BS258:DX258,"&lt;N",MF!BS258:DX258,"?")/2</f>
        <v>0</v>
      </c>
      <c r="X258" s="153">
        <f>COUNTIF(MF!BS258:DX258,"S0")+COUNTIF(MF!BS258:DX258,"S1")</f>
        <v>0</v>
      </c>
      <c r="Y258" s="339">
        <f>COUNTIFS(MF!BS258:DX258,"&gt;=0A",MF!BS258:DX258,"&lt;=8D")</f>
        <v>0</v>
      </c>
      <c r="Z258" s="559">
        <f>COUNTIFS(MF!$BS258:$DX258,"&gt;=R0",MF!$BS258:$DX258,"&lt;R8")</f>
        <v>0</v>
      </c>
      <c r="AA258" s="341">
        <f>COUNTIFS(MF!BS258:DX258,"&gt;A0",MF!BS258:DX258,"&lt;D8",MF!BS258:DX258,"??")</f>
        <v>0</v>
      </c>
      <c r="AB258" s="367"/>
      <c r="AC258" s="334">
        <f>COUNTIF(MF!BS258:DX258,AC$7)</f>
        <v>0</v>
      </c>
      <c r="AD258" s="336">
        <f>COUNTIF(MF!BS258:DX258,AD$7)</f>
        <v>0</v>
      </c>
      <c r="AE258" s="364"/>
      <c r="AF258" s="379"/>
      <c r="AG258" s="328">
        <f>(COUNTIF(MF!DY258:GH258,AG$7))/2</f>
        <v>0</v>
      </c>
      <c r="AH258" s="330">
        <f>(COUNTIF(MF!DY258:GH258,"A")+COUNTIF(MF!DY258:GH258,"B")+COUNTIF(MF!DY258:GH258,"N"))/2</f>
        <v>0</v>
      </c>
      <c r="AI258" s="332">
        <f>COUNTIFS(MF!DY258:GH258,"&gt;B",MF!DY258:GH258,"&lt;N",MF!DY258:GH258,"?")/2</f>
        <v>0</v>
      </c>
      <c r="AJ258" s="153">
        <f>COUNTIF(MF!DY258:GH258,"S0")+COUNTIF(MF!DY258:GH258,"S1")</f>
        <v>0</v>
      </c>
      <c r="AK258" s="339">
        <f>COUNTIFS(MF!DY258:GH258,"&gt;=0A",MF!DY258:GH258,"&lt;=8D")</f>
        <v>0</v>
      </c>
      <c r="AL258" s="559">
        <f>COUNTIFS(MF!$DY258:$GH258,"&gt;=R0",MF!$DY258:$GH258,"&lt;R8")</f>
        <v>0</v>
      </c>
      <c r="AM258" s="341">
        <f>COUNTIFS(MF!DY258:GH258,"&gt;A0",MF!DY258:GH258,"&lt;D8",MF!DY258:GH258,"??")</f>
        <v>0</v>
      </c>
      <c r="AN258" s="367"/>
      <c r="AO258" s="334">
        <f>COUNTIF(MF!DY258:GH258,AO$7)</f>
        <v>0</v>
      </c>
      <c r="AP258" s="336">
        <f>COUNTIF(MF!DY258:GH258,AP$7)</f>
        <v>0</v>
      </c>
      <c r="AQ258" s="364"/>
      <c r="AR258" s="379"/>
      <c r="AS258" s="328">
        <f>(COUNTIF(MF!GI258:IP258,AS$7))/2</f>
        <v>0</v>
      </c>
      <c r="AT258" s="330">
        <f>(COUNTIF(MF!GI258:IP258,"A")+COUNTIF(MF!GI258:IP258,"B")+COUNTIF(MF!GI258:IP258,"N"))/2</f>
        <v>0</v>
      </c>
      <c r="AU258" s="332">
        <f>COUNTIFS(MF!GI258:IP258,"&gt;B",MF!GI258:IP258,"&lt;N",MF!GI258:IP258,"?")/2</f>
        <v>0</v>
      </c>
      <c r="AV258" s="153">
        <f>COUNTIF(MF!GI258:IP258,"S0")+COUNTIF(MF!GI258:IP258,"S1")</f>
        <v>0</v>
      </c>
      <c r="AW258" s="339">
        <f>COUNTIFS(MF!GI258:IP258,"&gt;=0A",MF!GI258:IP258,"&lt;=8D")</f>
        <v>0</v>
      </c>
      <c r="AX258" s="559">
        <f>COUNTIFS(MF!$GI258:$IP258,"&gt;=R0",MF!$GI258:$IP258,"&lt;R8")</f>
        <v>0</v>
      </c>
      <c r="AY258" s="341">
        <f>COUNTIFS(MF!GI258:IP258,"&gt;A0",MF!GI258:IP258,"&lt;D8",MF!GI258:IP258,"??")</f>
        <v>0</v>
      </c>
      <c r="AZ258" s="367"/>
      <c r="BA258" s="334">
        <f>COUNTIF(MF!GI258:IP258,BA$7)</f>
        <v>0</v>
      </c>
      <c r="BB258" s="336">
        <f>COUNTIF(MF!GI258:IP258,BB$7)</f>
        <v>0</v>
      </c>
      <c r="BC258" s="364"/>
      <c r="BD258" s="379"/>
      <c r="BE258" s="328">
        <f>(COUNTIF(MF!IQ258:KZ258,BE$7))/2</f>
        <v>0</v>
      </c>
      <c r="BF258" s="330">
        <f>(COUNTIF(MF!IQ258:KZ258,"A")+COUNTIF(MF!IQ258:KZ258,"B")+COUNTIF(MF!IQ258:KZ258,"N"))/2</f>
        <v>0</v>
      </c>
      <c r="BG258" s="332">
        <f>COUNTIFS(MF!IQ258:KZ258,"&gt;B",MF!IQ258:KZ258,"&lt;N",MF!IQ258:KZ258,"?")/2</f>
        <v>0</v>
      </c>
      <c r="BH258" s="153">
        <f>COUNTIF(MF!IQ258:KZ258,"S0")+COUNTIF(MF!IQ258:KZ258,"S1")</f>
        <v>0</v>
      </c>
      <c r="BI258" s="339">
        <f>COUNTIFS(MF!IQ258:KZ258,"&gt;=0A",MF!IQ258:KZ258,"&lt;=8D")</f>
        <v>0</v>
      </c>
      <c r="BJ258" s="559">
        <f>COUNTIFS(MF!$IQ258:$KZ258,"&gt;=R0",MF!$IQ258:$KZ258,"&lt;R8")</f>
        <v>0</v>
      </c>
      <c r="BK258" s="341">
        <f>COUNTIFS(MF!IQ258:KZ258,"&gt;A0",MF!IQ258:KZ258,"&lt;D8",MF!IQ258:KZ258,"??")</f>
        <v>0</v>
      </c>
      <c r="BL258" s="367"/>
      <c r="BM258" s="334">
        <f>COUNTIF(MF!IQ258:KZ258,BM$7)</f>
        <v>0</v>
      </c>
      <c r="BN258" s="336">
        <f>COUNTIF(MF!IQ258:KZ258,BN$7)</f>
        <v>0</v>
      </c>
      <c r="BO258" s="364"/>
      <c r="BP258" s="379"/>
      <c r="BQ258" s="328">
        <f>(COUNTIF(MF!LA258:NH258,BQ$7))/2</f>
        <v>0</v>
      </c>
      <c r="BR258" s="330">
        <f>(COUNTIF(MF!LA258:NH258,"A")+COUNTIF(MF!LA258:NH258,"B")+COUNTIF(MF!LA258:NH258,"N"))/2</f>
        <v>0</v>
      </c>
      <c r="BS258" s="332">
        <f>COUNTIFS(MF!LA258:NH258,"&gt;B",MF!LA258:NH258,"&lt;N",MF!LA258:NH258,"?")/2</f>
        <v>0</v>
      </c>
      <c r="BT258" s="153">
        <f>COUNTIF(MF!LA258:NH258,"S0")+COUNTIF(MF!LA258:NH258,"S1")</f>
        <v>0</v>
      </c>
      <c r="BU258" s="339">
        <f>COUNTIFS(MF!LA258:NH258,"&gt;=0A",MF!LA258:NH258,"&lt;=8D")</f>
        <v>0</v>
      </c>
      <c r="BV258" s="559">
        <f>COUNTIFS(MF!$LA258:$NH258,"&gt;=R0",MF!$LA258:$NH258,"&lt;R8")</f>
        <v>0</v>
      </c>
      <c r="BW258" s="341">
        <f>COUNTIFS(MF!LA258:NH258,"&gt;A0",MF!LA258:NH258,"&lt;D8",MF!LA258:NH258,"??")</f>
        <v>0</v>
      </c>
      <c r="BX258" s="367"/>
      <c r="BY258" s="334">
        <f>COUNTIF(MF!LA258:NH258,BY$7)</f>
        <v>0</v>
      </c>
      <c r="BZ258" s="336">
        <f>COUNTIF(MF!LA258:NH258,BZ$7)</f>
        <v>0</v>
      </c>
      <c r="CA258" s="364"/>
      <c r="CB258" s="379"/>
      <c r="CC258" s="328">
        <f>(COUNTIF(MF!NI258:PR258,CC$7))/2</f>
        <v>0</v>
      </c>
      <c r="CD258" s="330">
        <f>(COUNTIF(MF!NI258:PR258,"A")+COUNTIF(MF!NI258:PR258,"B")+COUNTIF(MF!NI258:PR258,"N"))/2</f>
        <v>0</v>
      </c>
      <c r="CE258" s="332">
        <f>COUNTIFS(MF!NI258:PR258,"&gt;B",MF!NI258:PR258,"&lt;N",MF!NI258:PR258,"?")/2</f>
        <v>0</v>
      </c>
      <c r="CF258" s="153">
        <f>COUNTIF(MF!NI258:PR258,"S0")+COUNTIF(MF!NI258:PR258,"S1")</f>
        <v>0</v>
      </c>
      <c r="CG258" s="339">
        <f>COUNTIFS(MF!NI258:PR258,"&gt;=0A",MF!NI258:PR258,"&lt;=8D")</f>
        <v>0</v>
      </c>
      <c r="CH258" s="559">
        <f>COUNTIFS(MF!$NI258:$PR258,"&gt;=R0",MF!$NI258:$PR258,"&lt;R8")</f>
        <v>0</v>
      </c>
      <c r="CI258" s="341">
        <f>COUNTIFS(MF!NI258:PR258,"&gt;A0",MF!NI258:PR258,"&lt;D8",MF!NI258:PR258,"??")</f>
        <v>0</v>
      </c>
      <c r="CJ258" s="367"/>
      <c r="CK258" s="334">
        <f>COUNTIF(MF!NI258:PR258,CK$7)</f>
        <v>0</v>
      </c>
      <c r="CL258" s="336">
        <f>COUNTIF(MF!NI258:PR258,CL$7)</f>
        <v>0</v>
      </c>
      <c r="CM258" s="364"/>
      <c r="CN258" s="379"/>
      <c r="CO258" s="328">
        <f>(COUNTIF(MF!PS258:SB258,CO$7))/2</f>
        <v>0</v>
      </c>
      <c r="CP258" s="330">
        <f>(COUNTIF(MF!PS258:SB258,"A")+COUNTIF(MF!PS258:SB258,"B")+COUNTIF(MF!PS258:SB258,"N"))/2</f>
        <v>0</v>
      </c>
      <c r="CQ258" s="332">
        <f>COUNTIFS(MF!PS258:SB258,"&gt;B",MF!PS258:SB258,"&lt;N",MF!PS258:SB258,"?")/2</f>
        <v>0</v>
      </c>
      <c r="CR258" s="153">
        <f>COUNTIF(MF!PS258:SB258,"S0")+COUNTIF(MF!PS258:SB258,"S1")</f>
        <v>0</v>
      </c>
      <c r="CS258" s="339">
        <f>COUNTIFS(MF!PS258:SB258,"&gt;=0A",MF!PS258:SB258,"&lt;=8D")</f>
        <v>0</v>
      </c>
      <c r="CT258" s="559">
        <f>COUNTIFS(MF!$PS258:$SB258,"&gt;=R0",MF!$PS258:$SB258,"&lt;R8")</f>
        <v>0</v>
      </c>
      <c r="CU258" s="341">
        <f>COUNTIFS(MF!PS258:SB258,"&gt;A0",MF!PS258:SB258,"&lt;D8",MF!PS258:SB258,"??")</f>
        <v>0</v>
      </c>
      <c r="CV258" s="367"/>
      <c r="CW258" s="334">
        <f>COUNTIF(MF!PS258:SB258,CW$7)</f>
        <v>0</v>
      </c>
      <c r="CX258" s="336">
        <f>COUNTIF(MF!PS258:SB258,CX$7)</f>
        <v>0</v>
      </c>
      <c r="CY258" s="364"/>
      <c r="CZ258" s="379"/>
      <c r="DA258" s="328">
        <f>(COUNTIF(MF!SC258:UJ258,DA$7))/2</f>
        <v>0</v>
      </c>
      <c r="DB258" s="330">
        <f>(COUNTIF(MF!SC258:UJ258,"A")+COUNTIF(MF!SC258:UJ258,"B")+COUNTIF(MF!SC258:UJ258,"N"))/2</f>
        <v>0</v>
      </c>
      <c r="DC258" s="332">
        <f>COUNTIFS(MF!SC258:UJ258,"&gt;B",MF!SC258:UJ258,"&lt;N",MF!SC258:UJ258,"?")/2</f>
        <v>0</v>
      </c>
      <c r="DD258" s="153">
        <f>COUNTIF(MF!SC258:UJ258,"S0")+COUNTIF(MF!SC258:UJ258,"S1")</f>
        <v>0</v>
      </c>
      <c r="DE258" s="339">
        <f>COUNTIFS(MF!SC258:UJ258,"&gt;=0A",MF!SC258:UJ258,"&lt;=8D")</f>
        <v>0</v>
      </c>
      <c r="DF258" s="559">
        <f>COUNTIFS(MF!$SC258:$UJ258,"&gt;=R0",MF!$SC258:$UJ258,"&lt;R8")</f>
        <v>0</v>
      </c>
      <c r="DG258" s="341">
        <f>COUNTIFS(MF!SC258:UJ258,"&gt;A0",MF!SC258:UJ258,"&lt;D8",MF!SC258:UJ258,"??")</f>
        <v>0</v>
      </c>
      <c r="DH258" s="367"/>
      <c r="DI258" s="334">
        <f>COUNTIF(MF!SC258:UJ258,DI$7)</f>
        <v>0</v>
      </c>
      <c r="DJ258" s="336">
        <f>COUNTIF(MF!SC258:UJ258,DJ$7)</f>
        <v>0</v>
      </c>
      <c r="DK258" s="364"/>
      <c r="DL258" s="379"/>
      <c r="DM258" s="328">
        <f>(COUNTIF(MF!UK258:WT258,DM$7))/2</f>
        <v>0</v>
      </c>
      <c r="DN258" s="330">
        <f>(COUNTIF(MF!UK258:WT258,"A")+COUNTIF(MF!CU258:FD258,"B")+COUNTIF(MF!CU258:FD258,"N"))/2</f>
        <v>0</v>
      </c>
      <c r="DO258" s="332">
        <f>COUNTIFS(MF!UK258:WT258,"&gt;B",MF!UK258:WT258,"&lt;N",MF!UK258:WT258,"?")/2</f>
        <v>0</v>
      </c>
      <c r="DP258" s="153">
        <f>COUNTIF(MF!UK258:WT258,"S0")+COUNTIF(MF!UK258:WT258,"S1")</f>
        <v>0</v>
      </c>
      <c r="DQ258" s="339">
        <f>COUNTIFS(MF!UK258:WT258,"&gt;=0A",MF!UK258:WT258,"&lt;=8D")</f>
        <v>0</v>
      </c>
      <c r="DR258" s="559">
        <f>COUNTIFS(MF!$UK258:$WT258,"&gt;=R0",MF!$UK258:$WT258,"&lt;R8")</f>
        <v>0</v>
      </c>
      <c r="DS258" s="341">
        <f>COUNTIFS(MF!UK258:WT258,"&gt;A0",MF!UK258:WT258,"&lt;D8",MF!UK258:WT258,"??")</f>
        <v>0</v>
      </c>
      <c r="DT258" s="367"/>
      <c r="DU258" s="334">
        <f>COUNTIF(MF!UK258:WT258,DU$7)</f>
        <v>0</v>
      </c>
      <c r="DV258" s="336">
        <f>COUNTIF(MF!UK258:WT258,DV$7)</f>
        <v>0</v>
      </c>
      <c r="DW258" s="364"/>
      <c r="DX258" s="379"/>
      <c r="DY258" s="328">
        <f>(COUNTIF(MF!WU258:ZB258,DY$7))/2</f>
        <v>0</v>
      </c>
      <c r="DZ258" s="330">
        <f>(COUNTIF(MF!WU258:ZB258,"A")+COUNTIF(MF!WU258:ZB258,"B")+COUNTIF(MF!WU258:ZB258,"N"))/2</f>
        <v>0</v>
      </c>
      <c r="EA258" s="332">
        <f>COUNTIFS(MF!WU258:ZB258,"&gt;B",MF!WU258:ZB258,"&lt;N",MF!WU258:ZB258,"?")/2</f>
        <v>0</v>
      </c>
      <c r="EB258" s="153">
        <f>COUNTIF(MF!WU258:ZB258,"S0")+COUNTIF(MF!WU258:ZB258,"S1")</f>
        <v>0</v>
      </c>
      <c r="EC258" s="339">
        <f>COUNTIFS(MF!WU258:ZB258,"&gt;=0A",MF!WU258:ZB258,"&lt;=8D")</f>
        <v>0</v>
      </c>
      <c r="ED258" s="559">
        <f>COUNTIFS(MF!$WU258:$ZB258,"&gt;=R0",MF!$WU258:$ZB258,"&lt;R8")</f>
        <v>0</v>
      </c>
      <c r="EE258" s="341">
        <f>COUNTIFS(MF!WU258:ZB258,"&gt;A0",MF!WU258:ZB258,"&lt;D8",MF!WU258:ZB258,"??")</f>
        <v>0</v>
      </c>
      <c r="EF258" s="367"/>
      <c r="EG258" s="334">
        <f>COUNTIF(MF!WU258:ZB258,EG$7)</f>
        <v>0</v>
      </c>
      <c r="EH258" s="336">
        <f>COUNTIF(MF!WU258:ZB258,EH$7)</f>
        <v>0</v>
      </c>
      <c r="EI258" s="364"/>
      <c r="EJ258" s="379"/>
      <c r="EK258" s="328">
        <f>(COUNTIF(MF!ZC258:ABL258,EK$7))/2</f>
        <v>0</v>
      </c>
      <c r="EL258" s="330">
        <f>(COUNTIF(MF!ZC258:ABL258,"A")+COUNTIF(MF!ZC258:ABL258,"B")+COUNTIF(MF!ZC258:ABL258,"N"))/2</f>
        <v>0</v>
      </c>
      <c r="EM258" s="332">
        <f>COUNTIFS(MF!ZC258:ABL258,"&gt;B",MF!ZC258:ABL258,"&lt;N",MF!ZC258:ABL258,"?")/2</f>
        <v>0</v>
      </c>
      <c r="EN258" s="153">
        <f>COUNTIF(MF!ZC258:ABL258,"S0")+COUNTIF(MF!ZC258:ABL258,"S1")</f>
        <v>0</v>
      </c>
      <c r="EO258" s="339">
        <f>COUNTIFS(MF!ZC258:ABL258,"&gt;=0A",MF!ZC258:ABL258,"&lt;=8D")</f>
        <v>0</v>
      </c>
      <c r="EP258" s="559">
        <f>COUNTIFS(MF!$ZC258:$ABL258,"&gt;=R0",MF!$ZC258:$ABL258,"&lt;R8")</f>
        <v>0</v>
      </c>
      <c r="EQ258" s="341">
        <f>COUNTIFS(MF!ZC258:ABL258,"&gt;A0",MF!ZC258:ABL258,"&lt;D8",MF!ZC258:ABL258,"??")</f>
        <v>0</v>
      </c>
      <c r="ER258" s="367"/>
      <c r="ES258" s="334">
        <f>COUNTIF(MF!ZC258:ABL258,ES$7)</f>
        <v>0</v>
      </c>
      <c r="ET258" s="336">
        <f>COUNTIF(MF!ZC258:ABL258,ET$7)</f>
        <v>0</v>
      </c>
      <c r="EU258" s="364"/>
      <c r="EV258" s="218"/>
      <c r="EW258" s="326">
        <f t="shared" si="172"/>
        <v>0</v>
      </c>
      <c r="EX258" s="355">
        <f t="shared" si="173"/>
        <v>0</v>
      </c>
      <c r="EY258" s="356">
        <f t="shared" si="174"/>
        <v>0</v>
      </c>
      <c r="EZ258" s="358">
        <f t="shared" si="175"/>
        <v>0</v>
      </c>
      <c r="FA258" s="359">
        <f t="shared" si="176"/>
        <v>0</v>
      </c>
      <c r="FB258" s="558">
        <f t="shared" si="182"/>
        <v>0</v>
      </c>
      <c r="FC258" s="360">
        <f t="shared" si="177"/>
        <v>0</v>
      </c>
      <c r="FD258" s="369">
        <f t="shared" si="178"/>
        <v>0</v>
      </c>
      <c r="FE258" s="362">
        <f t="shared" si="179"/>
        <v>0</v>
      </c>
      <c r="FF258" s="363">
        <f t="shared" si="180"/>
        <v>0</v>
      </c>
      <c r="FG258" s="366">
        <f t="shared" si="181"/>
        <v>0</v>
      </c>
      <c r="FH258" s="284">
        <f t="shared" si="183"/>
        <v>0</v>
      </c>
      <c r="FI258" s="955"/>
      <c r="FJ258" s="161">
        <f t="shared" si="184"/>
        <v>0</v>
      </c>
      <c r="FK258" s="24">
        <f>MF!ABN258</f>
        <v>0</v>
      </c>
      <c r="FL258" s="577">
        <f>COUNTIFS(MF!$OI258:$UJ258,"&gt;A0",MF!$OI258:$UJ258,"&lt;D8",MF!$OI258:$UJ258,"??",MF!$OI$7:$UJ$7,FL$2)</f>
        <v>0</v>
      </c>
      <c r="FM258" s="341">
        <f>COUNTIFS(MF!$OI258:$UJ258,"&gt;A0",MF!$OI258:$UJ258,"&lt;D8",MF!$OI258:$UJ258,"??",MF!$OI$7:$UJ$7,FM$2)</f>
        <v>0</v>
      </c>
      <c r="FN258" s="577">
        <f>COUNTIFS(MF!$OI258:$UJ258,"&gt;A0",MF!$OI258:$UJ258,"&lt;D8",MF!$OI258:$UJ258,"??",MF!$OI$7:$UJ$7,FN$2)</f>
        <v>0</v>
      </c>
      <c r="FO258" s="341">
        <f>COUNTIFS(MF!$OI258:$UJ258,"&gt;A0",MF!$OI258:$UJ258,"&lt;D8",MF!$OI258:$UJ258,"??",MF!$OI$7:$UJ$7,FO$2)</f>
        <v>0</v>
      </c>
      <c r="FP258" s="577">
        <f>COUNTIFS(MF!$OI258:$UJ258,"&gt;A0",MF!$OI258:$UJ258,"&lt;D8",MF!$OI258:$UJ258,"??",MF!$OI$7:$UJ$7,FP$2)</f>
        <v>0</v>
      </c>
      <c r="FQ258" s="341">
        <f>COUNTIFS(MF!$OI258:$UJ258,"&gt;A0",MF!$OI258:$UJ258,"&lt;D8",MF!$OI258:$UJ258,"??",MF!$OI$7:$UJ$7,FQ$2)</f>
        <v>0</v>
      </c>
      <c r="FR258" s="581">
        <f t="shared" si="171"/>
        <v>0</v>
      </c>
    </row>
    <row r="259" spans="2:174">
      <c r="B259" s="26">
        <f>MF!B259</f>
        <v>0</v>
      </c>
      <c r="C259" s="27">
        <f>MF!C259</f>
        <v>0</v>
      </c>
      <c r="D259" s="353">
        <f>MF!D259</f>
        <v>0</v>
      </c>
      <c r="E259" s="344">
        <f>MF!E259</f>
        <v>0</v>
      </c>
      <c r="F259" s="347">
        <f>MF!F259</f>
        <v>0</v>
      </c>
      <c r="G259" s="350">
        <f>MF!G259</f>
        <v>0</v>
      </c>
      <c r="H259" s="24">
        <f>MF!H259</f>
        <v>0</v>
      </c>
      <c r="I259" s="328">
        <f>(COUNTIF(MF!I259:BR259,I$7))/2</f>
        <v>0</v>
      </c>
      <c r="J259" s="330">
        <f>(COUNTIF(MF!I259:BR259,"A")+COUNTIF(MF!I259:BR259,"B")+COUNTIF(MF!I259:BR259,"N"))/2</f>
        <v>0</v>
      </c>
      <c r="K259" s="332">
        <f>COUNTIFS(MF!I259:BR259,"&gt;B",MF!I259:BR259,"&lt;N",MF!I259:BR259,"?")/2</f>
        <v>0</v>
      </c>
      <c r="L259" s="153">
        <f>COUNTIF(MF!I259:BR259,"S0")+COUNTIF(MF!I259:BR259,"S1")</f>
        <v>0</v>
      </c>
      <c r="M259" s="339">
        <f>COUNTIFS(MF!I259:BR259,"&gt;=0A",MF!I259:BR259,"&lt;=8D")</f>
        <v>0</v>
      </c>
      <c r="N259" s="559">
        <f>COUNTIFS(MF!I259:BR259,"&gt;=R0",MF!I259:BR259,"&lt;R8")</f>
        <v>0</v>
      </c>
      <c r="O259" s="341">
        <f>COUNTIFS(MF!I259:BR259,"&gt;A0",MF!I259:BR259,"&lt;D8",MF!I259:BR259,"??")</f>
        <v>0</v>
      </c>
      <c r="P259" s="367"/>
      <c r="Q259" s="334">
        <f>COUNTIF(MF!I259:BR259,Q$7)</f>
        <v>0</v>
      </c>
      <c r="R259" s="336">
        <f>COUNTIF(MF!I259:BR259,R$7)</f>
        <v>0</v>
      </c>
      <c r="S259" s="364"/>
      <c r="T259" s="379"/>
      <c r="U259" s="328">
        <f>(COUNTIF(MF!BS259:DX259,U$7))/2</f>
        <v>0</v>
      </c>
      <c r="V259" s="330">
        <f>(COUNTIF(MF!BS259:DX259,"A")+COUNTIF(MF!BS259:DX259,"B")+COUNTIF(MF!BS259:DX259,"N"))/2</f>
        <v>0</v>
      </c>
      <c r="W259" s="332">
        <f>COUNTIFS(MF!BS259:DX259,"&gt;B",MF!BS259:DX259,"&lt;N",MF!BS259:DX259,"?")/2</f>
        <v>0</v>
      </c>
      <c r="X259" s="153">
        <f>COUNTIF(MF!BS259:DX259,"S0")+COUNTIF(MF!BS259:DX259,"S1")</f>
        <v>0</v>
      </c>
      <c r="Y259" s="339">
        <f>COUNTIFS(MF!BS259:DX259,"&gt;=0A",MF!BS259:DX259,"&lt;=8D")</f>
        <v>0</v>
      </c>
      <c r="Z259" s="559">
        <f>COUNTIFS(MF!$BS259:$DX259,"&gt;=R0",MF!$BS259:$DX259,"&lt;R8")</f>
        <v>0</v>
      </c>
      <c r="AA259" s="341">
        <f>COUNTIFS(MF!BS259:DX259,"&gt;A0",MF!BS259:DX259,"&lt;D8",MF!BS259:DX259,"??")</f>
        <v>0</v>
      </c>
      <c r="AB259" s="367"/>
      <c r="AC259" s="334">
        <f>COUNTIF(MF!BS259:DX259,AC$7)</f>
        <v>0</v>
      </c>
      <c r="AD259" s="336">
        <f>COUNTIF(MF!BS259:DX259,AD$7)</f>
        <v>0</v>
      </c>
      <c r="AE259" s="364"/>
      <c r="AF259" s="379"/>
      <c r="AG259" s="328">
        <f>(COUNTIF(MF!DY259:GH259,AG$7))/2</f>
        <v>0</v>
      </c>
      <c r="AH259" s="330">
        <f>(COUNTIF(MF!DY259:GH259,"A")+COUNTIF(MF!DY259:GH259,"B")+COUNTIF(MF!DY259:GH259,"N"))/2</f>
        <v>0</v>
      </c>
      <c r="AI259" s="332">
        <f>COUNTIFS(MF!DY259:GH259,"&gt;B",MF!DY259:GH259,"&lt;N",MF!DY259:GH259,"?")/2</f>
        <v>0</v>
      </c>
      <c r="AJ259" s="153">
        <f>COUNTIF(MF!DY259:GH259,"S0")+COUNTIF(MF!DY259:GH259,"S1")</f>
        <v>0</v>
      </c>
      <c r="AK259" s="339">
        <f>COUNTIFS(MF!DY259:GH259,"&gt;=0A",MF!DY259:GH259,"&lt;=8D")</f>
        <v>0</v>
      </c>
      <c r="AL259" s="559">
        <f>COUNTIFS(MF!$DY259:$GH259,"&gt;=R0",MF!$DY259:$GH259,"&lt;R8")</f>
        <v>0</v>
      </c>
      <c r="AM259" s="341">
        <f>COUNTIFS(MF!DY259:GH259,"&gt;A0",MF!DY259:GH259,"&lt;D8",MF!DY259:GH259,"??")</f>
        <v>0</v>
      </c>
      <c r="AN259" s="367"/>
      <c r="AO259" s="334">
        <f>COUNTIF(MF!DY259:GH259,AO$7)</f>
        <v>0</v>
      </c>
      <c r="AP259" s="336">
        <f>COUNTIF(MF!DY259:GH259,AP$7)</f>
        <v>0</v>
      </c>
      <c r="AQ259" s="364"/>
      <c r="AR259" s="379"/>
      <c r="AS259" s="328">
        <f>(COUNTIF(MF!GI259:IP259,AS$7))/2</f>
        <v>0</v>
      </c>
      <c r="AT259" s="330">
        <f>(COUNTIF(MF!GI259:IP259,"A")+COUNTIF(MF!GI259:IP259,"B")+COUNTIF(MF!GI259:IP259,"N"))/2</f>
        <v>0</v>
      </c>
      <c r="AU259" s="332">
        <f>COUNTIFS(MF!GI259:IP259,"&gt;B",MF!GI259:IP259,"&lt;N",MF!GI259:IP259,"?")/2</f>
        <v>0</v>
      </c>
      <c r="AV259" s="153">
        <f>COUNTIF(MF!GI259:IP259,"S0")+COUNTIF(MF!GI259:IP259,"S1")</f>
        <v>0</v>
      </c>
      <c r="AW259" s="339">
        <f>COUNTIFS(MF!GI259:IP259,"&gt;=0A",MF!GI259:IP259,"&lt;=8D")</f>
        <v>0</v>
      </c>
      <c r="AX259" s="559">
        <f>COUNTIFS(MF!$GI259:$IP259,"&gt;=R0",MF!$GI259:$IP259,"&lt;R8")</f>
        <v>0</v>
      </c>
      <c r="AY259" s="341">
        <f>COUNTIFS(MF!GI259:IP259,"&gt;A0",MF!GI259:IP259,"&lt;D8",MF!GI259:IP259,"??")</f>
        <v>0</v>
      </c>
      <c r="AZ259" s="367"/>
      <c r="BA259" s="334">
        <f>COUNTIF(MF!GI259:IP259,BA$7)</f>
        <v>0</v>
      </c>
      <c r="BB259" s="336">
        <f>COUNTIF(MF!GI259:IP259,BB$7)</f>
        <v>0</v>
      </c>
      <c r="BC259" s="364"/>
      <c r="BD259" s="379"/>
      <c r="BE259" s="328">
        <f>(COUNTIF(MF!IQ259:KZ259,BE$7))/2</f>
        <v>0</v>
      </c>
      <c r="BF259" s="330">
        <f>(COUNTIF(MF!IQ259:KZ259,"A")+COUNTIF(MF!IQ259:KZ259,"B")+COUNTIF(MF!IQ259:KZ259,"N"))/2</f>
        <v>0</v>
      </c>
      <c r="BG259" s="332">
        <f>COUNTIFS(MF!IQ259:KZ259,"&gt;B",MF!IQ259:KZ259,"&lt;N",MF!IQ259:KZ259,"?")/2</f>
        <v>0</v>
      </c>
      <c r="BH259" s="153">
        <f>COUNTIF(MF!IQ259:KZ259,"S0")+COUNTIF(MF!IQ259:KZ259,"S1")</f>
        <v>0</v>
      </c>
      <c r="BI259" s="339">
        <f>COUNTIFS(MF!IQ259:KZ259,"&gt;=0A",MF!IQ259:KZ259,"&lt;=8D")</f>
        <v>0</v>
      </c>
      <c r="BJ259" s="559">
        <f>COUNTIFS(MF!$IQ259:$KZ259,"&gt;=R0",MF!$IQ259:$KZ259,"&lt;R8")</f>
        <v>0</v>
      </c>
      <c r="BK259" s="341">
        <f>COUNTIFS(MF!IQ259:KZ259,"&gt;A0",MF!IQ259:KZ259,"&lt;D8",MF!IQ259:KZ259,"??")</f>
        <v>0</v>
      </c>
      <c r="BL259" s="367"/>
      <c r="BM259" s="334">
        <f>COUNTIF(MF!IQ259:KZ259,BM$7)</f>
        <v>0</v>
      </c>
      <c r="BN259" s="336">
        <f>COUNTIF(MF!IQ259:KZ259,BN$7)</f>
        <v>0</v>
      </c>
      <c r="BO259" s="364"/>
      <c r="BP259" s="379"/>
      <c r="BQ259" s="328">
        <f>(COUNTIF(MF!LA259:NH259,BQ$7))/2</f>
        <v>0</v>
      </c>
      <c r="BR259" s="330">
        <f>(COUNTIF(MF!LA259:NH259,"A")+COUNTIF(MF!LA259:NH259,"B")+COUNTIF(MF!LA259:NH259,"N"))/2</f>
        <v>0</v>
      </c>
      <c r="BS259" s="332">
        <f>COUNTIFS(MF!LA259:NH259,"&gt;B",MF!LA259:NH259,"&lt;N",MF!LA259:NH259,"?")/2</f>
        <v>0</v>
      </c>
      <c r="BT259" s="153">
        <f>COUNTIF(MF!LA259:NH259,"S0")+COUNTIF(MF!LA259:NH259,"S1")</f>
        <v>0</v>
      </c>
      <c r="BU259" s="339">
        <f>COUNTIFS(MF!LA259:NH259,"&gt;=0A",MF!LA259:NH259,"&lt;=8D")</f>
        <v>0</v>
      </c>
      <c r="BV259" s="559">
        <f>COUNTIFS(MF!$LA259:$NH259,"&gt;=R0",MF!$LA259:$NH259,"&lt;R8")</f>
        <v>0</v>
      </c>
      <c r="BW259" s="341">
        <f>COUNTIFS(MF!LA259:NH259,"&gt;A0",MF!LA259:NH259,"&lt;D8",MF!LA259:NH259,"??")</f>
        <v>0</v>
      </c>
      <c r="BX259" s="367"/>
      <c r="BY259" s="334">
        <f>COUNTIF(MF!LA259:NH259,BY$7)</f>
        <v>0</v>
      </c>
      <c r="BZ259" s="336">
        <f>COUNTIF(MF!LA259:NH259,BZ$7)</f>
        <v>0</v>
      </c>
      <c r="CA259" s="364"/>
      <c r="CB259" s="379"/>
      <c r="CC259" s="328">
        <f>(COUNTIF(MF!NI259:PR259,CC$7))/2</f>
        <v>0</v>
      </c>
      <c r="CD259" s="330">
        <f>(COUNTIF(MF!NI259:PR259,"A")+COUNTIF(MF!NI259:PR259,"B")+COUNTIF(MF!NI259:PR259,"N"))/2</f>
        <v>0</v>
      </c>
      <c r="CE259" s="332">
        <f>COUNTIFS(MF!NI259:PR259,"&gt;B",MF!NI259:PR259,"&lt;N",MF!NI259:PR259,"?")/2</f>
        <v>0</v>
      </c>
      <c r="CF259" s="153">
        <f>COUNTIF(MF!NI259:PR259,"S0")+COUNTIF(MF!NI259:PR259,"S1")</f>
        <v>0</v>
      </c>
      <c r="CG259" s="339">
        <f>COUNTIFS(MF!NI259:PR259,"&gt;=0A",MF!NI259:PR259,"&lt;=8D")</f>
        <v>0</v>
      </c>
      <c r="CH259" s="559">
        <f>COUNTIFS(MF!$NI259:$PR259,"&gt;=R0",MF!$NI259:$PR259,"&lt;R8")</f>
        <v>0</v>
      </c>
      <c r="CI259" s="341">
        <f>COUNTIFS(MF!NI259:PR259,"&gt;A0",MF!NI259:PR259,"&lt;D8",MF!NI259:PR259,"??")</f>
        <v>0</v>
      </c>
      <c r="CJ259" s="367"/>
      <c r="CK259" s="334">
        <f>COUNTIF(MF!NI259:PR259,CK$7)</f>
        <v>0</v>
      </c>
      <c r="CL259" s="336">
        <f>COUNTIF(MF!NI259:PR259,CL$7)</f>
        <v>0</v>
      </c>
      <c r="CM259" s="364"/>
      <c r="CN259" s="379"/>
      <c r="CO259" s="328">
        <f>(COUNTIF(MF!PS259:SB259,CO$7))/2</f>
        <v>0</v>
      </c>
      <c r="CP259" s="330">
        <f>(COUNTIF(MF!PS259:SB259,"A")+COUNTIF(MF!PS259:SB259,"B")+COUNTIF(MF!PS259:SB259,"N"))/2</f>
        <v>0</v>
      </c>
      <c r="CQ259" s="332">
        <f>COUNTIFS(MF!PS259:SB259,"&gt;B",MF!PS259:SB259,"&lt;N",MF!PS259:SB259,"?")/2</f>
        <v>0</v>
      </c>
      <c r="CR259" s="153">
        <f>COUNTIF(MF!PS259:SB259,"S0")+COUNTIF(MF!PS259:SB259,"S1")</f>
        <v>0</v>
      </c>
      <c r="CS259" s="339">
        <f>COUNTIFS(MF!PS259:SB259,"&gt;=0A",MF!PS259:SB259,"&lt;=8D")</f>
        <v>0</v>
      </c>
      <c r="CT259" s="559">
        <f>COUNTIFS(MF!$PS259:$SB259,"&gt;=R0",MF!$PS259:$SB259,"&lt;R8")</f>
        <v>0</v>
      </c>
      <c r="CU259" s="341">
        <f>COUNTIFS(MF!PS259:SB259,"&gt;A0",MF!PS259:SB259,"&lt;D8",MF!PS259:SB259,"??")</f>
        <v>0</v>
      </c>
      <c r="CV259" s="367"/>
      <c r="CW259" s="334">
        <f>COUNTIF(MF!PS259:SB259,CW$7)</f>
        <v>0</v>
      </c>
      <c r="CX259" s="336">
        <f>COUNTIF(MF!PS259:SB259,CX$7)</f>
        <v>0</v>
      </c>
      <c r="CY259" s="364"/>
      <c r="CZ259" s="379"/>
      <c r="DA259" s="328">
        <f>(COUNTIF(MF!SC259:UJ259,DA$7))/2</f>
        <v>0</v>
      </c>
      <c r="DB259" s="330">
        <f>(COUNTIF(MF!SC259:UJ259,"A")+COUNTIF(MF!SC259:UJ259,"B")+COUNTIF(MF!SC259:UJ259,"N"))/2</f>
        <v>0</v>
      </c>
      <c r="DC259" s="332">
        <f>COUNTIFS(MF!SC259:UJ259,"&gt;B",MF!SC259:UJ259,"&lt;N",MF!SC259:UJ259,"?")/2</f>
        <v>0</v>
      </c>
      <c r="DD259" s="153">
        <f>COUNTIF(MF!SC259:UJ259,"S0")+COUNTIF(MF!SC259:UJ259,"S1")</f>
        <v>0</v>
      </c>
      <c r="DE259" s="339">
        <f>COUNTIFS(MF!SC259:UJ259,"&gt;=0A",MF!SC259:UJ259,"&lt;=8D")</f>
        <v>0</v>
      </c>
      <c r="DF259" s="559">
        <f>COUNTIFS(MF!$SC259:$UJ259,"&gt;=R0",MF!$SC259:$UJ259,"&lt;R8")</f>
        <v>0</v>
      </c>
      <c r="DG259" s="341">
        <f>COUNTIFS(MF!SC259:UJ259,"&gt;A0",MF!SC259:UJ259,"&lt;D8",MF!SC259:UJ259,"??")</f>
        <v>0</v>
      </c>
      <c r="DH259" s="367"/>
      <c r="DI259" s="334">
        <f>COUNTIF(MF!SC259:UJ259,DI$7)</f>
        <v>0</v>
      </c>
      <c r="DJ259" s="336">
        <f>COUNTIF(MF!SC259:UJ259,DJ$7)</f>
        <v>0</v>
      </c>
      <c r="DK259" s="364"/>
      <c r="DL259" s="379"/>
      <c r="DM259" s="328">
        <f>(COUNTIF(MF!UK259:WT259,DM$7))/2</f>
        <v>0</v>
      </c>
      <c r="DN259" s="330">
        <f>(COUNTIF(MF!UK259:WT259,"A")+COUNTIF(MF!CU259:FD259,"B")+COUNTIF(MF!CU259:FD259,"N"))/2</f>
        <v>0</v>
      </c>
      <c r="DO259" s="332">
        <f>COUNTIFS(MF!UK259:WT259,"&gt;B",MF!UK259:WT259,"&lt;N",MF!UK259:WT259,"?")/2</f>
        <v>0</v>
      </c>
      <c r="DP259" s="153">
        <f>COUNTIF(MF!UK259:WT259,"S0")+COUNTIF(MF!UK259:WT259,"S1")</f>
        <v>0</v>
      </c>
      <c r="DQ259" s="339">
        <f>COUNTIFS(MF!UK259:WT259,"&gt;=0A",MF!UK259:WT259,"&lt;=8D")</f>
        <v>0</v>
      </c>
      <c r="DR259" s="559">
        <f>COUNTIFS(MF!$UK259:$WT259,"&gt;=R0",MF!$UK259:$WT259,"&lt;R8")</f>
        <v>0</v>
      </c>
      <c r="DS259" s="341">
        <f>COUNTIFS(MF!UK259:WT259,"&gt;A0",MF!UK259:WT259,"&lt;D8",MF!UK259:WT259,"??")</f>
        <v>0</v>
      </c>
      <c r="DT259" s="367"/>
      <c r="DU259" s="334">
        <f>COUNTIF(MF!UK259:WT259,DU$7)</f>
        <v>0</v>
      </c>
      <c r="DV259" s="336">
        <f>COUNTIF(MF!UK259:WT259,DV$7)</f>
        <v>0</v>
      </c>
      <c r="DW259" s="364"/>
      <c r="DX259" s="379"/>
      <c r="DY259" s="328">
        <f>(COUNTIF(MF!WU259:ZB259,DY$7))/2</f>
        <v>0</v>
      </c>
      <c r="DZ259" s="330">
        <f>(COUNTIF(MF!WU259:ZB259,"A")+COUNTIF(MF!WU259:ZB259,"B")+COUNTIF(MF!WU259:ZB259,"N"))/2</f>
        <v>0</v>
      </c>
      <c r="EA259" s="332">
        <f>COUNTIFS(MF!WU259:ZB259,"&gt;B",MF!WU259:ZB259,"&lt;N",MF!WU259:ZB259,"?")/2</f>
        <v>0</v>
      </c>
      <c r="EB259" s="153">
        <f>COUNTIF(MF!WU259:ZB259,"S0")+COUNTIF(MF!WU259:ZB259,"S1")</f>
        <v>0</v>
      </c>
      <c r="EC259" s="339">
        <f>COUNTIFS(MF!WU259:ZB259,"&gt;=0A",MF!WU259:ZB259,"&lt;=8D")</f>
        <v>0</v>
      </c>
      <c r="ED259" s="559">
        <f>COUNTIFS(MF!$WU259:$ZB259,"&gt;=R0",MF!$WU259:$ZB259,"&lt;R8")</f>
        <v>0</v>
      </c>
      <c r="EE259" s="341">
        <f>COUNTIFS(MF!WU259:ZB259,"&gt;A0",MF!WU259:ZB259,"&lt;D8",MF!WU259:ZB259,"??")</f>
        <v>0</v>
      </c>
      <c r="EF259" s="367"/>
      <c r="EG259" s="334">
        <f>COUNTIF(MF!WU259:ZB259,EG$7)</f>
        <v>0</v>
      </c>
      <c r="EH259" s="336">
        <f>COUNTIF(MF!WU259:ZB259,EH$7)</f>
        <v>0</v>
      </c>
      <c r="EI259" s="364"/>
      <c r="EJ259" s="379"/>
      <c r="EK259" s="328">
        <f>(COUNTIF(MF!ZC259:ABL259,EK$7))/2</f>
        <v>0</v>
      </c>
      <c r="EL259" s="330">
        <f>(COUNTIF(MF!ZC259:ABL259,"A")+COUNTIF(MF!ZC259:ABL259,"B")+COUNTIF(MF!ZC259:ABL259,"N"))/2</f>
        <v>0</v>
      </c>
      <c r="EM259" s="332">
        <f>COUNTIFS(MF!ZC259:ABL259,"&gt;B",MF!ZC259:ABL259,"&lt;N",MF!ZC259:ABL259,"?")/2</f>
        <v>0</v>
      </c>
      <c r="EN259" s="153">
        <f>COUNTIF(MF!ZC259:ABL259,"S0")+COUNTIF(MF!ZC259:ABL259,"S1")</f>
        <v>0</v>
      </c>
      <c r="EO259" s="339">
        <f>COUNTIFS(MF!ZC259:ABL259,"&gt;=0A",MF!ZC259:ABL259,"&lt;=8D")</f>
        <v>0</v>
      </c>
      <c r="EP259" s="559">
        <f>COUNTIFS(MF!$ZC259:$ABL259,"&gt;=R0",MF!$ZC259:$ABL259,"&lt;R8")</f>
        <v>0</v>
      </c>
      <c r="EQ259" s="341">
        <f>COUNTIFS(MF!ZC259:ABL259,"&gt;A0",MF!ZC259:ABL259,"&lt;D8",MF!ZC259:ABL259,"??")</f>
        <v>0</v>
      </c>
      <c r="ER259" s="367"/>
      <c r="ES259" s="334">
        <f>COUNTIF(MF!ZC259:ABL259,ES$7)</f>
        <v>0</v>
      </c>
      <c r="ET259" s="336">
        <f>COUNTIF(MF!ZC259:ABL259,ET$7)</f>
        <v>0</v>
      </c>
      <c r="EU259" s="364"/>
      <c r="EV259" s="218"/>
      <c r="EW259" s="326">
        <f t="shared" si="172"/>
        <v>0</v>
      </c>
      <c r="EX259" s="355">
        <f t="shared" si="173"/>
        <v>0</v>
      </c>
      <c r="EY259" s="356">
        <f t="shared" si="174"/>
        <v>0</v>
      </c>
      <c r="EZ259" s="358">
        <f t="shared" si="175"/>
        <v>0</v>
      </c>
      <c r="FA259" s="359">
        <f t="shared" si="176"/>
        <v>0</v>
      </c>
      <c r="FB259" s="558">
        <f t="shared" si="182"/>
        <v>0</v>
      </c>
      <c r="FC259" s="360">
        <f t="shared" si="177"/>
        <v>0</v>
      </c>
      <c r="FD259" s="369">
        <f t="shared" si="178"/>
        <v>0</v>
      </c>
      <c r="FE259" s="362">
        <f t="shared" si="179"/>
        <v>0</v>
      </c>
      <c r="FF259" s="363">
        <f t="shared" si="180"/>
        <v>0</v>
      </c>
      <c r="FG259" s="366">
        <f t="shared" si="181"/>
        <v>0</v>
      </c>
      <c r="FH259" s="284">
        <f t="shared" si="183"/>
        <v>0</v>
      </c>
      <c r="FI259" s="955"/>
      <c r="FJ259" s="161">
        <f t="shared" si="184"/>
        <v>0</v>
      </c>
      <c r="FK259" s="24">
        <f>MF!ABN259</f>
        <v>0</v>
      </c>
      <c r="FL259" s="577">
        <f>COUNTIFS(MF!$OI259:$UJ259,"&gt;A0",MF!$OI259:$UJ259,"&lt;D8",MF!$OI259:$UJ259,"??",MF!$OI$7:$UJ$7,FL$2)</f>
        <v>0</v>
      </c>
      <c r="FM259" s="341">
        <f>COUNTIFS(MF!$OI259:$UJ259,"&gt;A0",MF!$OI259:$UJ259,"&lt;D8",MF!$OI259:$UJ259,"??",MF!$OI$7:$UJ$7,FM$2)</f>
        <v>0</v>
      </c>
      <c r="FN259" s="577">
        <f>COUNTIFS(MF!$OI259:$UJ259,"&gt;A0",MF!$OI259:$UJ259,"&lt;D8",MF!$OI259:$UJ259,"??",MF!$OI$7:$UJ$7,FN$2)</f>
        <v>0</v>
      </c>
      <c r="FO259" s="341">
        <f>COUNTIFS(MF!$OI259:$UJ259,"&gt;A0",MF!$OI259:$UJ259,"&lt;D8",MF!$OI259:$UJ259,"??",MF!$OI$7:$UJ$7,FO$2)</f>
        <v>0</v>
      </c>
      <c r="FP259" s="577">
        <f>COUNTIFS(MF!$OI259:$UJ259,"&gt;A0",MF!$OI259:$UJ259,"&lt;D8",MF!$OI259:$UJ259,"??",MF!$OI$7:$UJ$7,FP$2)</f>
        <v>0</v>
      </c>
      <c r="FQ259" s="341">
        <f>COUNTIFS(MF!$OI259:$UJ259,"&gt;A0",MF!$OI259:$UJ259,"&lt;D8",MF!$OI259:$UJ259,"??",MF!$OI$7:$UJ$7,FQ$2)</f>
        <v>0</v>
      </c>
      <c r="FR259" s="581">
        <f t="shared" si="171"/>
        <v>0</v>
      </c>
    </row>
    <row r="260" spans="2:174">
      <c r="B260" s="26">
        <f>MF!B260</f>
        <v>0</v>
      </c>
      <c r="C260" s="27">
        <f>MF!C260</f>
        <v>0</v>
      </c>
      <c r="D260" s="353">
        <f>MF!D260</f>
        <v>0</v>
      </c>
      <c r="E260" s="344">
        <f>MF!E260</f>
        <v>0</v>
      </c>
      <c r="F260" s="347">
        <f>MF!F260</f>
        <v>0</v>
      </c>
      <c r="G260" s="350">
        <f>MF!G260</f>
        <v>0</v>
      </c>
      <c r="H260" s="24">
        <f>MF!H260</f>
        <v>0</v>
      </c>
      <c r="I260" s="328">
        <f>(COUNTIF(MF!I260:BR260,I$7))/2</f>
        <v>0</v>
      </c>
      <c r="J260" s="330">
        <f>(COUNTIF(MF!I260:BR260,"A")+COUNTIF(MF!I260:BR260,"B")+COUNTIF(MF!I260:BR260,"N"))/2</f>
        <v>0</v>
      </c>
      <c r="K260" s="332">
        <f>COUNTIFS(MF!I260:BR260,"&gt;B",MF!I260:BR260,"&lt;N",MF!I260:BR260,"?")/2</f>
        <v>0</v>
      </c>
      <c r="L260" s="153">
        <f>COUNTIF(MF!I260:BR260,"S0")+COUNTIF(MF!I260:BR260,"S1")</f>
        <v>0</v>
      </c>
      <c r="M260" s="339">
        <f>COUNTIFS(MF!I260:BR260,"&gt;=0A",MF!I260:BR260,"&lt;=8D")</f>
        <v>0</v>
      </c>
      <c r="N260" s="559">
        <f>COUNTIFS(MF!I260:BR260,"&gt;=R0",MF!I260:BR260,"&lt;R8")</f>
        <v>0</v>
      </c>
      <c r="O260" s="341">
        <f>COUNTIFS(MF!I260:BR260,"&gt;A0",MF!I260:BR260,"&lt;D8",MF!I260:BR260,"??")</f>
        <v>0</v>
      </c>
      <c r="P260" s="367"/>
      <c r="Q260" s="334">
        <f>COUNTIF(MF!I260:BR260,Q$7)</f>
        <v>0</v>
      </c>
      <c r="R260" s="336">
        <f>COUNTIF(MF!I260:BR260,R$7)</f>
        <v>0</v>
      </c>
      <c r="S260" s="364"/>
      <c r="T260" s="379"/>
      <c r="U260" s="328">
        <f>(COUNTIF(MF!BS260:DX260,U$7))/2</f>
        <v>0</v>
      </c>
      <c r="V260" s="330">
        <f>(COUNTIF(MF!BS260:DX260,"A")+COUNTIF(MF!BS260:DX260,"B")+COUNTIF(MF!BS260:DX260,"N"))/2</f>
        <v>0</v>
      </c>
      <c r="W260" s="332">
        <f>COUNTIFS(MF!BS260:DX260,"&gt;B",MF!BS260:DX260,"&lt;N",MF!BS260:DX260,"?")/2</f>
        <v>0</v>
      </c>
      <c r="X260" s="153">
        <f>COUNTIF(MF!BS260:DX260,"S0")+COUNTIF(MF!BS260:DX260,"S1")</f>
        <v>0</v>
      </c>
      <c r="Y260" s="339">
        <f>COUNTIFS(MF!BS260:DX260,"&gt;=0A",MF!BS260:DX260,"&lt;=8D")</f>
        <v>0</v>
      </c>
      <c r="Z260" s="559">
        <f>COUNTIFS(MF!$BS260:$DX260,"&gt;=R0",MF!$BS260:$DX260,"&lt;R8")</f>
        <v>0</v>
      </c>
      <c r="AA260" s="341">
        <f>COUNTIFS(MF!BS260:DX260,"&gt;A0",MF!BS260:DX260,"&lt;D8",MF!BS260:DX260,"??")</f>
        <v>0</v>
      </c>
      <c r="AB260" s="367"/>
      <c r="AC260" s="334">
        <f>COUNTIF(MF!BS260:DX260,AC$7)</f>
        <v>0</v>
      </c>
      <c r="AD260" s="336">
        <f>COUNTIF(MF!BS260:DX260,AD$7)</f>
        <v>0</v>
      </c>
      <c r="AE260" s="364"/>
      <c r="AF260" s="379"/>
      <c r="AG260" s="328">
        <f>(COUNTIF(MF!DY260:GH260,AG$7))/2</f>
        <v>0</v>
      </c>
      <c r="AH260" s="330">
        <f>(COUNTIF(MF!DY260:GH260,"A")+COUNTIF(MF!DY260:GH260,"B")+COUNTIF(MF!DY260:GH260,"N"))/2</f>
        <v>0</v>
      </c>
      <c r="AI260" s="332">
        <f>COUNTIFS(MF!DY260:GH260,"&gt;B",MF!DY260:GH260,"&lt;N",MF!DY260:GH260,"?")/2</f>
        <v>0</v>
      </c>
      <c r="AJ260" s="153">
        <f>COUNTIF(MF!DY260:GH260,"S0")+COUNTIF(MF!DY260:GH260,"S1")</f>
        <v>0</v>
      </c>
      <c r="AK260" s="339">
        <f>COUNTIFS(MF!DY260:GH260,"&gt;=0A",MF!DY260:GH260,"&lt;=8D")</f>
        <v>0</v>
      </c>
      <c r="AL260" s="559">
        <f>COUNTIFS(MF!$DY260:$GH260,"&gt;=R0",MF!$DY260:$GH260,"&lt;R8")</f>
        <v>0</v>
      </c>
      <c r="AM260" s="341">
        <f>COUNTIFS(MF!DY260:GH260,"&gt;A0",MF!DY260:GH260,"&lt;D8",MF!DY260:GH260,"??")</f>
        <v>0</v>
      </c>
      <c r="AN260" s="367"/>
      <c r="AO260" s="334">
        <f>COUNTIF(MF!DY260:GH260,AO$7)</f>
        <v>0</v>
      </c>
      <c r="AP260" s="336">
        <f>COUNTIF(MF!DY260:GH260,AP$7)</f>
        <v>0</v>
      </c>
      <c r="AQ260" s="364"/>
      <c r="AR260" s="379"/>
      <c r="AS260" s="328">
        <f>(COUNTIF(MF!GI260:IP260,AS$7))/2</f>
        <v>0</v>
      </c>
      <c r="AT260" s="330">
        <f>(COUNTIF(MF!GI260:IP260,"A")+COUNTIF(MF!GI260:IP260,"B")+COUNTIF(MF!GI260:IP260,"N"))/2</f>
        <v>0</v>
      </c>
      <c r="AU260" s="332">
        <f>COUNTIFS(MF!GI260:IP260,"&gt;B",MF!GI260:IP260,"&lt;N",MF!GI260:IP260,"?")/2</f>
        <v>0</v>
      </c>
      <c r="AV260" s="153">
        <f>COUNTIF(MF!GI260:IP260,"S0")+COUNTIF(MF!GI260:IP260,"S1")</f>
        <v>0</v>
      </c>
      <c r="AW260" s="339">
        <f>COUNTIFS(MF!GI260:IP260,"&gt;=0A",MF!GI260:IP260,"&lt;=8D")</f>
        <v>0</v>
      </c>
      <c r="AX260" s="559">
        <f>COUNTIFS(MF!$GI260:$IP260,"&gt;=R0",MF!$GI260:$IP260,"&lt;R8")</f>
        <v>0</v>
      </c>
      <c r="AY260" s="341">
        <f>COUNTIFS(MF!GI260:IP260,"&gt;A0",MF!GI260:IP260,"&lt;D8",MF!GI260:IP260,"??")</f>
        <v>0</v>
      </c>
      <c r="AZ260" s="367"/>
      <c r="BA260" s="334">
        <f>COUNTIF(MF!GI260:IP260,BA$7)</f>
        <v>0</v>
      </c>
      <c r="BB260" s="336">
        <f>COUNTIF(MF!GI260:IP260,BB$7)</f>
        <v>0</v>
      </c>
      <c r="BC260" s="364"/>
      <c r="BD260" s="379"/>
      <c r="BE260" s="328">
        <f>(COUNTIF(MF!IQ260:KZ260,BE$7))/2</f>
        <v>0</v>
      </c>
      <c r="BF260" s="330">
        <f>(COUNTIF(MF!IQ260:KZ260,"A")+COUNTIF(MF!IQ260:KZ260,"B")+COUNTIF(MF!IQ260:KZ260,"N"))/2</f>
        <v>0</v>
      </c>
      <c r="BG260" s="332">
        <f>COUNTIFS(MF!IQ260:KZ260,"&gt;B",MF!IQ260:KZ260,"&lt;N",MF!IQ260:KZ260,"?")/2</f>
        <v>0</v>
      </c>
      <c r="BH260" s="153">
        <f>COUNTIF(MF!IQ260:KZ260,"S0")+COUNTIF(MF!IQ260:KZ260,"S1")</f>
        <v>0</v>
      </c>
      <c r="BI260" s="339">
        <f>COUNTIFS(MF!IQ260:KZ260,"&gt;=0A",MF!IQ260:KZ260,"&lt;=8D")</f>
        <v>0</v>
      </c>
      <c r="BJ260" s="559">
        <f>COUNTIFS(MF!$IQ260:$KZ260,"&gt;=R0",MF!$IQ260:$KZ260,"&lt;R8")</f>
        <v>0</v>
      </c>
      <c r="BK260" s="341">
        <f>COUNTIFS(MF!IQ260:KZ260,"&gt;A0",MF!IQ260:KZ260,"&lt;D8",MF!IQ260:KZ260,"??")</f>
        <v>0</v>
      </c>
      <c r="BL260" s="367"/>
      <c r="BM260" s="334">
        <f>COUNTIF(MF!IQ260:KZ260,BM$7)</f>
        <v>0</v>
      </c>
      <c r="BN260" s="336">
        <f>COUNTIF(MF!IQ260:KZ260,BN$7)</f>
        <v>0</v>
      </c>
      <c r="BO260" s="364"/>
      <c r="BP260" s="379"/>
      <c r="BQ260" s="328">
        <f>(COUNTIF(MF!LA260:NH260,BQ$7))/2</f>
        <v>0</v>
      </c>
      <c r="BR260" s="330">
        <f>(COUNTIF(MF!LA260:NH260,"A")+COUNTIF(MF!LA260:NH260,"B")+COUNTIF(MF!LA260:NH260,"N"))/2</f>
        <v>0</v>
      </c>
      <c r="BS260" s="332">
        <f>COUNTIFS(MF!LA260:NH260,"&gt;B",MF!LA260:NH260,"&lt;N",MF!LA260:NH260,"?")/2</f>
        <v>0</v>
      </c>
      <c r="BT260" s="153">
        <f>COUNTIF(MF!LA260:NH260,"S0")+COUNTIF(MF!LA260:NH260,"S1")</f>
        <v>0</v>
      </c>
      <c r="BU260" s="339">
        <f>COUNTIFS(MF!LA260:NH260,"&gt;=0A",MF!LA260:NH260,"&lt;=8D")</f>
        <v>0</v>
      </c>
      <c r="BV260" s="559">
        <f>COUNTIFS(MF!$LA260:$NH260,"&gt;=R0",MF!$LA260:$NH260,"&lt;R8")</f>
        <v>0</v>
      </c>
      <c r="BW260" s="341">
        <f>COUNTIFS(MF!LA260:NH260,"&gt;A0",MF!LA260:NH260,"&lt;D8",MF!LA260:NH260,"??")</f>
        <v>0</v>
      </c>
      <c r="BX260" s="367"/>
      <c r="BY260" s="334">
        <f>COUNTIF(MF!LA260:NH260,BY$7)</f>
        <v>0</v>
      </c>
      <c r="BZ260" s="336">
        <f>COUNTIF(MF!LA260:NH260,BZ$7)</f>
        <v>0</v>
      </c>
      <c r="CA260" s="364"/>
      <c r="CB260" s="379"/>
      <c r="CC260" s="328">
        <f>(COUNTIF(MF!NI260:PR260,CC$7))/2</f>
        <v>0</v>
      </c>
      <c r="CD260" s="330">
        <f>(COUNTIF(MF!NI260:PR260,"A")+COUNTIF(MF!NI260:PR260,"B")+COUNTIF(MF!NI260:PR260,"N"))/2</f>
        <v>0</v>
      </c>
      <c r="CE260" s="332">
        <f>COUNTIFS(MF!NI260:PR260,"&gt;B",MF!NI260:PR260,"&lt;N",MF!NI260:PR260,"?")/2</f>
        <v>0</v>
      </c>
      <c r="CF260" s="153">
        <f>COUNTIF(MF!NI260:PR260,"S0")+COUNTIF(MF!NI260:PR260,"S1")</f>
        <v>0</v>
      </c>
      <c r="CG260" s="339">
        <f>COUNTIFS(MF!NI260:PR260,"&gt;=0A",MF!NI260:PR260,"&lt;=8D")</f>
        <v>0</v>
      </c>
      <c r="CH260" s="559">
        <f>COUNTIFS(MF!$NI260:$PR260,"&gt;=R0",MF!$NI260:$PR260,"&lt;R8")</f>
        <v>0</v>
      </c>
      <c r="CI260" s="341">
        <f>COUNTIFS(MF!NI260:PR260,"&gt;A0",MF!NI260:PR260,"&lt;D8",MF!NI260:PR260,"??")</f>
        <v>0</v>
      </c>
      <c r="CJ260" s="367"/>
      <c r="CK260" s="334">
        <f>COUNTIF(MF!NI260:PR260,CK$7)</f>
        <v>0</v>
      </c>
      <c r="CL260" s="336">
        <f>COUNTIF(MF!NI260:PR260,CL$7)</f>
        <v>0</v>
      </c>
      <c r="CM260" s="364"/>
      <c r="CN260" s="379"/>
      <c r="CO260" s="328">
        <f>(COUNTIF(MF!PS260:SB260,CO$7))/2</f>
        <v>0</v>
      </c>
      <c r="CP260" s="330">
        <f>(COUNTIF(MF!PS260:SB260,"A")+COUNTIF(MF!PS260:SB260,"B")+COUNTIF(MF!PS260:SB260,"N"))/2</f>
        <v>0</v>
      </c>
      <c r="CQ260" s="332">
        <f>COUNTIFS(MF!PS260:SB260,"&gt;B",MF!PS260:SB260,"&lt;N",MF!PS260:SB260,"?")/2</f>
        <v>0</v>
      </c>
      <c r="CR260" s="153">
        <f>COUNTIF(MF!PS260:SB260,"S0")+COUNTIF(MF!PS260:SB260,"S1")</f>
        <v>0</v>
      </c>
      <c r="CS260" s="339">
        <f>COUNTIFS(MF!PS260:SB260,"&gt;=0A",MF!PS260:SB260,"&lt;=8D")</f>
        <v>0</v>
      </c>
      <c r="CT260" s="559">
        <f>COUNTIFS(MF!$PS260:$SB260,"&gt;=R0",MF!$PS260:$SB260,"&lt;R8")</f>
        <v>0</v>
      </c>
      <c r="CU260" s="341">
        <f>COUNTIFS(MF!PS260:SB260,"&gt;A0",MF!PS260:SB260,"&lt;D8",MF!PS260:SB260,"??")</f>
        <v>0</v>
      </c>
      <c r="CV260" s="367"/>
      <c r="CW260" s="334">
        <f>COUNTIF(MF!PS260:SB260,CW$7)</f>
        <v>0</v>
      </c>
      <c r="CX260" s="336">
        <f>COUNTIF(MF!PS260:SB260,CX$7)</f>
        <v>0</v>
      </c>
      <c r="CY260" s="364"/>
      <c r="CZ260" s="379"/>
      <c r="DA260" s="328">
        <f>(COUNTIF(MF!SC260:UJ260,DA$7))/2</f>
        <v>0</v>
      </c>
      <c r="DB260" s="330">
        <f>(COUNTIF(MF!SC260:UJ260,"A")+COUNTIF(MF!SC260:UJ260,"B")+COUNTIF(MF!SC260:UJ260,"N"))/2</f>
        <v>0</v>
      </c>
      <c r="DC260" s="332">
        <f>COUNTIFS(MF!SC260:UJ260,"&gt;B",MF!SC260:UJ260,"&lt;N",MF!SC260:UJ260,"?")/2</f>
        <v>0</v>
      </c>
      <c r="DD260" s="153">
        <f>COUNTIF(MF!SC260:UJ260,"S0")+COUNTIF(MF!SC260:UJ260,"S1")</f>
        <v>0</v>
      </c>
      <c r="DE260" s="339">
        <f>COUNTIFS(MF!SC260:UJ260,"&gt;=0A",MF!SC260:UJ260,"&lt;=8D")</f>
        <v>0</v>
      </c>
      <c r="DF260" s="559">
        <f>COUNTIFS(MF!$SC260:$UJ260,"&gt;=R0",MF!$SC260:$UJ260,"&lt;R8")</f>
        <v>0</v>
      </c>
      <c r="DG260" s="341">
        <f>COUNTIFS(MF!SC260:UJ260,"&gt;A0",MF!SC260:UJ260,"&lt;D8",MF!SC260:UJ260,"??")</f>
        <v>0</v>
      </c>
      <c r="DH260" s="367"/>
      <c r="DI260" s="334">
        <f>COUNTIF(MF!SC260:UJ260,DI$7)</f>
        <v>0</v>
      </c>
      <c r="DJ260" s="336">
        <f>COUNTIF(MF!SC260:UJ260,DJ$7)</f>
        <v>0</v>
      </c>
      <c r="DK260" s="364"/>
      <c r="DL260" s="379"/>
      <c r="DM260" s="328">
        <f>(COUNTIF(MF!UK260:WT260,DM$7))/2</f>
        <v>0</v>
      </c>
      <c r="DN260" s="330">
        <f>(COUNTIF(MF!UK260:WT260,"A")+COUNTIF(MF!CU260:FD260,"B")+COUNTIF(MF!CU260:FD260,"N"))/2</f>
        <v>0</v>
      </c>
      <c r="DO260" s="332">
        <f>COUNTIFS(MF!UK260:WT260,"&gt;B",MF!UK260:WT260,"&lt;N",MF!UK260:WT260,"?")/2</f>
        <v>0</v>
      </c>
      <c r="DP260" s="153">
        <f>COUNTIF(MF!UK260:WT260,"S0")+COUNTIF(MF!UK260:WT260,"S1")</f>
        <v>0</v>
      </c>
      <c r="DQ260" s="339">
        <f>COUNTIFS(MF!UK260:WT260,"&gt;=0A",MF!UK260:WT260,"&lt;=8D")</f>
        <v>0</v>
      </c>
      <c r="DR260" s="559">
        <f>COUNTIFS(MF!$UK260:$WT260,"&gt;=R0",MF!$UK260:$WT260,"&lt;R8")</f>
        <v>0</v>
      </c>
      <c r="DS260" s="341">
        <f>COUNTIFS(MF!UK260:WT260,"&gt;A0",MF!UK260:WT260,"&lt;D8",MF!UK260:WT260,"??")</f>
        <v>0</v>
      </c>
      <c r="DT260" s="367"/>
      <c r="DU260" s="334">
        <f>COUNTIF(MF!UK260:WT260,DU$7)</f>
        <v>0</v>
      </c>
      <c r="DV260" s="336">
        <f>COUNTIF(MF!UK260:WT260,DV$7)</f>
        <v>0</v>
      </c>
      <c r="DW260" s="364"/>
      <c r="DX260" s="379"/>
      <c r="DY260" s="328">
        <f>(COUNTIF(MF!WU260:ZB260,DY$7))/2</f>
        <v>0</v>
      </c>
      <c r="DZ260" s="330">
        <f>(COUNTIF(MF!WU260:ZB260,"A")+COUNTIF(MF!WU260:ZB260,"B")+COUNTIF(MF!WU260:ZB260,"N"))/2</f>
        <v>0</v>
      </c>
      <c r="EA260" s="332">
        <f>COUNTIFS(MF!WU260:ZB260,"&gt;B",MF!WU260:ZB260,"&lt;N",MF!WU260:ZB260,"?")/2</f>
        <v>0</v>
      </c>
      <c r="EB260" s="153">
        <f>COUNTIF(MF!WU260:ZB260,"S0")+COUNTIF(MF!WU260:ZB260,"S1")</f>
        <v>0</v>
      </c>
      <c r="EC260" s="339">
        <f>COUNTIFS(MF!WU260:ZB260,"&gt;=0A",MF!WU260:ZB260,"&lt;=8D")</f>
        <v>0</v>
      </c>
      <c r="ED260" s="559">
        <f>COUNTIFS(MF!$WU260:$ZB260,"&gt;=R0",MF!$WU260:$ZB260,"&lt;R8")</f>
        <v>0</v>
      </c>
      <c r="EE260" s="341">
        <f>COUNTIFS(MF!WU260:ZB260,"&gt;A0",MF!WU260:ZB260,"&lt;D8",MF!WU260:ZB260,"??")</f>
        <v>0</v>
      </c>
      <c r="EF260" s="367"/>
      <c r="EG260" s="334">
        <f>COUNTIF(MF!WU260:ZB260,EG$7)</f>
        <v>0</v>
      </c>
      <c r="EH260" s="336">
        <f>COUNTIF(MF!WU260:ZB260,EH$7)</f>
        <v>0</v>
      </c>
      <c r="EI260" s="364"/>
      <c r="EJ260" s="379"/>
      <c r="EK260" s="328">
        <f>(COUNTIF(MF!ZC260:ABL260,EK$7))/2</f>
        <v>0</v>
      </c>
      <c r="EL260" s="330">
        <f>(COUNTIF(MF!ZC260:ABL260,"A")+COUNTIF(MF!ZC260:ABL260,"B")+COUNTIF(MF!ZC260:ABL260,"N"))/2</f>
        <v>0</v>
      </c>
      <c r="EM260" s="332">
        <f>COUNTIFS(MF!ZC260:ABL260,"&gt;B",MF!ZC260:ABL260,"&lt;N",MF!ZC260:ABL260,"?")/2</f>
        <v>0</v>
      </c>
      <c r="EN260" s="153">
        <f>COUNTIF(MF!ZC260:ABL260,"S0")+COUNTIF(MF!ZC260:ABL260,"S1")</f>
        <v>0</v>
      </c>
      <c r="EO260" s="339">
        <f>COUNTIFS(MF!ZC260:ABL260,"&gt;=0A",MF!ZC260:ABL260,"&lt;=8D")</f>
        <v>0</v>
      </c>
      <c r="EP260" s="559">
        <f>COUNTIFS(MF!$ZC260:$ABL260,"&gt;=R0",MF!$ZC260:$ABL260,"&lt;R8")</f>
        <v>0</v>
      </c>
      <c r="EQ260" s="341">
        <f>COUNTIFS(MF!ZC260:ABL260,"&gt;A0",MF!ZC260:ABL260,"&lt;D8",MF!ZC260:ABL260,"??")</f>
        <v>0</v>
      </c>
      <c r="ER260" s="367"/>
      <c r="ES260" s="334">
        <f>COUNTIF(MF!ZC260:ABL260,ES$7)</f>
        <v>0</v>
      </c>
      <c r="ET260" s="336">
        <f>COUNTIF(MF!ZC260:ABL260,ET$7)</f>
        <v>0</v>
      </c>
      <c r="EU260" s="364"/>
      <c r="EV260" s="218"/>
      <c r="EW260" s="326">
        <f t="shared" si="172"/>
        <v>0</v>
      </c>
      <c r="EX260" s="355">
        <f t="shared" si="173"/>
        <v>0</v>
      </c>
      <c r="EY260" s="356">
        <f t="shared" si="174"/>
        <v>0</v>
      </c>
      <c r="EZ260" s="358">
        <f t="shared" si="175"/>
        <v>0</v>
      </c>
      <c r="FA260" s="359">
        <f t="shared" si="176"/>
        <v>0</v>
      </c>
      <c r="FB260" s="558">
        <f t="shared" si="182"/>
        <v>0</v>
      </c>
      <c r="FC260" s="360">
        <f t="shared" si="177"/>
        <v>0</v>
      </c>
      <c r="FD260" s="369">
        <f t="shared" si="178"/>
        <v>0</v>
      </c>
      <c r="FE260" s="362">
        <f t="shared" si="179"/>
        <v>0</v>
      </c>
      <c r="FF260" s="363">
        <f t="shared" si="180"/>
        <v>0</v>
      </c>
      <c r="FG260" s="366">
        <f t="shared" si="181"/>
        <v>0</v>
      </c>
      <c r="FH260" s="284">
        <f t="shared" si="183"/>
        <v>0</v>
      </c>
      <c r="FI260" s="955"/>
      <c r="FJ260" s="161">
        <f t="shared" si="184"/>
        <v>0</v>
      </c>
      <c r="FK260" s="24">
        <f>MF!ABN260</f>
        <v>0</v>
      </c>
      <c r="FL260" s="577">
        <f>COUNTIFS(MF!$OI260:$UJ260,"&gt;A0",MF!$OI260:$UJ260,"&lt;D8",MF!$OI260:$UJ260,"??",MF!$OI$7:$UJ$7,FL$2)</f>
        <v>0</v>
      </c>
      <c r="FM260" s="341">
        <f>COUNTIFS(MF!$OI260:$UJ260,"&gt;A0",MF!$OI260:$UJ260,"&lt;D8",MF!$OI260:$UJ260,"??",MF!$OI$7:$UJ$7,FM$2)</f>
        <v>0</v>
      </c>
      <c r="FN260" s="577">
        <f>COUNTIFS(MF!$OI260:$UJ260,"&gt;A0",MF!$OI260:$UJ260,"&lt;D8",MF!$OI260:$UJ260,"??",MF!$OI$7:$UJ$7,FN$2)</f>
        <v>0</v>
      </c>
      <c r="FO260" s="341">
        <f>COUNTIFS(MF!$OI260:$UJ260,"&gt;A0",MF!$OI260:$UJ260,"&lt;D8",MF!$OI260:$UJ260,"??",MF!$OI$7:$UJ$7,FO$2)</f>
        <v>0</v>
      </c>
      <c r="FP260" s="577">
        <f>COUNTIFS(MF!$OI260:$UJ260,"&gt;A0",MF!$OI260:$UJ260,"&lt;D8",MF!$OI260:$UJ260,"??",MF!$OI$7:$UJ$7,FP$2)</f>
        <v>0</v>
      </c>
      <c r="FQ260" s="341">
        <f>COUNTIFS(MF!$OI260:$UJ260,"&gt;A0",MF!$OI260:$UJ260,"&lt;D8",MF!$OI260:$UJ260,"??",MF!$OI$7:$UJ$7,FQ$2)</f>
        <v>0</v>
      </c>
      <c r="FR260" s="581">
        <f t="shared" si="171"/>
        <v>0</v>
      </c>
    </row>
    <row r="261" spans="2:174">
      <c r="B261" s="26">
        <f>MF!B261</f>
        <v>0</v>
      </c>
      <c r="C261" s="27">
        <f>MF!C261</f>
        <v>0</v>
      </c>
      <c r="D261" s="353">
        <f>MF!D261</f>
        <v>0</v>
      </c>
      <c r="E261" s="344">
        <f>MF!E261</f>
        <v>0</v>
      </c>
      <c r="F261" s="347">
        <f>MF!F261</f>
        <v>0</v>
      </c>
      <c r="G261" s="350">
        <f>MF!G261</f>
        <v>0</v>
      </c>
      <c r="H261" s="24">
        <f>MF!H261</f>
        <v>0</v>
      </c>
      <c r="I261" s="328">
        <f>(COUNTIF(MF!I261:BR261,I$7))/2</f>
        <v>0</v>
      </c>
      <c r="J261" s="330">
        <f>(COUNTIF(MF!I261:BR261,"A")+COUNTIF(MF!I261:BR261,"B")+COUNTIF(MF!I261:BR261,"N"))/2</f>
        <v>0</v>
      </c>
      <c r="K261" s="332">
        <f>COUNTIFS(MF!I261:BR261,"&gt;B",MF!I261:BR261,"&lt;N",MF!I261:BR261,"?")/2</f>
        <v>0</v>
      </c>
      <c r="L261" s="153">
        <f>COUNTIF(MF!I261:BR261,"S0")+COUNTIF(MF!I261:BR261,"S1")</f>
        <v>0</v>
      </c>
      <c r="M261" s="339">
        <f>COUNTIFS(MF!I261:BR261,"&gt;=0A",MF!I261:BR261,"&lt;=8D")</f>
        <v>0</v>
      </c>
      <c r="N261" s="559">
        <f>COUNTIFS(MF!I261:BR261,"&gt;=R0",MF!I261:BR261,"&lt;R8")</f>
        <v>0</v>
      </c>
      <c r="O261" s="341">
        <f>COUNTIFS(MF!I261:BR261,"&gt;A0",MF!I261:BR261,"&lt;D8",MF!I261:BR261,"??")</f>
        <v>0</v>
      </c>
      <c r="P261" s="367"/>
      <c r="Q261" s="334">
        <f>COUNTIF(MF!I261:BR261,Q$7)</f>
        <v>0</v>
      </c>
      <c r="R261" s="336">
        <f>COUNTIF(MF!I261:BR261,R$7)</f>
        <v>0</v>
      </c>
      <c r="S261" s="364"/>
      <c r="T261" s="379"/>
      <c r="U261" s="328">
        <f>(COUNTIF(MF!BS261:DX261,U$7))/2</f>
        <v>0</v>
      </c>
      <c r="V261" s="330">
        <f>(COUNTIF(MF!BS261:DX261,"A")+COUNTIF(MF!BS261:DX261,"B")+COUNTIF(MF!BS261:DX261,"N"))/2</f>
        <v>0</v>
      </c>
      <c r="W261" s="332">
        <f>COUNTIFS(MF!BS261:DX261,"&gt;B",MF!BS261:DX261,"&lt;N",MF!BS261:DX261,"?")/2</f>
        <v>0</v>
      </c>
      <c r="X261" s="153">
        <f>COUNTIF(MF!BS261:DX261,"S0")+COUNTIF(MF!BS261:DX261,"S1")</f>
        <v>0</v>
      </c>
      <c r="Y261" s="339">
        <f>COUNTIFS(MF!BS261:DX261,"&gt;=0A",MF!BS261:DX261,"&lt;=8D")</f>
        <v>0</v>
      </c>
      <c r="Z261" s="559">
        <f>COUNTIFS(MF!$BS261:$DX261,"&gt;=R0",MF!$BS261:$DX261,"&lt;R8")</f>
        <v>0</v>
      </c>
      <c r="AA261" s="341">
        <f>COUNTIFS(MF!BS261:DX261,"&gt;A0",MF!BS261:DX261,"&lt;D8",MF!BS261:DX261,"??")</f>
        <v>0</v>
      </c>
      <c r="AB261" s="367"/>
      <c r="AC261" s="334">
        <f>COUNTIF(MF!BS261:DX261,AC$7)</f>
        <v>0</v>
      </c>
      <c r="AD261" s="336">
        <f>COUNTIF(MF!BS261:DX261,AD$7)</f>
        <v>0</v>
      </c>
      <c r="AE261" s="364"/>
      <c r="AF261" s="379"/>
      <c r="AG261" s="328">
        <f>(COUNTIF(MF!DY261:GH261,AG$7))/2</f>
        <v>0</v>
      </c>
      <c r="AH261" s="330">
        <f>(COUNTIF(MF!DY261:GH261,"A")+COUNTIF(MF!DY261:GH261,"B")+COUNTIF(MF!DY261:GH261,"N"))/2</f>
        <v>0</v>
      </c>
      <c r="AI261" s="332">
        <f>COUNTIFS(MF!DY261:GH261,"&gt;B",MF!DY261:GH261,"&lt;N",MF!DY261:GH261,"?")/2</f>
        <v>0</v>
      </c>
      <c r="AJ261" s="153">
        <f>COUNTIF(MF!DY261:GH261,"S0")+COUNTIF(MF!DY261:GH261,"S1")</f>
        <v>0</v>
      </c>
      <c r="AK261" s="339">
        <f>COUNTIFS(MF!DY261:GH261,"&gt;=0A",MF!DY261:GH261,"&lt;=8D")</f>
        <v>0</v>
      </c>
      <c r="AL261" s="559">
        <f>COUNTIFS(MF!$DY261:$GH261,"&gt;=R0",MF!$DY261:$GH261,"&lt;R8")</f>
        <v>0</v>
      </c>
      <c r="AM261" s="341">
        <f>COUNTIFS(MF!DY261:GH261,"&gt;A0",MF!DY261:GH261,"&lt;D8",MF!DY261:GH261,"??")</f>
        <v>0</v>
      </c>
      <c r="AN261" s="367"/>
      <c r="AO261" s="334">
        <f>COUNTIF(MF!DY261:GH261,AO$7)</f>
        <v>0</v>
      </c>
      <c r="AP261" s="336">
        <f>COUNTIF(MF!DY261:GH261,AP$7)</f>
        <v>0</v>
      </c>
      <c r="AQ261" s="364"/>
      <c r="AR261" s="379"/>
      <c r="AS261" s="328">
        <f>(COUNTIF(MF!GI261:IP261,AS$7))/2</f>
        <v>0</v>
      </c>
      <c r="AT261" s="330">
        <f>(COUNTIF(MF!GI261:IP261,"A")+COUNTIF(MF!GI261:IP261,"B")+COUNTIF(MF!GI261:IP261,"N"))/2</f>
        <v>0</v>
      </c>
      <c r="AU261" s="332">
        <f>COUNTIFS(MF!GI261:IP261,"&gt;B",MF!GI261:IP261,"&lt;N",MF!GI261:IP261,"?")/2</f>
        <v>0</v>
      </c>
      <c r="AV261" s="153">
        <f>COUNTIF(MF!GI261:IP261,"S0")+COUNTIF(MF!GI261:IP261,"S1")</f>
        <v>0</v>
      </c>
      <c r="AW261" s="339">
        <f>COUNTIFS(MF!GI261:IP261,"&gt;=0A",MF!GI261:IP261,"&lt;=8D")</f>
        <v>0</v>
      </c>
      <c r="AX261" s="559">
        <f>COUNTIFS(MF!$GI261:$IP261,"&gt;=R0",MF!$GI261:$IP261,"&lt;R8")</f>
        <v>0</v>
      </c>
      <c r="AY261" s="341">
        <f>COUNTIFS(MF!GI261:IP261,"&gt;A0",MF!GI261:IP261,"&lt;D8",MF!GI261:IP261,"??")</f>
        <v>0</v>
      </c>
      <c r="AZ261" s="367"/>
      <c r="BA261" s="334">
        <f>COUNTIF(MF!GI261:IP261,BA$7)</f>
        <v>0</v>
      </c>
      <c r="BB261" s="336">
        <f>COUNTIF(MF!GI261:IP261,BB$7)</f>
        <v>0</v>
      </c>
      <c r="BC261" s="364"/>
      <c r="BD261" s="379"/>
      <c r="BE261" s="328">
        <f>(COUNTIF(MF!IQ261:KZ261,BE$7))/2</f>
        <v>0</v>
      </c>
      <c r="BF261" s="330">
        <f>(COUNTIF(MF!IQ261:KZ261,"A")+COUNTIF(MF!IQ261:KZ261,"B")+COUNTIF(MF!IQ261:KZ261,"N"))/2</f>
        <v>0</v>
      </c>
      <c r="BG261" s="332">
        <f>COUNTIFS(MF!IQ261:KZ261,"&gt;B",MF!IQ261:KZ261,"&lt;N",MF!IQ261:KZ261,"?")/2</f>
        <v>0</v>
      </c>
      <c r="BH261" s="153">
        <f>COUNTIF(MF!IQ261:KZ261,"S0")+COUNTIF(MF!IQ261:KZ261,"S1")</f>
        <v>0</v>
      </c>
      <c r="BI261" s="339">
        <f>COUNTIFS(MF!IQ261:KZ261,"&gt;=0A",MF!IQ261:KZ261,"&lt;=8D")</f>
        <v>0</v>
      </c>
      <c r="BJ261" s="559">
        <f>COUNTIFS(MF!$IQ261:$KZ261,"&gt;=R0",MF!$IQ261:$KZ261,"&lt;R8")</f>
        <v>0</v>
      </c>
      <c r="BK261" s="341">
        <f>COUNTIFS(MF!IQ261:KZ261,"&gt;A0",MF!IQ261:KZ261,"&lt;D8",MF!IQ261:KZ261,"??")</f>
        <v>0</v>
      </c>
      <c r="BL261" s="367"/>
      <c r="BM261" s="334">
        <f>COUNTIF(MF!IQ261:KZ261,BM$7)</f>
        <v>0</v>
      </c>
      <c r="BN261" s="336">
        <f>COUNTIF(MF!IQ261:KZ261,BN$7)</f>
        <v>0</v>
      </c>
      <c r="BO261" s="364"/>
      <c r="BP261" s="379"/>
      <c r="BQ261" s="328">
        <f>(COUNTIF(MF!LA261:NH261,BQ$7))/2</f>
        <v>0</v>
      </c>
      <c r="BR261" s="330">
        <f>(COUNTIF(MF!LA261:NH261,"A")+COUNTIF(MF!LA261:NH261,"B")+COUNTIF(MF!LA261:NH261,"N"))/2</f>
        <v>0</v>
      </c>
      <c r="BS261" s="332">
        <f>COUNTIFS(MF!LA261:NH261,"&gt;B",MF!LA261:NH261,"&lt;N",MF!LA261:NH261,"?")/2</f>
        <v>0</v>
      </c>
      <c r="BT261" s="153">
        <f>COUNTIF(MF!LA261:NH261,"S0")+COUNTIF(MF!LA261:NH261,"S1")</f>
        <v>0</v>
      </c>
      <c r="BU261" s="339">
        <f>COUNTIFS(MF!LA261:NH261,"&gt;=0A",MF!LA261:NH261,"&lt;=8D")</f>
        <v>0</v>
      </c>
      <c r="BV261" s="559">
        <f>COUNTIFS(MF!$LA261:$NH261,"&gt;=R0",MF!$LA261:$NH261,"&lt;R8")</f>
        <v>0</v>
      </c>
      <c r="BW261" s="341">
        <f>COUNTIFS(MF!LA261:NH261,"&gt;A0",MF!LA261:NH261,"&lt;D8",MF!LA261:NH261,"??")</f>
        <v>0</v>
      </c>
      <c r="BX261" s="367"/>
      <c r="BY261" s="334">
        <f>COUNTIF(MF!LA261:NH261,BY$7)</f>
        <v>0</v>
      </c>
      <c r="BZ261" s="336">
        <f>COUNTIF(MF!LA261:NH261,BZ$7)</f>
        <v>0</v>
      </c>
      <c r="CA261" s="364"/>
      <c r="CB261" s="379"/>
      <c r="CC261" s="328">
        <f>(COUNTIF(MF!NI261:PR261,CC$7))/2</f>
        <v>0</v>
      </c>
      <c r="CD261" s="330">
        <f>(COUNTIF(MF!NI261:PR261,"A")+COUNTIF(MF!NI261:PR261,"B")+COUNTIF(MF!NI261:PR261,"N"))/2</f>
        <v>0</v>
      </c>
      <c r="CE261" s="332">
        <f>COUNTIFS(MF!NI261:PR261,"&gt;B",MF!NI261:PR261,"&lt;N",MF!NI261:PR261,"?")/2</f>
        <v>0</v>
      </c>
      <c r="CF261" s="153">
        <f>COUNTIF(MF!NI261:PR261,"S0")+COUNTIF(MF!NI261:PR261,"S1")</f>
        <v>0</v>
      </c>
      <c r="CG261" s="339">
        <f>COUNTIFS(MF!NI261:PR261,"&gt;=0A",MF!NI261:PR261,"&lt;=8D")</f>
        <v>0</v>
      </c>
      <c r="CH261" s="559">
        <f>COUNTIFS(MF!$NI261:$PR261,"&gt;=R0",MF!$NI261:$PR261,"&lt;R8")</f>
        <v>0</v>
      </c>
      <c r="CI261" s="341">
        <f>COUNTIFS(MF!NI261:PR261,"&gt;A0",MF!NI261:PR261,"&lt;D8",MF!NI261:PR261,"??")</f>
        <v>0</v>
      </c>
      <c r="CJ261" s="367"/>
      <c r="CK261" s="334">
        <f>COUNTIF(MF!NI261:PR261,CK$7)</f>
        <v>0</v>
      </c>
      <c r="CL261" s="336">
        <f>COUNTIF(MF!NI261:PR261,CL$7)</f>
        <v>0</v>
      </c>
      <c r="CM261" s="364"/>
      <c r="CN261" s="379"/>
      <c r="CO261" s="328">
        <f>(COUNTIF(MF!PS261:SB261,CO$7))/2</f>
        <v>0</v>
      </c>
      <c r="CP261" s="330">
        <f>(COUNTIF(MF!PS261:SB261,"A")+COUNTIF(MF!PS261:SB261,"B")+COUNTIF(MF!PS261:SB261,"N"))/2</f>
        <v>0</v>
      </c>
      <c r="CQ261" s="332">
        <f>COUNTIFS(MF!PS261:SB261,"&gt;B",MF!PS261:SB261,"&lt;N",MF!PS261:SB261,"?")/2</f>
        <v>0</v>
      </c>
      <c r="CR261" s="153">
        <f>COUNTIF(MF!PS261:SB261,"S0")+COUNTIF(MF!PS261:SB261,"S1")</f>
        <v>0</v>
      </c>
      <c r="CS261" s="339">
        <f>COUNTIFS(MF!PS261:SB261,"&gt;=0A",MF!PS261:SB261,"&lt;=8D")</f>
        <v>0</v>
      </c>
      <c r="CT261" s="559">
        <f>COUNTIFS(MF!$PS261:$SB261,"&gt;=R0",MF!$PS261:$SB261,"&lt;R8")</f>
        <v>0</v>
      </c>
      <c r="CU261" s="341">
        <f>COUNTIFS(MF!PS261:SB261,"&gt;A0",MF!PS261:SB261,"&lt;D8",MF!PS261:SB261,"??")</f>
        <v>0</v>
      </c>
      <c r="CV261" s="367"/>
      <c r="CW261" s="334">
        <f>COUNTIF(MF!PS261:SB261,CW$7)</f>
        <v>0</v>
      </c>
      <c r="CX261" s="336">
        <f>COUNTIF(MF!PS261:SB261,CX$7)</f>
        <v>0</v>
      </c>
      <c r="CY261" s="364"/>
      <c r="CZ261" s="379"/>
      <c r="DA261" s="328">
        <f>(COUNTIF(MF!SC261:UJ261,DA$7))/2</f>
        <v>0</v>
      </c>
      <c r="DB261" s="330">
        <f>(COUNTIF(MF!SC261:UJ261,"A")+COUNTIF(MF!SC261:UJ261,"B")+COUNTIF(MF!SC261:UJ261,"N"))/2</f>
        <v>0</v>
      </c>
      <c r="DC261" s="332">
        <f>COUNTIFS(MF!SC261:UJ261,"&gt;B",MF!SC261:UJ261,"&lt;N",MF!SC261:UJ261,"?")/2</f>
        <v>0</v>
      </c>
      <c r="DD261" s="153">
        <f>COUNTIF(MF!SC261:UJ261,"S0")+COUNTIF(MF!SC261:UJ261,"S1")</f>
        <v>0</v>
      </c>
      <c r="DE261" s="339">
        <f>COUNTIFS(MF!SC261:UJ261,"&gt;=0A",MF!SC261:UJ261,"&lt;=8D")</f>
        <v>0</v>
      </c>
      <c r="DF261" s="559">
        <f>COUNTIFS(MF!$SC261:$UJ261,"&gt;=R0",MF!$SC261:$UJ261,"&lt;R8")</f>
        <v>0</v>
      </c>
      <c r="DG261" s="341">
        <f>COUNTIFS(MF!SC261:UJ261,"&gt;A0",MF!SC261:UJ261,"&lt;D8",MF!SC261:UJ261,"??")</f>
        <v>0</v>
      </c>
      <c r="DH261" s="367"/>
      <c r="DI261" s="334">
        <f>COUNTIF(MF!SC261:UJ261,DI$7)</f>
        <v>0</v>
      </c>
      <c r="DJ261" s="336">
        <f>COUNTIF(MF!SC261:UJ261,DJ$7)</f>
        <v>0</v>
      </c>
      <c r="DK261" s="364"/>
      <c r="DL261" s="379"/>
      <c r="DM261" s="328">
        <f>(COUNTIF(MF!UK261:WT261,DM$7))/2</f>
        <v>0</v>
      </c>
      <c r="DN261" s="330">
        <f>(COUNTIF(MF!UK261:WT261,"A")+COUNTIF(MF!CU261:FD261,"B")+COUNTIF(MF!CU261:FD261,"N"))/2</f>
        <v>0</v>
      </c>
      <c r="DO261" s="332">
        <f>COUNTIFS(MF!UK261:WT261,"&gt;B",MF!UK261:WT261,"&lt;N",MF!UK261:WT261,"?")/2</f>
        <v>0</v>
      </c>
      <c r="DP261" s="153">
        <f>COUNTIF(MF!UK261:WT261,"S0")+COUNTIF(MF!UK261:WT261,"S1")</f>
        <v>0</v>
      </c>
      <c r="DQ261" s="339">
        <f>COUNTIFS(MF!UK261:WT261,"&gt;=0A",MF!UK261:WT261,"&lt;=8D")</f>
        <v>0</v>
      </c>
      <c r="DR261" s="559">
        <f>COUNTIFS(MF!$UK261:$WT261,"&gt;=R0",MF!$UK261:$WT261,"&lt;R8")</f>
        <v>0</v>
      </c>
      <c r="DS261" s="341">
        <f>COUNTIFS(MF!UK261:WT261,"&gt;A0",MF!UK261:WT261,"&lt;D8",MF!UK261:WT261,"??")</f>
        <v>0</v>
      </c>
      <c r="DT261" s="367"/>
      <c r="DU261" s="334">
        <f>COUNTIF(MF!UK261:WT261,DU$7)</f>
        <v>0</v>
      </c>
      <c r="DV261" s="336">
        <f>COUNTIF(MF!UK261:WT261,DV$7)</f>
        <v>0</v>
      </c>
      <c r="DW261" s="364"/>
      <c r="DX261" s="379"/>
      <c r="DY261" s="328">
        <f>(COUNTIF(MF!WU261:ZB261,DY$7))/2</f>
        <v>0</v>
      </c>
      <c r="DZ261" s="330">
        <f>(COUNTIF(MF!WU261:ZB261,"A")+COUNTIF(MF!WU261:ZB261,"B")+COUNTIF(MF!WU261:ZB261,"N"))/2</f>
        <v>0</v>
      </c>
      <c r="EA261" s="332">
        <f>COUNTIFS(MF!WU261:ZB261,"&gt;B",MF!WU261:ZB261,"&lt;N",MF!WU261:ZB261,"?")/2</f>
        <v>0</v>
      </c>
      <c r="EB261" s="153">
        <f>COUNTIF(MF!WU261:ZB261,"S0")+COUNTIF(MF!WU261:ZB261,"S1")</f>
        <v>0</v>
      </c>
      <c r="EC261" s="339">
        <f>COUNTIFS(MF!WU261:ZB261,"&gt;=0A",MF!WU261:ZB261,"&lt;=8D")</f>
        <v>0</v>
      </c>
      <c r="ED261" s="559">
        <f>COUNTIFS(MF!$WU261:$ZB261,"&gt;=R0",MF!$WU261:$ZB261,"&lt;R8")</f>
        <v>0</v>
      </c>
      <c r="EE261" s="341">
        <f>COUNTIFS(MF!WU261:ZB261,"&gt;A0",MF!WU261:ZB261,"&lt;D8",MF!WU261:ZB261,"??")</f>
        <v>0</v>
      </c>
      <c r="EF261" s="367"/>
      <c r="EG261" s="334">
        <f>COUNTIF(MF!WU261:ZB261,EG$7)</f>
        <v>0</v>
      </c>
      <c r="EH261" s="336">
        <f>COUNTIF(MF!WU261:ZB261,EH$7)</f>
        <v>0</v>
      </c>
      <c r="EI261" s="364"/>
      <c r="EJ261" s="379"/>
      <c r="EK261" s="328">
        <f>(COUNTIF(MF!ZC261:ABL261,EK$7))/2</f>
        <v>0</v>
      </c>
      <c r="EL261" s="330">
        <f>(COUNTIF(MF!ZC261:ABL261,"A")+COUNTIF(MF!ZC261:ABL261,"B")+COUNTIF(MF!ZC261:ABL261,"N"))/2</f>
        <v>0</v>
      </c>
      <c r="EM261" s="332">
        <f>COUNTIFS(MF!ZC261:ABL261,"&gt;B",MF!ZC261:ABL261,"&lt;N",MF!ZC261:ABL261,"?")/2</f>
        <v>0</v>
      </c>
      <c r="EN261" s="153">
        <f>COUNTIF(MF!ZC261:ABL261,"S0")+COUNTIF(MF!ZC261:ABL261,"S1")</f>
        <v>0</v>
      </c>
      <c r="EO261" s="339">
        <f>COUNTIFS(MF!ZC261:ABL261,"&gt;=0A",MF!ZC261:ABL261,"&lt;=8D")</f>
        <v>0</v>
      </c>
      <c r="EP261" s="559">
        <f>COUNTIFS(MF!$ZC261:$ABL261,"&gt;=R0",MF!$ZC261:$ABL261,"&lt;R8")</f>
        <v>0</v>
      </c>
      <c r="EQ261" s="341">
        <f>COUNTIFS(MF!ZC261:ABL261,"&gt;A0",MF!ZC261:ABL261,"&lt;D8",MF!ZC261:ABL261,"??")</f>
        <v>0</v>
      </c>
      <c r="ER261" s="367"/>
      <c r="ES261" s="334">
        <f>COUNTIF(MF!ZC261:ABL261,ES$7)</f>
        <v>0</v>
      </c>
      <c r="ET261" s="336">
        <f>COUNTIF(MF!ZC261:ABL261,ET$7)</f>
        <v>0</v>
      </c>
      <c r="EU261" s="364"/>
      <c r="EV261" s="218"/>
      <c r="EW261" s="326">
        <f t="shared" si="172"/>
        <v>0</v>
      </c>
      <c r="EX261" s="355">
        <f t="shared" si="173"/>
        <v>0</v>
      </c>
      <c r="EY261" s="356">
        <f t="shared" si="174"/>
        <v>0</v>
      </c>
      <c r="EZ261" s="358">
        <f t="shared" si="175"/>
        <v>0</v>
      </c>
      <c r="FA261" s="359">
        <f t="shared" si="176"/>
        <v>0</v>
      </c>
      <c r="FB261" s="558">
        <f t="shared" si="182"/>
        <v>0</v>
      </c>
      <c r="FC261" s="360">
        <f t="shared" si="177"/>
        <v>0</v>
      </c>
      <c r="FD261" s="369">
        <f t="shared" si="178"/>
        <v>0</v>
      </c>
      <c r="FE261" s="362">
        <f t="shared" si="179"/>
        <v>0</v>
      </c>
      <c r="FF261" s="363">
        <f t="shared" si="180"/>
        <v>0</v>
      </c>
      <c r="FG261" s="366">
        <f t="shared" si="181"/>
        <v>0</v>
      </c>
      <c r="FH261" s="284">
        <f t="shared" si="183"/>
        <v>0</v>
      </c>
      <c r="FI261" s="955"/>
      <c r="FJ261" s="161">
        <f t="shared" si="184"/>
        <v>0</v>
      </c>
      <c r="FK261" s="24">
        <f>MF!ABN261</f>
        <v>0</v>
      </c>
      <c r="FL261" s="577">
        <f>COUNTIFS(MF!$OI261:$UJ261,"&gt;A0",MF!$OI261:$UJ261,"&lt;D8",MF!$OI261:$UJ261,"??",MF!$OI$7:$UJ$7,FL$2)</f>
        <v>0</v>
      </c>
      <c r="FM261" s="341">
        <f>COUNTIFS(MF!$OI261:$UJ261,"&gt;A0",MF!$OI261:$UJ261,"&lt;D8",MF!$OI261:$UJ261,"??",MF!$OI$7:$UJ$7,FM$2)</f>
        <v>0</v>
      </c>
      <c r="FN261" s="577">
        <f>COUNTIFS(MF!$OI261:$UJ261,"&gt;A0",MF!$OI261:$UJ261,"&lt;D8",MF!$OI261:$UJ261,"??",MF!$OI$7:$UJ$7,FN$2)</f>
        <v>0</v>
      </c>
      <c r="FO261" s="341">
        <f>COUNTIFS(MF!$OI261:$UJ261,"&gt;A0",MF!$OI261:$UJ261,"&lt;D8",MF!$OI261:$UJ261,"??",MF!$OI$7:$UJ$7,FO$2)</f>
        <v>0</v>
      </c>
      <c r="FP261" s="577">
        <f>COUNTIFS(MF!$OI261:$UJ261,"&gt;A0",MF!$OI261:$UJ261,"&lt;D8",MF!$OI261:$UJ261,"??",MF!$OI$7:$UJ$7,FP$2)</f>
        <v>0</v>
      </c>
      <c r="FQ261" s="341">
        <f>COUNTIFS(MF!$OI261:$UJ261,"&gt;A0",MF!$OI261:$UJ261,"&lt;D8",MF!$OI261:$UJ261,"??",MF!$OI$7:$UJ$7,FQ$2)</f>
        <v>0</v>
      </c>
      <c r="FR261" s="581">
        <f t="shared" si="171"/>
        <v>0</v>
      </c>
    </row>
    <row r="262" spans="2:174">
      <c r="B262" s="26">
        <f>MF!B262</f>
        <v>0</v>
      </c>
      <c r="C262" s="27">
        <f>MF!C262</f>
        <v>0</v>
      </c>
      <c r="D262" s="353">
        <f>MF!D262</f>
        <v>0</v>
      </c>
      <c r="E262" s="344">
        <f>MF!E262</f>
        <v>0</v>
      </c>
      <c r="F262" s="347">
        <f>MF!F262</f>
        <v>0</v>
      </c>
      <c r="G262" s="350">
        <f>MF!G262</f>
        <v>0</v>
      </c>
      <c r="H262" s="24">
        <f>MF!H262</f>
        <v>0</v>
      </c>
      <c r="I262" s="328">
        <f>(COUNTIF(MF!I262:BR262,I$7))/2</f>
        <v>0</v>
      </c>
      <c r="J262" s="330">
        <f>(COUNTIF(MF!I262:BR262,"A")+COUNTIF(MF!I262:BR262,"B")+COUNTIF(MF!I262:BR262,"N"))/2</f>
        <v>0</v>
      </c>
      <c r="K262" s="332">
        <f>COUNTIFS(MF!I262:BR262,"&gt;B",MF!I262:BR262,"&lt;N",MF!I262:BR262,"?")/2</f>
        <v>0</v>
      </c>
      <c r="L262" s="153">
        <f>COUNTIF(MF!I262:BR262,"S0")+COUNTIF(MF!I262:BR262,"S1")</f>
        <v>0</v>
      </c>
      <c r="M262" s="339">
        <f>COUNTIFS(MF!I262:BR262,"&gt;=0A",MF!I262:BR262,"&lt;=8D")</f>
        <v>0</v>
      </c>
      <c r="N262" s="559">
        <f>COUNTIFS(MF!I262:BR262,"&gt;=R0",MF!I262:BR262,"&lt;R8")</f>
        <v>0</v>
      </c>
      <c r="O262" s="341">
        <f>COUNTIFS(MF!I262:BR262,"&gt;A0",MF!I262:BR262,"&lt;D8",MF!I262:BR262,"??")</f>
        <v>0</v>
      </c>
      <c r="P262" s="367"/>
      <c r="Q262" s="334">
        <f>COUNTIF(MF!I262:BR262,Q$7)</f>
        <v>0</v>
      </c>
      <c r="R262" s="336">
        <f>COUNTIF(MF!I262:BR262,R$7)</f>
        <v>0</v>
      </c>
      <c r="S262" s="364"/>
      <c r="T262" s="379"/>
      <c r="U262" s="328">
        <f>(COUNTIF(MF!BS262:DX262,U$7))/2</f>
        <v>0</v>
      </c>
      <c r="V262" s="330">
        <f>(COUNTIF(MF!BS262:DX262,"A")+COUNTIF(MF!BS262:DX262,"B")+COUNTIF(MF!BS262:DX262,"N"))/2</f>
        <v>0</v>
      </c>
      <c r="W262" s="332">
        <f>COUNTIFS(MF!BS262:DX262,"&gt;B",MF!BS262:DX262,"&lt;N",MF!BS262:DX262,"?")/2</f>
        <v>0</v>
      </c>
      <c r="X262" s="153">
        <f>COUNTIF(MF!BS262:DX262,"S0")+COUNTIF(MF!BS262:DX262,"S1")</f>
        <v>0</v>
      </c>
      <c r="Y262" s="339">
        <f>COUNTIFS(MF!BS262:DX262,"&gt;=0A",MF!BS262:DX262,"&lt;=8D")</f>
        <v>0</v>
      </c>
      <c r="Z262" s="559">
        <f>COUNTIFS(MF!$BS262:$DX262,"&gt;=R0",MF!$BS262:$DX262,"&lt;R8")</f>
        <v>0</v>
      </c>
      <c r="AA262" s="341">
        <f>COUNTIFS(MF!BS262:DX262,"&gt;A0",MF!BS262:DX262,"&lt;D8",MF!BS262:DX262,"??")</f>
        <v>0</v>
      </c>
      <c r="AB262" s="367"/>
      <c r="AC262" s="334">
        <f>COUNTIF(MF!BS262:DX262,AC$7)</f>
        <v>0</v>
      </c>
      <c r="AD262" s="336">
        <f>COUNTIF(MF!BS262:DX262,AD$7)</f>
        <v>0</v>
      </c>
      <c r="AE262" s="364"/>
      <c r="AF262" s="379"/>
      <c r="AG262" s="328">
        <f>(COUNTIF(MF!DY262:GH262,AG$7))/2</f>
        <v>0</v>
      </c>
      <c r="AH262" s="330">
        <f>(COUNTIF(MF!DY262:GH262,"A")+COUNTIF(MF!DY262:GH262,"B")+COUNTIF(MF!DY262:GH262,"N"))/2</f>
        <v>0</v>
      </c>
      <c r="AI262" s="332">
        <f>COUNTIFS(MF!DY262:GH262,"&gt;B",MF!DY262:GH262,"&lt;N",MF!DY262:GH262,"?")/2</f>
        <v>0</v>
      </c>
      <c r="AJ262" s="153">
        <f>COUNTIF(MF!DY262:GH262,"S0")+COUNTIF(MF!DY262:GH262,"S1")</f>
        <v>0</v>
      </c>
      <c r="AK262" s="339">
        <f>COUNTIFS(MF!DY262:GH262,"&gt;=0A",MF!DY262:GH262,"&lt;=8D")</f>
        <v>0</v>
      </c>
      <c r="AL262" s="559">
        <f>COUNTIFS(MF!$DY262:$GH262,"&gt;=R0",MF!$DY262:$GH262,"&lt;R8")</f>
        <v>0</v>
      </c>
      <c r="AM262" s="341">
        <f>COUNTIFS(MF!DY262:GH262,"&gt;A0",MF!DY262:GH262,"&lt;D8",MF!DY262:GH262,"??")</f>
        <v>0</v>
      </c>
      <c r="AN262" s="367"/>
      <c r="AO262" s="334">
        <f>COUNTIF(MF!DY262:GH262,AO$7)</f>
        <v>0</v>
      </c>
      <c r="AP262" s="336">
        <f>COUNTIF(MF!DY262:GH262,AP$7)</f>
        <v>0</v>
      </c>
      <c r="AQ262" s="364"/>
      <c r="AR262" s="379"/>
      <c r="AS262" s="328">
        <f>(COUNTIF(MF!GI262:IP262,AS$7))/2</f>
        <v>0</v>
      </c>
      <c r="AT262" s="330">
        <f>(COUNTIF(MF!GI262:IP262,"A")+COUNTIF(MF!GI262:IP262,"B")+COUNTIF(MF!GI262:IP262,"N"))/2</f>
        <v>0</v>
      </c>
      <c r="AU262" s="332">
        <f>COUNTIFS(MF!GI262:IP262,"&gt;B",MF!GI262:IP262,"&lt;N",MF!GI262:IP262,"?")/2</f>
        <v>0</v>
      </c>
      <c r="AV262" s="153">
        <f>COUNTIF(MF!GI262:IP262,"S0")+COUNTIF(MF!GI262:IP262,"S1")</f>
        <v>0</v>
      </c>
      <c r="AW262" s="339">
        <f>COUNTIFS(MF!GI262:IP262,"&gt;=0A",MF!GI262:IP262,"&lt;=8D")</f>
        <v>0</v>
      </c>
      <c r="AX262" s="559">
        <f>COUNTIFS(MF!$GI262:$IP262,"&gt;=R0",MF!$GI262:$IP262,"&lt;R8")</f>
        <v>0</v>
      </c>
      <c r="AY262" s="341">
        <f>COUNTIFS(MF!GI262:IP262,"&gt;A0",MF!GI262:IP262,"&lt;D8",MF!GI262:IP262,"??")</f>
        <v>0</v>
      </c>
      <c r="AZ262" s="367"/>
      <c r="BA262" s="334">
        <f>COUNTIF(MF!GI262:IP262,BA$7)</f>
        <v>0</v>
      </c>
      <c r="BB262" s="336">
        <f>COUNTIF(MF!GI262:IP262,BB$7)</f>
        <v>0</v>
      </c>
      <c r="BC262" s="364"/>
      <c r="BD262" s="379"/>
      <c r="BE262" s="328">
        <f>(COUNTIF(MF!IQ262:KZ262,BE$7))/2</f>
        <v>0</v>
      </c>
      <c r="BF262" s="330">
        <f>(COUNTIF(MF!IQ262:KZ262,"A")+COUNTIF(MF!IQ262:KZ262,"B")+COUNTIF(MF!IQ262:KZ262,"N"))/2</f>
        <v>0</v>
      </c>
      <c r="BG262" s="332">
        <f>COUNTIFS(MF!IQ262:KZ262,"&gt;B",MF!IQ262:KZ262,"&lt;N",MF!IQ262:KZ262,"?")/2</f>
        <v>0</v>
      </c>
      <c r="BH262" s="153">
        <f>COUNTIF(MF!IQ262:KZ262,"S0")+COUNTIF(MF!IQ262:KZ262,"S1")</f>
        <v>0</v>
      </c>
      <c r="BI262" s="339">
        <f>COUNTIFS(MF!IQ262:KZ262,"&gt;=0A",MF!IQ262:KZ262,"&lt;=8D")</f>
        <v>0</v>
      </c>
      <c r="BJ262" s="559">
        <f>COUNTIFS(MF!$IQ262:$KZ262,"&gt;=R0",MF!$IQ262:$KZ262,"&lt;R8")</f>
        <v>0</v>
      </c>
      <c r="BK262" s="341">
        <f>COUNTIFS(MF!IQ262:KZ262,"&gt;A0",MF!IQ262:KZ262,"&lt;D8",MF!IQ262:KZ262,"??")</f>
        <v>0</v>
      </c>
      <c r="BL262" s="367"/>
      <c r="BM262" s="334">
        <f>COUNTIF(MF!IQ262:KZ262,BM$7)</f>
        <v>0</v>
      </c>
      <c r="BN262" s="336">
        <f>COUNTIF(MF!IQ262:KZ262,BN$7)</f>
        <v>0</v>
      </c>
      <c r="BO262" s="364"/>
      <c r="BP262" s="379"/>
      <c r="BQ262" s="328">
        <f>(COUNTIF(MF!LA262:NH262,BQ$7))/2</f>
        <v>0</v>
      </c>
      <c r="BR262" s="330">
        <f>(COUNTIF(MF!LA262:NH262,"A")+COUNTIF(MF!LA262:NH262,"B")+COUNTIF(MF!LA262:NH262,"N"))/2</f>
        <v>0</v>
      </c>
      <c r="BS262" s="332">
        <f>COUNTIFS(MF!LA262:NH262,"&gt;B",MF!LA262:NH262,"&lt;N",MF!LA262:NH262,"?")/2</f>
        <v>0</v>
      </c>
      <c r="BT262" s="153">
        <f>COUNTIF(MF!LA262:NH262,"S0")+COUNTIF(MF!LA262:NH262,"S1")</f>
        <v>0</v>
      </c>
      <c r="BU262" s="339">
        <f>COUNTIFS(MF!LA262:NH262,"&gt;=0A",MF!LA262:NH262,"&lt;=8D")</f>
        <v>0</v>
      </c>
      <c r="BV262" s="559">
        <f>COUNTIFS(MF!$LA262:$NH262,"&gt;=R0",MF!$LA262:$NH262,"&lt;R8")</f>
        <v>0</v>
      </c>
      <c r="BW262" s="341">
        <f>COUNTIFS(MF!LA262:NH262,"&gt;A0",MF!LA262:NH262,"&lt;D8",MF!LA262:NH262,"??")</f>
        <v>0</v>
      </c>
      <c r="BX262" s="367"/>
      <c r="BY262" s="334">
        <f>COUNTIF(MF!LA262:NH262,BY$7)</f>
        <v>0</v>
      </c>
      <c r="BZ262" s="336">
        <f>COUNTIF(MF!LA262:NH262,BZ$7)</f>
        <v>0</v>
      </c>
      <c r="CA262" s="364"/>
      <c r="CB262" s="379"/>
      <c r="CC262" s="328">
        <f>(COUNTIF(MF!NI262:PR262,CC$7))/2</f>
        <v>0</v>
      </c>
      <c r="CD262" s="330">
        <f>(COUNTIF(MF!NI262:PR262,"A")+COUNTIF(MF!NI262:PR262,"B")+COUNTIF(MF!NI262:PR262,"N"))/2</f>
        <v>0</v>
      </c>
      <c r="CE262" s="332">
        <f>COUNTIFS(MF!NI262:PR262,"&gt;B",MF!NI262:PR262,"&lt;N",MF!NI262:PR262,"?")/2</f>
        <v>0</v>
      </c>
      <c r="CF262" s="153">
        <f>COUNTIF(MF!NI262:PR262,"S0")+COUNTIF(MF!NI262:PR262,"S1")</f>
        <v>0</v>
      </c>
      <c r="CG262" s="339">
        <f>COUNTIFS(MF!NI262:PR262,"&gt;=0A",MF!NI262:PR262,"&lt;=8D")</f>
        <v>0</v>
      </c>
      <c r="CH262" s="559">
        <f>COUNTIFS(MF!$NI262:$PR262,"&gt;=R0",MF!$NI262:$PR262,"&lt;R8")</f>
        <v>0</v>
      </c>
      <c r="CI262" s="341">
        <f>COUNTIFS(MF!NI262:PR262,"&gt;A0",MF!NI262:PR262,"&lt;D8",MF!NI262:PR262,"??")</f>
        <v>0</v>
      </c>
      <c r="CJ262" s="367"/>
      <c r="CK262" s="334">
        <f>COUNTIF(MF!NI262:PR262,CK$7)</f>
        <v>0</v>
      </c>
      <c r="CL262" s="336">
        <f>COUNTIF(MF!NI262:PR262,CL$7)</f>
        <v>0</v>
      </c>
      <c r="CM262" s="364"/>
      <c r="CN262" s="379"/>
      <c r="CO262" s="328">
        <f>(COUNTIF(MF!PS262:SB262,CO$7))/2</f>
        <v>0</v>
      </c>
      <c r="CP262" s="330">
        <f>(COUNTIF(MF!PS262:SB262,"A")+COUNTIF(MF!PS262:SB262,"B")+COUNTIF(MF!PS262:SB262,"N"))/2</f>
        <v>0</v>
      </c>
      <c r="CQ262" s="332">
        <f>COUNTIFS(MF!PS262:SB262,"&gt;B",MF!PS262:SB262,"&lt;N",MF!PS262:SB262,"?")/2</f>
        <v>0</v>
      </c>
      <c r="CR262" s="153">
        <f>COUNTIF(MF!PS262:SB262,"S0")+COUNTIF(MF!PS262:SB262,"S1")</f>
        <v>0</v>
      </c>
      <c r="CS262" s="339">
        <f>COUNTIFS(MF!PS262:SB262,"&gt;=0A",MF!PS262:SB262,"&lt;=8D")</f>
        <v>0</v>
      </c>
      <c r="CT262" s="559">
        <f>COUNTIFS(MF!$PS262:$SB262,"&gt;=R0",MF!$PS262:$SB262,"&lt;R8")</f>
        <v>0</v>
      </c>
      <c r="CU262" s="341">
        <f>COUNTIFS(MF!PS262:SB262,"&gt;A0",MF!PS262:SB262,"&lt;D8",MF!PS262:SB262,"??")</f>
        <v>0</v>
      </c>
      <c r="CV262" s="367"/>
      <c r="CW262" s="334">
        <f>COUNTIF(MF!PS262:SB262,CW$7)</f>
        <v>0</v>
      </c>
      <c r="CX262" s="336">
        <f>COUNTIF(MF!PS262:SB262,CX$7)</f>
        <v>0</v>
      </c>
      <c r="CY262" s="364"/>
      <c r="CZ262" s="379"/>
      <c r="DA262" s="328">
        <f>(COUNTIF(MF!SC262:UJ262,DA$7))/2</f>
        <v>0</v>
      </c>
      <c r="DB262" s="330">
        <f>(COUNTIF(MF!SC262:UJ262,"A")+COUNTIF(MF!SC262:UJ262,"B")+COUNTIF(MF!SC262:UJ262,"N"))/2</f>
        <v>0</v>
      </c>
      <c r="DC262" s="332">
        <f>COUNTIFS(MF!SC262:UJ262,"&gt;B",MF!SC262:UJ262,"&lt;N",MF!SC262:UJ262,"?")/2</f>
        <v>0</v>
      </c>
      <c r="DD262" s="153">
        <f>COUNTIF(MF!SC262:UJ262,"S0")+COUNTIF(MF!SC262:UJ262,"S1")</f>
        <v>0</v>
      </c>
      <c r="DE262" s="339">
        <f>COUNTIFS(MF!SC262:UJ262,"&gt;=0A",MF!SC262:UJ262,"&lt;=8D")</f>
        <v>0</v>
      </c>
      <c r="DF262" s="559">
        <f>COUNTIFS(MF!$SC262:$UJ262,"&gt;=R0",MF!$SC262:$UJ262,"&lt;R8")</f>
        <v>0</v>
      </c>
      <c r="DG262" s="341">
        <f>COUNTIFS(MF!SC262:UJ262,"&gt;A0",MF!SC262:UJ262,"&lt;D8",MF!SC262:UJ262,"??")</f>
        <v>0</v>
      </c>
      <c r="DH262" s="367"/>
      <c r="DI262" s="334">
        <f>COUNTIF(MF!SC262:UJ262,DI$7)</f>
        <v>0</v>
      </c>
      <c r="DJ262" s="336">
        <f>COUNTIF(MF!SC262:UJ262,DJ$7)</f>
        <v>0</v>
      </c>
      <c r="DK262" s="364"/>
      <c r="DL262" s="379"/>
      <c r="DM262" s="328">
        <f>(COUNTIF(MF!UK262:WT262,DM$7))/2</f>
        <v>0</v>
      </c>
      <c r="DN262" s="330">
        <f>(COUNTIF(MF!UK262:WT262,"A")+COUNTIF(MF!CU262:FD262,"B")+COUNTIF(MF!CU262:FD262,"N"))/2</f>
        <v>0</v>
      </c>
      <c r="DO262" s="332">
        <f>COUNTIFS(MF!UK262:WT262,"&gt;B",MF!UK262:WT262,"&lt;N",MF!UK262:WT262,"?")/2</f>
        <v>0</v>
      </c>
      <c r="DP262" s="153">
        <f>COUNTIF(MF!UK262:WT262,"S0")+COUNTIF(MF!UK262:WT262,"S1")</f>
        <v>0</v>
      </c>
      <c r="DQ262" s="339">
        <f>COUNTIFS(MF!UK262:WT262,"&gt;=0A",MF!UK262:WT262,"&lt;=8D")</f>
        <v>0</v>
      </c>
      <c r="DR262" s="559">
        <f>COUNTIFS(MF!$UK262:$WT262,"&gt;=R0",MF!$UK262:$WT262,"&lt;R8")</f>
        <v>0</v>
      </c>
      <c r="DS262" s="341">
        <f>COUNTIFS(MF!UK262:WT262,"&gt;A0",MF!UK262:WT262,"&lt;D8",MF!UK262:WT262,"??")</f>
        <v>0</v>
      </c>
      <c r="DT262" s="367"/>
      <c r="DU262" s="334">
        <f>COUNTIF(MF!UK262:WT262,DU$7)</f>
        <v>0</v>
      </c>
      <c r="DV262" s="336">
        <f>COUNTIF(MF!UK262:WT262,DV$7)</f>
        <v>0</v>
      </c>
      <c r="DW262" s="364"/>
      <c r="DX262" s="379"/>
      <c r="DY262" s="328">
        <f>(COUNTIF(MF!WU262:ZB262,DY$7))/2</f>
        <v>0</v>
      </c>
      <c r="DZ262" s="330">
        <f>(COUNTIF(MF!WU262:ZB262,"A")+COUNTIF(MF!WU262:ZB262,"B")+COUNTIF(MF!WU262:ZB262,"N"))/2</f>
        <v>0</v>
      </c>
      <c r="EA262" s="332">
        <f>COUNTIFS(MF!WU262:ZB262,"&gt;B",MF!WU262:ZB262,"&lt;N",MF!WU262:ZB262,"?")/2</f>
        <v>0</v>
      </c>
      <c r="EB262" s="153">
        <f>COUNTIF(MF!WU262:ZB262,"S0")+COUNTIF(MF!WU262:ZB262,"S1")</f>
        <v>0</v>
      </c>
      <c r="EC262" s="339">
        <f>COUNTIFS(MF!WU262:ZB262,"&gt;=0A",MF!WU262:ZB262,"&lt;=8D")</f>
        <v>0</v>
      </c>
      <c r="ED262" s="559">
        <f>COUNTIFS(MF!$WU262:$ZB262,"&gt;=R0",MF!$WU262:$ZB262,"&lt;R8")</f>
        <v>0</v>
      </c>
      <c r="EE262" s="341">
        <f>COUNTIFS(MF!WU262:ZB262,"&gt;A0",MF!WU262:ZB262,"&lt;D8",MF!WU262:ZB262,"??")</f>
        <v>0</v>
      </c>
      <c r="EF262" s="367"/>
      <c r="EG262" s="334">
        <f>COUNTIF(MF!WU262:ZB262,EG$7)</f>
        <v>0</v>
      </c>
      <c r="EH262" s="336">
        <f>COUNTIF(MF!WU262:ZB262,EH$7)</f>
        <v>0</v>
      </c>
      <c r="EI262" s="364"/>
      <c r="EJ262" s="379"/>
      <c r="EK262" s="328">
        <f>(COUNTIF(MF!ZC262:ABL262,EK$7))/2</f>
        <v>0</v>
      </c>
      <c r="EL262" s="330">
        <f>(COUNTIF(MF!ZC262:ABL262,"A")+COUNTIF(MF!ZC262:ABL262,"B")+COUNTIF(MF!ZC262:ABL262,"N"))/2</f>
        <v>0</v>
      </c>
      <c r="EM262" s="332">
        <f>COUNTIFS(MF!ZC262:ABL262,"&gt;B",MF!ZC262:ABL262,"&lt;N",MF!ZC262:ABL262,"?")/2</f>
        <v>0</v>
      </c>
      <c r="EN262" s="153">
        <f>COUNTIF(MF!ZC262:ABL262,"S0")+COUNTIF(MF!ZC262:ABL262,"S1")</f>
        <v>0</v>
      </c>
      <c r="EO262" s="339">
        <f>COUNTIFS(MF!ZC262:ABL262,"&gt;=0A",MF!ZC262:ABL262,"&lt;=8D")</f>
        <v>0</v>
      </c>
      <c r="EP262" s="559">
        <f>COUNTIFS(MF!$ZC262:$ABL262,"&gt;=R0",MF!$ZC262:$ABL262,"&lt;R8")</f>
        <v>0</v>
      </c>
      <c r="EQ262" s="341">
        <f>COUNTIFS(MF!ZC262:ABL262,"&gt;A0",MF!ZC262:ABL262,"&lt;D8",MF!ZC262:ABL262,"??")</f>
        <v>0</v>
      </c>
      <c r="ER262" s="367"/>
      <c r="ES262" s="334">
        <f>COUNTIF(MF!ZC262:ABL262,ES$7)</f>
        <v>0</v>
      </c>
      <c r="ET262" s="336">
        <f>COUNTIF(MF!ZC262:ABL262,ET$7)</f>
        <v>0</v>
      </c>
      <c r="EU262" s="364"/>
      <c r="EV262" s="218"/>
      <c r="EW262" s="326">
        <f t="shared" si="172"/>
        <v>0</v>
      </c>
      <c r="EX262" s="355">
        <f t="shared" si="173"/>
        <v>0</v>
      </c>
      <c r="EY262" s="356">
        <f t="shared" si="174"/>
        <v>0</v>
      </c>
      <c r="EZ262" s="358">
        <f t="shared" si="175"/>
        <v>0</v>
      </c>
      <c r="FA262" s="359">
        <f t="shared" si="176"/>
        <v>0</v>
      </c>
      <c r="FB262" s="558">
        <f t="shared" si="182"/>
        <v>0</v>
      </c>
      <c r="FC262" s="360">
        <f t="shared" si="177"/>
        <v>0</v>
      </c>
      <c r="FD262" s="369">
        <f t="shared" si="178"/>
        <v>0</v>
      </c>
      <c r="FE262" s="362">
        <f t="shared" si="179"/>
        <v>0</v>
      </c>
      <c r="FF262" s="363">
        <f t="shared" si="180"/>
        <v>0</v>
      </c>
      <c r="FG262" s="366">
        <f t="shared" si="181"/>
        <v>0</v>
      </c>
      <c r="FH262" s="284">
        <f t="shared" si="183"/>
        <v>0</v>
      </c>
      <c r="FI262" s="955"/>
      <c r="FJ262" s="161">
        <f t="shared" si="184"/>
        <v>0</v>
      </c>
      <c r="FK262" s="24">
        <f>MF!ABN262</f>
        <v>0</v>
      </c>
      <c r="FL262" s="577">
        <f>COUNTIFS(MF!$OI262:$UJ262,"&gt;A0",MF!$OI262:$UJ262,"&lt;D8",MF!$OI262:$UJ262,"??",MF!$OI$7:$UJ$7,FL$2)</f>
        <v>0</v>
      </c>
      <c r="FM262" s="341">
        <f>COUNTIFS(MF!$OI262:$UJ262,"&gt;A0",MF!$OI262:$UJ262,"&lt;D8",MF!$OI262:$UJ262,"??",MF!$OI$7:$UJ$7,FM$2)</f>
        <v>0</v>
      </c>
      <c r="FN262" s="577">
        <f>COUNTIFS(MF!$OI262:$UJ262,"&gt;A0",MF!$OI262:$UJ262,"&lt;D8",MF!$OI262:$UJ262,"??",MF!$OI$7:$UJ$7,FN$2)</f>
        <v>0</v>
      </c>
      <c r="FO262" s="341">
        <f>COUNTIFS(MF!$OI262:$UJ262,"&gt;A0",MF!$OI262:$UJ262,"&lt;D8",MF!$OI262:$UJ262,"??",MF!$OI$7:$UJ$7,FO$2)</f>
        <v>0</v>
      </c>
      <c r="FP262" s="577">
        <f>COUNTIFS(MF!$OI262:$UJ262,"&gt;A0",MF!$OI262:$UJ262,"&lt;D8",MF!$OI262:$UJ262,"??",MF!$OI$7:$UJ$7,FP$2)</f>
        <v>0</v>
      </c>
      <c r="FQ262" s="341">
        <f>COUNTIFS(MF!$OI262:$UJ262,"&gt;A0",MF!$OI262:$UJ262,"&lt;D8",MF!$OI262:$UJ262,"??",MF!$OI$7:$UJ$7,FQ$2)</f>
        <v>0</v>
      </c>
      <c r="FR262" s="581">
        <f t="shared" si="171"/>
        <v>0</v>
      </c>
    </row>
    <row r="263" spans="2:174">
      <c r="B263" s="26">
        <f>MF!B263</f>
        <v>0</v>
      </c>
      <c r="C263" s="27">
        <f>MF!C263</f>
        <v>0</v>
      </c>
      <c r="D263" s="353">
        <f>MF!D263</f>
        <v>0</v>
      </c>
      <c r="E263" s="344">
        <f>MF!E263</f>
        <v>0</v>
      </c>
      <c r="F263" s="347">
        <f>MF!F263</f>
        <v>0</v>
      </c>
      <c r="G263" s="350">
        <f>MF!G263</f>
        <v>0</v>
      </c>
      <c r="H263" s="24">
        <f>MF!H263</f>
        <v>0</v>
      </c>
      <c r="I263" s="328">
        <f>(COUNTIF(MF!I263:BR263,I$7))/2</f>
        <v>0</v>
      </c>
      <c r="J263" s="330">
        <f>(COUNTIF(MF!I263:BR263,"A")+COUNTIF(MF!I263:BR263,"B")+COUNTIF(MF!I263:BR263,"N"))/2</f>
        <v>0</v>
      </c>
      <c r="K263" s="332">
        <f>COUNTIFS(MF!I263:BR263,"&gt;B",MF!I263:BR263,"&lt;N",MF!I263:BR263,"?")/2</f>
        <v>0</v>
      </c>
      <c r="L263" s="153">
        <f>COUNTIF(MF!I263:BR263,"S0")+COUNTIF(MF!I263:BR263,"S1")</f>
        <v>0</v>
      </c>
      <c r="M263" s="339">
        <f>COUNTIFS(MF!I263:BR263,"&gt;=0A",MF!I263:BR263,"&lt;=8D")</f>
        <v>0</v>
      </c>
      <c r="N263" s="559">
        <f>COUNTIFS(MF!I263:BR263,"&gt;=R0",MF!I263:BR263,"&lt;R8")</f>
        <v>0</v>
      </c>
      <c r="O263" s="341">
        <f>COUNTIFS(MF!I263:BR263,"&gt;A0",MF!I263:BR263,"&lt;D8",MF!I263:BR263,"??")</f>
        <v>0</v>
      </c>
      <c r="P263" s="367"/>
      <c r="Q263" s="334">
        <f>COUNTIF(MF!I263:BR263,Q$7)</f>
        <v>0</v>
      </c>
      <c r="R263" s="336">
        <f>COUNTIF(MF!I263:BR263,R$7)</f>
        <v>0</v>
      </c>
      <c r="S263" s="364"/>
      <c r="T263" s="379"/>
      <c r="U263" s="328">
        <f>(COUNTIF(MF!BS263:DX263,U$7))/2</f>
        <v>0</v>
      </c>
      <c r="V263" s="330">
        <f>(COUNTIF(MF!BS263:DX263,"A")+COUNTIF(MF!BS263:DX263,"B")+COUNTIF(MF!BS263:DX263,"N"))/2</f>
        <v>0</v>
      </c>
      <c r="W263" s="332">
        <f>COUNTIFS(MF!BS263:DX263,"&gt;B",MF!BS263:DX263,"&lt;N",MF!BS263:DX263,"?")/2</f>
        <v>0</v>
      </c>
      <c r="X263" s="153">
        <f>COUNTIF(MF!BS263:DX263,"S0")+COUNTIF(MF!BS263:DX263,"S1")</f>
        <v>0</v>
      </c>
      <c r="Y263" s="339">
        <f>COUNTIFS(MF!BS263:DX263,"&gt;=0A",MF!BS263:DX263,"&lt;=8D")</f>
        <v>0</v>
      </c>
      <c r="Z263" s="559">
        <f>COUNTIFS(MF!$BS263:$DX263,"&gt;=R0",MF!$BS263:$DX263,"&lt;R8")</f>
        <v>0</v>
      </c>
      <c r="AA263" s="341">
        <f>COUNTIFS(MF!BS263:DX263,"&gt;A0",MF!BS263:DX263,"&lt;D8",MF!BS263:DX263,"??")</f>
        <v>0</v>
      </c>
      <c r="AB263" s="367"/>
      <c r="AC263" s="334">
        <f>COUNTIF(MF!BS263:DX263,AC$7)</f>
        <v>0</v>
      </c>
      <c r="AD263" s="336">
        <f>COUNTIF(MF!BS263:DX263,AD$7)</f>
        <v>0</v>
      </c>
      <c r="AE263" s="364"/>
      <c r="AF263" s="379"/>
      <c r="AG263" s="328">
        <f>(COUNTIF(MF!DY263:GH263,AG$7))/2</f>
        <v>0</v>
      </c>
      <c r="AH263" s="330">
        <f>(COUNTIF(MF!DY263:GH263,"A")+COUNTIF(MF!DY263:GH263,"B")+COUNTIF(MF!DY263:GH263,"N"))/2</f>
        <v>0</v>
      </c>
      <c r="AI263" s="332">
        <f>COUNTIFS(MF!DY263:GH263,"&gt;B",MF!DY263:GH263,"&lt;N",MF!DY263:GH263,"?")/2</f>
        <v>0</v>
      </c>
      <c r="AJ263" s="153">
        <f>COUNTIF(MF!DY263:GH263,"S0")+COUNTIF(MF!DY263:GH263,"S1")</f>
        <v>0</v>
      </c>
      <c r="AK263" s="339">
        <f>COUNTIFS(MF!DY263:GH263,"&gt;=0A",MF!DY263:GH263,"&lt;=8D")</f>
        <v>0</v>
      </c>
      <c r="AL263" s="559">
        <f>COUNTIFS(MF!$DY263:$GH263,"&gt;=R0",MF!$DY263:$GH263,"&lt;R8")</f>
        <v>0</v>
      </c>
      <c r="AM263" s="341">
        <f>COUNTIFS(MF!DY263:GH263,"&gt;A0",MF!DY263:GH263,"&lt;D8",MF!DY263:GH263,"??")</f>
        <v>0</v>
      </c>
      <c r="AN263" s="367"/>
      <c r="AO263" s="334">
        <f>COUNTIF(MF!DY263:GH263,AO$7)</f>
        <v>0</v>
      </c>
      <c r="AP263" s="336">
        <f>COUNTIF(MF!DY263:GH263,AP$7)</f>
        <v>0</v>
      </c>
      <c r="AQ263" s="364"/>
      <c r="AR263" s="379"/>
      <c r="AS263" s="328">
        <f>(COUNTIF(MF!GI263:IP263,AS$7))/2</f>
        <v>0</v>
      </c>
      <c r="AT263" s="330">
        <f>(COUNTIF(MF!GI263:IP263,"A")+COUNTIF(MF!GI263:IP263,"B")+COUNTIF(MF!GI263:IP263,"N"))/2</f>
        <v>0</v>
      </c>
      <c r="AU263" s="332">
        <f>COUNTIFS(MF!GI263:IP263,"&gt;B",MF!GI263:IP263,"&lt;N",MF!GI263:IP263,"?")/2</f>
        <v>0</v>
      </c>
      <c r="AV263" s="153">
        <f>COUNTIF(MF!GI263:IP263,"S0")+COUNTIF(MF!GI263:IP263,"S1")</f>
        <v>0</v>
      </c>
      <c r="AW263" s="339">
        <f>COUNTIFS(MF!GI263:IP263,"&gt;=0A",MF!GI263:IP263,"&lt;=8D")</f>
        <v>0</v>
      </c>
      <c r="AX263" s="559">
        <f>COUNTIFS(MF!$GI263:$IP263,"&gt;=R0",MF!$GI263:$IP263,"&lt;R8")</f>
        <v>0</v>
      </c>
      <c r="AY263" s="341">
        <f>COUNTIFS(MF!GI263:IP263,"&gt;A0",MF!GI263:IP263,"&lt;D8",MF!GI263:IP263,"??")</f>
        <v>0</v>
      </c>
      <c r="AZ263" s="367"/>
      <c r="BA263" s="334">
        <f>COUNTIF(MF!GI263:IP263,BA$7)</f>
        <v>0</v>
      </c>
      <c r="BB263" s="336">
        <f>COUNTIF(MF!GI263:IP263,BB$7)</f>
        <v>0</v>
      </c>
      <c r="BC263" s="364"/>
      <c r="BD263" s="379"/>
      <c r="BE263" s="328">
        <f>(COUNTIF(MF!IQ263:KZ263,BE$7))/2</f>
        <v>0</v>
      </c>
      <c r="BF263" s="330">
        <f>(COUNTIF(MF!IQ263:KZ263,"A")+COUNTIF(MF!IQ263:KZ263,"B")+COUNTIF(MF!IQ263:KZ263,"N"))/2</f>
        <v>0</v>
      </c>
      <c r="BG263" s="332">
        <f>COUNTIFS(MF!IQ263:KZ263,"&gt;B",MF!IQ263:KZ263,"&lt;N",MF!IQ263:KZ263,"?")/2</f>
        <v>0</v>
      </c>
      <c r="BH263" s="153">
        <f>COUNTIF(MF!IQ263:KZ263,"S0")+COUNTIF(MF!IQ263:KZ263,"S1")</f>
        <v>0</v>
      </c>
      <c r="BI263" s="339">
        <f>COUNTIFS(MF!IQ263:KZ263,"&gt;=0A",MF!IQ263:KZ263,"&lt;=8D")</f>
        <v>0</v>
      </c>
      <c r="BJ263" s="559">
        <f>COUNTIFS(MF!$IQ263:$KZ263,"&gt;=R0",MF!$IQ263:$KZ263,"&lt;R8")</f>
        <v>0</v>
      </c>
      <c r="BK263" s="341">
        <f>COUNTIFS(MF!IQ263:KZ263,"&gt;A0",MF!IQ263:KZ263,"&lt;D8",MF!IQ263:KZ263,"??")</f>
        <v>0</v>
      </c>
      <c r="BL263" s="367"/>
      <c r="BM263" s="334">
        <f>COUNTIF(MF!IQ263:KZ263,BM$7)</f>
        <v>0</v>
      </c>
      <c r="BN263" s="336">
        <f>COUNTIF(MF!IQ263:KZ263,BN$7)</f>
        <v>0</v>
      </c>
      <c r="BO263" s="364"/>
      <c r="BP263" s="379"/>
      <c r="BQ263" s="328">
        <f>(COUNTIF(MF!LA263:NH263,BQ$7))/2</f>
        <v>0</v>
      </c>
      <c r="BR263" s="330">
        <f>(COUNTIF(MF!LA263:NH263,"A")+COUNTIF(MF!LA263:NH263,"B")+COUNTIF(MF!LA263:NH263,"N"))/2</f>
        <v>0</v>
      </c>
      <c r="BS263" s="332">
        <f>COUNTIFS(MF!LA263:NH263,"&gt;B",MF!LA263:NH263,"&lt;N",MF!LA263:NH263,"?")/2</f>
        <v>0</v>
      </c>
      <c r="BT263" s="153">
        <f>COUNTIF(MF!LA263:NH263,"S0")+COUNTIF(MF!LA263:NH263,"S1")</f>
        <v>0</v>
      </c>
      <c r="BU263" s="339">
        <f>COUNTIFS(MF!LA263:NH263,"&gt;=0A",MF!LA263:NH263,"&lt;=8D")</f>
        <v>0</v>
      </c>
      <c r="BV263" s="559">
        <f>COUNTIFS(MF!$LA263:$NH263,"&gt;=R0",MF!$LA263:$NH263,"&lt;R8")</f>
        <v>0</v>
      </c>
      <c r="BW263" s="341">
        <f>COUNTIFS(MF!LA263:NH263,"&gt;A0",MF!LA263:NH263,"&lt;D8",MF!LA263:NH263,"??")</f>
        <v>0</v>
      </c>
      <c r="BX263" s="367"/>
      <c r="BY263" s="334">
        <f>COUNTIF(MF!LA263:NH263,BY$7)</f>
        <v>0</v>
      </c>
      <c r="BZ263" s="336">
        <f>COUNTIF(MF!LA263:NH263,BZ$7)</f>
        <v>0</v>
      </c>
      <c r="CA263" s="364"/>
      <c r="CB263" s="379"/>
      <c r="CC263" s="328">
        <f>(COUNTIF(MF!NI263:PR263,CC$7))/2</f>
        <v>0</v>
      </c>
      <c r="CD263" s="330">
        <f>(COUNTIF(MF!NI263:PR263,"A")+COUNTIF(MF!NI263:PR263,"B")+COUNTIF(MF!NI263:PR263,"N"))/2</f>
        <v>0</v>
      </c>
      <c r="CE263" s="332">
        <f>COUNTIFS(MF!NI263:PR263,"&gt;B",MF!NI263:PR263,"&lt;N",MF!NI263:PR263,"?")/2</f>
        <v>0</v>
      </c>
      <c r="CF263" s="153">
        <f>COUNTIF(MF!NI263:PR263,"S0")+COUNTIF(MF!NI263:PR263,"S1")</f>
        <v>0</v>
      </c>
      <c r="CG263" s="339">
        <f>COUNTIFS(MF!NI263:PR263,"&gt;=0A",MF!NI263:PR263,"&lt;=8D")</f>
        <v>0</v>
      </c>
      <c r="CH263" s="559">
        <f>COUNTIFS(MF!$NI263:$PR263,"&gt;=R0",MF!$NI263:$PR263,"&lt;R8")</f>
        <v>0</v>
      </c>
      <c r="CI263" s="341">
        <f>COUNTIFS(MF!NI263:PR263,"&gt;A0",MF!NI263:PR263,"&lt;D8",MF!NI263:PR263,"??")</f>
        <v>0</v>
      </c>
      <c r="CJ263" s="367"/>
      <c r="CK263" s="334">
        <f>COUNTIF(MF!NI263:PR263,CK$7)</f>
        <v>0</v>
      </c>
      <c r="CL263" s="336">
        <f>COUNTIF(MF!NI263:PR263,CL$7)</f>
        <v>0</v>
      </c>
      <c r="CM263" s="364"/>
      <c r="CN263" s="379"/>
      <c r="CO263" s="328">
        <f>(COUNTIF(MF!PS263:SB263,CO$7))/2</f>
        <v>0</v>
      </c>
      <c r="CP263" s="330">
        <f>(COUNTIF(MF!PS263:SB263,"A")+COUNTIF(MF!PS263:SB263,"B")+COUNTIF(MF!PS263:SB263,"N"))/2</f>
        <v>0</v>
      </c>
      <c r="CQ263" s="332">
        <f>COUNTIFS(MF!PS263:SB263,"&gt;B",MF!PS263:SB263,"&lt;N",MF!PS263:SB263,"?")/2</f>
        <v>0</v>
      </c>
      <c r="CR263" s="153">
        <f>COUNTIF(MF!PS263:SB263,"S0")+COUNTIF(MF!PS263:SB263,"S1")</f>
        <v>0</v>
      </c>
      <c r="CS263" s="339">
        <f>COUNTIFS(MF!PS263:SB263,"&gt;=0A",MF!PS263:SB263,"&lt;=8D")</f>
        <v>0</v>
      </c>
      <c r="CT263" s="559">
        <f>COUNTIFS(MF!$PS263:$SB263,"&gt;=R0",MF!$PS263:$SB263,"&lt;R8")</f>
        <v>0</v>
      </c>
      <c r="CU263" s="341">
        <f>COUNTIFS(MF!PS263:SB263,"&gt;A0",MF!PS263:SB263,"&lt;D8",MF!PS263:SB263,"??")</f>
        <v>0</v>
      </c>
      <c r="CV263" s="367"/>
      <c r="CW263" s="334">
        <f>COUNTIF(MF!PS263:SB263,CW$7)</f>
        <v>0</v>
      </c>
      <c r="CX263" s="336">
        <f>COUNTIF(MF!PS263:SB263,CX$7)</f>
        <v>0</v>
      </c>
      <c r="CY263" s="364"/>
      <c r="CZ263" s="379"/>
      <c r="DA263" s="328">
        <f>(COUNTIF(MF!SC263:UJ263,DA$7))/2</f>
        <v>0</v>
      </c>
      <c r="DB263" s="330">
        <f>(COUNTIF(MF!SC263:UJ263,"A")+COUNTIF(MF!SC263:UJ263,"B")+COUNTIF(MF!SC263:UJ263,"N"))/2</f>
        <v>0</v>
      </c>
      <c r="DC263" s="332">
        <f>COUNTIFS(MF!SC263:UJ263,"&gt;B",MF!SC263:UJ263,"&lt;N",MF!SC263:UJ263,"?")/2</f>
        <v>0</v>
      </c>
      <c r="DD263" s="153">
        <f>COUNTIF(MF!SC263:UJ263,"S0")+COUNTIF(MF!SC263:UJ263,"S1")</f>
        <v>0</v>
      </c>
      <c r="DE263" s="339">
        <f>COUNTIFS(MF!SC263:UJ263,"&gt;=0A",MF!SC263:UJ263,"&lt;=8D")</f>
        <v>0</v>
      </c>
      <c r="DF263" s="559">
        <f>COUNTIFS(MF!$SC263:$UJ263,"&gt;=R0",MF!$SC263:$UJ263,"&lt;R8")</f>
        <v>0</v>
      </c>
      <c r="DG263" s="341">
        <f>COUNTIFS(MF!SC263:UJ263,"&gt;A0",MF!SC263:UJ263,"&lt;D8",MF!SC263:UJ263,"??")</f>
        <v>0</v>
      </c>
      <c r="DH263" s="367"/>
      <c r="DI263" s="334">
        <f>COUNTIF(MF!SC263:UJ263,DI$7)</f>
        <v>0</v>
      </c>
      <c r="DJ263" s="336">
        <f>COUNTIF(MF!SC263:UJ263,DJ$7)</f>
        <v>0</v>
      </c>
      <c r="DK263" s="364"/>
      <c r="DL263" s="379"/>
      <c r="DM263" s="328">
        <f>(COUNTIF(MF!UK263:WT263,DM$7))/2</f>
        <v>0</v>
      </c>
      <c r="DN263" s="330">
        <f>(COUNTIF(MF!UK263:WT263,"A")+COUNTIF(MF!CU263:FD263,"B")+COUNTIF(MF!CU263:FD263,"N"))/2</f>
        <v>0</v>
      </c>
      <c r="DO263" s="332">
        <f>COUNTIFS(MF!UK263:WT263,"&gt;B",MF!UK263:WT263,"&lt;N",MF!UK263:WT263,"?")/2</f>
        <v>0</v>
      </c>
      <c r="DP263" s="153">
        <f>COUNTIF(MF!UK263:WT263,"S0")+COUNTIF(MF!UK263:WT263,"S1")</f>
        <v>0</v>
      </c>
      <c r="DQ263" s="339">
        <f>COUNTIFS(MF!UK263:WT263,"&gt;=0A",MF!UK263:WT263,"&lt;=8D")</f>
        <v>0</v>
      </c>
      <c r="DR263" s="559">
        <f>COUNTIFS(MF!$UK263:$WT263,"&gt;=R0",MF!$UK263:$WT263,"&lt;R8")</f>
        <v>0</v>
      </c>
      <c r="DS263" s="341">
        <f>COUNTIFS(MF!UK263:WT263,"&gt;A0",MF!UK263:WT263,"&lt;D8",MF!UK263:WT263,"??")</f>
        <v>0</v>
      </c>
      <c r="DT263" s="367"/>
      <c r="DU263" s="334">
        <f>COUNTIF(MF!UK263:WT263,DU$7)</f>
        <v>0</v>
      </c>
      <c r="DV263" s="336">
        <f>COUNTIF(MF!UK263:WT263,DV$7)</f>
        <v>0</v>
      </c>
      <c r="DW263" s="364"/>
      <c r="DX263" s="379"/>
      <c r="DY263" s="328">
        <f>(COUNTIF(MF!WU263:ZB263,DY$7))/2</f>
        <v>0</v>
      </c>
      <c r="DZ263" s="330">
        <f>(COUNTIF(MF!WU263:ZB263,"A")+COUNTIF(MF!WU263:ZB263,"B")+COUNTIF(MF!WU263:ZB263,"N"))/2</f>
        <v>0</v>
      </c>
      <c r="EA263" s="332">
        <f>COUNTIFS(MF!WU263:ZB263,"&gt;B",MF!WU263:ZB263,"&lt;N",MF!WU263:ZB263,"?")/2</f>
        <v>0</v>
      </c>
      <c r="EB263" s="153">
        <f>COUNTIF(MF!WU263:ZB263,"S0")+COUNTIF(MF!WU263:ZB263,"S1")</f>
        <v>0</v>
      </c>
      <c r="EC263" s="339">
        <f>COUNTIFS(MF!WU263:ZB263,"&gt;=0A",MF!WU263:ZB263,"&lt;=8D")</f>
        <v>0</v>
      </c>
      <c r="ED263" s="559">
        <f>COUNTIFS(MF!$WU263:$ZB263,"&gt;=R0",MF!$WU263:$ZB263,"&lt;R8")</f>
        <v>0</v>
      </c>
      <c r="EE263" s="341">
        <f>COUNTIFS(MF!WU263:ZB263,"&gt;A0",MF!WU263:ZB263,"&lt;D8",MF!WU263:ZB263,"??")</f>
        <v>0</v>
      </c>
      <c r="EF263" s="367"/>
      <c r="EG263" s="334">
        <f>COUNTIF(MF!WU263:ZB263,EG$7)</f>
        <v>0</v>
      </c>
      <c r="EH263" s="336">
        <f>COUNTIF(MF!WU263:ZB263,EH$7)</f>
        <v>0</v>
      </c>
      <c r="EI263" s="364"/>
      <c r="EJ263" s="379"/>
      <c r="EK263" s="328">
        <f>(COUNTIF(MF!ZC263:ABL263,EK$7))/2</f>
        <v>0</v>
      </c>
      <c r="EL263" s="330">
        <f>(COUNTIF(MF!ZC263:ABL263,"A")+COUNTIF(MF!ZC263:ABL263,"B")+COUNTIF(MF!ZC263:ABL263,"N"))/2</f>
        <v>0</v>
      </c>
      <c r="EM263" s="332">
        <f>COUNTIFS(MF!ZC263:ABL263,"&gt;B",MF!ZC263:ABL263,"&lt;N",MF!ZC263:ABL263,"?")/2</f>
        <v>0</v>
      </c>
      <c r="EN263" s="153">
        <f>COUNTIF(MF!ZC263:ABL263,"S0")+COUNTIF(MF!ZC263:ABL263,"S1")</f>
        <v>0</v>
      </c>
      <c r="EO263" s="339">
        <f>COUNTIFS(MF!ZC263:ABL263,"&gt;=0A",MF!ZC263:ABL263,"&lt;=8D")</f>
        <v>0</v>
      </c>
      <c r="EP263" s="559">
        <f>COUNTIFS(MF!$ZC263:$ABL263,"&gt;=R0",MF!$ZC263:$ABL263,"&lt;R8")</f>
        <v>0</v>
      </c>
      <c r="EQ263" s="341">
        <f>COUNTIFS(MF!ZC263:ABL263,"&gt;A0",MF!ZC263:ABL263,"&lt;D8",MF!ZC263:ABL263,"??")</f>
        <v>0</v>
      </c>
      <c r="ER263" s="367"/>
      <c r="ES263" s="334">
        <f>COUNTIF(MF!ZC263:ABL263,ES$7)</f>
        <v>0</v>
      </c>
      <c r="ET263" s="336">
        <f>COUNTIF(MF!ZC263:ABL263,ET$7)</f>
        <v>0</v>
      </c>
      <c r="EU263" s="364"/>
      <c r="EV263" s="218"/>
      <c r="EW263" s="326">
        <f t="shared" si="172"/>
        <v>0</v>
      </c>
      <c r="EX263" s="355">
        <f t="shared" si="173"/>
        <v>0</v>
      </c>
      <c r="EY263" s="356">
        <f t="shared" si="174"/>
        <v>0</v>
      </c>
      <c r="EZ263" s="358">
        <f t="shared" si="175"/>
        <v>0</v>
      </c>
      <c r="FA263" s="359">
        <f t="shared" si="176"/>
        <v>0</v>
      </c>
      <c r="FB263" s="558">
        <f t="shared" si="182"/>
        <v>0</v>
      </c>
      <c r="FC263" s="360">
        <f t="shared" si="177"/>
        <v>0</v>
      </c>
      <c r="FD263" s="369">
        <f t="shared" si="178"/>
        <v>0</v>
      </c>
      <c r="FE263" s="362">
        <f t="shared" si="179"/>
        <v>0</v>
      </c>
      <c r="FF263" s="363">
        <f t="shared" si="180"/>
        <v>0</v>
      </c>
      <c r="FG263" s="366">
        <f t="shared" si="181"/>
        <v>0</v>
      </c>
      <c r="FH263" s="284">
        <f t="shared" si="183"/>
        <v>0</v>
      </c>
      <c r="FI263" s="955"/>
      <c r="FJ263" s="161">
        <f t="shared" si="184"/>
        <v>0</v>
      </c>
      <c r="FK263" s="24">
        <f>MF!ABN263</f>
        <v>0</v>
      </c>
      <c r="FL263" s="577">
        <f>COUNTIFS(MF!$OI263:$UJ263,"&gt;A0",MF!$OI263:$UJ263,"&lt;D8",MF!$OI263:$UJ263,"??",MF!$OI$7:$UJ$7,FL$2)</f>
        <v>0</v>
      </c>
      <c r="FM263" s="341">
        <f>COUNTIFS(MF!$OI263:$UJ263,"&gt;A0",MF!$OI263:$UJ263,"&lt;D8",MF!$OI263:$UJ263,"??",MF!$OI$7:$UJ$7,FM$2)</f>
        <v>0</v>
      </c>
      <c r="FN263" s="577">
        <f>COUNTIFS(MF!$OI263:$UJ263,"&gt;A0",MF!$OI263:$UJ263,"&lt;D8",MF!$OI263:$UJ263,"??",MF!$OI$7:$UJ$7,FN$2)</f>
        <v>0</v>
      </c>
      <c r="FO263" s="341">
        <f>COUNTIFS(MF!$OI263:$UJ263,"&gt;A0",MF!$OI263:$UJ263,"&lt;D8",MF!$OI263:$UJ263,"??",MF!$OI$7:$UJ$7,FO$2)</f>
        <v>0</v>
      </c>
      <c r="FP263" s="577">
        <f>COUNTIFS(MF!$OI263:$UJ263,"&gt;A0",MF!$OI263:$UJ263,"&lt;D8",MF!$OI263:$UJ263,"??",MF!$OI$7:$UJ$7,FP$2)</f>
        <v>0</v>
      </c>
      <c r="FQ263" s="341">
        <f>COUNTIFS(MF!$OI263:$UJ263,"&gt;A0",MF!$OI263:$UJ263,"&lt;D8",MF!$OI263:$UJ263,"??",MF!$OI$7:$UJ$7,FQ$2)</f>
        <v>0</v>
      </c>
      <c r="FR263" s="581">
        <f t="shared" si="171"/>
        <v>0</v>
      </c>
    </row>
    <row r="264" spans="2:174">
      <c r="B264" s="26">
        <f>MF!B264</f>
        <v>0</v>
      </c>
      <c r="C264" s="27">
        <f>MF!C264</f>
        <v>0</v>
      </c>
      <c r="D264" s="353">
        <f>MF!D264</f>
        <v>0</v>
      </c>
      <c r="E264" s="344">
        <f>MF!E264</f>
        <v>0</v>
      </c>
      <c r="F264" s="347">
        <f>MF!F264</f>
        <v>0</v>
      </c>
      <c r="G264" s="350">
        <f>MF!G264</f>
        <v>0</v>
      </c>
      <c r="H264" s="24">
        <f>MF!H264</f>
        <v>0</v>
      </c>
      <c r="I264" s="328">
        <f>(COUNTIF(MF!I264:BR264,I$7))/2</f>
        <v>0</v>
      </c>
      <c r="J264" s="330">
        <f>(COUNTIF(MF!I264:BR264,"A")+COUNTIF(MF!I264:BR264,"B")+COUNTIF(MF!I264:BR264,"N"))/2</f>
        <v>0</v>
      </c>
      <c r="K264" s="332">
        <f>COUNTIFS(MF!I264:BR264,"&gt;B",MF!I264:BR264,"&lt;N",MF!I264:BR264,"?")/2</f>
        <v>0</v>
      </c>
      <c r="L264" s="153">
        <f>COUNTIF(MF!I264:BR264,"S0")+COUNTIF(MF!I264:BR264,"S1")</f>
        <v>0</v>
      </c>
      <c r="M264" s="339">
        <f>COUNTIFS(MF!I264:BR264,"&gt;=0A",MF!I264:BR264,"&lt;=8D")</f>
        <v>0</v>
      </c>
      <c r="N264" s="559">
        <f>COUNTIFS(MF!I264:BR264,"&gt;=R0",MF!I264:BR264,"&lt;R8")</f>
        <v>0</v>
      </c>
      <c r="O264" s="341">
        <f>COUNTIFS(MF!I264:BR264,"&gt;A0",MF!I264:BR264,"&lt;D8",MF!I264:BR264,"??")</f>
        <v>0</v>
      </c>
      <c r="P264" s="367"/>
      <c r="Q264" s="334">
        <f>COUNTIF(MF!I264:BR264,Q$7)</f>
        <v>0</v>
      </c>
      <c r="R264" s="336">
        <f>COUNTIF(MF!I264:BR264,R$7)</f>
        <v>0</v>
      </c>
      <c r="S264" s="364"/>
      <c r="T264" s="379"/>
      <c r="U264" s="328">
        <f>(COUNTIF(MF!BS264:DX264,U$7))/2</f>
        <v>0</v>
      </c>
      <c r="V264" s="330">
        <f>(COUNTIF(MF!BS264:DX264,"A")+COUNTIF(MF!BS264:DX264,"B")+COUNTIF(MF!BS264:DX264,"N"))/2</f>
        <v>0</v>
      </c>
      <c r="W264" s="332">
        <f>COUNTIFS(MF!BS264:DX264,"&gt;B",MF!BS264:DX264,"&lt;N",MF!BS264:DX264,"?")/2</f>
        <v>0</v>
      </c>
      <c r="X264" s="153">
        <f>COUNTIF(MF!BS264:DX264,"S0")+COUNTIF(MF!BS264:DX264,"S1")</f>
        <v>0</v>
      </c>
      <c r="Y264" s="339">
        <f>COUNTIFS(MF!BS264:DX264,"&gt;=0A",MF!BS264:DX264,"&lt;=8D")</f>
        <v>0</v>
      </c>
      <c r="Z264" s="559">
        <f>COUNTIFS(MF!$BS264:$DX264,"&gt;=R0",MF!$BS264:$DX264,"&lt;R8")</f>
        <v>0</v>
      </c>
      <c r="AA264" s="341">
        <f>COUNTIFS(MF!BS264:DX264,"&gt;A0",MF!BS264:DX264,"&lt;D8",MF!BS264:DX264,"??")</f>
        <v>0</v>
      </c>
      <c r="AB264" s="367"/>
      <c r="AC264" s="334">
        <f>COUNTIF(MF!BS264:DX264,AC$7)</f>
        <v>0</v>
      </c>
      <c r="AD264" s="336">
        <f>COUNTIF(MF!BS264:DX264,AD$7)</f>
        <v>0</v>
      </c>
      <c r="AE264" s="364"/>
      <c r="AF264" s="379"/>
      <c r="AG264" s="328">
        <f>(COUNTIF(MF!DY264:GH264,AG$7))/2</f>
        <v>0</v>
      </c>
      <c r="AH264" s="330">
        <f>(COUNTIF(MF!DY264:GH264,"A")+COUNTIF(MF!DY264:GH264,"B")+COUNTIF(MF!DY264:GH264,"N"))/2</f>
        <v>0</v>
      </c>
      <c r="AI264" s="332">
        <f>COUNTIFS(MF!DY264:GH264,"&gt;B",MF!DY264:GH264,"&lt;N",MF!DY264:GH264,"?")/2</f>
        <v>0</v>
      </c>
      <c r="AJ264" s="153">
        <f>COUNTIF(MF!DY264:GH264,"S0")+COUNTIF(MF!DY264:GH264,"S1")</f>
        <v>0</v>
      </c>
      <c r="AK264" s="339">
        <f>COUNTIFS(MF!DY264:GH264,"&gt;=0A",MF!DY264:GH264,"&lt;=8D")</f>
        <v>0</v>
      </c>
      <c r="AL264" s="559">
        <f>COUNTIFS(MF!$DY264:$GH264,"&gt;=R0",MF!$DY264:$GH264,"&lt;R8")</f>
        <v>0</v>
      </c>
      <c r="AM264" s="341">
        <f>COUNTIFS(MF!DY264:GH264,"&gt;A0",MF!DY264:GH264,"&lt;D8",MF!DY264:GH264,"??")</f>
        <v>0</v>
      </c>
      <c r="AN264" s="367"/>
      <c r="AO264" s="334">
        <f>COUNTIF(MF!DY264:GH264,AO$7)</f>
        <v>0</v>
      </c>
      <c r="AP264" s="336">
        <f>COUNTIF(MF!DY264:GH264,AP$7)</f>
        <v>0</v>
      </c>
      <c r="AQ264" s="364"/>
      <c r="AR264" s="379"/>
      <c r="AS264" s="328">
        <f>(COUNTIF(MF!GI264:IP264,AS$7))/2</f>
        <v>0</v>
      </c>
      <c r="AT264" s="330">
        <f>(COUNTIF(MF!GI264:IP264,"A")+COUNTIF(MF!GI264:IP264,"B")+COUNTIF(MF!GI264:IP264,"N"))/2</f>
        <v>0</v>
      </c>
      <c r="AU264" s="332">
        <f>COUNTIFS(MF!GI264:IP264,"&gt;B",MF!GI264:IP264,"&lt;N",MF!GI264:IP264,"?")/2</f>
        <v>0</v>
      </c>
      <c r="AV264" s="153">
        <f>COUNTIF(MF!GI264:IP264,"S0")+COUNTIF(MF!GI264:IP264,"S1")</f>
        <v>0</v>
      </c>
      <c r="AW264" s="339">
        <f>COUNTIFS(MF!GI264:IP264,"&gt;=0A",MF!GI264:IP264,"&lt;=8D")</f>
        <v>0</v>
      </c>
      <c r="AX264" s="559">
        <f>COUNTIFS(MF!$GI264:$IP264,"&gt;=R0",MF!$GI264:$IP264,"&lt;R8")</f>
        <v>0</v>
      </c>
      <c r="AY264" s="341">
        <f>COUNTIFS(MF!GI264:IP264,"&gt;A0",MF!GI264:IP264,"&lt;D8",MF!GI264:IP264,"??")</f>
        <v>0</v>
      </c>
      <c r="AZ264" s="367"/>
      <c r="BA264" s="334">
        <f>COUNTIF(MF!GI264:IP264,BA$7)</f>
        <v>0</v>
      </c>
      <c r="BB264" s="336">
        <f>COUNTIF(MF!GI264:IP264,BB$7)</f>
        <v>0</v>
      </c>
      <c r="BC264" s="364"/>
      <c r="BD264" s="379"/>
      <c r="BE264" s="328">
        <f>(COUNTIF(MF!IQ264:KZ264,BE$7))/2</f>
        <v>0</v>
      </c>
      <c r="BF264" s="330">
        <f>(COUNTIF(MF!IQ264:KZ264,"A")+COUNTIF(MF!IQ264:KZ264,"B")+COUNTIF(MF!IQ264:KZ264,"N"))/2</f>
        <v>0</v>
      </c>
      <c r="BG264" s="332">
        <f>COUNTIFS(MF!IQ264:KZ264,"&gt;B",MF!IQ264:KZ264,"&lt;N",MF!IQ264:KZ264,"?")/2</f>
        <v>0</v>
      </c>
      <c r="BH264" s="153">
        <f>COUNTIF(MF!IQ264:KZ264,"S0")+COUNTIF(MF!IQ264:KZ264,"S1")</f>
        <v>0</v>
      </c>
      <c r="BI264" s="339">
        <f>COUNTIFS(MF!IQ264:KZ264,"&gt;=0A",MF!IQ264:KZ264,"&lt;=8D")</f>
        <v>0</v>
      </c>
      <c r="BJ264" s="559">
        <f>COUNTIFS(MF!$IQ264:$KZ264,"&gt;=R0",MF!$IQ264:$KZ264,"&lt;R8")</f>
        <v>0</v>
      </c>
      <c r="BK264" s="341">
        <f>COUNTIFS(MF!IQ264:KZ264,"&gt;A0",MF!IQ264:KZ264,"&lt;D8",MF!IQ264:KZ264,"??")</f>
        <v>0</v>
      </c>
      <c r="BL264" s="367"/>
      <c r="BM264" s="334">
        <f>COUNTIF(MF!IQ264:KZ264,BM$7)</f>
        <v>0</v>
      </c>
      <c r="BN264" s="336">
        <f>COUNTIF(MF!IQ264:KZ264,BN$7)</f>
        <v>0</v>
      </c>
      <c r="BO264" s="364"/>
      <c r="BP264" s="379"/>
      <c r="BQ264" s="328">
        <f>(COUNTIF(MF!LA264:NH264,BQ$7))/2</f>
        <v>0</v>
      </c>
      <c r="BR264" s="330">
        <f>(COUNTIF(MF!LA264:NH264,"A")+COUNTIF(MF!LA264:NH264,"B")+COUNTIF(MF!LA264:NH264,"N"))/2</f>
        <v>0</v>
      </c>
      <c r="BS264" s="332">
        <f>COUNTIFS(MF!LA264:NH264,"&gt;B",MF!LA264:NH264,"&lt;N",MF!LA264:NH264,"?")/2</f>
        <v>0</v>
      </c>
      <c r="BT264" s="153">
        <f>COUNTIF(MF!LA264:NH264,"S0")+COUNTIF(MF!LA264:NH264,"S1")</f>
        <v>0</v>
      </c>
      <c r="BU264" s="339">
        <f>COUNTIFS(MF!LA264:NH264,"&gt;=0A",MF!LA264:NH264,"&lt;=8D")</f>
        <v>0</v>
      </c>
      <c r="BV264" s="559">
        <f>COUNTIFS(MF!$LA264:$NH264,"&gt;=R0",MF!$LA264:$NH264,"&lt;R8")</f>
        <v>0</v>
      </c>
      <c r="BW264" s="341">
        <f>COUNTIFS(MF!LA264:NH264,"&gt;A0",MF!LA264:NH264,"&lt;D8",MF!LA264:NH264,"??")</f>
        <v>0</v>
      </c>
      <c r="BX264" s="367"/>
      <c r="BY264" s="334">
        <f>COUNTIF(MF!LA264:NH264,BY$7)</f>
        <v>0</v>
      </c>
      <c r="BZ264" s="336">
        <f>COUNTIF(MF!LA264:NH264,BZ$7)</f>
        <v>0</v>
      </c>
      <c r="CA264" s="364"/>
      <c r="CB264" s="379"/>
      <c r="CC264" s="328">
        <f>(COUNTIF(MF!NI264:PR264,CC$7))/2</f>
        <v>0</v>
      </c>
      <c r="CD264" s="330">
        <f>(COUNTIF(MF!NI264:PR264,"A")+COUNTIF(MF!NI264:PR264,"B")+COUNTIF(MF!NI264:PR264,"N"))/2</f>
        <v>0</v>
      </c>
      <c r="CE264" s="332">
        <f>COUNTIFS(MF!NI264:PR264,"&gt;B",MF!NI264:PR264,"&lt;N",MF!NI264:PR264,"?")/2</f>
        <v>0</v>
      </c>
      <c r="CF264" s="153">
        <f>COUNTIF(MF!NI264:PR264,"S0")+COUNTIF(MF!NI264:PR264,"S1")</f>
        <v>0</v>
      </c>
      <c r="CG264" s="339">
        <f>COUNTIFS(MF!NI264:PR264,"&gt;=0A",MF!NI264:PR264,"&lt;=8D")</f>
        <v>0</v>
      </c>
      <c r="CH264" s="559">
        <f>COUNTIFS(MF!$NI264:$PR264,"&gt;=R0",MF!$NI264:$PR264,"&lt;R8")</f>
        <v>0</v>
      </c>
      <c r="CI264" s="341">
        <f>COUNTIFS(MF!NI264:PR264,"&gt;A0",MF!NI264:PR264,"&lt;D8",MF!NI264:PR264,"??")</f>
        <v>0</v>
      </c>
      <c r="CJ264" s="367"/>
      <c r="CK264" s="334">
        <f>COUNTIF(MF!NI264:PR264,CK$7)</f>
        <v>0</v>
      </c>
      <c r="CL264" s="336">
        <f>COUNTIF(MF!NI264:PR264,CL$7)</f>
        <v>0</v>
      </c>
      <c r="CM264" s="364"/>
      <c r="CN264" s="379"/>
      <c r="CO264" s="328">
        <f>(COUNTIF(MF!PS264:SB264,CO$7))/2</f>
        <v>0</v>
      </c>
      <c r="CP264" s="330">
        <f>(COUNTIF(MF!PS264:SB264,"A")+COUNTIF(MF!PS264:SB264,"B")+COUNTIF(MF!PS264:SB264,"N"))/2</f>
        <v>0</v>
      </c>
      <c r="CQ264" s="332">
        <f>COUNTIFS(MF!PS264:SB264,"&gt;B",MF!PS264:SB264,"&lt;N",MF!PS264:SB264,"?")/2</f>
        <v>0</v>
      </c>
      <c r="CR264" s="153">
        <f>COUNTIF(MF!PS264:SB264,"S0")+COUNTIF(MF!PS264:SB264,"S1")</f>
        <v>0</v>
      </c>
      <c r="CS264" s="339">
        <f>COUNTIFS(MF!PS264:SB264,"&gt;=0A",MF!PS264:SB264,"&lt;=8D")</f>
        <v>0</v>
      </c>
      <c r="CT264" s="559">
        <f>COUNTIFS(MF!$PS264:$SB264,"&gt;=R0",MF!$PS264:$SB264,"&lt;R8")</f>
        <v>0</v>
      </c>
      <c r="CU264" s="341">
        <f>COUNTIFS(MF!PS264:SB264,"&gt;A0",MF!PS264:SB264,"&lt;D8",MF!PS264:SB264,"??")</f>
        <v>0</v>
      </c>
      <c r="CV264" s="367"/>
      <c r="CW264" s="334">
        <f>COUNTIF(MF!PS264:SB264,CW$7)</f>
        <v>0</v>
      </c>
      <c r="CX264" s="336">
        <f>COUNTIF(MF!PS264:SB264,CX$7)</f>
        <v>0</v>
      </c>
      <c r="CY264" s="364"/>
      <c r="CZ264" s="379"/>
      <c r="DA264" s="328">
        <f>(COUNTIF(MF!SC264:UJ264,DA$7))/2</f>
        <v>0</v>
      </c>
      <c r="DB264" s="330">
        <f>(COUNTIF(MF!SC264:UJ264,"A")+COUNTIF(MF!SC264:UJ264,"B")+COUNTIF(MF!SC264:UJ264,"N"))/2</f>
        <v>0</v>
      </c>
      <c r="DC264" s="332">
        <f>COUNTIFS(MF!SC264:UJ264,"&gt;B",MF!SC264:UJ264,"&lt;N",MF!SC264:UJ264,"?")/2</f>
        <v>0</v>
      </c>
      <c r="DD264" s="153">
        <f>COUNTIF(MF!SC264:UJ264,"S0")+COUNTIF(MF!SC264:UJ264,"S1")</f>
        <v>0</v>
      </c>
      <c r="DE264" s="339">
        <f>COUNTIFS(MF!SC264:UJ264,"&gt;=0A",MF!SC264:UJ264,"&lt;=8D")</f>
        <v>0</v>
      </c>
      <c r="DF264" s="559">
        <f>COUNTIFS(MF!$SC264:$UJ264,"&gt;=R0",MF!$SC264:$UJ264,"&lt;R8")</f>
        <v>0</v>
      </c>
      <c r="DG264" s="341">
        <f>COUNTIFS(MF!SC264:UJ264,"&gt;A0",MF!SC264:UJ264,"&lt;D8",MF!SC264:UJ264,"??")</f>
        <v>0</v>
      </c>
      <c r="DH264" s="367"/>
      <c r="DI264" s="334">
        <f>COUNTIF(MF!SC264:UJ264,DI$7)</f>
        <v>0</v>
      </c>
      <c r="DJ264" s="336">
        <f>COUNTIF(MF!SC264:UJ264,DJ$7)</f>
        <v>0</v>
      </c>
      <c r="DK264" s="364"/>
      <c r="DL264" s="379"/>
      <c r="DM264" s="328">
        <f>(COUNTIF(MF!UK264:WT264,DM$7))/2</f>
        <v>0</v>
      </c>
      <c r="DN264" s="330">
        <f>(COUNTIF(MF!UK264:WT264,"A")+COUNTIF(MF!CU264:FD264,"B")+COUNTIF(MF!CU264:FD264,"N"))/2</f>
        <v>0</v>
      </c>
      <c r="DO264" s="332">
        <f>COUNTIFS(MF!UK264:WT264,"&gt;B",MF!UK264:WT264,"&lt;N",MF!UK264:WT264,"?")/2</f>
        <v>0</v>
      </c>
      <c r="DP264" s="153">
        <f>COUNTIF(MF!UK264:WT264,"S0")+COUNTIF(MF!UK264:WT264,"S1")</f>
        <v>0</v>
      </c>
      <c r="DQ264" s="339">
        <f>COUNTIFS(MF!UK264:WT264,"&gt;=0A",MF!UK264:WT264,"&lt;=8D")</f>
        <v>0</v>
      </c>
      <c r="DR264" s="559">
        <f>COUNTIFS(MF!$UK264:$WT264,"&gt;=R0",MF!$UK264:$WT264,"&lt;R8")</f>
        <v>0</v>
      </c>
      <c r="DS264" s="341">
        <f>COUNTIFS(MF!UK264:WT264,"&gt;A0",MF!UK264:WT264,"&lt;D8",MF!UK264:WT264,"??")</f>
        <v>0</v>
      </c>
      <c r="DT264" s="367"/>
      <c r="DU264" s="334">
        <f>COUNTIF(MF!UK264:WT264,DU$7)</f>
        <v>0</v>
      </c>
      <c r="DV264" s="336">
        <f>COUNTIF(MF!UK264:WT264,DV$7)</f>
        <v>0</v>
      </c>
      <c r="DW264" s="364"/>
      <c r="DX264" s="379"/>
      <c r="DY264" s="328">
        <f>(COUNTIF(MF!WU264:ZB264,DY$7))/2</f>
        <v>0</v>
      </c>
      <c r="DZ264" s="330">
        <f>(COUNTIF(MF!WU264:ZB264,"A")+COUNTIF(MF!WU264:ZB264,"B")+COUNTIF(MF!WU264:ZB264,"N"))/2</f>
        <v>0</v>
      </c>
      <c r="EA264" s="332">
        <f>COUNTIFS(MF!WU264:ZB264,"&gt;B",MF!WU264:ZB264,"&lt;N",MF!WU264:ZB264,"?")/2</f>
        <v>0</v>
      </c>
      <c r="EB264" s="153">
        <f>COUNTIF(MF!WU264:ZB264,"S0")+COUNTIF(MF!WU264:ZB264,"S1")</f>
        <v>0</v>
      </c>
      <c r="EC264" s="339">
        <f>COUNTIFS(MF!WU264:ZB264,"&gt;=0A",MF!WU264:ZB264,"&lt;=8D")</f>
        <v>0</v>
      </c>
      <c r="ED264" s="559">
        <f>COUNTIFS(MF!$WU264:$ZB264,"&gt;=R0",MF!$WU264:$ZB264,"&lt;R8")</f>
        <v>0</v>
      </c>
      <c r="EE264" s="341">
        <f>COUNTIFS(MF!WU264:ZB264,"&gt;A0",MF!WU264:ZB264,"&lt;D8",MF!WU264:ZB264,"??")</f>
        <v>0</v>
      </c>
      <c r="EF264" s="367"/>
      <c r="EG264" s="334">
        <f>COUNTIF(MF!WU264:ZB264,EG$7)</f>
        <v>0</v>
      </c>
      <c r="EH264" s="336">
        <f>COUNTIF(MF!WU264:ZB264,EH$7)</f>
        <v>0</v>
      </c>
      <c r="EI264" s="364"/>
      <c r="EJ264" s="379"/>
      <c r="EK264" s="328">
        <f>(COUNTIF(MF!ZC264:ABL264,EK$7))/2</f>
        <v>0</v>
      </c>
      <c r="EL264" s="330">
        <f>(COUNTIF(MF!ZC264:ABL264,"A")+COUNTIF(MF!ZC264:ABL264,"B")+COUNTIF(MF!ZC264:ABL264,"N"))/2</f>
        <v>0</v>
      </c>
      <c r="EM264" s="332">
        <f>COUNTIFS(MF!ZC264:ABL264,"&gt;B",MF!ZC264:ABL264,"&lt;N",MF!ZC264:ABL264,"?")/2</f>
        <v>0</v>
      </c>
      <c r="EN264" s="153">
        <f>COUNTIF(MF!ZC264:ABL264,"S0")+COUNTIF(MF!ZC264:ABL264,"S1")</f>
        <v>0</v>
      </c>
      <c r="EO264" s="339">
        <f>COUNTIFS(MF!ZC264:ABL264,"&gt;=0A",MF!ZC264:ABL264,"&lt;=8D")</f>
        <v>0</v>
      </c>
      <c r="EP264" s="559">
        <f>COUNTIFS(MF!$ZC264:$ABL264,"&gt;=R0",MF!$ZC264:$ABL264,"&lt;R8")</f>
        <v>0</v>
      </c>
      <c r="EQ264" s="341">
        <f>COUNTIFS(MF!ZC264:ABL264,"&gt;A0",MF!ZC264:ABL264,"&lt;D8",MF!ZC264:ABL264,"??")</f>
        <v>0</v>
      </c>
      <c r="ER264" s="367"/>
      <c r="ES264" s="334">
        <f>COUNTIF(MF!ZC264:ABL264,ES$7)</f>
        <v>0</v>
      </c>
      <c r="ET264" s="336">
        <f>COUNTIF(MF!ZC264:ABL264,ET$7)</f>
        <v>0</v>
      </c>
      <c r="EU264" s="364"/>
      <c r="EV264" s="218"/>
      <c r="EW264" s="326">
        <f t="shared" si="172"/>
        <v>0</v>
      </c>
      <c r="EX264" s="355">
        <f t="shared" si="173"/>
        <v>0</v>
      </c>
      <c r="EY264" s="356">
        <f t="shared" si="174"/>
        <v>0</v>
      </c>
      <c r="EZ264" s="358">
        <f t="shared" si="175"/>
        <v>0</v>
      </c>
      <c r="FA264" s="359">
        <f t="shared" si="176"/>
        <v>0</v>
      </c>
      <c r="FB264" s="558">
        <f t="shared" si="182"/>
        <v>0</v>
      </c>
      <c r="FC264" s="360">
        <f t="shared" si="177"/>
        <v>0</v>
      </c>
      <c r="FD264" s="369">
        <f t="shared" si="178"/>
        <v>0</v>
      </c>
      <c r="FE264" s="362">
        <f t="shared" si="179"/>
        <v>0</v>
      </c>
      <c r="FF264" s="363">
        <f t="shared" si="180"/>
        <v>0</v>
      </c>
      <c r="FG264" s="366">
        <f t="shared" si="181"/>
        <v>0</v>
      </c>
      <c r="FH264" s="284">
        <f t="shared" si="183"/>
        <v>0</v>
      </c>
      <c r="FI264" s="955"/>
      <c r="FJ264" s="161">
        <f t="shared" si="184"/>
        <v>0</v>
      </c>
      <c r="FK264" s="24">
        <f>MF!ABN264</f>
        <v>0</v>
      </c>
      <c r="FL264" s="577">
        <f>COUNTIFS(MF!$OI264:$UJ264,"&gt;A0",MF!$OI264:$UJ264,"&lt;D8",MF!$OI264:$UJ264,"??",MF!$OI$7:$UJ$7,FL$2)</f>
        <v>0</v>
      </c>
      <c r="FM264" s="341">
        <f>COUNTIFS(MF!$OI264:$UJ264,"&gt;A0",MF!$OI264:$UJ264,"&lt;D8",MF!$OI264:$UJ264,"??",MF!$OI$7:$UJ$7,FM$2)</f>
        <v>0</v>
      </c>
      <c r="FN264" s="577">
        <f>COUNTIFS(MF!$OI264:$UJ264,"&gt;A0",MF!$OI264:$UJ264,"&lt;D8",MF!$OI264:$UJ264,"??",MF!$OI$7:$UJ$7,FN$2)</f>
        <v>0</v>
      </c>
      <c r="FO264" s="341">
        <f>COUNTIFS(MF!$OI264:$UJ264,"&gt;A0",MF!$OI264:$UJ264,"&lt;D8",MF!$OI264:$UJ264,"??",MF!$OI$7:$UJ$7,FO$2)</f>
        <v>0</v>
      </c>
      <c r="FP264" s="577">
        <f>COUNTIFS(MF!$OI264:$UJ264,"&gt;A0",MF!$OI264:$UJ264,"&lt;D8",MF!$OI264:$UJ264,"??",MF!$OI$7:$UJ$7,FP$2)</f>
        <v>0</v>
      </c>
      <c r="FQ264" s="341">
        <f>COUNTIFS(MF!$OI264:$UJ264,"&gt;A0",MF!$OI264:$UJ264,"&lt;D8",MF!$OI264:$UJ264,"??",MF!$OI$7:$UJ$7,FQ$2)</f>
        <v>0</v>
      </c>
      <c r="FR264" s="581">
        <f t="shared" si="171"/>
        <v>0</v>
      </c>
    </row>
    <row r="265" spans="2:174">
      <c r="B265" s="26">
        <f>MF!B265</f>
        <v>0</v>
      </c>
      <c r="C265" s="27">
        <f>MF!C265</f>
        <v>0</v>
      </c>
      <c r="D265" s="353">
        <f>MF!D265</f>
        <v>0</v>
      </c>
      <c r="E265" s="344">
        <f>MF!E265</f>
        <v>0</v>
      </c>
      <c r="F265" s="347">
        <f>MF!F265</f>
        <v>0</v>
      </c>
      <c r="G265" s="350">
        <f>MF!G265</f>
        <v>0</v>
      </c>
      <c r="H265" s="24">
        <f>MF!H265</f>
        <v>0</v>
      </c>
      <c r="I265" s="328">
        <f>(COUNTIF(MF!I265:BR265,I$7))/2</f>
        <v>0</v>
      </c>
      <c r="J265" s="330">
        <f>(COUNTIF(MF!I265:BR265,"A")+COUNTIF(MF!I265:BR265,"B")+COUNTIF(MF!I265:BR265,"N"))/2</f>
        <v>0</v>
      </c>
      <c r="K265" s="332">
        <f>COUNTIFS(MF!I265:BR265,"&gt;B",MF!I265:BR265,"&lt;N",MF!I265:BR265,"?")/2</f>
        <v>0</v>
      </c>
      <c r="L265" s="153">
        <f>COUNTIF(MF!I265:BR265,"S0")+COUNTIF(MF!I265:BR265,"S1")</f>
        <v>0</v>
      </c>
      <c r="M265" s="339">
        <f>COUNTIFS(MF!I265:BR265,"&gt;=0A",MF!I265:BR265,"&lt;=8D")</f>
        <v>0</v>
      </c>
      <c r="N265" s="559">
        <f>COUNTIFS(MF!I265:BR265,"&gt;=R0",MF!I265:BR265,"&lt;R8")</f>
        <v>0</v>
      </c>
      <c r="O265" s="341">
        <f>COUNTIFS(MF!I265:BR265,"&gt;A0",MF!I265:BR265,"&lt;D8",MF!I265:BR265,"??")</f>
        <v>0</v>
      </c>
      <c r="P265" s="367"/>
      <c r="Q265" s="334">
        <f>COUNTIF(MF!I265:BR265,Q$7)</f>
        <v>0</v>
      </c>
      <c r="R265" s="336">
        <f>COUNTIF(MF!I265:BR265,R$7)</f>
        <v>0</v>
      </c>
      <c r="S265" s="364"/>
      <c r="T265" s="379"/>
      <c r="U265" s="328">
        <f>(COUNTIF(MF!BS265:DX265,U$7))/2</f>
        <v>0</v>
      </c>
      <c r="V265" s="330">
        <f>(COUNTIF(MF!BS265:DX265,"A")+COUNTIF(MF!BS265:DX265,"B")+COUNTIF(MF!BS265:DX265,"N"))/2</f>
        <v>0</v>
      </c>
      <c r="W265" s="332">
        <f>COUNTIFS(MF!BS265:DX265,"&gt;B",MF!BS265:DX265,"&lt;N",MF!BS265:DX265,"?")/2</f>
        <v>0</v>
      </c>
      <c r="X265" s="153">
        <f>COUNTIF(MF!BS265:DX265,"S0")+COUNTIF(MF!BS265:DX265,"S1")</f>
        <v>0</v>
      </c>
      <c r="Y265" s="339">
        <f>COUNTIFS(MF!BS265:DX265,"&gt;=0A",MF!BS265:DX265,"&lt;=8D")</f>
        <v>0</v>
      </c>
      <c r="Z265" s="559">
        <f>COUNTIFS(MF!$BS265:$DX265,"&gt;=R0",MF!$BS265:$DX265,"&lt;R8")</f>
        <v>0</v>
      </c>
      <c r="AA265" s="341">
        <f>COUNTIFS(MF!BS265:DX265,"&gt;A0",MF!BS265:DX265,"&lt;D8",MF!BS265:DX265,"??")</f>
        <v>0</v>
      </c>
      <c r="AB265" s="367"/>
      <c r="AC265" s="334">
        <f>COUNTIF(MF!BS265:DX265,AC$7)</f>
        <v>0</v>
      </c>
      <c r="AD265" s="336">
        <f>COUNTIF(MF!BS265:DX265,AD$7)</f>
        <v>0</v>
      </c>
      <c r="AE265" s="364"/>
      <c r="AF265" s="379"/>
      <c r="AG265" s="328">
        <f>(COUNTIF(MF!DY265:GH265,AG$7))/2</f>
        <v>0</v>
      </c>
      <c r="AH265" s="330">
        <f>(COUNTIF(MF!DY265:GH265,"A")+COUNTIF(MF!DY265:GH265,"B")+COUNTIF(MF!DY265:GH265,"N"))/2</f>
        <v>0</v>
      </c>
      <c r="AI265" s="332">
        <f>COUNTIFS(MF!DY265:GH265,"&gt;B",MF!DY265:GH265,"&lt;N",MF!DY265:GH265,"?")/2</f>
        <v>0</v>
      </c>
      <c r="AJ265" s="153">
        <f>COUNTIF(MF!DY265:GH265,"S0")+COUNTIF(MF!DY265:GH265,"S1")</f>
        <v>0</v>
      </c>
      <c r="AK265" s="339">
        <f>COUNTIFS(MF!DY265:GH265,"&gt;=0A",MF!DY265:GH265,"&lt;=8D")</f>
        <v>0</v>
      </c>
      <c r="AL265" s="559">
        <f>COUNTIFS(MF!$DY265:$GH265,"&gt;=R0",MF!$DY265:$GH265,"&lt;R8")</f>
        <v>0</v>
      </c>
      <c r="AM265" s="341">
        <f>COUNTIFS(MF!DY265:GH265,"&gt;A0",MF!DY265:GH265,"&lt;D8",MF!DY265:GH265,"??")</f>
        <v>0</v>
      </c>
      <c r="AN265" s="367"/>
      <c r="AO265" s="334">
        <f>COUNTIF(MF!DY265:GH265,AO$7)</f>
        <v>0</v>
      </c>
      <c r="AP265" s="336">
        <f>COUNTIF(MF!DY265:GH265,AP$7)</f>
        <v>0</v>
      </c>
      <c r="AQ265" s="364"/>
      <c r="AR265" s="379"/>
      <c r="AS265" s="328">
        <f>(COUNTIF(MF!GI265:IP265,AS$7))/2</f>
        <v>0</v>
      </c>
      <c r="AT265" s="330">
        <f>(COUNTIF(MF!GI265:IP265,"A")+COUNTIF(MF!GI265:IP265,"B")+COUNTIF(MF!GI265:IP265,"N"))/2</f>
        <v>0</v>
      </c>
      <c r="AU265" s="332">
        <f>COUNTIFS(MF!GI265:IP265,"&gt;B",MF!GI265:IP265,"&lt;N",MF!GI265:IP265,"?")/2</f>
        <v>0</v>
      </c>
      <c r="AV265" s="153">
        <f>COUNTIF(MF!GI265:IP265,"S0")+COUNTIF(MF!GI265:IP265,"S1")</f>
        <v>0</v>
      </c>
      <c r="AW265" s="339">
        <f>COUNTIFS(MF!GI265:IP265,"&gt;=0A",MF!GI265:IP265,"&lt;=8D")</f>
        <v>0</v>
      </c>
      <c r="AX265" s="559">
        <f>COUNTIFS(MF!$GI265:$IP265,"&gt;=R0",MF!$GI265:$IP265,"&lt;R8")</f>
        <v>0</v>
      </c>
      <c r="AY265" s="341">
        <f>COUNTIFS(MF!GI265:IP265,"&gt;A0",MF!GI265:IP265,"&lt;D8",MF!GI265:IP265,"??")</f>
        <v>0</v>
      </c>
      <c r="AZ265" s="367"/>
      <c r="BA265" s="334">
        <f>COUNTIF(MF!GI265:IP265,BA$7)</f>
        <v>0</v>
      </c>
      <c r="BB265" s="336">
        <f>COUNTIF(MF!GI265:IP265,BB$7)</f>
        <v>0</v>
      </c>
      <c r="BC265" s="364"/>
      <c r="BD265" s="379"/>
      <c r="BE265" s="328">
        <f>(COUNTIF(MF!IQ265:KZ265,BE$7))/2</f>
        <v>0</v>
      </c>
      <c r="BF265" s="330">
        <f>(COUNTIF(MF!IQ265:KZ265,"A")+COUNTIF(MF!IQ265:KZ265,"B")+COUNTIF(MF!IQ265:KZ265,"N"))/2</f>
        <v>0</v>
      </c>
      <c r="BG265" s="332">
        <f>COUNTIFS(MF!IQ265:KZ265,"&gt;B",MF!IQ265:KZ265,"&lt;N",MF!IQ265:KZ265,"?")/2</f>
        <v>0</v>
      </c>
      <c r="BH265" s="153">
        <f>COUNTIF(MF!IQ265:KZ265,"S0")+COUNTIF(MF!IQ265:KZ265,"S1")</f>
        <v>0</v>
      </c>
      <c r="BI265" s="339">
        <f>COUNTIFS(MF!IQ265:KZ265,"&gt;=0A",MF!IQ265:KZ265,"&lt;=8D")</f>
        <v>0</v>
      </c>
      <c r="BJ265" s="559">
        <f>COUNTIFS(MF!$IQ265:$KZ265,"&gt;=R0",MF!$IQ265:$KZ265,"&lt;R8")</f>
        <v>0</v>
      </c>
      <c r="BK265" s="341">
        <f>COUNTIFS(MF!IQ265:KZ265,"&gt;A0",MF!IQ265:KZ265,"&lt;D8",MF!IQ265:KZ265,"??")</f>
        <v>0</v>
      </c>
      <c r="BL265" s="367"/>
      <c r="BM265" s="334">
        <f>COUNTIF(MF!IQ265:KZ265,BM$7)</f>
        <v>0</v>
      </c>
      <c r="BN265" s="336">
        <f>COUNTIF(MF!IQ265:KZ265,BN$7)</f>
        <v>0</v>
      </c>
      <c r="BO265" s="364"/>
      <c r="BP265" s="379"/>
      <c r="BQ265" s="328">
        <f>(COUNTIF(MF!LA265:NH265,BQ$7))/2</f>
        <v>0</v>
      </c>
      <c r="BR265" s="330">
        <f>(COUNTIF(MF!LA265:NH265,"A")+COUNTIF(MF!LA265:NH265,"B")+COUNTIF(MF!LA265:NH265,"N"))/2</f>
        <v>0</v>
      </c>
      <c r="BS265" s="332">
        <f>COUNTIFS(MF!LA265:NH265,"&gt;B",MF!LA265:NH265,"&lt;N",MF!LA265:NH265,"?")/2</f>
        <v>0</v>
      </c>
      <c r="BT265" s="153">
        <f>COUNTIF(MF!LA265:NH265,"S0")+COUNTIF(MF!LA265:NH265,"S1")</f>
        <v>0</v>
      </c>
      <c r="BU265" s="339">
        <f>COUNTIFS(MF!LA265:NH265,"&gt;=0A",MF!LA265:NH265,"&lt;=8D")</f>
        <v>0</v>
      </c>
      <c r="BV265" s="559">
        <f>COUNTIFS(MF!$LA265:$NH265,"&gt;=R0",MF!$LA265:$NH265,"&lt;R8")</f>
        <v>0</v>
      </c>
      <c r="BW265" s="341">
        <f>COUNTIFS(MF!LA265:NH265,"&gt;A0",MF!LA265:NH265,"&lt;D8",MF!LA265:NH265,"??")</f>
        <v>0</v>
      </c>
      <c r="BX265" s="367"/>
      <c r="BY265" s="334">
        <f>COUNTIF(MF!LA265:NH265,BY$7)</f>
        <v>0</v>
      </c>
      <c r="BZ265" s="336">
        <f>COUNTIF(MF!LA265:NH265,BZ$7)</f>
        <v>0</v>
      </c>
      <c r="CA265" s="364"/>
      <c r="CB265" s="379"/>
      <c r="CC265" s="328">
        <f>(COUNTIF(MF!NI265:PR265,CC$7))/2</f>
        <v>0</v>
      </c>
      <c r="CD265" s="330">
        <f>(COUNTIF(MF!NI265:PR265,"A")+COUNTIF(MF!NI265:PR265,"B")+COUNTIF(MF!NI265:PR265,"N"))/2</f>
        <v>0</v>
      </c>
      <c r="CE265" s="332">
        <f>COUNTIFS(MF!NI265:PR265,"&gt;B",MF!NI265:PR265,"&lt;N",MF!NI265:PR265,"?")/2</f>
        <v>0</v>
      </c>
      <c r="CF265" s="153">
        <f>COUNTIF(MF!NI265:PR265,"S0")+COUNTIF(MF!NI265:PR265,"S1")</f>
        <v>0</v>
      </c>
      <c r="CG265" s="339">
        <f>COUNTIFS(MF!NI265:PR265,"&gt;=0A",MF!NI265:PR265,"&lt;=8D")</f>
        <v>0</v>
      </c>
      <c r="CH265" s="559">
        <f>COUNTIFS(MF!$NI265:$PR265,"&gt;=R0",MF!$NI265:$PR265,"&lt;R8")</f>
        <v>0</v>
      </c>
      <c r="CI265" s="341">
        <f>COUNTIFS(MF!NI265:PR265,"&gt;A0",MF!NI265:PR265,"&lt;D8",MF!NI265:PR265,"??")</f>
        <v>0</v>
      </c>
      <c r="CJ265" s="367"/>
      <c r="CK265" s="334">
        <f>COUNTIF(MF!NI265:PR265,CK$7)</f>
        <v>0</v>
      </c>
      <c r="CL265" s="336">
        <f>COUNTIF(MF!NI265:PR265,CL$7)</f>
        <v>0</v>
      </c>
      <c r="CM265" s="364"/>
      <c r="CN265" s="379"/>
      <c r="CO265" s="328">
        <f>(COUNTIF(MF!PS265:SB265,CO$7))/2</f>
        <v>0</v>
      </c>
      <c r="CP265" s="330">
        <f>(COUNTIF(MF!PS265:SB265,"A")+COUNTIF(MF!PS265:SB265,"B")+COUNTIF(MF!PS265:SB265,"N"))/2</f>
        <v>0</v>
      </c>
      <c r="CQ265" s="332">
        <f>COUNTIFS(MF!PS265:SB265,"&gt;B",MF!PS265:SB265,"&lt;N",MF!PS265:SB265,"?")/2</f>
        <v>0</v>
      </c>
      <c r="CR265" s="153">
        <f>COUNTIF(MF!PS265:SB265,"S0")+COUNTIF(MF!PS265:SB265,"S1")</f>
        <v>0</v>
      </c>
      <c r="CS265" s="339">
        <f>COUNTIFS(MF!PS265:SB265,"&gt;=0A",MF!PS265:SB265,"&lt;=8D")</f>
        <v>0</v>
      </c>
      <c r="CT265" s="559">
        <f>COUNTIFS(MF!$PS265:$SB265,"&gt;=R0",MF!$PS265:$SB265,"&lt;R8")</f>
        <v>0</v>
      </c>
      <c r="CU265" s="341">
        <f>COUNTIFS(MF!PS265:SB265,"&gt;A0",MF!PS265:SB265,"&lt;D8",MF!PS265:SB265,"??")</f>
        <v>0</v>
      </c>
      <c r="CV265" s="367"/>
      <c r="CW265" s="334">
        <f>COUNTIF(MF!PS265:SB265,CW$7)</f>
        <v>0</v>
      </c>
      <c r="CX265" s="336">
        <f>COUNTIF(MF!PS265:SB265,CX$7)</f>
        <v>0</v>
      </c>
      <c r="CY265" s="364"/>
      <c r="CZ265" s="379"/>
      <c r="DA265" s="328">
        <f>(COUNTIF(MF!SC265:UJ265,DA$7))/2</f>
        <v>0</v>
      </c>
      <c r="DB265" s="330">
        <f>(COUNTIF(MF!SC265:UJ265,"A")+COUNTIF(MF!SC265:UJ265,"B")+COUNTIF(MF!SC265:UJ265,"N"))/2</f>
        <v>0</v>
      </c>
      <c r="DC265" s="332">
        <f>COUNTIFS(MF!SC265:UJ265,"&gt;B",MF!SC265:UJ265,"&lt;N",MF!SC265:UJ265,"?")/2</f>
        <v>0</v>
      </c>
      <c r="DD265" s="153">
        <f>COUNTIF(MF!SC265:UJ265,"S0")+COUNTIF(MF!SC265:UJ265,"S1")</f>
        <v>0</v>
      </c>
      <c r="DE265" s="339">
        <f>COUNTIFS(MF!SC265:UJ265,"&gt;=0A",MF!SC265:UJ265,"&lt;=8D")</f>
        <v>0</v>
      </c>
      <c r="DF265" s="559">
        <f>COUNTIFS(MF!$SC265:$UJ265,"&gt;=R0",MF!$SC265:$UJ265,"&lt;R8")</f>
        <v>0</v>
      </c>
      <c r="DG265" s="341">
        <f>COUNTIFS(MF!SC265:UJ265,"&gt;A0",MF!SC265:UJ265,"&lt;D8",MF!SC265:UJ265,"??")</f>
        <v>0</v>
      </c>
      <c r="DH265" s="367"/>
      <c r="DI265" s="334">
        <f>COUNTIF(MF!SC265:UJ265,DI$7)</f>
        <v>0</v>
      </c>
      <c r="DJ265" s="336">
        <f>COUNTIF(MF!SC265:UJ265,DJ$7)</f>
        <v>0</v>
      </c>
      <c r="DK265" s="364"/>
      <c r="DL265" s="379"/>
      <c r="DM265" s="328">
        <f>(COUNTIF(MF!UK265:WT265,DM$7))/2</f>
        <v>0</v>
      </c>
      <c r="DN265" s="330">
        <f>(COUNTIF(MF!UK265:WT265,"A")+COUNTIF(MF!CU265:FD265,"B")+COUNTIF(MF!CU265:FD265,"N"))/2</f>
        <v>0</v>
      </c>
      <c r="DO265" s="332">
        <f>COUNTIFS(MF!UK265:WT265,"&gt;B",MF!UK265:WT265,"&lt;N",MF!UK265:WT265,"?")/2</f>
        <v>0</v>
      </c>
      <c r="DP265" s="153">
        <f>COUNTIF(MF!UK265:WT265,"S0")+COUNTIF(MF!UK265:WT265,"S1")</f>
        <v>0</v>
      </c>
      <c r="DQ265" s="339">
        <f>COUNTIFS(MF!UK265:WT265,"&gt;=0A",MF!UK265:WT265,"&lt;=8D")</f>
        <v>0</v>
      </c>
      <c r="DR265" s="559">
        <f>COUNTIFS(MF!$UK265:$WT265,"&gt;=R0",MF!$UK265:$WT265,"&lt;R8")</f>
        <v>0</v>
      </c>
      <c r="DS265" s="341">
        <f>COUNTIFS(MF!UK265:WT265,"&gt;A0",MF!UK265:WT265,"&lt;D8",MF!UK265:WT265,"??")</f>
        <v>0</v>
      </c>
      <c r="DT265" s="367"/>
      <c r="DU265" s="334">
        <f>COUNTIF(MF!UK265:WT265,DU$7)</f>
        <v>0</v>
      </c>
      <c r="DV265" s="336">
        <f>COUNTIF(MF!UK265:WT265,DV$7)</f>
        <v>0</v>
      </c>
      <c r="DW265" s="364"/>
      <c r="DX265" s="379"/>
      <c r="DY265" s="328">
        <f>(COUNTIF(MF!WU265:ZB265,DY$7))/2</f>
        <v>0</v>
      </c>
      <c r="DZ265" s="330">
        <f>(COUNTIF(MF!WU265:ZB265,"A")+COUNTIF(MF!WU265:ZB265,"B")+COUNTIF(MF!WU265:ZB265,"N"))/2</f>
        <v>0</v>
      </c>
      <c r="EA265" s="332">
        <f>COUNTIFS(MF!WU265:ZB265,"&gt;B",MF!WU265:ZB265,"&lt;N",MF!WU265:ZB265,"?")/2</f>
        <v>0</v>
      </c>
      <c r="EB265" s="153">
        <f>COUNTIF(MF!WU265:ZB265,"S0")+COUNTIF(MF!WU265:ZB265,"S1")</f>
        <v>0</v>
      </c>
      <c r="EC265" s="339">
        <f>COUNTIFS(MF!WU265:ZB265,"&gt;=0A",MF!WU265:ZB265,"&lt;=8D")</f>
        <v>0</v>
      </c>
      <c r="ED265" s="559">
        <f>COUNTIFS(MF!$WU265:$ZB265,"&gt;=R0",MF!$WU265:$ZB265,"&lt;R8")</f>
        <v>0</v>
      </c>
      <c r="EE265" s="341">
        <f>COUNTIFS(MF!WU265:ZB265,"&gt;A0",MF!WU265:ZB265,"&lt;D8",MF!WU265:ZB265,"??")</f>
        <v>0</v>
      </c>
      <c r="EF265" s="367"/>
      <c r="EG265" s="334">
        <f>COUNTIF(MF!WU265:ZB265,EG$7)</f>
        <v>0</v>
      </c>
      <c r="EH265" s="336">
        <f>COUNTIF(MF!WU265:ZB265,EH$7)</f>
        <v>0</v>
      </c>
      <c r="EI265" s="364"/>
      <c r="EJ265" s="379"/>
      <c r="EK265" s="328">
        <f>(COUNTIF(MF!ZC265:ABL265,EK$7))/2</f>
        <v>0</v>
      </c>
      <c r="EL265" s="330">
        <f>(COUNTIF(MF!ZC265:ABL265,"A")+COUNTIF(MF!ZC265:ABL265,"B")+COUNTIF(MF!ZC265:ABL265,"N"))/2</f>
        <v>0</v>
      </c>
      <c r="EM265" s="332">
        <f>COUNTIFS(MF!ZC265:ABL265,"&gt;B",MF!ZC265:ABL265,"&lt;N",MF!ZC265:ABL265,"?")/2</f>
        <v>0</v>
      </c>
      <c r="EN265" s="153">
        <f>COUNTIF(MF!ZC265:ABL265,"S0")+COUNTIF(MF!ZC265:ABL265,"S1")</f>
        <v>0</v>
      </c>
      <c r="EO265" s="339">
        <f>COUNTIFS(MF!ZC265:ABL265,"&gt;=0A",MF!ZC265:ABL265,"&lt;=8D")</f>
        <v>0</v>
      </c>
      <c r="EP265" s="559">
        <f>COUNTIFS(MF!$ZC265:$ABL265,"&gt;=R0",MF!$ZC265:$ABL265,"&lt;R8")</f>
        <v>0</v>
      </c>
      <c r="EQ265" s="341">
        <f>COUNTIFS(MF!ZC265:ABL265,"&gt;A0",MF!ZC265:ABL265,"&lt;D8",MF!ZC265:ABL265,"??")</f>
        <v>0</v>
      </c>
      <c r="ER265" s="367"/>
      <c r="ES265" s="334">
        <f>COUNTIF(MF!ZC265:ABL265,ES$7)</f>
        <v>0</v>
      </c>
      <c r="ET265" s="336">
        <f>COUNTIF(MF!ZC265:ABL265,ET$7)</f>
        <v>0</v>
      </c>
      <c r="EU265" s="364"/>
      <c r="EV265" s="218"/>
      <c r="EW265" s="326">
        <f t="shared" si="172"/>
        <v>0</v>
      </c>
      <c r="EX265" s="355">
        <f t="shared" si="173"/>
        <v>0</v>
      </c>
      <c r="EY265" s="356">
        <f t="shared" si="174"/>
        <v>0</v>
      </c>
      <c r="EZ265" s="358">
        <f t="shared" si="175"/>
        <v>0</v>
      </c>
      <c r="FA265" s="359">
        <f t="shared" si="176"/>
        <v>0</v>
      </c>
      <c r="FB265" s="558">
        <f t="shared" si="182"/>
        <v>0</v>
      </c>
      <c r="FC265" s="360">
        <f t="shared" si="177"/>
        <v>0</v>
      </c>
      <c r="FD265" s="369">
        <f t="shared" si="178"/>
        <v>0</v>
      </c>
      <c r="FE265" s="362">
        <f t="shared" si="179"/>
        <v>0</v>
      </c>
      <c r="FF265" s="363">
        <f t="shared" si="180"/>
        <v>0</v>
      </c>
      <c r="FG265" s="366">
        <f t="shared" si="181"/>
        <v>0</v>
      </c>
      <c r="FH265" s="284">
        <f t="shared" si="183"/>
        <v>0</v>
      </c>
      <c r="FI265" s="955"/>
      <c r="FJ265" s="161">
        <f t="shared" si="184"/>
        <v>0</v>
      </c>
      <c r="FK265" s="24">
        <f>MF!ABN265</f>
        <v>0</v>
      </c>
      <c r="FL265" s="577">
        <f>COUNTIFS(MF!$OI265:$UJ265,"&gt;A0",MF!$OI265:$UJ265,"&lt;D8",MF!$OI265:$UJ265,"??",MF!$OI$7:$UJ$7,FL$2)</f>
        <v>0</v>
      </c>
      <c r="FM265" s="341">
        <f>COUNTIFS(MF!$OI265:$UJ265,"&gt;A0",MF!$OI265:$UJ265,"&lt;D8",MF!$OI265:$UJ265,"??",MF!$OI$7:$UJ$7,FM$2)</f>
        <v>0</v>
      </c>
      <c r="FN265" s="577">
        <f>COUNTIFS(MF!$OI265:$UJ265,"&gt;A0",MF!$OI265:$UJ265,"&lt;D8",MF!$OI265:$UJ265,"??",MF!$OI$7:$UJ$7,FN$2)</f>
        <v>0</v>
      </c>
      <c r="FO265" s="341">
        <f>COUNTIFS(MF!$OI265:$UJ265,"&gt;A0",MF!$OI265:$UJ265,"&lt;D8",MF!$OI265:$UJ265,"??",MF!$OI$7:$UJ$7,FO$2)</f>
        <v>0</v>
      </c>
      <c r="FP265" s="577">
        <f>COUNTIFS(MF!$OI265:$UJ265,"&gt;A0",MF!$OI265:$UJ265,"&lt;D8",MF!$OI265:$UJ265,"??",MF!$OI$7:$UJ$7,FP$2)</f>
        <v>0</v>
      </c>
      <c r="FQ265" s="341">
        <f>COUNTIFS(MF!$OI265:$UJ265,"&gt;A0",MF!$OI265:$UJ265,"&lt;D8",MF!$OI265:$UJ265,"??",MF!$OI$7:$UJ$7,FQ$2)</f>
        <v>0</v>
      </c>
      <c r="FR265" s="581">
        <f t="shared" ref="FR265:FR271" si="185">SUM(FL265:FQ265)</f>
        <v>0</v>
      </c>
    </row>
    <row r="266" spans="2:174">
      <c r="B266" s="26">
        <f>MF!B266</f>
        <v>0</v>
      </c>
      <c r="C266" s="27">
        <f>MF!C266</f>
        <v>0</v>
      </c>
      <c r="D266" s="353">
        <f>MF!D266</f>
        <v>0</v>
      </c>
      <c r="E266" s="344">
        <f>MF!E266</f>
        <v>0</v>
      </c>
      <c r="F266" s="347">
        <f>MF!F266</f>
        <v>0</v>
      </c>
      <c r="G266" s="350">
        <f>MF!G266</f>
        <v>0</v>
      </c>
      <c r="H266" s="24">
        <f>MF!H266</f>
        <v>0</v>
      </c>
      <c r="I266" s="328">
        <f>(COUNTIF(MF!I266:BR266,I$7))/2</f>
        <v>0</v>
      </c>
      <c r="J266" s="330">
        <f>(COUNTIF(MF!I266:BR266,"A")+COUNTIF(MF!I266:BR266,"B")+COUNTIF(MF!I266:BR266,"N"))/2</f>
        <v>0</v>
      </c>
      <c r="K266" s="332">
        <f>COUNTIFS(MF!I266:BR266,"&gt;B",MF!I266:BR266,"&lt;N",MF!I266:BR266,"?")/2</f>
        <v>0</v>
      </c>
      <c r="L266" s="153">
        <f>COUNTIF(MF!I266:BR266,"S0")+COUNTIF(MF!I266:BR266,"S1")</f>
        <v>0</v>
      </c>
      <c r="M266" s="339">
        <f>COUNTIFS(MF!I266:BR266,"&gt;=0A",MF!I266:BR266,"&lt;=8D")</f>
        <v>0</v>
      </c>
      <c r="N266" s="559">
        <f>COUNTIFS(MF!I266:BR266,"&gt;=R0",MF!I266:BR266,"&lt;R8")</f>
        <v>0</v>
      </c>
      <c r="O266" s="341">
        <f>COUNTIFS(MF!I266:BR266,"&gt;A0",MF!I266:BR266,"&lt;D8",MF!I266:BR266,"??")</f>
        <v>0</v>
      </c>
      <c r="P266" s="367"/>
      <c r="Q266" s="334">
        <f>COUNTIF(MF!I266:BR266,Q$7)</f>
        <v>0</v>
      </c>
      <c r="R266" s="336">
        <f>COUNTIF(MF!I266:BR266,R$7)</f>
        <v>0</v>
      </c>
      <c r="S266" s="364"/>
      <c r="T266" s="379"/>
      <c r="U266" s="328">
        <f>(COUNTIF(MF!BS266:DX266,U$7))/2</f>
        <v>0</v>
      </c>
      <c r="V266" s="330">
        <f>(COUNTIF(MF!BS266:DX266,"A")+COUNTIF(MF!BS266:DX266,"B")+COUNTIF(MF!BS266:DX266,"N"))/2</f>
        <v>0</v>
      </c>
      <c r="W266" s="332">
        <f>COUNTIFS(MF!BS266:DX266,"&gt;B",MF!BS266:DX266,"&lt;N",MF!BS266:DX266,"?")/2</f>
        <v>0</v>
      </c>
      <c r="X266" s="153">
        <f>COUNTIF(MF!BS266:DX266,"S0")+COUNTIF(MF!BS266:DX266,"S1")</f>
        <v>0</v>
      </c>
      <c r="Y266" s="339">
        <f>COUNTIFS(MF!BS266:DX266,"&gt;=0A",MF!BS266:DX266,"&lt;=8D")</f>
        <v>0</v>
      </c>
      <c r="Z266" s="559">
        <f>COUNTIFS(MF!$BS266:$DX266,"&gt;=R0",MF!$BS266:$DX266,"&lt;R8")</f>
        <v>0</v>
      </c>
      <c r="AA266" s="341">
        <f>COUNTIFS(MF!BS266:DX266,"&gt;A0",MF!BS266:DX266,"&lt;D8",MF!BS266:DX266,"??")</f>
        <v>0</v>
      </c>
      <c r="AB266" s="367"/>
      <c r="AC266" s="334">
        <f>COUNTIF(MF!BS266:DX266,AC$7)</f>
        <v>0</v>
      </c>
      <c r="AD266" s="336">
        <f>COUNTIF(MF!BS266:DX266,AD$7)</f>
        <v>0</v>
      </c>
      <c r="AE266" s="364"/>
      <c r="AF266" s="379"/>
      <c r="AG266" s="328">
        <f>(COUNTIF(MF!DY266:GH266,AG$7))/2</f>
        <v>0</v>
      </c>
      <c r="AH266" s="330">
        <f>(COUNTIF(MF!DY266:GH266,"A")+COUNTIF(MF!DY266:GH266,"B")+COUNTIF(MF!DY266:GH266,"N"))/2</f>
        <v>0</v>
      </c>
      <c r="AI266" s="332">
        <f>COUNTIFS(MF!DY266:GH266,"&gt;B",MF!DY266:GH266,"&lt;N",MF!DY266:GH266,"?")/2</f>
        <v>0</v>
      </c>
      <c r="AJ266" s="153">
        <f>COUNTIF(MF!DY266:GH266,"S0")+COUNTIF(MF!DY266:GH266,"S1")</f>
        <v>0</v>
      </c>
      <c r="AK266" s="339">
        <f>COUNTIFS(MF!DY266:GH266,"&gt;=0A",MF!DY266:GH266,"&lt;=8D")</f>
        <v>0</v>
      </c>
      <c r="AL266" s="559">
        <f>COUNTIFS(MF!$DY266:$GH266,"&gt;=R0",MF!$DY266:$GH266,"&lt;R8")</f>
        <v>0</v>
      </c>
      <c r="AM266" s="341">
        <f>COUNTIFS(MF!DY266:GH266,"&gt;A0",MF!DY266:GH266,"&lt;D8",MF!DY266:GH266,"??")</f>
        <v>0</v>
      </c>
      <c r="AN266" s="367"/>
      <c r="AO266" s="334">
        <f>COUNTIF(MF!DY266:GH266,AO$7)</f>
        <v>0</v>
      </c>
      <c r="AP266" s="336">
        <f>COUNTIF(MF!DY266:GH266,AP$7)</f>
        <v>0</v>
      </c>
      <c r="AQ266" s="364"/>
      <c r="AR266" s="379"/>
      <c r="AS266" s="328">
        <f>(COUNTIF(MF!GI266:IP266,AS$7))/2</f>
        <v>0</v>
      </c>
      <c r="AT266" s="330">
        <f>(COUNTIF(MF!GI266:IP266,"A")+COUNTIF(MF!GI266:IP266,"B")+COUNTIF(MF!GI266:IP266,"N"))/2</f>
        <v>0</v>
      </c>
      <c r="AU266" s="332">
        <f>COUNTIFS(MF!GI266:IP266,"&gt;B",MF!GI266:IP266,"&lt;N",MF!GI266:IP266,"?")/2</f>
        <v>0</v>
      </c>
      <c r="AV266" s="153">
        <f>COUNTIF(MF!GI266:IP266,"S0")+COUNTIF(MF!GI266:IP266,"S1")</f>
        <v>0</v>
      </c>
      <c r="AW266" s="339">
        <f>COUNTIFS(MF!GI266:IP266,"&gt;=0A",MF!GI266:IP266,"&lt;=8D")</f>
        <v>0</v>
      </c>
      <c r="AX266" s="559">
        <f>COUNTIFS(MF!$GI266:$IP266,"&gt;=R0",MF!$GI266:$IP266,"&lt;R8")</f>
        <v>0</v>
      </c>
      <c r="AY266" s="341">
        <f>COUNTIFS(MF!GI266:IP266,"&gt;A0",MF!GI266:IP266,"&lt;D8",MF!GI266:IP266,"??")</f>
        <v>0</v>
      </c>
      <c r="AZ266" s="367"/>
      <c r="BA266" s="334">
        <f>COUNTIF(MF!GI266:IP266,BA$7)</f>
        <v>0</v>
      </c>
      <c r="BB266" s="336">
        <f>COUNTIF(MF!GI266:IP266,BB$7)</f>
        <v>0</v>
      </c>
      <c r="BC266" s="364"/>
      <c r="BD266" s="379"/>
      <c r="BE266" s="328">
        <f>(COUNTIF(MF!IQ266:KZ266,BE$7))/2</f>
        <v>0</v>
      </c>
      <c r="BF266" s="330">
        <f>(COUNTIF(MF!IQ266:KZ266,"A")+COUNTIF(MF!IQ266:KZ266,"B")+COUNTIF(MF!IQ266:KZ266,"N"))/2</f>
        <v>0</v>
      </c>
      <c r="BG266" s="332">
        <f>COUNTIFS(MF!IQ266:KZ266,"&gt;B",MF!IQ266:KZ266,"&lt;N",MF!IQ266:KZ266,"?")/2</f>
        <v>0</v>
      </c>
      <c r="BH266" s="153">
        <f>COUNTIF(MF!IQ266:KZ266,"S0")+COUNTIF(MF!IQ266:KZ266,"S1")</f>
        <v>0</v>
      </c>
      <c r="BI266" s="339">
        <f>COUNTIFS(MF!IQ266:KZ266,"&gt;=0A",MF!IQ266:KZ266,"&lt;=8D")</f>
        <v>0</v>
      </c>
      <c r="BJ266" s="559">
        <f>COUNTIFS(MF!$IQ266:$KZ266,"&gt;=R0",MF!$IQ266:$KZ266,"&lt;R8")</f>
        <v>0</v>
      </c>
      <c r="BK266" s="341">
        <f>COUNTIFS(MF!IQ266:KZ266,"&gt;A0",MF!IQ266:KZ266,"&lt;D8",MF!IQ266:KZ266,"??")</f>
        <v>0</v>
      </c>
      <c r="BL266" s="367"/>
      <c r="BM266" s="334">
        <f>COUNTIF(MF!IQ266:KZ266,BM$7)</f>
        <v>0</v>
      </c>
      <c r="BN266" s="336">
        <f>COUNTIF(MF!IQ266:KZ266,BN$7)</f>
        <v>0</v>
      </c>
      <c r="BO266" s="364"/>
      <c r="BP266" s="379"/>
      <c r="BQ266" s="328">
        <f>(COUNTIF(MF!LA266:NH266,BQ$7))/2</f>
        <v>0</v>
      </c>
      <c r="BR266" s="330">
        <f>(COUNTIF(MF!LA266:NH266,"A")+COUNTIF(MF!LA266:NH266,"B")+COUNTIF(MF!LA266:NH266,"N"))/2</f>
        <v>0</v>
      </c>
      <c r="BS266" s="332">
        <f>COUNTIFS(MF!LA266:NH266,"&gt;B",MF!LA266:NH266,"&lt;N",MF!LA266:NH266,"?")/2</f>
        <v>0</v>
      </c>
      <c r="BT266" s="153">
        <f>COUNTIF(MF!LA266:NH266,"S0")+COUNTIF(MF!LA266:NH266,"S1")</f>
        <v>0</v>
      </c>
      <c r="BU266" s="339">
        <f>COUNTIFS(MF!LA266:NH266,"&gt;=0A",MF!LA266:NH266,"&lt;=8D")</f>
        <v>0</v>
      </c>
      <c r="BV266" s="559">
        <f>COUNTIFS(MF!$LA266:$NH266,"&gt;=R0",MF!$LA266:$NH266,"&lt;R8")</f>
        <v>0</v>
      </c>
      <c r="BW266" s="341">
        <f>COUNTIFS(MF!LA266:NH266,"&gt;A0",MF!LA266:NH266,"&lt;D8",MF!LA266:NH266,"??")</f>
        <v>0</v>
      </c>
      <c r="BX266" s="367"/>
      <c r="BY266" s="334">
        <f>COUNTIF(MF!LA266:NH266,BY$7)</f>
        <v>0</v>
      </c>
      <c r="BZ266" s="336">
        <f>COUNTIF(MF!LA266:NH266,BZ$7)</f>
        <v>0</v>
      </c>
      <c r="CA266" s="364"/>
      <c r="CB266" s="379"/>
      <c r="CC266" s="328">
        <f>(COUNTIF(MF!NI266:PR266,CC$7))/2</f>
        <v>0</v>
      </c>
      <c r="CD266" s="330">
        <f>(COUNTIF(MF!NI266:PR266,"A")+COUNTIF(MF!NI266:PR266,"B")+COUNTIF(MF!NI266:PR266,"N"))/2</f>
        <v>0</v>
      </c>
      <c r="CE266" s="332">
        <f>COUNTIFS(MF!NI266:PR266,"&gt;B",MF!NI266:PR266,"&lt;N",MF!NI266:PR266,"?")/2</f>
        <v>0</v>
      </c>
      <c r="CF266" s="153">
        <f>COUNTIF(MF!NI266:PR266,"S0")+COUNTIF(MF!NI266:PR266,"S1")</f>
        <v>0</v>
      </c>
      <c r="CG266" s="339">
        <f>COUNTIFS(MF!NI266:PR266,"&gt;=0A",MF!NI266:PR266,"&lt;=8D")</f>
        <v>0</v>
      </c>
      <c r="CH266" s="559">
        <f>COUNTIFS(MF!$NI266:$PR266,"&gt;=R0",MF!$NI266:$PR266,"&lt;R8")</f>
        <v>0</v>
      </c>
      <c r="CI266" s="341">
        <f>COUNTIFS(MF!NI266:PR266,"&gt;A0",MF!NI266:PR266,"&lt;D8",MF!NI266:PR266,"??")</f>
        <v>0</v>
      </c>
      <c r="CJ266" s="367"/>
      <c r="CK266" s="334">
        <f>COUNTIF(MF!NI266:PR266,CK$7)</f>
        <v>0</v>
      </c>
      <c r="CL266" s="336">
        <f>COUNTIF(MF!NI266:PR266,CL$7)</f>
        <v>0</v>
      </c>
      <c r="CM266" s="364"/>
      <c r="CN266" s="379"/>
      <c r="CO266" s="328">
        <f>(COUNTIF(MF!PS266:SB266,CO$7))/2</f>
        <v>0</v>
      </c>
      <c r="CP266" s="330">
        <f>(COUNTIF(MF!PS266:SB266,"A")+COUNTIF(MF!PS266:SB266,"B")+COUNTIF(MF!PS266:SB266,"N"))/2</f>
        <v>0</v>
      </c>
      <c r="CQ266" s="332">
        <f>COUNTIFS(MF!PS266:SB266,"&gt;B",MF!PS266:SB266,"&lt;N",MF!PS266:SB266,"?")/2</f>
        <v>0</v>
      </c>
      <c r="CR266" s="153">
        <f>COUNTIF(MF!PS266:SB266,"S0")+COUNTIF(MF!PS266:SB266,"S1")</f>
        <v>0</v>
      </c>
      <c r="CS266" s="339">
        <f>COUNTIFS(MF!PS266:SB266,"&gt;=0A",MF!PS266:SB266,"&lt;=8D")</f>
        <v>0</v>
      </c>
      <c r="CT266" s="559">
        <f>COUNTIFS(MF!$PS266:$SB266,"&gt;=R0",MF!$PS266:$SB266,"&lt;R8")</f>
        <v>0</v>
      </c>
      <c r="CU266" s="341">
        <f>COUNTIFS(MF!PS266:SB266,"&gt;A0",MF!PS266:SB266,"&lt;D8",MF!PS266:SB266,"??")</f>
        <v>0</v>
      </c>
      <c r="CV266" s="367"/>
      <c r="CW266" s="334">
        <f>COUNTIF(MF!PS266:SB266,CW$7)</f>
        <v>0</v>
      </c>
      <c r="CX266" s="336">
        <f>COUNTIF(MF!PS266:SB266,CX$7)</f>
        <v>0</v>
      </c>
      <c r="CY266" s="364"/>
      <c r="CZ266" s="379"/>
      <c r="DA266" s="328">
        <f>(COUNTIF(MF!SC266:UJ266,DA$7))/2</f>
        <v>0</v>
      </c>
      <c r="DB266" s="330">
        <f>(COUNTIF(MF!SC266:UJ266,"A")+COUNTIF(MF!SC266:UJ266,"B")+COUNTIF(MF!SC266:UJ266,"N"))/2</f>
        <v>0</v>
      </c>
      <c r="DC266" s="332">
        <f>COUNTIFS(MF!SC266:UJ266,"&gt;B",MF!SC266:UJ266,"&lt;N",MF!SC266:UJ266,"?")/2</f>
        <v>0</v>
      </c>
      <c r="DD266" s="153">
        <f>COUNTIF(MF!SC266:UJ266,"S0")+COUNTIF(MF!SC266:UJ266,"S1")</f>
        <v>0</v>
      </c>
      <c r="DE266" s="339">
        <f>COUNTIFS(MF!SC266:UJ266,"&gt;=0A",MF!SC266:UJ266,"&lt;=8D")</f>
        <v>0</v>
      </c>
      <c r="DF266" s="559">
        <f>COUNTIFS(MF!$SC266:$UJ266,"&gt;=R0",MF!$SC266:$UJ266,"&lt;R8")</f>
        <v>0</v>
      </c>
      <c r="DG266" s="341">
        <f>COUNTIFS(MF!SC266:UJ266,"&gt;A0",MF!SC266:UJ266,"&lt;D8",MF!SC266:UJ266,"??")</f>
        <v>0</v>
      </c>
      <c r="DH266" s="367"/>
      <c r="DI266" s="334">
        <f>COUNTIF(MF!SC266:UJ266,DI$7)</f>
        <v>0</v>
      </c>
      <c r="DJ266" s="336">
        <f>COUNTIF(MF!SC266:UJ266,DJ$7)</f>
        <v>0</v>
      </c>
      <c r="DK266" s="364"/>
      <c r="DL266" s="379"/>
      <c r="DM266" s="328">
        <f>(COUNTIF(MF!UK266:WT266,DM$7))/2</f>
        <v>0</v>
      </c>
      <c r="DN266" s="330">
        <f>(COUNTIF(MF!UK266:WT266,"A")+COUNTIF(MF!CU266:FD266,"B")+COUNTIF(MF!CU266:FD266,"N"))/2</f>
        <v>0</v>
      </c>
      <c r="DO266" s="332">
        <f>COUNTIFS(MF!UK266:WT266,"&gt;B",MF!UK266:WT266,"&lt;N",MF!UK266:WT266,"?")/2</f>
        <v>0</v>
      </c>
      <c r="DP266" s="153">
        <f>COUNTIF(MF!UK266:WT266,"S0")+COUNTIF(MF!UK266:WT266,"S1")</f>
        <v>0</v>
      </c>
      <c r="DQ266" s="339">
        <f>COUNTIFS(MF!UK266:WT266,"&gt;=0A",MF!UK266:WT266,"&lt;=8D")</f>
        <v>0</v>
      </c>
      <c r="DR266" s="559">
        <f>COUNTIFS(MF!$UK266:$WT266,"&gt;=R0",MF!$UK266:$WT266,"&lt;R8")</f>
        <v>0</v>
      </c>
      <c r="DS266" s="341">
        <f>COUNTIFS(MF!UK266:WT266,"&gt;A0",MF!UK266:WT266,"&lt;D8",MF!UK266:WT266,"??")</f>
        <v>0</v>
      </c>
      <c r="DT266" s="367"/>
      <c r="DU266" s="334">
        <f>COUNTIF(MF!UK266:WT266,DU$7)</f>
        <v>0</v>
      </c>
      <c r="DV266" s="336">
        <f>COUNTIF(MF!UK266:WT266,DV$7)</f>
        <v>0</v>
      </c>
      <c r="DW266" s="364"/>
      <c r="DX266" s="379"/>
      <c r="DY266" s="328">
        <f>(COUNTIF(MF!WU266:ZB266,DY$7))/2</f>
        <v>0</v>
      </c>
      <c r="DZ266" s="330">
        <f>(COUNTIF(MF!WU266:ZB266,"A")+COUNTIF(MF!WU266:ZB266,"B")+COUNTIF(MF!WU266:ZB266,"N"))/2</f>
        <v>0</v>
      </c>
      <c r="EA266" s="332">
        <f>COUNTIFS(MF!WU266:ZB266,"&gt;B",MF!WU266:ZB266,"&lt;N",MF!WU266:ZB266,"?")/2</f>
        <v>0</v>
      </c>
      <c r="EB266" s="153">
        <f>COUNTIF(MF!WU266:ZB266,"S0")+COUNTIF(MF!WU266:ZB266,"S1")</f>
        <v>0</v>
      </c>
      <c r="EC266" s="339">
        <f>COUNTIFS(MF!WU266:ZB266,"&gt;=0A",MF!WU266:ZB266,"&lt;=8D")</f>
        <v>0</v>
      </c>
      <c r="ED266" s="559">
        <f>COUNTIFS(MF!$WU266:$ZB266,"&gt;=R0",MF!$WU266:$ZB266,"&lt;R8")</f>
        <v>0</v>
      </c>
      <c r="EE266" s="341">
        <f>COUNTIFS(MF!WU266:ZB266,"&gt;A0",MF!WU266:ZB266,"&lt;D8",MF!WU266:ZB266,"??")</f>
        <v>0</v>
      </c>
      <c r="EF266" s="367"/>
      <c r="EG266" s="334">
        <f>COUNTIF(MF!WU266:ZB266,EG$7)</f>
        <v>0</v>
      </c>
      <c r="EH266" s="336">
        <f>COUNTIF(MF!WU266:ZB266,EH$7)</f>
        <v>0</v>
      </c>
      <c r="EI266" s="364"/>
      <c r="EJ266" s="379"/>
      <c r="EK266" s="328">
        <f>(COUNTIF(MF!ZC266:ABL266,EK$7))/2</f>
        <v>0</v>
      </c>
      <c r="EL266" s="330">
        <f>(COUNTIF(MF!ZC266:ABL266,"A")+COUNTIF(MF!ZC266:ABL266,"B")+COUNTIF(MF!ZC266:ABL266,"N"))/2</f>
        <v>0</v>
      </c>
      <c r="EM266" s="332">
        <f>COUNTIFS(MF!ZC266:ABL266,"&gt;B",MF!ZC266:ABL266,"&lt;N",MF!ZC266:ABL266,"?")/2</f>
        <v>0</v>
      </c>
      <c r="EN266" s="153">
        <f>COUNTIF(MF!ZC266:ABL266,"S0")+COUNTIF(MF!ZC266:ABL266,"S1")</f>
        <v>0</v>
      </c>
      <c r="EO266" s="339">
        <f>COUNTIFS(MF!ZC266:ABL266,"&gt;=0A",MF!ZC266:ABL266,"&lt;=8D")</f>
        <v>0</v>
      </c>
      <c r="EP266" s="559">
        <f>COUNTIFS(MF!$ZC266:$ABL266,"&gt;=R0",MF!$ZC266:$ABL266,"&lt;R8")</f>
        <v>0</v>
      </c>
      <c r="EQ266" s="341">
        <f>COUNTIFS(MF!ZC266:ABL266,"&gt;A0",MF!ZC266:ABL266,"&lt;D8",MF!ZC266:ABL266,"??")</f>
        <v>0</v>
      </c>
      <c r="ER266" s="367"/>
      <c r="ES266" s="334">
        <f>COUNTIF(MF!ZC266:ABL266,ES$7)</f>
        <v>0</v>
      </c>
      <c r="ET266" s="336">
        <f>COUNTIF(MF!ZC266:ABL266,ET$7)</f>
        <v>0</v>
      </c>
      <c r="EU266" s="364"/>
      <c r="EV266" s="218"/>
      <c r="EW266" s="326">
        <f t="shared" si="172"/>
        <v>0</v>
      </c>
      <c r="EX266" s="355">
        <f t="shared" si="173"/>
        <v>0</v>
      </c>
      <c r="EY266" s="356">
        <f t="shared" si="174"/>
        <v>0</v>
      </c>
      <c r="EZ266" s="358">
        <f t="shared" si="175"/>
        <v>0</v>
      </c>
      <c r="FA266" s="359">
        <f t="shared" si="176"/>
        <v>0</v>
      </c>
      <c r="FB266" s="558">
        <f t="shared" si="182"/>
        <v>0</v>
      </c>
      <c r="FC266" s="360">
        <f t="shared" si="177"/>
        <v>0</v>
      </c>
      <c r="FD266" s="369">
        <f t="shared" si="178"/>
        <v>0</v>
      </c>
      <c r="FE266" s="362">
        <f t="shared" si="179"/>
        <v>0</v>
      </c>
      <c r="FF266" s="363">
        <f t="shared" si="180"/>
        <v>0</v>
      </c>
      <c r="FG266" s="366">
        <f t="shared" si="181"/>
        <v>0</v>
      </c>
      <c r="FH266" s="284">
        <f t="shared" si="183"/>
        <v>0</v>
      </c>
      <c r="FI266" s="955"/>
      <c r="FJ266" s="161">
        <f t="shared" si="184"/>
        <v>0</v>
      </c>
      <c r="FK266" s="24">
        <f>MF!ABN266</f>
        <v>0</v>
      </c>
      <c r="FL266" s="577">
        <f>COUNTIFS(MF!$OI266:$UJ266,"&gt;A0",MF!$OI266:$UJ266,"&lt;D8",MF!$OI266:$UJ266,"??",MF!$OI$7:$UJ$7,FL$2)</f>
        <v>0</v>
      </c>
      <c r="FM266" s="341">
        <f>COUNTIFS(MF!$OI266:$UJ266,"&gt;A0",MF!$OI266:$UJ266,"&lt;D8",MF!$OI266:$UJ266,"??",MF!$OI$7:$UJ$7,FM$2)</f>
        <v>0</v>
      </c>
      <c r="FN266" s="577">
        <f>COUNTIFS(MF!$OI266:$UJ266,"&gt;A0",MF!$OI266:$UJ266,"&lt;D8",MF!$OI266:$UJ266,"??",MF!$OI$7:$UJ$7,FN$2)</f>
        <v>0</v>
      </c>
      <c r="FO266" s="341">
        <f>COUNTIFS(MF!$OI266:$UJ266,"&gt;A0",MF!$OI266:$UJ266,"&lt;D8",MF!$OI266:$UJ266,"??",MF!$OI$7:$UJ$7,FO$2)</f>
        <v>0</v>
      </c>
      <c r="FP266" s="577">
        <f>COUNTIFS(MF!$OI266:$UJ266,"&gt;A0",MF!$OI266:$UJ266,"&lt;D8",MF!$OI266:$UJ266,"??",MF!$OI$7:$UJ$7,FP$2)</f>
        <v>0</v>
      </c>
      <c r="FQ266" s="341">
        <f>COUNTIFS(MF!$OI266:$UJ266,"&gt;A0",MF!$OI266:$UJ266,"&lt;D8",MF!$OI266:$UJ266,"??",MF!$OI$7:$UJ$7,FQ$2)</f>
        <v>0</v>
      </c>
      <c r="FR266" s="581">
        <f t="shared" si="185"/>
        <v>0</v>
      </c>
    </row>
    <row r="267" spans="2:174">
      <c r="B267" s="26">
        <f>MF!B267</f>
        <v>0</v>
      </c>
      <c r="C267" s="27">
        <f>MF!C267</f>
        <v>0</v>
      </c>
      <c r="D267" s="353">
        <f>MF!D267</f>
        <v>0</v>
      </c>
      <c r="E267" s="344">
        <f>MF!E267</f>
        <v>0</v>
      </c>
      <c r="F267" s="347">
        <f>MF!F267</f>
        <v>0</v>
      </c>
      <c r="G267" s="350">
        <f>MF!G267</f>
        <v>0</v>
      </c>
      <c r="H267" s="24">
        <f>MF!H267</f>
        <v>0</v>
      </c>
      <c r="I267" s="328">
        <f>(COUNTIF(MF!I267:BR267,I$7))/2</f>
        <v>0</v>
      </c>
      <c r="J267" s="330">
        <f>(COUNTIF(MF!I267:BR267,"A")+COUNTIF(MF!I267:BR267,"B")+COUNTIF(MF!I267:BR267,"N"))/2</f>
        <v>0</v>
      </c>
      <c r="K267" s="332">
        <f>COUNTIFS(MF!I267:BR267,"&gt;B",MF!I267:BR267,"&lt;N",MF!I267:BR267,"?")/2</f>
        <v>0</v>
      </c>
      <c r="L267" s="153">
        <f>COUNTIF(MF!I267:BR267,"S0")+COUNTIF(MF!I267:BR267,"S1")</f>
        <v>0</v>
      </c>
      <c r="M267" s="339">
        <f>COUNTIFS(MF!I267:BR267,"&gt;=0A",MF!I267:BR267,"&lt;=8D")</f>
        <v>0</v>
      </c>
      <c r="N267" s="559">
        <f>COUNTIFS(MF!I267:BR267,"&gt;=R0",MF!I267:BR267,"&lt;R8")</f>
        <v>0</v>
      </c>
      <c r="O267" s="341">
        <f>COUNTIFS(MF!I267:BR267,"&gt;A0",MF!I267:BR267,"&lt;D8",MF!I267:BR267,"??")</f>
        <v>0</v>
      </c>
      <c r="P267" s="367"/>
      <c r="Q267" s="334">
        <f>COUNTIF(MF!I267:BR267,Q$7)</f>
        <v>0</v>
      </c>
      <c r="R267" s="336">
        <f>COUNTIF(MF!I267:BR267,R$7)</f>
        <v>0</v>
      </c>
      <c r="S267" s="364"/>
      <c r="T267" s="379"/>
      <c r="U267" s="328">
        <f>(COUNTIF(MF!BS267:DX267,U$7))/2</f>
        <v>0</v>
      </c>
      <c r="V267" s="330">
        <f>(COUNTIF(MF!BS267:DX267,"A")+COUNTIF(MF!BS267:DX267,"B")+COUNTIF(MF!BS267:DX267,"N"))/2</f>
        <v>0</v>
      </c>
      <c r="W267" s="332">
        <f>COUNTIFS(MF!BS267:DX267,"&gt;B",MF!BS267:DX267,"&lt;N",MF!BS267:DX267,"?")/2</f>
        <v>0</v>
      </c>
      <c r="X267" s="153">
        <f>COUNTIF(MF!BS267:DX267,"S0")+COUNTIF(MF!BS267:DX267,"S1")</f>
        <v>0</v>
      </c>
      <c r="Y267" s="339">
        <f>COUNTIFS(MF!BS267:DX267,"&gt;=0A",MF!BS267:DX267,"&lt;=8D")</f>
        <v>0</v>
      </c>
      <c r="Z267" s="559">
        <f>COUNTIFS(MF!$BS267:$DX267,"&gt;=R0",MF!$BS267:$DX267,"&lt;R8")</f>
        <v>0</v>
      </c>
      <c r="AA267" s="341">
        <f>COUNTIFS(MF!BS267:DX267,"&gt;A0",MF!BS267:DX267,"&lt;D8",MF!BS267:DX267,"??")</f>
        <v>0</v>
      </c>
      <c r="AB267" s="367"/>
      <c r="AC267" s="334">
        <f>COUNTIF(MF!BS267:DX267,AC$7)</f>
        <v>0</v>
      </c>
      <c r="AD267" s="336">
        <f>COUNTIF(MF!BS267:DX267,AD$7)</f>
        <v>0</v>
      </c>
      <c r="AE267" s="364"/>
      <c r="AF267" s="379"/>
      <c r="AG267" s="328">
        <f>(COUNTIF(MF!DY267:GH267,AG$7))/2</f>
        <v>0</v>
      </c>
      <c r="AH267" s="330">
        <f>(COUNTIF(MF!DY267:GH267,"A")+COUNTIF(MF!DY267:GH267,"B")+COUNTIF(MF!DY267:GH267,"N"))/2</f>
        <v>0</v>
      </c>
      <c r="AI267" s="332">
        <f>COUNTIFS(MF!DY267:GH267,"&gt;B",MF!DY267:GH267,"&lt;N",MF!DY267:GH267,"?")/2</f>
        <v>0</v>
      </c>
      <c r="AJ267" s="153">
        <f>COUNTIF(MF!DY267:GH267,"S0")+COUNTIF(MF!DY267:GH267,"S1")</f>
        <v>0</v>
      </c>
      <c r="AK267" s="339">
        <f>COUNTIFS(MF!DY267:GH267,"&gt;=0A",MF!DY267:GH267,"&lt;=8D")</f>
        <v>0</v>
      </c>
      <c r="AL267" s="559">
        <f>COUNTIFS(MF!$DY267:$GH267,"&gt;=R0",MF!$DY267:$GH267,"&lt;R8")</f>
        <v>0</v>
      </c>
      <c r="AM267" s="341">
        <f>COUNTIFS(MF!DY267:GH267,"&gt;A0",MF!DY267:GH267,"&lt;D8",MF!DY267:GH267,"??")</f>
        <v>0</v>
      </c>
      <c r="AN267" s="367"/>
      <c r="AO267" s="334">
        <f>COUNTIF(MF!DY267:GH267,AO$7)</f>
        <v>0</v>
      </c>
      <c r="AP267" s="336">
        <f>COUNTIF(MF!DY267:GH267,AP$7)</f>
        <v>0</v>
      </c>
      <c r="AQ267" s="364"/>
      <c r="AR267" s="379"/>
      <c r="AS267" s="328">
        <f>(COUNTIF(MF!GI267:IP267,AS$7))/2</f>
        <v>0</v>
      </c>
      <c r="AT267" s="330">
        <f>(COUNTIF(MF!GI267:IP267,"A")+COUNTIF(MF!GI267:IP267,"B")+COUNTIF(MF!GI267:IP267,"N"))/2</f>
        <v>0</v>
      </c>
      <c r="AU267" s="332">
        <f>COUNTIFS(MF!GI267:IP267,"&gt;B",MF!GI267:IP267,"&lt;N",MF!GI267:IP267,"?")/2</f>
        <v>0</v>
      </c>
      <c r="AV267" s="153">
        <f>COUNTIF(MF!GI267:IP267,"S0")+COUNTIF(MF!GI267:IP267,"S1")</f>
        <v>0</v>
      </c>
      <c r="AW267" s="339">
        <f>COUNTIFS(MF!GI267:IP267,"&gt;=0A",MF!GI267:IP267,"&lt;=8D")</f>
        <v>0</v>
      </c>
      <c r="AX267" s="559">
        <f>COUNTIFS(MF!$GI267:$IP267,"&gt;=R0",MF!$GI267:$IP267,"&lt;R8")</f>
        <v>0</v>
      </c>
      <c r="AY267" s="341">
        <f>COUNTIFS(MF!GI267:IP267,"&gt;A0",MF!GI267:IP267,"&lt;D8",MF!GI267:IP267,"??")</f>
        <v>0</v>
      </c>
      <c r="AZ267" s="367"/>
      <c r="BA267" s="334">
        <f>COUNTIF(MF!GI267:IP267,BA$7)</f>
        <v>0</v>
      </c>
      <c r="BB267" s="336">
        <f>COUNTIF(MF!GI267:IP267,BB$7)</f>
        <v>0</v>
      </c>
      <c r="BC267" s="364"/>
      <c r="BD267" s="379"/>
      <c r="BE267" s="328">
        <f>(COUNTIF(MF!IQ267:KZ267,BE$7))/2</f>
        <v>0</v>
      </c>
      <c r="BF267" s="330">
        <f>(COUNTIF(MF!IQ267:KZ267,"A")+COUNTIF(MF!IQ267:KZ267,"B")+COUNTIF(MF!IQ267:KZ267,"N"))/2</f>
        <v>0</v>
      </c>
      <c r="BG267" s="332">
        <f>COUNTIFS(MF!IQ267:KZ267,"&gt;B",MF!IQ267:KZ267,"&lt;N",MF!IQ267:KZ267,"?")/2</f>
        <v>0</v>
      </c>
      <c r="BH267" s="153">
        <f>COUNTIF(MF!IQ267:KZ267,"S0")+COUNTIF(MF!IQ267:KZ267,"S1")</f>
        <v>0</v>
      </c>
      <c r="BI267" s="339">
        <f>COUNTIFS(MF!IQ267:KZ267,"&gt;=0A",MF!IQ267:KZ267,"&lt;=8D")</f>
        <v>0</v>
      </c>
      <c r="BJ267" s="559">
        <f>COUNTIFS(MF!$IQ267:$KZ267,"&gt;=R0",MF!$IQ267:$KZ267,"&lt;R8")</f>
        <v>0</v>
      </c>
      <c r="BK267" s="341">
        <f>COUNTIFS(MF!IQ267:KZ267,"&gt;A0",MF!IQ267:KZ267,"&lt;D8",MF!IQ267:KZ267,"??")</f>
        <v>0</v>
      </c>
      <c r="BL267" s="367"/>
      <c r="BM267" s="334">
        <f>COUNTIF(MF!IQ267:KZ267,BM$7)</f>
        <v>0</v>
      </c>
      <c r="BN267" s="336">
        <f>COUNTIF(MF!IQ267:KZ267,BN$7)</f>
        <v>0</v>
      </c>
      <c r="BO267" s="364"/>
      <c r="BP267" s="379"/>
      <c r="BQ267" s="328">
        <f>(COUNTIF(MF!LA267:NH267,BQ$7))/2</f>
        <v>0</v>
      </c>
      <c r="BR267" s="330">
        <f>(COUNTIF(MF!LA267:NH267,"A")+COUNTIF(MF!LA267:NH267,"B")+COUNTIF(MF!LA267:NH267,"N"))/2</f>
        <v>0</v>
      </c>
      <c r="BS267" s="332">
        <f>COUNTIFS(MF!LA267:NH267,"&gt;B",MF!LA267:NH267,"&lt;N",MF!LA267:NH267,"?")/2</f>
        <v>0</v>
      </c>
      <c r="BT267" s="153">
        <f>COUNTIF(MF!LA267:NH267,"S0")+COUNTIF(MF!LA267:NH267,"S1")</f>
        <v>0</v>
      </c>
      <c r="BU267" s="339">
        <f>COUNTIFS(MF!LA267:NH267,"&gt;=0A",MF!LA267:NH267,"&lt;=8D")</f>
        <v>0</v>
      </c>
      <c r="BV267" s="559">
        <f>COUNTIFS(MF!$LA267:$NH267,"&gt;=R0",MF!$LA267:$NH267,"&lt;R8")</f>
        <v>0</v>
      </c>
      <c r="BW267" s="341">
        <f>COUNTIFS(MF!LA267:NH267,"&gt;A0",MF!LA267:NH267,"&lt;D8",MF!LA267:NH267,"??")</f>
        <v>0</v>
      </c>
      <c r="BX267" s="367"/>
      <c r="BY267" s="334">
        <f>COUNTIF(MF!LA267:NH267,BY$7)</f>
        <v>0</v>
      </c>
      <c r="BZ267" s="336">
        <f>COUNTIF(MF!LA267:NH267,BZ$7)</f>
        <v>0</v>
      </c>
      <c r="CA267" s="364"/>
      <c r="CB267" s="379"/>
      <c r="CC267" s="328">
        <f>(COUNTIF(MF!NI267:PR267,CC$7))/2</f>
        <v>0</v>
      </c>
      <c r="CD267" s="330">
        <f>(COUNTIF(MF!NI267:PR267,"A")+COUNTIF(MF!NI267:PR267,"B")+COUNTIF(MF!NI267:PR267,"N"))/2</f>
        <v>0</v>
      </c>
      <c r="CE267" s="332">
        <f>COUNTIFS(MF!NI267:PR267,"&gt;B",MF!NI267:PR267,"&lt;N",MF!NI267:PR267,"?")/2</f>
        <v>0</v>
      </c>
      <c r="CF267" s="153">
        <f>COUNTIF(MF!NI267:PR267,"S0")+COUNTIF(MF!NI267:PR267,"S1")</f>
        <v>0</v>
      </c>
      <c r="CG267" s="339">
        <f>COUNTIFS(MF!NI267:PR267,"&gt;=0A",MF!NI267:PR267,"&lt;=8D")</f>
        <v>0</v>
      </c>
      <c r="CH267" s="559">
        <f>COUNTIFS(MF!$NI267:$PR267,"&gt;=R0",MF!$NI267:$PR267,"&lt;R8")</f>
        <v>0</v>
      </c>
      <c r="CI267" s="341">
        <f>COUNTIFS(MF!NI267:PR267,"&gt;A0",MF!NI267:PR267,"&lt;D8",MF!NI267:PR267,"??")</f>
        <v>0</v>
      </c>
      <c r="CJ267" s="367"/>
      <c r="CK267" s="334">
        <f>COUNTIF(MF!NI267:PR267,CK$7)</f>
        <v>0</v>
      </c>
      <c r="CL267" s="336">
        <f>COUNTIF(MF!NI267:PR267,CL$7)</f>
        <v>0</v>
      </c>
      <c r="CM267" s="364"/>
      <c r="CN267" s="379"/>
      <c r="CO267" s="328">
        <f>(COUNTIF(MF!PS267:SB267,CO$7))/2</f>
        <v>0</v>
      </c>
      <c r="CP267" s="330">
        <f>(COUNTIF(MF!PS267:SB267,"A")+COUNTIF(MF!PS267:SB267,"B")+COUNTIF(MF!PS267:SB267,"N"))/2</f>
        <v>0</v>
      </c>
      <c r="CQ267" s="332">
        <f>COUNTIFS(MF!PS267:SB267,"&gt;B",MF!PS267:SB267,"&lt;N",MF!PS267:SB267,"?")/2</f>
        <v>0</v>
      </c>
      <c r="CR267" s="153">
        <f>COUNTIF(MF!PS267:SB267,"S0")+COUNTIF(MF!PS267:SB267,"S1")</f>
        <v>0</v>
      </c>
      <c r="CS267" s="339">
        <f>COUNTIFS(MF!PS267:SB267,"&gt;=0A",MF!PS267:SB267,"&lt;=8D")</f>
        <v>0</v>
      </c>
      <c r="CT267" s="559">
        <f>COUNTIFS(MF!$PS267:$SB267,"&gt;=R0",MF!$PS267:$SB267,"&lt;R8")</f>
        <v>0</v>
      </c>
      <c r="CU267" s="341">
        <f>COUNTIFS(MF!PS267:SB267,"&gt;A0",MF!PS267:SB267,"&lt;D8",MF!PS267:SB267,"??")</f>
        <v>0</v>
      </c>
      <c r="CV267" s="367"/>
      <c r="CW267" s="334">
        <f>COUNTIF(MF!PS267:SB267,CW$7)</f>
        <v>0</v>
      </c>
      <c r="CX267" s="336">
        <f>COUNTIF(MF!PS267:SB267,CX$7)</f>
        <v>0</v>
      </c>
      <c r="CY267" s="364"/>
      <c r="CZ267" s="379"/>
      <c r="DA267" s="328">
        <f>(COUNTIF(MF!SC267:UJ267,DA$7))/2</f>
        <v>0</v>
      </c>
      <c r="DB267" s="330">
        <f>(COUNTIF(MF!SC267:UJ267,"A")+COUNTIF(MF!SC267:UJ267,"B")+COUNTIF(MF!SC267:UJ267,"N"))/2</f>
        <v>0</v>
      </c>
      <c r="DC267" s="332">
        <f>COUNTIFS(MF!SC267:UJ267,"&gt;B",MF!SC267:UJ267,"&lt;N",MF!SC267:UJ267,"?")/2</f>
        <v>0</v>
      </c>
      <c r="DD267" s="153">
        <f>COUNTIF(MF!SC267:UJ267,"S0")+COUNTIF(MF!SC267:UJ267,"S1")</f>
        <v>0</v>
      </c>
      <c r="DE267" s="339">
        <f>COUNTIFS(MF!SC267:UJ267,"&gt;=0A",MF!SC267:UJ267,"&lt;=8D")</f>
        <v>0</v>
      </c>
      <c r="DF267" s="559">
        <f>COUNTIFS(MF!$SC267:$UJ267,"&gt;=R0",MF!$SC267:$UJ267,"&lt;R8")</f>
        <v>0</v>
      </c>
      <c r="DG267" s="341">
        <f>COUNTIFS(MF!SC267:UJ267,"&gt;A0",MF!SC267:UJ267,"&lt;D8",MF!SC267:UJ267,"??")</f>
        <v>0</v>
      </c>
      <c r="DH267" s="367"/>
      <c r="DI267" s="334">
        <f>COUNTIF(MF!SC267:UJ267,DI$7)</f>
        <v>0</v>
      </c>
      <c r="DJ267" s="336">
        <f>COUNTIF(MF!SC267:UJ267,DJ$7)</f>
        <v>0</v>
      </c>
      <c r="DK267" s="364"/>
      <c r="DL267" s="379"/>
      <c r="DM267" s="328">
        <f>(COUNTIF(MF!UK267:WT267,DM$7))/2</f>
        <v>0</v>
      </c>
      <c r="DN267" s="330">
        <f>(COUNTIF(MF!UK267:WT267,"A")+COUNTIF(MF!CU267:FD267,"B")+COUNTIF(MF!CU267:FD267,"N"))/2</f>
        <v>0</v>
      </c>
      <c r="DO267" s="332">
        <f>COUNTIFS(MF!UK267:WT267,"&gt;B",MF!UK267:WT267,"&lt;N",MF!UK267:WT267,"?")/2</f>
        <v>0</v>
      </c>
      <c r="DP267" s="153">
        <f>COUNTIF(MF!UK267:WT267,"S0")+COUNTIF(MF!UK267:WT267,"S1")</f>
        <v>0</v>
      </c>
      <c r="DQ267" s="339">
        <f>COUNTIFS(MF!UK267:WT267,"&gt;=0A",MF!UK267:WT267,"&lt;=8D")</f>
        <v>0</v>
      </c>
      <c r="DR267" s="559">
        <f>COUNTIFS(MF!$UK267:$WT267,"&gt;=R0",MF!$UK267:$WT267,"&lt;R8")</f>
        <v>0</v>
      </c>
      <c r="DS267" s="341">
        <f>COUNTIFS(MF!UK267:WT267,"&gt;A0",MF!UK267:WT267,"&lt;D8",MF!UK267:WT267,"??")</f>
        <v>0</v>
      </c>
      <c r="DT267" s="367"/>
      <c r="DU267" s="334">
        <f>COUNTIF(MF!UK267:WT267,DU$7)</f>
        <v>0</v>
      </c>
      <c r="DV267" s="336">
        <f>COUNTIF(MF!UK267:WT267,DV$7)</f>
        <v>0</v>
      </c>
      <c r="DW267" s="364"/>
      <c r="DX267" s="379"/>
      <c r="DY267" s="328">
        <f>(COUNTIF(MF!WU267:ZB267,DY$7))/2</f>
        <v>0</v>
      </c>
      <c r="DZ267" s="330">
        <f>(COUNTIF(MF!WU267:ZB267,"A")+COUNTIF(MF!WU267:ZB267,"B")+COUNTIF(MF!WU267:ZB267,"N"))/2</f>
        <v>0</v>
      </c>
      <c r="EA267" s="332">
        <f>COUNTIFS(MF!WU267:ZB267,"&gt;B",MF!WU267:ZB267,"&lt;N",MF!WU267:ZB267,"?")/2</f>
        <v>0</v>
      </c>
      <c r="EB267" s="153">
        <f>COUNTIF(MF!WU267:ZB267,"S0")+COUNTIF(MF!WU267:ZB267,"S1")</f>
        <v>0</v>
      </c>
      <c r="EC267" s="339">
        <f>COUNTIFS(MF!WU267:ZB267,"&gt;=0A",MF!WU267:ZB267,"&lt;=8D")</f>
        <v>0</v>
      </c>
      <c r="ED267" s="559">
        <f>COUNTIFS(MF!$WU267:$ZB267,"&gt;=R0",MF!$WU267:$ZB267,"&lt;R8")</f>
        <v>0</v>
      </c>
      <c r="EE267" s="341">
        <f>COUNTIFS(MF!WU267:ZB267,"&gt;A0",MF!WU267:ZB267,"&lt;D8",MF!WU267:ZB267,"??")</f>
        <v>0</v>
      </c>
      <c r="EF267" s="367"/>
      <c r="EG267" s="334">
        <f>COUNTIF(MF!WU267:ZB267,EG$7)</f>
        <v>0</v>
      </c>
      <c r="EH267" s="336">
        <f>COUNTIF(MF!WU267:ZB267,EH$7)</f>
        <v>0</v>
      </c>
      <c r="EI267" s="364"/>
      <c r="EJ267" s="379"/>
      <c r="EK267" s="328">
        <f>(COUNTIF(MF!ZC267:ABL267,EK$7))/2</f>
        <v>0</v>
      </c>
      <c r="EL267" s="330">
        <f>(COUNTIF(MF!ZC267:ABL267,"A")+COUNTIF(MF!ZC267:ABL267,"B")+COUNTIF(MF!ZC267:ABL267,"N"))/2</f>
        <v>0</v>
      </c>
      <c r="EM267" s="332">
        <f>COUNTIFS(MF!ZC267:ABL267,"&gt;B",MF!ZC267:ABL267,"&lt;N",MF!ZC267:ABL267,"?")/2</f>
        <v>0</v>
      </c>
      <c r="EN267" s="153">
        <f>COUNTIF(MF!ZC267:ABL267,"S0")+COUNTIF(MF!ZC267:ABL267,"S1")</f>
        <v>0</v>
      </c>
      <c r="EO267" s="339">
        <f>COUNTIFS(MF!ZC267:ABL267,"&gt;=0A",MF!ZC267:ABL267,"&lt;=8D")</f>
        <v>0</v>
      </c>
      <c r="EP267" s="559">
        <f>COUNTIFS(MF!$ZC267:$ABL267,"&gt;=R0",MF!$ZC267:$ABL267,"&lt;R8")</f>
        <v>0</v>
      </c>
      <c r="EQ267" s="341">
        <f>COUNTIFS(MF!ZC267:ABL267,"&gt;A0",MF!ZC267:ABL267,"&lt;D8",MF!ZC267:ABL267,"??")</f>
        <v>0</v>
      </c>
      <c r="ER267" s="367"/>
      <c r="ES267" s="334">
        <f>COUNTIF(MF!ZC267:ABL267,ES$7)</f>
        <v>0</v>
      </c>
      <c r="ET267" s="336">
        <f>COUNTIF(MF!ZC267:ABL267,ET$7)</f>
        <v>0</v>
      </c>
      <c r="EU267" s="364"/>
      <c r="EV267" s="218"/>
      <c r="EW267" s="326">
        <f t="shared" si="172"/>
        <v>0</v>
      </c>
      <c r="EX267" s="355">
        <f t="shared" si="173"/>
        <v>0</v>
      </c>
      <c r="EY267" s="356">
        <f t="shared" si="174"/>
        <v>0</v>
      </c>
      <c r="EZ267" s="358">
        <f t="shared" si="175"/>
        <v>0</v>
      </c>
      <c r="FA267" s="359">
        <f t="shared" si="176"/>
        <v>0</v>
      </c>
      <c r="FB267" s="558">
        <f t="shared" si="182"/>
        <v>0</v>
      </c>
      <c r="FC267" s="360">
        <f t="shared" si="177"/>
        <v>0</v>
      </c>
      <c r="FD267" s="369">
        <f t="shared" si="178"/>
        <v>0</v>
      </c>
      <c r="FE267" s="362">
        <f t="shared" si="179"/>
        <v>0</v>
      </c>
      <c r="FF267" s="363">
        <f t="shared" si="180"/>
        <v>0</v>
      </c>
      <c r="FG267" s="366">
        <f t="shared" si="181"/>
        <v>0</v>
      </c>
      <c r="FH267" s="284">
        <f t="shared" si="183"/>
        <v>0</v>
      </c>
      <c r="FI267" s="955"/>
      <c r="FJ267" s="161">
        <f t="shared" si="184"/>
        <v>0</v>
      </c>
      <c r="FK267" s="24">
        <f>MF!ABN267</f>
        <v>0</v>
      </c>
      <c r="FL267" s="577">
        <f>COUNTIFS(MF!$OI267:$UJ267,"&gt;A0",MF!$OI267:$UJ267,"&lt;D8",MF!$OI267:$UJ267,"??",MF!$OI$7:$UJ$7,FL$2)</f>
        <v>0</v>
      </c>
      <c r="FM267" s="341">
        <f>COUNTIFS(MF!$OI267:$UJ267,"&gt;A0",MF!$OI267:$UJ267,"&lt;D8",MF!$OI267:$UJ267,"??",MF!$OI$7:$UJ$7,FM$2)</f>
        <v>0</v>
      </c>
      <c r="FN267" s="577">
        <f>COUNTIFS(MF!$OI267:$UJ267,"&gt;A0",MF!$OI267:$UJ267,"&lt;D8",MF!$OI267:$UJ267,"??",MF!$OI$7:$UJ$7,FN$2)</f>
        <v>0</v>
      </c>
      <c r="FO267" s="341">
        <f>COUNTIFS(MF!$OI267:$UJ267,"&gt;A0",MF!$OI267:$UJ267,"&lt;D8",MF!$OI267:$UJ267,"??",MF!$OI$7:$UJ$7,FO$2)</f>
        <v>0</v>
      </c>
      <c r="FP267" s="577">
        <f>COUNTIFS(MF!$OI267:$UJ267,"&gt;A0",MF!$OI267:$UJ267,"&lt;D8",MF!$OI267:$UJ267,"??",MF!$OI$7:$UJ$7,FP$2)</f>
        <v>0</v>
      </c>
      <c r="FQ267" s="341">
        <f>COUNTIFS(MF!$OI267:$UJ267,"&gt;A0",MF!$OI267:$UJ267,"&lt;D8",MF!$OI267:$UJ267,"??",MF!$OI$7:$UJ$7,FQ$2)</f>
        <v>0</v>
      </c>
      <c r="FR267" s="581">
        <f t="shared" si="185"/>
        <v>0</v>
      </c>
    </row>
    <row r="268" spans="2:174">
      <c r="B268" s="26">
        <f>MF!B268</f>
        <v>0</v>
      </c>
      <c r="C268" s="27">
        <f>MF!C268</f>
        <v>0</v>
      </c>
      <c r="D268" s="353">
        <f>MF!D268</f>
        <v>0</v>
      </c>
      <c r="E268" s="344">
        <f>MF!E268</f>
        <v>0</v>
      </c>
      <c r="F268" s="347">
        <f>MF!F268</f>
        <v>0</v>
      </c>
      <c r="G268" s="350">
        <f>MF!G268</f>
        <v>0</v>
      </c>
      <c r="H268" s="24">
        <f>MF!H268</f>
        <v>0</v>
      </c>
      <c r="I268" s="328">
        <f>(COUNTIF(MF!I268:BR268,I$7))/2</f>
        <v>0</v>
      </c>
      <c r="J268" s="330">
        <f>(COUNTIF(MF!I268:BR268,"A")+COUNTIF(MF!I268:BR268,"B")+COUNTIF(MF!I268:BR268,"N"))/2</f>
        <v>0</v>
      </c>
      <c r="K268" s="332">
        <f>COUNTIFS(MF!I268:BR268,"&gt;B",MF!I268:BR268,"&lt;N",MF!I268:BR268,"?")/2</f>
        <v>0</v>
      </c>
      <c r="L268" s="153">
        <f>COUNTIF(MF!I268:BR268,"S0")+COUNTIF(MF!I268:BR268,"S1")</f>
        <v>0</v>
      </c>
      <c r="M268" s="339">
        <f>COUNTIFS(MF!I268:BR268,"&gt;=0A",MF!I268:BR268,"&lt;=8D")</f>
        <v>0</v>
      </c>
      <c r="N268" s="559">
        <f>COUNTIFS(MF!I268:BR268,"&gt;=R0",MF!I268:BR268,"&lt;R8")</f>
        <v>0</v>
      </c>
      <c r="O268" s="341">
        <f>COUNTIFS(MF!I268:BR268,"&gt;A0",MF!I268:BR268,"&lt;D8",MF!I268:BR268,"??")</f>
        <v>0</v>
      </c>
      <c r="P268" s="367"/>
      <c r="Q268" s="334">
        <f>COUNTIF(MF!I268:BR268,Q$7)</f>
        <v>0</v>
      </c>
      <c r="R268" s="336">
        <f>COUNTIF(MF!I268:BR268,R$7)</f>
        <v>0</v>
      </c>
      <c r="S268" s="364"/>
      <c r="T268" s="379"/>
      <c r="U268" s="328">
        <f>(COUNTIF(MF!BS268:DX268,U$7))/2</f>
        <v>0</v>
      </c>
      <c r="V268" s="330">
        <f>(COUNTIF(MF!BS268:DX268,"A")+COUNTIF(MF!BS268:DX268,"B")+COUNTIF(MF!BS268:DX268,"N"))/2</f>
        <v>0</v>
      </c>
      <c r="W268" s="332">
        <f>COUNTIFS(MF!BS268:DX268,"&gt;B",MF!BS268:DX268,"&lt;N",MF!BS268:DX268,"?")/2</f>
        <v>0</v>
      </c>
      <c r="X268" s="153">
        <f>COUNTIF(MF!BS268:DX268,"S0")+COUNTIF(MF!BS268:DX268,"S1")</f>
        <v>0</v>
      </c>
      <c r="Y268" s="339">
        <f>COUNTIFS(MF!BS268:DX268,"&gt;=0A",MF!BS268:DX268,"&lt;=8D")</f>
        <v>0</v>
      </c>
      <c r="Z268" s="559">
        <f>COUNTIFS(MF!$BS268:$DX268,"&gt;=R0",MF!$BS268:$DX268,"&lt;R8")</f>
        <v>0</v>
      </c>
      <c r="AA268" s="341">
        <f>COUNTIFS(MF!BS268:DX268,"&gt;A0",MF!BS268:DX268,"&lt;D8",MF!BS268:DX268,"??")</f>
        <v>0</v>
      </c>
      <c r="AB268" s="367"/>
      <c r="AC268" s="334">
        <f>COUNTIF(MF!BS268:DX268,AC$7)</f>
        <v>0</v>
      </c>
      <c r="AD268" s="336">
        <f>COUNTIF(MF!BS268:DX268,AD$7)</f>
        <v>0</v>
      </c>
      <c r="AE268" s="364"/>
      <c r="AF268" s="379"/>
      <c r="AG268" s="328">
        <f>(COUNTIF(MF!DY268:GH268,AG$7))/2</f>
        <v>0</v>
      </c>
      <c r="AH268" s="330">
        <f>(COUNTIF(MF!DY268:GH268,"A")+COUNTIF(MF!DY268:GH268,"B")+COUNTIF(MF!DY268:GH268,"N"))/2</f>
        <v>0</v>
      </c>
      <c r="AI268" s="332">
        <f>COUNTIFS(MF!DY268:GH268,"&gt;B",MF!DY268:GH268,"&lt;N",MF!DY268:GH268,"?")/2</f>
        <v>0</v>
      </c>
      <c r="AJ268" s="153">
        <f>COUNTIF(MF!DY268:GH268,"S0")+COUNTIF(MF!DY268:GH268,"S1")</f>
        <v>0</v>
      </c>
      <c r="AK268" s="339">
        <f>COUNTIFS(MF!DY268:GH268,"&gt;=0A",MF!DY268:GH268,"&lt;=8D")</f>
        <v>0</v>
      </c>
      <c r="AL268" s="559">
        <f>COUNTIFS(MF!$DY268:$GH268,"&gt;=R0",MF!$DY268:$GH268,"&lt;R8")</f>
        <v>0</v>
      </c>
      <c r="AM268" s="341">
        <f>COUNTIFS(MF!DY268:GH268,"&gt;A0",MF!DY268:GH268,"&lt;D8",MF!DY268:GH268,"??")</f>
        <v>0</v>
      </c>
      <c r="AN268" s="367"/>
      <c r="AO268" s="334">
        <f>COUNTIF(MF!DY268:GH268,AO$7)</f>
        <v>0</v>
      </c>
      <c r="AP268" s="336">
        <f>COUNTIF(MF!DY268:GH268,AP$7)</f>
        <v>0</v>
      </c>
      <c r="AQ268" s="364"/>
      <c r="AR268" s="379"/>
      <c r="AS268" s="328">
        <f>(COUNTIF(MF!GI268:IP268,AS$7))/2</f>
        <v>0</v>
      </c>
      <c r="AT268" s="330">
        <f>(COUNTIF(MF!GI268:IP268,"A")+COUNTIF(MF!GI268:IP268,"B")+COUNTIF(MF!GI268:IP268,"N"))/2</f>
        <v>0</v>
      </c>
      <c r="AU268" s="332">
        <f>COUNTIFS(MF!GI268:IP268,"&gt;B",MF!GI268:IP268,"&lt;N",MF!GI268:IP268,"?")/2</f>
        <v>0</v>
      </c>
      <c r="AV268" s="153">
        <f>COUNTIF(MF!GI268:IP268,"S0")+COUNTIF(MF!GI268:IP268,"S1")</f>
        <v>0</v>
      </c>
      <c r="AW268" s="339">
        <f>COUNTIFS(MF!GI268:IP268,"&gt;=0A",MF!GI268:IP268,"&lt;=8D")</f>
        <v>0</v>
      </c>
      <c r="AX268" s="559">
        <f>COUNTIFS(MF!$GI268:$IP268,"&gt;=R0",MF!$GI268:$IP268,"&lt;R8")</f>
        <v>0</v>
      </c>
      <c r="AY268" s="341">
        <f>COUNTIFS(MF!GI268:IP268,"&gt;A0",MF!GI268:IP268,"&lt;D8",MF!GI268:IP268,"??")</f>
        <v>0</v>
      </c>
      <c r="AZ268" s="367"/>
      <c r="BA268" s="334">
        <f>COUNTIF(MF!GI268:IP268,BA$7)</f>
        <v>0</v>
      </c>
      <c r="BB268" s="336">
        <f>COUNTIF(MF!GI268:IP268,BB$7)</f>
        <v>0</v>
      </c>
      <c r="BC268" s="364"/>
      <c r="BD268" s="379"/>
      <c r="BE268" s="328">
        <f>(COUNTIF(MF!IQ268:KZ268,BE$7))/2</f>
        <v>0</v>
      </c>
      <c r="BF268" s="330">
        <f>(COUNTIF(MF!IQ268:KZ268,"A")+COUNTIF(MF!IQ268:KZ268,"B")+COUNTIF(MF!IQ268:KZ268,"N"))/2</f>
        <v>0</v>
      </c>
      <c r="BG268" s="332">
        <f>COUNTIFS(MF!IQ268:KZ268,"&gt;B",MF!IQ268:KZ268,"&lt;N",MF!IQ268:KZ268,"?")/2</f>
        <v>0</v>
      </c>
      <c r="BH268" s="153">
        <f>COUNTIF(MF!IQ268:KZ268,"S0")+COUNTIF(MF!IQ268:KZ268,"S1")</f>
        <v>0</v>
      </c>
      <c r="BI268" s="339">
        <f>COUNTIFS(MF!IQ268:KZ268,"&gt;=0A",MF!IQ268:KZ268,"&lt;=8D")</f>
        <v>0</v>
      </c>
      <c r="BJ268" s="559">
        <f>COUNTIFS(MF!$IQ268:$KZ268,"&gt;=R0",MF!$IQ268:$KZ268,"&lt;R8")</f>
        <v>0</v>
      </c>
      <c r="BK268" s="341">
        <f>COUNTIFS(MF!IQ268:KZ268,"&gt;A0",MF!IQ268:KZ268,"&lt;D8",MF!IQ268:KZ268,"??")</f>
        <v>0</v>
      </c>
      <c r="BL268" s="367"/>
      <c r="BM268" s="334">
        <f>COUNTIF(MF!IQ268:KZ268,BM$7)</f>
        <v>0</v>
      </c>
      <c r="BN268" s="336">
        <f>COUNTIF(MF!IQ268:KZ268,BN$7)</f>
        <v>0</v>
      </c>
      <c r="BO268" s="364"/>
      <c r="BP268" s="379"/>
      <c r="BQ268" s="328">
        <f>(COUNTIF(MF!LA268:NH268,BQ$7))/2</f>
        <v>0</v>
      </c>
      <c r="BR268" s="330">
        <f>(COUNTIF(MF!LA268:NH268,"A")+COUNTIF(MF!LA268:NH268,"B")+COUNTIF(MF!LA268:NH268,"N"))/2</f>
        <v>0</v>
      </c>
      <c r="BS268" s="332">
        <f>COUNTIFS(MF!LA268:NH268,"&gt;B",MF!LA268:NH268,"&lt;N",MF!LA268:NH268,"?")/2</f>
        <v>0</v>
      </c>
      <c r="BT268" s="153">
        <f>COUNTIF(MF!LA268:NH268,"S0")+COUNTIF(MF!LA268:NH268,"S1")</f>
        <v>0</v>
      </c>
      <c r="BU268" s="339">
        <f>COUNTIFS(MF!LA268:NH268,"&gt;=0A",MF!LA268:NH268,"&lt;=8D")</f>
        <v>0</v>
      </c>
      <c r="BV268" s="559">
        <f>COUNTIFS(MF!$LA268:$NH268,"&gt;=R0",MF!$LA268:$NH268,"&lt;R8")</f>
        <v>0</v>
      </c>
      <c r="BW268" s="341">
        <f>COUNTIFS(MF!LA268:NH268,"&gt;A0",MF!LA268:NH268,"&lt;D8",MF!LA268:NH268,"??")</f>
        <v>0</v>
      </c>
      <c r="BX268" s="367"/>
      <c r="BY268" s="334">
        <f>COUNTIF(MF!LA268:NH268,BY$7)</f>
        <v>0</v>
      </c>
      <c r="BZ268" s="336">
        <f>COUNTIF(MF!LA268:NH268,BZ$7)</f>
        <v>0</v>
      </c>
      <c r="CA268" s="364"/>
      <c r="CB268" s="379"/>
      <c r="CC268" s="328">
        <f>(COUNTIF(MF!NI268:PR268,CC$7))/2</f>
        <v>0</v>
      </c>
      <c r="CD268" s="330">
        <f>(COUNTIF(MF!NI268:PR268,"A")+COUNTIF(MF!NI268:PR268,"B")+COUNTIF(MF!NI268:PR268,"N"))/2</f>
        <v>0</v>
      </c>
      <c r="CE268" s="332">
        <f>COUNTIFS(MF!NI268:PR268,"&gt;B",MF!NI268:PR268,"&lt;N",MF!NI268:PR268,"?")/2</f>
        <v>0</v>
      </c>
      <c r="CF268" s="153">
        <f>COUNTIF(MF!NI268:PR268,"S0")+COUNTIF(MF!NI268:PR268,"S1")</f>
        <v>0</v>
      </c>
      <c r="CG268" s="339">
        <f>COUNTIFS(MF!NI268:PR268,"&gt;=0A",MF!NI268:PR268,"&lt;=8D")</f>
        <v>0</v>
      </c>
      <c r="CH268" s="559">
        <f>COUNTIFS(MF!$NI268:$PR268,"&gt;=R0",MF!$NI268:$PR268,"&lt;R8")</f>
        <v>0</v>
      </c>
      <c r="CI268" s="341">
        <f>COUNTIFS(MF!NI268:PR268,"&gt;A0",MF!NI268:PR268,"&lt;D8",MF!NI268:PR268,"??")</f>
        <v>0</v>
      </c>
      <c r="CJ268" s="367"/>
      <c r="CK268" s="334">
        <f>COUNTIF(MF!NI268:PR268,CK$7)</f>
        <v>0</v>
      </c>
      <c r="CL268" s="336">
        <f>COUNTIF(MF!NI268:PR268,CL$7)</f>
        <v>0</v>
      </c>
      <c r="CM268" s="364"/>
      <c r="CN268" s="379"/>
      <c r="CO268" s="328">
        <f>(COUNTIF(MF!PS268:SB268,CO$7))/2</f>
        <v>0</v>
      </c>
      <c r="CP268" s="330">
        <f>(COUNTIF(MF!PS268:SB268,"A")+COUNTIF(MF!PS268:SB268,"B")+COUNTIF(MF!PS268:SB268,"N"))/2</f>
        <v>0</v>
      </c>
      <c r="CQ268" s="332">
        <f>COUNTIFS(MF!PS268:SB268,"&gt;B",MF!PS268:SB268,"&lt;N",MF!PS268:SB268,"?")/2</f>
        <v>0</v>
      </c>
      <c r="CR268" s="153">
        <f>COUNTIF(MF!PS268:SB268,"S0")+COUNTIF(MF!PS268:SB268,"S1")</f>
        <v>0</v>
      </c>
      <c r="CS268" s="339">
        <f>COUNTIFS(MF!PS268:SB268,"&gt;=0A",MF!PS268:SB268,"&lt;=8D")</f>
        <v>0</v>
      </c>
      <c r="CT268" s="559">
        <f>COUNTIFS(MF!$PS268:$SB268,"&gt;=R0",MF!$PS268:$SB268,"&lt;R8")</f>
        <v>0</v>
      </c>
      <c r="CU268" s="341">
        <f>COUNTIFS(MF!PS268:SB268,"&gt;A0",MF!PS268:SB268,"&lt;D8",MF!PS268:SB268,"??")</f>
        <v>0</v>
      </c>
      <c r="CV268" s="367"/>
      <c r="CW268" s="334">
        <f>COUNTIF(MF!PS268:SB268,CW$7)</f>
        <v>0</v>
      </c>
      <c r="CX268" s="336">
        <f>COUNTIF(MF!PS268:SB268,CX$7)</f>
        <v>0</v>
      </c>
      <c r="CY268" s="364"/>
      <c r="CZ268" s="379"/>
      <c r="DA268" s="328">
        <f>(COUNTIF(MF!SC268:UJ268,DA$7))/2</f>
        <v>0</v>
      </c>
      <c r="DB268" s="330">
        <f>(COUNTIF(MF!SC268:UJ268,"A")+COUNTIF(MF!SC268:UJ268,"B")+COUNTIF(MF!SC268:UJ268,"N"))/2</f>
        <v>0</v>
      </c>
      <c r="DC268" s="332">
        <f>COUNTIFS(MF!SC268:UJ268,"&gt;B",MF!SC268:UJ268,"&lt;N",MF!SC268:UJ268,"?")/2</f>
        <v>0</v>
      </c>
      <c r="DD268" s="153">
        <f>COUNTIF(MF!SC268:UJ268,"S0")+COUNTIF(MF!SC268:UJ268,"S1")</f>
        <v>0</v>
      </c>
      <c r="DE268" s="339">
        <f>COUNTIFS(MF!SC268:UJ268,"&gt;=0A",MF!SC268:UJ268,"&lt;=8D")</f>
        <v>0</v>
      </c>
      <c r="DF268" s="559">
        <f>COUNTIFS(MF!$SC268:$UJ268,"&gt;=R0",MF!$SC268:$UJ268,"&lt;R8")</f>
        <v>0</v>
      </c>
      <c r="DG268" s="341">
        <f>COUNTIFS(MF!SC268:UJ268,"&gt;A0",MF!SC268:UJ268,"&lt;D8",MF!SC268:UJ268,"??")</f>
        <v>0</v>
      </c>
      <c r="DH268" s="367"/>
      <c r="DI268" s="334">
        <f>COUNTIF(MF!SC268:UJ268,DI$7)</f>
        <v>0</v>
      </c>
      <c r="DJ268" s="336">
        <f>COUNTIF(MF!SC268:UJ268,DJ$7)</f>
        <v>0</v>
      </c>
      <c r="DK268" s="364"/>
      <c r="DL268" s="379"/>
      <c r="DM268" s="328">
        <f>(COUNTIF(MF!UK268:WT268,DM$7))/2</f>
        <v>0</v>
      </c>
      <c r="DN268" s="330">
        <f>(COUNTIF(MF!UK268:WT268,"A")+COUNTIF(MF!CU268:FD268,"B")+COUNTIF(MF!CU268:FD268,"N"))/2</f>
        <v>0</v>
      </c>
      <c r="DO268" s="332">
        <f>COUNTIFS(MF!UK268:WT268,"&gt;B",MF!UK268:WT268,"&lt;N",MF!UK268:WT268,"?")/2</f>
        <v>0</v>
      </c>
      <c r="DP268" s="153">
        <f>COUNTIF(MF!UK268:WT268,"S0")+COUNTIF(MF!UK268:WT268,"S1")</f>
        <v>0</v>
      </c>
      <c r="DQ268" s="339">
        <f>COUNTIFS(MF!UK268:WT268,"&gt;=0A",MF!UK268:WT268,"&lt;=8D")</f>
        <v>0</v>
      </c>
      <c r="DR268" s="559">
        <f>COUNTIFS(MF!$UK268:$WT268,"&gt;=R0",MF!$UK268:$WT268,"&lt;R8")</f>
        <v>0</v>
      </c>
      <c r="DS268" s="341">
        <f>COUNTIFS(MF!UK268:WT268,"&gt;A0",MF!UK268:WT268,"&lt;D8",MF!UK268:WT268,"??")</f>
        <v>0</v>
      </c>
      <c r="DT268" s="367"/>
      <c r="DU268" s="334">
        <f>COUNTIF(MF!UK268:WT268,DU$7)</f>
        <v>0</v>
      </c>
      <c r="DV268" s="336">
        <f>COUNTIF(MF!UK268:WT268,DV$7)</f>
        <v>0</v>
      </c>
      <c r="DW268" s="364"/>
      <c r="DX268" s="379"/>
      <c r="DY268" s="328">
        <f>(COUNTIF(MF!WU268:ZB268,DY$7))/2</f>
        <v>0</v>
      </c>
      <c r="DZ268" s="330">
        <f>(COUNTIF(MF!WU268:ZB268,"A")+COUNTIF(MF!WU268:ZB268,"B")+COUNTIF(MF!WU268:ZB268,"N"))/2</f>
        <v>0</v>
      </c>
      <c r="EA268" s="332">
        <f>COUNTIFS(MF!WU268:ZB268,"&gt;B",MF!WU268:ZB268,"&lt;N",MF!WU268:ZB268,"?")/2</f>
        <v>0</v>
      </c>
      <c r="EB268" s="153">
        <f>COUNTIF(MF!WU268:ZB268,"S0")+COUNTIF(MF!WU268:ZB268,"S1")</f>
        <v>0</v>
      </c>
      <c r="EC268" s="339">
        <f>COUNTIFS(MF!WU268:ZB268,"&gt;=0A",MF!WU268:ZB268,"&lt;=8D")</f>
        <v>0</v>
      </c>
      <c r="ED268" s="559">
        <f>COUNTIFS(MF!$WU268:$ZB268,"&gt;=R0",MF!$WU268:$ZB268,"&lt;R8")</f>
        <v>0</v>
      </c>
      <c r="EE268" s="341">
        <f>COUNTIFS(MF!WU268:ZB268,"&gt;A0",MF!WU268:ZB268,"&lt;D8",MF!WU268:ZB268,"??")</f>
        <v>0</v>
      </c>
      <c r="EF268" s="367"/>
      <c r="EG268" s="334">
        <f>COUNTIF(MF!WU268:ZB268,EG$7)</f>
        <v>0</v>
      </c>
      <c r="EH268" s="336">
        <f>COUNTIF(MF!WU268:ZB268,EH$7)</f>
        <v>0</v>
      </c>
      <c r="EI268" s="364"/>
      <c r="EJ268" s="379"/>
      <c r="EK268" s="328">
        <f>(COUNTIF(MF!ZC268:ABL268,EK$7))/2</f>
        <v>0</v>
      </c>
      <c r="EL268" s="330">
        <f>(COUNTIF(MF!ZC268:ABL268,"A")+COUNTIF(MF!ZC268:ABL268,"B")+COUNTIF(MF!ZC268:ABL268,"N"))/2</f>
        <v>0</v>
      </c>
      <c r="EM268" s="332">
        <f>COUNTIFS(MF!ZC268:ABL268,"&gt;B",MF!ZC268:ABL268,"&lt;N",MF!ZC268:ABL268,"?")/2</f>
        <v>0</v>
      </c>
      <c r="EN268" s="153">
        <f>COUNTIF(MF!ZC268:ABL268,"S0")+COUNTIF(MF!ZC268:ABL268,"S1")</f>
        <v>0</v>
      </c>
      <c r="EO268" s="339">
        <f>COUNTIFS(MF!ZC268:ABL268,"&gt;=0A",MF!ZC268:ABL268,"&lt;=8D")</f>
        <v>0</v>
      </c>
      <c r="EP268" s="559">
        <f>COUNTIFS(MF!$ZC268:$ABL268,"&gt;=R0",MF!$ZC268:$ABL268,"&lt;R8")</f>
        <v>0</v>
      </c>
      <c r="EQ268" s="341">
        <f>COUNTIFS(MF!ZC268:ABL268,"&gt;A0",MF!ZC268:ABL268,"&lt;D8",MF!ZC268:ABL268,"??")</f>
        <v>0</v>
      </c>
      <c r="ER268" s="367"/>
      <c r="ES268" s="334">
        <f>COUNTIF(MF!ZC268:ABL268,ES$7)</f>
        <v>0</v>
      </c>
      <c r="ET268" s="336">
        <f>COUNTIF(MF!ZC268:ABL268,ET$7)</f>
        <v>0</v>
      </c>
      <c r="EU268" s="364"/>
      <c r="EV268" s="218"/>
      <c r="EW268" s="326">
        <f t="shared" ref="EW268:FA271" si="186">SUM(I268,U268,AG268,AS268,BE268,BQ268,CC268,CO268,DA268,DM268,DY268,EK268)</f>
        <v>0</v>
      </c>
      <c r="EX268" s="355">
        <f t="shared" si="186"/>
        <v>0</v>
      </c>
      <c r="EY268" s="356">
        <f t="shared" si="186"/>
        <v>0</v>
      </c>
      <c r="EZ268" s="358">
        <f t="shared" si="186"/>
        <v>0</v>
      </c>
      <c r="FA268" s="359">
        <f t="shared" si="186"/>
        <v>0</v>
      </c>
      <c r="FB268" s="558">
        <f t="shared" si="182"/>
        <v>0</v>
      </c>
      <c r="FC268" s="360">
        <f t="shared" ref="FC268:FG271" si="187">SUM(O268,AA268,AM268,AY268,BK268,BW268,CI268,CU268,DG268,DS268,EE268,EQ268)</f>
        <v>0</v>
      </c>
      <c r="FD268" s="369">
        <f t="shared" si="187"/>
        <v>0</v>
      </c>
      <c r="FE268" s="362">
        <f t="shared" si="187"/>
        <v>0</v>
      </c>
      <c r="FF268" s="363">
        <f t="shared" si="187"/>
        <v>0</v>
      </c>
      <c r="FG268" s="366">
        <f t="shared" si="187"/>
        <v>0</v>
      </c>
      <c r="FH268" s="284">
        <f t="shared" si="183"/>
        <v>0</v>
      </c>
      <c r="FI268" s="955"/>
      <c r="FJ268" s="161">
        <f t="shared" si="184"/>
        <v>0</v>
      </c>
      <c r="FK268" s="24">
        <f>MF!ABN268</f>
        <v>0</v>
      </c>
      <c r="FL268" s="577">
        <f>COUNTIFS(MF!$OI268:$UJ268,"&gt;A0",MF!$OI268:$UJ268,"&lt;D8",MF!$OI268:$UJ268,"??",MF!$OI$7:$UJ$7,FL$2)</f>
        <v>0</v>
      </c>
      <c r="FM268" s="341">
        <f>COUNTIFS(MF!$OI268:$UJ268,"&gt;A0",MF!$OI268:$UJ268,"&lt;D8",MF!$OI268:$UJ268,"??",MF!$OI$7:$UJ$7,FM$2)</f>
        <v>0</v>
      </c>
      <c r="FN268" s="577">
        <f>COUNTIFS(MF!$OI268:$UJ268,"&gt;A0",MF!$OI268:$UJ268,"&lt;D8",MF!$OI268:$UJ268,"??",MF!$OI$7:$UJ$7,FN$2)</f>
        <v>0</v>
      </c>
      <c r="FO268" s="341">
        <f>COUNTIFS(MF!$OI268:$UJ268,"&gt;A0",MF!$OI268:$UJ268,"&lt;D8",MF!$OI268:$UJ268,"??",MF!$OI$7:$UJ$7,FO$2)</f>
        <v>0</v>
      </c>
      <c r="FP268" s="577">
        <f>COUNTIFS(MF!$OI268:$UJ268,"&gt;A0",MF!$OI268:$UJ268,"&lt;D8",MF!$OI268:$UJ268,"??",MF!$OI$7:$UJ$7,FP$2)</f>
        <v>0</v>
      </c>
      <c r="FQ268" s="341">
        <f>COUNTIFS(MF!$OI268:$UJ268,"&gt;A0",MF!$OI268:$UJ268,"&lt;D8",MF!$OI268:$UJ268,"??",MF!$OI$7:$UJ$7,FQ$2)</f>
        <v>0</v>
      </c>
      <c r="FR268" s="581">
        <f t="shared" si="185"/>
        <v>0</v>
      </c>
    </row>
    <row r="269" spans="2:174">
      <c r="B269" s="26">
        <f>MF!B269</f>
        <v>0</v>
      </c>
      <c r="C269" s="27">
        <f>MF!C269</f>
        <v>0</v>
      </c>
      <c r="D269" s="353">
        <f>MF!D269</f>
        <v>0</v>
      </c>
      <c r="E269" s="344">
        <f>MF!E269</f>
        <v>0</v>
      </c>
      <c r="F269" s="347">
        <f>MF!F269</f>
        <v>0</v>
      </c>
      <c r="G269" s="350">
        <f>MF!G269</f>
        <v>0</v>
      </c>
      <c r="H269" s="24">
        <f>MF!H269</f>
        <v>0</v>
      </c>
      <c r="I269" s="328">
        <f>(COUNTIF(MF!I269:BR269,I$7))/2</f>
        <v>0</v>
      </c>
      <c r="J269" s="330">
        <f>(COUNTIF(MF!I269:BR269,"A")+COUNTIF(MF!I269:BR269,"B")+COUNTIF(MF!I269:BR269,"N"))/2</f>
        <v>0</v>
      </c>
      <c r="K269" s="332">
        <f>COUNTIFS(MF!I269:BR269,"&gt;B",MF!I269:BR269,"&lt;N",MF!I269:BR269,"?")/2</f>
        <v>0</v>
      </c>
      <c r="L269" s="153">
        <f>COUNTIF(MF!I269:BR269,"S0")+COUNTIF(MF!I269:BR269,"S1")</f>
        <v>0</v>
      </c>
      <c r="M269" s="339">
        <f>COUNTIFS(MF!I269:BR269,"&gt;=0A",MF!I269:BR269,"&lt;=8D")</f>
        <v>0</v>
      </c>
      <c r="N269" s="559">
        <f>COUNTIFS(MF!I269:BR269,"&gt;=R0",MF!I269:BR269,"&lt;R8")</f>
        <v>0</v>
      </c>
      <c r="O269" s="341">
        <f>COUNTIFS(MF!I269:BR269,"&gt;A0",MF!I269:BR269,"&lt;D8",MF!I269:BR269,"??")</f>
        <v>0</v>
      </c>
      <c r="P269" s="367"/>
      <c r="Q269" s="334">
        <f>COUNTIF(MF!I269:BR269,Q$7)</f>
        <v>0</v>
      </c>
      <c r="R269" s="336">
        <f>COUNTIF(MF!I269:BR269,R$7)</f>
        <v>0</v>
      </c>
      <c r="S269" s="364"/>
      <c r="T269" s="379"/>
      <c r="U269" s="328">
        <f>(COUNTIF(MF!BS269:DX269,U$7))/2</f>
        <v>0</v>
      </c>
      <c r="V269" s="330">
        <f>(COUNTIF(MF!BS269:DX269,"A")+COUNTIF(MF!BS269:DX269,"B")+COUNTIF(MF!BS269:DX269,"N"))/2</f>
        <v>0</v>
      </c>
      <c r="W269" s="332">
        <f>COUNTIFS(MF!BS269:DX269,"&gt;B",MF!BS269:DX269,"&lt;N",MF!BS269:DX269,"?")/2</f>
        <v>0</v>
      </c>
      <c r="X269" s="153">
        <f>COUNTIF(MF!BS269:DX269,"S0")+COUNTIF(MF!BS269:DX269,"S1")</f>
        <v>0</v>
      </c>
      <c r="Y269" s="339">
        <f>COUNTIFS(MF!BS269:DX269,"&gt;=0A",MF!BS269:DX269,"&lt;=8D")</f>
        <v>0</v>
      </c>
      <c r="Z269" s="559">
        <f>COUNTIFS(MF!$BS269:$DX269,"&gt;=R0",MF!$BS269:$DX269,"&lt;R8")</f>
        <v>0</v>
      </c>
      <c r="AA269" s="341">
        <f>COUNTIFS(MF!BS269:DX269,"&gt;A0",MF!BS269:DX269,"&lt;D8",MF!BS269:DX269,"??")</f>
        <v>0</v>
      </c>
      <c r="AB269" s="367"/>
      <c r="AC269" s="334">
        <f>COUNTIF(MF!BS269:DX269,AC$7)</f>
        <v>0</v>
      </c>
      <c r="AD269" s="336">
        <f>COUNTIF(MF!BS269:DX269,AD$7)</f>
        <v>0</v>
      </c>
      <c r="AE269" s="364"/>
      <c r="AF269" s="379"/>
      <c r="AG269" s="328">
        <f>(COUNTIF(MF!DY269:GH269,AG$7))/2</f>
        <v>0</v>
      </c>
      <c r="AH269" s="330">
        <f>(COUNTIF(MF!DY269:GH269,"A")+COUNTIF(MF!DY269:GH269,"B")+COUNTIF(MF!DY269:GH269,"N"))/2</f>
        <v>0</v>
      </c>
      <c r="AI269" s="332">
        <f>COUNTIFS(MF!DY269:GH269,"&gt;B",MF!DY269:GH269,"&lt;N",MF!DY269:GH269,"?")/2</f>
        <v>0</v>
      </c>
      <c r="AJ269" s="153">
        <f>COUNTIF(MF!DY269:GH269,"S0")+COUNTIF(MF!DY269:GH269,"S1")</f>
        <v>0</v>
      </c>
      <c r="AK269" s="339">
        <f>COUNTIFS(MF!DY269:GH269,"&gt;=0A",MF!DY269:GH269,"&lt;=8D")</f>
        <v>0</v>
      </c>
      <c r="AL269" s="559">
        <f>COUNTIFS(MF!$DY269:$GH269,"&gt;=R0",MF!$DY269:$GH269,"&lt;R8")</f>
        <v>0</v>
      </c>
      <c r="AM269" s="341">
        <f>COUNTIFS(MF!DY269:GH269,"&gt;A0",MF!DY269:GH269,"&lt;D8",MF!DY269:GH269,"??")</f>
        <v>0</v>
      </c>
      <c r="AN269" s="367"/>
      <c r="AO269" s="334">
        <f>COUNTIF(MF!DY269:GH269,AO$7)</f>
        <v>0</v>
      </c>
      <c r="AP269" s="336">
        <f>COUNTIF(MF!DY269:GH269,AP$7)</f>
        <v>0</v>
      </c>
      <c r="AQ269" s="364"/>
      <c r="AR269" s="379"/>
      <c r="AS269" s="328">
        <f>(COUNTIF(MF!GI269:IP269,AS$7))/2</f>
        <v>0</v>
      </c>
      <c r="AT269" s="330">
        <f>(COUNTIF(MF!GI269:IP269,"A")+COUNTIF(MF!GI269:IP269,"B")+COUNTIF(MF!GI269:IP269,"N"))/2</f>
        <v>0</v>
      </c>
      <c r="AU269" s="332">
        <f>COUNTIFS(MF!GI269:IP269,"&gt;B",MF!GI269:IP269,"&lt;N",MF!GI269:IP269,"?")/2</f>
        <v>0</v>
      </c>
      <c r="AV269" s="153">
        <f>COUNTIF(MF!GI269:IP269,"S0")+COUNTIF(MF!GI269:IP269,"S1")</f>
        <v>0</v>
      </c>
      <c r="AW269" s="339">
        <f>COUNTIFS(MF!GI269:IP269,"&gt;=0A",MF!GI269:IP269,"&lt;=8D")</f>
        <v>0</v>
      </c>
      <c r="AX269" s="559">
        <f>COUNTIFS(MF!$GI269:$IP269,"&gt;=R0",MF!$GI269:$IP269,"&lt;R8")</f>
        <v>0</v>
      </c>
      <c r="AY269" s="341">
        <f>COUNTIFS(MF!GI269:IP269,"&gt;A0",MF!GI269:IP269,"&lt;D8",MF!GI269:IP269,"??")</f>
        <v>0</v>
      </c>
      <c r="AZ269" s="367"/>
      <c r="BA269" s="334">
        <f>COUNTIF(MF!GI269:IP269,BA$7)</f>
        <v>0</v>
      </c>
      <c r="BB269" s="336">
        <f>COUNTIF(MF!GI269:IP269,BB$7)</f>
        <v>0</v>
      </c>
      <c r="BC269" s="364"/>
      <c r="BD269" s="379"/>
      <c r="BE269" s="328">
        <f>(COUNTIF(MF!IQ269:KZ269,BE$7))/2</f>
        <v>0</v>
      </c>
      <c r="BF269" s="330">
        <f>(COUNTIF(MF!IQ269:KZ269,"A")+COUNTIF(MF!IQ269:KZ269,"B")+COUNTIF(MF!IQ269:KZ269,"N"))/2</f>
        <v>0</v>
      </c>
      <c r="BG269" s="332">
        <f>COUNTIFS(MF!IQ269:KZ269,"&gt;B",MF!IQ269:KZ269,"&lt;N",MF!IQ269:KZ269,"?")/2</f>
        <v>0</v>
      </c>
      <c r="BH269" s="153">
        <f>COUNTIF(MF!IQ269:KZ269,"S0")+COUNTIF(MF!IQ269:KZ269,"S1")</f>
        <v>0</v>
      </c>
      <c r="BI269" s="339">
        <f>COUNTIFS(MF!IQ269:KZ269,"&gt;=0A",MF!IQ269:KZ269,"&lt;=8D")</f>
        <v>0</v>
      </c>
      <c r="BJ269" s="559">
        <f>COUNTIFS(MF!$IQ269:$KZ269,"&gt;=R0",MF!$IQ269:$KZ269,"&lt;R8")</f>
        <v>0</v>
      </c>
      <c r="BK269" s="341">
        <f>COUNTIFS(MF!IQ269:KZ269,"&gt;A0",MF!IQ269:KZ269,"&lt;D8",MF!IQ269:KZ269,"??")</f>
        <v>0</v>
      </c>
      <c r="BL269" s="367"/>
      <c r="BM269" s="334">
        <f>COUNTIF(MF!IQ269:KZ269,BM$7)</f>
        <v>0</v>
      </c>
      <c r="BN269" s="336">
        <f>COUNTIF(MF!IQ269:KZ269,BN$7)</f>
        <v>0</v>
      </c>
      <c r="BO269" s="364"/>
      <c r="BP269" s="379"/>
      <c r="BQ269" s="328">
        <f>(COUNTIF(MF!LA269:NH269,BQ$7))/2</f>
        <v>0</v>
      </c>
      <c r="BR269" s="330">
        <f>(COUNTIF(MF!LA269:NH269,"A")+COUNTIF(MF!LA269:NH269,"B")+COUNTIF(MF!LA269:NH269,"N"))/2</f>
        <v>0</v>
      </c>
      <c r="BS269" s="332">
        <f>COUNTIFS(MF!LA269:NH269,"&gt;B",MF!LA269:NH269,"&lt;N",MF!LA269:NH269,"?")/2</f>
        <v>0</v>
      </c>
      <c r="BT269" s="153">
        <f>COUNTIF(MF!LA269:NH269,"S0")+COUNTIF(MF!LA269:NH269,"S1")</f>
        <v>0</v>
      </c>
      <c r="BU269" s="339">
        <f>COUNTIFS(MF!LA269:NH269,"&gt;=0A",MF!LA269:NH269,"&lt;=8D")</f>
        <v>0</v>
      </c>
      <c r="BV269" s="559">
        <f>COUNTIFS(MF!$LA269:$NH269,"&gt;=R0",MF!$LA269:$NH269,"&lt;R8")</f>
        <v>0</v>
      </c>
      <c r="BW269" s="341">
        <f>COUNTIFS(MF!LA269:NH269,"&gt;A0",MF!LA269:NH269,"&lt;D8",MF!LA269:NH269,"??")</f>
        <v>0</v>
      </c>
      <c r="BX269" s="367"/>
      <c r="BY269" s="334">
        <f>COUNTIF(MF!LA269:NH269,BY$7)</f>
        <v>0</v>
      </c>
      <c r="BZ269" s="336">
        <f>COUNTIF(MF!LA269:NH269,BZ$7)</f>
        <v>0</v>
      </c>
      <c r="CA269" s="364"/>
      <c r="CB269" s="379"/>
      <c r="CC269" s="328">
        <f>(COUNTIF(MF!NI269:PR269,CC$7))/2</f>
        <v>0</v>
      </c>
      <c r="CD269" s="330">
        <f>(COUNTIF(MF!NI269:PR269,"A")+COUNTIF(MF!NI269:PR269,"B")+COUNTIF(MF!NI269:PR269,"N"))/2</f>
        <v>0</v>
      </c>
      <c r="CE269" s="332">
        <f>COUNTIFS(MF!NI269:PR269,"&gt;B",MF!NI269:PR269,"&lt;N",MF!NI269:PR269,"?")/2</f>
        <v>0</v>
      </c>
      <c r="CF269" s="153">
        <f>COUNTIF(MF!NI269:PR269,"S0")+COUNTIF(MF!NI269:PR269,"S1")</f>
        <v>0</v>
      </c>
      <c r="CG269" s="339">
        <f>COUNTIFS(MF!NI269:PR269,"&gt;=0A",MF!NI269:PR269,"&lt;=8D")</f>
        <v>0</v>
      </c>
      <c r="CH269" s="559">
        <f>COUNTIFS(MF!$NI269:$PR269,"&gt;=R0",MF!$NI269:$PR269,"&lt;R8")</f>
        <v>0</v>
      </c>
      <c r="CI269" s="341">
        <f>COUNTIFS(MF!NI269:PR269,"&gt;A0",MF!NI269:PR269,"&lt;D8",MF!NI269:PR269,"??")</f>
        <v>0</v>
      </c>
      <c r="CJ269" s="367"/>
      <c r="CK269" s="334">
        <f>COUNTIF(MF!NI269:PR269,CK$7)</f>
        <v>0</v>
      </c>
      <c r="CL269" s="336">
        <f>COUNTIF(MF!NI269:PR269,CL$7)</f>
        <v>0</v>
      </c>
      <c r="CM269" s="364"/>
      <c r="CN269" s="379"/>
      <c r="CO269" s="328">
        <f>(COUNTIF(MF!PS269:SB269,CO$7))/2</f>
        <v>0</v>
      </c>
      <c r="CP269" s="330">
        <f>(COUNTIF(MF!PS269:SB269,"A")+COUNTIF(MF!PS269:SB269,"B")+COUNTIF(MF!PS269:SB269,"N"))/2</f>
        <v>0</v>
      </c>
      <c r="CQ269" s="332">
        <f>COUNTIFS(MF!PS269:SB269,"&gt;B",MF!PS269:SB269,"&lt;N",MF!PS269:SB269,"?")/2</f>
        <v>0</v>
      </c>
      <c r="CR269" s="153">
        <f>COUNTIF(MF!PS269:SB269,"S0")+COUNTIF(MF!PS269:SB269,"S1")</f>
        <v>0</v>
      </c>
      <c r="CS269" s="339">
        <f>COUNTIFS(MF!PS269:SB269,"&gt;=0A",MF!PS269:SB269,"&lt;=8D")</f>
        <v>0</v>
      </c>
      <c r="CT269" s="559">
        <f>COUNTIFS(MF!$PS269:$SB269,"&gt;=R0",MF!$PS269:$SB269,"&lt;R8")</f>
        <v>0</v>
      </c>
      <c r="CU269" s="341">
        <f>COUNTIFS(MF!PS269:SB269,"&gt;A0",MF!PS269:SB269,"&lt;D8",MF!PS269:SB269,"??")</f>
        <v>0</v>
      </c>
      <c r="CV269" s="367"/>
      <c r="CW269" s="334">
        <f>COUNTIF(MF!PS269:SB269,CW$7)</f>
        <v>0</v>
      </c>
      <c r="CX269" s="336">
        <f>COUNTIF(MF!PS269:SB269,CX$7)</f>
        <v>0</v>
      </c>
      <c r="CY269" s="364"/>
      <c r="CZ269" s="379"/>
      <c r="DA269" s="328">
        <f>(COUNTIF(MF!SC269:UJ269,DA$7))/2</f>
        <v>0</v>
      </c>
      <c r="DB269" s="330">
        <f>(COUNTIF(MF!SC269:UJ269,"A")+COUNTIF(MF!SC269:UJ269,"B")+COUNTIF(MF!SC269:UJ269,"N"))/2</f>
        <v>0</v>
      </c>
      <c r="DC269" s="332">
        <f>COUNTIFS(MF!SC269:UJ269,"&gt;B",MF!SC269:UJ269,"&lt;N",MF!SC269:UJ269,"?")/2</f>
        <v>0</v>
      </c>
      <c r="DD269" s="153">
        <f>COUNTIF(MF!SC269:UJ269,"S0")+COUNTIF(MF!SC269:UJ269,"S1")</f>
        <v>0</v>
      </c>
      <c r="DE269" s="339">
        <f>COUNTIFS(MF!SC269:UJ269,"&gt;=0A",MF!SC269:UJ269,"&lt;=8D")</f>
        <v>0</v>
      </c>
      <c r="DF269" s="559">
        <f>COUNTIFS(MF!$SC269:$UJ269,"&gt;=R0",MF!$SC269:$UJ269,"&lt;R8")</f>
        <v>0</v>
      </c>
      <c r="DG269" s="341">
        <f>COUNTIFS(MF!SC269:UJ269,"&gt;A0",MF!SC269:UJ269,"&lt;D8",MF!SC269:UJ269,"??")</f>
        <v>0</v>
      </c>
      <c r="DH269" s="367"/>
      <c r="DI269" s="334">
        <f>COUNTIF(MF!SC269:UJ269,DI$7)</f>
        <v>0</v>
      </c>
      <c r="DJ269" s="336">
        <f>COUNTIF(MF!SC269:UJ269,DJ$7)</f>
        <v>0</v>
      </c>
      <c r="DK269" s="364"/>
      <c r="DL269" s="379"/>
      <c r="DM269" s="328">
        <f>(COUNTIF(MF!UK269:WT269,DM$7))/2</f>
        <v>0</v>
      </c>
      <c r="DN269" s="330">
        <f>(COUNTIF(MF!UK269:WT269,"A")+COUNTIF(MF!CU269:FD269,"B")+COUNTIF(MF!CU269:FD269,"N"))/2</f>
        <v>0</v>
      </c>
      <c r="DO269" s="332">
        <f>COUNTIFS(MF!UK269:WT269,"&gt;B",MF!UK269:WT269,"&lt;N",MF!UK269:WT269,"?")/2</f>
        <v>0</v>
      </c>
      <c r="DP269" s="153">
        <f>COUNTIF(MF!UK269:WT269,"S0")+COUNTIF(MF!UK269:WT269,"S1")</f>
        <v>0</v>
      </c>
      <c r="DQ269" s="339">
        <f>COUNTIFS(MF!UK269:WT269,"&gt;=0A",MF!UK269:WT269,"&lt;=8D")</f>
        <v>0</v>
      </c>
      <c r="DR269" s="559">
        <f>COUNTIFS(MF!$UK269:$WT269,"&gt;=R0",MF!$UK269:$WT269,"&lt;R8")</f>
        <v>0</v>
      </c>
      <c r="DS269" s="341">
        <f>COUNTIFS(MF!UK269:WT269,"&gt;A0",MF!UK269:WT269,"&lt;D8",MF!UK269:WT269,"??")</f>
        <v>0</v>
      </c>
      <c r="DT269" s="367"/>
      <c r="DU269" s="334">
        <f>COUNTIF(MF!UK269:WT269,DU$7)</f>
        <v>0</v>
      </c>
      <c r="DV269" s="336">
        <f>COUNTIF(MF!UK269:WT269,DV$7)</f>
        <v>0</v>
      </c>
      <c r="DW269" s="364"/>
      <c r="DX269" s="379"/>
      <c r="DY269" s="328">
        <f>(COUNTIF(MF!WU269:ZB269,DY$7))/2</f>
        <v>0</v>
      </c>
      <c r="DZ269" s="330">
        <f>(COUNTIF(MF!WU269:ZB269,"A")+COUNTIF(MF!WU269:ZB269,"B")+COUNTIF(MF!WU269:ZB269,"N"))/2</f>
        <v>0</v>
      </c>
      <c r="EA269" s="332">
        <f>COUNTIFS(MF!WU269:ZB269,"&gt;B",MF!WU269:ZB269,"&lt;N",MF!WU269:ZB269,"?")/2</f>
        <v>0</v>
      </c>
      <c r="EB269" s="153">
        <f>COUNTIF(MF!WU269:ZB269,"S0")+COUNTIF(MF!WU269:ZB269,"S1")</f>
        <v>0</v>
      </c>
      <c r="EC269" s="339">
        <f>COUNTIFS(MF!WU269:ZB269,"&gt;=0A",MF!WU269:ZB269,"&lt;=8D")</f>
        <v>0</v>
      </c>
      <c r="ED269" s="559">
        <f>COUNTIFS(MF!$WU269:$ZB269,"&gt;=R0",MF!$WU269:$ZB269,"&lt;R8")</f>
        <v>0</v>
      </c>
      <c r="EE269" s="341">
        <f>COUNTIFS(MF!WU269:ZB269,"&gt;A0",MF!WU269:ZB269,"&lt;D8",MF!WU269:ZB269,"??")</f>
        <v>0</v>
      </c>
      <c r="EF269" s="367"/>
      <c r="EG269" s="334">
        <f>COUNTIF(MF!WU269:ZB269,EG$7)</f>
        <v>0</v>
      </c>
      <c r="EH269" s="336">
        <f>COUNTIF(MF!WU269:ZB269,EH$7)</f>
        <v>0</v>
      </c>
      <c r="EI269" s="364"/>
      <c r="EJ269" s="379"/>
      <c r="EK269" s="328">
        <f>(COUNTIF(MF!ZC269:ABL269,EK$7))/2</f>
        <v>0</v>
      </c>
      <c r="EL269" s="330">
        <f>(COUNTIF(MF!ZC269:ABL269,"A")+COUNTIF(MF!ZC269:ABL269,"B")+COUNTIF(MF!ZC269:ABL269,"N"))/2</f>
        <v>0</v>
      </c>
      <c r="EM269" s="332">
        <f>COUNTIFS(MF!ZC269:ABL269,"&gt;B",MF!ZC269:ABL269,"&lt;N",MF!ZC269:ABL269,"?")/2</f>
        <v>0</v>
      </c>
      <c r="EN269" s="153">
        <f>COUNTIF(MF!ZC269:ABL269,"S0")+COUNTIF(MF!ZC269:ABL269,"S1")</f>
        <v>0</v>
      </c>
      <c r="EO269" s="339">
        <f>COUNTIFS(MF!ZC269:ABL269,"&gt;=0A",MF!ZC269:ABL269,"&lt;=8D")</f>
        <v>0</v>
      </c>
      <c r="EP269" s="559">
        <f>COUNTIFS(MF!$ZC269:$ABL269,"&gt;=R0",MF!$ZC269:$ABL269,"&lt;R8")</f>
        <v>0</v>
      </c>
      <c r="EQ269" s="341">
        <f>COUNTIFS(MF!ZC269:ABL269,"&gt;A0",MF!ZC269:ABL269,"&lt;D8",MF!ZC269:ABL269,"??")</f>
        <v>0</v>
      </c>
      <c r="ER269" s="367"/>
      <c r="ES269" s="334">
        <f>COUNTIF(MF!ZC269:ABL269,ES$7)</f>
        <v>0</v>
      </c>
      <c r="ET269" s="336">
        <f>COUNTIF(MF!ZC269:ABL269,ET$7)</f>
        <v>0</v>
      </c>
      <c r="EU269" s="364"/>
      <c r="EV269" s="218"/>
      <c r="EW269" s="326">
        <f t="shared" si="186"/>
        <v>0</v>
      </c>
      <c r="EX269" s="355">
        <f t="shared" si="186"/>
        <v>0</v>
      </c>
      <c r="EY269" s="356">
        <f t="shared" si="186"/>
        <v>0</v>
      </c>
      <c r="EZ269" s="358">
        <f t="shared" si="186"/>
        <v>0</v>
      </c>
      <c r="FA269" s="359">
        <f t="shared" si="186"/>
        <v>0</v>
      </c>
      <c r="FB269" s="558">
        <f t="shared" si="182"/>
        <v>0</v>
      </c>
      <c r="FC269" s="360">
        <f t="shared" si="187"/>
        <v>0</v>
      </c>
      <c r="FD269" s="369">
        <f t="shared" si="187"/>
        <v>0</v>
      </c>
      <c r="FE269" s="362">
        <f t="shared" si="187"/>
        <v>0</v>
      </c>
      <c r="FF269" s="363">
        <f t="shared" si="187"/>
        <v>0</v>
      </c>
      <c r="FG269" s="366">
        <f t="shared" si="187"/>
        <v>0</v>
      </c>
      <c r="FH269" s="284">
        <f t="shared" si="183"/>
        <v>0</v>
      </c>
      <c r="FI269" s="955"/>
      <c r="FJ269" s="161">
        <f t="shared" si="184"/>
        <v>0</v>
      </c>
      <c r="FK269" s="24">
        <f>MF!ABN269</f>
        <v>0</v>
      </c>
      <c r="FL269" s="577">
        <f>COUNTIFS(MF!$OI269:$UJ269,"&gt;A0",MF!$OI269:$UJ269,"&lt;D8",MF!$OI269:$UJ269,"??",MF!$OI$7:$UJ$7,FL$2)</f>
        <v>0</v>
      </c>
      <c r="FM269" s="341">
        <f>COUNTIFS(MF!$OI269:$UJ269,"&gt;A0",MF!$OI269:$UJ269,"&lt;D8",MF!$OI269:$UJ269,"??",MF!$OI$7:$UJ$7,FM$2)</f>
        <v>0</v>
      </c>
      <c r="FN269" s="577">
        <f>COUNTIFS(MF!$OI269:$UJ269,"&gt;A0",MF!$OI269:$UJ269,"&lt;D8",MF!$OI269:$UJ269,"??",MF!$OI$7:$UJ$7,FN$2)</f>
        <v>0</v>
      </c>
      <c r="FO269" s="341">
        <f>COUNTIFS(MF!$OI269:$UJ269,"&gt;A0",MF!$OI269:$UJ269,"&lt;D8",MF!$OI269:$UJ269,"??",MF!$OI$7:$UJ$7,FO$2)</f>
        <v>0</v>
      </c>
      <c r="FP269" s="577">
        <f>COUNTIFS(MF!$OI269:$UJ269,"&gt;A0",MF!$OI269:$UJ269,"&lt;D8",MF!$OI269:$UJ269,"??",MF!$OI$7:$UJ$7,FP$2)</f>
        <v>0</v>
      </c>
      <c r="FQ269" s="341">
        <f>COUNTIFS(MF!$OI269:$UJ269,"&gt;A0",MF!$OI269:$UJ269,"&lt;D8",MF!$OI269:$UJ269,"??",MF!$OI$7:$UJ$7,FQ$2)</f>
        <v>0</v>
      </c>
      <c r="FR269" s="581">
        <f t="shared" si="185"/>
        <v>0</v>
      </c>
    </row>
    <row r="270" spans="2:174">
      <c r="B270" s="26">
        <f>MF!B270</f>
        <v>0</v>
      </c>
      <c r="C270" s="27">
        <f>MF!C270</f>
        <v>0</v>
      </c>
      <c r="D270" s="353">
        <f>MF!D270</f>
        <v>0</v>
      </c>
      <c r="E270" s="344">
        <f>MF!E270</f>
        <v>0</v>
      </c>
      <c r="F270" s="347">
        <f>MF!F270</f>
        <v>0</v>
      </c>
      <c r="G270" s="350">
        <f>MF!G270</f>
        <v>0</v>
      </c>
      <c r="H270" s="24">
        <f>MF!H270</f>
        <v>0</v>
      </c>
      <c r="I270" s="328">
        <f>(COUNTIF(MF!I270:BR270,I$7))/2</f>
        <v>0</v>
      </c>
      <c r="J270" s="330">
        <f>(COUNTIF(MF!I270:BR270,"A")+COUNTIF(MF!I270:BR270,"B")+COUNTIF(MF!I270:BR270,"N"))/2</f>
        <v>0</v>
      </c>
      <c r="K270" s="332">
        <f>COUNTIFS(MF!I270:BR270,"&gt;B",MF!I270:BR270,"&lt;N",MF!I270:BR270,"?")/2</f>
        <v>0</v>
      </c>
      <c r="L270" s="153">
        <f>COUNTIF(MF!I270:BR270,"S0")+COUNTIF(MF!I270:BR270,"S1")</f>
        <v>0</v>
      </c>
      <c r="M270" s="339">
        <f>COUNTIFS(MF!I270:BR270,"&gt;=0A",MF!I270:BR270,"&lt;=8D")</f>
        <v>0</v>
      </c>
      <c r="N270" s="559">
        <f>COUNTIFS(MF!I270:BR270,"&gt;=R0",MF!I270:BR270,"&lt;R8")</f>
        <v>0</v>
      </c>
      <c r="O270" s="341">
        <f>COUNTIFS(MF!I270:BR270,"&gt;A0",MF!I270:BR270,"&lt;D8",MF!I270:BR270,"??")</f>
        <v>0</v>
      </c>
      <c r="P270" s="367"/>
      <c r="Q270" s="334">
        <f>COUNTIF(MF!I270:BR270,Q$7)</f>
        <v>0</v>
      </c>
      <c r="R270" s="336">
        <f>COUNTIF(MF!I270:BR270,R$7)</f>
        <v>0</v>
      </c>
      <c r="S270" s="364"/>
      <c r="T270" s="379"/>
      <c r="U270" s="328">
        <f>(COUNTIF(MF!BS270:DX270,U$7))/2</f>
        <v>0</v>
      </c>
      <c r="V270" s="330">
        <f>(COUNTIF(MF!BS270:DX270,"A")+COUNTIF(MF!BS270:DX270,"B")+COUNTIF(MF!BS270:DX270,"N"))/2</f>
        <v>0</v>
      </c>
      <c r="W270" s="332">
        <f>COUNTIFS(MF!BS270:DX270,"&gt;B",MF!BS270:DX270,"&lt;N",MF!BS270:DX270,"?")/2</f>
        <v>0</v>
      </c>
      <c r="X270" s="153">
        <f>COUNTIF(MF!BS270:DX270,"S0")+COUNTIF(MF!BS270:DX270,"S1")</f>
        <v>0</v>
      </c>
      <c r="Y270" s="339">
        <f>COUNTIFS(MF!BS270:DX270,"&gt;=0A",MF!BS270:DX270,"&lt;=8D")</f>
        <v>0</v>
      </c>
      <c r="Z270" s="559">
        <f>COUNTIFS(MF!$BS270:$DX270,"&gt;=R0",MF!$BS270:$DX270,"&lt;R8")</f>
        <v>0</v>
      </c>
      <c r="AA270" s="341">
        <f>COUNTIFS(MF!BS270:DX270,"&gt;A0",MF!BS270:DX270,"&lt;D8",MF!BS270:DX270,"??")</f>
        <v>0</v>
      </c>
      <c r="AB270" s="367"/>
      <c r="AC270" s="334">
        <f>COUNTIF(MF!BS270:DX270,AC$7)</f>
        <v>0</v>
      </c>
      <c r="AD270" s="336">
        <f>COUNTIF(MF!BS270:DX270,AD$7)</f>
        <v>0</v>
      </c>
      <c r="AE270" s="364"/>
      <c r="AF270" s="379"/>
      <c r="AG270" s="328">
        <f>(COUNTIF(MF!DY270:GH270,AG$7))/2</f>
        <v>0</v>
      </c>
      <c r="AH270" s="330">
        <f>(COUNTIF(MF!DY270:GH270,"A")+COUNTIF(MF!DY270:GH270,"B")+COUNTIF(MF!DY270:GH270,"N"))/2</f>
        <v>0</v>
      </c>
      <c r="AI270" s="332">
        <f>COUNTIFS(MF!DY270:GH270,"&gt;B",MF!DY270:GH270,"&lt;N",MF!DY270:GH270,"?")/2</f>
        <v>0</v>
      </c>
      <c r="AJ270" s="153">
        <f>COUNTIF(MF!DY270:GH270,"S0")+COUNTIF(MF!DY270:GH270,"S1")</f>
        <v>0</v>
      </c>
      <c r="AK270" s="339">
        <f>COUNTIFS(MF!DY270:GH270,"&gt;=0A",MF!DY270:GH270,"&lt;=8D")</f>
        <v>0</v>
      </c>
      <c r="AL270" s="559">
        <f>COUNTIFS(MF!$DY270:$GH270,"&gt;=R0",MF!$DY270:$GH270,"&lt;R8")</f>
        <v>0</v>
      </c>
      <c r="AM270" s="341">
        <f>COUNTIFS(MF!DY270:GH270,"&gt;A0",MF!DY270:GH270,"&lt;D8",MF!DY270:GH270,"??")</f>
        <v>0</v>
      </c>
      <c r="AN270" s="367"/>
      <c r="AO270" s="334">
        <f>COUNTIF(MF!DY270:GH270,AO$7)</f>
        <v>0</v>
      </c>
      <c r="AP270" s="336">
        <f>COUNTIF(MF!DY270:GH270,AP$7)</f>
        <v>0</v>
      </c>
      <c r="AQ270" s="364"/>
      <c r="AR270" s="379"/>
      <c r="AS270" s="328">
        <f>(COUNTIF(MF!GI270:IP270,AS$7))/2</f>
        <v>0</v>
      </c>
      <c r="AT270" s="330">
        <f>(COUNTIF(MF!GI270:IP270,"A")+COUNTIF(MF!GI270:IP270,"B")+COUNTIF(MF!GI270:IP270,"N"))/2</f>
        <v>0</v>
      </c>
      <c r="AU270" s="332">
        <f>COUNTIFS(MF!GI270:IP270,"&gt;B",MF!GI270:IP270,"&lt;N",MF!GI270:IP270,"?")/2</f>
        <v>0</v>
      </c>
      <c r="AV270" s="153">
        <f>COUNTIF(MF!GI270:IP270,"S0")+COUNTIF(MF!GI270:IP270,"S1")</f>
        <v>0</v>
      </c>
      <c r="AW270" s="339">
        <f>COUNTIFS(MF!GI270:IP270,"&gt;=0A",MF!GI270:IP270,"&lt;=8D")</f>
        <v>0</v>
      </c>
      <c r="AX270" s="559">
        <f>COUNTIFS(MF!$GI270:$IP270,"&gt;=R0",MF!$GI270:$IP270,"&lt;R8")</f>
        <v>0</v>
      </c>
      <c r="AY270" s="341">
        <f>COUNTIFS(MF!GI270:IP270,"&gt;A0",MF!GI270:IP270,"&lt;D8",MF!GI270:IP270,"??")</f>
        <v>0</v>
      </c>
      <c r="AZ270" s="367"/>
      <c r="BA270" s="334">
        <f>COUNTIF(MF!GI270:IP270,BA$7)</f>
        <v>0</v>
      </c>
      <c r="BB270" s="336">
        <f>COUNTIF(MF!GI270:IP270,BB$7)</f>
        <v>0</v>
      </c>
      <c r="BC270" s="364"/>
      <c r="BD270" s="379"/>
      <c r="BE270" s="328">
        <f>(COUNTIF(MF!IQ270:KZ270,BE$7))/2</f>
        <v>0</v>
      </c>
      <c r="BF270" s="330">
        <f>(COUNTIF(MF!IQ270:KZ270,"A")+COUNTIF(MF!IQ270:KZ270,"B")+COUNTIF(MF!IQ270:KZ270,"N"))/2</f>
        <v>0</v>
      </c>
      <c r="BG270" s="332">
        <f>COUNTIFS(MF!IQ270:KZ270,"&gt;B",MF!IQ270:KZ270,"&lt;N",MF!IQ270:KZ270,"?")/2</f>
        <v>0</v>
      </c>
      <c r="BH270" s="153">
        <f>COUNTIF(MF!IQ270:KZ270,"S0")+COUNTIF(MF!IQ270:KZ270,"S1")</f>
        <v>0</v>
      </c>
      <c r="BI270" s="339">
        <f>COUNTIFS(MF!IQ270:KZ270,"&gt;=0A",MF!IQ270:KZ270,"&lt;=8D")</f>
        <v>0</v>
      </c>
      <c r="BJ270" s="559">
        <f>COUNTIFS(MF!$IQ270:$KZ270,"&gt;=R0",MF!$IQ270:$KZ270,"&lt;R8")</f>
        <v>0</v>
      </c>
      <c r="BK270" s="341">
        <f>COUNTIFS(MF!IQ270:KZ270,"&gt;A0",MF!IQ270:KZ270,"&lt;D8",MF!IQ270:KZ270,"??")</f>
        <v>0</v>
      </c>
      <c r="BL270" s="367"/>
      <c r="BM270" s="334">
        <f>COUNTIF(MF!IQ270:KZ270,BM$7)</f>
        <v>0</v>
      </c>
      <c r="BN270" s="336">
        <f>COUNTIF(MF!IQ270:KZ270,BN$7)</f>
        <v>0</v>
      </c>
      <c r="BO270" s="364"/>
      <c r="BP270" s="379"/>
      <c r="BQ270" s="328">
        <f>(COUNTIF(MF!LA270:NH270,BQ$7))/2</f>
        <v>0</v>
      </c>
      <c r="BR270" s="330">
        <f>(COUNTIF(MF!LA270:NH270,"A")+COUNTIF(MF!LA270:NH270,"B")+COUNTIF(MF!LA270:NH270,"N"))/2</f>
        <v>0</v>
      </c>
      <c r="BS270" s="332">
        <f>COUNTIFS(MF!LA270:NH270,"&gt;B",MF!LA270:NH270,"&lt;N",MF!LA270:NH270,"?")/2</f>
        <v>0</v>
      </c>
      <c r="BT270" s="153">
        <f>COUNTIF(MF!LA270:NH270,"S0")+COUNTIF(MF!LA270:NH270,"S1")</f>
        <v>0</v>
      </c>
      <c r="BU270" s="339">
        <f>COUNTIFS(MF!LA270:NH270,"&gt;=0A",MF!LA270:NH270,"&lt;=8D")</f>
        <v>0</v>
      </c>
      <c r="BV270" s="559">
        <f>COUNTIFS(MF!$LA270:$NH270,"&gt;=R0",MF!$LA270:$NH270,"&lt;R8")</f>
        <v>0</v>
      </c>
      <c r="BW270" s="341">
        <f>COUNTIFS(MF!LA270:NH270,"&gt;A0",MF!LA270:NH270,"&lt;D8",MF!LA270:NH270,"??")</f>
        <v>0</v>
      </c>
      <c r="BX270" s="367"/>
      <c r="BY270" s="334">
        <f>COUNTIF(MF!LA270:NH270,BY$7)</f>
        <v>0</v>
      </c>
      <c r="BZ270" s="336">
        <f>COUNTIF(MF!LA270:NH270,BZ$7)</f>
        <v>0</v>
      </c>
      <c r="CA270" s="364"/>
      <c r="CB270" s="379"/>
      <c r="CC270" s="328">
        <f>(COUNTIF(MF!NI270:PR270,CC$7))/2</f>
        <v>0</v>
      </c>
      <c r="CD270" s="330">
        <f>(COUNTIF(MF!NI270:PR270,"A")+COUNTIF(MF!NI270:PR270,"B")+COUNTIF(MF!NI270:PR270,"N"))/2</f>
        <v>0</v>
      </c>
      <c r="CE270" s="332">
        <f>COUNTIFS(MF!NI270:PR270,"&gt;B",MF!NI270:PR270,"&lt;N",MF!NI270:PR270,"?")/2</f>
        <v>0</v>
      </c>
      <c r="CF270" s="153">
        <f>COUNTIF(MF!NI270:PR270,"S0")+COUNTIF(MF!NI270:PR270,"S1")</f>
        <v>0</v>
      </c>
      <c r="CG270" s="339">
        <f>COUNTIFS(MF!NI270:PR270,"&gt;=0A",MF!NI270:PR270,"&lt;=8D")</f>
        <v>0</v>
      </c>
      <c r="CH270" s="559">
        <f>COUNTIFS(MF!$NI270:$PR270,"&gt;=R0",MF!$NI270:$PR270,"&lt;R8")</f>
        <v>0</v>
      </c>
      <c r="CI270" s="341">
        <f>COUNTIFS(MF!NI270:PR270,"&gt;A0",MF!NI270:PR270,"&lt;D8",MF!NI270:PR270,"??")</f>
        <v>0</v>
      </c>
      <c r="CJ270" s="367"/>
      <c r="CK270" s="334">
        <f>COUNTIF(MF!NI270:PR270,CK$7)</f>
        <v>0</v>
      </c>
      <c r="CL270" s="336">
        <f>COUNTIF(MF!NI270:PR270,CL$7)</f>
        <v>0</v>
      </c>
      <c r="CM270" s="364"/>
      <c r="CN270" s="379"/>
      <c r="CO270" s="328">
        <f>(COUNTIF(MF!PS270:SB270,CO$7))/2</f>
        <v>0</v>
      </c>
      <c r="CP270" s="330">
        <f>(COUNTIF(MF!PS270:SB270,"A")+COUNTIF(MF!PS270:SB270,"B")+COUNTIF(MF!PS270:SB270,"N"))/2</f>
        <v>0</v>
      </c>
      <c r="CQ270" s="332">
        <f>COUNTIFS(MF!PS270:SB270,"&gt;B",MF!PS270:SB270,"&lt;N",MF!PS270:SB270,"?")/2</f>
        <v>0</v>
      </c>
      <c r="CR270" s="153">
        <f>COUNTIF(MF!PS270:SB270,"S0")+COUNTIF(MF!PS270:SB270,"S1")</f>
        <v>0</v>
      </c>
      <c r="CS270" s="339">
        <f>COUNTIFS(MF!PS270:SB270,"&gt;=0A",MF!PS270:SB270,"&lt;=8D")</f>
        <v>0</v>
      </c>
      <c r="CT270" s="559">
        <f>COUNTIFS(MF!$PS270:$SB270,"&gt;=R0",MF!$PS270:$SB270,"&lt;R8")</f>
        <v>0</v>
      </c>
      <c r="CU270" s="341">
        <f>COUNTIFS(MF!PS270:SB270,"&gt;A0",MF!PS270:SB270,"&lt;D8",MF!PS270:SB270,"??")</f>
        <v>0</v>
      </c>
      <c r="CV270" s="367"/>
      <c r="CW270" s="334">
        <f>COUNTIF(MF!PS270:SB270,CW$7)</f>
        <v>0</v>
      </c>
      <c r="CX270" s="336">
        <f>COUNTIF(MF!PS270:SB270,CX$7)</f>
        <v>0</v>
      </c>
      <c r="CY270" s="364"/>
      <c r="CZ270" s="379"/>
      <c r="DA270" s="328">
        <f>(COUNTIF(MF!SC270:UJ270,DA$7))/2</f>
        <v>0</v>
      </c>
      <c r="DB270" s="330">
        <f>(COUNTIF(MF!SC270:UJ270,"A")+COUNTIF(MF!SC270:UJ270,"B")+COUNTIF(MF!SC270:UJ270,"N"))/2</f>
        <v>0</v>
      </c>
      <c r="DC270" s="332">
        <f>COUNTIFS(MF!SC270:UJ270,"&gt;B",MF!SC270:UJ270,"&lt;N",MF!SC270:UJ270,"?")/2</f>
        <v>0</v>
      </c>
      <c r="DD270" s="153">
        <f>COUNTIF(MF!SC270:UJ270,"S0")+COUNTIF(MF!SC270:UJ270,"S1")</f>
        <v>0</v>
      </c>
      <c r="DE270" s="339">
        <f>COUNTIFS(MF!SC270:UJ270,"&gt;=0A",MF!SC270:UJ270,"&lt;=8D")</f>
        <v>0</v>
      </c>
      <c r="DF270" s="559">
        <f>COUNTIFS(MF!$SC270:$UJ270,"&gt;=R0",MF!$SC270:$UJ270,"&lt;R8")</f>
        <v>0</v>
      </c>
      <c r="DG270" s="341">
        <f>COUNTIFS(MF!SC270:UJ270,"&gt;A0",MF!SC270:UJ270,"&lt;D8",MF!SC270:UJ270,"??")</f>
        <v>0</v>
      </c>
      <c r="DH270" s="367"/>
      <c r="DI270" s="334">
        <f>COUNTIF(MF!SC270:UJ270,DI$7)</f>
        <v>0</v>
      </c>
      <c r="DJ270" s="336">
        <f>COUNTIF(MF!SC270:UJ270,DJ$7)</f>
        <v>0</v>
      </c>
      <c r="DK270" s="364"/>
      <c r="DL270" s="379"/>
      <c r="DM270" s="328">
        <f>(COUNTIF(MF!UK270:WT270,DM$7))/2</f>
        <v>0</v>
      </c>
      <c r="DN270" s="330">
        <f>(COUNTIF(MF!UK270:WT270,"A")+COUNTIF(MF!CU270:FD270,"B")+COUNTIF(MF!CU270:FD270,"N"))/2</f>
        <v>0</v>
      </c>
      <c r="DO270" s="332">
        <f>COUNTIFS(MF!UK270:WT270,"&gt;B",MF!UK270:WT270,"&lt;N",MF!UK270:WT270,"?")/2</f>
        <v>0</v>
      </c>
      <c r="DP270" s="153">
        <f>COUNTIF(MF!UK270:WT270,"S0")+COUNTIF(MF!UK270:WT270,"S1")</f>
        <v>0</v>
      </c>
      <c r="DQ270" s="339">
        <f>COUNTIFS(MF!UK270:WT270,"&gt;=0A",MF!UK270:WT270,"&lt;=8D")</f>
        <v>0</v>
      </c>
      <c r="DR270" s="559">
        <f>COUNTIFS(MF!$UK270:$WT270,"&gt;=R0",MF!$UK270:$WT270,"&lt;R8")</f>
        <v>0</v>
      </c>
      <c r="DS270" s="341">
        <f>COUNTIFS(MF!UK270:WT270,"&gt;A0",MF!UK270:WT270,"&lt;D8",MF!UK270:WT270,"??")</f>
        <v>0</v>
      </c>
      <c r="DT270" s="367"/>
      <c r="DU270" s="334">
        <f>COUNTIF(MF!UK270:WT270,DU$7)</f>
        <v>0</v>
      </c>
      <c r="DV270" s="336">
        <f>COUNTIF(MF!UK270:WT270,DV$7)</f>
        <v>0</v>
      </c>
      <c r="DW270" s="364"/>
      <c r="DX270" s="379"/>
      <c r="DY270" s="328">
        <f>(COUNTIF(MF!WU270:ZB270,DY$7))/2</f>
        <v>0</v>
      </c>
      <c r="DZ270" s="330">
        <f>(COUNTIF(MF!WU270:ZB270,"A")+COUNTIF(MF!WU270:ZB270,"B")+COUNTIF(MF!WU270:ZB270,"N"))/2</f>
        <v>0</v>
      </c>
      <c r="EA270" s="332">
        <f>COUNTIFS(MF!WU270:ZB270,"&gt;B",MF!WU270:ZB270,"&lt;N",MF!WU270:ZB270,"?")/2</f>
        <v>0</v>
      </c>
      <c r="EB270" s="153">
        <f>COUNTIF(MF!WU270:ZB270,"S0")+COUNTIF(MF!WU270:ZB270,"S1")</f>
        <v>0</v>
      </c>
      <c r="EC270" s="339">
        <f>COUNTIFS(MF!WU270:ZB270,"&gt;=0A",MF!WU270:ZB270,"&lt;=8D")</f>
        <v>0</v>
      </c>
      <c r="ED270" s="559">
        <f>COUNTIFS(MF!$WU270:$ZB270,"&gt;=R0",MF!$WU270:$ZB270,"&lt;R8")</f>
        <v>0</v>
      </c>
      <c r="EE270" s="341">
        <f>COUNTIFS(MF!WU270:ZB270,"&gt;A0",MF!WU270:ZB270,"&lt;D8",MF!WU270:ZB270,"??")</f>
        <v>0</v>
      </c>
      <c r="EF270" s="367"/>
      <c r="EG270" s="334">
        <f>COUNTIF(MF!WU270:ZB270,EG$7)</f>
        <v>0</v>
      </c>
      <c r="EH270" s="336">
        <f>COUNTIF(MF!WU270:ZB270,EH$7)</f>
        <v>0</v>
      </c>
      <c r="EI270" s="364"/>
      <c r="EJ270" s="379"/>
      <c r="EK270" s="328">
        <f>(COUNTIF(MF!ZC270:ABL270,EK$7))/2</f>
        <v>0</v>
      </c>
      <c r="EL270" s="330">
        <f>(COUNTIF(MF!ZC270:ABL270,"A")+COUNTIF(MF!ZC270:ABL270,"B")+COUNTIF(MF!ZC270:ABL270,"N"))/2</f>
        <v>0</v>
      </c>
      <c r="EM270" s="332">
        <f>COUNTIFS(MF!ZC270:ABL270,"&gt;B",MF!ZC270:ABL270,"&lt;N",MF!ZC270:ABL270,"?")/2</f>
        <v>0</v>
      </c>
      <c r="EN270" s="153">
        <f>COUNTIF(MF!ZC270:ABL270,"S0")+COUNTIF(MF!ZC270:ABL270,"S1")</f>
        <v>0</v>
      </c>
      <c r="EO270" s="339">
        <f>COUNTIFS(MF!ZC270:ABL270,"&gt;=0A",MF!ZC270:ABL270,"&lt;=8D")</f>
        <v>0</v>
      </c>
      <c r="EP270" s="559">
        <f>COUNTIFS(MF!$ZC270:$ABL270,"&gt;=R0",MF!$ZC270:$ABL270,"&lt;R8")</f>
        <v>0</v>
      </c>
      <c r="EQ270" s="341">
        <f>COUNTIFS(MF!ZC270:ABL270,"&gt;A0",MF!ZC270:ABL270,"&lt;D8",MF!ZC270:ABL270,"??")</f>
        <v>0</v>
      </c>
      <c r="ER270" s="367"/>
      <c r="ES270" s="334">
        <f>COUNTIF(MF!ZC270:ABL270,ES$7)</f>
        <v>0</v>
      </c>
      <c r="ET270" s="336">
        <f>COUNTIF(MF!ZC270:ABL270,ET$7)</f>
        <v>0</v>
      </c>
      <c r="EU270" s="364"/>
      <c r="EV270" s="218"/>
      <c r="EW270" s="326">
        <f t="shared" si="186"/>
        <v>0</v>
      </c>
      <c r="EX270" s="355">
        <f t="shared" si="186"/>
        <v>0</v>
      </c>
      <c r="EY270" s="356">
        <f t="shared" si="186"/>
        <v>0</v>
      </c>
      <c r="EZ270" s="358">
        <f t="shared" si="186"/>
        <v>0</v>
      </c>
      <c r="FA270" s="359">
        <f t="shared" si="186"/>
        <v>0</v>
      </c>
      <c r="FB270" s="558">
        <f t="shared" si="182"/>
        <v>0</v>
      </c>
      <c r="FC270" s="360">
        <f t="shared" si="187"/>
        <v>0</v>
      </c>
      <c r="FD270" s="369">
        <f t="shared" si="187"/>
        <v>0</v>
      </c>
      <c r="FE270" s="362">
        <f t="shared" si="187"/>
        <v>0</v>
      </c>
      <c r="FF270" s="363">
        <f t="shared" si="187"/>
        <v>0</v>
      </c>
      <c r="FG270" s="366">
        <f t="shared" si="187"/>
        <v>0</v>
      </c>
      <c r="FH270" s="284">
        <f t="shared" si="183"/>
        <v>0</v>
      </c>
      <c r="FI270" s="955"/>
      <c r="FJ270" s="161">
        <f t="shared" si="184"/>
        <v>0</v>
      </c>
      <c r="FK270" s="24">
        <f>MF!ABN270</f>
        <v>0</v>
      </c>
      <c r="FL270" s="577">
        <f>COUNTIFS(MF!$OI270:$UJ270,"&gt;A0",MF!$OI270:$UJ270,"&lt;D8",MF!$OI270:$UJ270,"??",MF!$OI$7:$UJ$7,FL$2)</f>
        <v>0</v>
      </c>
      <c r="FM270" s="341">
        <f>COUNTIFS(MF!$OI270:$UJ270,"&gt;A0",MF!$OI270:$UJ270,"&lt;D8",MF!$OI270:$UJ270,"??",MF!$OI$7:$UJ$7,FM$2)</f>
        <v>0</v>
      </c>
      <c r="FN270" s="577">
        <f>COUNTIFS(MF!$OI270:$UJ270,"&gt;A0",MF!$OI270:$UJ270,"&lt;D8",MF!$OI270:$UJ270,"??",MF!$OI$7:$UJ$7,FN$2)</f>
        <v>0</v>
      </c>
      <c r="FO270" s="341">
        <f>COUNTIFS(MF!$OI270:$UJ270,"&gt;A0",MF!$OI270:$UJ270,"&lt;D8",MF!$OI270:$UJ270,"??",MF!$OI$7:$UJ$7,FO$2)</f>
        <v>0</v>
      </c>
      <c r="FP270" s="577">
        <f>COUNTIFS(MF!$OI270:$UJ270,"&gt;A0",MF!$OI270:$UJ270,"&lt;D8",MF!$OI270:$UJ270,"??",MF!$OI$7:$UJ$7,FP$2)</f>
        <v>0</v>
      </c>
      <c r="FQ270" s="341">
        <f>COUNTIFS(MF!$OI270:$UJ270,"&gt;A0",MF!$OI270:$UJ270,"&lt;D8",MF!$OI270:$UJ270,"??",MF!$OI$7:$UJ$7,FQ$2)</f>
        <v>0</v>
      </c>
      <c r="FR270" s="581">
        <f t="shared" si="185"/>
        <v>0</v>
      </c>
    </row>
    <row r="271" spans="2:174">
      <c r="B271" s="26">
        <f>MF!B271</f>
        <v>0</v>
      </c>
      <c r="C271" s="27">
        <f>MF!C271</f>
        <v>0</v>
      </c>
      <c r="D271" s="353">
        <f>MF!D271</f>
        <v>0</v>
      </c>
      <c r="E271" s="344">
        <f>MF!E271</f>
        <v>0</v>
      </c>
      <c r="F271" s="347">
        <f>MF!F271</f>
        <v>0</v>
      </c>
      <c r="G271" s="350">
        <f>MF!G271</f>
        <v>0</v>
      </c>
      <c r="H271" s="24">
        <f>MF!H271</f>
        <v>0</v>
      </c>
      <c r="I271" s="396">
        <f>(COUNTIF(MF!I271:BR271,I$7))/2</f>
        <v>0</v>
      </c>
      <c r="J271" s="397">
        <f>(COUNTIF(MF!I271:BR271,"A")+COUNTIF(MF!I271:BR271,"B")+COUNTIF(MF!I271:BR271,"N"))/2</f>
        <v>0</v>
      </c>
      <c r="K271" s="398">
        <f>COUNTIFS(MF!I271:BR271,"&gt;B",MF!I271:BR271,"&lt;N",MF!I271:BR271,"?")/2</f>
        <v>0</v>
      </c>
      <c r="L271" s="399">
        <f>COUNTIF(MF!I271:BR271,"S0")+COUNTIF(MF!I271:BR271,"S1")</f>
        <v>0</v>
      </c>
      <c r="M271" s="339">
        <f>COUNTIFS(MF!I271:BR271,"&gt;=0A",MF!I271:BR271,"&lt;=8D")</f>
        <v>0</v>
      </c>
      <c r="N271" s="559">
        <f>COUNTIFS(MF!I271:BR271,"&gt;=R0",MF!I271:BR271,"&lt;R8")</f>
        <v>0</v>
      </c>
      <c r="O271" s="400">
        <f>COUNTIFS(MF!I271:BR271,"&gt;A0",MF!I271:BR271,"&lt;D8",MF!I271:BR271,"??")</f>
        <v>0</v>
      </c>
      <c r="P271" s="401"/>
      <c r="Q271" s="402">
        <f>COUNTIF(MF!I271:BR271,Q$7)</f>
        <v>0</v>
      </c>
      <c r="R271" s="403">
        <f>COUNTIF(MF!I271:BR271,R$7)</f>
        <v>0</v>
      </c>
      <c r="S271" s="404"/>
      <c r="T271" s="379"/>
      <c r="U271" s="396">
        <f>(COUNTIF(MF!BS271:DX271,U$7))/2</f>
        <v>0</v>
      </c>
      <c r="V271" s="397">
        <f>(COUNTIF(MF!BS271:DX271,"A")+COUNTIF(MF!BS271:DX271,"B")+COUNTIF(MF!BS271:DX271,"N"))/2</f>
        <v>0</v>
      </c>
      <c r="W271" s="398">
        <f>COUNTIFS(MF!BS271:DX271,"&gt;B",MF!BS271:DX271,"&lt;N",MF!BS271:DX271,"?")/2</f>
        <v>0</v>
      </c>
      <c r="X271" s="399">
        <f>COUNTIF(MF!BS271:DX271,"S0")+COUNTIF(MF!BS271:DX271,"S1")</f>
        <v>0</v>
      </c>
      <c r="Y271" s="339">
        <f>COUNTIFS(MF!BS271:DX271,"&gt;=0A",MF!BS271:DX271,"&lt;=8D")</f>
        <v>0</v>
      </c>
      <c r="Z271" s="559">
        <f>COUNTIFS(MF!$BS271:$DX271,"&gt;=R0",MF!$BS271:$DX271,"&lt;R8")</f>
        <v>0</v>
      </c>
      <c r="AA271" s="400">
        <f>COUNTIFS(MF!BS271:DX271,"&gt;A0",MF!BS271:DX271,"&lt;D8",MF!BS271:DX271,"??")</f>
        <v>0</v>
      </c>
      <c r="AB271" s="401"/>
      <c r="AC271" s="402">
        <f>COUNTIF(MF!BS271:DX271,AC$7)</f>
        <v>0</v>
      </c>
      <c r="AD271" s="403">
        <f>COUNTIF(MF!BS271:DX271,AD$7)</f>
        <v>0</v>
      </c>
      <c r="AE271" s="404"/>
      <c r="AF271" s="379"/>
      <c r="AG271" s="396">
        <f>(COUNTIF(MF!DY271:GH271,AG$7))/2</f>
        <v>0</v>
      </c>
      <c r="AH271" s="397">
        <f>(COUNTIF(MF!DY271:GH271,"A")+COUNTIF(MF!DY271:GH271,"B")+COUNTIF(MF!DY271:GH271,"N"))/2</f>
        <v>0</v>
      </c>
      <c r="AI271" s="398">
        <f>COUNTIFS(MF!DY271:GH271,"&gt;B",MF!DY271:GH271,"&lt;N",MF!DY271:GH271,"?")/2</f>
        <v>0</v>
      </c>
      <c r="AJ271" s="399">
        <f>COUNTIF(MF!DY271:GH271,"S0")+COUNTIF(MF!DY271:GH271,"S1")</f>
        <v>0</v>
      </c>
      <c r="AK271" s="339">
        <f>COUNTIFS(MF!DY271:GH271,"&gt;=0A",MF!DY271:GH271,"&lt;=8D")</f>
        <v>0</v>
      </c>
      <c r="AL271" s="559">
        <f>COUNTIFS(MF!$DY271:$GH271,"&gt;=R0",MF!$DY271:$GH271,"&lt;R8")</f>
        <v>0</v>
      </c>
      <c r="AM271" s="400">
        <f>COUNTIFS(MF!DY271:GH271,"&gt;A0",MF!DY271:GH271,"&lt;D8",MF!DY271:GH271,"??")</f>
        <v>0</v>
      </c>
      <c r="AN271" s="401"/>
      <c r="AO271" s="402">
        <f>COUNTIF(MF!DY271:GH271,AO$7)</f>
        <v>0</v>
      </c>
      <c r="AP271" s="403">
        <f>COUNTIF(MF!DY271:GH271,AP$7)</f>
        <v>0</v>
      </c>
      <c r="AQ271" s="404"/>
      <c r="AR271" s="379"/>
      <c r="AS271" s="396">
        <f>(COUNTIF(MF!GI271:IP271,AS$7))/2</f>
        <v>0</v>
      </c>
      <c r="AT271" s="397">
        <f>(COUNTIF(MF!GI271:IP271,"A")+COUNTIF(MF!GI271:IP271,"B")+COUNTIF(MF!GI271:IP271,"N"))/2</f>
        <v>0</v>
      </c>
      <c r="AU271" s="398">
        <f>COUNTIFS(MF!GI271:IP271,"&gt;B",MF!GI271:IP271,"&lt;N",MF!GI271:IP271,"?")/2</f>
        <v>0</v>
      </c>
      <c r="AV271" s="399">
        <f>COUNTIF(MF!GI271:IP271,"S0")+COUNTIF(MF!GI271:IP271,"S1")</f>
        <v>0</v>
      </c>
      <c r="AW271" s="339">
        <f>COUNTIFS(MF!GI271:IP271,"&gt;=0A",MF!GI271:IP271,"&lt;=8D")</f>
        <v>0</v>
      </c>
      <c r="AX271" s="559">
        <f>COUNTIFS(MF!$GI271:$IP271,"&gt;=R0",MF!$GI271:$IP271,"&lt;R8")</f>
        <v>0</v>
      </c>
      <c r="AY271" s="400">
        <f>COUNTIFS(MF!GI271:IP271,"&gt;A0",MF!GI271:IP271,"&lt;D8",MF!GI271:IP271,"??")</f>
        <v>0</v>
      </c>
      <c r="AZ271" s="401"/>
      <c r="BA271" s="402">
        <f>COUNTIF(MF!GI271:IP271,BA$7)</f>
        <v>0</v>
      </c>
      <c r="BB271" s="403">
        <f>COUNTIF(MF!GI271:IP271,BB$7)</f>
        <v>0</v>
      </c>
      <c r="BC271" s="404"/>
      <c r="BD271" s="379"/>
      <c r="BE271" s="396">
        <f>(COUNTIF(MF!IQ271:KZ271,BE$7))/2</f>
        <v>0</v>
      </c>
      <c r="BF271" s="397">
        <f>(COUNTIF(MF!IQ271:KZ271,"A")+COUNTIF(MF!IQ271:KZ271,"B")+COUNTIF(MF!IQ271:KZ271,"N"))/2</f>
        <v>0</v>
      </c>
      <c r="BG271" s="398">
        <f>COUNTIFS(MF!IQ271:KZ271,"&gt;B",MF!IQ271:KZ271,"&lt;N",MF!IQ271:KZ271,"?")/2</f>
        <v>0</v>
      </c>
      <c r="BH271" s="399">
        <f>COUNTIF(MF!IQ271:KZ271,"S0")+COUNTIF(MF!IQ271:KZ271,"S1")</f>
        <v>0</v>
      </c>
      <c r="BI271" s="339">
        <f>COUNTIFS(MF!IQ271:KZ271,"&gt;=0A",MF!IQ271:KZ271,"&lt;=8D")</f>
        <v>0</v>
      </c>
      <c r="BJ271" s="559">
        <f>COUNTIFS(MF!$IQ271:$KZ271,"&gt;=R0",MF!$IQ271:$KZ271,"&lt;R8")</f>
        <v>0</v>
      </c>
      <c r="BK271" s="400">
        <f>COUNTIFS(MF!IQ271:KZ271,"&gt;A0",MF!IQ271:KZ271,"&lt;D8",MF!IQ271:KZ271,"??")</f>
        <v>0</v>
      </c>
      <c r="BL271" s="401"/>
      <c r="BM271" s="402">
        <f>COUNTIF(MF!IQ271:KZ271,BM$7)</f>
        <v>0</v>
      </c>
      <c r="BN271" s="403">
        <f>COUNTIF(MF!IQ271:KZ271,BN$7)</f>
        <v>0</v>
      </c>
      <c r="BO271" s="404"/>
      <c r="BP271" s="379"/>
      <c r="BQ271" s="396">
        <f>(COUNTIF(MF!LA271:NH271,BQ$7))/2</f>
        <v>0</v>
      </c>
      <c r="BR271" s="397">
        <f>(COUNTIF(MF!LA271:NH271,"A")+COUNTIF(MF!LA271:NH271,"B")+COUNTIF(MF!LA271:NH271,"N"))/2</f>
        <v>0</v>
      </c>
      <c r="BS271" s="398">
        <f>COUNTIFS(MF!LA271:NH271,"&gt;B",MF!LA271:NH271,"&lt;N",MF!LA271:NH271,"?")/2</f>
        <v>0</v>
      </c>
      <c r="BT271" s="399">
        <f>COUNTIF(MF!LA271:NH271,"S0")+COUNTIF(MF!LA271:NH271,"S1")</f>
        <v>0</v>
      </c>
      <c r="BU271" s="339">
        <f>COUNTIFS(MF!LA271:NH271,"&gt;=0A",MF!LA271:NH271,"&lt;=8D")</f>
        <v>0</v>
      </c>
      <c r="BV271" s="559">
        <f>COUNTIFS(MF!$LA271:$NH271,"&gt;=R0",MF!$LA271:$NH271,"&lt;R8")</f>
        <v>0</v>
      </c>
      <c r="BW271" s="400">
        <f>COUNTIFS(MF!LA271:NH271,"&gt;A0",MF!LA271:NH271,"&lt;D8",MF!LA271:NH271,"??")</f>
        <v>0</v>
      </c>
      <c r="BX271" s="401"/>
      <c r="BY271" s="402">
        <f>COUNTIF(MF!LA271:NH271,BY$7)</f>
        <v>0</v>
      </c>
      <c r="BZ271" s="403">
        <f>COUNTIF(MF!LA271:NH271,BZ$7)</f>
        <v>0</v>
      </c>
      <c r="CA271" s="404"/>
      <c r="CB271" s="379"/>
      <c r="CC271" s="396">
        <f>(COUNTIF(MF!NI271:PR271,CC$7))/2</f>
        <v>0</v>
      </c>
      <c r="CD271" s="397">
        <f>(COUNTIF(MF!NI271:PR271,"A")+COUNTIF(MF!NI271:PR271,"B")+COUNTIF(MF!NI271:PR271,"N"))/2</f>
        <v>0</v>
      </c>
      <c r="CE271" s="398">
        <f>COUNTIFS(MF!NI271:PR271,"&gt;B",MF!NI271:PR271,"&lt;N",MF!NI271:PR271,"?")/2</f>
        <v>0</v>
      </c>
      <c r="CF271" s="399">
        <f>COUNTIF(MF!NI271:PR271,"S0")+COUNTIF(MF!NI271:PR271,"S1")</f>
        <v>0</v>
      </c>
      <c r="CG271" s="339">
        <f>COUNTIFS(MF!NI271:PR271,"&gt;=0A",MF!NI271:PR271,"&lt;=8D")</f>
        <v>0</v>
      </c>
      <c r="CH271" s="559">
        <f>COUNTIFS(MF!$NI271:$PR271,"&gt;=R0",MF!$NI271:$PR271,"&lt;R8")</f>
        <v>0</v>
      </c>
      <c r="CI271" s="400">
        <f>COUNTIFS(MF!NI271:PR271,"&gt;A0",MF!NI271:PR271,"&lt;D8",MF!NI271:PR271,"??")</f>
        <v>0</v>
      </c>
      <c r="CJ271" s="401"/>
      <c r="CK271" s="402">
        <f>COUNTIF(MF!NI271:PR271,CK$7)</f>
        <v>0</v>
      </c>
      <c r="CL271" s="403">
        <f>COUNTIF(MF!NI271:PR271,CL$7)</f>
        <v>0</v>
      </c>
      <c r="CM271" s="404"/>
      <c r="CN271" s="379"/>
      <c r="CO271" s="396">
        <f>(COUNTIF(MF!PS271:SB271,CO$7))/2</f>
        <v>0</v>
      </c>
      <c r="CP271" s="397">
        <f>(COUNTIF(MF!PS271:SB271,"A")+COUNTIF(MF!PS271:SB271,"B")+COUNTIF(MF!PS271:SB271,"N"))/2</f>
        <v>0</v>
      </c>
      <c r="CQ271" s="398">
        <f>COUNTIFS(MF!PS271:SB271,"&gt;B",MF!PS271:SB271,"&lt;N",MF!PS271:SB271,"?")/2</f>
        <v>0</v>
      </c>
      <c r="CR271" s="399">
        <f>COUNTIF(MF!PS271:SB271,"S0")+COUNTIF(MF!PS271:SB271,"S1")</f>
        <v>0</v>
      </c>
      <c r="CS271" s="339">
        <f>COUNTIFS(MF!PS271:SB271,"&gt;=0A",MF!PS271:SB271,"&lt;=8D")</f>
        <v>0</v>
      </c>
      <c r="CT271" s="559">
        <f>COUNTIFS(MF!$PS271:$SB271,"&gt;=R0",MF!$PS271:$SB271,"&lt;R8")</f>
        <v>0</v>
      </c>
      <c r="CU271" s="400">
        <f>COUNTIFS(MF!PS271:SB271,"&gt;A0",MF!PS271:SB271,"&lt;D8",MF!PS271:SB271,"??")</f>
        <v>0</v>
      </c>
      <c r="CV271" s="401"/>
      <c r="CW271" s="402">
        <f>COUNTIF(MF!PS271:SB271,CW$7)</f>
        <v>0</v>
      </c>
      <c r="CX271" s="403">
        <f>COUNTIF(MF!PS271:SB271,CX$7)</f>
        <v>0</v>
      </c>
      <c r="CY271" s="404"/>
      <c r="CZ271" s="379"/>
      <c r="DA271" s="396">
        <f>(COUNTIF(MF!SC271:UJ271,DA$7))/2</f>
        <v>0</v>
      </c>
      <c r="DB271" s="397">
        <f>(COUNTIF(MF!SC271:UJ271,"A")+COUNTIF(MF!SC271:UJ271,"B")+COUNTIF(MF!SC271:UJ271,"N"))/2</f>
        <v>0</v>
      </c>
      <c r="DC271" s="398">
        <f>COUNTIFS(MF!SC271:UJ271,"&gt;B",MF!SC271:UJ271,"&lt;N",MF!SC271:UJ271,"?")/2</f>
        <v>0</v>
      </c>
      <c r="DD271" s="399">
        <f>COUNTIF(MF!SC271:UJ271,"S0")+COUNTIF(MF!SC271:UJ271,"S1")</f>
        <v>0</v>
      </c>
      <c r="DE271" s="339">
        <f>COUNTIFS(MF!SC271:UJ271,"&gt;=0A",MF!SC271:UJ271,"&lt;=8D")</f>
        <v>0</v>
      </c>
      <c r="DF271" s="559">
        <f>COUNTIFS(MF!$SC271:$UJ271,"&gt;=R0",MF!$SC271:$UJ271,"&lt;R8")</f>
        <v>0</v>
      </c>
      <c r="DG271" s="400">
        <f>COUNTIFS(MF!SC271:UJ271,"&gt;A0",MF!SC271:UJ271,"&lt;D8",MF!SC271:UJ271,"??")</f>
        <v>0</v>
      </c>
      <c r="DH271" s="401"/>
      <c r="DI271" s="402">
        <f>COUNTIF(MF!SC271:UJ271,DI$7)</f>
        <v>0</v>
      </c>
      <c r="DJ271" s="403">
        <f>COUNTIF(MF!SC271:UJ271,DJ$7)</f>
        <v>0</v>
      </c>
      <c r="DK271" s="404"/>
      <c r="DL271" s="379"/>
      <c r="DM271" s="396">
        <f>(COUNTIF(MF!UK271:WT271,DM$7))/2</f>
        <v>0</v>
      </c>
      <c r="DN271" s="397">
        <f>(COUNTIF(MF!UK271:WT271,"A")+COUNTIF(MF!CU271:FD271,"B")+COUNTIF(MF!CU271:FD271,"N"))/2</f>
        <v>0</v>
      </c>
      <c r="DO271" s="398">
        <f>COUNTIFS(MF!UK271:WT271,"&gt;B",MF!UK271:WT271,"&lt;N",MF!UK271:WT271,"?")/2</f>
        <v>0</v>
      </c>
      <c r="DP271" s="399">
        <f>COUNTIF(MF!UK271:WT271,"S0")+COUNTIF(MF!UK271:WT271,"S1")</f>
        <v>0</v>
      </c>
      <c r="DQ271" s="339">
        <f>COUNTIFS(MF!UK271:WT271,"&gt;=0A",MF!UK271:WT271,"&lt;=8D")</f>
        <v>0</v>
      </c>
      <c r="DR271" s="559">
        <f>COUNTIFS(MF!$UK271:$WT271,"&gt;=R0",MF!$UK271:$WT271,"&lt;R8")</f>
        <v>0</v>
      </c>
      <c r="DS271" s="400">
        <f>COUNTIFS(MF!UK271:WT271,"&gt;A0",MF!UK271:WT271,"&lt;D8",MF!UK271:WT271,"??")</f>
        <v>0</v>
      </c>
      <c r="DT271" s="401"/>
      <c r="DU271" s="402">
        <f>COUNTIF(MF!UK271:WT271,DU$7)</f>
        <v>0</v>
      </c>
      <c r="DV271" s="403">
        <f>COUNTIF(MF!UK271:WT271,DV$7)</f>
        <v>0</v>
      </c>
      <c r="DW271" s="404"/>
      <c r="DX271" s="379"/>
      <c r="DY271" s="396">
        <f>(COUNTIF(MF!WU271:ZB271,DY$7))/2</f>
        <v>0</v>
      </c>
      <c r="DZ271" s="397">
        <f>(COUNTIF(MF!WU271:ZB271,"A")+COUNTIF(MF!WU271:ZB271,"B")+COUNTIF(MF!WU271:ZB271,"N"))/2</f>
        <v>0</v>
      </c>
      <c r="EA271" s="398">
        <f>COUNTIFS(MF!WU271:ZB271,"&gt;B",MF!WU271:ZB271,"&lt;N",MF!WU271:ZB271,"?")/2</f>
        <v>0</v>
      </c>
      <c r="EB271" s="399">
        <f>COUNTIF(MF!WU271:ZB271,"S0")+COUNTIF(MF!WU271:ZB271,"S1")</f>
        <v>0</v>
      </c>
      <c r="EC271" s="339">
        <f>COUNTIFS(MF!WU271:ZB271,"&gt;=0A",MF!WU271:ZB271,"&lt;=8D")</f>
        <v>0</v>
      </c>
      <c r="ED271" s="559">
        <f>COUNTIFS(MF!$WU271:$ZB271,"&gt;=R0",MF!$WU271:$ZB271,"&lt;R8")</f>
        <v>0</v>
      </c>
      <c r="EE271" s="400">
        <f>COUNTIFS(MF!WU271:ZB271,"&gt;A0",MF!WU271:ZB271,"&lt;D8",MF!WU271:ZB271,"??")</f>
        <v>0</v>
      </c>
      <c r="EF271" s="401"/>
      <c r="EG271" s="402">
        <f>COUNTIF(MF!WU271:ZB271,EG$7)</f>
        <v>0</v>
      </c>
      <c r="EH271" s="403">
        <f>COUNTIF(MF!WU271:ZB271,EH$7)</f>
        <v>0</v>
      </c>
      <c r="EI271" s="404"/>
      <c r="EJ271" s="379"/>
      <c r="EK271" s="396">
        <f>(COUNTIF(MF!ZC271:ABL271,EK$7))/2</f>
        <v>0</v>
      </c>
      <c r="EL271" s="397">
        <f>(COUNTIF(MF!ZC271:ABL271,"A")+COUNTIF(MF!ZC271:ABL271,"B")+COUNTIF(MF!ZC271:ABL271,"N"))/2</f>
        <v>0</v>
      </c>
      <c r="EM271" s="398">
        <f>COUNTIFS(MF!ZC271:ABL271,"&gt;B",MF!ZC271:ABL271,"&lt;N",MF!ZC271:ABL271,"?")/2</f>
        <v>0</v>
      </c>
      <c r="EN271" s="399">
        <f>COUNTIF(MF!ZC271:ABL271,"S0")+COUNTIF(MF!ZC271:ABL271,"S1")</f>
        <v>0</v>
      </c>
      <c r="EO271" s="339">
        <f>COUNTIFS(MF!ZC271:ABL271,"&gt;=0A",MF!ZC271:ABL271,"&lt;=8D")</f>
        <v>0</v>
      </c>
      <c r="EP271" s="559">
        <f>COUNTIFS(MF!$ZC271:$ABL271,"&gt;=R0",MF!$ZC271:$ABL271,"&lt;R8")</f>
        <v>0</v>
      </c>
      <c r="EQ271" s="400">
        <f>COUNTIFS(MF!ZC271:ABL271,"&gt;A0",MF!ZC271:ABL271,"&lt;D8",MF!ZC271:ABL271,"??")</f>
        <v>0</v>
      </c>
      <c r="ER271" s="401"/>
      <c r="ES271" s="402">
        <f>COUNTIF(MF!ZC271:ABL271,ES$7)</f>
        <v>0</v>
      </c>
      <c r="ET271" s="403">
        <f>COUNTIF(MF!ZC271:ABL271,ET$7)</f>
        <v>0</v>
      </c>
      <c r="EU271" s="404"/>
      <c r="EV271" s="218"/>
      <c r="EW271" s="405">
        <f t="shared" si="186"/>
        <v>0</v>
      </c>
      <c r="EX271" s="406">
        <f t="shared" si="186"/>
        <v>0</v>
      </c>
      <c r="EY271" s="407">
        <f t="shared" si="186"/>
        <v>0</v>
      </c>
      <c r="EZ271" s="408">
        <f t="shared" si="186"/>
        <v>0</v>
      </c>
      <c r="FA271" s="409">
        <f t="shared" si="186"/>
        <v>0</v>
      </c>
      <c r="FB271" s="558">
        <f t="shared" si="182"/>
        <v>0</v>
      </c>
      <c r="FC271" s="410">
        <f t="shared" si="187"/>
        <v>0</v>
      </c>
      <c r="FD271" s="411">
        <f t="shared" si="187"/>
        <v>0</v>
      </c>
      <c r="FE271" s="412">
        <f t="shared" si="187"/>
        <v>0</v>
      </c>
      <c r="FF271" s="413">
        <f t="shared" si="187"/>
        <v>0</v>
      </c>
      <c r="FG271" s="414">
        <f t="shared" si="187"/>
        <v>0</v>
      </c>
      <c r="FH271" s="284">
        <f t="shared" si="183"/>
        <v>0</v>
      </c>
      <c r="FI271" s="955"/>
      <c r="FJ271" s="161">
        <f t="shared" si="184"/>
        <v>0</v>
      </c>
      <c r="FK271" s="24">
        <f>MF!ABN271</f>
        <v>0</v>
      </c>
      <c r="FL271" s="577">
        <f>COUNTIFS(MF!$OI271:$UJ271,"&gt;A0",MF!$OI271:$UJ271,"&lt;D8",MF!$OI271:$UJ271,"??",MF!$OI$7:$UJ$7,FL$2)</f>
        <v>0</v>
      </c>
      <c r="FM271" s="341">
        <f>COUNTIFS(MF!$OI271:$UJ271,"&gt;A0",MF!$OI271:$UJ271,"&lt;D8",MF!$OI271:$UJ271,"??",MF!$OI$7:$UJ$7,FM$2)</f>
        <v>0</v>
      </c>
      <c r="FN271" s="577">
        <f>COUNTIFS(MF!$OI271:$UJ271,"&gt;A0",MF!$OI271:$UJ271,"&lt;D8",MF!$OI271:$UJ271,"??",MF!$OI$7:$UJ$7,FN$2)</f>
        <v>0</v>
      </c>
      <c r="FO271" s="341">
        <f>COUNTIFS(MF!$OI271:$UJ271,"&gt;A0",MF!$OI271:$UJ271,"&lt;D8",MF!$OI271:$UJ271,"??",MF!$OI$7:$UJ$7,FO$2)</f>
        <v>0</v>
      </c>
      <c r="FP271" s="577">
        <f>COUNTIFS(MF!$OI271:$UJ271,"&gt;A0",MF!$OI271:$UJ271,"&lt;D8",MF!$OI271:$UJ271,"??",MF!$OI$7:$UJ$7,FP$2)</f>
        <v>0</v>
      </c>
      <c r="FQ271" s="341">
        <f>COUNTIFS(MF!$OI271:$UJ271,"&gt;A0",MF!$OI271:$UJ271,"&lt;D8",MF!$OI271:$UJ271,"??",MF!$OI$7:$UJ$7,FQ$2)</f>
        <v>0</v>
      </c>
      <c r="FR271" s="581">
        <f t="shared" si="185"/>
        <v>0</v>
      </c>
    </row>
    <row r="272" spans="2:174">
      <c r="B272" s="24" t="s">
        <v>173</v>
      </c>
      <c r="C272" s="24" t="s">
        <v>174</v>
      </c>
      <c r="D272" s="24" t="s">
        <v>174</v>
      </c>
      <c r="E272" s="24" t="s">
        <v>174</v>
      </c>
      <c r="F272" s="24" t="s">
        <v>174</v>
      </c>
      <c r="G272" s="24" t="s">
        <v>174</v>
      </c>
      <c r="H272" s="434" t="s">
        <v>175</v>
      </c>
      <c r="I272" s="435">
        <f t="shared" ref="I272:AN272" si="188">SUBTOTAL(9,I8:I271)</f>
        <v>3.5</v>
      </c>
      <c r="J272" s="436">
        <f t="shared" si="188"/>
        <v>0</v>
      </c>
      <c r="K272" s="436">
        <f t="shared" si="188"/>
        <v>0</v>
      </c>
      <c r="L272" s="436">
        <f t="shared" si="188"/>
        <v>0</v>
      </c>
      <c r="M272" s="436">
        <f t="shared" si="188"/>
        <v>27</v>
      </c>
      <c r="N272" s="436">
        <f t="shared" si="188"/>
        <v>0</v>
      </c>
      <c r="O272" s="436">
        <f t="shared" si="188"/>
        <v>2</v>
      </c>
      <c r="P272" s="436">
        <f t="shared" si="188"/>
        <v>0</v>
      </c>
      <c r="Q272" s="436">
        <f t="shared" si="188"/>
        <v>0</v>
      </c>
      <c r="R272" s="436">
        <f t="shared" si="188"/>
        <v>0</v>
      </c>
      <c r="S272" s="436">
        <f t="shared" si="188"/>
        <v>0</v>
      </c>
      <c r="T272" s="436">
        <f t="shared" si="188"/>
        <v>0</v>
      </c>
      <c r="U272" s="435">
        <f t="shared" si="188"/>
        <v>0</v>
      </c>
      <c r="V272" s="436">
        <f t="shared" si="188"/>
        <v>0</v>
      </c>
      <c r="W272" s="436">
        <f t="shared" si="188"/>
        <v>0</v>
      </c>
      <c r="X272" s="436">
        <f t="shared" si="188"/>
        <v>0</v>
      </c>
      <c r="Y272" s="436">
        <f t="shared" si="188"/>
        <v>0</v>
      </c>
      <c r="Z272" s="436">
        <f t="shared" si="188"/>
        <v>0</v>
      </c>
      <c r="AA272" s="436">
        <f t="shared" si="188"/>
        <v>0</v>
      </c>
      <c r="AB272" s="436">
        <f t="shared" si="188"/>
        <v>0</v>
      </c>
      <c r="AC272" s="436">
        <f t="shared" si="188"/>
        <v>0</v>
      </c>
      <c r="AD272" s="436">
        <f t="shared" si="188"/>
        <v>0</v>
      </c>
      <c r="AE272" s="436">
        <f t="shared" si="188"/>
        <v>0</v>
      </c>
      <c r="AF272" s="436">
        <f t="shared" si="188"/>
        <v>0</v>
      </c>
      <c r="AG272" s="435">
        <f t="shared" si="188"/>
        <v>0</v>
      </c>
      <c r="AH272" s="436">
        <f t="shared" si="188"/>
        <v>0</v>
      </c>
      <c r="AI272" s="436">
        <f t="shared" si="188"/>
        <v>0</v>
      </c>
      <c r="AJ272" s="436">
        <f t="shared" si="188"/>
        <v>0</v>
      </c>
      <c r="AK272" s="436">
        <f t="shared" si="188"/>
        <v>0</v>
      </c>
      <c r="AL272" s="436">
        <f t="shared" si="188"/>
        <v>0</v>
      </c>
      <c r="AM272" s="436">
        <f t="shared" si="188"/>
        <v>0</v>
      </c>
      <c r="AN272" s="436">
        <f t="shared" si="188"/>
        <v>0</v>
      </c>
      <c r="AO272" s="436">
        <f t="shared" ref="AO272:BT272" si="189">SUBTOTAL(9,AO8:AO271)</f>
        <v>0</v>
      </c>
      <c r="AP272" s="436">
        <f t="shared" si="189"/>
        <v>0</v>
      </c>
      <c r="AQ272" s="436">
        <f t="shared" si="189"/>
        <v>0</v>
      </c>
      <c r="AR272" s="436">
        <f t="shared" si="189"/>
        <v>0</v>
      </c>
      <c r="AS272" s="435">
        <f t="shared" si="189"/>
        <v>0</v>
      </c>
      <c r="AT272" s="436">
        <f t="shared" si="189"/>
        <v>0</v>
      </c>
      <c r="AU272" s="436">
        <f t="shared" si="189"/>
        <v>0</v>
      </c>
      <c r="AV272" s="436">
        <f t="shared" si="189"/>
        <v>0</v>
      </c>
      <c r="AW272" s="436">
        <f t="shared" si="189"/>
        <v>0</v>
      </c>
      <c r="AX272" s="436">
        <f t="shared" si="189"/>
        <v>0</v>
      </c>
      <c r="AY272" s="436">
        <f t="shared" si="189"/>
        <v>0</v>
      </c>
      <c r="AZ272" s="436">
        <f t="shared" si="189"/>
        <v>0</v>
      </c>
      <c r="BA272" s="436">
        <f t="shared" si="189"/>
        <v>0</v>
      </c>
      <c r="BB272" s="436">
        <f t="shared" si="189"/>
        <v>0</v>
      </c>
      <c r="BC272" s="436">
        <f t="shared" si="189"/>
        <v>0</v>
      </c>
      <c r="BD272" s="436">
        <f t="shared" si="189"/>
        <v>0</v>
      </c>
      <c r="BE272" s="435">
        <f t="shared" si="189"/>
        <v>0</v>
      </c>
      <c r="BF272" s="436">
        <f t="shared" si="189"/>
        <v>0</v>
      </c>
      <c r="BG272" s="436">
        <f t="shared" si="189"/>
        <v>0</v>
      </c>
      <c r="BH272" s="436">
        <f t="shared" si="189"/>
        <v>0</v>
      </c>
      <c r="BI272" s="436">
        <f t="shared" si="189"/>
        <v>0</v>
      </c>
      <c r="BJ272" s="436">
        <f t="shared" si="189"/>
        <v>0</v>
      </c>
      <c r="BK272" s="436">
        <f t="shared" si="189"/>
        <v>0</v>
      </c>
      <c r="BL272" s="436">
        <f t="shared" si="189"/>
        <v>0</v>
      </c>
      <c r="BM272" s="436">
        <f t="shared" si="189"/>
        <v>0</v>
      </c>
      <c r="BN272" s="436">
        <f t="shared" si="189"/>
        <v>0</v>
      </c>
      <c r="BO272" s="436">
        <f t="shared" si="189"/>
        <v>0</v>
      </c>
      <c r="BP272" s="436">
        <f t="shared" si="189"/>
        <v>0</v>
      </c>
      <c r="BQ272" s="435">
        <f t="shared" si="189"/>
        <v>0</v>
      </c>
      <c r="BR272" s="436">
        <f t="shared" si="189"/>
        <v>0</v>
      </c>
      <c r="BS272" s="436">
        <f t="shared" si="189"/>
        <v>0</v>
      </c>
      <c r="BT272" s="436">
        <f t="shared" si="189"/>
        <v>0</v>
      </c>
      <c r="BU272" s="436">
        <f t="shared" ref="BU272:CZ272" si="190">SUBTOTAL(9,BU8:BU271)</f>
        <v>0</v>
      </c>
      <c r="BV272" s="436">
        <f t="shared" si="190"/>
        <v>0</v>
      </c>
      <c r="BW272" s="436">
        <f t="shared" si="190"/>
        <v>0</v>
      </c>
      <c r="BX272" s="436">
        <f t="shared" si="190"/>
        <v>0</v>
      </c>
      <c r="BY272" s="436">
        <f t="shared" si="190"/>
        <v>0</v>
      </c>
      <c r="BZ272" s="436">
        <f t="shared" si="190"/>
        <v>0</v>
      </c>
      <c r="CA272" s="436">
        <f t="shared" si="190"/>
        <v>0</v>
      </c>
      <c r="CB272" s="436">
        <f t="shared" si="190"/>
        <v>0</v>
      </c>
      <c r="CC272" s="435">
        <f t="shared" si="190"/>
        <v>0</v>
      </c>
      <c r="CD272" s="436">
        <f t="shared" si="190"/>
        <v>0</v>
      </c>
      <c r="CE272" s="436">
        <f t="shared" si="190"/>
        <v>0</v>
      </c>
      <c r="CF272" s="436">
        <f t="shared" si="190"/>
        <v>0</v>
      </c>
      <c r="CG272" s="436">
        <f t="shared" si="190"/>
        <v>0</v>
      </c>
      <c r="CH272" s="436">
        <f t="shared" si="190"/>
        <v>0</v>
      </c>
      <c r="CI272" s="436">
        <f t="shared" si="190"/>
        <v>0</v>
      </c>
      <c r="CJ272" s="436">
        <f t="shared" si="190"/>
        <v>0</v>
      </c>
      <c r="CK272" s="436">
        <f t="shared" si="190"/>
        <v>0</v>
      </c>
      <c r="CL272" s="436">
        <f t="shared" si="190"/>
        <v>0</v>
      </c>
      <c r="CM272" s="436">
        <f t="shared" si="190"/>
        <v>0</v>
      </c>
      <c r="CN272" s="436">
        <f t="shared" si="190"/>
        <v>0</v>
      </c>
      <c r="CO272" s="435">
        <f t="shared" si="190"/>
        <v>0</v>
      </c>
      <c r="CP272" s="436">
        <f t="shared" si="190"/>
        <v>0</v>
      </c>
      <c r="CQ272" s="436">
        <f t="shared" si="190"/>
        <v>0</v>
      </c>
      <c r="CR272" s="436">
        <f t="shared" si="190"/>
        <v>0</v>
      </c>
      <c r="CS272" s="436">
        <f t="shared" si="190"/>
        <v>0</v>
      </c>
      <c r="CT272" s="436">
        <f t="shared" si="190"/>
        <v>0</v>
      </c>
      <c r="CU272" s="436">
        <f t="shared" si="190"/>
        <v>0</v>
      </c>
      <c r="CV272" s="436">
        <f t="shared" si="190"/>
        <v>0</v>
      </c>
      <c r="CW272" s="436">
        <f t="shared" si="190"/>
        <v>0</v>
      </c>
      <c r="CX272" s="436">
        <f t="shared" si="190"/>
        <v>0</v>
      </c>
      <c r="CY272" s="436">
        <f t="shared" si="190"/>
        <v>0</v>
      </c>
      <c r="CZ272" s="436">
        <f t="shared" si="190"/>
        <v>0</v>
      </c>
      <c r="DA272" s="435">
        <f t="shared" ref="DA272:EF272" si="191">SUBTOTAL(9,DA8:DA271)</f>
        <v>0</v>
      </c>
      <c r="DB272" s="436">
        <f t="shared" si="191"/>
        <v>0</v>
      </c>
      <c r="DC272" s="436">
        <f t="shared" si="191"/>
        <v>0</v>
      </c>
      <c r="DD272" s="436">
        <f t="shared" si="191"/>
        <v>0</v>
      </c>
      <c r="DE272" s="436">
        <f t="shared" si="191"/>
        <v>0</v>
      </c>
      <c r="DF272" s="436">
        <f t="shared" si="191"/>
        <v>0</v>
      </c>
      <c r="DG272" s="436">
        <f t="shared" si="191"/>
        <v>0</v>
      </c>
      <c r="DH272" s="436">
        <f t="shared" si="191"/>
        <v>0</v>
      </c>
      <c r="DI272" s="436">
        <f t="shared" si="191"/>
        <v>0</v>
      </c>
      <c r="DJ272" s="436">
        <f t="shared" si="191"/>
        <v>0</v>
      </c>
      <c r="DK272" s="436">
        <f t="shared" si="191"/>
        <v>0</v>
      </c>
      <c r="DL272" s="436">
        <f t="shared" si="191"/>
        <v>0</v>
      </c>
      <c r="DM272" s="435">
        <f t="shared" si="191"/>
        <v>0</v>
      </c>
      <c r="DN272" s="436">
        <f t="shared" si="191"/>
        <v>0</v>
      </c>
      <c r="DO272" s="436">
        <f t="shared" si="191"/>
        <v>0</v>
      </c>
      <c r="DP272" s="436">
        <f t="shared" si="191"/>
        <v>0</v>
      </c>
      <c r="DQ272" s="436">
        <f t="shared" si="191"/>
        <v>0</v>
      </c>
      <c r="DR272" s="436">
        <f t="shared" si="191"/>
        <v>0</v>
      </c>
      <c r="DS272" s="436">
        <f t="shared" si="191"/>
        <v>0</v>
      </c>
      <c r="DT272" s="436">
        <f t="shared" si="191"/>
        <v>0</v>
      </c>
      <c r="DU272" s="436">
        <f t="shared" si="191"/>
        <v>0</v>
      </c>
      <c r="DV272" s="436">
        <f t="shared" si="191"/>
        <v>0</v>
      </c>
      <c r="DW272" s="436">
        <f t="shared" si="191"/>
        <v>0</v>
      </c>
      <c r="DX272" s="436">
        <f t="shared" si="191"/>
        <v>0</v>
      </c>
      <c r="DY272" s="435">
        <f t="shared" si="191"/>
        <v>0</v>
      </c>
      <c r="DZ272" s="436">
        <f t="shared" si="191"/>
        <v>0</v>
      </c>
      <c r="EA272" s="436">
        <f t="shared" si="191"/>
        <v>0</v>
      </c>
      <c r="EB272" s="436">
        <f t="shared" si="191"/>
        <v>0</v>
      </c>
      <c r="EC272" s="436">
        <f t="shared" si="191"/>
        <v>0</v>
      </c>
      <c r="ED272" s="436">
        <f t="shared" si="191"/>
        <v>0</v>
      </c>
      <c r="EE272" s="436">
        <f t="shared" si="191"/>
        <v>0</v>
      </c>
      <c r="EF272" s="436">
        <f t="shared" si="191"/>
        <v>0</v>
      </c>
      <c r="EG272" s="436">
        <f t="shared" ref="EG272:ES272" si="192">SUBTOTAL(9,EG8:EG271)</f>
        <v>0</v>
      </c>
      <c r="EH272" s="436">
        <f t="shared" si="192"/>
        <v>0</v>
      </c>
      <c r="EI272" s="436">
        <f t="shared" si="192"/>
        <v>0</v>
      </c>
      <c r="EJ272" s="436">
        <f t="shared" si="192"/>
        <v>0</v>
      </c>
      <c r="EK272" s="435">
        <f t="shared" si="192"/>
        <v>0</v>
      </c>
      <c r="EL272" s="436">
        <f t="shared" si="192"/>
        <v>0</v>
      </c>
      <c r="EM272" s="436">
        <f t="shared" si="192"/>
        <v>0</v>
      </c>
      <c r="EN272" s="436">
        <f t="shared" si="192"/>
        <v>0</v>
      </c>
      <c r="EO272" s="436">
        <f t="shared" si="192"/>
        <v>0</v>
      </c>
      <c r="EP272" s="436">
        <f t="shared" si="192"/>
        <v>0</v>
      </c>
      <c r="EQ272" s="436">
        <f t="shared" si="192"/>
        <v>0</v>
      </c>
      <c r="ER272" s="436">
        <f t="shared" si="192"/>
        <v>0</v>
      </c>
      <c r="ES272" s="436">
        <f t="shared" si="192"/>
        <v>0</v>
      </c>
      <c r="ET272" s="436">
        <f t="shared" ref="ET272:FG272" si="193">SUBTOTAL(9,ET8:ET271)</f>
        <v>0</v>
      </c>
      <c r="EU272" s="436">
        <f t="shared" si="193"/>
        <v>0</v>
      </c>
      <c r="EV272" s="436">
        <f t="shared" si="193"/>
        <v>0</v>
      </c>
      <c r="EW272" s="435">
        <f t="shared" si="193"/>
        <v>3.5</v>
      </c>
      <c r="EX272" s="436">
        <f t="shared" si="193"/>
        <v>0</v>
      </c>
      <c r="EY272" s="436">
        <f t="shared" si="193"/>
        <v>0</v>
      </c>
      <c r="EZ272" s="436">
        <f t="shared" si="193"/>
        <v>0</v>
      </c>
      <c r="FA272" s="436">
        <f t="shared" si="193"/>
        <v>27</v>
      </c>
      <c r="FB272" s="436">
        <f t="shared" si="193"/>
        <v>0</v>
      </c>
      <c r="FC272" s="436">
        <f t="shared" si="193"/>
        <v>2</v>
      </c>
      <c r="FD272" s="436">
        <f t="shared" si="193"/>
        <v>0</v>
      </c>
      <c r="FE272" s="436">
        <f t="shared" si="193"/>
        <v>0</v>
      </c>
      <c r="FF272" s="436">
        <f t="shared" si="193"/>
        <v>0</v>
      </c>
      <c r="FG272" s="436">
        <f t="shared" si="193"/>
        <v>0</v>
      </c>
      <c r="FI272" s="24" t="s">
        <v>176</v>
      </c>
      <c r="FJ272" s="162">
        <f>SUBTOTAL(9,FJ8:FJ271)</f>
        <v>3.3333333333333339</v>
      </c>
    </row>
    <row r="273" spans="165:166">
      <c r="FI273" s="162"/>
      <c r="FJ273" s="324" t="s">
        <v>177</v>
      </c>
    </row>
    <row r="274" spans="165:166">
      <c r="FI274" s="165"/>
      <c r="FJ274" s="324" t="s">
        <v>178</v>
      </c>
    </row>
    <row r="275" spans="165:166">
      <c r="FI275" s="166"/>
      <c r="FJ275" s="324" t="s">
        <v>179</v>
      </c>
    </row>
    <row r="276" spans="165:166">
      <c r="FI276" s="164"/>
      <c r="FJ276" s="324" t="s">
        <v>180</v>
      </c>
    </row>
    <row r="277" spans="165:166">
      <c r="FI277" s="163"/>
      <c r="FJ277" s="324" t="s">
        <v>181</v>
      </c>
    </row>
  </sheetData>
  <sheetProtection autoFilter="0"/>
  <protectedRanges>
    <protectedRange algorithmName="SHA-512" hashValue="Q6CxRXpsYAs5ry6gn2aa7OMBju5WC4AY/OChg38hv1AarXT7geq6JZ/1M5iE3cmOWoeOt/9gT0hPXdqFUsIUfQ==" saltValue="W7vR01KtiFA0bLgDzJ5aqA==" spinCount="100000" sqref="FI8:FI271" name="Créditos Anteriores"/>
    <protectedRange algorithmName="SHA-512" hashValue="9hj+juyo4EpHQfP+5uAPrXpydf/tkORFEuvVivjRv8f9cbDR/AxpKuQT3RuFk/ayHd9+dhRGUxZ1YVvFyCd/zw==" saltValue="wwDVM9gh+JLljtvcIGpc3A==" spinCount="100000" sqref="P8:P271 AB8:AB271 AN8:AN271 AZ8:AZ271 BL8:BL271 BX8:BX271 CJ8:CJ271 CV8:CV271 DH8:DH271 DT8:DT271 EF8:EF271 ER8:ER271" name="Reforços a pagar"/>
    <protectedRange password="CC6F" sqref="S8:S271 AE8:AE271 AQ8:AQ271 BC8:BC271 BO8:BO271 CA8:CA271 CM8:CM271 CY8:CY271 DK8:DK271 DW8:DW271 EI8:EI271 EU8:EU271 FI8:FI271" name="Créditos"/>
  </protectedRanges>
  <autoFilter ref="B7:FR277" xr:uid="{00000000-0009-0000-0000-000002000000}"/>
  <customSheetViews>
    <customSheetView guid="{5A4A9ADC-2985-41E2-A5C1-3D71D45B9194}" showGridLines="0" zeroValues="0" filter="1" showAutoFilter="1">
      <pane xSplit="7" ySplit="7" topLeftCell="EI55" activePane="bottomRight" state="frozen"/>
      <selection pane="bottomRight" activeCell="EQ78" sqref="EQ78"/>
      <pageMargins left="0.7" right="0.7" top="0.75" bottom="0.75" header="0.3" footer="0.3"/>
      <pageSetup paperSize="9" orientation="portrait" r:id="rId1"/>
      <autoFilter ref="B7:FR277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BFAC6808-3BA3-4E09-A5F6-857115B55F07}" showGridLines="0" zeroValues="0" filter="1" showAutoFilter="1">
      <pane xSplit="7" ySplit="7" topLeftCell="EI55" activePane="bottomRight" state="frozen"/>
      <selection pane="bottomRight" activeCell="EQ78" sqref="EQ78"/>
      <pageMargins left="0.7" right="0.7" top="0.75" bottom="0.75" header="0.3" footer="0.3"/>
      <pageSetup paperSize="9" orientation="portrait" r:id="rId2"/>
      <autoFilter ref="B7:FR277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765EF940-6B94-426A-B662-9F9CE8FEDDFA}" showGridLines="0" zeroValues="0" filter="1" showAutoFilter="1">
      <pane xSplit="7" ySplit="7" topLeftCell="EJ8" activePane="bottomRight" state="frozen"/>
      <selection pane="bottomRight" activeCell="A69" sqref="A69:XFD69"/>
      <pageMargins left="0" right="0" top="0" bottom="0" header="0" footer="0"/>
      <pageSetup paperSize="9" orientation="portrait" r:id="rId3"/>
      <autoFilter ref="B7:FR277" xr:uid="{00000000-0000-0000-0000-000000000000}">
        <filterColumn colId="0">
          <customFilters>
            <customFilter operator="notEqual" val=" "/>
          </customFilters>
        </filterColumn>
        <filterColumn colId="165">
          <customFilters>
            <customFilter operator="notEqual" val=" "/>
          </customFilters>
        </filterColumn>
      </autoFilter>
    </customSheetView>
    <customSheetView guid="{A51F699B-75BD-4C5B-835E-993060C1FD14}" showGridLines="0" zeroValues="0" filter="1" showAutoFilter="1">
      <pane xSplit="7" ySplit="7" topLeftCell="EU136" activePane="bottomRight" state="frozen"/>
      <selection pane="bottomRight" activeCell="A69" sqref="A69:XFD69"/>
      <pageMargins left="0" right="0" top="0" bottom="0" header="0" footer="0"/>
      <pageSetup paperSize="9" orientation="portrait" r:id="rId4"/>
      <autoFilter ref="B7:FR277" xr:uid="{00000000-0000-0000-0000-000000000000}">
        <filterColumn colId="0">
          <customFilters>
            <customFilter operator="notEqual" val=" "/>
          </customFilters>
        </filterColumn>
        <filterColumn colId="165">
          <customFilters>
            <customFilter operator="notEqual" val=" "/>
          </customFilters>
        </filterColumn>
      </autoFilter>
    </customSheetView>
    <customSheetView guid="{4D0E1CA9-041F-4096-BFE8-49F9F516410A}" showGridLines="0" zeroValues="0" filter="1" showAutoFilter="1">
      <pane xSplit="7" ySplit="7" topLeftCell="AQ70" activePane="bottomRight" state="frozen"/>
      <selection pane="bottomRight" activeCell="A71" sqref="A71:XFD71"/>
      <pageMargins left="0" right="0" top="0" bottom="0" header="0" footer="0"/>
      <pageSetup paperSize="9" orientation="portrait" r:id="rId5"/>
      <autoFilter ref="A7:FJ276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BCEC3B2E-A68F-314A-8CB3-44F485E8C283}" showGridLines="0" zeroValues="0" filter="1" showAutoFilter="1">
      <pane xSplit="8" ySplit="7" topLeftCell="CP228" activePane="bottomRight" state="frozenSplit"/>
      <selection pane="bottomRight" activeCell="CU173" sqref="CU173"/>
      <pageMargins left="0" right="0" top="0" bottom="0" header="0" footer="0"/>
      <pageSetup paperSize="9" orientation="portrait" r:id="rId6"/>
      <autoFilter ref="A7:EW269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6D0B5C5F-3954-4DE2-8AC2-1A0A6548A910}" showGridLines="0" zeroValues="0" filter="1" showAutoFilter="1">
      <pane xSplit="8" ySplit="7" topLeftCell="DV77" activePane="bottomRight" state="frozenSplit"/>
      <selection pane="bottomRight" activeCell="A80" sqref="A80:XFD80"/>
      <pageMargins left="0" right="0" top="0" bottom="0" header="0" footer="0"/>
      <pageSetup paperSize="9" orientation="portrait" r:id="rId7"/>
      <autoFilter ref="A7:EW260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2C22A4A2-A317-491F-A97D-A66602311B35}" showGridLines="0" zeroValues="0" filter="1" showAutoFilter="1">
      <pane xSplit="8" ySplit="7" topLeftCell="I92" activePane="bottomRight" state="frozenSplit"/>
      <selection pane="bottomRight" activeCell="J95" sqref="J95"/>
      <pageMargins left="0" right="0" top="0" bottom="0" header="0" footer="0"/>
      <pageSetup paperSize="9" orientation="portrait" r:id="rId8"/>
      <autoFilter ref="A7:EW260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43799E9F-FAEA-477A-A8F9-DD8CC31C2E46}" scale="96" showGridLines="0" zeroValues="0" filter="1" showAutoFilter="1">
      <pane xSplit="8" ySplit="7" topLeftCell="DI72" activePane="bottomRight" state="frozenSplit"/>
      <selection pane="bottomRight" activeCell="EY100" sqref="EY100"/>
      <pageMargins left="0" right="0" top="0" bottom="0" header="0" footer="0"/>
      <pageSetup paperSize="9" orientation="portrait" r:id="rId9"/>
      <autoFilter ref="A7:EW266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72A051D5-A93F-41AC-800D-892056DC87A8}" showGridLines="0" zeroValues="0" filter="1" showAutoFilter="1">
      <pane xSplit="7" ySplit="6" topLeftCell="BK219" activePane="bottomRight" state="frozenSplit"/>
      <selection pane="bottomRight" activeCell="CF127" sqref="CF127"/>
      <pageMargins left="0" right="0" top="0" bottom="0" header="0" footer="0"/>
      <pageSetup paperSize="9" orientation="portrait" r:id="rId10"/>
      <autoFilter ref="A7:EW269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291157A5-A0EC-4D3C-9125-4AE9FA88DFF3}" showGridLines="0" zeroValues="0" filter="1" showAutoFilter="1">
      <pane xSplit="7" ySplit="7" topLeftCell="BR184" activePane="bottomRight" state="frozen"/>
      <selection pane="bottomRight" activeCell="FN66" sqref="FN66"/>
      <pageMargins left="0" right="0" top="0" bottom="0" header="0" footer="0"/>
      <pageSetup paperSize="9" orientation="portrait" r:id="rId11"/>
      <autoFilter ref="A7:FJ277" xr:uid="{00000000-0000-0000-0000-000000000000}">
        <filterColumn colId="1">
          <customFilters>
            <customFilter operator="notEqual" val=" "/>
          </customFilters>
        </filterColumn>
      </autoFilter>
    </customSheetView>
    <customSheetView guid="{12040CE6-C003-471D-9561-39490F33570C}" showGridLines="0" zeroValues="0" filter="1" showAutoFilter="1">
      <pane xSplit="7" ySplit="7" topLeftCell="CI161" activePane="bottomRight" state="frozen"/>
      <selection pane="bottomRight" activeCell="DA11" sqref="DA11:DA186"/>
      <pageMargins left="0" right="0" top="0" bottom="0" header="0" footer="0"/>
      <pageSetup paperSize="9" orientation="portrait" r:id="rId12"/>
      <autoFilter ref="B7:FR277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39010622-F94E-42C8-B871-AD5DBF617815}" showGridLines="0" zeroValues="0" filter="1" showAutoFilter="1">
      <pane xSplit="7" ySplit="7" topLeftCell="EU136" activePane="bottomRight" state="frozen"/>
      <selection pane="bottomRight" activeCell="A69" sqref="A69:XFD69"/>
      <pageMargins left="0" right="0" top="0" bottom="0" header="0" footer="0"/>
      <pageSetup paperSize="9" orientation="portrait" r:id="rId13"/>
      <autoFilter ref="B7:FR277" xr:uid="{00000000-0000-0000-0000-000000000000}">
        <filterColumn colId="0">
          <customFilters>
            <customFilter operator="notEqual" val=" "/>
          </customFilters>
        </filterColumn>
        <filterColumn colId="165">
          <customFilters>
            <customFilter operator="notEqual" val=" "/>
          </customFilters>
        </filterColumn>
      </autoFilter>
    </customSheetView>
    <customSheetView guid="{F54AE999-3F97-4BAD-8874-2E444712C68E}" showGridLines="0" zeroValues="0" filter="1" showAutoFilter="1">
      <pane xSplit="7" ySplit="7" topLeftCell="EU136" activePane="bottomRight" state="frozen"/>
      <selection pane="bottomRight" activeCell="A69" sqref="A69:XFD69"/>
      <pageMargins left="0" right="0" top="0" bottom="0" header="0" footer="0"/>
      <pageSetup paperSize="9" orientation="portrait" r:id="rId14"/>
      <autoFilter ref="B7:FR277" xr:uid="{00000000-0000-0000-0000-000000000000}">
        <filterColumn colId="0">
          <customFilters>
            <customFilter operator="notEqual" val=" "/>
          </customFilters>
        </filterColumn>
        <filterColumn colId="165">
          <customFilters>
            <customFilter operator="notEqual" val=" "/>
          </customFilters>
        </filterColumn>
      </autoFilter>
    </customSheetView>
    <customSheetView guid="{CD953094-1738-4E86-B58A-5D286EDE5DC1}" showGridLines="0" zeroValues="0" filter="1" showAutoFilter="1">
      <pane xSplit="7" ySplit="7" topLeftCell="EU136" activePane="bottomRight" state="frozen"/>
      <selection pane="bottomRight" activeCell="A69" sqref="A69:XFD69"/>
      <pageMargins left="0" right="0" top="0" bottom="0" header="0" footer="0"/>
      <pageSetup paperSize="9" orientation="portrait" r:id="rId15"/>
      <autoFilter ref="B7:FR277" xr:uid="{00000000-0000-0000-0000-000000000000}">
        <filterColumn colId="0">
          <customFilters>
            <customFilter operator="notEqual" val=" "/>
          </customFilters>
        </filterColumn>
        <filterColumn colId="165">
          <customFilters>
            <customFilter operator="notEqual" val=" "/>
          </customFilters>
        </filterColumn>
      </autoFilter>
    </customSheetView>
    <customSheetView guid="{BCA5690C-8EB5-4666-B7AE-A3A6D7449356}" showGridLines="0" zeroValues="0" filter="1" showAutoFilter="1">
      <pane xSplit="7" ySplit="7" topLeftCell="EI55" activePane="bottomRight" state="frozen"/>
      <selection pane="bottomRight" activeCell="EQ78" sqref="EQ78"/>
      <pageMargins left="0.7" right="0.7" top="0.75" bottom="0.75" header="0.3" footer="0.3"/>
      <pageSetup paperSize="9" orientation="portrait" r:id="rId16"/>
      <autoFilter ref="B7:FR277" xr:uid="{00000000-0000-0000-0000-000000000000}">
        <filterColumn colId="0">
          <customFilters>
            <customFilter operator="notEqual" val=" "/>
          </customFilters>
        </filterColumn>
      </autoFilter>
    </customSheetView>
    <customSheetView guid="{A3D084B7-E19C-4F00-AF1C-B65592F1B4AD}" showGridLines="0" zeroValues="0" filter="1" showAutoFilter="1">
      <pane xSplit="7" ySplit="7" topLeftCell="EI55" activePane="bottomRight" state="frozen"/>
      <selection pane="bottomRight" activeCell="EQ78" sqref="EQ78"/>
      <pageMargins left="0.7" right="0.7" top="0.75" bottom="0.75" header="0.3" footer="0.3"/>
      <pageSetup paperSize="9" orientation="portrait" r:id="rId17"/>
      <autoFilter ref="B7:FR277" xr:uid="{00000000-0000-0000-0000-000000000000}">
        <filterColumn colId="0">
          <customFilters>
            <customFilter operator="notEqual" val=" "/>
          </customFilters>
        </filterColumn>
      </autoFilter>
    </customSheetView>
  </customSheetViews>
  <mergeCells count="194">
    <mergeCell ref="FL1:FQ1"/>
    <mergeCell ref="FL3:FM3"/>
    <mergeCell ref="FN3:FO3"/>
    <mergeCell ref="FP3:FQ3"/>
    <mergeCell ref="FL5:FR5"/>
    <mergeCell ref="FI1:FJ1"/>
    <mergeCell ref="FI3:FI6"/>
    <mergeCell ref="FJ3:FJ6"/>
    <mergeCell ref="P3:P6"/>
    <mergeCell ref="AB3:AB6"/>
    <mergeCell ref="AN3:AN6"/>
    <mergeCell ref="AZ3:AZ6"/>
    <mergeCell ref="BL3:BL6"/>
    <mergeCell ref="BX3:BX6"/>
    <mergeCell ref="CJ3:CJ6"/>
    <mergeCell ref="CV3:CV6"/>
    <mergeCell ref="DH3:DH6"/>
    <mergeCell ref="DT3:DT6"/>
    <mergeCell ref="EF3:EF6"/>
    <mergeCell ref="ER3:ER6"/>
    <mergeCell ref="FD3:FD6"/>
    <mergeCell ref="EW1:FG1"/>
    <mergeCell ref="EW3:EY3"/>
    <mergeCell ref="EZ3:EZ6"/>
    <mergeCell ref="FA3:FA6"/>
    <mergeCell ref="FC3:FC6"/>
    <mergeCell ref="FE3:FG3"/>
    <mergeCell ref="EW4:EW6"/>
    <mergeCell ref="EX4:EX6"/>
    <mergeCell ref="EY4:EY6"/>
    <mergeCell ref="FE4:FE6"/>
    <mergeCell ref="FF4:FF6"/>
    <mergeCell ref="FG4:FG6"/>
    <mergeCell ref="FB3:FB6"/>
    <mergeCell ref="EK1:EU1"/>
    <mergeCell ref="EK3:EM3"/>
    <mergeCell ref="EN3:EN6"/>
    <mergeCell ref="EO3:EO6"/>
    <mergeCell ref="EQ3:EQ6"/>
    <mergeCell ref="ES3:EU3"/>
    <mergeCell ref="EK4:EK6"/>
    <mergeCell ref="EL4:EL6"/>
    <mergeCell ref="EM4:EM6"/>
    <mergeCell ref="ES4:ES6"/>
    <mergeCell ref="ET4:ET6"/>
    <mergeCell ref="EU4:EU6"/>
    <mergeCell ref="EP3:EP6"/>
    <mergeCell ref="DY1:EI1"/>
    <mergeCell ref="DY3:EA3"/>
    <mergeCell ref="EB3:EB6"/>
    <mergeCell ref="EC3:EC6"/>
    <mergeCell ref="EE3:EE6"/>
    <mergeCell ref="EG3:EI3"/>
    <mergeCell ref="DY4:DY6"/>
    <mergeCell ref="DZ4:DZ6"/>
    <mergeCell ref="EA4:EA6"/>
    <mergeCell ref="EG4:EG6"/>
    <mergeCell ref="EH4:EH6"/>
    <mergeCell ref="EI4:EI6"/>
    <mergeCell ref="ED3:ED6"/>
    <mergeCell ref="DM1:DW1"/>
    <mergeCell ref="DM3:DO3"/>
    <mergeCell ref="DP3:DP6"/>
    <mergeCell ref="DQ3:DQ6"/>
    <mergeCell ref="DS3:DS6"/>
    <mergeCell ref="DU3:DW3"/>
    <mergeCell ref="DM4:DM6"/>
    <mergeCell ref="DN4:DN6"/>
    <mergeCell ref="DO4:DO6"/>
    <mergeCell ref="DU4:DU6"/>
    <mergeCell ref="DV4:DV6"/>
    <mergeCell ref="DW4:DW6"/>
    <mergeCell ref="DR3:DR6"/>
    <mergeCell ref="DA1:DK1"/>
    <mergeCell ref="DA3:DC3"/>
    <mergeCell ref="DD3:DD6"/>
    <mergeCell ref="DE3:DE6"/>
    <mergeCell ref="DG3:DG6"/>
    <mergeCell ref="DI3:DK3"/>
    <mergeCell ref="DA4:DA6"/>
    <mergeCell ref="DB4:DB6"/>
    <mergeCell ref="DC4:DC6"/>
    <mergeCell ref="DI4:DI6"/>
    <mergeCell ref="DJ4:DJ6"/>
    <mergeCell ref="DK4:DK6"/>
    <mergeCell ref="DF3:DF6"/>
    <mergeCell ref="CO1:CY1"/>
    <mergeCell ref="CO3:CQ3"/>
    <mergeCell ref="CR3:CR6"/>
    <mergeCell ref="CS3:CS6"/>
    <mergeCell ref="CU3:CU6"/>
    <mergeCell ref="CW3:CY3"/>
    <mergeCell ref="CO4:CO6"/>
    <mergeCell ref="CP4:CP6"/>
    <mergeCell ref="CQ4:CQ6"/>
    <mergeCell ref="CW4:CW6"/>
    <mergeCell ref="CX4:CX6"/>
    <mergeCell ref="CY4:CY6"/>
    <mergeCell ref="CT3:CT6"/>
    <mergeCell ref="CC1:CM1"/>
    <mergeCell ref="CC3:CE3"/>
    <mergeCell ref="CF3:CF6"/>
    <mergeCell ref="CG3:CG6"/>
    <mergeCell ref="CI3:CI6"/>
    <mergeCell ref="CK3:CM3"/>
    <mergeCell ref="CC4:CC6"/>
    <mergeCell ref="CD4:CD6"/>
    <mergeCell ref="CE4:CE6"/>
    <mergeCell ref="CK4:CK6"/>
    <mergeCell ref="CL4:CL6"/>
    <mergeCell ref="CM4:CM6"/>
    <mergeCell ref="CH3:CH6"/>
    <mergeCell ref="BQ1:CA1"/>
    <mergeCell ref="BQ3:BS3"/>
    <mergeCell ref="BT3:BT6"/>
    <mergeCell ref="BU3:BU6"/>
    <mergeCell ref="BW3:BW6"/>
    <mergeCell ref="BY3:CA3"/>
    <mergeCell ref="BQ4:BQ6"/>
    <mergeCell ref="BR4:BR6"/>
    <mergeCell ref="BS4:BS6"/>
    <mergeCell ref="BY4:BY6"/>
    <mergeCell ref="BZ4:BZ6"/>
    <mergeCell ref="CA4:CA6"/>
    <mergeCell ref="BV3:BV6"/>
    <mergeCell ref="BE1:BO1"/>
    <mergeCell ref="BE3:BG3"/>
    <mergeCell ref="BH3:BH6"/>
    <mergeCell ref="BI3:BI6"/>
    <mergeCell ref="BK3:BK6"/>
    <mergeCell ref="BM3:BO3"/>
    <mergeCell ref="BE4:BE6"/>
    <mergeCell ref="BF4:BF6"/>
    <mergeCell ref="BG4:BG6"/>
    <mergeCell ref="BM4:BM6"/>
    <mergeCell ref="BN4:BN6"/>
    <mergeCell ref="BO4:BO6"/>
    <mergeCell ref="BJ3:BJ6"/>
    <mergeCell ref="AS1:BC1"/>
    <mergeCell ref="AV3:AV6"/>
    <mergeCell ref="AW3:AW6"/>
    <mergeCell ref="AY3:AY6"/>
    <mergeCell ref="BA3:BC3"/>
    <mergeCell ref="AS4:AS6"/>
    <mergeCell ref="AT4:AT6"/>
    <mergeCell ref="AU4:AU6"/>
    <mergeCell ref="BA4:BA6"/>
    <mergeCell ref="BB4:BB6"/>
    <mergeCell ref="BC4:BC6"/>
    <mergeCell ref="AS3:AU3"/>
    <mergeCell ref="AX3:AX6"/>
    <mergeCell ref="AG1:AQ1"/>
    <mergeCell ref="AG3:AI3"/>
    <mergeCell ref="AJ3:AJ6"/>
    <mergeCell ref="AK3:AK6"/>
    <mergeCell ref="AM3:AM6"/>
    <mergeCell ref="AO3:AQ3"/>
    <mergeCell ref="AG4:AG6"/>
    <mergeCell ref="AH4:AH6"/>
    <mergeCell ref="AI4:AI6"/>
    <mergeCell ref="AO4:AO6"/>
    <mergeCell ref="AP4:AP6"/>
    <mergeCell ref="AQ4:AQ6"/>
    <mergeCell ref="AL3:AL6"/>
    <mergeCell ref="U3:W3"/>
    <mergeCell ref="X3:X6"/>
    <mergeCell ref="Y3:Y6"/>
    <mergeCell ref="AA3:AA6"/>
    <mergeCell ref="AC3:AE3"/>
    <mergeCell ref="U4:U6"/>
    <mergeCell ref="V4:V6"/>
    <mergeCell ref="W4:W6"/>
    <mergeCell ref="AC4:AC6"/>
    <mergeCell ref="AD4:AD6"/>
    <mergeCell ref="AE4:AE6"/>
    <mergeCell ref="Z3:Z6"/>
    <mergeCell ref="D4:D6"/>
    <mergeCell ref="E4:E6"/>
    <mergeCell ref="F4:F6"/>
    <mergeCell ref="G4:G6"/>
    <mergeCell ref="B4:C4"/>
    <mergeCell ref="M3:M6"/>
    <mergeCell ref="Q4:Q6"/>
    <mergeCell ref="S4:S6"/>
    <mergeCell ref="R4:R6"/>
    <mergeCell ref="O3:O6"/>
    <mergeCell ref="Q3:S3"/>
    <mergeCell ref="I3:K3"/>
    <mergeCell ref="I4:I6"/>
    <mergeCell ref="J4:J6"/>
    <mergeCell ref="K4:K6"/>
    <mergeCell ref="L3:L6"/>
    <mergeCell ref="G3:H3"/>
    <mergeCell ref="N3:N6"/>
  </mergeCells>
  <conditionalFormatting sqref="FJ8:FJ271">
    <cfRule type="cellIs" dxfId="70" priority="74" operator="greaterThanOrEqual">
      <formula>3</formula>
    </cfRule>
    <cfRule type="cellIs" dxfId="69" priority="75" operator="lessThanOrEqual">
      <formula>-4</formula>
    </cfRule>
    <cfRule type="cellIs" dxfId="68" priority="76" operator="greaterThanOrEqual">
      <formula>1</formula>
    </cfRule>
    <cfRule type="cellIs" dxfId="67" priority="77" operator="lessThan">
      <formula>-1</formula>
    </cfRule>
  </conditionalFormatting>
  <conditionalFormatting sqref="EQ8:ER271 FC8:FD271 EE8:EF271 DS8:DT271 DG8:DH271 CU8:CV271 CI8:CJ271 BW8:BX271 BK8:BL271 AY8:AZ271 AM8:AN271 AA8:AB271 O8:P271">
    <cfRule type="cellIs" dxfId="66" priority="52" operator="greaterThan">
      <formula>4</formula>
    </cfRule>
    <cfRule type="cellIs" dxfId="65" priority="53" operator="equal">
      <formula>4</formula>
    </cfRule>
  </conditionalFormatting>
  <conditionalFormatting sqref="CI272">
    <cfRule type="cellIs" dxfId="64" priority="25" operator="greaterThan">
      <formula>480</formula>
    </cfRule>
    <cfRule type="cellIs" dxfId="63" priority="26" operator="between">
      <formula>360</formula>
      <formula>480</formula>
    </cfRule>
    <cfRule type="cellIs" dxfId="62" priority="27" operator="lessThan">
      <formula>360</formula>
    </cfRule>
  </conditionalFormatting>
  <conditionalFormatting sqref="CU272">
    <cfRule type="cellIs" dxfId="61" priority="22" operator="greaterThan">
      <formula>480</formula>
    </cfRule>
    <cfRule type="cellIs" dxfId="60" priority="23" operator="between">
      <formula>360</formula>
      <formula>480</formula>
    </cfRule>
    <cfRule type="cellIs" dxfId="59" priority="24" operator="lessThan">
      <formula>360</formula>
    </cfRule>
  </conditionalFormatting>
  <conditionalFormatting sqref="DG272">
    <cfRule type="cellIs" dxfId="58" priority="19" operator="greaterThan">
      <formula>480</formula>
    </cfRule>
    <cfRule type="cellIs" dxfId="57" priority="20" operator="between">
      <formula>360</formula>
      <formula>480</formula>
    </cfRule>
    <cfRule type="cellIs" dxfId="56" priority="21" operator="lessThan">
      <formula>360</formula>
    </cfRule>
  </conditionalFormatting>
  <conditionalFormatting sqref="FR8:FR271">
    <cfRule type="cellIs" dxfId="55" priority="13" operator="lessThan">
      <formula>$FR$6</formula>
    </cfRule>
    <cfRule type="cellIs" dxfId="54" priority="14" operator="greaterThan">
      <formula>$FR$6</formula>
    </cfRule>
  </conditionalFormatting>
  <conditionalFormatting sqref="FL8:FL271">
    <cfRule type="cellIs" dxfId="53" priority="11" operator="lessThan">
      <formula>$FL$6</formula>
    </cfRule>
    <cfRule type="cellIs" dxfId="52" priority="12" operator="greaterThan">
      <formula>$FL$6</formula>
    </cfRule>
  </conditionalFormatting>
  <conditionalFormatting sqref="FM8:FM271">
    <cfRule type="cellIs" dxfId="51" priority="9" operator="lessThan">
      <formula>$FM$6</formula>
    </cfRule>
    <cfRule type="cellIs" dxfId="50" priority="10" operator="greaterThan">
      <formula>$FM$6</formula>
    </cfRule>
  </conditionalFormatting>
  <conditionalFormatting sqref="FN8:FN271">
    <cfRule type="cellIs" dxfId="49" priority="7" operator="lessThan">
      <formula>$FN$6</formula>
    </cfRule>
    <cfRule type="cellIs" dxfId="48" priority="8" operator="greaterThan">
      <formula>$FN$6</formula>
    </cfRule>
  </conditionalFormatting>
  <conditionalFormatting sqref="FO8:FO271">
    <cfRule type="cellIs" dxfId="47" priority="5" operator="greaterThan">
      <formula>$FO$6</formula>
    </cfRule>
    <cfRule type="cellIs" dxfId="46" priority="6" operator="lessThan">
      <formula>$FO$6</formula>
    </cfRule>
  </conditionalFormatting>
  <conditionalFormatting sqref="FP8:FP271">
    <cfRule type="cellIs" dxfId="45" priority="3" operator="lessThan">
      <formula>$FP$6</formula>
    </cfRule>
    <cfRule type="cellIs" dxfId="44" priority="4" operator="greaterThan">
      <formula>$FP$6</formula>
    </cfRule>
  </conditionalFormatting>
  <conditionalFormatting sqref="FQ8:FQ271">
    <cfRule type="cellIs" dxfId="43" priority="1" operator="lessThan">
      <formula>$FQ$6</formula>
    </cfRule>
    <cfRule type="cellIs" dxfId="42" priority="2" operator="greaterThan">
      <formula>$FQ$6</formula>
    </cfRule>
  </conditionalFormatting>
  <pageMargins left="0.7" right="0.7" top="0.75" bottom="0.75" header="0.3" footer="0.3"/>
  <pageSetup paperSize="9"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-0.249977111117893"/>
  </sheetPr>
  <dimension ref="B1:AZ33"/>
  <sheetViews>
    <sheetView zoomScale="80" zoomScaleNormal="80" zoomScalePageLayoutView="80" workbookViewId="0">
      <selection activeCell="Z21" sqref="Z21"/>
    </sheetView>
  </sheetViews>
  <sheetFormatPr defaultColWidth="8.7109375" defaultRowHeight="15"/>
  <cols>
    <col min="1" max="2" width="2.140625" style="24" customWidth="1"/>
    <col min="3" max="3" width="2.42578125" style="24" customWidth="1"/>
    <col min="4" max="4" width="11" style="24" customWidth="1"/>
    <col min="5" max="8" width="3.7109375" style="24" customWidth="1"/>
    <col min="9" max="9" width="4.42578125" style="24" customWidth="1"/>
    <col min="10" max="11" width="2" style="24" customWidth="1"/>
    <col min="12" max="12" width="2.140625" style="24" customWidth="1"/>
    <col min="13" max="13" width="11" style="24" customWidth="1"/>
    <col min="14" max="17" width="3.7109375" style="24" customWidth="1"/>
    <col min="18" max="18" width="4.7109375" style="24" customWidth="1"/>
    <col min="19" max="19" width="2.140625" style="24" customWidth="1"/>
    <col min="20" max="20" width="1.28515625" style="24" customWidth="1"/>
    <col min="21" max="21" width="1.7109375" style="24" customWidth="1"/>
    <col min="22" max="22" width="6" style="24" customWidth="1"/>
    <col min="23" max="23" width="2" style="24" customWidth="1"/>
    <col min="24" max="24" width="6.140625" style="24" customWidth="1"/>
    <col min="25" max="25" width="1.42578125" style="24" customWidth="1"/>
    <col min="26" max="26" width="6" style="24" customWidth="1"/>
    <col min="27" max="27" width="2.140625" style="24" customWidth="1"/>
    <col min="28" max="28" width="3.42578125" style="24" bestFit="1" customWidth="1"/>
    <col min="29" max="29" width="4.140625" style="24" bestFit="1" customWidth="1"/>
    <col min="30" max="30" width="5.7109375" style="24" bestFit="1" customWidth="1"/>
    <col min="31" max="31" width="1.42578125" style="24" customWidth="1"/>
    <col min="32" max="32" width="4.28515625" style="24" bestFit="1" customWidth="1"/>
    <col min="33" max="33" width="1.7109375" style="24" customWidth="1"/>
    <col min="34" max="34" width="3.7109375" style="24" bestFit="1" customWidth="1"/>
    <col min="35" max="35" width="1.7109375" style="24" customWidth="1"/>
    <col min="36" max="36" width="1.28515625" style="24" customWidth="1"/>
    <col min="37" max="37" width="1.7109375" style="24" customWidth="1"/>
    <col min="38" max="38" width="6" style="24" customWidth="1"/>
    <col min="39" max="39" width="2" style="24" customWidth="1"/>
    <col min="40" max="40" width="6.140625" style="24" customWidth="1"/>
    <col min="41" max="41" width="1.42578125" style="24" customWidth="1"/>
    <col min="42" max="42" width="6" style="24" customWidth="1"/>
    <col min="43" max="43" width="2.140625" style="24" customWidth="1"/>
    <col min="44" max="45" width="3" style="24" customWidth="1"/>
    <col min="46" max="46" width="5.42578125" style="24" customWidth="1"/>
    <col min="47" max="47" width="0.7109375" style="24" customWidth="1"/>
    <col min="48" max="48" width="4.42578125" style="24" customWidth="1"/>
    <col min="49" max="49" width="1.7109375" style="24" customWidth="1"/>
    <col min="50" max="50" width="4.7109375" style="24" customWidth="1"/>
    <col min="51" max="51" width="1.7109375" style="24" customWidth="1"/>
    <col min="52" max="52" width="2.140625" style="24" customWidth="1"/>
    <col min="53" max="16384" width="8.7109375" style="24"/>
  </cols>
  <sheetData>
    <row r="1" spans="2:52">
      <c r="B1" s="218"/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218"/>
      <c r="O1" s="218"/>
      <c r="P1" s="218"/>
      <c r="Q1" s="218"/>
      <c r="R1" s="218"/>
      <c r="S1" s="218"/>
      <c r="T1" s="218"/>
      <c r="U1" s="218"/>
      <c r="V1" s="218"/>
      <c r="W1" s="218"/>
      <c r="X1" s="218"/>
      <c r="Y1" s="218"/>
      <c r="Z1" s="218"/>
      <c r="AA1" s="218"/>
      <c r="AB1" s="218"/>
      <c r="AC1" s="218"/>
      <c r="AD1" s="218"/>
      <c r="AE1" s="218"/>
      <c r="AF1" s="218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218"/>
      <c r="AY1" s="218"/>
      <c r="AZ1" s="218"/>
    </row>
    <row r="2" spans="2:52" ht="24" customHeight="1" thickBot="1">
      <c r="B2" s="218"/>
      <c r="C2" s="218"/>
      <c r="D2" s="1217" t="s">
        <v>182</v>
      </c>
      <c r="E2" s="1217"/>
      <c r="F2" s="1217"/>
      <c r="G2" s="1217"/>
      <c r="H2" s="1217"/>
      <c r="I2" s="1217"/>
      <c r="J2" s="1217"/>
      <c r="K2" s="1217"/>
      <c r="L2" s="1217"/>
      <c r="M2" s="1217"/>
      <c r="N2" s="1217"/>
      <c r="O2" s="1217"/>
      <c r="P2" s="1217"/>
      <c r="Q2" s="1217"/>
      <c r="R2" s="1217"/>
      <c r="S2" s="219"/>
      <c r="T2" s="218"/>
      <c r="U2" s="218"/>
      <c r="V2" s="1187" t="s">
        <v>183</v>
      </c>
      <c r="W2" s="1187"/>
      <c r="X2" s="1187"/>
      <c r="Y2" s="1187"/>
      <c r="Z2" s="1187"/>
      <c r="AA2" s="1187"/>
      <c r="AB2" s="1187"/>
      <c r="AC2" s="1187"/>
      <c r="AD2" s="1187"/>
      <c r="AE2" s="1187"/>
      <c r="AF2" s="1187"/>
      <c r="AG2" s="1187"/>
      <c r="AH2" s="1187"/>
      <c r="AI2" s="1187"/>
      <c r="AJ2" s="1187"/>
      <c r="AK2" s="1187"/>
      <c r="AL2" s="1187"/>
      <c r="AM2" s="1187"/>
      <c r="AN2" s="1187"/>
      <c r="AO2" s="1187"/>
      <c r="AP2" s="1187"/>
      <c r="AQ2" s="1187"/>
      <c r="AR2" s="1187"/>
      <c r="AS2" s="1187"/>
      <c r="AT2" s="1187"/>
      <c r="AU2" s="1187"/>
      <c r="AV2" s="1187"/>
      <c r="AW2" s="1187"/>
      <c r="AX2" s="1187"/>
      <c r="AY2" s="218"/>
      <c r="AZ2" s="218"/>
    </row>
    <row r="3" spans="2:52" ht="16.5" thickBot="1">
      <c r="B3" s="218"/>
      <c r="C3" s="295" t="str">
        <f>MF!Z3</f>
        <v>A</v>
      </c>
      <c r="D3" s="285"/>
      <c r="E3" s="285"/>
      <c r="F3" s="286" t="s">
        <v>184</v>
      </c>
      <c r="G3" s="287" t="str">
        <f>MF!S3</f>
        <v>D. Carlos I</v>
      </c>
      <c r="H3" s="285"/>
      <c r="I3" s="285"/>
      <c r="J3" s="288"/>
      <c r="K3" s="284" t="s">
        <v>185</v>
      </c>
      <c r="L3" s="295" t="str">
        <f>MF!AP3</f>
        <v>C</v>
      </c>
      <c r="M3" s="285"/>
      <c r="N3" s="285"/>
      <c r="O3" s="286" t="s">
        <v>184</v>
      </c>
      <c r="P3" s="287" t="str">
        <f>MF!AI3</f>
        <v>Graça</v>
      </c>
      <c r="Q3" s="285"/>
      <c r="R3" s="285"/>
      <c r="S3" s="288"/>
      <c r="T3" s="220"/>
      <c r="U3" s="1212" t="s">
        <v>184</v>
      </c>
      <c r="V3" s="1181"/>
      <c r="W3" s="1181"/>
      <c r="X3" s="1181"/>
      <c r="Y3" s="1181"/>
      <c r="Z3" s="1181"/>
      <c r="AA3" s="1181"/>
      <c r="AB3" s="223"/>
      <c r="AC3" s="1182" t="str">
        <f>G3</f>
        <v>D. Carlos I</v>
      </c>
      <c r="AD3" s="1182"/>
      <c r="AE3" s="1182"/>
      <c r="AF3" s="1182"/>
      <c r="AG3" s="1182"/>
      <c r="AH3" s="1182"/>
      <c r="AI3" s="1213"/>
      <c r="AJ3" s="218"/>
      <c r="AK3" s="1212" t="s">
        <v>184</v>
      </c>
      <c r="AL3" s="1181"/>
      <c r="AM3" s="1181"/>
      <c r="AN3" s="1181"/>
      <c r="AO3" s="1181"/>
      <c r="AP3" s="1181"/>
      <c r="AQ3" s="1181"/>
      <c r="AR3" s="223"/>
      <c r="AS3" s="1182" t="str">
        <f>P3</f>
        <v>Graça</v>
      </c>
      <c r="AT3" s="1182"/>
      <c r="AU3" s="1182"/>
      <c r="AV3" s="1182"/>
      <c r="AW3" s="1182"/>
      <c r="AX3" s="1182"/>
      <c r="AY3" s="1213"/>
      <c r="AZ3" s="218"/>
    </row>
    <row r="4" spans="2:52" ht="18.75" customHeight="1" thickTop="1" thickBot="1">
      <c r="B4" s="218"/>
      <c r="C4" s="296"/>
      <c r="D4" s="29" t="s">
        <v>186</v>
      </c>
      <c r="E4" s="30">
        <v>1</v>
      </c>
      <c r="F4" s="30">
        <v>2</v>
      </c>
      <c r="G4" s="30">
        <v>3</v>
      </c>
      <c r="H4" s="30">
        <v>4</v>
      </c>
      <c r="I4" s="31" t="s">
        <v>173</v>
      </c>
      <c r="J4" s="289"/>
      <c r="K4" s="284" t="s">
        <v>187</v>
      </c>
      <c r="L4" s="296"/>
      <c r="M4" s="29" t="s">
        <v>186</v>
      </c>
      <c r="N4" s="30">
        <v>1</v>
      </c>
      <c r="O4" s="30">
        <v>2</v>
      </c>
      <c r="P4" s="30">
        <v>3</v>
      </c>
      <c r="Q4" s="30">
        <v>4</v>
      </c>
      <c r="R4" s="31" t="s">
        <v>173</v>
      </c>
      <c r="S4" s="289"/>
      <c r="T4" s="220"/>
      <c r="U4" s="235"/>
      <c r="V4" s="119" t="s">
        <v>188</v>
      </c>
      <c r="W4" s="224"/>
      <c r="X4" s="283" t="s">
        <v>189</v>
      </c>
      <c r="Y4" s="227"/>
      <c r="Z4" s="120" t="s">
        <v>190</v>
      </c>
      <c r="AA4" s="226"/>
      <c r="AB4" s="135" t="s">
        <v>191</v>
      </c>
      <c r="AC4" s="136" t="s">
        <v>192</v>
      </c>
      <c r="AD4" s="275" t="s">
        <v>193</v>
      </c>
      <c r="AE4" s="227"/>
      <c r="AF4" s="134" t="s">
        <v>194</v>
      </c>
      <c r="AG4" s="227"/>
      <c r="AH4" s="279" t="s">
        <v>173</v>
      </c>
      <c r="AI4" s="115"/>
      <c r="AJ4" s="218"/>
      <c r="AK4" s="235"/>
      <c r="AL4" s="119" t="s">
        <v>188</v>
      </c>
      <c r="AM4" s="224"/>
      <c r="AN4" s="283" t="s">
        <v>189</v>
      </c>
      <c r="AO4" s="227"/>
      <c r="AP4" s="120" t="s">
        <v>190</v>
      </c>
      <c r="AQ4" s="226"/>
      <c r="AR4" s="135" t="s">
        <v>191</v>
      </c>
      <c r="AS4" s="136" t="s">
        <v>192</v>
      </c>
      <c r="AT4" s="275" t="s">
        <v>193</v>
      </c>
      <c r="AU4" s="227"/>
      <c r="AV4" s="134" t="s">
        <v>194</v>
      </c>
      <c r="AW4" s="227"/>
      <c r="AX4" s="279" t="s">
        <v>173</v>
      </c>
      <c r="AY4" s="115"/>
      <c r="AZ4" s="218"/>
    </row>
    <row r="5" spans="2:52" ht="16.5" thickTop="1" thickBot="1">
      <c r="B5" s="218"/>
      <c r="C5" s="296">
        <v>1</v>
      </c>
      <c r="D5" s="107" t="s">
        <v>195</v>
      </c>
      <c r="E5" s="108">
        <f>COUNTIFS(CONTR_MENSAL!$G$8:$G$271,E$4,CONTR_MENSAL!$E$8:$E$271,$C5,CONTR_MENSAL!$F$8:$F$271,$C$3)</f>
        <v>0</v>
      </c>
      <c r="F5" s="108">
        <f>COUNTIFS(CONTR_MENSAL!$G$8:$G$271,F$4,CONTR_MENSAL!$E$8:$E$271,$C5,CONTR_MENSAL!$F$8:$F$271,$C$3)</f>
        <v>0</v>
      </c>
      <c r="G5" s="108">
        <f>COUNTIFS(CONTR_MENSAL!$G$8:$G$271,G$4,CONTR_MENSAL!$E$8:$E$271,$C5,CONTR_MENSAL!$F$8:$F$271,$C$3)</f>
        <v>0</v>
      </c>
      <c r="H5" s="108">
        <f>COUNTIFS(CONTR_MENSAL!$G$8:$G$271,H$4,CONTR_MENSAL!$E$8:$E$271,$C5,CONTR_MENSAL!$F$8:$F$271,$C$3)</f>
        <v>0</v>
      </c>
      <c r="I5" s="109">
        <f t="shared" ref="I5:I10" si="0">SUM(E5:H5)</f>
        <v>0</v>
      </c>
      <c r="J5" s="289"/>
      <c r="K5" s="218"/>
      <c r="L5" s="296">
        <v>1</v>
      </c>
      <c r="M5" s="107" t="s">
        <v>195</v>
      </c>
      <c r="N5" s="108">
        <f>COUNTIFS(CONTR_MENSAL!$G$8:$G$271,N$4,CONTR_MENSAL!$E$8:$E$271,$C5,CONTR_MENSAL!$F$8:$F$271,$L$3)</f>
        <v>0</v>
      </c>
      <c r="O5" s="108">
        <f>COUNTIFS(CONTR_MENSAL!$G$8:$G$271,O$4,CONTR_MENSAL!$E$8:$E$271,$C5,CONTR_MENSAL!$F$8:$F$271,$L$3)</f>
        <v>0</v>
      </c>
      <c r="P5" s="108">
        <f>COUNTIFS(CONTR_MENSAL!$G$8:$G$271,P$4,CONTR_MENSAL!$E$8:$E$271,$C5,CONTR_MENSAL!$F$8:$F$271,$L$3)</f>
        <v>0</v>
      </c>
      <c r="Q5" s="108">
        <f>COUNTIFS(CONTR_MENSAL!$G$8:$G$271,Q$4,CONTR_MENSAL!$E$8:$E$271,$C5,CONTR_MENSAL!$F$8:$F$271,$L$3)</f>
        <v>0</v>
      </c>
      <c r="R5" s="109">
        <f t="shared" ref="R5:R10" si="1">SUM(N5:Q5)</f>
        <v>0</v>
      </c>
      <c r="S5" s="289"/>
      <c r="T5" s="218"/>
      <c r="U5" s="233"/>
      <c r="V5" s="248">
        <v>5</v>
      </c>
      <c r="W5" s="225"/>
      <c r="X5" s="32" t="s">
        <v>196</v>
      </c>
      <c r="Y5" s="59"/>
      <c r="Z5" s="33" t="s">
        <v>185</v>
      </c>
      <c r="AA5" s="226"/>
      <c r="AB5" s="250"/>
      <c r="AC5" s="251">
        <v>1</v>
      </c>
      <c r="AD5" s="137">
        <f t="shared" ref="AD5:AD10" si="2">IF(Z5="SIM",V5-AB5-AC5-AF5,0)</f>
        <v>3</v>
      </c>
      <c r="AE5" s="59"/>
      <c r="AF5" s="276">
        <f t="shared" ref="AF5:AF10" si="3">IF(Z5="Sim",1,0)</f>
        <v>1</v>
      </c>
      <c r="AG5" s="59"/>
      <c r="AH5" s="280">
        <f t="shared" ref="AH5:AH10" si="4">IF(Z5="SIM",SUM(AB5:AF5),0)</f>
        <v>5</v>
      </c>
      <c r="AI5" s="115"/>
      <c r="AJ5" s="218"/>
      <c r="AK5" s="233"/>
      <c r="AL5" s="248">
        <v>6</v>
      </c>
      <c r="AM5" s="225"/>
      <c r="AN5" s="32" t="s">
        <v>197</v>
      </c>
      <c r="AO5" s="59"/>
      <c r="AP5" s="33" t="s">
        <v>187</v>
      </c>
      <c r="AQ5" s="226"/>
      <c r="AR5" s="250"/>
      <c r="AS5" s="251">
        <v>1</v>
      </c>
      <c r="AT5" s="137">
        <f t="shared" ref="AT5:AT10" si="5">IF(AP5="SIM",AL5-AV5-AS5,0)</f>
        <v>0</v>
      </c>
      <c r="AU5" s="59"/>
      <c r="AV5" s="276">
        <f t="shared" ref="AV5:AV10" si="6">IF(AP5="Sim",1,0)</f>
        <v>0</v>
      </c>
      <c r="AW5" s="59"/>
      <c r="AX5" s="280">
        <f t="shared" ref="AX5:AX10" si="7">IF(AP5="SIM",SUM(AR5:AV5),0)</f>
        <v>0</v>
      </c>
      <c r="AY5" s="115"/>
      <c r="AZ5" s="218"/>
    </row>
    <row r="6" spans="2:52" ht="16.5" thickTop="1" thickBot="1">
      <c r="B6" s="218"/>
      <c r="C6" s="296">
        <v>2</v>
      </c>
      <c r="D6" s="34" t="s">
        <v>198</v>
      </c>
      <c r="E6" s="111">
        <f>COUNTIFS(CONTR_MENSAL!$G$8:$G$271,E$4,CONTR_MENSAL!$E$8:$E$271,$C6,CONTR_MENSAL!$F$8:$F$271,$C$3)</f>
        <v>0</v>
      </c>
      <c r="F6" s="111">
        <f>COUNTIFS(CONTR_MENSAL!$G$8:$G$271,F$4,CONTR_MENSAL!$E$8:$E$271,$C6,CONTR_MENSAL!$F$8:$F$271,$C$3)</f>
        <v>0</v>
      </c>
      <c r="G6" s="111">
        <f>COUNTIFS(CONTR_MENSAL!$G$8:$G$271,G$4,CONTR_MENSAL!$E$8:$E$271,$C6,CONTR_MENSAL!$F$8:$F$271,$C$3)</f>
        <v>0</v>
      </c>
      <c r="H6" s="111">
        <f>COUNTIFS(CONTR_MENSAL!$G$8:$G$271,H$4,CONTR_MENSAL!$E$8:$E$271,$C6,CONTR_MENSAL!$F$8:$F$271,$C$3)</f>
        <v>0</v>
      </c>
      <c r="I6" s="35">
        <f t="shared" si="0"/>
        <v>0</v>
      </c>
      <c r="J6" s="289"/>
      <c r="K6" s="218"/>
      <c r="L6" s="296">
        <v>2</v>
      </c>
      <c r="M6" s="34" t="s">
        <v>198</v>
      </c>
      <c r="N6" s="111">
        <f>COUNTIFS(CONTR_MENSAL!$G$8:$G$271,N$4,CONTR_MENSAL!$E$8:$E$271,$C6,CONTR_MENSAL!$F$8:$F$271,$L$3)</f>
        <v>0</v>
      </c>
      <c r="O6" s="111">
        <f>COUNTIFS(CONTR_MENSAL!$G$8:$G$271,O$4,CONTR_MENSAL!$E$8:$E$271,$C6,CONTR_MENSAL!$F$8:$F$271,$L$3)</f>
        <v>0</v>
      </c>
      <c r="P6" s="111">
        <f>COUNTIFS(CONTR_MENSAL!$G$8:$G$271,P$4,CONTR_MENSAL!$E$8:$E$271,$C6,CONTR_MENSAL!$F$8:$F$271,$L$3)</f>
        <v>1</v>
      </c>
      <c r="Q6" s="111">
        <f>COUNTIFS(CONTR_MENSAL!$G$8:$G$271,Q$4,CONTR_MENSAL!$E$8:$E$271,$C6,CONTR_MENSAL!$F$8:$F$271,$L$3)</f>
        <v>0</v>
      </c>
      <c r="R6" s="35">
        <f t="shared" si="1"/>
        <v>1</v>
      </c>
      <c r="S6" s="289"/>
      <c r="T6" s="218"/>
      <c r="U6" s="233"/>
      <c r="V6" s="248">
        <v>6</v>
      </c>
      <c r="W6" s="225"/>
      <c r="X6" s="32" t="s">
        <v>197</v>
      </c>
      <c r="Y6" s="59"/>
      <c r="Z6" s="33" t="s">
        <v>185</v>
      </c>
      <c r="AA6" s="226"/>
      <c r="AB6" s="250"/>
      <c r="AC6" s="251"/>
      <c r="AD6" s="138">
        <f t="shared" si="2"/>
        <v>5</v>
      </c>
      <c r="AE6" s="59"/>
      <c r="AF6" s="277">
        <f t="shared" si="3"/>
        <v>1</v>
      </c>
      <c r="AG6" s="59"/>
      <c r="AH6" s="280">
        <f t="shared" si="4"/>
        <v>6</v>
      </c>
      <c r="AI6" s="115"/>
      <c r="AJ6" s="218"/>
      <c r="AK6" s="233"/>
      <c r="AL6" s="248">
        <v>2</v>
      </c>
      <c r="AM6" s="225"/>
      <c r="AN6" s="32" t="s">
        <v>199</v>
      </c>
      <c r="AO6" s="59"/>
      <c r="AP6" s="33" t="s">
        <v>187</v>
      </c>
      <c r="AQ6" s="226"/>
      <c r="AR6" s="250"/>
      <c r="AS6" s="251"/>
      <c r="AT6" s="138">
        <f t="shared" si="5"/>
        <v>0</v>
      </c>
      <c r="AU6" s="59"/>
      <c r="AV6" s="277">
        <f t="shared" si="6"/>
        <v>0</v>
      </c>
      <c r="AW6" s="59"/>
      <c r="AX6" s="280">
        <f t="shared" si="7"/>
        <v>0</v>
      </c>
      <c r="AY6" s="115"/>
      <c r="AZ6" s="218"/>
    </row>
    <row r="7" spans="2:52" ht="16.5" thickTop="1" thickBot="1">
      <c r="B7" s="218"/>
      <c r="C7" s="296">
        <v>3</v>
      </c>
      <c r="D7" s="34" t="s">
        <v>200</v>
      </c>
      <c r="E7" s="111">
        <f>COUNTIFS(CONTR_MENSAL!$G$8:$G$271,E$4,CONTR_MENSAL!$E$8:$E$271,$C7,CONTR_MENSAL!$F$8:$F$271,$C$3)</f>
        <v>0</v>
      </c>
      <c r="F7" s="111">
        <f>COUNTIFS(CONTR_MENSAL!$G$8:$G$271,F$4,CONTR_MENSAL!$E$8:$E$271,$C7,CONTR_MENSAL!$F$8:$F$271,$C$3)</f>
        <v>0</v>
      </c>
      <c r="G7" s="111">
        <f>COUNTIFS(CONTR_MENSAL!$G$8:$G$271,G$4,CONTR_MENSAL!$E$8:$E$271,$C7,CONTR_MENSAL!$F$8:$F$271,$C$3)</f>
        <v>0</v>
      </c>
      <c r="H7" s="111">
        <f>COUNTIFS(CONTR_MENSAL!$G$8:$G$271,H$4,CONTR_MENSAL!$E$8:$E$271,$C7,CONTR_MENSAL!$F$8:$F$271,$C$3)</f>
        <v>0</v>
      </c>
      <c r="I7" s="35">
        <f t="shared" si="0"/>
        <v>0</v>
      </c>
      <c r="J7" s="289"/>
      <c r="K7" s="218"/>
      <c r="L7" s="296">
        <v>3</v>
      </c>
      <c r="M7" s="34" t="s">
        <v>200</v>
      </c>
      <c r="N7" s="111">
        <f>COUNTIFS(CONTR_MENSAL!$G$8:$G$271,N$4,CONTR_MENSAL!$E$8:$E$271,$C7,CONTR_MENSAL!$F$8:$F$271,$L$3)</f>
        <v>1</v>
      </c>
      <c r="O7" s="111">
        <f>COUNTIFS(CONTR_MENSAL!$G$8:$G$271,O$4,CONTR_MENSAL!$E$8:$E$271,$C7,CONTR_MENSAL!$F$8:$F$271,$L$3)</f>
        <v>0</v>
      </c>
      <c r="P7" s="111">
        <f>COUNTIFS(CONTR_MENSAL!$G$8:$G$271,P$4,CONTR_MENSAL!$E$8:$E$271,$C7,CONTR_MENSAL!$F$8:$F$271,$L$3)</f>
        <v>0</v>
      </c>
      <c r="Q7" s="111">
        <f>COUNTIFS(CONTR_MENSAL!$G$8:$G$271,Q$4,CONTR_MENSAL!$E$8:$E$271,$C7,CONTR_MENSAL!$F$8:$F$271,$L$3)</f>
        <v>0</v>
      </c>
      <c r="R7" s="35">
        <f t="shared" si="1"/>
        <v>1</v>
      </c>
      <c r="S7" s="289"/>
      <c r="T7" s="218"/>
      <c r="U7" s="233"/>
      <c r="V7" s="248">
        <v>2</v>
      </c>
      <c r="W7" s="225"/>
      <c r="X7" s="32" t="s">
        <v>199</v>
      </c>
      <c r="Y7" s="59"/>
      <c r="Z7" s="33" t="s">
        <v>185</v>
      </c>
      <c r="AA7" s="226"/>
      <c r="AB7" s="250"/>
      <c r="AC7" s="251"/>
      <c r="AD7" s="138">
        <f t="shared" si="2"/>
        <v>1</v>
      </c>
      <c r="AE7" s="59"/>
      <c r="AF7" s="277">
        <f t="shared" si="3"/>
        <v>1</v>
      </c>
      <c r="AG7" s="59"/>
      <c r="AH7" s="280">
        <f t="shared" si="4"/>
        <v>2</v>
      </c>
      <c r="AI7" s="115"/>
      <c r="AJ7" s="218"/>
      <c r="AK7" s="233"/>
      <c r="AL7" s="248">
        <v>5</v>
      </c>
      <c r="AM7" s="225"/>
      <c r="AN7" s="32" t="s">
        <v>196</v>
      </c>
      <c r="AO7" s="59"/>
      <c r="AP7" s="33" t="s">
        <v>187</v>
      </c>
      <c r="AQ7" s="226"/>
      <c r="AR7" s="250"/>
      <c r="AS7" s="251">
        <v>1</v>
      </c>
      <c r="AT7" s="138">
        <f t="shared" si="5"/>
        <v>0</v>
      </c>
      <c r="AU7" s="59"/>
      <c r="AV7" s="277">
        <f t="shared" si="6"/>
        <v>0</v>
      </c>
      <c r="AW7" s="59"/>
      <c r="AX7" s="280">
        <f t="shared" si="7"/>
        <v>0</v>
      </c>
      <c r="AY7" s="115"/>
      <c r="AZ7" s="218"/>
    </row>
    <row r="8" spans="2:52" ht="16.5" thickTop="1" thickBot="1">
      <c r="B8" s="218"/>
      <c r="C8" s="296">
        <v>4</v>
      </c>
      <c r="D8" s="34" t="s">
        <v>201</v>
      </c>
      <c r="E8" s="111">
        <f>COUNTIFS(CONTR_MENSAL!$G$8:$G$271,E$4,CONTR_MENSAL!$E$8:$E$271,$C8,CONTR_MENSAL!$F$8:$F$271,$C$3)</f>
        <v>0</v>
      </c>
      <c r="F8" s="111">
        <f>COUNTIFS(CONTR_MENSAL!$G$8:$G$271,F$4,CONTR_MENSAL!$E$8:$E$271,$C8,CONTR_MENSAL!$F$8:$F$271,$C$3)</f>
        <v>0</v>
      </c>
      <c r="G8" s="111">
        <f>COUNTIFS(CONTR_MENSAL!$G$8:$G$271,G$4,CONTR_MENSAL!$E$8:$E$271,$C8,CONTR_MENSAL!$F$8:$F$271,$C$3)</f>
        <v>0</v>
      </c>
      <c r="H8" s="111">
        <f>COUNTIFS(CONTR_MENSAL!$G$8:$G$271,H$4,CONTR_MENSAL!$E$8:$E$271,$C8,CONTR_MENSAL!$F$8:$F$271,$C$3)</f>
        <v>0</v>
      </c>
      <c r="I8" s="35">
        <f t="shared" si="0"/>
        <v>0</v>
      </c>
      <c r="J8" s="289"/>
      <c r="K8" s="218"/>
      <c r="L8" s="296">
        <v>4</v>
      </c>
      <c r="M8" s="34" t="s">
        <v>201</v>
      </c>
      <c r="N8" s="111">
        <f>COUNTIFS(CONTR_MENSAL!$G$8:$G$271,N$4,CONTR_MENSAL!$E$8:$E$271,$C8,CONTR_MENSAL!$F$8:$F$271,$L$3)</f>
        <v>0</v>
      </c>
      <c r="O8" s="111">
        <f>COUNTIFS(CONTR_MENSAL!$G$8:$G$271,O$4,CONTR_MENSAL!$E$8:$E$271,$C8,CONTR_MENSAL!$F$8:$F$271,$L$3)</f>
        <v>0</v>
      </c>
      <c r="P8" s="111">
        <f>COUNTIFS(CONTR_MENSAL!$G$8:$G$271,P$4,CONTR_MENSAL!$E$8:$E$271,$C8,CONTR_MENSAL!$F$8:$F$271,$L$3)</f>
        <v>0</v>
      </c>
      <c r="Q8" s="111">
        <f>COUNTIFS(CONTR_MENSAL!$G$8:$G$271,Q$4,CONTR_MENSAL!$E$8:$E$271,$C8,CONTR_MENSAL!$F$8:$F$271,$L$3)</f>
        <v>0</v>
      </c>
      <c r="R8" s="35">
        <f t="shared" si="1"/>
        <v>0</v>
      </c>
      <c r="S8" s="289"/>
      <c r="T8" s="218"/>
      <c r="U8" s="233"/>
      <c r="V8" s="248">
        <v>2</v>
      </c>
      <c r="W8" s="225"/>
      <c r="X8" s="32" t="s">
        <v>202</v>
      </c>
      <c r="Y8" s="59"/>
      <c r="Z8" s="33" t="s">
        <v>187</v>
      </c>
      <c r="AA8" s="226"/>
      <c r="AB8" s="250"/>
      <c r="AC8" s="251"/>
      <c r="AD8" s="138">
        <f t="shared" si="2"/>
        <v>0</v>
      </c>
      <c r="AE8" s="59"/>
      <c r="AF8" s="277">
        <f t="shared" si="3"/>
        <v>0</v>
      </c>
      <c r="AG8" s="59"/>
      <c r="AH8" s="280">
        <f t="shared" si="4"/>
        <v>0</v>
      </c>
      <c r="AI8" s="115"/>
      <c r="AJ8" s="218"/>
      <c r="AK8" s="233"/>
      <c r="AL8" s="248"/>
      <c r="AM8" s="225"/>
      <c r="AN8" s="32"/>
      <c r="AO8" s="59"/>
      <c r="AP8" s="33" t="s">
        <v>187</v>
      </c>
      <c r="AQ8" s="226"/>
      <c r="AR8" s="250"/>
      <c r="AS8" s="251"/>
      <c r="AT8" s="138">
        <f t="shared" si="5"/>
        <v>0</v>
      </c>
      <c r="AU8" s="59"/>
      <c r="AV8" s="277">
        <f t="shared" si="6"/>
        <v>0</v>
      </c>
      <c r="AW8" s="59"/>
      <c r="AX8" s="280">
        <f t="shared" si="7"/>
        <v>0</v>
      </c>
      <c r="AY8" s="115"/>
      <c r="AZ8" s="218"/>
    </row>
    <row r="9" spans="2:52" ht="16.5" thickTop="1" thickBot="1">
      <c r="B9" s="218"/>
      <c r="C9" s="296">
        <v>5</v>
      </c>
      <c r="D9" s="34" t="s">
        <v>203</v>
      </c>
      <c r="E9" s="111">
        <f>COUNTIFS(CONTR_MENSAL!$G$8:$G$271,E$4,CONTR_MENSAL!$E$8:$E$271,$C9,CONTR_MENSAL!$F$8:$F$271,$C$3)</f>
        <v>0</v>
      </c>
      <c r="F9" s="111">
        <f>COUNTIFS(CONTR_MENSAL!$G$8:$G$271,F$4,CONTR_MENSAL!$E$8:$E$271,$C9,CONTR_MENSAL!$F$8:$F$271,$C$3)</f>
        <v>0</v>
      </c>
      <c r="G9" s="111">
        <f>COUNTIFS(CONTR_MENSAL!$G$8:$G$271,G$4,CONTR_MENSAL!$E$8:$E$271,$C9,CONTR_MENSAL!$F$8:$F$271,$C$3)</f>
        <v>0</v>
      </c>
      <c r="H9" s="111">
        <f>COUNTIFS(CONTR_MENSAL!$G$8:$G$271,H$4,CONTR_MENSAL!$E$8:$E$271,$C9,CONTR_MENSAL!$F$8:$F$271,$C$3)</f>
        <v>0</v>
      </c>
      <c r="I9" s="35">
        <f t="shared" si="0"/>
        <v>0</v>
      </c>
      <c r="J9" s="289"/>
      <c r="K9" s="218"/>
      <c r="L9" s="296">
        <v>5</v>
      </c>
      <c r="M9" s="34" t="s">
        <v>203</v>
      </c>
      <c r="N9" s="111">
        <f>COUNTIFS(CONTR_MENSAL!$G$8:$G$271,N$4,CONTR_MENSAL!$E$8:$E$271,$C9,CONTR_MENSAL!$F$8:$F$271,$L$3)</f>
        <v>0</v>
      </c>
      <c r="O9" s="111">
        <f>COUNTIFS(CONTR_MENSAL!$G$8:$G$271,O$4,CONTR_MENSAL!$E$8:$E$271,$C9,CONTR_MENSAL!$F$8:$F$271,$L$3)</f>
        <v>0</v>
      </c>
      <c r="P9" s="111">
        <f>COUNTIFS(CONTR_MENSAL!$G$8:$G$271,P$4,CONTR_MENSAL!$E$8:$E$271,$C9,CONTR_MENSAL!$F$8:$F$271,$L$3)</f>
        <v>0</v>
      </c>
      <c r="Q9" s="111">
        <f>COUNTIFS(CONTR_MENSAL!$G$8:$G$271,Q$4,CONTR_MENSAL!$E$8:$E$271,$C9,CONTR_MENSAL!$F$8:$F$271,$L$3)</f>
        <v>0</v>
      </c>
      <c r="R9" s="35">
        <f t="shared" si="1"/>
        <v>0</v>
      </c>
      <c r="S9" s="289"/>
      <c r="T9" s="218"/>
      <c r="U9" s="233"/>
      <c r="V9" s="248">
        <v>6</v>
      </c>
      <c r="W9" s="225"/>
      <c r="X9" s="32" t="s">
        <v>204</v>
      </c>
      <c r="Y9" s="59"/>
      <c r="Z9" s="36" t="s">
        <v>187</v>
      </c>
      <c r="AA9" s="233"/>
      <c r="AB9" s="250"/>
      <c r="AC9" s="251">
        <v>1</v>
      </c>
      <c r="AD9" s="138">
        <f t="shared" si="2"/>
        <v>0</v>
      </c>
      <c r="AE9" s="59"/>
      <c r="AF9" s="277">
        <f t="shared" si="3"/>
        <v>0</v>
      </c>
      <c r="AG9" s="59"/>
      <c r="AH9" s="280">
        <f t="shared" si="4"/>
        <v>0</v>
      </c>
      <c r="AI9" s="115"/>
      <c r="AJ9" s="218"/>
      <c r="AK9" s="233"/>
      <c r="AL9" s="248"/>
      <c r="AM9" s="225"/>
      <c r="AN9" s="32"/>
      <c r="AO9" s="59"/>
      <c r="AP9" s="36" t="s">
        <v>187</v>
      </c>
      <c r="AQ9" s="233"/>
      <c r="AR9" s="250"/>
      <c r="AS9" s="251"/>
      <c r="AT9" s="138">
        <f t="shared" si="5"/>
        <v>0</v>
      </c>
      <c r="AU9" s="59"/>
      <c r="AV9" s="277">
        <f t="shared" si="6"/>
        <v>0</v>
      </c>
      <c r="AW9" s="59"/>
      <c r="AX9" s="280">
        <f t="shared" si="7"/>
        <v>0</v>
      </c>
      <c r="AY9" s="115"/>
      <c r="AZ9" s="218"/>
    </row>
    <row r="10" spans="2:52" ht="18" customHeight="1" thickTop="1" thickBot="1">
      <c r="B10" s="218"/>
      <c r="C10" s="296">
        <v>6</v>
      </c>
      <c r="D10" s="34" t="s">
        <v>205</v>
      </c>
      <c r="E10" s="111">
        <f>COUNTIFS(CONTR_MENSAL!$G$8:$G$271,E$4,CONTR_MENSAL!$E$8:$E$271,$C10,CONTR_MENSAL!$F$8:$F$271,$C$3)</f>
        <v>0</v>
      </c>
      <c r="F10" s="111">
        <f>COUNTIFS(CONTR_MENSAL!$G$8:$G$271,F$4,CONTR_MENSAL!$E$8:$E$271,$C10,CONTR_MENSAL!$F$8:$F$271,$C$3)</f>
        <v>0</v>
      </c>
      <c r="G10" s="111">
        <f>COUNTIFS(CONTR_MENSAL!$G$8:$G$271,G$4,CONTR_MENSAL!$E$8:$E$271,$C10,CONTR_MENSAL!$F$8:$F$271,$C$3)</f>
        <v>0</v>
      </c>
      <c r="H10" s="111">
        <f>COUNTIFS(CONTR_MENSAL!$G$8:$G$271,H$4,CONTR_MENSAL!$E$8:$E$271,$C10,CONTR_MENSAL!$F$8:$F$271,$C$3)</f>
        <v>0</v>
      </c>
      <c r="I10" s="35">
        <f t="shared" si="0"/>
        <v>0</v>
      </c>
      <c r="J10" s="289"/>
      <c r="K10" s="218"/>
      <c r="L10" s="296">
        <v>6</v>
      </c>
      <c r="M10" s="34" t="s">
        <v>205</v>
      </c>
      <c r="N10" s="111">
        <f>COUNTIFS(CONTR_MENSAL!$G$8:$G$271,N$4,CONTR_MENSAL!$E$8:$E$271,$C10,CONTR_MENSAL!$F$8:$F$271,$L$3)</f>
        <v>0</v>
      </c>
      <c r="O10" s="111">
        <f>COUNTIFS(CONTR_MENSAL!$G$8:$G$271,O$4,CONTR_MENSAL!$E$8:$E$271,$C10,CONTR_MENSAL!$F$8:$F$271,$L$3)</f>
        <v>1</v>
      </c>
      <c r="P10" s="111">
        <f>COUNTIFS(CONTR_MENSAL!$G$8:$G$271,P$4,CONTR_MENSAL!$E$8:$E$271,$C10,CONTR_MENSAL!$F$8:$F$271,$L$3)</f>
        <v>0</v>
      </c>
      <c r="Q10" s="111">
        <f>COUNTIFS(CONTR_MENSAL!$G$8:$G$271,Q$4,CONTR_MENSAL!$E$8:$E$271,$C10,CONTR_MENSAL!$F$8:$F$271,$L$3)</f>
        <v>0</v>
      </c>
      <c r="R10" s="35">
        <f t="shared" si="1"/>
        <v>1</v>
      </c>
      <c r="S10" s="289"/>
      <c r="T10" s="218"/>
      <c r="U10" s="233"/>
      <c r="V10" s="249"/>
      <c r="W10" s="236"/>
      <c r="X10" s="636"/>
      <c r="Y10" s="233"/>
      <c r="Z10" s="121" t="s">
        <v>187</v>
      </c>
      <c r="AA10" s="233"/>
      <c r="AB10" s="637"/>
      <c r="AC10" s="252"/>
      <c r="AD10" s="139">
        <f t="shared" si="2"/>
        <v>0</v>
      </c>
      <c r="AE10" s="59"/>
      <c r="AF10" s="277">
        <f t="shared" si="3"/>
        <v>0</v>
      </c>
      <c r="AG10" s="59"/>
      <c r="AH10" s="280">
        <f t="shared" si="4"/>
        <v>0</v>
      </c>
      <c r="AI10" s="115"/>
      <c r="AJ10" s="218"/>
      <c r="AK10" s="233"/>
      <c r="AL10" s="249"/>
      <c r="AM10" s="236"/>
      <c r="AN10" s="636"/>
      <c r="AO10" s="233"/>
      <c r="AP10" s="121" t="s">
        <v>187</v>
      </c>
      <c r="AQ10" s="233"/>
      <c r="AR10" s="637"/>
      <c r="AS10" s="252"/>
      <c r="AT10" s="139">
        <f t="shared" si="5"/>
        <v>0</v>
      </c>
      <c r="AU10" s="59"/>
      <c r="AV10" s="277">
        <f t="shared" si="6"/>
        <v>0</v>
      </c>
      <c r="AW10" s="59"/>
      <c r="AX10" s="280">
        <f t="shared" si="7"/>
        <v>0</v>
      </c>
      <c r="AY10" s="115"/>
      <c r="AZ10" s="218"/>
    </row>
    <row r="11" spans="2:52" ht="17.25" thickTop="1" thickBot="1">
      <c r="B11" s="218"/>
      <c r="C11" s="296"/>
      <c r="D11" s="37" t="s">
        <v>206</v>
      </c>
      <c r="E11" s="38">
        <f>SUM(E5:E10)</f>
        <v>0</v>
      </c>
      <c r="F11" s="38">
        <f>SUM(F5:F10)</f>
        <v>0</v>
      </c>
      <c r="G11" s="38">
        <f>SUM(G5:G10)</f>
        <v>0</v>
      </c>
      <c r="H11" s="38">
        <f>SUM(H5:H10)</f>
        <v>0</v>
      </c>
      <c r="I11" s="39">
        <f>SUM(I5:I10)</f>
        <v>0</v>
      </c>
      <c r="J11" s="289"/>
      <c r="K11" s="218"/>
      <c r="L11" s="296"/>
      <c r="M11" s="37" t="s">
        <v>206</v>
      </c>
      <c r="N11" s="38">
        <f>SUM(N5:N10)</f>
        <v>1</v>
      </c>
      <c r="O11" s="38">
        <f>SUM(O5:O10)</f>
        <v>1</v>
      </c>
      <c r="P11" s="38">
        <f>SUM(P5:P10)</f>
        <v>1</v>
      </c>
      <c r="Q11" s="38">
        <f>SUM(Q5:Q10)</f>
        <v>0</v>
      </c>
      <c r="R11" s="39">
        <f>SUM(R5:R10)</f>
        <v>3</v>
      </c>
      <c r="S11" s="289"/>
      <c r="T11" s="218"/>
      <c r="U11" s="233"/>
      <c r="V11" s="281">
        <v>1</v>
      </c>
      <c r="W11" s="236"/>
      <c r="X11" s="117" t="s">
        <v>207</v>
      </c>
      <c r="Y11" s="233"/>
      <c r="Z11" s="118" t="s">
        <v>185</v>
      </c>
      <c r="AA11" s="233"/>
      <c r="AB11" s="237"/>
      <c r="AC11" s="133"/>
      <c r="AD11" s="131">
        <f>IF(Z11="SIM",V11-AF11,0)</f>
        <v>1</v>
      </c>
      <c r="AE11" s="59"/>
      <c r="AF11" s="278"/>
      <c r="AG11" s="59"/>
      <c r="AH11" s="280">
        <f>SUM(AC11:AF11)</f>
        <v>1</v>
      </c>
      <c r="AI11" s="115"/>
      <c r="AJ11" s="218"/>
      <c r="AK11" s="233"/>
      <c r="AL11" s="281">
        <v>1</v>
      </c>
      <c r="AM11" s="236"/>
      <c r="AN11" s="117" t="s">
        <v>207</v>
      </c>
      <c r="AO11" s="233"/>
      <c r="AP11" s="118" t="s">
        <v>185</v>
      </c>
      <c r="AQ11" s="233"/>
      <c r="AR11" s="237"/>
      <c r="AS11" s="133"/>
      <c r="AT11" s="131">
        <f>IF(AP11="SIM",AL11-AV11,0)</f>
        <v>1</v>
      </c>
      <c r="AU11" s="59"/>
      <c r="AV11" s="278"/>
      <c r="AW11" s="59"/>
      <c r="AX11" s="280">
        <f>SUM(AS11:AV11)</f>
        <v>1</v>
      </c>
      <c r="AY11" s="115"/>
      <c r="AZ11" s="218"/>
    </row>
    <row r="12" spans="2:52" ht="18" customHeight="1" thickTop="1" thickBot="1">
      <c r="B12" s="218"/>
      <c r="C12" s="296" t="str">
        <f>MF!AH3</f>
        <v>B</v>
      </c>
      <c r="D12" s="285"/>
      <c r="E12" s="285"/>
      <c r="F12" s="286" t="s">
        <v>184</v>
      </c>
      <c r="G12" s="287" t="str">
        <f>MF!AA3</f>
        <v>Pr da Alegria</v>
      </c>
      <c r="H12" s="285"/>
      <c r="I12" s="285"/>
      <c r="J12" s="289"/>
      <c r="K12" s="218"/>
      <c r="L12" s="296" t="str">
        <f>MF!AX3</f>
        <v>D</v>
      </c>
      <c r="M12" s="285"/>
      <c r="N12" s="285"/>
      <c r="O12" s="286" t="s">
        <v>184</v>
      </c>
      <c r="P12" s="287" t="str">
        <f>MF!AQ3</f>
        <v>Def de Chaves</v>
      </c>
      <c r="Q12" s="285"/>
      <c r="R12" s="285"/>
      <c r="S12" s="289"/>
      <c r="T12" s="218"/>
      <c r="U12" s="233"/>
      <c r="V12" s="40">
        <f>SUM(V5:V11)</f>
        <v>22</v>
      </c>
      <c r="W12" s="638"/>
      <c r="X12" s="41">
        <f>SUBTOTAL(3,X5:X10)</f>
        <v>5</v>
      </c>
      <c r="Y12" s="639"/>
      <c r="Z12" s="42">
        <f>COUNTIF(Z5:Z10,"Sim")</f>
        <v>3</v>
      </c>
      <c r="AA12" s="639"/>
      <c r="AB12" s="140">
        <f>SUMIF(Z5:Z10,"SIM",AB5:AB10)</f>
        <v>0</v>
      </c>
      <c r="AC12" s="140">
        <f>SUMIF(Z5:Z10,"SIM",AC5:AC10)</f>
        <v>1</v>
      </c>
      <c r="AD12" s="132">
        <f>SUM(AD5:AD11)</f>
        <v>10</v>
      </c>
      <c r="AE12" s="238"/>
      <c r="AF12" s="130">
        <f>SUM(AF5:AF10)</f>
        <v>3</v>
      </c>
      <c r="AG12" s="66"/>
      <c r="AH12" s="282">
        <f>SUM(AB12:AF12)</f>
        <v>14</v>
      </c>
      <c r="AI12" s="115"/>
      <c r="AJ12" s="218"/>
      <c r="AK12" s="233"/>
      <c r="AL12" s="40">
        <f>SUM(AL5:AL11)</f>
        <v>14</v>
      </c>
      <c r="AM12" s="638"/>
      <c r="AN12" s="41">
        <f>SUBTOTAL(3,AN5:AN10)</f>
        <v>3</v>
      </c>
      <c r="AO12" s="639"/>
      <c r="AP12" s="42">
        <f>COUNTIF(AP5:AP10,"Sim")</f>
        <v>0</v>
      </c>
      <c r="AQ12" s="639"/>
      <c r="AR12" s="140">
        <f>SUMIF(AP5:AP10,"SIM",AR5:AR10)</f>
        <v>0</v>
      </c>
      <c r="AS12" s="140">
        <f>SUMIF(AP5:AP10,"SIM",AS5:AS10)</f>
        <v>0</v>
      </c>
      <c r="AT12" s="132">
        <f>SUM(AT5:AT11)</f>
        <v>1</v>
      </c>
      <c r="AU12" s="238"/>
      <c r="AV12" s="130">
        <f>SUM(AV5:AV10)</f>
        <v>0</v>
      </c>
      <c r="AW12" s="66"/>
      <c r="AX12" s="282">
        <f>SUM(AR12:AV12)</f>
        <v>1</v>
      </c>
      <c r="AY12" s="115"/>
      <c r="AZ12" s="218"/>
    </row>
    <row r="13" spans="2:52" ht="20.25" customHeight="1" thickTop="1" thickBot="1">
      <c r="B13" s="218"/>
      <c r="C13" s="296"/>
      <c r="D13" s="43" t="s">
        <v>186</v>
      </c>
      <c r="E13" s="30">
        <v>1</v>
      </c>
      <c r="F13" s="30">
        <v>2</v>
      </c>
      <c r="G13" s="30">
        <v>3</v>
      </c>
      <c r="H13" s="30">
        <v>4</v>
      </c>
      <c r="I13" s="31" t="s">
        <v>173</v>
      </c>
      <c r="J13" s="289"/>
      <c r="K13" s="218"/>
      <c r="L13" s="296"/>
      <c r="M13" s="43" t="s">
        <v>186</v>
      </c>
      <c r="N13" s="30">
        <v>1</v>
      </c>
      <c r="O13" s="30">
        <v>2</v>
      </c>
      <c r="P13" s="30">
        <v>3</v>
      </c>
      <c r="Q13" s="30">
        <v>4</v>
      </c>
      <c r="R13" s="31" t="s">
        <v>173</v>
      </c>
      <c r="S13" s="289"/>
      <c r="T13" s="218"/>
      <c r="U13" s="1180" t="s">
        <v>184</v>
      </c>
      <c r="V13" s="1181"/>
      <c r="W13" s="1181"/>
      <c r="X13" s="1181"/>
      <c r="Y13" s="1181"/>
      <c r="Z13" s="1181"/>
      <c r="AA13" s="1181"/>
      <c r="AB13" s="223"/>
      <c r="AC13" s="1182" t="str">
        <f>G12</f>
        <v>Pr da Alegria</v>
      </c>
      <c r="AD13" s="1182"/>
      <c r="AE13" s="1182"/>
      <c r="AF13" s="1182"/>
      <c r="AG13" s="1182"/>
      <c r="AH13" s="1182"/>
      <c r="AI13" s="1183"/>
      <c r="AJ13" s="218"/>
      <c r="AK13" s="1180" t="s">
        <v>184</v>
      </c>
      <c r="AL13" s="1181"/>
      <c r="AM13" s="1181"/>
      <c r="AN13" s="1181"/>
      <c r="AO13" s="1181"/>
      <c r="AP13" s="1181"/>
      <c r="AQ13" s="1181"/>
      <c r="AR13" s="223"/>
      <c r="AS13" s="1182" t="str">
        <f>P12</f>
        <v>Def de Chaves</v>
      </c>
      <c r="AT13" s="1182"/>
      <c r="AU13" s="1182"/>
      <c r="AV13" s="1182"/>
      <c r="AW13" s="1182"/>
      <c r="AX13" s="1182"/>
      <c r="AY13" s="1183"/>
      <c r="AZ13" s="218"/>
    </row>
    <row r="14" spans="2:52" ht="16.5" thickTop="1" thickBot="1">
      <c r="B14" s="218"/>
      <c r="C14" s="296">
        <v>1</v>
      </c>
      <c r="D14" s="107" t="s">
        <v>195</v>
      </c>
      <c r="E14" s="108">
        <f>COUNTIFS(CONTR_MENSAL!$G$8:$G$271,E$4,CONTR_MENSAL!$E$8:$E$271,$C14,CONTR_MENSAL!$F$8:$F$271,$C$12)</f>
        <v>1</v>
      </c>
      <c r="F14" s="108">
        <f>COUNTIFS(CONTR_MENSAL!$G$8:$G$271,F$4,CONTR_MENSAL!$E$8:$E$271,$C14,CONTR_MENSAL!$F$8:$F$271,$C$12)</f>
        <v>0</v>
      </c>
      <c r="G14" s="108">
        <f>COUNTIFS(CONTR_MENSAL!$G$8:$G$271,G$4,CONTR_MENSAL!$E$8:$E$271,$C14,CONTR_MENSAL!$F$8:$F$271,$C$12)</f>
        <v>0</v>
      </c>
      <c r="H14" s="108">
        <f>COUNTIFS(CONTR_MENSAL!$G$8:$G$271,H$4,CONTR_MENSAL!$E$8:$E$271,$C14,CONTR_MENSAL!$F$8:$F$271,$C$12)</f>
        <v>0</v>
      </c>
      <c r="I14" s="110">
        <f t="shared" ref="I14:I19" si="8">SUM(E14:H14)</f>
        <v>1</v>
      </c>
      <c r="J14" s="289"/>
      <c r="K14" s="218"/>
      <c r="L14" s="296">
        <v>1</v>
      </c>
      <c r="M14" s="107" t="s">
        <v>195</v>
      </c>
      <c r="N14" s="108">
        <f>COUNTIFS(CONTR_MENSAL!$G$8:$G$271,N$4,CONTR_MENSAL!$E$8:$E$271,$C14,CONTR_MENSAL!$F$8:$F$271,$L$12)</f>
        <v>0</v>
      </c>
      <c r="O14" s="108">
        <f>COUNTIFS(CONTR_MENSAL!$G$8:$G$271,O$4,CONTR_MENSAL!$E$8:$E$271,$C14,CONTR_MENSAL!$F$8:$F$271,$L$12)</f>
        <v>0</v>
      </c>
      <c r="P14" s="108">
        <f>COUNTIFS(CONTR_MENSAL!$G$8:$G$271,P$4,CONTR_MENSAL!$E$8:$E$271,$C14,CONTR_MENSAL!$F$8:$F$271,$L$12)</f>
        <v>0</v>
      </c>
      <c r="Q14" s="108">
        <f>COUNTIFS(CONTR_MENSAL!$G$8:$G$271,Q$4,CONTR_MENSAL!$E$8:$E$271,$C14,CONTR_MENSAL!$F$8:$F$271,$L$12)</f>
        <v>0</v>
      </c>
      <c r="R14" s="110">
        <f t="shared" ref="R14:R19" si="9">SUM(N14:Q14)</f>
        <v>0</v>
      </c>
      <c r="S14" s="289"/>
      <c r="T14" s="218"/>
      <c r="U14" s="233"/>
      <c r="V14" s="239" t="s">
        <v>188</v>
      </c>
      <c r="W14" s="271"/>
      <c r="X14" s="283" t="s">
        <v>189</v>
      </c>
      <c r="Y14" s="227"/>
      <c r="Z14" s="120" t="s">
        <v>190</v>
      </c>
      <c r="AA14" s="226"/>
      <c r="AB14" s="135" t="s">
        <v>191</v>
      </c>
      <c r="AC14" s="136" t="s">
        <v>192</v>
      </c>
      <c r="AD14" s="275" t="s">
        <v>193</v>
      </c>
      <c r="AE14" s="227"/>
      <c r="AF14" s="134" t="s">
        <v>194</v>
      </c>
      <c r="AG14" s="227"/>
      <c r="AH14" s="279" t="s">
        <v>173</v>
      </c>
      <c r="AI14" s="240"/>
      <c r="AJ14" s="218"/>
      <c r="AK14" s="233"/>
      <c r="AL14" s="239" t="s">
        <v>188</v>
      </c>
      <c r="AM14" s="271"/>
      <c r="AN14" s="283" t="s">
        <v>189</v>
      </c>
      <c r="AO14" s="227"/>
      <c r="AP14" s="120" t="s">
        <v>190</v>
      </c>
      <c r="AQ14" s="226"/>
      <c r="AR14" s="135" t="s">
        <v>191</v>
      </c>
      <c r="AS14" s="136" t="s">
        <v>192</v>
      </c>
      <c r="AT14" s="275" t="s">
        <v>193</v>
      </c>
      <c r="AU14" s="227"/>
      <c r="AV14" s="134" t="s">
        <v>194</v>
      </c>
      <c r="AW14" s="227"/>
      <c r="AX14" s="279" t="s">
        <v>173</v>
      </c>
      <c r="AY14" s="240"/>
      <c r="AZ14" s="218"/>
    </row>
    <row r="15" spans="2:52" ht="16.5" thickTop="1" thickBot="1">
      <c r="B15" s="218"/>
      <c r="C15" s="296">
        <v>2</v>
      </c>
      <c r="D15" s="34" t="s">
        <v>198</v>
      </c>
      <c r="E15" s="111">
        <f>COUNTIFS(CONTR_MENSAL!$G$8:$G$271,E$4,CONTR_MENSAL!$E$8:$E$271,$C15,CONTR_MENSAL!$F$8:$F$271,$C$12)</f>
        <v>0</v>
      </c>
      <c r="F15" s="111">
        <f>COUNTIFS(CONTR_MENSAL!$G$8:$G$271,F$4,CONTR_MENSAL!$E$8:$E$271,$C15,CONTR_MENSAL!$F$8:$F$271,$C$12)</f>
        <v>0</v>
      </c>
      <c r="G15" s="111">
        <f>COUNTIFS(CONTR_MENSAL!$G$8:$G$271,G$4,CONTR_MENSAL!$E$8:$E$271,$C15,CONTR_MENSAL!$F$8:$F$271,$C$12)</f>
        <v>0</v>
      </c>
      <c r="H15" s="111">
        <f>COUNTIFS(CONTR_MENSAL!$G$8:$G$271,H$4,CONTR_MENSAL!$E$8:$E$271,$C15,CONTR_MENSAL!$F$8:$F$271,$C$12)</f>
        <v>0</v>
      </c>
      <c r="I15" s="44">
        <f t="shared" si="8"/>
        <v>0</v>
      </c>
      <c r="J15" s="289"/>
      <c r="K15" s="218"/>
      <c r="L15" s="296">
        <v>2</v>
      </c>
      <c r="M15" s="34" t="s">
        <v>198</v>
      </c>
      <c r="N15" s="111">
        <f>COUNTIFS(CONTR_MENSAL!$G$8:$G$271,N$4,CONTR_MENSAL!$E$8:$E$271,$C15,CONTR_MENSAL!$F$8:$F$271,$L$12)</f>
        <v>0</v>
      </c>
      <c r="O15" s="111">
        <f>COUNTIFS(CONTR_MENSAL!$G$8:$G$271,O$4,CONTR_MENSAL!$E$8:$E$271,$C15,CONTR_MENSAL!$F$8:$F$271,$L$12)</f>
        <v>0</v>
      </c>
      <c r="P15" s="111">
        <f>COUNTIFS(CONTR_MENSAL!$G$8:$G$271,P$4,CONTR_MENSAL!$E$8:$E$271,$C15,CONTR_MENSAL!$F$8:$F$271,$L$12)</f>
        <v>0</v>
      </c>
      <c r="Q15" s="111">
        <f>COUNTIFS(CONTR_MENSAL!$G$8:$G$271,Q$4,CONTR_MENSAL!$E$8:$E$271,$C15,CONTR_MENSAL!$F$8:$F$271,$L$12)</f>
        <v>0</v>
      </c>
      <c r="R15" s="44">
        <f t="shared" si="9"/>
        <v>0</v>
      </c>
      <c r="S15" s="289"/>
      <c r="T15" s="218"/>
      <c r="U15" s="233"/>
      <c r="V15" s="247">
        <v>2</v>
      </c>
      <c r="W15" s="234"/>
      <c r="X15" s="272" t="s">
        <v>208</v>
      </c>
      <c r="Y15" s="59"/>
      <c r="Z15" s="122" t="s">
        <v>187</v>
      </c>
      <c r="AA15" s="226"/>
      <c r="AB15" s="250">
        <v>1</v>
      </c>
      <c r="AC15" s="251"/>
      <c r="AD15" s="137">
        <f t="shared" ref="AD15:AD20" si="10">IF(Z15="SIM",V15-AB15-AC15-AF15,0)</f>
        <v>0</v>
      </c>
      <c r="AE15" s="59"/>
      <c r="AF15" s="276">
        <f t="shared" ref="AF15:AF20" si="11">IF(Z15="Sim",1,0)</f>
        <v>0</v>
      </c>
      <c r="AG15" s="59"/>
      <c r="AH15" s="280">
        <f t="shared" ref="AH15:AH20" si="12">IF(Z15="SIM",SUM(AB15:AF15),0)</f>
        <v>0</v>
      </c>
      <c r="AI15" s="115"/>
      <c r="AJ15" s="218"/>
      <c r="AK15" s="233"/>
      <c r="AL15" s="247">
        <v>6</v>
      </c>
      <c r="AM15" s="234"/>
      <c r="AN15" s="272" t="s">
        <v>197</v>
      </c>
      <c r="AO15" s="59"/>
      <c r="AP15" s="122" t="s">
        <v>187</v>
      </c>
      <c r="AQ15" s="226"/>
      <c r="AR15" s="250"/>
      <c r="AS15" s="251">
        <v>1</v>
      </c>
      <c r="AT15" s="137">
        <f t="shared" ref="AT15:AT20" si="13">IF(AP15="SIM",AL15-AV15-AS15,0)</f>
        <v>0</v>
      </c>
      <c r="AU15" s="59"/>
      <c r="AV15" s="276">
        <f t="shared" ref="AV15:AV20" si="14">IF(AP15="Sim",1,0)</f>
        <v>0</v>
      </c>
      <c r="AW15" s="59"/>
      <c r="AX15" s="280">
        <f t="shared" ref="AX15:AX20" si="15">IF(AP15="SIM",SUM(AR15:AV15),0)</f>
        <v>0</v>
      </c>
      <c r="AY15" s="115"/>
      <c r="AZ15" s="218"/>
    </row>
    <row r="16" spans="2:52" ht="16.5" thickTop="1" thickBot="1">
      <c r="B16" s="218"/>
      <c r="C16" s="296">
        <v>3</v>
      </c>
      <c r="D16" s="34" t="s">
        <v>200</v>
      </c>
      <c r="E16" s="111">
        <f>COUNTIFS(CONTR_MENSAL!$G$8:$G$271,E$4,CONTR_MENSAL!$E$8:$E$271,$C16,CONTR_MENSAL!$F$8:$F$271,$C$12)</f>
        <v>0</v>
      </c>
      <c r="F16" s="111">
        <f>COUNTIFS(CONTR_MENSAL!$G$8:$G$271,F$4,CONTR_MENSAL!$E$8:$E$271,$C16,CONTR_MENSAL!$F$8:$F$271,$C$12)</f>
        <v>1</v>
      </c>
      <c r="G16" s="111">
        <f>COUNTIFS(CONTR_MENSAL!$G$8:$G$271,G$4,CONTR_MENSAL!$E$8:$E$271,$C16,CONTR_MENSAL!$F$8:$F$271,$C$12)</f>
        <v>0</v>
      </c>
      <c r="H16" s="111">
        <f>COUNTIFS(CONTR_MENSAL!$G$8:$G$271,H$4,CONTR_MENSAL!$E$8:$E$271,$C16,CONTR_MENSAL!$F$8:$F$271,$C$12)</f>
        <v>0</v>
      </c>
      <c r="I16" s="44">
        <f t="shared" si="8"/>
        <v>1</v>
      </c>
      <c r="J16" s="289"/>
      <c r="K16" s="218"/>
      <c r="L16" s="296">
        <v>3</v>
      </c>
      <c r="M16" s="34" t="s">
        <v>200</v>
      </c>
      <c r="N16" s="111">
        <f>COUNTIFS(CONTR_MENSAL!$G$8:$G$271,N$4,CONTR_MENSAL!$E$8:$E$271,$C16,CONTR_MENSAL!$F$8:$F$271,$L$12)</f>
        <v>0</v>
      </c>
      <c r="O16" s="111">
        <f>COUNTIFS(CONTR_MENSAL!$G$8:$G$271,O$4,CONTR_MENSAL!$E$8:$E$271,$C16,CONTR_MENSAL!$F$8:$F$271,$L$12)</f>
        <v>0</v>
      </c>
      <c r="P16" s="111">
        <f>COUNTIFS(CONTR_MENSAL!$G$8:$G$271,P$4,CONTR_MENSAL!$E$8:$E$271,$C16,CONTR_MENSAL!$F$8:$F$271,$L$12)</f>
        <v>0</v>
      </c>
      <c r="Q16" s="111">
        <f>COUNTIFS(CONTR_MENSAL!$G$8:$G$271,Q$4,CONTR_MENSAL!$E$8:$E$271,$C16,CONTR_MENSAL!$F$8:$F$271,$L$12)</f>
        <v>0</v>
      </c>
      <c r="R16" s="44">
        <f t="shared" si="9"/>
        <v>0</v>
      </c>
      <c r="S16" s="289"/>
      <c r="T16" s="218"/>
      <c r="U16" s="46"/>
      <c r="V16" s="248">
        <v>6</v>
      </c>
      <c r="W16" s="225"/>
      <c r="X16" s="273" t="s">
        <v>204</v>
      </c>
      <c r="Y16" s="59"/>
      <c r="Z16" s="33" t="s">
        <v>187</v>
      </c>
      <c r="AA16" s="226"/>
      <c r="AB16" s="250"/>
      <c r="AC16" s="251">
        <v>1</v>
      </c>
      <c r="AD16" s="138">
        <f t="shared" si="10"/>
        <v>0</v>
      </c>
      <c r="AE16" s="59"/>
      <c r="AF16" s="277">
        <f t="shared" si="11"/>
        <v>0</v>
      </c>
      <c r="AG16" s="59"/>
      <c r="AH16" s="280">
        <f t="shared" si="12"/>
        <v>0</v>
      </c>
      <c r="AI16" s="115"/>
      <c r="AJ16" s="218"/>
      <c r="AK16" s="46"/>
      <c r="AL16" s="248">
        <v>2</v>
      </c>
      <c r="AM16" s="225"/>
      <c r="AN16" s="273" t="s">
        <v>202</v>
      </c>
      <c r="AO16" s="59"/>
      <c r="AP16" s="33" t="s">
        <v>187</v>
      </c>
      <c r="AQ16" s="226"/>
      <c r="AR16" s="250"/>
      <c r="AS16" s="251"/>
      <c r="AT16" s="138">
        <f t="shared" si="13"/>
        <v>0</v>
      </c>
      <c r="AU16" s="59"/>
      <c r="AV16" s="277">
        <f t="shared" si="14"/>
        <v>0</v>
      </c>
      <c r="AW16" s="59"/>
      <c r="AX16" s="280">
        <f t="shared" si="15"/>
        <v>0</v>
      </c>
      <c r="AY16" s="115"/>
      <c r="AZ16" s="218"/>
    </row>
    <row r="17" spans="2:52" ht="16.5" thickTop="1" thickBot="1">
      <c r="B17" s="218"/>
      <c r="C17" s="296">
        <v>4</v>
      </c>
      <c r="D17" s="34" t="s">
        <v>201</v>
      </c>
      <c r="E17" s="111">
        <f>COUNTIFS(CONTR_MENSAL!$G$8:$G$271,E$4,CONTR_MENSAL!$E$8:$E$271,$C17,CONTR_MENSAL!$F$8:$F$271,$C$12)</f>
        <v>0</v>
      </c>
      <c r="F17" s="111">
        <f>COUNTIFS(CONTR_MENSAL!$G$8:$G$271,F$4,CONTR_MENSAL!$E$8:$E$271,$C17,CONTR_MENSAL!$F$8:$F$271,$C$12)</f>
        <v>1</v>
      </c>
      <c r="G17" s="111">
        <f>COUNTIFS(CONTR_MENSAL!$G$8:$G$271,G$4,CONTR_MENSAL!$E$8:$E$271,$C17,CONTR_MENSAL!$F$8:$F$271,$C$12)</f>
        <v>0</v>
      </c>
      <c r="H17" s="111">
        <f>COUNTIFS(CONTR_MENSAL!$G$8:$G$271,H$4,CONTR_MENSAL!$E$8:$E$271,$C17,CONTR_MENSAL!$F$8:$F$271,$C$12)</f>
        <v>0</v>
      </c>
      <c r="I17" s="44">
        <f t="shared" si="8"/>
        <v>1</v>
      </c>
      <c r="J17" s="289"/>
      <c r="K17" s="218"/>
      <c r="L17" s="296">
        <v>4</v>
      </c>
      <c r="M17" s="34" t="s">
        <v>201</v>
      </c>
      <c r="N17" s="111">
        <f>COUNTIFS(CONTR_MENSAL!$G$8:$G$271,N$4,CONTR_MENSAL!$E$8:$E$271,$C17,CONTR_MENSAL!$F$8:$F$271,$L$12)</f>
        <v>0</v>
      </c>
      <c r="O17" s="111">
        <f>COUNTIFS(CONTR_MENSAL!$G$8:$G$271,O$4,CONTR_MENSAL!$E$8:$E$271,$C17,CONTR_MENSAL!$F$8:$F$271,$L$12)</f>
        <v>0</v>
      </c>
      <c r="P17" s="111">
        <f>COUNTIFS(CONTR_MENSAL!$G$8:$G$271,P$4,CONTR_MENSAL!$E$8:$E$271,$C17,CONTR_MENSAL!$F$8:$F$271,$L$12)</f>
        <v>0</v>
      </c>
      <c r="Q17" s="111">
        <f>COUNTIFS(CONTR_MENSAL!$G$8:$G$271,Q$4,CONTR_MENSAL!$E$8:$E$271,$C17,CONTR_MENSAL!$F$8:$F$271,$L$12)</f>
        <v>0</v>
      </c>
      <c r="R17" s="44">
        <f t="shared" si="9"/>
        <v>0</v>
      </c>
      <c r="S17" s="289"/>
      <c r="T17" s="218"/>
      <c r="U17" s="46"/>
      <c r="V17" s="248">
        <v>6</v>
      </c>
      <c r="W17" s="225"/>
      <c r="X17" s="273" t="s">
        <v>197</v>
      </c>
      <c r="Y17" s="59"/>
      <c r="Z17" s="33" t="s">
        <v>187</v>
      </c>
      <c r="AA17" s="226"/>
      <c r="AB17" s="250"/>
      <c r="AC17" s="251">
        <v>1</v>
      </c>
      <c r="AD17" s="138">
        <f t="shared" si="10"/>
        <v>0</v>
      </c>
      <c r="AE17" s="59"/>
      <c r="AF17" s="277">
        <f t="shared" si="11"/>
        <v>0</v>
      </c>
      <c r="AG17" s="59"/>
      <c r="AH17" s="280">
        <f t="shared" si="12"/>
        <v>0</v>
      </c>
      <c r="AI17" s="115"/>
      <c r="AJ17" s="218"/>
      <c r="AK17" s="46"/>
      <c r="AL17" s="248"/>
      <c r="AM17" s="225"/>
      <c r="AN17" s="273"/>
      <c r="AO17" s="59"/>
      <c r="AP17" s="33" t="s">
        <v>187</v>
      </c>
      <c r="AQ17" s="226"/>
      <c r="AR17" s="250"/>
      <c r="AS17" s="251"/>
      <c r="AT17" s="138">
        <f t="shared" si="13"/>
        <v>0</v>
      </c>
      <c r="AU17" s="59"/>
      <c r="AV17" s="277">
        <f t="shared" si="14"/>
        <v>0</v>
      </c>
      <c r="AW17" s="59"/>
      <c r="AX17" s="280">
        <f t="shared" si="15"/>
        <v>0</v>
      </c>
      <c r="AY17" s="115"/>
      <c r="AZ17" s="218"/>
    </row>
    <row r="18" spans="2:52" ht="15" customHeight="1" thickTop="1" thickBot="1">
      <c r="B18" s="218"/>
      <c r="C18" s="296">
        <v>5</v>
      </c>
      <c r="D18" s="34" t="s">
        <v>203</v>
      </c>
      <c r="E18" s="111">
        <f>COUNTIFS(CONTR_MENSAL!$G$8:$G$271,E$4,CONTR_MENSAL!$E$8:$E$271,$C18,CONTR_MENSAL!$F$8:$F$271,$C$12)</f>
        <v>0</v>
      </c>
      <c r="F18" s="111">
        <f>COUNTIFS(CONTR_MENSAL!$G$8:$G$271,F$4,CONTR_MENSAL!$E$8:$E$271,$C18,CONTR_MENSAL!$F$8:$F$271,$C$12)</f>
        <v>1</v>
      </c>
      <c r="G18" s="111">
        <f>COUNTIFS(CONTR_MENSAL!$G$8:$G$271,G$4,CONTR_MENSAL!$E$8:$E$271,$C18,CONTR_MENSAL!$F$8:$F$271,$C$12)</f>
        <v>0</v>
      </c>
      <c r="H18" s="111">
        <f>COUNTIFS(CONTR_MENSAL!$G$8:$G$271,H$4,CONTR_MENSAL!$E$8:$E$271,$C18,CONTR_MENSAL!$F$8:$F$271,$C$12)</f>
        <v>0</v>
      </c>
      <c r="I18" s="44">
        <f t="shared" si="8"/>
        <v>1</v>
      </c>
      <c r="J18" s="289"/>
      <c r="K18" s="218"/>
      <c r="L18" s="296">
        <v>5</v>
      </c>
      <c r="M18" s="34" t="s">
        <v>203</v>
      </c>
      <c r="N18" s="111">
        <f>COUNTIFS(CONTR_MENSAL!$G$8:$G$271,N$4,CONTR_MENSAL!$E$8:$E$271,$C18,CONTR_MENSAL!$F$8:$F$271,$L$12)</f>
        <v>0</v>
      </c>
      <c r="O18" s="111">
        <f>COUNTIFS(CONTR_MENSAL!$G$8:$G$271,O$4,CONTR_MENSAL!$E$8:$E$271,$C18,CONTR_MENSAL!$F$8:$F$271,$L$12)</f>
        <v>0</v>
      </c>
      <c r="P18" s="111">
        <f>COUNTIFS(CONTR_MENSAL!$G$8:$G$271,P$4,CONTR_MENSAL!$E$8:$E$271,$C18,CONTR_MENSAL!$F$8:$F$271,$L$12)</f>
        <v>0</v>
      </c>
      <c r="Q18" s="111">
        <f>COUNTIFS(CONTR_MENSAL!$G$8:$G$271,Q$4,CONTR_MENSAL!$E$8:$E$271,$C18,CONTR_MENSAL!$F$8:$F$271,$L$12)</f>
        <v>0</v>
      </c>
      <c r="R18" s="44">
        <f t="shared" si="9"/>
        <v>0</v>
      </c>
      <c r="S18" s="289"/>
      <c r="T18" s="218"/>
      <c r="U18" s="46"/>
      <c r="V18" s="248">
        <v>5</v>
      </c>
      <c r="W18" s="225"/>
      <c r="X18" s="273" t="s">
        <v>209</v>
      </c>
      <c r="Y18" s="59"/>
      <c r="Z18" s="33" t="s">
        <v>187</v>
      </c>
      <c r="AA18" s="226"/>
      <c r="AB18" s="250"/>
      <c r="AC18" s="251"/>
      <c r="AD18" s="138">
        <f t="shared" si="10"/>
        <v>0</v>
      </c>
      <c r="AE18" s="59"/>
      <c r="AF18" s="277">
        <f t="shared" si="11"/>
        <v>0</v>
      </c>
      <c r="AG18" s="59"/>
      <c r="AH18" s="280">
        <f t="shared" si="12"/>
        <v>0</v>
      </c>
      <c r="AI18" s="115"/>
      <c r="AJ18" s="218"/>
      <c r="AK18" s="46"/>
      <c r="AL18" s="248"/>
      <c r="AM18" s="225"/>
      <c r="AN18" s="273"/>
      <c r="AO18" s="59"/>
      <c r="AP18" s="33" t="s">
        <v>187</v>
      </c>
      <c r="AQ18" s="226"/>
      <c r="AR18" s="250"/>
      <c r="AS18" s="251"/>
      <c r="AT18" s="138">
        <f t="shared" si="13"/>
        <v>0</v>
      </c>
      <c r="AU18" s="59"/>
      <c r="AV18" s="277">
        <f t="shared" si="14"/>
        <v>0</v>
      </c>
      <c r="AW18" s="59"/>
      <c r="AX18" s="280">
        <f t="shared" si="15"/>
        <v>0</v>
      </c>
      <c r="AY18" s="115"/>
      <c r="AZ18" s="218"/>
    </row>
    <row r="19" spans="2:52" ht="16.5" thickTop="1" thickBot="1">
      <c r="B19" s="218"/>
      <c r="C19" s="296">
        <v>6</v>
      </c>
      <c r="D19" s="34" t="s">
        <v>205</v>
      </c>
      <c r="E19" s="111">
        <f>COUNTIFS(CONTR_MENSAL!$G$8:$G$271,E$4,CONTR_MENSAL!$E$8:$E$271,$C19,CONTR_MENSAL!$F$8:$F$271,$C$12)</f>
        <v>0</v>
      </c>
      <c r="F19" s="111">
        <f>COUNTIFS(CONTR_MENSAL!$G$8:$G$271,F$4,CONTR_MENSAL!$E$8:$E$271,$C19,CONTR_MENSAL!$F$8:$F$271,$C$12)</f>
        <v>0</v>
      </c>
      <c r="G19" s="111">
        <f>COUNTIFS(CONTR_MENSAL!$G$8:$G$271,G$4,CONTR_MENSAL!$E$8:$E$271,$C19,CONTR_MENSAL!$F$8:$F$271,$C$12)</f>
        <v>0</v>
      </c>
      <c r="H19" s="111">
        <f>COUNTIFS(CONTR_MENSAL!$G$8:$G$271,H$4,CONTR_MENSAL!$E$8:$E$271,$C19,CONTR_MENSAL!$F$8:$F$271,$C$12)</f>
        <v>0</v>
      </c>
      <c r="I19" s="44">
        <f t="shared" si="8"/>
        <v>0</v>
      </c>
      <c r="J19" s="289"/>
      <c r="K19" s="218"/>
      <c r="L19" s="296">
        <v>6</v>
      </c>
      <c r="M19" s="34" t="s">
        <v>205</v>
      </c>
      <c r="N19" s="111">
        <f>COUNTIFS(CONTR_MENSAL!$G$8:$G$271,N$4,CONTR_MENSAL!$E$8:$E$271,$C19,CONTR_MENSAL!$F$8:$F$271,$L$12)</f>
        <v>0</v>
      </c>
      <c r="O19" s="111">
        <f>COUNTIFS(CONTR_MENSAL!$G$8:$G$271,O$4,CONTR_MENSAL!$E$8:$E$271,$C19,CONTR_MENSAL!$F$8:$F$271,$L$12)</f>
        <v>0</v>
      </c>
      <c r="P19" s="111">
        <f>COUNTIFS(CONTR_MENSAL!$G$8:$G$271,P$4,CONTR_MENSAL!$E$8:$E$271,$C19,CONTR_MENSAL!$F$8:$F$271,$L$12)</f>
        <v>0</v>
      </c>
      <c r="Q19" s="111">
        <f>COUNTIFS(CONTR_MENSAL!$G$8:$G$271,Q$4,CONTR_MENSAL!$E$8:$E$271,$C19,CONTR_MENSAL!$F$8:$F$271,$L$12)</f>
        <v>0</v>
      </c>
      <c r="R19" s="44">
        <f t="shared" si="9"/>
        <v>0</v>
      </c>
      <c r="S19" s="289"/>
      <c r="T19" s="218"/>
      <c r="U19" s="46"/>
      <c r="V19" s="248">
        <v>2</v>
      </c>
      <c r="W19" s="234"/>
      <c r="X19" s="273" t="s">
        <v>202</v>
      </c>
      <c r="Y19" s="59"/>
      <c r="Z19" s="33"/>
      <c r="AA19" s="233"/>
      <c r="AB19" s="250"/>
      <c r="AC19" s="251"/>
      <c r="AD19" s="138">
        <f t="shared" si="10"/>
        <v>0</v>
      </c>
      <c r="AE19" s="59"/>
      <c r="AF19" s="277">
        <f t="shared" si="11"/>
        <v>0</v>
      </c>
      <c r="AG19" s="59"/>
      <c r="AH19" s="280">
        <f t="shared" si="12"/>
        <v>0</v>
      </c>
      <c r="AI19" s="115"/>
      <c r="AJ19" s="218"/>
      <c r="AK19" s="46"/>
      <c r="AL19" s="248"/>
      <c r="AM19" s="234"/>
      <c r="AN19" s="273"/>
      <c r="AO19" s="59"/>
      <c r="AP19" s="33" t="s">
        <v>187</v>
      </c>
      <c r="AQ19" s="233"/>
      <c r="AR19" s="250"/>
      <c r="AS19" s="251"/>
      <c r="AT19" s="138">
        <f t="shared" si="13"/>
        <v>0</v>
      </c>
      <c r="AU19" s="59"/>
      <c r="AV19" s="277">
        <f t="shared" si="14"/>
        <v>0</v>
      </c>
      <c r="AW19" s="59"/>
      <c r="AX19" s="280">
        <f t="shared" si="15"/>
        <v>0</v>
      </c>
      <c r="AY19" s="115"/>
      <c r="AZ19" s="218"/>
    </row>
    <row r="20" spans="2:52" ht="15.75" customHeight="1" thickTop="1" thickBot="1">
      <c r="B20" s="218"/>
      <c r="C20" s="296"/>
      <c r="D20" s="37" t="s">
        <v>206</v>
      </c>
      <c r="E20" s="38">
        <f>SUM(E14:E19)</f>
        <v>1</v>
      </c>
      <c r="F20" s="38">
        <f>SUM(F14:F19)</f>
        <v>3</v>
      </c>
      <c r="G20" s="38">
        <f>SUM(G14:G19)</f>
        <v>0</v>
      </c>
      <c r="H20" s="38">
        <f>SUM(H14:H19)</f>
        <v>0</v>
      </c>
      <c r="I20" s="39">
        <f>SUM(I14:I19)</f>
        <v>4</v>
      </c>
      <c r="J20" s="289"/>
      <c r="K20" s="218"/>
      <c r="L20" s="296"/>
      <c r="M20" s="37" t="s">
        <v>206</v>
      </c>
      <c r="N20" s="38">
        <f>SUM(N14:N19)</f>
        <v>0</v>
      </c>
      <c r="O20" s="38">
        <f>SUM(O14:O19)</f>
        <v>0</v>
      </c>
      <c r="P20" s="38">
        <f>SUM(P14:P19)</f>
        <v>0</v>
      </c>
      <c r="Q20" s="38">
        <f>SUM(Q14:Q19)</f>
        <v>0</v>
      </c>
      <c r="R20" s="39">
        <f>SUM(R14:R19)</f>
        <v>0</v>
      </c>
      <c r="S20" s="289"/>
      <c r="T20" s="218"/>
      <c r="U20" s="46"/>
      <c r="V20" s="249">
        <v>5</v>
      </c>
      <c r="W20" s="234"/>
      <c r="X20" s="274" t="s">
        <v>196</v>
      </c>
      <c r="Y20" s="233"/>
      <c r="Z20" s="121" t="s">
        <v>187</v>
      </c>
      <c r="AA20" s="233"/>
      <c r="AB20" s="637"/>
      <c r="AC20" s="252">
        <v>1</v>
      </c>
      <c r="AD20" s="139">
        <f t="shared" si="10"/>
        <v>0</v>
      </c>
      <c r="AE20" s="59"/>
      <c r="AF20" s="277">
        <f t="shared" si="11"/>
        <v>0</v>
      </c>
      <c r="AG20" s="59"/>
      <c r="AH20" s="280">
        <f t="shared" si="12"/>
        <v>0</v>
      </c>
      <c r="AI20" s="115"/>
      <c r="AJ20" s="218"/>
      <c r="AK20" s="46"/>
      <c r="AL20" s="249"/>
      <c r="AM20" s="234"/>
      <c r="AN20" s="274"/>
      <c r="AO20" s="233"/>
      <c r="AP20" s="121" t="s">
        <v>187</v>
      </c>
      <c r="AQ20" s="233"/>
      <c r="AR20" s="637"/>
      <c r="AS20" s="252"/>
      <c r="AT20" s="139">
        <f t="shared" si="13"/>
        <v>0</v>
      </c>
      <c r="AU20" s="59"/>
      <c r="AV20" s="277">
        <f t="shared" si="14"/>
        <v>0</v>
      </c>
      <c r="AW20" s="59"/>
      <c r="AX20" s="280">
        <f t="shared" si="15"/>
        <v>0</v>
      </c>
      <c r="AY20" s="115"/>
      <c r="AZ20" s="218"/>
    </row>
    <row r="21" spans="2:52" ht="20.85" customHeight="1" thickTop="1" thickBot="1">
      <c r="B21" s="218"/>
      <c r="C21" s="640"/>
      <c r="D21" s="290"/>
      <c r="E21" s="290"/>
      <c r="F21" s="290"/>
      <c r="G21" s="290"/>
      <c r="H21" s="290"/>
      <c r="I21" s="290"/>
      <c r="J21" s="291"/>
      <c r="K21" s="218"/>
      <c r="L21" s="296"/>
      <c r="M21" s="292"/>
      <c r="N21" s="293"/>
      <c r="O21" s="293"/>
      <c r="P21" s="293"/>
      <c r="Q21" s="293"/>
      <c r="R21" s="294"/>
      <c r="S21" s="289"/>
      <c r="T21" s="218"/>
      <c r="U21" s="46"/>
      <c r="V21" s="281">
        <v>1</v>
      </c>
      <c r="W21" s="234"/>
      <c r="X21" s="117" t="s">
        <v>207</v>
      </c>
      <c r="Y21" s="233"/>
      <c r="Z21" s="118" t="s">
        <v>185</v>
      </c>
      <c r="AA21" s="233"/>
      <c r="AB21" s="237"/>
      <c r="AC21" s="133"/>
      <c r="AD21" s="131">
        <f>IF(Z21="SIM",V21-AF21,0)</f>
        <v>1</v>
      </c>
      <c r="AE21" s="59"/>
      <c r="AF21" s="278"/>
      <c r="AG21" s="59"/>
      <c r="AH21" s="280">
        <f>SUM(AC21:AF21)</f>
        <v>1</v>
      </c>
      <c r="AI21" s="115"/>
      <c r="AJ21" s="218"/>
      <c r="AK21" s="46"/>
      <c r="AL21" s="281">
        <v>1</v>
      </c>
      <c r="AM21" s="234"/>
      <c r="AN21" s="117" t="s">
        <v>207</v>
      </c>
      <c r="AO21" s="233"/>
      <c r="AP21" s="118" t="s">
        <v>187</v>
      </c>
      <c r="AQ21" s="233"/>
      <c r="AR21" s="237"/>
      <c r="AS21" s="133"/>
      <c r="AT21" s="131">
        <f>IF(AP21="SIM",AL21-AV21,0)</f>
        <v>0</v>
      </c>
      <c r="AU21" s="59"/>
      <c r="AV21" s="278"/>
      <c r="AW21" s="59"/>
      <c r="AX21" s="280">
        <f>SUM(AS21:AV21)</f>
        <v>0</v>
      </c>
      <c r="AY21" s="115"/>
      <c r="AZ21" s="218"/>
    </row>
    <row r="22" spans="2:52" ht="18" customHeight="1" thickBot="1">
      <c r="B22" s="218"/>
      <c r="C22" s="228"/>
      <c r="D22" s="221"/>
      <c r="E22" s="221"/>
      <c r="F22" s="221"/>
      <c r="G22" s="221"/>
      <c r="H22" s="221"/>
      <c r="I22" s="221"/>
      <c r="J22" s="221"/>
      <c r="K22" s="218"/>
      <c r="L22" s="228"/>
      <c r="M22" s="229"/>
      <c r="N22" s="230"/>
      <c r="O22" s="230"/>
      <c r="P22" s="230"/>
      <c r="Q22" s="230"/>
      <c r="R22" s="231"/>
      <c r="S22" s="232"/>
      <c r="T22" s="218"/>
      <c r="U22" s="46"/>
      <c r="V22" s="40">
        <f>SUM(V15:V21)</f>
        <v>27</v>
      </c>
      <c r="W22" s="641"/>
      <c r="X22" s="41">
        <f>SUBTOTAL(3,X15:X20)</f>
        <v>6</v>
      </c>
      <c r="Y22" s="642"/>
      <c r="Z22" s="42">
        <f>COUNTIF(Z15:Z20,"Sim")</f>
        <v>0</v>
      </c>
      <c r="AA22" s="233"/>
      <c r="AB22" s="132">
        <f>SUMIF(Z15:Z20,"SIM",AB15:AB20)</f>
        <v>0</v>
      </c>
      <c r="AC22" s="132">
        <f>SUMIF(Z15:Z20,"SIM",AC15:AC20)</f>
        <v>0</v>
      </c>
      <c r="AD22" s="132">
        <f>SUM(AD15:AD21)</f>
        <v>1</v>
      </c>
      <c r="AE22" s="238"/>
      <c r="AF22" s="130">
        <f>SUM(AF15:AF20)</f>
        <v>0</v>
      </c>
      <c r="AG22" s="66"/>
      <c r="AH22" s="282">
        <f>SUM(AB22:AF22)</f>
        <v>1</v>
      </c>
      <c r="AI22" s="115"/>
      <c r="AJ22" s="218"/>
      <c r="AK22" s="46"/>
      <c r="AL22" s="40">
        <f>SUM(AL15:AL21)</f>
        <v>9</v>
      </c>
      <c r="AM22" s="641"/>
      <c r="AN22" s="41">
        <f>SUBTOTAL(3,AN15:AN20)</f>
        <v>2</v>
      </c>
      <c r="AO22" s="642"/>
      <c r="AP22" s="42">
        <f>COUNTIF(AP15:AP20,"Sim")</f>
        <v>0</v>
      </c>
      <c r="AQ22" s="233"/>
      <c r="AR22" s="132">
        <f>SUMIF(AP15:AP20,"SIM",AR15:AR20)</f>
        <v>0</v>
      </c>
      <c r="AS22" s="132">
        <f>SUMIF(AP15:AP20,"SIM",AS15:AS20)</f>
        <v>0</v>
      </c>
      <c r="AT22" s="132">
        <f>SUM(AT15:AT21)</f>
        <v>0</v>
      </c>
      <c r="AU22" s="238"/>
      <c r="AV22" s="130">
        <f>SUM(AV15:AV20)</f>
        <v>0</v>
      </c>
      <c r="AW22" s="66"/>
      <c r="AX22" s="282">
        <f>SUM(AR22:AV22)</f>
        <v>0</v>
      </c>
      <c r="AY22" s="115"/>
      <c r="AZ22" s="218"/>
    </row>
    <row r="23" spans="2:52" ht="18" customHeight="1" thickBot="1">
      <c r="B23" s="218"/>
      <c r="C23" s="218"/>
      <c r="D23" s="218"/>
      <c r="E23" s="218"/>
      <c r="F23" s="218"/>
      <c r="G23" s="218"/>
      <c r="H23" s="218"/>
      <c r="I23" s="218"/>
      <c r="J23" s="218"/>
      <c r="K23" s="218"/>
      <c r="L23" s="241"/>
      <c r="M23" s="242">
        <f>MF!B1</f>
        <v>1</v>
      </c>
      <c r="N23" s="1216" t="s">
        <v>210</v>
      </c>
      <c r="O23" s="1216"/>
      <c r="P23" s="1216"/>
      <c r="Q23" s="1216"/>
      <c r="R23" s="1216"/>
      <c r="S23" s="243"/>
      <c r="T23" s="218"/>
      <c r="U23" s="46"/>
      <c r="V23" s="59"/>
      <c r="W23" s="59"/>
      <c r="X23" s="59"/>
      <c r="Y23" s="59"/>
      <c r="Z23" s="45"/>
      <c r="AA23" s="45"/>
      <c r="AB23" s="45"/>
      <c r="AC23" s="45"/>
      <c r="AD23" s="45"/>
      <c r="AE23" s="59"/>
      <c r="AF23" s="45"/>
      <c r="AG23" s="59"/>
      <c r="AH23" s="59"/>
      <c r="AI23" s="115"/>
      <c r="AJ23" s="218"/>
      <c r="AK23" s="46"/>
      <c r="AL23" s="59"/>
      <c r="AM23" s="59"/>
      <c r="AN23" s="59"/>
      <c r="AO23" s="59"/>
      <c r="AP23" s="45"/>
      <c r="AQ23" s="45"/>
      <c r="AR23" s="45"/>
      <c r="AS23" s="45"/>
      <c r="AT23" s="45"/>
      <c r="AU23" s="59"/>
      <c r="AV23" s="45"/>
      <c r="AW23" s="59"/>
      <c r="AX23" s="59"/>
      <c r="AY23" s="115"/>
      <c r="AZ23" s="218"/>
    </row>
    <row r="24" spans="2:52" ht="16.5" customHeight="1" thickTop="1" thickBot="1">
      <c r="B24" s="218"/>
      <c r="C24" s="197" t="s">
        <v>54</v>
      </c>
      <c r="D24" s="141">
        <f>MF!B1</f>
        <v>1</v>
      </c>
      <c r="E24" s="1218" t="s">
        <v>211</v>
      </c>
      <c r="F24" s="1218"/>
      <c r="G24" s="1218"/>
      <c r="H24" s="1218"/>
      <c r="I24" s="1218"/>
      <c r="J24" s="124"/>
      <c r="K24" s="218"/>
      <c r="L24" s="246"/>
      <c r="M24" s="43" t="s">
        <v>186</v>
      </c>
      <c r="N24" s="30">
        <v>1</v>
      </c>
      <c r="O24" s="30">
        <v>2</v>
      </c>
      <c r="P24" s="30">
        <v>3</v>
      </c>
      <c r="Q24" s="30">
        <v>4</v>
      </c>
      <c r="R24" s="31" t="s">
        <v>206</v>
      </c>
      <c r="S24" s="243"/>
      <c r="T24" s="218"/>
      <c r="U24" s="218"/>
      <c r="V24" s="218"/>
      <c r="W24" s="218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8"/>
      <c r="AI24" s="218"/>
      <c r="AJ24" s="218"/>
      <c r="AK24" s="222"/>
      <c r="AL24" s="222"/>
      <c r="AM24" s="222"/>
      <c r="AN24" s="222"/>
      <c r="AO24" s="222"/>
      <c r="AP24" s="222"/>
      <c r="AQ24" s="222"/>
      <c r="AR24" s="222"/>
      <c r="AS24" s="222"/>
      <c r="AT24" s="222"/>
      <c r="AU24" s="222"/>
      <c r="AV24" s="222"/>
      <c r="AW24" s="222"/>
      <c r="AX24" s="222"/>
      <c r="AY24" s="222"/>
      <c r="AZ24" s="218"/>
    </row>
    <row r="25" spans="2:52" ht="16.5" customHeight="1" thickTop="1" thickBot="1">
      <c r="B25" s="218"/>
      <c r="C25" s="198"/>
      <c r="D25" s="43" t="s">
        <v>49</v>
      </c>
      <c r="E25" s="30">
        <v>1</v>
      </c>
      <c r="F25" s="30">
        <v>2</v>
      </c>
      <c r="G25" s="30">
        <v>3</v>
      </c>
      <c r="H25" s="30">
        <v>4</v>
      </c>
      <c r="I25" s="31" t="s">
        <v>173</v>
      </c>
      <c r="J25" s="125"/>
      <c r="K25" s="218"/>
      <c r="L25" s="246">
        <v>1</v>
      </c>
      <c r="M25" s="107" t="s">
        <v>195</v>
      </c>
      <c r="N25" s="108">
        <f t="shared" ref="N25:Q30" si="16">SUM(E5,N5,E14,N14)</f>
        <v>1</v>
      </c>
      <c r="O25" s="108">
        <f t="shared" si="16"/>
        <v>0</v>
      </c>
      <c r="P25" s="108">
        <f t="shared" si="16"/>
        <v>0</v>
      </c>
      <c r="Q25" s="108">
        <f t="shared" si="16"/>
        <v>0</v>
      </c>
      <c r="R25" s="110">
        <f t="shared" ref="R25:R30" si="17">SUM(N25:Q25)</f>
        <v>1</v>
      </c>
      <c r="S25" s="243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  <c r="AG25" s="218"/>
      <c r="AH25" s="218"/>
      <c r="AI25" s="218"/>
      <c r="AJ25" s="218"/>
      <c r="AK25" s="253"/>
      <c r="AL25" s="254"/>
      <c r="AM25" s="254"/>
      <c r="AN25" s="254"/>
      <c r="AO25" s="254"/>
      <c r="AP25" s="254"/>
      <c r="AQ25" s="254"/>
      <c r="AR25" s="254"/>
      <c r="AS25" s="254"/>
      <c r="AT25" s="254"/>
      <c r="AU25" s="254"/>
      <c r="AV25" s="254"/>
      <c r="AW25" s="254"/>
      <c r="AX25" s="254"/>
      <c r="AY25" s="255"/>
      <c r="AZ25" s="218"/>
    </row>
    <row r="26" spans="2:52" ht="18.75" customHeight="1" thickTop="1" thickBot="1">
      <c r="B26" s="218"/>
      <c r="C26" s="198" t="str">
        <f>C3</f>
        <v>A</v>
      </c>
      <c r="D26" s="127" t="str">
        <f>G3</f>
        <v>D. Carlos I</v>
      </c>
      <c r="E26" s="128">
        <f>COUNTIFS(CONTR_MENSAL!$G$8:$G$271,E$4,CONTR_MENSAL!$E$8:$E$271,$C$24,CONTR_MENSAL!$F$8:$F$271,$C26)</f>
        <v>0</v>
      </c>
      <c r="F26" s="128">
        <f>COUNTIFS(CONTR_MENSAL!$G$8:$G$271,F$4,CONTR_MENSAL!$E$8:$E$271,$C$24,CONTR_MENSAL!$F$8:$F$271,$C26)</f>
        <v>0</v>
      </c>
      <c r="G26" s="128">
        <f>COUNTIFS(CONTR_MENSAL!$G$8:$G$271,G$4,CONTR_MENSAL!$E$8:$E$271,$C$24,CONTR_MENSAL!$F$8:$F$271,$C26)</f>
        <v>0</v>
      </c>
      <c r="H26" s="128">
        <f>COUNTIFS(CONTR_MENSAL!$G$8:$G$271,H$4,CONTR_MENSAL!$E$8:$E$271,$C$24,CONTR_MENSAL!$F$8:$F$271,$C26)</f>
        <v>0</v>
      </c>
      <c r="I26" s="35">
        <f>SUM(E26:H26)</f>
        <v>0</v>
      </c>
      <c r="J26" s="125"/>
      <c r="K26" s="218"/>
      <c r="L26" s="246">
        <v>2</v>
      </c>
      <c r="M26" s="34" t="s">
        <v>198</v>
      </c>
      <c r="N26" s="129">
        <f t="shared" si="16"/>
        <v>0</v>
      </c>
      <c r="O26" s="129">
        <f t="shared" si="16"/>
        <v>0</v>
      </c>
      <c r="P26" s="129">
        <f t="shared" si="16"/>
        <v>1</v>
      </c>
      <c r="Q26" s="129">
        <f t="shared" si="16"/>
        <v>0</v>
      </c>
      <c r="R26" s="44">
        <f t="shared" si="17"/>
        <v>1</v>
      </c>
      <c r="S26" s="243"/>
      <c r="T26" s="218"/>
      <c r="U26" s="218"/>
      <c r="V26" s="218"/>
      <c r="W26" s="218"/>
      <c r="X26" s="218"/>
      <c r="Y26" s="218"/>
      <c r="Z26" s="218"/>
      <c r="AA26" s="218"/>
      <c r="AB26" s="218"/>
      <c r="AC26" s="218"/>
      <c r="AD26" s="218"/>
      <c r="AE26" s="218"/>
      <c r="AF26" s="218"/>
      <c r="AG26" s="218"/>
      <c r="AH26" s="218"/>
      <c r="AI26" s="218"/>
      <c r="AJ26" s="218"/>
      <c r="AK26" s="256"/>
      <c r="AL26" s="1189" t="s">
        <v>212</v>
      </c>
      <c r="AM26" s="1190"/>
      <c r="AN26" s="1191"/>
      <c r="AO26" s="260"/>
      <c r="AP26" s="1198" t="s">
        <v>213</v>
      </c>
      <c r="AQ26" s="1199"/>
      <c r="AR26" s="1199"/>
      <c r="AS26" s="1199"/>
      <c r="AT26" s="1199"/>
      <c r="AU26" s="1199"/>
      <c r="AV26" s="1199"/>
      <c r="AW26" s="1199"/>
      <c r="AX26" s="1200"/>
      <c r="AY26" s="259"/>
      <c r="AZ26" s="218"/>
    </row>
    <row r="27" spans="2:52" ht="20.25" customHeight="1" thickTop="1" thickBot="1">
      <c r="B27" s="218"/>
      <c r="C27" s="198" t="str">
        <f>C12</f>
        <v>B</v>
      </c>
      <c r="D27" s="127" t="str">
        <f>G12</f>
        <v>Pr da Alegria</v>
      </c>
      <c r="E27" s="128">
        <f>COUNTIFS(CONTR_MENSAL!$G$8:$G$271,E$4,CONTR_MENSAL!$E$8:$E$271,$C$24,CONTR_MENSAL!$F$8:$F$271,$C27)</f>
        <v>0</v>
      </c>
      <c r="F27" s="128">
        <f>COUNTIFS(CONTR_MENSAL!$G$8:$G$271,F$4,CONTR_MENSAL!$E$8:$E$271,$C$24,CONTR_MENSAL!$F$8:$F$271,$C27)</f>
        <v>0</v>
      </c>
      <c r="G27" s="128">
        <f>COUNTIFS(CONTR_MENSAL!$G$8:$G$271,G$4,CONTR_MENSAL!$E$8:$E$271,$C$24,CONTR_MENSAL!$F$8:$F$271,$C27)</f>
        <v>0</v>
      </c>
      <c r="H27" s="128">
        <f>COUNTIFS(CONTR_MENSAL!$G$8:$G$271,H$4,CONTR_MENSAL!$E$8:$E$271,$C$24,CONTR_MENSAL!$F$8:$F$271,$C27)</f>
        <v>0</v>
      </c>
      <c r="I27" s="35">
        <f>SUM(E27:H27)</f>
        <v>0</v>
      </c>
      <c r="J27" s="125"/>
      <c r="K27" s="218"/>
      <c r="L27" s="246">
        <v>3</v>
      </c>
      <c r="M27" s="34" t="s">
        <v>200</v>
      </c>
      <c r="N27" s="129">
        <f t="shared" si="16"/>
        <v>1</v>
      </c>
      <c r="O27" s="129">
        <f t="shared" si="16"/>
        <v>1</v>
      </c>
      <c r="P27" s="129">
        <f t="shared" si="16"/>
        <v>0</v>
      </c>
      <c r="Q27" s="129">
        <f t="shared" si="16"/>
        <v>0</v>
      </c>
      <c r="R27" s="44">
        <f t="shared" si="17"/>
        <v>2</v>
      </c>
      <c r="S27" s="243"/>
      <c r="T27" s="218"/>
      <c r="U27" s="218"/>
      <c r="V27" s="218"/>
      <c r="W27" s="218"/>
      <c r="X27" s="218"/>
      <c r="Y27" s="218"/>
      <c r="Z27" s="218"/>
      <c r="AA27" s="218"/>
      <c r="AB27" s="218"/>
      <c r="AC27" s="218"/>
      <c r="AD27" s="218"/>
      <c r="AE27" s="218"/>
      <c r="AF27" s="218"/>
      <c r="AG27" s="218"/>
      <c r="AH27" s="218"/>
      <c r="AI27" s="218"/>
      <c r="AJ27" s="218"/>
      <c r="AK27" s="256"/>
      <c r="AL27" s="1192"/>
      <c r="AM27" s="1193"/>
      <c r="AN27" s="1194"/>
      <c r="AO27" s="260"/>
      <c r="AP27" s="1201"/>
      <c r="AQ27" s="1202"/>
      <c r="AR27" s="1202"/>
      <c r="AS27" s="1202"/>
      <c r="AT27" s="1202"/>
      <c r="AU27" s="1202"/>
      <c r="AV27" s="1202"/>
      <c r="AW27" s="1202"/>
      <c r="AX27" s="1203"/>
      <c r="AY27" s="259"/>
      <c r="AZ27" s="218"/>
    </row>
    <row r="28" spans="2:52" ht="18" customHeight="1" thickTop="1" thickBot="1">
      <c r="B28" s="218"/>
      <c r="C28" s="198" t="str">
        <f>L3</f>
        <v>C</v>
      </c>
      <c r="D28" s="127" t="str">
        <f>P3</f>
        <v>Graça</v>
      </c>
      <c r="E28" s="128">
        <f>COUNTIFS(CONTR_MENSAL!$G$8:$G$271,E$4,CONTR_MENSAL!$E$8:$E$271,$C$24,CONTR_MENSAL!$F$8:$F$271,$C28)</f>
        <v>1</v>
      </c>
      <c r="F28" s="128">
        <f>COUNTIFS(CONTR_MENSAL!$G$8:$G$271,F$4,CONTR_MENSAL!$E$8:$E$271,$C$24,CONTR_MENSAL!$F$8:$F$271,$C28)</f>
        <v>0</v>
      </c>
      <c r="G28" s="128">
        <f>COUNTIFS(CONTR_MENSAL!$G$8:$G$271,G$4,CONTR_MENSAL!$E$8:$E$271,$C$24,CONTR_MENSAL!$F$8:$F$271,$C28)</f>
        <v>0</v>
      </c>
      <c r="H28" s="128">
        <f>COUNTIFS(CONTR_MENSAL!$G$8:$G$271,H$4,CONTR_MENSAL!$E$8:$E$271,$C$24,CONTR_MENSAL!$F$8:$F$271,$C28)</f>
        <v>0</v>
      </c>
      <c r="I28" s="35">
        <f>SUM(E28:H28)</f>
        <v>1</v>
      </c>
      <c r="J28" s="125"/>
      <c r="K28" s="218"/>
      <c r="L28" s="246">
        <v>4</v>
      </c>
      <c r="M28" s="34" t="s">
        <v>201</v>
      </c>
      <c r="N28" s="129">
        <f t="shared" si="16"/>
        <v>0</v>
      </c>
      <c r="O28" s="129">
        <f t="shared" si="16"/>
        <v>1</v>
      </c>
      <c r="P28" s="129">
        <f t="shared" si="16"/>
        <v>0</v>
      </c>
      <c r="Q28" s="129">
        <f t="shared" si="16"/>
        <v>0</v>
      </c>
      <c r="R28" s="44">
        <f t="shared" si="17"/>
        <v>1</v>
      </c>
      <c r="S28" s="243"/>
      <c r="T28" s="218"/>
      <c r="U28" s="218"/>
      <c r="V28" s="218"/>
      <c r="W28" s="218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8"/>
      <c r="AI28" s="218"/>
      <c r="AJ28" s="218"/>
      <c r="AK28" s="256"/>
      <c r="AL28" s="1195"/>
      <c r="AM28" s="1196"/>
      <c r="AN28" s="1197"/>
      <c r="AO28" s="260"/>
      <c r="AP28" s="1204"/>
      <c r="AQ28" s="1205"/>
      <c r="AR28" s="1205"/>
      <c r="AS28" s="1205"/>
      <c r="AT28" s="1205"/>
      <c r="AU28" s="1205"/>
      <c r="AV28" s="1205"/>
      <c r="AW28" s="1205"/>
      <c r="AX28" s="1206"/>
      <c r="AY28" s="259"/>
      <c r="AZ28" s="218"/>
    </row>
    <row r="29" spans="2:52" ht="24" customHeight="1" thickTop="1" thickBot="1">
      <c r="B29" s="218"/>
      <c r="C29" s="198" t="str">
        <f>L12</f>
        <v>D</v>
      </c>
      <c r="D29" s="127" t="str">
        <f>P12</f>
        <v>Def de Chaves</v>
      </c>
      <c r="E29" s="128"/>
      <c r="F29" s="128"/>
      <c r="G29" s="128"/>
      <c r="H29" s="128"/>
      <c r="I29" s="142"/>
      <c r="J29" s="125"/>
      <c r="K29" s="218"/>
      <c r="L29" s="246">
        <v>5</v>
      </c>
      <c r="M29" s="34" t="s">
        <v>214</v>
      </c>
      <c r="N29" s="129">
        <f t="shared" si="16"/>
        <v>0</v>
      </c>
      <c r="O29" s="129">
        <f t="shared" si="16"/>
        <v>1</v>
      </c>
      <c r="P29" s="129">
        <f t="shared" si="16"/>
        <v>0</v>
      </c>
      <c r="Q29" s="129">
        <f t="shared" si="16"/>
        <v>0</v>
      </c>
      <c r="R29" s="44">
        <f t="shared" si="17"/>
        <v>1</v>
      </c>
      <c r="S29" s="243"/>
      <c r="T29" s="218"/>
      <c r="U29" s="218"/>
      <c r="V29" s="218"/>
      <c r="W29" s="218"/>
      <c r="X29" s="218"/>
      <c r="Y29" s="218"/>
      <c r="Z29" s="218"/>
      <c r="AA29" s="218"/>
      <c r="AB29" s="218"/>
      <c r="AC29" s="218"/>
      <c r="AD29" s="218"/>
      <c r="AE29" s="218"/>
      <c r="AF29" s="218"/>
      <c r="AG29" s="218"/>
      <c r="AH29" s="218"/>
      <c r="AI29" s="218"/>
      <c r="AJ29" s="218"/>
      <c r="AK29" s="256"/>
      <c r="AL29" s="1207" t="s">
        <v>215</v>
      </c>
      <c r="AM29" s="60"/>
      <c r="AN29" s="1209" t="s">
        <v>216</v>
      </c>
      <c r="AO29" s="1210"/>
      <c r="AP29" s="1211"/>
      <c r="AQ29" s="60"/>
      <c r="AR29" s="1184" t="s">
        <v>217</v>
      </c>
      <c r="AS29" s="1185"/>
      <c r="AT29" s="1185"/>
      <c r="AU29" s="1185"/>
      <c r="AV29" s="1185"/>
      <c r="AW29" s="1185"/>
      <c r="AX29" s="1186"/>
      <c r="AY29" s="259"/>
      <c r="AZ29" s="218"/>
    </row>
    <row r="30" spans="2:52" ht="18" customHeight="1" thickTop="1" thickBot="1">
      <c r="B30" s="218"/>
      <c r="C30" s="198"/>
      <c r="D30" s="37" t="s">
        <v>206</v>
      </c>
      <c r="E30" s="38">
        <f>SUM(E26:E28)</f>
        <v>1</v>
      </c>
      <c r="F30" s="38">
        <f>SUM(F26:F28)</f>
        <v>0</v>
      </c>
      <c r="G30" s="38">
        <f>SUM(G26:G28)</f>
        <v>0</v>
      </c>
      <c r="H30" s="322">
        <f>SUM(H26:H28)</f>
        <v>0</v>
      </c>
      <c r="I30" s="323">
        <f>SUM(I26:I28)</f>
        <v>1</v>
      </c>
      <c r="J30" s="125"/>
      <c r="K30" s="218"/>
      <c r="L30" s="246">
        <v>6</v>
      </c>
      <c r="M30" s="34" t="s">
        <v>205</v>
      </c>
      <c r="N30" s="129">
        <f t="shared" si="16"/>
        <v>0</v>
      </c>
      <c r="O30" s="129">
        <f t="shared" si="16"/>
        <v>1</v>
      </c>
      <c r="P30" s="129">
        <f t="shared" si="16"/>
        <v>0</v>
      </c>
      <c r="Q30" s="129">
        <f t="shared" si="16"/>
        <v>0</v>
      </c>
      <c r="R30" s="106">
        <f t="shared" si="17"/>
        <v>1</v>
      </c>
      <c r="S30" s="243"/>
      <c r="T30" s="218"/>
      <c r="U30" s="218"/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  <c r="AG30" s="218"/>
      <c r="AH30" s="218"/>
      <c r="AI30" s="218"/>
      <c r="AJ30" s="218"/>
      <c r="AK30" s="256"/>
      <c r="AL30" s="1208"/>
      <c r="AM30" s="61"/>
      <c r="AN30" s="265" t="s">
        <v>45</v>
      </c>
      <c r="AO30" s="261"/>
      <c r="AP30" s="266" t="s">
        <v>218</v>
      </c>
      <c r="AQ30" s="61"/>
      <c r="AR30" s="267" t="s">
        <v>219</v>
      </c>
      <c r="AS30" s="268" t="s">
        <v>220</v>
      </c>
      <c r="AT30" s="268" t="s">
        <v>118</v>
      </c>
      <c r="AU30" s="269"/>
      <c r="AV30" s="268" t="s">
        <v>221</v>
      </c>
      <c r="AW30" s="263"/>
      <c r="AX30" s="270" t="s">
        <v>45</v>
      </c>
      <c r="AY30" s="259"/>
      <c r="AZ30" s="218"/>
    </row>
    <row r="31" spans="2:52" ht="27" customHeight="1" thickTop="1" thickBot="1">
      <c r="B31" s="218"/>
      <c r="C31" s="643"/>
      <c r="D31" s="123"/>
      <c r="E31" s="123"/>
      <c r="F31" s="123"/>
      <c r="G31" s="123"/>
      <c r="H31" s="123"/>
      <c r="I31" s="123"/>
      <c r="J31" s="126"/>
      <c r="K31" s="218"/>
      <c r="L31" s="246"/>
      <c r="M31" s="47" t="s">
        <v>222</v>
      </c>
      <c r="N31" s="62">
        <f>SUM(N25:N30)</f>
        <v>2</v>
      </c>
      <c r="O31" s="62">
        <f>SUM(O25:O30)</f>
        <v>4</v>
      </c>
      <c r="P31" s="62">
        <f>SUM(P25:P30)</f>
        <v>1</v>
      </c>
      <c r="Q31" s="62">
        <f>SUM(Q25:Q30)</f>
        <v>0</v>
      </c>
      <c r="R31" s="1214">
        <f>SUM(R25:R30)</f>
        <v>7</v>
      </c>
      <c r="S31" s="1215"/>
      <c r="T31" s="218"/>
      <c r="U31" s="1188" t="s">
        <v>223</v>
      </c>
      <c r="V31" s="1188"/>
      <c r="W31" s="1188"/>
      <c r="X31" s="1188"/>
      <c r="Y31" s="1188"/>
      <c r="Z31" s="1188"/>
      <c r="AA31" s="1188"/>
      <c r="AB31" s="1188"/>
      <c r="AC31" s="1188"/>
      <c r="AD31" s="297">
        <f>SUM(R31,I30)</f>
        <v>8</v>
      </c>
      <c r="AE31" s="218"/>
      <c r="AF31" s="218"/>
      <c r="AG31" s="218"/>
      <c r="AH31" s="218"/>
      <c r="AI31" s="218"/>
      <c r="AJ31" s="218"/>
      <c r="AK31" s="256"/>
      <c r="AL31" s="644">
        <f>SUM(V12,V22,AL12,AL22)</f>
        <v>72</v>
      </c>
      <c r="AM31" s="63"/>
      <c r="AN31" s="64">
        <f>SUM(X12,X22,AN12,AN22)</f>
        <v>16</v>
      </c>
      <c r="AO31" s="257"/>
      <c r="AP31" s="65">
        <f>SUM(Z12,Z22,AP12,AP22)</f>
        <v>3</v>
      </c>
      <c r="AQ31" s="66"/>
      <c r="AR31" s="264">
        <f>SUM(AB12,AB22,AR22,AR12)</f>
        <v>0</v>
      </c>
      <c r="AS31" s="215">
        <f>SUM(AC12,AC22,AS22,AS12)</f>
        <v>1</v>
      </c>
      <c r="AT31" s="215">
        <f>SUM(AD12,AD22,AT22,AT12)</f>
        <v>12</v>
      </c>
      <c r="AU31" s="216"/>
      <c r="AV31" s="217">
        <f>SUM(AF12,AF22,AV12,AV22)</f>
        <v>3</v>
      </c>
      <c r="AW31" s="216"/>
      <c r="AX31" s="262">
        <f>SUM(AR31:AV31)</f>
        <v>16</v>
      </c>
      <c r="AY31" s="259"/>
      <c r="AZ31" s="218"/>
    </row>
    <row r="32" spans="2:52" ht="15.75" thickBot="1">
      <c r="B32" s="218"/>
      <c r="C32" s="218"/>
      <c r="D32" s="218"/>
      <c r="E32" s="218"/>
      <c r="F32" s="218"/>
      <c r="G32" s="218"/>
      <c r="H32" s="218"/>
      <c r="I32" s="218"/>
      <c r="J32" s="218"/>
      <c r="K32" s="220"/>
      <c r="L32" s="645"/>
      <c r="M32" s="244"/>
      <c r="N32" s="244"/>
      <c r="O32" s="244"/>
      <c r="P32" s="244"/>
      <c r="Q32" s="244"/>
      <c r="R32" s="244"/>
      <c r="S32" s="245"/>
      <c r="T32" s="220"/>
      <c r="U32" s="218"/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8"/>
      <c r="AI32" s="218"/>
      <c r="AJ32" s="221"/>
      <c r="AK32" s="646"/>
      <c r="AL32" s="257"/>
      <c r="AM32" s="257"/>
      <c r="AN32" s="257"/>
      <c r="AO32" s="257"/>
      <c r="AP32" s="257"/>
      <c r="AQ32" s="257"/>
      <c r="AR32" s="257"/>
      <c r="AS32" s="257"/>
      <c r="AT32" s="257"/>
      <c r="AU32" s="257"/>
      <c r="AV32" s="257"/>
      <c r="AW32" s="257"/>
      <c r="AX32" s="257"/>
      <c r="AY32" s="258"/>
      <c r="AZ32" s="218"/>
    </row>
    <row r="33" spans="2:52">
      <c r="B33" s="218"/>
      <c r="C33" s="218"/>
      <c r="D33" s="218"/>
      <c r="E33" s="218"/>
      <c r="F33" s="218"/>
      <c r="G33" s="218"/>
      <c r="H33" s="218"/>
      <c r="I33" s="218"/>
      <c r="J33" s="218"/>
      <c r="K33" s="218"/>
      <c r="L33" s="218"/>
      <c r="M33" s="218"/>
      <c r="N33" s="218"/>
      <c r="O33" s="218"/>
      <c r="P33" s="218"/>
      <c r="Q33" s="218"/>
      <c r="R33" s="218"/>
      <c r="S33" s="218"/>
      <c r="T33" s="218"/>
      <c r="U33" s="218"/>
      <c r="V33" s="218"/>
      <c r="W33" s="218"/>
      <c r="X33" s="218"/>
      <c r="Y33" s="218"/>
      <c r="Z33" s="218"/>
      <c r="AA33" s="218"/>
      <c r="AB33" s="218"/>
      <c r="AC33" s="218"/>
      <c r="AD33" s="218"/>
      <c r="AE33" s="218"/>
      <c r="AF33" s="218"/>
      <c r="AG33" s="218"/>
      <c r="AH33" s="218"/>
      <c r="AI33" s="218"/>
      <c r="AJ33" s="221"/>
      <c r="AK33" s="218"/>
      <c r="AL33" s="218"/>
      <c r="AM33" s="218"/>
      <c r="AN33" s="218"/>
      <c r="AO33" s="218"/>
      <c r="AP33" s="218"/>
      <c r="AQ33" s="218"/>
      <c r="AR33" s="218"/>
      <c r="AS33" s="218"/>
      <c r="AT33" s="218"/>
      <c r="AU33" s="218"/>
      <c r="AV33" s="218"/>
      <c r="AW33" s="218"/>
      <c r="AX33" s="218"/>
      <c r="AY33" s="218"/>
      <c r="AZ33" s="218"/>
    </row>
  </sheetData>
  <sheetProtection selectLockedCells="1" autoFilter="0"/>
  <customSheetViews>
    <customSheetView guid="{5A4A9ADC-2985-41E2-A5C1-3D71D45B9194}" scale="80">
      <selection activeCell="Z19" sqref="Z19"/>
      <pageMargins left="0.7" right="0.7" top="0.75" bottom="0.75" header="0.3" footer="0.3"/>
      <pageSetup orientation="portrait" r:id="rId1"/>
    </customSheetView>
    <customSheetView guid="{BFAC6808-3BA3-4E09-A5F6-857115B55F07}" scale="80">
      <selection activeCell="Z19" sqref="Z19"/>
      <pageMargins left="0.7" right="0.7" top="0.75" bottom="0.75" header="0.3" footer="0.3"/>
      <pageSetup orientation="portrait" r:id="rId2"/>
    </customSheetView>
    <customSheetView guid="{765EF940-6B94-426A-B662-9F9CE8FEDDFA}" scale="80">
      <selection activeCell="V15" sqref="V15"/>
      <pageMargins left="0" right="0" top="0" bottom="0" header="0" footer="0"/>
      <pageSetup orientation="portrait" r:id="rId3"/>
    </customSheetView>
    <customSheetView guid="{A51F699B-75BD-4C5B-835E-993060C1FD14}" scale="80" topLeftCell="J1">
      <selection activeCell="V15" sqref="V15"/>
      <pageMargins left="0" right="0" top="0" bottom="0" header="0" footer="0"/>
      <pageSetup orientation="portrait" r:id="rId4"/>
    </customSheetView>
    <customSheetView guid="{4D0E1CA9-041F-4096-BFE8-49F9F516410A}" scale="80" topLeftCell="D1">
      <selection activeCell="Z17" sqref="Z17"/>
      <pageMargins left="0" right="0" top="0" bottom="0" header="0" footer="0"/>
      <pageSetup orientation="portrait" r:id="rId5"/>
    </customSheetView>
    <customSheetView guid="{BCEC3B2E-A68F-314A-8CB3-44F485E8C283}" scale="80" topLeftCell="M1">
      <selection activeCell="AB19" sqref="AB19"/>
      <pageMargins left="0" right="0" top="0" bottom="0" header="0" footer="0"/>
      <pageSetup orientation="portrait" r:id="rId6"/>
    </customSheetView>
    <customSheetView guid="{6D0B5C5F-3954-4DE2-8AC2-1A0A6548A910}" scale="80" topLeftCell="A10">
      <selection activeCell="AN17" sqref="AN17"/>
      <pageMargins left="0" right="0" top="0" bottom="0" header="0" footer="0"/>
      <pageSetup orientation="portrait" r:id="rId7"/>
    </customSheetView>
    <customSheetView guid="{2C22A4A2-A317-491F-A97D-A66602311B35}" scale="80" topLeftCell="A10">
      <selection activeCell="AN17" sqref="AN17"/>
      <pageMargins left="0" right="0" top="0" bottom="0" header="0" footer="0"/>
      <pageSetup orientation="portrait" r:id="rId8"/>
    </customSheetView>
    <customSheetView guid="{43799E9F-FAEA-477A-A8F9-DD8CC31C2E46}" scale="80" topLeftCell="A10">
      <selection activeCell="Z10" sqref="Z10"/>
      <pageMargins left="0" right="0" top="0" bottom="0" header="0" footer="0"/>
      <pageSetup orientation="portrait" r:id="rId9"/>
    </customSheetView>
    <customSheetView guid="{72A051D5-A93F-41AC-800D-892056DC87A8}" scale="80">
      <selection activeCell="AS5" sqref="AR5:AS7"/>
      <pageMargins left="0" right="0" top="0" bottom="0" header="0" footer="0"/>
      <pageSetup orientation="portrait" r:id="rId10"/>
    </customSheetView>
    <customSheetView guid="{291157A5-A0EC-4D3C-9125-4AE9FA88DFF3}" scale="80" topLeftCell="D4">
      <selection activeCell="Z18" sqref="Z18"/>
      <pageMargins left="0" right="0" top="0" bottom="0" header="0" footer="0"/>
      <pageSetup orientation="portrait" r:id="rId11"/>
    </customSheetView>
    <customSheetView guid="{12040CE6-C003-471D-9561-39490F33570C}" scale="80" topLeftCell="D1">
      <selection activeCell="AB18" sqref="AB18"/>
      <pageMargins left="0" right="0" top="0" bottom="0" header="0" footer="0"/>
      <pageSetup orientation="portrait" r:id="rId12"/>
    </customSheetView>
    <customSheetView guid="{39010622-F94E-42C8-B871-AD5DBF617815}" scale="80" topLeftCell="J1">
      <selection activeCell="V15" sqref="V15"/>
      <pageMargins left="0" right="0" top="0" bottom="0" header="0" footer="0"/>
      <pageSetup orientation="portrait" r:id="rId13"/>
    </customSheetView>
    <customSheetView guid="{F54AE999-3F97-4BAD-8874-2E444712C68E}" scale="80" topLeftCell="J1">
      <selection activeCell="V15" sqref="V15"/>
      <pageMargins left="0" right="0" top="0" bottom="0" header="0" footer="0"/>
      <pageSetup orientation="portrait" r:id="rId14"/>
    </customSheetView>
    <customSheetView guid="{CD953094-1738-4E86-B58A-5D286EDE5DC1}" scale="80" topLeftCell="J1">
      <selection activeCell="V15" sqref="V15"/>
      <pageMargins left="0" right="0" top="0" bottom="0" header="0" footer="0"/>
      <pageSetup orientation="portrait" r:id="rId15"/>
    </customSheetView>
    <customSheetView guid="{BCA5690C-8EB5-4666-B7AE-A3A6D7449356}" scale="80">
      <selection activeCell="Z19" sqref="Z19"/>
      <pageMargins left="0.7" right="0.7" top="0.75" bottom="0.75" header="0.3" footer="0.3"/>
      <pageSetup orientation="portrait" r:id="rId16"/>
    </customSheetView>
    <customSheetView guid="{A3D084B7-E19C-4F00-AF1C-B65592F1B4AD}" scale="80">
      <selection activeCell="Z19" sqref="Z19"/>
      <pageMargins left="0.7" right="0.7" top="0.75" bottom="0.75" header="0.3" footer="0.3"/>
      <pageSetup orientation="portrait" r:id="rId17"/>
    </customSheetView>
  </customSheetViews>
  <mergeCells count="19">
    <mergeCell ref="R31:S31"/>
    <mergeCell ref="N23:R23"/>
    <mergeCell ref="D2:R2"/>
    <mergeCell ref="U3:AA3"/>
    <mergeCell ref="AC3:AI3"/>
    <mergeCell ref="U13:AA13"/>
    <mergeCell ref="AC13:AI13"/>
    <mergeCell ref="E24:I24"/>
    <mergeCell ref="AK13:AQ13"/>
    <mergeCell ref="AS13:AY13"/>
    <mergeCell ref="AR29:AX29"/>
    <mergeCell ref="V2:AX2"/>
    <mergeCell ref="U31:AC31"/>
    <mergeCell ref="AL26:AN28"/>
    <mergeCell ref="AP26:AX28"/>
    <mergeCell ref="AL29:AL30"/>
    <mergeCell ref="AN29:AP29"/>
    <mergeCell ref="AK3:AQ3"/>
    <mergeCell ref="AS3:AY3"/>
  </mergeCells>
  <conditionalFormatting sqref="Z5:Z11 Z15:Z21">
    <cfRule type="cellIs" dxfId="41" priority="106" stopIfTrue="1" operator="equal">
      <formula>"Não"</formula>
    </cfRule>
    <cfRule type="cellIs" dxfId="40" priority="107" stopIfTrue="1" operator="equal">
      <formula>"Sim"</formula>
    </cfRule>
  </conditionalFormatting>
  <conditionalFormatting sqref="AH5:AH11">
    <cfRule type="cellIs" dxfId="39" priority="96" stopIfTrue="1" operator="greaterThan">
      <formula>0</formula>
    </cfRule>
  </conditionalFormatting>
  <conditionalFormatting sqref="E6:H10 N6:Q10 E15:H19 N15:Q19">
    <cfRule type="cellIs" dxfId="38" priority="82" operator="greaterThan">
      <formula>0</formula>
    </cfRule>
  </conditionalFormatting>
  <conditionalFormatting sqref="E26:H28">
    <cfRule type="cellIs" dxfId="37" priority="68" operator="equal">
      <formula>0</formula>
    </cfRule>
  </conditionalFormatting>
  <conditionalFormatting sqref="N26:Q30">
    <cfRule type="cellIs" dxfId="36" priority="67" operator="equal">
      <formula>0</formula>
    </cfRule>
  </conditionalFormatting>
  <conditionalFormatting sqref="AF5:AF10">
    <cfRule type="cellIs" dxfId="35" priority="64" stopIfTrue="1" operator="greaterThan">
      <formula>0</formula>
    </cfRule>
  </conditionalFormatting>
  <conditionalFormatting sqref="AB12:AD12">
    <cfRule type="cellIs" dxfId="34" priority="63" stopIfTrue="1" operator="equal">
      <formula>0</formula>
    </cfRule>
  </conditionalFormatting>
  <conditionalFormatting sqref="AD5:AD10">
    <cfRule type="cellIs" dxfId="33" priority="50" operator="greaterThan">
      <formula>0</formula>
    </cfRule>
  </conditionalFormatting>
  <conditionalFormatting sqref="AH15:AH21">
    <cfRule type="cellIs" dxfId="32" priority="44" stopIfTrue="1" operator="greaterThan">
      <formula>0</formula>
    </cfRule>
  </conditionalFormatting>
  <conditionalFormatting sqref="AF15:AF20">
    <cfRule type="cellIs" dxfId="31" priority="43" stopIfTrue="1" operator="greaterThan">
      <formula>0</formula>
    </cfRule>
  </conditionalFormatting>
  <conditionalFormatting sqref="AC22">
    <cfRule type="cellIs" dxfId="30" priority="42" operator="equal">
      <formula>0</formula>
    </cfRule>
  </conditionalFormatting>
  <conditionalFormatting sqref="AB22">
    <cfRule type="cellIs" dxfId="29" priority="36" operator="equal">
      <formula>0</formula>
    </cfRule>
  </conditionalFormatting>
  <conditionalFormatting sqref="AD22">
    <cfRule type="cellIs" dxfId="28" priority="33" operator="equal">
      <formula>0</formula>
    </cfRule>
  </conditionalFormatting>
  <conditionalFormatting sqref="AD15:AD20">
    <cfRule type="cellIs" dxfId="27" priority="29" operator="greaterThan">
      <formula>0</formula>
    </cfRule>
  </conditionalFormatting>
  <conditionalFormatting sqref="E29:H29">
    <cfRule type="cellIs" dxfId="26" priority="26" operator="equal">
      <formula>0</formula>
    </cfRule>
  </conditionalFormatting>
  <conditionalFormatting sqref="AP5:AP11 AP15:AP21">
    <cfRule type="cellIs" dxfId="25" priority="12" stopIfTrue="1" operator="equal">
      <formula>"Não"</formula>
    </cfRule>
    <cfRule type="cellIs" dxfId="24" priority="13" stopIfTrue="1" operator="equal">
      <formula>"Sim"</formula>
    </cfRule>
  </conditionalFormatting>
  <conditionalFormatting sqref="AX5:AX11">
    <cfRule type="cellIs" dxfId="23" priority="11" stopIfTrue="1" operator="greaterThan">
      <formula>0</formula>
    </cfRule>
  </conditionalFormatting>
  <conditionalFormatting sqref="AV5:AV10">
    <cfRule type="cellIs" dxfId="22" priority="10" stopIfTrue="1" operator="greaterThan">
      <formula>0</formula>
    </cfRule>
  </conditionalFormatting>
  <conditionalFormatting sqref="AR12:AT12">
    <cfRule type="cellIs" dxfId="21" priority="9" stopIfTrue="1" operator="equal">
      <formula>0</formula>
    </cfRule>
  </conditionalFormatting>
  <conditionalFormatting sqref="AT5:AT10">
    <cfRule type="cellIs" dxfId="20" priority="8" operator="greaterThan">
      <formula>0</formula>
    </cfRule>
  </conditionalFormatting>
  <conditionalFormatting sqref="AX15:AX21">
    <cfRule type="cellIs" dxfId="19" priority="7" stopIfTrue="1" operator="greaterThan">
      <formula>0</formula>
    </cfRule>
  </conditionalFormatting>
  <conditionalFormatting sqref="AV15:AV20">
    <cfRule type="cellIs" dxfId="18" priority="6" stopIfTrue="1" operator="greaterThan">
      <formula>0</formula>
    </cfRule>
  </conditionalFormatting>
  <conditionalFormatting sqref="AS22">
    <cfRule type="cellIs" dxfId="17" priority="5" operator="equal">
      <formula>0</formula>
    </cfRule>
  </conditionalFormatting>
  <conditionalFormatting sqref="AR22">
    <cfRule type="cellIs" dxfId="16" priority="4" operator="equal">
      <formula>0</formula>
    </cfRule>
  </conditionalFormatting>
  <conditionalFormatting sqref="AT22">
    <cfRule type="cellIs" dxfId="15" priority="3" operator="equal">
      <formula>0</formula>
    </cfRule>
  </conditionalFormatting>
  <conditionalFormatting sqref="AT15:AT20">
    <cfRule type="cellIs" dxfId="14" priority="2" operator="greaterThan">
      <formula>0</formula>
    </cfRule>
  </conditionalFormatting>
  <dataValidations count="2">
    <dataValidation type="whole" operator="equal" allowBlank="1" showInputMessage="1" showErrorMessage="1" sqref="AJ5" xr:uid="{00000000-0002-0000-0300-000000000000}">
      <formula1>1</formula1>
    </dataValidation>
    <dataValidation type="list" allowBlank="1" showInputMessage="1" showErrorMessage="1" error="Apenas Sim ou Não" sqref="Z5:Z11 AP15:AP21 AP5:AP11 Z15:Z21" xr:uid="{00000000-0002-0000-0300-000001000000}">
      <formula1>$K$3:$K$4</formula1>
    </dataValidation>
  </dataValidations>
  <pageMargins left="0.7" right="0.7" top="0.75" bottom="0.75" header="0.3" footer="0.3"/>
  <pageSetup orientation="portrait" r:id="rId18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F0"/>
  </sheetPr>
  <dimension ref="A1:AE248"/>
  <sheetViews>
    <sheetView showGridLines="0" showZeros="0" workbookViewId="0">
      <selection activeCell="T189" sqref="T189"/>
    </sheetView>
  </sheetViews>
  <sheetFormatPr defaultColWidth="8.7109375" defaultRowHeight="15"/>
  <cols>
    <col min="1" max="1" width="3.42578125" customWidth="1"/>
    <col min="2" max="2" width="8.140625" customWidth="1"/>
    <col min="3" max="3" width="7.42578125" customWidth="1"/>
    <col min="4" max="4" width="3" customWidth="1"/>
    <col min="5" max="26" width="2.7109375" customWidth="1"/>
    <col min="27" max="27" width="2.140625" customWidth="1"/>
    <col min="28" max="28" width="2.7109375" customWidth="1"/>
    <col min="29" max="29" width="3.140625" customWidth="1"/>
    <col min="30" max="69" width="2.7109375" customWidth="1"/>
  </cols>
  <sheetData>
    <row r="1" spans="1:31" ht="5.25" customHeight="1"/>
    <row r="2" spans="1:31" ht="19.5" customHeight="1" thickBot="1">
      <c r="B2" s="1221" t="s">
        <v>224</v>
      </c>
      <c r="C2" s="1221"/>
      <c r="D2" s="1221"/>
      <c r="E2" s="1221"/>
      <c r="F2" s="1221"/>
      <c r="G2" s="1221"/>
      <c r="H2" s="1221"/>
      <c r="I2" s="1221"/>
      <c r="J2" s="1221"/>
      <c r="K2" s="1221"/>
      <c r="L2" s="1221"/>
      <c r="M2" s="1221"/>
      <c r="N2" s="1221"/>
      <c r="O2" s="1221"/>
      <c r="P2" s="1221"/>
      <c r="Q2" s="1221"/>
      <c r="R2" s="1221"/>
      <c r="S2" s="1221"/>
      <c r="T2" s="1221"/>
      <c r="U2" s="1221"/>
      <c r="V2" s="1221"/>
      <c r="W2" s="1221"/>
      <c r="X2" s="1221"/>
      <c r="Y2" s="1221"/>
      <c r="Z2" s="1221"/>
      <c r="AA2" s="1221"/>
      <c r="AB2" s="1221"/>
      <c r="AC2" s="1221"/>
    </row>
    <row r="3" spans="1:31" ht="6" customHeight="1" thickTop="1">
      <c r="A3" s="10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2"/>
    </row>
    <row r="4" spans="1:31" ht="16.5" customHeight="1">
      <c r="A4" s="13" t="s">
        <v>225</v>
      </c>
      <c r="B4" s="14" t="s">
        <v>226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15"/>
    </row>
    <row r="5" spans="1:31" ht="7.5" customHeight="1">
      <c r="A5" s="16"/>
      <c r="B5" s="48"/>
      <c r="C5" s="48"/>
      <c r="D5" s="48"/>
      <c r="E5" s="48"/>
      <c r="F5" s="48"/>
      <c r="G5" s="4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15"/>
    </row>
    <row r="6" spans="1:31" ht="15" customHeight="1">
      <c r="A6" s="202"/>
      <c r="B6" s="202"/>
      <c r="C6" s="202"/>
      <c r="D6" s="202"/>
      <c r="E6" s="202"/>
      <c r="F6" s="202"/>
      <c r="G6" s="202"/>
      <c r="H6" s="199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15"/>
    </row>
    <row r="7" spans="1:31" ht="19.5" customHeight="1">
      <c r="A7" s="202"/>
      <c r="B7" s="200"/>
      <c r="C7" s="201"/>
      <c r="D7" s="199"/>
      <c r="E7" s="199"/>
      <c r="F7" s="199"/>
      <c r="G7" s="199"/>
      <c r="H7" s="199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15"/>
    </row>
    <row r="8" spans="1:31" ht="9.75" customHeight="1">
      <c r="A8" s="202"/>
      <c r="B8" s="199"/>
      <c r="C8" s="199"/>
      <c r="D8" s="199"/>
      <c r="E8" s="199"/>
      <c r="F8" s="199"/>
      <c r="G8" s="199"/>
      <c r="H8" s="199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15"/>
    </row>
    <row r="9" spans="1:31" ht="16.5" customHeight="1">
      <c r="A9" s="202"/>
      <c r="B9" s="1226"/>
      <c r="C9" s="1226"/>
      <c r="D9" s="199"/>
      <c r="E9" s="203"/>
      <c r="F9" s="4"/>
      <c r="G9" s="4"/>
      <c r="H9" s="4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15"/>
    </row>
    <row r="10" spans="1:31" ht="15.75">
      <c r="A10" s="202"/>
      <c r="B10" s="204"/>
      <c r="C10" s="205"/>
      <c r="D10" s="199"/>
      <c r="E10" s="1225"/>
      <c r="F10" s="1225"/>
      <c r="G10" s="1225"/>
      <c r="H10" s="1225"/>
      <c r="I10" s="48"/>
      <c r="J10" s="48"/>
      <c r="K10" s="48"/>
      <c r="L10" s="48"/>
      <c r="M10" s="48"/>
      <c r="N10" s="48"/>
      <c r="O10" s="48"/>
      <c r="P10" s="48"/>
      <c r="Q10" s="48"/>
      <c r="R10" s="48"/>
      <c r="S10" s="48"/>
      <c r="T10" s="48"/>
      <c r="U10" s="48"/>
      <c r="V10" s="48"/>
      <c r="W10" s="48"/>
      <c r="X10" s="48"/>
      <c r="Y10" s="48"/>
      <c r="Z10" s="48"/>
      <c r="AA10" s="48"/>
      <c r="AB10" s="48"/>
      <c r="AC10" s="48"/>
      <c r="AD10" s="48"/>
      <c r="AE10" s="15"/>
    </row>
    <row r="11" spans="1:31" ht="6.75" customHeight="1">
      <c r="A11" s="202"/>
      <c r="B11" s="206"/>
      <c r="C11" s="207"/>
      <c r="D11" s="199"/>
      <c r="E11" s="205"/>
      <c r="F11" s="205"/>
      <c r="G11" s="205"/>
      <c r="H11" s="205"/>
      <c r="I11" s="48"/>
      <c r="J11" s="48"/>
      <c r="K11" s="48"/>
      <c r="L11" s="48"/>
      <c r="M11" s="48"/>
      <c r="N11" s="48"/>
      <c r="O11" s="48"/>
      <c r="P11" s="48"/>
      <c r="Q11" s="48"/>
      <c r="R11" s="48"/>
      <c r="S11" s="48"/>
      <c r="T11" s="48"/>
      <c r="U11" s="48"/>
      <c r="V11" s="48"/>
      <c r="W11" s="48"/>
      <c r="X11" s="48"/>
      <c r="Y11" s="48"/>
      <c r="Z11" s="48"/>
      <c r="AA11" s="48"/>
      <c r="AB11" s="48"/>
      <c r="AC11" s="48"/>
      <c r="AD11" s="48"/>
      <c r="AE11" s="15"/>
    </row>
    <row r="12" spans="1:31">
      <c r="A12" s="202"/>
      <c r="B12" s="208"/>
      <c r="C12" s="209"/>
      <c r="D12" s="199"/>
      <c r="E12" s="210"/>
      <c r="F12" s="210"/>
      <c r="G12" s="210"/>
      <c r="H12" s="210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15"/>
    </row>
    <row r="13" spans="1:31">
      <c r="A13" s="202"/>
      <c r="B13" s="208"/>
      <c r="C13" s="209"/>
      <c r="D13" s="199"/>
      <c r="E13" s="210"/>
      <c r="F13" s="210"/>
      <c r="G13" s="210"/>
      <c r="H13" s="210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15"/>
    </row>
    <row r="14" spans="1:31">
      <c r="A14" s="202"/>
      <c r="B14" s="208"/>
      <c r="C14" s="211"/>
      <c r="D14" s="199"/>
      <c r="E14" s="210"/>
      <c r="F14" s="210"/>
      <c r="G14" s="210"/>
      <c r="H14" s="210"/>
      <c r="I14" s="48"/>
      <c r="J14" s="48"/>
      <c r="K14" s="48"/>
      <c r="L14" s="48"/>
      <c r="M14" s="48"/>
      <c r="N14" s="48"/>
      <c r="O14" s="48"/>
      <c r="P14" s="48"/>
      <c r="Q14" s="48"/>
      <c r="R14" s="48"/>
      <c r="S14" s="48"/>
      <c r="T14" s="48"/>
      <c r="U14" s="48"/>
      <c r="V14" s="48"/>
      <c r="W14" s="48"/>
      <c r="X14" s="48"/>
      <c r="Y14" s="48"/>
      <c r="Z14" s="48"/>
      <c r="AA14" s="48"/>
      <c r="AB14" s="48"/>
      <c r="AC14" s="48"/>
      <c r="AD14" s="48"/>
      <c r="AE14" s="15"/>
    </row>
    <row r="15" spans="1:31">
      <c r="A15" s="202"/>
      <c r="B15" s="208"/>
      <c r="C15" s="211"/>
      <c r="D15" s="199"/>
      <c r="E15" s="210"/>
      <c r="F15" s="210"/>
      <c r="G15" s="210"/>
      <c r="H15" s="210"/>
      <c r="I15" s="48"/>
      <c r="J15" s="48"/>
      <c r="K15" s="48"/>
      <c r="L15" s="48"/>
      <c r="M15" s="48"/>
      <c r="N15" s="48"/>
      <c r="O15" s="48"/>
      <c r="P15" s="48"/>
      <c r="Q15" s="48"/>
      <c r="R15" s="48"/>
      <c r="S15" s="48"/>
      <c r="T15" s="48"/>
      <c r="U15" s="48"/>
      <c r="V15" s="48"/>
      <c r="W15" s="48"/>
      <c r="X15" s="48"/>
      <c r="Y15" s="48"/>
      <c r="Z15" s="48"/>
      <c r="AA15" s="48"/>
      <c r="AB15" s="48"/>
      <c r="AC15" s="48"/>
      <c r="AD15" s="48"/>
      <c r="AE15" s="15"/>
    </row>
    <row r="16" spans="1:31">
      <c r="A16" s="202"/>
      <c r="B16" s="208"/>
      <c r="C16" s="211"/>
      <c r="D16" s="199"/>
      <c r="E16" s="210"/>
      <c r="F16" s="210"/>
      <c r="G16" s="210"/>
      <c r="H16" s="210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Z16" s="48"/>
      <c r="AA16" s="48"/>
      <c r="AB16" s="48"/>
      <c r="AC16" s="48"/>
      <c r="AD16" s="48"/>
      <c r="AE16" s="15"/>
    </row>
    <row r="17" spans="1:31">
      <c r="A17" s="16"/>
      <c r="B17" s="48"/>
      <c r="C17" s="48"/>
      <c r="D17" s="48"/>
      <c r="E17" s="48"/>
      <c r="F17" s="48"/>
      <c r="G17" s="48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Z17" s="48"/>
      <c r="AA17" s="48"/>
      <c r="AB17" s="48"/>
      <c r="AC17" s="48"/>
      <c r="AD17" s="48"/>
      <c r="AE17" s="15"/>
    </row>
    <row r="18" spans="1:31">
      <c r="A18" s="16"/>
      <c r="B18" s="48"/>
      <c r="C18" s="48"/>
      <c r="D18" s="48"/>
      <c r="E18" s="48"/>
      <c r="F18" s="48"/>
      <c r="G18" s="48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199"/>
      <c r="Z18" s="199"/>
      <c r="AA18" s="199"/>
      <c r="AB18" s="212"/>
      <c r="AC18" s="212"/>
      <c r="AD18" s="212"/>
      <c r="AE18" s="212"/>
    </row>
    <row r="19" spans="1:31" ht="20.25" customHeight="1">
      <c r="A19" s="16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8"/>
      <c r="Y19" s="4"/>
      <c r="Z19" s="4"/>
      <c r="AA19" s="4"/>
      <c r="AB19" s="1220"/>
      <c r="AC19" s="1220"/>
      <c r="AD19" s="1220"/>
      <c r="AE19" s="1220"/>
    </row>
    <row r="20" spans="1:31" ht="21" customHeight="1">
      <c r="A20" s="16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1225"/>
      <c r="Z20" s="1225"/>
      <c r="AA20" s="629"/>
      <c r="AB20" s="1220"/>
      <c r="AC20" s="1220"/>
      <c r="AD20" s="1220"/>
      <c r="AE20" s="1220"/>
    </row>
    <row r="21" spans="1:31" ht="8.25" customHeight="1">
      <c r="A21" s="16"/>
      <c r="B21" s="48"/>
      <c r="C21" s="48"/>
      <c r="D21" s="48"/>
      <c r="E21" s="48"/>
      <c r="F21" s="48"/>
      <c r="G21" s="48"/>
      <c r="H21" s="48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8"/>
      <c r="Y21" s="205"/>
      <c r="Z21" s="205"/>
      <c r="AA21" s="1"/>
      <c r="AB21" s="213"/>
      <c r="AC21" s="213"/>
      <c r="AD21" s="213"/>
      <c r="AE21" s="199"/>
    </row>
    <row r="22" spans="1:31" ht="22.35" customHeight="1">
      <c r="A22" s="16"/>
      <c r="B22" s="48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210"/>
      <c r="Z22" s="210"/>
      <c r="AA22" s="2"/>
      <c r="AB22" s="209"/>
      <c r="AC22" s="209"/>
      <c r="AD22" s="214"/>
      <c r="AE22" s="214"/>
    </row>
    <row r="23" spans="1:31">
      <c r="A23" s="16"/>
      <c r="B23" s="48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210"/>
      <c r="Z23" s="210"/>
      <c r="AA23" s="2"/>
      <c r="AB23" s="209"/>
      <c r="AC23" s="209"/>
      <c r="AD23" s="214"/>
      <c r="AE23" s="214"/>
    </row>
    <row r="24" spans="1:31" ht="25.35" customHeight="1">
      <c r="A24" s="16"/>
      <c r="B24" s="48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210"/>
      <c r="Z24" s="210"/>
      <c r="AA24" s="2"/>
      <c r="AB24" s="209"/>
      <c r="AC24" s="209"/>
      <c r="AD24" s="214"/>
      <c r="AE24" s="214"/>
    </row>
    <row r="25" spans="1:31">
      <c r="A25" s="16"/>
      <c r="B25" s="48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210"/>
      <c r="Z25" s="210"/>
      <c r="AA25" s="2"/>
      <c r="AB25" s="209"/>
      <c r="AC25" s="209"/>
      <c r="AD25" s="214"/>
      <c r="AE25" s="214"/>
    </row>
    <row r="26" spans="1:31" ht="21" customHeight="1">
      <c r="A26" s="16"/>
      <c r="B26" s="48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15"/>
    </row>
    <row r="27" spans="1:31" ht="15.75" thickBot="1">
      <c r="A27" s="17" t="s">
        <v>55</v>
      </c>
      <c r="B27" s="18" t="s">
        <v>60</v>
      </c>
      <c r="C27" s="18" t="s">
        <v>83</v>
      </c>
      <c r="D27" s="19"/>
      <c r="E27" s="19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19"/>
      <c r="T27" s="48"/>
      <c r="U27" s="19"/>
      <c r="V27" s="19"/>
      <c r="W27" s="19" t="s">
        <v>227</v>
      </c>
      <c r="X27" s="19" t="s">
        <v>228</v>
      </c>
      <c r="Y27" s="19" t="s">
        <v>229</v>
      </c>
      <c r="Z27" s="19" t="s">
        <v>230</v>
      </c>
      <c r="AA27" s="19" t="s">
        <v>231</v>
      </c>
      <c r="AB27" s="19"/>
      <c r="AC27" s="48"/>
      <c r="AD27" s="48"/>
      <c r="AE27" s="15"/>
    </row>
    <row r="28" spans="1:31" ht="16.5" thickBot="1">
      <c r="A28" s="17">
        <v>1</v>
      </c>
      <c r="B28" s="116">
        <v>2</v>
      </c>
      <c r="C28" s="79" t="s">
        <v>0</v>
      </c>
      <c r="D28" s="79"/>
      <c r="E28" s="80"/>
      <c r="F28" s="3"/>
      <c r="G28" s="3"/>
      <c r="H28" s="3"/>
      <c r="I28" s="3"/>
      <c r="J28" s="3"/>
      <c r="K28" s="48"/>
      <c r="L28" s="48"/>
      <c r="M28" s="48"/>
      <c r="N28" s="48"/>
      <c r="O28" s="48"/>
      <c r="P28" s="48"/>
      <c r="Q28" s="48"/>
      <c r="R28" s="48"/>
      <c r="S28" s="19">
        <v>1</v>
      </c>
      <c r="T28" s="3"/>
      <c r="U28" s="3"/>
      <c r="V28" s="20" t="s">
        <v>3</v>
      </c>
      <c r="W28" s="1222">
        <v>2017</v>
      </c>
      <c r="X28" s="1223"/>
      <c r="Y28" s="1223"/>
      <c r="Z28" s="1223"/>
      <c r="AA28" s="1224"/>
      <c r="AB28" s="3"/>
      <c r="AC28" s="48"/>
      <c r="AD28" s="48"/>
      <c r="AE28" s="15"/>
    </row>
    <row r="29" spans="1:31" ht="15.75" thickTop="1">
      <c r="A29" s="17">
        <v>2</v>
      </c>
      <c r="B29" s="8" t="s">
        <v>232</v>
      </c>
      <c r="C29" s="7">
        <f>COUNTA(C41:C425)</f>
        <v>1</v>
      </c>
      <c r="D29" s="5"/>
      <c r="E29" s="9">
        <f t="shared" ref="E29:J29" si="0">SUM(E30:E40)</f>
        <v>0</v>
      </c>
      <c r="F29" s="6">
        <f t="shared" si="0"/>
        <v>0</v>
      </c>
      <c r="G29" s="9">
        <f t="shared" si="0"/>
        <v>0</v>
      </c>
      <c r="H29" s="6">
        <f t="shared" si="0"/>
        <v>0</v>
      </c>
      <c r="I29" s="9">
        <f t="shared" si="0"/>
        <v>0</v>
      </c>
      <c r="J29" s="6">
        <f t="shared" si="0"/>
        <v>0</v>
      </c>
      <c r="K29" s="48"/>
      <c r="L29" s="48"/>
      <c r="M29" s="48"/>
      <c r="N29" s="48"/>
      <c r="O29" s="48"/>
      <c r="P29" s="48"/>
      <c r="Q29" s="48"/>
      <c r="R29" s="48"/>
      <c r="S29" s="19">
        <v>2</v>
      </c>
      <c r="T29" s="112">
        <f t="shared" ref="T29:AB29" si="1">SUM(T30:T40)</f>
        <v>0</v>
      </c>
      <c r="U29" s="112">
        <f t="shared" si="1"/>
        <v>0</v>
      </c>
      <c r="V29" s="112">
        <f t="shared" si="1"/>
        <v>0</v>
      </c>
      <c r="W29" s="112">
        <f t="shared" si="1"/>
        <v>0</v>
      </c>
      <c r="X29" s="112">
        <f t="shared" si="1"/>
        <v>0</v>
      </c>
      <c r="Y29" s="112">
        <f t="shared" si="1"/>
        <v>0</v>
      </c>
      <c r="Z29" s="112">
        <f t="shared" si="1"/>
        <v>0</v>
      </c>
      <c r="AA29" s="112">
        <f t="shared" si="1"/>
        <v>0</v>
      </c>
      <c r="AB29" s="112">
        <f t="shared" si="1"/>
        <v>0</v>
      </c>
      <c r="AC29" s="48"/>
      <c r="AD29" s="48"/>
      <c r="AE29" s="15"/>
    </row>
    <row r="30" spans="1:31">
      <c r="A30" s="17">
        <v>3</v>
      </c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15"/>
    </row>
    <row r="31" spans="1:31">
      <c r="A31" s="16"/>
      <c r="B31" s="48"/>
      <c r="C31" s="48"/>
      <c r="D31" s="48"/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15"/>
    </row>
    <row r="32" spans="1:31" ht="21" customHeight="1">
      <c r="A32" s="16"/>
      <c r="B32" s="48"/>
      <c r="C32" s="48"/>
      <c r="D32" s="48"/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15"/>
    </row>
    <row r="33" spans="1:31" ht="14.25" customHeight="1">
      <c r="A33" s="16"/>
      <c r="B33" s="53" t="s">
        <v>233</v>
      </c>
      <c r="C33" s="48"/>
      <c r="D33" s="48"/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15"/>
    </row>
    <row r="34" spans="1:31">
      <c r="A34" s="16"/>
      <c r="B34" s="48"/>
      <c r="C34" s="48"/>
      <c r="D34" s="48"/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15"/>
    </row>
    <row r="35" spans="1:31" ht="22.5" customHeight="1">
      <c r="A35" s="16"/>
      <c r="B35" s="48"/>
      <c r="C35" s="48"/>
      <c r="D35" s="48"/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15"/>
    </row>
    <row r="36" spans="1:31" ht="57" customHeight="1">
      <c r="A36" s="16"/>
      <c r="B36" s="48"/>
      <c r="C36" s="48"/>
      <c r="D36" s="48"/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15"/>
    </row>
    <row r="37" spans="1:31" ht="40.5" customHeight="1">
      <c r="A37" s="16"/>
      <c r="B37" s="48"/>
      <c r="C37" s="48"/>
      <c r="D37" s="48"/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15"/>
    </row>
    <row r="38" spans="1:31" ht="57" customHeight="1">
      <c r="A38" s="16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15"/>
    </row>
    <row r="39" spans="1:31" ht="38.1" customHeight="1">
      <c r="A39" s="16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15"/>
    </row>
    <row r="40" spans="1:31" ht="14.85" customHeight="1">
      <c r="A40" s="16"/>
      <c r="B40" s="53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48"/>
      <c r="U40" s="48"/>
      <c r="V40" s="48"/>
      <c r="W40" s="48"/>
      <c r="X40" s="48"/>
      <c r="Y40" s="48"/>
      <c r="Z40" s="48"/>
      <c r="AA40" s="48"/>
      <c r="AB40" s="48"/>
      <c r="AC40" s="48"/>
      <c r="AD40" s="48"/>
      <c r="AE40" s="15"/>
    </row>
    <row r="41" spans="1:31">
      <c r="A41" s="16"/>
      <c r="B41" s="48"/>
      <c r="C41" s="48"/>
      <c r="D41" s="48"/>
      <c r="E41" s="48"/>
      <c r="F41" s="48"/>
      <c r="G41" s="48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48"/>
      <c r="U41" s="48"/>
      <c r="V41" s="48"/>
      <c r="W41" s="48"/>
      <c r="X41" s="48"/>
      <c r="Y41" s="48"/>
      <c r="Z41" s="48"/>
      <c r="AA41" s="48"/>
      <c r="AB41" s="48"/>
      <c r="AC41" s="48"/>
      <c r="AD41" s="48"/>
      <c r="AE41" s="15"/>
    </row>
    <row r="42" spans="1:31" ht="18.75">
      <c r="A42" s="13" t="s">
        <v>234</v>
      </c>
      <c r="B42" s="14" t="s">
        <v>235</v>
      </c>
      <c r="C42" s="48"/>
      <c r="D42" s="48"/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15"/>
    </row>
    <row r="43" spans="1:31" ht="9" customHeight="1">
      <c r="A43" s="16"/>
      <c r="B43" s="48"/>
      <c r="C43" s="48"/>
      <c r="D43" s="48"/>
      <c r="E43" s="48"/>
      <c r="F43" s="48"/>
      <c r="G43" s="48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8"/>
      <c r="U43" s="48"/>
      <c r="V43" s="48"/>
      <c r="W43" s="48"/>
      <c r="X43" s="48"/>
      <c r="Y43" s="48"/>
      <c r="Z43" s="48"/>
      <c r="AA43" s="48"/>
      <c r="AB43" s="48"/>
      <c r="AC43" s="48"/>
      <c r="AD43" s="48"/>
      <c r="AE43" s="15"/>
    </row>
    <row r="44" spans="1:31">
      <c r="A44" s="16"/>
      <c r="B44" s="48"/>
      <c r="C44" s="48"/>
      <c r="D44" s="48"/>
      <c r="E44" s="48"/>
      <c r="F44" s="48"/>
      <c r="G44" s="48"/>
      <c r="H44" s="48"/>
      <c r="I44" s="48"/>
      <c r="J44" s="48"/>
      <c r="K44" s="48"/>
      <c r="L44" s="48"/>
      <c r="M44" s="48"/>
      <c r="N44" s="48"/>
      <c r="O44" s="48"/>
      <c r="P44" s="48"/>
      <c r="Q44" s="48"/>
      <c r="R44" s="48"/>
      <c r="S44" s="48"/>
      <c r="T44" s="48"/>
      <c r="U44" s="48"/>
      <c r="V44" s="48"/>
      <c r="W44" s="48"/>
      <c r="X44" s="48"/>
      <c r="Y44" s="48"/>
      <c r="Z44" s="48"/>
      <c r="AA44" s="48"/>
      <c r="AB44" s="48"/>
      <c r="AC44" s="48"/>
      <c r="AD44" s="48"/>
      <c r="AE44" s="15"/>
    </row>
    <row r="45" spans="1:31">
      <c r="A45" s="16"/>
      <c r="B45" s="48"/>
      <c r="C45" s="48"/>
      <c r="D45" s="48"/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15"/>
    </row>
    <row r="46" spans="1:31">
      <c r="A46" s="16"/>
      <c r="B46" s="48"/>
      <c r="C46" s="48"/>
      <c r="D46" s="48"/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15"/>
    </row>
    <row r="47" spans="1:31">
      <c r="A47" s="16"/>
      <c r="B47" s="48"/>
      <c r="C47" s="48"/>
      <c r="D47" s="48"/>
      <c r="E47" s="48"/>
      <c r="F47" s="48"/>
      <c r="G47" s="48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48"/>
      <c r="U47" s="48"/>
      <c r="V47" s="48"/>
      <c r="W47" s="48"/>
      <c r="X47" s="48"/>
      <c r="Y47" s="48"/>
      <c r="Z47" s="48"/>
      <c r="AA47" s="48"/>
      <c r="AB47" s="48"/>
      <c r="AC47" s="48"/>
      <c r="AD47" s="48"/>
      <c r="AE47" s="15"/>
    </row>
    <row r="48" spans="1:31">
      <c r="A48" s="16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  <c r="U48" s="48"/>
      <c r="V48" s="48"/>
      <c r="W48" s="48"/>
      <c r="X48" s="48"/>
      <c r="Y48" s="48"/>
      <c r="Z48" s="48"/>
      <c r="AA48" s="48"/>
      <c r="AB48" s="48"/>
      <c r="AC48" s="48"/>
      <c r="AD48" s="48"/>
      <c r="AE48" s="15"/>
    </row>
    <row r="49" spans="1:31">
      <c r="A49" s="16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  <c r="U49" s="48"/>
      <c r="V49" s="48"/>
      <c r="W49" s="48"/>
      <c r="X49" s="48"/>
      <c r="Y49" s="48"/>
      <c r="Z49" s="48"/>
      <c r="AA49" s="48"/>
      <c r="AB49" s="48"/>
      <c r="AC49" s="48"/>
      <c r="AD49" s="48"/>
      <c r="AE49" s="15"/>
    </row>
    <row r="50" spans="1:31">
      <c r="A50" s="16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  <c r="U50" s="48"/>
      <c r="V50" s="48"/>
      <c r="W50" s="48"/>
      <c r="X50" s="48"/>
      <c r="Y50" s="48"/>
      <c r="Z50" s="48"/>
      <c r="AA50" s="48"/>
      <c r="AB50" s="48"/>
      <c r="AC50" s="48"/>
      <c r="AD50" s="48"/>
      <c r="AE50" s="15"/>
    </row>
    <row r="51" spans="1:31">
      <c r="A51" s="16"/>
      <c r="B51" s="48"/>
      <c r="C51" s="48"/>
      <c r="D51" s="48"/>
      <c r="E51" s="48"/>
      <c r="F51" s="48"/>
      <c r="G51" s="48"/>
      <c r="H51" s="48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48"/>
      <c r="U51" s="48"/>
      <c r="V51" s="48"/>
      <c r="W51" s="48"/>
      <c r="X51" s="48"/>
      <c r="Y51" s="48"/>
      <c r="Z51" s="48"/>
      <c r="AA51" s="48"/>
      <c r="AB51" s="48"/>
      <c r="AC51" s="48"/>
      <c r="AD51" s="48"/>
      <c r="AE51" s="15"/>
    </row>
    <row r="52" spans="1:31">
      <c r="A52" s="16"/>
      <c r="B52" s="48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48"/>
      <c r="U52" s="48"/>
      <c r="V52" s="48"/>
      <c r="W52" s="48"/>
      <c r="X52" s="48"/>
      <c r="Y52" s="48"/>
      <c r="Z52" s="48"/>
      <c r="AA52" s="48"/>
      <c r="AB52" s="48"/>
      <c r="AC52" s="48"/>
      <c r="AD52" s="48"/>
      <c r="AE52" s="15"/>
    </row>
    <row r="53" spans="1:31">
      <c r="A53" s="16"/>
      <c r="B53" s="48"/>
      <c r="C53" s="48"/>
      <c r="D53" s="48"/>
      <c r="E53" s="48"/>
      <c r="F53" s="48"/>
      <c r="G53" s="48"/>
      <c r="H53" s="48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48"/>
      <c r="U53" s="48"/>
      <c r="V53" s="48"/>
      <c r="W53" s="48"/>
      <c r="X53" s="48"/>
      <c r="Y53" s="48"/>
      <c r="Z53" s="48"/>
      <c r="AA53" s="48"/>
      <c r="AB53" s="48"/>
      <c r="AC53" s="48"/>
      <c r="AD53" s="48"/>
      <c r="AE53" s="15"/>
    </row>
    <row r="54" spans="1:31">
      <c r="A54" s="16"/>
      <c r="B54" s="48"/>
      <c r="C54" s="48"/>
      <c r="D54" s="48"/>
      <c r="E54" s="48"/>
      <c r="F54" s="48"/>
      <c r="G54" s="48"/>
      <c r="H54" s="48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48"/>
      <c r="U54" s="48"/>
      <c r="V54" s="48"/>
      <c r="W54" s="48"/>
      <c r="X54" s="48"/>
      <c r="Y54" s="48"/>
      <c r="Z54" s="48"/>
      <c r="AA54" s="48"/>
      <c r="AB54" s="48"/>
      <c r="AC54" s="48"/>
      <c r="AD54" s="48"/>
      <c r="AE54" s="15"/>
    </row>
    <row r="55" spans="1:31">
      <c r="A55" s="16"/>
      <c r="B55" s="48"/>
      <c r="C55" s="48"/>
      <c r="D55" s="48"/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  <c r="U55" s="48"/>
      <c r="V55" s="48"/>
      <c r="W55" s="48"/>
      <c r="X55" s="48"/>
      <c r="Y55" s="48"/>
      <c r="Z55" s="48"/>
      <c r="AA55" s="48"/>
      <c r="AB55" s="48"/>
      <c r="AC55" s="48"/>
      <c r="AD55" s="48"/>
      <c r="AE55" s="15"/>
    </row>
    <row r="56" spans="1:31">
      <c r="A56" s="16"/>
      <c r="B56" s="48"/>
      <c r="C56" s="48"/>
      <c r="D56" s="48"/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  <c r="U56" s="48"/>
      <c r="V56" s="48"/>
      <c r="W56" s="48"/>
      <c r="X56" s="48"/>
      <c r="Y56" s="48"/>
      <c r="Z56" s="48"/>
      <c r="AA56" s="48"/>
      <c r="AB56" s="48"/>
      <c r="AC56" s="48"/>
      <c r="AD56" s="48"/>
      <c r="AE56" s="15"/>
    </row>
    <row r="57" spans="1:31">
      <c r="A57" s="16"/>
      <c r="B57" s="48"/>
      <c r="C57" s="48"/>
      <c r="D57" s="48"/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  <c r="U57" s="48"/>
      <c r="V57" s="48"/>
      <c r="W57" s="48"/>
      <c r="X57" s="48"/>
      <c r="Y57" s="48"/>
      <c r="Z57" s="48"/>
      <c r="AA57" s="48"/>
      <c r="AB57" s="48"/>
      <c r="AC57" s="48"/>
      <c r="AD57" s="48"/>
      <c r="AE57" s="15"/>
    </row>
    <row r="58" spans="1:31">
      <c r="A58" s="16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48"/>
      <c r="U58" s="48"/>
      <c r="V58" s="48"/>
      <c r="W58" s="48"/>
      <c r="X58" s="48"/>
      <c r="Y58" s="48"/>
      <c r="Z58" s="48"/>
      <c r="AA58" s="48"/>
      <c r="AB58" s="48"/>
      <c r="AC58" s="48"/>
      <c r="AD58" s="48"/>
      <c r="AE58" s="15"/>
    </row>
    <row r="59" spans="1:31">
      <c r="A59" s="16" t="s">
        <v>236</v>
      </c>
      <c r="B59" s="53" t="s">
        <v>237</v>
      </c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/>
      <c r="Q59" s="48"/>
      <c r="R59" s="48"/>
      <c r="S59" s="48"/>
      <c r="T59" s="48"/>
      <c r="U59" s="48"/>
      <c r="V59" s="48"/>
      <c r="W59" s="48"/>
      <c r="X59" s="48"/>
      <c r="Y59" s="48"/>
      <c r="Z59" s="48"/>
      <c r="AA59" s="48"/>
      <c r="AB59" s="48"/>
      <c r="AC59" s="48"/>
      <c r="AD59" s="48"/>
      <c r="AE59" s="15"/>
    </row>
    <row r="60" spans="1:31">
      <c r="A60" s="16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/>
      <c r="Q60" s="48"/>
      <c r="R60" s="48"/>
      <c r="S60" s="48"/>
      <c r="T60" s="48"/>
      <c r="U60" s="48"/>
      <c r="V60" s="48"/>
      <c r="W60" s="48"/>
      <c r="X60" s="48"/>
      <c r="Y60" s="48"/>
      <c r="Z60" s="48"/>
      <c r="AA60" s="48"/>
      <c r="AB60" s="48"/>
      <c r="AC60" s="48"/>
      <c r="AD60" s="48"/>
      <c r="AE60" s="15"/>
    </row>
    <row r="61" spans="1:31">
      <c r="A61" s="16"/>
      <c r="B61" s="48"/>
      <c r="C61" s="48"/>
      <c r="D61" s="48"/>
      <c r="E61" s="48"/>
      <c r="F61" s="48"/>
      <c r="G61" s="48"/>
      <c r="H61" s="48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48"/>
      <c r="U61" s="48"/>
      <c r="V61" s="48"/>
      <c r="W61" s="48"/>
      <c r="X61" s="48"/>
      <c r="Y61" s="48"/>
      <c r="Z61" s="48"/>
      <c r="AA61" s="48"/>
      <c r="AB61" s="48"/>
      <c r="AC61" s="48"/>
      <c r="AD61" s="48"/>
      <c r="AE61" s="15"/>
    </row>
    <row r="62" spans="1:31">
      <c r="A62" s="16"/>
      <c r="B62" s="48"/>
      <c r="C62" s="48"/>
      <c r="D62" s="48"/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48"/>
      <c r="U62" s="48"/>
      <c r="V62" s="48"/>
      <c r="W62" s="48"/>
      <c r="X62" s="48"/>
      <c r="Y62" s="48"/>
      <c r="Z62" s="48"/>
      <c r="AA62" s="48"/>
      <c r="AB62" s="48"/>
      <c r="AC62" s="48"/>
      <c r="AD62" s="48"/>
      <c r="AE62" s="15"/>
    </row>
    <row r="63" spans="1:31">
      <c r="A63" s="16"/>
      <c r="B63" s="48"/>
      <c r="C63" s="48"/>
      <c r="D63" s="48"/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48"/>
      <c r="U63" s="48"/>
      <c r="V63" s="48"/>
      <c r="W63" s="48"/>
      <c r="X63" s="48"/>
      <c r="Y63" s="48"/>
      <c r="Z63" s="48"/>
      <c r="AA63" s="48"/>
      <c r="AB63" s="48"/>
      <c r="AC63" s="48"/>
      <c r="AD63" s="48"/>
      <c r="AE63" s="15"/>
    </row>
    <row r="64" spans="1:31">
      <c r="A64" s="16"/>
      <c r="B64" s="48"/>
      <c r="C64" s="48"/>
      <c r="D64" s="48"/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48"/>
      <c r="U64" s="48"/>
      <c r="V64" s="48"/>
      <c r="W64" s="48"/>
      <c r="X64" s="48"/>
      <c r="Y64" s="48"/>
      <c r="Z64" s="48"/>
      <c r="AA64" s="48"/>
      <c r="AB64" s="48"/>
      <c r="AC64" s="48"/>
      <c r="AD64" s="48"/>
      <c r="AE64" s="15"/>
    </row>
    <row r="65" spans="1:31">
      <c r="A65" s="16"/>
      <c r="B65" s="48"/>
      <c r="C65" s="48"/>
      <c r="D65" s="48"/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48"/>
      <c r="U65" s="48"/>
      <c r="V65" s="48"/>
      <c r="W65" s="48"/>
      <c r="X65" s="48"/>
      <c r="Y65" s="48"/>
      <c r="Z65" s="48"/>
      <c r="AA65" s="48"/>
      <c r="AB65" s="48"/>
      <c r="AC65" s="48"/>
      <c r="AD65" s="48"/>
      <c r="AE65" s="15"/>
    </row>
    <row r="66" spans="1:31">
      <c r="A66" s="16"/>
      <c r="B66" s="48"/>
      <c r="C66" s="48"/>
      <c r="D66" s="48"/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Y66" s="48"/>
      <c r="Z66" s="48"/>
      <c r="AA66" s="48"/>
      <c r="AB66" s="48"/>
      <c r="AC66" s="48"/>
      <c r="AD66" s="48"/>
      <c r="AE66" s="15"/>
    </row>
    <row r="67" spans="1:31">
      <c r="A67" s="16"/>
      <c r="B67" s="48"/>
      <c r="C67" s="48"/>
      <c r="D67" s="48"/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  <c r="Z67" s="48"/>
      <c r="AA67" s="48"/>
      <c r="AB67" s="48"/>
      <c r="AC67" s="48"/>
      <c r="AD67" s="48"/>
      <c r="AE67" s="15"/>
    </row>
    <row r="68" spans="1:31">
      <c r="A68" s="16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  <c r="Z68" s="48"/>
      <c r="AA68" s="48"/>
      <c r="AB68" s="48"/>
      <c r="AC68" s="48"/>
      <c r="AD68" s="48"/>
      <c r="AE68" s="15"/>
    </row>
    <row r="69" spans="1:31">
      <c r="A69" s="16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  <c r="Z69" s="48"/>
      <c r="AA69" s="48"/>
      <c r="AB69" s="48"/>
      <c r="AC69" s="48"/>
      <c r="AD69" s="48"/>
      <c r="AE69" s="15"/>
    </row>
    <row r="70" spans="1:31">
      <c r="A70" s="16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  <c r="Z70" s="48"/>
      <c r="AA70" s="48"/>
      <c r="AB70" s="48"/>
      <c r="AC70" s="48"/>
      <c r="AD70" s="48"/>
      <c r="AE70" s="15"/>
    </row>
    <row r="71" spans="1:31">
      <c r="A71" s="16"/>
      <c r="B71" s="53" t="s">
        <v>238</v>
      </c>
      <c r="C71" s="48"/>
      <c r="D71" s="48"/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Y71" s="48"/>
      <c r="Z71" s="48"/>
      <c r="AA71" s="48"/>
      <c r="AB71" s="48"/>
      <c r="AC71" s="48"/>
      <c r="AD71" s="48"/>
      <c r="AE71" s="15"/>
    </row>
    <row r="72" spans="1:31">
      <c r="A72" s="16"/>
      <c r="B72" s="48"/>
      <c r="C72" s="48"/>
      <c r="D72" s="48"/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Y72" s="48"/>
      <c r="Z72" s="48"/>
      <c r="AA72" s="48"/>
      <c r="AB72" s="48"/>
      <c r="AC72" s="48"/>
      <c r="AD72" s="48"/>
      <c r="AE72" s="15"/>
    </row>
    <row r="73" spans="1:31">
      <c r="A73" s="16"/>
      <c r="B73" s="48"/>
      <c r="C73" s="48"/>
      <c r="D73" s="48"/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Y73" s="48"/>
      <c r="Z73" s="48"/>
      <c r="AA73" s="48"/>
      <c r="AB73" s="48"/>
      <c r="AC73" s="48"/>
      <c r="AD73" s="48"/>
      <c r="AE73" s="15"/>
    </row>
    <row r="74" spans="1:31">
      <c r="A74" s="16"/>
      <c r="B74" s="48"/>
      <c r="C74" s="48"/>
      <c r="D74" s="48"/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Y74" s="48"/>
      <c r="Z74" s="48"/>
      <c r="AA74" s="48"/>
      <c r="AB74" s="48"/>
      <c r="AC74" s="48"/>
      <c r="AD74" s="48"/>
      <c r="AE74" s="15"/>
    </row>
    <row r="75" spans="1:31">
      <c r="A75" s="16"/>
      <c r="B75" s="48"/>
      <c r="C75" s="48"/>
      <c r="D75" s="48"/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Y75" s="48"/>
      <c r="Z75" s="48"/>
      <c r="AA75" s="48"/>
      <c r="AB75" s="48"/>
      <c r="AC75" s="48"/>
      <c r="AD75" s="48"/>
      <c r="AE75" s="15"/>
    </row>
    <row r="76" spans="1:31">
      <c r="A76" s="16"/>
      <c r="B76" s="48"/>
      <c r="C76" s="48"/>
      <c r="D76" s="48"/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Y76" s="48"/>
      <c r="Z76" s="48"/>
      <c r="AA76" s="48"/>
      <c r="AB76" s="48"/>
      <c r="AC76" s="48"/>
      <c r="AD76" s="48"/>
      <c r="AE76" s="15"/>
    </row>
    <row r="77" spans="1:31">
      <c r="A77" s="16"/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15"/>
    </row>
    <row r="78" spans="1:31">
      <c r="A78" s="16"/>
      <c r="B78" s="48"/>
      <c r="C78" s="48"/>
      <c r="D78" s="48"/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  <c r="Y78" s="48"/>
      <c r="Z78" s="48"/>
      <c r="AA78" s="48"/>
      <c r="AB78" s="48"/>
      <c r="AC78" s="48"/>
      <c r="AD78" s="48"/>
      <c r="AE78" s="15"/>
    </row>
    <row r="79" spans="1:31">
      <c r="A79" s="16"/>
      <c r="B79" s="48"/>
      <c r="C79" s="48"/>
      <c r="D79" s="48"/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  <c r="Y79" s="48"/>
      <c r="Z79" s="48"/>
      <c r="AA79" s="48"/>
      <c r="AB79" s="48"/>
      <c r="AC79" s="48"/>
      <c r="AD79" s="48"/>
      <c r="AE79" s="15"/>
    </row>
    <row r="80" spans="1:31">
      <c r="A80" s="16"/>
      <c r="B80" s="48"/>
      <c r="C80" s="48"/>
      <c r="D80" s="48"/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  <c r="Y80" s="48"/>
      <c r="Z80" s="48"/>
      <c r="AA80" s="48"/>
      <c r="AB80" s="48"/>
      <c r="AC80" s="48"/>
      <c r="AD80" s="48"/>
      <c r="AE80" s="15"/>
    </row>
    <row r="81" spans="1:31">
      <c r="A81" s="16"/>
      <c r="B81" s="48"/>
      <c r="C81" s="48"/>
      <c r="D81" s="48"/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  <c r="Y81" s="48"/>
      <c r="Z81" s="48"/>
      <c r="AA81" s="48"/>
      <c r="AB81" s="48"/>
      <c r="AC81" s="48"/>
      <c r="AD81" s="48"/>
      <c r="AE81" s="15"/>
    </row>
    <row r="82" spans="1:31">
      <c r="A82" s="16"/>
      <c r="B82" s="53" t="s">
        <v>9</v>
      </c>
      <c r="C82" s="48"/>
      <c r="D82" s="48"/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  <c r="Y82" s="48"/>
      <c r="Z82" s="48"/>
      <c r="AA82" s="48"/>
      <c r="AB82" s="48"/>
      <c r="AC82" s="48"/>
      <c r="AD82" s="48"/>
      <c r="AE82" s="15"/>
    </row>
    <row r="83" spans="1:31">
      <c r="A83" s="16"/>
      <c r="B83" s="48"/>
      <c r="C83" s="48"/>
      <c r="D83" s="48"/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15"/>
    </row>
    <row r="84" spans="1:31">
      <c r="A84" s="16"/>
      <c r="B84" s="48"/>
      <c r="C84" s="48"/>
      <c r="D84" s="48"/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15"/>
    </row>
    <row r="85" spans="1:31">
      <c r="A85" s="16"/>
      <c r="B85" s="48"/>
      <c r="C85" s="48"/>
      <c r="D85" s="48"/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15"/>
    </row>
    <row r="86" spans="1:31">
      <c r="A86" s="16"/>
      <c r="B86" s="48"/>
      <c r="C86" s="48"/>
      <c r="D86" s="48"/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  <c r="Y86" s="48"/>
      <c r="Z86" s="48"/>
      <c r="AA86" s="48"/>
      <c r="AB86" s="48"/>
      <c r="AC86" s="48"/>
      <c r="AD86" s="48"/>
      <c r="AE86" s="15"/>
    </row>
    <row r="87" spans="1:31">
      <c r="A87" s="16"/>
      <c r="B87" s="48"/>
      <c r="C87" s="48"/>
      <c r="D87" s="48"/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15"/>
    </row>
    <row r="88" spans="1:31">
      <c r="A88" s="16"/>
      <c r="B88" s="48"/>
      <c r="C88" s="48"/>
      <c r="D88" s="48"/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15"/>
    </row>
    <row r="89" spans="1:31">
      <c r="A89" s="16"/>
      <c r="B89" s="48"/>
      <c r="C89" s="48"/>
      <c r="D89" s="48"/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  <c r="Y89" s="48"/>
      <c r="Z89" s="48"/>
      <c r="AA89" s="48"/>
      <c r="AB89" s="48"/>
      <c r="AC89" s="48"/>
      <c r="AD89" s="48"/>
      <c r="AE89" s="15"/>
    </row>
    <row r="90" spans="1:31">
      <c r="A90" s="16"/>
      <c r="B90" s="48"/>
      <c r="C90" s="48"/>
      <c r="D90" s="48"/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  <c r="Y90" s="48"/>
      <c r="Z90" s="48"/>
      <c r="AA90" s="48"/>
      <c r="AB90" s="48"/>
      <c r="AC90" s="48"/>
      <c r="AD90" s="48"/>
      <c r="AE90" s="15"/>
    </row>
    <row r="91" spans="1:31">
      <c r="A91" s="16"/>
      <c r="B91" s="48"/>
      <c r="C91" s="48"/>
      <c r="D91" s="48"/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15"/>
    </row>
    <row r="92" spans="1:31">
      <c r="A92" s="16"/>
      <c r="B92" s="53" t="s">
        <v>239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15"/>
    </row>
    <row r="93" spans="1:31">
      <c r="A93" s="16"/>
      <c r="B93" s="48"/>
      <c r="C93" s="48"/>
      <c r="D93" s="48"/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15"/>
    </row>
    <row r="94" spans="1:31">
      <c r="A94" s="16"/>
      <c r="B94" s="48"/>
      <c r="C94" s="48"/>
      <c r="D94" s="48"/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15"/>
    </row>
    <row r="95" spans="1:31">
      <c r="A95" s="16"/>
      <c r="B95" s="48"/>
      <c r="C95" s="48"/>
      <c r="D95" s="48"/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15"/>
    </row>
    <row r="96" spans="1:31">
      <c r="A96" s="16"/>
      <c r="B96" s="48"/>
      <c r="C96" s="48"/>
      <c r="D96" s="48"/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15"/>
    </row>
    <row r="97" spans="1:31">
      <c r="A97" s="16"/>
      <c r="B97" s="48"/>
      <c r="C97" s="48"/>
      <c r="D97" s="48"/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15"/>
    </row>
    <row r="98" spans="1:31">
      <c r="A98" s="16"/>
      <c r="B98" s="48"/>
      <c r="C98" s="48"/>
      <c r="D98" s="48"/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15"/>
    </row>
    <row r="99" spans="1:31">
      <c r="A99" s="16"/>
      <c r="B99" s="48"/>
      <c r="C99" s="48"/>
      <c r="D99" s="48"/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15"/>
    </row>
    <row r="100" spans="1:31" ht="31.5" customHeight="1">
      <c r="A100" s="16"/>
      <c r="B100" s="48"/>
      <c r="C100" s="48"/>
      <c r="D100" s="48"/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15"/>
    </row>
    <row r="101" spans="1:31">
      <c r="A101" s="16"/>
      <c r="B101" s="53" t="s">
        <v>240</v>
      </c>
      <c r="C101" s="48"/>
      <c r="D101" s="48"/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15"/>
    </row>
    <row r="102" spans="1:31">
      <c r="A102" s="16"/>
      <c r="B102" s="48"/>
      <c r="C102" s="48"/>
      <c r="D102" s="48"/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15"/>
    </row>
    <row r="103" spans="1:31">
      <c r="A103" s="16"/>
      <c r="B103" s="48"/>
      <c r="C103" s="48"/>
      <c r="D103" s="48"/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15"/>
    </row>
    <row r="104" spans="1:31">
      <c r="A104" s="16"/>
      <c r="B104" s="48"/>
      <c r="C104" s="48"/>
      <c r="D104" s="48"/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15"/>
    </row>
    <row r="105" spans="1:31">
      <c r="A105" s="16"/>
      <c r="B105" s="48"/>
      <c r="C105" s="48"/>
      <c r="D105" s="48"/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15"/>
    </row>
    <row r="106" spans="1:31">
      <c r="A106" s="16"/>
      <c r="B106" s="48"/>
      <c r="C106" s="48"/>
      <c r="D106" s="48"/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15"/>
    </row>
    <row r="107" spans="1:31">
      <c r="A107" s="16"/>
      <c r="B107" s="48"/>
      <c r="C107" s="48"/>
      <c r="D107" s="48"/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15"/>
    </row>
    <row r="108" spans="1:31">
      <c r="A108" s="16"/>
      <c r="B108" s="48"/>
      <c r="C108" s="48"/>
      <c r="D108" s="48"/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15"/>
    </row>
    <row r="109" spans="1:31">
      <c r="A109" s="16"/>
      <c r="B109" s="48"/>
      <c r="C109" s="48"/>
      <c r="D109" s="48"/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15"/>
    </row>
    <row r="110" spans="1:31">
      <c r="A110" s="16"/>
      <c r="B110" s="48"/>
      <c r="C110" s="48"/>
      <c r="D110" s="48"/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15"/>
    </row>
    <row r="111" spans="1:31">
      <c r="A111" s="196" t="s">
        <v>241</v>
      </c>
      <c r="B111" s="48"/>
      <c r="C111" s="48"/>
      <c r="D111" s="48"/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15"/>
    </row>
    <row r="112" spans="1:31">
      <c r="A112" s="196"/>
      <c r="B112" s="48"/>
      <c r="C112" s="48"/>
      <c r="D112" s="48"/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  <c r="AC112" s="48"/>
      <c r="AD112" s="48"/>
      <c r="AE112" s="15"/>
    </row>
    <row r="113" spans="1:31">
      <c r="A113" s="196"/>
      <c r="B113" s="48"/>
      <c r="C113" s="48"/>
      <c r="D113" s="48"/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  <c r="Z113" s="48"/>
      <c r="AA113" s="48"/>
      <c r="AB113" s="48"/>
      <c r="AC113" s="48"/>
      <c r="AD113" s="48"/>
      <c r="AE113" s="15"/>
    </row>
    <row r="114" spans="1:31">
      <c r="A114" s="196"/>
      <c r="B114" s="48"/>
      <c r="C114" s="48"/>
      <c r="D114" s="48"/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  <c r="Z114" s="48"/>
      <c r="AA114" s="48"/>
      <c r="AB114" s="48"/>
      <c r="AC114" s="48"/>
      <c r="AD114" s="48"/>
      <c r="AE114" s="15"/>
    </row>
    <row r="115" spans="1:31">
      <c r="A115" s="196"/>
      <c r="B115" s="48"/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  <c r="Y115" s="48"/>
      <c r="Z115" s="48"/>
      <c r="AA115" s="48"/>
      <c r="AB115" s="48"/>
      <c r="AC115" s="48"/>
      <c r="AD115" s="48"/>
      <c r="AE115" s="15"/>
    </row>
    <row r="116" spans="1:31">
      <c r="A116" s="196"/>
      <c r="B116" s="48"/>
      <c r="C116" s="48"/>
      <c r="D116" s="48"/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  <c r="Y116" s="48"/>
      <c r="Z116" s="48"/>
      <c r="AA116" s="48"/>
      <c r="AB116" s="48"/>
      <c r="AC116" s="48"/>
      <c r="AD116" s="48"/>
      <c r="AE116" s="15"/>
    </row>
    <row r="117" spans="1:31">
      <c r="A117" s="196"/>
      <c r="B117" s="48"/>
      <c r="C117" s="48"/>
      <c r="D117" s="48"/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15"/>
    </row>
    <row r="118" spans="1:31">
      <c r="A118" s="196"/>
      <c r="B118" s="48"/>
      <c r="C118" s="48"/>
      <c r="D118" s="48"/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15"/>
    </row>
    <row r="119" spans="1:31">
      <c r="A119" s="196"/>
      <c r="B119" s="48"/>
      <c r="C119" s="48"/>
      <c r="D119" s="48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15"/>
    </row>
    <row r="120" spans="1:31">
      <c r="A120" s="196"/>
      <c r="B120" s="48"/>
      <c r="C120" s="48"/>
      <c r="D120" s="48"/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15"/>
    </row>
    <row r="121" spans="1:31">
      <c r="A121" s="196"/>
      <c r="B121" s="48"/>
      <c r="C121" s="48"/>
      <c r="D121" s="48"/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15"/>
    </row>
    <row r="122" spans="1:31">
      <c r="A122" s="196"/>
      <c r="B122" s="48"/>
      <c r="C122" s="48"/>
      <c r="D122" s="48"/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  <c r="X122" s="48"/>
      <c r="Y122" s="48"/>
      <c r="Z122" s="48"/>
      <c r="AA122" s="48"/>
      <c r="AB122" s="48"/>
      <c r="AC122" s="48"/>
      <c r="AD122" s="48"/>
      <c r="AE122" s="15"/>
    </row>
    <row r="123" spans="1:31">
      <c r="A123" s="196"/>
      <c r="B123" s="48"/>
      <c r="C123" s="48"/>
      <c r="D123" s="48"/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15"/>
    </row>
    <row r="124" spans="1:31">
      <c r="A124" s="196"/>
      <c r="B124" s="48"/>
      <c r="C124" s="48"/>
      <c r="D124" s="48"/>
      <c r="E124" s="48"/>
      <c r="F124" s="48"/>
      <c r="G124" s="48"/>
      <c r="H124" s="48"/>
      <c r="I124" s="48"/>
      <c r="J124" s="48"/>
      <c r="K124" s="48"/>
      <c r="L124" s="48"/>
      <c r="M124" s="48"/>
      <c r="N124" s="48"/>
      <c r="O124" s="48"/>
      <c r="P124" s="48"/>
      <c r="Q124" s="48"/>
      <c r="R124" s="48"/>
      <c r="S124" s="48"/>
      <c r="T124" s="48"/>
      <c r="U124" s="48"/>
      <c r="V124" s="48"/>
      <c r="W124" s="48"/>
      <c r="X124" s="48"/>
      <c r="Y124" s="48"/>
      <c r="Z124" s="48"/>
      <c r="AA124" s="48"/>
      <c r="AB124" s="48"/>
      <c r="AC124" s="48"/>
      <c r="AD124" s="48"/>
      <c r="AE124" s="15"/>
    </row>
    <row r="125" spans="1:31">
      <c r="A125" s="196"/>
      <c r="B125" s="48"/>
      <c r="C125" s="48"/>
      <c r="D125" s="48"/>
      <c r="E125" s="48"/>
      <c r="F125" s="48"/>
      <c r="G125" s="48"/>
      <c r="H125" s="48"/>
      <c r="I125" s="48"/>
      <c r="J125" s="48"/>
      <c r="K125" s="48"/>
      <c r="L125" s="48"/>
      <c r="M125" s="48"/>
      <c r="N125" s="48"/>
      <c r="O125" s="48"/>
      <c r="P125" s="48"/>
      <c r="Q125" s="48"/>
      <c r="R125" s="48"/>
      <c r="S125" s="48"/>
      <c r="T125" s="48"/>
      <c r="U125" s="48"/>
      <c r="V125" s="48"/>
      <c r="W125" s="48"/>
      <c r="X125" s="48"/>
      <c r="Y125" s="48"/>
      <c r="Z125" s="48"/>
      <c r="AA125" s="48"/>
      <c r="AB125" s="48"/>
      <c r="AC125" s="48"/>
      <c r="AD125" s="48"/>
      <c r="AE125" s="15"/>
    </row>
    <row r="126" spans="1:31">
      <c r="A126" s="196"/>
      <c r="B126" s="48"/>
      <c r="C126" s="48"/>
      <c r="D126" s="48"/>
      <c r="E126" s="48"/>
      <c r="F126" s="48"/>
      <c r="G126" s="48"/>
      <c r="H126" s="48"/>
      <c r="I126" s="48"/>
      <c r="J126" s="48"/>
      <c r="K126" s="48"/>
      <c r="L126" s="48"/>
      <c r="M126" s="48"/>
      <c r="N126" s="48"/>
      <c r="O126" s="48"/>
      <c r="P126" s="48"/>
      <c r="Q126" s="48"/>
      <c r="R126" s="48"/>
      <c r="S126" s="48"/>
      <c r="T126" s="48"/>
      <c r="U126" s="48"/>
      <c r="V126" s="48"/>
      <c r="W126" s="48"/>
      <c r="X126" s="48"/>
      <c r="Y126" s="48"/>
      <c r="Z126" s="48"/>
      <c r="AA126" s="48"/>
      <c r="AB126" s="48"/>
      <c r="AC126" s="48"/>
      <c r="AD126" s="48"/>
      <c r="AE126" s="15"/>
    </row>
    <row r="127" spans="1:31">
      <c r="A127" s="196"/>
      <c r="B127" s="48"/>
      <c r="C127" s="48"/>
      <c r="D127" s="48"/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15"/>
    </row>
    <row r="128" spans="1:31">
      <c r="A128" s="196"/>
      <c r="B128" s="48"/>
      <c r="C128" s="48"/>
      <c r="D128" s="48"/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15"/>
    </row>
    <row r="129" spans="1:31">
      <c r="A129" s="196"/>
      <c r="B129" s="48"/>
      <c r="C129" s="48"/>
      <c r="D129" s="48"/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15"/>
    </row>
    <row r="130" spans="1:31">
      <c r="A130" s="196"/>
      <c r="B130" s="48"/>
      <c r="C130" s="48"/>
      <c r="D130" s="48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15"/>
    </row>
    <row r="131" spans="1:31">
      <c r="A131" s="196"/>
      <c r="B131" s="48"/>
      <c r="C131" s="48"/>
      <c r="D131" s="48"/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15"/>
    </row>
    <row r="132" spans="1:31">
      <c r="A132" s="196"/>
      <c r="B132" s="48"/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15"/>
    </row>
    <row r="133" spans="1:31">
      <c r="A133" s="196"/>
      <c r="B133" s="48"/>
      <c r="C133" s="48"/>
      <c r="D133" s="48"/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15"/>
    </row>
    <row r="134" spans="1:31">
      <c r="A134" s="196"/>
      <c r="B134" s="48"/>
      <c r="C134" s="48"/>
      <c r="D134" s="48"/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15"/>
    </row>
    <row r="135" spans="1:31">
      <c r="A135" s="16"/>
      <c r="B135" s="48"/>
      <c r="C135" s="48"/>
      <c r="D135" s="48"/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15"/>
    </row>
    <row r="136" spans="1:31">
      <c r="A136" s="16"/>
      <c r="B136" s="48"/>
      <c r="C136" s="48"/>
      <c r="D136" s="48"/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15"/>
    </row>
    <row r="137" spans="1:31">
      <c r="A137" s="16"/>
      <c r="B137" s="48"/>
      <c r="C137" s="48"/>
      <c r="D137" s="48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15"/>
    </row>
    <row r="138" spans="1:31">
      <c r="A138" s="16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15"/>
    </row>
    <row r="139" spans="1:31">
      <c r="A139" s="16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15"/>
    </row>
    <row r="140" spans="1:31">
      <c r="A140" s="16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15"/>
    </row>
    <row r="141" spans="1:31">
      <c r="A141" s="16"/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15"/>
    </row>
    <row r="142" spans="1:31">
      <c r="A142" s="16"/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15"/>
    </row>
    <row r="143" spans="1:31">
      <c r="A143" s="16"/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15"/>
    </row>
    <row r="144" spans="1:31">
      <c r="A144" s="16"/>
      <c r="B144" s="53" t="s">
        <v>242</v>
      </c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15"/>
    </row>
    <row r="145" spans="1:31">
      <c r="A145" s="16"/>
      <c r="B145" s="53"/>
      <c r="C145" s="48"/>
      <c r="D145" s="48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15"/>
    </row>
    <row r="146" spans="1:31">
      <c r="A146" s="16"/>
      <c r="B146" s="53"/>
      <c r="C146" s="48"/>
      <c r="D146" s="48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15"/>
    </row>
    <row r="147" spans="1:31">
      <c r="A147" s="16"/>
      <c r="B147" s="53"/>
      <c r="C147" s="48"/>
      <c r="D147" s="48"/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15"/>
    </row>
    <row r="148" spans="1:31">
      <c r="A148" s="16"/>
      <c r="B148" s="53"/>
      <c r="C148" s="48"/>
      <c r="D148" s="48"/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15"/>
    </row>
    <row r="149" spans="1:31">
      <c r="A149" s="16"/>
      <c r="B149" s="53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15"/>
    </row>
    <row r="150" spans="1:31">
      <c r="A150" s="16"/>
      <c r="B150" s="53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15"/>
    </row>
    <row r="151" spans="1:31">
      <c r="A151" s="16"/>
      <c r="B151" s="53"/>
      <c r="C151" s="48"/>
      <c r="D151" s="48"/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15"/>
    </row>
    <row r="152" spans="1:31">
      <c r="A152" s="16"/>
      <c r="B152" s="53"/>
      <c r="C152" s="48"/>
      <c r="D152" s="48"/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15"/>
    </row>
    <row r="153" spans="1:31">
      <c r="A153" s="16"/>
      <c r="B153" s="53"/>
      <c r="C153" s="48"/>
      <c r="D153" s="48"/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15"/>
    </row>
    <row r="154" spans="1:31">
      <c r="A154" s="16"/>
      <c r="B154" s="48"/>
      <c r="C154" s="48"/>
      <c r="D154" s="48"/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15"/>
    </row>
    <row r="155" spans="1:31">
      <c r="A155" s="16"/>
      <c r="B155" s="48"/>
      <c r="C155" s="48"/>
      <c r="D155" s="48"/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15"/>
    </row>
    <row r="156" spans="1:31">
      <c r="A156" s="16"/>
      <c r="B156" s="48"/>
      <c r="C156" s="48"/>
      <c r="D156" s="48"/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15"/>
    </row>
    <row r="157" spans="1:31">
      <c r="A157" s="16"/>
      <c r="B157" s="48"/>
      <c r="C157" s="48"/>
      <c r="D157" s="48"/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15"/>
    </row>
    <row r="158" spans="1:31">
      <c r="A158" s="16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15"/>
    </row>
    <row r="159" spans="1:31">
      <c r="A159" s="16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15"/>
    </row>
    <row r="160" spans="1:31">
      <c r="A160" s="16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15"/>
    </row>
    <row r="161" spans="1:31">
      <c r="A161" s="16"/>
      <c r="B161" s="48"/>
      <c r="C161" s="48"/>
      <c r="D161" s="48"/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15"/>
    </row>
    <row r="162" spans="1:31">
      <c r="A162" s="16"/>
      <c r="B162" s="48"/>
      <c r="C162" s="48"/>
      <c r="D162" s="48"/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15"/>
    </row>
    <row r="163" spans="1:31">
      <c r="A163" s="16"/>
      <c r="B163" s="48"/>
      <c r="C163" s="48"/>
      <c r="D163" s="48"/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15"/>
    </row>
    <row r="164" spans="1:31">
      <c r="A164" s="16"/>
      <c r="B164" s="48"/>
      <c r="C164" s="48"/>
      <c r="D164" s="48"/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15"/>
    </row>
    <row r="165" spans="1:31">
      <c r="A165" s="16"/>
      <c r="B165" s="48"/>
      <c r="C165" s="48"/>
      <c r="D165" s="48"/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15"/>
    </row>
    <row r="166" spans="1:31">
      <c r="A166" s="16"/>
      <c r="B166" s="48"/>
      <c r="C166" s="48"/>
      <c r="D166" s="48"/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15"/>
    </row>
    <row r="167" spans="1:31">
      <c r="A167" s="16"/>
      <c r="B167" s="48"/>
      <c r="C167" s="48"/>
      <c r="D167" s="48"/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15"/>
    </row>
    <row r="168" spans="1:31">
      <c r="A168" s="16"/>
      <c r="B168" s="48"/>
      <c r="C168" s="48"/>
      <c r="D168" s="48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15"/>
    </row>
    <row r="169" spans="1:31">
      <c r="A169" s="16"/>
      <c r="B169" s="48"/>
      <c r="C169" s="48"/>
      <c r="D169" s="48"/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15"/>
    </row>
    <row r="170" spans="1:31">
      <c r="A170" s="16"/>
      <c r="B170" s="53" t="s">
        <v>243</v>
      </c>
      <c r="C170" s="48"/>
      <c r="D170" s="48"/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15"/>
    </row>
    <row r="171" spans="1:31">
      <c r="A171" s="16"/>
      <c r="B171" s="48"/>
      <c r="C171" s="48"/>
      <c r="D171" s="48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15"/>
    </row>
    <row r="172" spans="1:31">
      <c r="A172" s="16"/>
      <c r="B172" s="48"/>
      <c r="C172" s="48"/>
      <c r="D172" s="48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15"/>
    </row>
    <row r="173" spans="1:31">
      <c r="A173" s="16"/>
      <c r="B173" s="48"/>
      <c r="C173" s="48"/>
      <c r="D173" s="48"/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15"/>
    </row>
    <row r="174" spans="1:31">
      <c r="A174" s="16"/>
      <c r="B174" s="48"/>
      <c r="C174" s="48"/>
      <c r="D174" s="48"/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15"/>
    </row>
    <row r="175" spans="1:31">
      <c r="A175" s="16"/>
      <c r="B175" s="48"/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15"/>
    </row>
    <row r="176" spans="1:31">
      <c r="A176" s="16"/>
      <c r="B176" s="48"/>
      <c r="C176" s="48"/>
      <c r="D176" s="48"/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15"/>
    </row>
    <row r="177" spans="1:31">
      <c r="A177" s="16"/>
      <c r="B177" s="48"/>
      <c r="C177" s="48"/>
      <c r="D177" s="48"/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15"/>
    </row>
    <row r="178" spans="1:31">
      <c r="A178" s="16"/>
      <c r="B178" s="48"/>
      <c r="C178" s="48"/>
      <c r="D178" s="48"/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15"/>
    </row>
    <row r="179" spans="1:31">
      <c r="A179" s="16"/>
      <c r="B179" s="48"/>
      <c r="C179" s="48"/>
      <c r="D179" s="48"/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15"/>
    </row>
    <row r="180" spans="1:31">
      <c r="A180" s="16"/>
      <c r="B180" s="48"/>
      <c r="C180" s="48"/>
      <c r="D180" s="48"/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  <c r="X180" s="48"/>
      <c r="Y180" s="48"/>
      <c r="Z180" s="48"/>
      <c r="AA180" s="48"/>
      <c r="AB180" s="48"/>
      <c r="AC180" s="48"/>
      <c r="AD180" s="48"/>
      <c r="AE180" s="15"/>
    </row>
    <row r="181" spans="1:31">
      <c r="A181" s="16"/>
      <c r="B181" s="48"/>
      <c r="C181" s="48"/>
      <c r="D181" s="48"/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15"/>
    </row>
    <row r="182" spans="1:31">
      <c r="A182" s="16"/>
      <c r="B182" s="48"/>
      <c r="C182" s="48"/>
      <c r="D182" s="48"/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15"/>
    </row>
    <row r="183" spans="1:31">
      <c r="A183" s="16"/>
      <c r="B183" s="48"/>
      <c r="C183" s="48"/>
      <c r="D183" s="48"/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15"/>
    </row>
    <row r="184" spans="1:31">
      <c r="A184" s="16"/>
      <c r="B184" s="48"/>
      <c r="C184" s="48"/>
      <c r="D184" s="48"/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15"/>
    </row>
    <row r="185" spans="1:31">
      <c r="A185" s="16"/>
      <c r="B185" s="48"/>
      <c r="C185" s="48"/>
      <c r="D185" s="48"/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15"/>
    </row>
    <row r="186" spans="1:31">
      <c r="A186" s="16"/>
      <c r="B186" s="48"/>
      <c r="C186" s="48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15"/>
    </row>
    <row r="187" spans="1:31">
      <c r="A187" s="16"/>
      <c r="B187" s="48"/>
      <c r="C187" s="48"/>
      <c r="D187" s="48"/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15"/>
    </row>
    <row r="188" spans="1:31">
      <c r="A188" s="16"/>
      <c r="B188" s="48"/>
      <c r="C188" s="48"/>
      <c r="D188" s="48"/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15"/>
    </row>
    <row r="189" spans="1:31">
      <c r="A189" s="16"/>
      <c r="B189" s="48"/>
      <c r="C189" s="48"/>
      <c r="D189" s="48"/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15"/>
    </row>
    <row r="190" spans="1:31">
      <c r="A190" s="16"/>
      <c r="B190" s="48"/>
      <c r="C190" s="48"/>
      <c r="D190" s="48"/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15"/>
    </row>
    <row r="191" spans="1:31">
      <c r="A191" s="16"/>
      <c r="B191" s="48"/>
      <c r="C191" s="48"/>
      <c r="D191" s="48"/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15"/>
    </row>
    <row r="192" spans="1:31">
      <c r="A192" s="16"/>
      <c r="B192" s="48"/>
      <c r="C192" s="48"/>
      <c r="D192" s="48"/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15"/>
    </row>
    <row r="193" spans="1:31">
      <c r="A193" s="16"/>
      <c r="B193" s="48"/>
      <c r="C193" s="48"/>
      <c r="D193" s="48"/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15"/>
    </row>
    <row r="194" spans="1:31">
      <c r="A194" s="16"/>
      <c r="B194" s="48"/>
      <c r="C194" s="48"/>
      <c r="D194" s="48"/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15"/>
    </row>
    <row r="195" spans="1:31">
      <c r="A195" s="16"/>
      <c r="B195" s="48"/>
      <c r="C195" s="48"/>
      <c r="D195" s="48"/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15"/>
    </row>
    <row r="196" spans="1:31">
      <c r="A196" s="16"/>
      <c r="B196" s="48"/>
      <c r="C196" s="48"/>
      <c r="D196" s="48"/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15"/>
    </row>
    <row r="197" spans="1:31">
      <c r="A197" s="16"/>
      <c r="B197" s="48"/>
      <c r="C197" s="48"/>
      <c r="D197" s="48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15"/>
    </row>
    <row r="198" spans="1:31">
      <c r="A198" s="16"/>
      <c r="B198" s="48"/>
      <c r="C198" s="48"/>
      <c r="D198" s="48"/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15"/>
    </row>
    <row r="199" spans="1:31">
      <c r="A199" s="16"/>
      <c r="B199" s="48"/>
      <c r="C199" s="48"/>
      <c r="D199" s="48"/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15"/>
    </row>
    <row r="200" spans="1:31">
      <c r="A200" s="16"/>
      <c r="B200" s="48"/>
      <c r="C200" s="48"/>
      <c r="D200" s="48"/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15"/>
    </row>
    <row r="201" spans="1:31">
      <c r="A201" s="16"/>
      <c r="B201" s="48"/>
      <c r="C201" s="48"/>
      <c r="D201" s="48"/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15"/>
    </row>
    <row r="202" spans="1:31">
      <c r="A202" s="16"/>
      <c r="B202" s="48"/>
      <c r="C202" s="48"/>
      <c r="D202" s="48"/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15"/>
    </row>
    <row r="203" spans="1:31">
      <c r="A203" s="16"/>
      <c r="B203" s="48"/>
      <c r="C203" s="48"/>
      <c r="D203" s="48"/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15"/>
    </row>
    <row r="204" spans="1:31">
      <c r="A204" s="16"/>
      <c r="B204" s="48"/>
      <c r="C204" s="48"/>
      <c r="D204" s="48"/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15"/>
    </row>
    <row r="205" spans="1:31" ht="19.5" thickBot="1">
      <c r="A205" s="16"/>
      <c r="B205" s="48"/>
      <c r="C205" s="1219" t="s">
        <v>244</v>
      </c>
      <c r="D205" s="1219"/>
      <c r="E205" s="1219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15"/>
    </row>
    <row r="206" spans="1:31">
      <c r="A206" s="16"/>
      <c r="B206" s="48"/>
      <c r="C206" s="624"/>
      <c r="D206" s="371" t="s">
        <v>55</v>
      </c>
      <c r="E206" s="49" t="s">
        <v>245</v>
      </c>
      <c r="F206" s="49"/>
      <c r="G206" s="49"/>
      <c r="H206" s="49"/>
      <c r="I206" s="49"/>
      <c r="J206" s="49"/>
      <c r="K206" s="49"/>
      <c r="L206" s="49"/>
      <c r="M206" s="371" t="s">
        <v>78</v>
      </c>
      <c r="N206" s="49" t="s">
        <v>246</v>
      </c>
      <c r="O206" s="49"/>
      <c r="P206" s="49"/>
      <c r="Q206" s="49"/>
      <c r="R206" s="49"/>
      <c r="S206" s="49"/>
      <c r="T206" s="49"/>
      <c r="U206" s="49"/>
      <c r="V206" s="371" t="s">
        <v>247</v>
      </c>
      <c r="W206" s="49" t="s">
        <v>248</v>
      </c>
      <c r="X206" s="49"/>
      <c r="Y206" s="49"/>
      <c r="Z206" s="49"/>
      <c r="AA206" s="49"/>
      <c r="AB206" s="49"/>
      <c r="AC206" s="49"/>
      <c r="AD206" s="625"/>
      <c r="AE206" s="15"/>
    </row>
    <row r="207" spans="1:31">
      <c r="A207" s="16"/>
      <c r="B207" s="48"/>
      <c r="C207" s="50"/>
      <c r="D207" s="372" t="s">
        <v>60</v>
      </c>
      <c r="E207" s="48" t="s">
        <v>249</v>
      </c>
      <c r="F207" s="48"/>
      <c r="G207" s="48"/>
      <c r="H207" s="48"/>
      <c r="I207" s="48"/>
      <c r="J207" s="48"/>
      <c r="K207" s="48"/>
      <c r="L207" s="48"/>
      <c r="M207" s="372" t="s">
        <v>88</v>
      </c>
      <c r="N207" s="48" t="s">
        <v>250</v>
      </c>
      <c r="O207" s="48"/>
      <c r="P207" s="48"/>
      <c r="Q207" s="48"/>
      <c r="R207" s="48"/>
      <c r="S207" s="48"/>
      <c r="T207" s="48"/>
      <c r="U207" s="48"/>
      <c r="V207" s="372" t="s">
        <v>87</v>
      </c>
      <c r="W207" s="48"/>
      <c r="X207" s="48"/>
      <c r="Y207" s="48"/>
      <c r="Z207" s="48"/>
      <c r="AA207" s="48"/>
      <c r="AB207" s="48"/>
      <c r="AC207" s="48"/>
      <c r="AD207" s="626"/>
      <c r="AE207" s="15"/>
    </row>
    <row r="208" spans="1:31">
      <c r="A208" s="16"/>
      <c r="B208" s="48"/>
      <c r="C208" s="50"/>
      <c r="D208" s="372" t="s">
        <v>59</v>
      </c>
      <c r="E208" s="48" t="s">
        <v>251</v>
      </c>
      <c r="F208" s="48"/>
      <c r="G208" s="48"/>
      <c r="H208" s="48"/>
      <c r="I208" s="48"/>
      <c r="J208" s="48"/>
      <c r="K208" s="48"/>
      <c r="L208" s="48"/>
      <c r="M208" s="372" t="s">
        <v>79</v>
      </c>
      <c r="N208" s="48" t="s">
        <v>252</v>
      </c>
      <c r="O208" s="48"/>
      <c r="P208" s="48"/>
      <c r="Q208" s="48"/>
      <c r="R208" s="48"/>
      <c r="S208" s="48"/>
      <c r="T208" s="48"/>
      <c r="U208" s="48"/>
      <c r="V208" s="372" t="s">
        <v>90</v>
      </c>
      <c r="W208" s="48" t="s">
        <v>253</v>
      </c>
      <c r="X208" s="48"/>
      <c r="Y208" s="48"/>
      <c r="Z208" s="48"/>
      <c r="AA208" s="48"/>
      <c r="AB208" s="48"/>
      <c r="AC208" s="48"/>
      <c r="AD208" s="626"/>
      <c r="AE208" s="15"/>
    </row>
    <row r="209" spans="1:31">
      <c r="A209" s="16"/>
      <c r="B209" s="48"/>
      <c r="C209" s="50"/>
      <c r="D209" s="372" t="s">
        <v>83</v>
      </c>
      <c r="E209" s="48" t="s">
        <v>254</v>
      </c>
      <c r="F209" s="48"/>
      <c r="G209" s="48"/>
      <c r="H209" s="48"/>
      <c r="I209" s="48"/>
      <c r="J209" s="48"/>
      <c r="K209" s="48"/>
      <c r="L209" s="48"/>
      <c r="M209" s="372" t="s">
        <v>255</v>
      </c>
      <c r="N209" s="48" t="s">
        <v>256</v>
      </c>
      <c r="O209" s="48"/>
      <c r="P209" s="48"/>
      <c r="Q209" s="48"/>
      <c r="R209" s="48"/>
      <c r="S209" s="48"/>
      <c r="T209" s="48"/>
      <c r="U209" s="48"/>
      <c r="V209" s="54" t="s">
        <v>56</v>
      </c>
      <c r="W209" s="53" t="s">
        <v>257</v>
      </c>
      <c r="X209" s="48"/>
      <c r="Y209" s="48"/>
      <c r="Z209" s="48"/>
      <c r="AA209" s="48"/>
      <c r="AB209" s="48"/>
      <c r="AC209" s="48"/>
      <c r="AD209" s="626"/>
      <c r="AE209" s="15"/>
    </row>
    <row r="210" spans="1:31">
      <c r="A210" s="16"/>
      <c r="B210" s="48"/>
      <c r="C210" s="50"/>
      <c r="D210" s="372" t="s">
        <v>72</v>
      </c>
      <c r="E210" s="48" t="s">
        <v>258</v>
      </c>
      <c r="F210" s="48"/>
      <c r="G210" s="48"/>
      <c r="H210" s="48"/>
      <c r="I210" s="48"/>
      <c r="J210" s="48"/>
      <c r="K210" s="48"/>
      <c r="L210" s="48"/>
      <c r="M210" s="372" t="s">
        <v>85</v>
      </c>
      <c r="N210" s="48" t="s">
        <v>259</v>
      </c>
      <c r="O210" s="48"/>
      <c r="P210" s="48"/>
      <c r="Q210" s="48"/>
      <c r="R210" s="48"/>
      <c r="S210" s="48"/>
      <c r="T210" s="48"/>
      <c r="U210" s="48"/>
      <c r="V210" s="202"/>
      <c r="W210" s="53"/>
      <c r="X210" s="48"/>
      <c r="Y210" s="48"/>
      <c r="Z210" s="48"/>
      <c r="AA210" s="48"/>
      <c r="AB210" s="48"/>
      <c r="AC210" s="48"/>
      <c r="AD210" s="626"/>
      <c r="AE210" s="15"/>
    </row>
    <row r="211" spans="1:31" ht="8.25" customHeight="1">
      <c r="A211" s="16"/>
      <c r="B211" s="48"/>
      <c r="C211" s="50"/>
      <c r="D211" s="48"/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626"/>
      <c r="AE211" s="15"/>
    </row>
    <row r="212" spans="1:31">
      <c r="A212" s="16"/>
      <c r="B212" s="48"/>
      <c r="C212" s="50"/>
      <c r="D212" s="370" t="s">
        <v>260</v>
      </c>
      <c r="E212" s="56" t="s">
        <v>261</v>
      </c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370" t="s">
        <v>262</v>
      </c>
      <c r="R212" s="57" t="s">
        <v>263</v>
      </c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626"/>
      <c r="AE212" s="15"/>
    </row>
    <row r="213" spans="1:31">
      <c r="A213" s="16"/>
      <c r="B213" s="48"/>
      <c r="C213" s="50"/>
      <c r="D213" s="370" t="s">
        <v>264</v>
      </c>
      <c r="E213" s="56" t="s">
        <v>265</v>
      </c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55" t="s">
        <v>58</v>
      </c>
      <c r="R213" s="57" t="s">
        <v>9</v>
      </c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626"/>
      <c r="AE213" s="15"/>
    </row>
    <row r="214" spans="1:31">
      <c r="A214" s="16"/>
      <c r="B214" s="48"/>
      <c r="C214" s="50"/>
      <c r="D214" s="370" t="s">
        <v>266</v>
      </c>
      <c r="E214" s="56" t="s">
        <v>267</v>
      </c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55" t="s">
        <v>80</v>
      </c>
      <c r="R214" s="57" t="s">
        <v>268</v>
      </c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626"/>
      <c r="AE214" s="15"/>
    </row>
    <row r="215" spans="1:31">
      <c r="A215" s="16"/>
      <c r="B215" s="48"/>
      <c r="C215" s="50"/>
      <c r="D215" s="370" t="s">
        <v>269</v>
      </c>
      <c r="E215" s="56" t="s">
        <v>270</v>
      </c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374" t="s">
        <v>64</v>
      </c>
      <c r="R215" s="57" t="s">
        <v>271</v>
      </c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626"/>
      <c r="AE215" s="15"/>
    </row>
    <row r="216" spans="1:31">
      <c r="A216" s="16"/>
      <c r="B216" s="48"/>
      <c r="C216" s="50"/>
      <c r="D216" s="370" t="s">
        <v>272</v>
      </c>
      <c r="E216" s="56" t="s">
        <v>273</v>
      </c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375" t="s">
        <v>66</v>
      </c>
      <c r="R216" s="58" t="s">
        <v>274</v>
      </c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626"/>
      <c r="AE216" s="15"/>
    </row>
    <row r="217" spans="1:31">
      <c r="A217" s="16"/>
      <c r="B217" s="48"/>
      <c r="C217" s="50"/>
      <c r="D217" s="370" t="s">
        <v>275</v>
      </c>
      <c r="E217" s="57" t="s">
        <v>276</v>
      </c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373" t="s">
        <v>277</v>
      </c>
      <c r="R217" s="57" t="s">
        <v>278</v>
      </c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626"/>
      <c r="AE217" s="15"/>
    </row>
    <row r="218" spans="1:31" ht="15.6" customHeight="1" thickBot="1">
      <c r="A218" s="16"/>
      <c r="B218" s="48"/>
      <c r="C218" s="647"/>
      <c r="D218" s="51"/>
      <c r="E218" s="51"/>
      <c r="F218" s="51"/>
      <c r="G218" s="51"/>
      <c r="H218" s="51"/>
      <c r="I218" s="51"/>
      <c r="J218" s="51"/>
      <c r="K218" s="51"/>
      <c r="L218" s="51"/>
      <c r="M218" s="51"/>
      <c r="N218" s="51"/>
      <c r="O218" s="51"/>
      <c r="P218" s="51"/>
      <c r="Q218" s="560" t="s">
        <v>279</v>
      </c>
      <c r="R218" s="561" t="s">
        <v>280</v>
      </c>
      <c r="S218" s="51"/>
      <c r="T218" s="51"/>
      <c r="U218" s="51"/>
      <c r="V218" s="51"/>
      <c r="W218" s="51"/>
      <c r="X218" s="51"/>
      <c r="Y218" s="51"/>
      <c r="Z218" s="51"/>
      <c r="AA218" s="51"/>
      <c r="AB218" s="51"/>
      <c r="AC218" s="51"/>
      <c r="AD218" s="52"/>
      <c r="AE218" s="15"/>
    </row>
    <row r="219" spans="1:31" ht="8.1" customHeight="1">
      <c r="A219" s="16"/>
      <c r="B219" s="48"/>
      <c r="C219" s="48"/>
      <c r="D219" s="48"/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15"/>
    </row>
    <row r="220" spans="1:31">
      <c r="A220" s="16"/>
      <c r="B220" s="48"/>
      <c r="C220" s="48"/>
      <c r="D220" s="48"/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15"/>
    </row>
    <row r="221" spans="1:31">
      <c r="A221" s="16"/>
      <c r="B221" s="48"/>
      <c r="C221" s="48"/>
      <c r="D221" s="48"/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15"/>
    </row>
    <row r="222" spans="1:31">
      <c r="A222" s="16"/>
      <c r="B222" s="48"/>
      <c r="C222" s="48"/>
      <c r="D222" s="48"/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15"/>
    </row>
    <row r="223" spans="1:31">
      <c r="A223" s="16"/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15"/>
    </row>
    <row r="224" spans="1:31">
      <c r="A224" s="16"/>
      <c r="B224" s="48"/>
      <c r="C224" s="48"/>
      <c r="D224" s="48"/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15"/>
    </row>
    <row r="225" spans="1:31">
      <c r="A225" s="16"/>
      <c r="B225" s="48"/>
      <c r="C225" s="48"/>
      <c r="D225" s="48"/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15"/>
    </row>
    <row r="226" spans="1:31">
      <c r="A226" s="16"/>
      <c r="B226" s="48"/>
      <c r="C226" s="48"/>
      <c r="D226" s="48"/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15"/>
    </row>
    <row r="227" spans="1:31">
      <c r="A227" s="16"/>
      <c r="B227" s="48"/>
      <c r="C227" s="48"/>
      <c r="D227" s="48"/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15"/>
    </row>
    <row r="228" spans="1:31">
      <c r="A228" s="16"/>
      <c r="B228" s="48"/>
      <c r="C228" s="48"/>
      <c r="D228" s="48"/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15"/>
    </row>
    <row r="229" spans="1:31">
      <c r="A229" s="16"/>
      <c r="B229" s="48"/>
      <c r="C229" s="48"/>
      <c r="D229" s="48"/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15"/>
    </row>
    <row r="230" spans="1:31">
      <c r="A230" s="16"/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15"/>
    </row>
    <row r="231" spans="1:31">
      <c r="A231" s="16"/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15"/>
    </row>
    <row r="232" spans="1:31">
      <c r="A232" s="16"/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15"/>
    </row>
    <row r="233" spans="1:31">
      <c r="A233" s="16"/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15"/>
    </row>
    <row r="234" spans="1:31">
      <c r="A234" s="16"/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15"/>
    </row>
    <row r="235" spans="1:31">
      <c r="A235" s="16"/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15"/>
    </row>
    <row r="236" spans="1:31">
      <c r="A236" s="16"/>
      <c r="B236" s="48"/>
      <c r="C236" s="48"/>
      <c r="D236" s="48"/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  <c r="Y236" s="48"/>
      <c r="Z236" s="48"/>
      <c r="AA236" s="48"/>
      <c r="AB236" s="48"/>
      <c r="AC236" s="48"/>
      <c r="AD236" s="48"/>
      <c r="AE236" s="15"/>
    </row>
    <row r="237" spans="1:31">
      <c r="A237" s="16"/>
      <c r="B237" s="48"/>
      <c r="C237" s="48"/>
      <c r="D237" s="48"/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15"/>
    </row>
    <row r="238" spans="1:31">
      <c r="A238" s="16"/>
      <c r="B238" s="48"/>
      <c r="C238" s="48"/>
      <c r="D238" s="48"/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15"/>
    </row>
    <row r="239" spans="1:31">
      <c r="A239" s="16"/>
      <c r="B239" s="48"/>
      <c r="C239" s="48"/>
      <c r="D239" s="48"/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  <c r="Y239" s="48"/>
      <c r="Z239" s="48"/>
      <c r="AA239" s="48"/>
      <c r="AB239" s="48"/>
      <c r="AC239" s="48"/>
      <c r="AD239" s="48"/>
      <c r="AE239" s="15"/>
    </row>
    <row r="240" spans="1:31">
      <c r="A240" s="16"/>
      <c r="B240" s="48"/>
      <c r="C240" s="48"/>
      <c r="D240" s="48"/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  <c r="Y240" s="48"/>
      <c r="Z240" s="48"/>
      <c r="AA240" s="48"/>
      <c r="AB240" s="48"/>
      <c r="AC240" s="48"/>
      <c r="AD240" s="48"/>
      <c r="AE240" s="15"/>
    </row>
    <row r="241" spans="1:31">
      <c r="A241" s="16"/>
      <c r="B241" s="48"/>
      <c r="C241" s="48"/>
      <c r="D241" s="48"/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15"/>
    </row>
    <row r="242" spans="1:31" ht="25.5" customHeight="1">
      <c r="A242" s="16"/>
      <c r="B242" s="48"/>
      <c r="C242" s="48"/>
      <c r="D242" s="48"/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15"/>
    </row>
    <row r="243" spans="1:31">
      <c r="A243" s="16"/>
      <c r="B243" s="48"/>
      <c r="C243" s="48"/>
      <c r="D243" s="48"/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15"/>
    </row>
    <row r="244" spans="1:31">
      <c r="A244" s="16"/>
      <c r="B244" s="48"/>
      <c r="C244" s="48"/>
      <c r="D244" s="48"/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15"/>
    </row>
    <row r="245" spans="1:31">
      <c r="A245" s="16"/>
      <c r="B245" s="48"/>
      <c r="C245" s="48"/>
      <c r="D245" s="48"/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15"/>
    </row>
    <row r="246" spans="1:31">
      <c r="A246" s="16"/>
      <c r="B246" s="48"/>
      <c r="C246" s="48"/>
      <c r="D246" s="48"/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  <c r="AB246" s="48"/>
      <c r="AC246" s="48"/>
      <c r="AD246" s="48"/>
      <c r="AE246" s="15"/>
    </row>
    <row r="247" spans="1:31" ht="15.75" thickBot="1">
      <c r="A247" s="21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3"/>
    </row>
    <row r="248" spans="1:31" ht="15.75" thickTop="1"/>
  </sheetData>
  <sheetProtection sheet="1" objects="1" scenarios="1" autoFilter="0"/>
  <protectedRanges>
    <protectedRange password="DFC9" sqref="B28:E28" name="Intervalo1"/>
  </protectedRanges>
  <customSheetViews>
    <customSheetView guid="{5A4A9ADC-2985-41E2-A5C1-3D71D45B9194}" showGridLines="0" zeroValues="0" topLeftCell="A201">
      <selection activeCell="AJ220" sqref="AJ220"/>
      <rowBreaks count="3" manualBreakCount="3">
        <brk id="39" max="16383" man="1"/>
        <brk id="70" max="16383" man="1"/>
        <brk id="217" max="16383" man="1"/>
      </rowBreaks>
      <pageMargins left="0.27559055118110237" right="0.23622047244094491" top="0.74803149606299213" bottom="0.62992125984251968" header="0.31496062992125984" footer="0.31496062992125984"/>
      <pageSetup paperSize="9" orientation="portrait" r:id="rId1"/>
    </customSheetView>
    <customSheetView guid="{BFAC6808-3BA3-4E09-A5F6-857115B55F07}" showGridLines="0" zeroValues="0" topLeftCell="A201">
      <selection activeCell="AJ220" sqref="AJ220"/>
      <rowBreaks count="3" manualBreakCount="3">
        <brk id="39" max="16383" man="1"/>
        <brk id="70" max="16383" man="1"/>
        <brk id="217" max="16383" man="1"/>
      </rowBreaks>
      <pageMargins left="0.27559055118110237" right="0.23622047244094491" top="0.74803149606299213" bottom="0.62992125984251968" header="0.31496062992125984" footer="0.31496062992125984"/>
      <pageSetup paperSize="9" orientation="portrait" r:id="rId2"/>
    </customSheetView>
    <customSheetView guid="{765EF940-6B94-426A-B662-9F9CE8FEDDFA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3"/>
    </customSheetView>
    <customSheetView guid="{A51F699B-75BD-4C5B-835E-993060C1FD14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4"/>
    </customSheetView>
    <customSheetView guid="{4D0E1CA9-041F-4096-BFE8-49F9F516410A}" showGridLines="0" zeroValues="0" topLeftCell="A196">
      <selection activeCell="AN165" sqref="AN165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5"/>
    </customSheetView>
    <customSheetView guid="{BCEC3B2E-A68F-314A-8CB3-44F485E8C283}" showGridLines="0" zeroValues="0" topLeftCell="A199">
      <selection activeCell="AK214" sqref="AK214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6"/>
    </customSheetView>
    <customSheetView guid="{6D0B5C5F-3954-4DE2-8AC2-1A0A6548A910}" showGridLines="0" zeroValues="0" topLeftCell="A196">
      <selection activeCell="AK214" sqref="AK214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7"/>
    </customSheetView>
    <customSheetView guid="{2C22A4A2-A317-491F-A97D-A66602311B35}" showGridLines="0" zeroValues="0" topLeftCell="A196">
      <selection activeCell="AK214" sqref="AK214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8"/>
    </customSheetView>
    <customSheetView guid="{43799E9F-FAEA-477A-A8F9-DD8CC31C2E46}" showGridLines="0" zeroValues="0" topLeftCell="A193">
      <selection activeCell="AK214" sqref="AK214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9"/>
    </customSheetView>
    <customSheetView guid="{72A051D5-A93F-41AC-800D-892056DC87A8}" showGridLines="0" zeroValues="0" topLeftCell="A199">
      <selection activeCell="AK214" sqref="AK214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0"/>
    </customSheetView>
    <customSheetView guid="{291157A5-A0EC-4D3C-9125-4AE9FA88DFF3}" showGridLines="0" zeroValues="0" topLeftCell="A198">
      <selection activeCell="AN169" sqref="AN169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1"/>
    </customSheetView>
    <customSheetView guid="{12040CE6-C003-471D-9561-39490F33570C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2"/>
    </customSheetView>
    <customSheetView guid="{39010622-F94E-42C8-B871-AD5DBF617815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3"/>
    </customSheetView>
    <customSheetView guid="{F54AE999-3F97-4BAD-8874-2E444712C68E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4"/>
    </customSheetView>
    <customSheetView guid="{CD953094-1738-4E86-B58A-5D286EDE5DC1}" showGridLines="0" zeroValues="0" topLeftCell="A195">
      <selection activeCell="AJ220" sqref="AJ220"/>
      <rowBreaks count="3" manualBreakCount="3">
        <brk id="39" max="16383" man="1"/>
        <brk id="70" max="16383" man="1"/>
        <brk id="217" max="16383" man="1"/>
      </rowBreaks>
      <pageMargins left="0" right="0" top="0" bottom="0" header="0" footer="0"/>
      <pageSetup paperSize="9" orientation="portrait" r:id="rId15"/>
    </customSheetView>
    <customSheetView guid="{BCA5690C-8EB5-4666-B7AE-A3A6D7449356}" showGridLines="0" zeroValues="0" topLeftCell="A201">
      <selection activeCell="AJ220" sqref="AJ220"/>
      <rowBreaks count="3" manualBreakCount="3">
        <brk id="39" max="16383" man="1"/>
        <brk id="70" max="16383" man="1"/>
        <brk id="217" max="16383" man="1"/>
      </rowBreaks>
      <pageMargins left="0.27559055118110237" right="0.23622047244094491" top="0.74803149606299213" bottom="0.62992125984251968" header="0.31496062992125984" footer="0.31496062992125984"/>
      <pageSetup paperSize="9" orientation="portrait" r:id="rId16"/>
    </customSheetView>
    <customSheetView guid="{A3D084B7-E19C-4F00-AF1C-B65592F1B4AD}" showGridLines="0" zeroValues="0" topLeftCell="A201">
      <selection activeCell="AJ220" sqref="AJ220"/>
      <rowBreaks count="3" manualBreakCount="3">
        <brk id="39" max="16383" man="1"/>
        <brk id="70" max="16383" man="1"/>
        <brk id="217" max="16383" man="1"/>
      </rowBreaks>
      <pageMargins left="0.27559055118110237" right="0.23622047244094491" top="0.74803149606299213" bottom="0.62992125984251968" header="0.31496062992125984" footer="0.31496062992125984"/>
      <pageSetup paperSize="9" orientation="portrait" r:id="rId17"/>
    </customSheetView>
  </customSheetViews>
  <mergeCells count="11">
    <mergeCell ref="C205:E205"/>
    <mergeCell ref="AE19:AE20"/>
    <mergeCell ref="B2:AC2"/>
    <mergeCell ref="W28:AA28"/>
    <mergeCell ref="AB19:AB20"/>
    <mergeCell ref="AC19:AC20"/>
    <mergeCell ref="AD19:AD20"/>
    <mergeCell ref="Y20:Z20"/>
    <mergeCell ref="B9:C9"/>
    <mergeCell ref="E10:F10"/>
    <mergeCell ref="G10:H10"/>
  </mergeCells>
  <conditionalFormatting sqref="E12:H16">
    <cfRule type="cellIs" dxfId="13" priority="10" operator="between">
      <formula>"1S"</formula>
      <formula>"6S"</formula>
    </cfRule>
    <cfRule type="cellIs" dxfId="12" priority="11" operator="equal">
      <formula>"S9"</formula>
    </cfRule>
    <cfRule type="cellIs" dxfId="11" priority="12" stopIfTrue="1" operator="between">
      <formula>"S"</formula>
      <formula>"S8"</formula>
    </cfRule>
    <cfRule type="cellIs" dxfId="10" priority="13" stopIfTrue="1" operator="equal">
      <formula>"X"</formula>
    </cfRule>
    <cfRule type="cellIs" dxfId="9" priority="14" stopIfTrue="1" operator="equal">
      <formula>"Z"</formula>
    </cfRule>
  </conditionalFormatting>
  <conditionalFormatting sqref="Y22:Z25">
    <cfRule type="cellIs" dxfId="8" priority="5" operator="between">
      <formula>"1S"</formula>
      <formula>"6S"</formula>
    </cfRule>
    <cfRule type="cellIs" dxfId="7" priority="6" operator="equal">
      <formula>"S9"</formula>
    </cfRule>
    <cfRule type="cellIs" dxfId="6" priority="7" stopIfTrue="1" operator="between">
      <formula>"S"</formula>
      <formula>"S8"</formula>
    </cfRule>
    <cfRule type="cellIs" dxfId="5" priority="8" stopIfTrue="1" operator="equal">
      <formula>"X"</formula>
    </cfRule>
    <cfRule type="cellIs" dxfId="4" priority="9" stopIfTrue="1" operator="equal">
      <formula>"Z"</formula>
    </cfRule>
  </conditionalFormatting>
  <conditionalFormatting sqref="T29:AB29">
    <cfRule type="cellIs" dxfId="3" priority="1" operator="between">
      <formula>$C$2*20%</formula>
      <formula>$C$2*22%</formula>
    </cfRule>
    <cfRule type="cellIs" dxfId="2" priority="2" operator="lessThan">
      <formula>$C$2*20%</formula>
    </cfRule>
  </conditionalFormatting>
  <pageMargins left="0.27559055118110237" right="0.23622047244094491" top="0.74803149606299213" bottom="0.62992125984251968" header="0.31496062992125984" footer="0.31496062992125984"/>
  <pageSetup paperSize="9" orientation="portrait" r:id="rId18"/>
  <rowBreaks count="3" manualBreakCount="3">
    <brk id="39" max="16383" man="1"/>
    <brk id="70" max="16383" man="1"/>
    <brk id="217" max="16383" man="1"/>
  </rowBreaks>
  <drawing r:id="rId19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839" operator="between" id="{471FFA96-7FE9-4370-91C6-6EFAE957C941}">
            <xm:f>MF!#REF!*20%</xm:f>
            <xm:f>MF!#REF!*22%</xm:f>
            <x14:dxf>
              <font>
                <color theme="1"/>
              </font>
              <fill>
                <patternFill>
                  <bgColor rgb="FFFFFF00"/>
                </patternFill>
              </fill>
            </x14:dxf>
          </x14:cfRule>
          <x14:cfRule type="cellIs" priority="1840" operator="lessThan" id="{9419F47F-5264-4EFB-ADED-34B6040C44B4}">
            <xm:f>MF!#REF!*20%</xm:f>
            <x14:dxf>
              <font>
                <color theme="1"/>
              </font>
              <fill>
                <patternFill>
                  <bgColor rgb="FFFF0000"/>
                </patternFill>
              </fill>
            </x14:dxf>
          </x14:cfRule>
          <xm:sqref>E29:J29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MF</vt:lpstr>
      <vt:lpstr>CONT_OP_DIÁRIO</vt:lpstr>
      <vt:lpstr>CONTR_MENSAL</vt:lpstr>
      <vt:lpstr>MAPA</vt:lpstr>
      <vt:lpstr>Instruções</vt:lpstr>
      <vt:lpstr>MF!Print_Area</vt:lpstr>
      <vt:lpstr>MF!Print_Titles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Joao Curto (RSB/2 BATALHÃO/2COMP/STO AMARO)</dc:creator>
  <cp:keywords/>
  <dc:description/>
  <cp:lastModifiedBy>REIS Leandro (External)</cp:lastModifiedBy>
  <cp:revision/>
  <dcterms:created xsi:type="dcterms:W3CDTF">2007-11-16T21:38:21Z</dcterms:created>
  <dcterms:modified xsi:type="dcterms:W3CDTF">2019-03-15T17:58:15Z</dcterms:modified>
  <cp:category/>
  <cp:contentStatus/>
</cp:coreProperties>
</file>